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hidePivotFieldList="1" defaultThemeVersion="124226"/>
  <bookViews>
    <workbookView xWindow="-15" yWindow="-15" windowWidth="14400" windowHeight="13140" activeTab="4"/>
  </bookViews>
  <sheets>
    <sheet name="Metadata" sheetId="7" r:id="rId1"/>
    <sheet name="Nest Suit" sheetId="9" r:id="rId2"/>
    <sheet name="Nest WTYs" sheetId="8" r:id="rId3"/>
    <sheet name="WTY Lookup" sheetId="10" r:id="rId4"/>
    <sheet name="WTY by Year" sheetId="4" r:id="rId5"/>
    <sheet name="wisa_obs_1994_2015d" sheetId="1" r:id="rId6"/>
    <sheet name="Data Abbreviated" sheetId="15" r:id="rId7"/>
  </sheets>
  <definedNames>
    <definedName name="_xlnm._FilterDatabase" localSheetId="1" hidden="1">'Nest Suit'!$A$1:$Y$354</definedName>
    <definedName name="_xlnm._FilterDatabase" localSheetId="2" hidden="1">'Nest WTYs'!$A$1:$BQ$354</definedName>
    <definedName name="_xlnm._FilterDatabase" localSheetId="5" hidden="1">wisa_obs_1994_2015d!$A$1:$BX$4618</definedName>
    <definedName name="_xlnm._FilterDatabase" localSheetId="4" hidden="1">'WTY by Year'!$A$1:$AX$553</definedName>
    <definedName name="_xlnm.Database">wisa_obs_1994_2015d!$A$1:$BV$4617</definedName>
  </definedNames>
  <calcPr calcId="145621"/>
</workbook>
</file>

<file path=xl/calcChain.xml><?xml version="1.0" encoding="utf-8"?>
<calcChain xmlns="http://schemas.openxmlformats.org/spreadsheetml/2006/main">
  <c r="M329" i="8" l="1"/>
  <c r="L329" i="8"/>
  <c r="M251" i="8"/>
  <c r="L251" i="8"/>
  <c r="M246" i="8"/>
  <c r="L246" i="8"/>
  <c r="M238" i="8"/>
  <c r="L238" i="8"/>
  <c r="M100" i="8"/>
  <c r="L100" i="8"/>
  <c r="M81" i="8"/>
  <c r="L81" i="8"/>
  <c r="M68" i="8"/>
  <c r="L68" i="8"/>
  <c r="M20" i="8"/>
  <c r="L20" i="8"/>
  <c r="M18" i="8"/>
  <c r="L18" i="8"/>
  <c r="H2" i="8"/>
  <c r="N2" i="8" s="1"/>
  <c r="I2" i="8"/>
  <c r="O2" i="8" s="1"/>
  <c r="H3" i="8"/>
  <c r="N3" i="8" s="1"/>
  <c r="I3" i="8"/>
  <c r="O3" i="8" s="1"/>
  <c r="H4" i="8"/>
  <c r="I4" i="8"/>
  <c r="J4" i="8"/>
  <c r="K4" i="8"/>
  <c r="H5" i="8"/>
  <c r="I5" i="8"/>
  <c r="J5" i="8"/>
  <c r="K5" i="8"/>
  <c r="H6" i="8"/>
  <c r="N6" i="8" s="1"/>
  <c r="I6" i="8"/>
  <c r="O6" i="8" s="1"/>
  <c r="H7" i="8"/>
  <c r="N7" i="8" s="1"/>
  <c r="I7" i="8"/>
  <c r="O7" i="8" s="1"/>
  <c r="H8" i="8"/>
  <c r="N8" i="8" s="1"/>
  <c r="I8" i="8"/>
  <c r="O8" i="8" s="1"/>
  <c r="H9" i="8"/>
  <c r="N9" i="8" s="1"/>
  <c r="I9" i="8"/>
  <c r="O9" i="8" s="1"/>
  <c r="H10" i="8"/>
  <c r="I10" i="8"/>
  <c r="J10" i="8"/>
  <c r="K10" i="8"/>
  <c r="H11" i="8"/>
  <c r="N11" i="8" s="1"/>
  <c r="I11" i="8"/>
  <c r="O11" i="8" s="1"/>
  <c r="H12" i="8"/>
  <c r="N12" i="8" s="1"/>
  <c r="I12" i="8"/>
  <c r="O12" i="8" s="1"/>
  <c r="H13" i="8"/>
  <c r="I13" i="8"/>
  <c r="J13" i="8"/>
  <c r="K13" i="8"/>
  <c r="H14" i="8"/>
  <c r="I14" i="8"/>
  <c r="J14" i="8"/>
  <c r="K14" i="8"/>
  <c r="H15" i="8"/>
  <c r="N15" i="8" s="1"/>
  <c r="I15" i="8"/>
  <c r="O15" i="8" s="1"/>
  <c r="H16" i="8"/>
  <c r="N16" i="8" s="1"/>
  <c r="I16" i="8"/>
  <c r="O16" i="8" s="1"/>
  <c r="H17" i="8"/>
  <c r="N17" i="8" s="1"/>
  <c r="I17" i="8"/>
  <c r="O17" i="8" s="1"/>
  <c r="H18" i="8"/>
  <c r="I18" i="8"/>
  <c r="J18" i="8"/>
  <c r="K18" i="8"/>
  <c r="H19" i="8"/>
  <c r="N19" i="8" s="1"/>
  <c r="I19" i="8"/>
  <c r="O19" i="8" s="1"/>
  <c r="H20" i="8"/>
  <c r="I20" i="8"/>
  <c r="J20" i="8"/>
  <c r="K20" i="8"/>
  <c r="H21" i="8"/>
  <c r="I21" i="8"/>
  <c r="J21" i="8"/>
  <c r="K21" i="8"/>
  <c r="H22" i="8"/>
  <c r="N22" i="8" s="1"/>
  <c r="I22" i="8"/>
  <c r="O22" i="8" s="1"/>
  <c r="H23" i="8"/>
  <c r="N23" i="8" s="1"/>
  <c r="I23" i="8"/>
  <c r="O23" i="8" s="1"/>
  <c r="H24" i="8"/>
  <c r="N24" i="8" s="1"/>
  <c r="I24" i="8"/>
  <c r="O24" i="8" s="1"/>
  <c r="H25" i="8"/>
  <c r="N25" i="8" s="1"/>
  <c r="I25" i="8"/>
  <c r="O25" i="8" s="1"/>
  <c r="H26" i="8"/>
  <c r="N26" i="8" s="1"/>
  <c r="I26" i="8"/>
  <c r="O26" i="8" s="1"/>
  <c r="H27" i="8"/>
  <c r="N27" i="8" s="1"/>
  <c r="I27" i="8"/>
  <c r="O27" i="8" s="1"/>
  <c r="H28" i="8"/>
  <c r="N28" i="8" s="1"/>
  <c r="I28" i="8"/>
  <c r="O28" i="8" s="1"/>
  <c r="H29" i="8"/>
  <c r="I29" i="8"/>
  <c r="J29" i="8"/>
  <c r="K29" i="8"/>
  <c r="H30" i="8"/>
  <c r="N30" i="8" s="1"/>
  <c r="I30" i="8"/>
  <c r="O30" i="8" s="1"/>
  <c r="H31" i="8"/>
  <c r="N31" i="8" s="1"/>
  <c r="I31" i="8"/>
  <c r="O31" i="8" s="1"/>
  <c r="H32" i="8"/>
  <c r="N32" i="8" s="1"/>
  <c r="I32" i="8"/>
  <c r="O32" i="8" s="1"/>
  <c r="H33" i="8"/>
  <c r="N33" i="8" s="1"/>
  <c r="I33" i="8"/>
  <c r="O33" i="8" s="1"/>
  <c r="H34" i="8"/>
  <c r="N34" i="8" s="1"/>
  <c r="I34" i="8"/>
  <c r="O34" i="8" s="1"/>
  <c r="H35" i="8"/>
  <c r="I35" i="8"/>
  <c r="J35" i="8"/>
  <c r="K35" i="8"/>
  <c r="H36" i="8"/>
  <c r="N36" i="8" s="1"/>
  <c r="I36" i="8"/>
  <c r="O36" i="8" s="1"/>
  <c r="H37" i="8"/>
  <c r="N37" i="8" s="1"/>
  <c r="I37" i="8"/>
  <c r="O37" i="8" s="1"/>
  <c r="H38" i="8"/>
  <c r="N38" i="8" s="1"/>
  <c r="I38" i="8"/>
  <c r="O38" i="8" s="1"/>
  <c r="H39" i="8"/>
  <c r="I39" i="8"/>
  <c r="J39" i="8"/>
  <c r="K39" i="8"/>
  <c r="H40" i="8"/>
  <c r="N40" i="8" s="1"/>
  <c r="I40" i="8"/>
  <c r="O40" i="8" s="1"/>
  <c r="H41" i="8"/>
  <c r="N41" i="8" s="1"/>
  <c r="I41" i="8"/>
  <c r="O41" i="8" s="1"/>
  <c r="H42" i="8"/>
  <c r="N42" i="8" s="1"/>
  <c r="I42" i="8"/>
  <c r="O42" i="8" s="1"/>
  <c r="H43" i="8"/>
  <c r="N43" i="8" s="1"/>
  <c r="I43" i="8"/>
  <c r="O43" i="8" s="1"/>
  <c r="H44" i="8"/>
  <c r="N44" i="8" s="1"/>
  <c r="I44" i="8"/>
  <c r="O44" i="8" s="1"/>
  <c r="H45" i="8"/>
  <c r="N45" i="8" s="1"/>
  <c r="I45" i="8"/>
  <c r="O45" i="8" s="1"/>
  <c r="H46" i="8"/>
  <c r="N46" i="8" s="1"/>
  <c r="I46" i="8"/>
  <c r="O46" i="8" s="1"/>
  <c r="H47" i="8"/>
  <c r="N47" i="8" s="1"/>
  <c r="I47" i="8"/>
  <c r="O47" i="8" s="1"/>
  <c r="H48" i="8"/>
  <c r="N48" i="8" s="1"/>
  <c r="I48" i="8"/>
  <c r="O48" i="8" s="1"/>
  <c r="H49" i="8"/>
  <c r="N49" i="8" s="1"/>
  <c r="I49" i="8"/>
  <c r="O49" i="8" s="1"/>
  <c r="H50" i="8"/>
  <c r="N50" i="8" s="1"/>
  <c r="I50" i="8"/>
  <c r="O50" i="8" s="1"/>
  <c r="H51" i="8"/>
  <c r="N51" i="8" s="1"/>
  <c r="I51" i="8"/>
  <c r="O51" i="8" s="1"/>
  <c r="H52" i="8"/>
  <c r="N52" i="8" s="1"/>
  <c r="I52" i="8"/>
  <c r="O52" i="8" s="1"/>
  <c r="H53" i="8"/>
  <c r="I53" i="8"/>
  <c r="J53" i="8"/>
  <c r="K53" i="8"/>
  <c r="H54" i="8"/>
  <c r="I54" i="8"/>
  <c r="J54" i="8"/>
  <c r="K54" i="8"/>
  <c r="H55" i="8"/>
  <c r="N55" i="8" s="1"/>
  <c r="I55" i="8"/>
  <c r="O55" i="8" s="1"/>
  <c r="H56" i="8"/>
  <c r="N56" i="8" s="1"/>
  <c r="I56" i="8"/>
  <c r="O56" i="8" s="1"/>
  <c r="H57" i="8"/>
  <c r="N57" i="8" s="1"/>
  <c r="I57" i="8"/>
  <c r="O57" i="8" s="1"/>
  <c r="H58" i="8"/>
  <c r="N58" i="8" s="1"/>
  <c r="I58" i="8"/>
  <c r="O58" i="8" s="1"/>
  <c r="H59" i="8"/>
  <c r="N59" i="8" s="1"/>
  <c r="I59" i="8"/>
  <c r="O59" i="8" s="1"/>
  <c r="H60" i="8"/>
  <c r="N60" i="8" s="1"/>
  <c r="I60" i="8"/>
  <c r="O60" i="8" s="1"/>
  <c r="H61" i="8"/>
  <c r="I61" i="8"/>
  <c r="J61" i="8"/>
  <c r="K61" i="8"/>
  <c r="H62" i="8"/>
  <c r="I62" i="8"/>
  <c r="J62" i="8"/>
  <c r="K62" i="8"/>
  <c r="H63" i="8"/>
  <c r="N63" i="8" s="1"/>
  <c r="I63" i="8"/>
  <c r="O63" i="8" s="1"/>
  <c r="H64" i="8"/>
  <c r="N64" i="8" s="1"/>
  <c r="I64" i="8"/>
  <c r="O64" i="8" s="1"/>
  <c r="H65" i="8"/>
  <c r="I65" i="8"/>
  <c r="J65" i="8"/>
  <c r="K65" i="8"/>
  <c r="H66" i="8"/>
  <c r="N66" i="8" s="1"/>
  <c r="I66" i="8"/>
  <c r="O66" i="8" s="1"/>
  <c r="H67" i="8"/>
  <c r="N67" i="8" s="1"/>
  <c r="I67" i="8"/>
  <c r="O67" i="8" s="1"/>
  <c r="H68" i="8"/>
  <c r="I68" i="8"/>
  <c r="J68" i="8"/>
  <c r="K68" i="8"/>
  <c r="H69" i="8"/>
  <c r="N69" i="8" s="1"/>
  <c r="I69" i="8"/>
  <c r="O69" i="8" s="1"/>
  <c r="H70" i="8"/>
  <c r="N70" i="8" s="1"/>
  <c r="I70" i="8"/>
  <c r="O70" i="8" s="1"/>
  <c r="H71" i="8"/>
  <c r="I71" i="8"/>
  <c r="J71" i="8"/>
  <c r="K71" i="8"/>
  <c r="H72" i="8"/>
  <c r="N72" i="8" s="1"/>
  <c r="I72" i="8"/>
  <c r="O72" i="8" s="1"/>
  <c r="H73" i="8"/>
  <c r="N73" i="8" s="1"/>
  <c r="I73" i="8"/>
  <c r="O73" i="8" s="1"/>
  <c r="H74" i="8"/>
  <c r="N74" i="8" s="1"/>
  <c r="I74" i="8"/>
  <c r="O74" i="8" s="1"/>
  <c r="H75" i="8"/>
  <c r="N75" i="8" s="1"/>
  <c r="I75" i="8"/>
  <c r="O75" i="8" s="1"/>
  <c r="H76" i="8"/>
  <c r="N76" i="8" s="1"/>
  <c r="I76" i="8"/>
  <c r="O76" i="8" s="1"/>
  <c r="H77" i="8"/>
  <c r="I77" i="8"/>
  <c r="J77" i="8"/>
  <c r="K77" i="8"/>
  <c r="H78" i="8"/>
  <c r="N78" i="8" s="1"/>
  <c r="I78" i="8"/>
  <c r="O78" i="8" s="1"/>
  <c r="H79" i="8"/>
  <c r="N79" i="8" s="1"/>
  <c r="I79" i="8"/>
  <c r="O79" i="8" s="1"/>
  <c r="H80" i="8"/>
  <c r="N80" i="8" s="1"/>
  <c r="I80" i="8"/>
  <c r="O80" i="8" s="1"/>
  <c r="H81" i="8"/>
  <c r="I81" i="8"/>
  <c r="J81" i="8"/>
  <c r="K81" i="8"/>
  <c r="H82" i="8"/>
  <c r="N82" i="8" s="1"/>
  <c r="I82" i="8"/>
  <c r="O82" i="8" s="1"/>
  <c r="H83" i="8"/>
  <c r="N83" i="8" s="1"/>
  <c r="I83" i="8"/>
  <c r="O83" i="8" s="1"/>
  <c r="H84" i="8"/>
  <c r="N84" i="8" s="1"/>
  <c r="I84" i="8"/>
  <c r="O84" i="8" s="1"/>
  <c r="H85" i="8"/>
  <c r="N85" i="8" s="1"/>
  <c r="I85" i="8"/>
  <c r="O85" i="8" s="1"/>
  <c r="H86" i="8"/>
  <c r="I86" i="8"/>
  <c r="J86" i="8"/>
  <c r="K86" i="8"/>
  <c r="H87" i="8"/>
  <c r="N87" i="8" s="1"/>
  <c r="I87" i="8"/>
  <c r="O87" i="8" s="1"/>
  <c r="H88" i="8"/>
  <c r="N88" i="8" s="1"/>
  <c r="I88" i="8"/>
  <c r="O88" i="8" s="1"/>
  <c r="H89" i="8"/>
  <c r="I89" i="8"/>
  <c r="J89" i="8"/>
  <c r="N89" i="8" s="1"/>
  <c r="K89" i="8"/>
  <c r="H90" i="8"/>
  <c r="N90" i="8" s="1"/>
  <c r="I90" i="8"/>
  <c r="O90" i="8" s="1"/>
  <c r="H91" i="8"/>
  <c r="N91" i="8" s="1"/>
  <c r="I91" i="8"/>
  <c r="O91" i="8" s="1"/>
  <c r="H92" i="8"/>
  <c r="N92" i="8" s="1"/>
  <c r="I92" i="8"/>
  <c r="O92" i="8" s="1"/>
  <c r="H93" i="8"/>
  <c r="N93" i="8" s="1"/>
  <c r="I93" i="8"/>
  <c r="O93" i="8" s="1"/>
  <c r="H94" i="8"/>
  <c r="N94" i="8" s="1"/>
  <c r="I94" i="8"/>
  <c r="O94" i="8" s="1"/>
  <c r="H95" i="8"/>
  <c r="N95" i="8" s="1"/>
  <c r="I95" i="8"/>
  <c r="O95" i="8" s="1"/>
  <c r="H96" i="8"/>
  <c r="N96" i="8" s="1"/>
  <c r="I96" i="8"/>
  <c r="O96" i="8" s="1"/>
  <c r="H97" i="8"/>
  <c r="N97" i="8" s="1"/>
  <c r="I97" i="8"/>
  <c r="O97" i="8" s="1"/>
  <c r="H98" i="8"/>
  <c r="N98" i="8" s="1"/>
  <c r="I98" i="8"/>
  <c r="O98" i="8" s="1"/>
  <c r="H99" i="8"/>
  <c r="N99" i="8" s="1"/>
  <c r="I99" i="8"/>
  <c r="O99" i="8" s="1"/>
  <c r="H100" i="8"/>
  <c r="I100" i="8"/>
  <c r="J100" i="8"/>
  <c r="K100" i="8"/>
  <c r="H101" i="8"/>
  <c r="N101" i="8" s="1"/>
  <c r="I101" i="8"/>
  <c r="O101" i="8" s="1"/>
  <c r="H102" i="8"/>
  <c r="I102" i="8"/>
  <c r="J102" i="8"/>
  <c r="K102" i="8"/>
  <c r="H103" i="8"/>
  <c r="N103" i="8" s="1"/>
  <c r="I103" i="8"/>
  <c r="O103" i="8" s="1"/>
  <c r="H104" i="8"/>
  <c r="N104" i="8" s="1"/>
  <c r="I104" i="8"/>
  <c r="O104" i="8" s="1"/>
  <c r="H105" i="8"/>
  <c r="I105" i="8"/>
  <c r="J105" i="8"/>
  <c r="K105" i="8"/>
  <c r="H106" i="8"/>
  <c r="N106" i="8" s="1"/>
  <c r="I106" i="8"/>
  <c r="O106" i="8" s="1"/>
  <c r="H107" i="8"/>
  <c r="I107" i="8"/>
  <c r="J107" i="8"/>
  <c r="K107" i="8"/>
  <c r="H108" i="8"/>
  <c r="N108" i="8" s="1"/>
  <c r="I108" i="8"/>
  <c r="O108" i="8" s="1"/>
  <c r="H109" i="8"/>
  <c r="I109" i="8"/>
  <c r="J109" i="8"/>
  <c r="K109" i="8"/>
  <c r="H110" i="8"/>
  <c r="N110" i="8" s="1"/>
  <c r="I110" i="8"/>
  <c r="O110" i="8" s="1"/>
  <c r="H111" i="8"/>
  <c r="N111" i="8" s="1"/>
  <c r="I111" i="8"/>
  <c r="O111" i="8" s="1"/>
  <c r="H112" i="8"/>
  <c r="I112" i="8"/>
  <c r="J112" i="8"/>
  <c r="K112" i="8"/>
  <c r="H113" i="8"/>
  <c r="N113" i="8" s="1"/>
  <c r="I113" i="8"/>
  <c r="O113" i="8" s="1"/>
  <c r="H114" i="8"/>
  <c r="N114" i="8" s="1"/>
  <c r="I114" i="8"/>
  <c r="O114" i="8" s="1"/>
  <c r="H115" i="8"/>
  <c r="N115" i="8" s="1"/>
  <c r="I115" i="8"/>
  <c r="O115" i="8" s="1"/>
  <c r="H116" i="8"/>
  <c r="I116" i="8"/>
  <c r="J116" i="8"/>
  <c r="K116" i="8"/>
  <c r="H117" i="8"/>
  <c r="N117" i="8" s="1"/>
  <c r="I117" i="8"/>
  <c r="O117" i="8" s="1"/>
  <c r="H118" i="8"/>
  <c r="N118" i="8" s="1"/>
  <c r="I118" i="8"/>
  <c r="O118" i="8" s="1"/>
  <c r="H119" i="8"/>
  <c r="N119" i="8" s="1"/>
  <c r="I119" i="8"/>
  <c r="O119" i="8" s="1"/>
  <c r="H120" i="8"/>
  <c r="N120" i="8" s="1"/>
  <c r="I120" i="8"/>
  <c r="O120" i="8" s="1"/>
  <c r="H121" i="8"/>
  <c r="N121" i="8" s="1"/>
  <c r="I121" i="8"/>
  <c r="O121" i="8" s="1"/>
  <c r="H122" i="8"/>
  <c r="N122" i="8" s="1"/>
  <c r="I122" i="8"/>
  <c r="O122" i="8" s="1"/>
  <c r="H123" i="8"/>
  <c r="N123" i="8" s="1"/>
  <c r="I123" i="8"/>
  <c r="O123" i="8" s="1"/>
  <c r="H124" i="8"/>
  <c r="N124" i="8" s="1"/>
  <c r="I124" i="8"/>
  <c r="O124" i="8" s="1"/>
  <c r="H125" i="8"/>
  <c r="N125" i="8" s="1"/>
  <c r="I125" i="8"/>
  <c r="O125" i="8" s="1"/>
  <c r="H126" i="8"/>
  <c r="N126" i="8" s="1"/>
  <c r="I126" i="8"/>
  <c r="O126" i="8" s="1"/>
  <c r="H127" i="8"/>
  <c r="N127" i="8" s="1"/>
  <c r="I127" i="8"/>
  <c r="O127" i="8" s="1"/>
  <c r="H128" i="8"/>
  <c r="N128" i="8" s="1"/>
  <c r="I128" i="8"/>
  <c r="O128" i="8" s="1"/>
  <c r="H129" i="8"/>
  <c r="N129" i="8" s="1"/>
  <c r="I129" i="8"/>
  <c r="O129" i="8" s="1"/>
  <c r="H130" i="8"/>
  <c r="N130" i="8" s="1"/>
  <c r="I130" i="8"/>
  <c r="O130" i="8" s="1"/>
  <c r="H131" i="8"/>
  <c r="N131" i="8" s="1"/>
  <c r="I131" i="8"/>
  <c r="O131" i="8" s="1"/>
  <c r="H132" i="8"/>
  <c r="N132" i="8" s="1"/>
  <c r="I132" i="8"/>
  <c r="O132" i="8" s="1"/>
  <c r="H133" i="8"/>
  <c r="N133" i="8" s="1"/>
  <c r="I133" i="8"/>
  <c r="O133" i="8" s="1"/>
  <c r="H134" i="8"/>
  <c r="N134" i="8" s="1"/>
  <c r="I134" i="8"/>
  <c r="O134" i="8" s="1"/>
  <c r="H135" i="8"/>
  <c r="N135" i="8" s="1"/>
  <c r="I135" i="8"/>
  <c r="O135" i="8" s="1"/>
  <c r="H136" i="8"/>
  <c r="N136" i="8" s="1"/>
  <c r="I136" i="8"/>
  <c r="O136" i="8" s="1"/>
  <c r="H137" i="8"/>
  <c r="N137" i="8" s="1"/>
  <c r="I137" i="8"/>
  <c r="O137" i="8" s="1"/>
  <c r="H138" i="8"/>
  <c r="N138" i="8" s="1"/>
  <c r="I138" i="8"/>
  <c r="O138" i="8" s="1"/>
  <c r="H139" i="8"/>
  <c r="N139" i="8" s="1"/>
  <c r="I139" i="8"/>
  <c r="O139" i="8" s="1"/>
  <c r="H140" i="8"/>
  <c r="N140" i="8" s="1"/>
  <c r="I140" i="8"/>
  <c r="O140" i="8" s="1"/>
  <c r="H141" i="8"/>
  <c r="N141" i="8" s="1"/>
  <c r="I141" i="8"/>
  <c r="O141" i="8" s="1"/>
  <c r="H142" i="8"/>
  <c r="N142" i="8" s="1"/>
  <c r="I142" i="8"/>
  <c r="O142" i="8" s="1"/>
  <c r="H143" i="8"/>
  <c r="N143" i="8" s="1"/>
  <c r="I143" i="8"/>
  <c r="O143" i="8" s="1"/>
  <c r="H144" i="8"/>
  <c r="N144" i="8" s="1"/>
  <c r="I144" i="8"/>
  <c r="O144" i="8" s="1"/>
  <c r="H145" i="8"/>
  <c r="N145" i="8" s="1"/>
  <c r="I145" i="8"/>
  <c r="O145" i="8" s="1"/>
  <c r="H146" i="8"/>
  <c r="N146" i="8" s="1"/>
  <c r="I146" i="8"/>
  <c r="O146" i="8" s="1"/>
  <c r="H147" i="8"/>
  <c r="N147" i="8" s="1"/>
  <c r="I147" i="8"/>
  <c r="O147" i="8" s="1"/>
  <c r="H148" i="8"/>
  <c r="N148" i="8" s="1"/>
  <c r="I148" i="8"/>
  <c r="O148" i="8" s="1"/>
  <c r="H149" i="8"/>
  <c r="N149" i="8" s="1"/>
  <c r="I149" i="8"/>
  <c r="O149" i="8" s="1"/>
  <c r="H150" i="8"/>
  <c r="N150" i="8" s="1"/>
  <c r="I150" i="8"/>
  <c r="O150" i="8" s="1"/>
  <c r="H151" i="8"/>
  <c r="N151" i="8" s="1"/>
  <c r="I151" i="8"/>
  <c r="O151" i="8" s="1"/>
  <c r="H152" i="8"/>
  <c r="N152" i="8" s="1"/>
  <c r="I152" i="8"/>
  <c r="O152" i="8" s="1"/>
  <c r="H153" i="8"/>
  <c r="N153" i="8" s="1"/>
  <c r="I153" i="8"/>
  <c r="O153" i="8" s="1"/>
  <c r="H154" i="8"/>
  <c r="N154" i="8" s="1"/>
  <c r="I154" i="8"/>
  <c r="O154" i="8" s="1"/>
  <c r="H155" i="8"/>
  <c r="N155" i="8" s="1"/>
  <c r="I155" i="8"/>
  <c r="O155" i="8" s="1"/>
  <c r="H156" i="8"/>
  <c r="N156" i="8" s="1"/>
  <c r="I156" i="8"/>
  <c r="O156" i="8" s="1"/>
  <c r="H157" i="8"/>
  <c r="N157" i="8" s="1"/>
  <c r="I157" i="8"/>
  <c r="O157" i="8" s="1"/>
  <c r="H158" i="8"/>
  <c r="I158" i="8"/>
  <c r="J158" i="8"/>
  <c r="K158" i="8"/>
  <c r="H159" i="8"/>
  <c r="N159" i="8" s="1"/>
  <c r="I159" i="8"/>
  <c r="O159" i="8" s="1"/>
  <c r="H160" i="8"/>
  <c r="I160" i="8"/>
  <c r="J160" i="8"/>
  <c r="K160" i="8"/>
  <c r="H161" i="8"/>
  <c r="I161" i="8"/>
  <c r="J161" i="8"/>
  <c r="K161" i="8"/>
  <c r="H162" i="8"/>
  <c r="N162" i="8" s="1"/>
  <c r="I162" i="8"/>
  <c r="O162" i="8" s="1"/>
  <c r="H163" i="8"/>
  <c r="I163" i="8"/>
  <c r="J163" i="8"/>
  <c r="K163" i="8"/>
  <c r="H164" i="8"/>
  <c r="N164" i="8" s="1"/>
  <c r="I164" i="8"/>
  <c r="O164" i="8" s="1"/>
  <c r="H165" i="8"/>
  <c r="N165" i="8" s="1"/>
  <c r="I165" i="8"/>
  <c r="O165" i="8" s="1"/>
  <c r="H166" i="8"/>
  <c r="N166" i="8" s="1"/>
  <c r="I166" i="8"/>
  <c r="O166" i="8" s="1"/>
  <c r="H167" i="8"/>
  <c r="I167" i="8"/>
  <c r="J167" i="8"/>
  <c r="K167" i="8"/>
  <c r="H168" i="8"/>
  <c r="I168" i="8"/>
  <c r="J168" i="8"/>
  <c r="K168" i="8"/>
  <c r="H169" i="8"/>
  <c r="I169" i="8"/>
  <c r="J169" i="8"/>
  <c r="K169" i="8"/>
  <c r="H170" i="8"/>
  <c r="N170" i="8" s="1"/>
  <c r="I170" i="8"/>
  <c r="O170" i="8" s="1"/>
  <c r="H171" i="8"/>
  <c r="N171" i="8" s="1"/>
  <c r="I171" i="8"/>
  <c r="O171" i="8" s="1"/>
  <c r="H172" i="8"/>
  <c r="N172" i="8" s="1"/>
  <c r="I172" i="8"/>
  <c r="O172" i="8" s="1"/>
  <c r="H173" i="8"/>
  <c r="N173" i="8" s="1"/>
  <c r="I173" i="8"/>
  <c r="O173" i="8" s="1"/>
  <c r="H174" i="8"/>
  <c r="N174" i="8" s="1"/>
  <c r="I174" i="8"/>
  <c r="O174" i="8" s="1"/>
  <c r="H175" i="8"/>
  <c r="N175" i="8" s="1"/>
  <c r="I175" i="8"/>
  <c r="O175" i="8" s="1"/>
  <c r="H176" i="8"/>
  <c r="N176" i="8" s="1"/>
  <c r="I176" i="8"/>
  <c r="O176" i="8" s="1"/>
  <c r="H177" i="8"/>
  <c r="N177" i="8" s="1"/>
  <c r="I177" i="8"/>
  <c r="O177" i="8" s="1"/>
  <c r="H178" i="8"/>
  <c r="N178" i="8" s="1"/>
  <c r="I178" i="8"/>
  <c r="O178" i="8" s="1"/>
  <c r="H179" i="8"/>
  <c r="N179" i="8" s="1"/>
  <c r="I179" i="8"/>
  <c r="O179" i="8" s="1"/>
  <c r="H180" i="8"/>
  <c r="N180" i="8" s="1"/>
  <c r="I180" i="8"/>
  <c r="O180" i="8" s="1"/>
  <c r="H181" i="8"/>
  <c r="N181" i="8" s="1"/>
  <c r="I181" i="8"/>
  <c r="O181" i="8" s="1"/>
  <c r="H182" i="8"/>
  <c r="N182" i="8" s="1"/>
  <c r="I182" i="8"/>
  <c r="O182" i="8" s="1"/>
  <c r="H183" i="8"/>
  <c r="N183" i="8" s="1"/>
  <c r="I183" i="8"/>
  <c r="O183" i="8" s="1"/>
  <c r="H184" i="8"/>
  <c r="N184" i="8" s="1"/>
  <c r="I184" i="8"/>
  <c r="O184" i="8" s="1"/>
  <c r="H185" i="8"/>
  <c r="N185" i="8" s="1"/>
  <c r="I185" i="8"/>
  <c r="O185" i="8" s="1"/>
  <c r="H186" i="8"/>
  <c r="N186" i="8" s="1"/>
  <c r="I186" i="8"/>
  <c r="O186" i="8" s="1"/>
  <c r="H187" i="8"/>
  <c r="N187" i="8" s="1"/>
  <c r="I187" i="8"/>
  <c r="O187" i="8" s="1"/>
  <c r="H188" i="8"/>
  <c r="N188" i="8" s="1"/>
  <c r="I188" i="8"/>
  <c r="O188" i="8" s="1"/>
  <c r="H189" i="8"/>
  <c r="N189" i="8" s="1"/>
  <c r="I189" i="8"/>
  <c r="O189" i="8" s="1"/>
  <c r="H190" i="8"/>
  <c r="N190" i="8" s="1"/>
  <c r="I190" i="8"/>
  <c r="O190" i="8" s="1"/>
  <c r="H191" i="8"/>
  <c r="N191" i="8" s="1"/>
  <c r="I191" i="8"/>
  <c r="O191" i="8" s="1"/>
  <c r="H192" i="8"/>
  <c r="N192" i="8" s="1"/>
  <c r="I192" i="8"/>
  <c r="O192" i="8" s="1"/>
  <c r="H193" i="8"/>
  <c r="N193" i="8" s="1"/>
  <c r="I193" i="8"/>
  <c r="O193" i="8" s="1"/>
  <c r="H194" i="8"/>
  <c r="N194" i="8" s="1"/>
  <c r="I194" i="8"/>
  <c r="O194" i="8" s="1"/>
  <c r="H195" i="8"/>
  <c r="N195" i="8" s="1"/>
  <c r="I195" i="8"/>
  <c r="O195" i="8" s="1"/>
  <c r="H196" i="8"/>
  <c r="N196" i="8" s="1"/>
  <c r="I196" i="8"/>
  <c r="O196" i="8" s="1"/>
  <c r="H197" i="8"/>
  <c r="N197" i="8" s="1"/>
  <c r="I197" i="8"/>
  <c r="O197" i="8" s="1"/>
  <c r="H198" i="8"/>
  <c r="N198" i="8" s="1"/>
  <c r="I198" i="8"/>
  <c r="O198" i="8" s="1"/>
  <c r="H199" i="8"/>
  <c r="N199" i="8" s="1"/>
  <c r="I199" i="8"/>
  <c r="O199" i="8" s="1"/>
  <c r="H200" i="8"/>
  <c r="N200" i="8" s="1"/>
  <c r="I200" i="8"/>
  <c r="O200" i="8" s="1"/>
  <c r="H201" i="8"/>
  <c r="N201" i="8" s="1"/>
  <c r="I201" i="8"/>
  <c r="O201" i="8" s="1"/>
  <c r="H202" i="8"/>
  <c r="N202" i="8" s="1"/>
  <c r="I202" i="8"/>
  <c r="O202" i="8" s="1"/>
  <c r="H203" i="8"/>
  <c r="N203" i="8" s="1"/>
  <c r="I203" i="8"/>
  <c r="O203" i="8" s="1"/>
  <c r="H204" i="8"/>
  <c r="N204" i="8" s="1"/>
  <c r="I204" i="8"/>
  <c r="O204" i="8" s="1"/>
  <c r="H205" i="8"/>
  <c r="I205" i="8"/>
  <c r="J205" i="8"/>
  <c r="K205" i="8"/>
  <c r="H206" i="8"/>
  <c r="I206" i="8"/>
  <c r="J206" i="8"/>
  <c r="K206" i="8"/>
  <c r="H207" i="8"/>
  <c r="I207" i="8"/>
  <c r="J207" i="8"/>
  <c r="K207" i="8"/>
  <c r="H208" i="8"/>
  <c r="N208" i="8" s="1"/>
  <c r="I208" i="8"/>
  <c r="O208" i="8" s="1"/>
  <c r="H209" i="8"/>
  <c r="N209" i="8" s="1"/>
  <c r="I209" i="8"/>
  <c r="O209" i="8" s="1"/>
  <c r="H210" i="8"/>
  <c r="N210" i="8" s="1"/>
  <c r="I210" i="8"/>
  <c r="O210" i="8" s="1"/>
  <c r="H211" i="8"/>
  <c r="N211" i="8" s="1"/>
  <c r="I211" i="8"/>
  <c r="O211" i="8" s="1"/>
  <c r="H212" i="8"/>
  <c r="N212" i="8" s="1"/>
  <c r="I212" i="8"/>
  <c r="O212" i="8" s="1"/>
  <c r="H213" i="8"/>
  <c r="N213" i="8" s="1"/>
  <c r="I213" i="8"/>
  <c r="O213" i="8" s="1"/>
  <c r="H214" i="8"/>
  <c r="N214" i="8" s="1"/>
  <c r="I214" i="8"/>
  <c r="O214" i="8" s="1"/>
  <c r="H215" i="8"/>
  <c r="N215" i="8" s="1"/>
  <c r="I215" i="8"/>
  <c r="O215" i="8" s="1"/>
  <c r="H216" i="8"/>
  <c r="N216" i="8" s="1"/>
  <c r="I216" i="8"/>
  <c r="O216" i="8" s="1"/>
  <c r="H217" i="8"/>
  <c r="N217" i="8" s="1"/>
  <c r="I217" i="8"/>
  <c r="O217" i="8" s="1"/>
  <c r="H218" i="8"/>
  <c r="N218" i="8" s="1"/>
  <c r="I218" i="8"/>
  <c r="O218" i="8" s="1"/>
  <c r="H219" i="8"/>
  <c r="N219" i="8" s="1"/>
  <c r="I219" i="8"/>
  <c r="O219" i="8" s="1"/>
  <c r="H220" i="8"/>
  <c r="I220" i="8"/>
  <c r="J220" i="8"/>
  <c r="K220" i="8"/>
  <c r="H221" i="8"/>
  <c r="N221" i="8" s="1"/>
  <c r="I221" i="8"/>
  <c r="O221" i="8" s="1"/>
  <c r="H222" i="8"/>
  <c r="N222" i="8" s="1"/>
  <c r="I222" i="8"/>
  <c r="O222" i="8" s="1"/>
  <c r="H223" i="8"/>
  <c r="N223" i="8" s="1"/>
  <c r="I223" i="8"/>
  <c r="O223" i="8" s="1"/>
  <c r="H224" i="8"/>
  <c r="N224" i="8" s="1"/>
  <c r="I224" i="8"/>
  <c r="O224" i="8" s="1"/>
  <c r="H225" i="8"/>
  <c r="N225" i="8" s="1"/>
  <c r="I225" i="8"/>
  <c r="O225" i="8" s="1"/>
  <c r="H226" i="8"/>
  <c r="N226" i="8" s="1"/>
  <c r="I226" i="8"/>
  <c r="O226" i="8" s="1"/>
  <c r="H227" i="8"/>
  <c r="N227" i="8" s="1"/>
  <c r="I227" i="8"/>
  <c r="O227" i="8" s="1"/>
  <c r="H228" i="8"/>
  <c r="N228" i="8" s="1"/>
  <c r="I228" i="8"/>
  <c r="O228" i="8" s="1"/>
  <c r="H229" i="8"/>
  <c r="N229" i="8" s="1"/>
  <c r="I229" i="8"/>
  <c r="O229" i="8" s="1"/>
  <c r="H230" i="8"/>
  <c r="N230" i="8" s="1"/>
  <c r="I230" i="8"/>
  <c r="O230" i="8" s="1"/>
  <c r="H231" i="8"/>
  <c r="N231" i="8" s="1"/>
  <c r="I231" i="8"/>
  <c r="O231" i="8" s="1"/>
  <c r="H232" i="8"/>
  <c r="N232" i="8" s="1"/>
  <c r="I232" i="8"/>
  <c r="O232" i="8" s="1"/>
  <c r="H233" i="8"/>
  <c r="N233" i="8" s="1"/>
  <c r="I233" i="8"/>
  <c r="O233" i="8" s="1"/>
  <c r="H234" i="8"/>
  <c r="N234" i="8" s="1"/>
  <c r="I234" i="8"/>
  <c r="O234" i="8" s="1"/>
  <c r="H235" i="8"/>
  <c r="I235" i="8"/>
  <c r="J235" i="8"/>
  <c r="K235" i="8"/>
  <c r="H236" i="8"/>
  <c r="I236" i="8"/>
  <c r="J236" i="8"/>
  <c r="K236" i="8"/>
  <c r="H237" i="8"/>
  <c r="N237" i="8" s="1"/>
  <c r="I237" i="8"/>
  <c r="O237" i="8" s="1"/>
  <c r="H238" i="8"/>
  <c r="I238" i="8"/>
  <c r="J238" i="8"/>
  <c r="K238" i="8"/>
  <c r="H239" i="8"/>
  <c r="N239" i="8" s="1"/>
  <c r="I239" i="8"/>
  <c r="O239" i="8" s="1"/>
  <c r="H240" i="8"/>
  <c r="N240" i="8" s="1"/>
  <c r="I240" i="8"/>
  <c r="O240" i="8" s="1"/>
  <c r="H241" i="8"/>
  <c r="I241" i="8"/>
  <c r="J241" i="8"/>
  <c r="K241" i="8"/>
  <c r="H242" i="8"/>
  <c r="N242" i="8" s="1"/>
  <c r="I242" i="8"/>
  <c r="O242" i="8" s="1"/>
  <c r="H243" i="8"/>
  <c r="I243" i="8"/>
  <c r="J243" i="8"/>
  <c r="K243" i="8"/>
  <c r="H244" i="8"/>
  <c r="I244" i="8"/>
  <c r="J244" i="8"/>
  <c r="K244" i="8"/>
  <c r="H245" i="8"/>
  <c r="N245" i="8" s="1"/>
  <c r="I245" i="8"/>
  <c r="O245" i="8" s="1"/>
  <c r="H246" i="8"/>
  <c r="I246" i="8"/>
  <c r="J246" i="8"/>
  <c r="K246" i="8"/>
  <c r="H247" i="8"/>
  <c r="N247" i="8" s="1"/>
  <c r="I247" i="8"/>
  <c r="O247" i="8" s="1"/>
  <c r="H248" i="8"/>
  <c r="N248" i="8" s="1"/>
  <c r="I248" i="8"/>
  <c r="O248" i="8" s="1"/>
  <c r="H249" i="8"/>
  <c r="I249" i="8"/>
  <c r="J249" i="8"/>
  <c r="K249" i="8"/>
  <c r="H250" i="8"/>
  <c r="N250" i="8" s="1"/>
  <c r="I250" i="8"/>
  <c r="O250" i="8" s="1"/>
  <c r="H251" i="8"/>
  <c r="I251" i="8"/>
  <c r="J251" i="8"/>
  <c r="K251" i="8"/>
  <c r="H252" i="8"/>
  <c r="N252" i="8" s="1"/>
  <c r="I252" i="8"/>
  <c r="O252" i="8" s="1"/>
  <c r="H253" i="8"/>
  <c r="I253" i="8"/>
  <c r="J253" i="8"/>
  <c r="K253" i="8"/>
  <c r="H254" i="8"/>
  <c r="N254" i="8" s="1"/>
  <c r="I254" i="8"/>
  <c r="O254" i="8" s="1"/>
  <c r="H255" i="8"/>
  <c r="N255" i="8" s="1"/>
  <c r="I255" i="8"/>
  <c r="O255" i="8" s="1"/>
  <c r="H256" i="8"/>
  <c r="N256" i="8" s="1"/>
  <c r="I256" i="8"/>
  <c r="O256" i="8" s="1"/>
  <c r="H257" i="8"/>
  <c r="N257" i="8" s="1"/>
  <c r="I257" i="8"/>
  <c r="O257" i="8" s="1"/>
  <c r="H258" i="8"/>
  <c r="N258" i="8" s="1"/>
  <c r="I258" i="8"/>
  <c r="O258" i="8" s="1"/>
  <c r="H259" i="8"/>
  <c r="N259" i="8" s="1"/>
  <c r="I259" i="8"/>
  <c r="O259" i="8" s="1"/>
  <c r="H260" i="8"/>
  <c r="N260" i="8" s="1"/>
  <c r="I260" i="8"/>
  <c r="O260" i="8" s="1"/>
  <c r="H261" i="8"/>
  <c r="I261" i="8"/>
  <c r="J261" i="8"/>
  <c r="K261" i="8"/>
  <c r="H262" i="8"/>
  <c r="I262" i="8"/>
  <c r="J262" i="8"/>
  <c r="K262" i="8"/>
  <c r="H263" i="8"/>
  <c r="N263" i="8" s="1"/>
  <c r="I263" i="8"/>
  <c r="O263" i="8" s="1"/>
  <c r="H264" i="8"/>
  <c r="N264" i="8" s="1"/>
  <c r="I264" i="8"/>
  <c r="O264" i="8" s="1"/>
  <c r="H265" i="8"/>
  <c r="N265" i="8" s="1"/>
  <c r="I265" i="8"/>
  <c r="O265" i="8" s="1"/>
  <c r="H266" i="8"/>
  <c r="N266" i="8" s="1"/>
  <c r="I266" i="8"/>
  <c r="O266" i="8" s="1"/>
  <c r="H267" i="8"/>
  <c r="N267" i="8" s="1"/>
  <c r="I267" i="8"/>
  <c r="O267" i="8" s="1"/>
  <c r="H268" i="8"/>
  <c r="N268" i="8" s="1"/>
  <c r="I268" i="8"/>
  <c r="O268" i="8" s="1"/>
  <c r="H269" i="8"/>
  <c r="N269" i="8" s="1"/>
  <c r="I269" i="8"/>
  <c r="O269" i="8" s="1"/>
  <c r="H270" i="8"/>
  <c r="N270" i="8" s="1"/>
  <c r="I270" i="8"/>
  <c r="O270" i="8" s="1"/>
  <c r="H271" i="8"/>
  <c r="N271" i="8" s="1"/>
  <c r="I271" i="8"/>
  <c r="O271" i="8" s="1"/>
  <c r="H272" i="8"/>
  <c r="N272" i="8" s="1"/>
  <c r="I272" i="8"/>
  <c r="O272" i="8" s="1"/>
  <c r="H273" i="8"/>
  <c r="N273" i="8" s="1"/>
  <c r="I273" i="8"/>
  <c r="O273" i="8" s="1"/>
  <c r="H274" i="8"/>
  <c r="N274" i="8" s="1"/>
  <c r="I274" i="8"/>
  <c r="O274" i="8" s="1"/>
  <c r="H275" i="8"/>
  <c r="N275" i="8" s="1"/>
  <c r="I275" i="8"/>
  <c r="O275" i="8" s="1"/>
  <c r="H276" i="8"/>
  <c r="N276" i="8" s="1"/>
  <c r="I276" i="8"/>
  <c r="O276" i="8" s="1"/>
  <c r="H277" i="8"/>
  <c r="I277" i="8"/>
  <c r="J277" i="8"/>
  <c r="K277" i="8"/>
  <c r="H278" i="8"/>
  <c r="N278" i="8" s="1"/>
  <c r="I278" i="8"/>
  <c r="O278" i="8" s="1"/>
  <c r="H279" i="8"/>
  <c r="N279" i="8" s="1"/>
  <c r="I279" i="8"/>
  <c r="O279" i="8" s="1"/>
  <c r="H280" i="8"/>
  <c r="N280" i="8" s="1"/>
  <c r="I280" i="8"/>
  <c r="O280" i="8" s="1"/>
  <c r="H281" i="8"/>
  <c r="N281" i="8" s="1"/>
  <c r="I281" i="8"/>
  <c r="O281" i="8" s="1"/>
  <c r="H282" i="8"/>
  <c r="N282" i="8" s="1"/>
  <c r="I282" i="8"/>
  <c r="O282" i="8" s="1"/>
  <c r="H283" i="8"/>
  <c r="N283" i="8" s="1"/>
  <c r="I283" i="8"/>
  <c r="O283" i="8" s="1"/>
  <c r="H284" i="8"/>
  <c r="N284" i="8" s="1"/>
  <c r="I284" i="8"/>
  <c r="O284" i="8" s="1"/>
  <c r="H285" i="8"/>
  <c r="N285" i="8" s="1"/>
  <c r="I285" i="8"/>
  <c r="O285" i="8" s="1"/>
  <c r="H286" i="8"/>
  <c r="N286" i="8" s="1"/>
  <c r="I286" i="8"/>
  <c r="O286" i="8" s="1"/>
  <c r="H287" i="8"/>
  <c r="N287" i="8" s="1"/>
  <c r="I287" i="8"/>
  <c r="O287" i="8" s="1"/>
  <c r="H288" i="8"/>
  <c r="N288" i="8" s="1"/>
  <c r="I288" i="8"/>
  <c r="O288" i="8" s="1"/>
  <c r="H289" i="8"/>
  <c r="N289" i="8" s="1"/>
  <c r="I289" i="8"/>
  <c r="O289" i="8" s="1"/>
  <c r="H290" i="8"/>
  <c r="N290" i="8" s="1"/>
  <c r="I290" i="8"/>
  <c r="O290" i="8" s="1"/>
  <c r="H291" i="8"/>
  <c r="N291" i="8" s="1"/>
  <c r="I291" i="8"/>
  <c r="O291" i="8" s="1"/>
  <c r="H292" i="8"/>
  <c r="N292" i="8" s="1"/>
  <c r="I292" i="8"/>
  <c r="O292" i="8" s="1"/>
  <c r="H293" i="8"/>
  <c r="N293" i="8" s="1"/>
  <c r="I293" i="8"/>
  <c r="O293" i="8" s="1"/>
  <c r="H294" i="8"/>
  <c r="N294" i="8" s="1"/>
  <c r="I294" i="8"/>
  <c r="O294" i="8" s="1"/>
  <c r="H295" i="8"/>
  <c r="N295" i="8" s="1"/>
  <c r="I295" i="8"/>
  <c r="O295" i="8" s="1"/>
  <c r="H296" i="8"/>
  <c r="N296" i="8" s="1"/>
  <c r="I296" i="8"/>
  <c r="O296" i="8" s="1"/>
  <c r="H297" i="8"/>
  <c r="N297" i="8" s="1"/>
  <c r="I297" i="8"/>
  <c r="O297" i="8" s="1"/>
  <c r="H298" i="8"/>
  <c r="N298" i="8" s="1"/>
  <c r="I298" i="8"/>
  <c r="O298" i="8" s="1"/>
  <c r="H299" i="8"/>
  <c r="N299" i="8" s="1"/>
  <c r="I299" i="8"/>
  <c r="O299" i="8" s="1"/>
  <c r="H300" i="8"/>
  <c r="N300" i="8" s="1"/>
  <c r="I300" i="8"/>
  <c r="O300" i="8" s="1"/>
  <c r="H301" i="8"/>
  <c r="N301" i="8" s="1"/>
  <c r="I301" i="8"/>
  <c r="O301" i="8" s="1"/>
  <c r="H302" i="8"/>
  <c r="N302" i="8" s="1"/>
  <c r="I302" i="8"/>
  <c r="O302" i="8" s="1"/>
  <c r="H303" i="8"/>
  <c r="N303" i="8" s="1"/>
  <c r="I303" i="8"/>
  <c r="O303" i="8" s="1"/>
  <c r="H304" i="8"/>
  <c r="N304" i="8" s="1"/>
  <c r="I304" i="8"/>
  <c r="O304" i="8" s="1"/>
  <c r="H305" i="8"/>
  <c r="N305" i="8" s="1"/>
  <c r="I305" i="8"/>
  <c r="O305" i="8" s="1"/>
  <c r="H306" i="8"/>
  <c r="N306" i="8" s="1"/>
  <c r="I306" i="8"/>
  <c r="O306" i="8" s="1"/>
  <c r="H307" i="8"/>
  <c r="N307" i="8" s="1"/>
  <c r="I307" i="8"/>
  <c r="O307" i="8" s="1"/>
  <c r="H308" i="8"/>
  <c r="N308" i="8" s="1"/>
  <c r="I308" i="8"/>
  <c r="O308" i="8" s="1"/>
  <c r="H309" i="8"/>
  <c r="N309" i="8" s="1"/>
  <c r="I309" i="8"/>
  <c r="O309" i="8" s="1"/>
  <c r="H310" i="8"/>
  <c r="N310" i="8" s="1"/>
  <c r="I310" i="8"/>
  <c r="O310" i="8" s="1"/>
  <c r="H311" i="8"/>
  <c r="N311" i="8" s="1"/>
  <c r="I311" i="8"/>
  <c r="O311" i="8" s="1"/>
  <c r="H312" i="8"/>
  <c r="N312" i="8" s="1"/>
  <c r="I312" i="8"/>
  <c r="O312" i="8" s="1"/>
  <c r="H313" i="8"/>
  <c r="N313" i="8" s="1"/>
  <c r="I313" i="8"/>
  <c r="O313" i="8" s="1"/>
  <c r="H314" i="8"/>
  <c r="N314" i="8" s="1"/>
  <c r="I314" i="8"/>
  <c r="O314" i="8" s="1"/>
  <c r="H315" i="8"/>
  <c r="N315" i="8" s="1"/>
  <c r="I315" i="8"/>
  <c r="O315" i="8" s="1"/>
  <c r="H316" i="8"/>
  <c r="N316" i="8" s="1"/>
  <c r="I316" i="8"/>
  <c r="O316" i="8" s="1"/>
  <c r="H317" i="8"/>
  <c r="N317" i="8" s="1"/>
  <c r="I317" i="8"/>
  <c r="O317" i="8" s="1"/>
  <c r="H318" i="8"/>
  <c r="N318" i="8" s="1"/>
  <c r="I318" i="8"/>
  <c r="O318" i="8" s="1"/>
  <c r="H319" i="8"/>
  <c r="N319" i="8" s="1"/>
  <c r="I319" i="8"/>
  <c r="O319" i="8" s="1"/>
  <c r="H320" i="8"/>
  <c r="N320" i="8" s="1"/>
  <c r="I320" i="8"/>
  <c r="O320" i="8" s="1"/>
  <c r="H321" i="8"/>
  <c r="N321" i="8" s="1"/>
  <c r="I321" i="8"/>
  <c r="O321" i="8" s="1"/>
  <c r="H322" i="8"/>
  <c r="N322" i="8" s="1"/>
  <c r="I322" i="8"/>
  <c r="O322" i="8" s="1"/>
  <c r="H323" i="8"/>
  <c r="N323" i="8" s="1"/>
  <c r="I323" i="8"/>
  <c r="O323" i="8" s="1"/>
  <c r="H324" i="8"/>
  <c r="I324" i="8"/>
  <c r="J324" i="8"/>
  <c r="K324" i="8"/>
  <c r="H325" i="8"/>
  <c r="I325" i="8"/>
  <c r="J325" i="8"/>
  <c r="K325" i="8"/>
  <c r="H326" i="8"/>
  <c r="N326" i="8" s="1"/>
  <c r="I326" i="8"/>
  <c r="O326" i="8" s="1"/>
  <c r="H327" i="8"/>
  <c r="N327" i="8" s="1"/>
  <c r="I327" i="8"/>
  <c r="O327" i="8" s="1"/>
  <c r="H328" i="8"/>
  <c r="N328" i="8" s="1"/>
  <c r="I328" i="8"/>
  <c r="O328" i="8" s="1"/>
  <c r="H329" i="8"/>
  <c r="I329" i="8"/>
  <c r="J329" i="8"/>
  <c r="K329" i="8"/>
  <c r="H330" i="8"/>
  <c r="I330" i="8"/>
  <c r="J330" i="8"/>
  <c r="K330" i="8"/>
  <c r="H331" i="8"/>
  <c r="N331" i="8" s="1"/>
  <c r="I331" i="8"/>
  <c r="O331" i="8" s="1"/>
  <c r="H332" i="8"/>
  <c r="N332" i="8" s="1"/>
  <c r="I332" i="8"/>
  <c r="O332" i="8" s="1"/>
  <c r="H333" i="8"/>
  <c r="N333" i="8" s="1"/>
  <c r="I333" i="8"/>
  <c r="O333" i="8" s="1"/>
  <c r="H334" i="8"/>
  <c r="N334" i="8" s="1"/>
  <c r="I334" i="8"/>
  <c r="O334" i="8" s="1"/>
  <c r="H335" i="8"/>
  <c r="N335" i="8" s="1"/>
  <c r="I335" i="8"/>
  <c r="O335" i="8" s="1"/>
  <c r="H336" i="8"/>
  <c r="N336" i="8" s="1"/>
  <c r="I336" i="8"/>
  <c r="O336" i="8" s="1"/>
  <c r="H337" i="8"/>
  <c r="I337" i="8"/>
  <c r="J337" i="8"/>
  <c r="K337" i="8"/>
  <c r="H338" i="8"/>
  <c r="N338" i="8" s="1"/>
  <c r="I338" i="8"/>
  <c r="O338" i="8" s="1"/>
  <c r="H339" i="8"/>
  <c r="N339" i="8" s="1"/>
  <c r="I339" i="8"/>
  <c r="O339" i="8" s="1"/>
  <c r="H340" i="8"/>
  <c r="I340" i="8"/>
  <c r="J340" i="8"/>
  <c r="K340" i="8"/>
  <c r="H341" i="8"/>
  <c r="N341" i="8" s="1"/>
  <c r="I341" i="8"/>
  <c r="O341" i="8" s="1"/>
  <c r="H342" i="8"/>
  <c r="N342" i="8" s="1"/>
  <c r="I342" i="8"/>
  <c r="O342" i="8" s="1"/>
  <c r="H343" i="8"/>
  <c r="N343" i="8" s="1"/>
  <c r="I343" i="8"/>
  <c r="O343" i="8" s="1"/>
  <c r="H344" i="8"/>
  <c r="I344" i="8"/>
  <c r="J344" i="8"/>
  <c r="K344" i="8"/>
  <c r="H345" i="8"/>
  <c r="N345" i="8" s="1"/>
  <c r="I345" i="8"/>
  <c r="O345" i="8" s="1"/>
  <c r="H346" i="8"/>
  <c r="N346" i="8" s="1"/>
  <c r="I346" i="8"/>
  <c r="O346" i="8" s="1"/>
  <c r="H347" i="8"/>
  <c r="N347" i="8" s="1"/>
  <c r="I347" i="8"/>
  <c r="O347" i="8" s="1"/>
  <c r="H348" i="8"/>
  <c r="N348" i="8" s="1"/>
  <c r="I348" i="8"/>
  <c r="O348" i="8" s="1"/>
  <c r="H349" i="8"/>
  <c r="N349" i="8" s="1"/>
  <c r="I349" i="8"/>
  <c r="O349" i="8" s="1"/>
  <c r="H350" i="8"/>
  <c r="N350" i="8" s="1"/>
  <c r="I350" i="8"/>
  <c r="O350" i="8" s="1"/>
  <c r="H351" i="8"/>
  <c r="N351" i="8" s="1"/>
  <c r="I351" i="8"/>
  <c r="O351" i="8" s="1"/>
  <c r="H352" i="8"/>
  <c r="N352" i="8" s="1"/>
  <c r="I352" i="8"/>
  <c r="O352" i="8" s="1"/>
  <c r="H353" i="8"/>
  <c r="N353" i="8" s="1"/>
  <c r="I353" i="8"/>
  <c r="O353" i="8" s="1"/>
  <c r="H354" i="8"/>
  <c r="I354" i="8"/>
  <c r="J354" i="8"/>
  <c r="N354" i="8" s="1"/>
  <c r="K354" i="8"/>
  <c r="N337" i="8" l="1"/>
  <c r="N324" i="8"/>
  <c r="N277" i="8"/>
  <c r="N262" i="8"/>
  <c r="N244" i="8"/>
  <c r="N236" i="8"/>
  <c r="N207" i="8"/>
  <c r="N205" i="8"/>
  <c r="N105" i="8"/>
  <c r="N102" i="8"/>
  <c r="N39" i="8"/>
  <c r="N29" i="8"/>
  <c r="N10" i="8"/>
  <c r="O325" i="8"/>
  <c r="N325" i="8"/>
  <c r="O330" i="8"/>
  <c r="O253" i="8"/>
  <c r="O89" i="8"/>
  <c r="O61" i="8"/>
  <c r="O20" i="8"/>
  <c r="O5" i="8"/>
  <c r="N330" i="8"/>
  <c r="N86" i="8"/>
  <c r="N61" i="8"/>
  <c r="N54" i="8"/>
  <c r="N5" i="8"/>
  <c r="O340" i="8"/>
  <c r="O337" i="8"/>
  <c r="O324" i="8"/>
  <c r="O277" i="8"/>
  <c r="O262" i="8"/>
  <c r="O244" i="8"/>
  <c r="O236" i="8"/>
  <c r="O207" i="8"/>
  <c r="O205" i="8"/>
  <c r="O105" i="8"/>
  <c r="O102" i="8"/>
  <c r="O39" i="8"/>
  <c r="O29" i="8"/>
  <c r="N18" i="8"/>
  <c r="O100" i="8"/>
  <c r="N253" i="8"/>
  <c r="N14" i="8"/>
  <c r="O329" i="8"/>
  <c r="O249" i="8"/>
  <c r="O246" i="8"/>
  <c r="O241" i="8"/>
  <c r="O107" i="8"/>
  <c r="O68" i="8"/>
  <c r="O65" i="8"/>
  <c r="O53" i="8"/>
  <c r="O35" i="8"/>
  <c r="O21" i="8"/>
  <c r="N249" i="8"/>
  <c r="N246" i="8"/>
  <c r="N241" i="8"/>
  <c r="N238" i="8"/>
  <c r="N169" i="8"/>
  <c r="N167" i="8"/>
  <c r="N161" i="8"/>
  <c r="N116" i="8"/>
  <c r="N107" i="8"/>
  <c r="N81" i="8"/>
  <c r="N71" i="8"/>
  <c r="N68" i="8"/>
  <c r="N65" i="8"/>
  <c r="N62" i="8"/>
  <c r="N53" i="8"/>
  <c r="N35" i="8"/>
  <c r="N21" i="8"/>
  <c r="N13" i="8"/>
  <c r="N4" i="8"/>
  <c r="O238" i="8"/>
  <c r="O167" i="8"/>
  <c r="O161" i="8"/>
  <c r="O116" i="8"/>
  <c r="O81" i="8"/>
  <c r="O62" i="8"/>
  <c r="O10" i="8"/>
  <c r="O354" i="8"/>
  <c r="O344" i="8"/>
  <c r="O261" i="8"/>
  <c r="O220" i="8"/>
  <c r="O168" i="8"/>
  <c r="O160" i="8"/>
  <c r="O112" i="8"/>
  <c r="O109" i="8"/>
  <c r="O77" i="8"/>
  <c r="O169" i="8"/>
  <c r="O71" i="8"/>
  <c r="O13" i="8"/>
  <c r="O4" i="8"/>
  <c r="N329" i="8"/>
  <c r="N344" i="8"/>
  <c r="N261" i="8"/>
  <c r="N206" i="8"/>
  <c r="N158" i="8"/>
  <c r="N109" i="8"/>
  <c r="N77" i="8"/>
  <c r="N163" i="8"/>
  <c r="O86" i="8"/>
  <c r="O54" i="8"/>
  <c r="O14" i="8"/>
  <c r="O206" i="8"/>
  <c r="O163" i="8"/>
  <c r="N251" i="8"/>
  <c r="N243" i="8"/>
  <c r="N112" i="8"/>
  <c r="N340" i="8"/>
  <c r="N168" i="8"/>
  <c r="N160" i="8"/>
  <c r="N100" i="8"/>
  <c r="N20" i="8"/>
  <c r="O251" i="8"/>
  <c r="O18" i="8"/>
  <c r="O243" i="8"/>
  <c r="O235" i="8"/>
  <c r="O158" i="8"/>
  <c r="N235" i="8"/>
  <c r="N220" i="8"/>
  <c r="X353" i="9"/>
  <c r="V353" i="9"/>
  <c r="T353" i="9"/>
  <c r="R353" i="9"/>
  <c r="X352" i="9"/>
  <c r="V352" i="9"/>
  <c r="T352" i="9"/>
  <c r="R352" i="9"/>
  <c r="X351" i="9"/>
  <c r="V351" i="9"/>
  <c r="R351" i="9"/>
  <c r="R350" i="9"/>
  <c r="X350" i="9"/>
  <c r="V350" i="9"/>
  <c r="X349" i="9"/>
  <c r="V349" i="9"/>
  <c r="R348" i="9"/>
  <c r="X348" i="9"/>
  <c r="V348" i="9"/>
  <c r="R347" i="9"/>
  <c r="X347" i="9"/>
  <c r="V347" i="9"/>
  <c r="T347" i="9"/>
  <c r="X346" i="9"/>
  <c r="V346" i="9"/>
  <c r="T346" i="9"/>
  <c r="R346" i="9"/>
  <c r="X345" i="9"/>
  <c r="V345" i="9"/>
  <c r="T345" i="9"/>
  <c r="R345" i="9"/>
  <c r="T344" i="9"/>
  <c r="R344" i="9"/>
  <c r="R343" i="9"/>
  <c r="X343" i="9"/>
  <c r="V343" i="9"/>
  <c r="X342" i="9"/>
  <c r="V342" i="9"/>
  <c r="R342" i="9"/>
  <c r="X341" i="9"/>
  <c r="V341" i="9"/>
  <c r="R340" i="9"/>
  <c r="V340" i="9"/>
  <c r="T340" i="9"/>
  <c r="X339" i="9"/>
  <c r="V339" i="9"/>
  <c r="T339" i="9"/>
  <c r="R339" i="9"/>
  <c r="X338" i="9"/>
  <c r="V338" i="9"/>
  <c r="T338" i="9"/>
  <c r="V337" i="9"/>
  <c r="T337" i="9"/>
  <c r="R337" i="9"/>
  <c r="X336" i="9"/>
  <c r="V336" i="9"/>
  <c r="T336" i="9"/>
  <c r="R336" i="9"/>
  <c r="X335" i="9"/>
  <c r="V335" i="9"/>
  <c r="R335" i="9"/>
  <c r="R334" i="9"/>
  <c r="X334" i="9"/>
  <c r="V334" i="9"/>
  <c r="X333" i="9"/>
  <c r="V333" i="9"/>
  <c r="R332" i="9"/>
  <c r="X332" i="9"/>
  <c r="V332" i="9"/>
  <c r="R331" i="9"/>
  <c r="X331" i="9"/>
  <c r="V331" i="9"/>
  <c r="T331" i="9"/>
  <c r="X330" i="9"/>
  <c r="R330" i="9"/>
  <c r="V329" i="9"/>
  <c r="T329" i="9"/>
  <c r="R329" i="9"/>
  <c r="X328" i="9"/>
  <c r="V328" i="9"/>
  <c r="T328" i="9"/>
  <c r="R328" i="9"/>
  <c r="R327" i="9"/>
  <c r="X327" i="9"/>
  <c r="V327" i="9"/>
  <c r="X326" i="9"/>
  <c r="V326" i="9"/>
  <c r="R326" i="9"/>
  <c r="X325" i="9"/>
  <c r="V325" i="9"/>
  <c r="R324" i="9"/>
  <c r="V324" i="9"/>
  <c r="T324" i="9"/>
  <c r="X323" i="9"/>
  <c r="V323" i="9"/>
  <c r="T323" i="9"/>
  <c r="R323" i="9"/>
  <c r="X322" i="9"/>
  <c r="V322" i="9"/>
  <c r="T322" i="9"/>
  <c r="X321" i="9"/>
  <c r="V321" i="9"/>
  <c r="T321" i="9"/>
  <c r="R321" i="9"/>
  <c r="X320" i="9"/>
  <c r="V320" i="9"/>
  <c r="T320" i="9"/>
  <c r="R320" i="9"/>
  <c r="X319" i="9"/>
  <c r="V319" i="9"/>
  <c r="R319" i="9"/>
  <c r="X317" i="9"/>
  <c r="V317" i="9"/>
  <c r="R317" i="9"/>
  <c r="R316" i="9"/>
  <c r="V316" i="9"/>
  <c r="X315" i="9"/>
  <c r="V315" i="9"/>
  <c r="T315" i="9"/>
  <c r="R315" i="9"/>
  <c r="X314" i="9"/>
  <c r="V314" i="9"/>
  <c r="R314" i="9"/>
  <c r="R313" i="9"/>
  <c r="V313" i="9"/>
  <c r="T313" i="9"/>
  <c r="V312" i="9"/>
  <c r="X312" i="9"/>
  <c r="R312" i="9"/>
  <c r="V311" i="9"/>
  <c r="T311" i="9"/>
  <c r="R311" i="9"/>
  <c r="V310" i="9"/>
  <c r="X310" i="9"/>
  <c r="R309" i="9"/>
  <c r="V309" i="9"/>
  <c r="V308" i="9"/>
  <c r="R308" i="9"/>
  <c r="V307" i="9"/>
  <c r="T307" i="9"/>
  <c r="R307" i="9"/>
  <c r="X306" i="9"/>
  <c r="V306" i="9"/>
  <c r="R306" i="9"/>
  <c r="R305" i="9"/>
  <c r="V305" i="9"/>
  <c r="V304" i="9"/>
  <c r="X304" i="9"/>
  <c r="R304" i="9"/>
  <c r="V303" i="9"/>
  <c r="T303" i="9"/>
  <c r="R303" i="9"/>
  <c r="V302" i="9"/>
  <c r="X302" i="9"/>
  <c r="R301" i="9"/>
  <c r="V301" i="9"/>
  <c r="V300" i="9"/>
  <c r="R300" i="9"/>
  <c r="V299" i="9"/>
  <c r="T299" i="9"/>
  <c r="R299" i="9"/>
  <c r="X298" i="9"/>
  <c r="V298" i="9"/>
  <c r="R298" i="9"/>
  <c r="R297" i="9"/>
  <c r="V297" i="9"/>
  <c r="T297" i="9"/>
  <c r="V296" i="9"/>
  <c r="R296" i="9"/>
  <c r="V295" i="9"/>
  <c r="T295" i="9"/>
  <c r="R295" i="9"/>
  <c r="V294" i="9"/>
  <c r="X294" i="9"/>
  <c r="R293" i="9"/>
  <c r="V293" i="9"/>
  <c r="V292" i="9"/>
  <c r="R292" i="9"/>
  <c r="V291" i="9"/>
  <c r="T291" i="9"/>
  <c r="R291" i="9"/>
  <c r="X290" i="9"/>
  <c r="V290" i="9"/>
  <c r="R290" i="9"/>
  <c r="R289" i="9"/>
  <c r="V289" i="9"/>
  <c r="T289" i="9"/>
  <c r="V288" i="9"/>
  <c r="X288" i="9"/>
  <c r="R288" i="9"/>
  <c r="V287" i="9"/>
  <c r="T287" i="9"/>
  <c r="R287" i="9"/>
  <c r="V286" i="9"/>
  <c r="X286" i="9"/>
  <c r="V284" i="9"/>
  <c r="R284" i="9"/>
  <c r="V283" i="9"/>
  <c r="T283" i="9"/>
  <c r="R283" i="9"/>
  <c r="X282" i="9"/>
  <c r="V282" i="9"/>
  <c r="R282" i="9"/>
  <c r="V281" i="9"/>
  <c r="R281" i="9"/>
  <c r="X281" i="9"/>
  <c r="X280" i="9"/>
  <c r="R280" i="9"/>
  <c r="X279" i="9"/>
  <c r="V279" i="9"/>
  <c r="T279" i="9"/>
  <c r="R279" i="9"/>
  <c r="V278" i="9"/>
  <c r="R278" i="9"/>
  <c r="X278" i="9"/>
  <c r="X276" i="9"/>
  <c r="T276" i="9"/>
  <c r="R276" i="9"/>
  <c r="X275" i="9"/>
  <c r="V275" i="9"/>
  <c r="T275" i="9"/>
  <c r="R275" i="9"/>
  <c r="X274" i="9"/>
  <c r="V274" i="9"/>
  <c r="R274" i="9"/>
  <c r="X273" i="9"/>
  <c r="V273" i="9"/>
  <c r="R273" i="9"/>
  <c r="X272" i="9"/>
  <c r="R272" i="9"/>
  <c r="V272" i="9"/>
  <c r="X271" i="9"/>
  <c r="V271" i="9"/>
  <c r="T271" i="9"/>
  <c r="R271" i="9"/>
  <c r="V270" i="9"/>
  <c r="R270" i="9"/>
  <c r="X269" i="9"/>
  <c r="V269" i="9"/>
  <c r="T269" i="9"/>
  <c r="R269" i="9"/>
  <c r="X268" i="9"/>
  <c r="V268" i="9"/>
  <c r="T268" i="9"/>
  <c r="R268" i="9"/>
  <c r="R267" i="9"/>
  <c r="V267" i="9"/>
  <c r="T267" i="9"/>
  <c r="T266" i="9"/>
  <c r="R266" i="9"/>
  <c r="V266" i="9"/>
  <c r="V265" i="9"/>
  <c r="T265" i="9"/>
  <c r="R265" i="9"/>
  <c r="X264" i="9"/>
  <c r="V264" i="9"/>
  <c r="T264" i="9"/>
  <c r="R264" i="9"/>
  <c r="T263" i="9"/>
  <c r="R263" i="9"/>
  <c r="V263" i="9"/>
  <c r="T262" i="9"/>
  <c r="V262" i="9"/>
  <c r="R262" i="9"/>
  <c r="X261" i="9"/>
  <c r="V261" i="9"/>
  <c r="T261" i="9"/>
  <c r="R261" i="9"/>
  <c r="X260" i="9"/>
  <c r="V260" i="9"/>
  <c r="T260" i="9"/>
  <c r="R260" i="9"/>
  <c r="R259" i="9"/>
  <c r="V259" i="9"/>
  <c r="T259" i="9"/>
  <c r="T258" i="9"/>
  <c r="R258" i="9"/>
  <c r="V258" i="9"/>
  <c r="V257" i="9"/>
  <c r="T257" i="9"/>
  <c r="R257" i="9"/>
  <c r="X256" i="9"/>
  <c r="V256" i="9"/>
  <c r="T256" i="9"/>
  <c r="R256" i="9"/>
  <c r="R255" i="9"/>
  <c r="V255" i="9"/>
  <c r="T255" i="9"/>
  <c r="T254" i="9"/>
  <c r="R254" i="9"/>
  <c r="V254" i="9"/>
  <c r="T253" i="9"/>
  <c r="X252" i="9"/>
  <c r="V252" i="9"/>
  <c r="T252" i="9"/>
  <c r="R251" i="9"/>
  <c r="V251" i="9"/>
  <c r="T251" i="9"/>
  <c r="T250" i="9"/>
  <c r="R250" i="9"/>
  <c r="V250" i="9"/>
  <c r="T249" i="9"/>
  <c r="X248" i="9"/>
  <c r="V248" i="9"/>
  <c r="T248" i="9"/>
  <c r="R247" i="9"/>
  <c r="V247" i="9"/>
  <c r="T247" i="9"/>
  <c r="T246" i="9"/>
  <c r="R246" i="9"/>
  <c r="X245" i="9"/>
  <c r="V245" i="9"/>
  <c r="T245" i="9"/>
  <c r="X244" i="9"/>
  <c r="V244" i="9"/>
  <c r="T244" i="9"/>
  <c r="R243" i="9"/>
  <c r="V243" i="9"/>
  <c r="T243" i="9"/>
  <c r="R242" i="9"/>
  <c r="X242" i="9"/>
  <c r="V242" i="9"/>
  <c r="T242" i="9"/>
  <c r="R241" i="9"/>
  <c r="V241" i="9"/>
  <c r="T241" i="9"/>
  <c r="V240" i="9"/>
  <c r="T240" i="9"/>
  <c r="R240" i="9"/>
  <c r="X239" i="9"/>
  <c r="V239" i="9"/>
  <c r="T239" i="9"/>
  <c r="V238" i="9"/>
  <c r="T238" i="9"/>
  <c r="X237" i="9"/>
  <c r="V237" i="9"/>
  <c r="T237" i="9"/>
  <c r="R237" i="9"/>
  <c r="V236" i="9"/>
  <c r="T236" i="9"/>
  <c r="R236" i="9"/>
  <c r="R235" i="9"/>
  <c r="V235" i="9"/>
  <c r="T235" i="9"/>
  <c r="V232" i="9"/>
  <c r="T232" i="9"/>
  <c r="R232" i="9"/>
  <c r="V231" i="9"/>
  <c r="T231" i="9"/>
  <c r="T230" i="9"/>
  <c r="V230" i="9"/>
  <c r="R230" i="9"/>
  <c r="V229" i="9"/>
  <c r="X229" i="9"/>
  <c r="T229" i="9"/>
  <c r="R229" i="9"/>
  <c r="T228" i="9"/>
  <c r="X228" i="9"/>
  <c r="V228" i="9"/>
  <c r="R228" i="9"/>
  <c r="R227" i="9"/>
  <c r="V227" i="9"/>
  <c r="T227" i="9"/>
  <c r="R226" i="9"/>
  <c r="X226" i="9"/>
  <c r="V226" i="9"/>
  <c r="T226" i="9"/>
  <c r="T225" i="9"/>
  <c r="R225" i="9"/>
  <c r="V225" i="9"/>
  <c r="R224" i="9"/>
  <c r="V224" i="9"/>
  <c r="V223" i="9"/>
  <c r="T223" i="9"/>
  <c r="R223" i="9"/>
  <c r="T222" i="9"/>
  <c r="X222" i="9"/>
  <c r="R222" i="9"/>
  <c r="T221" i="9"/>
  <c r="X221" i="9"/>
  <c r="V221" i="9"/>
  <c r="X220" i="9"/>
  <c r="T220" i="9"/>
  <c r="R220" i="9"/>
  <c r="X219" i="9"/>
  <c r="T219" i="9"/>
  <c r="V219" i="9"/>
  <c r="R219" i="9"/>
  <c r="T218" i="9"/>
  <c r="X218" i="9"/>
  <c r="R218" i="9"/>
  <c r="X217" i="9"/>
  <c r="T217" i="9"/>
  <c r="V217" i="9"/>
  <c r="T216" i="9"/>
  <c r="X216" i="9"/>
  <c r="R216" i="9"/>
  <c r="X215" i="9"/>
  <c r="T215" i="9"/>
  <c r="R215" i="9"/>
  <c r="X214" i="9"/>
  <c r="V214" i="9"/>
  <c r="T214" i="9"/>
  <c r="X213" i="9"/>
  <c r="V213" i="9"/>
  <c r="T213" i="9"/>
  <c r="X212" i="9"/>
  <c r="V212" i="9"/>
  <c r="T212" i="9"/>
  <c r="R212" i="9"/>
  <c r="X211" i="9"/>
  <c r="T211" i="9"/>
  <c r="R211" i="9"/>
  <c r="X210" i="9"/>
  <c r="V210" i="9"/>
  <c r="T210" i="9"/>
  <c r="V209" i="9"/>
  <c r="T209" i="9"/>
  <c r="X208" i="9"/>
  <c r="T208" i="9"/>
  <c r="R208" i="9"/>
  <c r="X207" i="9"/>
  <c r="T207" i="9"/>
  <c r="R207" i="9"/>
  <c r="X206" i="9"/>
  <c r="T206" i="9"/>
  <c r="T205" i="9"/>
  <c r="X204" i="9"/>
  <c r="T204" i="9"/>
  <c r="R204" i="9"/>
  <c r="V203" i="9"/>
  <c r="X203" i="9"/>
  <c r="T203" i="9"/>
  <c r="X202" i="9"/>
  <c r="T202" i="9"/>
  <c r="R202" i="9"/>
  <c r="X201" i="9"/>
  <c r="V201" i="9"/>
  <c r="T201" i="9"/>
  <c r="R201" i="9"/>
  <c r="X200" i="9"/>
  <c r="V200" i="9"/>
  <c r="T200" i="9"/>
  <c r="R200" i="9"/>
  <c r="V199" i="9"/>
  <c r="X199" i="9"/>
  <c r="T199" i="9"/>
  <c r="X198" i="9"/>
  <c r="T198" i="9"/>
  <c r="R198" i="9"/>
  <c r="X197" i="9"/>
  <c r="V197" i="9"/>
  <c r="T197" i="9"/>
  <c r="R197" i="9"/>
  <c r="X195" i="9"/>
  <c r="V195" i="9"/>
  <c r="T195" i="9"/>
  <c r="R195" i="9"/>
  <c r="X194" i="9"/>
  <c r="V194" i="9"/>
  <c r="T194" i="9"/>
  <c r="V193" i="9"/>
  <c r="T193" i="9"/>
  <c r="T192" i="9"/>
  <c r="X192" i="9"/>
  <c r="V192" i="9"/>
  <c r="X191" i="9"/>
  <c r="V191" i="9"/>
  <c r="T191" i="9"/>
  <c r="R191" i="9"/>
  <c r="X190" i="9"/>
  <c r="V190" i="9"/>
  <c r="T190" i="9"/>
  <c r="V189" i="9"/>
  <c r="T189" i="9"/>
  <c r="X189" i="9"/>
  <c r="T188" i="9"/>
  <c r="X188" i="9"/>
  <c r="V188" i="9"/>
  <c r="R188" i="9"/>
  <c r="X186" i="9"/>
  <c r="V186" i="9"/>
  <c r="T186" i="9"/>
  <c r="V185" i="9"/>
  <c r="T185" i="9"/>
  <c r="X185" i="9"/>
  <c r="T184" i="9"/>
  <c r="X184" i="9"/>
  <c r="V184" i="9"/>
  <c r="X183" i="9"/>
  <c r="V183" i="9"/>
  <c r="T183" i="9"/>
  <c r="R183" i="9"/>
  <c r="X182" i="9"/>
  <c r="T182" i="9"/>
  <c r="T181" i="9"/>
  <c r="X181" i="9"/>
  <c r="V181" i="9"/>
  <c r="T180" i="9"/>
  <c r="X180" i="9"/>
  <c r="V180" i="9"/>
  <c r="R180" i="9"/>
  <c r="X179" i="9"/>
  <c r="V179" i="9"/>
  <c r="T179" i="9"/>
  <c r="R179" i="9"/>
  <c r="V178" i="9"/>
  <c r="X178" i="9"/>
  <c r="T178" i="9"/>
  <c r="V177" i="9"/>
  <c r="X177" i="9"/>
  <c r="T177" i="9"/>
  <c r="R176" i="9"/>
  <c r="V176" i="9"/>
  <c r="T176" i="9"/>
  <c r="T175" i="9"/>
  <c r="R175" i="9"/>
  <c r="V175" i="9"/>
  <c r="R174" i="9"/>
  <c r="X174" i="9"/>
  <c r="V174" i="9"/>
  <c r="T174" i="9"/>
  <c r="X173" i="9"/>
  <c r="V173" i="9"/>
  <c r="T173" i="9"/>
  <c r="R173" i="9"/>
  <c r="R172" i="9"/>
  <c r="V172" i="9"/>
  <c r="T172" i="9"/>
  <c r="T171" i="9"/>
  <c r="R171" i="9"/>
  <c r="V171" i="9"/>
  <c r="R170" i="9"/>
  <c r="X170" i="9"/>
  <c r="V170" i="9"/>
  <c r="T170" i="9"/>
  <c r="X169" i="9"/>
  <c r="V169" i="9"/>
  <c r="T169" i="9"/>
  <c r="R169" i="9"/>
  <c r="R168" i="9"/>
  <c r="V168" i="9"/>
  <c r="T168" i="9"/>
  <c r="V167" i="9"/>
  <c r="T167" i="9"/>
  <c r="R167" i="9"/>
  <c r="R166" i="9"/>
  <c r="X166" i="9"/>
  <c r="V166" i="9"/>
  <c r="T166" i="9"/>
  <c r="X165" i="9"/>
  <c r="V165" i="9"/>
  <c r="T165" i="9"/>
  <c r="R165" i="9"/>
  <c r="R164" i="9"/>
  <c r="V164" i="9"/>
  <c r="T164" i="9"/>
  <c r="V163" i="9"/>
  <c r="T163" i="9"/>
  <c r="R163" i="9"/>
  <c r="R162" i="9"/>
  <c r="X162" i="9"/>
  <c r="V162" i="9"/>
  <c r="T162" i="9"/>
  <c r="X161" i="9"/>
  <c r="V161" i="9"/>
  <c r="T161" i="9"/>
  <c r="R161" i="9"/>
  <c r="R160" i="9"/>
  <c r="V160" i="9"/>
  <c r="T160" i="9"/>
  <c r="T159" i="9"/>
  <c r="R159" i="9"/>
  <c r="V159" i="9"/>
  <c r="R158" i="9"/>
  <c r="X158" i="9"/>
  <c r="V158" i="9"/>
  <c r="T158" i="9"/>
  <c r="V157" i="9"/>
  <c r="T157" i="9"/>
  <c r="R157" i="9"/>
  <c r="R156" i="9"/>
  <c r="V156" i="9"/>
  <c r="T156" i="9"/>
  <c r="T155" i="9"/>
  <c r="R155" i="9"/>
  <c r="V155" i="9"/>
  <c r="R154" i="9"/>
  <c r="X154" i="9"/>
  <c r="V154" i="9"/>
  <c r="T154" i="9"/>
  <c r="X153" i="9"/>
  <c r="V153" i="9"/>
  <c r="T153" i="9"/>
  <c r="R153" i="9"/>
  <c r="R152" i="9"/>
  <c r="V152" i="9"/>
  <c r="T152" i="9"/>
  <c r="T151" i="9"/>
  <c r="R151" i="9"/>
  <c r="V151" i="9"/>
  <c r="R150" i="9"/>
  <c r="X150" i="9"/>
  <c r="V150" i="9"/>
  <c r="T150" i="9"/>
  <c r="V149" i="9"/>
  <c r="T149" i="9"/>
  <c r="R149" i="9"/>
  <c r="R148" i="9"/>
  <c r="V148" i="9"/>
  <c r="T148" i="9"/>
  <c r="T147" i="9"/>
  <c r="R147" i="9"/>
  <c r="V147" i="9"/>
  <c r="R146" i="9"/>
  <c r="X146" i="9"/>
  <c r="V146" i="9"/>
  <c r="T146" i="9"/>
  <c r="X145" i="9"/>
  <c r="V145" i="9"/>
  <c r="T145" i="9"/>
  <c r="R145" i="9"/>
  <c r="R144" i="9"/>
  <c r="V144" i="9"/>
  <c r="T144" i="9"/>
  <c r="T143" i="9"/>
  <c r="R143" i="9"/>
  <c r="V143" i="9"/>
  <c r="R142" i="9"/>
  <c r="X142" i="9"/>
  <c r="V142" i="9"/>
  <c r="T142" i="9"/>
  <c r="R140" i="9"/>
  <c r="V140" i="9"/>
  <c r="T140" i="9"/>
  <c r="T139" i="9"/>
  <c r="R139" i="9"/>
  <c r="V139" i="9"/>
  <c r="R138" i="9"/>
  <c r="X138" i="9"/>
  <c r="V138" i="9"/>
  <c r="T138" i="9"/>
  <c r="X137" i="9"/>
  <c r="V137" i="9"/>
  <c r="T137" i="9"/>
  <c r="R137" i="9"/>
  <c r="R136" i="9"/>
  <c r="V136" i="9"/>
  <c r="T136" i="9"/>
  <c r="T135" i="9"/>
  <c r="R135" i="9"/>
  <c r="V135" i="9"/>
  <c r="R134" i="9"/>
  <c r="X134" i="9"/>
  <c r="V134" i="9"/>
  <c r="T134" i="9"/>
  <c r="X133" i="9"/>
  <c r="V133" i="9"/>
  <c r="T133" i="9"/>
  <c r="R133" i="9"/>
  <c r="R132" i="9"/>
  <c r="V132" i="9"/>
  <c r="T132" i="9"/>
  <c r="T131" i="9"/>
  <c r="R131" i="9"/>
  <c r="V131" i="9"/>
  <c r="R130" i="9"/>
  <c r="X130" i="9"/>
  <c r="V130" i="9"/>
  <c r="T130" i="9"/>
  <c r="X129" i="9"/>
  <c r="V129" i="9"/>
  <c r="T129" i="9"/>
  <c r="R129" i="9"/>
  <c r="R128" i="9"/>
  <c r="V128" i="9"/>
  <c r="T128" i="9"/>
  <c r="T127" i="9"/>
  <c r="R127" i="9"/>
  <c r="V127" i="9"/>
  <c r="R126" i="9"/>
  <c r="X126" i="9"/>
  <c r="V126" i="9"/>
  <c r="T126" i="9"/>
  <c r="X125" i="9"/>
  <c r="V125" i="9"/>
  <c r="T125" i="9"/>
  <c r="R125" i="9"/>
  <c r="R124" i="9"/>
  <c r="V124" i="9"/>
  <c r="T124" i="9"/>
  <c r="T123" i="9"/>
  <c r="R123" i="9"/>
  <c r="V123" i="9"/>
  <c r="R122" i="9"/>
  <c r="X122" i="9"/>
  <c r="V122" i="9"/>
  <c r="T122" i="9"/>
  <c r="X121" i="9"/>
  <c r="V121" i="9"/>
  <c r="T121" i="9"/>
  <c r="R121" i="9"/>
  <c r="V120" i="9"/>
  <c r="T120" i="9"/>
  <c r="R120" i="9"/>
  <c r="T119" i="9"/>
  <c r="V119" i="9"/>
  <c r="R119" i="9"/>
  <c r="R118" i="9"/>
  <c r="X118" i="9"/>
  <c r="V118" i="9"/>
  <c r="T118" i="9"/>
  <c r="X117" i="9"/>
  <c r="V117" i="9"/>
  <c r="T117" i="9"/>
  <c r="R117" i="9"/>
  <c r="R116" i="9"/>
  <c r="T116" i="9"/>
  <c r="T115" i="9"/>
  <c r="V115" i="9"/>
  <c r="R115" i="9"/>
  <c r="X114" i="9"/>
  <c r="V114" i="9"/>
  <c r="T114" i="9"/>
  <c r="R114" i="9"/>
  <c r="X113" i="9"/>
  <c r="V113" i="9"/>
  <c r="T113" i="9"/>
  <c r="R113" i="9"/>
  <c r="T112" i="9"/>
  <c r="R112" i="9"/>
  <c r="T111" i="9"/>
  <c r="V111" i="9"/>
  <c r="R111" i="9"/>
  <c r="X110" i="9"/>
  <c r="V110" i="9"/>
  <c r="T110" i="9"/>
  <c r="R110" i="9"/>
  <c r="X109" i="9"/>
  <c r="V109" i="9"/>
  <c r="T109" i="9"/>
  <c r="R109" i="9"/>
  <c r="R108" i="9"/>
  <c r="V108" i="9"/>
  <c r="T108" i="9"/>
  <c r="T107" i="9"/>
  <c r="V107" i="9"/>
  <c r="R107" i="9"/>
  <c r="R106" i="9"/>
  <c r="X106" i="9"/>
  <c r="V106" i="9"/>
  <c r="T106" i="9"/>
  <c r="X105" i="9"/>
  <c r="V105" i="9"/>
  <c r="T105" i="9"/>
  <c r="R105" i="9"/>
  <c r="R104" i="9"/>
  <c r="V104" i="9"/>
  <c r="T104" i="9"/>
  <c r="T103" i="9"/>
  <c r="V103" i="9"/>
  <c r="R103" i="9"/>
  <c r="T102" i="9"/>
  <c r="R102" i="9"/>
  <c r="R98" i="9"/>
  <c r="X98" i="9"/>
  <c r="V98" i="9"/>
  <c r="T98" i="9"/>
  <c r="X97" i="9"/>
  <c r="V97" i="9"/>
  <c r="T97" i="9"/>
  <c r="R97" i="9"/>
  <c r="R96" i="9"/>
  <c r="V96" i="9"/>
  <c r="T96" i="9"/>
  <c r="T95" i="9"/>
  <c r="V95" i="9"/>
  <c r="R95" i="9"/>
  <c r="X94" i="9"/>
  <c r="V94" i="9"/>
  <c r="T94" i="9"/>
  <c r="R94" i="9"/>
  <c r="V93" i="9"/>
  <c r="T93" i="9"/>
  <c r="R93" i="9"/>
  <c r="V92" i="9"/>
  <c r="T92" i="9"/>
  <c r="R92" i="9"/>
  <c r="T91" i="9"/>
  <c r="V91" i="9"/>
  <c r="R91" i="9"/>
  <c r="R90" i="9"/>
  <c r="X90" i="9"/>
  <c r="V90" i="9"/>
  <c r="T90" i="9"/>
  <c r="V89" i="9"/>
  <c r="T89" i="9"/>
  <c r="R88" i="9"/>
  <c r="V88" i="9"/>
  <c r="T88" i="9"/>
  <c r="T87" i="9"/>
  <c r="V87" i="9"/>
  <c r="R87" i="9"/>
  <c r="R86" i="9"/>
  <c r="V85" i="9"/>
  <c r="T85" i="9"/>
  <c r="R85" i="9"/>
  <c r="V84" i="9"/>
  <c r="T84" i="9"/>
  <c r="R84" i="9"/>
  <c r="T83" i="9"/>
  <c r="X83" i="9"/>
  <c r="V83" i="9"/>
  <c r="R83" i="9"/>
  <c r="V82" i="9"/>
  <c r="T82" i="9"/>
  <c r="R82" i="9"/>
  <c r="V81" i="9"/>
  <c r="R81" i="9"/>
  <c r="T81" i="9"/>
  <c r="V80" i="9"/>
  <c r="T80" i="9"/>
  <c r="R80" i="9"/>
  <c r="X79" i="9"/>
  <c r="V79" i="9"/>
  <c r="T79" i="9"/>
  <c r="R79" i="9"/>
  <c r="X78" i="9"/>
  <c r="V78" i="9"/>
  <c r="T78" i="9"/>
  <c r="R78" i="9"/>
  <c r="V77" i="9"/>
  <c r="T77" i="9"/>
  <c r="V76" i="9"/>
  <c r="X76" i="9"/>
  <c r="T76" i="9"/>
  <c r="R76" i="9"/>
  <c r="T75" i="9"/>
  <c r="X75" i="9"/>
  <c r="V75" i="9"/>
  <c r="R74" i="9"/>
  <c r="V74" i="9"/>
  <c r="T74" i="9"/>
  <c r="R73" i="9"/>
  <c r="X73" i="9"/>
  <c r="V73" i="9"/>
  <c r="T73" i="9"/>
  <c r="V72" i="9"/>
  <c r="T72" i="9"/>
  <c r="R72" i="9"/>
  <c r="R71" i="9"/>
  <c r="X71" i="9"/>
  <c r="V71" i="9"/>
  <c r="T71" i="9"/>
  <c r="X70" i="9"/>
  <c r="V70" i="9"/>
  <c r="T70" i="9"/>
  <c r="R70" i="9"/>
  <c r="V69" i="9"/>
  <c r="T69" i="9"/>
  <c r="R69" i="9"/>
  <c r="X68" i="9"/>
  <c r="V68" i="9"/>
  <c r="T68" i="9"/>
  <c r="R68" i="9"/>
  <c r="T67" i="9"/>
  <c r="X67" i="9"/>
  <c r="V67" i="9"/>
  <c r="R67" i="9"/>
  <c r="R66" i="9"/>
  <c r="V66" i="9"/>
  <c r="T66" i="9"/>
  <c r="R65" i="9"/>
  <c r="V65" i="9"/>
  <c r="T65" i="9"/>
  <c r="T64" i="9"/>
  <c r="V64" i="9"/>
  <c r="R64" i="9"/>
  <c r="T63" i="9"/>
  <c r="R63" i="9"/>
  <c r="X63" i="9"/>
  <c r="V63" i="9"/>
  <c r="R62" i="9"/>
  <c r="V62" i="9"/>
  <c r="T62" i="9"/>
  <c r="V61" i="9"/>
  <c r="T61" i="9"/>
  <c r="R61" i="9"/>
  <c r="V60" i="9"/>
  <c r="X60" i="9"/>
  <c r="T60" i="9"/>
  <c r="R60" i="9"/>
  <c r="T59" i="9"/>
  <c r="X59" i="9"/>
  <c r="V59" i="9"/>
  <c r="V58" i="9"/>
  <c r="T58" i="9"/>
  <c r="R58" i="9"/>
  <c r="V57" i="9"/>
  <c r="R57" i="9"/>
  <c r="X57" i="9"/>
  <c r="V56" i="9"/>
  <c r="T56" i="9"/>
  <c r="R56" i="9"/>
  <c r="X55" i="9"/>
  <c r="V55" i="9"/>
  <c r="T55" i="9"/>
  <c r="R55" i="9"/>
  <c r="V54" i="9"/>
  <c r="T54" i="9"/>
  <c r="R54" i="9"/>
  <c r="T53" i="9"/>
  <c r="V52" i="9"/>
  <c r="X52" i="9"/>
  <c r="T52" i="9"/>
  <c r="R52" i="9"/>
  <c r="X51" i="9"/>
  <c r="V51" i="9"/>
  <c r="T51" i="9"/>
  <c r="R51" i="9"/>
  <c r="R50" i="9"/>
  <c r="V50" i="9"/>
  <c r="T50" i="9"/>
  <c r="V49" i="9"/>
  <c r="R49" i="9"/>
  <c r="X49" i="9"/>
  <c r="T49" i="9"/>
  <c r="V48" i="9"/>
  <c r="T48" i="9"/>
  <c r="R48" i="9"/>
  <c r="X47" i="9"/>
  <c r="V47" i="9"/>
  <c r="T47" i="9"/>
  <c r="R47" i="9"/>
  <c r="V46" i="9"/>
  <c r="R46" i="9"/>
  <c r="X46" i="9"/>
  <c r="V45" i="9"/>
  <c r="T45" i="9"/>
  <c r="R45" i="9"/>
  <c r="R44" i="9"/>
  <c r="X44" i="9"/>
  <c r="V44" i="9"/>
  <c r="V43" i="9"/>
  <c r="T43" i="9"/>
  <c r="X43" i="9"/>
  <c r="R43" i="9"/>
  <c r="R42" i="9"/>
  <c r="V42" i="9"/>
  <c r="T42" i="9"/>
  <c r="X41" i="9"/>
  <c r="V41" i="9"/>
  <c r="T41" i="9"/>
  <c r="R41" i="9"/>
  <c r="T40" i="9"/>
  <c r="V40" i="9"/>
  <c r="R40" i="9"/>
  <c r="V39" i="9"/>
  <c r="T39" i="9"/>
  <c r="R39" i="9"/>
  <c r="V38" i="9"/>
  <c r="R38" i="9"/>
  <c r="X38" i="9"/>
  <c r="T38" i="9"/>
  <c r="V37" i="9"/>
  <c r="T37" i="9"/>
  <c r="R37" i="9"/>
  <c r="X36" i="9"/>
  <c r="V36" i="9"/>
  <c r="T36" i="9"/>
  <c r="R36" i="9"/>
  <c r="V35" i="9"/>
  <c r="T35" i="9"/>
  <c r="X35" i="9"/>
  <c r="R34" i="9"/>
  <c r="T34" i="9"/>
  <c r="R33" i="9"/>
  <c r="X33" i="9"/>
  <c r="V33" i="9"/>
  <c r="T33" i="9"/>
  <c r="T32" i="9"/>
  <c r="X32" i="9"/>
  <c r="R32" i="9"/>
  <c r="X31" i="9"/>
  <c r="T31" i="9"/>
  <c r="R31" i="9"/>
  <c r="X30" i="9"/>
  <c r="T30" i="9"/>
  <c r="V30" i="9"/>
  <c r="R30" i="9"/>
  <c r="X29" i="9"/>
  <c r="V29" i="9"/>
  <c r="T29" i="9"/>
  <c r="R29" i="9"/>
  <c r="X28" i="9"/>
  <c r="R28" i="9"/>
  <c r="V28" i="9"/>
  <c r="T28" i="9"/>
  <c r="X27" i="9"/>
  <c r="R27" i="9"/>
  <c r="V27" i="9"/>
  <c r="T27" i="9"/>
  <c r="R26" i="9"/>
  <c r="X26" i="9"/>
  <c r="T26" i="9"/>
  <c r="R25" i="9"/>
  <c r="X25" i="9"/>
  <c r="V25" i="9"/>
  <c r="T25" i="9"/>
  <c r="T24" i="9"/>
  <c r="X24" i="9"/>
  <c r="R24" i="9"/>
  <c r="X23" i="9"/>
  <c r="T23" i="9"/>
  <c r="R23" i="9"/>
  <c r="X22" i="9"/>
  <c r="T22" i="9"/>
  <c r="V22" i="9"/>
  <c r="R22" i="9"/>
  <c r="X21" i="9"/>
  <c r="V21" i="9"/>
  <c r="T21" i="9"/>
  <c r="R21" i="9"/>
  <c r="X20" i="9"/>
  <c r="R20" i="9"/>
  <c r="V20" i="9"/>
  <c r="T20" i="9"/>
  <c r="X19" i="9"/>
  <c r="R19" i="9"/>
  <c r="V19" i="9"/>
  <c r="T19" i="9"/>
  <c r="X18" i="9"/>
  <c r="T18" i="9"/>
  <c r="R18" i="9"/>
  <c r="R17" i="9"/>
  <c r="X17" i="9"/>
  <c r="V17" i="9"/>
  <c r="T17" i="9"/>
  <c r="T16" i="9"/>
  <c r="X16" i="9"/>
  <c r="R16" i="9"/>
  <c r="X15" i="9"/>
  <c r="T15" i="9"/>
  <c r="R15" i="9"/>
  <c r="X14" i="9"/>
  <c r="V14" i="9"/>
  <c r="T14" i="9"/>
  <c r="R14" i="9"/>
  <c r="X13" i="9"/>
  <c r="V13" i="9"/>
  <c r="T13" i="9"/>
  <c r="R13" i="9"/>
  <c r="X12" i="9"/>
  <c r="R12" i="9"/>
  <c r="V12" i="9"/>
  <c r="T12" i="9"/>
  <c r="X11" i="9"/>
  <c r="R11" i="9"/>
  <c r="V11" i="9"/>
  <c r="T11" i="9"/>
  <c r="X10" i="9"/>
  <c r="T10" i="9"/>
  <c r="R10" i="9"/>
  <c r="T8" i="9"/>
  <c r="X8" i="9"/>
  <c r="R8" i="9"/>
  <c r="X7" i="9"/>
  <c r="T7" i="9"/>
  <c r="R7" i="9"/>
  <c r="X6" i="9"/>
  <c r="T6" i="9"/>
  <c r="V6" i="9"/>
  <c r="R6" i="9"/>
  <c r="X5" i="9"/>
  <c r="V5" i="9"/>
  <c r="T5" i="9"/>
  <c r="R5" i="9"/>
  <c r="R4" i="9"/>
  <c r="X4" i="9"/>
  <c r="V4" i="9"/>
  <c r="T4" i="9"/>
  <c r="X3" i="9"/>
  <c r="R3" i="9"/>
  <c r="V3" i="9"/>
  <c r="T3" i="9"/>
  <c r="X2" i="9"/>
  <c r="V2" i="9"/>
  <c r="T2" i="9"/>
  <c r="R2" i="9"/>
  <c r="V8" i="9" l="1"/>
  <c r="V16" i="9"/>
  <c r="V24" i="9"/>
  <c r="V32" i="9"/>
  <c r="R53" i="9"/>
  <c r="T57" i="9"/>
  <c r="R77" i="9"/>
  <c r="V7" i="9"/>
  <c r="V15" i="9"/>
  <c r="V23" i="9"/>
  <c r="V31" i="9"/>
  <c r="T46" i="9"/>
  <c r="R59" i="9"/>
  <c r="X62" i="9"/>
  <c r="T86" i="9"/>
  <c r="X93" i="9"/>
  <c r="V202" i="9"/>
  <c r="X54" i="9"/>
  <c r="V10" i="9"/>
  <c r="V18" i="9"/>
  <c r="V26" i="9"/>
  <c r="V34" i="9"/>
  <c r="R35" i="9"/>
  <c r="X39" i="9"/>
  <c r="T44" i="9"/>
  <c r="V53" i="9"/>
  <c r="R75" i="9"/>
  <c r="X84" i="9"/>
  <c r="R89" i="9"/>
  <c r="X89" i="9"/>
  <c r="X149" i="9"/>
  <c r="X157" i="9"/>
  <c r="X86" i="9"/>
  <c r="X102" i="9"/>
  <c r="X37" i="9"/>
  <c r="X45" i="9"/>
  <c r="X53" i="9"/>
  <c r="X61" i="9"/>
  <c r="X69" i="9"/>
  <c r="X77" i="9"/>
  <c r="X85" i="9"/>
  <c r="V112" i="9"/>
  <c r="V116" i="9"/>
  <c r="R181" i="9"/>
  <c r="R184" i="9"/>
  <c r="V205" i="9"/>
  <c r="R210" i="9"/>
  <c r="T224" i="9"/>
  <c r="X232" i="9"/>
  <c r="X34" i="9"/>
  <c r="X42" i="9"/>
  <c r="X50" i="9"/>
  <c r="X58" i="9"/>
  <c r="X66" i="9"/>
  <c r="X74" i="9"/>
  <c r="X82" i="9"/>
  <c r="X88" i="9"/>
  <c r="X92" i="9"/>
  <c r="X96" i="9"/>
  <c r="X104" i="9"/>
  <c r="X108" i="9"/>
  <c r="X112" i="9"/>
  <c r="X116" i="9"/>
  <c r="X120" i="9"/>
  <c r="X124" i="9"/>
  <c r="X128" i="9"/>
  <c r="X132" i="9"/>
  <c r="X136" i="9"/>
  <c r="X140" i="9"/>
  <c r="X144" i="9"/>
  <c r="X148" i="9"/>
  <c r="X152" i="9"/>
  <c r="X156" i="9"/>
  <c r="X160" i="9"/>
  <c r="X164" i="9"/>
  <c r="X168" i="9"/>
  <c r="X172" i="9"/>
  <c r="X176" i="9"/>
  <c r="X193" i="9"/>
  <c r="V204" i="9"/>
  <c r="X205" i="9"/>
  <c r="X81" i="9"/>
  <c r="V86" i="9"/>
  <c r="V102" i="9"/>
  <c r="X65" i="9"/>
  <c r="X40" i="9"/>
  <c r="X48" i="9"/>
  <c r="X56" i="9"/>
  <c r="X64" i="9"/>
  <c r="X72" i="9"/>
  <c r="X80" i="9"/>
  <c r="X87" i="9"/>
  <c r="X91" i="9"/>
  <c r="X95" i="9"/>
  <c r="X103" i="9"/>
  <c r="X107" i="9"/>
  <c r="X111" i="9"/>
  <c r="X115" i="9"/>
  <c r="X119" i="9"/>
  <c r="X123" i="9"/>
  <c r="X127" i="9"/>
  <c r="X131" i="9"/>
  <c r="X135" i="9"/>
  <c r="X139" i="9"/>
  <c r="X143" i="9"/>
  <c r="X147" i="9"/>
  <c r="X151" i="9"/>
  <c r="X155" i="9"/>
  <c r="X159" i="9"/>
  <c r="X163" i="9"/>
  <c r="X167" i="9"/>
  <c r="X171" i="9"/>
  <c r="X175" i="9"/>
  <c r="V182" i="9"/>
  <c r="R189" i="9"/>
  <c r="R192" i="9"/>
  <c r="V198" i="9"/>
  <c r="X209" i="9"/>
  <c r="V218" i="9"/>
  <c r="X253" i="9"/>
  <c r="R182" i="9"/>
  <c r="R190" i="9"/>
  <c r="R205" i="9"/>
  <c r="V207" i="9"/>
  <c r="R213" i="9"/>
  <c r="V215" i="9"/>
  <c r="V222" i="9"/>
  <c r="X223" i="9"/>
  <c r="X230" i="9"/>
  <c r="R239" i="9"/>
  <c r="R245" i="9"/>
  <c r="R248" i="9"/>
  <c r="R253" i="9"/>
  <c r="X296" i="9"/>
  <c r="V330" i="9"/>
  <c r="R333" i="9"/>
  <c r="V206" i="9"/>
  <c r="R178" i="9"/>
  <c r="R186" i="9"/>
  <c r="R194" i="9"/>
  <c r="R209" i="9"/>
  <c r="V211" i="9"/>
  <c r="R221" i="9"/>
  <c r="X224" i="9"/>
  <c r="R231" i="9"/>
  <c r="R238" i="9"/>
  <c r="R244" i="9"/>
  <c r="R249" i="9"/>
  <c r="R252" i="9"/>
  <c r="T280" i="9"/>
  <c r="R177" i="9"/>
  <c r="R185" i="9"/>
  <c r="R193" i="9"/>
  <c r="R199" i="9"/>
  <c r="R203" i="9"/>
  <c r="R206" i="9"/>
  <c r="V208" i="9"/>
  <c r="R214" i="9"/>
  <c r="V216" i="9"/>
  <c r="R217" i="9"/>
  <c r="V220" i="9"/>
  <c r="X231" i="9"/>
  <c r="X238" i="9"/>
  <c r="X240" i="9"/>
  <c r="X249" i="9"/>
  <c r="X257" i="9"/>
  <c r="X265" i="9"/>
  <c r="T305" i="9"/>
  <c r="R349" i="9"/>
  <c r="X236" i="9"/>
  <c r="V246" i="9"/>
  <c r="X227" i="9"/>
  <c r="X235" i="9"/>
  <c r="X243" i="9"/>
  <c r="X247" i="9"/>
  <c r="X251" i="9"/>
  <c r="X255" i="9"/>
  <c r="X259" i="9"/>
  <c r="X263" i="9"/>
  <c r="X267" i="9"/>
  <c r="T272" i="9"/>
  <c r="V280" i="9"/>
  <c r="X284" i="9"/>
  <c r="X292" i="9"/>
  <c r="T293" i="9"/>
  <c r="X300" i="9"/>
  <c r="T301" i="9"/>
  <c r="X308" i="9"/>
  <c r="T309" i="9"/>
  <c r="R325" i="9"/>
  <c r="R341" i="9"/>
  <c r="V249" i="9"/>
  <c r="V253" i="9"/>
  <c r="X225" i="9"/>
  <c r="X241" i="9"/>
  <c r="X246" i="9"/>
  <c r="X250" i="9"/>
  <c r="X254" i="9"/>
  <c r="X258" i="9"/>
  <c r="X262" i="9"/>
  <c r="X266" i="9"/>
  <c r="X270" i="9"/>
  <c r="V276" i="9"/>
  <c r="R286" i="9"/>
  <c r="R294" i="9"/>
  <c r="R302" i="9"/>
  <c r="R310" i="9"/>
  <c r="T316" i="9"/>
  <c r="R322" i="9"/>
  <c r="T332" i="9"/>
  <c r="R338" i="9"/>
  <c r="T348" i="9"/>
  <c r="T270" i="9"/>
  <c r="T278" i="9"/>
  <c r="X283" i="9"/>
  <c r="T284" i="9"/>
  <c r="X287" i="9"/>
  <c r="T288" i="9"/>
  <c r="X291" i="9"/>
  <c r="T292" i="9"/>
  <c r="X295" i="9"/>
  <c r="T296" i="9"/>
  <c r="X299" i="9"/>
  <c r="T300" i="9"/>
  <c r="X303" i="9"/>
  <c r="T304" i="9"/>
  <c r="X307" i="9"/>
  <c r="T308" i="9"/>
  <c r="X311" i="9"/>
  <c r="T312" i="9"/>
  <c r="T326" i="9"/>
  <c r="T334" i="9"/>
  <c r="T342" i="9"/>
  <c r="X344" i="9"/>
  <c r="T350" i="9"/>
  <c r="T317" i="9"/>
  <c r="T325" i="9"/>
  <c r="T333" i="9"/>
  <c r="T341" i="9"/>
  <c r="T349" i="9"/>
  <c r="T274" i="9"/>
  <c r="T282" i="9"/>
  <c r="T286" i="9"/>
  <c r="X289" i="9"/>
  <c r="T290" i="9"/>
  <c r="X293" i="9"/>
  <c r="T294" i="9"/>
  <c r="X297" i="9"/>
  <c r="T298" i="9"/>
  <c r="X301" i="9"/>
  <c r="T302" i="9"/>
  <c r="X305" i="9"/>
  <c r="T306" i="9"/>
  <c r="X309" i="9"/>
  <c r="T310" i="9"/>
  <c r="X313" i="9"/>
  <c r="T314" i="9"/>
  <c r="X316" i="9"/>
  <c r="X324" i="9"/>
  <c r="T330" i="9"/>
  <c r="X340" i="9"/>
  <c r="T273" i="9"/>
  <c r="T281" i="9"/>
  <c r="T319" i="9"/>
  <c r="T327" i="9"/>
  <c r="X329" i="9"/>
  <c r="T335" i="9"/>
  <c r="X337" i="9"/>
  <c r="T343" i="9"/>
  <c r="V344" i="9"/>
  <c r="T351" i="9"/>
  <c r="BH3" i="8"/>
  <c r="BI3" i="8" s="1"/>
  <c r="BJ3" i="8"/>
  <c r="BK3" i="8" s="1"/>
  <c r="BH4" i="8"/>
  <c r="BI4" i="8" s="1"/>
  <c r="BJ4" i="8"/>
  <c r="BK4" i="8" s="1"/>
  <c r="BH5" i="8"/>
  <c r="BI5" i="8" s="1"/>
  <c r="BJ5" i="8"/>
  <c r="BK5" i="8" s="1"/>
  <c r="BH6" i="8"/>
  <c r="BI6" i="8" s="1"/>
  <c r="BJ6" i="8"/>
  <c r="BK6" i="8" s="1"/>
  <c r="BH7" i="8"/>
  <c r="BI7" i="8" s="1"/>
  <c r="BJ7" i="8"/>
  <c r="BK7" i="8" s="1"/>
  <c r="BH8" i="8"/>
  <c r="BI8" i="8" s="1"/>
  <c r="BJ8" i="8"/>
  <c r="BK8" i="8" s="1"/>
  <c r="BH9" i="8"/>
  <c r="BI9" i="8" s="1"/>
  <c r="BJ9" i="8"/>
  <c r="BK9" i="8" s="1"/>
  <c r="BH10" i="8"/>
  <c r="BI10" i="8" s="1"/>
  <c r="BJ10" i="8"/>
  <c r="BK10" i="8" s="1"/>
  <c r="BH11" i="8"/>
  <c r="BI11" i="8" s="1"/>
  <c r="BJ11" i="8"/>
  <c r="BK11" i="8" s="1"/>
  <c r="BH12" i="8"/>
  <c r="BI12" i="8" s="1"/>
  <c r="BJ12" i="8"/>
  <c r="BK12" i="8" s="1"/>
  <c r="BH13" i="8"/>
  <c r="BI13" i="8" s="1"/>
  <c r="BJ13" i="8"/>
  <c r="BK13" i="8" s="1"/>
  <c r="BH14" i="8"/>
  <c r="BI14" i="8" s="1"/>
  <c r="BJ14" i="8"/>
  <c r="BK14" i="8" s="1"/>
  <c r="BH15" i="8"/>
  <c r="BI15" i="8" s="1"/>
  <c r="BJ15" i="8"/>
  <c r="BK15" i="8" s="1"/>
  <c r="BH16" i="8"/>
  <c r="BI16" i="8" s="1"/>
  <c r="BJ16" i="8"/>
  <c r="BK16" i="8" s="1"/>
  <c r="BH17" i="8"/>
  <c r="BI17" i="8" s="1"/>
  <c r="BJ17" i="8"/>
  <c r="BK17" i="8" s="1"/>
  <c r="BH18" i="8"/>
  <c r="BI18" i="8" s="1"/>
  <c r="BJ18" i="8"/>
  <c r="BK18" i="8" s="1"/>
  <c r="BH19" i="8"/>
  <c r="BI19" i="8" s="1"/>
  <c r="BJ19" i="8"/>
  <c r="BK19" i="8" s="1"/>
  <c r="BH20" i="8"/>
  <c r="BI20" i="8" s="1"/>
  <c r="BJ20" i="8"/>
  <c r="BK20" i="8" s="1"/>
  <c r="BH21" i="8"/>
  <c r="BI21" i="8" s="1"/>
  <c r="BJ21" i="8"/>
  <c r="BK21" i="8" s="1"/>
  <c r="BH22" i="8"/>
  <c r="BI22" i="8" s="1"/>
  <c r="BJ22" i="8"/>
  <c r="BK22" i="8" s="1"/>
  <c r="BH23" i="8"/>
  <c r="BI23" i="8" s="1"/>
  <c r="BJ23" i="8"/>
  <c r="BK23" i="8" s="1"/>
  <c r="BH24" i="8"/>
  <c r="BI24" i="8" s="1"/>
  <c r="BJ24" i="8"/>
  <c r="BK24" i="8" s="1"/>
  <c r="BH25" i="8"/>
  <c r="BI25" i="8" s="1"/>
  <c r="BJ25" i="8"/>
  <c r="BK25" i="8" s="1"/>
  <c r="BH26" i="8"/>
  <c r="BI26" i="8" s="1"/>
  <c r="BJ26" i="8"/>
  <c r="BK26" i="8" s="1"/>
  <c r="BH27" i="8"/>
  <c r="BI27" i="8" s="1"/>
  <c r="BJ27" i="8"/>
  <c r="BK27" i="8" s="1"/>
  <c r="BH28" i="8"/>
  <c r="BI28" i="8" s="1"/>
  <c r="BJ28" i="8"/>
  <c r="BK28" i="8" s="1"/>
  <c r="BH29" i="8"/>
  <c r="BI29" i="8" s="1"/>
  <c r="BJ29" i="8"/>
  <c r="BK29" i="8" s="1"/>
  <c r="BH30" i="8"/>
  <c r="BI30" i="8" s="1"/>
  <c r="BJ30" i="8"/>
  <c r="BK30" i="8" s="1"/>
  <c r="BH31" i="8"/>
  <c r="BI31" i="8" s="1"/>
  <c r="BJ31" i="8"/>
  <c r="BK31" i="8" s="1"/>
  <c r="BH32" i="8"/>
  <c r="BI32" i="8" s="1"/>
  <c r="BJ32" i="8"/>
  <c r="BK32" i="8" s="1"/>
  <c r="BH33" i="8"/>
  <c r="BI33" i="8" s="1"/>
  <c r="BJ33" i="8"/>
  <c r="BK33" i="8" s="1"/>
  <c r="BH34" i="8"/>
  <c r="BI34" i="8" s="1"/>
  <c r="BJ34" i="8"/>
  <c r="BK34" i="8" s="1"/>
  <c r="BH35" i="8"/>
  <c r="BI35" i="8" s="1"/>
  <c r="BJ35" i="8"/>
  <c r="BK35" i="8" s="1"/>
  <c r="BH36" i="8"/>
  <c r="BI36" i="8" s="1"/>
  <c r="BJ36" i="8"/>
  <c r="BK36" i="8" s="1"/>
  <c r="BH37" i="8"/>
  <c r="BI37" i="8" s="1"/>
  <c r="BJ37" i="8"/>
  <c r="BK37" i="8" s="1"/>
  <c r="BH38" i="8"/>
  <c r="BI38" i="8" s="1"/>
  <c r="BJ38" i="8"/>
  <c r="BK38" i="8" s="1"/>
  <c r="BH39" i="8"/>
  <c r="BI39" i="8" s="1"/>
  <c r="BJ39" i="8"/>
  <c r="BK39" i="8" s="1"/>
  <c r="BH40" i="8"/>
  <c r="BI40" i="8" s="1"/>
  <c r="BJ40" i="8"/>
  <c r="BK40" i="8" s="1"/>
  <c r="BH41" i="8"/>
  <c r="BI41" i="8" s="1"/>
  <c r="BJ41" i="8"/>
  <c r="BK41" i="8" s="1"/>
  <c r="BH42" i="8"/>
  <c r="BI42" i="8" s="1"/>
  <c r="BJ42" i="8"/>
  <c r="BK42" i="8" s="1"/>
  <c r="BH43" i="8"/>
  <c r="BI43" i="8" s="1"/>
  <c r="BJ43" i="8"/>
  <c r="BK43" i="8" s="1"/>
  <c r="BH44" i="8"/>
  <c r="BI44" i="8" s="1"/>
  <c r="BJ44" i="8"/>
  <c r="BK44" i="8" s="1"/>
  <c r="BH45" i="8"/>
  <c r="BI45" i="8" s="1"/>
  <c r="BJ45" i="8"/>
  <c r="BK45" i="8" s="1"/>
  <c r="BH46" i="8"/>
  <c r="BI46" i="8" s="1"/>
  <c r="BJ46" i="8"/>
  <c r="BK46" i="8" s="1"/>
  <c r="BH47" i="8"/>
  <c r="BI47" i="8" s="1"/>
  <c r="BJ47" i="8"/>
  <c r="BK47" i="8" s="1"/>
  <c r="BH48" i="8"/>
  <c r="BI48" i="8" s="1"/>
  <c r="BJ48" i="8"/>
  <c r="BK48" i="8" s="1"/>
  <c r="BH49" i="8"/>
  <c r="BI49" i="8" s="1"/>
  <c r="BJ49" i="8"/>
  <c r="BK49" i="8" s="1"/>
  <c r="BH50" i="8"/>
  <c r="BI50" i="8" s="1"/>
  <c r="BJ50" i="8"/>
  <c r="BK50" i="8" s="1"/>
  <c r="BH51" i="8"/>
  <c r="BI51" i="8" s="1"/>
  <c r="BJ51" i="8"/>
  <c r="BK51" i="8" s="1"/>
  <c r="BH52" i="8"/>
  <c r="BI52" i="8" s="1"/>
  <c r="BJ52" i="8"/>
  <c r="BK52" i="8" s="1"/>
  <c r="BH53" i="8"/>
  <c r="BI53" i="8" s="1"/>
  <c r="BJ53" i="8"/>
  <c r="BK53" i="8" s="1"/>
  <c r="BH54" i="8"/>
  <c r="BI54" i="8" s="1"/>
  <c r="BJ54" i="8"/>
  <c r="BK54" i="8" s="1"/>
  <c r="BH55" i="8"/>
  <c r="BI55" i="8" s="1"/>
  <c r="BJ55" i="8"/>
  <c r="BK55" i="8" s="1"/>
  <c r="BH56" i="8"/>
  <c r="BI56" i="8" s="1"/>
  <c r="BJ56" i="8"/>
  <c r="BK56" i="8" s="1"/>
  <c r="BH57" i="8"/>
  <c r="BI57" i="8" s="1"/>
  <c r="BJ57" i="8"/>
  <c r="BK57" i="8" s="1"/>
  <c r="BH58" i="8"/>
  <c r="BI58" i="8" s="1"/>
  <c r="BJ58" i="8"/>
  <c r="BK58" i="8" s="1"/>
  <c r="BH59" i="8"/>
  <c r="BI59" i="8" s="1"/>
  <c r="BJ59" i="8"/>
  <c r="BK59" i="8" s="1"/>
  <c r="BH60" i="8"/>
  <c r="BI60" i="8" s="1"/>
  <c r="BJ60" i="8"/>
  <c r="BK60" i="8" s="1"/>
  <c r="BH61" i="8"/>
  <c r="BI61" i="8" s="1"/>
  <c r="BJ61" i="8"/>
  <c r="BK61" i="8" s="1"/>
  <c r="BH62" i="8"/>
  <c r="BI62" i="8" s="1"/>
  <c r="BJ62" i="8"/>
  <c r="BK62" i="8" s="1"/>
  <c r="BH63" i="8"/>
  <c r="BI63" i="8" s="1"/>
  <c r="BJ63" i="8"/>
  <c r="BK63" i="8" s="1"/>
  <c r="BH64" i="8"/>
  <c r="BI64" i="8" s="1"/>
  <c r="BJ64" i="8"/>
  <c r="BK64" i="8" s="1"/>
  <c r="BH65" i="8"/>
  <c r="BI65" i="8" s="1"/>
  <c r="BJ65" i="8"/>
  <c r="BK65" i="8" s="1"/>
  <c r="BH66" i="8"/>
  <c r="BI66" i="8" s="1"/>
  <c r="BJ66" i="8"/>
  <c r="BK66" i="8" s="1"/>
  <c r="BH67" i="8"/>
  <c r="BI67" i="8" s="1"/>
  <c r="BJ67" i="8"/>
  <c r="BK67" i="8" s="1"/>
  <c r="BH68" i="8"/>
  <c r="BI68" i="8" s="1"/>
  <c r="BJ68" i="8"/>
  <c r="BK68" i="8" s="1"/>
  <c r="BH69" i="8"/>
  <c r="BI69" i="8" s="1"/>
  <c r="BJ69" i="8"/>
  <c r="BK69" i="8" s="1"/>
  <c r="BH70" i="8"/>
  <c r="BI70" i="8" s="1"/>
  <c r="BJ70" i="8"/>
  <c r="BK70" i="8" s="1"/>
  <c r="BH71" i="8"/>
  <c r="BI71" i="8" s="1"/>
  <c r="BJ71" i="8"/>
  <c r="BK71" i="8" s="1"/>
  <c r="BH72" i="8"/>
  <c r="BI72" i="8" s="1"/>
  <c r="BJ72" i="8"/>
  <c r="BK72" i="8" s="1"/>
  <c r="BH73" i="8"/>
  <c r="BI73" i="8" s="1"/>
  <c r="BJ73" i="8"/>
  <c r="BK73" i="8" s="1"/>
  <c r="BH74" i="8"/>
  <c r="BI74" i="8" s="1"/>
  <c r="BJ74" i="8"/>
  <c r="BK74" i="8" s="1"/>
  <c r="BH75" i="8"/>
  <c r="BI75" i="8" s="1"/>
  <c r="BJ75" i="8"/>
  <c r="BK75" i="8" s="1"/>
  <c r="BH76" i="8"/>
  <c r="BI76" i="8" s="1"/>
  <c r="BJ76" i="8"/>
  <c r="BK76" i="8" s="1"/>
  <c r="BH77" i="8"/>
  <c r="BI77" i="8" s="1"/>
  <c r="BJ77" i="8"/>
  <c r="BK77" i="8" s="1"/>
  <c r="BH78" i="8"/>
  <c r="BI78" i="8" s="1"/>
  <c r="BJ78" i="8"/>
  <c r="BK78" i="8" s="1"/>
  <c r="BH79" i="8"/>
  <c r="BI79" i="8" s="1"/>
  <c r="BJ79" i="8"/>
  <c r="BK79" i="8" s="1"/>
  <c r="BH80" i="8"/>
  <c r="BI80" i="8" s="1"/>
  <c r="BJ80" i="8"/>
  <c r="BK80" i="8" s="1"/>
  <c r="BH81" i="8"/>
  <c r="BI81" i="8" s="1"/>
  <c r="BJ81" i="8"/>
  <c r="BK81" i="8" s="1"/>
  <c r="BH82" i="8"/>
  <c r="BI82" i="8" s="1"/>
  <c r="BJ82" i="8"/>
  <c r="BK82" i="8" s="1"/>
  <c r="BH83" i="8"/>
  <c r="BI83" i="8" s="1"/>
  <c r="BJ83" i="8"/>
  <c r="BK83" i="8" s="1"/>
  <c r="BH84" i="8"/>
  <c r="BI84" i="8" s="1"/>
  <c r="BJ84" i="8"/>
  <c r="BK84" i="8" s="1"/>
  <c r="BH85" i="8"/>
  <c r="BI85" i="8" s="1"/>
  <c r="BJ85" i="8"/>
  <c r="BK85" i="8" s="1"/>
  <c r="BH86" i="8"/>
  <c r="BI86" i="8" s="1"/>
  <c r="BJ86" i="8"/>
  <c r="BK86" i="8" s="1"/>
  <c r="BH87" i="8"/>
  <c r="BI87" i="8" s="1"/>
  <c r="BJ87" i="8"/>
  <c r="BK87" i="8" s="1"/>
  <c r="BH88" i="8"/>
  <c r="BI88" i="8" s="1"/>
  <c r="BJ88" i="8"/>
  <c r="BK88" i="8" s="1"/>
  <c r="BH89" i="8"/>
  <c r="BI89" i="8" s="1"/>
  <c r="BJ89" i="8"/>
  <c r="BK89" i="8" s="1"/>
  <c r="BH90" i="8"/>
  <c r="BI90" i="8" s="1"/>
  <c r="BJ90" i="8"/>
  <c r="BK90" i="8" s="1"/>
  <c r="BH91" i="8"/>
  <c r="BI91" i="8" s="1"/>
  <c r="BJ91" i="8"/>
  <c r="BK91" i="8" s="1"/>
  <c r="BH92" i="8"/>
  <c r="BI92" i="8" s="1"/>
  <c r="BJ92" i="8"/>
  <c r="BK92" i="8" s="1"/>
  <c r="BH93" i="8"/>
  <c r="BI93" i="8" s="1"/>
  <c r="BJ93" i="8"/>
  <c r="BK93" i="8" s="1"/>
  <c r="BH94" i="8"/>
  <c r="BI94" i="8" s="1"/>
  <c r="BJ94" i="8"/>
  <c r="BK94" i="8" s="1"/>
  <c r="BH95" i="8"/>
  <c r="BI95" i="8" s="1"/>
  <c r="BJ95" i="8"/>
  <c r="BK95" i="8" s="1"/>
  <c r="BH96" i="8"/>
  <c r="BI96" i="8" s="1"/>
  <c r="BJ96" i="8"/>
  <c r="BK96" i="8" s="1"/>
  <c r="BH97" i="8"/>
  <c r="BI97" i="8" s="1"/>
  <c r="BJ97" i="8"/>
  <c r="BK97" i="8" s="1"/>
  <c r="BH98" i="8"/>
  <c r="BI98" i="8" s="1"/>
  <c r="BJ98" i="8"/>
  <c r="BK98" i="8" s="1"/>
  <c r="BH99" i="8"/>
  <c r="BI99" i="8" s="1"/>
  <c r="BJ99" i="8"/>
  <c r="BK99" i="8" s="1"/>
  <c r="BH100" i="8"/>
  <c r="BI100" i="8" s="1"/>
  <c r="BJ100" i="8"/>
  <c r="BK100" i="8" s="1"/>
  <c r="BH101" i="8"/>
  <c r="BI101" i="8" s="1"/>
  <c r="BJ101" i="8"/>
  <c r="BK101" i="8" s="1"/>
  <c r="BH102" i="8"/>
  <c r="BI102" i="8" s="1"/>
  <c r="BJ102" i="8"/>
  <c r="BK102" i="8" s="1"/>
  <c r="BH103" i="8"/>
  <c r="BI103" i="8" s="1"/>
  <c r="BJ103" i="8"/>
  <c r="BK103" i="8" s="1"/>
  <c r="BH104" i="8"/>
  <c r="BI104" i="8" s="1"/>
  <c r="BJ104" i="8"/>
  <c r="BK104" i="8" s="1"/>
  <c r="BH105" i="8"/>
  <c r="BI105" i="8" s="1"/>
  <c r="BJ105" i="8"/>
  <c r="BK105" i="8" s="1"/>
  <c r="BH106" i="8"/>
  <c r="BI106" i="8" s="1"/>
  <c r="BJ106" i="8"/>
  <c r="BK106" i="8" s="1"/>
  <c r="BH107" i="8"/>
  <c r="BI107" i="8" s="1"/>
  <c r="BJ107" i="8"/>
  <c r="BK107" i="8" s="1"/>
  <c r="BH108" i="8"/>
  <c r="BI108" i="8" s="1"/>
  <c r="BJ108" i="8"/>
  <c r="BK108" i="8" s="1"/>
  <c r="BH109" i="8"/>
  <c r="BI109" i="8" s="1"/>
  <c r="BJ109" i="8"/>
  <c r="BK109" i="8" s="1"/>
  <c r="BH110" i="8"/>
  <c r="BI110" i="8" s="1"/>
  <c r="BJ110" i="8"/>
  <c r="BK110" i="8" s="1"/>
  <c r="BH111" i="8"/>
  <c r="BI111" i="8" s="1"/>
  <c r="BJ111" i="8"/>
  <c r="BK111" i="8" s="1"/>
  <c r="BH112" i="8"/>
  <c r="BI112" i="8" s="1"/>
  <c r="BJ112" i="8"/>
  <c r="BK112" i="8" s="1"/>
  <c r="BH113" i="8"/>
  <c r="BI113" i="8" s="1"/>
  <c r="BJ113" i="8"/>
  <c r="BK113" i="8" s="1"/>
  <c r="BH114" i="8"/>
  <c r="BI114" i="8" s="1"/>
  <c r="BJ114" i="8"/>
  <c r="BK114" i="8" s="1"/>
  <c r="BH115" i="8"/>
  <c r="BI115" i="8" s="1"/>
  <c r="BJ115" i="8"/>
  <c r="BK115" i="8" s="1"/>
  <c r="BH116" i="8"/>
  <c r="BI116" i="8" s="1"/>
  <c r="BJ116" i="8"/>
  <c r="BK116" i="8" s="1"/>
  <c r="BH117" i="8"/>
  <c r="BI117" i="8" s="1"/>
  <c r="BJ117" i="8"/>
  <c r="BK117" i="8" s="1"/>
  <c r="BH118" i="8"/>
  <c r="BI118" i="8" s="1"/>
  <c r="BJ118" i="8"/>
  <c r="BK118" i="8" s="1"/>
  <c r="BH119" i="8"/>
  <c r="BI119" i="8" s="1"/>
  <c r="BJ119" i="8"/>
  <c r="BK119" i="8" s="1"/>
  <c r="BH120" i="8"/>
  <c r="BI120" i="8" s="1"/>
  <c r="BJ120" i="8"/>
  <c r="BK120" i="8" s="1"/>
  <c r="BH121" i="8"/>
  <c r="BI121" i="8" s="1"/>
  <c r="BJ121" i="8"/>
  <c r="BK121" i="8" s="1"/>
  <c r="BH122" i="8"/>
  <c r="BI122" i="8" s="1"/>
  <c r="BJ122" i="8"/>
  <c r="BK122" i="8" s="1"/>
  <c r="BH123" i="8"/>
  <c r="BI123" i="8" s="1"/>
  <c r="BJ123" i="8"/>
  <c r="BK123" i="8" s="1"/>
  <c r="BH124" i="8"/>
  <c r="BI124" i="8" s="1"/>
  <c r="BJ124" i="8"/>
  <c r="BK124" i="8" s="1"/>
  <c r="BH125" i="8"/>
  <c r="BI125" i="8" s="1"/>
  <c r="BJ125" i="8"/>
  <c r="BK125" i="8" s="1"/>
  <c r="BH126" i="8"/>
  <c r="BI126" i="8" s="1"/>
  <c r="BJ126" i="8"/>
  <c r="BK126" i="8" s="1"/>
  <c r="BH127" i="8"/>
  <c r="BI127" i="8" s="1"/>
  <c r="BJ127" i="8"/>
  <c r="BK127" i="8" s="1"/>
  <c r="BH128" i="8"/>
  <c r="BI128" i="8" s="1"/>
  <c r="BJ128" i="8"/>
  <c r="BK128" i="8" s="1"/>
  <c r="BH129" i="8"/>
  <c r="BI129" i="8" s="1"/>
  <c r="BJ129" i="8"/>
  <c r="BK129" i="8" s="1"/>
  <c r="BH130" i="8"/>
  <c r="BI130" i="8" s="1"/>
  <c r="BJ130" i="8"/>
  <c r="BK130" i="8" s="1"/>
  <c r="BH131" i="8"/>
  <c r="BI131" i="8" s="1"/>
  <c r="BJ131" i="8"/>
  <c r="BK131" i="8" s="1"/>
  <c r="BH132" i="8"/>
  <c r="BI132" i="8" s="1"/>
  <c r="BJ132" i="8"/>
  <c r="BK132" i="8" s="1"/>
  <c r="BH133" i="8"/>
  <c r="BI133" i="8" s="1"/>
  <c r="BJ133" i="8"/>
  <c r="BK133" i="8" s="1"/>
  <c r="BH134" i="8"/>
  <c r="BI134" i="8" s="1"/>
  <c r="BJ134" i="8"/>
  <c r="BK134" i="8" s="1"/>
  <c r="BH135" i="8"/>
  <c r="BI135" i="8" s="1"/>
  <c r="BJ135" i="8"/>
  <c r="BK135" i="8" s="1"/>
  <c r="BH136" i="8"/>
  <c r="BI136" i="8" s="1"/>
  <c r="BJ136" i="8"/>
  <c r="BK136" i="8" s="1"/>
  <c r="BH137" i="8"/>
  <c r="BI137" i="8" s="1"/>
  <c r="BJ137" i="8"/>
  <c r="BK137" i="8" s="1"/>
  <c r="BH138" i="8"/>
  <c r="BI138" i="8" s="1"/>
  <c r="BJ138" i="8"/>
  <c r="BK138" i="8" s="1"/>
  <c r="BH139" i="8"/>
  <c r="BI139" i="8" s="1"/>
  <c r="BJ139" i="8"/>
  <c r="BK139" i="8" s="1"/>
  <c r="BH140" i="8"/>
  <c r="BI140" i="8" s="1"/>
  <c r="BJ140" i="8"/>
  <c r="BK140" i="8" s="1"/>
  <c r="BH141" i="8"/>
  <c r="BI141" i="8" s="1"/>
  <c r="BJ141" i="8"/>
  <c r="BK141" i="8" s="1"/>
  <c r="BH142" i="8"/>
  <c r="BI142" i="8" s="1"/>
  <c r="BJ142" i="8"/>
  <c r="BK142" i="8" s="1"/>
  <c r="BH143" i="8"/>
  <c r="BI143" i="8" s="1"/>
  <c r="BJ143" i="8"/>
  <c r="BK143" i="8" s="1"/>
  <c r="BH144" i="8"/>
  <c r="BI144" i="8" s="1"/>
  <c r="BJ144" i="8"/>
  <c r="BK144" i="8" s="1"/>
  <c r="BH145" i="8"/>
  <c r="BI145" i="8" s="1"/>
  <c r="BJ145" i="8"/>
  <c r="BK145" i="8" s="1"/>
  <c r="BH146" i="8"/>
  <c r="BI146" i="8" s="1"/>
  <c r="BJ146" i="8"/>
  <c r="BK146" i="8" s="1"/>
  <c r="BH147" i="8"/>
  <c r="BI147" i="8" s="1"/>
  <c r="BJ147" i="8"/>
  <c r="BK147" i="8" s="1"/>
  <c r="BH148" i="8"/>
  <c r="BI148" i="8" s="1"/>
  <c r="BJ148" i="8"/>
  <c r="BK148" i="8" s="1"/>
  <c r="BH149" i="8"/>
  <c r="BI149" i="8" s="1"/>
  <c r="BJ149" i="8"/>
  <c r="BK149" i="8" s="1"/>
  <c r="BH150" i="8"/>
  <c r="BI150" i="8" s="1"/>
  <c r="BJ150" i="8"/>
  <c r="BK150" i="8" s="1"/>
  <c r="BH151" i="8"/>
  <c r="BI151" i="8" s="1"/>
  <c r="BJ151" i="8"/>
  <c r="BK151" i="8" s="1"/>
  <c r="BH152" i="8"/>
  <c r="BI152" i="8" s="1"/>
  <c r="BJ152" i="8"/>
  <c r="BK152" i="8" s="1"/>
  <c r="BH153" i="8"/>
  <c r="BI153" i="8" s="1"/>
  <c r="BJ153" i="8"/>
  <c r="BK153" i="8" s="1"/>
  <c r="BH154" i="8"/>
  <c r="BI154" i="8" s="1"/>
  <c r="BJ154" i="8"/>
  <c r="BK154" i="8" s="1"/>
  <c r="BH155" i="8"/>
  <c r="BI155" i="8" s="1"/>
  <c r="BJ155" i="8"/>
  <c r="BK155" i="8" s="1"/>
  <c r="BH156" i="8"/>
  <c r="BI156" i="8" s="1"/>
  <c r="BJ156" i="8"/>
  <c r="BK156" i="8" s="1"/>
  <c r="BH157" i="8"/>
  <c r="BI157" i="8" s="1"/>
  <c r="BJ157" i="8"/>
  <c r="BK157" i="8" s="1"/>
  <c r="BH158" i="8"/>
  <c r="BI158" i="8" s="1"/>
  <c r="BJ158" i="8"/>
  <c r="BK158" i="8" s="1"/>
  <c r="BH159" i="8"/>
  <c r="BI159" i="8" s="1"/>
  <c r="BJ159" i="8"/>
  <c r="BK159" i="8" s="1"/>
  <c r="BH160" i="8"/>
  <c r="BI160" i="8" s="1"/>
  <c r="BJ160" i="8"/>
  <c r="BK160" i="8" s="1"/>
  <c r="BH161" i="8"/>
  <c r="BI161" i="8" s="1"/>
  <c r="BJ161" i="8"/>
  <c r="BK161" i="8" s="1"/>
  <c r="BH162" i="8"/>
  <c r="BI162" i="8" s="1"/>
  <c r="BJ162" i="8"/>
  <c r="BK162" i="8" s="1"/>
  <c r="BH163" i="8"/>
  <c r="BI163" i="8" s="1"/>
  <c r="BJ163" i="8"/>
  <c r="BK163" i="8" s="1"/>
  <c r="BH164" i="8"/>
  <c r="BI164" i="8" s="1"/>
  <c r="BJ164" i="8"/>
  <c r="BK164" i="8" s="1"/>
  <c r="BH165" i="8"/>
  <c r="BI165" i="8" s="1"/>
  <c r="BJ165" i="8"/>
  <c r="BK165" i="8" s="1"/>
  <c r="BH166" i="8"/>
  <c r="BI166" i="8" s="1"/>
  <c r="BJ166" i="8"/>
  <c r="BK166" i="8" s="1"/>
  <c r="BH167" i="8"/>
  <c r="BI167" i="8" s="1"/>
  <c r="BJ167" i="8"/>
  <c r="BK167" i="8" s="1"/>
  <c r="BH168" i="8"/>
  <c r="BI168" i="8" s="1"/>
  <c r="BJ168" i="8"/>
  <c r="BK168" i="8" s="1"/>
  <c r="BH169" i="8"/>
  <c r="BI169" i="8" s="1"/>
  <c r="BJ169" i="8"/>
  <c r="BK169" i="8" s="1"/>
  <c r="BH170" i="8"/>
  <c r="BI170" i="8" s="1"/>
  <c r="BJ170" i="8"/>
  <c r="BK170" i="8" s="1"/>
  <c r="BH171" i="8"/>
  <c r="BI171" i="8" s="1"/>
  <c r="BJ171" i="8"/>
  <c r="BK171" i="8" s="1"/>
  <c r="BH172" i="8"/>
  <c r="BI172" i="8" s="1"/>
  <c r="BJ172" i="8"/>
  <c r="BK172" i="8" s="1"/>
  <c r="BH173" i="8"/>
  <c r="BI173" i="8" s="1"/>
  <c r="BJ173" i="8"/>
  <c r="BK173" i="8" s="1"/>
  <c r="BH174" i="8"/>
  <c r="BI174" i="8" s="1"/>
  <c r="BJ174" i="8"/>
  <c r="BK174" i="8" s="1"/>
  <c r="BH175" i="8"/>
  <c r="BI175" i="8" s="1"/>
  <c r="BJ175" i="8"/>
  <c r="BK175" i="8" s="1"/>
  <c r="BH176" i="8"/>
  <c r="BI176" i="8" s="1"/>
  <c r="BJ176" i="8"/>
  <c r="BK176" i="8" s="1"/>
  <c r="BH177" i="8"/>
  <c r="BI177" i="8" s="1"/>
  <c r="BJ177" i="8"/>
  <c r="BK177" i="8" s="1"/>
  <c r="BH178" i="8"/>
  <c r="BI178" i="8" s="1"/>
  <c r="BJ178" i="8"/>
  <c r="BK178" i="8" s="1"/>
  <c r="BH179" i="8"/>
  <c r="BI179" i="8" s="1"/>
  <c r="BJ179" i="8"/>
  <c r="BK179" i="8" s="1"/>
  <c r="BH180" i="8"/>
  <c r="BI180" i="8" s="1"/>
  <c r="BJ180" i="8"/>
  <c r="BK180" i="8" s="1"/>
  <c r="BH181" i="8"/>
  <c r="BI181" i="8" s="1"/>
  <c r="BJ181" i="8"/>
  <c r="BK181" i="8" s="1"/>
  <c r="BH182" i="8"/>
  <c r="BI182" i="8" s="1"/>
  <c r="BJ182" i="8"/>
  <c r="BK182" i="8" s="1"/>
  <c r="BH183" i="8"/>
  <c r="BI183" i="8" s="1"/>
  <c r="BJ183" i="8"/>
  <c r="BK183" i="8" s="1"/>
  <c r="BH184" i="8"/>
  <c r="BI184" i="8" s="1"/>
  <c r="BJ184" i="8"/>
  <c r="BK184" i="8" s="1"/>
  <c r="BH185" i="8"/>
  <c r="BI185" i="8" s="1"/>
  <c r="BJ185" i="8"/>
  <c r="BK185" i="8" s="1"/>
  <c r="BH186" i="8"/>
  <c r="BI186" i="8" s="1"/>
  <c r="BJ186" i="8"/>
  <c r="BK186" i="8" s="1"/>
  <c r="BH187" i="8"/>
  <c r="BI187" i="8" s="1"/>
  <c r="BJ187" i="8"/>
  <c r="BK187" i="8" s="1"/>
  <c r="BH188" i="8"/>
  <c r="BI188" i="8" s="1"/>
  <c r="BJ188" i="8"/>
  <c r="BK188" i="8" s="1"/>
  <c r="BH189" i="8"/>
  <c r="BI189" i="8" s="1"/>
  <c r="BJ189" i="8"/>
  <c r="BK189" i="8" s="1"/>
  <c r="BH190" i="8"/>
  <c r="BI190" i="8" s="1"/>
  <c r="BJ190" i="8"/>
  <c r="BK190" i="8" s="1"/>
  <c r="BH191" i="8"/>
  <c r="BI191" i="8" s="1"/>
  <c r="BJ191" i="8"/>
  <c r="BK191" i="8" s="1"/>
  <c r="BH192" i="8"/>
  <c r="BI192" i="8" s="1"/>
  <c r="BJ192" i="8"/>
  <c r="BK192" i="8" s="1"/>
  <c r="BH193" i="8"/>
  <c r="BI193" i="8" s="1"/>
  <c r="BJ193" i="8"/>
  <c r="BK193" i="8" s="1"/>
  <c r="BH194" i="8"/>
  <c r="BI194" i="8" s="1"/>
  <c r="BJ194" i="8"/>
  <c r="BK194" i="8" s="1"/>
  <c r="BH195" i="8"/>
  <c r="BI195" i="8" s="1"/>
  <c r="BJ195" i="8"/>
  <c r="BK195" i="8" s="1"/>
  <c r="BH196" i="8"/>
  <c r="BI196" i="8" s="1"/>
  <c r="BJ196" i="8"/>
  <c r="BK196" i="8" s="1"/>
  <c r="BH197" i="8"/>
  <c r="BI197" i="8" s="1"/>
  <c r="BJ197" i="8"/>
  <c r="BK197" i="8" s="1"/>
  <c r="BH198" i="8"/>
  <c r="BI198" i="8" s="1"/>
  <c r="BJ198" i="8"/>
  <c r="BK198" i="8" s="1"/>
  <c r="BH199" i="8"/>
  <c r="BI199" i="8" s="1"/>
  <c r="BJ199" i="8"/>
  <c r="BK199" i="8" s="1"/>
  <c r="BH200" i="8"/>
  <c r="BI200" i="8" s="1"/>
  <c r="BJ200" i="8"/>
  <c r="BK200" i="8" s="1"/>
  <c r="BH201" i="8"/>
  <c r="BI201" i="8" s="1"/>
  <c r="BJ201" i="8"/>
  <c r="BK201" i="8" s="1"/>
  <c r="BH202" i="8"/>
  <c r="BI202" i="8" s="1"/>
  <c r="BJ202" i="8"/>
  <c r="BK202" i="8" s="1"/>
  <c r="BH203" i="8"/>
  <c r="BI203" i="8" s="1"/>
  <c r="BJ203" i="8"/>
  <c r="BK203" i="8" s="1"/>
  <c r="BH204" i="8"/>
  <c r="BI204" i="8" s="1"/>
  <c r="BJ204" i="8"/>
  <c r="BK204" i="8" s="1"/>
  <c r="BH205" i="8"/>
  <c r="BI205" i="8" s="1"/>
  <c r="BJ205" i="8"/>
  <c r="BK205" i="8" s="1"/>
  <c r="BH206" i="8"/>
  <c r="BI206" i="8" s="1"/>
  <c r="BJ206" i="8"/>
  <c r="BK206" i="8" s="1"/>
  <c r="BH207" i="8"/>
  <c r="BI207" i="8" s="1"/>
  <c r="BJ207" i="8"/>
  <c r="BK207" i="8" s="1"/>
  <c r="BH208" i="8"/>
  <c r="BI208" i="8" s="1"/>
  <c r="BJ208" i="8"/>
  <c r="BK208" i="8" s="1"/>
  <c r="BH209" i="8"/>
  <c r="BI209" i="8" s="1"/>
  <c r="BJ209" i="8"/>
  <c r="BK209" i="8" s="1"/>
  <c r="BH210" i="8"/>
  <c r="BI210" i="8" s="1"/>
  <c r="BJ210" i="8"/>
  <c r="BK210" i="8" s="1"/>
  <c r="BH211" i="8"/>
  <c r="BI211" i="8" s="1"/>
  <c r="BJ211" i="8"/>
  <c r="BK211" i="8" s="1"/>
  <c r="BH212" i="8"/>
  <c r="BI212" i="8" s="1"/>
  <c r="BJ212" i="8"/>
  <c r="BK212" i="8" s="1"/>
  <c r="BH213" i="8"/>
  <c r="BI213" i="8" s="1"/>
  <c r="BJ213" i="8"/>
  <c r="BK213" i="8" s="1"/>
  <c r="BH214" i="8"/>
  <c r="BI214" i="8" s="1"/>
  <c r="BJ214" i="8"/>
  <c r="BK214" i="8" s="1"/>
  <c r="BH215" i="8"/>
  <c r="BI215" i="8" s="1"/>
  <c r="BJ215" i="8"/>
  <c r="BK215" i="8" s="1"/>
  <c r="BH216" i="8"/>
  <c r="BI216" i="8" s="1"/>
  <c r="BJ216" i="8"/>
  <c r="BK216" i="8" s="1"/>
  <c r="BH217" i="8"/>
  <c r="BI217" i="8" s="1"/>
  <c r="BJ217" i="8"/>
  <c r="BK217" i="8" s="1"/>
  <c r="BH218" i="8"/>
  <c r="BI218" i="8" s="1"/>
  <c r="BJ218" i="8"/>
  <c r="BK218" i="8" s="1"/>
  <c r="BH219" i="8"/>
  <c r="BI219" i="8" s="1"/>
  <c r="BJ219" i="8"/>
  <c r="BK219" i="8" s="1"/>
  <c r="BH220" i="8"/>
  <c r="BI220" i="8" s="1"/>
  <c r="BJ220" i="8"/>
  <c r="BK220" i="8" s="1"/>
  <c r="BH221" i="8"/>
  <c r="BI221" i="8" s="1"/>
  <c r="BJ221" i="8"/>
  <c r="BK221" i="8" s="1"/>
  <c r="BH222" i="8"/>
  <c r="BI222" i="8" s="1"/>
  <c r="BJ222" i="8"/>
  <c r="BK222" i="8" s="1"/>
  <c r="BH223" i="8"/>
  <c r="BI223" i="8" s="1"/>
  <c r="BJ223" i="8"/>
  <c r="BK223" i="8" s="1"/>
  <c r="BH224" i="8"/>
  <c r="BI224" i="8" s="1"/>
  <c r="BJ224" i="8"/>
  <c r="BK224" i="8" s="1"/>
  <c r="BH225" i="8"/>
  <c r="BI225" i="8" s="1"/>
  <c r="BJ225" i="8"/>
  <c r="BK225" i="8" s="1"/>
  <c r="BH226" i="8"/>
  <c r="BI226" i="8" s="1"/>
  <c r="BJ226" i="8"/>
  <c r="BK226" i="8" s="1"/>
  <c r="BH227" i="8"/>
  <c r="BI227" i="8" s="1"/>
  <c r="BJ227" i="8"/>
  <c r="BK227" i="8" s="1"/>
  <c r="BH228" i="8"/>
  <c r="BI228" i="8" s="1"/>
  <c r="BJ228" i="8"/>
  <c r="BK228" i="8" s="1"/>
  <c r="BH229" i="8"/>
  <c r="BI229" i="8" s="1"/>
  <c r="BJ229" i="8"/>
  <c r="BK229" i="8" s="1"/>
  <c r="BH230" i="8"/>
  <c r="BI230" i="8" s="1"/>
  <c r="BJ230" i="8"/>
  <c r="BK230" i="8" s="1"/>
  <c r="BH231" i="8"/>
  <c r="BI231" i="8" s="1"/>
  <c r="BJ231" i="8"/>
  <c r="BK231" i="8" s="1"/>
  <c r="BH232" i="8"/>
  <c r="BI232" i="8" s="1"/>
  <c r="BJ232" i="8"/>
  <c r="BK232" i="8" s="1"/>
  <c r="BH233" i="8"/>
  <c r="BI233" i="8" s="1"/>
  <c r="BJ233" i="8"/>
  <c r="BK233" i="8" s="1"/>
  <c r="BH234" i="8"/>
  <c r="BI234" i="8" s="1"/>
  <c r="BJ234" i="8"/>
  <c r="BK234" i="8" s="1"/>
  <c r="BH235" i="8"/>
  <c r="BI235" i="8" s="1"/>
  <c r="BJ235" i="8"/>
  <c r="BK235" i="8" s="1"/>
  <c r="BH236" i="8"/>
  <c r="BI236" i="8" s="1"/>
  <c r="BJ236" i="8"/>
  <c r="BK236" i="8" s="1"/>
  <c r="BH237" i="8"/>
  <c r="BI237" i="8" s="1"/>
  <c r="BJ237" i="8"/>
  <c r="BK237" i="8" s="1"/>
  <c r="BH238" i="8"/>
  <c r="BI238" i="8" s="1"/>
  <c r="BJ238" i="8"/>
  <c r="BK238" i="8" s="1"/>
  <c r="BH239" i="8"/>
  <c r="BI239" i="8" s="1"/>
  <c r="BJ239" i="8"/>
  <c r="BK239" i="8" s="1"/>
  <c r="BH240" i="8"/>
  <c r="BI240" i="8" s="1"/>
  <c r="BJ240" i="8"/>
  <c r="BK240" i="8" s="1"/>
  <c r="BH241" i="8"/>
  <c r="BI241" i="8" s="1"/>
  <c r="BJ241" i="8"/>
  <c r="BK241" i="8" s="1"/>
  <c r="BH242" i="8"/>
  <c r="BI242" i="8" s="1"/>
  <c r="BJ242" i="8"/>
  <c r="BK242" i="8" s="1"/>
  <c r="BH243" i="8"/>
  <c r="BI243" i="8" s="1"/>
  <c r="BJ243" i="8"/>
  <c r="BK243" i="8" s="1"/>
  <c r="BH244" i="8"/>
  <c r="BI244" i="8" s="1"/>
  <c r="BJ244" i="8"/>
  <c r="BK244" i="8" s="1"/>
  <c r="BH245" i="8"/>
  <c r="BI245" i="8" s="1"/>
  <c r="BJ245" i="8"/>
  <c r="BK245" i="8" s="1"/>
  <c r="BH246" i="8"/>
  <c r="BI246" i="8" s="1"/>
  <c r="BJ246" i="8"/>
  <c r="BK246" i="8" s="1"/>
  <c r="BH247" i="8"/>
  <c r="BI247" i="8" s="1"/>
  <c r="BJ247" i="8"/>
  <c r="BK247" i="8" s="1"/>
  <c r="BH248" i="8"/>
  <c r="BI248" i="8" s="1"/>
  <c r="BJ248" i="8"/>
  <c r="BK248" i="8" s="1"/>
  <c r="BH249" i="8"/>
  <c r="BI249" i="8" s="1"/>
  <c r="BJ249" i="8"/>
  <c r="BK249" i="8" s="1"/>
  <c r="BH250" i="8"/>
  <c r="BI250" i="8" s="1"/>
  <c r="BJ250" i="8"/>
  <c r="BK250" i="8" s="1"/>
  <c r="BH251" i="8"/>
  <c r="BI251" i="8" s="1"/>
  <c r="BJ251" i="8"/>
  <c r="BK251" i="8" s="1"/>
  <c r="BH252" i="8"/>
  <c r="BI252" i="8" s="1"/>
  <c r="BJ252" i="8"/>
  <c r="BK252" i="8" s="1"/>
  <c r="BH253" i="8"/>
  <c r="BI253" i="8" s="1"/>
  <c r="BJ253" i="8"/>
  <c r="BK253" i="8" s="1"/>
  <c r="BH254" i="8"/>
  <c r="BI254" i="8" s="1"/>
  <c r="BJ254" i="8"/>
  <c r="BK254" i="8" s="1"/>
  <c r="BH255" i="8"/>
  <c r="BI255" i="8" s="1"/>
  <c r="BJ255" i="8"/>
  <c r="BK255" i="8" s="1"/>
  <c r="BH256" i="8"/>
  <c r="BI256" i="8" s="1"/>
  <c r="BJ256" i="8"/>
  <c r="BK256" i="8" s="1"/>
  <c r="BH257" i="8"/>
  <c r="BI257" i="8" s="1"/>
  <c r="BJ257" i="8"/>
  <c r="BK257" i="8" s="1"/>
  <c r="BH258" i="8"/>
  <c r="BI258" i="8" s="1"/>
  <c r="BJ258" i="8"/>
  <c r="BK258" i="8" s="1"/>
  <c r="BH259" i="8"/>
  <c r="BI259" i="8" s="1"/>
  <c r="BJ259" i="8"/>
  <c r="BK259" i="8" s="1"/>
  <c r="BH260" i="8"/>
  <c r="BI260" i="8" s="1"/>
  <c r="BJ260" i="8"/>
  <c r="BK260" i="8" s="1"/>
  <c r="BH261" i="8"/>
  <c r="BI261" i="8" s="1"/>
  <c r="BJ261" i="8"/>
  <c r="BK261" i="8" s="1"/>
  <c r="BH262" i="8"/>
  <c r="BI262" i="8" s="1"/>
  <c r="BJ262" i="8"/>
  <c r="BK262" i="8" s="1"/>
  <c r="BH263" i="8"/>
  <c r="BI263" i="8" s="1"/>
  <c r="BJ263" i="8"/>
  <c r="BK263" i="8" s="1"/>
  <c r="BH264" i="8"/>
  <c r="BI264" i="8" s="1"/>
  <c r="BJ264" i="8"/>
  <c r="BK264" i="8" s="1"/>
  <c r="BH265" i="8"/>
  <c r="BI265" i="8" s="1"/>
  <c r="BJ265" i="8"/>
  <c r="BK265" i="8" s="1"/>
  <c r="BH266" i="8"/>
  <c r="BI266" i="8" s="1"/>
  <c r="BJ266" i="8"/>
  <c r="BK266" i="8" s="1"/>
  <c r="BH267" i="8"/>
  <c r="BI267" i="8" s="1"/>
  <c r="BJ267" i="8"/>
  <c r="BK267" i="8" s="1"/>
  <c r="BH268" i="8"/>
  <c r="BI268" i="8" s="1"/>
  <c r="BJ268" i="8"/>
  <c r="BK268" i="8" s="1"/>
  <c r="BH269" i="8"/>
  <c r="BI269" i="8" s="1"/>
  <c r="BJ269" i="8"/>
  <c r="BK269" i="8" s="1"/>
  <c r="BH270" i="8"/>
  <c r="BI270" i="8" s="1"/>
  <c r="BJ270" i="8"/>
  <c r="BK270" i="8" s="1"/>
  <c r="BH271" i="8"/>
  <c r="BI271" i="8" s="1"/>
  <c r="BJ271" i="8"/>
  <c r="BK271" i="8" s="1"/>
  <c r="BH272" i="8"/>
  <c r="BI272" i="8" s="1"/>
  <c r="BJ272" i="8"/>
  <c r="BK272" i="8" s="1"/>
  <c r="BH273" i="8"/>
  <c r="BI273" i="8" s="1"/>
  <c r="BJ273" i="8"/>
  <c r="BK273" i="8" s="1"/>
  <c r="BH274" i="8"/>
  <c r="BI274" i="8" s="1"/>
  <c r="BJ274" i="8"/>
  <c r="BK274" i="8" s="1"/>
  <c r="BH275" i="8"/>
  <c r="BI275" i="8" s="1"/>
  <c r="BJ275" i="8"/>
  <c r="BK275" i="8" s="1"/>
  <c r="BH276" i="8"/>
  <c r="BI276" i="8" s="1"/>
  <c r="BJ276" i="8"/>
  <c r="BK276" i="8" s="1"/>
  <c r="BH277" i="8"/>
  <c r="BI277" i="8" s="1"/>
  <c r="BJ277" i="8"/>
  <c r="BK277" i="8" s="1"/>
  <c r="BH278" i="8"/>
  <c r="BI278" i="8" s="1"/>
  <c r="BJ278" i="8"/>
  <c r="BK278" i="8" s="1"/>
  <c r="BH279" i="8"/>
  <c r="BI279" i="8" s="1"/>
  <c r="BJ279" i="8"/>
  <c r="BK279" i="8" s="1"/>
  <c r="BH280" i="8"/>
  <c r="BI280" i="8" s="1"/>
  <c r="BJ280" i="8"/>
  <c r="BK280" i="8" s="1"/>
  <c r="BH281" i="8"/>
  <c r="BI281" i="8" s="1"/>
  <c r="BJ281" i="8"/>
  <c r="BK281" i="8" s="1"/>
  <c r="BH282" i="8"/>
  <c r="BI282" i="8" s="1"/>
  <c r="BJ282" i="8"/>
  <c r="BK282" i="8" s="1"/>
  <c r="BH283" i="8"/>
  <c r="BI283" i="8" s="1"/>
  <c r="BJ283" i="8"/>
  <c r="BK283" i="8" s="1"/>
  <c r="BH284" i="8"/>
  <c r="BI284" i="8" s="1"/>
  <c r="BJ284" i="8"/>
  <c r="BK284" i="8" s="1"/>
  <c r="BH285" i="8"/>
  <c r="BI285" i="8" s="1"/>
  <c r="BJ285" i="8"/>
  <c r="BK285" i="8" s="1"/>
  <c r="BH286" i="8"/>
  <c r="BI286" i="8" s="1"/>
  <c r="BJ286" i="8"/>
  <c r="BK286" i="8" s="1"/>
  <c r="BH287" i="8"/>
  <c r="BI287" i="8" s="1"/>
  <c r="BJ287" i="8"/>
  <c r="BK287" i="8" s="1"/>
  <c r="BH288" i="8"/>
  <c r="BI288" i="8" s="1"/>
  <c r="BJ288" i="8"/>
  <c r="BK288" i="8" s="1"/>
  <c r="BH289" i="8"/>
  <c r="BI289" i="8" s="1"/>
  <c r="BJ289" i="8"/>
  <c r="BK289" i="8" s="1"/>
  <c r="BH290" i="8"/>
  <c r="BI290" i="8" s="1"/>
  <c r="BJ290" i="8"/>
  <c r="BK290" i="8" s="1"/>
  <c r="BH291" i="8"/>
  <c r="BI291" i="8" s="1"/>
  <c r="BJ291" i="8"/>
  <c r="BK291" i="8" s="1"/>
  <c r="BH292" i="8"/>
  <c r="BI292" i="8" s="1"/>
  <c r="BJ292" i="8"/>
  <c r="BK292" i="8" s="1"/>
  <c r="BH293" i="8"/>
  <c r="BI293" i="8" s="1"/>
  <c r="BJ293" i="8"/>
  <c r="BK293" i="8" s="1"/>
  <c r="BH294" i="8"/>
  <c r="BI294" i="8" s="1"/>
  <c r="BJ294" i="8"/>
  <c r="BK294" i="8" s="1"/>
  <c r="BH295" i="8"/>
  <c r="BI295" i="8" s="1"/>
  <c r="BJ295" i="8"/>
  <c r="BK295" i="8" s="1"/>
  <c r="BH296" i="8"/>
  <c r="BI296" i="8" s="1"/>
  <c r="BJ296" i="8"/>
  <c r="BK296" i="8" s="1"/>
  <c r="BH297" i="8"/>
  <c r="BI297" i="8" s="1"/>
  <c r="BJ297" i="8"/>
  <c r="BK297" i="8" s="1"/>
  <c r="BH298" i="8"/>
  <c r="BI298" i="8" s="1"/>
  <c r="BJ298" i="8"/>
  <c r="BK298" i="8" s="1"/>
  <c r="BH299" i="8"/>
  <c r="BI299" i="8" s="1"/>
  <c r="BJ299" i="8"/>
  <c r="BK299" i="8" s="1"/>
  <c r="BH300" i="8"/>
  <c r="BI300" i="8" s="1"/>
  <c r="BJ300" i="8"/>
  <c r="BK300" i="8" s="1"/>
  <c r="BH301" i="8"/>
  <c r="BI301" i="8" s="1"/>
  <c r="BJ301" i="8"/>
  <c r="BK301" i="8" s="1"/>
  <c r="BH302" i="8"/>
  <c r="BI302" i="8" s="1"/>
  <c r="BJ302" i="8"/>
  <c r="BK302" i="8" s="1"/>
  <c r="BH303" i="8"/>
  <c r="BI303" i="8" s="1"/>
  <c r="BJ303" i="8"/>
  <c r="BK303" i="8" s="1"/>
  <c r="BH304" i="8"/>
  <c r="BI304" i="8" s="1"/>
  <c r="BJ304" i="8"/>
  <c r="BK304" i="8" s="1"/>
  <c r="BH305" i="8"/>
  <c r="BI305" i="8" s="1"/>
  <c r="BJ305" i="8"/>
  <c r="BK305" i="8" s="1"/>
  <c r="BH306" i="8"/>
  <c r="BI306" i="8" s="1"/>
  <c r="BJ306" i="8"/>
  <c r="BK306" i="8" s="1"/>
  <c r="BH307" i="8"/>
  <c r="BI307" i="8" s="1"/>
  <c r="BJ307" i="8"/>
  <c r="BK307" i="8" s="1"/>
  <c r="BH308" i="8"/>
  <c r="BI308" i="8" s="1"/>
  <c r="BJ308" i="8"/>
  <c r="BK308" i="8" s="1"/>
  <c r="BH309" i="8"/>
  <c r="BI309" i="8" s="1"/>
  <c r="BJ309" i="8"/>
  <c r="BK309" i="8" s="1"/>
  <c r="BH310" i="8"/>
  <c r="BI310" i="8" s="1"/>
  <c r="BJ310" i="8"/>
  <c r="BK310" i="8" s="1"/>
  <c r="BH311" i="8"/>
  <c r="BI311" i="8" s="1"/>
  <c r="BJ311" i="8"/>
  <c r="BK311" i="8" s="1"/>
  <c r="BH312" i="8"/>
  <c r="BI312" i="8" s="1"/>
  <c r="BJ312" i="8"/>
  <c r="BK312" i="8" s="1"/>
  <c r="BH313" i="8"/>
  <c r="BI313" i="8" s="1"/>
  <c r="BJ313" i="8"/>
  <c r="BK313" i="8" s="1"/>
  <c r="BH314" i="8"/>
  <c r="BI314" i="8" s="1"/>
  <c r="BJ314" i="8"/>
  <c r="BK314" i="8" s="1"/>
  <c r="BH315" i="8"/>
  <c r="BI315" i="8" s="1"/>
  <c r="BJ315" i="8"/>
  <c r="BK315" i="8" s="1"/>
  <c r="BH316" i="8"/>
  <c r="BI316" i="8" s="1"/>
  <c r="BJ316" i="8"/>
  <c r="BK316" i="8" s="1"/>
  <c r="BH317" i="8"/>
  <c r="BI317" i="8" s="1"/>
  <c r="BJ317" i="8"/>
  <c r="BK317" i="8" s="1"/>
  <c r="BH318" i="8"/>
  <c r="BI318" i="8" s="1"/>
  <c r="BJ318" i="8"/>
  <c r="BK318" i="8" s="1"/>
  <c r="BH319" i="8"/>
  <c r="BI319" i="8" s="1"/>
  <c r="BJ319" i="8"/>
  <c r="BK319" i="8" s="1"/>
  <c r="BH320" i="8"/>
  <c r="BI320" i="8" s="1"/>
  <c r="BJ320" i="8"/>
  <c r="BK320" i="8" s="1"/>
  <c r="BH321" i="8"/>
  <c r="BI321" i="8" s="1"/>
  <c r="BJ321" i="8"/>
  <c r="BK321" i="8" s="1"/>
  <c r="BH322" i="8"/>
  <c r="BI322" i="8" s="1"/>
  <c r="BJ322" i="8"/>
  <c r="BK322" i="8" s="1"/>
  <c r="BH323" i="8"/>
  <c r="BI323" i="8" s="1"/>
  <c r="BJ323" i="8"/>
  <c r="BK323" i="8" s="1"/>
  <c r="BH324" i="8"/>
  <c r="BI324" i="8" s="1"/>
  <c r="BJ324" i="8"/>
  <c r="BK324" i="8" s="1"/>
  <c r="BH325" i="8"/>
  <c r="BI325" i="8" s="1"/>
  <c r="BJ325" i="8"/>
  <c r="BK325" i="8" s="1"/>
  <c r="BH326" i="8"/>
  <c r="BI326" i="8" s="1"/>
  <c r="BJ326" i="8"/>
  <c r="BK326" i="8" s="1"/>
  <c r="BH327" i="8"/>
  <c r="BI327" i="8" s="1"/>
  <c r="BJ327" i="8"/>
  <c r="BK327" i="8" s="1"/>
  <c r="BH328" i="8"/>
  <c r="BI328" i="8" s="1"/>
  <c r="BJ328" i="8"/>
  <c r="BK328" i="8" s="1"/>
  <c r="BH329" i="8"/>
  <c r="BI329" i="8" s="1"/>
  <c r="BJ329" i="8"/>
  <c r="BK329" i="8" s="1"/>
  <c r="BH330" i="8"/>
  <c r="BI330" i="8" s="1"/>
  <c r="BJ330" i="8"/>
  <c r="BK330" i="8" s="1"/>
  <c r="BH331" i="8"/>
  <c r="BI331" i="8" s="1"/>
  <c r="BJ331" i="8"/>
  <c r="BK331" i="8" s="1"/>
  <c r="BH332" i="8"/>
  <c r="BI332" i="8" s="1"/>
  <c r="BJ332" i="8"/>
  <c r="BK332" i="8" s="1"/>
  <c r="BH333" i="8"/>
  <c r="BI333" i="8" s="1"/>
  <c r="BJ333" i="8"/>
  <c r="BK333" i="8" s="1"/>
  <c r="BH334" i="8"/>
  <c r="BI334" i="8" s="1"/>
  <c r="BJ334" i="8"/>
  <c r="BK334" i="8" s="1"/>
  <c r="BH335" i="8"/>
  <c r="BI335" i="8" s="1"/>
  <c r="BJ335" i="8"/>
  <c r="BK335" i="8" s="1"/>
  <c r="BH336" i="8"/>
  <c r="BI336" i="8" s="1"/>
  <c r="BJ336" i="8"/>
  <c r="BK336" i="8" s="1"/>
  <c r="BH337" i="8"/>
  <c r="BI337" i="8" s="1"/>
  <c r="BJ337" i="8"/>
  <c r="BK337" i="8" s="1"/>
  <c r="BH338" i="8"/>
  <c r="BI338" i="8" s="1"/>
  <c r="BJ338" i="8"/>
  <c r="BK338" i="8" s="1"/>
  <c r="BH339" i="8"/>
  <c r="BI339" i="8" s="1"/>
  <c r="BJ339" i="8"/>
  <c r="BK339" i="8" s="1"/>
  <c r="BH340" i="8"/>
  <c r="BI340" i="8" s="1"/>
  <c r="BJ340" i="8"/>
  <c r="BK340" i="8" s="1"/>
  <c r="BH341" i="8"/>
  <c r="BI341" i="8" s="1"/>
  <c r="BJ341" i="8"/>
  <c r="BK341" i="8" s="1"/>
  <c r="BH342" i="8"/>
  <c r="BI342" i="8" s="1"/>
  <c r="BJ342" i="8"/>
  <c r="BK342" i="8" s="1"/>
  <c r="BH343" i="8"/>
  <c r="BI343" i="8" s="1"/>
  <c r="BJ343" i="8"/>
  <c r="BK343" i="8" s="1"/>
  <c r="BH344" i="8"/>
  <c r="BI344" i="8" s="1"/>
  <c r="BJ344" i="8"/>
  <c r="BK344" i="8" s="1"/>
  <c r="BH345" i="8"/>
  <c r="BI345" i="8" s="1"/>
  <c r="BJ345" i="8"/>
  <c r="BK345" i="8" s="1"/>
  <c r="BH346" i="8"/>
  <c r="BI346" i="8" s="1"/>
  <c r="BJ346" i="8"/>
  <c r="BK346" i="8" s="1"/>
  <c r="BH347" i="8"/>
  <c r="BI347" i="8" s="1"/>
  <c r="BJ347" i="8"/>
  <c r="BK347" i="8" s="1"/>
  <c r="BH348" i="8"/>
  <c r="BI348" i="8" s="1"/>
  <c r="BJ348" i="8"/>
  <c r="BK348" i="8" s="1"/>
  <c r="BH349" i="8"/>
  <c r="BI349" i="8" s="1"/>
  <c r="BJ349" i="8"/>
  <c r="BK349" i="8" s="1"/>
  <c r="BH350" i="8"/>
  <c r="BI350" i="8" s="1"/>
  <c r="BJ350" i="8"/>
  <c r="BK350" i="8" s="1"/>
  <c r="BH351" i="8"/>
  <c r="BI351" i="8" s="1"/>
  <c r="BJ351" i="8"/>
  <c r="BK351" i="8" s="1"/>
  <c r="BH352" i="8"/>
  <c r="BI352" i="8" s="1"/>
  <c r="BJ352" i="8"/>
  <c r="BK352" i="8" s="1"/>
  <c r="BH353" i="8"/>
  <c r="BI353" i="8" s="1"/>
  <c r="BJ353" i="8"/>
  <c r="BK353" i="8" s="1"/>
  <c r="BH354" i="8"/>
  <c r="BI354" i="8" s="1"/>
  <c r="BJ354" i="8"/>
  <c r="BK354" i="8" s="1"/>
  <c r="BJ2" i="8"/>
  <c r="BK2" i="8" s="1"/>
  <c r="BH2" i="8"/>
  <c r="BI2" i="8" s="1"/>
  <c r="AS3" i="8"/>
  <c r="AT3" i="8"/>
  <c r="AU3" i="8"/>
  <c r="AV3" i="8"/>
  <c r="AW3" i="8"/>
  <c r="AX3" i="8"/>
  <c r="AY3" i="8"/>
  <c r="AZ3" i="8"/>
  <c r="BA3" i="8"/>
  <c r="BB3" i="8"/>
  <c r="AS4" i="8"/>
  <c r="AT4" i="8"/>
  <c r="AU4" i="8"/>
  <c r="AV4" i="8"/>
  <c r="AW4" i="8"/>
  <c r="AX4" i="8"/>
  <c r="AY4" i="8"/>
  <c r="AZ4" i="8"/>
  <c r="BA4" i="8"/>
  <c r="BB4" i="8"/>
  <c r="AS5" i="8"/>
  <c r="AT5" i="8"/>
  <c r="AU5" i="8"/>
  <c r="AV5" i="8"/>
  <c r="AW5" i="8"/>
  <c r="AX5" i="8"/>
  <c r="AY5" i="8"/>
  <c r="AZ5" i="8"/>
  <c r="BA5" i="8"/>
  <c r="BB5" i="8"/>
  <c r="AS6" i="8"/>
  <c r="AT6" i="8"/>
  <c r="AU6" i="8"/>
  <c r="AV6" i="8"/>
  <c r="AW6" i="8"/>
  <c r="AX6" i="8"/>
  <c r="AY6" i="8"/>
  <c r="AZ6" i="8"/>
  <c r="BA6" i="8"/>
  <c r="BB6" i="8"/>
  <c r="AS7" i="8"/>
  <c r="AT7" i="8"/>
  <c r="AU7" i="8"/>
  <c r="AV7" i="8"/>
  <c r="AW7" i="8"/>
  <c r="AX7" i="8"/>
  <c r="AY7" i="8"/>
  <c r="AZ7" i="8"/>
  <c r="BA7" i="8"/>
  <c r="BB7" i="8"/>
  <c r="AS8" i="8"/>
  <c r="AT8" i="8"/>
  <c r="AU8" i="8"/>
  <c r="AV8" i="8"/>
  <c r="AW8" i="8"/>
  <c r="AX8" i="8"/>
  <c r="AY8" i="8"/>
  <c r="AZ8" i="8"/>
  <c r="BA8" i="8"/>
  <c r="BB8" i="8"/>
  <c r="AS9" i="8"/>
  <c r="AT9" i="8"/>
  <c r="AU9" i="8"/>
  <c r="AV9" i="8"/>
  <c r="AW9" i="8"/>
  <c r="AX9" i="8"/>
  <c r="AY9" i="8"/>
  <c r="AZ9" i="8"/>
  <c r="BA9" i="8"/>
  <c r="BB9" i="8"/>
  <c r="AS10" i="8"/>
  <c r="AT10" i="8"/>
  <c r="AU10" i="8"/>
  <c r="AV10" i="8"/>
  <c r="AW10" i="8"/>
  <c r="AX10" i="8"/>
  <c r="AY10" i="8"/>
  <c r="AZ10" i="8"/>
  <c r="BA10" i="8"/>
  <c r="BB10" i="8"/>
  <c r="AS11" i="8"/>
  <c r="AT11" i="8"/>
  <c r="AU11" i="8"/>
  <c r="AV11" i="8"/>
  <c r="AW11" i="8"/>
  <c r="AX11" i="8"/>
  <c r="AY11" i="8"/>
  <c r="AZ11" i="8"/>
  <c r="BA11" i="8"/>
  <c r="BB11" i="8"/>
  <c r="AS12" i="8"/>
  <c r="AT12" i="8"/>
  <c r="AU12" i="8"/>
  <c r="AV12" i="8"/>
  <c r="AW12" i="8"/>
  <c r="AX12" i="8"/>
  <c r="AY12" i="8"/>
  <c r="AZ12" i="8"/>
  <c r="BA12" i="8"/>
  <c r="BB12" i="8"/>
  <c r="AS13" i="8"/>
  <c r="AT13" i="8"/>
  <c r="AU13" i="8"/>
  <c r="AV13" i="8"/>
  <c r="AW13" i="8"/>
  <c r="AX13" i="8"/>
  <c r="AY13" i="8"/>
  <c r="AZ13" i="8"/>
  <c r="BA13" i="8"/>
  <c r="BB13" i="8"/>
  <c r="AS14" i="8"/>
  <c r="AT14" i="8"/>
  <c r="AU14" i="8"/>
  <c r="AV14" i="8"/>
  <c r="AW14" i="8"/>
  <c r="AX14" i="8"/>
  <c r="AY14" i="8"/>
  <c r="AZ14" i="8"/>
  <c r="BA14" i="8"/>
  <c r="BB14" i="8"/>
  <c r="AS15" i="8"/>
  <c r="AT15" i="8"/>
  <c r="AU15" i="8"/>
  <c r="AV15" i="8"/>
  <c r="AW15" i="8"/>
  <c r="AX15" i="8"/>
  <c r="AY15" i="8"/>
  <c r="AZ15" i="8"/>
  <c r="BA15" i="8"/>
  <c r="BB15" i="8"/>
  <c r="AS16" i="8"/>
  <c r="AT16" i="8"/>
  <c r="AU16" i="8"/>
  <c r="AV16" i="8"/>
  <c r="AW16" i="8"/>
  <c r="AX16" i="8"/>
  <c r="AY16" i="8"/>
  <c r="AZ16" i="8"/>
  <c r="BA16" i="8"/>
  <c r="BB16" i="8"/>
  <c r="AS17" i="8"/>
  <c r="AT17" i="8"/>
  <c r="AU17" i="8"/>
  <c r="AV17" i="8"/>
  <c r="AW17" i="8"/>
  <c r="AX17" i="8"/>
  <c r="AY17" i="8"/>
  <c r="AZ17" i="8"/>
  <c r="BA17" i="8"/>
  <c r="BB17" i="8"/>
  <c r="AS18" i="8"/>
  <c r="AT18" i="8"/>
  <c r="AU18" i="8"/>
  <c r="AV18" i="8"/>
  <c r="AW18" i="8"/>
  <c r="AX18" i="8"/>
  <c r="AY18" i="8"/>
  <c r="AZ18" i="8"/>
  <c r="BA18" i="8"/>
  <c r="BB18" i="8"/>
  <c r="AS19" i="8"/>
  <c r="AT19" i="8"/>
  <c r="AU19" i="8"/>
  <c r="AV19" i="8"/>
  <c r="AW19" i="8"/>
  <c r="AX19" i="8"/>
  <c r="AY19" i="8"/>
  <c r="AZ19" i="8"/>
  <c r="BA19" i="8"/>
  <c r="BB19" i="8"/>
  <c r="AS20" i="8"/>
  <c r="AT20" i="8"/>
  <c r="AU20" i="8"/>
  <c r="AV20" i="8"/>
  <c r="AW20" i="8"/>
  <c r="AX20" i="8"/>
  <c r="AY20" i="8"/>
  <c r="AZ20" i="8"/>
  <c r="BA20" i="8"/>
  <c r="BB20" i="8"/>
  <c r="AS21" i="8"/>
  <c r="AT21" i="8"/>
  <c r="AU21" i="8"/>
  <c r="AV21" i="8"/>
  <c r="AW21" i="8"/>
  <c r="AX21" i="8"/>
  <c r="AY21" i="8"/>
  <c r="AZ21" i="8"/>
  <c r="BA21" i="8"/>
  <c r="BB21" i="8"/>
  <c r="AS22" i="8"/>
  <c r="AT22" i="8"/>
  <c r="AU22" i="8"/>
  <c r="AV22" i="8"/>
  <c r="AW22" i="8"/>
  <c r="AX22" i="8"/>
  <c r="AY22" i="8"/>
  <c r="AZ22" i="8"/>
  <c r="BA22" i="8"/>
  <c r="BB22" i="8"/>
  <c r="AS23" i="8"/>
  <c r="AT23" i="8"/>
  <c r="AU23" i="8"/>
  <c r="AV23" i="8"/>
  <c r="AW23" i="8"/>
  <c r="AX23" i="8"/>
  <c r="AY23" i="8"/>
  <c r="AZ23" i="8"/>
  <c r="BA23" i="8"/>
  <c r="BB23" i="8"/>
  <c r="AS24" i="8"/>
  <c r="AT24" i="8"/>
  <c r="AU24" i="8"/>
  <c r="AV24" i="8"/>
  <c r="AW24" i="8"/>
  <c r="AX24" i="8"/>
  <c r="AY24" i="8"/>
  <c r="AZ24" i="8"/>
  <c r="BA24" i="8"/>
  <c r="BB24" i="8"/>
  <c r="AS25" i="8"/>
  <c r="AT25" i="8"/>
  <c r="AU25" i="8"/>
  <c r="AV25" i="8"/>
  <c r="AW25" i="8"/>
  <c r="AX25" i="8"/>
  <c r="AY25" i="8"/>
  <c r="AZ25" i="8"/>
  <c r="BA25" i="8"/>
  <c r="BB25" i="8"/>
  <c r="AS26" i="8"/>
  <c r="AT26" i="8"/>
  <c r="AU26" i="8"/>
  <c r="AV26" i="8"/>
  <c r="AW26" i="8"/>
  <c r="AX26" i="8"/>
  <c r="AY26" i="8"/>
  <c r="AZ26" i="8"/>
  <c r="BA26" i="8"/>
  <c r="BB26" i="8"/>
  <c r="AS27" i="8"/>
  <c r="AT27" i="8"/>
  <c r="AU27" i="8"/>
  <c r="AV27" i="8"/>
  <c r="AW27" i="8"/>
  <c r="AX27" i="8"/>
  <c r="AY27" i="8"/>
  <c r="AZ27" i="8"/>
  <c r="BA27" i="8"/>
  <c r="BB27" i="8"/>
  <c r="AS28" i="8"/>
  <c r="AT28" i="8"/>
  <c r="AU28" i="8"/>
  <c r="AV28" i="8"/>
  <c r="AW28" i="8"/>
  <c r="AX28" i="8"/>
  <c r="AY28" i="8"/>
  <c r="AZ28" i="8"/>
  <c r="BA28" i="8"/>
  <c r="BB28" i="8"/>
  <c r="AS29" i="8"/>
  <c r="AT29" i="8"/>
  <c r="AU29" i="8"/>
  <c r="AV29" i="8"/>
  <c r="AW29" i="8"/>
  <c r="AX29" i="8"/>
  <c r="AY29" i="8"/>
  <c r="AZ29" i="8"/>
  <c r="BA29" i="8"/>
  <c r="BB29" i="8"/>
  <c r="AS30" i="8"/>
  <c r="AT30" i="8"/>
  <c r="AU30" i="8"/>
  <c r="AV30" i="8"/>
  <c r="AW30" i="8"/>
  <c r="AX30" i="8"/>
  <c r="AY30" i="8"/>
  <c r="AZ30" i="8"/>
  <c r="BA30" i="8"/>
  <c r="BB30" i="8"/>
  <c r="AS31" i="8"/>
  <c r="AT31" i="8"/>
  <c r="AU31" i="8"/>
  <c r="AV31" i="8"/>
  <c r="AW31" i="8"/>
  <c r="AX31" i="8"/>
  <c r="AY31" i="8"/>
  <c r="AZ31" i="8"/>
  <c r="BA31" i="8"/>
  <c r="BB31" i="8"/>
  <c r="AS32" i="8"/>
  <c r="AT32" i="8"/>
  <c r="AU32" i="8"/>
  <c r="AV32" i="8"/>
  <c r="AW32" i="8"/>
  <c r="AX32" i="8"/>
  <c r="AY32" i="8"/>
  <c r="AZ32" i="8"/>
  <c r="BA32" i="8"/>
  <c r="BB32" i="8"/>
  <c r="AS33" i="8"/>
  <c r="AT33" i="8"/>
  <c r="AU33" i="8"/>
  <c r="AV33" i="8"/>
  <c r="AW33" i="8"/>
  <c r="AX33" i="8"/>
  <c r="AY33" i="8"/>
  <c r="AZ33" i="8"/>
  <c r="BA33" i="8"/>
  <c r="BB33" i="8"/>
  <c r="AS34" i="8"/>
  <c r="AT34" i="8"/>
  <c r="AU34" i="8"/>
  <c r="AV34" i="8"/>
  <c r="AW34" i="8"/>
  <c r="AX34" i="8"/>
  <c r="AY34" i="8"/>
  <c r="AZ34" i="8"/>
  <c r="BA34" i="8"/>
  <c r="BB34" i="8"/>
  <c r="AS35" i="8"/>
  <c r="AT35" i="8"/>
  <c r="AU35" i="8"/>
  <c r="AV35" i="8"/>
  <c r="AW35" i="8"/>
  <c r="AX35" i="8"/>
  <c r="AY35" i="8"/>
  <c r="AZ35" i="8"/>
  <c r="BA35" i="8"/>
  <c r="BB35" i="8"/>
  <c r="AS36" i="8"/>
  <c r="AT36" i="8"/>
  <c r="AU36" i="8"/>
  <c r="AV36" i="8"/>
  <c r="AW36" i="8"/>
  <c r="AX36" i="8"/>
  <c r="AY36" i="8"/>
  <c r="AZ36" i="8"/>
  <c r="BA36" i="8"/>
  <c r="BB36" i="8"/>
  <c r="AS37" i="8"/>
  <c r="AT37" i="8"/>
  <c r="AU37" i="8"/>
  <c r="AV37" i="8"/>
  <c r="AW37" i="8"/>
  <c r="AX37" i="8"/>
  <c r="AY37" i="8"/>
  <c r="AZ37" i="8"/>
  <c r="BA37" i="8"/>
  <c r="BB37" i="8"/>
  <c r="AS38" i="8"/>
  <c r="AT38" i="8"/>
  <c r="AU38" i="8"/>
  <c r="AV38" i="8"/>
  <c r="AW38" i="8"/>
  <c r="AX38" i="8"/>
  <c r="AY38" i="8"/>
  <c r="AZ38" i="8"/>
  <c r="BA38" i="8"/>
  <c r="BB38" i="8"/>
  <c r="AS39" i="8"/>
  <c r="AT39" i="8"/>
  <c r="AU39" i="8"/>
  <c r="AV39" i="8"/>
  <c r="AW39" i="8"/>
  <c r="AX39" i="8"/>
  <c r="AY39" i="8"/>
  <c r="AZ39" i="8"/>
  <c r="BA39" i="8"/>
  <c r="BB39" i="8"/>
  <c r="AS40" i="8"/>
  <c r="AT40" i="8"/>
  <c r="AU40" i="8"/>
  <c r="AV40" i="8"/>
  <c r="AW40" i="8"/>
  <c r="AX40" i="8"/>
  <c r="AY40" i="8"/>
  <c r="AZ40" i="8"/>
  <c r="BA40" i="8"/>
  <c r="BB40" i="8"/>
  <c r="AS41" i="8"/>
  <c r="AT41" i="8"/>
  <c r="AU41" i="8"/>
  <c r="AV41" i="8"/>
  <c r="AW41" i="8"/>
  <c r="AX41" i="8"/>
  <c r="AY41" i="8"/>
  <c r="AZ41" i="8"/>
  <c r="BA41" i="8"/>
  <c r="BB41" i="8"/>
  <c r="AS42" i="8"/>
  <c r="AT42" i="8"/>
  <c r="AU42" i="8"/>
  <c r="AV42" i="8"/>
  <c r="AW42" i="8"/>
  <c r="AX42" i="8"/>
  <c r="AY42" i="8"/>
  <c r="AZ42" i="8"/>
  <c r="BA42" i="8"/>
  <c r="BB42" i="8"/>
  <c r="AS43" i="8"/>
  <c r="AT43" i="8"/>
  <c r="AU43" i="8"/>
  <c r="AV43" i="8"/>
  <c r="AW43" i="8"/>
  <c r="AX43" i="8"/>
  <c r="AY43" i="8"/>
  <c r="AZ43" i="8"/>
  <c r="BA43" i="8"/>
  <c r="BB43" i="8"/>
  <c r="AS44" i="8"/>
  <c r="AT44" i="8"/>
  <c r="AU44" i="8"/>
  <c r="AV44" i="8"/>
  <c r="AW44" i="8"/>
  <c r="AX44" i="8"/>
  <c r="AY44" i="8"/>
  <c r="AZ44" i="8"/>
  <c r="BA44" i="8"/>
  <c r="BB44" i="8"/>
  <c r="AS45" i="8"/>
  <c r="AT45" i="8"/>
  <c r="AU45" i="8"/>
  <c r="AV45" i="8"/>
  <c r="AW45" i="8"/>
  <c r="AX45" i="8"/>
  <c r="AY45" i="8"/>
  <c r="AZ45" i="8"/>
  <c r="BA45" i="8"/>
  <c r="BB45" i="8"/>
  <c r="AS46" i="8"/>
  <c r="AT46" i="8"/>
  <c r="AU46" i="8"/>
  <c r="AV46" i="8"/>
  <c r="AW46" i="8"/>
  <c r="AX46" i="8"/>
  <c r="AY46" i="8"/>
  <c r="AZ46" i="8"/>
  <c r="BA46" i="8"/>
  <c r="BB46" i="8"/>
  <c r="AS47" i="8"/>
  <c r="AT47" i="8"/>
  <c r="AU47" i="8"/>
  <c r="AV47" i="8"/>
  <c r="AW47" i="8"/>
  <c r="AX47" i="8"/>
  <c r="AY47" i="8"/>
  <c r="AZ47" i="8"/>
  <c r="BA47" i="8"/>
  <c r="BB47" i="8"/>
  <c r="AS48" i="8"/>
  <c r="AT48" i="8"/>
  <c r="AU48" i="8"/>
  <c r="AV48" i="8"/>
  <c r="AW48" i="8"/>
  <c r="AX48" i="8"/>
  <c r="AY48" i="8"/>
  <c r="AZ48" i="8"/>
  <c r="BA48" i="8"/>
  <c r="BB48" i="8"/>
  <c r="AS49" i="8"/>
  <c r="AT49" i="8"/>
  <c r="AU49" i="8"/>
  <c r="AV49" i="8"/>
  <c r="AW49" i="8"/>
  <c r="AX49" i="8"/>
  <c r="AY49" i="8"/>
  <c r="AZ49" i="8"/>
  <c r="BA49" i="8"/>
  <c r="BB49" i="8"/>
  <c r="AS50" i="8"/>
  <c r="AT50" i="8"/>
  <c r="AU50" i="8"/>
  <c r="AV50" i="8"/>
  <c r="AW50" i="8"/>
  <c r="AX50" i="8"/>
  <c r="AY50" i="8"/>
  <c r="AZ50" i="8"/>
  <c r="BA50" i="8"/>
  <c r="BB50" i="8"/>
  <c r="AS51" i="8"/>
  <c r="AT51" i="8"/>
  <c r="AU51" i="8"/>
  <c r="AV51" i="8"/>
  <c r="AW51" i="8"/>
  <c r="AX51" i="8"/>
  <c r="AY51" i="8"/>
  <c r="AZ51" i="8"/>
  <c r="BA51" i="8"/>
  <c r="BB51" i="8"/>
  <c r="AS52" i="8"/>
  <c r="AT52" i="8"/>
  <c r="AU52" i="8"/>
  <c r="AV52" i="8"/>
  <c r="AW52" i="8"/>
  <c r="AX52" i="8"/>
  <c r="AY52" i="8"/>
  <c r="AZ52" i="8"/>
  <c r="BA52" i="8"/>
  <c r="BB52" i="8"/>
  <c r="AS53" i="8"/>
  <c r="AT53" i="8"/>
  <c r="AU53" i="8"/>
  <c r="AV53" i="8"/>
  <c r="AW53" i="8"/>
  <c r="AX53" i="8"/>
  <c r="AY53" i="8"/>
  <c r="AZ53" i="8"/>
  <c r="BA53" i="8"/>
  <c r="BB53" i="8"/>
  <c r="AS54" i="8"/>
  <c r="AT54" i="8"/>
  <c r="AU54" i="8"/>
  <c r="AV54" i="8"/>
  <c r="AW54" i="8"/>
  <c r="AX54" i="8"/>
  <c r="AY54" i="8"/>
  <c r="AZ54" i="8"/>
  <c r="BA54" i="8"/>
  <c r="BB54" i="8"/>
  <c r="AS55" i="8"/>
  <c r="AT55" i="8"/>
  <c r="AU55" i="8"/>
  <c r="AV55" i="8"/>
  <c r="AW55" i="8"/>
  <c r="AX55" i="8"/>
  <c r="AY55" i="8"/>
  <c r="AZ55" i="8"/>
  <c r="BA55" i="8"/>
  <c r="BB55" i="8"/>
  <c r="AS56" i="8"/>
  <c r="AT56" i="8"/>
  <c r="AU56" i="8"/>
  <c r="AV56" i="8"/>
  <c r="AW56" i="8"/>
  <c r="AX56" i="8"/>
  <c r="AY56" i="8"/>
  <c r="AZ56" i="8"/>
  <c r="BA56" i="8"/>
  <c r="BB56" i="8"/>
  <c r="AS57" i="8"/>
  <c r="AT57" i="8"/>
  <c r="AU57" i="8"/>
  <c r="AV57" i="8"/>
  <c r="AW57" i="8"/>
  <c r="AX57" i="8"/>
  <c r="AY57" i="8"/>
  <c r="AZ57" i="8"/>
  <c r="BA57" i="8"/>
  <c r="BB57" i="8"/>
  <c r="AS58" i="8"/>
  <c r="AT58" i="8"/>
  <c r="AU58" i="8"/>
  <c r="AV58" i="8"/>
  <c r="AW58" i="8"/>
  <c r="AX58" i="8"/>
  <c r="AY58" i="8"/>
  <c r="AZ58" i="8"/>
  <c r="BA58" i="8"/>
  <c r="BB58" i="8"/>
  <c r="AS59" i="8"/>
  <c r="AT59" i="8"/>
  <c r="AU59" i="8"/>
  <c r="AV59" i="8"/>
  <c r="AW59" i="8"/>
  <c r="AX59" i="8"/>
  <c r="AY59" i="8"/>
  <c r="AZ59" i="8"/>
  <c r="BA59" i="8"/>
  <c r="BB59" i="8"/>
  <c r="AS60" i="8"/>
  <c r="AT60" i="8"/>
  <c r="AU60" i="8"/>
  <c r="AV60" i="8"/>
  <c r="AW60" i="8"/>
  <c r="AX60" i="8"/>
  <c r="AY60" i="8"/>
  <c r="AZ60" i="8"/>
  <c r="BA60" i="8"/>
  <c r="BB60" i="8"/>
  <c r="AS61" i="8"/>
  <c r="AT61" i="8"/>
  <c r="AU61" i="8"/>
  <c r="AV61" i="8"/>
  <c r="AW61" i="8"/>
  <c r="AX61" i="8"/>
  <c r="AY61" i="8"/>
  <c r="AZ61" i="8"/>
  <c r="BA61" i="8"/>
  <c r="BB61" i="8"/>
  <c r="AS62" i="8"/>
  <c r="AT62" i="8"/>
  <c r="AU62" i="8"/>
  <c r="AV62" i="8"/>
  <c r="AW62" i="8"/>
  <c r="AX62" i="8"/>
  <c r="AY62" i="8"/>
  <c r="AZ62" i="8"/>
  <c r="BA62" i="8"/>
  <c r="BB62" i="8"/>
  <c r="AS63" i="8"/>
  <c r="AT63" i="8"/>
  <c r="AU63" i="8"/>
  <c r="AV63" i="8"/>
  <c r="AW63" i="8"/>
  <c r="AX63" i="8"/>
  <c r="AY63" i="8"/>
  <c r="AZ63" i="8"/>
  <c r="BA63" i="8"/>
  <c r="BB63" i="8"/>
  <c r="AS64" i="8"/>
  <c r="AT64" i="8"/>
  <c r="AU64" i="8"/>
  <c r="AV64" i="8"/>
  <c r="AW64" i="8"/>
  <c r="AX64" i="8"/>
  <c r="AY64" i="8"/>
  <c r="AZ64" i="8"/>
  <c r="BA64" i="8"/>
  <c r="BB64" i="8"/>
  <c r="AS65" i="8"/>
  <c r="AT65" i="8"/>
  <c r="AU65" i="8"/>
  <c r="AV65" i="8"/>
  <c r="AW65" i="8"/>
  <c r="AX65" i="8"/>
  <c r="AY65" i="8"/>
  <c r="AZ65" i="8"/>
  <c r="BA65" i="8"/>
  <c r="BB65" i="8"/>
  <c r="AS66" i="8"/>
  <c r="AT66" i="8"/>
  <c r="AU66" i="8"/>
  <c r="AV66" i="8"/>
  <c r="AW66" i="8"/>
  <c r="AX66" i="8"/>
  <c r="AY66" i="8"/>
  <c r="AZ66" i="8"/>
  <c r="BA66" i="8"/>
  <c r="BB66" i="8"/>
  <c r="AS67" i="8"/>
  <c r="AT67" i="8"/>
  <c r="AU67" i="8"/>
  <c r="AV67" i="8"/>
  <c r="AW67" i="8"/>
  <c r="AX67" i="8"/>
  <c r="AY67" i="8"/>
  <c r="AZ67" i="8"/>
  <c r="BA67" i="8"/>
  <c r="BB67" i="8"/>
  <c r="AS68" i="8"/>
  <c r="AT68" i="8"/>
  <c r="AU68" i="8"/>
  <c r="AV68" i="8"/>
  <c r="AW68" i="8"/>
  <c r="AX68" i="8"/>
  <c r="AY68" i="8"/>
  <c r="AZ68" i="8"/>
  <c r="BA68" i="8"/>
  <c r="BB68" i="8"/>
  <c r="AS69" i="8"/>
  <c r="AT69" i="8"/>
  <c r="AU69" i="8"/>
  <c r="AV69" i="8"/>
  <c r="AW69" i="8"/>
  <c r="AX69" i="8"/>
  <c r="AY69" i="8"/>
  <c r="AZ69" i="8"/>
  <c r="BA69" i="8"/>
  <c r="BB69" i="8"/>
  <c r="AS70" i="8"/>
  <c r="AT70" i="8"/>
  <c r="AU70" i="8"/>
  <c r="AV70" i="8"/>
  <c r="AW70" i="8"/>
  <c r="AX70" i="8"/>
  <c r="AY70" i="8"/>
  <c r="AZ70" i="8"/>
  <c r="BA70" i="8"/>
  <c r="BB70" i="8"/>
  <c r="AS71" i="8"/>
  <c r="AT71" i="8"/>
  <c r="AU71" i="8"/>
  <c r="AV71" i="8"/>
  <c r="AW71" i="8"/>
  <c r="AX71" i="8"/>
  <c r="AY71" i="8"/>
  <c r="AZ71" i="8"/>
  <c r="BA71" i="8"/>
  <c r="BB71" i="8"/>
  <c r="AS72" i="8"/>
  <c r="AT72" i="8"/>
  <c r="AU72" i="8"/>
  <c r="AV72" i="8"/>
  <c r="AW72" i="8"/>
  <c r="AX72" i="8"/>
  <c r="AY72" i="8"/>
  <c r="AZ72" i="8"/>
  <c r="BA72" i="8"/>
  <c r="BB72" i="8"/>
  <c r="AS73" i="8"/>
  <c r="AT73" i="8"/>
  <c r="AU73" i="8"/>
  <c r="AV73" i="8"/>
  <c r="AW73" i="8"/>
  <c r="AX73" i="8"/>
  <c r="AY73" i="8"/>
  <c r="AZ73" i="8"/>
  <c r="BA73" i="8"/>
  <c r="BB73" i="8"/>
  <c r="AS74" i="8"/>
  <c r="AT74" i="8"/>
  <c r="AU74" i="8"/>
  <c r="AV74" i="8"/>
  <c r="AW74" i="8"/>
  <c r="AX74" i="8"/>
  <c r="AY74" i="8"/>
  <c r="AZ74" i="8"/>
  <c r="BA74" i="8"/>
  <c r="BB74" i="8"/>
  <c r="AS75" i="8"/>
  <c r="AT75" i="8"/>
  <c r="AU75" i="8"/>
  <c r="AV75" i="8"/>
  <c r="AW75" i="8"/>
  <c r="AX75" i="8"/>
  <c r="AY75" i="8"/>
  <c r="AZ75" i="8"/>
  <c r="BA75" i="8"/>
  <c r="BB75" i="8"/>
  <c r="AS76" i="8"/>
  <c r="AT76" i="8"/>
  <c r="AU76" i="8"/>
  <c r="AV76" i="8"/>
  <c r="AW76" i="8"/>
  <c r="AX76" i="8"/>
  <c r="AY76" i="8"/>
  <c r="AZ76" i="8"/>
  <c r="BA76" i="8"/>
  <c r="BB76" i="8"/>
  <c r="AS77" i="8"/>
  <c r="AT77" i="8"/>
  <c r="AU77" i="8"/>
  <c r="AV77" i="8"/>
  <c r="AW77" i="8"/>
  <c r="AX77" i="8"/>
  <c r="AY77" i="8"/>
  <c r="AZ77" i="8"/>
  <c r="BA77" i="8"/>
  <c r="BB77" i="8"/>
  <c r="AS78" i="8"/>
  <c r="AT78" i="8"/>
  <c r="AU78" i="8"/>
  <c r="AV78" i="8"/>
  <c r="AW78" i="8"/>
  <c r="AX78" i="8"/>
  <c r="AY78" i="8"/>
  <c r="AZ78" i="8"/>
  <c r="BA78" i="8"/>
  <c r="BB78" i="8"/>
  <c r="AS79" i="8"/>
  <c r="AT79" i="8"/>
  <c r="AU79" i="8"/>
  <c r="AV79" i="8"/>
  <c r="AW79" i="8"/>
  <c r="AX79" i="8"/>
  <c r="AY79" i="8"/>
  <c r="AZ79" i="8"/>
  <c r="BA79" i="8"/>
  <c r="BB79" i="8"/>
  <c r="AS80" i="8"/>
  <c r="AT80" i="8"/>
  <c r="AU80" i="8"/>
  <c r="AV80" i="8"/>
  <c r="AW80" i="8"/>
  <c r="AX80" i="8"/>
  <c r="AY80" i="8"/>
  <c r="AZ80" i="8"/>
  <c r="BA80" i="8"/>
  <c r="BB80" i="8"/>
  <c r="AS81" i="8"/>
  <c r="AT81" i="8"/>
  <c r="AU81" i="8"/>
  <c r="AV81" i="8"/>
  <c r="AW81" i="8"/>
  <c r="AX81" i="8"/>
  <c r="AY81" i="8"/>
  <c r="AZ81" i="8"/>
  <c r="BA81" i="8"/>
  <c r="BB81" i="8"/>
  <c r="AS82" i="8"/>
  <c r="AT82" i="8"/>
  <c r="AU82" i="8"/>
  <c r="AV82" i="8"/>
  <c r="AW82" i="8"/>
  <c r="AX82" i="8"/>
  <c r="AY82" i="8"/>
  <c r="AZ82" i="8"/>
  <c r="BA82" i="8"/>
  <c r="BB82" i="8"/>
  <c r="AS83" i="8"/>
  <c r="AT83" i="8"/>
  <c r="AU83" i="8"/>
  <c r="AV83" i="8"/>
  <c r="AW83" i="8"/>
  <c r="AX83" i="8"/>
  <c r="AY83" i="8"/>
  <c r="AZ83" i="8"/>
  <c r="BA83" i="8"/>
  <c r="BB83" i="8"/>
  <c r="AS84" i="8"/>
  <c r="AT84" i="8"/>
  <c r="AU84" i="8"/>
  <c r="AV84" i="8"/>
  <c r="AW84" i="8"/>
  <c r="AX84" i="8"/>
  <c r="AY84" i="8"/>
  <c r="AZ84" i="8"/>
  <c r="BA84" i="8"/>
  <c r="BB84" i="8"/>
  <c r="AS85" i="8"/>
  <c r="AT85" i="8"/>
  <c r="AU85" i="8"/>
  <c r="AV85" i="8"/>
  <c r="AW85" i="8"/>
  <c r="AX85" i="8"/>
  <c r="AY85" i="8"/>
  <c r="AZ85" i="8"/>
  <c r="BA85" i="8"/>
  <c r="BB85" i="8"/>
  <c r="AS86" i="8"/>
  <c r="AT86" i="8"/>
  <c r="AU86" i="8"/>
  <c r="AV86" i="8"/>
  <c r="AW86" i="8"/>
  <c r="AX86" i="8"/>
  <c r="AY86" i="8"/>
  <c r="AZ86" i="8"/>
  <c r="BA86" i="8"/>
  <c r="BB86" i="8"/>
  <c r="AS87" i="8"/>
  <c r="AT87" i="8"/>
  <c r="AU87" i="8"/>
  <c r="AV87" i="8"/>
  <c r="AW87" i="8"/>
  <c r="AX87" i="8"/>
  <c r="AY87" i="8"/>
  <c r="AZ87" i="8"/>
  <c r="BA87" i="8"/>
  <c r="BB87" i="8"/>
  <c r="AS88" i="8"/>
  <c r="AT88" i="8"/>
  <c r="AU88" i="8"/>
  <c r="AV88" i="8"/>
  <c r="AW88" i="8"/>
  <c r="AX88" i="8"/>
  <c r="AY88" i="8"/>
  <c r="AZ88" i="8"/>
  <c r="BA88" i="8"/>
  <c r="BB88" i="8"/>
  <c r="AS89" i="8"/>
  <c r="AT89" i="8"/>
  <c r="AU89" i="8"/>
  <c r="AV89" i="8"/>
  <c r="AW89" i="8"/>
  <c r="AX89" i="8"/>
  <c r="AY89" i="8"/>
  <c r="AZ89" i="8"/>
  <c r="BA89" i="8"/>
  <c r="BB89" i="8"/>
  <c r="AS90" i="8"/>
  <c r="AT90" i="8"/>
  <c r="AU90" i="8"/>
  <c r="AV90" i="8"/>
  <c r="AW90" i="8"/>
  <c r="AX90" i="8"/>
  <c r="AY90" i="8"/>
  <c r="AZ90" i="8"/>
  <c r="BA90" i="8"/>
  <c r="BB90" i="8"/>
  <c r="AS91" i="8"/>
  <c r="AT91" i="8"/>
  <c r="AU91" i="8"/>
  <c r="AV91" i="8"/>
  <c r="AW91" i="8"/>
  <c r="AX91" i="8"/>
  <c r="AY91" i="8"/>
  <c r="AZ91" i="8"/>
  <c r="BA91" i="8"/>
  <c r="BB91" i="8"/>
  <c r="AS92" i="8"/>
  <c r="AT92" i="8"/>
  <c r="AU92" i="8"/>
  <c r="AV92" i="8"/>
  <c r="AW92" i="8"/>
  <c r="AX92" i="8"/>
  <c r="AY92" i="8"/>
  <c r="AZ92" i="8"/>
  <c r="BA92" i="8"/>
  <c r="BB92" i="8"/>
  <c r="AS93" i="8"/>
  <c r="AT93" i="8"/>
  <c r="AU93" i="8"/>
  <c r="AV93" i="8"/>
  <c r="AW93" i="8"/>
  <c r="AX93" i="8"/>
  <c r="AY93" i="8"/>
  <c r="AZ93" i="8"/>
  <c r="BA93" i="8"/>
  <c r="BB93" i="8"/>
  <c r="AS94" i="8"/>
  <c r="AT94" i="8"/>
  <c r="AU94" i="8"/>
  <c r="AV94" i="8"/>
  <c r="AW94" i="8"/>
  <c r="AX94" i="8"/>
  <c r="AY94" i="8"/>
  <c r="AZ94" i="8"/>
  <c r="BA94" i="8"/>
  <c r="BB94" i="8"/>
  <c r="AS95" i="8"/>
  <c r="AT95" i="8"/>
  <c r="AU95" i="8"/>
  <c r="AV95" i="8"/>
  <c r="AW95" i="8"/>
  <c r="AX95" i="8"/>
  <c r="AY95" i="8"/>
  <c r="AZ95" i="8"/>
  <c r="BA95" i="8"/>
  <c r="BB95" i="8"/>
  <c r="AS96" i="8"/>
  <c r="AT96" i="8"/>
  <c r="AU96" i="8"/>
  <c r="AV96" i="8"/>
  <c r="AW96" i="8"/>
  <c r="AX96" i="8"/>
  <c r="AY96" i="8"/>
  <c r="AZ96" i="8"/>
  <c r="BA96" i="8"/>
  <c r="BB96" i="8"/>
  <c r="AS97" i="8"/>
  <c r="AT97" i="8"/>
  <c r="AU97" i="8"/>
  <c r="AV97" i="8"/>
  <c r="AW97" i="8"/>
  <c r="AX97" i="8"/>
  <c r="AY97" i="8"/>
  <c r="AZ97" i="8"/>
  <c r="BA97" i="8"/>
  <c r="BB97" i="8"/>
  <c r="AS98" i="8"/>
  <c r="AT98" i="8"/>
  <c r="AU98" i="8"/>
  <c r="AV98" i="8"/>
  <c r="AW98" i="8"/>
  <c r="AX98" i="8"/>
  <c r="AY98" i="8"/>
  <c r="AZ98" i="8"/>
  <c r="BA98" i="8"/>
  <c r="BB98" i="8"/>
  <c r="AS99" i="8"/>
  <c r="AT99" i="8"/>
  <c r="AU99" i="8"/>
  <c r="AV99" i="8"/>
  <c r="AW99" i="8"/>
  <c r="AX99" i="8"/>
  <c r="AY99" i="8"/>
  <c r="AZ99" i="8"/>
  <c r="BA99" i="8"/>
  <c r="BB99" i="8"/>
  <c r="AS100" i="8"/>
  <c r="AT100" i="8"/>
  <c r="AU100" i="8"/>
  <c r="AV100" i="8"/>
  <c r="AW100" i="8"/>
  <c r="AX100" i="8"/>
  <c r="AY100" i="8"/>
  <c r="AZ100" i="8"/>
  <c r="BA100" i="8"/>
  <c r="BB100" i="8"/>
  <c r="AS101" i="8"/>
  <c r="AT101" i="8"/>
  <c r="AU101" i="8"/>
  <c r="AV101" i="8"/>
  <c r="AW101" i="8"/>
  <c r="AX101" i="8"/>
  <c r="AY101" i="8"/>
  <c r="AZ101" i="8"/>
  <c r="BA101" i="8"/>
  <c r="BB101" i="8"/>
  <c r="AS102" i="8"/>
  <c r="AT102" i="8"/>
  <c r="AU102" i="8"/>
  <c r="AV102" i="8"/>
  <c r="AW102" i="8"/>
  <c r="AX102" i="8"/>
  <c r="AY102" i="8"/>
  <c r="AZ102" i="8"/>
  <c r="BA102" i="8"/>
  <c r="BB102" i="8"/>
  <c r="AS103" i="8"/>
  <c r="AT103" i="8"/>
  <c r="AU103" i="8"/>
  <c r="AV103" i="8"/>
  <c r="AW103" i="8"/>
  <c r="AX103" i="8"/>
  <c r="AY103" i="8"/>
  <c r="AZ103" i="8"/>
  <c r="BA103" i="8"/>
  <c r="BB103" i="8"/>
  <c r="AS104" i="8"/>
  <c r="AT104" i="8"/>
  <c r="AU104" i="8"/>
  <c r="AV104" i="8"/>
  <c r="AW104" i="8"/>
  <c r="AX104" i="8"/>
  <c r="AY104" i="8"/>
  <c r="AZ104" i="8"/>
  <c r="BA104" i="8"/>
  <c r="BB104" i="8"/>
  <c r="AS105" i="8"/>
  <c r="AT105" i="8"/>
  <c r="AU105" i="8"/>
  <c r="AV105" i="8"/>
  <c r="AW105" i="8"/>
  <c r="AX105" i="8"/>
  <c r="AY105" i="8"/>
  <c r="AZ105" i="8"/>
  <c r="BA105" i="8"/>
  <c r="BB105" i="8"/>
  <c r="AS106" i="8"/>
  <c r="AT106" i="8"/>
  <c r="AU106" i="8"/>
  <c r="AV106" i="8"/>
  <c r="AW106" i="8"/>
  <c r="AX106" i="8"/>
  <c r="AY106" i="8"/>
  <c r="AZ106" i="8"/>
  <c r="BA106" i="8"/>
  <c r="BB106" i="8"/>
  <c r="AS107" i="8"/>
  <c r="AT107" i="8"/>
  <c r="AU107" i="8"/>
  <c r="AV107" i="8"/>
  <c r="AW107" i="8"/>
  <c r="AX107" i="8"/>
  <c r="AY107" i="8"/>
  <c r="AZ107" i="8"/>
  <c r="BA107" i="8"/>
  <c r="BB107" i="8"/>
  <c r="AS108" i="8"/>
  <c r="AT108" i="8"/>
  <c r="AU108" i="8"/>
  <c r="AV108" i="8"/>
  <c r="AW108" i="8"/>
  <c r="AX108" i="8"/>
  <c r="AY108" i="8"/>
  <c r="AZ108" i="8"/>
  <c r="BA108" i="8"/>
  <c r="BB108" i="8"/>
  <c r="AS109" i="8"/>
  <c r="AT109" i="8"/>
  <c r="AU109" i="8"/>
  <c r="AV109" i="8"/>
  <c r="AW109" i="8"/>
  <c r="AX109" i="8"/>
  <c r="AY109" i="8"/>
  <c r="AZ109" i="8"/>
  <c r="BA109" i="8"/>
  <c r="BB109" i="8"/>
  <c r="AS110" i="8"/>
  <c r="AT110" i="8"/>
  <c r="AU110" i="8"/>
  <c r="AV110" i="8"/>
  <c r="AW110" i="8"/>
  <c r="AX110" i="8"/>
  <c r="AY110" i="8"/>
  <c r="AZ110" i="8"/>
  <c r="BA110" i="8"/>
  <c r="BB110" i="8"/>
  <c r="AS111" i="8"/>
  <c r="AT111" i="8"/>
  <c r="AU111" i="8"/>
  <c r="AV111" i="8"/>
  <c r="AW111" i="8"/>
  <c r="AX111" i="8"/>
  <c r="AY111" i="8"/>
  <c r="AZ111" i="8"/>
  <c r="BA111" i="8"/>
  <c r="BB111" i="8"/>
  <c r="AS112" i="8"/>
  <c r="AT112" i="8"/>
  <c r="AU112" i="8"/>
  <c r="AV112" i="8"/>
  <c r="AW112" i="8"/>
  <c r="AX112" i="8"/>
  <c r="AY112" i="8"/>
  <c r="AZ112" i="8"/>
  <c r="BA112" i="8"/>
  <c r="BB112" i="8"/>
  <c r="AS113" i="8"/>
  <c r="AT113" i="8"/>
  <c r="AU113" i="8"/>
  <c r="AV113" i="8"/>
  <c r="AW113" i="8"/>
  <c r="AX113" i="8"/>
  <c r="AY113" i="8"/>
  <c r="AZ113" i="8"/>
  <c r="BA113" i="8"/>
  <c r="BB113" i="8"/>
  <c r="AS114" i="8"/>
  <c r="AT114" i="8"/>
  <c r="AU114" i="8"/>
  <c r="AV114" i="8"/>
  <c r="AW114" i="8"/>
  <c r="AX114" i="8"/>
  <c r="AY114" i="8"/>
  <c r="AZ114" i="8"/>
  <c r="BA114" i="8"/>
  <c r="BB114" i="8"/>
  <c r="AS115" i="8"/>
  <c r="AT115" i="8"/>
  <c r="AU115" i="8"/>
  <c r="AV115" i="8"/>
  <c r="AW115" i="8"/>
  <c r="AX115" i="8"/>
  <c r="AY115" i="8"/>
  <c r="AZ115" i="8"/>
  <c r="BA115" i="8"/>
  <c r="BB115" i="8"/>
  <c r="AS116" i="8"/>
  <c r="AT116" i="8"/>
  <c r="AU116" i="8"/>
  <c r="AV116" i="8"/>
  <c r="AW116" i="8"/>
  <c r="AX116" i="8"/>
  <c r="AY116" i="8"/>
  <c r="AZ116" i="8"/>
  <c r="BA116" i="8"/>
  <c r="BB116" i="8"/>
  <c r="AS117" i="8"/>
  <c r="AT117" i="8"/>
  <c r="AU117" i="8"/>
  <c r="AV117" i="8"/>
  <c r="AW117" i="8"/>
  <c r="AX117" i="8"/>
  <c r="AY117" i="8"/>
  <c r="AZ117" i="8"/>
  <c r="BA117" i="8"/>
  <c r="BB117" i="8"/>
  <c r="AS118" i="8"/>
  <c r="AT118" i="8"/>
  <c r="AU118" i="8"/>
  <c r="AV118" i="8"/>
  <c r="AW118" i="8"/>
  <c r="AX118" i="8"/>
  <c r="AY118" i="8"/>
  <c r="AZ118" i="8"/>
  <c r="BA118" i="8"/>
  <c r="BB118" i="8"/>
  <c r="AS119" i="8"/>
  <c r="AT119" i="8"/>
  <c r="AU119" i="8"/>
  <c r="AV119" i="8"/>
  <c r="AW119" i="8"/>
  <c r="AX119" i="8"/>
  <c r="AY119" i="8"/>
  <c r="AZ119" i="8"/>
  <c r="BA119" i="8"/>
  <c r="BB119" i="8"/>
  <c r="AS120" i="8"/>
  <c r="AT120" i="8"/>
  <c r="AU120" i="8"/>
  <c r="AV120" i="8"/>
  <c r="AW120" i="8"/>
  <c r="AX120" i="8"/>
  <c r="AY120" i="8"/>
  <c r="AZ120" i="8"/>
  <c r="BA120" i="8"/>
  <c r="BB120" i="8"/>
  <c r="AS121" i="8"/>
  <c r="AT121" i="8"/>
  <c r="AU121" i="8"/>
  <c r="AV121" i="8"/>
  <c r="AW121" i="8"/>
  <c r="AX121" i="8"/>
  <c r="AY121" i="8"/>
  <c r="AZ121" i="8"/>
  <c r="BA121" i="8"/>
  <c r="BB121" i="8"/>
  <c r="AS122" i="8"/>
  <c r="AT122" i="8"/>
  <c r="AU122" i="8"/>
  <c r="AV122" i="8"/>
  <c r="AW122" i="8"/>
  <c r="AX122" i="8"/>
  <c r="AY122" i="8"/>
  <c r="AZ122" i="8"/>
  <c r="BA122" i="8"/>
  <c r="BB122" i="8"/>
  <c r="AS123" i="8"/>
  <c r="AT123" i="8"/>
  <c r="AU123" i="8"/>
  <c r="AV123" i="8"/>
  <c r="AW123" i="8"/>
  <c r="AX123" i="8"/>
  <c r="AY123" i="8"/>
  <c r="AZ123" i="8"/>
  <c r="BA123" i="8"/>
  <c r="BB123" i="8"/>
  <c r="AS124" i="8"/>
  <c r="AT124" i="8"/>
  <c r="AU124" i="8"/>
  <c r="AV124" i="8"/>
  <c r="AW124" i="8"/>
  <c r="AX124" i="8"/>
  <c r="AY124" i="8"/>
  <c r="AZ124" i="8"/>
  <c r="BA124" i="8"/>
  <c r="BB124" i="8"/>
  <c r="AS125" i="8"/>
  <c r="AT125" i="8"/>
  <c r="AU125" i="8"/>
  <c r="AV125" i="8"/>
  <c r="AW125" i="8"/>
  <c r="AX125" i="8"/>
  <c r="AY125" i="8"/>
  <c r="AZ125" i="8"/>
  <c r="BA125" i="8"/>
  <c r="BB125" i="8"/>
  <c r="AS126" i="8"/>
  <c r="AT126" i="8"/>
  <c r="AU126" i="8"/>
  <c r="AV126" i="8"/>
  <c r="AW126" i="8"/>
  <c r="AX126" i="8"/>
  <c r="AY126" i="8"/>
  <c r="AZ126" i="8"/>
  <c r="BA126" i="8"/>
  <c r="BB126" i="8"/>
  <c r="AS127" i="8"/>
  <c r="AT127" i="8"/>
  <c r="AU127" i="8"/>
  <c r="AV127" i="8"/>
  <c r="AW127" i="8"/>
  <c r="AX127" i="8"/>
  <c r="AY127" i="8"/>
  <c r="AZ127" i="8"/>
  <c r="BA127" i="8"/>
  <c r="BB127" i="8"/>
  <c r="AS128" i="8"/>
  <c r="AT128" i="8"/>
  <c r="AU128" i="8"/>
  <c r="AV128" i="8"/>
  <c r="AW128" i="8"/>
  <c r="AX128" i="8"/>
  <c r="AY128" i="8"/>
  <c r="AZ128" i="8"/>
  <c r="BA128" i="8"/>
  <c r="BB128" i="8"/>
  <c r="AS129" i="8"/>
  <c r="AT129" i="8"/>
  <c r="AU129" i="8"/>
  <c r="AV129" i="8"/>
  <c r="AW129" i="8"/>
  <c r="AX129" i="8"/>
  <c r="AY129" i="8"/>
  <c r="AZ129" i="8"/>
  <c r="BA129" i="8"/>
  <c r="BB129" i="8"/>
  <c r="AS130" i="8"/>
  <c r="AT130" i="8"/>
  <c r="AU130" i="8"/>
  <c r="AV130" i="8"/>
  <c r="AW130" i="8"/>
  <c r="AX130" i="8"/>
  <c r="AY130" i="8"/>
  <c r="AZ130" i="8"/>
  <c r="BA130" i="8"/>
  <c r="BB130" i="8"/>
  <c r="AS131" i="8"/>
  <c r="AT131" i="8"/>
  <c r="AU131" i="8"/>
  <c r="AV131" i="8"/>
  <c r="AW131" i="8"/>
  <c r="AX131" i="8"/>
  <c r="AY131" i="8"/>
  <c r="AZ131" i="8"/>
  <c r="BA131" i="8"/>
  <c r="BB131" i="8"/>
  <c r="AS132" i="8"/>
  <c r="AT132" i="8"/>
  <c r="AU132" i="8"/>
  <c r="AV132" i="8"/>
  <c r="AW132" i="8"/>
  <c r="AX132" i="8"/>
  <c r="AY132" i="8"/>
  <c r="AZ132" i="8"/>
  <c r="BA132" i="8"/>
  <c r="BB132" i="8"/>
  <c r="AS133" i="8"/>
  <c r="AT133" i="8"/>
  <c r="AU133" i="8"/>
  <c r="AV133" i="8"/>
  <c r="AW133" i="8"/>
  <c r="AX133" i="8"/>
  <c r="AY133" i="8"/>
  <c r="AZ133" i="8"/>
  <c r="BA133" i="8"/>
  <c r="BB133" i="8"/>
  <c r="AS134" i="8"/>
  <c r="AT134" i="8"/>
  <c r="AU134" i="8"/>
  <c r="AV134" i="8"/>
  <c r="AW134" i="8"/>
  <c r="AX134" i="8"/>
  <c r="AY134" i="8"/>
  <c r="AZ134" i="8"/>
  <c r="BA134" i="8"/>
  <c r="BB134" i="8"/>
  <c r="AS135" i="8"/>
  <c r="AT135" i="8"/>
  <c r="AU135" i="8"/>
  <c r="AV135" i="8"/>
  <c r="AW135" i="8"/>
  <c r="AX135" i="8"/>
  <c r="AY135" i="8"/>
  <c r="AZ135" i="8"/>
  <c r="BA135" i="8"/>
  <c r="BB135" i="8"/>
  <c r="AS136" i="8"/>
  <c r="AT136" i="8"/>
  <c r="AU136" i="8"/>
  <c r="AV136" i="8"/>
  <c r="AW136" i="8"/>
  <c r="AX136" i="8"/>
  <c r="AY136" i="8"/>
  <c r="AZ136" i="8"/>
  <c r="BA136" i="8"/>
  <c r="BB136" i="8"/>
  <c r="AS137" i="8"/>
  <c r="AT137" i="8"/>
  <c r="AU137" i="8"/>
  <c r="AV137" i="8"/>
  <c r="AW137" i="8"/>
  <c r="AX137" i="8"/>
  <c r="AY137" i="8"/>
  <c r="AZ137" i="8"/>
  <c r="BA137" i="8"/>
  <c r="BB137" i="8"/>
  <c r="AS138" i="8"/>
  <c r="AT138" i="8"/>
  <c r="AU138" i="8"/>
  <c r="AV138" i="8"/>
  <c r="AW138" i="8"/>
  <c r="AX138" i="8"/>
  <c r="AY138" i="8"/>
  <c r="AZ138" i="8"/>
  <c r="BA138" i="8"/>
  <c r="BB138" i="8"/>
  <c r="AS139" i="8"/>
  <c r="AT139" i="8"/>
  <c r="AU139" i="8"/>
  <c r="AV139" i="8"/>
  <c r="AW139" i="8"/>
  <c r="AX139" i="8"/>
  <c r="AY139" i="8"/>
  <c r="AZ139" i="8"/>
  <c r="BA139" i="8"/>
  <c r="BB139" i="8"/>
  <c r="AS140" i="8"/>
  <c r="AT140" i="8"/>
  <c r="AU140" i="8"/>
  <c r="AV140" i="8"/>
  <c r="AW140" i="8"/>
  <c r="AX140" i="8"/>
  <c r="AY140" i="8"/>
  <c r="AZ140" i="8"/>
  <c r="BA140" i="8"/>
  <c r="BB140" i="8"/>
  <c r="AS141" i="8"/>
  <c r="AT141" i="8"/>
  <c r="AU141" i="8"/>
  <c r="AV141" i="8"/>
  <c r="AW141" i="8"/>
  <c r="AX141" i="8"/>
  <c r="AY141" i="8"/>
  <c r="AZ141" i="8"/>
  <c r="BA141" i="8"/>
  <c r="BB141" i="8"/>
  <c r="AS142" i="8"/>
  <c r="AT142" i="8"/>
  <c r="AU142" i="8"/>
  <c r="AV142" i="8"/>
  <c r="AW142" i="8"/>
  <c r="AX142" i="8"/>
  <c r="AY142" i="8"/>
  <c r="AZ142" i="8"/>
  <c r="BA142" i="8"/>
  <c r="BB142" i="8"/>
  <c r="AS143" i="8"/>
  <c r="AT143" i="8"/>
  <c r="AU143" i="8"/>
  <c r="AV143" i="8"/>
  <c r="AW143" i="8"/>
  <c r="AX143" i="8"/>
  <c r="AY143" i="8"/>
  <c r="AZ143" i="8"/>
  <c r="BA143" i="8"/>
  <c r="BB143" i="8"/>
  <c r="AS144" i="8"/>
  <c r="AT144" i="8"/>
  <c r="AU144" i="8"/>
  <c r="AV144" i="8"/>
  <c r="AW144" i="8"/>
  <c r="AX144" i="8"/>
  <c r="AY144" i="8"/>
  <c r="AZ144" i="8"/>
  <c r="BA144" i="8"/>
  <c r="BB144" i="8"/>
  <c r="AS145" i="8"/>
  <c r="AT145" i="8"/>
  <c r="AU145" i="8"/>
  <c r="AV145" i="8"/>
  <c r="AW145" i="8"/>
  <c r="AX145" i="8"/>
  <c r="AY145" i="8"/>
  <c r="AZ145" i="8"/>
  <c r="BA145" i="8"/>
  <c r="BB145" i="8"/>
  <c r="AS146" i="8"/>
  <c r="AT146" i="8"/>
  <c r="AU146" i="8"/>
  <c r="AV146" i="8"/>
  <c r="AW146" i="8"/>
  <c r="AX146" i="8"/>
  <c r="AY146" i="8"/>
  <c r="AZ146" i="8"/>
  <c r="BA146" i="8"/>
  <c r="BB146" i="8"/>
  <c r="AS147" i="8"/>
  <c r="AT147" i="8"/>
  <c r="AU147" i="8"/>
  <c r="AV147" i="8"/>
  <c r="AW147" i="8"/>
  <c r="AX147" i="8"/>
  <c r="AY147" i="8"/>
  <c r="AZ147" i="8"/>
  <c r="BA147" i="8"/>
  <c r="BB147" i="8"/>
  <c r="AS148" i="8"/>
  <c r="AT148" i="8"/>
  <c r="AU148" i="8"/>
  <c r="AV148" i="8"/>
  <c r="AW148" i="8"/>
  <c r="AX148" i="8"/>
  <c r="AY148" i="8"/>
  <c r="AZ148" i="8"/>
  <c r="BA148" i="8"/>
  <c r="BB148" i="8"/>
  <c r="AS149" i="8"/>
  <c r="AT149" i="8"/>
  <c r="AU149" i="8"/>
  <c r="AV149" i="8"/>
  <c r="AW149" i="8"/>
  <c r="AX149" i="8"/>
  <c r="AY149" i="8"/>
  <c r="AZ149" i="8"/>
  <c r="BA149" i="8"/>
  <c r="BB149" i="8"/>
  <c r="AS150" i="8"/>
  <c r="AT150" i="8"/>
  <c r="AU150" i="8"/>
  <c r="AV150" i="8"/>
  <c r="AW150" i="8"/>
  <c r="AX150" i="8"/>
  <c r="AY150" i="8"/>
  <c r="AZ150" i="8"/>
  <c r="BA150" i="8"/>
  <c r="BB150" i="8"/>
  <c r="AS151" i="8"/>
  <c r="AT151" i="8"/>
  <c r="AU151" i="8"/>
  <c r="AV151" i="8"/>
  <c r="AW151" i="8"/>
  <c r="AX151" i="8"/>
  <c r="AY151" i="8"/>
  <c r="AZ151" i="8"/>
  <c r="BA151" i="8"/>
  <c r="BB151" i="8"/>
  <c r="AS152" i="8"/>
  <c r="AT152" i="8"/>
  <c r="AU152" i="8"/>
  <c r="AV152" i="8"/>
  <c r="AW152" i="8"/>
  <c r="AX152" i="8"/>
  <c r="AY152" i="8"/>
  <c r="AZ152" i="8"/>
  <c r="BA152" i="8"/>
  <c r="BB152" i="8"/>
  <c r="AS153" i="8"/>
  <c r="AT153" i="8"/>
  <c r="AU153" i="8"/>
  <c r="AV153" i="8"/>
  <c r="AW153" i="8"/>
  <c r="AX153" i="8"/>
  <c r="AY153" i="8"/>
  <c r="AZ153" i="8"/>
  <c r="BA153" i="8"/>
  <c r="BB153" i="8"/>
  <c r="AS154" i="8"/>
  <c r="AT154" i="8"/>
  <c r="AU154" i="8"/>
  <c r="AV154" i="8"/>
  <c r="AW154" i="8"/>
  <c r="AX154" i="8"/>
  <c r="AY154" i="8"/>
  <c r="AZ154" i="8"/>
  <c r="BA154" i="8"/>
  <c r="BB154" i="8"/>
  <c r="AS155" i="8"/>
  <c r="AT155" i="8"/>
  <c r="AU155" i="8"/>
  <c r="AV155" i="8"/>
  <c r="AW155" i="8"/>
  <c r="AX155" i="8"/>
  <c r="AY155" i="8"/>
  <c r="AZ155" i="8"/>
  <c r="BA155" i="8"/>
  <c r="BB155" i="8"/>
  <c r="AS156" i="8"/>
  <c r="AT156" i="8"/>
  <c r="AU156" i="8"/>
  <c r="AV156" i="8"/>
  <c r="AW156" i="8"/>
  <c r="AX156" i="8"/>
  <c r="AY156" i="8"/>
  <c r="AZ156" i="8"/>
  <c r="BA156" i="8"/>
  <c r="BB156" i="8"/>
  <c r="AS157" i="8"/>
  <c r="AT157" i="8"/>
  <c r="AU157" i="8"/>
  <c r="AV157" i="8"/>
  <c r="AW157" i="8"/>
  <c r="AX157" i="8"/>
  <c r="AY157" i="8"/>
  <c r="AZ157" i="8"/>
  <c r="BA157" i="8"/>
  <c r="BB157" i="8"/>
  <c r="AS158" i="8"/>
  <c r="AT158" i="8"/>
  <c r="AU158" i="8"/>
  <c r="AV158" i="8"/>
  <c r="AW158" i="8"/>
  <c r="AX158" i="8"/>
  <c r="AY158" i="8"/>
  <c r="AZ158" i="8"/>
  <c r="BA158" i="8"/>
  <c r="BB158" i="8"/>
  <c r="AS159" i="8"/>
  <c r="AT159" i="8"/>
  <c r="AU159" i="8"/>
  <c r="AV159" i="8"/>
  <c r="AW159" i="8"/>
  <c r="AX159" i="8"/>
  <c r="AY159" i="8"/>
  <c r="AZ159" i="8"/>
  <c r="BA159" i="8"/>
  <c r="BB159" i="8"/>
  <c r="AS160" i="8"/>
  <c r="AT160" i="8"/>
  <c r="AU160" i="8"/>
  <c r="AV160" i="8"/>
  <c r="AW160" i="8"/>
  <c r="AX160" i="8"/>
  <c r="AY160" i="8"/>
  <c r="AZ160" i="8"/>
  <c r="BA160" i="8"/>
  <c r="BB160" i="8"/>
  <c r="AS161" i="8"/>
  <c r="AT161" i="8"/>
  <c r="AU161" i="8"/>
  <c r="AV161" i="8"/>
  <c r="AW161" i="8"/>
  <c r="AX161" i="8"/>
  <c r="AY161" i="8"/>
  <c r="AZ161" i="8"/>
  <c r="BA161" i="8"/>
  <c r="BB161" i="8"/>
  <c r="AS162" i="8"/>
  <c r="AT162" i="8"/>
  <c r="AU162" i="8"/>
  <c r="AV162" i="8"/>
  <c r="AW162" i="8"/>
  <c r="AX162" i="8"/>
  <c r="AY162" i="8"/>
  <c r="AZ162" i="8"/>
  <c r="BA162" i="8"/>
  <c r="BB162" i="8"/>
  <c r="AS163" i="8"/>
  <c r="AT163" i="8"/>
  <c r="AU163" i="8"/>
  <c r="AV163" i="8"/>
  <c r="AW163" i="8"/>
  <c r="AX163" i="8"/>
  <c r="AY163" i="8"/>
  <c r="AZ163" i="8"/>
  <c r="BA163" i="8"/>
  <c r="BB163" i="8"/>
  <c r="AS164" i="8"/>
  <c r="AT164" i="8"/>
  <c r="AU164" i="8"/>
  <c r="AV164" i="8"/>
  <c r="AW164" i="8"/>
  <c r="AX164" i="8"/>
  <c r="AY164" i="8"/>
  <c r="AZ164" i="8"/>
  <c r="BA164" i="8"/>
  <c r="BB164" i="8"/>
  <c r="AS165" i="8"/>
  <c r="AT165" i="8"/>
  <c r="AU165" i="8"/>
  <c r="AV165" i="8"/>
  <c r="AW165" i="8"/>
  <c r="AX165" i="8"/>
  <c r="AY165" i="8"/>
  <c r="AZ165" i="8"/>
  <c r="BA165" i="8"/>
  <c r="BB165" i="8"/>
  <c r="AS166" i="8"/>
  <c r="AT166" i="8"/>
  <c r="AU166" i="8"/>
  <c r="AV166" i="8"/>
  <c r="AW166" i="8"/>
  <c r="AX166" i="8"/>
  <c r="AY166" i="8"/>
  <c r="AZ166" i="8"/>
  <c r="BA166" i="8"/>
  <c r="BB166" i="8"/>
  <c r="AS167" i="8"/>
  <c r="AT167" i="8"/>
  <c r="AU167" i="8"/>
  <c r="AV167" i="8"/>
  <c r="AW167" i="8"/>
  <c r="AX167" i="8"/>
  <c r="AY167" i="8"/>
  <c r="AZ167" i="8"/>
  <c r="BA167" i="8"/>
  <c r="BB167" i="8"/>
  <c r="AS168" i="8"/>
  <c r="AT168" i="8"/>
  <c r="AU168" i="8"/>
  <c r="AV168" i="8"/>
  <c r="AW168" i="8"/>
  <c r="AX168" i="8"/>
  <c r="AY168" i="8"/>
  <c r="AZ168" i="8"/>
  <c r="BA168" i="8"/>
  <c r="BB168" i="8"/>
  <c r="AS169" i="8"/>
  <c r="AT169" i="8"/>
  <c r="AU169" i="8"/>
  <c r="AV169" i="8"/>
  <c r="AW169" i="8"/>
  <c r="AX169" i="8"/>
  <c r="AY169" i="8"/>
  <c r="AZ169" i="8"/>
  <c r="BA169" i="8"/>
  <c r="BB169" i="8"/>
  <c r="AS170" i="8"/>
  <c r="AT170" i="8"/>
  <c r="AU170" i="8"/>
  <c r="AV170" i="8"/>
  <c r="AW170" i="8"/>
  <c r="AX170" i="8"/>
  <c r="AY170" i="8"/>
  <c r="AZ170" i="8"/>
  <c r="BA170" i="8"/>
  <c r="BB170" i="8"/>
  <c r="AS171" i="8"/>
  <c r="AT171" i="8"/>
  <c r="AU171" i="8"/>
  <c r="AV171" i="8"/>
  <c r="AW171" i="8"/>
  <c r="AX171" i="8"/>
  <c r="AY171" i="8"/>
  <c r="AZ171" i="8"/>
  <c r="BA171" i="8"/>
  <c r="BB171" i="8"/>
  <c r="AS172" i="8"/>
  <c r="AT172" i="8"/>
  <c r="AU172" i="8"/>
  <c r="AV172" i="8"/>
  <c r="AW172" i="8"/>
  <c r="AX172" i="8"/>
  <c r="AY172" i="8"/>
  <c r="AZ172" i="8"/>
  <c r="BA172" i="8"/>
  <c r="BB172" i="8"/>
  <c r="AS173" i="8"/>
  <c r="AT173" i="8"/>
  <c r="AU173" i="8"/>
  <c r="AV173" i="8"/>
  <c r="AW173" i="8"/>
  <c r="AX173" i="8"/>
  <c r="AY173" i="8"/>
  <c r="AZ173" i="8"/>
  <c r="BA173" i="8"/>
  <c r="BB173" i="8"/>
  <c r="AS174" i="8"/>
  <c r="AT174" i="8"/>
  <c r="AU174" i="8"/>
  <c r="AV174" i="8"/>
  <c r="AW174" i="8"/>
  <c r="AX174" i="8"/>
  <c r="AY174" i="8"/>
  <c r="AZ174" i="8"/>
  <c r="BA174" i="8"/>
  <c r="BB174" i="8"/>
  <c r="AS175" i="8"/>
  <c r="AT175" i="8"/>
  <c r="AU175" i="8"/>
  <c r="AV175" i="8"/>
  <c r="AW175" i="8"/>
  <c r="AX175" i="8"/>
  <c r="AY175" i="8"/>
  <c r="AZ175" i="8"/>
  <c r="BA175" i="8"/>
  <c r="BB175" i="8"/>
  <c r="AS176" i="8"/>
  <c r="AT176" i="8"/>
  <c r="AU176" i="8"/>
  <c r="AV176" i="8"/>
  <c r="AW176" i="8"/>
  <c r="AX176" i="8"/>
  <c r="AY176" i="8"/>
  <c r="AZ176" i="8"/>
  <c r="BA176" i="8"/>
  <c r="BB176" i="8"/>
  <c r="AS177" i="8"/>
  <c r="AT177" i="8"/>
  <c r="AU177" i="8"/>
  <c r="AV177" i="8"/>
  <c r="AW177" i="8"/>
  <c r="AX177" i="8"/>
  <c r="AY177" i="8"/>
  <c r="AZ177" i="8"/>
  <c r="BA177" i="8"/>
  <c r="BB177" i="8"/>
  <c r="AS178" i="8"/>
  <c r="AT178" i="8"/>
  <c r="AU178" i="8"/>
  <c r="AV178" i="8"/>
  <c r="AW178" i="8"/>
  <c r="AX178" i="8"/>
  <c r="AY178" i="8"/>
  <c r="AZ178" i="8"/>
  <c r="BA178" i="8"/>
  <c r="BB178" i="8"/>
  <c r="AS179" i="8"/>
  <c r="AT179" i="8"/>
  <c r="AU179" i="8"/>
  <c r="AV179" i="8"/>
  <c r="AW179" i="8"/>
  <c r="AX179" i="8"/>
  <c r="AY179" i="8"/>
  <c r="AZ179" i="8"/>
  <c r="BA179" i="8"/>
  <c r="BB179" i="8"/>
  <c r="AS180" i="8"/>
  <c r="AT180" i="8"/>
  <c r="AU180" i="8"/>
  <c r="AV180" i="8"/>
  <c r="AW180" i="8"/>
  <c r="AX180" i="8"/>
  <c r="AY180" i="8"/>
  <c r="AZ180" i="8"/>
  <c r="BA180" i="8"/>
  <c r="BB180" i="8"/>
  <c r="AS181" i="8"/>
  <c r="AT181" i="8"/>
  <c r="AU181" i="8"/>
  <c r="AV181" i="8"/>
  <c r="AW181" i="8"/>
  <c r="AX181" i="8"/>
  <c r="AY181" i="8"/>
  <c r="AZ181" i="8"/>
  <c r="BA181" i="8"/>
  <c r="BB181" i="8"/>
  <c r="AS182" i="8"/>
  <c r="AT182" i="8"/>
  <c r="AU182" i="8"/>
  <c r="AV182" i="8"/>
  <c r="AW182" i="8"/>
  <c r="AX182" i="8"/>
  <c r="AY182" i="8"/>
  <c r="AZ182" i="8"/>
  <c r="BA182" i="8"/>
  <c r="BB182" i="8"/>
  <c r="AS183" i="8"/>
  <c r="AT183" i="8"/>
  <c r="AU183" i="8"/>
  <c r="AV183" i="8"/>
  <c r="AW183" i="8"/>
  <c r="AX183" i="8"/>
  <c r="AY183" i="8"/>
  <c r="AZ183" i="8"/>
  <c r="BA183" i="8"/>
  <c r="BB183" i="8"/>
  <c r="AS184" i="8"/>
  <c r="AT184" i="8"/>
  <c r="AU184" i="8"/>
  <c r="AV184" i="8"/>
  <c r="AW184" i="8"/>
  <c r="AX184" i="8"/>
  <c r="AY184" i="8"/>
  <c r="AZ184" i="8"/>
  <c r="BA184" i="8"/>
  <c r="BB184" i="8"/>
  <c r="AS185" i="8"/>
  <c r="AT185" i="8"/>
  <c r="AU185" i="8"/>
  <c r="AV185" i="8"/>
  <c r="AW185" i="8"/>
  <c r="AX185" i="8"/>
  <c r="AY185" i="8"/>
  <c r="AZ185" i="8"/>
  <c r="BA185" i="8"/>
  <c r="BB185" i="8"/>
  <c r="AS186" i="8"/>
  <c r="AT186" i="8"/>
  <c r="AU186" i="8"/>
  <c r="AV186" i="8"/>
  <c r="AW186" i="8"/>
  <c r="AX186" i="8"/>
  <c r="AY186" i="8"/>
  <c r="AZ186" i="8"/>
  <c r="BA186" i="8"/>
  <c r="BB186" i="8"/>
  <c r="AS187" i="8"/>
  <c r="AT187" i="8"/>
  <c r="AU187" i="8"/>
  <c r="AV187" i="8"/>
  <c r="AW187" i="8"/>
  <c r="AX187" i="8"/>
  <c r="AY187" i="8"/>
  <c r="AZ187" i="8"/>
  <c r="BA187" i="8"/>
  <c r="BB187" i="8"/>
  <c r="AS188" i="8"/>
  <c r="AT188" i="8"/>
  <c r="AU188" i="8"/>
  <c r="AV188" i="8"/>
  <c r="AW188" i="8"/>
  <c r="AX188" i="8"/>
  <c r="AY188" i="8"/>
  <c r="AZ188" i="8"/>
  <c r="BA188" i="8"/>
  <c r="BB188" i="8"/>
  <c r="AS189" i="8"/>
  <c r="AT189" i="8"/>
  <c r="AU189" i="8"/>
  <c r="AV189" i="8"/>
  <c r="AW189" i="8"/>
  <c r="AX189" i="8"/>
  <c r="AY189" i="8"/>
  <c r="AZ189" i="8"/>
  <c r="BA189" i="8"/>
  <c r="BB189" i="8"/>
  <c r="AS190" i="8"/>
  <c r="AT190" i="8"/>
  <c r="AU190" i="8"/>
  <c r="AV190" i="8"/>
  <c r="AW190" i="8"/>
  <c r="AX190" i="8"/>
  <c r="AY190" i="8"/>
  <c r="AZ190" i="8"/>
  <c r="BA190" i="8"/>
  <c r="BB190" i="8"/>
  <c r="AS191" i="8"/>
  <c r="AT191" i="8"/>
  <c r="AU191" i="8"/>
  <c r="AV191" i="8"/>
  <c r="AW191" i="8"/>
  <c r="AX191" i="8"/>
  <c r="AY191" i="8"/>
  <c r="AZ191" i="8"/>
  <c r="BA191" i="8"/>
  <c r="BB191" i="8"/>
  <c r="AS192" i="8"/>
  <c r="AT192" i="8"/>
  <c r="AU192" i="8"/>
  <c r="AV192" i="8"/>
  <c r="AW192" i="8"/>
  <c r="AX192" i="8"/>
  <c r="AY192" i="8"/>
  <c r="AZ192" i="8"/>
  <c r="BA192" i="8"/>
  <c r="BB192" i="8"/>
  <c r="AS193" i="8"/>
  <c r="AT193" i="8"/>
  <c r="AU193" i="8"/>
  <c r="AV193" i="8"/>
  <c r="AW193" i="8"/>
  <c r="AX193" i="8"/>
  <c r="AY193" i="8"/>
  <c r="AZ193" i="8"/>
  <c r="BA193" i="8"/>
  <c r="BB193" i="8"/>
  <c r="AS194" i="8"/>
  <c r="AT194" i="8"/>
  <c r="AU194" i="8"/>
  <c r="AV194" i="8"/>
  <c r="AW194" i="8"/>
  <c r="AX194" i="8"/>
  <c r="AY194" i="8"/>
  <c r="AZ194" i="8"/>
  <c r="BA194" i="8"/>
  <c r="BB194" i="8"/>
  <c r="AS195" i="8"/>
  <c r="AT195" i="8"/>
  <c r="AU195" i="8"/>
  <c r="AV195" i="8"/>
  <c r="AW195" i="8"/>
  <c r="AX195" i="8"/>
  <c r="AY195" i="8"/>
  <c r="AZ195" i="8"/>
  <c r="BA195" i="8"/>
  <c r="BB195" i="8"/>
  <c r="AS196" i="8"/>
  <c r="AT196" i="8"/>
  <c r="AU196" i="8"/>
  <c r="AV196" i="8"/>
  <c r="AW196" i="8"/>
  <c r="AX196" i="8"/>
  <c r="AY196" i="8"/>
  <c r="AZ196" i="8"/>
  <c r="BA196" i="8"/>
  <c r="BB196" i="8"/>
  <c r="AS197" i="8"/>
  <c r="AT197" i="8"/>
  <c r="AU197" i="8"/>
  <c r="AV197" i="8"/>
  <c r="AW197" i="8"/>
  <c r="AX197" i="8"/>
  <c r="AY197" i="8"/>
  <c r="AZ197" i="8"/>
  <c r="BA197" i="8"/>
  <c r="BB197" i="8"/>
  <c r="AS198" i="8"/>
  <c r="AT198" i="8"/>
  <c r="AU198" i="8"/>
  <c r="AV198" i="8"/>
  <c r="AW198" i="8"/>
  <c r="AX198" i="8"/>
  <c r="AY198" i="8"/>
  <c r="AZ198" i="8"/>
  <c r="BA198" i="8"/>
  <c r="BB198" i="8"/>
  <c r="AS199" i="8"/>
  <c r="AT199" i="8"/>
  <c r="AU199" i="8"/>
  <c r="AV199" i="8"/>
  <c r="AW199" i="8"/>
  <c r="AX199" i="8"/>
  <c r="AY199" i="8"/>
  <c r="AZ199" i="8"/>
  <c r="BA199" i="8"/>
  <c r="BB199" i="8"/>
  <c r="AS200" i="8"/>
  <c r="AT200" i="8"/>
  <c r="AU200" i="8"/>
  <c r="AV200" i="8"/>
  <c r="AW200" i="8"/>
  <c r="AX200" i="8"/>
  <c r="AY200" i="8"/>
  <c r="AZ200" i="8"/>
  <c r="BA200" i="8"/>
  <c r="BB200" i="8"/>
  <c r="AS201" i="8"/>
  <c r="AT201" i="8"/>
  <c r="AU201" i="8"/>
  <c r="AV201" i="8"/>
  <c r="AW201" i="8"/>
  <c r="AX201" i="8"/>
  <c r="AY201" i="8"/>
  <c r="AZ201" i="8"/>
  <c r="BA201" i="8"/>
  <c r="BB201" i="8"/>
  <c r="AS202" i="8"/>
  <c r="AT202" i="8"/>
  <c r="AU202" i="8"/>
  <c r="AV202" i="8"/>
  <c r="AW202" i="8"/>
  <c r="AX202" i="8"/>
  <c r="AY202" i="8"/>
  <c r="AZ202" i="8"/>
  <c r="BA202" i="8"/>
  <c r="BB202" i="8"/>
  <c r="AS203" i="8"/>
  <c r="AT203" i="8"/>
  <c r="AU203" i="8"/>
  <c r="AV203" i="8"/>
  <c r="AW203" i="8"/>
  <c r="AX203" i="8"/>
  <c r="AY203" i="8"/>
  <c r="AZ203" i="8"/>
  <c r="BA203" i="8"/>
  <c r="BB203" i="8"/>
  <c r="AS204" i="8"/>
  <c r="AT204" i="8"/>
  <c r="AU204" i="8"/>
  <c r="AV204" i="8"/>
  <c r="AW204" i="8"/>
  <c r="AX204" i="8"/>
  <c r="AY204" i="8"/>
  <c r="AZ204" i="8"/>
  <c r="BA204" i="8"/>
  <c r="BB204" i="8"/>
  <c r="AS205" i="8"/>
  <c r="AT205" i="8"/>
  <c r="AU205" i="8"/>
  <c r="AV205" i="8"/>
  <c r="AW205" i="8"/>
  <c r="AX205" i="8"/>
  <c r="AY205" i="8"/>
  <c r="AZ205" i="8"/>
  <c r="BA205" i="8"/>
  <c r="BB205" i="8"/>
  <c r="AS206" i="8"/>
  <c r="AT206" i="8"/>
  <c r="AU206" i="8"/>
  <c r="AV206" i="8"/>
  <c r="AW206" i="8"/>
  <c r="AX206" i="8"/>
  <c r="AY206" i="8"/>
  <c r="AZ206" i="8"/>
  <c r="BA206" i="8"/>
  <c r="BB206" i="8"/>
  <c r="AS207" i="8"/>
  <c r="AT207" i="8"/>
  <c r="AU207" i="8"/>
  <c r="AV207" i="8"/>
  <c r="AW207" i="8"/>
  <c r="AX207" i="8"/>
  <c r="AY207" i="8"/>
  <c r="AZ207" i="8"/>
  <c r="BA207" i="8"/>
  <c r="BB207" i="8"/>
  <c r="AS208" i="8"/>
  <c r="AT208" i="8"/>
  <c r="AU208" i="8"/>
  <c r="AV208" i="8"/>
  <c r="AW208" i="8"/>
  <c r="AX208" i="8"/>
  <c r="AY208" i="8"/>
  <c r="AZ208" i="8"/>
  <c r="BA208" i="8"/>
  <c r="BB208" i="8"/>
  <c r="AS209" i="8"/>
  <c r="AT209" i="8"/>
  <c r="AU209" i="8"/>
  <c r="AV209" i="8"/>
  <c r="AW209" i="8"/>
  <c r="AX209" i="8"/>
  <c r="AY209" i="8"/>
  <c r="AZ209" i="8"/>
  <c r="BA209" i="8"/>
  <c r="BB209" i="8"/>
  <c r="AS210" i="8"/>
  <c r="AT210" i="8"/>
  <c r="AU210" i="8"/>
  <c r="AV210" i="8"/>
  <c r="AW210" i="8"/>
  <c r="AX210" i="8"/>
  <c r="AY210" i="8"/>
  <c r="AZ210" i="8"/>
  <c r="BA210" i="8"/>
  <c r="BB210" i="8"/>
  <c r="AS211" i="8"/>
  <c r="AT211" i="8"/>
  <c r="AU211" i="8"/>
  <c r="AV211" i="8"/>
  <c r="AW211" i="8"/>
  <c r="AX211" i="8"/>
  <c r="AY211" i="8"/>
  <c r="AZ211" i="8"/>
  <c r="BA211" i="8"/>
  <c r="BB211" i="8"/>
  <c r="AS212" i="8"/>
  <c r="AT212" i="8"/>
  <c r="AU212" i="8"/>
  <c r="AV212" i="8"/>
  <c r="AW212" i="8"/>
  <c r="AX212" i="8"/>
  <c r="AY212" i="8"/>
  <c r="AZ212" i="8"/>
  <c r="BA212" i="8"/>
  <c r="BB212" i="8"/>
  <c r="AS213" i="8"/>
  <c r="AT213" i="8"/>
  <c r="AU213" i="8"/>
  <c r="AV213" i="8"/>
  <c r="AW213" i="8"/>
  <c r="AX213" i="8"/>
  <c r="AY213" i="8"/>
  <c r="AZ213" i="8"/>
  <c r="BA213" i="8"/>
  <c r="BB213" i="8"/>
  <c r="AS214" i="8"/>
  <c r="AT214" i="8"/>
  <c r="AU214" i="8"/>
  <c r="AV214" i="8"/>
  <c r="AW214" i="8"/>
  <c r="AX214" i="8"/>
  <c r="AY214" i="8"/>
  <c r="AZ214" i="8"/>
  <c r="BA214" i="8"/>
  <c r="BB214" i="8"/>
  <c r="AS215" i="8"/>
  <c r="AT215" i="8"/>
  <c r="AU215" i="8"/>
  <c r="AV215" i="8"/>
  <c r="AW215" i="8"/>
  <c r="AX215" i="8"/>
  <c r="AY215" i="8"/>
  <c r="AZ215" i="8"/>
  <c r="BA215" i="8"/>
  <c r="BB215" i="8"/>
  <c r="AS216" i="8"/>
  <c r="AT216" i="8"/>
  <c r="AU216" i="8"/>
  <c r="AV216" i="8"/>
  <c r="AW216" i="8"/>
  <c r="AX216" i="8"/>
  <c r="AY216" i="8"/>
  <c r="AZ216" i="8"/>
  <c r="BA216" i="8"/>
  <c r="BB216" i="8"/>
  <c r="AS217" i="8"/>
  <c r="AT217" i="8"/>
  <c r="AU217" i="8"/>
  <c r="AV217" i="8"/>
  <c r="AW217" i="8"/>
  <c r="AX217" i="8"/>
  <c r="AY217" i="8"/>
  <c r="AZ217" i="8"/>
  <c r="BA217" i="8"/>
  <c r="BB217" i="8"/>
  <c r="AS218" i="8"/>
  <c r="AT218" i="8"/>
  <c r="AU218" i="8"/>
  <c r="AV218" i="8"/>
  <c r="AW218" i="8"/>
  <c r="AX218" i="8"/>
  <c r="AY218" i="8"/>
  <c r="AZ218" i="8"/>
  <c r="BA218" i="8"/>
  <c r="BB218" i="8"/>
  <c r="AS219" i="8"/>
  <c r="AT219" i="8"/>
  <c r="AU219" i="8"/>
  <c r="AV219" i="8"/>
  <c r="AW219" i="8"/>
  <c r="AX219" i="8"/>
  <c r="AY219" i="8"/>
  <c r="AZ219" i="8"/>
  <c r="BA219" i="8"/>
  <c r="BB219" i="8"/>
  <c r="AS220" i="8"/>
  <c r="AT220" i="8"/>
  <c r="AU220" i="8"/>
  <c r="AV220" i="8"/>
  <c r="AW220" i="8"/>
  <c r="AX220" i="8"/>
  <c r="AY220" i="8"/>
  <c r="AZ220" i="8"/>
  <c r="BA220" i="8"/>
  <c r="BB220" i="8"/>
  <c r="AS221" i="8"/>
  <c r="AT221" i="8"/>
  <c r="AU221" i="8"/>
  <c r="AV221" i="8"/>
  <c r="AW221" i="8"/>
  <c r="AX221" i="8"/>
  <c r="AY221" i="8"/>
  <c r="AZ221" i="8"/>
  <c r="BA221" i="8"/>
  <c r="BB221" i="8"/>
  <c r="AS222" i="8"/>
  <c r="AT222" i="8"/>
  <c r="AU222" i="8"/>
  <c r="AV222" i="8"/>
  <c r="AW222" i="8"/>
  <c r="AX222" i="8"/>
  <c r="AY222" i="8"/>
  <c r="AZ222" i="8"/>
  <c r="BA222" i="8"/>
  <c r="BB222" i="8"/>
  <c r="AS223" i="8"/>
  <c r="AT223" i="8"/>
  <c r="AU223" i="8"/>
  <c r="AV223" i="8"/>
  <c r="AW223" i="8"/>
  <c r="AX223" i="8"/>
  <c r="AY223" i="8"/>
  <c r="AZ223" i="8"/>
  <c r="BA223" i="8"/>
  <c r="BB223" i="8"/>
  <c r="AS224" i="8"/>
  <c r="AT224" i="8"/>
  <c r="AU224" i="8"/>
  <c r="AV224" i="8"/>
  <c r="AW224" i="8"/>
  <c r="AX224" i="8"/>
  <c r="AY224" i="8"/>
  <c r="AZ224" i="8"/>
  <c r="BA224" i="8"/>
  <c r="BB224" i="8"/>
  <c r="AS225" i="8"/>
  <c r="AT225" i="8"/>
  <c r="AU225" i="8"/>
  <c r="AV225" i="8"/>
  <c r="AW225" i="8"/>
  <c r="AX225" i="8"/>
  <c r="AY225" i="8"/>
  <c r="AZ225" i="8"/>
  <c r="BA225" i="8"/>
  <c r="BB225" i="8"/>
  <c r="AS226" i="8"/>
  <c r="AT226" i="8"/>
  <c r="AU226" i="8"/>
  <c r="AV226" i="8"/>
  <c r="AW226" i="8"/>
  <c r="AX226" i="8"/>
  <c r="AY226" i="8"/>
  <c r="AZ226" i="8"/>
  <c r="BA226" i="8"/>
  <c r="BB226" i="8"/>
  <c r="AS227" i="8"/>
  <c r="AT227" i="8"/>
  <c r="AU227" i="8"/>
  <c r="AV227" i="8"/>
  <c r="AW227" i="8"/>
  <c r="AX227" i="8"/>
  <c r="AY227" i="8"/>
  <c r="AZ227" i="8"/>
  <c r="BA227" i="8"/>
  <c r="BB227" i="8"/>
  <c r="AS228" i="8"/>
  <c r="AT228" i="8"/>
  <c r="AU228" i="8"/>
  <c r="AV228" i="8"/>
  <c r="AW228" i="8"/>
  <c r="AX228" i="8"/>
  <c r="AY228" i="8"/>
  <c r="AZ228" i="8"/>
  <c r="BA228" i="8"/>
  <c r="BB228" i="8"/>
  <c r="AS229" i="8"/>
  <c r="AT229" i="8"/>
  <c r="AU229" i="8"/>
  <c r="AV229" i="8"/>
  <c r="AW229" i="8"/>
  <c r="AX229" i="8"/>
  <c r="AY229" i="8"/>
  <c r="AZ229" i="8"/>
  <c r="BA229" i="8"/>
  <c r="BB229" i="8"/>
  <c r="AS230" i="8"/>
  <c r="AT230" i="8"/>
  <c r="AU230" i="8"/>
  <c r="AV230" i="8"/>
  <c r="AW230" i="8"/>
  <c r="AX230" i="8"/>
  <c r="AY230" i="8"/>
  <c r="AZ230" i="8"/>
  <c r="BA230" i="8"/>
  <c r="BB230" i="8"/>
  <c r="AS231" i="8"/>
  <c r="AT231" i="8"/>
  <c r="AU231" i="8"/>
  <c r="AV231" i="8"/>
  <c r="AW231" i="8"/>
  <c r="AX231" i="8"/>
  <c r="AY231" i="8"/>
  <c r="AZ231" i="8"/>
  <c r="BA231" i="8"/>
  <c r="BB231" i="8"/>
  <c r="AS232" i="8"/>
  <c r="AT232" i="8"/>
  <c r="AU232" i="8"/>
  <c r="AV232" i="8"/>
  <c r="AW232" i="8"/>
  <c r="AX232" i="8"/>
  <c r="AY232" i="8"/>
  <c r="AZ232" i="8"/>
  <c r="BA232" i="8"/>
  <c r="BB232" i="8"/>
  <c r="AS233" i="8"/>
  <c r="AT233" i="8"/>
  <c r="AU233" i="8"/>
  <c r="AV233" i="8"/>
  <c r="AW233" i="8"/>
  <c r="AX233" i="8"/>
  <c r="AY233" i="8"/>
  <c r="AZ233" i="8"/>
  <c r="BA233" i="8"/>
  <c r="BB233" i="8"/>
  <c r="AS234" i="8"/>
  <c r="AT234" i="8"/>
  <c r="AU234" i="8"/>
  <c r="AV234" i="8"/>
  <c r="AW234" i="8"/>
  <c r="AX234" i="8"/>
  <c r="AY234" i="8"/>
  <c r="AZ234" i="8"/>
  <c r="BA234" i="8"/>
  <c r="BB234" i="8"/>
  <c r="AS235" i="8"/>
  <c r="AT235" i="8"/>
  <c r="AU235" i="8"/>
  <c r="AV235" i="8"/>
  <c r="AW235" i="8"/>
  <c r="AX235" i="8"/>
  <c r="AY235" i="8"/>
  <c r="AZ235" i="8"/>
  <c r="BA235" i="8"/>
  <c r="BB235" i="8"/>
  <c r="AS236" i="8"/>
  <c r="AT236" i="8"/>
  <c r="AU236" i="8"/>
  <c r="AV236" i="8"/>
  <c r="AW236" i="8"/>
  <c r="AX236" i="8"/>
  <c r="AY236" i="8"/>
  <c r="AZ236" i="8"/>
  <c r="BA236" i="8"/>
  <c r="BB236" i="8"/>
  <c r="AS237" i="8"/>
  <c r="AT237" i="8"/>
  <c r="AU237" i="8"/>
  <c r="AV237" i="8"/>
  <c r="AW237" i="8"/>
  <c r="AX237" i="8"/>
  <c r="AY237" i="8"/>
  <c r="AZ237" i="8"/>
  <c r="BA237" i="8"/>
  <c r="BB237" i="8"/>
  <c r="AS238" i="8"/>
  <c r="AT238" i="8"/>
  <c r="AU238" i="8"/>
  <c r="AV238" i="8"/>
  <c r="AW238" i="8"/>
  <c r="AX238" i="8"/>
  <c r="AY238" i="8"/>
  <c r="AZ238" i="8"/>
  <c r="BA238" i="8"/>
  <c r="BB238" i="8"/>
  <c r="AS239" i="8"/>
  <c r="AT239" i="8"/>
  <c r="AU239" i="8"/>
  <c r="AV239" i="8"/>
  <c r="AW239" i="8"/>
  <c r="AX239" i="8"/>
  <c r="AY239" i="8"/>
  <c r="AZ239" i="8"/>
  <c r="BA239" i="8"/>
  <c r="BB239" i="8"/>
  <c r="AS240" i="8"/>
  <c r="AT240" i="8"/>
  <c r="AU240" i="8"/>
  <c r="AV240" i="8"/>
  <c r="AW240" i="8"/>
  <c r="AX240" i="8"/>
  <c r="AY240" i="8"/>
  <c r="AZ240" i="8"/>
  <c r="BA240" i="8"/>
  <c r="BB240" i="8"/>
  <c r="AS241" i="8"/>
  <c r="AT241" i="8"/>
  <c r="AU241" i="8"/>
  <c r="AV241" i="8"/>
  <c r="AW241" i="8"/>
  <c r="AX241" i="8"/>
  <c r="AY241" i="8"/>
  <c r="AZ241" i="8"/>
  <c r="BA241" i="8"/>
  <c r="BB241" i="8"/>
  <c r="AS242" i="8"/>
  <c r="AT242" i="8"/>
  <c r="AU242" i="8"/>
  <c r="AV242" i="8"/>
  <c r="AW242" i="8"/>
  <c r="AX242" i="8"/>
  <c r="AY242" i="8"/>
  <c r="AZ242" i="8"/>
  <c r="BA242" i="8"/>
  <c r="BB242" i="8"/>
  <c r="AS243" i="8"/>
  <c r="AT243" i="8"/>
  <c r="AU243" i="8"/>
  <c r="AV243" i="8"/>
  <c r="AW243" i="8"/>
  <c r="AX243" i="8"/>
  <c r="AY243" i="8"/>
  <c r="AZ243" i="8"/>
  <c r="BA243" i="8"/>
  <c r="BB243" i="8"/>
  <c r="AS244" i="8"/>
  <c r="AT244" i="8"/>
  <c r="AU244" i="8"/>
  <c r="AV244" i="8"/>
  <c r="AW244" i="8"/>
  <c r="AX244" i="8"/>
  <c r="AY244" i="8"/>
  <c r="AZ244" i="8"/>
  <c r="BA244" i="8"/>
  <c r="BB244" i="8"/>
  <c r="AS245" i="8"/>
  <c r="AT245" i="8"/>
  <c r="AU245" i="8"/>
  <c r="AV245" i="8"/>
  <c r="AW245" i="8"/>
  <c r="AX245" i="8"/>
  <c r="AY245" i="8"/>
  <c r="AZ245" i="8"/>
  <c r="BA245" i="8"/>
  <c r="BB245" i="8"/>
  <c r="AS246" i="8"/>
  <c r="AT246" i="8"/>
  <c r="AU246" i="8"/>
  <c r="AV246" i="8"/>
  <c r="AW246" i="8"/>
  <c r="AX246" i="8"/>
  <c r="AY246" i="8"/>
  <c r="AZ246" i="8"/>
  <c r="BA246" i="8"/>
  <c r="BB246" i="8"/>
  <c r="AS247" i="8"/>
  <c r="AT247" i="8"/>
  <c r="AU247" i="8"/>
  <c r="AV247" i="8"/>
  <c r="AW247" i="8"/>
  <c r="AX247" i="8"/>
  <c r="AY247" i="8"/>
  <c r="AZ247" i="8"/>
  <c r="BA247" i="8"/>
  <c r="BB247" i="8"/>
  <c r="AS248" i="8"/>
  <c r="AT248" i="8"/>
  <c r="AU248" i="8"/>
  <c r="AV248" i="8"/>
  <c r="AW248" i="8"/>
  <c r="AX248" i="8"/>
  <c r="AY248" i="8"/>
  <c r="AZ248" i="8"/>
  <c r="BA248" i="8"/>
  <c r="BB248" i="8"/>
  <c r="AS249" i="8"/>
  <c r="AT249" i="8"/>
  <c r="AU249" i="8"/>
  <c r="AV249" i="8"/>
  <c r="AW249" i="8"/>
  <c r="AX249" i="8"/>
  <c r="AY249" i="8"/>
  <c r="AZ249" i="8"/>
  <c r="BA249" i="8"/>
  <c r="BB249" i="8"/>
  <c r="AS250" i="8"/>
  <c r="AT250" i="8"/>
  <c r="AU250" i="8"/>
  <c r="AV250" i="8"/>
  <c r="AW250" i="8"/>
  <c r="AX250" i="8"/>
  <c r="AY250" i="8"/>
  <c r="AZ250" i="8"/>
  <c r="BA250" i="8"/>
  <c r="BB250" i="8"/>
  <c r="AS251" i="8"/>
  <c r="AT251" i="8"/>
  <c r="AU251" i="8"/>
  <c r="AV251" i="8"/>
  <c r="AW251" i="8"/>
  <c r="AX251" i="8"/>
  <c r="AY251" i="8"/>
  <c r="AZ251" i="8"/>
  <c r="BA251" i="8"/>
  <c r="BB251" i="8"/>
  <c r="AS252" i="8"/>
  <c r="AT252" i="8"/>
  <c r="AU252" i="8"/>
  <c r="AV252" i="8"/>
  <c r="AW252" i="8"/>
  <c r="AX252" i="8"/>
  <c r="AY252" i="8"/>
  <c r="AZ252" i="8"/>
  <c r="BA252" i="8"/>
  <c r="BB252" i="8"/>
  <c r="AS253" i="8"/>
  <c r="AT253" i="8"/>
  <c r="AU253" i="8"/>
  <c r="AV253" i="8"/>
  <c r="AW253" i="8"/>
  <c r="AX253" i="8"/>
  <c r="AY253" i="8"/>
  <c r="AZ253" i="8"/>
  <c r="BA253" i="8"/>
  <c r="BB253" i="8"/>
  <c r="AS254" i="8"/>
  <c r="AT254" i="8"/>
  <c r="AU254" i="8"/>
  <c r="AV254" i="8"/>
  <c r="AW254" i="8"/>
  <c r="AX254" i="8"/>
  <c r="AY254" i="8"/>
  <c r="AZ254" i="8"/>
  <c r="BA254" i="8"/>
  <c r="BB254" i="8"/>
  <c r="AS255" i="8"/>
  <c r="AT255" i="8"/>
  <c r="AU255" i="8"/>
  <c r="AV255" i="8"/>
  <c r="AW255" i="8"/>
  <c r="AX255" i="8"/>
  <c r="AY255" i="8"/>
  <c r="AZ255" i="8"/>
  <c r="BA255" i="8"/>
  <c r="BB255" i="8"/>
  <c r="AS256" i="8"/>
  <c r="AT256" i="8"/>
  <c r="AU256" i="8"/>
  <c r="AV256" i="8"/>
  <c r="AW256" i="8"/>
  <c r="AX256" i="8"/>
  <c r="AY256" i="8"/>
  <c r="AZ256" i="8"/>
  <c r="BA256" i="8"/>
  <c r="BB256" i="8"/>
  <c r="AS257" i="8"/>
  <c r="AT257" i="8"/>
  <c r="AU257" i="8"/>
  <c r="AV257" i="8"/>
  <c r="AW257" i="8"/>
  <c r="AX257" i="8"/>
  <c r="AY257" i="8"/>
  <c r="AZ257" i="8"/>
  <c r="BA257" i="8"/>
  <c r="BB257" i="8"/>
  <c r="AS258" i="8"/>
  <c r="AT258" i="8"/>
  <c r="AU258" i="8"/>
  <c r="AV258" i="8"/>
  <c r="AW258" i="8"/>
  <c r="AX258" i="8"/>
  <c r="AY258" i="8"/>
  <c r="AZ258" i="8"/>
  <c r="BA258" i="8"/>
  <c r="BB258" i="8"/>
  <c r="AS259" i="8"/>
  <c r="AT259" i="8"/>
  <c r="AU259" i="8"/>
  <c r="AV259" i="8"/>
  <c r="AW259" i="8"/>
  <c r="AX259" i="8"/>
  <c r="AY259" i="8"/>
  <c r="AZ259" i="8"/>
  <c r="BA259" i="8"/>
  <c r="BB259" i="8"/>
  <c r="AS260" i="8"/>
  <c r="AT260" i="8"/>
  <c r="AU260" i="8"/>
  <c r="AV260" i="8"/>
  <c r="AW260" i="8"/>
  <c r="AX260" i="8"/>
  <c r="AY260" i="8"/>
  <c r="AZ260" i="8"/>
  <c r="BA260" i="8"/>
  <c r="BB260" i="8"/>
  <c r="AS261" i="8"/>
  <c r="AT261" i="8"/>
  <c r="AU261" i="8"/>
  <c r="AV261" i="8"/>
  <c r="AW261" i="8"/>
  <c r="AX261" i="8"/>
  <c r="AY261" i="8"/>
  <c r="AZ261" i="8"/>
  <c r="BA261" i="8"/>
  <c r="BB261" i="8"/>
  <c r="AS262" i="8"/>
  <c r="AT262" i="8"/>
  <c r="AU262" i="8"/>
  <c r="AV262" i="8"/>
  <c r="AW262" i="8"/>
  <c r="AX262" i="8"/>
  <c r="AY262" i="8"/>
  <c r="AZ262" i="8"/>
  <c r="BA262" i="8"/>
  <c r="BB262" i="8"/>
  <c r="AS263" i="8"/>
  <c r="AT263" i="8"/>
  <c r="AU263" i="8"/>
  <c r="AV263" i="8"/>
  <c r="AW263" i="8"/>
  <c r="AX263" i="8"/>
  <c r="AY263" i="8"/>
  <c r="AZ263" i="8"/>
  <c r="BA263" i="8"/>
  <c r="BB263" i="8"/>
  <c r="AS264" i="8"/>
  <c r="AT264" i="8"/>
  <c r="AU264" i="8"/>
  <c r="AV264" i="8"/>
  <c r="AW264" i="8"/>
  <c r="AX264" i="8"/>
  <c r="AY264" i="8"/>
  <c r="AZ264" i="8"/>
  <c r="BA264" i="8"/>
  <c r="BB264" i="8"/>
  <c r="AS265" i="8"/>
  <c r="AT265" i="8"/>
  <c r="AU265" i="8"/>
  <c r="AV265" i="8"/>
  <c r="AW265" i="8"/>
  <c r="AX265" i="8"/>
  <c r="AY265" i="8"/>
  <c r="AZ265" i="8"/>
  <c r="BA265" i="8"/>
  <c r="BB265" i="8"/>
  <c r="AS266" i="8"/>
  <c r="AT266" i="8"/>
  <c r="AU266" i="8"/>
  <c r="AV266" i="8"/>
  <c r="AW266" i="8"/>
  <c r="AX266" i="8"/>
  <c r="AY266" i="8"/>
  <c r="AZ266" i="8"/>
  <c r="BA266" i="8"/>
  <c r="BB266" i="8"/>
  <c r="AS267" i="8"/>
  <c r="AT267" i="8"/>
  <c r="AU267" i="8"/>
  <c r="AV267" i="8"/>
  <c r="AW267" i="8"/>
  <c r="AX267" i="8"/>
  <c r="AY267" i="8"/>
  <c r="AZ267" i="8"/>
  <c r="BA267" i="8"/>
  <c r="BB267" i="8"/>
  <c r="AS268" i="8"/>
  <c r="AT268" i="8"/>
  <c r="AU268" i="8"/>
  <c r="AV268" i="8"/>
  <c r="AW268" i="8"/>
  <c r="AX268" i="8"/>
  <c r="AY268" i="8"/>
  <c r="AZ268" i="8"/>
  <c r="BA268" i="8"/>
  <c r="BB268" i="8"/>
  <c r="AS269" i="8"/>
  <c r="AT269" i="8"/>
  <c r="AU269" i="8"/>
  <c r="AV269" i="8"/>
  <c r="AW269" i="8"/>
  <c r="AX269" i="8"/>
  <c r="AY269" i="8"/>
  <c r="AZ269" i="8"/>
  <c r="BA269" i="8"/>
  <c r="BB269" i="8"/>
  <c r="AS270" i="8"/>
  <c r="AT270" i="8"/>
  <c r="AU270" i="8"/>
  <c r="AV270" i="8"/>
  <c r="AW270" i="8"/>
  <c r="AX270" i="8"/>
  <c r="AY270" i="8"/>
  <c r="AZ270" i="8"/>
  <c r="BA270" i="8"/>
  <c r="BB270" i="8"/>
  <c r="AS271" i="8"/>
  <c r="AT271" i="8"/>
  <c r="AU271" i="8"/>
  <c r="AV271" i="8"/>
  <c r="AW271" i="8"/>
  <c r="AX271" i="8"/>
  <c r="AY271" i="8"/>
  <c r="AZ271" i="8"/>
  <c r="BA271" i="8"/>
  <c r="BB271" i="8"/>
  <c r="AS272" i="8"/>
  <c r="AT272" i="8"/>
  <c r="AU272" i="8"/>
  <c r="AV272" i="8"/>
  <c r="AW272" i="8"/>
  <c r="AX272" i="8"/>
  <c r="AY272" i="8"/>
  <c r="AZ272" i="8"/>
  <c r="BA272" i="8"/>
  <c r="BB272" i="8"/>
  <c r="AS273" i="8"/>
  <c r="AT273" i="8"/>
  <c r="AU273" i="8"/>
  <c r="AV273" i="8"/>
  <c r="AW273" i="8"/>
  <c r="AX273" i="8"/>
  <c r="AY273" i="8"/>
  <c r="AZ273" i="8"/>
  <c r="BA273" i="8"/>
  <c r="BB273" i="8"/>
  <c r="AS274" i="8"/>
  <c r="AT274" i="8"/>
  <c r="AU274" i="8"/>
  <c r="AV274" i="8"/>
  <c r="AW274" i="8"/>
  <c r="AX274" i="8"/>
  <c r="AY274" i="8"/>
  <c r="AZ274" i="8"/>
  <c r="BA274" i="8"/>
  <c r="BB274" i="8"/>
  <c r="AS275" i="8"/>
  <c r="AT275" i="8"/>
  <c r="AU275" i="8"/>
  <c r="AV275" i="8"/>
  <c r="AW275" i="8"/>
  <c r="AX275" i="8"/>
  <c r="AY275" i="8"/>
  <c r="AZ275" i="8"/>
  <c r="BA275" i="8"/>
  <c r="BB275" i="8"/>
  <c r="AS276" i="8"/>
  <c r="AT276" i="8"/>
  <c r="AU276" i="8"/>
  <c r="AV276" i="8"/>
  <c r="AW276" i="8"/>
  <c r="AX276" i="8"/>
  <c r="AY276" i="8"/>
  <c r="AZ276" i="8"/>
  <c r="BA276" i="8"/>
  <c r="BB276" i="8"/>
  <c r="AS277" i="8"/>
  <c r="AT277" i="8"/>
  <c r="AU277" i="8"/>
  <c r="AV277" i="8"/>
  <c r="AW277" i="8"/>
  <c r="AX277" i="8"/>
  <c r="AY277" i="8"/>
  <c r="AZ277" i="8"/>
  <c r="BA277" i="8"/>
  <c r="BB277" i="8"/>
  <c r="AS278" i="8"/>
  <c r="AT278" i="8"/>
  <c r="AU278" i="8"/>
  <c r="AV278" i="8"/>
  <c r="AW278" i="8"/>
  <c r="AX278" i="8"/>
  <c r="AY278" i="8"/>
  <c r="AZ278" i="8"/>
  <c r="BA278" i="8"/>
  <c r="BB278" i="8"/>
  <c r="AS279" i="8"/>
  <c r="AT279" i="8"/>
  <c r="AU279" i="8"/>
  <c r="AV279" i="8"/>
  <c r="AW279" i="8"/>
  <c r="AX279" i="8"/>
  <c r="AY279" i="8"/>
  <c r="AZ279" i="8"/>
  <c r="BA279" i="8"/>
  <c r="BB279" i="8"/>
  <c r="AS280" i="8"/>
  <c r="AT280" i="8"/>
  <c r="AU280" i="8"/>
  <c r="AV280" i="8"/>
  <c r="AW280" i="8"/>
  <c r="AX280" i="8"/>
  <c r="AY280" i="8"/>
  <c r="AZ280" i="8"/>
  <c r="BA280" i="8"/>
  <c r="BB280" i="8"/>
  <c r="AS281" i="8"/>
  <c r="AT281" i="8"/>
  <c r="AU281" i="8"/>
  <c r="AV281" i="8"/>
  <c r="AW281" i="8"/>
  <c r="AX281" i="8"/>
  <c r="AY281" i="8"/>
  <c r="AZ281" i="8"/>
  <c r="BA281" i="8"/>
  <c r="BB281" i="8"/>
  <c r="AS282" i="8"/>
  <c r="AT282" i="8"/>
  <c r="AU282" i="8"/>
  <c r="AV282" i="8"/>
  <c r="AW282" i="8"/>
  <c r="AX282" i="8"/>
  <c r="AY282" i="8"/>
  <c r="AZ282" i="8"/>
  <c r="BA282" i="8"/>
  <c r="BB282" i="8"/>
  <c r="AS283" i="8"/>
  <c r="AT283" i="8"/>
  <c r="AU283" i="8"/>
  <c r="AV283" i="8"/>
  <c r="AW283" i="8"/>
  <c r="AX283" i="8"/>
  <c r="AY283" i="8"/>
  <c r="AZ283" i="8"/>
  <c r="BA283" i="8"/>
  <c r="BB283" i="8"/>
  <c r="AS284" i="8"/>
  <c r="AT284" i="8"/>
  <c r="AU284" i="8"/>
  <c r="AV284" i="8"/>
  <c r="AW284" i="8"/>
  <c r="AX284" i="8"/>
  <c r="AY284" i="8"/>
  <c r="AZ284" i="8"/>
  <c r="BA284" i="8"/>
  <c r="BB284" i="8"/>
  <c r="AS285" i="8"/>
  <c r="AT285" i="8"/>
  <c r="AU285" i="8"/>
  <c r="AV285" i="8"/>
  <c r="AW285" i="8"/>
  <c r="AX285" i="8"/>
  <c r="AY285" i="8"/>
  <c r="AZ285" i="8"/>
  <c r="BA285" i="8"/>
  <c r="BB285" i="8"/>
  <c r="AS286" i="8"/>
  <c r="AT286" i="8"/>
  <c r="AU286" i="8"/>
  <c r="AV286" i="8"/>
  <c r="AW286" i="8"/>
  <c r="AX286" i="8"/>
  <c r="AY286" i="8"/>
  <c r="AZ286" i="8"/>
  <c r="BA286" i="8"/>
  <c r="BB286" i="8"/>
  <c r="AS287" i="8"/>
  <c r="AT287" i="8"/>
  <c r="AU287" i="8"/>
  <c r="AV287" i="8"/>
  <c r="AW287" i="8"/>
  <c r="AX287" i="8"/>
  <c r="AY287" i="8"/>
  <c r="AZ287" i="8"/>
  <c r="BA287" i="8"/>
  <c r="BB287" i="8"/>
  <c r="AS288" i="8"/>
  <c r="AT288" i="8"/>
  <c r="AU288" i="8"/>
  <c r="AV288" i="8"/>
  <c r="AW288" i="8"/>
  <c r="AX288" i="8"/>
  <c r="AY288" i="8"/>
  <c r="AZ288" i="8"/>
  <c r="BA288" i="8"/>
  <c r="BB288" i="8"/>
  <c r="AS289" i="8"/>
  <c r="AT289" i="8"/>
  <c r="AU289" i="8"/>
  <c r="AV289" i="8"/>
  <c r="AW289" i="8"/>
  <c r="AX289" i="8"/>
  <c r="AY289" i="8"/>
  <c r="AZ289" i="8"/>
  <c r="BA289" i="8"/>
  <c r="BB289" i="8"/>
  <c r="AS290" i="8"/>
  <c r="AT290" i="8"/>
  <c r="AU290" i="8"/>
  <c r="AV290" i="8"/>
  <c r="AW290" i="8"/>
  <c r="AX290" i="8"/>
  <c r="AY290" i="8"/>
  <c r="AZ290" i="8"/>
  <c r="BA290" i="8"/>
  <c r="BB290" i="8"/>
  <c r="AS291" i="8"/>
  <c r="AT291" i="8"/>
  <c r="AU291" i="8"/>
  <c r="AV291" i="8"/>
  <c r="AW291" i="8"/>
  <c r="AX291" i="8"/>
  <c r="AY291" i="8"/>
  <c r="AZ291" i="8"/>
  <c r="BA291" i="8"/>
  <c r="BB291" i="8"/>
  <c r="AS292" i="8"/>
  <c r="AT292" i="8"/>
  <c r="AU292" i="8"/>
  <c r="AV292" i="8"/>
  <c r="AW292" i="8"/>
  <c r="AX292" i="8"/>
  <c r="AY292" i="8"/>
  <c r="AZ292" i="8"/>
  <c r="BA292" i="8"/>
  <c r="BB292" i="8"/>
  <c r="AS293" i="8"/>
  <c r="AT293" i="8"/>
  <c r="AU293" i="8"/>
  <c r="AV293" i="8"/>
  <c r="AW293" i="8"/>
  <c r="AX293" i="8"/>
  <c r="AY293" i="8"/>
  <c r="AZ293" i="8"/>
  <c r="BA293" i="8"/>
  <c r="BB293" i="8"/>
  <c r="AS294" i="8"/>
  <c r="AT294" i="8"/>
  <c r="AU294" i="8"/>
  <c r="AV294" i="8"/>
  <c r="AW294" i="8"/>
  <c r="AX294" i="8"/>
  <c r="AY294" i="8"/>
  <c r="AZ294" i="8"/>
  <c r="BA294" i="8"/>
  <c r="BB294" i="8"/>
  <c r="AS295" i="8"/>
  <c r="AT295" i="8"/>
  <c r="AU295" i="8"/>
  <c r="AV295" i="8"/>
  <c r="AW295" i="8"/>
  <c r="AX295" i="8"/>
  <c r="AY295" i="8"/>
  <c r="AZ295" i="8"/>
  <c r="BA295" i="8"/>
  <c r="BB295" i="8"/>
  <c r="AS296" i="8"/>
  <c r="AT296" i="8"/>
  <c r="AU296" i="8"/>
  <c r="AV296" i="8"/>
  <c r="AW296" i="8"/>
  <c r="AX296" i="8"/>
  <c r="AY296" i="8"/>
  <c r="AZ296" i="8"/>
  <c r="BA296" i="8"/>
  <c r="BB296" i="8"/>
  <c r="AS297" i="8"/>
  <c r="AT297" i="8"/>
  <c r="AU297" i="8"/>
  <c r="AV297" i="8"/>
  <c r="AW297" i="8"/>
  <c r="AX297" i="8"/>
  <c r="AY297" i="8"/>
  <c r="AZ297" i="8"/>
  <c r="BA297" i="8"/>
  <c r="BB297" i="8"/>
  <c r="AS298" i="8"/>
  <c r="AT298" i="8"/>
  <c r="AU298" i="8"/>
  <c r="AV298" i="8"/>
  <c r="AW298" i="8"/>
  <c r="AX298" i="8"/>
  <c r="AY298" i="8"/>
  <c r="AZ298" i="8"/>
  <c r="BA298" i="8"/>
  <c r="BB298" i="8"/>
  <c r="AS299" i="8"/>
  <c r="AT299" i="8"/>
  <c r="AU299" i="8"/>
  <c r="AV299" i="8"/>
  <c r="AW299" i="8"/>
  <c r="AX299" i="8"/>
  <c r="AY299" i="8"/>
  <c r="AZ299" i="8"/>
  <c r="BA299" i="8"/>
  <c r="BB299" i="8"/>
  <c r="AS300" i="8"/>
  <c r="AT300" i="8"/>
  <c r="AU300" i="8"/>
  <c r="AV300" i="8"/>
  <c r="AW300" i="8"/>
  <c r="AX300" i="8"/>
  <c r="AY300" i="8"/>
  <c r="AZ300" i="8"/>
  <c r="BA300" i="8"/>
  <c r="BB300" i="8"/>
  <c r="AS301" i="8"/>
  <c r="AT301" i="8"/>
  <c r="AU301" i="8"/>
  <c r="AV301" i="8"/>
  <c r="AW301" i="8"/>
  <c r="AX301" i="8"/>
  <c r="AY301" i="8"/>
  <c r="AZ301" i="8"/>
  <c r="BA301" i="8"/>
  <c r="BB301" i="8"/>
  <c r="AS302" i="8"/>
  <c r="AT302" i="8"/>
  <c r="AU302" i="8"/>
  <c r="AV302" i="8"/>
  <c r="AW302" i="8"/>
  <c r="AX302" i="8"/>
  <c r="AY302" i="8"/>
  <c r="AZ302" i="8"/>
  <c r="BA302" i="8"/>
  <c r="BB302" i="8"/>
  <c r="AS303" i="8"/>
  <c r="AT303" i="8"/>
  <c r="AU303" i="8"/>
  <c r="AV303" i="8"/>
  <c r="AW303" i="8"/>
  <c r="AX303" i="8"/>
  <c r="AY303" i="8"/>
  <c r="AZ303" i="8"/>
  <c r="BA303" i="8"/>
  <c r="BB303" i="8"/>
  <c r="AS304" i="8"/>
  <c r="AT304" i="8"/>
  <c r="AU304" i="8"/>
  <c r="AV304" i="8"/>
  <c r="AW304" i="8"/>
  <c r="AX304" i="8"/>
  <c r="AY304" i="8"/>
  <c r="AZ304" i="8"/>
  <c r="BA304" i="8"/>
  <c r="BB304" i="8"/>
  <c r="AS305" i="8"/>
  <c r="AT305" i="8"/>
  <c r="AU305" i="8"/>
  <c r="AV305" i="8"/>
  <c r="AW305" i="8"/>
  <c r="AX305" i="8"/>
  <c r="AY305" i="8"/>
  <c r="AZ305" i="8"/>
  <c r="BA305" i="8"/>
  <c r="BB305" i="8"/>
  <c r="AS306" i="8"/>
  <c r="AT306" i="8"/>
  <c r="AU306" i="8"/>
  <c r="AV306" i="8"/>
  <c r="AW306" i="8"/>
  <c r="AX306" i="8"/>
  <c r="AY306" i="8"/>
  <c r="AZ306" i="8"/>
  <c r="BA306" i="8"/>
  <c r="BB306" i="8"/>
  <c r="AS307" i="8"/>
  <c r="AT307" i="8"/>
  <c r="AU307" i="8"/>
  <c r="AV307" i="8"/>
  <c r="AW307" i="8"/>
  <c r="AX307" i="8"/>
  <c r="AY307" i="8"/>
  <c r="AZ307" i="8"/>
  <c r="BA307" i="8"/>
  <c r="BB307" i="8"/>
  <c r="AS308" i="8"/>
  <c r="AT308" i="8"/>
  <c r="AU308" i="8"/>
  <c r="AV308" i="8"/>
  <c r="AW308" i="8"/>
  <c r="AX308" i="8"/>
  <c r="AY308" i="8"/>
  <c r="AZ308" i="8"/>
  <c r="BA308" i="8"/>
  <c r="BB308" i="8"/>
  <c r="AS309" i="8"/>
  <c r="AT309" i="8"/>
  <c r="AU309" i="8"/>
  <c r="AV309" i="8"/>
  <c r="AW309" i="8"/>
  <c r="AX309" i="8"/>
  <c r="AY309" i="8"/>
  <c r="AZ309" i="8"/>
  <c r="BA309" i="8"/>
  <c r="BB309" i="8"/>
  <c r="AS310" i="8"/>
  <c r="AT310" i="8"/>
  <c r="AU310" i="8"/>
  <c r="AV310" i="8"/>
  <c r="AW310" i="8"/>
  <c r="AX310" i="8"/>
  <c r="AY310" i="8"/>
  <c r="AZ310" i="8"/>
  <c r="BA310" i="8"/>
  <c r="BB310" i="8"/>
  <c r="AS311" i="8"/>
  <c r="AT311" i="8"/>
  <c r="AU311" i="8"/>
  <c r="AV311" i="8"/>
  <c r="AW311" i="8"/>
  <c r="AX311" i="8"/>
  <c r="AY311" i="8"/>
  <c r="AZ311" i="8"/>
  <c r="BA311" i="8"/>
  <c r="BB311" i="8"/>
  <c r="AS312" i="8"/>
  <c r="AT312" i="8"/>
  <c r="AU312" i="8"/>
  <c r="AV312" i="8"/>
  <c r="AW312" i="8"/>
  <c r="AX312" i="8"/>
  <c r="AY312" i="8"/>
  <c r="AZ312" i="8"/>
  <c r="BA312" i="8"/>
  <c r="BB312" i="8"/>
  <c r="AS313" i="8"/>
  <c r="AT313" i="8"/>
  <c r="AU313" i="8"/>
  <c r="AV313" i="8"/>
  <c r="AW313" i="8"/>
  <c r="AX313" i="8"/>
  <c r="AY313" i="8"/>
  <c r="AZ313" i="8"/>
  <c r="BA313" i="8"/>
  <c r="BB313" i="8"/>
  <c r="AS314" i="8"/>
  <c r="AT314" i="8"/>
  <c r="AU314" i="8"/>
  <c r="AV314" i="8"/>
  <c r="AW314" i="8"/>
  <c r="AX314" i="8"/>
  <c r="AY314" i="8"/>
  <c r="AZ314" i="8"/>
  <c r="BA314" i="8"/>
  <c r="BB314" i="8"/>
  <c r="AS315" i="8"/>
  <c r="AT315" i="8"/>
  <c r="AU315" i="8"/>
  <c r="AV315" i="8"/>
  <c r="AW315" i="8"/>
  <c r="AX315" i="8"/>
  <c r="AY315" i="8"/>
  <c r="AZ315" i="8"/>
  <c r="BA315" i="8"/>
  <c r="BB315" i="8"/>
  <c r="AS316" i="8"/>
  <c r="AT316" i="8"/>
  <c r="AU316" i="8"/>
  <c r="AV316" i="8"/>
  <c r="AW316" i="8"/>
  <c r="AX316" i="8"/>
  <c r="AY316" i="8"/>
  <c r="AZ316" i="8"/>
  <c r="BA316" i="8"/>
  <c r="BB316" i="8"/>
  <c r="AS317" i="8"/>
  <c r="AT317" i="8"/>
  <c r="AU317" i="8"/>
  <c r="AV317" i="8"/>
  <c r="AW317" i="8"/>
  <c r="AX317" i="8"/>
  <c r="AY317" i="8"/>
  <c r="AZ317" i="8"/>
  <c r="BA317" i="8"/>
  <c r="BB317" i="8"/>
  <c r="AS318" i="8"/>
  <c r="AT318" i="8"/>
  <c r="AU318" i="8"/>
  <c r="AV318" i="8"/>
  <c r="AW318" i="8"/>
  <c r="AX318" i="8"/>
  <c r="AY318" i="8"/>
  <c r="AZ318" i="8"/>
  <c r="BA318" i="8"/>
  <c r="BB318" i="8"/>
  <c r="AS319" i="8"/>
  <c r="AT319" i="8"/>
  <c r="AU319" i="8"/>
  <c r="AV319" i="8"/>
  <c r="AW319" i="8"/>
  <c r="AX319" i="8"/>
  <c r="AY319" i="8"/>
  <c r="AZ319" i="8"/>
  <c r="BA319" i="8"/>
  <c r="BB319" i="8"/>
  <c r="AS320" i="8"/>
  <c r="AT320" i="8"/>
  <c r="AU320" i="8"/>
  <c r="AV320" i="8"/>
  <c r="AW320" i="8"/>
  <c r="AX320" i="8"/>
  <c r="AY320" i="8"/>
  <c r="AZ320" i="8"/>
  <c r="BA320" i="8"/>
  <c r="BB320" i="8"/>
  <c r="AS321" i="8"/>
  <c r="AT321" i="8"/>
  <c r="AU321" i="8"/>
  <c r="AV321" i="8"/>
  <c r="AW321" i="8"/>
  <c r="AX321" i="8"/>
  <c r="AY321" i="8"/>
  <c r="AZ321" i="8"/>
  <c r="BA321" i="8"/>
  <c r="BB321" i="8"/>
  <c r="AS322" i="8"/>
  <c r="AT322" i="8"/>
  <c r="AU322" i="8"/>
  <c r="AV322" i="8"/>
  <c r="AW322" i="8"/>
  <c r="AX322" i="8"/>
  <c r="AY322" i="8"/>
  <c r="AZ322" i="8"/>
  <c r="BA322" i="8"/>
  <c r="BB322" i="8"/>
  <c r="AS323" i="8"/>
  <c r="AT323" i="8"/>
  <c r="AU323" i="8"/>
  <c r="AV323" i="8"/>
  <c r="AW323" i="8"/>
  <c r="AX323" i="8"/>
  <c r="AY323" i="8"/>
  <c r="AZ323" i="8"/>
  <c r="BA323" i="8"/>
  <c r="BB323" i="8"/>
  <c r="AS324" i="8"/>
  <c r="AT324" i="8"/>
  <c r="AU324" i="8"/>
  <c r="AV324" i="8"/>
  <c r="AW324" i="8"/>
  <c r="AX324" i="8"/>
  <c r="AY324" i="8"/>
  <c r="AZ324" i="8"/>
  <c r="BA324" i="8"/>
  <c r="BB324" i="8"/>
  <c r="AS325" i="8"/>
  <c r="AT325" i="8"/>
  <c r="AU325" i="8"/>
  <c r="AV325" i="8"/>
  <c r="AW325" i="8"/>
  <c r="AX325" i="8"/>
  <c r="AY325" i="8"/>
  <c r="AZ325" i="8"/>
  <c r="BA325" i="8"/>
  <c r="BB325" i="8"/>
  <c r="AS326" i="8"/>
  <c r="AT326" i="8"/>
  <c r="AU326" i="8"/>
  <c r="AV326" i="8"/>
  <c r="AW326" i="8"/>
  <c r="AX326" i="8"/>
  <c r="AY326" i="8"/>
  <c r="AZ326" i="8"/>
  <c r="BA326" i="8"/>
  <c r="BB326" i="8"/>
  <c r="AS327" i="8"/>
  <c r="AT327" i="8"/>
  <c r="AU327" i="8"/>
  <c r="AV327" i="8"/>
  <c r="AW327" i="8"/>
  <c r="AX327" i="8"/>
  <c r="AY327" i="8"/>
  <c r="AZ327" i="8"/>
  <c r="BA327" i="8"/>
  <c r="BB327" i="8"/>
  <c r="AS328" i="8"/>
  <c r="AT328" i="8"/>
  <c r="AU328" i="8"/>
  <c r="AV328" i="8"/>
  <c r="AW328" i="8"/>
  <c r="AX328" i="8"/>
  <c r="AY328" i="8"/>
  <c r="AZ328" i="8"/>
  <c r="BA328" i="8"/>
  <c r="BB328" i="8"/>
  <c r="AS329" i="8"/>
  <c r="AT329" i="8"/>
  <c r="AU329" i="8"/>
  <c r="AV329" i="8"/>
  <c r="AW329" i="8"/>
  <c r="AX329" i="8"/>
  <c r="AY329" i="8"/>
  <c r="AZ329" i="8"/>
  <c r="BA329" i="8"/>
  <c r="BB329" i="8"/>
  <c r="AS330" i="8"/>
  <c r="AT330" i="8"/>
  <c r="AU330" i="8"/>
  <c r="AV330" i="8"/>
  <c r="AW330" i="8"/>
  <c r="AX330" i="8"/>
  <c r="AY330" i="8"/>
  <c r="AZ330" i="8"/>
  <c r="BA330" i="8"/>
  <c r="BB330" i="8"/>
  <c r="AS331" i="8"/>
  <c r="AT331" i="8"/>
  <c r="AU331" i="8"/>
  <c r="AV331" i="8"/>
  <c r="AW331" i="8"/>
  <c r="AX331" i="8"/>
  <c r="AY331" i="8"/>
  <c r="AZ331" i="8"/>
  <c r="BA331" i="8"/>
  <c r="BB331" i="8"/>
  <c r="AS332" i="8"/>
  <c r="AT332" i="8"/>
  <c r="AU332" i="8"/>
  <c r="AV332" i="8"/>
  <c r="AW332" i="8"/>
  <c r="AX332" i="8"/>
  <c r="AY332" i="8"/>
  <c r="AZ332" i="8"/>
  <c r="BA332" i="8"/>
  <c r="BB332" i="8"/>
  <c r="AS333" i="8"/>
  <c r="AT333" i="8"/>
  <c r="AU333" i="8"/>
  <c r="AV333" i="8"/>
  <c r="AW333" i="8"/>
  <c r="AX333" i="8"/>
  <c r="AY333" i="8"/>
  <c r="AZ333" i="8"/>
  <c r="BA333" i="8"/>
  <c r="BB333" i="8"/>
  <c r="AS334" i="8"/>
  <c r="AT334" i="8"/>
  <c r="AU334" i="8"/>
  <c r="AV334" i="8"/>
  <c r="AW334" i="8"/>
  <c r="AX334" i="8"/>
  <c r="AY334" i="8"/>
  <c r="AZ334" i="8"/>
  <c r="BA334" i="8"/>
  <c r="BB334" i="8"/>
  <c r="AS335" i="8"/>
  <c r="AT335" i="8"/>
  <c r="AU335" i="8"/>
  <c r="AV335" i="8"/>
  <c r="AW335" i="8"/>
  <c r="AX335" i="8"/>
  <c r="AY335" i="8"/>
  <c r="AZ335" i="8"/>
  <c r="BA335" i="8"/>
  <c r="BB335" i="8"/>
  <c r="AS336" i="8"/>
  <c r="AT336" i="8"/>
  <c r="AU336" i="8"/>
  <c r="AV336" i="8"/>
  <c r="AW336" i="8"/>
  <c r="AX336" i="8"/>
  <c r="AY336" i="8"/>
  <c r="AZ336" i="8"/>
  <c r="BA336" i="8"/>
  <c r="BB336" i="8"/>
  <c r="AS337" i="8"/>
  <c r="AT337" i="8"/>
  <c r="AU337" i="8"/>
  <c r="AV337" i="8"/>
  <c r="AW337" i="8"/>
  <c r="AX337" i="8"/>
  <c r="AY337" i="8"/>
  <c r="AZ337" i="8"/>
  <c r="BA337" i="8"/>
  <c r="BB337" i="8"/>
  <c r="AS338" i="8"/>
  <c r="AT338" i="8"/>
  <c r="AU338" i="8"/>
  <c r="AV338" i="8"/>
  <c r="AW338" i="8"/>
  <c r="AX338" i="8"/>
  <c r="AY338" i="8"/>
  <c r="AZ338" i="8"/>
  <c r="BA338" i="8"/>
  <c r="BB338" i="8"/>
  <c r="AS339" i="8"/>
  <c r="AT339" i="8"/>
  <c r="AU339" i="8"/>
  <c r="AV339" i="8"/>
  <c r="AW339" i="8"/>
  <c r="AX339" i="8"/>
  <c r="AY339" i="8"/>
  <c r="AZ339" i="8"/>
  <c r="BA339" i="8"/>
  <c r="BB339" i="8"/>
  <c r="AS340" i="8"/>
  <c r="AT340" i="8"/>
  <c r="AU340" i="8"/>
  <c r="AV340" i="8"/>
  <c r="AW340" i="8"/>
  <c r="AX340" i="8"/>
  <c r="AY340" i="8"/>
  <c r="AZ340" i="8"/>
  <c r="BA340" i="8"/>
  <c r="BB340" i="8"/>
  <c r="AS341" i="8"/>
  <c r="AT341" i="8"/>
  <c r="AU341" i="8"/>
  <c r="AV341" i="8"/>
  <c r="AW341" i="8"/>
  <c r="AX341" i="8"/>
  <c r="AY341" i="8"/>
  <c r="AZ341" i="8"/>
  <c r="BA341" i="8"/>
  <c r="BB341" i="8"/>
  <c r="AS342" i="8"/>
  <c r="AT342" i="8"/>
  <c r="AU342" i="8"/>
  <c r="AV342" i="8"/>
  <c r="AW342" i="8"/>
  <c r="AX342" i="8"/>
  <c r="AY342" i="8"/>
  <c r="AZ342" i="8"/>
  <c r="BA342" i="8"/>
  <c r="BB342" i="8"/>
  <c r="AS343" i="8"/>
  <c r="AT343" i="8"/>
  <c r="AU343" i="8"/>
  <c r="AV343" i="8"/>
  <c r="AW343" i="8"/>
  <c r="AX343" i="8"/>
  <c r="AY343" i="8"/>
  <c r="AZ343" i="8"/>
  <c r="BA343" i="8"/>
  <c r="BB343" i="8"/>
  <c r="AS344" i="8"/>
  <c r="AT344" i="8"/>
  <c r="AU344" i="8"/>
  <c r="AV344" i="8"/>
  <c r="AW344" i="8"/>
  <c r="AX344" i="8"/>
  <c r="AY344" i="8"/>
  <c r="AZ344" i="8"/>
  <c r="BA344" i="8"/>
  <c r="BB344" i="8"/>
  <c r="AS345" i="8"/>
  <c r="AT345" i="8"/>
  <c r="AU345" i="8"/>
  <c r="AV345" i="8"/>
  <c r="AW345" i="8"/>
  <c r="AX345" i="8"/>
  <c r="AY345" i="8"/>
  <c r="AZ345" i="8"/>
  <c r="BA345" i="8"/>
  <c r="BB345" i="8"/>
  <c r="AS346" i="8"/>
  <c r="AT346" i="8"/>
  <c r="AU346" i="8"/>
  <c r="AV346" i="8"/>
  <c r="AW346" i="8"/>
  <c r="AX346" i="8"/>
  <c r="AY346" i="8"/>
  <c r="AZ346" i="8"/>
  <c r="BA346" i="8"/>
  <c r="BB346" i="8"/>
  <c r="AS347" i="8"/>
  <c r="AT347" i="8"/>
  <c r="AU347" i="8"/>
  <c r="AV347" i="8"/>
  <c r="AW347" i="8"/>
  <c r="AX347" i="8"/>
  <c r="AY347" i="8"/>
  <c r="AZ347" i="8"/>
  <c r="BA347" i="8"/>
  <c r="BB347" i="8"/>
  <c r="AS348" i="8"/>
  <c r="AT348" i="8"/>
  <c r="AU348" i="8"/>
  <c r="AV348" i="8"/>
  <c r="AW348" i="8"/>
  <c r="AX348" i="8"/>
  <c r="AY348" i="8"/>
  <c r="AZ348" i="8"/>
  <c r="BA348" i="8"/>
  <c r="BB348" i="8"/>
  <c r="AS349" i="8"/>
  <c r="AT349" i="8"/>
  <c r="AU349" i="8"/>
  <c r="AV349" i="8"/>
  <c r="AW349" i="8"/>
  <c r="AX349" i="8"/>
  <c r="AY349" i="8"/>
  <c r="AZ349" i="8"/>
  <c r="BA349" i="8"/>
  <c r="BB349" i="8"/>
  <c r="AS350" i="8"/>
  <c r="AT350" i="8"/>
  <c r="AU350" i="8"/>
  <c r="AV350" i="8"/>
  <c r="AW350" i="8"/>
  <c r="AX350" i="8"/>
  <c r="AY350" i="8"/>
  <c r="AZ350" i="8"/>
  <c r="BA350" i="8"/>
  <c r="BB350" i="8"/>
  <c r="AS351" i="8"/>
  <c r="AT351" i="8"/>
  <c r="AU351" i="8"/>
  <c r="AV351" i="8"/>
  <c r="AW351" i="8"/>
  <c r="AX351" i="8"/>
  <c r="AY351" i="8"/>
  <c r="AZ351" i="8"/>
  <c r="BA351" i="8"/>
  <c r="BB351" i="8"/>
  <c r="AS352" i="8"/>
  <c r="AT352" i="8"/>
  <c r="AU352" i="8"/>
  <c r="AV352" i="8"/>
  <c r="AW352" i="8"/>
  <c r="AX352" i="8"/>
  <c r="AY352" i="8"/>
  <c r="AZ352" i="8"/>
  <c r="BA352" i="8"/>
  <c r="BB352" i="8"/>
  <c r="AS353" i="8"/>
  <c r="AT353" i="8"/>
  <c r="AU353" i="8"/>
  <c r="AV353" i="8"/>
  <c r="AW353" i="8"/>
  <c r="AX353" i="8"/>
  <c r="AY353" i="8"/>
  <c r="AZ353" i="8"/>
  <c r="BA353" i="8"/>
  <c r="BB353" i="8"/>
  <c r="AS354" i="8"/>
  <c r="AT354" i="8"/>
  <c r="AU354" i="8"/>
  <c r="AV354" i="8"/>
  <c r="AW354" i="8"/>
  <c r="AX354" i="8"/>
  <c r="AY354" i="8"/>
  <c r="AZ354" i="8"/>
  <c r="BA354" i="8"/>
  <c r="BB354" i="8"/>
  <c r="AT2" i="8"/>
  <c r="AU2" i="8"/>
  <c r="AV2" i="8"/>
  <c r="AW2" i="8"/>
  <c r="AX2" i="8"/>
  <c r="AY2" i="8"/>
  <c r="AZ2" i="8"/>
  <c r="BA2" i="8"/>
  <c r="BB2" i="8"/>
  <c r="AS2" i="8"/>
  <c r="BG338" i="8" l="1"/>
  <c r="BC322" i="8"/>
  <c r="BD322" i="8" s="1"/>
  <c r="BC318" i="8"/>
  <c r="BE318" i="8" s="1"/>
  <c r="BC314" i="8"/>
  <c r="BE314" i="8" s="1"/>
  <c r="BC302" i="8"/>
  <c r="BD302" i="8" s="1"/>
  <c r="BC300" i="8"/>
  <c r="BD300" i="8" s="1"/>
  <c r="BC282" i="8"/>
  <c r="BF282" i="8" s="1"/>
  <c r="BC278" i="8"/>
  <c r="BE278" i="8" s="1"/>
  <c r="BC270" i="8"/>
  <c r="BE270" i="8" s="1"/>
  <c r="BC268" i="8"/>
  <c r="BF268" i="8" s="1"/>
  <c r="BC258" i="8"/>
  <c r="BE258" i="8" s="1"/>
  <c r="BC246" i="8"/>
  <c r="BF246" i="8" s="1"/>
  <c r="BC238" i="8"/>
  <c r="BD238" i="8" s="1"/>
  <c r="BC230" i="8"/>
  <c r="BD230" i="8" s="1"/>
  <c r="BC222" i="8"/>
  <c r="BD222" i="8" s="1"/>
  <c r="BG218" i="8"/>
  <c r="BC214" i="8"/>
  <c r="BD214" i="8" s="1"/>
  <c r="BC198" i="8"/>
  <c r="BF198" i="8" s="1"/>
  <c r="BC190" i="8"/>
  <c r="BF190" i="8" s="1"/>
  <c r="BG186" i="8"/>
  <c r="BC182" i="8"/>
  <c r="BD182" i="8" s="1"/>
  <c r="BC174" i="8"/>
  <c r="BD174" i="8" s="1"/>
  <c r="BC166" i="8"/>
  <c r="BE166" i="8" s="1"/>
  <c r="BC150" i="8"/>
  <c r="BF150" i="8" s="1"/>
  <c r="BC142" i="8"/>
  <c r="BE142" i="8" s="1"/>
  <c r="BC134" i="8"/>
  <c r="BD134" i="8" s="1"/>
  <c r="BG122" i="8"/>
  <c r="BC118" i="8"/>
  <c r="BD118" i="8" s="1"/>
  <c r="BC110" i="8"/>
  <c r="BD110" i="8" s="1"/>
  <c r="BC102" i="8"/>
  <c r="BD102" i="8" s="1"/>
  <c r="BC94" i="8"/>
  <c r="BE94" i="8" s="1"/>
  <c r="BG90" i="8"/>
  <c r="BC86" i="8"/>
  <c r="BD86" i="8" s="1"/>
  <c r="BC78" i="8"/>
  <c r="BF78" i="8" s="1"/>
  <c r="BC70" i="8"/>
  <c r="BF70" i="8" s="1"/>
  <c r="BC62" i="8"/>
  <c r="BF62" i="8" s="1"/>
  <c r="BG58" i="8"/>
  <c r="BC54" i="8"/>
  <c r="BD54" i="8" s="1"/>
  <c r="BC46" i="8"/>
  <c r="BE46" i="8" s="1"/>
  <c r="BC38" i="8"/>
  <c r="BE38" i="8" s="1"/>
  <c r="BG34" i="8"/>
  <c r="BC22" i="8"/>
  <c r="BF22" i="8" s="1"/>
  <c r="BC14" i="8"/>
  <c r="BE14" i="8" s="1"/>
  <c r="BC6" i="8"/>
  <c r="BE6" i="8" s="1"/>
  <c r="BC353" i="8"/>
  <c r="BD353" i="8" s="1"/>
  <c r="BC337" i="8"/>
  <c r="BF337" i="8" s="1"/>
  <c r="BC332" i="8"/>
  <c r="BE332" i="8" s="1"/>
  <c r="BC329" i="8"/>
  <c r="BF329" i="8" s="1"/>
  <c r="BC324" i="8"/>
  <c r="BF324" i="8" s="1"/>
  <c r="BC321" i="8"/>
  <c r="BE321" i="8" s="1"/>
  <c r="BG304" i="8"/>
  <c r="BC292" i="8"/>
  <c r="BF292" i="8" s="1"/>
  <c r="BC289" i="8"/>
  <c r="BF289" i="8" s="1"/>
  <c r="BC260" i="8"/>
  <c r="BF260" i="8" s="1"/>
  <c r="BG256" i="8"/>
  <c r="BC313" i="8"/>
  <c r="BD313" i="8" s="1"/>
  <c r="BC281" i="8"/>
  <c r="BD281" i="8" s="1"/>
  <c r="BG342" i="8"/>
  <c r="BC348" i="8"/>
  <c r="BF348" i="8" s="1"/>
  <c r="BC352" i="8"/>
  <c r="BD352" i="8" s="1"/>
  <c r="BG324" i="8"/>
  <c r="BC252" i="8"/>
  <c r="BF252" i="8" s="1"/>
  <c r="BC228" i="8"/>
  <c r="BD228" i="8" s="1"/>
  <c r="BC204" i="8"/>
  <c r="BD204" i="8" s="1"/>
  <c r="BC172" i="8"/>
  <c r="BD172" i="8" s="1"/>
  <c r="BC148" i="8"/>
  <c r="BD148" i="8" s="1"/>
  <c r="BC140" i="8"/>
  <c r="BE140" i="8" s="1"/>
  <c r="BC116" i="8"/>
  <c r="BE116" i="8" s="1"/>
  <c r="BC92" i="8"/>
  <c r="BE92" i="8" s="1"/>
  <c r="BC84" i="8"/>
  <c r="BE84" i="8" s="1"/>
  <c r="BC60" i="8"/>
  <c r="BE60" i="8" s="1"/>
  <c r="BC52" i="8"/>
  <c r="BF52" i="8" s="1"/>
  <c r="BC4" i="8"/>
  <c r="BF4" i="8" s="1"/>
  <c r="BC349" i="8"/>
  <c r="BE349" i="8" s="1"/>
  <c r="BC341" i="8"/>
  <c r="BD341" i="8" s="1"/>
  <c r="BC333" i="8"/>
  <c r="BF333" i="8" s="1"/>
  <c r="BC325" i="8"/>
  <c r="BF325" i="8" s="1"/>
  <c r="BC315" i="8"/>
  <c r="BF315" i="8" s="1"/>
  <c r="BC305" i="8"/>
  <c r="BF305" i="8" s="1"/>
  <c r="BC294" i="8"/>
  <c r="BF294" i="8" s="1"/>
  <c r="BC283" i="8"/>
  <c r="BF283" i="8" s="1"/>
  <c r="BC273" i="8"/>
  <c r="BF273" i="8" s="1"/>
  <c r="BC262" i="8"/>
  <c r="BF262" i="8" s="1"/>
  <c r="BC247" i="8"/>
  <c r="BD247" i="8" s="1"/>
  <c r="BC231" i="8"/>
  <c r="BE231" i="8" s="1"/>
  <c r="BC215" i="8"/>
  <c r="BF215" i="8" s="1"/>
  <c r="BC199" i="8"/>
  <c r="BF199" i="8" s="1"/>
  <c r="BG194" i="8"/>
  <c r="BC183" i="8"/>
  <c r="BF183" i="8" s="1"/>
  <c r="BC167" i="8"/>
  <c r="BF167" i="8" s="1"/>
  <c r="BC163" i="8"/>
  <c r="BD163" i="8" s="1"/>
  <c r="BC151" i="8"/>
  <c r="BE151" i="8" s="1"/>
  <c r="BC147" i="8"/>
  <c r="BE147" i="8" s="1"/>
  <c r="BC135" i="8"/>
  <c r="BD135" i="8" s="1"/>
  <c r="BC131" i="8"/>
  <c r="BD131" i="8" s="1"/>
  <c r="BG130" i="8"/>
  <c r="BC119" i="8"/>
  <c r="BD119" i="8" s="1"/>
  <c r="BC115" i="8"/>
  <c r="BE115" i="8" s="1"/>
  <c r="BC103" i="8"/>
  <c r="BD103" i="8" s="1"/>
  <c r="BC99" i="8"/>
  <c r="BF99" i="8" s="1"/>
  <c r="BC87" i="8"/>
  <c r="BF87" i="8" s="1"/>
  <c r="BC83" i="8"/>
  <c r="BD83" i="8" s="1"/>
  <c r="BC71" i="8"/>
  <c r="BF71" i="8" s="1"/>
  <c r="BC67" i="8"/>
  <c r="BF67" i="8" s="1"/>
  <c r="BG66" i="8"/>
  <c r="BC55" i="8"/>
  <c r="BD55" i="8" s="1"/>
  <c r="BC51" i="8"/>
  <c r="BE51" i="8" s="1"/>
  <c r="BG50" i="8"/>
  <c r="BC39" i="8"/>
  <c r="BE39" i="8" s="1"/>
  <c r="BC35" i="8"/>
  <c r="BF35" i="8" s="1"/>
  <c r="BC23" i="8"/>
  <c r="BE23" i="8" s="1"/>
  <c r="BC19" i="8"/>
  <c r="BD19" i="8" s="1"/>
  <c r="BC7" i="8"/>
  <c r="BD7" i="8" s="1"/>
  <c r="BC3" i="8"/>
  <c r="BD3" i="8" s="1"/>
  <c r="BC344" i="8"/>
  <c r="BF344" i="8" s="1"/>
  <c r="BC328" i="8"/>
  <c r="BE328" i="8" s="1"/>
  <c r="BG320" i="8"/>
  <c r="BC308" i="8"/>
  <c r="BE308" i="8" s="1"/>
  <c r="BC236" i="8"/>
  <c r="BE236" i="8" s="1"/>
  <c r="BC196" i="8"/>
  <c r="BD196" i="8" s="1"/>
  <c r="BC180" i="8"/>
  <c r="BE180" i="8" s="1"/>
  <c r="BC156" i="8"/>
  <c r="BF156" i="8" s="1"/>
  <c r="BC124" i="8"/>
  <c r="BF124" i="8" s="1"/>
  <c r="BC68" i="8"/>
  <c r="BF68" i="8" s="1"/>
  <c r="BC44" i="8"/>
  <c r="BE44" i="8" s="1"/>
  <c r="BC28" i="8"/>
  <c r="BE28" i="8" s="1"/>
  <c r="BC20" i="8"/>
  <c r="BF20" i="8" s="1"/>
  <c r="BC347" i="8"/>
  <c r="BD347" i="8" s="1"/>
  <c r="BC335" i="8"/>
  <c r="BE335" i="8" s="1"/>
  <c r="BC345" i="8"/>
  <c r="BF345" i="8" s="1"/>
  <c r="BC340" i="8"/>
  <c r="BF340" i="8" s="1"/>
  <c r="BC336" i="8"/>
  <c r="BD336" i="8" s="1"/>
  <c r="BG276" i="8"/>
  <c r="BC244" i="8"/>
  <c r="BD244" i="8" s="1"/>
  <c r="BC220" i="8"/>
  <c r="BF220" i="8" s="1"/>
  <c r="BC212" i="8"/>
  <c r="BD212" i="8" s="1"/>
  <c r="BC188" i="8"/>
  <c r="BD188" i="8" s="1"/>
  <c r="BC164" i="8"/>
  <c r="BD164" i="8" s="1"/>
  <c r="BC132" i="8"/>
  <c r="BD132" i="8" s="1"/>
  <c r="BC108" i="8"/>
  <c r="BF108" i="8" s="1"/>
  <c r="BC100" i="8"/>
  <c r="BE100" i="8" s="1"/>
  <c r="BC76" i="8"/>
  <c r="BE76" i="8" s="1"/>
  <c r="BC36" i="8"/>
  <c r="BE36" i="8" s="1"/>
  <c r="BC12" i="8"/>
  <c r="BD12" i="8" s="1"/>
  <c r="BD258" i="8"/>
  <c r="BE70" i="8"/>
  <c r="BD70" i="8"/>
  <c r="BG343" i="8"/>
  <c r="BG339" i="8"/>
  <c r="BG331" i="8"/>
  <c r="BG327" i="8"/>
  <c r="BG323" i="8"/>
  <c r="BG319" i="8"/>
  <c r="BG311" i="8"/>
  <c r="BG307" i="8"/>
  <c r="BG303" i="8"/>
  <c r="BG295" i="8"/>
  <c r="BG291" i="8"/>
  <c r="BG287" i="8"/>
  <c r="BG283" i="8"/>
  <c r="BG279" i="8"/>
  <c r="BG275" i="8"/>
  <c r="BG271" i="8"/>
  <c r="BG267" i="8"/>
  <c r="BG263" i="8"/>
  <c r="BG259" i="8"/>
  <c r="BG255" i="8"/>
  <c r="BG251" i="8"/>
  <c r="BG247" i="8"/>
  <c r="BG243" i="8"/>
  <c r="BG239" i="8"/>
  <c r="BG235" i="8"/>
  <c r="BG231" i="8"/>
  <c r="BG227" i="8"/>
  <c r="BG223" i="8"/>
  <c r="BG219" i="8"/>
  <c r="BG215" i="8"/>
  <c r="BG211" i="8"/>
  <c r="BG207" i="8"/>
  <c r="BG203" i="8"/>
  <c r="BG199" i="8"/>
  <c r="BG195" i="8"/>
  <c r="BG191" i="8"/>
  <c r="BG187" i="8"/>
  <c r="BG183" i="8"/>
  <c r="BG179" i="8"/>
  <c r="BG175" i="8"/>
  <c r="BG171" i="8"/>
  <c r="BG167" i="8"/>
  <c r="BG163" i="8"/>
  <c r="BG159" i="8"/>
  <c r="BG155" i="8"/>
  <c r="BG151" i="8"/>
  <c r="BG147" i="8"/>
  <c r="BG143" i="8"/>
  <c r="BG139" i="8"/>
  <c r="BG135" i="8"/>
  <c r="BG131" i="8"/>
  <c r="BG127" i="8"/>
  <c r="BG123" i="8"/>
  <c r="BG119" i="8"/>
  <c r="BG115" i="8"/>
  <c r="BG111" i="8"/>
  <c r="BG107" i="8"/>
  <c r="BG103" i="8"/>
  <c r="BG99" i="8"/>
  <c r="BG95" i="8"/>
  <c r="BG91" i="8"/>
  <c r="BG87" i="8"/>
  <c r="BG83" i="8"/>
  <c r="BG79" i="8"/>
  <c r="BG75" i="8"/>
  <c r="BG71" i="8"/>
  <c r="BG67" i="8"/>
  <c r="BG63" i="8"/>
  <c r="BG59" i="8"/>
  <c r="BG55" i="8"/>
  <c r="BG51" i="8"/>
  <c r="BG47" i="8"/>
  <c r="BG43" i="8"/>
  <c r="BG39" i="8"/>
  <c r="BG35" i="8"/>
  <c r="BG31" i="8"/>
  <c r="BG27" i="8"/>
  <c r="BG23" i="8"/>
  <c r="BG19" i="8"/>
  <c r="BG15" i="8"/>
  <c r="BG11" i="8"/>
  <c r="BG7" i="8"/>
  <c r="BG3" i="8"/>
  <c r="BC303" i="8"/>
  <c r="BC271" i="8"/>
  <c r="BF271" i="8" s="1"/>
  <c r="BC2" i="8"/>
  <c r="BE2" i="8" s="1"/>
  <c r="BC339" i="8"/>
  <c r="BC331" i="8"/>
  <c r="BC323" i="8"/>
  <c r="BF323" i="8" s="1"/>
  <c r="BC291" i="8"/>
  <c r="BF291" i="8" s="1"/>
  <c r="BC259" i="8"/>
  <c r="BF259" i="8" s="1"/>
  <c r="BG299" i="8"/>
  <c r="BG346" i="8"/>
  <c r="BG330" i="8"/>
  <c r="BG310" i="8"/>
  <c r="BG298" i="8"/>
  <c r="BG290" i="8"/>
  <c r="BG282" i="8"/>
  <c r="BG266" i="8"/>
  <c r="BG254" i="8"/>
  <c r="BC242" i="8"/>
  <c r="BF242" i="8" s="1"/>
  <c r="BG234" i="8"/>
  <c r="BC234" i="8"/>
  <c r="BF234" i="8" s="1"/>
  <c r="BC226" i="8"/>
  <c r="BF226" i="8" s="1"/>
  <c r="BG214" i="8"/>
  <c r="BG206" i="8"/>
  <c r="BC194" i="8"/>
  <c r="BC178" i="8"/>
  <c r="BG166" i="8"/>
  <c r="BG158" i="8"/>
  <c r="BC146" i="8"/>
  <c r="BF146" i="8" s="1"/>
  <c r="BG134" i="8"/>
  <c r="BG126" i="8"/>
  <c r="BC114" i="8"/>
  <c r="BG102" i="8"/>
  <c r="BG74" i="8"/>
  <c r="BC74" i="8"/>
  <c r="BF74" i="8" s="1"/>
  <c r="BC66" i="8"/>
  <c r="BG54" i="8"/>
  <c r="BG42" i="8"/>
  <c r="BC42" i="8"/>
  <c r="BG30" i="8"/>
  <c r="BG22" i="8"/>
  <c r="BG10" i="8"/>
  <c r="BC10" i="8"/>
  <c r="BC346" i="8"/>
  <c r="BC311" i="8"/>
  <c r="BF311" i="8" s="1"/>
  <c r="BC211" i="8"/>
  <c r="BG242" i="8"/>
  <c r="BC310" i="8"/>
  <c r="BF310" i="8" s="1"/>
  <c r="BC239" i="8"/>
  <c r="BF239" i="8" s="1"/>
  <c r="BC191" i="8"/>
  <c r="BF191" i="8" s="1"/>
  <c r="BC143" i="8"/>
  <c r="BF143" i="8" s="1"/>
  <c r="BC95" i="8"/>
  <c r="BF95" i="8" s="1"/>
  <c r="BC47" i="8"/>
  <c r="BF47" i="8" s="1"/>
  <c r="BG98" i="8"/>
  <c r="BG353" i="8"/>
  <c r="BG349" i="8"/>
  <c r="BG345" i="8"/>
  <c r="BG341" i="8"/>
  <c r="BG337" i="8"/>
  <c r="BG333" i="8"/>
  <c r="BG329" i="8"/>
  <c r="BG325" i="8"/>
  <c r="BG321" i="8"/>
  <c r="BG317" i="8"/>
  <c r="BC317" i="8"/>
  <c r="BG313" i="8"/>
  <c r="BG309" i="8"/>
  <c r="BC309" i="8"/>
  <c r="BF309" i="8" s="1"/>
  <c r="BG305" i="8"/>
  <c r="BG301" i="8"/>
  <c r="BC301" i="8"/>
  <c r="BG297" i="8"/>
  <c r="BG293" i="8"/>
  <c r="BC293" i="8"/>
  <c r="BG289" i="8"/>
  <c r="BG285" i="8"/>
  <c r="BC285" i="8"/>
  <c r="BF285" i="8" s="1"/>
  <c r="BG277" i="8"/>
  <c r="BC277" i="8"/>
  <c r="BG273" i="8"/>
  <c r="BC269" i="8"/>
  <c r="BG265" i="8"/>
  <c r="BG261" i="8"/>
  <c r="BC261" i="8"/>
  <c r="BF261" i="8" s="1"/>
  <c r="BG257" i="8"/>
  <c r="BC257" i="8"/>
  <c r="BG253" i="8"/>
  <c r="BC253" i="8"/>
  <c r="BF253" i="8" s="1"/>
  <c r="BG249" i="8"/>
  <c r="BC249" i="8"/>
  <c r="BG245" i="8"/>
  <c r="BC245" i="8"/>
  <c r="BF245" i="8" s="1"/>
  <c r="BG241" i="8"/>
  <c r="BC241" i="8"/>
  <c r="BG237" i="8"/>
  <c r="BC237" i="8"/>
  <c r="BG233" i="8"/>
  <c r="BC233" i="8"/>
  <c r="BF233" i="8" s="1"/>
  <c r="BG229" i="8"/>
  <c r="BC229" i="8"/>
  <c r="BF229" i="8" s="1"/>
  <c r="BG225" i="8"/>
  <c r="BC225" i="8"/>
  <c r="BG221" i="8"/>
  <c r="BC221" i="8"/>
  <c r="BF221" i="8" s="1"/>
  <c r="BG217" i="8"/>
  <c r="BC217" i="8"/>
  <c r="BF217" i="8" s="1"/>
  <c r="BG213" i="8"/>
  <c r="BC213" i="8"/>
  <c r="BF213" i="8" s="1"/>
  <c r="BG209" i="8"/>
  <c r="BC209" i="8"/>
  <c r="BG205" i="8"/>
  <c r="BC205" i="8"/>
  <c r="BG201" i="8"/>
  <c r="BC201" i="8"/>
  <c r="BF201" i="8" s="1"/>
  <c r="BG197" i="8"/>
  <c r="BC197" i="8"/>
  <c r="BF197" i="8" s="1"/>
  <c r="BG193" i="8"/>
  <c r="BC193" i="8"/>
  <c r="BG189" i="8"/>
  <c r="BC189" i="8"/>
  <c r="BF189" i="8" s="1"/>
  <c r="BG185" i="8"/>
  <c r="BC185" i="8"/>
  <c r="BF185" i="8" s="1"/>
  <c r="BG181" i="8"/>
  <c r="BC181" i="8"/>
  <c r="BG177" i="8"/>
  <c r="BC177" i="8"/>
  <c r="BG173" i="8"/>
  <c r="BC173" i="8"/>
  <c r="BG169" i="8"/>
  <c r="BC169" i="8"/>
  <c r="BF169" i="8" s="1"/>
  <c r="BG165" i="8"/>
  <c r="BC165" i="8"/>
  <c r="BF165" i="8" s="1"/>
  <c r="BG161" i="8"/>
  <c r="BC161" i="8"/>
  <c r="BG157" i="8"/>
  <c r="BC157" i="8"/>
  <c r="BF157" i="8" s="1"/>
  <c r="BG153" i="8"/>
  <c r="BC153" i="8"/>
  <c r="BF153" i="8" s="1"/>
  <c r="BG149" i="8"/>
  <c r="BC149" i="8"/>
  <c r="BG145" i="8"/>
  <c r="BC145" i="8"/>
  <c r="BG141" i="8"/>
  <c r="BC141" i="8"/>
  <c r="BG137" i="8"/>
  <c r="BC137" i="8"/>
  <c r="BF137" i="8" s="1"/>
  <c r="BG133" i="8"/>
  <c r="BC133" i="8"/>
  <c r="BF133" i="8" s="1"/>
  <c r="BG129" i="8"/>
  <c r="BC129" i="8"/>
  <c r="BG125" i="8"/>
  <c r="BC125" i="8"/>
  <c r="BF125" i="8" s="1"/>
  <c r="BG121" i="8"/>
  <c r="BC121" i="8"/>
  <c r="BF121" i="8" s="1"/>
  <c r="BG117" i="8"/>
  <c r="BC117" i="8"/>
  <c r="BG113" i="8"/>
  <c r="BC113" i="8"/>
  <c r="BG109" i="8"/>
  <c r="BC109" i="8"/>
  <c r="BG105" i="8"/>
  <c r="BC105" i="8"/>
  <c r="BF105" i="8" s="1"/>
  <c r="BG101" i="8"/>
  <c r="BC101" i="8"/>
  <c r="BG97" i="8"/>
  <c r="BC97" i="8"/>
  <c r="BG93" i="8"/>
  <c r="BC93" i="8"/>
  <c r="BF93" i="8" s="1"/>
  <c r="BG89" i="8"/>
  <c r="BC89" i="8"/>
  <c r="BF89" i="8" s="1"/>
  <c r="BG85" i="8"/>
  <c r="BC85" i="8"/>
  <c r="BG81" i="8"/>
  <c r="BC81" i="8"/>
  <c r="BG77" i="8"/>
  <c r="BC77" i="8"/>
  <c r="BF77" i="8" s="1"/>
  <c r="BG73" i="8"/>
  <c r="BC73" i="8"/>
  <c r="BF73" i="8" s="1"/>
  <c r="BG69" i="8"/>
  <c r="BC69" i="8"/>
  <c r="BF69" i="8" s="1"/>
  <c r="BG65" i="8"/>
  <c r="BC65" i="8"/>
  <c r="BG61" i="8"/>
  <c r="BC61" i="8"/>
  <c r="BF61" i="8" s="1"/>
  <c r="BG57" i="8"/>
  <c r="BC57" i="8"/>
  <c r="BF57" i="8" s="1"/>
  <c r="BG53" i="8"/>
  <c r="BC53" i="8"/>
  <c r="BF53" i="8" s="1"/>
  <c r="BG49" i="8"/>
  <c r="BC49" i="8"/>
  <c r="BG45" i="8"/>
  <c r="BC45" i="8"/>
  <c r="BF45" i="8" s="1"/>
  <c r="BG41" i="8"/>
  <c r="BC41" i="8"/>
  <c r="BF41" i="8" s="1"/>
  <c r="BG37" i="8"/>
  <c r="BC37" i="8"/>
  <c r="BF37" i="8" s="1"/>
  <c r="BG33" i="8"/>
  <c r="BC33" i="8"/>
  <c r="BG29" i="8"/>
  <c r="BC29" i="8"/>
  <c r="BF29" i="8" s="1"/>
  <c r="BG25" i="8"/>
  <c r="BC25" i="8"/>
  <c r="BF25" i="8" s="1"/>
  <c r="BG21" i="8"/>
  <c r="BC21" i="8"/>
  <c r="BF21" i="8" s="1"/>
  <c r="BG17" i="8"/>
  <c r="BC17" i="8"/>
  <c r="BG13" i="8"/>
  <c r="BC13" i="8"/>
  <c r="BG9" i="8"/>
  <c r="BC9" i="8"/>
  <c r="BF9" i="8" s="1"/>
  <c r="BG5" i="8"/>
  <c r="BC5" i="8"/>
  <c r="BF5" i="8" s="1"/>
  <c r="BC319" i="8"/>
  <c r="BC298" i="8"/>
  <c r="BC287" i="8"/>
  <c r="BF287" i="8" s="1"/>
  <c r="BC276" i="8"/>
  <c r="BF276" i="8" s="1"/>
  <c r="BC266" i="8"/>
  <c r="BF266" i="8" s="1"/>
  <c r="BC254" i="8"/>
  <c r="BC206" i="8"/>
  <c r="BC158" i="8"/>
  <c r="BC126" i="8"/>
  <c r="BF126" i="8" s="1"/>
  <c r="BC30" i="8"/>
  <c r="BF30" i="8" s="1"/>
  <c r="BG281" i="8"/>
  <c r="BG351" i="8"/>
  <c r="BG350" i="8"/>
  <c r="BG326" i="8"/>
  <c r="BG314" i="8"/>
  <c r="BG302" i="8"/>
  <c r="BG286" i="8"/>
  <c r="BG274" i="8"/>
  <c r="BG262" i="8"/>
  <c r="BG250" i="8"/>
  <c r="BC250" i="8"/>
  <c r="BF250" i="8" s="1"/>
  <c r="BG238" i="8"/>
  <c r="BG222" i="8"/>
  <c r="BC210" i="8"/>
  <c r="BF210" i="8" s="1"/>
  <c r="BG198" i="8"/>
  <c r="BC186" i="8"/>
  <c r="BF186" i="8" s="1"/>
  <c r="BG174" i="8"/>
  <c r="BC162" i="8"/>
  <c r="BF162" i="8" s="1"/>
  <c r="BC154" i="8"/>
  <c r="BF154" i="8" s="1"/>
  <c r="BG142" i="8"/>
  <c r="BC130" i="8"/>
  <c r="BF130" i="8" s="1"/>
  <c r="BG118" i="8"/>
  <c r="BG106" i="8"/>
  <c r="BC106" i="8"/>
  <c r="BF106" i="8" s="1"/>
  <c r="BC98" i="8"/>
  <c r="BG86" i="8"/>
  <c r="BC82" i="8"/>
  <c r="BF82" i="8" s="1"/>
  <c r="BG70" i="8"/>
  <c r="BC58" i="8"/>
  <c r="BF58" i="8" s="1"/>
  <c r="BC50" i="8"/>
  <c r="BG38" i="8"/>
  <c r="BC26" i="8"/>
  <c r="BG14" i="8"/>
  <c r="BC338" i="8"/>
  <c r="BF338" i="8" s="1"/>
  <c r="BC290" i="8"/>
  <c r="BF290" i="8" s="1"/>
  <c r="BC227" i="8"/>
  <c r="BF227" i="8" s="1"/>
  <c r="BC179" i="8"/>
  <c r="BF179" i="8" s="1"/>
  <c r="BG178" i="8"/>
  <c r="BC299" i="8"/>
  <c r="BC267" i="8"/>
  <c r="BF267" i="8" s="1"/>
  <c r="BC223" i="8"/>
  <c r="BF223" i="8" s="1"/>
  <c r="BC175" i="8"/>
  <c r="BF175" i="8" s="1"/>
  <c r="BC127" i="8"/>
  <c r="BF127" i="8" s="1"/>
  <c r="BC79" i="8"/>
  <c r="BF79" i="8" s="1"/>
  <c r="BC31" i="8"/>
  <c r="BF31" i="8" s="1"/>
  <c r="BG162" i="8"/>
  <c r="BC351" i="8"/>
  <c r="BF351" i="8" s="1"/>
  <c r="BC343" i="8"/>
  <c r="BF343" i="8" s="1"/>
  <c r="BC327" i="8"/>
  <c r="BF327" i="8" s="1"/>
  <c r="BC307" i="8"/>
  <c r="BF307" i="8" s="1"/>
  <c r="BC297" i="8"/>
  <c r="BF297" i="8" s="1"/>
  <c r="BC286" i="8"/>
  <c r="BC275" i="8"/>
  <c r="BF275" i="8" s="1"/>
  <c r="BC265" i="8"/>
  <c r="BG2" i="8"/>
  <c r="BG154" i="8"/>
  <c r="BG26" i="8"/>
  <c r="BG347" i="8"/>
  <c r="BG335" i="8"/>
  <c r="BG354" i="8"/>
  <c r="BG334" i="8"/>
  <c r="BG322" i="8"/>
  <c r="BF318" i="8"/>
  <c r="BG318" i="8"/>
  <c r="BG306" i="8"/>
  <c r="BG294" i="8"/>
  <c r="BG278" i="8"/>
  <c r="BG270" i="8"/>
  <c r="BG258" i="8"/>
  <c r="BG246" i="8"/>
  <c r="BG230" i="8"/>
  <c r="BC218" i="8"/>
  <c r="BG202" i="8"/>
  <c r="BC202" i="8"/>
  <c r="BF202" i="8" s="1"/>
  <c r="BG190" i="8"/>
  <c r="BG182" i="8"/>
  <c r="BG170" i="8"/>
  <c r="BC170" i="8"/>
  <c r="BF170" i="8" s="1"/>
  <c r="BG150" i="8"/>
  <c r="BG138" i="8"/>
  <c r="BC138" i="8"/>
  <c r="BF138" i="8" s="1"/>
  <c r="BC122" i="8"/>
  <c r="BF122" i="8" s="1"/>
  <c r="BG110" i="8"/>
  <c r="BG94" i="8"/>
  <c r="BC90" i="8"/>
  <c r="BF90" i="8" s="1"/>
  <c r="BG78" i="8"/>
  <c r="BG62" i="8"/>
  <c r="BG46" i="8"/>
  <c r="BC34" i="8"/>
  <c r="BF34" i="8" s="1"/>
  <c r="BC18" i="8"/>
  <c r="BG6" i="8"/>
  <c r="BC354" i="8"/>
  <c r="BC330" i="8"/>
  <c r="BF330" i="8" s="1"/>
  <c r="BC279" i="8"/>
  <c r="BF279" i="8" s="1"/>
  <c r="BC243" i="8"/>
  <c r="BF243" i="8" s="1"/>
  <c r="BC195" i="8"/>
  <c r="BF195" i="8" s="1"/>
  <c r="BG114" i="8"/>
  <c r="BC255" i="8"/>
  <c r="BF255" i="8" s="1"/>
  <c r="BC207" i="8"/>
  <c r="BC159" i="8"/>
  <c r="BF159" i="8" s="1"/>
  <c r="BC111" i="8"/>
  <c r="BF111" i="8" s="1"/>
  <c r="BC63" i="8"/>
  <c r="BF63" i="8" s="1"/>
  <c r="BC15" i="8"/>
  <c r="BF15" i="8" s="1"/>
  <c r="BG226" i="8"/>
  <c r="BG352" i="8"/>
  <c r="BG348" i="8"/>
  <c r="BG344" i="8"/>
  <c r="BG340" i="8"/>
  <c r="BG336" i="8"/>
  <c r="BG332" i="8"/>
  <c r="BG328" i="8"/>
  <c r="BC320" i="8"/>
  <c r="BG316" i="8"/>
  <c r="BG312" i="8"/>
  <c r="BC312" i="8"/>
  <c r="BG308" i="8"/>
  <c r="BC304" i="8"/>
  <c r="BG300" i="8"/>
  <c r="BG296" i="8"/>
  <c r="BC296" i="8"/>
  <c r="BF296" i="8" s="1"/>
  <c r="BG292" i="8"/>
  <c r="BG288" i="8"/>
  <c r="BC288" i="8"/>
  <c r="BF288" i="8" s="1"/>
  <c r="BG284" i="8"/>
  <c r="BG280" i="8"/>
  <c r="BC280" i="8"/>
  <c r="BF280" i="8" s="1"/>
  <c r="BG272" i="8"/>
  <c r="BC272" i="8"/>
  <c r="BG268" i="8"/>
  <c r="BG264" i="8"/>
  <c r="BC264" i="8"/>
  <c r="BG260" i="8"/>
  <c r="BC256" i="8"/>
  <c r="BG252" i="8"/>
  <c r="BG248" i="8"/>
  <c r="BC248" i="8"/>
  <c r="BF248" i="8" s="1"/>
  <c r="BG244" i="8"/>
  <c r="BG240" i="8"/>
  <c r="BC240" i="8"/>
  <c r="BF240" i="8" s="1"/>
  <c r="BG236" i="8"/>
  <c r="BG232" i="8"/>
  <c r="BC232" i="8"/>
  <c r="BG228" i="8"/>
  <c r="BG224" i="8"/>
  <c r="BC224" i="8"/>
  <c r="BG220" i="8"/>
  <c r="BG216" i="8"/>
  <c r="BC216" i="8"/>
  <c r="BF216" i="8" s="1"/>
  <c r="BG212" i="8"/>
  <c r="BG208" i="8"/>
  <c r="BC208" i="8"/>
  <c r="BF208" i="8" s="1"/>
  <c r="BG204" i="8"/>
  <c r="BG200" i="8"/>
  <c r="BC200" i="8"/>
  <c r="BG196" i="8"/>
  <c r="BG192" i="8"/>
  <c r="BC192" i="8"/>
  <c r="BG188" i="8"/>
  <c r="BG184" i="8"/>
  <c r="BC184" i="8"/>
  <c r="BF184" i="8" s="1"/>
  <c r="BG180" i="8"/>
  <c r="BG176" i="8"/>
  <c r="BC176" i="8"/>
  <c r="BG172" i="8"/>
  <c r="BG168" i="8"/>
  <c r="BC168" i="8"/>
  <c r="BG164" i="8"/>
  <c r="BG160" i="8"/>
  <c r="BC160" i="8"/>
  <c r="BG156" i="8"/>
  <c r="BG152" i="8"/>
  <c r="BC152" i="8"/>
  <c r="BF152" i="8" s="1"/>
  <c r="BG148" i="8"/>
  <c r="BG144" i="8"/>
  <c r="BC144" i="8"/>
  <c r="BF144" i="8" s="1"/>
  <c r="BG140" i="8"/>
  <c r="BG136" i="8"/>
  <c r="BC136" i="8"/>
  <c r="BF136" i="8" s="1"/>
  <c r="BG132" i="8"/>
  <c r="BG128" i="8"/>
  <c r="BC128" i="8"/>
  <c r="BF128" i="8" s="1"/>
  <c r="BG124" i="8"/>
  <c r="BG120" i="8"/>
  <c r="BC120" i="8"/>
  <c r="BF120" i="8" s="1"/>
  <c r="BG116" i="8"/>
  <c r="BG112" i="8"/>
  <c r="BC112" i="8"/>
  <c r="BG108" i="8"/>
  <c r="BG104" i="8"/>
  <c r="BC104" i="8"/>
  <c r="BG100" i="8"/>
  <c r="BG96" i="8"/>
  <c r="BC96" i="8"/>
  <c r="BG92" i="8"/>
  <c r="BG88" i="8"/>
  <c r="BC88" i="8"/>
  <c r="BF88" i="8" s="1"/>
  <c r="BG84" i="8"/>
  <c r="BG80" i="8"/>
  <c r="BC80" i="8"/>
  <c r="BF80" i="8" s="1"/>
  <c r="BG76" i="8"/>
  <c r="BG72" i="8"/>
  <c r="BC72" i="8"/>
  <c r="BF72" i="8" s="1"/>
  <c r="BG68" i="8"/>
  <c r="BG64" i="8"/>
  <c r="BC64" i="8"/>
  <c r="BG60" i="8"/>
  <c r="BG56" i="8"/>
  <c r="BC56" i="8"/>
  <c r="BF56" i="8" s="1"/>
  <c r="BG52" i="8"/>
  <c r="BG48" i="8"/>
  <c r="BC48" i="8"/>
  <c r="BF48" i="8" s="1"/>
  <c r="BG44" i="8"/>
  <c r="BG40" i="8"/>
  <c r="BC40" i="8"/>
  <c r="BG36" i="8"/>
  <c r="BG32" i="8"/>
  <c r="BC32" i="8"/>
  <c r="BF32" i="8" s="1"/>
  <c r="BG28" i="8"/>
  <c r="BG24" i="8"/>
  <c r="BC24" i="8"/>
  <c r="BF24" i="8" s="1"/>
  <c r="BG20" i="8"/>
  <c r="BG16" i="8"/>
  <c r="BC16" i="8"/>
  <c r="BF16" i="8" s="1"/>
  <c r="BG12" i="8"/>
  <c r="BG8" i="8"/>
  <c r="BC8" i="8"/>
  <c r="BF8" i="8" s="1"/>
  <c r="BG4" i="8"/>
  <c r="BC350" i="8"/>
  <c r="BC342" i="8"/>
  <c r="BF342" i="8" s="1"/>
  <c r="BC334" i="8"/>
  <c r="BC326" i="8"/>
  <c r="BC316" i="8"/>
  <c r="BF316" i="8" s="1"/>
  <c r="BC306" i="8"/>
  <c r="BF306" i="8" s="1"/>
  <c r="BC295" i="8"/>
  <c r="BC284" i="8"/>
  <c r="BF284" i="8" s="1"/>
  <c r="BC274" i="8"/>
  <c r="BF274" i="8" s="1"/>
  <c r="BC263" i="8"/>
  <c r="BF263" i="8" s="1"/>
  <c r="BC251" i="8"/>
  <c r="BF251" i="8" s="1"/>
  <c r="BC235" i="8"/>
  <c r="BC219" i="8"/>
  <c r="BC203" i="8"/>
  <c r="BF203" i="8" s="1"/>
  <c r="BC187" i="8"/>
  <c r="BF187" i="8" s="1"/>
  <c r="BC171" i="8"/>
  <c r="BF171" i="8" s="1"/>
  <c r="BC155" i="8"/>
  <c r="BC139" i="8"/>
  <c r="BC123" i="8"/>
  <c r="BC107" i="8"/>
  <c r="BC91" i="8"/>
  <c r="BC75" i="8"/>
  <c r="BC59" i="8"/>
  <c r="BC43" i="8"/>
  <c r="BF43" i="8" s="1"/>
  <c r="BC27" i="8"/>
  <c r="BC11" i="8"/>
  <c r="BG315" i="8"/>
  <c r="BG269" i="8"/>
  <c r="BG210" i="8"/>
  <c r="BG146" i="8"/>
  <c r="BG82" i="8"/>
  <c r="BG18" i="8"/>
  <c r="BE190" i="8" l="1"/>
  <c r="BE322" i="8"/>
  <c r="BD22" i="8"/>
  <c r="BD190" i="8"/>
  <c r="BD318" i="8"/>
  <c r="BD340" i="8"/>
  <c r="BE340" i="8"/>
  <c r="BE22" i="8"/>
  <c r="BD198" i="8"/>
  <c r="BF322" i="8"/>
  <c r="BD78" i="8"/>
  <c r="BE198" i="8"/>
  <c r="BE78" i="8"/>
  <c r="BE268" i="8"/>
  <c r="BF134" i="8"/>
  <c r="BE134" i="8"/>
  <c r="BD268" i="8"/>
  <c r="BD108" i="8"/>
  <c r="BF142" i="8"/>
  <c r="BD324" i="8"/>
  <c r="BE108" i="8"/>
  <c r="BD199" i="8"/>
  <c r="BF19" i="8"/>
  <c r="BD236" i="8"/>
  <c r="BF270" i="8"/>
  <c r="BD20" i="8"/>
  <c r="BD142" i="8"/>
  <c r="BF172" i="8"/>
  <c r="BF86" i="8"/>
  <c r="BE86" i="8"/>
  <c r="BF281" i="8"/>
  <c r="BE199" i="8"/>
  <c r="BE214" i="8"/>
  <c r="BD270" i="8"/>
  <c r="BF60" i="8"/>
  <c r="BE324" i="8"/>
  <c r="BE19" i="8"/>
  <c r="BD23" i="8"/>
  <c r="BE305" i="8"/>
  <c r="BD305" i="8"/>
  <c r="BD67" i="8"/>
  <c r="BF204" i="8"/>
  <c r="BD52" i="8"/>
  <c r="BF23" i="8"/>
  <c r="BE52" i="8"/>
  <c r="BE294" i="8"/>
  <c r="BF228" i="8"/>
  <c r="BE132" i="8"/>
  <c r="BE71" i="8"/>
  <c r="BD60" i="8"/>
  <c r="BF236" i="8"/>
  <c r="BE204" i="8"/>
  <c r="BD71" i="8"/>
  <c r="BE329" i="8"/>
  <c r="BF258" i="8"/>
  <c r="BD14" i="8"/>
  <c r="BF14" i="8"/>
  <c r="BF214" i="8"/>
  <c r="BE228" i="8"/>
  <c r="BE131" i="8"/>
  <c r="BF131" i="8"/>
  <c r="BD246" i="8"/>
  <c r="BD76" i="8"/>
  <c r="BD314" i="8"/>
  <c r="BE67" i="8"/>
  <c r="BF314" i="8"/>
  <c r="BD328" i="8"/>
  <c r="BF76" i="8"/>
  <c r="BF174" i="8"/>
  <c r="BE174" i="8"/>
  <c r="BF300" i="8"/>
  <c r="BE262" i="8"/>
  <c r="BD166" i="8"/>
  <c r="BE246" i="8"/>
  <c r="BE302" i="8"/>
  <c r="BE156" i="8"/>
  <c r="BF110" i="8"/>
  <c r="BF182" i="8"/>
  <c r="BD156" i="8"/>
  <c r="BF46" i="8"/>
  <c r="BF118" i="8"/>
  <c r="BE62" i="8"/>
  <c r="BD124" i="8"/>
  <c r="BE54" i="8"/>
  <c r="BE102" i="8"/>
  <c r="BF188" i="8"/>
  <c r="BD68" i="8"/>
  <c r="BD345" i="8"/>
  <c r="BF83" i="8"/>
  <c r="BE252" i="8"/>
  <c r="BF353" i="8"/>
  <c r="BE68" i="8"/>
  <c r="BD215" i="8"/>
  <c r="BD308" i="8"/>
  <c r="BD348" i="8"/>
  <c r="BF94" i="8"/>
  <c r="BF102" i="8"/>
  <c r="BD220" i="8"/>
  <c r="BE247" i="8"/>
  <c r="BE260" i="8"/>
  <c r="BE353" i="8"/>
  <c r="BF164" i="8"/>
  <c r="BF302" i="8"/>
  <c r="BF341" i="8"/>
  <c r="BE124" i="8"/>
  <c r="BE83" i="8"/>
  <c r="BE215" i="8"/>
  <c r="BE345" i="8"/>
  <c r="BF36" i="8"/>
  <c r="BF238" i="8"/>
  <c r="BE35" i="8"/>
  <c r="BD315" i="8"/>
  <c r="BE292" i="8"/>
  <c r="BE348" i="8"/>
  <c r="BD62" i="8"/>
  <c r="BD94" i="8"/>
  <c r="BD35" i="8"/>
  <c r="BD84" i="8"/>
  <c r="BD262" i="8"/>
  <c r="BF244" i="8"/>
  <c r="BF308" i="8"/>
  <c r="BF349" i="8"/>
  <c r="BF51" i="8"/>
  <c r="BD140" i="8"/>
  <c r="BD344" i="8"/>
  <c r="BE163" i="8"/>
  <c r="BD273" i="8"/>
  <c r="BE244" i="8"/>
  <c r="BE110" i="8"/>
  <c r="BE315" i="8"/>
  <c r="BE344" i="8"/>
  <c r="BE135" i="8"/>
  <c r="BF28" i="8"/>
  <c r="BF140" i="8"/>
  <c r="BD28" i="8"/>
  <c r="BE164" i="8"/>
  <c r="BE3" i="8"/>
  <c r="BE118" i="8"/>
  <c r="BE182" i="8"/>
  <c r="BE238" i="8"/>
  <c r="BD51" i="8"/>
  <c r="BF84" i="8"/>
  <c r="BF55" i="8"/>
  <c r="BF163" i="8"/>
  <c r="BE188" i="8"/>
  <c r="BF247" i="8"/>
  <c r="BD39" i="8"/>
  <c r="BE87" i="8"/>
  <c r="BD325" i="8"/>
  <c r="BD289" i="8"/>
  <c r="BD332" i="8"/>
  <c r="BD278" i="8"/>
  <c r="BF92" i="8"/>
  <c r="BF212" i="8"/>
  <c r="BF230" i="8"/>
  <c r="BF278" i="8"/>
  <c r="BF166" i="8"/>
  <c r="BF147" i="8"/>
  <c r="BF2" i="8"/>
  <c r="BE347" i="8"/>
  <c r="BD92" i="8"/>
  <c r="BE220" i="8"/>
  <c r="BD87" i="8"/>
  <c r="BD147" i="8"/>
  <c r="BE325" i="8"/>
  <c r="BE289" i="8"/>
  <c r="BE337" i="8"/>
  <c r="BD38" i="8"/>
  <c r="BE222" i="8"/>
  <c r="BE282" i="8"/>
  <c r="BD260" i="8"/>
  <c r="BF332" i="8"/>
  <c r="BF12" i="8"/>
  <c r="BF116" i="8"/>
  <c r="BF352" i="8"/>
  <c r="BF6" i="8"/>
  <c r="BF347" i="8"/>
  <c r="BF38" i="8"/>
  <c r="BF54" i="8"/>
  <c r="BF39" i="8"/>
  <c r="BF151" i="8"/>
  <c r="BF231" i="8"/>
  <c r="BE12" i="8"/>
  <c r="BD116" i="8"/>
  <c r="BD99" i="8"/>
  <c r="BD151" i="8"/>
  <c r="BD231" i="8"/>
  <c r="BD333" i="8"/>
  <c r="BD292" i="8"/>
  <c r="BD6" i="8"/>
  <c r="BD46" i="8"/>
  <c r="BE150" i="8"/>
  <c r="BE230" i="8"/>
  <c r="BE300" i="8"/>
  <c r="BE99" i="8"/>
  <c r="BE333" i="8"/>
  <c r="BD282" i="8"/>
  <c r="BF222" i="8"/>
  <c r="BF103" i="8"/>
  <c r="BE212" i="8"/>
  <c r="BD36" i="8"/>
  <c r="BE103" i="8"/>
  <c r="BE341" i="8"/>
  <c r="BE352" i="8"/>
  <c r="BD150" i="8"/>
  <c r="BF328" i="8"/>
  <c r="BD337" i="8"/>
  <c r="BF3" i="8"/>
  <c r="BF115" i="8"/>
  <c r="BE172" i="8"/>
  <c r="BD4" i="8"/>
  <c r="BE7" i="8"/>
  <c r="BD167" i="8"/>
  <c r="BD283" i="8"/>
  <c r="BD349" i="8"/>
  <c r="BF44" i="8"/>
  <c r="BF132" i="8"/>
  <c r="BF336" i="8"/>
  <c r="BF7" i="8"/>
  <c r="BF135" i="8"/>
  <c r="BD252" i="8"/>
  <c r="BE4" i="8"/>
  <c r="BE167" i="8"/>
  <c r="BE283" i="8"/>
  <c r="BD329" i="8"/>
  <c r="BE273" i="8"/>
  <c r="BF100" i="8"/>
  <c r="BF321" i="8"/>
  <c r="BF119" i="8"/>
  <c r="BF180" i="8"/>
  <c r="BE336" i="8"/>
  <c r="BE20" i="8"/>
  <c r="BD180" i="8"/>
  <c r="BD115" i="8"/>
  <c r="BE183" i="8"/>
  <c r="BD294" i="8"/>
  <c r="BE281" i="8"/>
  <c r="BF148" i="8"/>
  <c r="BF196" i="8"/>
  <c r="BF335" i="8"/>
  <c r="BD44" i="8"/>
  <c r="BD100" i="8"/>
  <c r="BE148" i="8"/>
  <c r="BD335" i="8"/>
  <c r="BE196" i="8"/>
  <c r="BE55" i="8"/>
  <c r="BE119" i="8"/>
  <c r="BE313" i="8"/>
  <c r="BD321" i="8"/>
  <c r="BD183" i="8"/>
  <c r="BF313" i="8"/>
  <c r="BD160" i="8"/>
  <c r="BE160" i="8"/>
  <c r="BD264" i="8"/>
  <c r="BE264" i="8"/>
  <c r="BE265" i="8"/>
  <c r="BD265" i="8"/>
  <c r="BE26" i="8"/>
  <c r="BD26" i="8"/>
  <c r="BD85" i="8"/>
  <c r="BE85" i="8"/>
  <c r="BE211" i="8"/>
  <c r="BD211" i="8"/>
  <c r="BD226" i="8"/>
  <c r="BE226" i="8"/>
  <c r="BE303" i="8"/>
  <c r="BD303" i="8"/>
  <c r="BD200" i="8"/>
  <c r="BE200" i="8"/>
  <c r="BE320" i="8"/>
  <c r="BD320" i="8"/>
  <c r="BE287" i="8"/>
  <c r="BD287" i="8"/>
  <c r="BD33" i="8"/>
  <c r="BE33" i="8"/>
  <c r="BD97" i="8"/>
  <c r="BE97" i="8"/>
  <c r="BD129" i="8"/>
  <c r="BE129" i="8"/>
  <c r="BE161" i="8"/>
  <c r="BD161" i="8"/>
  <c r="BE193" i="8"/>
  <c r="BD193" i="8"/>
  <c r="BE225" i="8"/>
  <c r="BD225" i="8"/>
  <c r="BD47" i="8"/>
  <c r="BE47" i="8"/>
  <c r="BD178" i="8"/>
  <c r="BE178" i="8"/>
  <c r="BD91" i="8"/>
  <c r="BE91" i="8"/>
  <c r="BD112" i="8"/>
  <c r="BE112" i="8"/>
  <c r="BF320" i="8"/>
  <c r="BE18" i="8"/>
  <c r="BD18" i="8"/>
  <c r="BD218" i="8"/>
  <c r="BE218" i="8"/>
  <c r="BD31" i="8"/>
  <c r="BE31" i="8"/>
  <c r="BE30" i="8"/>
  <c r="BD30" i="8"/>
  <c r="BD298" i="8"/>
  <c r="BE298" i="8"/>
  <c r="BD13" i="8"/>
  <c r="BE13" i="8"/>
  <c r="BF33" i="8"/>
  <c r="BF97" i="8"/>
  <c r="BD109" i="8"/>
  <c r="BE109" i="8"/>
  <c r="BF129" i="8"/>
  <c r="BD141" i="8"/>
  <c r="BE141" i="8"/>
  <c r="BF161" i="8"/>
  <c r="BD173" i="8"/>
  <c r="BE173" i="8"/>
  <c r="BF193" i="8"/>
  <c r="BD205" i="8"/>
  <c r="BE205" i="8"/>
  <c r="BF225" i="8"/>
  <c r="BD237" i="8"/>
  <c r="BE237" i="8"/>
  <c r="BD301" i="8"/>
  <c r="BE301" i="8"/>
  <c r="BD95" i="8"/>
  <c r="BE95" i="8"/>
  <c r="BD346" i="8"/>
  <c r="BE346" i="8"/>
  <c r="BE42" i="8"/>
  <c r="BD42" i="8"/>
  <c r="BF178" i="8"/>
  <c r="BE331" i="8"/>
  <c r="BD331" i="8"/>
  <c r="BF211" i="8"/>
  <c r="BD107" i="8"/>
  <c r="BE107" i="8"/>
  <c r="BE235" i="8"/>
  <c r="BD235" i="8"/>
  <c r="BE326" i="8"/>
  <c r="BD326" i="8"/>
  <c r="BD24" i="8"/>
  <c r="BE24" i="8"/>
  <c r="BD88" i="8"/>
  <c r="BE88" i="8"/>
  <c r="BD152" i="8"/>
  <c r="BE152" i="8"/>
  <c r="BF200" i="8"/>
  <c r="BD216" i="8"/>
  <c r="BE216" i="8"/>
  <c r="BD296" i="8"/>
  <c r="BE296" i="8"/>
  <c r="BE195" i="8"/>
  <c r="BD195" i="8"/>
  <c r="BF18" i="8"/>
  <c r="BE90" i="8"/>
  <c r="BD90" i="8"/>
  <c r="BD138" i="8"/>
  <c r="BE138" i="8"/>
  <c r="BF218" i="8"/>
  <c r="BE297" i="8"/>
  <c r="BD297" i="8"/>
  <c r="BD79" i="8"/>
  <c r="BE79" i="8"/>
  <c r="BE227" i="8"/>
  <c r="BD227" i="8"/>
  <c r="BF326" i="8"/>
  <c r="BE126" i="8"/>
  <c r="BD126" i="8"/>
  <c r="BE319" i="8"/>
  <c r="BD319" i="8"/>
  <c r="BF13" i="8"/>
  <c r="BD25" i="8"/>
  <c r="BE25" i="8"/>
  <c r="BD57" i="8"/>
  <c r="BE57" i="8"/>
  <c r="BD89" i="8"/>
  <c r="BE89" i="8"/>
  <c r="BF109" i="8"/>
  <c r="BD121" i="8"/>
  <c r="BE121" i="8"/>
  <c r="BF141" i="8"/>
  <c r="BE153" i="8"/>
  <c r="BD153" i="8"/>
  <c r="BF173" i="8"/>
  <c r="BE185" i="8"/>
  <c r="BD185" i="8"/>
  <c r="BF205" i="8"/>
  <c r="BE217" i="8"/>
  <c r="BD217" i="8"/>
  <c r="BF237" i="8"/>
  <c r="BE249" i="8"/>
  <c r="BD249" i="8"/>
  <c r="BD261" i="8"/>
  <c r="BE261" i="8"/>
  <c r="BD317" i="8"/>
  <c r="BE317" i="8"/>
  <c r="BE143" i="8"/>
  <c r="BD143" i="8"/>
  <c r="BE10" i="8"/>
  <c r="BD10" i="8"/>
  <c r="BD146" i="8"/>
  <c r="BE146" i="8"/>
  <c r="BD194" i="8"/>
  <c r="BE194" i="8"/>
  <c r="BE339" i="8"/>
  <c r="BD339" i="8"/>
  <c r="BD59" i="8"/>
  <c r="BE59" i="8"/>
  <c r="BD224" i="8"/>
  <c r="BE224" i="8"/>
  <c r="BE299" i="8"/>
  <c r="BD299" i="8"/>
  <c r="BD269" i="8"/>
  <c r="BE269" i="8"/>
  <c r="BE74" i="8"/>
  <c r="BD74" i="8"/>
  <c r="BD75" i="8"/>
  <c r="BE75" i="8"/>
  <c r="BD72" i="8"/>
  <c r="BE72" i="8"/>
  <c r="BD136" i="8"/>
  <c r="BE136" i="8"/>
  <c r="BE275" i="8"/>
  <c r="BD275" i="8"/>
  <c r="BE257" i="8"/>
  <c r="BD257" i="8"/>
  <c r="BF257" i="8"/>
  <c r="BD234" i="8"/>
  <c r="BE234" i="8"/>
  <c r="BE323" i="8"/>
  <c r="BD323" i="8"/>
  <c r="BD316" i="8"/>
  <c r="BE316" i="8"/>
  <c r="BD176" i="8"/>
  <c r="BE176" i="8"/>
  <c r="BF224" i="8"/>
  <c r="BF264" i="8"/>
  <c r="BE179" i="8"/>
  <c r="BD179" i="8"/>
  <c r="BD77" i="8"/>
  <c r="BE77" i="8"/>
  <c r="BD123" i="8"/>
  <c r="BE123" i="8"/>
  <c r="BE334" i="8"/>
  <c r="BD334" i="8"/>
  <c r="BD64" i="8"/>
  <c r="BE64" i="8"/>
  <c r="BD256" i="8"/>
  <c r="BE256" i="8"/>
  <c r="BD312" i="8"/>
  <c r="BE312" i="8"/>
  <c r="BD15" i="8"/>
  <c r="BE15" i="8"/>
  <c r="BE307" i="8"/>
  <c r="BD307" i="8"/>
  <c r="BE50" i="8"/>
  <c r="BD50" i="8"/>
  <c r="BD158" i="8"/>
  <c r="BE158" i="8"/>
  <c r="BD101" i="8"/>
  <c r="BE101" i="8"/>
  <c r="BD277" i="8"/>
  <c r="BE277" i="8"/>
  <c r="BF301" i="8"/>
  <c r="BF331" i="8"/>
  <c r="BD11" i="8"/>
  <c r="BE11" i="8"/>
  <c r="BE139" i="8"/>
  <c r="BD139" i="8"/>
  <c r="BE263" i="8"/>
  <c r="BD263" i="8"/>
  <c r="BD342" i="8"/>
  <c r="BE342" i="8"/>
  <c r="BD40" i="8"/>
  <c r="BE40" i="8"/>
  <c r="BD104" i="8"/>
  <c r="BE104" i="8"/>
  <c r="BD168" i="8"/>
  <c r="BE168" i="8"/>
  <c r="BD232" i="8"/>
  <c r="BE232" i="8"/>
  <c r="BF256" i="8"/>
  <c r="BD272" i="8"/>
  <c r="BE272" i="8"/>
  <c r="BD63" i="8"/>
  <c r="BE63" i="8"/>
  <c r="BE279" i="8"/>
  <c r="BD279" i="8"/>
  <c r="BE327" i="8"/>
  <c r="BD327" i="8"/>
  <c r="BE175" i="8"/>
  <c r="BD175" i="8"/>
  <c r="BD338" i="8"/>
  <c r="BE338" i="8"/>
  <c r="BF50" i="8"/>
  <c r="BD206" i="8"/>
  <c r="BE206" i="8"/>
  <c r="BD17" i="8"/>
  <c r="BE17" i="8"/>
  <c r="BD49" i="8"/>
  <c r="BE49" i="8"/>
  <c r="BD81" i="8"/>
  <c r="BE81" i="8"/>
  <c r="BF101" i="8"/>
  <c r="BD113" i="8"/>
  <c r="BE113" i="8"/>
  <c r="BE145" i="8"/>
  <c r="BD145" i="8"/>
  <c r="BE177" i="8"/>
  <c r="BD177" i="8"/>
  <c r="BE209" i="8"/>
  <c r="BD209" i="8"/>
  <c r="BE241" i="8"/>
  <c r="BD241" i="8"/>
  <c r="BF249" i="8"/>
  <c r="BD293" i="8"/>
  <c r="BE293" i="8"/>
  <c r="BF317" i="8"/>
  <c r="BE239" i="8"/>
  <c r="BD239" i="8"/>
  <c r="BF10" i="8"/>
  <c r="BE114" i="8"/>
  <c r="BD114" i="8"/>
  <c r="BF206" i="8"/>
  <c r="BF346" i="8"/>
  <c r="BF299" i="8"/>
  <c r="BF194" i="8"/>
  <c r="BE295" i="8"/>
  <c r="BD295" i="8"/>
  <c r="BD96" i="8"/>
  <c r="BE96" i="8"/>
  <c r="BE304" i="8"/>
  <c r="BD304" i="8"/>
  <c r="BE207" i="8"/>
  <c r="BD207" i="8"/>
  <c r="BD210" i="8"/>
  <c r="BE210" i="8"/>
  <c r="BD213" i="8"/>
  <c r="BE213" i="8"/>
  <c r="BE291" i="8"/>
  <c r="BD291" i="8"/>
  <c r="BD8" i="8"/>
  <c r="BE8" i="8"/>
  <c r="BF304" i="8"/>
  <c r="BE255" i="8"/>
  <c r="BD255" i="8"/>
  <c r="BE122" i="8"/>
  <c r="BD122" i="8"/>
  <c r="BF26" i="8"/>
  <c r="BD65" i="8"/>
  <c r="BE65" i="8"/>
  <c r="BE311" i="8"/>
  <c r="BD311" i="8"/>
  <c r="BE219" i="8"/>
  <c r="BD219" i="8"/>
  <c r="BF96" i="8"/>
  <c r="BF160" i="8"/>
  <c r="BF65" i="8"/>
  <c r="BF176" i="8"/>
  <c r="BD192" i="8"/>
  <c r="BE192" i="8"/>
  <c r="BE243" i="8"/>
  <c r="BD243" i="8"/>
  <c r="BD186" i="8"/>
  <c r="BE186" i="8"/>
  <c r="BD5" i="8"/>
  <c r="BE5" i="8"/>
  <c r="BD69" i="8"/>
  <c r="BE69" i="8"/>
  <c r="BD165" i="8"/>
  <c r="BE165" i="8"/>
  <c r="BF42" i="8"/>
  <c r="BD242" i="8"/>
  <c r="BE242" i="8"/>
  <c r="BF295" i="8"/>
  <c r="BD2" i="8"/>
  <c r="BD27" i="8"/>
  <c r="BE27" i="8"/>
  <c r="BE155" i="8"/>
  <c r="BD155" i="8"/>
  <c r="BD274" i="8"/>
  <c r="BE274" i="8"/>
  <c r="BD350" i="8"/>
  <c r="BE350" i="8"/>
  <c r="BD16" i="8"/>
  <c r="BE16" i="8"/>
  <c r="BF64" i="8"/>
  <c r="BD80" i="8"/>
  <c r="BE80" i="8"/>
  <c r="BD144" i="8"/>
  <c r="BE144" i="8"/>
  <c r="BF192" i="8"/>
  <c r="BD208" i="8"/>
  <c r="BE208" i="8"/>
  <c r="BD288" i="8"/>
  <c r="BE288" i="8"/>
  <c r="BF312" i="8"/>
  <c r="BD111" i="8"/>
  <c r="BE111" i="8"/>
  <c r="BD330" i="8"/>
  <c r="BE330" i="8"/>
  <c r="BE343" i="8"/>
  <c r="BD343" i="8"/>
  <c r="BE223" i="8"/>
  <c r="BD223" i="8"/>
  <c r="BE58" i="8"/>
  <c r="BD58" i="8"/>
  <c r="BE98" i="8"/>
  <c r="BD98" i="8"/>
  <c r="BD250" i="8"/>
  <c r="BE250" i="8"/>
  <c r="BF350" i="8"/>
  <c r="BD254" i="8"/>
  <c r="BE254" i="8"/>
  <c r="BF17" i="8"/>
  <c r="BD29" i="8"/>
  <c r="BE29" i="8"/>
  <c r="BF49" i="8"/>
  <c r="BD61" i="8"/>
  <c r="BE61" i="8"/>
  <c r="BF81" i="8"/>
  <c r="BD93" i="8"/>
  <c r="BE93" i="8"/>
  <c r="BF113" i="8"/>
  <c r="BD125" i="8"/>
  <c r="BE125" i="8"/>
  <c r="BF145" i="8"/>
  <c r="BD157" i="8"/>
  <c r="BE157" i="8"/>
  <c r="BF177" i="8"/>
  <c r="BD189" i="8"/>
  <c r="BE189" i="8"/>
  <c r="BF209" i="8"/>
  <c r="BD221" i="8"/>
  <c r="BE221" i="8"/>
  <c r="BF241" i="8"/>
  <c r="BD253" i="8"/>
  <c r="BE253" i="8"/>
  <c r="BF277" i="8"/>
  <c r="BE309" i="8"/>
  <c r="BD309" i="8"/>
  <c r="BD310" i="8"/>
  <c r="BE310" i="8"/>
  <c r="BF114" i="8"/>
  <c r="BF158" i="8"/>
  <c r="BF254" i="8"/>
  <c r="BF298" i="8"/>
  <c r="BF11" i="8"/>
  <c r="BF27" i="8"/>
  <c r="BF59" i="8"/>
  <c r="BF75" i="8"/>
  <c r="BF91" i="8"/>
  <c r="BF107" i="8"/>
  <c r="BF123" i="8"/>
  <c r="BF139" i="8"/>
  <c r="BF155" i="8"/>
  <c r="BF219" i="8"/>
  <c r="BF235" i="8"/>
  <c r="BF319" i="8"/>
  <c r="BF339" i="8"/>
  <c r="BF98" i="8"/>
  <c r="BE187" i="8"/>
  <c r="BD187" i="8"/>
  <c r="BD32" i="8"/>
  <c r="BE32" i="8"/>
  <c r="BD170" i="8"/>
  <c r="BE170" i="8"/>
  <c r="BD276" i="8"/>
  <c r="BE276" i="8"/>
  <c r="BD21" i="8"/>
  <c r="BE21" i="8"/>
  <c r="BD53" i="8"/>
  <c r="BE53" i="8"/>
  <c r="BD117" i="8"/>
  <c r="BE117" i="8"/>
  <c r="BD149" i="8"/>
  <c r="BE149" i="8"/>
  <c r="BD181" i="8"/>
  <c r="BE181" i="8"/>
  <c r="BD245" i="8"/>
  <c r="BE245" i="8"/>
  <c r="BD285" i="8"/>
  <c r="BE285" i="8"/>
  <c r="BF207" i="8"/>
  <c r="BE203" i="8"/>
  <c r="BD203" i="8"/>
  <c r="BD306" i="8"/>
  <c r="BE306" i="8"/>
  <c r="BD280" i="8"/>
  <c r="BE280" i="8"/>
  <c r="BD162" i="8"/>
  <c r="BE162" i="8"/>
  <c r="BF85" i="8"/>
  <c r="BF117" i="8"/>
  <c r="BF149" i="8"/>
  <c r="BF181" i="8"/>
  <c r="BF269" i="8"/>
  <c r="BD48" i="8"/>
  <c r="BE48" i="8"/>
  <c r="BD240" i="8"/>
  <c r="BE240" i="8"/>
  <c r="BD286" i="8"/>
  <c r="BE286" i="8"/>
  <c r="BE82" i="8"/>
  <c r="BD82" i="8"/>
  <c r="BD45" i="8"/>
  <c r="BE45" i="8"/>
  <c r="BE251" i="8"/>
  <c r="BD251" i="8"/>
  <c r="BF112" i="8"/>
  <c r="BD128" i="8"/>
  <c r="BE128" i="8"/>
  <c r="BE34" i="8"/>
  <c r="BD34" i="8"/>
  <c r="BE127" i="8"/>
  <c r="BD127" i="8"/>
  <c r="BD290" i="8"/>
  <c r="BE290" i="8"/>
  <c r="BE130" i="8"/>
  <c r="BD130" i="8"/>
  <c r="BF286" i="8"/>
  <c r="BD37" i="8"/>
  <c r="BE37" i="8"/>
  <c r="BD133" i="8"/>
  <c r="BE133" i="8"/>
  <c r="BD197" i="8"/>
  <c r="BE197" i="8"/>
  <c r="BD229" i="8"/>
  <c r="BE229" i="8"/>
  <c r="BE191" i="8"/>
  <c r="BD191" i="8"/>
  <c r="BD43" i="8"/>
  <c r="BE43" i="8"/>
  <c r="BE171" i="8"/>
  <c r="BD171" i="8"/>
  <c r="BD284" i="8"/>
  <c r="BE284" i="8"/>
  <c r="BF40" i="8"/>
  <c r="BD56" i="8"/>
  <c r="BE56" i="8"/>
  <c r="BF104" i="8"/>
  <c r="BD120" i="8"/>
  <c r="BE120" i="8"/>
  <c r="BF168" i="8"/>
  <c r="BD184" i="8"/>
  <c r="BE184" i="8"/>
  <c r="BF232" i="8"/>
  <c r="BD248" i="8"/>
  <c r="BE248" i="8"/>
  <c r="BF272" i="8"/>
  <c r="BE159" i="8"/>
  <c r="BD159" i="8"/>
  <c r="BD354" i="8"/>
  <c r="BE354" i="8"/>
  <c r="BD202" i="8"/>
  <c r="BE202" i="8"/>
  <c r="BF354" i="8"/>
  <c r="BD351" i="8"/>
  <c r="BE351" i="8"/>
  <c r="BE267" i="8"/>
  <c r="BD267" i="8"/>
  <c r="BE106" i="8"/>
  <c r="BD106" i="8"/>
  <c r="BD154" i="8"/>
  <c r="BE154" i="8"/>
  <c r="BD266" i="8"/>
  <c r="BE266" i="8"/>
  <c r="BD9" i="8"/>
  <c r="BE9" i="8"/>
  <c r="BD41" i="8"/>
  <c r="BE41" i="8"/>
  <c r="BD73" i="8"/>
  <c r="BE73" i="8"/>
  <c r="BD105" i="8"/>
  <c r="BE105" i="8"/>
  <c r="BD137" i="8"/>
  <c r="BE137" i="8"/>
  <c r="BE169" i="8"/>
  <c r="BD169" i="8"/>
  <c r="BE201" i="8"/>
  <c r="BD201" i="8"/>
  <c r="BE233" i="8"/>
  <c r="BD233" i="8"/>
  <c r="BF265" i="8"/>
  <c r="BF293" i="8"/>
  <c r="BE66" i="8"/>
  <c r="BD66" i="8"/>
  <c r="BF66" i="8"/>
  <c r="BE259" i="8"/>
  <c r="BD259" i="8"/>
  <c r="BE271" i="8"/>
  <c r="BD271" i="8"/>
  <c r="BF303" i="8"/>
  <c r="BF334" i="8"/>
  <c r="M3" i="4"/>
  <c r="M4" i="4"/>
  <c r="M6" i="4"/>
  <c r="M7" i="4"/>
  <c r="M10" i="4"/>
  <c r="M12" i="4"/>
  <c r="M13" i="4"/>
  <c r="M15" i="4"/>
  <c r="M16" i="4"/>
  <c r="M20" i="4"/>
  <c r="M21" i="4"/>
  <c r="M22" i="4"/>
  <c r="M23" i="4"/>
  <c r="M24" i="4"/>
  <c r="M25" i="4"/>
  <c r="M26" i="4"/>
  <c r="M27" i="4"/>
  <c r="M28" i="4"/>
  <c r="M29" i="4"/>
  <c r="M32" i="4"/>
  <c r="M33" i="4"/>
  <c r="M34" i="4"/>
  <c r="M35" i="4"/>
  <c r="M36" i="4"/>
  <c r="M37" i="4"/>
  <c r="M38" i="4"/>
  <c r="M39" i="4"/>
  <c r="M40" i="4"/>
  <c r="M41" i="4"/>
  <c r="M42" i="4"/>
  <c r="M43" i="4"/>
  <c r="M44" i="4"/>
  <c r="M46" i="4"/>
  <c r="M48" i="4"/>
  <c r="M49" i="4"/>
  <c r="M51" i="4"/>
  <c r="M52" i="4"/>
  <c r="M53" i="4"/>
  <c r="M54" i="4"/>
  <c r="M55" i="4"/>
  <c r="M56" i="4"/>
  <c r="M57" i="4"/>
  <c r="M59" i="4"/>
  <c r="M60" i="4"/>
  <c r="M61" i="4"/>
  <c r="M62" i="4"/>
  <c r="M63" i="4"/>
  <c r="M65" i="4"/>
  <c r="M68" i="4"/>
  <c r="M71" i="4"/>
  <c r="M72" i="4"/>
  <c r="M75" i="4"/>
  <c r="M77" i="4"/>
  <c r="M79" i="4"/>
  <c r="M80" i="4"/>
  <c r="M81" i="4"/>
  <c r="M82" i="4"/>
  <c r="M83" i="4"/>
  <c r="M84" i="4"/>
  <c r="M86" i="4"/>
  <c r="M87" i="4"/>
  <c r="M89" i="4"/>
  <c r="M98" i="4"/>
  <c r="M99" i="4"/>
  <c r="M100" i="4"/>
  <c r="M102" i="4"/>
  <c r="M103" i="4"/>
  <c r="M108" i="4"/>
  <c r="M109" i="4"/>
  <c r="M110" i="4"/>
  <c r="M111" i="4"/>
  <c r="M112" i="4"/>
  <c r="M113" i="4"/>
  <c r="M114" i="4"/>
  <c r="M116" i="4"/>
  <c r="M120" i="4"/>
  <c r="M121" i="4"/>
  <c r="M122" i="4"/>
  <c r="M123" i="4"/>
  <c r="M125" i="4"/>
  <c r="M127" i="4"/>
  <c r="M128" i="4"/>
  <c r="M129" i="4"/>
  <c r="M131" i="4"/>
  <c r="M132" i="4"/>
  <c r="M136" i="4"/>
  <c r="M137" i="4"/>
  <c r="M139" i="4"/>
  <c r="M140" i="4"/>
  <c r="M141" i="4"/>
  <c r="M146" i="4"/>
  <c r="M147" i="4"/>
  <c r="M148" i="4"/>
  <c r="M150" i="4"/>
  <c r="M151" i="4"/>
  <c r="M152" i="4"/>
  <c r="M153" i="4"/>
  <c r="M154" i="4"/>
  <c r="M156" i="4"/>
  <c r="M157" i="4"/>
  <c r="M158" i="4"/>
  <c r="M159" i="4"/>
  <c r="M160" i="4"/>
  <c r="M164" i="4"/>
  <c r="M165" i="4"/>
  <c r="M167" i="4"/>
  <c r="M173" i="4"/>
  <c r="M174" i="4"/>
  <c r="M175" i="4"/>
  <c r="M176" i="4"/>
  <c r="M179" i="4"/>
  <c r="M182" i="4"/>
  <c r="M193" i="4"/>
  <c r="M224" i="4"/>
  <c r="M225" i="4"/>
  <c r="M226" i="4"/>
  <c r="M227" i="4"/>
  <c r="M228" i="4"/>
  <c r="M229" i="4"/>
  <c r="M230" i="4"/>
  <c r="M231" i="4"/>
  <c r="M234" i="4"/>
  <c r="M236" i="4"/>
  <c r="M240" i="4"/>
  <c r="M241" i="4"/>
  <c r="M242" i="4"/>
  <c r="M243" i="4"/>
  <c r="M244" i="4"/>
  <c r="M245" i="4"/>
  <c r="M246" i="4"/>
  <c r="M247" i="4"/>
  <c r="M251" i="4"/>
  <c r="M253" i="4"/>
  <c r="M254" i="4"/>
  <c r="M256" i="4"/>
  <c r="M258" i="4"/>
  <c r="M259" i="4"/>
  <c r="M260" i="4"/>
  <c r="M261" i="4"/>
  <c r="M262" i="4"/>
  <c r="M267" i="4"/>
  <c r="M268" i="4"/>
  <c r="M270" i="4"/>
  <c r="M272" i="4"/>
  <c r="M273" i="4"/>
  <c r="M274" i="4"/>
  <c r="M275" i="4"/>
  <c r="M276" i="4"/>
  <c r="M277" i="4"/>
  <c r="M279" i="4"/>
  <c r="M280" i="4"/>
  <c r="M281" i="4"/>
  <c r="M282" i="4"/>
  <c r="M286" i="4"/>
  <c r="M287" i="4"/>
  <c r="M289" i="4"/>
  <c r="M290" i="4"/>
  <c r="M248" i="4"/>
  <c r="M293" i="4"/>
  <c r="M301" i="4"/>
  <c r="M302" i="4"/>
  <c r="M303" i="4"/>
  <c r="M306" i="4"/>
  <c r="M307" i="4"/>
  <c r="M309" i="4"/>
  <c r="M312" i="4"/>
  <c r="M318" i="4"/>
  <c r="M320" i="4"/>
  <c r="M323" i="4"/>
  <c r="M342" i="4"/>
  <c r="M343" i="4"/>
  <c r="M350" i="4"/>
  <c r="M351" i="4"/>
  <c r="M352" i="4"/>
  <c r="M358" i="4"/>
  <c r="M359" i="4"/>
  <c r="M360" i="4"/>
  <c r="M362" i="4"/>
  <c r="M365" i="4"/>
  <c r="M366" i="4"/>
  <c r="M367" i="4"/>
  <c r="M368" i="4"/>
  <c r="M369" i="4"/>
  <c r="M374" i="4"/>
  <c r="M375" i="4"/>
  <c r="M382" i="4"/>
  <c r="M386" i="4"/>
  <c r="M387" i="4"/>
  <c r="M388" i="4"/>
  <c r="M390" i="4"/>
  <c r="M398" i="4"/>
  <c r="M400" i="4"/>
  <c r="M403" i="4"/>
  <c r="M406" i="4"/>
  <c r="M407" i="4"/>
  <c r="M408" i="4"/>
  <c r="M412" i="4"/>
  <c r="M413" i="4"/>
  <c r="M414" i="4"/>
  <c r="M418" i="4"/>
  <c r="M424" i="4"/>
  <c r="M425" i="4"/>
  <c r="M426" i="4"/>
  <c r="M428" i="4"/>
  <c r="M430" i="4"/>
  <c r="M431" i="4"/>
  <c r="M435" i="4"/>
  <c r="M439" i="4"/>
  <c r="M441" i="4"/>
  <c r="M448" i="4"/>
  <c r="M451" i="4"/>
  <c r="M452" i="4"/>
  <c r="M453" i="4"/>
  <c r="M454" i="4"/>
  <c r="M456" i="4"/>
  <c r="M457" i="4"/>
  <c r="M458" i="4"/>
  <c r="M459" i="4"/>
  <c r="M460" i="4"/>
  <c r="M461" i="4"/>
  <c r="M462" i="4"/>
  <c r="M463" i="4"/>
  <c r="M465" i="4"/>
  <c r="M466" i="4"/>
  <c r="M467" i="4"/>
  <c r="M468" i="4"/>
  <c r="M469" i="4"/>
  <c r="M470" i="4"/>
  <c r="M472" i="4"/>
  <c r="M479" i="4"/>
  <c r="M480" i="4"/>
  <c r="M481" i="4"/>
  <c r="M482" i="4"/>
  <c r="M483" i="4"/>
  <c r="M484" i="4"/>
  <c r="M485" i="4"/>
  <c r="M489" i="4"/>
  <c r="M493" i="4"/>
  <c r="M494" i="4"/>
  <c r="M495" i="4"/>
  <c r="M498" i="4"/>
  <c r="M499" i="4"/>
  <c r="M502" i="4"/>
  <c r="M503" i="4"/>
  <c r="M508" i="4"/>
  <c r="M509" i="4"/>
  <c r="M510" i="4"/>
  <c r="M511" i="4"/>
  <c r="M512" i="4"/>
  <c r="M513" i="4"/>
  <c r="M524" i="4"/>
  <c r="M525" i="4"/>
  <c r="M537" i="4"/>
  <c r="M539" i="4"/>
  <c r="M540" i="4"/>
  <c r="M542" i="4"/>
  <c r="M545" i="4"/>
  <c r="M546" i="4"/>
</calcChain>
</file>

<file path=xl/sharedStrings.xml><?xml version="1.0" encoding="utf-8"?>
<sst xmlns="http://schemas.openxmlformats.org/spreadsheetml/2006/main" count="117844" uniqueCount="8096">
  <si>
    <t>ID_NUM</t>
  </si>
  <si>
    <t>GPS_MARK</t>
  </si>
  <si>
    <t>WISA_TERR</t>
  </si>
  <si>
    <t>RANGE</t>
  </si>
  <si>
    <t>LOCATION</t>
  </si>
  <si>
    <t>YYYY</t>
  </si>
  <si>
    <t>MM</t>
  </si>
  <si>
    <t>DD</t>
  </si>
  <si>
    <t>TIME</t>
  </si>
  <si>
    <t>SURVEYORS</t>
  </si>
  <si>
    <t>UTM_ZONE</t>
  </si>
  <si>
    <t>NAD</t>
  </si>
  <si>
    <t>UTM_E</t>
  </si>
  <si>
    <t>UTM_N</t>
  </si>
  <si>
    <t>ALBERS_E</t>
  </si>
  <si>
    <t>ALBERS_N</t>
  </si>
  <si>
    <t>SPECIES</t>
  </si>
  <si>
    <t>TYPE_OBSN1</t>
  </si>
  <si>
    <t>TYPE_OBSN2</t>
  </si>
  <si>
    <t>AD_M</t>
  </si>
  <si>
    <t>AD_F</t>
  </si>
  <si>
    <t>AD_UNK</t>
  </si>
  <si>
    <t>STAGE_YNG</t>
  </si>
  <si>
    <t>TOT_N_YNG</t>
  </si>
  <si>
    <t>YG_M</t>
  </si>
  <si>
    <t>YG_F</t>
  </si>
  <si>
    <t>SLOPE_PCT</t>
  </si>
  <si>
    <t>ASPECT</t>
  </si>
  <si>
    <t>ELEV_M</t>
  </si>
  <si>
    <t>ECOSITE</t>
  </si>
  <si>
    <t>HABITATCOM</t>
  </si>
  <si>
    <t>TOPOGRAPHY</t>
  </si>
  <si>
    <t>TREE_HISTO</t>
  </si>
  <si>
    <t>TREE_SP</t>
  </si>
  <si>
    <t>TYPE_TREE</t>
  </si>
  <si>
    <t>SAP_NEST_D</t>
  </si>
  <si>
    <t>DBH</t>
  </si>
  <si>
    <t>TREE_HT</t>
  </si>
  <si>
    <t>BOLE_HT</t>
  </si>
  <si>
    <t>NEST_HT</t>
  </si>
  <si>
    <t>NEST_ASPEC</t>
  </si>
  <si>
    <t>DECAY_CLAS</t>
  </si>
  <si>
    <t>DECAY_COMM</t>
  </si>
  <si>
    <t>NEW_HOLE</t>
  </si>
  <si>
    <t>N_HOLES</t>
  </si>
  <si>
    <t>ACTIV_NEST</t>
  </si>
  <si>
    <t>HATCHDATE</t>
  </si>
  <si>
    <t>FLEDGEDATE</t>
  </si>
  <si>
    <t>HATCH_DOY</t>
  </si>
  <si>
    <t>TERR_EVIDN</t>
  </si>
  <si>
    <t>COMMENTS</t>
  </si>
  <si>
    <t>OWNERSHIP</t>
  </si>
  <si>
    <t>CPB_STN</t>
  </si>
  <si>
    <t>TYPECPB</t>
  </si>
  <si>
    <t>DIST_CPB_N</t>
  </si>
  <si>
    <t>NEST_STAND</t>
  </si>
  <si>
    <t>DIST_CLFOR</t>
  </si>
  <si>
    <t>NEST_COMME</t>
  </si>
  <si>
    <t>NEAREST_NE</t>
  </si>
  <si>
    <t>NEXT_NEARE</t>
  </si>
  <si>
    <t>TREE_FATE</t>
  </si>
  <si>
    <t>VEG_PLOTS</t>
  </si>
  <si>
    <t>RANGE3</t>
  </si>
  <si>
    <t>WTY</t>
  </si>
  <si>
    <t>OWNERTYPE</t>
  </si>
  <si>
    <t>WHA_TAG_</t>
  </si>
  <si>
    <t>CPB_DATE</t>
  </si>
  <si>
    <t>CPB_DAY</t>
  </si>
  <si>
    <t>X_COORD</t>
  </si>
  <si>
    <t>Y_COORD</t>
  </si>
  <si>
    <t>BEC_V9</t>
  </si>
  <si>
    <t>SUBRANGE_</t>
  </si>
  <si>
    <t>WHA_DATE</t>
  </si>
  <si>
    <t>WN001</t>
  </si>
  <si>
    <t>WTY011</t>
  </si>
  <si>
    <t>Okanagan</t>
  </si>
  <si>
    <t>Vaseux-OK Falls</t>
  </si>
  <si>
    <t>Dick Cannings</t>
  </si>
  <si>
    <t>B-WISA</t>
  </si>
  <si>
    <t>Nest</t>
  </si>
  <si>
    <t>New Nest</t>
  </si>
  <si>
    <t>Nestling</t>
  </si>
  <si>
    <t>Old nest record-2nd hand</t>
  </si>
  <si>
    <t>At</t>
  </si>
  <si>
    <t>Year and precise location uncertain</t>
  </si>
  <si>
    <t>Closed Forest</t>
  </si>
  <si>
    <t>None</t>
  </si>
  <si>
    <t>Ok-Bdy</t>
  </si>
  <si>
    <t>8-106</t>
  </si>
  <si>
    <t>IDF dm 1</t>
  </si>
  <si>
    <t>OBOkFalls</t>
  </si>
  <si>
    <t>20080317</t>
  </si>
  <si>
    <t>WN002</t>
  </si>
  <si>
    <t>WTYK007</t>
  </si>
  <si>
    <t>Lw</t>
  </si>
  <si>
    <t>Location adjusted to actual 14km tree in 2015</t>
  </si>
  <si>
    <t>8-108</t>
  </si>
  <si>
    <t>WN003</t>
  </si>
  <si>
    <t>WTY014</t>
  </si>
  <si>
    <t>W0282</t>
  </si>
  <si>
    <t>WTYB013</t>
  </si>
  <si>
    <t>Boundary</t>
  </si>
  <si>
    <t>Johnstone Creek</t>
  </si>
  <si>
    <t>Les Gyug</t>
  </si>
  <si>
    <t>Visual</t>
  </si>
  <si>
    <t>Juvenile Male WISA</t>
  </si>
  <si>
    <t>Fledgling</t>
  </si>
  <si>
    <t>FdLw mature forest before logging</t>
  </si>
  <si>
    <t>Fem plus fledged yg</t>
  </si>
  <si>
    <t>F+FYg</t>
  </si>
  <si>
    <t>OBJohnstone</t>
  </si>
  <si>
    <t>WN004</t>
  </si>
  <si>
    <t>WTYP007</t>
  </si>
  <si>
    <t>Princeton</t>
  </si>
  <si>
    <t>August Lake</t>
  </si>
  <si>
    <t>Jerry Herzig</t>
  </si>
  <si>
    <t>Old nest-tree has now fallen</t>
  </si>
  <si>
    <t>Py</t>
  </si>
  <si>
    <t>Location and Year Approximate / Tree has fallen over</t>
  </si>
  <si>
    <t>Edge Closed Fore</t>
  </si>
  <si>
    <t>Tree fell around 1998</t>
  </si>
  <si>
    <t>West</t>
  </si>
  <si>
    <t>Crown</t>
  </si>
  <si>
    <t>IDF xh 1</t>
  </si>
  <si>
    <t>WPrinceton</t>
  </si>
  <si>
    <t>WN006</t>
  </si>
  <si>
    <t>WTY111</t>
  </si>
  <si>
    <t>Wallace Creek</t>
  </si>
  <si>
    <t>Stephen Bennett</t>
  </si>
  <si>
    <t>Found in 1995 not used in 199</t>
  </si>
  <si>
    <t>Fork Top</t>
  </si>
  <si>
    <t>/ Patch 444 /</t>
  </si>
  <si>
    <t>Exact locn of tree uncertain (pre-GPS)--fate un</t>
  </si>
  <si>
    <t>8-216</t>
  </si>
  <si>
    <t>MS  dm 1</t>
  </si>
  <si>
    <t>OBMidway</t>
  </si>
  <si>
    <t>20150630</t>
  </si>
  <si>
    <t>WN007</t>
  </si>
  <si>
    <t>WTY112</t>
  </si>
  <si>
    <t>Broken top</t>
  </si>
  <si>
    <t>/ Patch 460 /</t>
  </si>
  <si>
    <t>8-217</t>
  </si>
  <si>
    <t>WN008</t>
  </si>
  <si>
    <t>WTY117</t>
  </si>
  <si>
    <t>right on edge of BEC Zones</t>
  </si>
  <si>
    <t>Broken Top</t>
  </si>
  <si>
    <t>/ Patch 315 /</t>
  </si>
  <si>
    <t>8-218</t>
  </si>
  <si>
    <t>W0285</t>
  </si>
  <si>
    <t>WTY113</t>
  </si>
  <si>
    <t>Visual, Call, Drum</t>
  </si>
  <si>
    <t>Male &gt;2 wks</t>
  </si>
  <si>
    <t>/ Patch 465 /</t>
  </si>
  <si>
    <t>M&gt;2wks</t>
  </si>
  <si>
    <t>W0286</t>
  </si>
  <si>
    <t>PeterSherrington</t>
  </si>
  <si>
    <t>Drum</t>
  </si>
  <si>
    <t>/ Patch 466 /</t>
  </si>
  <si>
    <t>ICH mk 1</t>
  </si>
  <si>
    <t>W0287</t>
  </si>
  <si>
    <t>Visual, Drum</t>
  </si>
  <si>
    <t>W0288</t>
  </si>
  <si>
    <t>W0289</t>
  </si>
  <si>
    <t>W0290</t>
  </si>
  <si>
    <t>Call</t>
  </si>
  <si>
    <t>W0291</t>
  </si>
  <si>
    <t>W0292</t>
  </si>
  <si>
    <t>WN005</t>
  </si>
  <si>
    <t>WTYP008</t>
  </si>
  <si>
    <t>Tree used 1995-99</t>
  </si>
  <si>
    <t>Dead top</t>
  </si>
  <si>
    <t>Most consistently used site in Princeton area</t>
  </si>
  <si>
    <t>Private</t>
  </si>
  <si>
    <t>Proposed 8-099</t>
  </si>
  <si>
    <t>IDF xh 1a</t>
  </si>
  <si>
    <t>WN009</t>
  </si>
  <si>
    <t>WTY025</t>
  </si>
  <si>
    <t>Vaseux Browning</t>
  </si>
  <si>
    <t>Ross Munro</t>
  </si>
  <si>
    <t>1</t>
  </si>
  <si>
    <t>Mature mesic Lw forest</t>
  </si>
  <si>
    <t>rolling upland</t>
  </si>
  <si>
    <t>Not Used 1998/99, Not checked</t>
  </si>
  <si>
    <t>NR</t>
  </si>
  <si>
    <t>tree appears healthy-but DT</t>
  </si>
  <si>
    <t>rolling upland /  /</t>
  </si>
  <si>
    <t>Vaseux Fire burned 2003, salvage logged, tree O</t>
  </si>
  <si>
    <t>Proposed 8-112</t>
  </si>
  <si>
    <t>W0010</t>
  </si>
  <si>
    <t>Wayne Smith</t>
  </si>
  <si>
    <t>drum</t>
  </si>
  <si>
    <t>Unk</t>
  </si>
  <si>
    <t>W0011</t>
  </si>
  <si>
    <t>Wolf Cub</t>
  </si>
  <si>
    <t>visual</t>
  </si>
  <si>
    <t>OBOliver</t>
  </si>
  <si>
    <t>WN010</t>
  </si>
  <si>
    <t>WTY054</t>
  </si>
  <si>
    <t>McCuddy-Gregoire</t>
  </si>
  <si>
    <t>Ray Wershler</t>
  </si>
  <si>
    <t>8</t>
  </si>
  <si>
    <t>EpSx forest (but Sx has been high</t>
  </si>
  <si>
    <t>seepage in flat area on creek</t>
  </si>
  <si>
    <t>Not Used 1997/98/99</t>
  </si>
  <si>
    <t>Ew</t>
  </si>
  <si>
    <t>this stub dead, but other trun</t>
  </si>
  <si>
    <t>seepage in flat area on creek /  /</t>
  </si>
  <si>
    <t>tree fallen down 2005-2006, but good until then</t>
  </si>
  <si>
    <t>8-211</t>
  </si>
  <si>
    <t>WN011</t>
  </si>
  <si>
    <t>WTY082</t>
  </si>
  <si>
    <t>Immature mesic Pl forest with vet</t>
  </si>
  <si>
    <t>on ridge (moraine) crest</t>
  </si>
  <si>
    <t>veteran Lw, dead top</t>
  </si>
  <si>
    <t>on ridge (moraine) crest /  /</t>
  </si>
  <si>
    <t>Open Forest</t>
  </si>
  <si>
    <t>Plots 2006-2007</t>
  </si>
  <si>
    <t>8-382</t>
  </si>
  <si>
    <t>WN012</t>
  </si>
  <si>
    <t>WTY116</t>
  </si>
  <si>
    <t>Todd Manning</t>
  </si>
  <si>
    <t>within 50m of ICHmk1</t>
  </si>
  <si>
    <t>Not used in 1995?, ? after 19</t>
  </si>
  <si>
    <t>/ NW of Patch 440--TM #1 /Male Radio-tagged</t>
  </si>
  <si>
    <t>Open Forest SEL</t>
  </si>
  <si>
    <t>WN013</t>
  </si>
  <si>
    <t>WTY118</t>
  </si>
  <si>
    <t>/ Patch 1418--TM #2 /Female radio-tagged</t>
  </si>
  <si>
    <t>8-219</t>
  </si>
  <si>
    <t>WN014</t>
  </si>
  <si>
    <t>WTY115</t>
  </si>
  <si>
    <t>/ NW of Patch 440--TM #6 /</t>
  </si>
  <si>
    <t>WN015</t>
  </si>
  <si>
    <t>WTY110</t>
  </si>
  <si>
    <t>within 500m of ICHmk1</t>
  </si>
  <si>
    <t>/ S of Patch 451--TM #7 /</t>
  </si>
  <si>
    <t>Open ST</t>
  </si>
  <si>
    <t>Old nest tree re-used</t>
  </si>
  <si>
    <t>W0019</t>
  </si>
  <si>
    <t>Mica Cr</t>
  </si>
  <si>
    <t>W0020</t>
  </si>
  <si>
    <t>Sidley Mt</t>
  </si>
  <si>
    <t>Proposed 8-309</t>
  </si>
  <si>
    <t>OBAnarchist</t>
  </si>
  <si>
    <t>W0021</t>
  </si>
  <si>
    <t>McKinney Cr</t>
  </si>
  <si>
    <t>W0022</t>
  </si>
  <si>
    <t>W0023</t>
  </si>
  <si>
    <t>Nicholson Cr.</t>
  </si>
  <si>
    <t>WN016</t>
  </si>
  <si>
    <t>WTY067</t>
  </si>
  <si>
    <t>McKinney</t>
  </si>
  <si>
    <t>4</t>
  </si>
  <si>
    <t>50-80 cm Lw+ small Fd/Lw/Pl</t>
  </si>
  <si>
    <t>Mesic upper slope</t>
  </si>
  <si>
    <t>Found in 1997</t>
  </si>
  <si>
    <t>270</t>
  </si>
  <si>
    <t>BT/fire scarred/ PIWO holes</t>
  </si>
  <si>
    <t>Mesic upper slope / M/F at nest /</t>
  </si>
  <si>
    <t>8-387</t>
  </si>
  <si>
    <t>WN017</t>
  </si>
  <si>
    <t>WTY076</t>
  </si>
  <si>
    <t>5</t>
  </si>
  <si>
    <t>Fd, Lw</t>
  </si>
  <si>
    <t>Mesic-Subhygric lower slope</t>
  </si>
  <si>
    <t>Broken top/ burn scars</t>
  </si>
  <si>
    <t>Mesic-Subhygric lower slope /  /</t>
  </si>
  <si>
    <t>Crown Woodlot</t>
  </si>
  <si>
    <t>WN018</t>
  </si>
  <si>
    <t>WTY078</t>
  </si>
  <si>
    <t>6</t>
  </si>
  <si>
    <t>Lw(most), Fd, Spruce</t>
  </si>
  <si>
    <t>Sub-Mesic toe of slope; beside sedge ma</t>
  </si>
  <si>
    <t>170</t>
  </si>
  <si>
    <t>Sub-Mesic toe of slope; beside sedge marsh on slow movi</t>
  </si>
  <si>
    <t>Edge Closed Forest</t>
  </si>
  <si>
    <t>WN019</t>
  </si>
  <si>
    <t>WTY063</t>
  </si>
  <si>
    <t>Corry Moes</t>
  </si>
  <si>
    <t>Fd, Lw, (50%/50%)</t>
  </si>
  <si>
    <t>Mesic</t>
  </si>
  <si>
    <t>543 years old-cut down 2003</t>
  </si>
  <si>
    <t>Mesic / M/F at nest. /</t>
  </si>
  <si>
    <t>8-389</t>
  </si>
  <si>
    <t>WN020</t>
  </si>
  <si>
    <t>WTY077</t>
  </si>
  <si>
    <t>Sx, Ep, Fd, Lw</t>
  </si>
  <si>
    <t>Hygric, near ephemeral creek</t>
  </si>
  <si>
    <t>230</t>
  </si>
  <si>
    <t>Hygric, near ephemeral creek / M/F seen at nest /</t>
  </si>
  <si>
    <t>C0083</t>
  </si>
  <si>
    <t>Tree fell over between 1997 and 1998</t>
  </si>
  <si>
    <t>WN021</t>
  </si>
  <si>
    <t>WTY089</t>
  </si>
  <si>
    <t>Spruce, Fd Lw</t>
  </si>
  <si>
    <t>Hygric creek floodplain (at edge of for</t>
  </si>
  <si>
    <t>Act</t>
  </si>
  <si>
    <t>260</t>
  </si>
  <si>
    <t>Hygric creek floodplain (at edge of forest and wetland)</t>
  </si>
  <si>
    <t>C0089</t>
  </si>
  <si>
    <t>WN022</t>
  </si>
  <si>
    <t>WTY095</t>
  </si>
  <si>
    <t>Nicholson Creek</t>
  </si>
  <si>
    <t>3</t>
  </si>
  <si>
    <t>Lw, Fd, Py, (70-80% fire-kill)</t>
  </si>
  <si>
    <t>Mesic middle slope</t>
  </si>
  <si>
    <t>320</t>
  </si>
  <si>
    <t>Fire Blackened</t>
  </si>
  <si>
    <t>Mesic middle slope / M/F seen at nest. /</t>
  </si>
  <si>
    <t>C0131</t>
  </si>
  <si>
    <t>Open Burn</t>
  </si>
  <si>
    <t>Tree blew over between 1997 and 1998</t>
  </si>
  <si>
    <t>IDF xh 4</t>
  </si>
  <si>
    <t>WN023</t>
  </si>
  <si>
    <t>WTY008</t>
  </si>
  <si>
    <t>McLean Cr.</t>
  </si>
  <si>
    <t>Lw, Fd</t>
  </si>
  <si>
    <t>330</t>
  </si>
  <si>
    <t>Mesic / Male seen not female (60 Min) /</t>
  </si>
  <si>
    <t>C0029</t>
  </si>
  <si>
    <t>Tree cut down in partial cut in Woodlot</t>
  </si>
  <si>
    <t>Proposed 8-105</t>
  </si>
  <si>
    <t>WB094</t>
  </si>
  <si>
    <t>WTY080</t>
  </si>
  <si>
    <t>Les Gyug etc</t>
  </si>
  <si>
    <t>Visual Male response to CPB</t>
  </si>
  <si>
    <t>WB095</t>
  </si>
  <si>
    <t>WTYB018</t>
  </si>
  <si>
    <t>Call response to CPB</t>
  </si>
  <si>
    <t>WB096</t>
  </si>
  <si>
    <t>WN024</t>
  </si>
  <si>
    <t>WTYP001</t>
  </si>
  <si>
    <t>Copper Mt Rd</t>
  </si>
  <si>
    <t>At stand between marsh and Copper Mt Ro</t>
  </si>
  <si>
    <t>Area used 1997-2001</t>
  </si>
  <si>
    <t>2 nest trees used over 4 years</t>
  </si>
  <si>
    <t>Open At</t>
  </si>
  <si>
    <t>8-096</t>
  </si>
  <si>
    <t>WN025</t>
  </si>
  <si>
    <t>WTY072</t>
  </si>
  <si>
    <t>LwFdPy edge of Agspic/pinegrass i</t>
  </si>
  <si>
    <t>on narrow ridge crest</t>
  </si>
  <si>
    <t>found in 1998</t>
  </si>
  <si>
    <t>BT, catface, conks, rotten sou</t>
  </si>
  <si>
    <t>RBNU</t>
  </si>
  <si>
    <t>on narrow ridge crest / RBNU nest in same tree at 7m ht</t>
  </si>
  <si>
    <t>C0214</t>
  </si>
  <si>
    <t>Tree decayed beyond suitability by 2006</t>
  </si>
  <si>
    <t>8-205</t>
  </si>
  <si>
    <t>LwFd pine grass</t>
  </si>
  <si>
    <t>w-facing slope</t>
  </si>
  <si>
    <t>same tree as 1997</t>
  </si>
  <si>
    <t>030</t>
  </si>
  <si>
    <t>w-facing slope / same tree as last year /</t>
  </si>
  <si>
    <t>LwFd mesic pinegrass</t>
  </si>
  <si>
    <t>rolling/flat</t>
  </si>
  <si>
    <t>used 1997/8</t>
  </si>
  <si>
    <t>360</t>
  </si>
  <si>
    <t>very large burn scar on W side</t>
  </si>
  <si>
    <t>rolling/flat / same tree as last year /</t>
  </si>
  <si>
    <t>Lw/Fd forest</t>
  </si>
  <si>
    <t>075</t>
  </si>
  <si>
    <t>Mesic-Subhygric lower slope / same tree as last year /</t>
  </si>
  <si>
    <t>WN026</t>
  </si>
  <si>
    <t>SxEp rolling in draw</t>
  </si>
  <si>
    <t>rolling, in 2 deg draw facing 030</t>
  </si>
  <si>
    <t>rolling, in 2 deg draw facing 030 / new nest tree is 11</t>
  </si>
  <si>
    <t>180</t>
  </si>
  <si>
    <t>tree fell between 97-98</t>
  </si>
  <si>
    <t>WN027</t>
  </si>
  <si>
    <t>WTY024</t>
  </si>
  <si>
    <t>old closed FdLwSx mesic to moist</t>
  </si>
  <si>
    <t>streambank in mid-slope</t>
  </si>
  <si>
    <t>spike top</t>
  </si>
  <si>
    <t>streambank in mid-slope / 1 other WISA-sized hole in tr</t>
  </si>
  <si>
    <t>Proposed 8-111</t>
  </si>
  <si>
    <t>WN028</t>
  </si>
  <si>
    <t>mesic mature forest plus high gra</t>
  </si>
  <si>
    <t>mid-slope/rolling morainal</t>
  </si>
  <si>
    <t>290</t>
  </si>
  <si>
    <t>BT</t>
  </si>
  <si>
    <t>mid-slope/rolling morainal / tree posted with WT sign,</t>
  </si>
  <si>
    <t>WN029</t>
  </si>
  <si>
    <t>WTY081</t>
  </si>
  <si>
    <t>mesic or moister</t>
  </si>
  <si>
    <t>steep gully wall</t>
  </si>
  <si>
    <t>210</t>
  </si>
  <si>
    <t>BT, multiple tops</t>
  </si>
  <si>
    <t>steep gully wall / some big holes, lots of SAPS holes,</t>
  </si>
  <si>
    <t>WK079</t>
  </si>
  <si>
    <t>Drum response to CPB</t>
  </si>
  <si>
    <t>WK080</t>
  </si>
  <si>
    <t>same cavity as previous year</t>
  </si>
  <si>
    <t>Old</t>
  </si>
  <si>
    <t>WN030</t>
  </si>
  <si>
    <t>WTYP003</t>
  </si>
  <si>
    <t>At Py patch used 1998/99</t>
  </si>
  <si>
    <t>Barely alive with one living b</t>
  </si>
  <si>
    <t>Nest abandoned because of logging trucks nearby?</t>
  </si>
  <si>
    <t>mesic w-facing slope</t>
  </si>
  <si>
    <t>same tree as 1997,98</t>
  </si>
  <si>
    <t>340</t>
  </si>
  <si>
    <t>MOCH (Yr?)</t>
  </si>
  <si>
    <t>mesic w-facing slope /  /</t>
  </si>
  <si>
    <t>rolling/flat mesic</t>
  </si>
  <si>
    <t>used97/8/9-unu 03-cut 03/04</t>
  </si>
  <si>
    <t>018</t>
  </si>
  <si>
    <t>rolling/flat mesic /  /</t>
  </si>
  <si>
    <t>WN032</t>
  </si>
  <si>
    <t>Hygric creek floodplain (on hummock in</t>
  </si>
  <si>
    <t>not used in 1997 or 1998</t>
  </si>
  <si>
    <t>Sx</t>
  </si>
  <si>
    <t>250</t>
  </si>
  <si>
    <t>top 1/3 of bole dead, lots hol</t>
  </si>
  <si>
    <t>Hygric creek floodplain (on hummock in wetland) / 24 m</t>
  </si>
  <si>
    <t>Sub-Mesic  toe of slope; beside sedge m</t>
  </si>
  <si>
    <t>same tree as 1997 but unused</t>
  </si>
  <si>
    <t>335</t>
  </si>
  <si>
    <t>Sub-Mesic  toe of slope; beside sedge marsh on slow mov</t>
  </si>
  <si>
    <t>WN033</t>
  </si>
  <si>
    <t>WTY079</t>
  </si>
  <si>
    <t>Sx stand at edge of wetland</t>
  </si>
  <si>
    <t>lower slope</t>
  </si>
  <si>
    <t>not used 97 or 98, fell 2005</t>
  </si>
  <si>
    <t>331</t>
  </si>
  <si>
    <t>broken top</t>
  </si>
  <si>
    <t>lower slope / already had WT sign on it, tree has &gt;13 s</t>
  </si>
  <si>
    <t>Tree fallen over by 2005</t>
  </si>
  <si>
    <t>same tree as 1997, 1998</t>
  </si>
  <si>
    <t>WN031</t>
  </si>
  <si>
    <t>WTYP012</t>
  </si>
  <si>
    <t>Nest used 1999 but not 2000 o</t>
  </si>
  <si>
    <t>Fd</t>
  </si>
  <si>
    <t>Dead top, fire scars at base</t>
  </si>
  <si>
    <t>Nest in large vet Fd</t>
  </si>
  <si>
    <t>8-100</t>
  </si>
  <si>
    <t>WN034</t>
  </si>
  <si>
    <t>Different tree-same patch</t>
  </si>
  <si>
    <t>WN035</t>
  </si>
  <si>
    <t>W0056</t>
  </si>
  <si>
    <t>WTYP004</t>
  </si>
  <si>
    <t>Pair observed</t>
  </si>
  <si>
    <t>8-097</t>
  </si>
  <si>
    <t>W0057</t>
  </si>
  <si>
    <t>Deep Gulch/Hwy3</t>
  </si>
  <si>
    <t>IDF dk 2</t>
  </si>
  <si>
    <t>WOther</t>
  </si>
  <si>
    <t>same tree as 1997,98 and 99</t>
  </si>
  <si>
    <t>325</t>
  </si>
  <si>
    <t>318</t>
  </si>
  <si>
    <t>Tree used in 1997, 1999, 2000</t>
  </si>
  <si>
    <t>346</t>
  </si>
  <si>
    <t>WN036</t>
  </si>
  <si>
    <t>Used in 2000, not 1995-1999</t>
  </si>
  <si>
    <t>Nest in Py used in 2000 but not 1995-1999, same OG Py p</t>
  </si>
  <si>
    <t>Different cavity- same tree</t>
  </si>
  <si>
    <t>WN037</t>
  </si>
  <si>
    <t>WTY064</t>
  </si>
  <si>
    <t>Chris Charleswor</t>
  </si>
  <si>
    <t>Found 2001, 50 m from Hwy 3</t>
  </si>
  <si>
    <t>Not sure if this was the same tree as WNB007</t>
  </si>
  <si>
    <t>W0065</t>
  </si>
  <si>
    <t>Mt Randolph</t>
  </si>
  <si>
    <t>OBNaramata</t>
  </si>
  <si>
    <t>W0066</t>
  </si>
  <si>
    <t>WTY001</t>
  </si>
  <si>
    <t>W0067</t>
  </si>
  <si>
    <t>WTY003</t>
  </si>
  <si>
    <t>Drum/Vis</t>
  </si>
  <si>
    <t>8-101</t>
  </si>
  <si>
    <t>W0068</t>
  </si>
  <si>
    <t>WTY002</t>
  </si>
  <si>
    <t>8-102</t>
  </si>
  <si>
    <t>W0069</t>
  </si>
  <si>
    <t>W0070</t>
  </si>
  <si>
    <t>WTY005</t>
  </si>
  <si>
    <t>W0071</t>
  </si>
  <si>
    <t>W0072</t>
  </si>
  <si>
    <t>WTY028</t>
  </si>
  <si>
    <t>Proposed 8-116</t>
  </si>
  <si>
    <t>W0073</t>
  </si>
  <si>
    <t>WTYK032</t>
  </si>
  <si>
    <t>Female foraging</t>
  </si>
  <si>
    <t>ST cut and flew to forest</t>
  </si>
  <si>
    <t>W0074</t>
  </si>
  <si>
    <t>W0075</t>
  </si>
  <si>
    <t>WTY029</t>
  </si>
  <si>
    <t>Proposed 8-117</t>
  </si>
  <si>
    <t>W0076</t>
  </si>
  <si>
    <t>W0077</t>
  </si>
  <si>
    <t>WTY037</t>
  </si>
  <si>
    <t>Proposed 8-119</t>
  </si>
  <si>
    <t>W0078</t>
  </si>
  <si>
    <t>WTY032</t>
  </si>
  <si>
    <t>Proposed 8-118</t>
  </si>
  <si>
    <t>W0079</t>
  </si>
  <si>
    <t>W0080</t>
  </si>
  <si>
    <t>WTY096</t>
  </si>
  <si>
    <t>Ingram-Bubar</t>
  </si>
  <si>
    <t>Drum and flew to potl Nest</t>
  </si>
  <si>
    <t>8-215</t>
  </si>
  <si>
    <t>W0081</t>
  </si>
  <si>
    <t>Ingram Cr</t>
  </si>
  <si>
    <t>visual Female</t>
  </si>
  <si>
    <t>W0082</t>
  </si>
  <si>
    <t>WTYB079</t>
  </si>
  <si>
    <t>W0083</t>
  </si>
  <si>
    <t>WISA drum to W</t>
  </si>
  <si>
    <t>WN038</t>
  </si>
  <si>
    <t>edge of ST cut</t>
  </si>
  <si>
    <t>toe of slope, hygric</t>
  </si>
  <si>
    <t>040</t>
  </si>
  <si>
    <t>Broken stub</t>
  </si>
  <si>
    <t>C0258</t>
  </si>
  <si>
    <t>W0085</t>
  </si>
  <si>
    <t>Les Gyug/JSH</t>
  </si>
  <si>
    <t>WISA male near old? nest tr</t>
  </si>
  <si>
    <t>WN039</t>
  </si>
  <si>
    <t>forested, old Py/Fd with Fd thick</t>
  </si>
  <si>
    <t>mid slope</t>
  </si>
  <si>
    <t>020</t>
  </si>
  <si>
    <t>Tree fallen over by 2006-not checked 2004-2005</t>
  </si>
  <si>
    <t>WN040</t>
  </si>
  <si>
    <t>ST cut</t>
  </si>
  <si>
    <t>nest in big upright branch</t>
  </si>
  <si>
    <t>C0282</t>
  </si>
  <si>
    <t>W0088</t>
  </si>
  <si>
    <t>WISA came in</t>
  </si>
  <si>
    <t>W0089</t>
  </si>
  <si>
    <t>WISA</t>
  </si>
  <si>
    <t>WN041</t>
  </si>
  <si>
    <t>edge of terrace, up 13% down 34%</t>
  </si>
  <si>
    <t>240</t>
  </si>
  <si>
    <t>C0263</t>
  </si>
  <si>
    <t>W0091</t>
  </si>
  <si>
    <t>WISA in forest</t>
  </si>
  <si>
    <t>W0092</t>
  </si>
  <si>
    <t>WISA male</t>
  </si>
  <si>
    <t>WN042</t>
  </si>
  <si>
    <t>Jeff Hoyt/LG</t>
  </si>
  <si>
    <t>in ST cut</t>
  </si>
  <si>
    <t>terrace</t>
  </si>
  <si>
    <t>080</t>
  </si>
  <si>
    <t>Bent top--might be classed as</t>
  </si>
  <si>
    <t>C0311</t>
  </si>
  <si>
    <t>Plots done in this WTY but under diff Nes</t>
  </si>
  <si>
    <t>WN043</t>
  </si>
  <si>
    <t>inoperable FdLw</t>
  </si>
  <si>
    <t>deep gully wall</t>
  </si>
  <si>
    <t>dead multiple tops and fire sc</t>
  </si>
  <si>
    <t>C0302</t>
  </si>
  <si>
    <t>WN044</t>
  </si>
  <si>
    <t>WTY056</t>
  </si>
  <si>
    <t>FdLw forest-edge of thinned area</t>
  </si>
  <si>
    <t>on  terrace break 0% up, 60% down</t>
  </si>
  <si>
    <t>120</t>
  </si>
  <si>
    <t>8-192</t>
  </si>
  <si>
    <t>W0096</t>
  </si>
  <si>
    <t>WTY055</t>
  </si>
  <si>
    <t>WISA m and juv</t>
  </si>
  <si>
    <t>Male plus fledged y</t>
  </si>
  <si>
    <t>M+FYg</t>
  </si>
  <si>
    <t>W0097</t>
  </si>
  <si>
    <t>WISA m</t>
  </si>
  <si>
    <t>WN045</t>
  </si>
  <si>
    <t>FdLw forest</t>
  </si>
  <si>
    <t>rolling-in slight draw</t>
  </si>
  <si>
    <t>Tree not used in 1997-2000</t>
  </si>
  <si>
    <t>W0099</t>
  </si>
  <si>
    <t>WISA fem</t>
  </si>
  <si>
    <t>WN046</t>
  </si>
  <si>
    <t>FdLw forest mesic to subhygric</t>
  </si>
  <si>
    <t>shallow gully</t>
  </si>
  <si>
    <t>060</t>
  </si>
  <si>
    <t>Triple bent top, old broken le</t>
  </si>
  <si>
    <t>C0350</t>
  </si>
  <si>
    <t>W0101</t>
  </si>
  <si>
    <t>WTY114</t>
  </si>
  <si>
    <t>Pair</t>
  </si>
  <si>
    <t>W0102</t>
  </si>
  <si>
    <t>WISA fem+tree</t>
  </si>
  <si>
    <t>WN047</t>
  </si>
  <si>
    <t>FdLw 1-ha WTP in ST cut</t>
  </si>
  <si>
    <t>slight depression</t>
  </si>
  <si>
    <t>Tree not used in 1997-1999</t>
  </si>
  <si>
    <t>140</t>
  </si>
  <si>
    <t>Dead and broken top, fire scar</t>
  </si>
  <si>
    <t>Closed ForestWTP</t>
  </si>
  <si>
    <t>W0104</t>
  </si>
  <si>
    <t>Jeff Hoyt</t>
  </si>
  <si>
    <t>Male on foraging Bout 1</t>
  </si>
  <si>
    <t>W0105</t>
  </si>
  <si>
    <t>W0106</t>
  </si>
  <si>
    <t>W0107</t>
  </si>
  <si>
    <t>W0108</t>
  </si>
  <si>
    <t>Male on foraging Bout 2</t>
  </si>
  <si>
    <t>W0109</t>
  </si>
  <si>
    <t>WN048</t>
  </si>
  <si>
    <t>WTY016</t>
  </si>
  <si>
    <t>FdLw Old forest</t>
  </si>
  <si>
    <t>moraine ridge crest</t>
  </si>
  <si>
    <t>310</t>
  </si>
  <si>
    <t>WN049</t>
  </si>
  <si>
    <t>WTY019</t>
  </si>
  <si>
    <t>FdLw Old forest, very open pinegr</t>
  </si>
  <si>
    <t>045</t>
  </si>
  <si>
    <t>WN050</t>
  </si>
  <si>
    <t>WTY018</t>
  </si>
  <si>
    <t>FdLwSx Old forest</t>
  </si>
  <si>
    <t>090</t>
  </si>
  <si>
    <t>WN051</t>
  </si>
  <si>
    <t>WTY017</t>
  </si>
  <si>
    <t>FdLw old forest</t>
  </si>
  <si>
    <t>double top</t>
  </si>
  <si>
    <t>8-107</t>
  </si>
  <si>
    <t>WN052</t>
  </si>
  <si>
    <t>WTY015</t>
  </si>
  <si>
    <t>hummocky, shallow draw</t>
  </si>
  <si>
    <t>350</t>
  </si>
  <si>
    <t>Broken top and big scar on bol</t>
  </si>
  <si>
    <t>WN053</t>
  </si>
  <si>
    <t>WTY013</t>
  </si>
  <si>
    <t>mid slope-flat</t>
  </si>
  <si>
    <t>W0116</t>
  </si>
  <si>
    <t>WTY020</t>
  </si>
  <si>
    <t>WISAdrm vis+BAOW</t>
  </si>
  <si>
    <t>Proposed 8-109</t>
  </si>
  <si>
    <t>W0117</t>
  </si>
  <si>
    <t>WISA calls</t>
  </si>
  <si>
    <t>W0118</t>
  </si>
  <si>
    <t>WISA call to W</t>
  </si>
  <si>
    <t>W0119</t>
  </si>
  <si>
    <t>WTY021</t>
  </si>
  <si>
    <t>Vaseux 200 Rd</t>
  </si>
  <si>
    <t>WISA male + potl nest trees</t>
  </si>
  <si>
    <t>8-110</t>
  </si>
  <si>
    <t>W0120</t>
  </si>
  <si>
    <t>WISA juv+ potl nest tree</t>
  </si>
  <si>
    <t>same nest tree as 1998</t>
  </si>
  <si>
    <t>WNE501</t>
  </si>
  <si>
    <t>WTYE009</t>
  </si>
  <si>
    <t>East Kootenay</t>
  </si>
  <si>
    <t>AKNP Kimberley Nat</t>
  </si>
  <si>
    <t>IO, IM, PD etc</t>
  </si>
  <si>
    <t>New Nest Tree</t>
  </si>
  <si>
    <t>Crown Occ Licenc</t>
  </si>
  <si>
    <t>4-108</t>
  </si>
  <si>
    <t>MS  dk 1</t>
  </si>
  <si>
    <t>EKCranbrook</t>
  </si>
  <si>
    <t>20081030</t>
  </si>
  <si>
    <t>W0133</t>
  </si>
  <si>
    <t>Ellis Canyon FSR</t>
  </si>
  <si>
    <t>Drum-CPB</t>
  </si>
  <si>
    <t>W0134</t>
  </si>
  <si>
    <t>W0135</t>
  </si>
  <si>
    <t>WTY004</t>
  </si>
  <si>
    <t>Call-CPB</t>
  </si>
  <si>
    <t>8-103</t>
  </si>
  <si>
    <t>W0136</t>
  </si>
  <si>
    <t>W0137</t>
  </si>
  <si>
    <t>W0138</t>
  </si>
  <si>
    <t>WTYK001</t>
  </si>
  <si>
    <t>W0139</t>
  </si>
  <si>
    <t>WTY009</t>
  </si>
  <si>
    <t>Chenier FSR</t>
  </si>
  <si>
    <t>Drum-visual-CPB</t>
  </si>
  <si>
    <t>7</t>
  </si>
  <si>
    <t>Veteran Lw and At hollow</t>
  </si>
  <si>
    <t>OBOther</t>
  </si>
  <si>
    <t>WN201</t>
  </si>
  <si>
    <t>WTY060</t>
  </si>
  <si>
    <t>Anarchist Mt</t>
  </si>
  <si>
    <t>Aspen grove-rose understory</t>
  </si>
  <si>
    <t>depression in hillside</t>
  </si>
  <si>
    <t>not a new nest hole</t>
  </si>
  <si>
    <t>200</t>
  </si>
  <si>
    <t>Still fdg yg on June 15th</t>
  </si>
  <si>
    <t>C0688</t>
  </si>
  <si>
    <t>Open Forest At</t>
  </si>
  <si>
    <t>Tree cut down 2004-5 for road ROW on private la</t>
  </si>
  <si>
    <t>W0141</t>
  </si>
  <si>
    <t>WTY059</t>
  </si>
  <si>
    <t>8-201</t>
  </si>
  <si>
    <t>W0142</t>
  </si>
  <si>
    <t>W0143</t>
  </si>
  <si>
    <t>W0144</t>
  </si>
  <si>
    <t>WTY058</t>
  </si>
  <si>
    <t>W0145</t>
  </si>
  <si>
    <t>Visual-CPB Female</t>
  </si>
  <si>
    <t>W0146</t>
  </si>
  <si>
    <t>WTY109</t>
  </si>
  <si>
    <t>Ingram-Copper Mt</t>
  </si>
  <si>
    <t>Call-Visual-CPB Male</t>
  </si>
  <si>
    <t>8-224</t>
  </si>
  <si>
    <t>W0147</t>
  </si>
  <si>
    <t>WTY108</t>
  </si>
  <si>
    <t>8-225</t>
  </si>
  <si>
    <t>W0148</t>
  </si>
  <si>
    <t>WTY107</t>
  </si>
  <si>
    <t>W0149</t>
  </si>
  <si>
    <t>WTY106</t>
  </si>
  <si>
    <t>Kerr Creek</t>
  </si>
  <si>
    <t>DCV-CPB</t>
  </si>
  <si>
    <t>8-223</t>
  </si>
  <si>
    <t>W0150</t>
  </si>
  <si>
    <t>W0151</t>
  </si>
  <si>
    <t>WTY102</t>
  </si>
  <si>
    <t>East Ingram</t>
  </si>
  <si>
    <t>Drum/call-CPB</t>
  </si>
  <si>
    <t>8-220</t>
  </si>
  <si>
    <t>W0152</t>
  </si>
  <si>
    <t>W0153</t>
  </si>
  <si>
    <t>DCV-CPB Male</t>
  </si>
  <si>
    <t>W0154</t>
  </si>
  <si>
    <t>WTY076b</t>
  </si>
  <si>
    <t>8-208</t>
  </si>
  <si>
    <t>W0155</t>
  </si>
  <si>
    <t>WTY073</t>
  </si>
  <si>
    <t>8-204</t>
  </si>
  <si>
    <t>W0156</t>
  </si>
  <si>
    <t>W0157</t>
  </si>
  <si>
    <t>WTYB004</t>
  </si>
  <si>
    <t>W0158</t>
  </si>
  <si>
    <t>WTY086</t>
  </si>
  <si>
    <t>Call-Visual-CPB Male fight</t>
  </si>
  <si>
    <t>8-383</t>
  </si>
  <si>
    <t>W0159</t>
  </si>
  <si>
    <t>WTY085</t>
  </si>
  <si>
    <t>W0160</t>
  </si>
  <si>
    <t>8-209</t>
  </si>
  <si>
    <t>W0161</t>
  </si>
  <si>
    <t>WTY091</t>
  </si>
  <si>
    <t>W0162</t>
  </si>
  <si>
    <t>WTY093</t>
  </si>
  <si>
    <t>8-354</t>
  </si>
  <si>
    <t>W0163</t>
  </si>
  <si>
    <t>WTY092</t>
  </si>
  <si>
    <t>8-206</t>
  </si>
  <si>
    <t>W0164</t>
  </si>
  <si>
    <t>WTY090</t>
  </si>
  <si>
    <t>W0165</t>
  </si>
  <si>
    <t>WTY088</t>
  </si>
  <si>
    <t>W0166</t>
  </si>
  <si>
    <t>WTY087</t>
  </si>
  <si>
    <t>Nest on private land but feed on WL</t>
  </si>
  <si>
    <t>W0167</t>
  </si>
  <si>
    <t>Last Occupied in 1996</t>
  </si>
  <si>
    <t>WN205</t>
  </si>
  <si>
    <t>Nest tree not used 1997-2000</t>
  </si>
  <si>
    <t>Yg still in nest June 18, loc corected 2005</t>
  </si>
  <si>
    <t>W0169</t>
  </si>
  <si>
    <t>W0170</t>
  </si>
  <si>
    <t>W0171</t>
  </si>
  <si>
    <t>W0172</t>
  </si>
  <si>
    <t>WTY094</t>
  </si>
  <si>
    <t>8-207</t>
  </si>
  <si>
    <t>WN202</t>
  </si>
  <si>
    <t>Edge of clearcut</t>
  </si>
  <si>
    <t>rolling motainal-shallow gully wall</t>
  </si>
  <si>
    <t>no other nest holes in tree</t>
  </si>
  <si>
    <t>160</t>
  </si>
  <si>
    <t>very old, dead branches, rough</t>
  </si>
  <si>
    <t>C0664</t>
  </si>
  <si>
    <t>W0174</t>
  </si>
  <si>
    <t>WTY053</t>
  </si>
  <si>
    <t>W0175</t>
  </si>
  <si>
    <t>WTY052</t>
  </si>
  <si>
    <t>Call Male</t>
  </si>
  <si>
    <t>W0176</t>
  </si>
  <si>
    <t>WTY049</t>
  </si>
  <si>
    <t>Drum-visual Female</t>
  </si>
  <si>
    <t>Proposed 8-195</t>
  </si>
  <si>
    <t>W0177</t>
  </si>
  <si>
    <t>WTY047</t>
  </si>
  <si>
    <t>Call-Visual-CPB Pair Fight</t>
  </si>
  <si>
    <t>8-194</t>
  </si>
  <si>
    <t>W0178</t>
  </si>
  <si>
    <t>WTY048</t>
  </si>
  <si>
    <t>Male &gt;1 yr</t>
  </si>
  <si>
    <t>M&gt;1yr</t>
  </si>
  <si>
    <t>W0179</t>
  </si>
  <si>
    <t>W0180</t>
  </si>
  <si>
    <t>Proposed 8-200</t>
  </si>
  <si>
    <t>W0181</t>
  </si>
  <si>
    <t>WTY044</t>
  </si>
  <si>
    <t>W0182</t>
  </si>
  <si>
    <t>WTY042</t>
  </si>
  <si>
    <t>8-199</t>
  </si>
  <si>
    <t>W0183</t>
  </si>
  <si>
    <t>W0184</t>
  </si>
  <si>
    <t>WTY040</t>
  </si>
  <si>
    <t>Pair with fledged y</t>
  </si>
  <si>
    <t>Pr+Fyg</t>
  </si>
  <si>
    <t>W0185</t>
  </si>
  <si>
    <t>WTY038</t>
  </si>
  <si>
    <t>8-191</t>
  </si>
  <si>
    <t>W0186</t>
  </si>
  <si>
    <t>W0187</t>
  </si>
  <si>
    <t>WTY036</t>
  </si>
  <si>
    <t>Drum-Visual Male CPB</t>
  </si>
  <si>
    <t>W0188</t>
  </si>
  <si>
    <t>W0189</t>
  </si>
  <si>
    <t>WTY035</t>
  </si>
  <si>
    <t>W0190</t>
  </si>
  <si>
    <t>WTY034</t>
  </si>
  <si>
    <t>8-190</t>
  </si>
  <si>
    <t>W0191</t>
  </si>
  <si>
    <t>WTY031</t>
  </si>
  <si>
    <t>Proposed 8-120</t>
  </si>
  <si>
    <t>WN203</t>
  </si>
  <si>
    <t>Aspen in Clearcut</t>
  </si>
  <si>
    <t>drainage swale</t>
  </si>
  <si>
    <t>reused older</t>
  </si>
  <si>
    <t>broken leader</t>
  </si>
  <si>
    <t>WN209</t>
  </si>
  <si>
    <t>FdLw old high graded</t>
  </si>
  <si>
    <t>rolling- 1m high flat ridge</t>
  </si>
  <si>
    <t>heart rot</t>
  </si>
  <si>
    <t>New?</t>
  </si>
  <si>
    <t>C0692</t>
  </si>
  <si>
    <t>Open Forest Logg</t>
  </si>
  <si>
    <t>W0199</t>
  </si>
  <si>
    <t>Male fight with male WN209</t>
  </si>
  <si>
    <t>WN210</t>
  </si>
  <si>
    <t>WTY062</t>
  </si>
  <si>
    <t>edge of 1-m deep depression</t>
  </si>
  <si>
    <t>18.6-m high bole, BT and brack</t>
  </si>
  <si>
    <t>Proposed 8-380</t>
  </si>
  <si>
    <t>W0201</t>
  </si>
  <si>
    <t>Male center 200m radius</t>
  </si>
  <si>
    <t>W0202</t>
  </si>
  <si>
    <t>Male on snag-probable nest</t>
  </si>
  <si>
    <t>Young fledged by June 18th</t>
  </si>
  <si>
    <t>W0204</t>
  </si>
  <si>
    <t>Male from CPB-nest tree?</t>
  </si>
  <si>
    <t>WN211</t>
  </si>
  <si>
    <t>WTY083</t>
  </si>
  <si>
    <t>mid-slope</t>
  </si>
  <si>
    <t>190</t>
  </si>
  <si>
    <t>C1119</t>
  </si>
  <si>
    <t>8-310</t>
  </si>
  <si>
    <t>WN212</t>
  </si>
  <si>
    <t>FdLw old heavy select cut</t>
  </si>
  <si>
    <t>150</t>
  </si>
  <si>
    <t>C1170</t>
  </si>
  <si>
    <t>WN213</t>
  </si>
  <si>
    <t>willows on old beaver dam</t>
  </si>
  <si>
    <t>valley bottom</t>
  </si>
  <si>
    <t>220</t>
  </si>
  <si>
    <t>Fresh</t>
  </si>
  <si>
    <t>Open At Marsh</t>
  </si>
  <si>
    <t>WN214</t>
  </si>
  <si>
    <t>selectcut forest at edge of landi</t>
  </si>
  <si>
    <t>bench in slight gully</t>
  </si>
  <si>
    <t>C1184</t>
  </si>
  <si>
    <t>WN215</t>
  </si>
  <si>
    <t>mature with vets</t>
  </si>
  <si>
    <t>in small gully</t>
  </si>
  <si>
    <t>280</t>
  </si>
  <si>
    <t>C1179</t>
  </si>
  <si>
    <t>WN216</t>
  </si>
  <si>
    <t>mature FdSxCwLwforest</t>
  </si>
  <si>
    <t>seepage bench</t>
  </si>
  <si>
    <t>Heart rot</t>
  </si>
  <si>
    <t>MOCH 4m abov</t>
  </si>
  <si>
    <t>MOCH nest in tree 4m above</t>
  </si>
  <si>
    <t>C1189</t>
  </si>
  <si>
    <t>WN217</t>
  </si>
  <si>
    <t>select cut-mature forest</t>
  </si>
  <si>
    <t>mid slope in basin</t>
  </si>
  <si>
    <t>BT, fire scar, vet</t>
  </si>
  <si>
    <t>C1279</t>
  </si>
  <si>
    <t>WN218</t>
  </si>
  <si>
    <t>mature FdPlSxLw</t>
  </si>
  <si>
    <t>100</t>
  </si>
  <si>
    <t>long-dead, fire-killed vet</t>
  </si>
  <si>
    <t>C1195</t>
  </si>
  <si>
    <t>WN219</t>
  </si>
  <si>
    <t>edge clearcut and mature SxLwFdEp</t>
  </si>
  <si>
    <t>105</t>
  </si>
  <si>
    <t>C1207</t>
  </si>
  <si>
    <t>WN220</t>
  </si>
  <si>
    <t>seedtree cut</t>
  </si>
  <si>
    <t>lower slope-seepage zone</t>
  </si>
  <si>
    <t>300</t>
  </si>
  <si>
    <t>dead crown</t>
  </si>
  <si>
    <t>nest on private-feeding in woodlot</t>
  </si>
  <si>
    <t>C1209</t>
  </si>
  <si>
    <t>WN221</t>
  </si>
  <si>
    <t>mid slope, shallow gully</t>
  </si>
  <si>
    <t>C1020</t>
  </si>
  <si>
    <t>W0216</t>
  </si>
  <si>
    <t>VisualSapTree</t>
  </si>
  <si>
    <t>Pair WN222 on sap tree</t>
  </si>
  <si>
    <t>Sap well tree</t>
  </si>
  <si>
    <t>Sap</t>
  </si>
  <si>
    <t>WN222</t>
  </si>
  <si>
    <t>old high graded FdLwAt</t>
  </si>
  <si>
    <t>Bracket fungi</t>
  </si>
  <si>
    <t>C1069</t>
  </si>
  <si>
    <t>W0218</t>
  </si>
  <si>
    <t>Male</t>
  </si>
  <si>
    <t>W0219</t>
  </si>
  <si>
    <t>Same Male</t>
  </si>
  <si>
    <t>W0220</t>
  </si>
  <si>
    <t>W0221</t>
  </si>
  <si>
    <t>Female</t>
  </si>
  <si>
    <t>W0222</t>
  </si>
  <si>
    <t>Different Male</t>
  </si>
  <si>
    <t>WN223</t>
  </si>
  <si>
    <t>vets in pole-sized FdLwPl stand</t>
  </si>
  <si>
    <t>mid slope on north-facing</t>
  </si>
  <si>
    <t>other holes in tree</t>
  </si>
  <si>
    <t>Bole ht 20m, dead leaders</t>
  </si>
  <si>
    <t>nest in cakefork, could not see</t>
  </si>
  <si>
    <t>C1127</t>
  </si>
  <si>
    <t>W0224</t>
  </si>
  <si>
    <t>WTY075</t>
  </si>
  <si>
    <t>Pair fighting w male WN223</t>
  </si>
  <si>
    <t>WN224</t>
  </si>
  <si>
    <t>WTY061</t>
  </si>
  <si>
    <t>mature LwFdPl</t>
  </si>
  <si>
    <t>gentle-level</t>
  </si>
  <si>
    <t>BT,conks, fire scars, Bole ht</t>
  </si>
  <si>
    <t>W0226</t>
  </si>
  <si>
    <t>WTY062a</t>
  </si>
  <si>
    <t>Pair-nest not found</t>
  </si>
  <si>
    <t>W0227</t>
  </si>
  <si>
    <t>WTY062b</t>
  </si>
  <si>
    <t>WN225</t>
  </si>
  <si>
    <t>on top of bench, mid-slope</t>
  </si>
  <si>
    <t>basal scars, vet</t>
  </si>
  <si>
    <t>C0588</t>
  </si>
  <si>
    <t>WN226</t>
  </si>
  <si>
    <t>other holes mostly pitched in</t>
  </si>
  <si>
    <t>035</t>
  </si>
  <si>
    <t>fire scars, Dead top, cakefork</t>
  </si>
  <si>
    <t>C1386</t>
  </si>
  <si>
    <t>W0230</t>
  </si>
  <si>
    <t>Male WN226 on sap tree</t>
  </si>
  <si>
    <t>rub damage beside skid trail</t>
  </si>
  <si>
    <t>W0231</t>
  </si>
  <si>
    <t>WTY006</t>
  </si>
  <si>
    <t>W0233</t>
  </si>
  <si>
    <t>Bruce Ryder</t>
  </si>
  <si>
    <t>Male on sap tree CPB</t>
  </si>
  <si>
    <t>W0234</t>
  </si>
  <si>
    <t>Male on tree CPB</t>
  </si>
  <si>
    <t>W0235</t>
  </si>
  <si>
    <t>W0238</t>
  </si>
  <si>
    <t>Male going to old nest tree</t>
  </si>
  <si>
    <t>nest hole not determined-fledged young seen later</t>
  </si>
  <si>
    <t>W0239</t>
  </si>
  <si>
    <t>WN227</t>
  </si>
  <si>
    <t>Blowdown/Mature LwFdPl</t>
  </si>
  <si>
    <t>hummock in morainal topo</t>
  </si>
  <si>
    <t>vet, but looks solid but for h</t>
  </si>
  <si>
    <t>fledged yg found here last year</t>
  </si>
  <si>
    <t>Open Forest Blow</t>
  </si>
  <si>
    <t>WN228</t>
  </si>
  <si>
    <t>OG LwSxFd</t>
  </si>
  <si>
    <t>Fledged yg here in 2003</t>
  </si>
  <si>
    <t>35</t>
  </si>
  <si>
    <t>looks solid vet</t>
  </si>
  <si>
    <t>Alt NOGO nest in same tree, could not see nest holein c</t>
  </si>
  <si>
    <t>W0242</t>
  </si>
  <si>
    <t>WTYK012</t>
  </si>
  <si>
    <t>W0243</t>
  </si>
  <si>
    <t>Pair WN229 on sap tree</t>
  </si>
  <si>
    <t>DLC</t>
  </si>
  <si>
    <t>W0244</t>
  </si>
  <si>
    <t>8-197</t>
  </si>
  <si>
    <t>WN229</t>
  </si>
  <si>
    <t>mature LwFd</t>
  </si>
  <si>
    <t>gully wall in rolling topo</t>
  </si>
  <si>
    <t>deadtop, catface</t>
  </si>
  <si>
    <t>location corrected in 2005</t>
  </si>
  <si>
    <t>C1319</t>
  </si>
  <si>
    <t>W0246</t>
  </si>
  <si>
    <t>WTY051</t>
  </si>
  <si>
    <t>Pair on sap tree</t>
  </si>
  <si>
    <t>OHG</t>
  </si>
  <si>
    <t>6m long rub scar</t>
  </si>
  <si>
    <t>WN230</t>
  </si>
  <si>
    <t>mature LwFd with Pl bugkill</t>
  </si>
  <si>
    <t>BTand basal scar, vet</t>
  </si>
  <si>
    <t>C1321</t>
  </si>
  <si>
    <t>WN231</t>
  </si>
  <si>
    <t>OG LwFd</t>
  </si>
  <si>
    <t>dry gully bottom</t>
  </si>
  <si>
    <t>050</t>
  </si>
  <si>
    <t>BTand catface scar, vet</t>
  </si>
  <si>
    <t>C1323</t>
  </si>
  <si>
    <t>W0249</t>
  </si>
  <si>
    <t>Male territory center</t>
  </si>
  <si>
    <t>W0250</t>
  </si>
  <si>
    <t>Famgrp-pr+juv male sap tree</t>
  </si>
  <si>
    <t>W0251</t>
  </si>
  <si>
    <t>Pair+fledged fem 250m radiu</t>
  </si>
  <si>
    <t>W0252</t>
  </si>
  <si>
    <t>Another Drum across valley</t>
  </si>
  <si>
    <t>WN232</t>
  </si>
  <si>
    <t>Old high graded, FdLw&gt;Pl</t>
  </si>
  <si>
    <t>edge  of bench</t>
  </si>
  <si>
    <t>heartrot</t>
  </si>
  <si>
    <t>C1336</t>
  </si>
  <si>
    <t>W0254</t>
  </si>
  <si>
    <t>Pair WN232 on sap tree</t>
  </si>
  <si>
    <t>W0255</t>
  </si>
  <si>
    <t>W0256</t>
  </si>
  <si>
    <t>1 Pair 200m radius from pt</t>
  </si>
  <si>
    <t>W0257</t>
  </si>
  <si>
    <t>Pair in area-likely nest tr</t>
  </si>
  <si>
    <t>WN233</t>
  </si>
  <si>
    <t>old diameter limit cut?</t>
  </si>
  <si>
    <t>morainal on gully wall</t>
  </si>
  <si>
    <t>old broken leader halfway up</t>
  </si>
  <si>
    <t>C1349</t>
  </si>
  <si>
    <t>WN234</t>
  </si>
  <si>
    <t>on fenceline-OHG FdLwmature</t>
  </si>
  <si>
    <t>bench in rollingmorainal</t>
  </si>
  <si>
    <t>basal scars</t>
  </si>
  <si>
    <t>yg fledged, flying around tree</t>
  </si>
  <si>
    <t>W0260</t>
  </si>
  <si>
    <t>Family-fledged terr center</t>
  </si>
  <si>
    <t>W0261</t>
  </si>
  <si>
    <t>WTY050</t>
  </si>
  <si>
    <t>Pair territory center</t>
  </si>
  <si>
    <t>W0262</t>
  </si>
  <si>
    <t>Female on sap tree</t>
  </si>
  <si>
    <t>ST Cut</t>
  </si>
  <si>
    <t>W0263</t>
  </si>
  <si>
    <t>Not from other pairs in are</t>
  </si>
  <si>
    <t>WN235</t>
  </si>
  <si>
    <t>WTY045</t>
  </si>
  <si>
    <t>OG mixed age-blowdown,LwFd</t>
  </si>
  <si>
    <t>bench,level</t>
  </si>
  <si>
    <t>double top, one dead</t>
  </si>
  <si>
    <t>C1398</t>
  </si>
  <si>
    <t>Proposed 8-193</t>
  </si>
  <si>
    <t>W0265</t>
  </si>
  <si>
    <t>Distant Drum across valley</t>
  </si>
  <si>
    <t>W0266</t>
  </si>
  <si>
    <t>Male and fledged Male</t>
  </si>
  <si>
    <t>W0267</t>
  </si>
  <si>
    <t>drum CPB not sure if=WN233</t>
  </si>
  <si>
    <t>WN236</t>
  </si>
  <si>
    <t>Lw ST cut</t>
  </si>
  <si>
    <t>185</t>
  </si>
  <si>
    <t>basal scars, broken top</t>
  </si>
  <si>
    <t>pair feeding in forest</t>
  </si>
  <si>
    <t>C1361</t>
  </si>
  <si>
    <t>Plots 2006-2007 1/2</t>
  </si>
  <si>
    <t>W0269</t>
  </si>
  <si>
    <t>WN237</t>
  </si>
  <si>
    <t>edge of ST cut and OG LwFdPlfores</t>
  </si>
  <si>
    <t>small gully</t>
  </si>
  <si>
    <t>C1007</t>
  </si>
  <si>
    <t>W0271</t>
  </si>
  <si>
    <t>WN238</t>
  </si>
  <si>
    <t>mature forest LwFd</t>
  </si>
  <si>
    <t>depression</t>
  </si>
  <si>
    <t>dead, no branches or twigs, BT</t>
  </si>
  <si>
    <t>C1004</t>
  </si>
  <si>
    <t>W0273</t>
  </si>
  <si>
    <t>Adult fem and fem yg W118?</t>
  </si>
  <si>
    <t>W0274</t>
  </si>
  <si>
    <t>Visual-Family Group</t>
  </si>
  <si>
    <t>WN239</t>
  </si>
  <si>
    <t>mature AtFdSx</t>
  </si>
  <si>
    <t>wet seepage slope</t>
  </si>
  <si>
    <t>partially dead crown</t>
  </si>
  <si>
    <t>C1395</t>
  </si>
  <si>
    <t>W0276</t>
  </si>
  <si>
    <t>WTY012</t>
  </si>
  <si>
    <t>AdultMaledefending saptree</t>
  </si>
  <si>
    <t>W0277</t>
  </si>
  <si>
    <t>W0278</t>
  </si>
  <si>
    <t>Family-Pr+juv male-notWN227</t>
  </si>
  <si>
    <t>W0279</t>
  </si>
  <si>
    <t>Adult Male-diff from Family</t>
  </si>
  <si>
    <t>W0280</t>
  </si>
  <si>
    <t>Male on sap tree</t>
  </si>
  <si>
    <t>W0281</t>
  </si>
  <si>
    <t>FdLwSx forest-edge of c/c</t>
  </si>
  <si>
    <t>W0283</t>
  </si>
  <si>
    <t>FdLw mature forest with vets</t>
  </si>
  <si>
    <t>W0284</t>
  </si>
  <si>
    <t>FdLw woodlot with vets</t>
  </si>
  <si>
    <t>Male excavating nest hole</t>
  </si>
  <si>
    <t>Excavation of hole--I did not return later</t>
  </si>
  <si>
    <t>Vaseux fire 2003; tree OK but area around salva</t>
  </si>
  <si>
    <t>W0122</t>
  </si>
  <si>
    <t>Merritt</t>
  </si>
  <si>
    <t>Sunshine Valley</t>
  </si>
  <si>
    <t>IDF xh 2</t>
  </si>
  <si>
    <t>WNicola</t>
  </si>
  <si>
    <t>W0123</t>
  </si>
  <si>
    <t>Midday Creek</t>
  </si>
  <si>
    <t>WMidday</t>
  </si>
  <si>
    <t>W0124</t>
  </si>
  <si>
    <t>WTYM005</t>
  </si>
  <si>
    <t>Visual-CPB</t>
  </si>
  <si>
    <t>W0125</t>
  </si>
  <si>
    <t>Drum-visual</t>
  </si>
  <si>
    <t>IDF dk 1</t>
  </si>
  <si>
    <t>W0126</t>
  </si>
  <si>
    <t>W0127</t>
  </si>
  <si>
    <t>Churr across Rd from old ne</t>
  </si>
  <si>
    <t>W0128</t>
  </si>
  <si>
    <t>W0129</t>
  </si>
  <si>
    <t>WTYP005</t>
  </si>
  <si>
    <t>8-098</t>
  </si>
  <si>
    <t>W0130</t>
  </si>
  <si>
    <t>WTYP006</t>
  </si>
  <si>
    <t>W0131</t>
  </si>
  <si>
    <t>DCV-CPBpair throughout Py s</t>
  </si>
  <si>
    <t>W0132</t>
  </si>
  <si>
    <t>WN204</t>
  </si>
  <si>
    <t>WTYM001</t>
  </si>
  <si>
    <t>Kane Valley</t>
  </si>
  <si>
    <t>aspen fencerow between hay and ro</t>
  </si>
  <si>
    <t>fencerow</t>
  </si>
  <si>
    <t>recently dead</t>
  </si>
  <si>
    <t>location from Nadine Adams</t>
  </si>
  <si>
    <t>3-094</t>
  </si>
  <si>
    <t>WKaneValley</t>
  </si>
  <si>
    <t>20080725</t>
  </si>
  <si>
    <t>aspen grove-riparian</t>
  </si>
  <si>
    <t>same nest hole as 2001?</t>
  </si>
  <si>
    <t>dead</t>
  </si>
  <si>
    <t>C0529</t>
  </si>
  <si>
    <t>WN206</t>
  </si>
  <si>
    <t>Fd Pl forest</t>
  </si>
  <si>
    <t>rolling morainal</t>
  </si>
  <si>
    <t>bark beetle attack-dying</t>
  </si>
  <si>
    <t>C0534</t>
  </si>
  <si>
    <t>WN207</t>
  </si>
  <si>
    <t>FdPy old growth</t>
  </si>
  <si>
    <t>edge of small gully</t>
  </si>
  <si>
    <t>Dead top, lower crown recently</t>
  </si>
  <si>
    <t>C0536</t>
  </si>
  <si>
    <t>WN208</t>
  </si>
  <si>
    <t>WTYW001</t>
  </si>
  <si>
    <t>Other</t>
  </si>
  <si>
    <t>Thirsk Lake</t>
  </si>
  <si>
    <t>AtPl grove at road bank edge</t>
  </si>
  <si>
    <t>edge of road</t>
  </si>
  <si>
    <t>in Thirsk Lake Rec Site</t>
  </si>
  <si>
    <t>Dying crown</t>
  </si>
  <si>
    <t>IDF dk 2b</t>
  </si>
  <si>
    <t>WE028</t>
  </si>
  <si>
    <t>WTYE013</t>
  </si>
  <si>
    <t>A4 Lower Peavine</t>
  </si>
  <si>
    <t>IDF dm 2</t>
  </si>
  <si>
    <t>WE029</t>
  </si>
  <si>
    <t>WE030</t>
  </si>
  <si>
    <t>old nest tree re-used</t>
  </si>
  <si>
    <t>top of tree broken since 2004</t>
  </si>
  <si>
    <t>WNE502</t>
  </si>
  <si>
    <t>WTYE010</t>
  </si>
  <si>
    <t>135</t>
  </si>
  <si>
    <t>WE031</t>
  </si>
  <si>
    <t>WTYE002</t>
  </si>
  <si>
    <t>A3 New Lake</t>
  </si>
  <si>
    <t>mdr150m,320 - same bird as PD 31</t>
  </si>
  <si>
    <t>WE032</t>
  </si>
  <si>
    <t>W0293</t>
  </si>
  <si>
    <t>Upper Vaseux Cr</t>
  </si>
  <si>
    <t>Visual CPB Male</t>
  </si>
  <si>
    <t>not present June 14</t>
  </si>
  <si>
    <t>W0294</t>
  </si>
  <si>
    <t>W0295</t>
  </si>
  <si>
    <t>WTYK011</t>
  </si>
  <si>
    <t>W0296</t>
  </si>
  <si>
    <t>WTY027</t>
  </si>
  <si>
    <t>from nest WN313</t>
  </si>
  <si>
    <t>W0297</t>
  </si>
  <si>
    <t>WTY022</t>
  </si>
  <si>
    <t>W0298</t>
  </si>
  <si>
    <t>from nest WN322?</t>
  </si>
  <si>
    <t>W0299</t>
  </si>
  <si>
    <t>Visual Male</t>
  </si>
  <si>
    <t>W0300</t>
  </si>
  <si>
    <t>WTY023</t>
  </si>
  <si>
    <t>from nest WN314</t>
  </si>
  <si>
    <t>8-113</t>
  </si>
  <si>
    <t>W0301</t>
  </si>
  <si>
    <t>WTY039</t>
  </si>
  <si>
    <t>W0302</t>
  </si>
  <si>
    <t>not present June 12 or 26</t>
  </si>
  <si>
    <t>W0303</t>
  </si>
  <si>
    <t>W0304</t>
  </si>
  <si>
    <t>WTY033</t>
  </si>
  <si>
    <t>Proposed 8-198</t>
  </si>
  <si>
    <t>W0305</t>
  </si>
  <si>
    <t>W0306</t>
  </si>
  <si>
    <t>W0307</t>
  </si>
  <si>
    <t>W0308</t>
  </si>
  <si>
    <t>Drum, Visual CPB</t>
  </si>
  <si>
    <t>W0309</t>
  </si>
  <si>
    <t>not present June 12, found 430</t>
  </si>
  <si>
    <t>W0310</t>
  </si>
  <si>
    <t>not present June 12</t>
  </si>
  <si>
    <t>W0311</t>
  </si>
  <si>
    <t>W0312</t>
  </si>
  <si>
    <t>WTYB045</t>
  </si>
  <si>
    <t>not present June 13</t>
  </si>
  <si>
    <t>W0313</t>
  </si>
  <si>
    <t>WTY069</t>
  </si>
  <si>
    <t>6 pts for same pair</t>
  </si>
  <si>
    <t>8-379</t>
  </si>
  <si>
    <t>W0314</t>
  </si>
  <si>
    <t>WTY071</t>
  </si>
  <si>
    <t>8-213</t>
  </si>
  <si>
    <t>W0315</t>
  </si>
  <si>
    <t>WTY070</t>
  </si>
  <si>
    <t>W0316</t>
  </si>
  <si>
    <t>WTY065</t>
  </si>
  <si>
    <t>8-203</t>
  </si>
  <si>
    <t>W0317</t>
  </si>
  <si>
    <t>WTY066</t>
  </si>
  <si>
    <t>W0318</t>
  </si>
  <si>
    <t>WTY068</t>
  </si>
  <si>
    <t>4 pts for same male</t>
  </si>
  <si>
    <t>W0319</t>
  </si>
  <si>
    <t>W0320</t>
  </si>
  <si>
    <t>W0321</t>
  </si>
  <si>
    <t>Phoenix Mt</t>
  </si>
  <si>
    <t>not present June 17</t>
  </si>
  <si>
    <t>W0322</t>
  </si>
  <si>
    <t>not present June 19</t>
  </si>
  <si>
    <t>W0323</t>
  </si>
  <si>
    <t>W0324</t>
  </si>
  <si>
    <t>Visual CPB</t>
  </si>
  <si>
    <t>W0325</t>
  </si>
  <si>
    <t>Male WN047 Feeding on Fd st</t>
  </si>
  <si>
    <t>Male coming back to this stub</t>
  </si>
  <si>
    <t>still feeding young on June 2</t>
  </si>
  <si>
    <t>Pair feeding yg in nest 13m 325 deg</t>
  </si>
  <si>
    <t>W0327</t>
  </si>
  <si>
    <t>flying back and forth to forest</t>
  </si>
  <si>
    <t>W0328</t>
  </si>
  <si>
    <t>flew from here to WN 226 area</t>
  </si>
  <si>
    <t>Used for nesting 2004</t>
  </si>
  <si>
    <t>W0349</t>
  </si>
  <si>
    <t>Visual-Male</t>
  </si>
  <si>
    <t>Male in area--could not find nest</t>
  </si>
  <si>
    <t>Proposed 8-212</t>
  </si>
  <si>
    <t>WN305</t>
  </si>
  <si>
    <t>C1658</t>
  </si>
  <si>
    <t>W0351</t>
  </si>
  <si>
    <t>WN306</t>
  </si>
  <si>
    <t>Nest not found in 2004, 26 ho</t>
  </si>
  <si>
    <t>C1348</t>
  </si>
  <si>
    <t>W0353</t>
  </si>
  <si>
    <t>Drum-CPB at WN042</t>
  </si>
  <si>
    <t>WN307</t>
  </si>
  <si>
    <t>Came after yg fledged in2</t>
  </si>
  <si>
    <t>C1332</t>
  </si>
  <si>
    <t>WN308</t>
  </si>
  <si>
    <t>Came after yg fledged in20</t>
  </si>
  <si>
    <t>C1331</t>
  </si>
  <si>
    <t>W0356</t>
  </si>
  <si>
    <t>Female seen</t>
  </si>
  <si>
    <t>female 133 m from nest WN326</t>
  </si>
  <si>
    <t>WN309</t>
  </si>
  <si>
    <t>Andrew Keaveney</t>
  </si>
  <si>
    <t>010</t>
  </si>
  <si>
    <t>BT-mostly dead</t>
  </si>
  <si>
    <t>W0358</t>
  </si>
  <si>
    <t>Male seen in area</t>
  </si>
  <si>
    <t>WN310</t>
  </si>
  <si>
    <t>BT-basal scars-Bole ht 22</t>
  </si>
  <si>
    <t>MOCH &lt;1m abo</t>
  </si>
  <si>
    <t>C1766</t>
  </si>
  <si>
    <t>W0360</t>
  </si>
  <si>
    <t>Visual-SapTree</t>
  </si>
  <si>
    <t>W0361</t>
  </si>
  <si>
    <t>W0362</t>
  </si>
  <si>
    <t>W0363</t>
  </si>
  <si>
    <t>W0364</t>
  </si>
  <si>
    <t>Pair on pot'l nest tree</t>
  </si>
  <si>
    <t>not present on June 21</t>
  </si>
  <si>
    <t>WN311</t>
  </si>
  <si>
    <t>BT, double top, Bole = 27m</t>
  </si>
  <si>
    <t>C1751</t>
  </si>
  <si>
    <t>WN312</t>
  </si>
  <si>
    <t>BT, Bole = 14</t>
  </si>
  <si>
    <t>W0367</t>
  </si>
  <si>
    <t>W0368</t>
  </si>
  <si>
    <t>W0369</t>
  </si>
  <si>
    <t>W0370</t>
  </si>
  <si>
    <t>Male seen on pot'l nest tre</t>
  </si>
  <si>
    <t>BT, BS</t>
  </si>
  <si>
    <t>now in WTP in select cut BCTS</t>
  </si>
  <si>
    <t>3rd nearest nest 449 (WN229)</t>
  </si>
  <si>
    <t>WN313</t>
  </si>
  <si>
    <t>055</t>
  </si>
  <si>
    <t>DT, BS</t>
  </si>
  <si>
    <t>C1592</t>
  </si>
  <si>
    <t>Tree blew down between 2005 and 2006</t>
  </si>
  <si>
    <t>Proposed 8-115</t>
  </si>
  <si>
    <t>WN314</t>
  </si>
  <si>
    <t>BS</t>
  </si>
  <si>
    <t>Select Logged</t>
  </si>
  <si>
    <t>WN315</t>
  </si>
  <si>
    <t>WTY026</t>
  </si>
  <si>
    <t>fire scars from 2003 and earli</t>
  </si>
  <si>
    <t>C2066</t>
  </si>
  <si>
    <t>Closed Forest Burn</t>
  </si>
  <si>
    <t>Nest tree cut down by Weyco in approved CP</t>
  </si>
  <si>
    <t>Proposed 8-114</t>
  </si>
  <si>
    <t>WN316</t>
  </si>
  <si>
    <t>Not in this nest in 2004</t>
  </si>
  <si>
    <t>conks</t>
  </si>
  <si>
    <t>MOCH</t>
  </si>
  <si>
    <t>C1131</t>
  </si>
  <si>
    <t>W0378</t>
  </si>
  <si>
    <t>WTY074</t>
  </si>
  <si>
    <t>Male going 150m to NW and NE</t>
  </si>
  <si>
    <t>WN317</t>
  </si>
  <si>
    <t>Could not find in in 2004</t>
  </si>
  <si>
    <t>BS, BT, Bole Ht = 34</t>
  </si>
  <si>
    <t>8-210</t>
  </si>
  <si>
    <t>WN318</t>
  </si>
  <si>
    <t>New Nest inold terrtryWN214</t>
  </si>
  <si>
    <t>alternate nest 23m from WN2</t>
  </si>
  <si>
    <t>BT, long dead</t>
  </si>
  <si>
    <t>15 m to active RNSA nest</t>
  </si>
  <si>
    <t>WN319</t>
  </si>
  <si>
    <t>WTY084</t>
  </si>
  <si>
    <t>BT, conks, Bole Ht = 26</t>
  </si>
  <si>
    <t>W0382</t>
  </si>
  <si>
    <t>Visual-female CPB</t>
  </si>
  <si>
    <t>W0383</t>
  </si>
  <si>
    <t>Visual female (not same)</t>
  </si>
  <si>
    <t>W0384</t>
  </si>
  <si>
    <t>WTY097</t>
  </si>
  <si>
    <t>Visual-pair on snags</t>
  </si>
  <si>
    <t>W0385</t>
  </si>
  <si>
    <t>WTY098</t>
  </si>
  <si>
    <t>Pair on this snag</t>
  </si>
  <si>
    <t>W0386</t>
  </si>
  <si>
    <t>W0387</t>
  </si>
  <si>
    <t>Male only in this area</t>
  </si>
  <si>
    <t>W0388</t>
  </si>
  <si>
    <t>WTY099</t>
  </si>
  <si>
    <t>West Ingram</t>
  </si>
  <si>
    <t>Female only here</t>
  </si>
  <si>
    <t>W0389</t>
  </si>
  <si>
    <t>Another dc and fem flew to</t>
  </si>
  <si>
    <t>W0390</t>
  </si>
  <si>
    <t>Two males fighting</t>
  </si>
  <si>
    <t>WN320</t>
  </si>
  <si>
    <t>WTY103</t>
  </si>
  <si>
    <t>8-222</t>
  </si>
  <si>
    <t>W0392</t>
  </si>
  <si>
    <t>Female seen-but not nesting</t>
  </si>
  <si>
    <t>Tree used in 1997, 99, 00, 05</t>
  </si>
  <si>
    <t>W0394</t>
  </si>
  <si>
    <t>Male, WN017 unoccupied</t>
  </si>
  <si>
    <t>W0395</t>
  </si>
  <si>
    <t>WTY105</t>
  </si>
  <si>
    <t>Pair here for 5 hours,+male</t>
  </si>
  <si>
    <t>W0396</t>
  </si>
  <si>
    <t>Call, gone when searched</t>
  </si>
  <si>
    <t>W0397</t>
  </si>
  <si>
    <t>Visual Male, left the area</t>
  </si>
  <si>
    <t>WN321</t>
  </si>
  <si>
    <t>WTY100</t>
  </si>
  <si>
    <t>BS, DT, BT, leaning, Bole=29</t>
  </si>
  <si>
    <t>C2254</t>
  </si>
  <si>
    <t>8-221</t>
  </si>
  <si>
    <t>W0399</t>
  </si>
  <si>
    <t>W0400</t>
  </si>
  <si>
    <t>WN322</t>
  </si>
  <si>
    <t>New Nest inold terrtryWN227</t>
  </si>
  <si>
    <t>17 m from WN227</t>
  </si>
  <si>
    <t>W0406</t>
  </si>
  <si>
    <t>W0407</t>
  </si>
  <si>
    <t>Visual-Male (same)</t>
  </si>
  <si>
    <t>W0408</t>
  </si>
  <si>
    <t>W0409</t>
  </si>
  <si>
    <t>W0410</t>
  </si>
  <si>
    <t>WN325</t>
  </si>
  <si>
    <t>beside root rot centre</t>
  </si>
  <si>
    <t>C1650</t>
  </si>
  <si>
    <t>W0421</t>
  </si>
  <si>
    <t>found W309 unmated male</t>
  </si>
  <si>
    <t>Territory Centre-no female</t>
  </si>
  <si>
    <t>WN326</t>
  </si>
  <si>
    <t>came too late last year</t>
  </si>
  <si>
    <t>BT, Bole Ht = 18</t>
  </si>
  <si>
    <t>female W356 at nest</t>
  </si>
  <si>
    <t>3rd nearest nest 532</t>
  </si>
  <si>
    <t>BCTS A65715</t>
  </si>
  <si>
    <t>used same nest hole as 2004</t>
  </si>
  <si>
    <t>W0425</t>
  </si>
  <si>
    <t>Drum-CPB Male from WN316</t>
  </si>
  <si>
    <t>Male from WN316</t>
  </si>
  <si>
    <t>nest from 2004 re-used</t>
  </si>
  <si>
    <t>WN327</t>
  </si>
  <si>
    <t>Jim Ginns</t>
  </si>
  <si>
    <t>in shallow wet gully</t>
  </si>
  <si>
    <t>new nest</t>
  </si>
  <si>
    <t>Location needs verification with Jim Ginns</t>
  </si>
  <si>
    <t>Nest -young still in nest</t>
  </si>
  <si>
    <t>Male only observed, NH est'd</t>
  </si>
  <si>
    <t>Tree used 2003 and 2005</t>
  </si>
  <si>
    <t>025</t>
  </si>
  <si>
    <t>W0330</t>
  </si>
  <si>
    <t>Drum, Visual CPB male</t>
  </si>
  <si>
    <t>not present June 10</t>
  </si>
  <si>
    <t>3-168</t>
  </si>
  <si>
    <t>20150915</t>
  </si>
  <si>
    <t>WN301</t>
  </si>
  <si>
    <t>WTYM002</t>
  </si>
  <si>
    <t>branch scars, dead leader</t>
  </si>
  <si>
    <t>C1863</t>
  </si>
  <si>
    <t>Edge Open Forest</t>
  </si>
  <si>
    <t>W0332</t>
  </si>
  <si>
    <t>WTYM003</t>
  </si>
  <si>
    <t>Drum, Visual CPB Pair</t>
  </si>
  <si>
    <t>from nest WN304</t>
  </si>
  <si>
    <t>W0333</t>
  </si>
  <si>
    <t>Drum, Visual CPB male+fem</t>
  </si>
  <si>
    <t>W0334</t>
  </si>
  <si>
    <t>Sap tree - Pair in area</t>
  </si>
  <si>
    <t>WN302</t>
  </si>
  <si>
    <t>New Nest-CPB</t>
  </si>
  <si>
    <t>12 holes in BT on ground</t>
  </si>
  <si>
    <t>215</t>
  </si>
  <si>
    <t>double trunk: 42, 34 BT</t>
  </si>
  <si>
    <t>C2042</t>
  </si>
  <si>
    <t>Closed-flagWTP</t>
  </si>
  <si>
    <t>W0337</t>
  </si>
  <si>
    <t>Visual-Sap Tree</t>
  </si>
  <si>
    <t>sap tree</t>
  </si>
  <si>
    <t>in BCTS flagged proposed WTP</t>
  </si>
  <si>
    <t>W0338</t>
  </si>
  <si>
    <t>WTYP009</t>
  </si>
  <si>
    <t>Visual-male CPB</t>
  </si>
  <si>
    <t>5 males around August Lake</t>
  </si>
  <si>
    <t>W0339</t>
  </si>
  <si>
    <t>not present on June 23</t>
  </si>
  <si>
    <t>W0340</t>
  </si>
  <si>
    <t>from nest WN324</t>
  </si>
  <si>
    <t>W0341</t>
  </si>
  <si>
    <t>W0342</t>
  </si>
  <si>
    <t>WTYP010</t>
  </si>
  <si>
    <t>Visual- pair</t>
  </si>
  <si>
    <t>W0343</t>
  </si>
  <si>
    <t>WTYP011</t>
  </si>
  <si>
    <t>8-401</t>
  </si>
  <si>
    <t>W0344</t>
  </si>
  <si>
    <t>Sap tree-visual male CPB</t>
  </si>
  <si>
    <t>WN303</t>
  </si>
  <si>
    <t>New Nest inold terrtryWN208</t>
  </si>
  <si>
    <t>Old?</t>
  </si>
  <si>
    <t>W0346</t>
  </si>
  <si>
    <t>W0347</t>
  </si>
  <si>
    <t>WN304</t>
  </si>
  <si>
    <t>015</t>
  </si>
  <si>
    <t>C1875</t>
  </si>
  <si>
    <t>Open Logged Forest</t>
  </si>
  <si>
    <t>top of tree broken 2005-2006, RNSA in tree 2006</t>
  </si>
  <si>
    <t>W0411</t>
  </si>
  <si>
    <t>Visual-Male only</t>
  </si>
  <si>
    <t>W0412</t>
  </si>
  <si>
    <t>W0414</t>
  </si>
  <si>
    <t>Visual-Male-active 100mradi</t>
  </si>
  <si>
    <t>WN323</t>
  </si>
  <si>
    <t>BT, Bole = 12 m</t>
  </si>
  <si>
    <t>2 nests + 2 males at August Lake</t>
  </si>
  <si>
    <t>C2155</t>
  </si>
  <si>
    <t>WN324</t>
  </si>
  <si>
    <t>C2044</t>
  </si>
  <si>
    <t>W0417</t>
  </si>
  <si>
    <t>W0418</t>
  </si>
  <si>
    <t>W0419</t>
  </si>
  <si>
    <t>Trout Creek</t>
  </si>
  <si>
    <t>Drum-CPB-location approx</t>
  </si>
  <si>
    <t>not present June 23</t>
  </si>
  <si>
    <t>NULL</t>
  </si>
  <si>
    <t>No Sign</t>
  </si>
  <si>
    <t>No sign</t>
  </si>
  <si>
    <t>W0444</t>
  </si>
  <si>
    <t>A. Michael Bezener</t>
  </si>
  <si>
    <t>Visual Male and Fledged Male</t>
  </si>
  <si>
    <t>Fledged Young Male being fed by adult male</t>
  </si>
  <si>
    <t>WE001</t>
  </si>
  <si>
    <t>A3 New Lake East</t>
  </si>
  <si>
    <t>4-144</t>
  </si>
  <si>
    <t>20110627</t>
  </si>
  <si>
    <t>WE002</t>
  </si>
  <si>
    <t>Visual-SapTree Lw 100 m s</t>
  </si>
  <si>
    <t>same bird sapwells in Lw 100 m s</t>
  </si>
  <si>
    <t>WE003</t>
  </si>
  <si>
    <t>Response to CPB</t>
  </si>
  <si>
    <t>WE004</t>
  </si>
  <si>
    <t>A3 New Lake West</t>
  </si>
  <si>
    <t>WE005</t>
  </si>
  <si>
    <t>WTYE011</t>
  </si>
  <si>
    <t>mfv,flew to station, 160deg</t>
  </si>
  <si>
    <t>WE006</t>
  </si>
  <si>
    <t>Drum spontaneous</t>
  </si>
  <si>
    <t>WE007</t>
  </si>
  <si>
    <t>WE008</t>
  </si>
  <si>
    <t>WE009</t>
  </si>
  <si>
    <t>WTYE040</t>
  </si>
  <si>
    <t>drc150m</t>
  </si>
  <si>
    <t>WE010</t>
  </si>
  <si>
    <t>WTYE063</t>
  </si>
  <si>
    <t>A2 Perry Creek</t>
  </si>
  <si>
    <t>drfv75m,272 then f vis at stn, 20 m away</t>
  </si>
  <si>
    <t>WE012</t>
  </si>
  <si>
    <t>WTYE004</t>
  </si>
  <si>
    <t>A3 Kiahko (Fass M)</t>
  </si>
  <si>
    <t>mv</t>
  </si>
  <si>
    <t>WE011</t>
  </si>
  <si>
    <t>WTYE001</t>
  </si>
  <si>
    <t>1mcdrv,1fcv</t>
  </si>
  <si>
    <t>4-141</t>
  </si>
  <si>
    <t>WE016</t>
  </si>
  <si>
    <t>A3 Kiahko (E.)</t>
  </si>
  <si>
    <t>mvc</t>
  </si>
  <si>
    <t>4-142</t>
  </si>
  <si>
    <t>WE017</t>
  </si>
  <si>
    <t>A3 Kiahko (Lower W</t>
  </si>
  <si>
    <t>fv 20m</t>
  </si>
  <si>
    <t>WE013</t>
  </si>
  <si>
    <t>400m@50 deg</t>
  </si>
  <si>
    <t>WE014</t>
  </si>
  <si>
    <t>WTYE003</t>
  </si>
  <si>
    <t>2pairs v,c,d</t>
  </si>
  <si>
    <t>WE015</t>
  </si>
  <si>
    <t>fvc</t>
  </si>
  <si>
    <t>WE018</t>
  </si>
  <si>
    <t>B2 Sink Cr</t>
  </si>
  <si>
    <t>c100m200;fvc</t>
  </si>
  <si>
    <t>EKSouth</t>
  </si>
  <si>
    <t>WE021</t>
  </si>
  <si>
    <t>WTYE006</t>
  </si>
  <si>
    <t>mfv at station</t>
  </si>
  <si>
    <t>4-110</t>
  </si>
  <si>
    <t>WE019</t>
  </si>
  <si>
    <t>mdrv30m251</t>
  </si>
  <si>
    <t>WE020</t>
  </si>
  <si>
    <t>mdrv30m320</t>
  </si>
  <si>
    <t>WE023</t>
  </si>
  <si>
    <t>WTYE007</t>
  </si>
  <si>
    <t>B2 Sink Cr (Lower)</t>
  </si>
  <si>
    <t>fv20m315</t>
  </si>
  <si>
    <t>WE022</t>
  </si>
  <si>
    <t>mv at station</t>
  </si>
  <si>
    <t>WE025</t>
  </si>
  <si>
    <t>B2 Strauss Rd (W)</t>
  </si>
  <si>
    <t>WE024</t>
  </si>
  <si>
    <t>WTYE014</t>
  </si>
  <si>
    <t>fv to station,220</t>
  </si>
  <si>
    <t>WE026</t>
  </si>
  <si>
    <t>WTYE012</t>
  </si>
  <si>
    <t>fvdr50m360;mvdr70m5</t>
  </si>
  <si>
    <t>WE027</t>
  </si>
  <si>
    <t>WTYE005</t>
  </si>
  <si>
    <t>B1 Baker</t>
  </si>
  <si>
    <t>Proposed 4-140</t>
  </si>
  <si>
    <t>WNE001</t>
  </si>
  <si>
    <t>IAM, IO</t>
  </si>
  <si>
    <t>both adults incubating</t>
  </si>
  <si>
    <t>edge of WTP in partial harvest bl</t>
  </si>
  <si>
    <t>upperslope depression</t>
  </si>
  <si>
    <t>276</t>
  </si>
  <si>
    <t>U</t>
  </si>
  <si>
    <t>C2807</t>
  </si>
  <si>
    <t>Plots 2006-2007 but no Productivity</t>
  </si>
  <si>
    <t>WNE002</t>
  </si>
  <si>
    <t>Peter Davidson</t>
  </si>
  <si>
    <t>feeding young from inside</t>
  </si>
  <si>
    <t>Nest tree is 10 m away from Marsh</t>
  </si>
  <si>
    <t>valley bottom lakeshore</t>
  </si>
  <si>
    <t>NA</t>
  </si>
  <si>
    <t>WNE003</t>
  </si>
  <si>
    <t>ridge mound</t>
  </si>
  <si>
    <t>30</t>
  </si>
  <si>
    <t>C2808</t>
  </si>
  <si>
    <t>WNE004</t>
  </si>
  <si>
    <t>upperslope bench</t>
  </si>
  <si>
    <t>26.1</t>
  </si>
  <si>
    <t>fomes dead top</t>
  </si>
  <si>
    <t>foraging N and NE 50 200m, NE area eged of intact forest</t>
  </si>
  <si>
    <t>C2824</t>
  </si>
  <si>
    <t>4-143</t>
  </si>
  <si>
    <t>WNE005</t>
  </si>
  <si>
    <t>IAM, PD</t>
  </si>
  <si>
    <t>Unknown-nothing except holes?</t>
  </si>
  <si>
    <t>BCCH</t>
  </si>
  <si>
    <t>foraging 230degrees, 150m</t>
  </si>
  <si>
    <t>C3228</t>
  </si>
  <si>
    <t>WNE006</t>
  </si>
  <si>
    <t>IAM,SH</t>
  </si>
  <si>
    <t>feeding young from outside</t>
  </si>
  <si>
    <t>93</t>
  </si>
  <si>
    <t>mistletoe, fomes</t>
  </si>
  <si>
    <t>foraging NE and E up to 400m in partial cut with Fd leave trees</t>
  </si>
  <si>
    <t>Not in BC</t>
  </si>
  <si>
    <t>EKOther</t>
  </si>
  <si>
    <t>IAM, SH</t>
  </si>
  <si>
    <t>feeding young from outside; heard from 80 m</t>
  </si>
  <si>
    <t>male foraging at 80m 320degrees and 200m 0degrees</t>
  </si>
  <si>
    <t>Plots Done</t>
  </si>
  <si>
    <t>WNE007</t>
  </si>
  <si>
    <t>feeding young from inside; heard from 120 m</t>
  </si>
  <si>
    <t>lowerslope bench</t>
  </si>
  <si>
    <t>20.6</t>
  </si>
  <si>
    <t>broken top secondary leader</t>
  </si>
  <si>
    <t>male foraging east 200m and female foraging NW into intact fores</t>
  </si>
  <si>
    <t>Closed(ish) Forest</t>
  </si>
  <si>
    <t>4-127</t>
  </si>
  <si>
    <t>WNE008</t>
  </si>
  <si>
    <t>WTYE008</t>
  </si>
  <si>
    <t>IAM</t>
  </si>
  <si>
    <t>feeding young from outside; heard from 100 m;</t>
  </si>
  <si>
    <t>Midslope gully</t>
  </si>
  <si>
    <t>NOFL</t>
  </si>
  <si>
    <t>female foragin at 80 and 170 degrees from nest towards developme</t>
  </si>
  <si>
    <t>Open-Unk Dist</t>
  </si>
  <si>
    <t>PD,IO</t>
  </si>
  <si>
    <t>Nest tree not used in 2006</t>
  </si>
  <si>
    <t>WK001</t>
  </si>
  <si>
    <t>Spontaneous drum</t>
  </si>
  <si>
    <t>WK002</t>
  </si>
  <si>
    <t>Response to random CPB</t>
  </si>
  <si>
    <t>WK003</t>
  </si>
  <si>
    <t>WTY014?</t>
  </si>
  <si>
    <t>WK004</t>
  </si>
  <si>
    <t>Gyug/Bezener</t>
  </si>
  <si>
    <t>WK005</t>
  </si>
  <si>
    <t>WK006</t>
  </si>
  <si>
    <t>Eggs?</t>
  </si>
  <si>
    <t>292</t>
  </si>
  <si>
    <t>BT-Dead</t>
  </si>
  <si>
    <t>Absent</t>
  </si>
  <si>
    <t>Nest Tree cut down</t>
  </si>
  <si>
    <t>Tree in log deck in Block VAS0</t>
  </si>
  <si>
    <t>Newly Logged</t>
  </si>
  <si>
    <t>WK007</t>
  </si>
  <si>
    <t>WTYK003</t>
  </si>
  <si>
    <t>In Vaseux 2003 bur</t>
  </si>
  <si>
    <t>Late Resp. to CPB Not nest</t>
  </si>
  <si>
    <t>No Sign at nest</t>
  </si>
  <si>
    <t>Male on Sap Tree</t>
  </si>
  <si>
    <t>WK009</t>
  </si>
  <si>
    <t>No sign -NOFL nest now!</t>
  </si>
  <si>
    <t>WK010</t>
  </si>
  <si>
    <t>WK011</t>
  </si>
  <si>
    <t>WK008</t>
  </si>
  <si>
    <t>Michael Force</t>
  </si>
  <si>
    <t>WK012</t>
  </si>
  <si>
    <t>Response to CPB-GPSd drum t</t>
  </si>
  <si>
    <t>WK013</t>
  </si>
  <si>
    <t>Les Gyug/M Force</t>
  </si>
  <si>
    <t>Parents entering, 6-12 days</t>
  </si>
  <si>
    <t>Cakefork</t>
  </si>
  <si>
    <t>Plots 2006-2007 + 2008 Ants</t>
  </si>
  <si>
    <t>226</t>
  </si>
  <si>
    <t>256</t>
  </si>
  <si>
    <t>WK014</t>
  </si>
  <si>
    <t>WK015</t>
  </si>
  <si>
    <t>092</t>
  </si>
  <si>
    <t>DOTR, DT</t>
  </si>
  <si>
    <t>Pair on tree but not nest?</t>
  </si>
  <si>
    <t>WK016</t>
  </si>
  <si>
    <t>sap well ht 3-6 m</t>
  </si>
  <si>
    <t>Tree fallen down</t>
  </si>
  <si>
    <t>nest in big upright branch-tre</t>
  </si>
  <si>
    <t>Cavity inside tree collapsed in mid-June 2006</t>
  </si>
  <si>
    <t>&gt;2 nest holes-hard to see</t>
  </si>
  <si>
    <t>Unoccupied 2005-2006</t>
  </si>
  <si>
    <t>WK017</t>
  </si>
  <si>
    <t>Sap Tree from 2005</t>
  </si>
  <si>
    <t>WK018</t>
  </si>
  <si>
    <t>WK019</t>
  </si>
  <si>
    <t>WK020</t>
  </si>
  <si>
    <t>tree fallen down 2005-2006</t>
  </si>
  <si>
    <t>Parents exchanging-Eggs or 0-</t>
  </si>
  <si>
    <t>275</t>
  </si>
  <si>
    <t>MOCH at 8m</t>
  </si>
  <si>
    <t>WK021</t>
  </si>
  <si>
    <t>Probable Nest-See Chris S</t>
  </si>
  <si>
    <t>MOCH@7m</t>
  </si>
  <si>
    <t>one branch alive</t>
  </si>
  <si>
    <t>WK022</t>
  </si>
  <si>
    <t>WTYK005</t>
  </si>
  <si>
    <t>Proposed 8-308</t>
  </si>
  <si>
    <t>WK023</t>
  </si>
  <si>
    <t>Possible nest tree</t>
  </si>
  <si>
    <t>WNB014</t>
  </si>
  <si>
    <t>WTYB003</t>
  </si>
  <si>
    <t>level raised area between depress</t>
  </si>
  <si>
    <t>rolling upland morainal</t>
  </si>
  <si>
    <t>BT but new leader-&gt;6 holes</t>
  </si>
  <si>
    <t>partial cut area</t>
  </si>
  <si>
    <t>C3625</t>
  </si>
  <si>
    <t>Open Partial Cut</t>
  </si>
  <si>
    <t>WK024</t>
  </si>
  <si>
    <t>Visual-SapTre</t>
  </si>
  <si>
    <t>Rub scar from partial cutting</t>
  </si>
  <si>
    <t>WK025</t>
  </si>
  <si>
    <t>WNB015</t>
  </si>
  <si>
    <t>WTYB001</t>
  </si>
  <si>
    <t>Sidley Mt-LehmanSp</t>
  </si>
  <si>
    <t>subhygric, OG Lw patch</t>
  </si>
  <si>
    <t>mid-slope, rolling morainal, SE slope</t>
  </si>
  <si>
    <t>070</t>
  </si>
  <si>
    <t>BT, Basal fire scars</t>
  </si>
  <si>
    <t>TLC Lehmann Springs</t>
  </si>
  <si>
    <t>may have fledged or failed; LG recorded pair feeding young on June 9</t>
  </si>
  <si>
    <t>WNB016</t>
  </si>
  <si>
    <t>WTYB002</t>
  </si>
  <si>
    <t>small gully, OG Lw patch</t>
  </si>
  <si>
    <t xml:space="preserve">BT, heart rot - conks
</t>
  </si>
  <si>
    <t>Male on ty but not nest?</t>
  </si>
  <si>
    <t>WK026</t>
  </si>
  <si>
    <t>sapwell ht 6-10m</t>
  </si>
  <si>
    <t>Parents exchanging, 0-6-days</t>
  </si>
  <si>
    <t>285</t>
  </si>
  <si>
    <t>110</t>
  </si>
  <si>
    <t>Tree now in clearcut</t>
  </si>
  <si>
    <t>Not in this tree</t>
  </si>
  <si>
    <t>No Reponses</t>
  </si>
  <si>
    <t>Parents entering, 14 days</t>
  </si>
  <si>
    <t>Parents incubating</t>
  </si>
  <si>
    <t>WK027</t>
  </si>
  <si>
    <t>Michael Bezener</t>
  </si>
  <si>
    <t>Possible Nest</t>
  </si>
  <si>
    <t>WK028</t>
  </si>
  <si>
    <t>WK029</t>
  </si>
  <si>
    <t>Old Sap Tree</t>
  </si>
  <si>
    <t>WK030</t>
  </si>
  <si>
    <t>logging rub damage</t>
  </si>
  <si>
    <t>245</t>
  </si>
  <si>
    <t>WNK001</t>
  </si>
  <si>
    <t>Dead. top intact</t>
  </si>
  <si>
    <t>WNK002</t>
  </si>
  <si>
    <t>Scars</t>
  </si>
  <si>
    <t>WNK003</t>
  </si>
  <si>
    <t>3rd-nearest nest 624; 4th 646</t>
  </si>
  <si>
    <t>WNK004</t>
  </si>
  <si>
    <t>052</t>
  </si>
  <si>
    <t>WNK005</t>
  </si>
  <si>
    <t>WTYK002</t>
  </si>
  <si>
    <t>Dead Top, Basal Fire Scars</t>
  </si>
  <si>
    <t>WK031</t>
  </si>
  <si>
    <t>RNSA nest in tree</t>
  </si>
  <si>
    <t>WK007b</t>
  </si>
  <si>
    <t>On same tree and in forest to N</t>
  </si>
  <si>
    <t>WNK008</t>
  </si>
  <si>
    <t>225</t>
  </si>
  <si>
    <t>heart rots, intact top</t>
  </si>
  <si>
    <t>Plots 2006-2007 1/2  + 2008 Ants</t>
  </si>
  <si>
    <t>WK008b</t>
  </si>
  <si>
    <t>WK009b</t>
  </si>
  <si>
    <t>Visual-not nesting here?</t>
  </si>
  <si>
    <t>reused older hole</t>
  </si>
  <si>
    <t>265</t>
  </si>
  <si>
    <t>Open Logged</t>
  </si>
  <si>
    <t>Tree cut down in partial cu</t>
  </si>
  <si>
    <t>Tree cut down in partial cut</t>
  </si>
  <si>
    <t>WNK006</t>
  </si>
  <si>
    <t>heartrots</t>
  </si>
  <si>
    <t>WK010b</t>
  </si>
  <si>
    <t>WTY022?</t>
  </si>
  <si>
    <t>WK011b</t>
  </si>
  <si>
    <t>WK012b</t>
  </si>
  <si>
    <t>WK013b</t>
  </si>
  <si>
    <t>Visual-possible nest tree</t>
  </si>
  <si>
    <t>lots of holes</t>
  </si>
  <si>
    <t>Territory active but not tr</t>
  </si>
  <si>
    <t>Not coming to nest?</t>
  </si>
  <si>
    <t>Young climbing, 18days?</t>
  </si>
  <si>
    <t>WK014b</t>
  </si>
  <si>
    <t>Failed nest - cavity collapsed</t>
  </si>
  <si>
    <t>No sign; No response</t>
  </si>
  <si>
    <t>Tree cut down in 2004-5</t>
  </si>
  <si>
    <t>Hole started but not complete</t>
  </si>
  <si>
    <t>Male but no nest?</t>
  </si>
  <si>
    <t>WK015b</t>
  </si>
  <si>
    <t>WTYK004</t>
  </si>
  <si>
    <t>Visual Female Gleaning</t>
  </si>
  <si>
    <t>WNK007</t>
  </si>
  <si>
    <t>lots of holes-heart rots</t>
  </si>
  <si>
    <t>MOCH@3.2m</t>
  </si>
  <si>
    <t>WK016b</t>
  </si>
  <si>
    <t>Visual Pair on sap tree</t>
  </si>
  <si>
    <t>Tree blew down</t>
  </si>
  <si>
    <t>Visual Pair but not on tree</t>
  </si>
  <si>
    <t>WK032</t>
  </si>
  <si>
    <t>Could not find nest</t>
  </si>
  <si>
    <t>Old nest enlarged by PIWO</t>
  </si>
  <si>
    <t>WK033</t>
  </si>
  <si>
    <t>Minor Sap Wells</t>
  </si>
  <si>
    <t>WK034</t>
  </si>
  <si>
    <t>Major Sap Wells repeatedly vis</t>
  </si>
  <si>
    <t>Failed Nest-all dead</t>
  </si>
  <si>
    <t>WK035</t>
  </si>
  <si>
    <t>Visual-SapTre Female</t>
  </si>
  <si>
    <t>WK036</t>
  </si>
  <si>
    <t>WNK009</t>
  </si>
  <si>
    <t>Logging rub damage; Carp.Ants</t>
  </si>
  <si>
    <t>Brooding-fdg-1d old+2eggs</t>
  </si>
  <si>
    <t>Yg climbing</t>
  </si>
  <si>
    <t>Yg-heads out c25 d?</t>
  </si>
  <si>
    <t>WK037</t>
  </si>
  <si>
    <t>slight bow-leaning</t>
  </si>
  <si>
    <t>Yg climbing walls</t>
  </si>
  <si>
    <t>Yg climbing-fed from out</t>
  </si>
  <si>
    <t>Parents feeding from outside</t>
  </si>
  <si>
    <t>WK038</t>
  </si>
  <si>
    <t>WK039</t>
  </si>
  <si>
    <t>Young Fledged-heard begging</t>
  </si>
  <si>
    <t>fed from outside</t>
  </si>
  <si>
    <t>Feeding from outside</t>
  </si>
  <si>
    <t>Fed from outside-21d?</t>
  </si>
  <si>
    <t>WK040</t>
  </si>
  <si>
    <t>WK041</t>
  </si>
  <si>
    <t>Visual-Feeding/Staging Tree</t>
  </si>
  <si>
    <t>Yg fledged-heard in forest</t>
  </si>
  <si>
    <t>Yg fledged</t>
  </si>
  <si>
    <t>Yg climbing walls-poor video</t>
  </si>
  <si>
    <t>WK042</t>
  </si>
  <si>
    <t>Visual-fledged female</t>
  </si>
  <si>
    <t>WK043</t>
  </si>
  <si>
    <t>WK044</t>
  </si>
  <si>
    <t>Visual pair adults</t>
  </si>
  <si>
    <t>Parents feeding outside</t>
  </si>
  <si>
    <t>Yg still in nest</t>
  </si>
  <si>
    <t>235</t>
  </si>
  <si>
    <t>WK045</t>
  </si>
  <si>
    <t>WK046</t>
  </si>
  <si>
    <t>No nest?</t>
  </si>
  <si>
    <t>WK047</t>
  </si>
  <si>
    <t>One left to fledge</t>
  </si>
  <si>
    <t>Heads out of nest-25 days</t>
  </si>
  <si>
    <t>Male feeding young</t>
  </si>
  <si>
    <t>Failed-Parents gone-nest failed</t>
  </si>
  <si>
    <t>WK048</t>
  </si>
  <si>
    <t>WB001</t>
  </si>
  <si>
    <t>WTYB008</t>
  </si>
  <si>
    <t>Chris Steeger</t>
  </si>
  <si>
    <t>Response to CPB; perched on</t>
  </si>
  <si>
    <t>315-15</t>
  </si>
  <si>
    <t>8-312</t>
  </si>
  <si>
    <t>WB002</t>
  </si>
  <si>
    <t>Steve Ogle</t>
  </si>
  <si>
    <t>315-02</t>
  </si>
  <si>
    <t>WB003</t>
  </si>
  <si>
    <t>WB004</t>
  </si>
  <si>
    <t>WTYB014</t>
  </si>
  <si>
    <t>Response to CPB; obs on D t</t>
  </si>
  <si>
    <t>2 males engaged in D match on</t>
  </si>
  <si>
    <t>WB005</t>
  </si>
  <si>
    <t>WB006</t>
  </si>
  <si>
    <t>Response to CPB; 150m NE</t>
  </si>
  <si>
    <t>315-9</t>
  </si>
  <si>
    <t>WB007</t>
  </si>
  <si>
    <t>Response to CPB; 150m @ 100</t>
  </si>
  <si>
    <t>WB008</t>
  </si>
  <si>
    <t>Response to CPB; 300m @ 220</t>
  </si>
  <si>
    <t>WB009</t>
  </si>
  <si>
    <t>07G-05</t>
  </si>
  <si>
    <t>WB010</t>
  </si>
  <si>
    <t>7N-10</t>
  </si>
  <si>
    <t>WB011</t>
  </si>
  <si>
    <t>WB012</t>
  </si>
  <si>
    <t>Ingram-West</t>
  </si>
  <si>
    <t>WB013</t>
  </si>
  <si>
    <t>WB014</t>
  </si>
  <si>
    <t>WTYB010</t>
  </si>
  <si>
    <t>8-392</t>
  </si>
  <si>
    <t>WB015</t>
  </si>
  <si>
    <t>Response to CPB nearby in S</t>
  </si>
  <si>
    <t>WB016</t>
  </si>
  <si>
    <t>WB017</t>
  </si>
  <si>
    <t>Response to CPB; from back</t>
  </si>
  <si>
    <t>WB018</t>
  </si>
  <si>
    <t>Drumming male</t>
  </si>
  <si>
    <t>8-313</t>
  </si>
  <si>
    <t>WB019</t>
  </si>
  <si>
    <t>Calling male</t>
  </si>
  <si>
    <t>WB020</t>
  </si>
  <si>
    <t>Male atop snag</t>
  </si>
  <si>
    <t>WB021</t>
  </si>
  <si>
    <t>Male on snag; one cav possi</t>
  </si>
  <si>
    <t>WB022</t>
  </si>
  <si>
    <t>Fish Lk. Road;  F responded</t>
  </si>
  <si>
    <t>WB023</t>
  </si>
  <si>
    <t>Probable Nest</t>
  </si>
  <si>
    <t>WB024</t>
  </si>
  <si>
    <t>Rub scar from partial cut</t>
  </si>
  <si>
    <t>WB025</t>
  </si>
  <si>
    <t>WB026</t>
  </si>
  <si>
    <t>Male responded 200m below o</t>
  </si>
  <si>
    <t>WB027</t>
  </si>
  <si>
    <t>WTYB020</t>
  </si>
  <si>
    <t>Male in cutblock by marsh</t>
  </si>
  <si>
    <t>WB028</t>
  </si>
  <si>
    <t>Response to CPB; call below</t>
  </si>
  <si>
    <t>WB029</t>
  </si>
  <si>
    <t>Response to CPB; D within 5</t>
  </si>
  <si>
    <t>WB030</t>
  </si>
  <si>
    <t>Response to CPB; C near pot</t>
  </si>
  <si>
    <t>WB031</t>
  </si>
  <si>
    <t>Male drumming and calling</t>
  </si>
  <si>
    <t>WB032</t>
  </si>
  <si>
    <t>Male feeding near old nest</t>
  </si>
  <si>
    <t>WB033</t>
  </si>
  <si>
    <t>Male and female feeding nea</t>
  </si>
  <si>
    <t>WB034</t>
  </si>
  <si>
    <t>Johnstone</t>
  </si>
  <si>
    <t>Male vigorously defending T</t>
  </si>
  <si>
    <t>WB035</t>
  </si>
  <si>
    <t>Male sapsucking; apparently</t>
  </si>
  <si>
    <t>WB036</t>
  </si>
  <si>
    <t>Male responding to CPB; app</t>
  </si>
  <si>
    <t>WB037</t>
  </si>
  <si>
    <t>Male and female active near</t>
  </si>
  <si>
    <t>WB038</t>
  </si>
  <si>
    <t>Fledged young begging</t>
  </si>
  <si>
    <t>WB039</t>
  </si>
  <si>
    <t xml:space="preserve">Male on old nest tree
</t>
  </si>
  <si>
    <t>WB040</t>
  </si>
  <si>
    <t>Follow-up visit; no CPB, 2</t>
  </si>
  <si>
    <t>incubating</t>
  </si>
  <si>
    <t>edge of pond</t>
  </si>
  <si>
    <t>old nest tree</t>
  </si>
  <si>
    <t>P&amp;T</t>
  </si>
  <si>
    <t>check in phase 2, min 2 yg, nothing 12 days later; fledged-no indication of failure</t>
  </si>
  <si>
    <t>WNB001</t>
  </si>
  <si>
    <t>WTYB012</t>
  </si>
  <si>
    <t>new nest tree</t>
  </si>
  <si>
    <t>contiguous forest</t>
  </si>
  <si>
    <t>slope</t>
  </si>
  <si>
    <t>no history</t>
  </si>
  <si>
    <t>305</t>
  </si>
  <si>
    <t>Broken top, in Fd root rot cen</t>
  </si>
  <si>
    <t>TFL8</t>
  </si>
  <si>
    <t>heard a chick near nest tree which may have been a WISA chick</t>
  </si>
  <si>
    <t>8-315</t>
  </si>
  <si>
    <t>WNB002</t>
  </si>
  <si>
    <t>WTYB011</t>
  </si>
  <si>
    <t>semi-open ridgetop</t>
  </si>
  <si>
    <t>ridgetop</t>
  </si>
  <si>
    <t>ended up in different tree th</t>
  </si>
  <si>
    <t>288</t>
  </si>
  <si>
    <t>final check June 28</t>
  </si>
  <si>
    <t>8-316</t>
  </si>
  <si>
    <t>WNB003</t>
  </si>
  <si>
    <t>bench</t>
  </si>
  <si>
    <t>300m from WTY116</t>
  </si>
  <si>
    <t>255</t>
  </si>
  <si>
    <t>Recent ST Cut</t>
  </si>
  <si>
    <t>climbed; male fledged before camera check; female very quiet in nest</t>
  </si>
  <si>
    <t>WNB004</t>
  </si>
  <si>
    <t>nest building/copulating</t>
  </si>
  <si>
    <t>probably incubating</t>
  </si>
  <si>
    <t>90</t>
  </si>
  <si>
    <t>Broken top, root rot</t>
  </si>
  <si>
    <t>C3459</t>
  </si>
  <si>
    <t>4 (unknown sex) on July 4; nesting phase 1-2,  final check July 15</t>
  </si>
  <si>
    <t>gentle rolling</t>
  </si>
  <si>
    <t>old nest tree with many cavit</t>
  </si>
  <si>
    <t>98</t>
  </si>
  <si>
    <t>BT, double top</t>
  </si>
  <si>
    <t>BCTS</t>
  </si>
  <si>
    <t>climbed</t>
  </si>
  <si>
    <t>nestling</t>
  </si>
  <si>
    <t>semi-open</t>
  </si>
  <si>
    <t>no camera check</t>
  </si>
  <si>
    <t>WNB005</t>
  </si>
  <si>
    <t>WTYB007</t>
  </si>
  <si>
    <t>338</t>
  </si>
  <si>
    <t>climbed; chicks fledged before camera check</t>
  </si>
  <si>
    <t>incubating/courtship feeding</t>
  </si>
  <si>
    <t>contiguous forest/edge of marsh</t>
  </si>
  <si>
    <t>toe of slope</t>
  </si>
  <si>
    <t>Woodlot 411</t>
  </si>
  <si>
    <t>may have fledged or failed</t>
  </si>
  <si>
    <t>44</t>
  </si>
  <si>
    <t>nesting phase 2 on June 28, final check July 15; unsuccessful nest</t>
  </si>
  <si>
    <t>WNB006</t>
  </si>
  <si>
    <t>new nest tree; get new GPS</t>
  </si>
  <si>
    <t>New tree~10m from old nest tr</t>
  </si>
  <si>
    <t>72</t>
  </si>
  <si>
    <t>At trunk rot</t>
  </si>
  <si>
    <t>155</t>
  </si>
  <si>
    <t>contiguous closed forest/wetland</t>
  </si>
  <si>
    <t>115</t>
  </si>
  <si>
    <t>Lw vet with BT, multiple top</t>
  </si>
  <si>
    <t>Woodlot</t>
  </si>
  <si>
    <t>sel harvest cutblock/vets</t>
  </si>
  <si>
    <t>climbed; chicks fledged shortly after camera check</t>
  </si>
  <si>
    <t>WNB007</t>
  </si>
  <si>
    <t>open forest patch in open range</t>
  </si>
  <si>
    <t>flat</t>
  </si>
  <si>
    <t>Hidden conks-trunk rot</t>
  </si>
  <si>
    <t>Private land</t>
  </si>
  <si>
    <t>chicks died in nest; confirmed with camera</t>
  </si>
  <si>
    <t>Nest Cross Only</t>
  </si>
  <si>
    <t>WTP in ST cutblock</t>
  </si>
  <si>
    <t>142</t>
  </si>
  <si>
    <t>dead, broken top, fire scars</t>
  </si>
  <si>
    <t>fledged before camera check (yg out by June 27)</t>
  </si>
  <si>
    <t>closed forest/mature FdPlSxLw</t>
  </si>
  <si>
    <t>climbed 1/2 way then used pole</t>
  </si>
  <si>
    <t>WNB008</t>
  </si>
  <si>
    <t>WTYB005</t>
  </si>
  <si>
    <t>open forest/edge of wetland</t>
  </si>
  <si>
    <t>294</t>
  </si>
  <si>
    <t>WNB009</t>
  </si>
  <si>
    <t>WTYB009</t>
  </si>
  <si>
    <t>closed forest/edge of wetland</t>
  </si>
  <si>
    <t>264</t>
  </si>
  <si>
    <t>broken top, trunk rot</t>
  </si>
  <si>
    <t>3 (unknown sex) on July 5; nesting phase 2, final check July 15</t>
  </si>
  <si>
    <t>WNB010</t>
  </si>
  <si>
    <t>open forest</t>
  </si>
  <si>
    <t>95</t>
  </si>
  <si>
    <t>Trunk rot</t>
  </si>
  <si>
    <t>climbed neighbour tree, then used pole</t>
  </si>
  <si>
    <t>WNB011</t>
  </si>
  <si>
    <t>WTYB006</t>
  </si>
  <si>
    <t>Maryann McDonaugh</t>
  </si>
  <si>
    <t>62</t>
  </si>
  <si>
    <t>dead top</t>
  </si>
  <si>
    <t>8-384</t>
  </si>
  <si>
    <t>WNB012</t>
  </si>
  <si>
    <t>closed forest</t>
  </si>
  <si>
    <t>bench, lower slope</t>
  </si>
  <si>
    <t>New nest tree, ~100m N of old</t>
  </si>
  <si>
    <t>(5-13d) June 22, no activity June 29; may have died from June 27 heat; cavity aspect = 180</t>
  </si>
  <si>
    <t>WNB013</t>
  </si>
  <si>
    <t>New nest tree, ~50 from old N</t>
  </si>
  <si>
    <t>WB041</t>
  </si>
  <si>
    <t>Sap Tree</t>
  </si>
  <si>
    <t>Root rot</t>
  </si>
  <si>
    <t>WB042</t>
  </si>
  <si>
    <t>WB043</t>
  </si>
  <si>
    <t>WB044</t>
  </si>
  <si>
    <t>WB045</t>
  </si>
  <si>
    <t>scars</t>
  </si>
  <si>
    <t>WB046</t>
  </si>
  <si>
    <t>WB047</t>
  </si>
  <si>
    <t>WB048</t>
  </si>
  <si>
    <t>WB049</t>
  </si>
  <si>
    <t>WB050</t>
  </si>
  <si>
    <t>WB051</t>
  </si>
  <si>
    <t>WB052</t>
  </si>
  <si>
    <t>WB053</t>
  </si>
  <si>
    <t>WB054</t>
  </si>
  <si>
    <t>WB055</t>
  </si>
  <si>
    <t>WB056</t>
  </si>
  <si>
    <t>WB057</t>
  </si>
  <si>
    <t>WB058</t>
  </si>
  <si>
    <t>WB059</t>
  </si>
  <si>
    <t>WB060</t>
  </si>
  <si>
    <t>WB061</t>
  </si>
  <si>
    <t>WB062</t>
  </si>
  <si>
    <t>WB063</t>
  </si>
  <si>
    <t>WB064</t>
  </si>
  <si>
    <t>WB065</t>
  </si>
  <si>
    <t>WB066</t>
  </si>
  <si>
    <t>WB067</t>
  </si>
  <si>
    <t>SO/MM</t>
  </si>
  <si>
    <t>WB068</t>
  </si>
  <si>
    <t>WB069</t>
  </si>
  <si>
    <t>WB070</t>
  </si>
  <si>
    <t>WB071</t>
  </si>
  <si>
    <t>WB072</t>
  </si>
  <si>
    <t>WB073</t>
  </si>
  <si>
    <t>WB074</t>
  </si>
  <si>
    <t>WB075</t>
  </si>
  <si>
    <t>Failed-dead in nest</t>
  </si>
  <si>
    <t>Failed nest due to heat?</t>
  </si>
  <si>
    <t>WB076</t>
  </si>
  <si>
    <t>Visual-Female feeding unseen young</t>
  </si>
  <si>
    <t>nown nest</t>
  </si>
  <si>
    <t>WB093</t>
  </si>
  <si>
    <t>WS002</t>
  </si>
  <si>
    <t>West Salmon River</t>
  </si>
  <si>
    <t>Salmon Lk Rd</t>
  </si>
  <si>
    <t>Leah Ramsay</t>
  </si>
  <si>
    <t>Response to CPB pt</t>
  </si>
  <si>
    <t>WS003</t>
  </si>
  <si>
    <t>WM001</t>
  </si>
  <si>
    <t>WM002</t>
  </si>
  <si>
    <t>WTYM012</t>
  </si>
  <si>
    <t>3-090</t>
  </si>
  <si>
    <t>WM003</t>
  </si>
  <si>
    <t>WTYM037</t>
  </si>
  <si>
    <t>WM004</t>
  </si>
  <si>
    <t>Possible double count W0438?</t>
  </si>
  <si>
    <t>WM005</t>
  </si>
  <si>
    <t>WM006</t>
  </si>
  <si>
    <t>WTYM039</t>
  </si>
  <si>
    <t>Drum, Visual CPB pair</t>
  </si>
  <si>
    <t>WM007</t>
  </si>
  <si>
    <t>Drum, Visual</t>
  </si>
  <si>
    <t>WM008</t>
  </si>
  <si>
    <t>WTYM011</t>
  </si>
  <si>
    <t>Visual Pair</t>
  </si>
  <si>
    <t>WM009</t>
  </si>
  <si>
    <t>WM010</t>
  </si>
  <si>
    <t>WM011</t>
  </si>
  <si>
    <t>Hwy 5A Aspen Grove</t>
  </si>
  <si>
    <t>IDF xh 2a</t>
  </si>
  <si>
    <t>WM012</t>
  </si>
  <si>
    <t>WOtter</t>
  </si>
  <si>
    <t>WM013</t>
  </si>
  <si>
    <t>WTYM016</t>
  </si>
  <si>
    <t>WM014</t>
  </si>
  <si>
    <t>WTYM110</t>
  </si>
  <si>
    <t>WM015</t>
  </si>
  <si>
    <t>WTYM028</t>
  </si>
  <si>
    <t>PP  xh 2</t>
  </si>
  <si>
    <t>WM016</t>
  </si>
  <si>
    <t>WM017</t>
  </si>
  <si>
    <t>WTYM014</t>
  </si>
  <si>
    <t>Drum, Visual CPB male+other</t>
  </si>
  <si>
    <t>3-093</t>
  </si>
  <si>
    <t>WM018</t>
  </si>
  <si>
    <t>WTYM010</t>
  </si>
  <si>
    <t>Otter Valley Rd</t>
  </si>
  <si>
    <t>Proposed 8-281</t>
  </si>
  <si>
    <t>WM019</t>
  </si>
  <si>
    <t>WM020</t>
  </si>
  <si>
    <t>Kentucky-AlleynePP</t>
  </si>
  <si>
    <t>WM021</t>
  </si>
  <si>
    <t>WTYM007</t>
  </si>
  <si>
    <t>WM022</t>
  </si>
  <si>
    <t>WM023</t>
  </si>
  <si>
    <t>WTYM008</t>
  </si>
  <si>
    <t>Flew to likely nest hole in At</t>
  </si>
  <si>
    <t>Proposed 8-282</t>
  </si>
  <si>
    <t>WM024</t>
  </si>
  <si>
    <t>WM025</t>
  </si>
  <si>
    <t>WTYM009</t>
  </si>
  <si>
    <t>WM026</t>
  </si>
  <si>
    <t>WTYM025</t>
  </si>
  <si>
    <t>WM027</t>
  </si>
  <si>
    <t>WM028</t>
  </si>
  <si>
    <t>WTYM038</t>
  </si>
  <si>
    <t>3-142</t>
  </si>
  <si>
    <t>20091214</t>
  </si>
  <si>
    <t>WM029</t>
  </si>
  <si>
    <t>WM030</t>
  </si>
  <si>
    <t>WM031</t>
  </si>
  <si>
    <t>WTYM040</t>
  </si>
  <si>
    <t>3-202</t>
  </si>
  <si>
    <t>WM032</t>
  </si>
  <si>
    <t>WM033</t>
  </si>
  <si>
    <t>WM034</t>
  </si>
  <si>
    <t>Male already known from CPB</t>
  </si>
  <si>
    <t>WM035</t>
  </si>
  <si>
    <t>WTYM092</t>
  </si>
  <si>
    <t>3-219</t>
  </si>
  <si>
    <t>WM036</t>
  </si>
  <si>
    <t>WTYM062</t>
  </si>
  <si>
    <t>WM037</t>
  </si>
  <si>
    <t>WM038</t>
  </si>
  <si>
    <t>WTYM063a</t>
  </si>
  <si>
    <t>Same female as WM039</t>
  </si>
  <si>
    <t>WM039</t>
  </si>
  <si>
    <t>Same female as WM038-on 3-m ht Py snag</t>
  </si>
  <si>
    <t>WM040</t>
  </si>
  <si>
    <t>WM047</t>
  </si>
  <si>
    <t>WM041</t>
  </si>
  <si>
    <t>WTYM036</t>
  </si>
  <si>
    <t>Batstone Lake</t>
  </si>
  <si>
    <t>WM042</t>
  </si>
  <si>
    <t>WTYM020</t>
  </si>
  <si>
    <t>WM043</t>
  </si>
  <si>
    <t>WTYM021</t>
  </si>
  <si>
    <t>Pike Mt</t>
  </si>
  <si>
    <t>WM044</t>
  </si>
  <si>
    <t>WTYM022</t>
  </si>
  <si>
    <t>WM045</t>
  </si>
  <si>
    <t>WTYM023</t>
  </si>
  <si>
    <t>WM046</t>
  </si>
  <si>
    <t>WM048</t>
  </si>
  <si>
    <t>sap tree-need data</t>
  </si>
  <si>
    <t>WM049</t>
  </si>
  <si>
    <t>Visual CPB male</t>
  </si>
  <si>
    <t>WM050</t>
  </si>
  <si>
    <t>WM051</t>
  </si>
  <si>
    <t>WTYM024</t>
  </si>
  <si>
    <t>Lindley Creek</t>
  </si>
  <si>
    <t>WM052</t>
  </si>
  <si>
    <t>WTYM013</t>
  </si>
  <si>
    <t>3-092</t>
  </si>
  <si>
    <t>WM053</t>
  </si>
  <si>
    <t>WM054</t>
  </si>
  <si>
    <t>WTYM047</t>
  </si>
  <si>
    <t>WM055</t>
  </si>
  <si>
    <t>WTYM019</t>
  </si>
  <si>
    <t>WM056</t>
  </si>
  <si>
    <t>WTYM032</t>
  </si>
  <si>
    <t>WM057</t>
  </si>
  <si>
    <t>May have been female of WM056</t>
  </si>
  <si>
    <t>WM058</t>
  </si>
  <si>
    <t>WTYM018</t>
  </si>
  <si>
    <t>WM059</t>
  </si>
  <si>
    <t>WTYM045</t>
  </si>
  <si>
    <t>3-215</t>
  </si>
  <si>
    <t>WM060</t>
  </si>
  <si>
    <t>WM061</t>
  </si>
  <si>
    <t>WTYM026</t>
  </si>
  <si>
    <t>3-132</t>
  </si>
  <si>
    <t>WM062</t>
  </si>
  <si>
    <t>WTYM046</t>
  </si>
  <si>
    <t>3-134</t>
  </si>
  <si>
    <t>WM063</t>
  </si>
  <si>
    <t>WTYM027</t>
  </si>
  <si>
    <t>WM064</t>
  </si>
  <si>
    <t>WTYM034</t>
  </si>
  <si>
    <t>WM065</t>
  </si>
  <si>
    <t>WTYM035</t>
  </si>
  <si>
    <t>WM066</t>
  </si>
  <si>
    <t>WTYM033</t>
  </si>
  <si>
    <t>WM067</t>
  </si>
  <si>
    <t>WTYM029</t>
  </si>
  <si>
    <t>Jesse Creek</t>
  </si>
  <si>
    <t>3-139</t>
  </si>
  <si>
    <t>WM068</t>
  </si>
  <si>
    <t>WM069</t>
  </si>
  <si>
    <t>WTYM017</t>
  </si>
  <si>
    <t>3-091</t>
  </si>
  <si>
    <t>WM070</t>
  </si>
  <si>
    <t>3-203</t>
  </si>
  <si>
    <t>WM071</t>
  </si>
  <si>
    <t>WTYM030</t>
  </si>
  <si>
    <t>WM072</t>
  </si>
  <si>
    <t>WTYM015</t>
  </si>
  <si>
    <t>WM073</t>
  </si>
  <si>
    <t>WM074</t>
  </si>
  <si>
    <t>WTYM031</t>
  </si>
  <si>
    <t>WM075</t>
  </si>
  <si>
    <t>Steffens Creek</t>
  </si>
  <si>
    <t>WM075b</t>
  </si>
  <si>
    <t>WTYP017</t>
  </si>
  <si>
    <t>Jura Road</t>
  </si>
  <si>
    <t>WM076</t>
  </si>
  <si>
    <t>WTYP014</t>
  </si>
  <si>
    <t>China Creek</t>
  </si>
  <si>
    <t>WM077</t>
  </si>
  <si>
    <t>WTYP016</t>
  </si>
  <si>
    <t>Soft drum like a female</t>
  </si>
  <si>
    <t>WM078</t>
  </si>
  <si>
    <t>WTYP019</t>
  </si>
  <si>
    <t>Could be male for previous female?</t>
  </si>
  <si>
    <t>WM079</t>
  </si>
  <si>
    <t>WTYP015</t>
  </si>
  <si>
    <t>WNP001</t>
  </si>
  <si>
    <t>Les Gyug/VFFN</t>
  </si>
  <si>
    <t>New Nest Revisited</t>
  </si>
  <si>
    <t>EUST 3 m bel</t>
  </si>
  <si>
    <t>Pair here last year, but no nest</t>
  </si>
  <si>
    <t>Open partial cut</t>
  </si>
  <si>
    <t>Tree cut down Nov 2009</t>
  </si>
  <si>
    <t>WM080</t>
  </si>
  <si>
    <t>Promontory Hills</t>
  </si>
  <si>
    <t>WM081</t>
  </si>
  <si>
    <t>Drum, Visual male</t>
  </si>
  <si>
    <t>WM082</t>
  </si>
  <si>
    <t>WM083</t>
  </si>
  <si>
    <t>VisualSapTree Male</t>
  </si>
  <si>
    <t>rub scar midway up tree</t>
  </si>
  <si>
    <t>WM084</t>
  </si>
  <si>
    <t>WNM001</t>
  </si>
  <si>
    <t>Nestlings 6-12 days</t>
  </si>
  <si>
    <t>on hummock in rolling</t>
  </si>
  <si>
    <t>132</t>
  </si>
  <si>
    <t>1/3 live crown</t>
  </si>
  <si>
    <t>TRES</t>
  </si>
  <si>
    <t>Fledged 2 Young, 1 Male, 1 Female</t>
  </si>
  <si>
    <t>C3946</t>
  </si>
  <si>
    <t>Partial Cut 126/ha</t>
  </si>
  <si>
    <t>WM085</t>
  </si>
  <si>
    <t>Pl</t>
  </si>
  <si>
    <t>WM086</t>
  </si>
  <si>
    <t>dead top, new leaders</t>
  </si>
  <si>
    <t>WM087</t>
  </si>
  <si>
    <t>old catface</t>
  </si>
  <si>
    <t>WM088</t>
  </si>
  <si>
    <t>VisualSapTree Pair</t>
  </si>
  <si>
    <t>old rub scar 6 m up</t>
  </si>
  <si>
    <t>WM089</t>
  </si>
  <si>
    <t>rub scar halfway up tree</t>
  </si>
  <si>
    <t>7 TRSW eggs in old Nest Hole</t>
  </si>
  <si>
    <t>WM090</t>
  </si>
  <si>
    <t>WM091</t>
  </si>
  <si>
    <t>WM092</t>
  </si>
  <si>
    <t>WM093</t>
  </si>
  <si>
    <t>WNM002</t>
  </si>
  <si>
    <t>VB, depression</t>
  </si>
  <si>
    <t>253</t>
  </si>
  <si>
    <t>Fledged 3 Young, 2 Male, 1 Female</t>
  </si>
  <si>
    <t>C3660</t>
  </si>
  <si>
    <t>WNM003</t>
  </si>
  <si>
    <t>LS, hummock</t>
  </si>
  <si>
    <t>167</t>
  </si>
  <si>
    <t>FS, Other hole Not Recorded</t>
  </si>
  <si>
    <t>C4379</t>
  </si>
  <si>
    <t>Open Aspen</t>
  </si>
  <si>
    <t>WM094</t>
  </si>
  <si>
    <t>WM095</t>
  </si>
  <si>
    <t>Visual 2 Males</t>
  </si>
  <si>
    <t>WNM004</t>
  </si>
  <si>
    <t>LS, bench</t>
  </si>
  <si>
    <t>211</t>
  </si>
  <si>
    <t>Fledged 4 Young, 3 Male, 1 Female</t>
  </si>
  <si>
    <t>C4433</t>
  </si>
  <si>
    <t>WM096</t>
  </si>
  <si>
    <t>WM097</t>
  </si>
  <si>
    <t>WM098</t>
  </si>
  <si>
    <t>No sign = WM059/060</t>
  </si>
  <si>
    <t>WM099</t>
  </si>
  <si>
    <t>WM100</t>
  </si>
  <si>
    <t>Not sure if same male from WNM005</t>
  </si>
  <si>
    <t>WNM005</t>
  </si>
  <si>
    <t>012</t>
  </si>
  <si>
    <t>DT</t>
  </si>
  <si>
    <t>Fledged 3 Young, 1 Male, 2 Female</t>
  </si>
  <si>
    <t>C3746</t>
  </si>
  <si>
    <t>No sign at WM036/37</t>
  </si>
  <si>
    <t>No sign at WM038/39</t>
  </si>
  <si>
    <t>WM101</t>
  </si>
  <si>
    <t>WNM006</t>
  </si>
  <si>
    <t>US depression</t>
  </si>
  <si>
    <t>199</t>
  </si>
  <si>
    <t>HR</t>
  </si>
  <si>
    <t>Fledged 2 Young, 2 Male, 0 Female</t>
  </si>
  <si>
    <t>C4486</t>
  </si>
  <si>
    <t>WM102</t>
  </si>
  <si>
    <t>WNM007</t>
  </si>
  <si>
    <t>Fed from Outside</t>
  </si>
  <si>
    <t>Mid-slope</t>
  </si>
  <si>
    <t>186</t>
  </si>
  <si>
    <t>injury</t>
  </si>
  <si>
    <t>C4480</t>
  </si>
  <si>
    <t>WM103</t>
  </si>
  <si>
    <t>Injury</t>
  </si>
  <si>
    <t>WM104</t>
  </si>
  <si>
    <t>two WISA quarrelling on sap tree</t>
  </si>
  <si>
    <t>WM105</t>
  </si>
  <si>
    <t>Visual Male at roost? drill</t>
  </si>
  <si>
    <t>Potential Nest/Roost Tree</t>
  </si>
  <si>
    <t>Excavating hole in tree</t>
  </si>
  <si>
    <t>WM106</t>
  </si>
  <si>
    <t>3-211</t>
  </si>
  <si>
    <t>WM107</t>
  </si>
  <si>
    <t>VisualSapTree Female</t>
  </si>
  <si>
    <t>WM108</t>
  </si>
  <si>
    <t>WTYM102</t>
  </si>
  <si>
    <t>scars on bole</t>
  </si>
  <si>
    <t>WM109</t>
  </si>
  <si>
    <t>WNM008</t>
  </si>
  <si>
    <t>10</t>
  </si>
  <si>
    <t>MS, gully</t>
  </si>
  <si>
    <t>BT,DT</t>
  </si>
  <si>
    <t>C4435</t>
  </si>
  <si>
    <t>Open At-Py</t>
  </si>
  <si>
    <t>WM110</t>
  </si>
  <si>
    <t>crooks from broken leaders</t>
  </si>
  <si>
    <t>WM111</t>
  </si>
  <si>
    <t>Old Sap Tree near WM062</t>
  </si>
  <si>
    <t>Basal fire scar, DT, Crooked B</t>
  </si>
  <si>
    <t>WM112</t>
  </si>
  <si>
    <t>WM113</t>
  </si>
  <si>
    <t>WM115</t>
  </si>
  <si>
    <t>WM114</t>
  </si>
  <si>
    <t>WM116</t>
  </si>
  <si>
    <t>Male Drum/Call CPB Response</t>
  </si>
  <si>
    <t>Nestlings coming to hole</t>
  </si>
  <si>
    <t>Nestlings climbing 18 d</t>
  </si>
  <si>
    <t>WNM009</t>
  </si>
  <si>
    <t>at entrance-20 d?</t>
  </si>
  <si>
    <t>Fledged 4 Young, 1 Male, 3 Female</t>
  </si>
  <si>
    <t>C4267</t>
  </si>
  <si>
    <t>WM117</t>
  </si>
  <si>
    <t>Proposed 8-104</t>
  </si>
  <si>
    <t>WNM010</t>
  </si>
  <si>
    <t>Rolling, LS</t>
  </si>
  <si>
    <t>scars, rots, declining crown</t>
  </si>
  <si>
    <t>Fledged 3 Young, 3 Male, 0 Female</t>
  </si>
  <si>
    <t>C4282</t>
  </si>
  <si>
    <t>WNM011</t>
  </si>
  <si>
    <t>Fed from inside</t>
  </si>
  <si>
    <t>Rolling, MS</t>
  </si>
  <si>
    <t>heart rots</t>
  </si>
  <si>
    <t>C4292</t>
  </si>
  <si>
    <t>Proposed 8-283</t>
  </si>
  <si>
    <t>WM118</t>
  </si>
  <si>
    <t>Foraging in this patch</t>
  </si>
  <si>
    <t>WM119</t>
  </si>
  <si>
    <t>WM120</t>
  </si>
  <si>
    <t>WM121</t>
  </si>
  <si>
    <t>WM122</t>
  </si>
  <si>
    <t>WM123</t>
  </si>
  <si>
    <t>WM124</t>
  </si>
  <si>
    <t>WM125</t>
  </si>
  <si>
    <t>Visual Male-no female</t>
  </si>
  <si>
    <t>WNM012</t>
  </si>
  <si>
    <t>WTYP013</t>
  </si>
  <si>
    <t>US, edge of bench/moraine</t>
  </si>
  <si>
    <t>crown mostly dead</t>
  </si>
  <si>
    <t>C4582</t>
  </si>
  <si>
    <t>WM126</t>
  </si>
  <si>
    <t>WM127</t>
  </si>
  <si>
    <t>BS-fire</t>
  </si>
  <si>
    <t>WM128</t>
  </si>
  <si>
    <t>Visual Pair plus yg</t>
  </si>
  <si>
    <t>Fledged Young</t>
  </si>
  <si>
    <t>bills out</t>
  </si>
  <si>
    <t>climbing walls</t>
  </si>
  <si>
    <t>young too small to sex</t>
  </si>
  <si>
    <t>WM131</t>
  </si>
  <si>
    <t>WM132</t>
  </si>
  <si>
    <t>Young climbing</t>
  </si>
  <si>
    <t>WNM013</t>
  </si>
  <si>
    <t>very small</t>
  </si>
  <si>
    <t>rolling, morainal ridge</t>
  </si>
  <si>
    <t>164</t>
  </si>
  <si>
    <t>CM0064</t>
  </si>
  <si>
    <t>WM129</t>
  </si>
  <si>
    <t>RNSA nest 2006</t>
  </si>
  <si>
    <t>top of tree broken since 2005</t>
  </si>
  <si>
    <t>not climbing walls</t>
  </si>
  <si>
    <t>heads out</t>
  </si>
  <si>
    <t>WM130</t>
  </si>
  <si>
    <t>Not nesting?</t>
  </si>
  <si>
    <t>WM133</t>
  </si>
  <si>
    <t>WM134</t>
  </si>
  <si>
    <t>No nest?-same pair as WM133</t>
  </si>
  <si>
    <t>WM135</t>
  </si>
  <si>
    <t>Diff from pair WTYM035</t>
  </si>
  <si>
    <t>WM136</t>
  </si>
  <si>
    <t>Not from WM130 pair</t>
  </si>
  <si>
    <t>WM137</t>
  </si>
  <si>
    <t>Bill of ants but nest not fou</t>
  </si>
  <si>
    <t>WM138</t>
  </si>
  <si>
    <t>Quiet-already fledged</t>
  </si>
  <si>
    <t>WM139</t>
  </si>
  <si>
    <t>different male from WM140</t>
  </si>
  <si>
    <t>WM140</t>
  </si>
  <si>
    <t>different male from WM139</t>
  </si>
  <si>
    <t>Aspen Grove</t>
  </si>
  <si>
    <t>WNM014</t>
  </si>
  <si>
    <t>MS, bench</t>
  </si>
  <si>
    <t>178</t>
  </si>
  <si>
    <t>C3725</t>
  </si>
  <si>
    <t>WM141</t>
  </si>
  <si>
    <t>Same male as WM142</t>
  </si>
  <si>
    <t>WM142</t>
  </si>
  <si>
    <t>Same male as WM141</t>
  </si>
  <si>
    <t>WM143</t>
  </si>
  <si>
    <t>WM144</t>
  </si>
  <si>
    <t>WM145</t>
  </si>
  <si>
    <t>Visual Male Quarrel</t>
  </si>
  <si>
    <t>Male WN032/Male WNM002</t>
  </si>
  <si>
    <t>WM146</t>
  </si>
  <si>
    <t>Not searched out</t>
  </si>
  <si>
    <t>WNM015</t>
  </si>
  <si>
    <t>VB, toe of slope, receiving site</t>
  </si>
  <si>
    <t>268</t>
  </si>
  <si>
    <t>C3847</t>
  </si>
  <si>
    <t>WM147</t>
  </si>
  <si>
    <t>Visual Male Quarrels</t>
  </si>
  <si>
    <t>Quarrels at edge of WTYM019/027</t>
  </si>
  <si>
    <t>one already fledged</t>
  </si>
  <si>
    <t>fully feathered, not climbing</t>
  </si>
  <si>
    <t>one male dead inside</t>
  </si>
  <si>
    <t>already fledged</t>
  </si>
  <si>
    <t>New Nest Revisited-No WISA</t>
  </si>
  <si>
    <t>not fully featherd, not climb</t>
  </si>
  <si>
    <t>young at entrance</t>
  </si>
  <si>
    <t>Already fledged</t>
  </si>
  <si>
    <t>at entrance hole</t>
  </si>
  <si>
    <t>Visual Male at nest hole cavity</t>
  </si>
  <si>
    <t>Male excavating nest cavity</t>
  </si>
  <si>
    <t>in Thirsk Lake Rec Site, 5+ho</t>
  </si>
  <si>
    <t>3 sap trees found-see data on trees</t>
  </si>
  <si>
    <t>No female ever seen-nest no successful</t>
  </si>
  <si>
    <t>W0438</t>
  </si>
  <si>
    <t>Not nesting</t>
  </si>
  <si>
    <t>2 other sap trees found-no data on trees</t>
  </si>
  <si>
    <t>W0437</t>
  </si>
  <si>
    <t>W0439</t>
  </si>
  <si>
    <t>Visual Male on Sap Tree</t>
  </si>
  <si>
    <t>no data</t>
  </si>
  <si>
    <t>W0440</t>
  </si>
  <si>
    <t>W0441</t>
  </si>
  <si>
    <t>W0442</t>
  </si>
  <si>
    <t>W0443</t>
  </si>
  <si>
    <t>W0445</t>
  </si>
  <si>
    <t>Tanya Luszcz</t>
  </si>
  <si>
    <t>Visual-Female-unsure if male seen</t>
  </si>
  <si>
    <t>WE033</t>
  </si>
  <si>
    <t>SH,PD</t>
  </si>
  <si>
    <t>Pair on tree that will be WNE010</t>
  </si>
  <si>
    <t>4-138</t>
  </si>
  <si>
    <t>WE034</t>
  </si>
  <si>
    <t>WTYE016</t>
  </si>
  <si>
    <t>Strauss Road</t>
  </si>
  <si>
    <t>Pair 240 m and 244 deg away from nest WNE012</t>
  </si>
  <si>
    <t>WE035</t>
  </si>
  <si>
    <t>WTYE015</t>
  </si>
  <si>
    <t>Flew In. Nest will be WNE011, and will be paired with WE036 fema</t>
  </si>
  <si>
    <t>WE036</t>
  </si>
  <si>
    <t>Visual Female-paired with Male WE035</t>
  </si>
  <si>
    <t>Nest will be WNE011, paired with WE035 male</t>
  </si>
  <si>
    <t>PP  dh 2</t>
  </si>
  <si>
    <t>WE037</t>
  </si>
  <si>
    <t>WTYE017</t>
  </si>
  <si>
    <t>Visual 2 pairs from nests WNE012 and 013</t>
  </si>
  <si>
    <t>4 WISA in tree, 2 males 2 females.  The two males and 1 female f</t>
  </si>
  <si>
    <t>WE038</t>
  </si>
  <si>
    <t>Visual Female</t>
  </si>
  <si>
    <t>Single female calling frequently at dead Douglas fir. 315 m from</t>
  </si>
  <si>
    <t>WE039</t>
  </si>
  <si>
    <t>WISA were 250 m from  WNE007</t>
  </si>
  <si>
    <t>WE040</t>
  </si>
  <si>
    <t>WTYE018</t>
  </si>
  <si>
    <t>Sink Cr</t>
  </si>
  <si>
    <t>Flying.  Pair 270 m from what will be nest WNE014</t>
  </si>
  <si>
    <t>4-128</t>
  </si>
  <si>
    <t>Shirley Hansen</t>
  </si>
  <si>
    <t>Male at nest, but later abandoned? Or not successful</t>
  </si>
  <si>
    <t>Flew in. Called and then came to old nest tree WNE001</t>
  </si>
  <si>
    <t>Flew in. Called and came int to cpb immediately. At WNE003, nest</t>
  </si>
  <si>
    <t>Visual male on old nest tree-but no nest--moved to WNE01</t>
  </si>
  <si>
    <t>Flew in. Sighting at old nest WNE004.</t>
  </si>
  <si>
    <t>Probable Nest, but not searched--in U.S.</t>
  </si>
  <si>
    <t>Birds near 2006 nest WNE006 (US pr). Prob. re-occupied.</t>
  </si>
  <si>
    <t>WE041</t>
  </si>
  <si>
    <t>Intense Response. Male responding and flying around forested hab</t>
  </si>
  <si>
    <t>WE042</t>
  </si>
  <si>
    <t>PO,SH</t>
  </si>
  <si>
    <t>MALE FROM WNE009 PAIR AT SAPWELL TREE</t>
  </si>
  <si>
    <t>WNE015</t>
  </si>
  <si>
    <t>Male from nest 015</t>
  </si>
  <si>
    <t>WE043</t>
  </si>
  <si>
    <t>WTYE021</t>
  </si>
  <si>
    <t>Penny Ohanjanian</t>
  </si>
  <si>
    <t>Tree broken 2005</t>
  </si>
  <si>
    <t>Visual Pair but no nest</t>
  </si>
  <si>
    <t>PO,SH,TA</t>
  </si>
  <si>
    <t>PO,CC</t>
  </si>
  <si>
    <t>Large vet in cut block</t>
  </si>
  <si>
    <t>32</t>
  </si>
  <si>
    <t>N</t>
  </si>
  <si>
    <t>PO,WS</t>
  </si>
  <si>
    <t>&lt;12 days</t>
  </si>
  <si>
    <t>PO, WS</t>
  </si>
  <si>
    <t>16 days</t>
  </si>
  <si>
    <t>400m from WNE004 from 2006, L</t>
  </si>
  <si>
    <t>Y</t>
  </si>
  <si>
    <t>PO,PD,SH</t>
  </si>
  <si>
    <t>BT with secondary leader. In</t>
  </si>
  <si>
    <t>334</t>
  </si>
  <si>
    <t>WNE009</t>
  </si>
  <si>
    <t>Ted Antifeau</t>
  </si>
  <si>
    <t>Leave tree in cut block, brok</t>
  </si>
  <si>
    <t>56</t>
  </si>
  <si>
    <t>HR,CF</t>
  </si>
  <si>
    <t>B-RBNU</t>
  </si>
  <si>
    <t>CE0438</t>
  </si>
  <si>
    <t>Plots 2006-2007 1/2  no Productivity</t>
  </si>
  <si>
    <t>CC</t>
  </si>
  <si>
    <t>WNE010</t>
  </si>
  <si>
    <t>PO,PD</t>
  </si>
  <si>
    <t>Recently killed</t>
  </si>
  <si>
    <t>54</t>
  </si>
  <si>
    <t>WBB, HR</t>
  </si>
  <si>
    <t>PO,WS,PD</t>
  </si>
  <si>
    <t>18+ days</t>
  </si>
  <si>
    <t>WNE011</t>
  </si>
  <si>
    <t>PO,SH,CC</t>
  </si>
  <si>
    <t>Old partial cut</t>
  </si>
  <si>
    <t>146</t>
  </si>
  <si>
    <t>BT,BS</t>
  </si>
  <si>
    <t>Also includes WE035 since they were paired</t>
  </si>
  <si>
    <t>CE0067</t>
  </si>
  <si>
    <t>4-129</t>
  </si>
  <si>
    <t>WNE012</t>
  </si>
  <si>
    <t>In Fd leave tree block</t>
  </si>
  <si>
    <t>CE0064</t>
  </si>
  <si>
    <t>4-136</t>
  </si>
  <si>
    <t>PO,PD,WS</t>
  </si>
  <si>
    <t>12-14 days</t>
  </si>
  <si>
    <t>WNE013</t>
  </si>
  <si>
    <t>In Lw and Fd seed tree cut</t>
  </si>
  <si>
    <t>CE0072</t>
  </si>
  <si>
    <t>4-137</t>
  </si>
  <si>
    <t>16+ days</t>
  </si>
  <si>
    <t>WNE014</t>
  </si>
  <si>
    <t>In Lw seed tree cut block</t>
  </si>
  <si>
    <t>48</t>
  </si>
  <si>
    <t>CE0226</t>
  </si>
  <si>
    <t>12 days</t>
  </si>
  <si>
    <t>WNE016</t>
  </si>
  <si>
    <t>WTYE020</t>
  </si>
  <si>
    <t>Caven/Plumbob Jn</t>
  </si>
  <si>
    <t>KS-S, PO,SH</t>
  </si>
  <si>
    <t>In partial cut logged approx,</t>
  </si>
  <si>
    <t>BT,HR,FS</t>
  </si>
  <si>
    <t>B-NOFL</t>
  </si>
  <si>
    <t>4-139</t>
  </si>
  <si>
    <t>WE044</t>
  </si>
  <si>
    <t>PO,KSS,SH,TA</t>
  </si>
  <si>
    <t>Probably unmated male</t>
  </si>
  <si>
    <t>WNK012</t>
  </si>
  <si>
    <t>WTYK006</t>
  </si>
  <si>
    <t>Valerie Pleasance</t>
  </si>
  <si>
    <t>?</t>
  </si>
  <si>
    <t>Pair seen at nest tree/cavity on May 5, 2007.</t>
  </si>
  <si>
    <t>Pair seen at nest tree/cavity on May 13, 2007.</t>
  </si>
  <si>
    <t>6-12</t>
  </si>
  <si>
    <t>130</t>
  </si>
  <si>
    <t>RNSA was in this tree in 2006</t>
  </si>
  <si>
    <t>Moved to different tree</t>
  </si>
  <si>
    <t>Male Only</t>
  </si>
  <si>
    <t>Male in area but did not go to nest tree, did not scold</t>
  </si>
  <si>
    <t>WK050</t>
  </si>
  <si>
    <t>WNK010</t>
  </si>
  <si>
    <t>BT,FS, new leader, bole ht 19</t>
  </si>
  <si>
    <t>Found new nest tree</t>
  </si>
  <si>
    <t>WK051</t>
  </si>
  <si>
    <t>Male A on possible nest tree Lw</t>
  </si>
  <si>
    <t>WK052</t>
  </si>
  <si>
    <t>Male A on sap tree Fd I 20dbh</t>
  </si>
  <si>
    <t>MOCH nest in tree WN327, 0.5 m from top</t>
  </si>
  <si>
    <t>WK053</t>
  </si>
  <si>
    <t>Sap tree Lw I 31 47 m from WN227</t>
  </si>
  <si>
    <t>Male and female all around continuously and certainly nesting, but did not see go into any</t>
  </si>
  <si>
    <t>Pair but moved to different tree (not found)</t>
  </si>
  <si>
    <t>Visual Male only-no nest</t>
  </si>
  <si>
    <t>Male came from NE, then flew all around NW for 15 min</t>
  </si>
  <si>
    <t>WK054</t>
  </si>
  <si>
    <t>Est. 200m @ 000; only called once.</t>
  </si>
  <si>
    <t>WK055</t>
  </si>
  <si>
    <t>Est. 100m @ 124; only seen once.</t>
  </si>
  <si>
    <t>0-6</t>
  </si>
  <si>
    <t>Failed nest-young all dead at 6-12</t>
  </si>
  <si>
    <t>All nestlings dead - need count from video cam</t>
  </si>
  <si>
    <t>Failed-all young dead at 0-6 days</t>
  </si>
  <si>
    <t>AMB</t>
  </si>
  <si>
    <t>Y?</t>
  </si>
  <si>
    <t>Both adults feeding nestlings inside.</t>
  </si>
  <si>
    <t>352</t>
  </si>
  <si>
    <t>N?</t>
  </si>
  <si>
    <t>WK056</t>
  </si>
  <si>
    <t>Pair observed sapping and ant-gleaning on &gt;12 trees (Fd, Lw) wit</t>
  </si>
  <si>
    <t>MOCH nest</t>
  </si>
  <si>
    <t>0-6?</t>
  </si>
  <si>
    <t>057</t>
  </si>
  <si>
    <t>Both adults feeding nestlings inside and alternating brooding.</t>
  </si>
  <si>
    <t>246</t>
  </si>
  <si>
    <t>WNK011</t>
  </si>
  <si>
    <t>278</t>
  </si>
  <si>
    <t>284</t>
  </si>
  <si>
    <t>AMB, PRV</t>
  </si>
  <si>
    <t>WK057</t>
  </si>
  <si>
    <t>Pair Feeding on saptree @WK057 and ant-gleaning on nearby trees;</t>
  </si>
  <si>
    <t>Both adults feeding nestlings inside. Tree not climbable.</t>
  </si>
  <si>
    <t>Responded to CP 100m @ 095 from WN236; flying in to trees at Nor</t>
  </si>
  <si>
    <t>12+?</t>
  </si>
  <si>
    <t>218</t>
  </si>
  <si>
    <t>Both adults feeding nestlings outside. Tree not climbable.</t>
  </si>
  <si>
    <t>AMB, PRV, WS</t>
  </si>
  <si>
    <t>10+?</t>
  </si>
  <si>
    <t>AMB, WS</t>
  </si>
  <si>
    <t>6-8</t>
  </si>
  <si>
    <t>Drum Male but no nest</t>
  </si>
  <si>
    <t>Male drummed @ 12:15, 20 minutes after call-playback from vicini</t>
  </si>
  <si>
    <t>10+</t>
  </si>
  <si>
    <t>Adult male present to scold. No sign of adult female.</t>
  </si>
  <si>
    <t>Adult female brooding mostly naked nestlings when camera inserted. Difficult to determine</t>
  </si>
  <si>
    <t>AMB, PRV, VP</t>
  </si>
  <si>
    <t>Dead?</t>
  </si>
  <si>
    <t>A few dry fecal sacs collected from base of tree.</t>
  </si>
  <si>
    <t>WK059</t>
  </si>
  <si>
    <t>Pair sapping on FdI75 saptree across canyon (East) of new nest t</t>
  </si>
  <si>
    <t>WNK013</t>
  </si>
  <si>
    <t>064</t>
  </si>
  <si>
    <t>BT, HRBroken trunk &lt;half origi</t>
  </si>
  <si>
    <t>Pair feeding nestlings from inside nest cavity.</t>
  </si>
  <si>
    <t>WK060</t>
  </si>
  <si>
    <t>Adult female (originaly thought to be a male) heard drumming fro</t>
  </si>
  <si>
    <t>WK061</t>
  </si>
  <si>
    <t>Active saptree Fd vet I 75</t>
  </si>
  <si>
    <t>WK062</t>
  </si>
  <si>
    <t>Adult female (originaly thought to be a male) repeatedly seen dr</t>
  </si>
  <si>
    <t>WK063</t>
  </si>
  <si>
    <t>Visual Female Juvenile</t>
  </si>
  <si>
    <t>Fledged juvenile female seen ant-gleaning and preening on Lw.</t>
  </si>
  <si>
    <t>Male from WNK014 feeding at saptree (no data).</t>
  </si>
  <si>
    <t>WNK014</t>
  </si>
  <si>
    <t>McCuddy Gregoire</t>
  </si>
  <si>
    <t>12+</t>
  </si>
  <si>
    <t>HRIn seed tree cut.</t>
  </si>
  <si>
    <t>New nest for pair using territory that includes WN042 and W0425. In seed tree cut ~50m eas</t>
  </si>
  <si>
    <t>PIWO same as old WISA hole</t>
  </si>
  <si>
    <t>young heard</t>
  </si>
  <si>
    <t>12-15</t>
  </si>
  <si>
    <t>Could not manipulate camera to see back of cavity</t>
  </si>
  <si>
    <t>WK064</t>
  </si>
  <si>
    <t>WTYK008</t>
  </si>
  <si>
    <t>Pair seen on broken top Lw26.5 old saptree; 2 females (1 adult,</t>
  </si>
  <si>
    <t>18-22</t>
  </si>
  <si>
    <t>WK065</t>
  </si>
  <si>
    <t>Visual Female+FemJuv</t>
  </si>
  <si>
    <t>Adult female from WN229 feeding female fledgling in Fd47.5 ~20m</t>
  </si>
  <si>
    <t>WK066</t>
  </si>
  <si>
    <t>Adult female from WN229 sapping on Fd47.8 saptree (no data); als</t>
  </si>
  <si>
    <t>21-30</t>
  </si>
  <si>
    <t>Adult female feeding female fledgling and remaining nestlings (at least 2). No sign of adu</t>
  </si>
  <si>
    <t>15+</t>
  </si>
  <si>
    <t>Adults feeding from outside with heads in cavity.</t>
  </si>
  <si>
    <t>WK067</t>
  </si>
  <si>
    <t>Male drum, churr call, and approach response to CP.</t>
  </si>
  <si>
    <t>WK068</t>
  </si>
  <si>
    <t>WTYK015</t>
  </si>
  <si>
    <t>Male drum response to CP &gt;250m @ 040. Drummed while nearby male</t>
  </si>
  <si>
    <t>15-19</t>
  </si>
  <si>
    <t>WK069</t>
  </si>
  <si>
    <t>Male A drumming 260m SE of WNK005 @ 06:43.</t>
  </si>
  <si>
    <t>WK070</t>
  </si>
  <si>
    <t>Male A flew here</t>
  </si>
  <si>
    <t>WK071</t>
  </si>
  <si>
    <t>Male A seen drumming ~150m SE of WNK005 @ 07:19.</t>
  </si>
  <si>
    <t>WK072</t>
  </si>
  <si>
    <t>Drum Male</t>
  </si>
  <si>
    <t>Male B heard drumming @ 07:19 ~200m N of WNK005.</t>
  </si>
  <si>
    <t>WK073</t>
  </si>
  <si>
    <t>LwVI~60 dbh (flagged) with only 1 fecal sac below a nest hole ~5</t>
  </si>
  <si>
    <t>Male drummed from near WN050 @ 09:36 (no CPB done). Male went ~2</t>
  </si>
  <si>
    <t>Male but no nest here-moved to different tree (not found</t>
  </si>
  <si>
    <t>Male but no nest here-moved to different tree (not found)</t>
  </si>
  <si>
    <t>WNK015</t>
  </si>
  <si>
    <t>15-21</t>
  </si>
  <si>
    <t>Adults feeding from outside, heads not out, new nest tree in old TY.</t>
  </si>
  <si>
    <t>Paula Rodriguez</t>
  </si>
  <si>
    <t>Visual Male-no nest</t>
  </si>
  <si>
    <t>Adult male observed at nest tree without CP, but at no specific</t>
  </si>
  <si>
    <t>10-12</t>
  </si>
  <si>
    <t>2 adult males seen on nest tree at same time without conflict, with one feeding nestlings.</t>
  </si>
  <si>
    <t>2nd nest cam check. Adults feeding inside.</t>
  </si>
  <si>
    <t>2nd nest cam check. Adults feeding half-inside.</t>
  </si>
  <si>
    <t>MOBL + MOCH nest</t>
  </si>
  <si>
    <t>MOCH nest in tree as well</t>
  </si>
  <si>
    <t>WNK016</t>
  </si>
  <si>
    <t>18-21</t>
  </si>
  <si>
    <t>038</t>
  </si>
  <si>
    <t>HR, BTBroken top with live lea</t>
  </si>
  <si>
    <t>Adults feeding inside. ~130m uphill (east) from WN236.</t>
  </si>
  <si>
    <t>No birds detected during nest cam check. Only 2 of several cavities checked: one 6.7m @ 09</t>
  </si>
  <si>
    <t>&gt;30</t>
  </si>
  <si>
    <t>No birds detected during visual nest fate check (too high for camera and unclimbable). Nes</t>
  </si>
  <si>
    <t>18-25</t>
  </si>
  <si>
    <t>Female nestling flew out of cavity as climber approached: flew to ground ~8m away, but cou</t>
  </si>
  <si>
    <t>Adults feeding young from outside.</t>
  </si>
  <si>
    <t>21+</t>
  </si>
  <si>
    <t>Bill of one unclassified nestling observed at cavity entrance so tree not re-climbed for v</t>
  </si>
  <si>
    <t>WK074</t>
  </si>
  <si>
    <t>Disheveled male preening and sapping on Fd @ edge of clearcut on</t>
  </si>
  <si>
    <t>WK075</t>
  </si>
  <si>
    <t>WK076</t>
  </si>
  <si>
    <t>Male seen calling with adult female on Fd.</t>
  </si>
  <si>
    <t>WK077</t>
  </si>
  <si>
    <t>Male drumming without CPB ~150m @ 013.</t>
  </si>
  <si>
    <t>0.5-m from top</t>
  </si>
  <si>
    <t>Adults feeding young from outside with heads in.</t>
  </si>
  <si>
    <t>Adults feeding young from outside with heads in. 2nd male (unknown age) appeared and was s</t>
  </si>
  <si>
    <t>15-20</t>
  </si>
  <si>
    <t>Adults feeding half-in.</t>
  </si>
  <si>
    <t>12-14</t>
  </si>
  <si>
    <t>Adult male fed. Adult female may have been calling nearby. Raining.</t>
  </si>
  <si>
    <t>Adults feeding inside.</t>
  </si>
  <si>
    <t>18-20</t>
  </si>
  <si>
    <t>Last nest cam check.</t>
  </si>
  <si>
    <t>3 fledglings heard being fed within 100m of nest. Female nestling dead in cavity. Only adu</t>
  </si>
  <si>
    <t>22-24</t>
  </si>
  <si>
    <t>Nestling bills occasionally visable and taking food from adults at cavity entrance.</t>
  </si>
  <si>
    <t>15-18</t>
  </si>
  <si>
    <t>22-26</t>
  </si>
  <si>
    <t>22-30</t>
  </si>
  <si>
    <t>Nestling female quietly looking out from nest cavity. Adult heard churring in forest to we</t>
  </si>
  <si>
    <t>Nestling female with head out of nest cavity after being fed by adult female.</t>
  </si>
  <si>
    <t>Nestling female and male poking heads out of nest cavity during and between feeds. No nest</t>
  </si>
  <si>
    <t>21-25</t>
  </si>
  <si>
    <t>Nestling female and male seen inside cavity waiting to be fed.</t>
  </si>
  <si>
    <t>25</t>
  </si>
  <si>
    <t>Only F left, others fledged</t>
  </si>
  <si>
    <t>Feeding from outside, heard from 50m+</t>
  </si>
  <si>
    <t>Feeding from outside, bills at entrance, heard from 50m+</t>
  </si>
  <si>
    <t>Checked cavities in Lw stub: no WISA nest</t>
  </si>
  <si>
    <t>Failed nest-eggs did not hatch</t>
  </si>
  <si>
    <t>Eggs all dead, nest abandoned long ago</t>
  </si>
  <si>
    <t>Young are scolding=ready to fledge</t>
  </si>
  <si>
    <t>Bills out of entrance</t>
  </si>
  <si>
    <t>WK078</t>
  </si>
  <si>
    <t>Visual Male Juvenile</t>
  </si>
  <si>
    <t>Sap well feeding</t>
  </si>
  <si>
    <t>Young have fledged-scolding in area</t>
  </si>
  <si>
    <t>20+</t>
  </si>
  <si>
    <t>Yg at entrance</t>
  </si>
  <si>
    <t>Yg have all fledged</t>
  </si>
  <si>
    <t>WB078</t>
  </si>
  <si>
    <t>WB079</t>
  </si>
  <si>
    <t>Male preened for 20 min--not sure if excavating a nest</t>
  </si>
  <si>
    <t>Male came to nest tree in response to CPB-did not see him go to a nest hol</t>
  </si>
  <si>
    <t>Male entered nest hole-probably incubating</t>
  </si>
  <si>
    <t>not occupied 2007</t>
  </si>
  <si>
    <t>none</t>
  </si>
  <si>
    <t>13</t>
  </si>
  <si>
    <t>272</t>
  </si>
  <si>
    <t>M and F feeding young</t>
  </si>
  <si>
    <t>M and F trading off time in cavity; at times both are out of cavity</t>
  </si>
  <si>
    <t>127</t>
  </si>
  <si>
    <t>M and F feeding young; M stays in cavity, F leaves nest unattended between</t>
  </si>
  <si>
    <t>11</t>
  </si>
  <si>
    <t>M and F feeding young; leave nest between feeds</t>
  </si>
  <si>
    <t>Call only-nest not occupied</t>
  </si>
  <si>
    <t>40</t>
  </si>
  <si>
    <t>M responds to CPB by returning to nest and staying in cavity; F not seen</t>
  </si>
  <si>
    <t>M entered NC and stayed; F not seen</t>
  </si>
  <si>
    <t>WNB032</t>
  </si>
  <si>
    <t>Still has original height</t>
  </si>
  <si>
    <t>45</t>
  </si>
  <si>
    <t>Visual male only-nest not occupied</t>
  </si>
  <si>
    <t>293</t>
  </si>
  <si>
    <t>315</t>
  </si>
  <si>
    <t>80</t>
  </si>
  <si>
    <t>Only F in cavity; M defending territory</t>
  </si>
  <si>
    <t>WB083</t>
  </si>
  <si>
    <t>WTYB019</t>
  </si>
  <si>
    <t>8-367</t>
  </si>
  <si>
    <t>M in nest while F foraging for ants; F return and feeds young</t>
  </si>
  <si>
    <t>WB080</t>
  </si>
  <si>
    <t>WTYB064</t>
  </si>
  <si>
    <t>WB081</t>
  </si>
  <si>
    <t>14</t>
  </si>
  <si>
    <t>M and F feeding young; young can be heard begging</t>
  </si>
  <si>
    <t>WB082</t>
  </si>
  <si>
    <t>WB084</t>
  </si>
  <si>
    <t>WNB017</t>
  </si>
  <si>
    <t>WTYB017</t>
  </si>
  <si>
    <t>60</t>
  </si>
  <si>
    <t>M and F feeding young; young could be heard</t>
  </si>
  <si>
    <t>WNB018</t>
  </si>
  <si>
    <t>12m from WNB004</t>
  </si>
  <si>
    <t>WB085</t>
  </si>
  <si>
    <t>WTYB055</t>
  </si>
  <si>
    <t>WB086</t>
  </si>
  <si>
    <t>WB087</t>
  </si>
  <si>
    <t>WNB019</t>
  </si>
  <si>
    <t>Gully</t>
  </si>
  <si>
    <t>Full length intact,1/2 tree l</t>
  </si>
  <si>
    <t>Both adults feeding nestlings inside and outside.</t>
  </si>
  <si>
    <t>WK058</t>
  </si>
  <si>
    <t>WNB023</t>
  </si>
  <si>
    <t>22</t>
  </si>
  <si>
    <t>118m from WNB010</t>
  </si>
  <si>
    <t>26</t>
  </si>
  <si>
    <t>WNB020</t>
  </si>
  <si>
    <t>Level</t>
  </si>
  <si>
    <t>81.5 m from WNB011</t>
  </si>
  <si>
    <t>124</t>
  </si>
  <si>
    <t>WNB021</t>
  </si>
  <si>
    <t>WTYB028</t>
  </si>
  <si>
    <t>16</t>
  </si>
  <si>
    <t>On edge of marsh;</t>
  </si>
  <si>
    <t>215 m from WN213</t>
  </si>
  <si>
    <t>WNB022</t>
  </si>
  <si>
    <t>On bench just above Creek</t>
  </si>
  <si>
    <t>201m from WN214</t>
  </si>
  <si>
    <t>262</t>
  </si>
  <si>
    <t>BT: mistletoe</t>
  </si>
  <si>
    <t>WB088</t>
  </si>
  <si>
    <t>WNB024</t>
  </si>
  <si>
    <t>John Gwilliam</t>
  </si>
  <si>
    <t>B. Trunk</t>
  </si>
  <si>
    <t>24</t>
  </si>
  <si>
    <t>82m from WNB013</t>
  </si>
  <si>
    <t>BT, FS</t>
  </si>
  <si>
    <t>WNB025</t>
  </si>
  <si>
    <t>FT one side ST, FS</t>
  </si>
  <si>
    <t>Maryann McDonaugh, Chris</t>
  </si>
  <si>
    <t>WNB028</t>
  </si>
  <si>
    <t>In old cutblock, 221m from WN</t>
  </si>
  <si>
    <t>207</t>
  </si>
  <si>
    <t>WB089</t>
  </si>
  <si>
    <t>WB090</t>
  </si>
  <si>
    <t>WB091</t>
  </si>
  <si>
    <t>WB092</t>
  </si>
  <si>
    <t>1 male fledgling being fed in nearby Lw. Bill of 1 male nestling seen at c</t>
  </si>
  <si>
    <t>M calling from about 150 m at 340 degrees</t>
  </si>
  <si>
    <t>23</t>
  </si>
  <si>
    <t>WNB029</t>
  </si>
  <si>
    <t>WTYB021</t>
  </si>
  <si>
    <t>level area in a depression</t>
  </si>
  <si>
    <t>In select cut, drove by area</t>
  </si>
  <si>
    <t>198</t>
  </si>
  <si>
    <t>Open Cutover</t>
  </si>
  <si>
    <t>WNB027</t>
  </si>
  <si>
    <t>18</t>
  </si>
  <si>
    <t>216</t>
  </si>
  <si>
    <t>BT, HR</t>
  </si>
  <si>
    <t>19</t>
  </si>
  <si>
    <t>Failed or fledged nest?-Probably already fledg</t>
  </si>
  <si>
    <t>WNB030</t>
  </si>
  <si>
    <t>WTYB022</t>
  </si>
  <si>
    <t>Undulating</t>
  </si>
  <si>
    <t>NE corner just outside fence</t>
  </si>
  <si>
    <t>52</t>
  </si>
  <si>
    <t>FT</t>
  </si>
  <si>
    <t>presumed to have failed</t>
  </si>
  <si>
    <t>21</t>
  </si>
  <si>
    <t>14-16 days (LG) CS put 20</t>
  </si>
  <si>
    <t>WNB031</t>
  </si>
  <si>
    <t>WTYB023</t>
  </si>
  <si>
    <t>WW001</t>
  </si>
  <si>
    <t>WTYW002</t>
  </si>
  <si>
    <t>Ok-West</t>
  </si>
  <si>
    <t>Visual-CPB, Male</t>
  </si>
  <si>
    <t>WW002</t>
  </si>
  <si>
    <t>WTYW003</t>
  </si>
  <si>
    <t>Drum-CPB, Male</t>
  </si>
  <si>
    <t>WP001</t>
  </si>
  <si>
    <t>WTYP024</t>
  </si>
  <si>
    <t>WW003</t>
  </si>
  <si>
    <t>WTYW004</t>
  </si>
  <si>
    <t>Shingle Creek</t>
  </si>
  <si>
    <t>WP002</t>
  </si>
  <si>
    <t>WTYP023</t>
  </si>
  <si>
    <t>Whipsaw Creek</t>
  </si>
  <si>
    <t>WS001</t>
  </si>
  <si>
    <t>Monte Creek</t>
  </si>
  <si>
    <t>DO</t>
  </si>
  <si>
    <t>WM149</t>
  </si>
  <si>
    <t>Mike Force</t>
  </si>
  <si>
    <t>WM150</t>
  </si>
  <si>
    <t>WM151</t>
  </si>
  <si>
    <t>WM152</t>
  </si>
  <si>
    <t>WM153</t>
  </si>
  <si>
    <t>WM154</t>
  </si>
  <si>
    <t>WP003</t>
  </si>
  <si>
    <t>WTYP021</t>
  </si>
  <si>
    <t>WM155</t>
  </si>
  <si>
    <t>WM156</t>
  </si>
  <si>
    <t>WM157</t>
  </si>
  <si>
    <t>WTYM122</t>
  </si>
  <si>
    <t>WM158</t>
  </si>
  <si>
    <t>WTYM041</t>
  </si>
  <si>
    <t>WM159</t>
  </si>
  <si>
    <t>WTYM042</t>
  </si>
  <si>
    <t>WM160</t>
  </si>
  <si>
    <t>WM161</t>
  </si>
  <si>
    <t>WTYM043</t>
  </si>
  <si>
    <t>WM162</t>
  </si>
  <si>
    <t>WM163</t>
  </si>
  <si>
    <t>WM164</t>
  </si>
  <si>
    <t>WM165</t>
  </si>
  <si>
    <t>WM166</t>
  </si>
  <si>
    <t>WM167a</t>
  </si>
  <si>
    <t>WTYM049</t>
  </si>
  <si>
    <t>3-131</t>
  </si>
  <si>
    <t>WM167</t>
  </si>
  <si>
    <t>WM168</t>
  </si>
  <si>
    <t>WM169</t>
  </si>
  <si>
    <t>WM170</t>
  </si>
  <si>
    <t>WM171</t>
  </si>
  <si>
    <t>WM172</t>
  </si>
  <si>
    <t>WP004</t>
  </si>
  <si>
    <t>Call-CPB, Male</t>
  </si>
  <si>
    <t>WP005</t>
  </si>
  <si>
    <t>WP006</t>
  </si>
  <si>
    <t>WTYP020</t>
  </si>
  <si>
    <t>WP006a</t>
  </si>
  <si>
    <t>WP007</t>
  </si>
  <si>
    <t>WP008</t>
  </si>
  <si>
    <t>WTYP018</t>
  </si>
  <si>
    <t>WP009</t>
  </si>
  <si>
    <t>Hwy 5A-Princeton</t>
  </si>
  <si>
    <t>WP010</t>
  </si>
  <si>
    <t>WTYP028</t>
  </si>
  <si>
    <t>WP011</t>
  </si>
  <si>
    <t>WNP002</t>
  </si>
  <si>
    <t>CP0370</t>
  </si>
  <si>
    <t>Open Py</t>
  </si>
  <si>
    <t>WP015</t>
  </si>
  <si>
    <t>WP016</t>
  </si>
  <si>
    <t>Visual-Pair</t>
  </si>
  <si>
    <t>WP017</t>
  </si>
  <si>
    <t>WTYP022</t>
  </si>
  <si>
    <t>WP018</t>
  </si>
  <si>
    <t>WP019</t>
  </si>
  <si>
    <t>WP012</t>
  </si>
  <si>
    <t>Ski Hill</t>
  </si>
  <si>
    <t>WP013</t>
  </si>
  <si>
    <t>WP013b</t>
  </si>
  <si>
    <t>WP014</t>
  </si>
  <si>
    <t>WM173</t>
  </si>
  <si>
    <t>Visual Female-different</t>
  </si>
  <si>
    <t>EUST nesting in tree</t>
  </si>
  <si>
    <t>WM174</t>
  </si>
  <si>
    <t>Male A</t>
  </si>
  <si>
    <t>WM175</t>
  </si>
  <si>
    <t>Paired with Male A</t>
  </si>
  <si>
    <t>WM176</t>
  </si>
  <si>
    <t>WM177</t>
  </si>
  <si>
    <t>Male B COUNTER-DRUMMING WITH WM1</t>
  </si>
  <si>
    <t>WM178</t>
  </si>
  <si>
    <t>Proposed 8-376</t>
  </si>
  <si>
    <t>WM179</t>
  </si>
  <si>
    <t>WM180</t>
  </si>
  <si>
    <t>WM181</t>
  </si>
  <si>
    <t>WTYM044</t>
  </si>
  <si>
    <t>WM182</t>
  </si>
  <si>
    <t>WM183</t>
  </si>
  <si>
    <t>Male B PAIRED WITH FEMALE</t>
  </si>
  <si>
    <t>WM184</t>
  </si>
  <si>
    <t>PAIRED WITH MALE B</t>
  </si>
  <si>
    <t>MALE WENT INTO NEST HOLE 8M UP</t>
  </si>
  <si>
    <t>RNSA ON TREE AT NEW HOLE</t>
  </si>
  <si>
    <t>RNSA nest</t>
  </si>
  <si>
    <t>new nest hole in old WISA tree</t>
  </si>
  <si>
    <t>Failed nest-Mike Force saw pair here a few wee</t>
  </si>
  <si>
    <t>TREE PUSHED OVER IN PAST 2 WEEKS</t>
  </si>
  <si>
    <t>WNM016</t>
  </si>
  <si>
    <t>HRdoubled trunk, 28+29</t>
  </si>
  <si>
    <t>Open</t>
  </si>
  <si>
    <t>WNM017</t>
  </si>
  <si>
    <t>HR, conks</t>
  </si>
  <si>
    <t>TRSW nest-same a 2006</t>
  </si>
  <si>
    <t>in old WISA hole-same hole as TRSW</t>
  </si>
  <si>
    <t>cut into old cavity on ground-no</t>
  </si>
  <si>
    <t>MOCH same hole as RNSA 2006</t>
  </si>
  <si>
    <t>0.5-m from top-same hole as RNSA 20</t>
  </si>
  <si>
    <t>WM211</t>
  </si>
  <si>
    <t>MALE AT NEST</t>
  </si>
  <si>
    <t>WNM018</t>
  </si>
  <si>
    <t>Nest not occupied?</t>
  </si>
  <si>
    <t>Failed nest</t>
  </si>
  <si>
    <t>EGGSHELL ON GROUND-NO ACTIVITY (</t>
  </si>
  <si>
    <t>C4263</t>
  </si>
  <si>
    <t>Riparian Buffer</t>
  </si>
  <si>
    <t>MOCH different hole</t>
  </si>
  <si>
    <t>not in same hole as WISA in 2006</t>
  </si>
  <si>
    <t>WNM019</t>
  </si>
  <si>
    <t>HR, BS</t>
  </si>
  <si>
    <t>Nest in new tree in old TY</t>
  </si>
  <si>
    <t>WM210</t>
  </si>
  <si>
    <t>not flying to any nest</t>
  </si>
  <si>
    <t>WP020</t>
  </si>
  <si>
    <t>WP021</t>
  </si>
  <si>
    <t>Visual Male same as WP0</t>
  </si>
  <si>
    <t>WP022</t>
  </si>
  <si>
    <t>WP023</t>
  </si>
  <si>
    <t>Call Male-possible nest</t>
  </si>
  <si>
    <t>RNSA IN TREE IN NEW HOLE</t>
  </si>
  <si>
    <t>WNP003</t>
  </si>
  <si>
    <t>CP0508</t>
  </si>
  <si>
    <t>WP024</t>
  </si>
  <si>
    <t>NOT FLYING TO ANY NEST</t>
  </si>
  <si>
    <t>NOT FLYING TO NEST, BUT WITHIN 5</t>
  </si>
  <si>
    <t>One of 2 trunks fallen over</t>
  </si>
  <si>
    <t>re-used nest tree</t>
  </si>
  <si>
    <t>WP025</t>
  </si>
  <si>
    <t>MALE 75 M EAST of old nest WN323</t>
  </si>
  <si>
    <t>WP026</t>
  </si>
  <si>
    <t>MALE 75 M EAST of old nest WNP00</t>
  </si>
  <si>
    <t>BT in August 2008-now a WTC6</t>
  </si>
  <si>
    <t>WP027</t>
  </si>
  <si>
    <t>Male B</t>
  </si>
  <si>
    <t>WP028</t>
  </si>
  <si>
    <t>Visual Male and Female Called</t>
  </si>
  <si>
    <t>Male C</t>
  </si>
  <si>
    <t>WP030</t>
  </si>
  <si>
    <t>Male C? or different?</t>
  </si>
  <si>
    <t>WP031</t>
  </si>
  <si>
    <t>WP032</t>
  </si>
  <si>
    <t>WP033</t>
  </si>
  <si>
    <t>Male D throughout area between h</t>
  </si>
  <si>
    <t>WW004</t>
  </si>
  <si>
    <t>Visual, Old Sap tree Fd</t>
  </si>
  <si>
    <t>WW005</t>
  </si>
  <si>
    <t>Visual, Male--no nest</t>
  </si>
  <si>
    <t>WW006</t>
  </si>
  <si>
    <t>WM185</t>
  </si>
  <si>
    <t>Present but did not do a thoroug</t>
  </si>
  <si>
    <t>SAME HOLE AS 2006</t>
  </si>
  <si>
    <t>NEW HOLE 1-M BELOW 2006 HOLE</t>
  </si>
  <si>
    <t>WM186</t>
  </si>
  <si>
    <t>Separate Male from WM188</t>
  </si>
  <si>
    <t>WM187</t>
  </si>
  <si>
    <t>Mate of Male WM188?</t>
  </si>
  <si>
    <t>WM188</t>
  </si>
  <si>
    <t>Separate Male from WM187</t>
  </si>
  <si>
    <t>WM189</t>
  </si>
  <si>
    <t>Same male as WM188, never scolde</t>
  </si>
  <si>
    <t>WM190</t>
  </si>
  <si>
    <t>Same male as WM188</t>
  </si>
  <si>
    <t>WM191</t>
  </si>
  <si>
    <t>Male within 150 m radius-never s</t>
  </si>
  <si>
    <t>WM192</t>
  </si>
  <si>
    <t>Male seen for 1 min at 12:22 the</t>
  </si>
  <si>
    <t>WM193</t>
  </si>
  <si>
    <t>Male in At grove, then lost</t>
  </si>
  <si>
    <t>From same spot as WM172</t>
  </si>
  <si>
    <t>WM194</t>
  </si>
  <si>
    <t>Visual Male-mated pair</t>
  </si>
  <si>
    <t>mated pair</t>
  </si>
  <si>
    <t>WM195</t>
  </si>
  <si>
    <t>Visual Female-mated pai</t>
  </si>
  <si>
    <t>WM196</t>
  </si>
  <si>
    <t>Male on potl Py 100 nest vet II</t>
  </si>
  <si>
    <t>WNM020</t>
  </si>
  <si>
    <t>D</t>
  </si>
  <si>
    <t>New nest tree</t>
  </si>
  <si>
    <t>Failed nest- (seen on next visit)</t>
  </si>
  <si>
    <t>M-GLSA</t>
  </si>
  <si>
    <t>Male not at nest tree</t>
  </si>
  <si>
    <t>6-12?</t>
  </si>
  <si>
    <t>NEW NEST HOLE</t>
  </si>
  <si>
    <t>WW007</t>
  </si>
  <si>
    <t>Separate Male from WW008</t>
  </si>
  <si>
    <t>WW008</t>
  </si>
  <si>
    <t>Separate Male from WW007</t>
  </si>
  <si>
    <t>WM200</t>
  </si>
  <si>
    <t>WTYM114</t>
  </si>
  <si>
    <t>Separate Male from WNM024, 300 m</t>
  </si>
  <si>
    <t>WNM024</t>
  </si>
  <si>
    <t>dying crown</t>
  </si>
  <si>
    <t>Visual Female-Pair but</t>
  </si>
  <si>
    <t>Pair in area-but no nest?</t>
  </si>
  <si>
    <t>WM201</t>
  </si>
  <si>
    <t>&lt;12 days + 3 eggs unhatched</t>
  </si>
  <si>
    <t>NEW HOLE</t>
  </si>
  <si>
    <t>WNM025</t>
  </si>
  <si>
    <t>M-TAHU</t>
  </si>
  <si>
    <t>RESQ ALSO IN TREE</t>
  </si>
  <si>
    <t>RNSA new nest hole</t>
  </si>
  <si>
    <t>SCOLDING THEN WENT UPHILL (N)</t>
  </si>
  <si>
    <t>12</t>
  </si>
  <si>
    <t>NOT A NEW HOLE</t>
  </si>
  <si>
    <t>WNM026</t>
  </si>
  <si>
    <t>AC</t>
  </si>
  <si>
    <t>disease</t>
  </si>
  <si>
    <t>12-18</t>
  </si>
  <si>
    <t>OLD NEST HOLE FROM 2006</t>
  </si>
  <si>
    <t>6-12 + 3 eggs unhatched</t>
  </si>
  <si>
    <t>WNM023</t>
  </si>
  <si>
    <t>WTYM048</t>
  </si>
  <si>
    <t>12-16</t>
  </si>
  <si>
    <t>3-129</t>
  </si>
  <si>
    <t>WNL001</t>
  </si>
  <si>
    <t>WTYL001</t>
  </si>
  <si>
    <t>Logan Lake</t>
  </si>
  <si>
    <t>Chartrand Rd</t>
  </si>
  <si>
    <t>Nest-Location needs checking</t>
  </si>
  <si>
    <t>3-127</t>
  </si>
  <si>
    <t>WNA001</t>
  </si>
  <si>
    <t>WTYA001</t>
  </si>
  <si>
    <t>Kamloops</t>
  </si>
  <si>
    <t>Scottie Creek</t>
  </si>
  <si>
    <t>WNP004</t>
  </si>
  <si>
    <t>DT, FS</t>
  </si>
  <si>
    <t>C4579</t>
  </si>
  <si>
    <t>WP034</t>
  </si>
  <si>
    <t>Unmated Male</t>
  </si>
  <si>
    <t>WP035</t>
  </si>
  <si>
    <t>c.300 m N of WNM012</t>
  </si>
  <si>
    <t>WP040</t>
  </si>
  <si>
    <t>Unmated Male from WM006a</t>
  </si>
  <si>
    <t>WP041</t>
  </si>
  <si>
    <t>WTYP015?</t>
  </si>
  <si>
    <t>Visual Female-not mated</t>
  </si>
  <si>
    <t>Unsure if in WTY</t>
  </si>
  <si>
    <t>Not a mated Female?</t>
  </si>
  <si>
    <t>WNP005</t>
  </si>
  <si>
    <t>TRSW IN THIS NEST=ABANDONED WISA</t>
  </si>
  <si>
    <t>WM202</t>
  </si>
  <si>
    <t>WM203</t>
  </si>
  <si>
    <t>different male-status not known-</t>
  </si>
  <si>
    <t>Male A (WM160)</t>
  </si>
  <si>
    <t>WM204</t>
  </si>
  <si>
    <t>Male B (previously with female)</t>
  </si>
  <si>
    <t>WM205</t>
  </si>
  <si>
    <t>WTYM063</t>
  </si>
  <si>
    <t>Male C-unmated</t>
  </si>
  <si>
    <t>Proposed 8-375</t>
  </si>
  <si>
    <t>WM206</t>
  </si>
  <si>
    <t>WTYM010?</t>
  </si>
  <si>
    <t>Male D-may be from nest WNM015?</t>
  </si>
  <si>
    <t>WM207</t>
  </si>
  <si>
    <t>WM208</t>
  </si>
  <si>
    <t>Unmated male in old territory</t>
  </si>
  <si>
    <t>RNSA nest in an old hole in tree</t>
  </si>
  <si>
    <t>28+</t>
  </si>
  <si>
    <t>Young have fledged</t>
  </si>
  <si>
    <t>Failed Nest-parents gone</t>
  </si>
  <si>
    <t>Young all dead at bottom of nest</t>
  </si>
  <si>
    <t>12+2 eggs unhatched</t>
  </si>
  <si>
    <t>Dead young at bottom of cavity</t>
  </si>
  <si>
    <t>Dead at bottom of nest--long ago</t>
  </si>
  <si>
    <t>MOCH not in old WISA hole</t>
  </si>
  <si>
    <t>Fallen over tween 2007 and 2008</t>
  </si>
  <si>
    <t>C4577</t>
  </si>
  <si>
    <t>WM209</t>
  </si>
  <si>
    <t>Male B call from c300 m @030</t>
  </si>
  <si>
    <t>Male in area, but not at nest, c</t>
  </si>
  <si>
    <t>WP036</t>
  </si>
  <si>
    <t>WTYP040</t>
  </si>
  <si>
    <t>WP037</t>
  </si>
  <si>
    <t>WP038</t>
  </si>
  <si>
    <t>Male within 150 m and all around</t>
  </si>
  <si>
    <t>WP042</t>
  </si>
  <si>
    <t>Separate Male from WN207, 200 m</t>
  </si>
  <si>
    <t>WP039</t>
  </si>
  <si>
    <t>18+</t>
  </si>
  <si>
    <t>25+</t>
  </si>
  <si>
    <t>Others already fledged</t>
  </si>
  <si>
    <t>5 old holes, in an old hole, but</t>
  </si>
  <si>
    <t>dead-1 did not fledge, but the rest did</t>
  </si>
  <si>
    <t>1 dead male in nest.  Only 1M+2F</t>
  </si>
  <si>
    <t>WM212</t>
  </si>
  <si>
    <t>WTYM050</t>
  </si>
  <si>
    <t>Chris Gill, Jerry Clark</t>
  </si>
  <si>
    <t>Visual-CPB Male (pair)</t>
  </si>
  <si>
    <t>WM213</t>
  </si>
  <si>
    <t>CG, JC</t>
  </si>
  <si>
    <t>Visual-CPB Female (pai</t>
  </si>
  <si>
    <t>WM214</t>
  </si>
  <si>
    <t>Unknown</t>
  </si>
  <si>
    <t>Visual-CPB Male</t>
  </si>
  <si>
    <t>WM215</t>
  </si>
  <si>
    <t>WTYM051</t>
  </si>
  <si>
    <t>WNM021</t>
  </si>
  <si>
    <t>SW</t>
  </si>
  <si>
    <t>CM0212</t>
  </si>
  <si>
    <t>At ptch (&gt;125) in</t>
  </si>
  <si>
    <t>FN Reserve</t>
  </si>
  <si>
    <t>WNM022</t>
  </si>
  <si>
    <t>18 days</t>
  </si>
  <si>
    <t>CG, JC, LG</t>
  </si>
  <si>
    <t>15 days</t>
  </si>
  <si>
    <t>S</t>
  </si>
  <si>
    <t>old snag with broken top-WTC?</t>
  </si>
  <si>
    <t>CM0217</t>
  </si>
  <si>
    <t>WM216</t>
  </si>
  <si>
    <t>WTYM060</t>
  </si>
  <si>
    <t>WM217</t>
  </si>
  <si>
    <t>3-133</t>
  </si>
  <si>
    <t>WM218</t>
  </si>
  <si>
    <t>WM219</t>
  </si>
  <si>
    <t>WTYM053</t>
  </si>
  <si>
    <t>WM220</t>
  </si>
  <si>
    <t>WM221</t>
  </si>
  <si>
    <t>WM222</t>
  </si>
  <si>
    <t>WM223</t>
  </si>
  <si>
    <t>WTYM052</t>
  </si>
  <si>
    <t>Nooaitch Grass Reserve</t>
  </si>
  <si>
    <t>WNM027</t>
  </si>
  <si>
    <t>CM0388</t>
  </si>
  <si>
    <t>25+ days, some fledged already</t>
  </si>
  <si>
    <t>Others perhaps already fledged</t>
  </si>
  <si>
    <t>WM224</t>
  </si>
  <si>
    <t>WTYM054</t>
  </si>
  <si>
    <t>Chris Albrecht</t>
  </si>
  <si>
    <t>WNM028</t>
  </si>
  <si>
    <t>06-YS</t>
  </si>
  <si>
    <t>15 of the old holes grown ove</t>
  </si>
  <si>
    <t>Basal Scar (ant sawdust) from</t>
  </si>
  <si>
    <t>WL001</t>
  </si>
  <si>
    <t>John Cooper</t>
  </si>
  <si>
    <t>WA001</t>
  </si>
  <si>
    <t>Scotty Creek</t>
  </si>
  <si>
    <t>Suzanne Beauchesne</t>
  </si>
  <si>
    <t>Newly Discovered Nest</t>
  </si>
  <si>
    <t>CA0059</t>
  </si>
  <si>
    <t>WM225</t>
  </si>
  <si>
    <t>Allan Carson, F. Jeulfs</t>
  </si>
  <si>
    <t>WM226</t>
  </si>
  <si>
    <t>WM227</t>
  </si>
  <si>
    <t>WM228</t>
  </si>
  <si>
    <t>WM229</t>
  </si>
  <si>
    <t>WM230</t>
  </si>
  <si>
    <t>WE045</t>
  </si>
  <si>
    <t>WTYE022</t>
  </si>
  <si>
    <t>Linklater / Strauss / Eng</t>
  </si>
  <si>
    <t>PD,JB</t>
  </si>
  <si>
    <t>Male flew onto pole, will be paired on 22 Ap-prob nest failure</t>
  </si>
  <si>
    <t>Old nest site</t>
  </si>
  <si>
    <t>WE046</t>
  </si>
  <si>
    <t>Male seen 200 m from WNE010</t>
  </si>
  <si>
    <t>WE047</t>
  </si>
  <si>
    <t>Pair flew in to cpb site</t>
  </si>
  <si>
    <t>WE048</t>
  </si>
  <si>
    <t>WTYE023</t>
  </si>
  <si>
    <t>WE049</t>
  </si>
  <si>
    <t>WE050</t>
  </si>
  <si>
    <t>Male flew to 310, female at cpb stn</t>
  </si>
  <si>
    <t>WE063</t>
  </si>
  <si>
    <t>Lower Sink</t>
  </si>
  <si>
    <t>Pair flew to WNE014 tree</t>
  </si>
  <si>
    <t>WE051</t>
  </si>
  <si>
    <t>WE052</t>
  </si>
  <si>
    <t>Pair flew to nest tree (WNE011)</t>
  </si>
  <si>
    <t>WE053</t>
  </si>
  <si>
    <t>Near WNE012 - will be paired</t>
  </si>
  <si>
    <t>WE054</t>
  </si>
  <si>
    <t>WTYE024</t>
  </si>
  <si>
    <t>Female from Davis Intersection Pair</t>
  </si>
  <si>
    <t>WE055</t>
  </si>
  <si>
    <t>Male near WNE013 (will be WNE028)</t>
  </si>
  <si>
    <t>WE056</t>
  </si>
  <si>
    <t>WTYE025</t>
  </si>
  <si>
    <t>Female w. some albinism</t>
  </si>
  <si>
    <t>WE057</t>
  </si>
  <si>
    <t>Male from albino female . He flew 335 degrees</t>
  </si>
  <si>
    <t>WE058</t>
  </si>
  <si>
    <t>WTYE026</t>
  </si>
  <si>
    <t>Female will be nest WNE017</t>
  </si>
  <si>
    <t>4-188</t>
  </si>
  <si>
    <t>20140304</t>
  </si>
  <si>
    <t>WE059</t>
  </si>
  <si>
    <t>Male will be at nest WNE017</t>
  </si>
  <si>
    <t>WE060</t>
  </si>
  <si>
    <t>Male from Davis Intersection</t>
  </si>
  <si>
    <t>WE061</t>
  </si>
  <si>
    <t>Will be Davis intersection pair</t>
  </si>
  <si>
    <t>WE062</t>
  </si>
  <si>
    <t>PD,SH</t>
  </si>
  <si>
    <t>Male same as seen on Ap 21</t>
  </si>
  <si>
    <t>WE064</t>
  </si>
  <si>
    <t>Male and female now seen</t>
  </si>
  <si>
    <t>WE065</t>
  </si>
  <si>
    <t>in WNE012 territory</t>
  </si>
  <si>
    <t>WE066a</t>
  </si>
  <si>
    <t>WTYE073</t>
  </si>
  <si>
    <t>Caven / Chain Lakes</t>
  </si>
  <si>
    <t>UTMs are for drumming tree</t>
  </si>
  <si>
    <t>WE066b</t>
  </si>
  <si>
    <t>UTMs for potential nest tree</t>
  </si>
  <si>
    <t>WE066</t>
  </si>
  <si>
    <t>Male only seen at this detection</t>
  </si>
  <si>
    <t>WE067</t>
  </si>
  <si>
    <t>Kiahko / Perry / New Lake</t>
  </si>
  <si>
    <t>JB</t>
  </si>
  <si>
    <t>Not observed later in season</t>
  </si>
  <si>
    <t>WE068</t>
  </si>
  <si>
    <t>Sex of bird not known. Assumed is same bird as at WE067 and WE06</t>
  </si>
  <si>
    <t>WE069</t>
  </si>
  <si>
    <t>WE070</t>
  </si>
  <si>
    <t>Based on extensive WTY002 (2006) these were put in same WTY (LG)</t>
  </si>
  <si>
    <t>WE071</t>
  </si>
  <si>
    <t>WE072</t>
  </si>
  <si>
    <t>WE073</t>
  </si>
  <si>
    <t>WE074</t>
  </si>
  <si>
    <t>WTYE028</t>
  </si>
  <si>
    <t>Plumbob</t>
  </si>
  <si>
    <t>JB,SH</t>
  </si>
  <si>
    <t>First male</t>
  </si>
  <si>
    <t>WE074a</t>
  </si>
  <si>
    <t>PO,SH,JB</t>
  </si>
  <si>
    <t>Same bird</t>
  </si>
  <si>
    <t>WE075</t>
  </si>
  <si>
    <t>WE076</t>
  </si>
  <si>
    <t>WE077</t>
  </si>
  <si>
    <t>second male</t>
  </si>
  <si>
    <t>WE078</t>
  </si>
  <si>
    <t>third male</t>
  </si>
  <si>
    <t>WNE026</t>
  </si>
  <si>
    <t>1st male+ female WNE026</t>
  </si>
  <si>
    <t>WE080</t>
  </si>
  <si>
    <t>calls and drums from birds</t>
  </si>
  <si>
    <t>WE081</t>
  </si>
  <si>
    <t>flying everywhere</t>
  </si>
  <si>
    <t>WE082</t>
  </si>
  <si>
    <t>WE083</t>
  </si>
  <si>
    <t>distant drum, unknown if mate</t>
  </si>
  <si>
    <t>male on  WNE016, no fem seen</t>
  </si>
  <si>
    <t>WE084</t>
  </si>
  <si>
    <t>WTYE029</t>
  </si>
  <si>
    <t>pair - will be nest WNE021</t>
  </si>
  <si>
    <t>4-183</t>
  </si>
  <si>
    <t>WE085</t>
  </si>
  <si>
    <t>WE086</t>
  </si>
  <si>
    <t>WTYE030</t>
  </si>
  <si>
    <t>WE086a</t>
  </si>
  <si>
    <t>WE086b</t>
  </si>
  <si>
    <t>WE087</t>
  </si>
  <si>
    <t>Unsure which</t>
  </si>
  <si>
    <t>male flew in from sw</t>
  </si>
  <si>
    <t>WE088</t>
  </si>
  <si>
    <t>2 females with one male</t>
  </si>
  <si>
    <t>WE090</t>
  </si>
  <si>
    <t>WTYE032</t>
  </si>
  <si>
    <t>will be territory of (WNE024)</t>
  </si>
  <si>
    <t>4-191</t>
  </si>
  <si>
    <t>WE091</t>
  </si>
  <si>
    <t>WE092</t>
  </si>
  <si>
    <t>WTYE033</t>
  </si>
  <si>
    <t>JBSH</t>
  </si>
  <si>
    <t>pair at lakeshore</t>
  </si>
  <si>
    <t>4-184</t>
  </si>
  <si>
    <t>WE093</t>
  </si>
  <si>
    <t>WTYE034</t>
  </si>
  <si>
    <t>will be in territory of WNE020</t>
  </si>
  <si>
    <t>WE094</t>
  </si>
  <si>
    <t>WE095</t>
  </si>
  <si>
    <t>Pair on nest tree WNE007</t>
  </si>
  <si>
    <t>WE096</t>
  </si>
  <si>
    <t>Prob. territory of US pair (WNE006)</t>
  </si>
  <si>
    <t>WE097</t>
  </si>
  <si>
    <t>WE098</t>
  </si>
  <si>
    <t>WE098a</t>
  </si>
  <si>
    <t>Second F near WNE003, flies south</t>
  </si>
  <si>
    <t>Pair on nest tree WNE003</t>
  </si>
  <si>
    <t>WE099</t>
  </si>
  <si>
    <t>WE100</t>
  </si>
  <si>
    <t>male single</t>
  </si>
  <si>
    <t>WE100a</t>
  </si>
  <si>
    <t>male on Lw  - RNSA there too</t>
  </si>
  <si>
    <t>WE101a</t>
  </si>
  <si>
    <t>probably Gory pair (WNE018)</t>
  </si>
  <si>
    <t>WE102</t>
  </si>
  <si>
    <t>4-187</t>
  </si>
  <si>
    <t>WE101</t>
  </si>
  <si>
    <t>pair will be nest WNE018</t>
  </si>
  <si>
    <t>WE103</t>
  </si>
  <si>
    <t>WTYE036</t>
  </si>
  <si>
    <t>WNE023</t>
  </si>
  <si>
    <t>4-202</t>
  </si>
  <si>
    <t>WE104</t>
  </si>
  <si>
    <t>WTYE035</t>
  </si>
  <si>
    <t>WNE022 and WNE023 females</t>
  </si>
  <si>
    <t>WE105</t>
  </si>
  <si>
    <t>WNE022</t>
  </si>
  <si>
    <t>WE110</t>
  </si>
  <si>
    <t>PO,H</t>
  </si>
  <si>
    <t>Female of Oesterch pr</t>
  </si>
  <si>
    <t>WE111</t>
  </si>
  <si>
    <t>WE112</t>
  </si>
  <si>
    <t>WTYE038</t>
  </si>
  <si>
    <t>Plumbob East</t>
  </si>
  <si>
    <t>male on sapwell tree, chased RNSA</t>
  </si>
  <si>
    <t>WE113</t>
  </si>
  <si>
    <t>female excavating hole</t>
  </si>
  <si>
    <t>WE106</t>
  </si>
  <si>
    <t>WTYE037</t>
  </si>
  <si>
    <t>Teepee</t>
  </si>
  <si>
    <t>Flew in from N and flew away to N</t>
  </si>
  <si>
    <t>ICH mk 4</t>
  </si>
  <si>
    <t>WE107</t>
  </si>
  <si>
    <t>foraging</t>
  </si>
  <si>
    <t>WE108</t>
  </si>
  <si>
    <t>same male</t>
  </si>
  <si>
    <t>WE109</t>
  </si>
  <si>
    <t>same female responding to male</t>
  </si>
  <si>
    <t>WE114</t>
  </si>
  <si>
    <t>from WNE026</t>
  </si>
  <si>
    <t>Remnant Lw vet retention</t>
  </si>
  <si>
    <t>Private Land</t>
  </si>
  <si>
    <t>312</t>
  </si>
  <si>
    <t>BS,HR</t>
  </si>
  <si>
    <t>WNE026, pr excavating nest</t>
  </si>
  <si>
    <t>Plots done but no Productivity</t>
  </si>
  <si>
    <t>WE115</t>
  </si>
  <si>
    <t>WTYE039</t>
  </si>
  <si>
    <t>WE116</t>
  </si>
  <si>
    <t>PO,JB,TA</t>
  </si>
  <si>
    <t>WE117</t>
  </si>
  <si>
    <t>N. Kiahko aspen pair</t>
  </si>
  <si>
    <t>WE118</t>
  </si>
  <si>
    <t>Visual Pair + another male</t>
  </si>
  <si>
    <t>WE119</t>
  </si>
  <si>
    <t>WTYE041</t>
  </si>
  <si>
    <t>pair from nest WNE019, flew in to CPB, then went back</t>
  </si>
  <si>
    <t>4-190</t>
  </si>
  <si>
    <t>WE120</t>
  </si>
  <si>
    <t>one of pair in WTY042  [? 1obsn doesn't add tp to a WTY-LG]</t>
  </si>
  <si>
    <t>WE121</t>
  </si>
  <si>
    <t>one of pair in WTY042 (This was already WTYE004 2006)</t>
  </si>
  <si>
    <t>WE122</t>
  </si>
  <si>
    <t>pair from WTY042 (This was already WTYE004-2006-2007)</t>
  </si>
  <si>
    <t>WE123</t>
  </si>
  <si>
    <t>PD,JB,TA</t>
  </si>
  <si>
    <t>pr flew into timber (RTHA)</t>
  </si>
  <si>
    <t>WNE019</t>
  </si>
  <si>
    <t>Kiahko</t>
  </si>
  <si>
    <t>Egg laying</t>
  </si>
  <si>
    <t>WE124</t>
  </si>
  <si>
    <t>WTYE043</t>
  </si>
  <si>
    <t>SH,JB</t>
  </si>
  <si>
    <t>Pair will be from WNE025</t>
  </si>
  <si>
    <t>WE125</t>
  </si>
  <si>
    <t>WE126</t>
  </si>
  <si>
    <t>WTYE044</t>
  </si>
  <si>
    <t>pair but is WTYE041</t>
  </si>
  <si>
    <t>WE126a</t>
  </si>
  <si>
    <t>Possible nest - birds not seen again</t>
  </si>
  <si>
    <t>WE126b</t>
  </si>
  <si>
    <t>WE127</t>
  </si>
  <si>
    <t>Flew to Py pot nest tree?</t>
  </si>
  <si>
    <t>Pair seen previously May 13. during cpbs</t>
  </si>
  <si>
    <t>WE128</t>
  </si>
  <si>
    <t>2 females on same tree</t>
  </si>
  <si>
    <t>WE129-8</t>
  </si>
  <si>
    <t>June 2 or June 3</t>
  </si>
  <si>
    <t>WE131-8</t>
  </si>
  <si>
    <t>June 2 or June 3?</t>
  </si>
  <si>
    <t>WNE024</t>
  </si>
  <si>
    <t>Incubating</t>
  </si>
  <si>
    <t>WTYE032?</t>
  </si>
  <si>
    <t>Pair had been obs. during cpbs,but not again</t>
  </si>
  <si>
    <t>WE118b</t>
  </si>
  <si>
    <t>Pair seen previously during cpbs</t>
  </si>
  <si>
    <t>WE115a</t>
  </si>
  <si>
    <t>Pair seen previously May 13, and 30th</t>
  </si>
  <si>
    <t>WE122a</t>
  </si>
  <si>
    <t>Prev. cpb det upslope - that checked too</t>
  </si>
  <si>
    <t>WE126c</t>
  </si>
  <si>
    <t>Drum heard at same site on June 9</t>
  </si>
  <si>
    <t>WE135-8</t>
  </si>
  <si>
    <t>Lumberton female with head in nest hole, believe nest failed</t>
  </si>
  <si>
    <t>Gory/Link</t>
  </si>
  <si>
    <t>WNE018</t>
  </si>
  <si>
    <t>JB,TA</t>
  </si>
  <si>
    <t>Englishman Cr</t>
  </si>
  <si>
    <t>Male flew to WNE010 but did not go in. New holes in WNE010 tree</t>
  </si>
  <si>
    <t>Old Nest-not reused</t>
  </si>
  <si>
    <t>Newly hatched-Will be pair from WNE028 (same t</t>
  </si>
  <si>
    <t>Incubating, male flew from hole</t>
  </si>
  <si>
    <t>No bird seen - was territory of WNE018</t>
  </si>
  <si>
    <t>No bird seen</t>
  </si>
  <si>
    <t>WE062a</t>
  </si>
  <si>
    <t>PO,TA</t>
  </si>
  <si>
    <t>No response today</t>
  </si>
  <si>
    <t>Failed Prob. Failure</t>
  </si>
  <si>
    <t>PO,PD,JB</t>
  </si>
  <si>
    <t>WTYE038?</t>
  </si>
  <si>
    <t>Caven/Chain Lks</t>
  </si>
  <si>
    <t>PO,SH,PD</t>
  </si>
  <si>
    <t>"Caven Sapwell Pair" CPB Mark PO015--No UTM, so needs checking</t>
  </si>
  <si>
    <t>WNE020</t>
  </si>
  <si>
    <t>4-5</t>
  </si>
  <si>
    <t>WNE021</t>
  </si>
  <si>
    <t>WNE027</t>
  </si>
  <si>
    <t>4-7</t>
  </si>
  <si>
    <t>PD,TA</t>
  </si>
  <si>
    <t>Will be female only in 3 days - failed</t>
  </si>
  <si>
    <t>Old High-graded</t>
  </si>
  <si>
    <t>156</t>
  </si>
  <si>
    <t>INJ,HR</t>
  </si>
  <si>
    <t>N. Meadow Cr</t>
  </si>
  <si>
    <t>PO,JB,PD, SH</t>
  </si>
  <si>
    <t>6-7</t>
  </si>
  <si>
    <t>7-9</t>
  </si>
  <si>
    <t>4-193</t>
  </si>
  <si>
    <t>WE045a</t>
  </si>
  <si>
    <t>Oesterich Rd</t>
  </si>
  <si>
    <t>Male alone foraging on boles in intact Mature FD</t>
  </si>
  <si>
    <t>Birds not seen again, prob failed</t>
  </si>
  <si>
    <t>Prob failed</t>
  </si>
  <si>
    <t>Poss.  Call heard, but RNSA v. active</t>
  </si>
  <si>
    <t>7-10</t>
  </si>
  <si>
    <t>WE133-8</t>
  </si>
  <si>
    <t>WTYE058</t>
  </si>
  <si>
    <t>Single female followed, no nest found. Site not re-visited</t>
  </si>
  <si>
    <t>4-185</t>
  </si>
  <si>
    <t>WE115b</t>
  </si>
  <si>
    <t>Pair seen May 13, 2 females seen on May 30, Pair seen June 3, no</t>
  </si>
  <si>
    <t>just hatched</t>
  </si>
  <si>
    <t>Failed, 4 eggs inside, one shell fragment belo</t>
  </si>
  <si>
    <t>PO,JB</t>
  </si>
  <si>
    <t>WE132-8</t>
  </si>
  <si>
    <t>Possible male from incubating pair- re-visited later no nest</t>
  </si>
  <si>
    <t>Possible nest tree found s. of WNE001 UTM was 580830 5479756 - s</t>
  </si>
  <si>
    <t>Failed Prob failed-No sacs, half egg shell at</t>
  </si>
  <si>
    <t>In forest near edge of leave tree</t>
  </si>
  <si>
    <t>Codom</t>
  </si>
  <si>
    <t>BT,CF,HR</t>
  </si>
  <si>
    <t>Nest not found</t>
  </si>
  <si>
    <t>Both male and female seen feeding in territory - nest never foun</t>
  </si>
  <si>
    <t>Female alone, responded to cpb. Probable failure</t>
  </si>
  <si>
    <t>Nest not found. Prob. Failed extensive surveyi</t>
  </si>
  <si>
    <t>WNE025</t>
  </si>
  <si>
    <t>&lt;7</t>
  </si>
  <si>
    <t>WE130-8</t>
  </si>
  <si>
    <t>39622</t>
  </si>
  <si>
    <t>WE107a</t>
  </si>
  <si>
    <t>TeePee Little Jim Cr</t>
  </si>
  <si>
    <t>Female flew in but did not respond to cpb and left</t>
  </si>
  <si>
    <t>Plumbob Flats</t>
  </si>
  <si>
    <t>10-12d, adults feeding inside</t>
  </si>
  <si>
    <t>WE066c</t>
  </si>
  <si>
    <t>Male observed. Flew in to cpb and did not resond further. No Fem</t>
  </si>
  <si>
    <t>WNE028</t>
  </si>
  <si>
    <t>DT,HR,INJ</t>
  </si>
  <si>
    <t>Plots done in the WTY already with Produc</t>
  </si>
  <si>
    <t>Female alone , persistent drumming and intense calling in respon</t>
  </si>
  <si>
    <t>WNE017</t>
  </si>
  <si>
    <t>In WTP in LT cutblock</t>
  </si>
  <si>
    <t>Intermediate</t>
  </si>
  <si>
    <t>Prob. male from WNE017</t>
  </si>
  <si>
    <t>Previously noted as failed, adults now gone</t>
  </si>
  <si>
    <t>WE115c</t>
  </si>
  <si>
    <t>4 females drumming on "muster" tree</t>
  </si>
  <si>
    <t>PO,JB,WS</t>
  </si>
  <si>
    <t>19-20</t>
  </si>
  <si>
    <t>22d adults feeding outside</t>
  </si>
  <si>
    <t>Plots Done but under different WTY</t>
  </si>
  <si>
    <t>WNE029</t>
  </si>
  <si>
    <t>2-3</t>
  </si>
  <si>
    <t xml:space="preserve">In forested WTP at block edge
</t>
  </si>
  <si>
    <t>J M&amp;F F with bugs in mouth, M seen leaving hole--Puzzling</t>
  </si>
  <si>
    <t>BT,HR</t>
  </si>
  <si>
    <t>14-16 d, adults feeding halfway in</t>
  </si>
  <si>
    <t>15-17d adults feeding halfway in</t>
  </si>
  <si>
    <t>WE137-8</t>
  </si>
  <si>
    <t>Drummed and called, headed towards WNE011, which had already fle</t>
  </si>
  <si>
    <t>3 fledged young but nest never found in 2008</t>
  </si>
  <si>
    <t>Two adults feeding</t>
  </si>
  <si>
    <t>16-18 days, feeding, shoulders inside</t>
  </si>
  <si>
    <t>WE136-8</t>
  </si>
  <si>
    <t>PD, SH</t>
  </si>
  <si>
    <t>Female alone drumming, in response to cpb. Probable failure</t>
  </si>
  <si>
    <t>14-16d, feeding, 1/2 way inside</t>
  </si>
  <si>
    <t>Mech stub</t>
  </si>
  <si>
    <t>HR-Mechanical Stub</t>
  </si>
  <si>
    <t>WE045b</t>
  </si>
  <si>
    <t>Female alone, foraging but not for young, Probable failure</t>
  </si>
  <si>
    <t>JB,WS</t>
  </si>
  <si>
    <t>fledged</t>
  </si>
  <si>
    <t>Strip of forest between cuts</t>
  </si>
  <si>
    <t>Cheurrs above road</t>
  </si>
  <si>
    <t>F obs. On another tree</t>
  </si>
  <si>
    <t>9-10</t>
  </si>
  <si>
    <t>Female without black breast band</t>
  </si>
  <si>
    <t>1 dead male in nest, others fledged</t>
  </si>
  <si>
    <t>22-24d, near fledging, churring in nest</t>
  </si>
  <si>
    <t>005</t>
  </si>
  <si>
    <t>26, fledged</t>
  </si>
  <si>
    <t>WNE030</t>
  </si>
  <si>
    <t>WTYE072</t>
  </si>
  <si>
    <t>Forested Area within Plumbob fire</t>
  </si>
  <si>
    <t>4-196</t>
  </si>
  <si>
    <t>WK121</t>
  </si>
  <si>
    <t>WTYK025</t>
  </si>
  <si>
    <t>Oliver BBS Rout</t>
  </si>
  <si>
    <t>WK122</t>
  </si>
  <si>
    <t>WTYK033</t>
  </si>
  <si>
    <t>WK123</t>
  </si>
  <si>
    <t>WK124</t>
  </si>
  <si>
    <t>WK125</t>
  </si>
  <si>
    <t>WK126</t>
  </si>
  <si>
    <t>WK127</t>
  </si>
  <si>
    <t>WK128</t>
  </si>
  <si>
    <t>WK081</t>
  </si>
  <si>
    <t>Pair came together on same tree from up to 100 m apart</t>
  </si>
  <si>
    <t>WK083</t>
  </si>
  <si>
    <t>WK086</t>
  </si>
  <si>
    <t>Lone female near a pair</t>
  </si>
  <si>
    <t>WK084</t>
  </si>
  <si>
    <t>WNK019</t>
  </si>
  <si>
    <t>WTYK010</t>
  </si>
  <si>
    <t>Male ex</t>
  </si>
  <si>
    <t>WK087</t>
  </si>
  <si>
    <t>Male excavating nest</t>
  </si>
  <si>
    <t>Pair present</t>
  </si>
  <si>
    <t>Pair on old nest tree</t>
  </si>
  <si>
    <t>WNK020</t>
  </si>
  <si>
    <t>WTYK021</t>
  </si>
  <si>
    <t>Male excavating</t>
  </si>
  <si>
    <t>Nest within plot but male excavating here in May has disappeared</t>
  </si>
  <si>
    <t>RanKP031</t>
  </si>
  <si>
    <t>Plots 2008</t>
  </si>
  <si>
    <t>WK099</t>
  </si>
  <si>
    <t>WTYK017</t>
  </si>
  <si>
    <t>Obs on way to RANKP067</t>
  </si>
  <si>
    <t>WK089</t>
  </si>
  <si>
    <t>No suitable nest trees around, and took 20 min to show up</t>
  </si>
  <si>
    <t>WK100</t>
  </si>
  <si>
    <t>Obs on way back from RANKP067-same as WK095</t>
  </si>
  <si>
    <t>WK093</t>
  </si>
  <si>
    <t>She flew in to forest from clearing, then followed to other poin</t>
  </si>
  <si>
    <t>WK094</t>
  </si>
  <si>
    <t>WK090</t>
  </si>
  <si>
    <t>WTYK020</t>
  </si>
  <si>
    <t>On likely nest tree</t>
  </si>
  <si>
    <t>Proposed 8-356</t>
  </si>
  <si>
    <t>WK092</t>
  </si>
  <si>
    <t>Probably Male from Nest WN209</t>
  </si>
  <si>
    <t>WK091</t>
  </si>
  <si>
    <t>WTYK018</t>
  </si>
  <si>
    <t>Proposed 8-355</t>
  </si>
  <si>
    <t>WK095</t>
  </si>
  <si>
    <t>WTYK019</t>
  </si>
  <si>
    <t>WK096</t>
  </si>
  <si>
    <t>SAME AS WK095</t>
  </si>
  <si>
    <t>WK129</t>
  </si>
  <si>
    <t>SAME AS WK097</t>
  </si>
  <si>
    <t>WB098</t>
  </si>
  <si>
    <t>Not in plot, and would not come to plot, habitat different</t>
  </si>
  <si>
    <t>WB126</t>
  </si>
  <si>
    <t>Obs on way back from RANB058</t>
  </si>
  <si>
    <t>WB099</t>
  </si>
  <si>
    <t>WTYB046</t>
  </si>
  <si>
    <t>Gyug/Force</t>
  </si>
  <si>
    <t>WB100</t>
  </si>
  <si>
    <t>WK097</t>
  </si>
  <si>
    <t>WK098</t>
  </si>
  <si>
    <t>WB102</t>
  </si>
  <si>
    <t>Pair with WB101</t>
  </si>
  <si>
    <t>WB101</t>
  </si>
  <si>
    <t>Pair with WB102</t>
  </si>
  <si>
    <t>WK101</t>
  </si>
  <si>
    <t>WK102</t>
  </si>
  <si>
    <t>WTYK016</t>
  </si>
  <si>
    <t>WK103</t>
  </si>
  <si>
    <t>WK104</t>
  </si>
  <si>
    <t>WK106</t>
  </si>
  <si>
    <t>WK105</t>
  </si>
  <si>
    <t>WK109</t>
  </si>
  <si>
    <t>WK107</t>
  </si>
  <si>
    <t>WK108</t>
  </si>
  <si>
    <t>Nest 490 m from plot centre</t>
  </si>
  <si>
    <t>WK110</t>
  </si>
  <si>
    <t>WK111</t>
  </si>
  <si>
    <t>WTYK014</t>
  </si>
  <si>
    <t>WK113</t>
  </si>
  <si>
    <t>WTYK009</t>
  </si>
  <si>
    <t>Moved into Sx gully</t>
  </si>
  <si>
    <t>WK112</t>
  </si>
  <si>
    <t>Initial response to CPB in old seedtree cut</t>
  </si>
  <si>
    <t>WK114</t>
  </si>
  <si>
    <t>Moved to Lw vet II DT Seedtree</t>
  </si>
  <si>
    <t>WB107</t>
  </si>
  <si>
    <t>WB108</t>
  </si>
  <si>
    <t>WTYB024</t>
  </si>
  <si>
    <t>WB103</t>
  </si>
  <si>
    <t>Male came from nest WN047 to edge of plot</t>
  </si>
  <si>
    <t>WB104</t>
  </si>
  <si>
    <t>Male from WNB004/018 came 100 m into plot</t>
  </si>
  <si>
    <t>WB105</t>
  </si>
  <si>
    <t>Male came from S into plot</t>
  </si>
  <si>
    <t>WB106</t>
  </si>
  <si>
    <t>Male may have come from WNB025, flew back to NNE</t>
  </si>
  <si>
    <t>WK117</t>
  </si>
  <si>
    <t>WK118</t>
  </si>
  <si>
    <t>WK115</t>
  </si>
  <si>
    <t>WK116</t>
  </si>
  <si>
    <t>WK120</t>
  </si>
  <si>
    <t>Same place as W0295</t>
  </si>
  <si>
    <t>WNK017</t>
  </si>
  <si>
    <t>WTYK013</t>
  </si>
  <si>
    <t>Excavating nest in Ew</t>
  </si>
  <si>
    <t>WK119</t>
  </si>
  <si>
    <t>Pair copulating</t>
  </si>
  <si>
    <t>WB113</t>
  </si>
  <si>
    <t>WB109</t>
  </si>
  <si>
    <t>WTYB035</t>
  </si>
  <si>
    <t>UTM is of potl nest tree with fresh excavations</t>
  </si>
  <si>
    <t>WB125</t>
  </si>
  <si>
    <t>WTYB029</t>
  </si>
  <si>
    <t>Drumming on potential nest Lw vet II</t>
  </si>
  <si>
    <t>8-364</t>
  </si>
  <si>
    <t>WB124</t>
  </si>
  <si>
    <t>WTYB026</t>
  </si>
  <si>
    <t>Entering possible nest tree, 8m NH, FIRST DETECTED FROM PC-177 5</t>
  </si>
  <si>
    <t>WB127</t>
  </si>
  <si>
    <t>WB110</t>
  </si>
  <si>
    <t>WB111</t>
  </si>
  <si>
    <t>WB112</t>
  </si>
  <si>
    <t>WISA came into plot</t>
  </si>
  <si>
    <t>WB114</t>
  </si>
  <si>
    <t>not in plot-near WN046</t>
  </si>
  <si>
    <t>WB115</t>
  </si>
  <si>
    <t>WTYB032</t>
  </si>
  <si>
    <t>Same vicinity as WB114 the day before-but from the other side</t>
  </si>
  <si>
    <t>WB121</t>
  </si>
  <si>
    <t>WTYB031</t>
  </si>
  <si>
    <t>Visual-Female</t>
  </si>
  <si>
    <t>Likely Nest Tree</t>
  </si>
  <si>
    <t>8-366</t>
  </si>
  <si>
    <t>WB120</t>
  </si>
  <si>
    <t>WTYB025</t>
  </si>
  <si>
    <t>Pot'l nest trees at this point</t>
  </si>
  <si>
    <t>WB122</t>
  </si>
  <si>
    <t>Not certain if was WISA</t>
  </si>
  <si>
    <t>WB123</t>
  </si>
  <si>
    <t>WB117</t>
  </si>
  <si>
    <t>WTYB027</t>
  </si>
  <si>
    <t>Ob on way to RANBP088</t>
  </si>
  <si>
    <t>8-202</t>
  </si>
  <si>
    <t>WB118</t>
  </si>
  <si>
    <t>WTYB030</t>
  </si>
  <si>
    <t>Male drumming and calling in response to CPB on way to SPRB116</t>
  </si>
  <si>
    <t>8-386</t>
  </si>
  <si>
    <t>WB119</t>
  </si>
  <si>
    <t>Same male as WB118, moved about 100 m</t>
  </si>
  <si>
    <t>WB116</t>
  </si>
  <si>
    <t>Gyug/Rockwell</t>
  </si>
  <si>
    <t>In Lw forest-not in partial cut portion</t>
  </si>
  <si>
    <t>Old nest re-use</t>
  </si>
  <si>
    <t>355</t>
  </si>
  <si>
    <t>Tree is now dead</t>
  </si>
  <si>
    <t>fecal sacs collected</t>
  </si>
  <si>
    <t>Gyug, N Thomas</t>
  </si>
  <si>
    <t>ILR</t>
  </si>
  <si>
    <t>Tree now broken in half</t>
  </si>
  <si>
    <t>WNK018</t>
  </si>
  <si>
    <t>NEST 324 M FROM PLOT CENTRE</t>
  </si>
  <si>
    <t>RanK008</t>
  </si>
  <si>
    <t>Proposed 8-354</t>
  </si>
  <si>
    <t>DT, CF</t>
  </si>
  <si>
    <t>WK133</t>
  </si>
  <si>
    <t>NOT WTY001</t>
  </si>
  <si>
    <t>SEPARATE MALE FROM WN226 PAIR</t>
  </si>
  <si>
    <t>6 days</t>
  </si>
  <si>
    <t>Nicole Thomas</t>
  </si>
  <si>
    <t>WK130</t>
  </si>
  <si>
    <t>These are separate birds from WNK004</t>
  </si>
  <si>
    <t>WK131</t>
  </si>
  <si>
    <t>WK132</t>
  </si>
  <si>
    <t>NO FECAL SACS SEEN</t>
  </si>
  <si>
    <t>SAME HOLE AS LAST YEAR</t>
  </si>
  <si>
    <t>One broken egg</t>
  </si>
  <si>
    <t>Failed Nest</t>
  </si>
  <si>
    <t>ONE EGGSHELL AT BASE</t>
  </si>
  <si>
    <t>BT, CF</t>
  </si>
  <si>
    <t>NEST 286 M FROM PLOT CENTRE</t>
  </si>
  <si>
    <t>RanK037</t>
  </si>
  <si>
    <t>WK134</t>
  </si>
  <si>
    <t>Nicole Thomas, Rockwell</t>
  </si>
  <si>
    <t>410 m from known nest WN229PRESENT FOR FULL 2 HOURS BUT NO NEST</t>
  </si>
  <si>
    <t>WK135</t>
  </si>
  <si>
    <t>PRESENT FOR FULL 2 HOURS BUT NO NEST</t>
  </si>
  <si>
    <t>WK136</t>
  </si>
  <si>
    <t>WNK023</t>
  </si>
  <si>
    <t>BT, new leader</t>
  </si>
  <si>
    <t>NEST 560 M FROM PLOT CENTRE</t>
  </si>
  <si>
    <t>R11BLR010</t>
  </si>
  <si>
    <t>possible drum from E direction &gt; 500m; RNSA in plot area</t>
  </si>
  <si>
    <t>WNB034</t>
  </si>
  <si>
    <t>heart rot; 1 dead l</t>
  </si>
  <si>
    <t>Nest 462 m from plot centre</t>
  </si>
  <si>
    <t>WNB035</t>
  </si>
  <si>
    <t>145</t>
  </si>
  <si>
    <t>dead top; heart rot</t>
  </si>
  <si>
    <t>WB131</t>
  </si>
  <si>
    <t>male sapsucking; new territory; excellent habitat patch 400m SW</t>
  </si>
  <si>
    <t>multiple trunks, on</t>
  </si>
  <si>
    <t>NW</t>
  </si>
  <si>
    <t>FECAL SACS AT BASE</t>
  </si>
  <si>
    <t>E</t>
  </si>
  <si>
    <t>RBNU nesting in tree</t>
  </si>
  <si>
    <t>WNK025</t>
  </si>
  <si>
    <t>Occupying new tree WNK025 to West</t>
  </si>
  <si>
    <t>WB133</t>
  </si>
  <si>
    <t>no further sign of any WISA in entire area around WB114, WB115,</t>
  </si>
  <si>
    <t>WISA nest site limited in general area; many old Lw vets not sui</t>
  </si>
  <si>
    <t>low habitat suit for WISA nesting</t>
  </si>
  <si>
    <t>low habitat suit for WISA nesting; Marshall's woodlot</t>
  </si>
  <si>
    <t>WB134</t>
  </si>
  <si>
    <t>female foraging for ants (see also next row)</t>
  </si>
  <si>
    <t>WB135</t>
  </si>
  <si>
    <t>male calling twice</t>
  </si>
  <si>
    <t>WB132</t>
  </si>
  <si>
    <t>100 m N of WNB004, just a few drums-nest not occupied</t>
  </si>
  <si>
    <t>FS</t>
  </si>
  <si>
    <t>Nest within plot, fecal sacs at base of treeWithin Plot</t>
  </si>
  <si>
    <t>HAS FALLEN OVER (BOTH Ew now</t>
  </si>
  <si>
    <t>HAS FALLEN OVER (BOTH Ew now fallen)</t>
  </si>
  <si>
    <t>Male only-no nest</t>
  </si>
  <si>
    <t>WTC is actually a 6</t>
  </si>
  <si>
    <t>RBNU nest in tree</t>
  </si>
  <si>
    <t>same hole as 2005 b</t>
  </si>
  <si>
    <t>same hole as 2005, fecal sacs present, heard yg from 20m</t>
  </si>
  <si>
    <t>top broke off tree, TH 8.7</t>
  </si>
  <si>
    <t>184</t>
  </si>
  <si>
    <t>Top of tree broken</t>
  </si>
  <si>
    <t>WN021 has completely fallen</t>
  </si>
  <si>
    <t>WN021 has completely fallen over</t>
  </si>
  <si>
    <t>MOCH nest in tree</t>
  </si>
  <si>
    <t>Moved nest to a</t>
  </si>
  <si>
    <t>WNB036</t>
  </si>
  <si>
    <t>214</t>
  </si>
  <si>
    <t>surveyed N of point; some good habitat but no sign of WISA</t>
  </si>
  <si>
    <t>WB136</t>
  </si>
  <si>
    <t>male sapsucking; flew W; generally areas is lacking suit nest tr</t>
  </si>
  <si>
    <t>no sign of WISA; no suit nest trees in area; area partial cut bu</t>
  </si>
  <si>
    <t>WNK026</t>
  </si>
  <si>
    <t>New Nest?</t>
  </si>
  <si>
    <t>Probable nest in plotEGGSHELLS ON GROUND-LIKELY FAILED NEST</t>
  </si>
  <si>
    <t>WK137</t>
  </si>
  <si>
    <t>Pair courting, duet drumming, 50 m w of 010</t>
  </si>
  <si>
    <t>WK138</t>
  </si>
  <si>
    <t>one of pair moved to 200 m @300deg</t>
  </si>
  <si>
    <t>WK139</t>
  </si>
  <si>
    <t>MALE MOVED TRHOUGHOUT 200 M AREA, NEVER SCOLDED</t>
  </si>
  <si>
    <t>Failed Nest abandoned</t>
  </si>
  <si>
    <t>WNK021</t>
  </si>
  <si>
    <t>11 days</t>
  </si>
  <si>
    <t>10 days</t>
  </si>
  <si>
    <t>one branch alive, B</t>
  </si>
  <si>
    <t>WNK022</t>
  </si>
  <si>
    <t>Laurie Rockwell</t>
  </si>
  <si>
    <t>North</t>
  </si>
  <si>
    <t>NEST 285 M FROM PLOT CENTRE</t>
  </si>
  <si>
    <t>RanK077</t>
  </si>
  <si>
    <t>low habitat suit for nesting; area partial cut and high-graded;</t>
  </si>
  <si>
    <t>no WISA obs; previous sighting possible from existing nearby nes</t>
  </si>
  <si>
    <t>good nest tree; while tree has evidence of sapsucker nest holes,</t>
  </si>
  <si>
    <t>Pair at old nest tree</t>
  </si>
  <si>
    <t>Could not reach with nest cam</t>
  </si>
  <si>
    <t>9 days</t>
  </si>
  <si>
    <t>Failed nest-nest abandoned</t>
  </si>
  <si>
    <t>Maybe a failed nest-could not get nest cam in.</t>
  </si>
  <si>
    <t>13 days</t>
  </si>
  <si>
    <t>nesting in WN047 414 m from plot centre</t>
  </si>
  <si>
    <t>WNB037</t>
  </si>
  <si>
    <t>Nest within plot</t>
  </si>
  <si>
    <t>low suit habitat for nesting; stand partial cut but no nest tree</t>
  </si>
  <si>
    <t>WB137</t>
  </si>
  <si>
    <t>No nest</t>
  </si>
  <si>
    <t>MOCH RESQ</t>
  </si>
  <si>
    <t>pair sapsucking and foraging for ants; don't seem to have a broo</t>
  </si>
  <si>
    <t>Failed nest-1 young 10 days old but dying</t>
  </si>
  <si>
    <t>14 days</t>
  </si>
  <si>
    <t>WNK024</t>
  </si>
  <si>
    <t>8 days</t>
  </si>
  <si>
    <t>20 days</t>
  </si>
  <si>
    <t>low suit habitat; stand is too dense</t>
  </si>
  <si>
    <t>WB138</t>
  </si>
  <si>
    <t>no WISA at WB122; bird found in different area</t>
  </si>
  <si>
    <t>much of plot is road/powerline/gasline</t>
  </si>
  <si>
    <t>WN305 is within plot, but pair has disappeared after being here</t>
  </si>
  <si>
    <t>WNB038</t>
  </si>
  <si>
    <t>broken top; heart r</t>
  </si>
  <si>
    <t>Nest 312 m from plot centre</t>
  </si>
  <si>
    <t>no sign of WISA, but suit nest trees in area</t>
  </si>
  <si>
    <t>no sign of WISA, but suit nest trees W of road</t>
  </si>
  <si>
    <t>no sign of WISA but RNSA breeding in At patch at point location</t>
  </si>
  <si>
    <t>no sign of WISA; RNSA nest in At at point; partial cut but WISA</t>
  </si>
  <si>
    <t>WK140</t>
  </si>
  <si>
    <t>MALE PRESENT FLYING THROUGHOUT AREA FOR 2 HOURS-NO NEST</t>
  </si>
  <si>
    <t>WK141</t>
  </si>
  <si>
    <t>ONE CALL HEARD ONLY</t>
  </si>
  <si>
    <t>no sign of WISA in plot</t>
  </si>
  <si>
    <t>WNB039</t>
  </si>
  <si>
    <t>heart rot, many cav</t>
  </si>
  <si>
    <t>SprB135</t>
  </si>
  <si>
    <t>22 days</t>
  </si>
  <si>
    <t>24 days</t>
  </si>
  <si>
    <t>Failed nest-eggshell</t>
  </si>
  <si>
    <t>eggshells still there-probably failed WISA nest</t>
  </si>
  <si>
    <t>RanK004</t>
  </si>
  <si>
    <t>WB139</t>
  </si>
  <si>
    <t>WB140</t>
  </si>
  <si>
    <t>17 days</t>
  </si>
  <si>
    <t>59</t>
  </si>
  <si>
    <t>cavities; mistletoe</t>
  </si>
  <si>
    <t>RanBP088</t>
  </si>
  <si>
    <t>WB141</t>
  </si>
  <si>
    <t>Unsure</t>
  </si>
  <si>
    <t>Drums/Calls of</t>
  </si>
  <si>
    <t>WB142</t>
  </si>
  <si>
    <t>Moving within 100 m of point, never scolded</t>
  </si>
  <si>
    <t>WNB033</t>
  </si>
  <si>
    <t>Moved to a new nest tree WNB033</t>
  </si>
  <si>
    <t>Male only-nest</t>
  </si>
  <si>
    <t>Young g</t>
  </si>
  <si>
    <t>2 small dead at bottom, 4 others fledged</t>
  </si>
  <si>
    <t>Already</t>
  </si>
  <si>
    <t>WB143</t>
  </si>
  <si>
    <t>Flew SW out of plot</t>
  </si>
  <si>
    <t>WB144</t>
  </si>
  <si>
    <t>This one called-so was a different bird than WB143</t>
  </si>
  <si>
    <t>WK142</t>
  </si>
  <si>
    <t>Female seen on sap tree</t>
  </si>
  <si>
    <t>WK143</t>
  </si>
  <si>
    <t>heard young in nest</t>
  </si>
  <si>
    <t>Nestling-heard young</t>
  </si>
  <si>
    <t>Now in a clearcut</t>
  </si>
  <si>
    <t>Young in nest</t>
  </si>
  <si>
    <t>No nest this year-male only</t>
  </si>
  <si>
    <t>Top broke off tree- has it fallen over?</t>
  </si>
  <si>
    <t>WM238</t>
  </si>
  <si>
    <t>Obs while walking in to RanW30</t>
  </si>
  <si>
    <t>WM232</t>
  </si>
  <si>
    <t>Paired with WM231</t>
  </si>
  <si>
    <t>WM233</t>
  </si>
  <si>
    <t>WM231</t>
  </si>
  <si>
    <t>Paired with WM232</t>
  </si>
  <si>
    <t>WM235</t>
  </si>
  <si>
    <t>WTYM064</t>
  </si>
  <si>
    <t>Paired with WM234</t>
  </si>
  <si>
    <t>Proposed 8-377</t>
  </si>
  <si>
    <t>WM234</t>
  </si>
  <si>
    <t>Paired with WM235</t>
  </si>
  <si>
    <t>Not sure if nest occupied, but pair present</t>
  </si>
  <si>
    <t>WM236</t>
  </si>
  <si>
    <t>WM237</t>
  </si>
  <si>
    <t>No sign of use</t>
  </si>
  <si>
    <t>Possible wood chips?</t>
  </si>
  <si>
    <t>WM242</t>
  </si>
  <si>
    <t>100m @120 deg from 003</t>
  </si>
  <si>
    <t>WM239</t>
  </si>
  <si>
    <t>WM240</t>
  </si>
  <si>
    <t>WM241</t>
  </si>
  <si>
    <t>WTYM081</t>
  </si>
  <si>
    <t>Female at tree; PIWO Male excavating in tree as well</t>
  </si>
  <si>
    <t>WM036a</t>
  </si>
  <si>
    <t>Paired-F flew to M, and back</t>
  </si>
  <si>
    <t>Paired-M flew over to F after she flew over and back</t>
  </si>
  <si>
    <t>WM243</t>
  </si>
  <si>
    <t>WTYM061</t>
  </si>
  <si>
    <t>3-135</t>
  </si>
  <si>
    <t>WM244</t>
  </si>
  <si>
    <t>WM245</t>
  </si>
  <si>
    <t>WM256</t>
  </si>
  <si>
    <t>WM257</t>
  </si>
  <si>
    <t>WTYM055</t>
  </si>
  <si>
    <t>WM258</t>
  </si>
  <si>
    <t>WM246</t>
  </si>
  <si>
    <t>WM247</t>
  </si>
  <si>
    <t>WM248</t>
  </si>
  <si>
    <t>WTYM058</t>
  </si>
  <si>
    <t>WM250</t>
  </si>
  <si>
    <t>WTYM056</t>
  </si>
  <si>
    <t>WM253</t>
  </si>
  <si>
    <t>WM251</t>
  </si>
  <si>
    <t>WM254</t>
  </si>
  <si>
    <t>WTYM059</t>
  </si>
  <si>
    <t>Did not look at nest-F flew out to here</t>
  </si>
  <si>
    <t>WP045</t>
  </si>
  <si>
    <t>WTYP025</t>
  </si>
  <si>
    <t>Obs after CPB on way driving to RANW41</t>
  </si>
  <si>
    <t>WP046</t>
  </si>
  <si>
    <t>WTYP026</t>
  </si>
  <si>
    <t>WP043</t>
  </si>
  <si>
    <t>WP047</t>
  </si>
  <si>
    <t>WTYP033</t>
  </si>
  <si>
    <t>Obs on way back to Truck from RANW09</t>
  </si>
  <si>
    <t>WP044</t>
  </si>
  <si>
    <t>WM263</t>
  </si>
  <si>
    <t>WM264</t>
  </si>
  <si>
    <t>WM265</t>
  </si>
  <si>
    <t>Top 1/3 of tree now broken o</t>
  </si>
  <si>
    <t>Top 1/3 of tree now broken off</t>
  </si>
  <si>
    <t>WM267</t>
  </si>
  <si>
    <t>Nest tree now in lake as exp</t>
  </si>
  <si>
    <t>Nest tree now in lake as expanded reservoir rises</t>
  </si>
  <si>
    <t>Tree drowned in new reservoir</t>
  </si>
  <si>
    <t>WM277</t>
  </si>
  <si>
    <t>WTYM109</t>
  </si>
  <si>
    <t>CG, EG</t>
  </si>
  <si>
    <t>No nest found during nest search</t>
  </si>
  <si>
    <t>WM278</t>
  </si>
  <si>
    <t>Male foraging on sap wells</t>
  </si>
  <si>
    <t>WM281</t>
  </si>
  <si>
    <t>Midday Creek Platea</t>
  </si>
  <si>
    <t>Male drumming</t>
  </si>
  <si>
    <t>WM282</t>
  </si>
  <si>
    <t>Visual on Sap Tre</t>
  </si>
  <si>
    <t>Female foraging on sap wells</t>
  </si>
  <si>
    <t>WM280</t>
  </si>
  <si>
    <t>WNM029</t>
  </si>
  <si>
    <t>SE</t>
  </si>
  <si>
    <t>CM0679</t>
  </si>
  <si>
    <t>WM283</t>
  </si>
  <si>
    <t>WM284</t>
  </si>
  <si>
    <t>WM287</t>
  </si>
  <si>
    <t>Male calling and drumming. No n</t>
  </si>
  <si>
    <t>WM286</t>
  </si>
  <si>
    <t>WM285</t>
  </si>
  <si>
    <t>No nest search completed because it is private property</t>
  </si>
  <si>
    <t>WM290</t>
  </si>
  <si>
    <t>WTYM066</t>
  </si>
  <si>
    <t>Unknown bird vocalizing</t>
  </si>
  <si>
    <t>WM289</t>
  </si>
  <si>
    <t>Male feeding on sap wells</t>
  </si>
  <si>
    <t>WM295</t>
  </si>
  <si>
    <t>CG, EG, FI</t>
  </si>
  <si>
    <t>WM288</t>
  </si>
  <si>
    <t>WM291</t>
  </si>
  <si>
    <t>Male visual</t>
  </si>
  <si>
    <t>WM292</t>
  </si>
  <si>
    <t>2 males drumming on same tree</t>
  </si>
  <si>
    <t>WM293</t>
  </si>
  <si>
    <t>WM294</t>
  </si>
  <si>
    <t>WM297</t>
  </si>
  <si>
    <t>TRSW</t>
  </si>
  <si>
    <t>TRSW nest in one hole-3-m NH</t>
  </si>
  <si>
    <t>GHOW nearby with yg.  NOFL nest in tree</t>
  </si>
  <si>
    <t>injury,HR</t>
  </si>
  <si>
    <t>WNM030</t>
  </si>
  <si>
    <t>CM0689</t>
  </si>
  <si>
    <t>same hole as 2007</t>
  </si>
  <si>
    <t>MOCH NEST IN TREE</t>
  </si>
  <si>
    <t>WNM031</t>
  </si>
  <si>
    <t>Top half broke off August 2008-now WTC3</t>
  </si>
  <si>
    <t>WM268</t>
  </si>
  <si>
    <t>WNM046</t>
  </si>
  <si>
    <t>WNM047</t>
  </si>
  <si>
    <t>WNM045</t>
  </si>
  <si>
    <t>BT, nest in hollow</t>
  </si>
  <si>
    <t>Nest found only on second try at a later date-380 m from plot ce</t>
  </si>
  <si>
    <t>RanW42</t>
  </si>
  <si>
    <t>WNM032</t>
  </si>
  <si>
    <t>Nest in plot</t>
  </si>
  <si>
    <t>WM270</t>
  </si>
  <si>
    <t>SAPWELL TREES</t>
  </si>
  <si>
    <t>3-137</t>
  </si>
  <si>
    <t>MALE FORAGING ON CROWN LAND TO SW, INCLUDING SAP TREES</t>
  </si>
  <si>
    <t>WNM033</t>
  </si>
  <si>
    <t>WTYM057</t>
  </si>
  <si>
    <t>MOCH nesting in same tree</t>
  </si>
  <si>
    <t>WNM034</t>
  </si>
  <si>
    <t>CM0108</t>
  </si>
  <si>
    <t>BS, HR</t>
  </si>
  <si>
    <t>Pair found at eventual WNM045, but also a male further to eastPa</t>
  </si>
  <si>
    <t>WM269</t>
  </si>
  <si>
    <t>Male separate from breeding pair of WNM045</t>
  </si>
  <si>
    <t>WM299</t>
  </si>
  <si>
    <t>Male present but flew out of plot to north into At gully</t>
  </si>
  <si>
    <t>WM271</t>
  </si>
  <si>
    <t>Heard one scold-came from and went to NNW</t>
  </si>
  <si>
    <t>3-207</t>
  </si>
  <si>
    <t>WM274</t>
  </si>
  <si>
    <t>Detected on way to plot, not in plot</t>
  </si>
  <si>
    <t>125</t>
  </si>
  <si>
    <t>Nest not re-use</t>
  </si>
  <si>
    <t>Pair present, duet drumming, but did not find nest--maybe a nest</t>
  </si>
  <si>
    <t>RNSA</t>
  </si>
  <si>
    <t>Tree occupied by RNSA nest</t>
  </si>
  <si>
    <t>WNM037</t>
  </si>
  <si>
    <t>WTYM065</t>
  </si>
  <si>
    <t>Proposed 8-378</t>
  </si>
  <si>
    <t>WM275</t>
  </si>
  <si>
    <t>Same male as next WM]</t>
  </si>
  <si>
    <t>WM276</t>
  </si>
  <si>
    <t>Same male as previous WM</t>
  </si>
  <si>
    <t>WNM035</t>
  </si>
  <si>
    <t>Nest out of plot,515 m from centre-pair went to plot</t>
  </si>
  <si>
    <t>WM272</t>
  </si>
  <si>
    <t>WTYM112</t>
  </si>
  <si>
    <t>Pair went to plot &gt;400 m from nest</t>
  </si>
  <si>
    <t>WM273</t>
  </si>
  <si>
    <t>F not detected from plot, in known territory WTYM041</t>
  </si>
  <si>
    <t>WNM036</t>
  </si>
  <si>
    <t>RanW04</t>
  </si>
  <si>
    <t>WP049</t>
  </si>
  <si>
    <t>Same male as WP050</t>
  </si>
  <si>
    <t>WP050</t>
  </si>
  <si>
    <t>Same male as WP049</t>
  </si>
  <si>
    <t>RESQ</t>
  </si>
  <si>
    <t>RESQ nest in tree, big white eggshell below tree-not WISA</t>
  </si>
  <si>
    <t>WNP006</t>
  </si>
  <si>
    <t>HR, declining crown</t>
  </si>
  <si>
    <t>WNP003 fell over at 1.2 m ht, moved to WNP006</t>
  </si>
  <si>
    <t>WNP003 broke off at 1.2 m ht</t>
  </si>
  <si>
    <t>tree is now dead, all needle</t>
  </si>
  <si>
    <t>HR, same hole as 20</t>
  </si>
  <si>
    <t>WNP007</t>
  </si>
  <si>
    <t>MOCH nest in same tree &lt;30 cm below</t>
  </si>
  <si>
    <t>pair duetting-maybe a failed nest?</t>
  </si>
  <si>
    <t>WP048</t>
  </si>
  <si>
    <t>Drum-Pair</t>
  </si>
  <si>
    <t>Not nesting in WNP001, nest not found</t>
  </si>
  <si>
    <t>WNM038</t>
  </si>
  <si>
    <t>Tree occupied by RNSA nest (different hole)</t>
  </si>
  <si>
    <t>WNM040</t>
  </si>
  <si>
    <t>Moved to new tree WNM040</t>
  </si>
  <si>
    <t>WNM041</t>
  </si>
  <si>
    <t>C3990</t>
  </si>
  <si>
    <t>WNM042</t>
  </si>
  <si>
    <t>CM0643</t>
  </si>
  <si>
    <t>WNM043</t>
  </si>
  <si>
    <t>C4047</t>
  </si>
  <si>
    <t>WNM044</t>
  </si>
  <si>
    <t>C4469</t>
  </si>
  <si>
    <t>WNM039</t>
  </si>
  <si>
    <t>WTYM067</t>
  </si>
  <si>
    <t>Top half broke off Aug 2008, now a WTC3</t>
  </si>
  <si>
    <t>Decay</t>
  </si>
  <si>
    <t>NOFL nest in tree</t>
  </si>
  <si>
    <t>Nest tree now dead (WTC 3) a</t>
  </si>
  <si>
    <t>Nest tree now dead (WTC 3) and in lake as expanded reservoir ris</t>
  </si>
  <si>
    <t>28 days</t>
  </si>
  <si>
    <t>WP052</t>
  </si>
  <si>
    <t>Osprey Lake Rd</t>
  </si>
  <si>
    <t>Fledged</t>
  </si>
  <si>
    <t>2 unk sex fledged yg + 1 unk call</t>
  </si>
  <si>
    <t>WP051</t>
  </si>
  <si>
    <t>one call only- not seen</t>
  </si>
  <si>
    <t>WM298</t>
  </si>
  <si>
    <t>Could not find any nest-failed?</t>
  </si>
  <si>
    <t>WP053</t>
  </si>
  <si>
    <t>WE177</t>
  </si>
  <si>
    <t>Kimberley</t>
  </si>
  <si>
    <t>Sighting precise-male drumming at possible nest hole</t>
  </si>
  <si>
    <t>WE129</t>
  </si>
  <si>
    <t>WTYE045</t>
  </si>
  <si>
    <t>I Block</t>
  </si>
  <si>
    <t>Squabble with RNSA</t>
  </si>
  <si>
    <t>WNE037</t>
  </si>
  <si>
    <t>4-194</t>
  </si>
  <si>
    <t>WE130</t>
  </si>
  <si>
    <t>Mayook/Wardner</t>
  </si>
  <si>
    <t>Came to pole REC-84-054 (WE130)</t>
  </si>
  <si>
    <t>WE131</t>
  </si>
  <si>
    <t>WTYE046</t>
  </si>
  <si>
    <t>Wycliffe</t>
  </si>
  <si>
    <t>WNE038</t>
  </si>
  <si>
    <t>WE132</t>
  </si>
  <si>
    <t>WE133</t>
  </si>
  <si>
    <t>WE135</t>
  </si>
  <si>
    <t>Fish Lk - s. of Plumbob b</t>
  </si>
  <si>
    <t>Just heard at first</t>
  </si>
  <si>
    <t>WE136</t>
  </si>
  <si>
    <t>Flew in to respond to cpb</t>
  </si>
  <si>
    <t>WE137a</t>
  </si>
  <si>
    <t>Landed on Lw</t>
  </si>
  <si>
    <t>WE137b</t>
  </si>
  <si>
    <t>Second female landed on same Lw</t>
  </si>
  <si>
    <t>WE138</t>
  </si>
  <si>
    <t>First female flew away to 36 deg</t>
  </si>
  <si>
    <t>WE139</t>
  </si>
  <si>
    <t>Second female flew to 310, susbsequently heard at 8 degrees abou</t>
  </si>
  <si>
    <t>WE134</t>
  </si>
  <si>
    <t>WTYE047</t>
  </si>
  <si>
    <t>Caven/Bloom</t>
  </si>
  <si>
    <t>Near nest tree</t>
  </si>
  <si>
    <t>WNE031</t>
  </si>
  <si>
    <t>4-201</t>
  </si>
  <si>
    <t>WE140</t>
  </si>
  <si>
    <t>Cherry/Ranger</t>
  </si>
  <si>
    <t>Unpaired single female</t>
  </si>
  <si>
    <t>WE143</t>
  </si>
  <si>
    <t>WTYE049</t>
  </si>
  <si>
    <t>W. of Peavine</t>
  </si>
  <si>
    <t>WNE033</t>
  </si>
  <si>
    <t>4-200</t>
  </si>
  <si>
    <t>WE144</t>
  </si>
  <si>
    <t>WE172</t>
  </si>
  <si>
    <t>pair near nest tree WNE011</t>
  </si>
  <si>
    <t>WE173</t>
  </si>
  <si>
    <t>pair near nest tree WNE028</t>
  </si>
  <si>
    <t>WE141</t>
  </si>
  <si>
    <t>WTYE048</t>
  </si>
  <si>
    <t>Joseph Cr &amp; Southstar</t>
  </si>
  <si>
    <t>2 Females and 1 male come from same direction and circle</t>
  </si>
  <si>
    <t>WNE034</t>
  </si>
  <si>
    <t>4-198</t>
  </si>
  <si>
    <t>WE142</t>
  </si>
  <si>
    <t>Assumed is same pair</t>
  </si>
  <si>
    <t>WE161</t>
  </si>
  <si>
    <t>WTYE060</t>
  </si>
  <si>
    <t>SE of S. Chain Les' W1</t>
  </si>
  <si>
    <t>W02-plot location, pair spent time here</t>
  </si>
  <si>
    <t>WE160</t>
  </si>
  <si>
    <t>PLOT AT W02 (WE161)</t>
  </si>
  <si>
    <t>WE146</t>
  </si>
  <si>
    <t>WTYE050</t>
  </si>
  <si>
    <t>Gold Mtn</t>
  </si>
  <si>
    <t>Nest tree (WNE032) located later</t>
  </si>
  <si>
    <t>WNE032</t>
  </si>
  <si>
    <t>WE147</t>
  </si>
  <si>
    <t>Unknown if mated</t>
  </si>
  <si>
    <t>4-186</t>
  </si>
  <si>
    <t>WE162</t>
  </si>
  <si>
    <t>NOT SURE IF SAME AS W01 (WE160)</t>
  </si>
  <si>
    <t>WE163</t>
  </si>
  <si>
    <t>WTYE076</t>
  </si>
  <si>
    <t>W04 possible nest tree Lw-7-40</t>
  </si>
  <si>
    <t>WE171</t>
  </si>
  <si>
    <t>From W04, heard very distant drum to W (W13) Estd Location only</t>
  </si>
  <si>
    <t>WE164</t>
  </si>
  <si>
    <t>WTYE057</t>
  </si>
  <si>
    <t>W05 CPB = 619643 5449810 WISA @262deg</t>
  </si>
  <si>
    <t>WE148</t>
  </si>
  <si>
    <t>One of pair at WNE032</t>
  </si>
  <si>
    <t>WE165</t>
  </si>
  <si>
    <t>WTYE062</t>
  </si>
  <si>
    <t>W06-possible nest tree in small Lw-not big Lw BT vet-this is separate pair from WNE021 (wh</t>
  </si>
  <si>
    <t>WE174</t>
  </si>
  <si>
    <t>pair near nest tree WNE021</t>
  </si>
  <si>
    <t>WE166</t>
  </si>
  <si>
    <t>WTYE056</t>
  </si>
  <si>
    <t>W07-approximate location 150(?)m from road</t>
  </si>
  <si>
    <t>4-182</t>
  </si>
  <si>
    <t>WE145</t>
  </si>
  <si>
    <t>Individual never seen / found</t>
  </si>
  <si>
    <t>WE167</t>
  </si>
  <si>
    <t>W08-lone female flew off to NE</t>
  </si>
  <si>
    <t>WE168</t>
  </si>
  <si>
    <t>Male resp to CPB</t>
  </si>
  <si>
    <t>WE169</t>
  </si>
  <si>
    <t>W09</t>
  </si>
  <si>
    <t>no activity near WNE020</t>
  </si>
  <si>
    <t>Female on nest tree WNE016</t>
  </si>
  <si>
    <t>WE149</t>
  </si>
  <si>
    <t>Hawkins/Cold Cr</t>
  </si>
  <si>
    <t>Female later seen as well (T. Antifeau, pers. comm.)</t>
  </si>
  <si>
    <t>WE170</t>
  </si>
  <si>
    <t>Came from ST cut (W12), but then stayed in OG patch (W11-WE170),</t>
  </si>
  <si>
    <t>WE151</t>
  </si>
  <si>
    <t>WTYE052</t>
  </si>
  <si>
    <t>Ha Ha Creek/Baker S</t>
  </si>
  <si>
    <t>WNE035</t>
  </si>
  <si>
    <t>4-189</t>
  </si>
  <si>
    <t>WE152</t>
  </si>
  <si>
    <t>assumed bird from same pair</t>
  </si>
  <si>
    <t>WE153</t>
  </si>
  <si>
    <t>WTYE053</t>
  </si>
  <si>
    <t>Jaffray/Pickering Hills</t>
  </si>
  <si>
    <t>WNE036</t>
  </si>
  <si>
    <t>4-195</t>
  </si>
  <si>
    <t>WE154</t>
  </si>
  <si>
    <t>Female and nest later observed</t>
  </si>
  <si>
    <t>WE155</t>
  </si>
  <si>
    <t>WTYE054</t>
  </si>
  <si>
    <t>Bloom Cr</t>
  </si>
  <si>
    <t>WE156</t>
  </si>
  <si>
    <t>WE157</t>
  </si>
  <si>
    <t>WE158</t>
  </si>
  <si>
    <t>WTYE055</t>
  </si>
  <si>
    <t>McGinty Lk</t>
  </si>
  <si>
    <t>Nest and female found later</t>
  </si>
  <si>
    <t>WNE039</t>
  </si>
  <si>
    <t>4-192</t>
  </si>
  <si>
    <t>WE159</t>
  </si>
  <si>
    <t>Muzzy</t>
  </si>
  <si>
    <t>W. Peavine</t>
  </si>
  <si>
    <t>JB, KD</t>
  </si>
  <si>
    <t>Incubation</t>
  </si>
  <si>
    <t>04</t>
  </si>
  <si>
    <t>Beside pond, in riparian reserve</t>
  </si>
  <si>
    <t>subhygric pothole By pond in depression</t>
  </si>
  <si>
    <t>136</t>
  </si>
  <si>
    <t>Dom HR</t>
  </si>
  <si>
    <t>CE2197</t>
  </si>
  <si>
    <t>2 days</t>
  </si>
  <si>
    <t>01</t>
  </si>
  <si>
    <t>In Py and Fd leave tree block 10%</t>
  </si>
  <si>
    <t>mesic draw Gently rollling benches</t>
  </si>
  <si>
    <t>316</t>
  </si>
  <si>
    <t>Codom HR</t>
  </si>
  <si>
    <t>NOFL MOBL</t>
  </si>
  <si>
    <t>CE2387</t>
  </si>
  <si>
    <t>Southstar S. of Cranbrook</t>
  </si>
  <si>
    <t>3-4 days</t>
  </si>
  <si>
    <t>Located in forested strip (WTP) b</t>
  </si>
  <si>
    <t>64</t>
  </si>
  <si>
    <t>CE2179</t>
  </si>
  <si>
    <t>Feeding young</t>
  </si>
  <si>
    <t>Baker S. Ha Ha Ck</t>
  </si>
  <si>
    <t>1 days</t>
  </si>
  <si>
    <t>Near Ha Ha Creek, 50m from Lw ST</t>
  </si>
  <si>
    <t>mesic draw Valley</t>
  </si>
  <si>
    <t>302</t>
  </si>
  <si>
    <t>Int HR</t>
  </si>
  <si>
    <t>CE2349</t>
  </si>
  <si>
    <t>I Block, N. of Baker Mtn</t>
  </si>
  <si>
    <t>At at stream edge, in old partial</t>
  </si>
  <si>
    <t>sub-hygric draw Gently rollling benches</t>
  </si>
  <si>
    <t>Dom HR, BS</t>
  </si>
  <si>
    <t>CE1966</t>
  </si>
  <si>
    <t>2-3 days</t>
  </si>
  <si>
    <t>Large vet on Gold Mtn, partial cu</t>
  </si>
  <si>
    <t>mesic bench Gently sloping bench</t>
  </si>
  <si>
    <t>Vet HR</t>
  </si>
  <si>
    <t>CE2235</t>
  </si>
  <si>
    <t>Single female, just hatched young, feeding trips. No male seen, he had been present on May</t>
  </si>
  <si>
    <t>One possible call heard.</t>
  </si>
  <si>
    <t>Bloom Ck</t>
  </si>
  <si>
    <t>4-6 days</t>
  </si>
  <si>
    <t>Large vet at edge of forest and l</t>
  </si>
  <si>
    <t>mesic Floodplain Valley of Bloom Ck</t>
  </si>
  <si>
    <t>102</t>
  </si>
  <si>
    <t>CE2079</t>
  </si>
  <si>
    <t>failed</t>
  </si>
  <si>
    <t>No WISA present</t>
  </si>
  <si>
    <t>Fish Lake</t>
  </si>
  <si>
    <t>Ranger</t>
  </si>
  <si>
    <t>JB,PO</t>
  </si>
  <si>
    <t>13-15 days</t>
  </si>
  <si>
    <t>WNE041</t>
  </si>
  <si>
    <t>W5 S. Chain</t>
  </si>
  <si>
    <t>Feeding Young</t>
  </si>
  <si>
    <t>Vet in unlogged mature stand 4 ve</t>
  </si>
  <si>
    <t>mesic hillside Gently rolling benches</t>
  </si>
  <si>
    <t>Vet BT,HR,FD</t>
  </si>
  <si>
    <t>N. Chain Lk (Les' W6)</t>
  </si>
  <si>
    <t>Exc vets.</t>
  </si>
  <si>
    <t>Fresh sapwells - Ted A would later find fledglings</t>
  </si>
  <si>
    <t>S. of S. Chain (Les' W 13</t>
  </si>
  <si>
    <t>Call only heard on this date - TA would later find WNE042</t>
  </si>
  <si>
    <t>WNE040</t>
  </si>
  <si>
    <t>Twin Lake (W7)</t>
  </si>
  <si>
    <t>TA, JB, KD</t>
  </si>
  <si>
    <t>Partial cut 15% CC</t>
  </si>
  <si>
    <t>mesic bench Valley</t>
  </si>
  <si>
    <t>Codom BS</t>
  </si>
  <si>
    <t>Caven Rd</t>
  </si>
  <si>
    <t>NE of Plumbob Mtn</t>
  </si>
  <si>
    <t>Teepee Gold Jnct</t>
  </si>
  <si>
    <t>Nest Failed</t>
  </si>
  <si>
    <t>JB.PO</t>
  </si>
  <si>
    <t>18-19 days</t>
  </si>
  <si>
    <t>6-10 days</t>
  </si>
  <si>
    <t>McGinty Lake</t>
  </si>
  <si>
    <t>16-18 days</t>
  </si>
  <si>
    <t>Aspen in riparian zone of lake 70</t>
  </si>
  <si>
    <t>sub-hygric pothole Gently rolling bench</t>
  </si>
  <si>
    <t>232</t>
  </si>
  <si>
    <t>CE2450</t>
  </si>
  <si>
    <t>Wycliffe/Pighin Rd</t>
  </si>
  <si>
    <t>Aspen near old agricultural field</t>
  </si>
  <si>
    <t>sub-hygric riparian zone Gently rolling</t>
  </si>
  <si>
    <t>112</t>
  </si>
  <si>
    <t>CE2048</t>
  </si>
  <si>
    <t>WE175</t>
  </si>
  <si>
    <t>Fledged yg male being fed</t>
  </si>
  <si>
    <t>WNE042</t>
  </si>
  <si>
    <t>W 13 - S. of S. Chain)</t>
  </si>
  <si>
    <t>Lw vet 10-20 m in forest edge of</t>
  </si>
  <si>
    <t>toe of slope-mesic</t>
  </si>
  <si>
    <t>vet HR, BS</t>
  </si>
  <si>
    <t>CE2594</t>
  </si>
  <si>
    <t>WE176</t>
  </si>
  <si>
    <t>Middle Bloom Cr</t>
  </si>
  <si>
    <t>Feeding Fledged Yg</t>
  </si>
  <si>
    <t>250 m from CPB Stn</t>
  </si>
  <si>
    <t>Nest not found due to grizzly trap placement</t>
  </si>
  <si>
    <t>Ranger Lk</t>
  </si>
  <si>
    <t>S. Chain Lk (Les' W 5)</t>
  </si>
  <si>
    <t>Already Fledged</t>
  </si>
  <si>
    <t>WNE043</t>
  </si>
  <si>
    <t>Kent Godwin</t>
  </si>
  <si>
    <t>moderate sized vet</t>
  </si>
  <si>
    <t>Nest UTM needs confirmation</t>
  </si>
  <si>
    <t>WK145</t>
  </si>
  <si>
    <t>WTYB033</t>
  </si>
  <si>
    <t>Bridesville South</t>
  </si>
  <si>
    <t>Bob McKay</t>
  </si>
  <si>
    <t>Anarchist</t>
  </si>
  <si>
    <t>Old nest tree not used this year</t>
  </si>
  <si>
    <t>tree now dead</t>
  </si>
  <si>
    <t>MOCHWBNUMOB</t>
  </si>
  <si>
    <t>Old nest tree not used this year-used alternate nest tre</t>
  </si>
  <si>
    <t>Camp McKinney</t>
  </si>
  <si>
    <t>Male in area-but not nesting?</t>
  </si>
  <si>
    <t>Top half of tree broken off at</t>
  </si>
  <si>
    <t>WT Sign OK</t>
  </si>
  <si>
    <t>No longer suitable for nesting</t>
  </si>
  <si>
    <t>No WT Sign</t>
  </si>
  <si>
    <t>Old nest tree not used this year, but male and one other</t>
  </si>
  <si>
    <t>WK146</t>
  </si>
  <si>
    <t>Pair(?)-but not nesting in this tree</t>
  </si>
  <si>
    <t>WK147</t>
  </si>
  <si>
    <t>Unknown if male or female</t>
  </si>
  <si>
    <t>entered all the way to</t>
  </si>
  <si>
    <t>RBNU nest</t>
  </si>
  <si>
    <t>Male flying all around 200 m in every direction, but not</t>
  </si>
  <si>
    <t>WK148</t>
  </si>
  <si>
    <t>WK149</t>
  </si>
  <si>
    <t>WK150</t>
  </si>
  <si>
    <t>WK151</t>
  </si>
  <si>
    <t>WK152</t>
  </si>
  <si>
    <t>WK153</t>
  </si>
  <si>
    <t>Male in area, but not nesting</t>
  </si>
  <si>
    <t>WK154</t>
  </si>
  <si>
    <t>WK155</t>
  </si>
  <si>
    <t>WK156</t>
  </si>
  <si>
    <t>WK157</t>
  </si>
  <si>
    <t>WK158</t>
  </si>
  <si>
    <t>Male 200 m to NE from different territory, not nesting i</t>
  </si>
  <si>
    <t>Would have been still suitable for nesting but</t>
  </si>
  <si>
    <t>WK159</t>
  </si>
  <si>
    <t>WK160</t>
  </si>
  <si>
    <t>WTYK042</t>
  </si>
  <si>
    <t>Sidley Mnt/Wagon Wheel Rd</t>
  </si>
  <si>
    <t>Greg Byron</t>
  </si>
  <si>
    <t>Tree cut down</t>
  </si>
  <si>
    <t>Arawana</t>
  </si>
  <si>
    <t>Old nest tree not reused</t>
  </si>
  <si>
    <t>Old nest tree reused</t>
  </si>
  <si>
    <t>feeding yg inside</t>
  </si>
  <si>
    <t>WK161</t>
  </si>
  <si>
    <t>Spontaneous calls</t>
  </si>
  <si>
    <t>in nest</t>
  </si>
  <si>
    <t>BT@ 8 m, no longer suitable fo</t>
  </si>
  <si>
    <t>BT@ 8 m, no longer suitable for nesting</t>
  </si>
  <si>
    <t>WK162</t>
  </si>
  <si>
    <t>CPB Response from &gt;100 m E</t>
  </si>
  <si>
    <t>BT at 12-13 m</t>
  </si>
  <si>
    <t>WK163</t>
  </si>
  <si>
    <t>WTYB044</t>
  </si>
  <si>
    <t>Male but did not do thorough nest search-no Scolds heard</t>
  </si>
  <si>
    <t>Old nest tree not reused, Male plus one other</t>
  </si>
  <si>
    <t>(female?) present, no scolds heard, no nest?</t>
  </si>
  <si>
    <t>WK164</t>
  </si>
  <si>
    <t>Male near tree, but does not appear to be nesting anywhe</t>
  </si>
  <si>
    <t>WK165</t>
  </si>
  <si>
    <t>WK166</t>
  </si>
  <si>
    <t>Male does not appear to be nesting</t>
  </si>
  <si>
    <t>WK167</t>
  </si>
  <si>
    <t>WK168</t>
  </si>
  <si>
    <t>Male in area-but does not appear to be nesting anywhere</t>
  </si>
  <si>
    <t>WK169</t>
  </si>
  <si>
    <t>Old nest tree not used this year, but pair to S</t>
  </si>
  <si>
    <t>WK170</t>
  </si>
  <si>
    <t>Male but does not appear to be nesting</t>
  </si>
  <si>
    <t>WK171</t>
  </si>
  <si>
    <t>Pair but do not appear to be nesting</t>
  </si>
  <si>
    <t>WK172</t>
  </si>
  <si>
    <t>WK173</t>
  </si>
  <si>
    <t>WK174</t>
  </si>
  <si>
    <t>WK175</t>
  </si>
  <si>
    <t>Allison Black</t>
  </si>
  <si>
    <t>WT Sign OK, late survey (likely fledged)</t>
  </si>
  <si>
    <t>No WT Sign, owl pellets found below tree</t>
  </si>
  <si>
    <t>No WT Sign, Late survey (likely fledged)</t>
  </si>
  <si>
    <t>WK176</t>
  </si>
  <si>
    <t>Les Gyug, George Edney</t>
  </si>
  <si>
    <t>Male foraging silently on tree trunk</t>
  </si>
  <si>
    <t>Did not see throat-not sure if YY or AD</t>
  </si>
  <si>
    <t>WK177</t>
  </si>
  <si>
    <t>Male flew across road</t>
  </si>
  <si>
    <t>WNM048</t>
  </si>
  <si>
    <t>WTYM068</t>
  </si>
  <si>
    <t>Gillis Lake</t>
  </si>
  <si>
    <t>Alan Burger</t>
  </si>
  <si>
    <t>Male at nest hole-New tree</t>
  </si>
  <si>
    <t>Data not recorded</t>
  </si>
  <si>
    <t>Male in MOCH hole from last year-same nest tree</t>
  </si>
  <si>
    <t>unknown</t>
  </si>
  <si>
    <t>WNP008</t>
  </si>
  <si>
    <t>Pair in nest hole AT-6BT-35</t>
  </si>
  <si>
    <t>CPB Response from 100 m N, but nil at WN207</t>
  </si>
  <si>
    <t>WP055</t>
  </si>
  <si>
    <t>CPB response from WN207</t>
  </si>
  <si>
    <t>WP056</t>
  </si>
  <si>
    <t>Drum CPB Response</t>
  </si>
  <si>
    <t>WP057</t>
  </si>
  <si>
    <t>Male Drum CPB Response</t>
  </si>
  <si>
    <t>WP058</t>
  </si>
  <si>
    <t>WTYP027</t>
  </si>
  <si>
    <t>Tulameen</t>
  </si>
  <si>
    <t>Male Drum Spontaneously</t>
  </si>
  <si>
    <t>Pair at nest hole-New tree</t>
  </si>
  <si>
    <t>Old nest tree has fallen over</t>
  </si>
  <si>
    <t>Lindley Cr</t>
  </si>
  <si>
    <t>Old nest tree not reused-broken off at 5 m, no longer su</t>
  </si>
  <si>
    <t>Pair present, but not nesting in this tree-BT at 9 m, st</t>
  </si>
  <si>
    <t>Male(?) CPBr, but did not check if nest still occupied</t>
  </si>
  <si>
    <t>Pair present, probably nesting in tree</t>
  </si>
  <si>
    <t>WM301</t>
  </si>
  <si>
    <t>Unknown if</t>
  </si>
  <si>
    <t>WM302</t>
  </si>
  <si>
    <t>Another bird-not seen well, could be female of pair, or</t>
  </si>
  <si>
    <t>WP059</t>
  </si>
  <si>
    <t>Male, same as May 28</t>
  </si>
  <si>
    <t>Old nest tree cut down Nov 2008; 260 yr@82-cm DSH (40-cm</t>
  </si>
  <si>
    <t>Old nest tree cut down Nov 2008; 260 yr@82-cm D</t>
  </si>
  <si>
    <t>WP060</t>
  </si>
  <si>
    <t>Came from N (WTYP011)</t>
  </si>
  <si>
    <t>WP061</t>
  </si>
  <si>
    <t>Male present, but nest site unknown (if it has one)</t>
  </si>
  <si>
    <t>8-402</t>
  </si>
  <si>
    <t>Pair feeding young</t>
  </si>
  <si>
    <t>WW009</t>
  </si>
  <si>
    <t>PP  xh 1a</t>
  </si>
  <si>
    <t>Old location not occupied</t>
  </si>
  <si>
    <t>Not nesting in this tree-switched to WNM049</t>
  </si>
  <si>
    <t>WNM049</t>
  </si>
  <si>
    <t>New nest tree in known territory At-4-36 NH9 TH18</t>
  </si>
  <si>
    <t>WNM050</t>
  </si>
  <si>
    <t>WTYM069</t>
  </si>
  <si>
    <t>Pair feeding young in new nest tree At-2-34 NH4 TH21</t>
  </si>
  <si>
    <t>(nest found June 19 by K&amp;M Shewchuk)</t>
  </si>
  <si>
    <t>3-167</t>
  </si>
  <si>
    <t>Thalia Lakes</t>
  </si>
  <si>
    <t>Old nest tree and same hole as 2008 re-used</t>
  </si>
  <si>
    <t>feeding half-way in</t>
  </si>
  <si>
    <t>No WT Sign, WISA drumming on power pole at 10, 681747, 5476</t>
  </si>
  <si>
    <t>Decay not recorded</t>
  </si>
  <si>
    <t>No WT Sign, WN030 and 035 surveying were done together</t>
  </si>
  <si>
    <t>No WT Sign, land apparently sold to people from Chiliwack</t>
  </si>
  <si>
    <t>Allison Black, Trish R</t>
  </si>
  <si>
    <t>Male in area-but not nesting? (Male calling and drumming</t>
  </si>
  <si>
    <t>WE178</t>
  </si>
  <si>
    <t>Shirley Hansen, Peter Davids</t>
  </si>
  <si>
    <t>Drum resp to CPB</t>
  </si>
  <si>
    <t>LwAtSx10-20NPartCut</t>
  </si>
  <si>
    <t>R10EL08</t>
  </si>
  <si>
    <t>First</t>
  </si>
  <si>
    <t>WE180</t>
  </si>
  <si>
    <t>Jim Beare</t>
  </si>
  <si>
    <t>Visual resp to CPB</t>
  </si>
  <si>
    <t>FdPyLw&gt;20YPartCut</t>
  </si>
  <si>
    <t>R10EV37</t>
  </si>
  <si>
    <t>WE181</t>
  </si>
  <si>
    <t>Call resp to CPB</t>
  </si>
  <si>
    <t>WE182</t>
  </si>
  <si>
    <t>R10EL41</t>
  </si>
  <si>
    <t>REPEAT2</t>
  </si>
  <si>
    <t>WE184</t>
  </si>
  <si>
    <t>R10EL10</t>
  </si>
  <si>
    <t>REPEAT3</t>
  </si>
  <si>
    <t>WB146</t>
  </si>
  <si>
    <t>R10BM36</t>
  </si>
  <si>
    <t>EXT</t>
  </si>
  <si>
    <t>WB148</t>
  </si>
  <si>
    <t>Chris Steeger /Heather Pritc</t>
  </si>
  <si>
    <t>R10BM30</t>
  </si>
  <si>
    <t>WB150</t>
  </si>
  <si>
    <t>R10BM45</t>
  </si>
  <si>
    <t>WB152</t>
  </si>
  <si>
    <t>LwFd&gt;20YMatFor/h</t>
  </si>
  <si>
    <t>R10BM39</t>
  </si>
  <si>
    <t>WB153</t>
  </si>
  <si>
    <t>LwPl&gt;20YMatFor/h</t>
  </si>
  <si>
    <t>R10BL29</t>
  </si>
  <si>
    <t>WB154</t>
  </si>
  <si>
    <t>WTYB037</t>
  </si>
  <si>
    <t>R10BM07</t>
  </si>
  <si>
    <t>WB158</t>
  </si>
  <si>
    <t>LwFdPy&gt;20NMatFor/h</t>
  </si>
  <si>
    <t>R10BL18</t>
  </si>
  <si>
    <t>WK179</t>
  </si>
  <si>
    <t>WTYK037</t>
  </si>
  <si>
    <t>LwFdPl&gt;20YMatFor/h</t>
  </si>
  <si>
    <t>R10BM17</t>
  </si>
  <si>
    <t>WB159</t>
  </si>
  <si>
    <t>WTYB057</t>
  </si>
  <si>
    <t>R10BM43</t>
  </si>
  <si>
    <t>WB160</t>
  </si>
  <si>
    <t>WB161</t>
  </si>
  <si>
    <t>WB162</t>
  </si>
  <si>
    <t>WTYB036</t>
  </si>
  <si>
    <t>R10BM13</t>
  </si>
  <si>
    <t>WB163</t>
  </si>
  <si>
    <t>WB164</t>
  </si>
  <si>
    <t>FdLwSe&gt;20YMatFor</t>
  </si>
  <si>
    <t>R10BM29</t>
  </si>
  <si>
    <t>WB166</t>
  </si>
  <si>
    <t>WB167</t>
  </si>
  <si>
    <t>2 WISA in same spot, 1 DR and 1 CA</t>
  </si>
  <si>
    <t>R10BM35</t>
  </si>
  <si>
    <t>WK181</t>
  </si>
  <si>
    <t>PyLw&gt;20NST Cut</t>
  </si>
  <si>
    <t>R10BL17</t>
  </si>
  <si>
    <t>WK183</t>
  </si>
  <si>
    <t>WK184</t>
  </si>
  <si>
    <t>WTYK027</t>
  </si>
  <si>
    <t>R10BL35</t>
  </si>
  <si>
    <t>WK185</t>
  </si>
  <si>
    <t>R10BM44</t>
  </si>
  <si>
    <t>WK186</t>
  </si>
  <si>
    <t>Vsual (F) + Drum resp to CPB</t>
  </si>
  <si>
    <t>FdLwPl&gt;20NMatFor/h</t>
  </si>
  <si>
    <t>2nd WISA (female) appeared  3 min after end of CPB</t>
  </si>
  <si>
    <t>R10BM23</t>
  </si>
  <si>
    <t>WK188</t>
  </si>
  <si>
    <t>R10BM19</t>
  </si>
  <si>
    <t>WK189</t>
  </si>
  <si>
    <t>Fd &gt;20YMatFor</t>
  </si>
  <si>
    <t>R10BM09</t>
  </si>
  <si>
    <t>WK190</t>
  </si>
  <si>
    <t>Lw&gt;20NPartCut</t>
  </si>
  <si>
    <t>PartCut and ST mix (variable density)</t>
  </si>
  <si>
    <t>R10BL09</t>
  </si>
  <si>
    <t>WK191</t>
  </si>
  <si>
    <t>WK192</t>
  </si>
  <si>
    <t>R10BM24</t>
  </si>
  <si>
    <t>WK193</t>
  </si>
  <si>
    <t>FdLw&gt;20YMatFor</t>
  </si>
  <si>
    <t>R10BM33</t>
  </si>
  <si>
    <t>WB169</t>
  </si>
  <si>
    <t>WTYB068</t>
  </si>
  <si>
    <t>FdLw&gt;20NPartCut</t>
  </si>
  <si>
    <t>WISA responded to CPB with 33 consecutive drumming sequences over a 13 min period</t>
  </si>
  <si>
    <t>R10BM50</t>
  </si>
  <si>
    <t>WM303</t>
  </si>
  <si>
    <t>WTYM075</t>
  </si>
  <si>
    <t>Chris Gill</t>
  </si>
  <si>
    <t>FdPy5-10YMatFor</t>
  </si>
  <si>
    <t>Male and female seen together</t>
  </si>
  <si>
    <t>R10WM16</t>
  </si>
  <si>
    <t>WM304</t>
  </si>
  <si>
    <t>WTYM073</t>
  </si>
  <si>
    <t>FdPy&gt;20YMatFor/h</t>
  </si>
  <si>
    <t>R10WM20</t>
  </si>
  <si>
    <t>WM305</t>
  </si>
  <si>
    <t>PyFd&gt;20YPartCut</t>
  </si>
  <si>
    <t>R10WM25</t>
  </si>
  <si>
    <t>WM306</t>
  </si>
  <si>
    <t>FdPy10-20YMatFor</t>
  </si>
  <si>
    <t>R10WM09</t>
  </si>
  <si>
    <t>WM307</t>
  </si>
  <si>
    <t>FdPy&gt;20YMatFor</t>
  </si>
  <si>
    <t>R10WM44</t>
  </si>
  <si>
    <t>3-208</t>
  </si>
  <si>
    <t>WM308</t>
  </si>
  <si>
    <t>WTYM074</t>
  </si>
  <si>
    <t>FdPy&gt;20NMatFor/h</t>
  </si>
  <si>
    <t>Possibly a female present as well (just one scold?)</t>
  </si>
  <si>
    <t>R10WM46</t>
  </si>
  <si>
    <t>WM309</t>
  </si>
  <si>
    <t>WTYM070</t>
  </si>
  <si>
    <t>FdPy&gt;20NPartCut</t>
  </si>
  <si>
    <t>R10WL30</t>
  </si>
  <si>
    <t>WM310</t>
  </si>
  <si>
    <t>PyFd5-10NPartCut</t>
  </si>
  <si>
    <t>R10WM39</t>
  </si>
  <si>
    <t>WM311</t>
  </si>
  <si>
    <t>PyAtFd10-20YMatfor/h</t>
  </si>
  <si>
    <t>R10WM35</t>
  </si>
  <si>
    <t>WM314</t>
  </si>
  <si>
    <t>Female WISA sighted near CPB point. Did not respond to CPB.</t>
  </si>
  <si>
    <t>WM315</t>
  </si>
  <si>
    <t>WM316</t>
  </si>
  <si>
    <t>R10WL55</t>
  </si>
  <si>
    <t>WM317</t>
  </si>
  <si>
    <t>WM318</t>
  </si>
  <si>
    <t>AtFd&gt;20YMatfor</t>
  </si>
  <si>
    <t>R10WM52</t>
  </si>
  <si>
    <t>WM319</t>
  </si>
  <si>
    <t>WM320</t>
  </si>
  <si>
    <t>WM321</t>
  </si>
  <si>
    <t>R10WM23</t>
  </si>
  <si>
    <t>WM322</t>
  </si>
  <si>
    <t>WM323</t>
  </si>
  <si>
    <t>R10WM14</t>
  </si>
  <si>
    <t>WM324</t>
  </si>
  <si>
    <t>WM325</t>
  </si>
  <si>
    <t>WTYM076</t>
  </si>
  <si>
    <t>R10WL24</t>
  </si>
  <si>
    <t>WM326</t>
  </si>
  <si>
    <t>WTYM071</t>
  </si>
  <si>
    <t>R10WL16</t>
  </si>
  <si>
    <t>WP063</t>
  </si>
  <si>
    <t>FdPy10-20YMatfor/h</t>
  </si>
  <si>
    <t>Pair in area</t>
  </si>
  <si>
    <t>R10WM01</t>
  </si>
  <si>
    <t>WM327</t>
  </si>
  <si>
    <t>WM328</t>
  </si>
  <si>
    <t>R10WM18</t>
  </si>
  <si>
    <t>WM329</t>
  </si>
  <si>
    <t>WM330</t>
  </si>
  <si>
    <t>WTYM072</t>
  </si>
  <si>
    <t>FdPyAt10-20YPartCut</t>
  </si>
  <si>
    <t>R10WM19</t>
  </si>
  <si>
    <t>WM331</t>
  </si>
  <si>
    <t>R10WL54</t>
  </si>
  <si>
    <t>WE179</t>
  </si>
  <si>
    <t>WE183</t>
  </si>
  <si>
    <t>just hatched?</t>
  </si>
  <si>
    <t>Un</t>
  </si>
  <si>
    <t>WB145</t>
  </si>
  <si>
    <t>detected 2 incidentals 350m from R10BM36; subsequently 1 responded after first extension CPB</t>
  </si>
  <si>
    <t>WB147</t>
  </si>
  <si>
    <t>detected near possible nest tree; Lw vet</t>
  </si>
  <si>
    <t>WB149</t>
  </si>
  <si>
    <t>detected 340m from R10BM45</t>
  </si>
  <si>
    <t>WB151</t>
  </si>
  <si>
    <t>detected near R10BL28; detected 3 min after end of CPB</t>
  </si>
  <si>
    <t>WB155</t>
  </si>
  <si>
    <t>detected at R10BL28; detected 2 min after end of CPB</t>
  </si>
  <si>
    <t>WB156</t>
  </si>
  <si>
    <t>detected at Lehman Springs property</t>
  </si>
  <si>
    <t>WB157</t>
  </si>
  <si>
    <t>WNK027</t>
  </si>
  <si>
    <t>WTYK022</t>
  </si>
  <si>
    <t>nest tree; adults feeding chicks; site located 935m from R10BL02</t>
  </si>
  <si>
    <t>WK178</t>
  </si>
  <si>
    <t>first detected as incidental 117m S of CPB station R10BM17; then response to CPB from same area</t>
  </si>
  <si>
    <t>WNB040</t>
  </si>
  <si>
    <t>WTYB034</t>
  </si>
  <si>
    <t>nest tree; adults incubating; site located 465m S of R10BL43</t>
  </si>
  <si>
    <t>WB165</t>
  </si>
  <si>
    <t>detected 10 min after end of last CPB extension; site located 600m E of R10BL16</t>
  </si>
  <si>
    <t>WK180</t>
  </si>
  <si>
    <t>first detected as incidental 85m from CPB station R10BL17; then response to CPB from same area</t>
  </si>
  <si>
    <t>WK182</t>
  </si>
  <si>
    <t>detected in same area as Obs # 13-WK181 after CPB completed</t>
  </si>
  <si>
    <t>WB168</t>
  </si>
  <si>
    <t>detected prior to CPB near R10BL32; then response to CPB from same area</t>
  </si>
  <si>
    <t>WK187</t>
  </si>
  <si>
    <t>following detection (DR) of unkown sex at R10BM23, F was seen 3 min after end of CPB</t>
  </si>
  <si>
    <t>WNK028</t>
  </si>
  <si>
    <t>WTYK023</t>
  </si>
  <si>
    <t>BT-many holes</t>
  </si>
  <si>
    <t>nest tree; adults feeding chicks; site located 450m from R10BL09</t>
  </si>
  <si>
    <t>WNK029</t>
  </si>
  <si>
    <t>WTYK024</t>
  </si>
  <si>
    <t>nest tree; adults feeding chicks; site located 62m from R10BL61; no response to subsequent CPB</t>
  </si>
  <si>
    <t>WK194</t>
  </si>
  <si>
    <t>detected 10 min prior to CPB within 50 m of R10BM19; no response to subsequent CPB</t>
  </si>
  <si>
    <t>WTYM125</t>
  </si>
  <si>
    <t>Bird responded to "opportunistic" CPB in At Stand (that had never been sampled before).</t>
  </si>
  <si>
    <t>8-396</t>
  </si>
  <si>
    <t>WNM051</t>
  </si>
  <si>
    <t>Old nest WNM014 appears to be reoccupied.</t>
  </si>
  <si>
    <t>WM313</t>
  </si>
  <si>
    <t>F sighted on way to point R10WL16, M drumming, came in after 5 min count; nest found: in AT stand 6m height. dbh 35; 80m and 100deg f</t>
  </si>
  <si>
    <t>WNM052</t>
  </si>
  <si>
    <t>WP062</t>
  </si>
  <si>
    <t>M heard &amp; seen calling on way to R10WM01. F WISA foraging at CPB point during actual survey.</t>
  </si>
  <si>
    <t>WNM053</t>
  </si>
  <si>
    <t>Nest Search</t>
  </si>
  <si>
    <t>70</t>
  </si>
  <si>
    <t>Chris found the same nest</t>
  </si>
  <si>
    <t>WNM054</t>
  </si>
  <si>
    <t>71</t>
  </si>
  <si>
    <t>3-169</t>
  </si>
  <si>
    <t>WNM055</t>
  </si>
  <si>
    <t>New Nest in old WTY</t>
  </si>
  <si>
    <t>WNM056</t>
  </si>
  <si>
    <t>221</t>
  </si>
  <si>
    <t>re-discovered old nest tree</t>
  </si>
  <si>
    <t>WNK031</t>
  </si>
  <si>
    <t>New nest tree in known WTY</t>
  </si>
  <si>
    <t>Young &gt;1 week, but quiet</t>
  </si>
  <si>
    <t>Broken top, dbh approximate</t>
  </si>
  <si>
    <t>Male + one other heard</t>
  </si>
  <si>
    <t>Young loud n nest</t>
  </si>
  <si>
    <t>WK195</t>
  </si>
  <si>
    <t>No CPB needed</t>
  </si>
  <si>
    <t>WK196</t>
  </si>
  <si>
    <t>WK197</t>
  </si>
  <si>
    <t>WTYK034</t>
  </si>
  <si>
    <t>WK198</t>
  </si>
  <si>
    <t>WK199</t>
  </si>
  <si>
    <t>two males in area</t>
  </si>
  <si>
    <t>WK200</t>
  </si>
  <si>
    <t>WK201</t>
  </si>
  <si>
    <t>WK202</t>
  </si>
  <si>
    <t>WK203</t>
  </si>
  <si>
    <t>WTYK026</t>
  </si>
  <si>
    <t>Naramata</t>
  </si>
  <si>
    <t>Jim Ginss</t>
  </si>
  <si>
    <t>Pair-incidental</t>
  </si>
  <si>
    <t>pair excavating nest cavity</t>
  </si>
  <si>
    <t>WK204a</t>
  </si>
  <si>
    <t>WK204b</t>
  </si>
  <si>
    <t>R11BMN002</t>
  </si>
  <si>
    <t>WK205</t>
  </si>
  <si>
    <t>R11BLR022</t>
  </si>
  <si>
    <t>WK206</t>
  </si>
  <si>
    <t>R11BLR005</t>
  </si>
  <si>
    <t>WK207</t>
  </si>
  <si>
    <t>R11BMN001</t>
  </si>
  <si>
    <t>WK208</t>
  </si>
  <si>
    <t>WK209</t>
  </si>
  <si>
    <t>WK210</t>
  </si>
  <si>
    <t>R11BLR023</t>
  </si>
  <si>
    <t>WK211</t>
  </si>
  <si>
    <t>R11BMR004</t>
  </si>
  <si>
    <t>WK212</t>
  </si>
  <si>
    <t>R11BLN007</t>
  </si>
  <si>
    <t>WK213</t>
  </si>
  <si>
    <t>One of WK212/213 possibly female</t>
  </si>
  <si>
    <t>WK214</t>
  </si>
  <si>
    <t>WK215</t>
  </si>
  <si>
    <t>R11BMR003</t>
  </si>
  <si>
    <t>WK216</t>
  </si>
  <si>
    <t>WK217</t>
  </si>
  <si>
    <t>Same male as WK218</t>
  </si>
  <si>
    <t>WK218</t>
  </si>
  <si>
    <t>Same male as WK217</t>
  </si>
  <si>
    <t>WK219a</t>
  </si>
  <si>
    <t>WK219b</t>
  </si>
  <si>
    <t>Male WK219 and WK220 territorial clash</t>
  </si>
  <si>
    <t>WK220</t>
  </si>
  <si>
    <t>WK221</t>
  </si>
  <si>
    <t>Female paired with male WK220-made chk-haw call and forced drum after hearing male clash</t>
  </si>
  <si>
    <t>WK222</t>
  </si>
  <si>
    <t>Same male as WK220</t>
  </si>
  <si>
    <t>WK223</t>
  </si>
  <si>
    <t>WK224</t>
  </si>
  <si>
    <t>WK225</t>
  </si>
  <si>
    <t>WK226</t>
  </si>
  <si>
    <t>WK227</t>
  </si>
  <si>
    <t>WK228</t>
  </si>
  <si>
    <t>WK229</t>
  </si>
  <si>
    <t>WK230</t>
  </si>
  <si>
    <t>WK231</t>
  </si>
  <si>
    <t>WK232</t>
  </si>
  <si>
    <t>Heard as leaving CPB point when sun came out  but not heard from CPB point when light snow sh</t>
  </si>
  <si>
    <t>WK233</t>
  </si>
  <si>
    <t>WK234</t>
  </si>
  <si>
    <t>WK235</t>
  </si>
  <si>
    <t>WK236</t>
  </si>
  <si>
    <t>Not the same male as WK237</t>
  </si>
  <si>
    <t>WK237</t>
  </si>
  <si>
    <t>Not the same male as WK236  but the same male as here all week</t>
  </si>
  <si>
    <t>WK238</t>
  </si>
  <si>
    <t>WK239</t>
  </si>
  <si>
    <t>Vicinity of old nest WN051</t>
  </si>
  <si>
    <t>WK240</t>
  </si>
  <si>
    <t>Vicinity of old nest WN050-response to opportunistic CPB from 300 m  but not from R11BMN001 (</t>
  </si>
  <si>
    <t>WK241</t>
  </si>
  <si>
    <t>WK242</t>
  </si>
  <si>
    <t>WK243</t>
  </si>
  <si>
    <t>WB170</t>
  </si>
  <si>
    <t>Forced drum-possibly female</t>
  </si>
  <si>
    <t>R11BLR019</t>
  </si>
  <si>
    <t>WB171</t>
  </si>
  <si>
    <t>R11BMR002</t>
  </si>
  <si>
    <t>WB172</t>
  </si>
  <si>
    <t>WTYB039</t>
  </si>
  <si>
    <t>R11BLN001</t>
  </si>
  <si>
    <t>WB173</t>
  </si>
  <si>
    <t>WTYB038</t>
  </si>
  <si>
    <t>WB174</t>
  </si>
  <si>
    <t>R11BLR020</t>
  </si>
  <si>
    <t>WB175</t>
  </si>
  <si>
    <t>WB176</t>
  </si>
  <si>
    <t>R11BMN005</t>
  </si>
  <si>
    <t>WB177</t>
  </si>
  <si>
    <t>WB178</t>
  </si>
  <si>
    <t>WB179</t>
  </si>
  <si>
    <t>At WNB040-did not respond to CPB from R11BLN003</t>
  </si>
  <si>
    <t>WB180</t>
  </si>
  <si>
    <t>WTYB060</t>
  </si>
  <si>
    <t>R10BM01</t>
  </si>
  <si>
    <t>WB181</t>
  </si>
  <si>
    <t>WTYB065</t>
  </si>
  <si>
    <t>Could be male of WB182</t>
  </si>
  <si>
    <t>R11BMR001</t>
  </si>
  <si>
    <t>WB182</t>
  </si>
  <si>
    <t>Could be female of WB181-2 BIRDS FROM THIS POINT</t>
  </si>
  <si>
    <t>WB183</t>
  </si>
  <si>
    <t>Just one short drum-could be female</t>
  </si>
  <si>
    <t>WB184</t>
  </si>
  <si>
    <t>WB185</t>
  </si>
  <si>
    <t>R11BMR009</t>
  </si>
  <si>
    <t>WB186</t>
  </si>
  <si>
    <t>WB187</t>
  </si>
  <si>
    <t>WB188</t>
  </si>
  <si>
    <t>WTYB069</t>
  </si>
  <si>
    <t>Could be both members of a pair-WB188 189</t>
  </si>
  <si>
    <t>R11BMN003</t>
  </si>
  <si>
    <t>WB189</t>
  </si>
  <si>
    <t>WB190</t>
  </si>
  <si>
    <t>Spontaneous distant drum</t>
  </si>
  <si>
    <t>WB191</t>
  </si>
  <si>
    <t>WTYB040</t>
  </si>
  <si>
    <t>Pair drumming/calling together</t>
  </si>
  <si>
    <t>R11BMR008</t>
  </si>
  <si>
    <t>WB192</t>
  </si>
  <si>
    <t>WB193</t>
  </si>
  <si>
    <t>Pair drumming together</t>
  </si>
  <si>
    <t>R11BMN004</t>
  </si>
  <si>
    <t>WB194</t>
  </si>
  <si>
    <t>Response to CPB from c750m away-not the same as WTY102</t>
  </si>
  <si>
    <t>WB195</t>
  </si>
  <si>
    <t>Response to CPB from c750m away</t>
  </si>
  <si>
    <t>WB196</t>
  </si>
  <si>
    <t>R11BLR011</t>
  </si>
  <si>
    <t>WB197</t>
  </si>
  <si>
    <t>WB198</t>
  </si>
  <si>
    <t>WB199</t>
  </si>
  <si>
    <t>WB200</t>
  </si>
  <si>
    <t>DRUM HEARD BEFORE CPB</t>
  </si>
  <si>
    <t>WB201</t>
  </si>
  <si>
    <t>WB202</t>
  </si>
  <si>
    <t>WB203</t>
  </si>
  <si>
    <t>WB204</t>
  </si>
  <si>
    <t>MALES CLASHED TOGETHER WB204 205</t>
  </si>
  <si>
    <t>WB205</t>
  </si>
  <si>
    <t>WB206</t>
  </si>
  <si>
    <t>WB207</t>
  </si>
  <si>
    <t>WB208</t>
  </si>
  <si>
    <t>WB209</t>
  </si>
  <si>
    <t>WISA drumming before CPB on walk in  but not heard from CPB point 400 m away</t>
  </si>
  <si>
    <t>WB210</t>
  </si>
  <si>
    <t>WB211</t>
  </si>
  <si>
    <t>WB212</t>
  </si>
  <si>
    <t>Pair from W of R11BLN001-did not respond to point CPB</t>
  </si>
  <si>
    <t>WB213</t>
  </si>
  <si>
    <t>Pair from SE of R11BLN001-did not respond to point CPB</t>
  </si>
  <si>
    <t>WB214</t>
  </si>
  <si>
    <t>Came in to opportunistic CPB in Lw Partial Cut</t>
  </si>
  <si>
    <t>CB0850</t>
  </si>
  <si>
    <t>Opportunist</t>
  </si>
  <si>
    <t>WB215</t>
  </si>
  <si>
    <t>R11BLR001</t>
  </si>
  <si>
    <t>WB216</t>
  </si>
  <si>
    <t>WB217</t>
  </si>
  <si>
    <t>WB218</t>
  </si>
  <si>
    <t>WB220</t>
  </si>
  <si>
    <t>WTYB048</t>
  </si>
  <si>
    <t>Heard before CPB  Possible pair with WB221-flew to each other</t>
  </si>
  <si>
    <t>R11BLR017</t>
  </si>
  <si>
    <t>WB221</t>
  </si>
  <si>
    <t>Female of pair with WB220</t>
  </si>
  <si>
    <t>WB222</t>
  </si>
  <si>
    <t>R10BL44</t>
  </si>
  <si>
    <t>WK244</t>
  </si>
  <si>
    <t>R11BLR012</t>
  </si>
  <si>
    <t>WB223</t>
  </si>
  <si>
    <t>R11BLR016</t>
  </si>
  <si>
    <t>WB224</t>
  </si>
  <si>
    <t>WTYB047</t>
  </si>
  <si>
    <t>R11BLR006</t>
  </si>
  <si>
    <t>WB225</t>
  </si>
  <si>
    <t>Responded to opportunistic CPB from 75 m away</t>
  </si>
  <si>
    <t>WB226</t>
  </si>
  <si>
    <t>WISA came right in to point-CPB moved 60 m down road because of stream noise</t>
  </si>
  <si>
    <t>WB227</t>
  </si>
  <si>
    <t>WK245</t>
  </si>
  <si>
    <t>Spontaneous drum on way in to R11BLN010-240 m from point but did not respond at point</t>
  </si>
  <si>
    <t>WK246</t>
  </si>
  <si>
    <t>Spontaneous drum on way in to R11BLN010-200 m from point but did not respond at point</t>
  </si>
  <si>
    <t>WK247</t>
  </si>
  <si>
    <t>WB228</t>
  </si>
  <si>
    <t>R11BMR007</t>
  </si>
  <si>
    <t>WB229</t>
  </si>
  <si>
    <t>WB229-WB230=Possible Pair</t>
  </si>
  <si>
    <t>WB230</t>
  </si>
  <si>
    <t>WB231</t>
  </si>
  <si>
    <t>WB232</t>
  </si>
  <si>
    <t>Probable Pair</t>
  </si>
  <si>
    <t>WB233</t>
  </si>
  <si>
    <t>R11BLN004</t>
  </si>
  <si>
    <t>WK248</t>
  </si>
  <si>
    <t>WB234</t>
  </si>
  <si>
    <t>WB234-WB235=Possible Pair as 235 flew to 234</t>
  </si>
  <si>
    <t>WB235</t>
  </si>
  <si>
    <t>WK249</t>
  </si>
  <si>
    <t>R11BLN009</t>
  </si>
  <si>
    <t>WK250</t>
  </si>
  <si>
    <t>Same male as detected at Point R11BLN009 20 minutes earlier</t>
  </si>
  <si>
    <t>WB236</t>
  </si>
  <si>
    <t>SPONTANEOUS-HEARD BEFORE CPB</t>
  </si>
  <si>
    <t>WB237</t>
  </si>
  <si>
    <t>WB238</t>
  </si>
  <si>
    <t>MALE FROM WN047</t>
  </si>
  <si>
    <t>R11BLR024</t>
  </si>
  <si>
    <t>WB239</t>
  </si>
  <si>
    <t>WB240</t>
  </si>
  <si>
    <t>WB241</t>
  </si>
  <si>
    <t>WB242</t>
  </si>
  <si>
    <t>WK251</t>
  </si>
  <si>
    <t>WK252</t>
  </si>
  <si>
    <t>Philip Gyug</t>
  </si>
  <si>
    <t>Probably two males-WK252 253</t>
  </si>
  <si>
    <t>R11BLN006</t>
  </si>
  <si>
    <t>WK253</t>
  </si>
  <si>
    <t>WK254</t>
  </si>
  <si>
    <t>R11BMR006</t>
  </si>
  <si>
    <t>WNK030</t>
  </si>
  <si>
    <t>WTYK028</t>
  </si>
  <si>
    <t>Nest in At Class 5-wood chips on ground  and female scolded me</t>
  </si>
  <si>
    <t>WB243</t>
  </si>
  <si>
    <t>WB244</t>
  </si>
  <si>
    <t>WB245</t>
  </si>
  <si>
    <t>WB246</t>
  </si>
  <si>
    <t>Probable mate of  WB245-2 DRUMS THEN STOP NEAR CONTINUOUSLY DRUMMING WB245</t>
  </si>
  <si>
    <t>WK255</t>
  </si>
  <si>
    <t>WB247</t>
  </si>
  <si>
    <t>WB248</t>
  </si>
  <si>
    <t>WB249</t>
  </si>
  <si>
    <t>WK256</t>
  </si>
  <si>
    <t>WK257</t>
  </si>
  <si>
    <t>Could be mate of WK256-possible pair</t>
  </si>
  <si>
    <t>WM332</t>
  </si>
  <si>
    <t>Les Gyug, Dustin Oate</t>
  </si>
  <si>
    <t>Spontaneous call-no CPB done</t>
  </si>
  <si>
    <t>R11WMR008</t>
  </si>
  <si>
    <t>WM333</t>
  </si>
  <si>
    <t>Dustin Oaten</t>
  </si>
  <si>
    <t>R11WLR017</t>
  </si>
  <si>
    <t>WM334</t>
  </si>
  <si>
    <t>WM335</t>
  </si>
  <si>
    <t>WM336</t>
  </si>
  <si>
    <t>Pair WISA</t>
  </si>
  <si>
    <t>R11WMR012</t>
  </si>
  <si>
    <t>3-204</t>
  </si>
  <si>
    <t>WM337</t>
  </si>
  <si>
    <t>Les Gyug, Philip Gyug</t>
  </si>
  <si>
    <t>R11WLN010</t>
  </si>
  <si>
    <t>WM338</t>
  </si>
  <si>
    <t>WTYM082</t>
  </si>
  <si>
    <t>PROBABLY A PAIR WITH WM339</t>
  </si>
  <si>
    <t>WM339</t>
  </si>
  <si>
    <t>PROBABLY A PAIR WITH WM338</t>
  </si>
  <si>
    <t>WM340</t>
  </si>
  <si>
    <t>Spontaneous scold-no CPB done</t>
  </si>
  <si>
    <t>R11WLR014</t>
  </si>
  <si>
    <t>WM341</t>
  </si>
  <si>
    <t>R11WLN007</t>
  </si>
  <si>
    <t>WM342</t>
  </si>
  <si>
    <t>WM343</t>
  </si>
  <si>
    <t>R11WLN003</t>
  </si>
  <si>
    <t>WM344</t>
  </si>
  <si>
    <t>WTYM083</t>
  </si>
  <si>
    <t>Pair found on way out from CPB point about 400 m away (did not detect from R11WLN001)</t>
  </si>
  <si>
    <t>WM345</t>
  </si>
  <si>
    <t>R11WMN006</t>
  </si>
  <si>
    <t>WP063b</t>
  </si>
  <si>
    <t>Male from nest WNP007  which is occupied</t>
  </si>
  <si>
    <t>R11WLR025</t>
  </si>
  <si>
    <t>WP064</t>
  </si>
  <si>
    <t>R11WMR011</t>
  </si>
  <si>
    <t>WP065</t>
  </si>
  <si>
    <t>WTYP035</t>
  </si>
  <si>
    <t>R11WLR005</t>
  </si>
  <si>
    <t>8-403</t>
  </si>
  <si>
    <t>WP066</t>
  </si>
  <si>
    <t>R11WMR007</t>
  </si>
  <si>
    <t>WP067</t>
  </si>
  <si>
    <t>WP068</t>
  </si>
  <si>
    <t>R11WMR009</t>
  </si>
  <si>
    <t>WP069</t>
  </si>
  <si>
    <t>WP070</t>
  </si>
  <si>
    <t>WP071</t>
  </si>
  <si>
    <t>WP072</t>
  </si>
  <si>
    <t>Male from WNP008</t>
  </si>
  <si>
    <t>WM346</t>
  </si>
  <si>
    <t>WM347</t>
  </si>
  <si>
    <t>R10WM31</t>
  </si>
  <si>
    <t>WM348</t>
  </si>
  <si>
    <t>R10WM29</t>
  </si>
  <si>
    <t>WM349</t>
  </si>
  <si>
    <t>R11WLR022</t>
  </si>
  <si>
    <t>WM350</t>
  </si>
  <si>
    <t>R11WMN004</t>
  </si>
  <si>
    <t>WM351</t>
  </si>
  <si>
    <t>R11WMR006</t>
  </si>
  <si>
    <t>WM352</t>
  </si>
  <si>
    <t>WTYM079</t>
  </si>
  <si>
    <t>R10WM24</t>
  </si>
  <si>
    <t>WM353</t>
  </si>
  <si>
    <t>R11WLR024</t>
  </si>
  <si>
    <t>WM354</t>
  </si>
  <si>
    <t>R11WLR010</t>
  </si>
  <si>
    <t>WM355</t>
  </si>
  <si>
    <t>WTYM080</t>
  </si>
  <si>
    <t>R11WLR020</t>
  </si>
  <si>
    <t>WM356</t>
  </si>
  <si>
    <t>R11WLR023</t>
  </si>
  <si>
    <t>WM357</t>
  </si>
  <si>
    <t>R10WL18</t>
  </si>
  <si>
    <t>WM358</t>
  </si>
  <si>
    <t>WM359</t>
  </si>
  <si>
    <t>WM360</t>
  </si>
  <si>
    <t>Spontaneous drum-no CPB done</t>
  </si>
  <si>
    <t>WM361</t>
  </si>
  <si>
    <t>3-130</t>
  </si>
  <si>
    <t>WM362</t>
  </si>
  <si>
    <t>WM363</t>
  </si>
  <si>
    <t>WM364</t>
  </si>
  <si>
    <t>R11WMN007</t>
  </si>
  <si>
    <t>WM365</t>
  </si>
  <si>
    <t>R11WMR010</t>
  </si>
  <si>
    <t>WM366</t>
  </si>
  <si>
    <t>Response to CPB-near old WM241 (Territory now)</t>
  </si>
  <si>
    <t>Male of pair seen only on way out from CPB point</t>
  </si>
  <si>
    <t>WM367</t>
  </si>
  <si>
    <t>WP073</t>
  </si>
  <si>
    <t>Male found during opportunistic CPB 200 m from R11WLR016 but never heard from point.</t>
  </si>
  <si>
    <t>WP074</t>
  </si>
  <si>
    <t>WTYP041</t>
  </si>
  <si>
    <t>R10WL21</t>
  </si>
  <si>
    <t>WP075</t>
  </si>
  <si>
    <t>WP076</t>
  </si>
  <si>
    <t>R11WLR013</t>
  </si>
  <si>
    <t>WP077</t>
  </si>
  <si>
    <t>WP078</t>
  </si>
  <si>
    <t>WP079</t>
  </si>
  <si>
    <t>WP080</t>
  </si>
  <si>
    <t>R11WMR013</t>
  </si>
  <si>
    <t>WP081</t>
  </si>
  <si>
    <t>WP082</t>
  </si>
  <si>
    <t>WP083</t>
  </si>
  <si>
    <t>DRUMMING ON POWER POLE</t>
  </si>
  <si>
    <t>R11WLR016</t>
  </si>
  <si>
    <t>WP084</t>
  </si>
  <si>
    <t>WP085</t>
  </si>
  <si>
    <t>MALE FROM WNP007</t>
  </si>
  <si>
    <t>WP086</t>
  </si>
  <si>
    <t>WM368</t>
  </si>
  <si>
    <t>Response to opportunistic CPB-Windy Hills Ranch-Tim and Miranda Fodor-caretakers-525-0008</t>
  </si>
  <si>
    <t>WP087</t>
  </si>
  <si>
    <t>WP088</t>
  </si>
  <si>
    <t>WP089</t>
  </si>
  <si>
    <t>WP090</t>
  </si>
  <si>
    <t>Unsure if</t>
  </si>
  <si>
    <t>R10WL53</t>
  </si>
  <si>
    <t>WP091</t>
  </si>
  <si>
    <t>WP092</t>
  </si>
  <si>
    <t>WP093</t>
  </si>
  <si>
    <t>WP094</t>
  </si>
  <si>
    <t>WM369</t>
  </si>
  <si>
    <t>WM370</t>
  </si>
  <si>
    <t>WM371</t>
  </si>
  <si>
    <t>WM372</t>
  </si>
  <si>
    <t>R11WLN008</t>
  </si>
  <si>
    <t>WM373</t>
  </si>
  <si>
    <t>WM374</t>
  </si>
  <si>
    <t>WM375</t>
  </si>
  <si>
    <t>WM376</t>
  </si>
  <si>
    <t>WM377</t>
  </si>
  <si>
    <t>R11WLR004</t>
  </si>
  <si>
    <t>WM378</t>
  </si>
  <si>
    <t>WM379</t>
  </si>
  <si>
    <t>WM380</t>
  </si>
  <si>
    <t>R11WMN001</t>
  </si>
  <si>
    <t>WM381</t>
  </si>
  <si>
    <t>WM382</t>
  </si>
  <si>
    <t>WM383</t>
  </si>
  <si>
    <t>WM384</t>
  </si>
  <si>
    <t>WM385</t>
  </si>
  <si>
    <t>3-143</t>
  </si>
  <si>
    <t>WM386</t>
  </si>
  <si>
    <t>WM387</t>
  </si>
  <si>
    <t>WNL002</t>
  </si>
  <si>
    <t>WTYA002</t>
  </si>
  <si>
    <t>Napier Lake Ranch</t>
  </si>
  <si>
    <t>Rick Howie</t>
  </si>
  <si>
    <t>Excavating nest</t>
  </si>
  <si>
    <t>Fd with aspen patches</t>
  </si>
  <si>
    <t>Old nest re-used</t>
  </si>
  <si>
    <t>Nest failed</t>
  </si>
  <si>
    <t>Nest not used this year</t>
  </si>
  <si>
    <t>WNP009</t>
  </si>
  <si>
    <t>Feeding young inside nest</t>
  </si>
  <si>
    <t>Nestling-fed part way in</t>
  </si>
  <si>
    <t>Nestling-entering all the way</t>
  </si>
  <si>
    <t>WW010</t>
  </si>
  <si>
    <t>Summerland</t>
  </si>
  <si>
    <t>Visual during BBA</t>
  </si>
  <si>
    <t>Young Fd interspersed with At</t>
  </si>
  <si>
    <t>WNM057</t>
  </si>
  <si>
    <t>WTYM084</t>
  </si>
  <si>
    <t>Lily Lake Rd</t>
  </si>
  <si>
    <t>no other details yet</t>
  </si>
  <si>
    <t>3-170</t>
  </si>
  <si>
    <t>WM388</t>
  </si>
  <si>
    <t>WTYM085</t>
  </si>
  <si>
    <t>Visual Female carrying food</t>
  </si>
  <si>
    <t>Carrying food to unknown nest</t>
  </si>
  <si>
    <t>Fem carrying food</t>
  </si>
  <si>
    <t>F CF</t>
  </si>
  <si>
    <t>WE185</t>
  </si>
  <si>
    <t>NE of Plumbob</t>
  </si>
  <si>
    <t>CC,SH</t>
  </si>
  <si>
    <t>R11EVR087</t>
  </si>
  <si>
    <t>WE186</t>
  </si>
  <si>
    <t>WE187</t>
  </si>
  <si>
    <t>Caven</t>
  </si>
  <si>
    <t>R11ELR026</t>
  </si>
  <si>
    <t>WE188</t>
  </si>
  <si>
    <t>WTYE064</t>
  </si>
  <si>
    <t>R11ELR030</t>
  </si>
  <si>
    <t>WNE044</t>
  </si>
  <si>
    <t>WTYE065</t>
  </si>
  <si>
    <t>Meadow Cr</t>
  </si>
  <si>
    <t>Shirley Hansen, Chris Carl</t>
  </si>
  <si>
    <t>Incubati</t>
  </si>
  <si>
    <t>Incidental nest found 120 m from R11EVR066-but not heard or seen during CPB; on edge of forest and road</t>
  </si>
  <si>
    <t>WE189</t>
  </si>
  <si>
    <t>WTYE068</t>
  </si>
  <si>
    <t>4-199</t>
  </si>
  <si>
    <t>WE190</t>
  </si>
  <si>
    <t>WTYE066</t>
  </si>
  <si>
    <t>Plumbob Burn</t>
  </si>
  <si>
    <t>NO RESPONSE AT STN R11EVR063 - PAIR WERE 350 M AWAY AT TRUCK flying calling and drumming</t>
  </si>
  <si>
    <t>SH,CC</t>
  </si>
  <si>
    <t>WNE045</t>
  </si>
  <si>
    <t>SH,CM</t>
  </si>
  <si>
    <t>New Nest from CPB</t>
  </si>
  <si>
    <t>4-181</t>
  </si>
  <si>
    <t>Shirley Hansen, Craig McLe</t>
  </si>
  <si>
    <t>Pair- Erratic, agitated behaviour, lots of drums and calls  (IN HINDSIGHT THEY WERE PROBABLY INCUBATING OR</t>
  </si>
  <si>
    <t>WNE046</t>
  </si>
  <si>
    <t>WTYE067</t>
  </si>
  <si>
    <t>Opportunistic nest searches in Plumbob Burn; 550 m from WNE030, which was also occupied in 2011</t>
  </si>
  <si>
    <t>4-197</t>
  </si>
  <si>
    <t>WNE047</t>
  </si>
  <si>
    <t>S of Cranbrook</t>
  </si>
  <si>
    <t>3 hour search</t>
  </si>
  <si>
    <t>Shirley Hansen, Penny Ohan</t>
  </si>
  <si>
    <t>Follow-up nest check Nest</t>
  </si>
  <si>
    <t>WE191</t>
  </si>
  <si>
    <t>Visual two females</t>
  </si>
  <si>
    <t>2F FLEW IN, DR THEN FLEW AWAY. UNK IF TY OCCUPIED</t>
  </si>
  <si>
    <t>WE192</t>
  </si>
  <si>
    <t>Visual male and fledged you</t>
  </si>
  <si>
    <t>BIRDS LIKELY FROM wne025 (WTYE043) 300m AWAY.</t>
  </si>
  <si>
    <t>PD,CM</t>
  </si>
  <si>
    <t>PD</t>
  </si>
  <si>
    <t>Veg Plots + 2008 Ants</t>
  </si>
  <si>
    <t>POSH</t>
  </si>
  <si>
    <t>Not sure if nesting in WNE007 or this tree (WNE029)</t>
  </si>
  <si>
    <t>PO</t>
  </si>
  <si>
    <t>TA</t>
  </si>
  <si>
    <t>WW011</t>
  </si>
  <si>
    <t>Telemark X-C Ski Area</t>
  </si>
  <si>
    <t>Michelle Hamilton</t>
  </si>
  <si>
    <t>Visual on sap tree (Fd)</t>
  </si>
  <si>
    <t>Photos submitted-observed while Breeding Bird Atlassing</t>
  </si>
  <si>
    <t>WP095</t>
  </si>
  <si>
    <t>WK258</t>
  </si>
  <si>
    <t>Ok-Bdy Other</t>
  </si>
  <si>
    <t>Beaver Lake Road</t>
  </si>
  <si>
    <t>Gwynneth Wilson; Judy Latta</t>
  </si>
  <si>
    <t>WB250</t>
  </si>
  <si>
    <t>RM-K017B</t>
  </si>
  <si>
    <t>WB251</t>
  </si>
  <si>
    <t>RM-K019B</t>
  </si>
  <si>
    <t>WB252</t>
  </si>
  <si>
    <t>WB253</t>
  </si>
  <si>
    <t>RM-K025B</t>
  </si>
  <si>
    <t>WB254</t>
  </si>
  <si>
    <t>WTYB042</t>
  </si>
  <si>
    <t>RM-K026B</t>
  </si>
  <si>
    <t>WB255</t>
  </si>
  <si>
    <t>WB256</t>
  </si>
  <si>
    <t>WTYB043</t>
  </si>
  <si>
    <t>RM-K027B</t>
  </si>
  <si>
    <t>WB257</t>
  </si>
  <si>
    <t>RM-K028B</t>
  </si>
  <si>
    <t>WB258</t>
  </si>
  <si>
    <t>RM-K030B</t>
  </si>
  <si>
    <t>WB259</t>
  </si>
  <si>
    <t>WTYB041</t>
  </si>
  <si>
    <t>RM-K031B</t>
  </si>
  <si>
    <t>WB260</t>
  </si>
  <si>
    <t>RM-K034B</t>
  </si>
  <si>
    <t>WB261</t>
  </si>
  <si>
    <t>WTYB061</t>
  </si>
  <si>
    <t>Move final point to 012</t>
  </si>
  <si>
    <t>RM-K035B</t>
  </si>
  <si>
    <t>WB262</t>
  </si>
  <si>
    <t>RM-K037B</t>
  </si>
  <si>
    <t>WB263</t>
  </si>
  <si>
    <t>RM-K038B</t>
  </si>
  <si>
    <t>WB264</t>
  </si>
  <si>
    <t>RM-K044B</t>
  </si>
  <si>
    <t>WB265</t>
  </si>
  <si>
    <t>RM-K045B</t>
  </si>
  <si>
    <t>WB267</t>
  </si>
  <si>
    <t>RM-K049B</t>
  </si>
  <si>
    <t>WB268</t>
  </si>
  <si>
    <t>RM-K050B</t>
  </si>
  <si>
    <t>WB269</t>
  </si>
  <si>
    <t>PAIR WITH NEXT</t>
  </si>
  <si>
    <t>RM-K052B</t>
  </si>
  <si>
    <t>WB270</t>
  </si>
  <si>
    <t>PAIR WITH PREVIOUS</t>
  </si>
  <si>
    <t>WB271</t>
  </si>
  <si>
    <t>RM-K053B</t>
  </si>
  <si>
    <t>WB272</t>
  </si>
  <si>
    <t>RM-K054B</t>
  </si>
  <si>
    <t>WB273</t>
  </si>
  <si>
    <t>WTYB050</t>
  </si>
  <si>
    <t>RM-K057B</t>
  </si>
  <si>
    <t>WB274</t>
  </si>
  <si>
    <t>RM-K058B</t>
  </si>
  <si>
    <t>WB275</t>
  </si>
  <si>
    <t>RM-K060B</t>
  </si>
  <si>
    <t>WB276</t>
  </si>
  <si>
    <t>WB277</t>
  </si>
  <si>
    <t>RM-K062B</t>
  </si>
  <si>
    <t>WB278</t>
  </si>
  <si>
    <t>WB279</t>
  </si>
  <si>
    <t>RM-K018B</t>
  </si>
  <si>
    <t>WB280</t>
  </si>
  <si>
    <t>WB281</t>
  </si>
  <si>
    <t>WB282</t>
  </si>
  <si>
    <t>WB283</t>
  </si>
  <si>
    <t>WB284</t>
  </si>
  <si>
    <t>WB285</t>
  </si>
  <si>
    <t>RM-K029B</t>
  </si>
  <si>
    <t>WB286</t>
  </si>
  <si>
    <t>WB287</t>
  </si>
  <si>
    <t>WB288</t>
  </si>
  <si>
    <t>WB289</t>
  </si>
  <si>
    <t>WB290</t>
  </si>
  <si>
    <t>WB291</t>
  </si>
  <si>
    <t>RM-K043B</t>
  </si>
  <si>
    <t>WB292</t>
  </si>
  <si>
    <t>WB293</t>
  </si>
  <si>
    <t>WB294</t>
  </si>
  <si>
    <t>WB295</t>
  </si>
  <si>
    <t>WB296</t>
  </si>
  <si>
    <t>WB297</t>
  </si>
  <si>
    <t>WB298</t>
  </si>
  <si>
    <t>WB299</t>
  </si>
  <si>
    <t>WB300</t>
  </si>
  <si>
    <t>WB301</t>
  </si>
  <si>
    <t>WB302</t>
  </si>
  <si>
    <t>RM-K068</t>
  </si>
  <si>
    <t>WK259</t>
  </si>
  <si>
    <t>near old nest site WN201</t>
  </si>
  <si>
    <t>WK260</t>
  </si>
  <si>
    <t>Part of Oliver BBS</t>
  </si>
  <si>
    <t>RM-K004</t>
  </si>
  <si>
    <t>WK261</t>
  </si>
  <si>
    <t>RM-K006</t>
  </si>
  <si>
    <t>WK262</t>
  </si>
  <si>
    <t>WK263</t>
  </si>
  <si>
    <t>RM-K010</t>
  </si>
  <si>
    <t>WK264</t>
  </si>
  <si>
    <t>WK265</t>
  </si>
  <si>
    <t>RM-K064</t>
  </si>
  <si>
    <t>WK266</t>
  </si>
  <si>
    <t>RM-K065</t>
  </si>
  <si>
    <t>WK267</t>
  </si>
  <si>
    <t>CK0045</t>
  </si>
  <si>
    <t>WK268</t>
  </si>
  <si>
    <t>RM-K003</t>
  </si>
  <si>
    <t>WK269</t>
  </si>
  <si>
    <t>WK270</t>
  </si>
  <si>
    <t>RM-K005</t>
  </si>
  <si>
    <t>WK271</t>
  </si>
  <si>
    <t>WM389</t>
  </si>
  <si>
    <t>WTYM115</t>
  </si>
  <si>
    <t>RM-M030</t>
  </si>
  <si>
    <t>WM390</t>
  </si>
  <si>
    <t>WM391</t>
  </si>
  <si>
    <t>RM-M031</t>
  </si>
  <si>
    <t>WM392</t>
  </si>
  <si>
    <t>RM-M033</t>
  </si>
  <si>
    <t>WM393</t>
  </si>
  <si>
    <t>RM-M037</t>
  </si>
  <si>
    <t>WM394</t>
  </si>
  <si>
    <t>RM-M038</t>
  </si>
  <si>
    <t>WM395</t>
  </si>
  <si>
    <t>WTYM123</t>
  </si>
  <si>
    <t>RM-M039</t>
  </si>
  <si>
    <t>WM396</t>
  </si>
  <si>
    <t>RM-M050</t>
  </si>
  <si>
    <t>WM397</t>
  </si>
  <si>
    <t>RM-M052</t>
  </si>
  <si>
    <t>WM398</t>
  </si>
  <si>
    <t>RM-M055</t>
  </si>
  <si>
    <t>WM399</t>
  </si>
  <si>
    <t>RM-M060</t>
  </si>
  <si>
    <t>WM400</t>
  </si>
  <si>
    <t>WM401</t>
  </si>
  <si>
    <t>WTYM111</t>
  </si>
  <si>
    <t>RM-M061</t>
  </si>
  <si>
    <t>WM402</t>
  </si>
  <si>
    <t>Different birds than WTYM016</t>
  </si>
  <si>
    <t>RM-M062</t>
  </si>
  <si>
    <t>WM403</t>
  </si>
  <si>
    <t>WM404</t>
  </si>
  <si>
    <t>WTYM127</t>
  </si>
  <si>
    <t>RM-M063</t>
  </si>
  <si>
    <t>WM405</t>
  </si>
  <si>
    <t>RM-M064</t>
  </si>
  <si>
    <t>WM406</t>
  </si>
  <si>
    <t>RM-M065</t>
  </si>
  <si>
    <t>WM407</t>
  </si>
  <si>
    <t>RM-M066</t>
  </si>
  <si>
    <t>WM408</t>
  </si>
  <si>
    <t>RM-M098</t>
  </si>
  <si>
    <t>WM409</t>
  </si>
  <si>
    <t>WM410</t>
  </si>
  <si>
    <t>WM411</t>
  </si>
  <si>
    <t>RM-M099</t>
  </si>
  <si>
    <t>WM412</t>
  </si>
  <si>
    <t>WM413</t>
  </si>
  <si>
    <t>RM-M100</t>
  </si>
  <si>
    <t>WM414</t>
  </si>
  <si>
    <t>Paired with next</t>
  </si>
  <si>
    <t>WM415</t>
  </si>
  <si>
    <t>Paired with previous</t>
  </si>
  <si>
    <t>WM416</t>
  </si>
  <si>
    <t>WM417</t>
  </si>
  <si>
    <t>WTYM101</t>
  </si>
  <si>
    <t>RM-M101</t>
  </si>
  <si>
    <t>WM418</t>
  </si>
  <si>
    <t>WTYM100</t>
  </si>
  <si>
    <t>RM-M102</t>
  </si>
  <si>
    <t>3-212</t>
  </si>
  <si>
    <t>WM419</t>
  </si>
  <si>
    <t>WM420</t>
  </si>
  <si>
    <t>WTYM099</t>
  </si>
  <si>
    <t>RM-M103</t>
  </si>
  <si>
    <t>WM421</t>
  </si>
  <si>
    <t>RM-M104</t>
  </si>
  <si>
    <t>WM422</t>
  </si>
  <si>
    <t>WM423</t>
  </si>
  <si>
    <t>CM0766</t>
  </si>
  <si>
    <t>WM424</t>
  </si>
  <si>
    <t>WM425</t>
  </si>
  <si>
    <t>RM-M092</t>
  </si>
  <si>
    <t>WM426</t>
  </si>
  <si>
    <t>RM-M094</t>
  </si>
  <si>
    <t>WM427</t>
  </si>
  <si>
    <t>WM428</t>
  </si>
  <si>
    <t>WM429</t>
  </si>
  <si>
    <t>WM430</t>
  </si>
  <si>
    <t>WM431</t>
  </si>
  <si>
    <t>WM432</t>
  </si>
  <si>
    <t>Did not call at all-came closer silently-paired with next</t>
  </si>
  <si>
    <t>WM433</t>
  </si>
  <si>
    <t>Did not call at all-came closer silently-paired with previous</t>
  </si>
  <si>
    <t>WM434</t>
  </si>
  <si>
    <t>WM435</t>
  </si>
  <si>
    <t>RM-M067</t>
  </si>
  <si>
    <t>WM436</t>
  </si>
  <si>
    <t>WTYM108</t>
  </si>
  <si>
    <t>RM-M095</t>
  </si>
  <si>
    <t>WM437</t>
  </si>
  <si>
    <t>WM438</t>
  </si>
  <si>
    <t>WM439</t>
  </si>
  <si>
    <t>WM440</t>
  </si>
  <si>
    <t>WM441</t>
  </si>
  <si>
    <t>WM442</t>
  </si>
  <si>
    <t>WM443</t>
  </si>
  <si>
    <t>WM444</t>
  </si>
  <si>
    <t>WM445</t>
  </si>
  <si>
    <t>WM446</t>
  </si>
  <si>
    <t>3-214</t>
  </si>
  <si>
    <t>WM447</t>
  </si>
  <si>
    <t>WM448</t>
  </si>
  <si>
    <t>WM449</t>
  </si>
  <si>
    <t>WM450</t>
  </si>
  <si>
    <t>WM451</t>
  </si>
  <si>
    <t>WM452</t>
  </si>
  <si>
    <t>RM-M106</t>
  </si>
  <si>
    <t>WM453</t>
  </si>
  <si>
    <t>8-400</t>
  </si>
  <si>
    <t>WM454</t>
  </si>
  <si>
    <t>RM-M032</t>
  </si>
  <si>
    <t>WM455</t>
  </si>
  <si>
    <t>WM456</t>
  </si>
  <si>
    <t>male observed flying over road 340 m from CPB and after CPB-did not respond to CPB</t>
  </si>
  <si>
    <t>male on nest tree WNK020 but did not respond to CPB on Road Monitoring points</t>
  </si>
  <si>
    <t>RM-P029</t>
  </si>
  <si>
    <t>WP096</t>
  </si>
  <si>
    <t>RM-P032</t>
  </si>
  <si>
    <t>WP097</t>
  </si>
  <si>
    <t>WTYP031</t>
  </si>
  <si>
    <t>WP098</t>
  </si>
  <si>
    <t>RM-P023</t>
  </si>
  <si>
    <t>WP099</t>
  </si>
  <si>
    <t>WTYP036</t>
  </si>
  <si>
    <t>RM-P008</t>
  </si>
  <si>
    <t>WP100</t>
  </si>
  <si>
    <t>WTYP046</t>
  </si>
  <si>
    <t>RM-P009</t>
  </si>
  <si>
    <t>WP101</t>
  </si>
  <si>
    <t>WP102</t>
  </si>
  <si>
    <t>WTYP042</t>
  </si>
  <si>
    <t>RM-P011</t>
  </si>
  <si>
    <t>WP103</t>
  </si>
  <si>
    <t>WTYP037</t>
  </si>
  <si>
    <t>RM-P012</t>
  </si>
  <si>
    <t>8-405</t>
  </si>
  <si>
    <t>WP104</t>
  </si>
  <si>
    <t>WP105</t>
  </si>
  <si>
    <t>RM-P016</t>
  </si>
  <si>
    <t>WP106</t>
  </si>
  <si>
    <t>RM-P002</t>
  </si>
  <si>
    <t>WP107</t>
  </si>
  <si>
    <t>RM-P003</t>
  </si>
  <si>
    <t>WP108</t>
  </si>
  <si>
    <t>WP109</t>
  </si>
  <si>
    <t>WP110</t>
  </si>
  <si>
    <t>Was in forest to N</t>
  </si>
  <si>
    <t>RM-P004</t>
  </si>
  <si>
    <t>WP111</t>
  </si>
  <si>
    <t>WTYP038</t>
  </si>
  <si>
    <t>RM-P005</t>
  </si>
  <si>
    <t>8-404</t>
  </si>
  <si>
    <t>WP112</t>
  </si>
  <si>
    <t>RM-P006</t>
  </si>
  <si>
    <t>WP113</t>
  </si>
  <si>
    <t>RM-P037</t>
  </si>
  <si>
    <t>WP114</t>
  </si>
  <si>
    <t>RM-P038</t>
  </si>
  <si>
    <t>WP115</t>
  </si>
  <si>
    <t>Another WISA to W and E later as I stayed at pt for 30 min</t>
  </si>
  <si>
    <t>RM-P039</t>
  </si>
  <si>
    <t>WP116</t>
  </si>
  <si>
    <t>WP117</t>
  </si>
  <si>
    <t>RM-P030</t>
  </si>
  <si>
    <t>WP118</t>
  </si>
  <si>
    <t>WP119</t>
  </si>
  <si>
    <t>WP120</t>
  </si>
  <si>
    <t>WP121</t>
  </si>
  <si>
    <t>WP122</t>
  </si>
  <si>
    <t>WP123</t>
  </si>
  <si>
    <t>WP124</t>
  </si>
  <si>
    <t>WP125</t>
  </si>
  <si>
    <t>WP126</t>
  </si>
  <si>
    <t>WP127</t>
  </si>
  <si>
    <t>WP128</t>
  </si>
  <si>
    <t>WP129</t>
  </si>
  <si>
    <t>WP130</t>
  </si>
  <si>
    <t>WP131</t>
  </si>
  <si>
    <t>WTYP039</t>
  </si>
  <si>
    <t>WP132</t>
  </si>
  <si>
    <t>WP133</t>
  </si>
  <si>
    <t>WP134</t>
  </si>
  <si>
    <t>WP135</t>
  </si>
  <si>
    <t>WP136</t>
  </si>
  <si>
    <t>RM-P010</t>
  </si>
  <si>
    <t>WP137</t>
  </si>
  <si>
    <t>WP138</t>
  </si>
  <si>
    <t>WP139</t>
  </si>
  <si>
    <t>RM-P013</t>
  </si>
  <si>
    <t>WP140</t>
  </si>
  <si>
    <t>WP141</t>
  </si>
  <si>
    <t>WP142</t>
  </si>
  <si>
    <t>WP143</t>
  </si>
  <si>
    <t>WK272</t>
  </si>
  <si>
    <t>WK273</t>
  </si>
  <si>
    <t>WK274</t>
  </si>
  <si>
    <t>WK275</t>
  </si>
  <si>
    <t>RM-K011</t>
  </si>
  <si>
    <t>WB303</t>
  </si>
  <si>
    <t>WB304</t>
  </si>
  <si>
    <t>WB305</t>
  </si>
  <si>
    <t>WB306</t>
  </si>
  <si>
    <t>WB307</t>
  </si>
  <si>
    <t>WB308</t>
  </si>
  <si>
    <t>WB309</t>
  </si>
  <si>
    <t>WM457</t>
  </si>
  <si>
    <t>WM458</t>
  </si>
  <si>
    <t>WM459</t>
  </si>
  <si>
    <t>Pair flew to each other</t>
  </si>
  <si>
    <t>WM460</t>
  </si>
  <si>
    <t>WM461</t>
  </si>
  <si>
    <t>WM462</t>
  </si>
  <si>
    <t>WM463</t>
  </si>
  <si>
    <t>WM464</t>
  </si>
  <si>
    <t>WM465</t>
  </si>
  <si>
    <t>WM466</t>
  </si>
  <si>
    <t>WM467</t>
  </si>
  <si>
    <t>RM-M059</t>
  </si>
  <si>
    <t>WM468</t>
  </si>
  <si>
    <t>WM469</t>
  </si>
  <si>
    <t>WM470</t>
  </si>
  <si>
    <t>WM471</t>
  </si>
  <si>
    <t>WM472</t>
  </si>
  <si>
    <t>WM473</t>
  </si>
  <si>
    <t>WM474</t>
  </si>
  <si>
    <t>WM475</t>
  </si>
  <si>
    <t>WM476</t>
  </si>
  <si>
    <t>WM477</t>
  </si>
  <si>
    <t>WM478</t>
  </si>
  <si>
    <t>WM524</t>
  </si>
  <si>
    <t>Laura Werden, Dennis Lynch,</t>
  </si>
  <si>
    <t>2 WISA males? moved closer to each other in territorial dispute</t>
  </si>
  <si>
    <t>CM0896</t>
  </si>
  <si>
    <t>3-210</t>
  </si>
  <si>
    <t>WM525</t>
  </si>
  <si>
    <t>WTYM103</t>
  </si>
  <si>
    <t>A</t>
  </si>
  <si>
    <t>WM506</t>
  </si>
  <si>
    <t>CM0883</t>
  </si>
  <si>
    <t>WM529</t>
  </si>
  <si>
    <t>WTYM107</t>
  </si>
  <si>
    <t>Z</t>
  </si>
  <si>
    <t>CM0899</t>
  </si>
  <si>
    <t>WM526</t>
  </si>
  <si>
    <t>Laura Werden, Dennis Lynch</t>
  </si>
  <si>
    <t>CM0897</t>
  </si>
  <si>
    <t>WM523</t>
  </si>
  <si>
    <t>WTYM105</t>
  </si>
  <si>
    <t>CM0895</t>
  </si>
  <si>
    <t>3-209</t>
  </si>
  <si>
    <t>WM513</t>
  </si>
  <si>
    <t>B</t>
  </si>
  <si>
    <t>CM0888</t>
  </si>
  <si>
    <t>WM527</t>
  </si>
  <si>
    <t>CM0898</t>
  </si>
  <si>
    <t>WM528</t>
  </si>
  <si>
    <t>WM514</t>
  </si>
  <si>
    <t>WTYM104</t>
  </si>
  <si>
    <t>C</t>
  </si>
  <si>
    <t>CM0889</t>
  </si>
  <si>
    <t>WM515</t>
  </si>
  <si>
    <t>WM516</t>
  </si>
  <si>
    <t>WM512</t>
  </si>
  <si>
    <t>CM0887</t>
  </si>
  <si>
    <t>WM517</t>
  </si>
  <si>
    <t>CM0890</t>
  </si>
  <si>
    <t>WM518</t>
  </si>
  <si>
    <t>WM519</t>
  </si>
  <si>
    <t>CM0891</t>
  </si>
  <si>
    <t>WM531</t>
  </si>
  <si>
    <t>WTYM096</t>
  </si>
  <si>
    <t>CM0909</t>
  </si>
  <si>
    <t>3-217</t>
  </si>
  <si>
    <t>WM535</t>
  </si>
  <si>
    <t>WTYM097</t>
  </si>
  <si>
    <t>Leah Ballin, Jess Findlay</t>
  </si>
  <si>
    <t>CM0918</t>
  </si>
  <si>
    <t>3-216</t>
  </si>
  <si>
    <t>WM536</t>
  </si>
  <si>
    <t>Z?</t>
  </si>
  <si>
    <t>WM534</t>
  </si>
  <si>
    <t>CM0917</t>
  </si>
  <si>
    <t>WM532</t>
  </si>
  <si>
    <t>CM0910</t>
  </si>
  <si>
    <t>WM533</t>
  </si>
  <si>
    <t>WM508</t>
  </si>
  <si>
    <t>Leah Ballin, Jess Findlay, L</t>
  </si>
  <si>
    <t>CM0885</t>
  </si>
  <si>
    <t>WM509</t>
  </si>
  <si>
    <t>CM0886</t>
  </si>
  <si>
    <t>WM510</t>
  </si>
  <si>
    <t>WTYM106</t>
  </si>
  <si>
    <t>Moved to aspen grove 75 m SW-there were 2 here</t>
  </si>
  <si>
    <t>WM511</t>
  </si>
  <si>
    <t>WM507</t>
  </si>
  <si>
    <t>CM0884</t>
  </si>
  <si>
    <t>WM520</t>
  </si>
  <si>
    <t>CM0893</t>
  </si>
  <si>
    <t>WM521</t>
  </si>
  <si>
    <t>CM0894</t>
  </si>
  <si>
    <t>WM522</t>
  </si>
  <si>
    <t>WM530</t>
  </si>
  <si>
    <t>CM0900</t>
  </si>
  <si>
    <t>WM537</t>
  </si>
  <si>
    <t>Leah Ballin and Jess Findlay</t>
  </si>
  <si>
    <t>CM0949</t>
  </si>
  <si>
    <t>WM540</t>
  </si>
  <si>
    <t>WTYM088</t>
  </si>
  <si>
    <t>Dennis Lynch, Jess Findlay</t>
  </si>
  <si>
    <t>CM0973</t>
  </si>
  <si>
    <t>3-205</t>
  </si>
  <si>
    <t>WM545</t>
  </si>
  <si>
    <t>CM0988</t>
  </si>
  <si>
    <t>WM546</t>
  </si>
  <si>
    <t>WM547</t>
  </si>
  <si>
    <t>WM548</t>
  </si>
  <si>
    <t>WTYM090</t>
  </si>
  <si>
    <t>CM0990</t>
  </si>
  <si>
    <t>WM544</t>
  </si>
  <si>
    <t>CM0987</t>
  </si>
  <si>
    <t>3-206</t>
  </si>
  <si>
    <t>WM549</t>
  </si>
  <si>
    <t>CM0994</t>
  </si>
  <si>
    <t>WM541</t>
  </si>
  <si>
    <t>WTYM089</t>
  </si>
  <si>
    <t>CM0979</t>
  </si>
  <si>
    <t>WM543</t>
  </si>
  <si>
    <t>CM0984</t>
  </si>
  <si>
    <t>WM542</t>
  </si>
  <si>
    <t>CM0981</t>
  </si>
  <si>
    <t>WM482</t>
  </si>
  <si>
    <t>WTYM091</t>
  </si>
  <si>
    <t>Leah Ballin and Laura Werden</t>
  </si>
  <si>
    <t>CM0841</t>
  </si>
  <si>
    <t>WM480</t>
  </si>
  <si>
    <t>WTYM098</t>
  </si>
  <si>
    <t>CM0832</t>
  </si>
  <si>
    <t>3-213</t>
  </si>
  <si>
    <t>WM481</t>
  </si>
  <si>
    <t>WM502</t>
  </si>
  <si>
    <t>WTYM116</t>
  </si>
  <si>
    <t>Dennis Lynch, Laura Werden,</t>
  </si>
  <si>
    <t>A?</t>
  </si>
  <si>
    <t>CM0879</t>
  </si>
  <si>
    <t>8-394</t>
  </si>
  <si>
    <t>WM501</t>
  </si>
  <si>
    <t>A?B?</t>
  </si>
  <si>
    <t>CM0878</t>
  </si>
  <si>
    <t>WM499</t>
  </si>
  <si>
    <t>B?</t>
  </si>
  <si>
    <t>CM0875</t>
  </si>
  <si>
    <t>WM497</t>
  </si>
  <si>
    <t>WTYM118</t>
  </si>
  <si>
    <t>CM0874</t>
  </si>
  <si>
    <t>8-397</t>
  </si>
  <si>
    <t>WM498</t>
  </si>
  <si>
    <t>WM496</t>
  </si>
  <si>
    <t>CM0871</t>
  </si>
  <si>
    <t>WM495</t>
  </si>
  <si>
    <t>WTYM119</t>
  </si>
  <si>
    <t>CM0870</t>
  </si>
  <si>
    <t>8-395</t>
  </si>
  <si>
    <t>WM493</t>
  </si>
  <si>
    <t>C?</t>
  </si>
  <si>
    <t>CM0866</t>
  </si>
  <si>
    <t>WM504</t>
  </si>
  <si>
    <t>WTYM121</t>
  </si>
  <si>
    <t>CM0880</t>
  </si>
  <si>
    <t>8-398</t>
  </si>
  <si>
    <t>WM489</t>
  </si>
  <si>
    <t>CM0861</t>
  </si>
  <si>
    <t>WM503</t>
  </si>
  <si>
    <t>WM490</t>
  </si>
  <si>
    <t>WTYM120</t>
  </si>
  <si>
    <t>CM0863</t>
  </si>
  <si>
    <t>WM505</t>
  </si>
  <si>
    <t>CM0881</t>
  </si>
  <si>
    <t>WM491</t>
  </si>
  <si>
    <t>CM0865</t>
  </si>
  <si>
    <t>WM492</t>
  </si>
  <si>
    <t>not heard from point; 1 PR PIWO</t>
  </si>
  <si>
    <t>WM500</t>
  </si>
  <si>
    <t>WTYM117</t>
  </si>
  <si>
    <t>came in through aspen wetland</t>
  </si>
  <si>
    <t>CM0876</t>
  </si>
  <si>
    <t>8-399</t>
  </si>
  <si>
    <t>WM494</t>
  </si>
  <si>
    <t>CM0869</t>
  </si>
  <si>
    <t>WM488</t>
  </si>
  <si>
    <t>both same pair</t>
  </si>
  <si>
    <t>CM0860</t>
  </si>
  <si>
    <t>WM479</t>
  </si>
  <si>
    <t>Dennis Lynch, Laura Werden</t>
  </si>
  <si>
    <t>CM0779</t>
  </si>
  <si>
    <t>WM486</t>
  </si>
  <si>
    <t>CM0857</t>
  </si>
  <si>
    <t>WM487</t>
  </si>
  <si>
    <t>WM484</t>
  </si>
  <si>
    <t>A/B</t>
  </si>
  <si>
    <t>CM0856</t>
  </si>
  <si>
    <t>WM485</t>
  </si>
  <si>
    <t>WM483</t>
  </si>
  <si>
    <t>CM0852</t>
  </si>
  <si>
    <t>WM550</t>
  </si>
  <si>
    <t>WTYM087</t>
  </si>
  <si>
    <t>CM1008</t>
  </si>
  <si>
    <t>WM551</t>
  </si>
  <si>
    <t>WM552</t>
  </si>
  <si>
    <t>CM1016</t>
  </si>
  <si>
    <t>WM539</t>
  </si>
  <si>
    <t>WTYM093</t>
  </si>
  <si>
    <t>CM0961</t>
  </si>
  <si>
    <t>3-220</t>
  </si>
  <si>
    <t>WM538</t>
  </si>
  <si>
    <t>WTYM094</t>
  </si>
  <si>
    <t>CM0955</t>
  </si>
  <si>
    <t>WM553</t>
  </si>
  <si>
    <t>CM1064</t>
  </si>
  <si>
    <t>WM554</t>
  </si>
  <si>
    <t>CM1097</t>
  </si>
  <si>
    <t>WP153</t>
  </si>
  <si>
    <t>WTYP030</t>
  </si>
  <si>
    <t>CP0717</t>
  </si>
  <si>
    <t>WP154</t>
  </si>
  <si>
    <t>WP152</t>
  </si>
  <si>
    <t>WTYP032</t>
  </si>
  <si>
    <t>CP0693</t>
  </si>
  <si>
    <t>WK302</t>
  </si>
  <si>
    <t>WTYK040</t>
  </si>
  <si>
    <t>CK0094</t>
  </si>
  <si>
    <t>WK297</t>
  </si>
  <si>
    <t>CK0086</t>
  </si>
  <si>
    <t>WK296</t>
  </si>
  <si>
    <t>CK0085</t>
  </si>
  <si>
    <t>WK294</t>
  </si>
  <si>
    <t>CK0079</t>
  </si>
  <si>
    <t>WK299</t>
  </si>
  <si>
    <t>CK0090</t>
  </si>
  <si>
    <t>WK295</t>
  </si>
  <si>
    <t>CK0083</t>
  </si>
  <si>
    <t>WK303</t>
  </si>
  <si>
    <t>WTYK039</t>
  </si>
  <si>
    <t>CK0099</t>
  </si>
  <si>
    <t>WK304</t>
  </si>
  <si>
    <t>WK300</t>
  </si>
  <si>
    <t>CK0092</t>
  </si>
  <si>
    <t>WK298</t>
  </si>
  <si>
    <t>CK0087</t>
  </si>
  <si>
    <t>WK301</t>
  </si>
  <si>
    <t>WTYK038</t>
  </si>
  <si>
    <t>CK0093</t>
  </si>
  <si>
    <t>WP144</t>
  </si>
  <si>
    <t>CP0240</t>
  </si>
  <si>
    <t>WP145</t>
  </si>
  <si>
    <t>WP146</t>
  </si>
  <si>
    <t>no CPB needed</t>
  </si>
  <si>
    <t>CP0241</t>
  </si>
  <si>
    <t>WP147</t>
  </si>
  <si>
    <t>WP148</t>
  </si>
  <si>
    <t>WP149</t>
  </si>
  <si>
    <t>WTYP034</t>
  </si>
  <si>
    <t>CP0245</t>
  </si>
  <si>
    <t>WP150</t>
  </si>
  <si>
    <t>CP0247</t>
  </si>
  <si>
    <t>WP151</t>
  </si>
  <si>
    <t>WK309</t>
  </si>
  <si>
    <t>CK0128</t>
  </si>
  <si>
    <t>WK314</t>
  </si>
  <si>
    <t>CK0137</t>
  </si>
  <si>
    <t>WK313</t>
  </si>
  <si>
    <t>CK0133</t>
  </si>
  <si>
    <t>WK311</t>
  </si>
  <si>
    <t>WTYK030</t>
  </si>
  <si>
    <t>CK0132</t>
  </si>
  <si>
    <t>WK312</t>
  </si>
  <si>
    <t>WK320</t>
  </si>
  <si>
    <t>CK0148</t>
  </si>
  <si>
    <t>WK310</t>
  </si>
  <si>
    <t>WTYK036</t>
  </si>
  <si>
    <t>On large Lw</t>
  </si>
  <si>
    <t>CK0129</t>
  </si>
  <si>
    <t>WK319</t>
  </si>
  <si>
    <t>WTYK035</t>
  </si>
  <si>
    <t>CK0147</t>
  </si>
  <si>
    <t>WK316</t>
  </si>
  <si>
    <t>Moved across road ~300m</t>
  </si>
  <si>
    <t>CK0143</t>
  </si>
  <si>
    <t>WK315</t>
  </si>
  <si>
    <t>WTYK031</t>
  </si>
  <si>
    <t>CK0139</t>
  </si>
  <si>
    <t>WK317</t>
  </si>
  <si>
    <t>CK0146</t>
  </si>
  <si>
    <t>WK318</t>
  </si>
  <si>
    <t>WK281</t>
  </si>
  <si>
    <t>WTYB052</t>
  </si>
  <si>
    <t>CB0818</t>
  </si>
  <si>
    <t>WK282</t>
  </si>
  <si>
    <t>WTYB053</t>
  </si>
  <si>
    <t>WK276</t>
  </si>
  <si>
    <t>potentially the same bird Calls 1 min apart</t>
  </si>
  <si>
    <t>CB0819</t>
  </si>
  <si>
    <t>WK277</t>
  </si>
  <si>
    <t>WK287</t>
  </si>
  <si>
    <t>WTYB051</t>
  </si>
  <si>
    <t>CB0821</t>
  </si>
  <si>
    <t>WK286</t>
  </si>
  <si>
    <t>CB0823</t>
  </si>
  <si>
    <t>WK278</t>
  </si>
  <si>
    <t>CB0832</t>
  </si>
  <si>
    <t>WK279</t>
  </si>
  <si>
    <t>CK0052</t>
  </si>
  <si>
    <t>WK280</t>
  </si>
  <si>
    <t>WK284</t>
  </si>
  <si>
    <t>CK0059</t>
  </si>
  <si>
    <t>WK283</t>
  </si>
  <si>
    <t>CB0839</t>
  </si>
  <si>
    <t>WK290</t>
  </si>
  <si>
    <t>CB0842</t>
  </si>
  <si>
    <t>WK291</t>
  </si>
  <si>
    <t>CB0845</t>
  </si>
  <si>
    <t>WK288</t>
  </si>
  <si>
    <t>CB0847</t>
  </si>
  <si>
    <t>WK289</t>
  </si>
  <si>
    <t>WK285</t>
  </si>
  <si>
    <t>CB0848</t>
  </si>
  <si>
    <t>WK292</t>
  </si>
  <si>
    <t>no call playback - spontaneous drumming; 1st bird flew towards 2nd bird</t>
  </si>
  <si>
    <t>CB0849</t>
  </si>
  <si>
    <t>WK293</t>
  </si>
  <si>
    <t>WB331</t>
  </si>
  <si>
    <t>nearby pot nest tree</t>
  </si>
  <si>
    <t>CB0611</t>
  </si>
  <si>
    <t>WB322</t>
  </si>
  <si>
    <t>CB0589</t>
  </si>
  <si>
    <t>WB323</t>
  </si>
  <si>
    <t>CB0591</t>
  </si>
  <si>
    <t>WB324</t>
  </si>
  <si>
    <t>CB0592</t>
  </si>
  <si>
    <t>WB327</t>
  </si>
  <si>
    <t>CB0598</t>
  </si>
  <si>
    <t>WB328</t>
  </si>
  <si>
    <t>CB0600</t>
  </si>
  <si>
    <t>WB329</t>
  </si>
  <si>
    <t>CB0601</t>
  </si>
  <si>
    <t>WB330</t>
  </si>
  <si>
    <t>WB325</t>
  </si>
  <si>
    <t>CB0593</t>
  </si>
  <si>
    <t>WB326</t>
  </si>
  <si>
    <t>CB0594</t>
  </si>
  <si>
    <t>WB338</t>
  </si>
  <si>
    <t>CB0631</t>
  </si>
  <si>
    <t>WB311</t>
  </si>
  <si>
    <t>WTYB056</t>
  </si>
  <si>
    <t>CB0563</t>
  </si>
  <si>
    <t>WB313</t>
  </si>
  <si>
    <t>WB310</t>
  </si>
  <si>
    <t>CB0556</t>
  </si>
  <si>
    <t>WB314</t>
  </si>
  <si>
    <t>CB0564</t>
  </si>
  <si>
    <t>WB320</t>
  </si>
  <si>
    <t>WTYB058</t>
  </si>
  <si>
    <t>CB0580</t>
  </si>
  <si>
    <t>WB319</t>
  </si>
  <si>
    <t>CB0579</t>
  </si>
  <si>
    <t>WB318</t>
  </si>
  <si>
    <t>CB0577</t>
  </si>
  <si>
    <t>WB312</t>
  </si>
  <si>
    <t>WB316</t>
  </si>
  <si>
    <t>No CPB</t>
  </si>
  <si>
    <t>CB0572</t>
  </si>
  <si>
    <t>WB315</t>
  </si>
  <si>
    <t>CB0569</t>
  </si>
  <si>
    <t>WB317</t>
  </si>
  <si>
    <t>WISA moved from West to North to East of Point and back in approx 200-100m radius</t>
  </si>
  <si>
    <t>CB0576</t>
  </si>
  <si>
    <t>WB370</t>
  </si>
  <si>
    <t>WTYB062</t>
  </si>
  <si>
    <t>CB0683</t>
  </si>
  <si>
    <t>WB371</t>
  </si>
  <si>
    <t>heard between points</t>
  </si>
  <si>
    <t>CB0685</t>
  </si>
  <si>
    <t>WB368</t>
  </si>
  <si>
    <t>WTYB063</t>
  </si>
  <si>
    <t>CB0674</t>
  </si>
  <si>
    <t>WB369</t>
  </si>
  <si>
    <t>CB0682</t>
  </si>
  <si>
    <t>WB345</t>
  </si>
  <si>
    <t>CB0646</t>
  </si>
  <si>
    <t>WB362</t>
  </si>
  <si>
    <t>CB0662</t>
  </si>
  <si>
    <t>WB355</t>
  </si>
  <si>
    <t>CB0658</t>
  </si>
  <si>
    <t>WB356</t>
  </si>
  <si>
    <t>WB354</t>
  </si>
  <si>
    <t>WTYB076</t>
  </si>
  <si>
    <t>CB0657</t>
  </si>
  <si>
    <t>WB358</t>
  </si>
  <si>
    <t>WTYB078</t>
  </si>
  <si>
    <t>CB0660</t>
  </si>
  <si>
    <t>WB359</t>
  </si>
  <si>
    <t>WTYB077</t>
  </si>
  <si>
    <t>WB360</t>
  </si>
  <si>
    <t>CB0661</t>
  </si>
  <si>
    <t>WB361</t>
  </si>
  <si>
    <t>WB357</t>
  </si>
  <si>
    <t>CB0659</t>
  </si>
  <si>
    <t>WB348</t>
  </si>
  <si>
    <t>WTYB067</t>
  </si>
  <si>
    <t>CB0651</t>
  </si>
  <si>
    <t>WB363</t>
  </si>
  <si>
    <t>WTYB066</t>
  </si>
  <si>
    <t>CB0663</t>
  </si>
  <si>
    <t>WB344</t>
  </si>
  <si>
    <t>WTYB080</t>
  </si>
  <si>
    <t>CB0645</t>
  </si>
  <si>
    <t>WB346</t>
  </si>
  <si>
    <t>CB0647</t>
  </si>
  <si>
    <t>WB350</t>
  </si>
  <si>
    <t>CB0654</t>
  </si>
  <si>
    <t>WB343</t>
  </si>
  <si>
    <t>WTYB075</t>
  </si>
  <si>
    <t>CB0644</t>
  </si>
  <si>
    <t>WB351</t>
  </si>
  <si>
    <t>WTYB074</t>
  </si>
  <si>
    <t>CB0655</t>
  </si>
  <si>
    <t>WB349</t>
  </si>
  <si>
    <t>WTYB073</t>
  </si>
  <si>
    <t>CB0653</t>
  </si>
  <si>
    <t>WB352</t>
  </si>
  <si>
    <t>CB0656</t>
  </si>
  <si>
    <t>WB353</t>
  </si>
  <si>
    <t>WB347</t>
  </si>
  <si>
    <t>CB0649</t>
  </si>
  <si>
    <t>WB364</t>
  </si>
  <si>
    <t>WTYB071</t>
  </si>
  <si>
    <t>CB0667</t>
  </si>
  <si>
    <t>WB366</t>
  </si>
  <si>
    <t>CB0670</t>
  </si>
  <si>
    <t>WB367</t>
  </si>
  <si>
    <t>WB365</t>
  </si>
  <si>
    <t>CB0668</t>
  </si>
  <si>
    <t>WB339</t>
  </si>
  <si>
    <t>CB0634</t>
  </si>
  <si>
    <t>WB342</t>
  </si>
  <si>
    <t>CB0643</t>
  </si>
  <si>
    <t>WB340</t>
  </si>
  <si>
    <t>CB0641</t>
  </si>
  <si>
    <t>WB341</t>
  </si>
  <si>
    <t>CB0642</t>
  </si>
  <si>
    <t>WB321</t>
  </si>
  <si>
    <t>WTYB004?</t>
  </si>
  <si>
    <t>CB0583</t>
  </si>
  <si>
    <t>WB372</t>
  </si>
  <si>
    <t>CB0707</t>
  </si>
  <si>
    <t>WB373</t>
  </si>
  <si>
    <t>WB335</t>
  </si>
  <si>
    <t>CB0624</t>
  </si>
  <si>
    <t>WB336</t>
  </si>
  <si>
    <t>WTYB054</t>
  </si>
  <si>
    <t>CB0626</t>
  </si>
  <si>
    <t>WB337</t>
  </si>
  <si>
    <t>WB333</t>
  </si>
  <si>
    <t>CB0621</t>
  </si>
  <si>
    <t>WB334</t>
  </si>
  <si>
    <t>WB332</t>
  </si>
  <si>
    <t>C/D</t>
  </si>
  <si>
    <t>CB0620</t>
  </si>
  <si>
    <t>WK322</t>
  </si>
  <si>
    <t>CK0189</t>
  </si>
  <si>
    <t>WK323</t>
  </si>
  <si>
    <t>CK0212</t>
  </si>
  <si>
    <t>WK308</t>
  </si>
  <si>
    <t>CK0102</t>
  </si>
  <si>
    <t>WK305</t>
  </si>
  <si>
    <t>CK0100</t>
  </si>
  <si>
    <t>WK306</t>
  </si>
  <si>
    <t>WK307</t>
  </si>
  <si>
    <t>CK0101</t>
  </si>
  <si>
    <t>WK321</t>
  </si>
  <si>
    <t>Laura Werden, Jess Findlay</t>
  </si>
  <si>
    <t>CK0163</t>
  </si>
  <si>
    <t>WB374</t>
  </si>
  <si>
    <t>CB0790</t>
  </si>
  <si>
    <t>WB375</t>
  </si>
  <si>
    <t>CB0793</t>
  </si>
  <si>
    <t>WM559</t>
  </si>
  <si>
    <t>Leah Ballin, Dennis Lynch</t>
  </si>
  <si>
    <t>CM1243</t>
  </si>
  <si>
    <t>WM560</t>
  </si>
  <si>
    <t>CM1245</t>
  </si>
  <si>
    <t>WM561</t>
  </si>
  <si>
    <t>CM1260</t>
  </si>
  <si>
    <t>WM562</t>
  </si>
  <si>
    <t>drummed once- slightly off, may be RNSA</t>
  </si>
  <si>
    <t>CM1261</t>
  </si>
  <si>
    <t>WM555</t>
  </si>
  <si>
    <t>CM1209</t>
  </si>
  <si>
    <t>WM556</t>
  </si>
  <si>
    <t>CM1210</t>
  </si>
  <si>
    <t>WM557</t>
  </si>
  <si>
    <t>WM558</t>
  </si>
  <si>
    <t>Followed WISA to potential nest in Py Stand, not confirmed</t>
  </si>
  <si>
    <t>CM1219</t>
  </si>
  <si>
    <t>WM563</t>
  </si>
  <si>
    <t>Dodds Lake</t>
  </si>
  <si>
    <t>CM1264</t>
  </si>
  <si>
    <t>WM564</t>
  </si>
  <si>
    <t>WTYM095</t>
  </si>
  <si>
    <t>CM0905</t>
  </si>
  <si>
    <t>WM568</t>
  </si>
  <si>
    <t>M107</t>
  </si>
  <si>
    <t>no nest; scold resp. to CPB; Py possible nest tree with SAPS-size holes</t>
  </si>
  <si>
    <t>PWN001</t>
  </si>
  <si>
    <t>PotNest</t>
  </si>
  <si>
    <t>WM569</t>
  </si>
  <si>
    <t>M110</t>
  </si>
  <si>
    <t>Called but didn't scold; At patch, 1 At with potential nest holes</t>
  </si>
  <si>
    <t>WM570</t>
  </si>
  <si>
    <t>Potential nest cavities in FdV~100</t>
  </si>
  <si>
    <t>PWN076</t>
  </si>
  <si>
    <t>PWN077</t>
  </si>
  <si>
    <t>PotNe</t>
  </si>
  <si>
    <t>WNM058</t>
  </si>
  <si>
    <t>6-13</t>
  </si>
  <si>
    <t>5BT</t>
  </si>
  <si>
    <t>WM571</t>
  </si>
  <si>
    <t>Dennis Lynch, Jess Findlay,</t>
  </si>
  <si>
    <t>Probable Py nest tree since female appeared out of nowhere (came out of hole on W side?)</t>
  </si>
  <si>
    <t>PWN002</t>
  </si>
  <si>
    <t>WNM059</t>
  </si>
  <si>
    <t>&lt;6</t>
  </si>
  <si>
    <t>2BT</t>
  </si>
  <si>
    <t>WM572</t>
  </si>
  <si>
    <t>Pair milling around fresh cavity</t>
  </si>
  <si>
    <t>WM573</t>
  </si>
  <si>
    <t>Heard and saw bird, potentially the same as WM527</t>
  </si>
  <si>
    <t>WM574</t>
  </si>
  <si>
    <t>Chased bird, no potential trees found</t>
  </si>
  <si>
    <t>WM575</t>
  </si>
  <si>
    <t>Potential nest tree</t>
  </si>
  <si>
    <t>PWN003</t>
  </si>
  <si>
    <t>WM576</t>
  </si>
  <si>
    <t>bird moving around</t>
  </si>
  <si>
    <t>WM577</t>
  </si>
  <si>
    <t>potential nest tree</t>
  </si>
  <si>
    <t>PWN004</t>
  </si>
  <si>
    <t>WM578</t>
  </si>
  <si>
    <t>extent of observed movements</t>
  </si>
  <si>
    <t>WM579</t>
  </si>
  <si>
    <t>WM580</t>
  </si>
  <si>
    <t>WNM060</t>
  </si>
  <si>
    <t>4 DT HR</t>
  </si>
  <si>
    <t>At IV 40 dbh 9 TH EST</t>
  </si>
  <si>
    <t>WNM061</t>
  </si>
  <si>
    <t>M102</t>
  </si>
  <si>
    <t>4 BT CF FS HR</t>
  </si>
  <si>
    <t>WM581</t>
  </si>
  <si>
    <t>pair flying around</t>
  </si>
  <si>
    <t>PWN005</t>
  </si>
  <si>
    <t>PWN006</t>
  </si>
  <si>
    <t>PWN007</t>
  </si>
  <si>
    <t>M108</t>
  </si>
  <si>
    <t>Great Cavity. Area recently logged, a few vets remain.</t>
  </si>
  <si>
    <t>WNM062</t>
  </si>
  <si>
    <t>M105</t>
  </si>
  <si>
    <t>4 BT</t>
  </si>
  <si>
    <t>Tiny cavity, AD feeding every 2-3 min</t>
  </si>
  <si>
    <t>WM582</t>
  </si>
  <si>
    <t>Return, birds quiet</t>
  </si>
  <si>
    <t>WNM063</t>
  </si>
  <si>
    <t>M101</t>
  </si>
  <si>
    <t>Shells at base of tree</t>
  </si>
  <si>
    <t>WNM064</t>
  </si>
  <si>
    <t>M103</t>
  </si>
  <si>
    <t>WNK032</t>
  </si>
  <si>
    <t>K138</t>
  </si>
  <si>
    <t>Dennis Lynch, Leah Ballin, L</t>
  </si>
  <si>
    <t>2HR</t>
  </si>
  <si>
    <t>eggshells, fresh chips</t>
  </si>
  <si>
    <t>WK324</t>
  </si>
  <si>
    <t>Dennis Lynch</t>
  </si>
  <si>
    <t>PWN008</t>
  </si>
  <si>
    <t>WK325</t>
  </si>
  <si>
    <t>WTYK029</t>
  </si>
  <si>
    <t>PWN009</t>
  </si>
  <si>
    <t>2</t>
  </si>
  <si>
    <t>fresh hole</t>
  </si>
  <si>
    <t>PWN010</t>
  </si>
  <si>
    <t>K137</t>
  </si>
  <si>
    <t>Too windy</t>
  </si>
  <si>
    <t>PWN011</t>
  </si>
  <si>
    <t>Pot nest tree LwVI with holes</t>
  </si>
  <si>
    <t>PWN012</t>
  </si>
  <si>
    <t>2DT</t>
  </si>
  <si>
    <t>Pot nest tree, Lw 2DT with holes</t>
  </si>
  <si>
    <t>WM583</t>
  </si>
  <si>
    <t>M109</t>
  </si>
  <si>
    <t>heard bird, no response after 30mins, final cpb produced visual of male, found pot nest cavity</t>
  </si>
  <si>
    <t>PWN013</t>
  </si>
  <si>
    <t>heard bird, no response after 30mins, final cpb produced visual of male, found pot nest ca</t>
  </si>
  <si>
    <t>WM584</t>
  </si>
  <si>
    <t>M104</t>
  </si>
  <si>
    <t>no cpb, only called 2x, pot nest cavities in At</t>
  </si>
  <si>
    <t>PWN014</t>
  </si>
  <si>
    <t>WNM065</t>
  </si>
  <si>
    <t>M100</t>
  </si>
  <si>
    <t>Need more details to confirm it was a nest</t>
  </si>
  <si>
    <t>WM585</t>
  </si>
  <si>
    <t>Fd sapwell tree</t>
  </si>
  <si>
    <t>WNM066</t>
  </si>
  <si>
    <t>M099</t>
  </si>
  <si>
    <t>full egg found at bottom of tree</t>
  </si>
  <si>
    <t>WP155</t>
  </si>
  <si>
    <t>P149</t>
  </si>
  <si>
    <t>Dennis Lynch, Leah Ballin</t>
  </si>
  <si>
    <t>return, no nest found</t>
  </si>
  <si>
    <t>WP157</t>
  </si>
  <si>
    <t>PWN015</t>
  </si>
  <si>
    <t>birds around tree but not on it</t>
  </si>
  <si>
    <t>PWN016</t>
  </si>
  <si>
    <t>HAWO nest in same tree</t>
  </si>
  <si>
    <t>WP158</t>
  </si>
  <si>
    <t>P150</t>
  </si>
  <si>
    <t>2 males in same tree feeding</t>
  </si>
  <si>
    <t>WNP010</t>
  </si>
  <si>
    <t>4MPB/HR</t>
  </si>
  <si>
    <t>eggshells</t>
  </si>
  <si>
    <t>WNP011</t>
  </si>
  <si>
    <t>P152</t>
  </si>
  <si>
    <t>noisy around nest</t>
  </si>
  <si>
    <t>WP159</t>
  </si>
  <si>
    <t>P153</t>
  </si>
  <si>
    <t>return</t>
  </si>
  <si>
    <t>PWN017</t>
  </si>
  <si>
    <t>potential nest, At, fresh hole</t>
  </si>
  <si>
    <t>PWN018</t>
  </si>
  <si>
    <t>Py snag with fresh cavity</t>
  </si>
  <si>
    <t>PWN019</t>
  </si>
  <si>
    <t>At, fresh hole with markings underneath</t>
  </si>
  <si>
    <t>WP160</t>
  </si>
  <si>
    <t>P154</t>
  </si>
  <si>
    <t>bird flew off, sapwell trees nearby</t>
  </si>
  <si>
    <t>PWN020</t>
  </si>
  <si>
    <t>At, fresh cavity</t>
  </si>
  <si>
    <t>PWN021</t>
  </si>
  <si>
    <t>Cavity 18m at top of tree</t>
  </si>
  <si>
    <t>WNP012</t>
  </si>
  <si>
    <t>P147</t>
  </si>
  <si>
    <t>WP161</t>
  </si>
  <si>
    <t>potential nest tree; active hole (fecal matter on tree); female flew to and from area around tree; WEBL, DUFL also nesting in grove</t>
  </si>
  <si>
    <t>potential nest tree; active hole (fecal matter on tree); female flew to and from area arou</t>
  </si>
  <si>
    <t>PWN022</t>
  </si>
  <si>
    <t>WNP013</t>
  </si>
  <si>
    <t>P148</t>
  </si>
  <si>
    <t>WNP014</t>
  </si>
  <si>
    <t>NONE</t>
  </si>
  <si>
    <t>WNP015</t>
  </si>
  <si>
    <t>P146</t>
  </si>
  <si>
    <t>WP162</t>
  </si>
  <si>
    <t>Sapwell trees - male actively feeding; 117 and 110 dbh; cluster of 6 Fd</t>
  </si>
  <si>
    <t>WP163</t>
  </si>
  <si>
    <t>P151</t>
  </si>
  <si>
    <t>bird flew onto private land</t>
  </si>
  <si>
    <t>WNM067</t>
  </si>
  <si>
    <t>Les Gyug, Christoph Mayer</t>
  </si>
  <si>
    <t>New Nest in Old WTY</t>
  </si>
  <si>
    <t>10-18</t>
  </si>
  <si>
    <t>WNM068</t>
  </si>
  <si>
    <t>M078</t>
  </si>
  <si>
    <t>WM586</t>
  </si>
  <si>
    <t>WNM069</t>
  </si>
  <si>
    <t>WNM070</t>
  </si>
  <si>
    <t>WM587</t>
  </si>
  <si>
    <t>call in resp to CPB but could not relocate-UTM is of At with old hole with fresh chips below it</t>
  </si>
  <si>
    <t>WNM071</t>
  </si>
  <si>
    <t>WNM072</t>
  </si>
  <si>
    <t>WNM073</t>
  </si>
  <si>
    <t>WNB068</t>
  </si>
  <si>
    <t>B060</t>
  </si>
  <si>
    <t>3 DT HR</t>
  </si>
  <si>
    <t>WB381</t>
  </si>
  <si>
    <t>WB382</t>
  </si>
  <si>
    <t>WNB041</t>
  </si>
  <si>
    <t>2 BT HR</t>
  </si>
  <si>
    <t>WB383</t>
  </si>
  <si>
    <t>WNB042</t>
  </si>
  <si>
    <t>B064</t>
  </si>
  <si>
    <t>2 HR FS</t>
  </si>
  <si>
    <t>nest is really in B060 based on UTMs</t>
  </si>
  <si>
    <t>WK326</t>
  </si>
  <si>
    <t>K121</t>
  </si>
  <si>
    <t>Leah Ballin, Denis Lynch</t>
  </si>
  <si>
    <t>Called and drummed, flew to sap tree, then NE and gone</t>
  </si>
  <si>
    <t>K122</t>
  </si>
  <si>
    <t>No response to CPB, single call close to WK302, no excellent looking cavity</t>
  </si>
  <si>
    <t>WNK033</t>
  </si>
  <si>
    <t>K123</t>
  </si>
  <si>
    <t>2 DT</t>
  </si>
  <si>
    <t>15 mins w/o parent at nest</t>
  </si>
  <si>
    <t>WB384</t>
  </si>
  <si>
    <t>WTYB072</t>
  </si>
  <si>
    <t>B059</t>
  </si>
  <si>
    <t>male excavating 3 holes, female inspecting</t>
  </si>
  <si>
    <t>PWN023</t>
  </si>
  <si>
    <t>3 BT HR</t>
  </si>
  <si>
    <t>WB385</t>
  </si>
  <si>
    <t>sapwell tree</t>
  </si>
  <si>
    <t>B065</t>
  </si>
  <si>
    <t>could not find nest</t>
  </si>
  <si>
    <t>B069</t>
  </si>
  <si>
    <t>male responded to only a few call playbacks; no pot. nest trees found</t>
  </si>
  <si>
    <t>WNB043</t>
  </si>
  <si>
    <t>B068</t>
  </si>
  <si>
    <t>WB386</t>
  </si>
  <si>
    <t>male was Fw on a cluster of Fd sap trees</t>
  </si>
  <si>
    <t>WNB044</t>
  </si>
  <si>
    <t>B067</t>
  </si>
  <si>
    <t>2 HR</t>
  </si>
  <si>
    <t>FW, FB, RR, TE</t>
  </si>
  <si>
    <t>B063</t>
  </si>
  <si>
    <t>prob. Nest tree</t>
  </si>
  <si>
    <t>WB387</t>
  </si>
  <si>
    <t>B025</t>
  </si>
  <si>
    <t>New birds?</t>
  </si>
  <si>
    <t>WNB045</t>
  </si>
  <si>
    <t>2 CF</t>
  </si>
  <si>
    <t>eggshells, fecal sacs</t>
  </si>
  <si>
    <t>WNB046</t>
  </si>
  <si>
    <t>B022</t>
  </si>
  <si>
    <t>WNB047</t>
  </si>
  <si>
    <t>B021</t>
  </si>
  <si>
    <t>fecal sacs, young noisy, may be same pair as "new birds" from B025</t>
  </si>
  <si>
    <t>PWN024</t>
  </si>
  <si>
    <t>potentially last years nest, though looked freshly excavated, no fecal sacs or evidence of</t>
  </si>
  <si>
    <t>WNB048</t>
  </si>
  <si>
    <t>B033</t>
  </si>
  <si>
    <t>3 BT</t>
  </si>
  <si>
    <t>fecal sacs, young noisy</t>
  </si>
  <si>
    <t>Johnstone Cr PP</t>
  </si>
  <si>
    <t>PWN025</t>
  </si>
  <si>
    <t>K143</t>
  </si>
  <si>
    <t>Lw 2BT vet with lots of old WISA holes</t>
  </si>
  <si>
    <t>PWN026</t>
  </si>
  <si>
    <t>PWN027</t>
  </si>
  <si>
    <t>K144</t>
  </si>
  <si>
    <t>Lw 7 vet with lots of old WISA holes; excellent OG Lw patch with trees up to 47 m tall</t>
  </si>
  <si>
    <t>PWN028</t>
  </si>
  <si>
    <t>Lw 6 56dbh vet with lots of old WISA holes</t>
  </si>
  <si>
    <t>PWN029</t>
  </si>
  <si>
    <t>Lw 2BT vet + Lw 6BT vet both with lots of old WISA holes</t>
  </si>
  <si>
    <t>WNB049</t>
  </si>
  <si>
    <t>B057</t>
  </si>
  <si>
    <t>WNB050</t>
  </si>
  <si>
    <t>B061</t>
  </si>
  <si>
    <t>B058</t>
  </si>
  <si>
    <t>single bird, very sporadic and random detect</t>
  </si>
  <si>
    <t>WB389</t>
  </si>
  <si>
    <t>B055</t>
  </si>
  <si>
    <t>2 drum trees, Lw</t>
  </si>
  <si>
    <t>PWN030</t>
  </si>
  <si>
    <t>B039</t>
  </si>
  <si>
    <t>Potential nest tree, return to area</t>
  </si>
  <si>
    <t>PWN031</t>
  </si>
  <si>
    <t>Potential nest tree, fresh chips</t>
  </si>
  <si>
    <t>PWN032</t>
  </si>
  <si>
    <t>PWN033</t>
  </si>
  <si>
    <t>PWN034</t>
  </si>
  <si>
    <t>Potential nest tree, MOCH nest, fresh chips</t>
  </si>
  <si>
    <t>WB390</t>
  </si>
  <si>
    <t>B042</t>
  </si>
  <si>
    <t>Waited outside potential nest hole for 15 mins, walked away a few meters, saw WISA on tree, flew towards tree and dissapeared, watche</t>
  </si>
  <si>
    <t>PWN035</t>
  </si>
  <si>
    <t>Waited outside potential nest hole for 15 mins, walked away a few meters, saw WISA on tree</t>
  </si>
  <si>
    <t>WB391</t>
  </si>
  <si>
    <t>B040</t>
  </si>
  <si>
    <t>5 BS</t>
  </si>
  <si>
    <t>Male flew overhead in direction of this tree. Single fresh potential WISA cavity. Several other cavities.</t>
  </si>
  <si>
    <t>WB392</t>
  </si>
  <si>
    <t>B054</t>
  </si>
  <si>
    <t>Brief stints of calling in addition to DR, pot nest trees in area</t>
  </si>
  <si>
    <t>WB393</t>
  </si>
  <si>
    <t>B043</t>
  </si>
  <si>
    <t>flew into At stand on private property</t>
  </si>
  <si>
    <t>PWN036</t>
  </si>
  <si>
    <t>WB394</t>
  </si>
  <si>
    <t>B047</t>
  </si>
  <si>
    <t>probable nest tree</t>
  </si>
  <si>
    <t>PWN037</t>
  </si>
  <si>
    <t>WNB051</t>
  </si>
  <si>
    <t>B034</t>
  </si>
  <si>
    <t>fecal sacs, birds very secretive</t>
  </si>
  <si>
    <t>WB395</t>
  </si>
  <si>
    <t>B036</t>
  </si>
  <si>
    <t>Lw several holes, fresh fecal sac, return.</t>
  </si>
  <si>
    <t>PWN038</t>
  </si>
  <si>
    <t>WB397</t>
  </si>
  <si>
    <t>B029</t>
  </si>
  <si>
    <t>two males drumming in same Lw snag</t>
  </si>
  <si>
    <t>WB398</t>
  </si>
  <si>
    <t>Beside potential nest tree</t>
  </si>
  <si>
    <t>PWN039</t>
  </si>
  <si>
    <t>Lw, fresh holes, RBNU nest, waited 15mins</t>
  </si>
  <si>
    <t>WB399</t>
  </si>
  <si>
    <t>B032</t>
  </si>
  <si>
    <t>drumming nearby, couldn't follow</t>
  </si>
  <si>
    <t>WM588</t>
  </si>
  <si>
    <t>M091</t>
  </si>
  <si>
    <t>9:09 resp to CPB; probably from WNM051, WTYM070</t>
  </si>
  <si>
    <t>WM589</t>
  </si>
  <si>
    <t>scolded from here</t>
  </si>
  <si>
    <t>WM590</t>
  </si>
  <si>
    <t>adult male flying around for about 20 minutes back and forth and out of view to north</t>
  </si>
  <si>
    <t>PWN040</t>
  </si>
  <si>
    <t>At with lots of saps-sized holes</t>
  </si>
  <si>
    <t>WNM075</t>
  </si>
  <si>
    <t>M085</t>
  </si>
  <si>
    <t>WM591</t>
  </si>
  <si>
    <t>M076</t>
  </si>
  <si>
    <t>call</t>
  </si>
  <si>
    <t>WM592</t>
  </si>
  <si>
    <t>male also flew from At grove to south back towards W0007</t>
  </si>
  <si>
    <t>WM593</t>
  </si>
  <si>
    <t>M079</t>
  </si>
  <si>
    <t>scold; male also went about 100+ m to west into forest where it was heard once</t>
  </si>
  <si>
    <t>WM594</t>
  </si>
  <si>
    <t>scold</t>
  </si>
  <si>
    <t>WM595</t>
  </si>
  <si>
    <t>WNM076</t>
  </si>
  <si>
    <t>WB400</t>
  </si>
  <si>
    <t>B048</t>
  </si>
  <si>
    <t>no nest; pot. Nest habitat</t>
  </si>
  <si>
    <t>WB401</t>
  </si>
  <si>
    <t>B052</t>
  </si>
  <si>
    <t>three birds - 1 male and 2 female</t>
  </si>
  <si>
    <t>WB402</t>
  </si>
  <si>
    <t>PWN041</t>
  </si>
  <si>
    <t>B051</t>
  </si>
  <si>
    <t>same birds as B052</t>
  </si>
  <si>
    <t>WNB052</t>
  </si>
  <si>
    <t>B050</t>
  </si>
  <si>
    <t>2 DT, HR, INJ</t>
  </si>
  <si>
    <t>WB404</t>
  </si>
  <si>
    <t>B053</t>
  </si>
  <si>
    <t>TE, FW</t>
  </si>
  <si>
    <t>PWN042</t>
  </si>
  <si>
    <t>WB405</t>
  </si>
  <si>
    <t>B045</t>
  </si>
  <si>
    <t>TE, FB; possible female as well</t>
  </si>
  <si>
    <t>WNB053</t>
  </si>
  <si>
    <t>B030</t>
  </si>
  <si>
    <t>fecal sacs (=method of detection)</t>
  </si>
  <si>
    <t>WB406</t>
  </si>
  <si>
    <t>B031</t>
  </si>
  <si>
    <t>Sap tree. Responded to CPB., drummed on phone pole, flew to sap tree</t>
  </si>
  <si>
    <t>WNB054</t>
  </si>
  <si>
    <t>fecal sacs</t>
  </si>
  <si>
    <t>PWN043</t>
  </si>
  <si>
    <t>B028</t>
  </si>
  <si>
    <t>Tall At with sapsucker cavities, watched for 10 mins w/o seeing woodpecker</t>
  </si>
  <si>
    <t>Location incorrect-needs checking</t>
  </si>
  <si>
    <t>PWN044</t>
  </si>
  <si>
    <t>B027</t>
  </si>
  <si>
    <t>Potential nest, could not see cavity, fecal sac x2 at base, only good nest potential in ar</t>
  </si>
  <si>
    <t>WNB055</t>
  </si>
  <si>
    <t>B026</t>
  </si>
  <si>
    <t>2 FS</t>
  </si>
  <si>
    <t>fecal saces, in riparian</t>
  </si>
  <si>
    <t>WB407</t>
  </si>
  <si>
    <t>B023</t>
  </si>
  <si>
    <t>Visual of male drumming on snag, flew SE. Another bird drumming 150m to the North.</t>
  </si>
  <si>
    <t>WB408</t>
  </si>
  <si>
    <t>Another bird drumming 150m to the North of previous.</t>
  </si>
  <si>
    <t>WB409</t>
  </si>
  <si>
    <t>Female scolding for several minutes</t>
  </si>
  <si>
    <t>Potential nest, old cavities and 1 new cavity visable</t>
  </si>
  <si>
    <t>PWN045</t>
  </si>
  <si>
    <t>WK327</t>
  </si>
  <si>
    <t>K141</t>
  </si>
  <si>
    <t>8:42 one scold only</t>
  </si>
  <si>
    <t>WK328</t>
  </si>
  <si>
    <t>8:46 quiet and flew back towards WCM01</t>
  </si>
  <si>
    <t>WNK034</t>
  </si>
  <si>
    <t>K132</t>
  </si>
  <si>
    <t>F only scolded once, then completely quiet exchanges at nest</t>
  </si>
  <si>
    <t>PWN046</t>
  </si>
  <si>
    <t>K134</t>
  </si>
  <si>
    <t>Failed</t>
  </si>
  <si>
    <t>5 fecal sacs at base, no adults seen in 1 hour-probably failed but would need to confirm i</t>
  </si>
  <si>
    <t>WB410</t>
  </si>
  <si>
    <t>B005</t>
  </si>
  <si>
    <t>dead WISA collected; donated to Erica Roth at UBC studying woodpecker biomechanics</t>
  </si>
  <si>
    <t>WNB056</t>
  </si>
  <si>
    <t>B009</t>
  </si>
  <si>
    <t>3 FS</t>
  </si>
  <si>
    <t>WNB057</t>
  </si>
  <si>
    <t>2 DT FS</t>
  </si>
  <si>
    <t>PWN047</t>
  </si>
  <si>
    <t>potential nest-~40m Lw w/ fresh cavities, no fecal sacs, waited 15 mins</t>
  </si>
  <si>
    <t>PWN048</t>
  </si>
  <si>
    <t>potential nest-~22m, Lw BT w/ lots of cavities, no fecal sacs</t>
  </si>
  <si>
    <t>PWN049</t>
  </si>
  <si>
    <t>potential nest-~20m Lw w/ 3 cavities at 4,5,6 m, no fecal sacs</t>
  </si>
  <si>
    <t>PWN050</t>
  </si>
  <si>
    <t>B008</t>
  </si>
  <si>
    <t>Old Lw snag 12m tall w/ fresh lookies cavities, no fecal sacs</t>
  </si>
  <si>
    <t>WNM078</t>
  </si>
  <si>
    <t>M116</t>
  </si>
  <si>
    <t>3 HR FC</t>
  </si>
  <si>
    <t>WNM079</t>
  </si>
  <si>
    <t>M114</t>
  </si>
  <si>
    <t>did not see female, but did not watch for overly long</t>
  </si>
  <si>
    <t>PWN051</t>
  </si>
  <si>
    <t>M073</t>
  </si>
  <si>
    <t>Py BT ~30m w/ fresh cavities, no fecal sacs</t>
  </si>
  <si>
    <t>PWN052</t>
  </si>
  <si>
    <t>Tall Py snag, 2 fresh cavities, 2 old. No fecal sacs, waited 5 mins</t>
  </si>
  <si>
    <t>PWN053</t>
  </si>
  <si>
    <t>M095</t>
  </si>
  <si>
    <t>Potential nest. Fd BT ~20m w/ cavities and fecal sacs.</t>
  </si>
  <si>
    <t>WK329</t>
  </si>
  <si>
    <t>K133</t>
  </si>
  <si>
    <t>WNK035</t>
  </si>
  <si>
    <t>PWN054</t>
  </si>
  <si>
    <t>K131</t>
  </si>
  <si>
    <t>4bt</t>
  </si>
  <si>
    <t>Possible WISA nest tree but no activity detected</t>
  </si>
  <si>
    <t>PWN055</t>
  </si>
  <si>
    <t>5bt</t>
  </si>
  <si>
    <t>PWN056</t>
  </si>
  <si>
    <t>2hr</t>
  </si>
  <si>
    <t>WK330</t>
  </si>
  <si>
    <t>K129</t>
  </si>
  <si>
    <t>found in area of WK102, could not follow or relocate bird;  null at WK234, 224, 211,</t>
  </si>
  <si>
    <t>PWN057</t>
  </si>
  <si>
    <t>K130</t>
  </si>
  <si>
    <t>Christoph Mayer</t>
  </si>
  <si>
    <t>potential nest tree with chips on ground but otherwise did not appear active</t>
  </si>
  <si>
    <t>PWN058</t>
  </si>
  <si>
    <t>B017</t>
  </si>
  <si>
    <t>PIWO and saps holes but not active this year</t>
  </si>
  <si>
    <t>PWN059</t>
  </si>
  <si>
    <t>B019</t>
  </si>
  <si>
    <t>2BR,DT</t>
  </si>
  <si>
    <t>PIWO and saps holes, watched for 15 min but no WISA, eggshell at base probably from active</t>
  </si>
  <si>
    <t>WNM080</t>
  </si>
  <si>
    <t>M115</t>
  </si>
  <si>
    <t>3 HR</t>
  </si>
  <si>
    <t>WNM081</t>
  </si>
  <si>
    <t>M117</t>
  </si>
  <si>
    <t>WNM082</t>
  </si>
  <si>
    <t>M113</t>
  </si>
  <si>
    <t>M093</t>
  </si>
  <si>
    <t>did not find nest</t>
  </si>
  <si>
    <t>WNM083</t>
  </si>
  <si>
    <t>M092</t>
  </si>
  <si>
    <t>WNM084</t>
  </si>
  <si>
    <t>M097</t>
  </si>
  <si>
    <t>In aspen stand approx 10m from new cutblock.</t>
  </si>
  <si>
    <t>WNM085</t>
  </si>
  <si>
    <t>M098</t>
  </si>
  <si>
    <t>In aspen stand</t>
  </si>
  <si>
    <t>WM597</t>
  </si>
  <si>
    <t>M096</t>
  </si>
  <si>
    <t>birds quietly flew in, in response to CPB. Very secretive, no nest found.  RNSA nest nearby</t>
  </si>
  <si>
    <t>PWN060</t>
  </si>
  <si>
    <t>Aspen with new cavity</t>
  </si>
  <si>
    <t>WNB058</t>
  </si>
  <si>
    <t>B018</t>
  </si>
  <si>
    <t>WB411</t>
  </si>
  <si>
    <t>Fd 65 cm sapwell tree</t>
  </si>
  <si>
    <t>WB412</t>
  </si>
  <si>
    <t>drumming tree-dead Lw</t>
  </si>
  <si>
    <t>WB413</t>
  </si>
  <si>
    <t>B010</t>
  </si>
  <si>
    <t>male flew to '048 then disappeared</t>
  </si>
  <si>
    <t>PWN061</t>
  </si>
  <si>
    <t>2DT,FS</t>
  </si>
  <si>
    <t>WISA holes near top</t>
  </si>
  <si>
    <t>PWN062</t>
  </si>
  <si>
    <t>2BT,FS</t>
  </si>
  <si>
    <t>vet with 12 WISA holes and WISA briefly on tree</t>
  </si>
  <si>
    <t>PWN063</t>
  </si>
  <si>
    <t>vet with WISA holes</t>
  </si>
  <si>
    <t>PWN064</t>
  </si>
  <si>
    <t>B011</t>
  </si>
  <si>
    <t>grove of Lw 2BT/DT/FS-some with WISA holes</t>
  </si>
  <si>
    <t>WNB059</t>
  </si>
  <si>
    <t>B002</t>
  </si>
  <si>
    <t>PWN065</t>
  </si>
  <si>
    <t>B128</t>
  </si>
  <si>
    <t>27 old WISA holes but not active this year</t>
  </si>
  <si>
    <t>WNB060</t>
  </si>
  <si>
    <t>B003</t>
  </si>
  <si>
    <t>male would not come to nest hole while we were there-many fecal sacs, could hear young</t>
  </si>
  <si>
    <t>PWN066</t>
  </si>
  <si>
    <t>PWN067</t>
  </si>
  <si>
    <t>Saps holes but not active this year; active RBNU nest</t>
  </si>
  <si>
    <t>PWN068</t>
  </si>
  <si>
    <t>WB414</t>
  </si>
  <si>
    <t>Fd I 65dbh sapwell tree</t>
  </si>
  <si>
    <t>PWN069</t>
  </si>
  <si>
    <t>K120</t>
  </si>
  <si>
    <t>2BT,FS,HR</t>
  </si>
  <si>
    <t>saps holes but none active this year</t>
  </si>
  <si>
    <t>PWN070</t>
  </si>
  <si>
    <t>2FS, Double-top</t>
  </si>
  <si>
    <t>dead top full of saps holes but none active this year</t>
  </si>
  <si>
    <t>WNB061</t>
  </si>
  <si>
    <t>WTYB049</t>
  </si>
  <si>
    <t>2BT,CR</t>
  </si>
  <si>
    <t>Incidenta</t>
  </si>
  <si>
    <t>heard male from campsite; next morning first drum at 4:39, sunrise was 4:52; drummed 3 set</t>
  </si>
  <si>
    <t>WB415</t>
  </si>
  <si>
    <t>B001</t>
  </si>
  <si>
    <t>drum and call in response to CPB; 3 live vets and 2 dead but none with saps holes</t>
  </si>
  <si>
    <t>WB416</t>
  </si>
  <si>
    <t>same male came back; 2 live vets and 2 dead but none with saps holes</t>
  </si>
  <si>
    <t>WB417</t>
  </si>
  <si>
    <t>same male came back</t>
  </si>
  <si>
    <t>PWN071</t>
  </si>
  <si>
    <t>2FS,DT</t>
  </si>
  <si>
    <t>&gt;100 dbh, male on tree</t>
  </si>
  <si>
    <t>WK331</t>
  </si>
  <si>
    <t>K124</t>
  </si>
  <si>
    <t>took 20 minutes to walk to site, same male as with pair observed later</t>
  </si>
  <si>
    <t>PWN072</t>
  </si>
  <si>
    <t>2FS,LS,BT</t>
  </si>
  <si>
    <t>WK332</t>
  </si>
  <si>
    <t>pair feeding at sap wells in Fd then flew north, could not follow and only follow up calls were all to south</t>
  </si>
  <si>
    <t>PWN073</t>
  </si>
  <si>
    <t>same male from pair (I assumed)</t>
  </si>
  <si>
    <t>PWN074</t>
  </si>
  <si>
    <t>WK333</t>
  </si>
  <si>
    <t>PWN075</t>
  </si>
  <si>
    <t>saps holes but not active this year</t>
  </si>
  <si>
    <t>WM565</t>
  </si>
  <si>
    <t>Incidental</t>
  </si>
  <si>
    <t>WM566</t>
  </si>
  <si>
    <t>WM567</t>
  </si>
  <si>
    <t>WB376</t>
  </si>
  <si>
    <t>Leah Ballin</t>
  </si>
  <si>
    <t>WB377</t>
  </si>
  <si>
    <t>WB378</t>
  </si>
  <si>
    <t>flew across road</t>
  </si>
  <si>
    <t>WB379</t>
  </si>
  <si>
    <t>A from B06</t>
  </si>
  <si>
    <t>WB380</t>
  </si>
  <si>
    <t>on Fd snag, may be C from B06</t>
  </si>
  <si>
    <t>WNM074</t>
  </si>
  <si>
    <t>WTYM113</t>
  </si>
  <si>
    <t>Unspecified</t>
  </si>
  <si>
    <t>WNM077</t>
  </si>
  <si>
    <t>WTYM086</t>
  </si>
  <si>
    <t>Jess Findlay, Jared Hobbs</t>
  </si>
  <si>
    <t>2 HR BT THNHestimated</t>
  </si>
  <si>
    <t>WNM086</t>
  </si>
  <si>
    <t>3 HR THNHestimated</t>
  </si>
  <si>
    <t>WNM087</t>
  </si>
  <si>
    <t>2 DT HR FS THNHestimated</t>
  </si>
  <si>
    <t>WNM088</t>
  </si>
  <si>
    <t>WNM089</t>
  </si>
  <si>
    <t>2 HR THNHestimated</t>
  </si>
  <si>
    <t>WNM090</t>
  </si>
  <si>
    <t>WNM091</t>
  </si>
  <si>
    <t>WNM092</t>
  </si>
  <si>
    <t>3-218</t>
  </si>
  <si>
    <t>WNP017</t>
  </si>
  <si>
    <t>sporadic detections of female, no suitable nests</t>
  </si>
  <si>
    <t>WNP018</t>
  </si>
  <si>
    <t>no cavities found; bird were drumming and calling without call playback</t>
  </si>
  <si>
    <t>only initial detection; no suitable nests found</t>
  </si>
  <si>
    <t>WK334</t>
  </si>
  <si>
    <t>Male drummed on tree in response to CPB, met with Female on old nest tree, flew off together in same direction, later returned to dru</t>
  </si>
  <si>
    <t>WK335</t>
  </si>
  <si>
    <t>Female response to CPB</t>
  </si>
  <si>
    <t>WK336</t>
  </si>
  <si>
    <t>Response to CPB, by PWN011</t>
  </si>
  <si>
    <t>WNK036</t>
  </si>
  <si>
    <t>&gt;12</t>
  </si>
  <si>
    <t>2 BT THNHestimated</t>
  </si>
  <si>
    <t>Saw bird fly while driving, parked beside nest.</t>
  </si>
  <si>
    <t>WNK037</t>
  </si>
  <si>
    <t>K038</t>
  </si>
  <si>
    <t>Actual nest on tree beside Potential Nest, couldnÆt hear young</t>
  </si>
  <si>
    <t>WK337</t>
  </si>
  <si>
    <t>Followed drum south to W0073</t>
  </si>
  <si>
    <t>WK338</t>
  </si>
  <si>
    <t>responded to CPB with drum, flew west</t>
  </si>
  <si>
    <t>WK339</t>
  </si>
  <si>
    <t>drummed at top of very tall Lw snag</t>
  </si>
  <si>
    <t>WB421</t>
  </si>
  <si>
    <t>Late response to CPB, singe drum and call and gone</t>
  </si>
  <si>
    <t>WB422</t>
  </si>
  <si>
    <t>Brief response to CPB, then gone</t>
  </si>
  <si>
    <t>WB423</t>
  </si>
  <si>
    <t>Responded to CPB. Male and female met on PwN032, scold and churr, flew off together.</t>
  </si>
  <si>
    <t>WB424</t>
  </si>
  <si>
    <t>WB425</t>
  </si>
  <si>
    <t>Moving between,sap, drum, and potential nest trees.Watched pair for 8 consecutive minutes</t>
  </si>
  <si>
    <t>WB426</t>
  </si>
  <si>
    <t>WB427</t>
  </si>
  <si>
    <t>Male and female feeding on sap tree at separate times</t>
  </si>
  <si>
    <t>WB428</t>
  </si>
  <si>
    <t>Male flying around calling and drumming</t>
  </si>
  <si>
    <t>WNB062</t>
  </si>
  <si>
    <t>2DT THNHestimated</t>
  </si>
  <si>
    <t>No fecal sacs found</t>
  </si>
  <si>
    <t>WB429</t>
  </si>
  <si>
    <t>Adults return every few minutes to feed</t>
  </si>
  <si>
    <t>WB430</t>
  </si>
  <si>
    <t>Male and female replied to CPB, female flew off and male continued to call/drum</t>
  </si>
  <si>
    <t>WB431</t>
  </si>
  <si>
    <t>Male on good looking Lw vet with lots of cavities, would not enter cavities, no fecal sacs</t>
  </si>
  <si>
    <t>WB432</t>
  </si>
  <si>
    <t>Responded to CPB</t>
  </si>
  <si>
    <t>WB433</t>
  </si>
  <si>
    <t>WB434</t>
  </si>
  <si>
    <t>Single scold</t>
  </si>
  <si>
    <t>WB435</t>
  </si>
  <si>
    <t>Bird churring and feeding near Lw snag w fresh cavities, no fecal sacs, waited 15 mins, not a nest</t>
  </si>
  <si>
    <t>WNB063</t>
  </si>
  <si>
    <t>2HR THNHestimated</t>
  </si>
  <si>
    <t>Nestlings very loud</t>
  </si>
  <si>
    <t>WNB064</t>
  </si>
  <si>
    <t>&gt;21</t>
  </si>
  <si>
    <t>4BT THNHestimated</t>
  </si>
  <si>
    <t>Nestlings beginning to churr, look outside</t>
  </si>
  <si>
    <t>WNB065</t>
  </si>
  <si>
    <t>2BT THNHestimated</t>
  </si>
  <si>
    <t>WNB066</t>
  </si>
  <si>
    <t>WTYB070</t>
  </si>
  <si>
    <t>B062</t>
  </si>
  <si>
    <t>called in bird from B059</t>
  </si>
  <si>
    <t>M112</t>
  </si>
  <si>
    <t>too windy, should return to re-search</t>
  </si>
  <si>
    <t>K136</t>
  </si>
  <si>
    <t>Goshawk nest utm: 11U 322398 5453173</t>
  </si>
  <si>
    <t>P145</t>
  </si>
  <si>
    <t>probably same nesting WTY as WM495</t>
  </si>
  <si>
    <t>M081</t>
  </si>
  <si>
    <t>M082</t>
  </si>
  <si>
    <t>M080</t>
  </si>
  <si>
    <t>B071</t>
  </si>
  <si>
    <t>K125/K126</t>
  </si>
  <si>
    <t>B066</t>
  </si>
  <si>
    <t>B070</t>
  </si>
  <si>
    <t>B056</t>
  </si>
  <si>
    <t>B038</t>
  </si>
  <si>
    <t>B037</t>
  </si>
  <si>
    <t>B041</t>
  </si>
  <si>
    <t>B046</t>
  </si>
  <si>
    <t>B044</t>
  </si>
  <si>
    <t>B035</t>
  </si>
  <si>
    <t>Nest location at B034 very close to B035, conducted a short search but believe it it the same territory</t>
  </si>
  <si>
    <t>B024</t>
  </si>
  <si>
    <t>M088</t>
  </si>
  <si>
    <t>M090</t>
  </si>
  <si>
    <t>M083</t>
  </si>
  <si>
    <t>M075</t>
  </si>
  <si>
    <t>B049</t>
  </si>
  <si>
    <t>no nest; no pot. Nests; no sapwells</t>
  </si>
  <si>
    <t>Mostly densely stocked. If return, check NE of point more closely</t>
  </si>
  <si>
    <t>K135</t>
  </si>
  <si>
    <t>RBNU NY in old WISA nest hole</t>
  </si>
  <si>
    <t>B013</t>
  </si>
  <si>
    <t>B014</t>
  </si>
  <si>
    <t>B006</t>
  </si>
  <si>
    <t>B004</t>
  </si>
  <si>
    <t>M118</t>
  </si>
  <si>
    <t>2X RNSA nest</t>
  </si>
  <si>
    <t>M072</t>
  </si>
  <si>
    <t>Lots of aspen stands, no WISA detected. RNSA nest</t>
  </si>
  <si>
    <t>M089</t>
  </si>
  <si>
    <t>Good habitat, noisy, active logging, a few cavities. RNSA nest.</t>
  </si>
  <si>
    <t>Windy. Several cavities in tops of old  Fd's, especially near WM301 and WM134.</t>
  </si>
  <si>
    <t>B015</t>
  </si>
  <si>
    <t>area high-graded and left no Lw2BTvets</t>
  </si>
  <si>
    <t>B016</t>
  </si>
  <si>
    <t>only one possible nest tree in area searched</t>
  </si>
  <si>
    <t>B020</t>
  </si>
  <si>
    <t>holes only in At, vet Lw almost all sound</t>
  </si>
  <si>
    <t>B012</t>
  </si>
  <si>
    <t>B007</t>
  </si>
  <si>
    <t>K119</t>
  </si>
  <si>
    <t>no possible nest trees here</t>
  </si>
  <si>
    <t>10/10 Habitat, no wisa!? RNSA present</t>
  </si>
  <si>
    <t>Habitat partially logged</t>
  </si>
  <si>
    <t>Pot nest tree now houses a Red Squirrel</t>
  </si>
  <si>
    <t>habitat is mainly too young and healthy</t>
  </si>
  <si>
    <t>single bird TE, no cavities, few suitable trees</t>
  </si>
  <si>
    <t>K139</t>
  </si>
  <si>
    <t>Great looking habitat, little evidence of WISA</t>
  </si>
  <si>
    <t>Rainy and windy, no response to CPB</t>
  </si>
  <si>
    <t>B110</t>
  </si>
  <si>
    <t>No response to CPB or signs of birds where previously very active</t>
  </si>
  <si>
    <t>No response to CPB, no evidence of activity at marked potential nest</t>
  </si>
  <si>
    <t>No response to CPB or activity at Potential nest</t>
  </si>
  <si>
    <t>No response to CPB</t>
  </si>
  <si>
    <t>WNB067</t>
  </si>
  <si>
    <t>WTYB059</t>
  </si>
  <si>
    <t>Westbridge Burn</t>
  </si>
  <si>
    <t>young heard from 60m and fed from outside</t>
  </si>
  <si>
    <t>fire-scar, broken top</t>
  </si>
  <si>
    <t>incidental while on LEWO surveys</t>
  </si>
  <si>
    <t>WB436</t>
  </si>
  <si>
    <t>different bird from WNB067 male</t>
  </si>
  <si>
    <t>WM598</t>
  </si>
  <si>
    <t>Guy Monty,Mike Toochin AECOM</t>
  </si>
  <si>
    <t>Female entering hole</t>
  </si>
  <si>
    <t>There were two pairs in the area on this date; nests not confirmed in 2012</t>
  </si>
  <si>
    <t>WE193</t>
  </si>
  <si>
    <t>Visual Resp to CPB</t>
  </si>
  <si>
    <t>R12EVR182</t>
  </si>
  <si>
    <t>New Lk</t>
  </si>
  <si>
    <t>WE194</t>
  </si>
  <si>
    <t>POLA</t>
  </si>
  <si>
    <t>Visual Pair Resp to CPB</t>
  </si>
  <si>
    <t>FROM TERRITORY ASSOC. WITH WNE013 AND WNE028. NOFL, RNSA</t>
  </si>
  <si>
    <t>R12ELR087</t>
  </si>
  <si>
    <t>WE196</t>
  </si>
  <si>
    <t>1320 M ELEV, POSS NEST TREE AT EDGE OFCUT BLOCK</t>
  </si>
  <si>
    <t>R12ELR118</t>
  </si>
  <si>
    <t>Teepee Cr</t>
  </si>
  <si>
    <t>LASH</t>
  </si>
  <si>
    <t>WE198</t>
  </si>
  <si>
    <t>PDJB</t>
  </si>
  <si>
    <t>R12ELR069</t>
  </si>
  <si>
    <t>S. Chain Lks</t>
  </si>
  <si>
    <t>No nest found</t>
  </si>
  <si>
    <t>R12ELRO69</t>
  </si>
  <si>
    <t>WE199</t>
  </si>
  <si>
    <t>WTYE071</t>
  </si>
  <si>
    <t>SAME FEMALE AS AT Extra005</t>
  </si>
  <si>
    <t>R12ELR062</t>
  </si>
  <si>
    <t>Second drum was heard almost simultaneously - assume it was the female of the pair seen previously during cpbs</t>
  </si>
  <si>
    <t>R12ELR063</t>
  </si>
  <si>
    <t>R12ELR064</t>
  </si>
  <si>
    <t>WE200</t>
  </si>
  <si>
    <t>SAME FEMALE AS AT R12ELR062</t>
  </si>
  <si>
    <t>EXTRA12E0</t>
  </si>
  <si>
    <t>WE201</t>
  </si>
  <si>
    <t>WE202</t>
  </si>
  <si>
    <t>IM</t>
  </si>
  <si>
    <t>responded to extra cpb at old nest WNE007</t>
  </si>
  <si>
    <t>New Lake</t>
  </si>
  <si>
    <t>Chipka</t>
  </si>
  <si>
    <t>Sink</t>
  </si>
  <si>
    <t>Territory occupied during cpbs</t>
  </si>
  <si>
    <t>SINK</t>
  </si>
  <si>
    <t>Kimberley/Forest Crowne</t>
  </si>
  <si>
    <t>Kimberley Nature Park</t>
  </si>
  <si>
    <t>Englishman</t>
  </si>
  <si>
    <t>Strauss/Linklater</t>
  </si>
  <si>
    <t>LINKLATER/DAVIS Br 2</t>
  </si>
  <si>
    <t>LINKLATER/DAVIS</t>
  </si>
  <si>
    <t>Caven Plumbob Jnct</t>
  </si>
  <si>
    <t>WNE016 Not Occupied; but 200 m away at WNE049</t>
  </si>
  <si>
    <t>Linklater/Gorrie</t>
  </si>
  <si>
    <t>NOFL pair active nesting in WNE026; no sign nor response from WISA</t>
  </si>
  <si>
    <t>Chain lake/Caven</t>
  </si>
  <si>
    <t>WNE024 Occupied by one RNSA (V&amp;C) excavating cavity on this NT</t>
  </si>
  <si>
    <t>M+F WISA V+C+D at and w/in 50m of WNE022; &amp; M into cavity of WNE022 for &gt;6 minutes</t>
  </si>
  <si>
    <t>WNE023 bole break at ~6m ht</t>
  </si>
  <si>
    <t>WE195</t>
  </si>
  <si>
    <t>MALE FROM WNE019 TERRITORY</t>
  </si>
  <si>
    <t>R12ELR032</t>
  </si>
  <si>
    <t>MALE SEEN FLYING AND CALLING</t>
  </si>
  <si>
    <t>FEMALE FORAGING FOR SELF.</t>
  </si>
  <si>
    <t>WISA NO LONGER PRESENT ON TERRITORY ON THIS DATE</t>
  </si>
  <si>
    <t>M V on tree 10m from WNE025 &amp; 1F WISA drum on tree 20m from 025 then fly to WNE025; later, WISA pr C+D w/in ~100m.</t>
  </si>
  <si>
    <t>WE197</t>
  </si>
  <si>
    <t>IMLA</t>
  </si>
  <si>
    <t>200M FROM WNE030, CONFIRMED OCCUPIED</t>
  </si>
  <si>
    <t>R12ELR004</t>
  </si>
  <si>
    <t>WISA pair excavating nest cavity (&amp; F into cavity for ~6 min)</t>
  </si>
  <si>
    <t>PIGHIN RD, WYCLIFFE</t>
  </si>
  <si>
    <t>SUSPECT RNSA occupy: ie, w/in 1min of CPB, 1RNSA fly to WNE038 &amp; then call 10m from WNE038, also fresh partial cavity in this NT</t>
  </si>
  <si>
    <t>BLOOM</t>
  </si>
  <si>
    <t>1 adult RNSA excavating cavity in WNE031 (no sign nor response from WISA)</t>
  </si>
  <si>
    <t>S. STAR</t>
  </si>
  <si>
    <t>RNSA IN NEST TREE W. NESTLINGS &lt; 1 WK OLD</t>
  </si>
  <si>
    <t>PEAVINE</t>
  </si>
  <si>
    <t>In response to CPB WISA pr fly [V,C,D] to mature Aspen (11/584084/5475931) w/in 50m WNE033, then pr flew[&amp;Call] to WNE033</t>
  </si>
  <si>
    <t>GOLD MTN</t>
  </si>
  <si>
    <t>BAKER S</t>
  </si>
  <si>
    <t>PICK. HILLS, E. SIDE KOOC</t>
  </si>
  <si>
    <t>RNSA pair V+C at WNE036 &amp; one of these within cavity</t>
  </si>
  <si>
    <t>McGINTY LK</t>
  </si>
  <si>
    <t>Twin Lk</t>
  </si>
  <si>
    <t>Chain Lake</t>
  </si>
  <si>
    <t>S. of Chain Lakes</t>
  </si>
  <si>
    <t>SUSPECT occupied based on 3 visits</t>
  </si>
  <si>
    <t>WE203</t>
  </si>
  <si>
    <t>WTYE069</t>
  </si>
  <si>
    <t>WNE048 later found (WTYE069)</t>
  </si>
  <si>
    <t>WNE048</t>
  </si>
  <si>
    <t>assumed same date as WNE034 nest check</t>
  </si>
  <si>
    <t>WNE049</t>
  </si>
  <si>
    <t>WTYE070</t>
  </si>
  <si>
    <t>M enter fresh Cavity &amp; 2nd drum &lt;100 m - SUSPECT F</t>
  </si>
  <si>
    <t>F+M WISA near new suspect NT</t>
  </si>
  <si>
    <t>WNE050</t>
  </si>
  <si>
    <t>In cavity</t>
  </si>
  <si>
    <t>114</t>
  </si>
  <si>
    <t>basal fire scar</t>
  </si>
  <si>
    <t>F+M in nest cavity</t>
  </si>
  <si>
    <t>F+M not on tree, would not go to tree, stayed 50-200 m away</t>
  </si>
  <si>
    <t>F+M not on tree, would not go to tree</t>
  </si>
  <si>
    <t>WNE051</t>
  </si>
  <si>
    <t>WTYE074</t>
  </si>
  <si>
    <t>basal scar with older cavities</t>
  </si>
  <si>
    <t>WH001</t>
  </si>
  <si>
    <t>West Other-Hat Crk</t>
  </si>
  <si>
    <t>Spence's Bridge</t>
  </si>
  <si>
    <t>Visual-Incidental</t>
  </si>
  <si>
    <t>Py bunchgrass zone-very open</t>
  </si>
  <si>
    <t>Searched for 1 hour-could not refind</t>
  </si>
  <si>
    <t>BG  xh 2</t>
  </si>
  <si>
    <t>WB437</t>
  </si>
  <si>
    <t>Migration</t>
  </si>
  <si>
    <t>Lehman Springs</t>
  </si>
  <si>
    <t>WB438</t>
  </si>
  <si>
    <t>Drum-Incidental</t>
  </si>
  <si>
    <t>WB439</t>
  </si>
  <si>
    <t>WB440</t>
  </si>
  <si>
    <t>WB441</t>
  </si>
  <si>
    <t>Sidley Mt Rd</t>
  </si>
  <si>
    <t>WB442</t>
  </si>
  <si>
    <t>WB443</t>
  </si>
  <si>
    <t>WB444</t>
  </si>
  <si>
    <t>WB445</t>
  </si>
  <si>
    <t>WB446</t>
  </si>
  <si>
    <t>WK340</t>
  </si>
  <si>
    <t>Call-Incidental</t>
  </si>
  <si>
    <t>WK341</t>
  </si>
  <si>
    <t>WK342</t>
  </si>
  <si>
    <t>WK343</t>
  </si>
  <si>
    <t>Drum Resp to CPB</t>
  </si>
  <si>
    <t>WK344</t>
  </si>
  <si>
    <t>WK345</t>
  </si>
  <si>
    <t>WK346</t>
  </si>
  <si>
    <t>RM-K009</t>
  </si>
  <si>
    <t>WK347</t>
  </si>
  <si>
    <t>WB447</t>
  </si>
  <si>
    <t>Call Resp to CPB</t>
  </si>
  <si>
    <t>WB448</t>
  </si>
  <si>
    <t>WB449</t>
  </si>
  <si>
    <t>WB450</t>
  </si>
  <si>
    <t>WB451</t>
  </si>
  <si>
    <t>WB452</t>
  </si>
  <si>
    <t>WB453</t>
  </si>
  <si>
    <t>WB454</t>
  </si>
  <si>
    <t>WB455</t>
  </si>
  <si>
    <t>WB456</t>
  </si>
  <si>
    <t>WB457</t>
  </si>
  <si>
    <t>WB458</t>
  </si>
  <si>
    <t>RM-K039B</t>
  </si>
  <si>
    <t>WB459</t>
  </si>
  <si>
    <t>WB460</t>
  </si>
  <si>
    <t>WB461</t>
  </si>
  <si>
    <t>WB462</t>
  </si>
  <si>
    <t>WB463</t>
  </si>
  <si>
    <t>RM-K048B</t>
  </si>
  <si>
    <t>WB464</t>
  </si>
  <si>
    <t>WB465</t>
  </si>
  <si>
    <t>WB466</t>
  </si>
  <si>
    <t>WB467</t>
  </si>
  <si>
    <t>WB468</t>
  </si>
  <si>
    <t>RM-K061B</t>
  </si>
  <si>
    <t>WB469</t>
  </si>
  <si>
    <t>WK348</t>
  </si>
  <si>
    <t>WK349</t>
  </si>
  <si>
    <t>WK350</t>
  </si>
  <si>
    <t>RM-K066</t>
  </si>
  <si>
    <t>WK351</t>
  </si>
  <si>
    <t>WM606</t>
  </si>
  <si>
    <t>RM-M049</t>
  </si>
  <si>
    <t>WM607</t>
  </si>
  <si>
    <t>WM610</t>
  </si>
  <si>
    <t>RM-M057</t>
  </si>
  <si>
    <t>WM611</t>
  </si>
  <si>
    <t>WM608</t>
  </si>
  <si>
    <t>RM-M054</t>
  </si>
  <si>
    <t>WM609</t>
  </si>
  <si>
    <t>RM-M056</t>
  </si>
  <si>
    <t>WM612</t>
  </si>
  <si>
    <t>WM613</t>
  </si>
  <si>
    <t>WM614</t>
  </si>
  <si>
    <t>WM615</t>
  </si>
  <si>
    <t>WM616</t>
  </si>
  <si>
    <t>WM617</t>
  </si>
  <si>
    <t>WM618</t>
  </si>
  <si>
    <t>WM619</t>
  </si>
  <si>
    <t>WM620</t>
  </si>
  <si>
    <t>WM621</t>
  </si>
  <si>
    <t>RM-M069</t>
  </si>
  <si>
    <t>WM622</t>
  </si>
  <si>
    <t>WTYM126</t>
  </si>
  <si>
    <t>RM-M090</t>
  </si>
  <si>
    <t>WM623</t>
  </si>
  <si>
    <t>RM-M091</t>
  </si>
  <si>
    <t>WM624</t>
  </si>
  <si>
    <t>WM625</t>
  </si>
  <si>
    <t>Pair?-Site later cleared for gravel pit</t>
  </si>
  <si>
    <t>WM626</t>
  </si>
  <si>
    <t>WM627</t>
  </si>
  <si>
    <t>WM628</t>
  </si>
  <si>
    <t>WM629</t>
  </si>
  <si>
    <t>WM630</t>
  </si>
  <si>
    <t>WM631</t>
  </si>
  <si>
    <t>WM632</t>
  </si>
  <si>
    <t>WM633</t>
  </si>
  <si>
    <t>WM634</t>
  </si>
  <si>
    <t>WM635</t>
  </si>
  <si>
    <t>WM636</t>
  </si>
  <si>
    <t>WM637</t>
  </si>
  <si>
    <t>WM638</t>
  </si>
  <si>
    <t>WM639</t>
  </si>
  <si>
    <t>WM599</t>
  </si>
  <si>
    <t>RM-M029</t>
  </si>
  <si>
    <t>WM600</t>
  </si>
  <si>
    <t>WM601</t>
  </si>
  <si>
    <t>WM602</t>
  </si>
  <si>
    <t>WM603</t>
  </si>
  <si>
    <t>WM604</t>
  </si>
  <si>
    <t>WM605</t>
  </si>
  <si>
    <t>WP183</t>
  </si>
  <si>
    <t>RM-P036</t>
  </si>
  <si>
    <t>WP179</t>
  </si>
  <si>
    <t>WP180</t>
  </si>
  <si>
    <t>WP181</t>
  </si>
  <si>
    <t>WP182</t>
  </si>
  <si>
    <t>WP164</t>
  </si>
  <si>
    <t>WP165</t>
  </si>
  <si>
    <t>WP166</t>
  </si>
  <si>
    <t>WP167</t>
  </si>
  <si>
    <t>WP168</t>
  </si>
  <si>
    <t>WP169</t>
  </si>
  <si>
    <t>WP170</t>
  </si>
  <si>
    <t>WP171</t>
  </si>
  <si>
    <t>PAIR with WP172</t>
  </si>
  <si>
    <t>WP172</t>
  </si>
  <si>
    <t>PAIR with WP171</t>
  </si>
  <si>
    <t>WP173</t>
  </si>
  <si>
    <t>RM-P007</t>
  </si>
  <si>
    <t>WP174</t>
  </si>
  <si>
    <t>WP175</t>
  </si>
  <si>
    <t>WP176</t>
  </si>
  <si>
    <t>WP177</t>
  </si>
  <si>
    <t>WP178</t>
  </si>
  <si>
    <t>WP184</t>
  </si>
  <si>
    <t>WM666</t>
  </si>
  <si>
    <t>Les Gyug, Megan Harrison, Ch</t>
  </si>
  <si>
    <t>WM667</t>
  </si>
  <si>
    <t>WM668</t>
  </si>
  <si>
    <t>WM669</t>
  </si>
  <si>
    <t>WM670</t>
  </si>
  <si>
    <t>WM671</t>
  </si>
  <si>
    <t>WM672</t>
  </si>
  <si>
    <t>WM673</t>
  </si>
  <si>
    <t>WM663</t>
  </si>
  <si>
    <t>Megan Harrison, Christine Ro</t>
  </si>
  <si>
    <t>pair with WM664</t>
  </si>
  <si>
    <t>WM664</t>
  </si>
  <si>
    <t>pair with WM663</t>
  </si>
  <si>
    <t>WM665</t>
  </si>
  <si>
    <t>WM662</t>
  </si>
  <si>
    <t>RM-M087</t>
  </si>
  <si>
    <t>WM659</t>
  </si>
  <si>
    <t>WM660</t>
  </si>
  <si>
    <t>WM661</t>
  </si>
  <si>
    <t>WM653</t>
  </si>
  <si>
    <t>WM654</t>
  </si>
  <si>
    <t>WM655</t>
  </si>
  <si>
    <t>WM656</t>
  </si>
  <si>
    <t>WM657</t>
  </si>
  <si>
    <t>WM652</t>
  </si>
  <si>
    <t>WP203</t>
  </si>
  <si>
    <t>WP204</t>
  </si>
  <si>
    <t>WP199</t>
  </si>
  <si>
    <t>WP200</t>
  </si>
  <si>
    <t>WP201</t>
  </si>
  <si>
    <t>RM-P033</t>
  </si>
  <si>
    <t>WP202</t>
  </si>
  <si>
    <t>RM-P034</t>
  </si>
  <si>
    <t>WP196</t>
  </si>
  <si>
    <t>RM-P027</t>
  </si>
  <si>
    <t>WP197</t>
  </si>
  <si>
    <t>WP198</t>
  </si>
  <si>
    <t>WP185</t>
  </si>
  <si>
    <t>WP186</t>
  </si>
  <si>
    <t>WP187</t>
  </si>
  <si>
    <t>WP188</t>
  </si>
  <si>
    <t>WP189</t>
  </si>
  <si>
    <t>WP195</t>
  </si>
  <si>
    <t>RM-P024</t>
  </si>
  <si>
    <t>WP190</t>
  </si>
  <si>
    <t>WP191</t>
  </si>
  <si>
    <t>WP192</t>
  </si>
  <si>
    <t>WP193</t>
  </si>
  <si>
    <t>WP194</t>
  </si>
  <si>
    <t>WM641</t>
  </si>
  <si>
    <t>RM-M013</t>
  </si>
  <si>
    <t>WM640</t>
  </si>
  <si>
    <t>RM-M011</t>
  </si>
  <si>
    <t>WM650</t>
  </si>
  <si>
    <t>RM-M047</t>
  </si>
  <si>
    <t>WM651</t>
  </si>
  <si>
    <t>WB482</t>
  </si>
  <si>
    <t>RM-K056B</t>
  </si>
  <si>
    <t>WK354</t>
  </si>
  <si>
    <t>WK352</t>
  </si>
  <si>
    <t>WK353</t>
  </si>
  <si>
    <t>WB488</t>
  </si>
  <si>
    <t>RM-K063B</t>
  </si>
  <si>
    <t>WB486</t>
  </si>
  <si>
    <t>WB487</t>
  </si>
  <si>
    <t>WB485</t>
  </si>
  <si>
    <t>WB483</t>
  </si>
  <si>
    <t>WB484</t>
  </si>
  <si>
    <t>WB478</t>
  </si>
  <si>
    <t>WB475</t>
  </si>
  <si>
    <t>WB471</t>
  </si>
  <si>
    <t>WB472</t>
  </si>
  <si>
    <t>WB473</t>
  </si>
  <si>
    <t>WB474</t>
  </si>
  <si>
    <t>WB470</t>
  </si>
  <si>
    <t>RM-K020B</t>
  </si>
  <si>
    <t>WB481</t>
  </si>
  <si>
    <t>RM-K047B</t>
  </si>
  <si>
    <t>WB480</t>
  </si>
  <si>
    <t>RM-K046B</t>
  </si>
  <si>
    <t>WB476</t>
  </si>
  <si>
    <t>WB477</t>
  </si>
  <si>
    <t>WM643</t>
  </si>
  <si>
    <t>RM-M028</t>
  </si>
  <si>
    <t>WM644</t>
  </si>
  <si>
    <t>WM645</t>
  </si>
  <si>
    <t>WM646</t>
  </si>
  <si>
    <t>WM647</t>
  </si>
  <si>
    <t>WM648</t>
  </si>
  <si>
    <t>WM649</t>
  </si>
  <si>
    <t>WM642</t>
  </si>
  <si>
    <t>RM-M023</t>
  </si>
  <si>
    <t>WNM093</t>
  </si>
  <si>
    <t>WTYM124</t>
  </si>
  <si>
    <t>Feeding Yg, At 28dbh 22mTH 10mNH</t>
  </si>
  <si>
    <t>only RNSA found</t>
  </si>
  <si>
    <t>WNM095</t>
  </si>
  <si>
    <t>feeding yg in nest At2</t>
  </si>
  <si>
    <t>Top broken off below old nest hole</t>
  </si>
  <si>
    <t>WK355</t>
  </si>
  <si>
    <t>feeding yg-could hear yg NH20, Pair did not respond to CPB</t>
  </si>
  <si>
    <t>MOBL and MOCH in tree</t>
  </si>
  <si>
    <t>WK356</t>
  </si>
  <si>
    <t>WTYK041</t>
  </si>
  <si>
    <t>Found nest later</t>
  </si>
  <si>
    <t>WNK038</t>
  </si>
  <si>
    <t>No obvious FS but base blacken</t>
  </si>
  <si>
    <t>Lw2 52dbh 32th 12nh</t>
  </si>
  <si>
    <t>Tree cut down a few years ago</t>
  </si>
  <si>
    <t>WK357</t>
  </si>
  <si>
    <t>Same bird as 003</t>
  </si>
  <si>
    <t>WNK039</t>
  </si>
  <si>
    <t>Same as 003 004 Lw2 DTFS 74 37 20</t>
  </si>
  <si>
    <t>WK358</t>
  </si>
  <si>
    <t>Found nest WNK040 later</t>
  </si>
  <si>
    <t>WNK040</t>
  </si>
  <si>
    <t>Same bird as   Lw2 BTCF 67 29 13</t>
  </si>
  <si>
    <t>Guy Monty, Mike Toochin</t>
  </si>
  <si>
    <t>Courting</t>
  </si>
  <si>
    <t>Male using sites up to 364 m from WNM048</t>
  </si>
  <si>
    <t>Checking out cavities, not yet nesting</t>
  </si>
  <si>
    <t>Les Gyug, Christine Saddlema</t>
  </si>
  <si>
    <t>Les Gyug, Chris Gill, Christ</t>
  </si>
  <si>
    <t>Pair nesting in different tree (WNM094)</t>
  </si>
  <si>
    <t>WNM094</t>
  </si>
  <si>
    <t>At 2 38 19 10</t>
  </si>
  <si>
    <t>Tree has blown over</t>
  </si>
  <si>
    <t>WNE052</t>
  </si>
  <si>
    <t>WTYE075</t>
  </si>
  <si>
    <t>Incubating-saw changeover</t>
  </si>
  <si>
    <t>WE204</t>
  </si>
  <si>
    <t>Fledged yg female seen</t>
  </si>
  <si>
    <t>WE205</t>
  </si>
  <si>
    <t>WNE053</t>
  </si>
  <si>
    <t>Nestling &lt;6 days</t>
  </si>
  <si>
    <t>vet with basal scar, brokentop</t>
  </si>
  <si>
    <t>Yg &lt;21 days (feeding in)</t>
  </si>
  <si>
    <t>WE206</t>
  </si>
  <si>
    <t>Visual, drum</t>
  </si>
  <si>
    <t>WE207</t>
  </si>
  <si>
    <t>WM674</t>
  </si>
  <si>
    <t>West-Merritt</t>
  </si>
  <si>
    <t>DR</t>
  </si>
  <si>
    <t>RM-M111</t>
  </si>
  <si>
    <t>Road Monit.</t>
  </si>
  <si>
    <t>WM675</t>
  </si>
  <si>
    <t>VI</t>
  </si>
  <si>
    <t>RM-M078</t>
  </si>
  <si>
    <t>WK359</t>
  </si>
  <si>
    <t>WK360</t>
  </si>
  <si>
    <t>WK361</t>
  </si>
  <si>
    <t>WK362</t>
  </si>
  <si>
    <t>WK363</t>
  </si>
  <si>
    <t>RM-K007</t>
  </si>
  <si>
    <t>WK364</t>
  </si>
  <si>
    <t>RM-K008</t>
  </si>
  <si>
    <t>WK365</t>
  </si>
  <si>
    <t>WK366</t>
  </si>
  <si>
    <t>WK367</t>
  </si>
  <si>
    <t>WK368</t>
  </si>
  <si>
    <t>RM-K014</t>
  </si>
  <si>
    <t>WK369</t>
  </si>
  <si>
    <t>RM-K016</t>
  </si>
  <si>
    <t>RM-K021B</t>
  </si>
  <si>
    <t>WB489</t>
  </si>
  <si>
    <t>WB490</t>
  </si>
  <si>
    <t>WB491</t>
  </si>
  <si>
    <t>CA</t>
  </si>
  <si>
    <t>WB492</t>
  </si>
  <si>
    <t>WB493</t>
  </si>
  <si>
    <t>WB494</t>
  </si>
  <si>
    <t>WB495</t>
  </si>
  <si>
    <t>WB496</t>
  </si>
  <si>
    <t>WB497</t>
  </si>
  <si>
    <t>WB498</t>
  </si>
  <si>
    <t>WB499</t>
  </si>
  <si>
    <t>WB500</t>
  </si>
  <si>
    <t>WB501</t>
  </si>
  <si>
    <t>WB502</t>
  </si>
  <si>
    <t>WB503</t>
  </si>
  <si>
    <t>WB504</t>
  </si>
  <si>
    <t>WB505</t>
  </si>
  <si>
    <t>WB506</t>
  </si>
  <si>
    <t>RM-K051B</t>
  </si>
  <si>
    <t>WB507</t>
  </si>
  <si>
    <t>WB508</t>
  </si>
  <si>
    <t>WB509</t>
  </si>
  <si>
    <t>WB510</t>
  </si>
  <si>
    <t>WB511</t>
  </si>
  <si>
    <t>WB512</t>
  </si>
  <si>
    <t>WB513</t>
  </si>
  <si>
    <t>WB514</t>
  </si>
  <si>
    <t>WK370</t>
  </si>
  <si>
    <t>WK371</t>
  </si>
  <si>
    <t>WK372</t>
  </si>
  <si>
    <t>WP205</t>
  </si>
  <si>
    <t>West-Princeton</t>
  </si>
  <si>
    <t>WP206</t>
  </si>
  <si>
    <t>RM-P001</t>
  </si>
  <si>
    <t>WP207</t>
  </si>
  <si>
    <t>Across valley, same WISA as previous</t>
  </si>
  <si>
    <t>WP208</t>
  </si>
  <si>
    <t>WP209</t>
  </si>
  <si>
    <t>WP210</t>
  </si>
  <si>
    <t>WP211</t>
  </si>
  <si>
    <t>WTYP043</t>
  </si>
  <si>
    <t>WP212</t>
  </si>
  <si>
    <t>WP213</t>
  </si>
  <si>
    <t>WP214</t>
  </si>
  <si>
    <t>WP215</t>
  </si>
  <si>
    <t>WP216</t>
  </si>
  <si>
    <t>WP217</t>
  </si>
  <si>
    <t>WP218</t>
  </si>
  <si>
    <t>WP219</t>
  </si>
  <si>
    <t>WP220</t>
  </si>
  <si>
    <t>WP221</t>
  </si>
  <si>
    <t>WP222</t>
  </si>
  <si>
    <t>WM676</t>
  </si>
  <si>
    <t>RM-M005</t>
  </si>
  <si>
    <t>WM677</t>
  </si>
  <si>
    <t>WM678</t>
  </si>
  <si>
    <t>WM679</t>
  </si>
  <si>
    <t>WM680</t>
  </si>
  <si>
    <t>WM681</t>
  </si>
  <si>
    <t>WM682</t>
  </si>
  <si>
    <t>WM683</t>
  </si>
  <si>
    <t>WM684</t>
  </si>
  <si>
    <t>WM685</t>
  </si>
  <si>
    <t>WM686</t>
  </si>
  <si>
    <t>WM687</t>
  </si>
  <si>
    <t>WM688</t>
  </si>
  <si>
    <t>WM689</t>
  </si>
  <si>
    <t>WM690</t>
  </si>
  <si>
    <t>WM691</t>
  </si>
  <si>
    <t>WM692</t>
  </si>
  <si>
    <t>WM693</t>
  </si>
  <si>
    <t>WM694</t>
  </si>
  <si>
    <t>WM695</t>
  </si>
  <si>
    <t>WM696</t>
  </si>
  <si>
    <t>WM697</t>
  </si>
  <si>
    <t>WM698</t>
  </si>
  <si>
    <t>WM699</t>
  </si>
  <si>
    <t>WM700</t>
  </si>
  <si>
    <t>RM-M096</t>
  </si>
  <si>
    <t>WM701</t>
  </si>
  <si>
    <t>WM702</t>
  </si>
  <si>
    <t>WM703</t>
  </si>
  <si>
    <t>WM704</t>
  </si>
  <si>
    <t>WM705</t>
  </si>
  <si>
    <t>WM706</t>
  </si>
  <si>
    <t>WM707</t>
  </si>
  <si>
    <t>WM708</t>
  </si>
  <si>
    <t>WM709</t>
  </si>
  <si>
    <t>WM710</t>
  </si>
  <si>
    <t>WM711</t>
  </si>
  <si>
    <t>WM712</t>
  </si>
  <si>
    <t>WM713</t>
  </si>
  <si>
    <t>WM714</t>
  </si>
  <si>
    <t>WK373</t>
  </si>
  <si>
    <t>WK374</t>
  </si>
  <si>
    <t>Did not drum or call-seen on power pole</t>
  </si>
  <si>
    <t>WK375</t>
  </si>
  <si>
    <t>WB515</t>
  </si>
  <si>
    <t>WB516</t>
  </si>
  <si>
    <t>WB517</t>
  </si>
  <si>
    <t>WB518</t>
  </si>
  <si>
    <t>WB519</t>
  </si>
  <si>
    <t>WB520</t>
  </si>
  <si>
    <t>RM-K032B</t>
  </si>
  <si>
    <t>WB521</t>
  </si>
  <si>
    <t>WB522</t>
  </si>
  <si>
    <t>WB523</t>
  </si>
  <si>
    <t>WB524</t>
  </si>
  <si>
    <t>WB525</t>
  </si>
  <si>
    <t>WB526</t>
  </si>
  <si>
    <t>WB527</t>
  </si>
  <si>
    <t>WB528</t>
  </si>
  <si>
    <t>WB529</t>
  </si>
  <si>
    <t>WB530</t>
  </si>
  <si>
    <t>WB531</t>
  </si>
  <si>
    <t>WB532</t>
  </si>
  <si>
    <t>WB533</t>
  </si>
  <si>
    <t>WB534</t>
  </si>
  <si>
    <t>WB535</t>
  </si>
  <si>
    <t>WB536</t>
  </si>
  <si>
    <t>WB537</t>
  </si>
  <si>
    <t>WK376</t>
  </si>
  <si>
    <t>WK377</t>
  </si>
  <si>
    <t>WM715</t>
  </si>
  <si>
    <t>WM716</t>
  </si>
  <si>
    <t>WM717</t>
  </si>
  <si>
    <t>RM-M036</t>
  </si>
  <si>
    <t>WM718</t>
  </si>
  <si>
    <t>WM719</t>
  </si>
  <si>
    <t>WM720</t>
  </si>
  <si>
    <t>WM721</t>
  </si>
  <si>
    <t>WM722</t>
  </si>
  <si>
    <t>WM723</t>
  </si>
  <si>
    <t>WM724</t>
  </si>
  <si>
    <t>WM725</t>
  </si>
  <si>
    <t>WM726</t>
  </si>
  <si>
    <t>WM727</t>
  </si>
  <si>
    <t>WM728</t>
  </si>
  <si>
    <t>WM729</t>
  </si>
  <si>
    <t>WM730</t>
  </si>
  <si>
    <t>WM731</t>
  </si>
  <si>
    <t>WM732</t>
  </si>
  <si>
    <t>WM733</t>
  </si>
  <si>
    <t>RM-M097</t>
  </si>
  <si>
    <t>WM734</t>
  </si>
  <si>
    <t>WM735</t>
  </si>
  <si>
    <t>WM736</t>
  </si>
  <si>
    <t>WM737</t>
  </si>
  <si>
    <t>WM738</t>
  </si>
  <si>
    <t>WM739</t>
  </si>
  <si>
    <t>WM740</t>
  </si>
  <si>
    <t>WM741</t>
  </si>
  <si>
    <t>WM742</t>
  </si>
  <si>
    <t>WM743</t>
  </si>
  <si>
    <t>WP223</t>
  </si>
  <si>
    <t>WP224</t>
  </si>
  <si>
    <t>WP225</t>
  </si>
  <si>
    <t>WP226</t>
  </si>
  <si>
    <t>WP227</t>
  </si>
  <si>
    <t>WP228</t>
  </si>
  <si>
    <t>WP229</t>
  </si>
  <si>
    <t>WP230</t>
  </si>
  <si>
    <t>WP231</t>
  </si>
  <si>
    <t>WP232</t>
  </si>
  <si>
    <t>WP233</t>
  </si>
  <si>
    <t>WP234</t>
  </si>
  <si>
    <t>WP235</t>
  </si>
  <si>
    <t>WP236</t>
  </si>
  <si>
    <t>WP237</t>
  </si>
  <si>
    <t>WP238</t>
  </si>
  <si>
    <t>WP239</t>
  </si>
  <si>
    <t>RM-P035</t>
  </si>
  <si>
    <t>WB538</t>
  </si>
  <si>
    <t>002-1-1</t>
  </si>
  <si>
    <t>Patch CPB</t>
  </si>
  <si>
    <t>WB578</t>
  </si>
  <si>
    <t>004-1-1</t>
  </si>
  <si>
    <t>WB579</t>
  </si>
  <si>
    <t>004-1-4</t>
  </si>
  <si>
    <t>WB539</t>
  </si>
  <si>
    <t>007-1-1</t>
  </si>
  <si>
    <t>WB540</t>
  </si>
  <si>
    <t>POSSIBLE PAIR</t>
  </si>
  <si>
    <t>007-1-4</t>
  </si>
  <si>
    <t>WB541</t>
  </si>
  <si>
    <t>WB542</t>
  </si>
  <si>
    <t>008-1-2</t>
  </si>
  <si>
    <t>WB543</t>
  </si>
  <si>
    <t>008-1-3</t>
  </si>
  <si>
    <t>WB544</t>
  </si>
  <si>
    <t>008-1-4</t>
  </si>
  <si>
    <t>WB545</t>
  </si>
  <si>
    <t>009-1-3</t>
  </si>
  <si>
    <t>WB546</t>
  </si>
  <si>
    <t>WB547</t>
  </si>
  <si>
    <t>010-1-1</t>
  </si>
  <si>
    <t>WB548</t>
  </si>
  <si>
    <t>WB549</t>
  </si>
  <si>
    <t>011-1-1</t>
  </si>
  <si>
    <t>WB550</t>
  </si>
  <si>
    <t>012-1-3</t>
  </si>
  <si>
    <t>WB551</t>
  </si>
  <si>
    <t>013-1-1</t>
  </si>
  <si>
    <t>WB552</t>
  </si>
  <si>
    <t>013-1-3</t>
  </si>
  <si>
    <t>WB553</t>
  </si>
  <si>
    <t>018-1-1</t>
  </si>
  <si>
    <t>WB554</t>
  </si>
  <si>
    <t>WB555</t>
  </si>
  <si>
    <t>018-1-3</t>
  </si>
  <si>
    <t>WB556</t>
  </si>
  <si>
    <t>WB557</t>
  </si>
  <si>
    <t>019-1-1</t>
  </si>
  <si>
    <t>WB558</t>
  </si>
  <si>
    <t>WB559</t>
  </si>
  <si>
    <t>019-1-2</t>
  </si>
  <si>
    <t>WB560</t>
  </si>
  <si>
    <t>019-1-4</t>
  </si>
  <si>
    <t>WK378</t>
  </si>
  <si>
    <t>WB561</t>
  </si>
  <si>
    <t>WB562</t>
  </si>
  <si>
    <t>020-1-3</t>
  </si>
  <si>
    <t>WB563</t>
  </si>
  <si>
    <t>022-1-1</t>
  </si>
  <si>
    <t>WB564</t>
  </si>
  <si>
    <t>023-1-1</t>
  </si>
  <si>
    <t>WB565</t>
  </si>
  <si>
    <t>023-1-2</t>
  </si>
  <si>
    <t>WB566</t>
  </si>
  <si>
    <t>023-1-3</t>
  </si>
  <si>
    <t>WB567</t>
  </si>
  <si>
    <t>024-1-3</t>
  </si>
  <si>
    <t>WB568</t>
  </si>
  <si>
    <t>WB569</t>
  </si>
  <si>
    <t>026-1-1</t>
  </si>
  <si>
    <t>WB570</t>
  </si>
  <si>
    <t>026-1-3</t>
  </si>
  <si>
    <t>WB571</t>
  </si>
  <si>
    <t>WB572</t>
  </si>
  <si>
    <t>027-1-3</t>
  </si>
  <si>
    <t>WB573</t>
  </si>
  <si>
    <t>028-1-1</t>
  </si>
  <si>
    <t>WK379</t>
  </si>
  <si>
    <t>034-1-1</t>
  </si>
  <si>
    <t>WK380</t>
  </si>
  <si>
    <t>DRUMMED LATER-NEAR WNK026</t>
  </si>
  <si>
    <t>034-1-3</t>
  </si>
  <si>
    <t>WK381</t>
  </si>
  <si>
    <t>036-1-3</t>
  </si>
  <si>
    <t>WK382</t>
  </si>
  <si>
    <t>037-1-4</t>
  </si>
  <si>
    <t>WK383</t>
  </si>
  <si>
    <t>WK384</t>
  </si>
  <si>
    <t>038-1-1</t>
  </si>
  <si>
    <t>WK385</t>
  </si>
  <si>
    <t>038-1-2</t>
  </si>
  <si>
    <t>WK386</t>
  </si>
  <si>
    <t>038-1-3</t>
  </si>
  <si>
    <t>WK387</t>
  </si>
  <si>
    <t>WK388</t>
  </si>
  <si>
    <t>039-2-1</t>
  </si>
  <si>
    <t>WK389</t>
  </si>
  <si>
    <t>039-2-2</t>
  </si>
  <si>
    <t>WK390</t>
  </si>
  <si>
    <t>040-1-2</t>
  </si>
  <si>
    <t>WK391</t>
  </si>
  <si>
    <t>040-1-4</t>
  </si>
  <si>
    <t>WK392</t>
  </si>
  <si>
    <t>WK393</t>
  </si>
  <si>
    <t>041-1-1</t>
  </si>
  <si>
    <t>WK394</t>
  </si>
  <si>
    <t>041-1-2</t>
  </si>
  <si>
    <t>WK395</t>
  </si>
  <si>
    <t>WK396</t>
  </si>
  <si>
    <t>WTYK045</t>
  </si>
  <si>
    <t>WK397</t>
  </si>
  <si>
    <t>041-1-4</t>
  </si>
  <si>
    <t>WK398</t>
  </si>
  <si>
    <t>045-1-2</t>
  </si>
  <si>
    <t>WK399</t>
  </si>
  <si>
    <t>WK400</t>
  </si>
  <si>
    <t>WTYK046</t>
  </si>
  <si>
    <t>045-1-4</t>
  </si>
  <si>
    <t>WK401</t>
  </si>
  <si>
    <t>WK402</t>
  </si>
  <si>
    <t>WK403</t>
  </si>
  <si>
    <t>046-1-3</t>
  </si>
  <si>
    <t>WK404</t>
  </si>
  <si>
    <t>049-1-1</t>
  </si>
  <si>
    <t>WK405</t>
  </si>
  <si>
    <t>WK406</t>
  </si>
  <si>
    <t>049-1-2</t>
  </si>
  <si>
    <t>WK407</t>
  </si>
  <si>
    <t>WK408</t>
  </si>
  <si>
    <t>WK409</t>
  </si>
  <si>
    <t>049-1-3</t>
  </si>
  <si>
    <t>WK410</t>
  </si>
  <si>
    <t>WK411</t>
  </si>
  <si>
    <t>049-1-4</t>
  </si>
  <si>
    <t>WK412</t>
  </si>
  <si>
    <t>WP240</t>
  </si>
  <si>
    <t>052-1-2</t>
  </si>
  <si>
    <t>WP241</t>
  </si>
  <si>
    <t>WP242</t>
  </si>
  <si>
    <t>052-1-3</t>
  </si>
  <si>
    <t>WP243</t>
  </si>
  <si>
    <t>052-1-4</t>
  </si>
  <si>
    <t>WP244</t>
  </si>
  <si>
    <t>053-1-3</t>
  </si>
  <si>
    <t>WP245</t>
  </si>
  <si>
    <t>WTYP045</t>
  </si>
  <si>
    <t>054-1-1</t>
  </si>
  <si>
    <t>WP246</t>
  </si>
  <si>
    <t>WP247</t>
  </si>
  <si>
    <t>054-1-2</t>
  </si>
  <si>
    <t>WP248</t>
  </si>
  <si>
    <t>WP249</t>
  </si>
  <si>
    <t>054-1-3</t>
  </si>
  <si>
    <t>WP250</t>
  </si>
  <si>
    <t>054-1-4</t>
  </si>
  <si>
    <t>WP251</t>
  </si>
  <si>
    <t>WM744</t>
  </si>
  <si>
    <t>055-1-4</t>
  </si>
  <si>
    <t>WM745</t>
  </si>
  <si>
    <t>059-1-4</t>
  </si>
  <si>
    <t>WM746</t>
  </si>
  <si>
    <t>WM747</t>
  </si>
  <si>
    <t>062-1-2</t>
  </si>
  <si>
    <t>WM748</t>
  </si>
  <si>
    <t>062-1-3</t>
  </si>
  <si>
    <t>WM749</t>
  </si>
  <si>
    <t>063-1-1</t>
  </si>
  <si>
    <t>WM750</t>
  </si>
  <si>
    <t>063-1-2</t>
  </si>
  <si>
    <t>WM751</t>
  </si>
  <si>
    <t>065-1-1</t>
  </si>
  <si>
    <t>WM752</t>
  </si>
  <si>
    <t>065-1-2</t>
  </si>
  <si>
    <t>WM753</t>
  </si>
  <si>
    <t>065-1-4</t>
  </si>
  <si>
    <t>WM754</t>
  </si>
  <si>
    <t>068-1-1</t>
  </si>
  <si>
    <t>WM755</t>
  </si>
  <si>
    <t>070-1-3</t>
  </si>
  <si>
    <t>WM756</t>
  </si>
  <si>
    <t>073-1-1</t>
  </si>
  <si>
    <t>WM757</t>
  </si>
  <si>
    <t>077-1-2</t>
  </si>
  <si>
    <t>WM758</t>
  </si>
  <si>
    <t>082-1-3</t>
  </si>
  <si>
    <t>WM793</t>
  </si>
  <si>
    <t>084-1-1</t>
  </si>
  <si>
    <t>WM759</t>
  </si>
  <si>
    <t>084-1-4</t>
  </si>
  <si>
    <t>WM760</t>
  </si>
  <si>
    <t>WM761</t>
  </si>
  <si>
    <t>086-1-1</t>
  </si>
  <si>
    <t>WM762</t>
  </si>
  <si>
    <t>086-1-2</t>
  </si>
  <si>
    <t>WM763</t>
  </si>
  <si>
    <t>WM764</t>
  </si>
  <si>
    <t>WM765</t>
  </si>
  <si>
    <t>086-1-4</t>
  </si>
  <si>
    <t>WM766</t>
  </si>
  <si>
    <t>087-1-1</t>
  </si>
  <si>
    <t>WM767</t>
  </si>
  <si>
    <t>087-1-2</t>
  </si>
  <si>
    <t>WM768</t>
  </si>
  <si>
    <t>WM769</t>
  </si>
  <si>
    <t>087-1-3</t>
  </si>
  <si>
    <t>WM770</t>
  </si>
  <si>
    <t>087-1-4</t>
  </si>
  <si>
    <t>WM771</t>
  </si>
  <si>
    <t>088-1-1</t>
  </si>
  <si>
    <t>WM772</t>
  </si>
  <si>
    <t>WM773</t>
  </si>
  <si>
    <t>WM774</t>
  </si>
  <si>
    <t>088-1-3</t>
  </si>
  <si>
    <t>WM775</t>
  </si>
  <si>
    <t>091-1-2</t>
  </si>
  <si>
    <t>WM776</t>
  </si>
  <si>
    <t>092-1-1</t>
  </si>
  <si>
    <t>WM777</t>
  </si>
  <si>
    <t>WM778</t>
  </si>
  <si>
    <t>092-1-2</t>
  </si>
  <si>
    <t>WM779</t>
  </si>
  <si>
    <t>WM780</t>
  </si>
  <si>
    <t>WM781</t>
  </si>
  <si>
    <t>092-1-3</t>
  </si>
  <si>
    <t>WM782</t>
  </si>
  <si>
    <t>RATTLE</t>
  </si>
  <si>
    <t>093-1-1</t>
  </si>
  <si>
    <t>WM783</t>
  </si>
  <si>
    <t>WM784</t>
  </si>
  <si>
    <t>PROBABLE PAIR CHATTERING</t>
  </si>
  <si>
    <t>093-1-2</t>
  </si>
  <si>
    <t>WM785</t>
  </si>
  <si>
    <t>094-1-1</t>
  </si>
  <si>
    <t>WM786</t>
  </si>
  <si>
    <t>094-1-3</t>
  </si>
  <si>
    <t>WM787</t>
  </si>
  <si>
    <t>CAME IN</t>
  </si>
  <si>
    <t>096-1-4</t>
  </si>
  <si>
    <t>WB574</t>
  </si>
  <si>
    <t>Found in midpatch 020-1 but not on CPB</t>
  </si>
  <si>
    <t>WM788</t>
  </si>
  <si>
    <t>Found in midpatch 084-1</t>
  </si>
  <si>
    <t>WK413</t>
  </si>
  <si>
    <t>Found in midpatch 049-1</t>
  </si>
  <si>
    <t>WM789</t>
  </si>
  <si>
    <t>Found in midpatch 088-1</t>
  </si>
  <si>
    <t>WM790</t>
  </si>
  <si>
    <t>Found in midpatch 092-1</t>
  </si>
  <si>
    <t>WM791</t>
  </si>
  <si>
    <t>WM792</t>
  </si>
  <si>
    <t>WK414</t>
  </si>
  <si>
    <t>Found in midpatch 032-1</t>
  </si>
  <si>
    <t>WK415</t>
  </si>
  <si>
    <t>Found in midpatch 047-1</t>
  </si>
  <si>
    <t>WK416</t>
  </si>
  <si>
    <t>WTYK047</t>
  </si>
  <si>
    <t>Responded to CPB at 045-1-3 but could not be heard from CPB pt (I was 373 m N of CPB pt at the time)</t>
  </si>
  <si>
    <t>WK417</t>
  </si>
  <si>
    <t>Pair responded to CPB at 045-1-3 but could not be heard from CPB pt (I was 373 m N of CPB pt at the time)</t>
  </si>
  <si>
    <t>WB575</t>
  </si>
  <si>
    <t>Incidental at Lw2 BT pot WISA nest; in Patch 007-1</t>
  </si>
  <si>
    <t>WB576</t>
  </si>
  <si>
    <t>Heard after 5 minutes</t>
  </si>
  <si>
    <t>009-1-1</t>
  </si>
  <si>
    <t>After time</t>
  </si>
  <si>
    <t>WB580</t>
  </si>
  <si>
    <t>Found in midpatch 028-1</t>
  </si>
  <si>
    <t>WB577</t>
  </si>
  <si>
    <t>Calling where truck parked both when left and when came back</t>
  </si>
  <si>
    <t>WK418</t>
  </si>
  <si>
    <t>Found in midpatch 039-1</t>
  </si>
  <si>
    <t>WK419</t>
  </si>
  <si>
    <t>Found in midpatch 043-1; responded to CPB as I was walking (since this area has never been sampled before, I made extra CPB as I was</t>
  </si>
  <si>
    <t>Extra CPB</t>
  </si>
  <si>
    <t>WK420</t>
  </si>
  <si>
    <t>Random CPB since this road has never been sampled before; F flew in.</t>
  </si>
  <si>
    <t>Nest excavating</t>
  </si>
  <si>
    <t>Live Broken Top</t>
  </si>
  <si>
    <t>14 km sign is on this tree-UTM needs confirming</t>
  </si>
  <si>
    <t>WM794</t>
  </si>
  <si>
    <t>Responded late to CPB</t>
  </si>
  <si>
    <t>073-1-4</t>
  </si>
  <si>
    <t>WM795</t>
  </si>
  <si>
    <t>075-1-3</t>
  </si>
  <si>
    <t>WB581</t>
  </si>
  <si>
    <t>Lisa Tedesco, Aaron Reid</t>
  </si>
  <si>
    <t>WE208</t>
  </si>
  <si>
    <t>Cathy Conroy, Doug Schneider</t>
  </si>
  <si>
    <t>FMEKCP-00</t>
  </si>
  <si>
    <t>Focused CPB</t>
  </si>
  <si>
    <t>WE209</t>
  </si>
  <si>
    <t>WE210</t>
  </si>
  <si>
    <t>WE211</t>
  </si>
  <si>
    <t>FMEKCP-01</t>
  </si>
  <si>
    <t>WE212</t>
  </si>
  <si>
    <t>WE213</t>
  </si>
  <si>
    <t>WE214</t>
  </si>
  <si>
    <t>Strauss, Link, Gorrie</t>
  </si>
  <si>
    <t>FMEKST-05</t>
  </si>
  <si>
    <t>WE215</t>
  </si>
  <si>
    <t>WE216</t>
  </si>
  <si>
    <t>FMEKST-04</t>
  </si>
  <si>
    <t>WE217</t>
  </si>
  <si>
    <t>WE218</t>
  </si>
  <si>
    <t>FMEKST-02</t>
  </si>
  <si>
    <t>WE219</t>
  </si>
  <si>
    <t>FMEKST-01</t>
  </si>
  <si>
    <t>WE220</t>
  </si>
  <si>
    <t>FMEKST-00</t>
  </si>
  <si>
    <t>WE221</t>
  </si>
  <si>
    <t>WE222</t>
  </si>
  <si>
    <t>WE223</t>
  </si>
  <si>
    <t>FMEKKI-07</t>
  </si>
  <si>
    <t>WE224</t>
  </si>
  <si>
    <t>WE225</t>
  </si>
  <si>
    <t>FMEKKI-04</t>
  </si>
  <si>
    <t>WE226</t>
  </si>
  <si>
    <t>Cathy Conroy</t>
  </si>
  <si>
    <t>Julien St. Amand</t>
  </si>
  <si>
    <t>Full data TBD from Julien later</t>
  </si>
  <si>
    <t>Fail</t>
  </si>
  <si>
    <t>Success</t>
  </si>
  <si>
    <t>WNK041</t>
  </si>
  <si>
    <t>WNK042</t>
  </si>
  <si>
    <t>WTYK044</t>
  </si>
  <si>
    <t>WNK043</t>
  </si>
  <si>
    <t>WNK044</t>
  </si>
  <si>
    <t>WNP019</t>
  </si>
  <si>
    <t>WNP020</t>
  </si>
  <si>
    <t>WNP021</t>
  </si>
  <si>
    <t>WTYP044</t>
  </si>
  <si>
    <t>WNP022</t>
  </si>
  <si>
    <t>WNP024</t>
  </si>
  <si>
    <t>WB582</t>
  </si>
  <si>
    <t>Road Monito</t>
  </si>
  <si>
    <t>WB583</t>
  </si>
  <si>
    <t>VDC</t>
  </si>
  <si>
    <t>WB584</t>
  </si>
  <si>
    <t>VC</t>
  </si>
  <si>
    <t>WB585</t>
  </si>
  <si>
    <t>WB586</t>
  </si>
  <si>
    <t>WB587</t>
  </si>
  <si>
    <t>WB588</t>
  </si>
  <si>
    <t>WB589</t>
  </si>
  <si>
    <t>WB590</t>
  </si>
  <si>
    <t>WB591</t>
  </si>
  <si>
    <t>WB592</t>
  </si>
  <si>
    <t>WB593</t>
  </si>
  <si>
    <t>Only called once</t>
  </si>
  <si>
    <t>WB594</t>
  </si>
  <si>
    <t>WB595</t>
  </si>
  <si>
    <t>RM-K059B</t>
  </si>
  <si>
    <t>WB596</t>
  </si>
  <si>
    <t>WB597</t>
  </si>
  <si>
    <t>Only drummed once, then NOFL started up</t>
  </si>
  <si>
    <t>WB598</t>
  </si>
  <si>
    <t>DC</t>
  </si>
  <si>
    <t>WB599</t>
  </si>
  <si>
    <t>WB600</t>
  </si>
  <si>
    <t>WK422</t>
  </si>
  <si>
    <t>Only called once and then STJA group started up</t>
  </si>
  <si>
    <t>WK423</t>
  </si>
  <si>
    <t>Part of Pair</t>
  </si>
  <si>
    <t>WK424</t>
  </si>
  <si>
    <t>WK425</t>
  </si>
  <si>
    <t>WK426</t>
  </si>
  <si>
    <t>WK427</t>
  </si>
  <si>
    <t>WK428</t>
  </si>
  <si>
    <t>WK429</t>
  </si>
  <si>
    <t>Only drummed once</t>
  </si>
  <si>
    <t>WK430</t>
  </si>
  <si>
    <t>WM796</t>
  </si>
  <si>
    <t>RM-M071</t>
  </si>
  <si>
    <t>WM797</t>
  </si>
  <si>
    <t>WM798</t>
  </si>
  <si>
    <t>WM799</t>
  </si>
  <si>
    <t>WM800</t>
  </si>
  <si>
    <t>WM801</t>
  </si>
  <si>
    <t>WM802</t>
  </si>
  <si>
    <t>WM803</t>
  </si>
  <si>
    <t>WM804</t>
  </si>
  <si>
    <t>WM805</t>
  </si>
  <si>
    <t>WM806</t>
  </si>
  <si>
    <t>WM807</t>
  </si>
  <si>
    <t>WM808</t>
  </si>
  <si>
    <t>WM809</t>
  </si>
  <si>
    <t>WM810</t>
  </si>
  <si>
    <t>WM811</t>
  </si>
  <si>
    <t>WM812</t>
  </si>
  <si>
    <t>WM813</t>
  </si>
  <si>
    <t>VD</t>
  </si>
  <si>
    <t>WM814</t>
  </si>
  <si>
    <t>WM815</t>
  </si>
  <si>
    <t>WM816</t>
  </si>
  <si>
    <t>WM817</t>
  </si>
  <si>
    <t>WM818</t>
  </si>
  <si>
    <t>WM819</t>
  </si>
  <si>
    <t>WM820</t>
  </si>
  <si>
    <t>WM821</t>
  </si>
  <si>
    <t>WTYM133</t>
  </si>
  <si>
    <t>WM822</t>
  </si>
  <si>
    <t>WM823</t>
  </si>
  <si>
    <t>WM824</t>
  </si>
  <si>
    <t>WM825</t>
  </si>
  <si>
    <t>RM-M107</t>
  </si>
  <si>
    <t>WM826</t>
  </si>
  <si>
    <t>WM827</t>
  </si>
  <si>
    <t>RM-M088</t>
  </si>
  <si>
    <t>WM828</t>
  </si>
  <si>
    <t>WM829</t>
  </si>
  <si>
    <t>WM830</t>
  </si>
  <si>
    <t>WM831</t>
  </si>
  <si>
    <t>WM832</t>
  </si>
  <si>
    <t>WM833</t>
  </si>
  <si>
    <t>WM834</t>
  </si>
  <si>
    <t>PROBABLE PAIR</t>
  </si>
  <si>
    <t>WM835</t>
  </si>
  <si>
    <t>WM836</t>
  </si>
  <si>
    <t>WM837</t>
  </si>
  <si>
    <t>WM838</t>
  </si>
  <si>
    <t>RM-M058</t>
  </si>
  <si>
    <t>WM839</t>
  </si>
  <si>
    <t>WP252</t>
  </si>
  <si>
    <t>WP253</t>
  </si>
  <si>
    <t>WP254</t>
  </si>
  <si>
    <t>WP255</t>
  </si>
  <si>
    <t>WP256</t>
  </si>
  <si>
    <t>WP257</t>
  </si>
  <si>
    <t>WP258</t>
  </si>
  <si>
    <t>WP259</t>
  </si>
  <si>
    <t>WP260</t>
  </si>
  <si>
    <t>WP261</t>
  </si>
  <si>
    <t>WP262</t>
  </si>
  <si>
    <t>WP263</t>
  </si>
  <si>
    <t>WP264</t>
  </si>
  <si>
    <t>WP265</t>
  </si>
  <si>
    <t>WP266</t>
  </si>
  <si>
    <t>WP267</t>
  </si>
  <si>
    <t>WP268</t>
  </si>
  <si>
    <t>WP269</t>
  </si>
  <si>
    <t>WP270</t>
  </si>
  <si>
    <t>WP271</t>
  </si>
  <si>
    <t>PWN078</t>
  </si>
  <si>
    <t>WTYK043</t>
  </si>
  <si>
    <t>Lw2BT FS 52</t>
  </si>
  <si>
    <t>BT FS</t>
  </si>
  <si>
    <t>Census Area</t>
  </si>
  <si>
    <t>WK436</t>
  </si>
  <si>
    <t>M VDC 733</t>
  </si>
  <si>
    <t>WK437</t>
  </si>
  <si>
    <t>C 815</t>
  </si>
  <si>
    <t>WK435</t>
  </si>
  <si>
    <t>M 729, also pr at 836</t>
  </si>
  <si>
    <t>WK438</t>
  </si>
  <si>
    <t>Pr DC</t>
  </si>
  <si>
    <t>PWN079</t>
  </si>
  <si>
    <t>Lw2 44 BT 7TH</t>
  </si>
  <si>
    <t>WK439</t>
  </si>
  <si>
    <t>C 929</t>
  </si>
  <si>
    <t>WK441</t>
  </si>
  <si>
    <t>M VDC 1335</t>
  </si>
  <si>
    <t>WK442</t>
  </si>
  <si>
    <t>M VC 1349</t>
  </si>
  <si>
    <t>WK440</t>
  </si>
  <si>
    <t>C 1149</t>
  </si>
  <si>
    <t>WK433</t>
  </si>
  <si>
    <t>WK432</t>
  </si>
  <si>
    <t>WK431</t>
  </si>
  <si>
    <t>WK434</t>
  </si>
  <si>
    <t>WK446</t>
  </si>
  <si>
    <t>spontaneous drum</t>
  </si>
  <si>
    <t>WK447</t>
  </si>
  <si>
    <t>WK448</t>
  </si>
  <si>
    <t>spontaneous calls/drum</t>
  </si>
  <si>
    <t>WK449</t>
  </si>
  <si>
    <t>WK450</t>
  </si>
  <si>
    <t>DC respond to CPB</t>
  </si>
  <si>
    <t>WK451</t>
  </si>
  <si>
    <t>WK452</t>
  </si>
  <si>
    <t>WK453</t>
  </si>
  <si>
    <t>M flew by towards nest</t>
  </si>
  <si>
    <t>WK454</t>
  </si>
  <si>
    <t>MF DC in forest to NW</t>
  </si>
  <si>
    <t>WK455</t>
  </si>
  <si>
    <t>WISAc N by 30 m</t>
  </si>
  <si>
    <t>WK456</t>
  </si>
  <si>
    <t>WISAc S by 50 m</t>
  </si>
  <si>
    <t>WK457</t>
  </si>
  <si>
    <t>WISA c</t>
  </si>
  <si>
    <t>WK458</t>
  </si>
  <si>
    <t>WISA d</t>
  </si>
  <si>
    <t>WK443</t>
  </si>
  <si>
    <t>WK443 M flew across to</t>
  </si>
  <si>
    <t>WK444</t>
  </si>
  <si>
    <t>WK444 M D</t>
  </si>
  <si>
    <t>WK445</t>
  </si>
  <si>
    <t>Sap Trees</t>
  </si>
  <si>
    <t>WK445 Fd 25 Fd 30</t>
  </si>
  <si>
    <t>2 sap trees- other Fd30</t>
  </si>
  <si>
    <t>WNK045</t>
  </si>
  <si>
    <t>New Nest Lw 6 BT 43 th17</t>
  </si>
  <si>
    <t>heard yg, fed inside nest</t>
  </si>
  <si>
    <t>WNM102</t>
  </si>
  <si>
    <t>WTYM128</t>
  </si>
  <si>
    <t>Gillis Creek</t>
  </si>
  <si>
    <t>Les Gyug Christine Saddleman</t>
  </si>
  <si>
    <t>Old nest tree not re-used</t>
  </si>
  <si>
    <t>WE227</t>
  </si>
  <si>
    <t>Gorrie-Newgate Rd "W1"</t>
  </si>
  <si>
    <t>Part of long-term Cutblock study</t>
  </si>
  <si>
    <t>CanforStudy</t>
  </si>
  <si>
    <t>WE228</t>
  </si>
  <si>
    <t>"W2"</t>
  </si>
  <si>
    <t>"W1"</t>
  </si>
  <si>
    <t>No sign on followup nest search</t>
  </si>
  <si>
    <t>PO+2</t>
  </si>
  <si>
    <t>Eventual Success</t>
  </si>
  <si>
    <t>Only first visit recorded in this file</t>
  </si>
  <si>
    <t>Eventually Failed</t>
  </si>
  <si>
    <t>WNK046</t>
  </si>
  <si>
    <t>WNK047</t>
  </si>
  <si>
    <t>WNK048</t>
  </si>
  <si>
    <t>Eventual Fate Unsure</t>
  </si>
  <si>
    <t>WNM096</t>
  </si>
  <si>
    <t>WTYM129</t>
  </si>
  <si>
    <t>WNM097</t>
  </si>
  <si>
    <t>Only first visit recorded in this fileOnly first visit recorded in this file</t>
  </si>
  <si>
    <t>WNM098</t>
  </si>
  <si>
    <t>WTYM130</t>
  </si>
  <si>
    <t>WNM099</t>
  </si>
  <si>
    <t>WTYM131</t>
  </si>
  <si>
    <t>WNM100</t>
  </si>
  <si>
    <t>WTYM132</t>
  </si>
  <si>
    <t>WNM101</t>
  </si>
  <si>
    <t>WNA002</t>
  </si>
  <si>
    <t>Isobel Lake Sacred Grove</t>
  </si>
  <si>
    <t>WLAP 19201</t>
  </si>
  <si>
    <t>Ac</t>
  </si>
  <si>
    <t>228</t>
  </si>
  <si>
    <t>ELN--Walt Klenner's Opax Mt study</t>
  </si>
  <si>
    <t>3-096</t>
  </si>
  <si>
    <t>WL002</t>
  </si>
  <si>
    <t>5 KM SOUTH OF Jacko Lake</t>
  </si>
  <si>
    <t>CDC221</t>
  </si>
  <si>
    <t>CDC</t>
  </si>
  <si>
    <t>WNA004</t>
  </si>
  <si>
    <t>WLAP 20789</t>
  </si>
  <si>
    <t>JH--Walt Klenner's Opax Mt study</t>
  </si>
  <si>
    <t>WNA003</t>
  </si>
  <si>
    <t>WTYA003</t>
  </si>
  <si>
    <t>SOUTHWEST OF Mt. Goudrea</t>
  </si>
  <si>
    <t>CDC308</t>
  </si>
  <si>
    <t>feeding young in nest</t>
  </si>
  <si>
    <t>WW012</t>
  </si>
  <si>
    <t>West OK</t>
  </si>
  <si>
    <t>White Lake</t>
  </si>
  <si>
    <t>Penticton Dbase</t>
  </si>
  <si>
    <t>Nancy Mahoney -CWS calling from in sagebrush</t>
  </si>
  <si>
    <t>WNA005</t>
  </si>
  <si>
    <t>BCINTBIRD</t>
  </si>
  <si>
    <t>at least 2 young in nest</t>
  </si>
  <si>
    <t>WS004</t>
  </si>
  <si>
    <t>TFL49-Private Road-MonteL</t>
  </si>
  <si>
    <t>Dustin Oaten's M.Sc. Thesis Plot AT2-details unk</t>
  </si>
  <si>
    <t>WS005</t>
  </si>
  <si>
    <t>Dustin Oaten's M.Sc. Thesis Plot M2-details unk</t>
  </si>
  <si>
    <t>WA002</t>
  </si>
  <si>
    <t>West Kamloops</t>
  </si>
  <si>
    <t>Tolko FL-Badger FSR</t>
  </si>
  <si>
    <t>Dustin Oaten's M.Sc. Thesis Plot FD3-details unk</t>
  </si>
  <si>
    <t>WS006</t>
  </si>
  <si>
    <t>Tolko FL-Pinantan Lk</t>
  </si>
  <si>
    <t>Dustin Oaten's M.Sc. Thesis Plot AT4-details unk</t>
  </si>
  <si>
    <t>WS007</t>
  </si>
  <si>
    <t>Dustin Oaten's M.Sc. Thesis Plot M4-details unk</t>
  </si>
  <si>
    <t>WS008</t>
  </si>
  <si>
    <t>Dustin Oaten's M.Sc. Thesis Plot FD4-details unk</t>
  </si>
  <si>
    <t>NestFlag</t>
  </si>
  <si>
    <t>WHA</t>
  </si>
  <si>
    <t>Range</t>
  </si>
  <si>
    <t>SubRange</t>
  </si>
  <si>
    <t>X</t>
  </si>
  <si>
    <t>Bird</t>
  </si>
  <si>
    <t>Sort</t>
  </si>
  <si>
    <t>PN</t>
  </si>
  <si>
    <t>WTYL002</t>
  </si>
  <si>
    <t>WTYM105b</t>
  </si>
  <si>
    <t>WTY Type</t>
  </si>
  <si>
    <t>201Road</t>
  </si>
  <si>
    <t>Local</t>
  </si>
  <si>
    <t>WL411</t>
  </si>
  <si>
    <t>&gt;1 LINE</t>
  </si>
  <si>
    <t/>
  </si>
  <si>
    <t>&gt;1</t>
  </si>
  <si>
    <t>&gt;1 Nest</t>
  </si>
  <si>
    <t>N Nests</t>
  </si>
  <si>
    <t>&gt;3 YR</t>
  </si>
  <si>
    <t>Otter CA</t>
  </si>
  <si>
    <t>&gt;4 year</t>
  </si>
  <si>
    <t>For Nest WTYs</t>
  </si>
  <si>
    <t>Nest known occupied</t>
  </si>
  <si>
    <t>Nest not occupied</t>
  </si>
  <si>
    <t>CPB done &lt;200 m from old nest but no WISA responded</t>
  </si>
  <si>
    <t>Nest known not occupied but bird detected within WTY</t>
  </si>
  <si>
    <t>WTY by year sheet has separate line for every nest, and therefore &gt;1 line per WTY if there were &gt;1 nests.</t>
  </si>
  <si>
    <t>ZB</t>
  </si>
  <si>
    <t>Bird in WTY but no nest search ever done</t>
  </si>
  <si>
    <t>BX</t>
  </si>
  <si>
    <t>BZ</t>
  </si>
  <si>
    <t>Bird in WTY but not at nest; possibility nest was occupied but not sure</t>
  </si>
  <si>
    <t>Young seen, so WTY occupied</t>
  </si>
  <si>
    <t>BP</t>
  </si>
  <si>
    <t>Birdsin WTY; Pair seen</t>
  </si>
  <si>
    <t>BPX</t>
  </si>
  <si>
    <t>BPZ</t>
  </si>
  <si>
    <t>BPY</t>
  </si>
  <si>
    <t>B CF</t>
  </si>
  <si>
    <t>BY</t>
  </si>
  <si>
    <t>Nest1</t>
  </si>
  <si>
    <t>Nest2</t>
  </si>
  <si>
    <t>Nest3</t>
  </si>
  <si>
    <t>PX</t>
  </si>
  <si>
    <t>P</t>
  </si>
  <si>
    <t>PZ</t>
  </si>
  <si>
    <t>N Years Nest Search Done</t>
  </si>
  <si>
    <t>Nest Occ Rate</t>
  </si>
  <si>
    <t>WTY Occ Rate</t>
  </si>
  <si>
    <t>Nest 0 1 2006</t>
  </si>
  <si>
    <t>WTY 01 2006</t>
  </si>
  <si>
    <t>2006-8 Nest Occ</t>
  </si>
  <si>
    <t>2006-2008 WTY Occ</t>
  </si>
  <si>
    <t>2006-2008 Nest Search Done</t>
  </si>
  <si>
    <t>2006-2008 Any CPB Done</t>
  </si>
  <si>
    <t>Period</t>
  </si>
  <si>
    <t>1996-2000</t>
  </si>
  <si>
    <t>EK-2011-12</t>
  </si>
  <si>
    <t>AveSuit300-1</t>
  </si>
  <si>
    <t>AveSuit300-2</t>
  </si>
  <si>
    <t>AveSuit300-3</t>
  </si>
  <si>
    <t>AveSuit225-1</t>
  </si>
  <si>
    <t>AveSuit225-2</t>
  </si>
  <si>
    <t>AveSuit225-3</t>
  </si>
  <si>
    <t>MaxSuit300-1</t>
  </si>
  <si>
    <t>MaxSuit300-2</t>
  </si>
  <si>
    <t>MaxSuit300-3</t>
  </si>
  <si>
    <t>MaxSuit225-1</t>
  </si>
  <si>
    <t>MaxSuit225-2</t>
  </si>
  <si>
    <t>MaxSuit225-3</t>
  </si>
  <si>
    <t>AveSuit300</t>
  </si>
  <si>
    <t>AveSuit225</t>
  </si>
  <si>
    <t>MaxSuit300</t>
  </si>
  <si>
    <t>MaxSuit225</t>
  </si>
  <si>
    <t>Albers_E Average</t>
  </si>
  <si>
    <t>Albers_N Average</t>
  </si>
  <si>
    <t>FECALSACS</t>
  </si>
  <si>
    <t>CUT_DATE</t>
  </si>
  <si>
    <t>B_WISA_LIG</t>
  </si>
  <si>
    <t>Collected</t>
  </si>
  <si>
    <t>Nest not occupied 2007</t>
  </si>
  <si>
    <t>Nest tree not used this year</t>
  </si>
  <si>
    <t>oth</t>
  </si>
  <si>
    <t>&gt;5 found</t>
  </si>
  <si>
    <t>none foun</t>
  </si>
  <si>
    <t>found</t>
  </si>
  <si>
    <t>2 to 5</t>
  </si>
  <si>
    <t>few found</t>
  </si>
  <si>
    <t>5 found</t>
  </si>
  <si>
    <t>MOBL and NOFL nest</t>
  </si>
  <si>
    <t>Albers E Average</t>
  </si>
  <si>
    <t>Albers N Average</t>
  </si>
  <si>
    <t>WTY_Type2</t>
  </si>
  <si>
    <t>Average of Albers E Average</t>
  </si>
  <si>
    <t>Average of Albers N Average</t>
  </si>
  <si>
    <t>Region</t>
  </si>
  <si>
    <t>Subregion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</si>
</sst>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0"/>
    <numFmt numFmtId="165" formatCode="0.0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hair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9">
    <xf numFmtId="0" fontId="0" fillId="0" borderId="0" xfId="0"/>
    <xf numFmtId="1" fontId="0" fillId="0" borderId="0" xfId="0" applyNumberFormat="1"/>
    <xf numFmtId="164" fontId="0" fillId="0" borderId="0" xfId="0" applyNumberFormat="1"/>
    <xf numFmtId="1" fontId="0" fillId="0" borderId="0" xfId="0" applyNumberFormat="1" applyAlignment="1">
      <alignment wrapText="1"/>
    </xf>
    <xf numFmtId="0" fontId="0" fillId="33" borderId="0" xfId="0" applyFill="1"/>
    <xf numFmtId="0" fontId="0" fillId="0" borderId="0" xfId="0" applyFill="1"/>
    <xf numFmtId="0" fontId="0" fillId="0" borderId="0" xfId="0" applyNumberFormat="1" applyFill="1"/>
    <xf numFmtId="0" fontId="0" fillId="34" borderId="0" xfId="0" applyFill="1"/>
    <xf numFmtId="0" fontId="0" fillId="35" borderId="0" xfId="0" applyFill="1"/>
    <xf numFmtId="0" fontId="0" fillId="0" borderId="0" xfId="0" applyFill="1" applyAlignment="1">
      <alignment horizontal="left"/>
    </xf>
    <xf numFmtId="0" fontId="0" fillId="0" borderId="0" xfId="0" applyFill="1" applyAlignment="1">
      <alignment wrapText="1"/>
    </xf>
    <xf numFmtId="0" fontId="0" fillId="0" borderId="0" xfId="0" applyFill="1" applyAlignment="1">
      <alignment horizontal="center" wrapText="1"/>
    </xf>
    <xf numFmtId="165" fontId="0" fillId="0" borderId="0" xfId="0" applyNumberFormat="1" applyFill="1"/>
    <xf numFmtId="1" fontId="0" fillId="0" borderId="0" xfId="0" applyNumberFormat="1" applyFill="1"/>
    <xf numFmtId="0" fontId="0" fillId="33" borderId="0" xfId="0" applyFill="1" applyAlignment="1">
      <alignment horizontal="left"/>
    </xf>
    <xf numFmtId="0" fontId="18" fillId="36" borderId="10" xfId="0" applyFont="1" applyFill="1" applyBorder="1"/>
    <xf numFmtId="0" fontId="18" fillId="36" borderId="11" xfId="0" applyFont="1" applyFill="1" applyBorder="1"/>
    <xf numFmtId="0" fontId="18" fillId="36" borderId="12" xfId="0" applyFont="1" applyFill="1" applyBorder="1"/>
    <xf numFmtId="0" fontId="18" fillId="37" borderId="10" xfId="0" applyFont="1" applyFill="1" applyBorder="1"/>
    <xf numFmtId="0" fontId="0" fillId="37" borderId="0" xfId="0" applyFill="1"/>
    <xf numFmtId="0" fontId="18" fillId="37" borderId="11" xfId="0" applyFont="1" applyFill="1" applyBorder="1"/>
    <xf numFmtId="0" fontId="18" fillId="37" borderId="12" xfId="0" applyFont="1" applyFill="1" applyBorder="1"/>
    <xf numFmtId="0" fontId="18" fillId="0" borderId="10" xfId="0" applyFont="1" applyFill="1" applyBorder="1"/>
    <xf numFmtId="0" fontId="18" fillId="0" borderId="11" xfId="0" applyFont="1" applyFill="1" applyBorder="1"/>
    <xf numFmtId="0" fontId="18" fillId="0" borderId="12" xfId="0" applyFont="1" applyFill="1" applyBorder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4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>
      <selection activeCell="A13" sqref="A13"/>
    </sheetView>
  </sheetViews>
  <sheetFormatPr defaultRowHeight="15" x14ac:dyDescent="0.25"/>
  <sheetData>
    <row r="1" spans="1:2" x14ac:dyDescent="0.25">
      <c r="A1" t="s">
        <v>8020</v>
      </c>
    </row>
    <row r="2" spans="1:2" x14ac:dyDescent="0.25">
      <c r="A2" t="s">
        <v>2561</v>
      </c>
      <c r="B2" t="s">
        <v>8021</v>
      </c>
    </row>
    <row r="3" spans="1:2" x14ac:dyDescent="0.25">
      <c r="A3" t="s">
        <v>5680</v>
      </c>
      <c r="B3" t="s">
        <v>8022</v>
      </c>
    </row>
    <row r="4" spans="1:2" x14ac:dyDescent="0.25">
      <c r="A4" t="s">
        <v>5690</v>
      </c>
      <c r="B4" t="s">
        <v>8030</v>
      </c>
    </row>
    <row r="5" spans="1:2" x14ac:dyDescent="0.25">
      <c r="A5" t="s">
        <v>8028</v>
      </c>
      <c r="B5" t="s">
        <v>8027</v>
      </c>
    </row>
    <row r="6" spans="1:2" x14ac:dyDescent="0.25">
      <c r="A6" t="s">
        <v>8029</v>
      </c>
      <c r="B6" t="s">
        <v>8024</v>
      </c>
    </row>
    <row r="7" spans="1:2" x14ac:dyDescent="0.25">
      <c r="A7" t="s">
        <v>8032</v>
      </c>
      <c r="B7" t="s">
        <v>8033</v>
      </c>
    </row>
    <row r="8" spans="1:2" x14ac:dyDescent="0.25">
      <c r="A8" t="s">
        <v>8002</v>
      </c>
      <c r="B8" t="s">
        <v>8023</v>
      </c>
    </row>
    <row r="9" spans="1:2" x14ac:dyDescent="0.25">
      <c r="A9" t="s">
        <v>2567</v>
      </c>
      <c r="B9" t="s">
        <v>8031</v>
      </c>
    </row>
    <row r="11" spans="1:2" x14ac:dyDescent="0.25">
      <c r="A11" t="s">
        <v>8025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55"/>
  <sheetViews>
    <sheetView workbookViewId="0">
      <pane xSplit="5" ySplit="1" topLeftCell="F311" activePane="bottomRight" state="frozen"/>
      <selection pane="topRight" activeCell="F1" sqref="F1"/>
      <selection pane="bottomLeft" activeCell="A2" sqref="A2"/>
      <selection pane="bottomRight" activeCell="A7" sqref="A7"/>
    </sheetView>
  </sheetViews>
  <sheetFormatPr defaultRowHeight="15" x14ac:dyDescent="0.25"/>
  <cols>
    <col min="5" max="6" width="12.5703125" customWidth="1"/>
    <col min="19" max="19" width="9" style="15" customWidth="1"/>
    <col min="20" max="20" width="9" customWidth="1"/>
    <col min="21" max="21" width="9" style="15" customWidth="1"/>
    <col min="22" max="22" width="11.5703125" style="16" customWidth="1"/>
    <col min="23" max="23" width="11.5703125" style="17" customWidth="1"/>
    <col min="24" max="24" width="11.5703125" style="16" customWidth="1"/>
    <col min="25" max="25" width="11.5703125" style="15" customWidth="1"/>
  </cols>
  <sheetData>
    <row r="1" spans="1:25" x14ac:dyDescent="0.25">
      <c r="A1" s="5" t="s">
        <v>63</v>
      </c>
      <c r="B1" s="5" t="s">
        <v>8016</v>
      </c>
      <c r="C1" s="5" t="s">
        <v>8039</v>
      </c>
      <c r="D1" s="5" t="s">
        <v>8040</v>
      </c>
      <c r="E1" s="5" t="s">
        <v>8041</v>
      </c>
      <c r="F1" t="s">
        <v>8057</v>
      </c>
      <c r="G1" t="s">
        <v>8058</v>
      </c>
      <c r="H1" t="s">
        <v>8059</v>
      </c>
      <c r="I1" t="s">
        <v>8060</v>
      </c>
      <c r="J1" t="s">
        <v>8061</v>
      </c>
      <c r="K1" t="s">
        <v>8062</v>
      </c>
      <c r="L1" t="s">
        <v>8063</v>
      </c>
      <c r="M1" t="s">
        <v>8064</v>
      </c>
      <c r="N1" t="s">
        <v>8065</v>
      </c>
      <c r="O1" t="s">
        <v>8066</v>
      </c>
      <c r="P1" t="s">
        <v>8067</v>
      </c>
      <c r="Q1" t="s">
        <v>8068</v>
      </c>
      <c r="R1" t="s">
        <v>8069</v>
      </c>
      <c r="S1" t="s">
        <v>8069</v>
      </c>
      <c r="T1" t="s">
        <v>8070</v>
      </c>
      <c r="U1" t="s">
        <v>8070</v>
      </c>
      <c r="V1" t="s">
        <v>8071</v>
      </c>
      <c r="W1" t="s">
        <v>8071</v>
      </c>
      <c r="X1" t="s">
        <v>8072</v>
      </c>
      <c r="Y1" t="s">
        <v>8072</v>
      </c>
    </row>
    <row r="2" spans="1:25" x14ac:dyDescent="0.25">
      <c r="A2" s="5" t="s">
        <v>465</v>
      </c>
      <c r="B2" s="5">
        <v>1</v>
      </c>
      <c r="C2" s="5" t="s">
        <v>933</v>
      </c>
      <c r="D2" s="5"/>
      <c r="E2" s="5"/>
      <c r="F2" s="5">
        <v>19.875800000000002</v>
      </c>
      <c r="G2" s="5"/>
      <c r="H2" s="5"/>
      <c r="I2" s="5">
        <v>15.772999999999998</v>
      </c>
      <c r="J2" s="5"/>
      <c r="K2" s="5"/>
      <c r="L2" s="5">
        <v>88</v>
      </c>
      <c r="M2" s="5"/>
      <c r="N2" s="5"/>
      <c r="O2" s="5">
        <v>88</v>
      </c>
      <c r="P2" s="5"/>
      <c r="Q2" s="5"/>
      <c r="R2">
        <f>AVERAGE(F2:H2)/100</f>
        <v>0.19875800000000002</v>
      </c>
      <c r="S2" s="15">
        <v>4</v>
      </c>
      <c r="T2">
        <f t="shared" ref="T2:T8" si="0">AVERAGE(I2:K2)/100</f>
        <v>0.15772999999999998</v>
      </c>
      <c r="U2" s="15">
        <v>4</v>
      </c>
      <c r="V2" s="16">
        <f t="shared" ref="V2:V8" si="1">MAX(L2:N2)/100</f>
        <v>0.88</v>
      </c>
      <c r="W2" s="17">
        <v>1</v>
      </c>
      <c r="X2" s="16">
        <f t="shared" ref="X2:X8" si="2">MAX(O2:Q2)/100</f>
        <v>0.88</v>
      </c>
      <c r="Y2" s="15">
        <v>1</v>
      </c>
    </row>
    <row r="3" spans="1:25" x14ac:dyDescent="0.25">
      <c r="A3" s="5" t="s">
        <v>471</v>
      </c>
      <c r="B3" s="5">
        <v>1</v>
      </c>
      <c r="C3" s="5" t="s">
        <v>530</v>
      </c>
      <c r="D3" s="5"/>
      <c r="E3" s="5"/>
      <c r="F3" s="5">
        <v>24.218800000000002</v>
      </c>
      <c r="G3" s="5"/>
      <c r="H3" s="5"/>
      <c r="I3" s="5">
        <v>20.415199999999999</v>
      </c>
      <c r="J3" s="5"/>
      <c r="K3" s="5"/>
      <c r="L3" s="5">
        <v>88</v>
      </c>
      <c r="M3" s="5"/>
      <c r="N3" s="5"/>
      <c r="O3" s="5">
        <v>88</v>
      </c>
      <c r="P3" s="5"/>
      <c r="Q3" s="5"/>
      <c r="R3">
        <f t="shared" ref="R3:R66" si="3">AVERAGE(F3:H3)/100</f>
        <v>0.24218800000000001</v>
      </c>
      <c r="S3" s="15">
        <v>4</v>
      </c>
      <c r="T3">
        <f t="shared" si="0"/>
        <v>0.204152</v>
      </c>
      <c r="U3" s="15">
        <v>4</v>
      </c>
      <c r="V3" s="16">
        <f t="shared" si="1"/>
        <v>0.88</v>
      </c>
      <c r="W3" s="17">
        <v>1</v>
      </c>
      <c r="X3" s="16">
        <f t="shared" si="2"/>
        <v>0.88</v>
      </c>
      <c r="Y3" s="15">
        <v>1</v>
      </c>
    </row>
    <row r="4" spans="1:25" x14ac:dyDescent="0.25">
      <c r="A4" s="5" t="s">
        <v>467</v>
      </c>
      <c r="B4" s="5">
        <v>2</v>
      </c>
      <c r="C4" s="5" t="s">
        <v>508</v>
      </c>
      <c r="D4" s="5" t="s">
        <v>1745</v>
      </c>
      <c r="E4" s="5"/>
      <c r="F4" s="5">
        <v>25.066199999999998</v>
      </c>
      <c r="G4" s="5">
        <v>31.9267</v>
      </c>
      <c r="H4" s="5"/>
      <c r="I4" s="5">
        <v>23.808700000000002</v>
      </c>
      <c r="J4" s="5">
        <v>37.205300000000001</v>
      </c>
      <c r="K4" s="5"/>
      <c r="L4" s="5">
        <v>63</v>
      </c>
      <c r="M4" s="5">
        <v>63</v>
      </c>
      <c r="N4" s="5"/>
      <c r="O4" s="5">
        <v>63</v>
      </c>
      <c r="P4" s="5">
        <v>63</v>
      </c>
      <c r="Q4" s="5"/>
      <c r="R4">
        <f t="shared" si="3"/>
        <v>0.28496450000000001</v>
      </c>
      <c r="S4" s="15">
        <v>3</v>
      </c>
      <c r="T4">
        <f t="shared" si="0"/>
        <v>0.30507000000000001</v>
      </c>
      <c r="U4" s="15">
        <v>3</v>
      </c>
      <c r="V4" s="16">
        <f t="shared" si="1"/>
        <v>0.63</v>
      </c>
      <c r="W4" s="17">
        <v>2</v>
      </c>
      <c r="X4" s="16">
        <f t="shared" si="2"/>
        <v>0.63</v>
      </c>
      <c r="Y4" s="15">
        <v>2</v>
      </c>
    </row>
    <row r="5" spans="1:25" x14ac:dyDescent="0.25">
      <c r="A5" s="5" t="s">
        <v>655</v>
      </c>
      <c r="B5" s="5">
        <v>2</v>
      </c>
      <c r="C5" s="5" t="s">
        <v>929</v>
      </c>
      <c r="D5" s="5" t="s">
        <v>1747</v>
      </c>
      <c r="E5" s="5"/>
      <c r="F5" s="5">
        <v>24.645399999999999</v>
      </c>
      <c r="G5" s="5">
        <v>28.109100000000002</v>
      </c>
      <c r="H5" s="5"/>
      <c r="I5" s="5">
        <v>23.301600000000001</v>
      </c>
      <c r="J5" s="5">
        <v>28.254200000000001</v>
      </c>
      <c r="K5" s="5"/>
      <c r="L5" s="5">
        <v>38</v>
      </c>
      <c r="M5" s="5">
        <v>38</v>
      </c>
      <c r="N5" s="5"/>
      <c r="O5" s="5">
        <v>38</v>
      </c>
      <c r="P5" s="5">
        <v>38</v>
      </c>
      <c r="Q5" s="5"/>
      <c r="R5">
        <f t="shared" si="3"/>
        <v>0.26377250000000002</v>
      </c>
      <c r="S5" s="15">
        <v>3</v>
      </c>
      <c r="T5">
        <f t="shared" si="0"/>
        <v>0.25777900000000004</v>
      </c>
      <c r="U5" s="15">
        <v>3</v>
      </c>
      <c r="V5" s="16">
        <f t="shared" si="1"/>
        <v>0.38</v>
      </c>
      <c r="W5" s="17">
        <v>3</v>
      </c>
      <c r="X5" s="16">
        <f t="shared" si="2"/>
        <v>0.38</v>
      </c>
      <c r="Y5" s="15">
        <v>3</v>
      </c>
    </row>
    <row r="6" spans="1:25" x14ac:dyDescent="0.25">
      <c r="A6" s="5" t="s">
        <v>475</v>
      </c>
      <c r="B6" s="5">
        <v>1</v>
      </c>
      <c r="C6" s="5" t="s">
        <v>1743</v>
      </c>
      <c r="D6" s="5"/>
      <c r="E6" s="5"/>
      <c r="F6" s="5">
        <v>28.926100000000002</v>
      </c>
      <c r="G6" s="5"/>
      <c r="H6" s="5"/>
      <c r="I6" s="5">
        <v>30.099699999999995</v>
      </c>
      <c r="J6" s="5"/>
      <c r="K6" s="5"/>
      <c r="L6" s="5">
        <v>38</v>
      </c>
      <c r="M6" s="5"/>
      <c r="N6" s="5"/>
      <c r="O6" s="5">
        <v>38</v>
      </c>
      <c r="P6" s="5"/>
      <c r="Q6" s="5"/>
      <c r="R6">
        <f t="shared" si="3"/>
        <v>0.28926099999999999</v>
      </c>
      <c r="S6" s="15">
        <v>3</v>
      </c>
      <c r="T6">
        <f t="shared" si="0"/>
        <v>0.30099699999999996</v>
      </c>
      <c r="U6" s="15">
        <v>3</v>
      </c>
      <c r="V6" s="16">
        <f t="shared" si="1"/>
        <v>0.38</v>
      </c>
      <c r="W6" s="17">
        <v>3</v>
      </c>
      <c r="X6" s="16">
        <f t="shared" si="2"/>
        <v>0.38</v>
      </c>
      <c r="Y6" s="15">
        <v>3</v>
      </c>
    </row>
    <row r="7" spans="1:25" x14ac:dyDescent="0.25">
      <c r="A7" s="5" t="s">
        <v>942</v>
      </c>
      <c r="B7" s="5">
        <v>1</v>
      </c>
      <c r="C7" s="5" t="s">
        <v>1749</v>
      </c>
      <c r="D7" s="5"/>
      <c r="E7" s="5"/>
      <c r="F7" s="5">
        <v>25.019499999999997</v>
      </c>
      <c r="G7" s="5"/>
      <c r="H7" s="5"/>
      <c r="I7" s="5">
        <v>23.815899999999999</v>
      </c>
      <c r="J7" s="5"/>
      <c r="K7" s="5"/>
      <c r="L7" s="5">
        <v>38</v>
      </c>
      <c r="M7" s="5"/>
      <c r="N7" s="5"/>
      <c r="O7" s="5">
        <v>38</v>
      </c>
      <c r="P7" s="5"/>
      <c r="Q7" s="5"/>
      <c r="R7">
        <f t="shared" si="3"/>
        <v>0.25019499999999995</v>
      </c>
      <c r="S7" s="15">
        <v>3</v>
      </c>
      <c r="T7">
        <f t="shared" si="0"/>
        <v>0.23815899999999998</v>
      </c>
      <c r="U7" s="15">
        <v>4</v>
      </c>
      <c r="V7" s="16">
        <f t="shared" si="1"/>
        <v>0.38</v>
      </c>
      <c r="W7" s="17">
        <v>3</v>
      </c>
      <c r="X7" s="16">
        <f t="shared" si="2"/>
        <v>0.38</v>
      </c>
      <c r="Y7" s="15">
        <v>3</v>
      </c>
    </row>
    <row r="8" spans="1:25" x14ac:dyDescent="0.25">
      <c r="A8" s="5" t="s">
        <v>314</v>
      </c>
      <c r="B8" s="5">
        <v>1</v>
      </c>
      <c r="C8" s="5" t="s">
        <v>313</v>
      </c>
      <c r="D8" s="5"/>
      <c r="E8" s="5"/>
      <c r="F8" s="5">
        <v>13.9116</v>
      </c>
      <c r="G8" s="5"/>
      <c r="H8" s="5"/>
      <c r="I8" s="5">
        <v>14.183</v>
      </c>
      <c r="J8" s="5"/>
      <c r="K8" s="5"/>
      <c r="L8" s="5">
        <v>16</v>
      </c>
      <c r="M8" s="5"/>
      <c r="N8" s="5"/>
      <c r="O8" s="5">
        <v>16</v>
      </c>
      <c r="P8" s="5"/>
      <c r="Q8" s="5"/>
      <c r="R8">
        <f t="shared" si="3"/>
        <v>0.13911599999999999</v>
      </c>
      <c r="S8" s="15">
        <v>4</v>
      </c>
      <c r="T8">
        <f t="shared" si="0"/>
        <v>0.14183000000000001</v>
      </c>
      <c r="U8" s="15">
        <v>4</v>
      </c>
      <c r="V8" s="16">
        <f t="shared" si="1"/>
        <v>0.16</v>
      </c>
      <c r="W8" s="17">
        <v>4</v>
      </c>
      <c r="X8" s="16">
        <f t="shared" si="2"/>
        <v>0.16</v>
      </c>
      <c r="Y8" s="15">
        <v>4</v>
      </c>
    </row>
    <row r="9" spans="1:25" x14ac:dyDescent="0.25">
      <c r="A9" s="5" t="s">
        <v>663</v>
      </c>
      <c r="B9" s="5">
        <v>1</v>
      </c>
      <c r="C9" s="5" t="s">
        <v>756</v>
      </c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19"/>
      <c r="S9" s="18"/>
      <c r="T9" s="19"/>
      <c r="U9" s="18"/>
      <c r="V9" s="20"/>
      <c r="W9" s="21"/>
      <c r="X9" s="20"/>
      <c r="Y9" s="18"/>
    </row>
    <row r="10" spans="1:25" x14ac:dyDescent="0.25">
      <c r="A10" s="5" t="s">
        <v>74</v>
      </c>
      <c r="B10" s="5">
        <v>2</v>
      </c>
      <c r="C10" s="5" t="s">
        <v>73</v>
      </c>
      <c r="D10" s="5" t="s">
        <v>1068</v>
      </c>
      <c r="E10" s="5"/>
      <c r="F10" s="5">
        <v>36.612099999999998</v>
      </c>
      <c r="G10" s="5">
        <v>36.016800000000003</v>
      </c>
      <c r="H10" s="5"/>
      <c r="I10" s="5">
        <v>41.484200000000001</v>
      </c>
      <c r="J10" s="5">
        <v>41.5002</v>
      </c>
      <c r="K10" s="5"/>
      <c r="L10" s="5">
        <v>88</v>
      </c>
      <c r="M10" s="5">
        <v>88</v>
      </c>
      <c r="N10" s="5"/>
      <c r="O10" s="5">
        <v>88</v>
      </c>
      <c r="P10" s="5">
        <v>88</v>
      </c>
      <c r="Q10" s="5"/>
      <c r="R10">
        <f t="shared" si="3"/>
        <v>0.36314449999999998</v>
      </c>
      <c r="S10" s="15">
        <v>3</v>
      </c>
      <c r="T10">
        <f t="shared" ref="T10:T41" si="4">AVERAGE(I10:K10)/100</f>
        <v>0.41492199999999996</v>
      </c>
      <c r="U10" s="15">
        <v>3</v>
      </c>
      <c r="V10" s="16">
        <f t="shared" ref="V10:V41" si="5">MAX(L10:N10)/100</f>
        <v>0.88</v>
      </c>
      <c r="W10" s="17">
        <v>1</v>
      </c>
      <c r="X10" s="16">
        <f t="shared" ref="X10:X41" si="6">MAX(O10:Q10)/100</f>
        <v>0.88</v>
      </c>
      <c r="Y10" s="15">
        <v>1</v>
      </c>
    </row>
    <row r="11" spans="1:25" x14ac:dyDescent="0.25">
      <c r="A11" s="5" t="s">
        <v>1074</v>
      </c>
      <c r="B11" s="5">
        <v>1</v>
      </c>
      <c r="C11" s="5" t="s">
        <v>1402</v>
      </c>
      <c r="D11" s="5"/>
      <c r="E11" s="5"/>
      <c r="F11" s="5">
        <v>15.7324</v>
      </c>
      <c r="G11" s="5"/>
      <c r="H11" s="5"/>
      <c r="I11" s="5">
        <v>17.0428</v>
      </c>
      <c r="J11" s="5"/>
      <c r="K11" s="5"/>
      <c r="L11" s="5">
        <v>38</v>
      </c>
      <c r="M11" s="5"/>
      <c r="N11" s="5"/>
      <c r="O11" s="5">
        <v>38</v>
      </c>
      <c r="P11" s="5"/>
      <c r="Q11" s="5"/>
      <c r="R11">
        <f t="shared" si="3"/>
        <v>0.15732399999999999</v>
      </c>
      <c r="S11" s="15">
        <v>4</v>
      </c>
      <c r="T11">
        <f t="shared" si="4"/>
        <v>0.170428</v>
      </c>
      <c r="U11" s="15">
        <v>4</v>
      </c>
      <c r="V11" s="16">
        <f t="shared" si="5"/>
        <v>0.38</v>
      </c>
      <c r="W11" s="17">
        <v>3</v>
      </c>
      <c r="X11" s="16">
        <f t="shared" si="6"/>
        <v>0.38</v>
      </c>
      <c r="Y11" s="15">
        <v>3</v>
      </c>
    </row>
    <row r="12" spans="1:25" x14ac:dyDescent="0.25">
      <c r="A12" s="5" t="s">
        <v>621</v>
      </c>
      <c r="B12" s="5">
        <v>1</v>
      </c>
      <c r="C12" s="5" t="s">
        <v>620</v>
      </c>
      <c r="D12" s="5"/>
      <c r="E12" s="5"/>
      <c r="F12" s="5">
        <v>34.349499999999999</v>
      </c>
      <c r="G12" s="5"/>
      <c r="H12" s="5"/>
      <c r="I12" s="5">
        <v>42.252000000000002</v>
      </c>
      <c r="J12" s="5"/>
      <c r="K12" s="5"/>
      <c r="L12" s="5">
        <v>88</v>
      </c>
      <c r="M12" s="5"/>
      <c r="N12" s="5"/>
      <c r="O12" s="5">
        <v>88</v>
      </c>
      <c r="P12" s="5"/>
      <c r="Q12" s="5"/>
      <c r="R12">
        <f t="shared" si="3"/>
        <v>0.34349499999999999</v>
      </c>
      <c r="S12" s="15">
        <v>3</v>
      </c>
      <c r="T12">
        <f t="shared" si="4"/>
        <v>0.42252000000000001</v>
      </c>
      <c r="U12" s="15">
        <v>3</v>
      </c>
      <c r="V12" s="16">
        <f t="shared" si="5"/>
        <v>0.88</v>
      </c>
      <c r="W12" s="17">
        <v>1</v>
      </c>
      <c r="X12" s="16">
        <f t="shared" si="6"/>
        <v>0.88</v>
      </c>
      <c r="Y12" s="15">
        <v>1</v>
      </c>
    </row>
    <row r="13" spans="1:25" x14ac:dyDescent="0.25">
      <c r="A13" s="5" t="s">
        <v>98</v>
      </c>
      <c r="B13" s="5">
        <v>2</v>
      </c>
      <c r="C13" s="5" t="s">
        <v>97</v>
      </c>
      <c r="D13" s="5" t="s">
        <v>809</v>
      </c>
      <c r="E13" s="5"/>
      <c r="F13" s="5">
        <v>48.672699999999999</v>
      </c>
      <c r="G13" s="5">
        <v>37.448999999999998</v>
      </c>
      <c r="H13" s="5"/>
      <c r="I13" s="5">
        <v>49.63</v>
      </c>
      <c r="J13" s="5">
        <v>38.619</v>
      </c>
      <c r="K13" s="5"/>
      <c r="L13" s="5">
        <v>88</v>
      </c>
      <c r="M13" s="5">
        <v>88</v>
      </c>
      <c r="N13" s="5"/>
      <c r="O13" s="5">
        <v>88</v>
      </c>
      <c r="P13" s="5">
        <v>88</v>
      </c>
      <c r="Q13" s="5"/>
      <c r="R13">
        <f t="shared" si="3"/>
        <v>0.43060850000000001</v>
      </c>
      <c r="S13" s="15">
        <v>3</v>
      </c>
      <c r="T13">
        <f t="shared" si="4"/>
        <v>0.441245</v>
      </c>
      <c r="U13" s="15">
        <v>3</v>
      </c>
      <c r="V13" s="16">
        <f t="shared" si="5"/>
        <v>0.88</v>
      </c>
      <c r="W13" s="17">
        <v>1</v>
      </c>
      <c r="X13" s="16">
        <f t="shared" si="6"/>
        <v>0.88</v>
      </c>
      <c r="Y13" s="15">
        <v>1</v>
      </c>
    </row>
    <row r="14" spans="1:25" x14ac:dyDescent="0.25">
      <c r="A14" s="5" t="s">
        <v>616</v>
      </c>
      <c r="B14" s="5">
        <v>2</v>
      </c>
      <c r="C14" s="5" t="s">
        <v>615</v>
      </c>
      <c r="D14" s="5" t="s">
        <v>2635</v>
      </c>
      <c r="E14" s="5"/>
      <c r="F14" s="5">
        <v>23.005800000000004</v>
      </c>
      <c r="G14" s="5">
        <v>27.1587</v>
      </c>
      <c r="H14" s="5"/>
      <c r="I14" s="5">
        <v>19.029199999999999</v>
      </c>
      <c r="J14" s="5">
        <v>21.640999999999995</v>
      </c>
      <c r="K14" s="5"/>
      <c r="L14" s="5">
        <v>88</v>
      </c>
      <c r="M14" s="5">
        <v>88</v>
      </c>
      <c r="N14" s="5"/>
      <c r="O14" s="5">
        <v>88</v>
      </c>
      <c r="P14" s="5">
        <v>88</v>
      </c>
      <c r="Q14" s="5"/>
      <c r="R14">
        <f t="shared" si="3"/>
        <v>0.2508225</v>
      </c>
      <c r="S14" s="15">
        <v>3</v>
      </c>
      <c r="T14">
        <f t="shared" si="4"/>
        <v>0.20335099999999998</v>
      </c>
      <c r="U14" s="15">
        <v>4</v>
      </c>
      <c r="V14" s="16">
        <f t="shared" si="5"/>
        <v>0.88</v>
      </c>
      <c r="W14" s="17">
        <v>1</v>
      </c>
      <c r="X14" s="16">
        <f t="shared" si="6"/>
        <v>0.88</v>
      </c>
      <c r="Y14" s="15">
        <v>1</v>
      </c>
    </row>
    <row r="15" spans="1:25" x14ac:dyDescent="0.25">
      <c r="A15" s="5" t="s">
        <v>598</v>
      </c>
      <c r="B15" s="5">
        <v>1</v>
      </c>
      <c r="C15" s="5" t="s">
        <v>597</v>
      </c>
      <c r="D15" s="5"/>
      <c r="E15" s="5"/>
      <c r="F15" s="5">
        <v>42.482700000000001</v>
      </c>
      <c r="G15" s="5"/>
      <c r="H15" s="5"/>
      <c r="I15" s="5">
        <v>52.496499999999997</v>
      </c>
      <c r="J15" s="5"/>
      <c r="K15" s="5"/>
      <c r="L15" s="5">
        <v>88</v>
      </c>
      <c r="M15" s="5"/>
      <c r="N15" s="5"/>
      <c r="O15" s="5">
        <v>88</v>
      </c>
      <c r="P15" s="5"/>
      <c r="Q15" s="5"/>
      <c r="R15">
        <f t="shared" si="3"/>
        <v>0.42482700000000001</v>
      </c>
      <c r="S15" s="15">
        <v>3</v>
      </c>
      <c r="T15">
        <f t="shared" si="4"/>
        <v>0.52496500000000001</v>
      </c>
      <c r="U15" s="15">
        <v>2</v>
      </c>
      <c r="V15" s="16">
        <f t="shared" si="5"/>
        <v>0.88</v>
      </c>
      <c r="W15" s="17">
        <v>1</v>
      </c>
      <c r="X15" s="16">
        <f t="shared" si="6"/>
        <v>0.88</v>
      </c>
      <c r="Y15" s="15">
        <v>1</v>
      </c>
    </row>
    <row r="16" spans="1:25" x14ac:dyDescent="0.25">
      <c r="A16" s="5" t="s">
        <v>611</v>
      </c>
      <c r="B16" s="5">
        <v>1</v>
      </c>
      <c r="C16" s="5" t="s">
        <v>610</v>
      </c>
      <c r="D16" s="5"/>
      <c r="E16" s="5"/>
      <c r="F16" s="5">
        <v>23.118200000000002</v>
      </c>
      <c r="G16" s="5"/>
      <c r="H16" s="5"/>
      <c r="I16" s="5">
        <v>31.466000000000001</v>
      </c>
      <c r="J16" s="5"/>
      <c r="K16" s="5"/>
      <c r="L16" s="5">
        <v>88</v>
      </c>
      <c r="M16" s="5"/>
      <c r="N16" s="5"/>
      <c r="O16" s="5">
        <v>88</v>
      </c>
      <c r="P16" s="5"/>
      <c r="Q16" s="5"/>
      <c r="R16">
        <f t="shared" si="3"/>
        <v>0.23118200000000003</v>
      </c>
      <c r="S16" s="15">
        <v>4</v>
      </c>
      <c r="T16">
        <f t="shared" si="4"/>
        <v>0.31466</v>
      </c>
      <c r="U16" s="15">
        <v>3</v>
      </c>
      <c r="V16" s="16">
        <f t="shared" si="5"/>
        <v>0.88</v>
      </c>
      <c r="W16" s="17">
        <v>1</v>
      </c>
      <c r="X16" s="16">
        <f t="shared" si="6"/>
        <v>0.88</v>
      </c>
      <c r="Y16" s="15">
        <v>1</v>
      </c>
    </row>
    <row r="17" spans="1:25" x14ac:dyDescent="0.25">
      <c r="A17" s="5" t="s">
        <v>607</v>
      </c>
      <c r="B17" s="5">
        <v>1</v>
      </c>
      <c r="C17" s="5" t="s">
        <v>606</v>
      </c>
      <c r="D17" s="5"/>
      <c r="E17" s="5"/>
      <c r="F17" s="5">
        <v>42.6021</v>
      </c>
      <c r="G17" s="5"/>
      <c r="H17" s="5"/>
      <c r="I17" s="5">
        <v>46.112099999999998</v>
      </c>
      <c r="J17" s="5"/>
      <c r="K17" s="5"/>
      <c r="L17" s="5">
        <v>88</v>
      </c>
      <c r="M17" s="5"/>
      <c r="N17" s="5"/>
      <c r="O17" s="5">
        <v>88</v>
      </c>
      <c r="P17" s="5"/>
      <c r="Q17" s="5"/>
      <c r="R17">
        <f t="shared" si="3"/>
        <v>0.42602099999999998</v>
      </c>
      <c r="S17" s="15">
        <v>3</v>
      </c>
      <c r="T17">
        <f t="shared" si="4"/>
        <v>0.461121</v>
      </c>
      <c r="U17" s="15">
        <v>3</v>
      </c>
      <c r="V17" s="16">
        <f t="shared" si="5"/>
        <v>0.88</v>
      </c>
      <c r="W17" s="17">
        <v>1</v>
      </c>
      <c r="X17" s="16">
        <f t="shared" si="6"/>
        <v>0.88</v>
      </c>
      <c r="Y17" s="15">
        <v>1</v>
      </c>
    </row>
    <row r="18" spans="1:25" x14ac:dyDescent="0.25">
      <c r="A18" s="5" t="s">
        <v>603</v>
      </c>
      <c r="B18" s="5">
        <v>3</v>
      </c>
      <c r="C18" s="5" t="s">
        <v>602</v>
      </c>
      <c r="D18" s="5" t="s">
        <v>1758</v>
      </c>
      <c r="E18" s="5" t="s">
        <v>2750</v>
      </c>
      <c r="F18" s="5">
        <v>45.926000000000009</v>
      </c>
      <c r="G18" s="5">
        <v>46.472499999999997</v>
      </c>
      <c r="H18" s="5">
        <v>42.895699999999998</v>
      </c>
      <c r="I18" s="5">
        <v>45.453200000000002</v>
      </c>
      <c r="J18" s="5">
        <v>45.66899999999999</v>
      </c>
      <c r="K18" s="5">
        <v>44.881599999999999</v>
      </c>
      <c r="L18" s="5">
        <v>88</v>
      </c>
      <c r="M18" s="5">
        <v>88</v>
      </c>
      <c r="N18" s="5">
        <v>88</v>
      </c>
      <c r="O18" s="5">
        <v>88</v>
      </c>
      <c r="P18" s="5">
        <v>88</v>
      </c>
      <c r="Q18" s="5">
        <v>88</v>
      </c>
      <c r="R18">
        <f t="shared" si="3"/>
        <v>0.45098066666666675</v>
      </c>
      <c r="S18" s="15">
        <v>3</v>
      </c>
      <c r="T18">
        <f t="shared" si="4"/>
        <v>0.45334599999999997</v>
      </c>
      <c r="U18" s="15">
        <v>3</v>
      </c>
      <c r="V18" s="16">
        <f t="shared" si="5"/>
        <v>0.88</v>
      </c>
      <c r="W18" s="17">
        <v>1</v>
      </c>
      <c r="X18" s="16">
        <f t="shared" si="6"/>
        <v>0.88</v>
      </c>
      <c r="Y18" s="15">
        <v>1</v>
      </c>
    </row>
    <row r="19" spans="1:25" x14ac:dyDescent="0.25">
      <c r="A19" s="5" t="s">
        <v>624</v>
      </c>
      <c r="B19" s="5">
        <v>1</v>
      </c>
      <c r="C19" s="5" t="s">
        <v>959</v>
      </c>
      <c r="D19" s="5"/>
      <c r="E19" s="5"/>
      <c r="F19" s="5">
        <v>31.560700000000001</v>
      </c>
      <c r="G19" s="5"/>
      <c r="H19" s="5"/>
      <c r="I19" s="5">
        <v>26.264199999999999</v>
      </c>
      <c r="J19" s="5"/>
      <c r="K19" s="5"/>
      <c r="L19" s="5">
        <v>88</v>
      </c>
      <c r="M19" s="5"/>
      <c r="N19" s="5"/>
      <c r="O19" s="5">
        <v>88</v>
      </c>
      <c r="P19" s="5"/>
      <c r="Q19" s="5"/>
      <c r="R19">
        <f t="shared" si="3"/>
        <v>0.31560700000000003</v>
      </c>
      <c r="S19" s="15">
        <v>3</v>
      </c>
      <c r="T19">
        <f t="shared" si="4"/>
        <v>0.26264199999999999</v>
      </c>
      <c r="U19" s="15">
        <v>3</v>
      </c>
      <c r="V19" s="16">
        <f t="shared" si="5"/>
        <v>0.88</v>
      </c>
      <c r="W19" s="17">
        <v>1</v>
      </c>
      <c r="X19" s="16">
        <f t="shared" si="6"/>
        <v>0.88</v>
      </c>
      <c r="Y19" s="15">
        <v>1</v>
      </c>
    </row>
    <row r="20" spans="1:25" x14ac:dyDescent="0.25">
      <c r="A20" s="5" t="s">
        <v>632</v>
      </c>
      <c r="B20" s="5">
        <v>3</v>
      </c>
      <c r="C20" s="5" t="s">
        <v>953</v>
      </c>
      <c r="D20" s="5" t="s">
        <v>1376</v>
      </c>
      <c r="E20" s="5" t="s">
        <v>4839</v>
      </c>
      <c r="F20" s="5">
        <v>24.067400000000003</v>
      </c>
      <c r="G20" s="5">
        <v>23.412199999999999</v>
      </c>
      <c r="H20" s="5">
        <v>23.648700000000002</v>
      </c>
      <c r="I20" s="5">
        <v>24.976900000000001</v>
      </c>
      <c r="J20" s="5">
        <v>24.514199999999999</v>
      </c>
      <c r="K20" s="5">
        <v>25.238600000000002</v>
      </c>
      <c r="L20" s="5">
        <v>63</v>
      </c>
      <c r="M20" s="5">
        <v>63</v>
      </c>
      <c r="N20" s="5">
        <v>63</v>
      </c>
      <c r="O20" s="5">
        <v>38</v>
      </c>
      <c r="P20" s="5">
        <v>38</v>
      </c>
      <c r="Q20" s="5">
        <v>63</v>
      </c>
      <c r="R20">
        <f t="shared" si="3"/>
        <v>0.23709433333333338</v>
      </c>
      <c r="S20" s="15">
        <v>4</v>
      </c>
      <c r="T20">
        <f t="shared" si="4"/>
        <v>0.24909900000000004</v>
      </c>
      <c r="U20" s="15">
        <v>4</v>
      </c>
      <c r="V20" s="16">
        <f t="shared" si="5"/>
        <v>0.63</v>
      </c>
      <c r="W20" s="17">
        <v>2</v>
      </c>
      <c r="X20" s="16">
        <f t="shared" si="6"/>
        <v>0.63</v>
      </c>
      <c r="Y20" s="15">
        <v>2</v>
      </c>
    </row>
    <row r="21" spans="1:25" x14ac:dyDescent="0.25">
      <c r="A21" s="5" t="s">
        <v>1178</v>
      </c>
      <c r="B21" s="5">
        <v>2</v>
      </c>
      <c r="C21" s="5" t="s">
        <v>1770</v>
      </c>
      <c r="D21" s="5" t="s">
        <v>7940</v>
      </c>
      <c r="E21" s="5"/>
      <c r="F21" s="5">
        <v>13.062199999999999</v>
      </c>
      <c r="G21" s="5">
        <v>13.083</v>
      </c>
      <c r="H21" s="5"/>
      <c r="I21" s="5">
        <v>12.244199999999999</v>
      </c>
      <c r="J21" s="5">
        <v>12.6936</v>
      </c>
      <c r="K21" s="5"/>
      <c r="L21" s="5">
        <v>16</v>
      </c>
      <c r="M21" s="5">
        <v>63</v>
      </c>
      <c r="N21" s="5"/>
      <c r="O21" s="5">
        <v>16</v>
      </c>
      <c r="P21" s="5">
        <v>16</v>
      </c>
      <c r="Q21" s="5"/>
      <c r="R21">
        <f t="shared" si="3"/>
        <v>0.13072600000000001</v>
      </c>
      <c r="S21" s="15">
        <v>4</v>
      </c>
      <c r="T21">
        <f t="shared" si="4"/>
        <v>0.12468899999999999</v>
      </c>
      <c r="U21" s="15">
        <v>4</v>
      </c>
      <c r="V21" s="16">
        <f t="shared" si="5"/>
        <v>0.63</v>
      </c>
      <c r="W21" s="17">
        <v>2</v>
      </c>
      <c r="X21" s="16">
        <f t="shared" si="6"/>
        <v>0.16</v>
      </c>
      <c r="Y21" s="15">
        <v>4</v>
      </c>
    </row>
    <row r="22" spans="1:25" x14ac:dyDescent="0.25">
      <c r="A22" s="5" t="s">
        <v>1184</v>
      </c>
      <c r="B22" s="5">
        <v>1</v>
      </c>
      <c r="C22" s="5" t="s">
        <v>1303</v>
      </c>
      <c r="D22" s="5"/>
      <c r="E22" s="5"/>
      <c r="F22" s="5">
        <v>17.2012</v>
      </c>
      <c r="G22" s="5"/>
      <c r="H22" s="5"/>
      <c r="I22" s="5">
        <v>16.2163</v>
      </c>
      <c r="J22" s="5"/>
      <c r="K22" s="5"/>
      <c r="L22" s="5">
        <v>38</v>
      </c>
      <c r="M22" s="5"/>
      <c r="N22" s="5"/>
      <c r="O22" s="5">
        <v>38</v>
      </c>
      <c r="P22" s="5"/>
      <c r="Q22" s="5"/>
      <c r="R22">
        <f t="shared" si="3"/>
        <v>0.172012</v>
      </c>
      <c r="S22" s="15">
        <v>4</v>
      </c>
      <c r="T22">
        <f t="shared" si="4"/>
        <v>0.162163</v>
      </c>
      <c r="U22" s="15">
        <v>4</v>
      </c>
      <c r="V22" s="16">
        <f t="shared" si="5"/>
        <v>0.38</v>
      </c>
      <c r="W22" s="17">
        <v>3</v>
      </c>
      <c r="X22" s="16">
        <f t="shared" si="6"/>
        <v>0.38</v>
      </c>
      <c r="Y22" s="15">
        <v>3</v>
      </c>
    </row>
    <row r="23" spans="1:25" x14ac:dyDescent="0.25">
      <c r="A23" s="5" t="s">
        <v>370</v>
      </c>
      <c r="B23" s="5">
        <v>1</v>
      </c>
      <c r="C23" s="5" t="s">
        <v>369</v>
      </c>
      <c r="D23" s="5"/>
      <c r="E23" s="5"/>
      <c r="F23" s="5">
        <v>9.1176999999999992</v>
      </c>
      <c r="G23" s="5"/>
      <c r="H23" s="5"/>
      <c r="I23" s="5">
        <v>10.3294</v>
      </c>
      <c r="J23" s="5"/>
      <c r="K23" s="5"/>
      <c r="L23" s="5">
        <v>38</v>
      </c>
      <c r="M23" s="5"/>
      <c r="N23" s="5"/>
      <c r="O23" s="5">
        <v>38</v>
      </c>
      <c r="P23" s="5"/>
      <c r="Q23" s="5"/>
      <c r="R23">
        <f t="shared" si="3"/>
        <v>9.1176999999999994E-2</v>
      </c>
      <c r="S23" s="15">
        <v>4</v>
      </c>
      <c r="T23">
        <f t="shared" si="4"/>
        <v>0.103294</v>
      </c>
      <c r="U23" s="15">
        <v>4</v>
      </c>
      <c r="V23" s="16">
        <f t="shared" si="5"/>
        <v>0.38</v>
      </c>
      <c r="W23" s="17">
        <v>3</v>
      </c>
      <c r="X23" s="16">
        <f t="shared" si="6"/>
        <v>0.38</v>
      </c>
      <c r="Y23" s="15">
        <v>3</v>
      </c>
    </row>
    <row r="24" spans="1:25" x14ac:dyDescent="0.25">
      <c r="A24" s="5" t="s">
        <v>176</v>
      </c>
      <c r="B24" s="5">
        <v>1</v>
      </c>
      <c r="C24" s="5" t="s">
        <v>175</v>
      </c>
      <c r="D24" s="5"/>
      <c r="E24" s="5"/>
      <c r="F24" s="5">
        <v>18.5075</v>
      </c>
      <c r="G24" s="5"/>
      <c r="H24" s="5"/>
      <c r="I24" s="5">
        <v>20.430199999999999</v>
      </c>
      <c r="J24" s="5"/>
      <c r="K24" s="5"/>
      <c r="L24" s="5">
        <v>88</v>
      </c>
      <c r="M24" s="5"/>
      <c r="N24" s="5"/>
      <c r="O24" s="5">
        <v>88</v>
      </c>
      <c r="P24" s="5"/>
      <c r="Q24" s="5"/>
      <c r="R24">
        <f t="shared" si="3"/>
        <v>0.18507499999999999</v>
      </c>
      <c r="S24" s="15">
        <v>4</v>
      </c>
      <c r="T24">
        <f t="shared" si="4"/>
        <v>0.20430199999999998</v>
      </c>
      <c r="U24" s="15">
        <v>4</v>
      </c>
      <c r="V24" s="16">
        <f t="shared" si="5"/>
        <v>0.88</v>
      </c>
      <c r="W24" s="17">
        <v>1</v>
      </c>
      <c r="X24" s="16">
        <f t="shared" si="6"/>
        <v>0.88</v>
      </c>
      <c r="Y24" s="15">
        <v>1</v>
      </c>
    </row>
    <row r="25" spans="1:25" x14ac:dyDescent="0.25">
      <c r="A25" s="5" t="s">
        <v>1307</v>
      </c>
      <c r="B25" s="5">
        <v>1</v>
      </c>
      <c r="C25" s="5" t="s">
        <v>1306</v>
      </c>
      <c r="D25" s="5"/>
      <c r="E25" s="5"/>
      <c r="F25" s="5">
        <v>23.6158</v>
      </c>
      <c r="G25" s="5"/>
      <c r="H25" s="5"/>
      <c r="I25" s="5">
        <v>20.058800000000002</v>
      </c>
      <c r="J25" s="5"/>
      <c r="K25" s="5"/>
      <c r="L25" s="5">
        <v>88</v>
      </c>
      <c r="M25" s="5"/>
      <c r="N25" s="5"/>
      <c r="O25" s="5">
        <v>63</v>
      </c>
      <c r="P25" s="5"/>
      <c r="Q25" s="5"/>
      <c r="R25">
        <f t="shared" si="3"/>
        <v>0.23615800000000001</v>
      </c>
      <c r="S25" s="15">
        <v>4</v>
      </c>
      <c r="T25">
        <f t="shared" si="4"/>
        <v>0.20058800000000002</v>
      </c>
      <c r="U25" s="15">
        <v>4</v>
      </c>
      <c r="V25" s="16">
        <f t="shared" si="5"/>
        <v>0.88</v>
      </c>
      <c r="W25" s="17">
        <v>1</v>
      </c>
      <c r="X25" s="16">
        <f t="shared" si="6"/>
        <v>0.63</v>
      </c>
      <c r="Y25" s="15">
        <v>2</v>
      </c>
    </row>
    <row r="26" spans="1:25" x14ac:dyDescent="0.25">
      <c r="A26" s="5" t="s">
        <v>1175</v>
      </c>
      <c r="B26" s="5">
        <v>1</v>
      </c>
      <c r="C26" s="5" t="s">
        <v>1297</v>
      </c>
      <c r="D26" s="5"/>
      <c r="E26" s="5"/>
      <c r="F26" s="5">
        <v>9.1047999999999991</v>
      </c>
      <c r="G26" s="5"/>
      <c r="H26" s="5"/>
      <c r="I26" s="5">
        <v>11.7613</v>
      </c>
      <c r="J26" s="5"/>
      <c r="K26" s="5"/>
      <c r="L26" s="5">
        <v>38</v>
      </c>
      <c r="M26" s="5"/>
      <c r="N26" s="5"/>
      <c r="O26" s="5">
        <v>38</v>
      </c>
      <c r="P26" s="5"/>
      <c r="Q26" s="5"/>
      <c r="R26">
        <f t="shared" si="3"/>
        <v>9.104799999999999E-2</v>
      </c>
      <c r="S26" s="15">
        <v>4</v>
      </c>
      <c r="T26">
        <f t="shared" si="4"/>
        <v>0.11761300000000001</v>
      </c>
      <c r="U26" s="15">
        <v>4</v>
      </c>
      <c r="V26" s="16">
        <f t="shared" si="5"/>
        <v>0.38</v>
      </c>
      <c r="W26" s="17">
        <v>3</v>
      </c>
      <c r="X26" s="16">
        <f t="shared" si="6"/>
        <v>0.38</v>
      </c>
      <c r="Y26" s="15">
        <v>3</v>
      </c>
    </row>
    <row r="27" spans="1:25" x14ac:dyDescent="0.25">
      <c r="A27" s="5" t="s">
        <v>478</v>
      </c>
      <c r="B27" s="5">
        <v>1</v>
      </c>
      <c r="C27" s="5" t="s">
        <v>517</v>
      </c>
      <c r="D27" s="5"/>
      <c r="E27" s="5"/>
      <c r="F27" s="5">
        <v>22.015599999999999</v>
      </c>
      <c r="G27" s="5"/>
      <c r="H27" s="5"/>
      <c r="I27" s="5">
        <v>22.866900000000001</v>
      </c>
      <c r="J27" s="5"/>
      <c r="K27" s="5"/>
      <c r="L27" s="5">
        <v>88</v>
      </c>
      <c r="M27" s="5"/>
      <c r="N27" s="5"/>
      <c r="O27" s="5">
        <v>88</v>
      </c>
      <c r="P27" s="5"/>
      <c r="Q27" s="5"/>
      <c r="R27">
        <f t="shared" si="3"/>
        <v>0.22015599999999999</v>
      </c>
      <c r="S27" s="15">
        <v>4</v>
      </c>
      <c r="T27">
        <f t="shared" si="4"/>
        <v>0.22866900000000001</v>
      </c>
      <c r="U27" s="15">
        <v>4</v>
      </c>
      <c r="V27" s="16">
        <f t="shared" si="5"/>
        <v>0.88</v>
      </c>
      <c r="W27" s="17">
        <v>1</v>
      </c>
      <c r="X27" s="16">
        <f t="shared" si="6"/>
        <v>0.88</v>
      </c>
      <c r="Y27" s="15">
        <v>1</v>
      </c>
    </row>
    <row r="28" spans="1:25" x14ac:dyDescent="0.25">
      <c r="A28" s="5" t="s">
        <v>486</v>
      </c>
      <c r="B28" s="5">
        <v>1</v>
      </c>
      <c r="C28" s="5" t="s">
        <v>522</v>
      </c>
      <c r="D28" s="5"/>
      <c r="E28" s="5"/>
      <c r="F28" s="5">
        <v>26.956700000000001</v>
      </c>
      <c r="G28" s="5"/>
      <c r="H28" s="5"/>
      <c r="I28" s="5">
        <v>25.152000000000001</v>
      </c>
      <c r="J28" s="5"/>
      <c r="K28" s="5"/>
      <c r="L28" s="5">
        <v>38</v>
      </c>
      <c r="M28" s="5"/>
      <c r="N28" s="5"/>
      <c r="O28" s="5">
        <v>38</v>
      </c>
      <c r="P28" s="5"/>
      <c r="Q28" s="5"/>
      <c r="R28">
        <f t="shared" si="3"/>
        <v>0.269567</v>
      </c>
      <c r="S28" s="15">
        <v>3</v>
      </c>
      <c r="T28">
        <f t="shared" si="4"/>
        <v>0.25152000000000002</v>
      </c>
      <c r="U28" s="15">
        <v>3</v>
      </c>
      <c r="V28" s="16">
        <f t="shared" si="5"/>
        <v>0.38</v>
      </c>
      <c r="W28" s="17">
        <v>3</v>
      </c>
      <c r="X28" s="16">
        <f t="shared" si="6"/>
        <v>0.38</v>
      </c>
      <c r="Y28" s="15">
        <v>3</v>
      </c>
    </row>
    <row r="29" spans="1:25" x14ac:dyDescent="0.25">
      <c r="A29" s="5" t="s">
        <v>807</v>
      </c>
      <c r="B29" s="5">
        <v>2</v>
      </c>
      <c r="C29" s="5" t="s">
        <v>1046</v>
      </c>
      <c r="D29" s="5" t="s">
        <v>2762</v>
      </c>
      <c r="E29" s="5"/>
      <c r="F29" s="5">
        <v>12.0404</v>
      </c>
      <c r="G29" s="5">
        <v>10.298999999999999</v>
      </c>
      <c r="H29" s="5"/>
      <c r="I29" s="5">
        <v>12.460699999999997</v>
      </c>
      <c r="J29" s="5">
        <v>10.7524</v>
      </c>
      <c r="K29" s="5"/>
      <c r="L29" s="5">
        <v>16</v>
      </c>
      <c r="M29" s="5">
        <v>16</v>
      </c>
      <c r="N29" s="5"/>
      <c r="O29" s="5">
        <v>16</v>
      </c>
      <c r="P29" s="5">
        <v>16</v>
      </c>
      <c r="Q29" s="5"/>
      <c r="R29">
        <f t="shared" si="3"/>
        <v>0.11169699999999999</v>
      </c>
      <c r="S29" s="15">
        <v>4</v>
      </c>
      <c r="T29">
        <f t="shared" si="4"/>
        <v>0.11606549999999999</v>
      </c>
      <c r="U29" s="15">
        <v>4</v>
      </c>
      <c r="V29" s="16">
        <f t="shared" si="5"/>
        <v>0.16</v>
      </c>
      <c r="W29" s="17">
        <v>4</v>
      </c>
      <c r="X29" s="16">
        <f t="shared" si="6"/>
        <v>0.16</v>
      </c>
      <c r="Y29" s="15">
        <v>4</v>
      </c>
    </row>
    <row r="30" spans="1:25" x14ac:dyDescent="0.25">
      <c r="A30" s="5" t="s">
        <v>493</v>
      </c>
      <c r="B30" s="5">
        <v>1</v>
      </c>
      <c r="C30" s="5" t="s">
        <v>546</v>
      </c>
      <c r="D30" s="5"/>
      <c r="E30" s="5"/>
      <c r="F30" s="5">
        <v>3.7869999999999999</v>
      </c>
      <c r="G30" s="5"/>
      <c r="H30" s="5"/>
      <c r="I30" s="5">
        <v>3.2616000000000001</v>
      </c>
      <c r="J30" s="5"/>
      <c r="K30" s="5"/>
      <c r="L30" s="5">
        <v>16</v>
      </c>
      <c r="M30" s="5"/>
      <c r="N30" s="5"/>
      <c r="O30" s="5">
        <v>16</v>
      </c>
      <c r="P30" s="5"/>
      <c r="Q30" s="5"/>
      <c r="R30">
        <f t="shared" si="3"/>
        <v>3.7870000000000001E-2</v>
      </c>
      <c r="S30" s="15">
        <v>5</v>
      </c>
      <c r="T30">
        <f t="shared" si="4"/>
        <v>3.2615999999999999E-2</v>
      </c>
      <c r="U30" s="15">
        <v>5</v>
      </c>
      <c r="V30" s="16">
        <f t="shared" si="5"/>
        <v>0.16</v>
      </c>
      <c r="W30" s="17">
        <v>4</v>
      </c>
      <c r="X30" s="16">
        <f t="shared" si="6"/>
        <v>0.16</v>
      </c>
      <c r="Y30" s="15">
        <v>4</v>
      </c>
    </row>
    <row r="31" spans="1:25" x14ac:dyDescent="0.25">
      <c r="A31" s="5" t="s">
        <v>1193</v>
      </c>
      <c r="B31" s="5">
        <v>1</v>
      </c>
      <c r="C31" s="5" t="s">
        <v>1249</v>
      </c>
      <c r="D31" s="5"/>
      <c r="E31" s="5"/>
      <c r="F31" s="5">
        <v>17.133299999999998</v>
      </c>
      <c r="G31" s="5"/>
      <c r="H31" s="5"/>
      <c r="I31" s="5">
        <v>17.2912</v>
      </c>
      <c r="J31" s="5"/>
      <c r="K31" s="5"/>
      <c r="L31" s="5">
        <v>38</v>
      </c>
      <c r="M31" s="5"/>
      <c r="N31" s="5"/>
      <c r="O31" s="5">
        <v>38</v>
      </c>
      <c r="P31" s="5"/>
      <c r="Q31" s="5"/>
      <c r="R31">
        <f t="shared" si="3"/>
        <v>0.17133299999999999</v>
      </c>
      <c r="S31" s="15">
        <v>4</v>
      </c>
      <c r="T31">
        <f t="shared" si="4"/>
        <v>0.17291200000000001</v>
      </c>
      <c r="U31" s="15">
        <v>4</v>
      </c>
      <c r="V31" s="16">
        <f t="shared" si="5"/>
        <v>0.38</v>
      </c>
      <c r="W31" s="17">
        <v>3</v>
      </c>
      <c r="X31" s="16">
        <f t="shared" si="6"/>
        <v>0.38</v>
      </c>
      <c r="Y31" s="15">
        <v>3</v>
      </c>
    </row>
    <row r="32" spans="1:25" x14ac:dyDescent="0.25">
      <c r="A32" s="5" t="s">
        <v>804</v>
      </c>
      <c r="B32" s="5">
        <v>1</v>
      </c>
      <c r="C32" s="5" t="s">
        <v>1013</v>
      </c>
      <c r="D32" s="5"/>
      <c r="E32" s="5"/>
      <c r="F32" s="5">
        <v>9.3793000000000006</v>
      </c>
      <c r="G32" s="5"/>
      <c r="H32" s="5"/>
      <c r="I32" s="5">
        <v>10.9505</v>
      </c>
      <c r="J32" s="5"/>
      <c r="K32" s="5"/>
      <c r="L32" s="5">
        <v>38</v>
      </c>
      <c r="M32" s="5"/>
      <c r="N32" s="5"/>
      <c r="O32" s="5">
        <v>16</v>
      </c>
      <c r="P32" s="5"/>
      <c r="Q32" s="5"/>
      <c r="R32">
        <f t="shared" si="3"/>
        <v>9.3793000000000001E-2</v>
      </c>
      <c r="S32" s="15">
        <v>4</v>
      </c>
      <c r="T32">
        <f t="shared" si="4"/>
        <v>0.10950500000000001</v>
      </c>
      <c r="U32" s="15">
        <v>4</v>
      </c>
      <c r="V32" s="16">
        <f t="shared" si="5"/>
        <v>0.38</v>
      </c>
      <c r="W32" s="17">
        <v>3</v>
      </c>
      <c r="X32" s="16">
        <f t="shared" si="6"/>
        <v>0.16</v>
      </c>
      <c r="Y32" s="15">
        <v>4</v>
      </c>
    </row>
    <row r="33" spans="1:25" x14ac:dyDescent="0.25">
      <c r="A33" s="5" t="s">
        <v>802</v>
      </c>
      <c r="B33" s="5">
        <v>1</v>
      </c>
      <c r="C33" s="5" t="s">
        <v>1252</v>
      </c>
      <c r="D33" s="5"/>
      <c r="E33" s="5"/>
      <c r="F33" s="5">
        <v>10.3331</v>
      </c>
      <c r="G33" s="5"/>
      <c r="H33" s="5"/>
      <c r="I33" s="5">
        <v>9.4418000000000006</v>
      </c>
      <c r="J33" s="5"/>
      <c r="K33" s="5"/>
      <c r="L33" s="5">
        <v>38</v>
      </c>
      <c r="M33" s="5"/>
      <c r="N33" s="5"/>
      <c r="O33" s="5">
        <v>38</v>
      </c>
      <c r="P33" s="5"/>
      <c r="Q33" s="5"/>
      <c r="R33">
        <f t="shared" si="3"/>
        <v>0.10333100000000001</v>
      </c>
      <c r="S33" s="15">
        <v>4</v>
      </c>
      <c r="T33">
        <f t="shared" si="4"/>
        <v>9.4418000000000002E-2</v>
      </c>
      <c r="U33" s="15">
        <v>4</v>
      </c>
      <c r="V33" s="16">
        <f t="shared" si="5"/>
        <v>0.38</v>
      </c>
      <c r="W33" s="17">
        <v>3</v>
      </c>
      <c r="X33" s="16">
        <f t="shared" si="6"/>
        <v>0.38</v>
      </c>
      <c r="Y33" s="15">
        <v>3</v>
      </c>
    </row>
    <row r="34" spans="1:25" x14ac:dyDescent="0.25">
      <c r="A34" s="5" t="s">
        <v>798</v>
      </c>
      <c r="B34" s="5">
        <v>1</v>
      </c>
      <c r="C34" s="5" t="s">
        <v>2694</v>
      </c>
      <c r="D34" s="5"/>
      <c r="E34" s="5"/>
      <c r="F34" s="5">
        <v>14.636100000000003</v>
      </c>
      <c r="G34" s="5"/>
      <c r="H34" s="5"/>
      <c r="I34" s="5">
        <v>14.509399999999999</v>
      </c>
      <c r="J34" s="5"/>
      <c r="K34" s="5"/>
      <c r="L34" s="5">
        <v>63</v>
      </c>
      <c r="M34" s="5"/>
      <c r="N34" s="5"/>
      <c r="O34" s="5">
        <v>63</v>
      </c>
      <c r="P34" s="5"/>
      <c r="Q34" s="5"/>
      <c r="R34">
        <f t="shared" si="3"/>
        <v>0.14636100000000002</v>
      </c>
      <c r="S34" s="15">
        <v>4</v>
      </c>
      <c r="T34">
        <f t="shared" si="4"/>
        <v>0.145094</v>
      </c>
      <c r="U34" s="15">
        <v>4</v>
      </c>
      <c r="V34" s="16">
        <f t="shared" si="5"/>
        <v>0.63</v>
      </c>
      <c r="W34" s="17">
        <v>2</v>
      </c>
      <c r="X34" s="16">
        <f t="shared" si="6"/>
        <v>0.63</v>
      </c>
      <c r="Y34" s="15">
        <v>2</v>
      </c>
    </row>
    <row r="35" spans="1:25" x14ac:dyDescent="0.25">
      <c r="A35" s="5" t="s">
        <v>490</v>
      </c>
      <c r="B35" s="5">
        <v>2</v>
      </c>
      <c r="C35" s="5" t="s">
        <v>538</v>
      </c>
      <c r="D35" s="5" t="s">
        <v>2708</v>
      </c>
      <c r="E35" s="5"/>
      <c r="F35" s="5">
        <v>27.0458</v>
      </c>
      <c r="G35" s="5">
        <v>26.851900000000001</v>
      </c>
      <c r="H35" s="5"/>
      <c r="I35" s="5">
        <v>24.716699999999999</v>
      </c>
      <c r="J35" s="5">
        <v>28.377999999999997</v>
      </c>
      <c r="K35" s="5"/>
      <c r="L35" s="5">
        <v>38</v>
      </c>
      <c r="M35" s="5">
        <v>63</v>
      </c>
      <c r="N35" s="5"/>
      <c r="O35" s="5">
        <v>38</v>
      </c>
      <c r="P35" s="5">
        <v>38</v>
      </c>
      <c r="Q35" s="5"/>
      <c r="R35">
        <f t="shared" si="3"/>
        <v>0.26948850000000002</v>
      </c>
      <c r="S35" s="15">
        <v>3</v>
      </c>
      <c r="T35">
        <f t="shared" si="4"/>
        <v>0.26547349999999997</v>
      </c>
      <c r="U35" s="15">
        <v>3</v>
      </c>
      <c r="V35" s="16">
        <f t="shared" si="5"/>
        <v>0.63</v>
      </c>
      <c r="W35" s="17">
        <v>2</v>
      </c>
      <c r="X35" s="16">
        <f t="shared" si="6"/>
        <v>0.38</v>
      </c>
      <c r="Y35" s="15">
        <v>3</v>
      </c>
    </row>
    <row r="36" spans="1:25" x14ac:dyDescent="0.25">
      <c r="A36" s="5" t="s">
        <v>794</v>
      </c>
      <c r="B36" s="5">
        <v>1</v>
      </c>
      <c r="C36" s="5" t="s">
        <v>1001</v>
      </c>
      <c r="D36" s="5"/>
      <c r="E36" s="5"/>
      <c r="F36" s="5">
        <v>13.002700000000001</v>
      </c>
      <c r="G36" s="5"/>
      <c r="H36" s="5"/>
      <c r="I36" s="5">
        <v>12.348100000000001</v>
      </c>
      <c r="J36" s="5"/>
      <c r="K36" s="5"/>
      <c r="L36" s="5">
        <v>16</v>
      </c>
      <c r="M36" s="5"/>
      <c r="N36" s="5"/>
      <c r="O36" s="5">
        <v>16</v>
      </c>
      <c r="P36" s="5"/>
      <c r="Q36" s="5"/>
      <c r="R36">
        <f t="shared" si="3"/>
        <v>0.130027</v>
      </c>
      <c r="S36" s="15">
        <v>4</v>
      </c>
      <c r="T36">
        <f t="shared" si="4"/>
        <v>0.12348100000000001</v>
      </c>
      <c r="U36" s="15">
        <v>4</v>
      </c>
      <c r="V36" s="16">
        <f t="shared" si="5"/>
        <v>0.16</v>
      </c>
      <c r="W36" s="17">
        <v>4</v>
      </c>
      <c r="X36" s="16">
        <f t="shared" si="6"/>
        <v>0.16</v>
      </c>
      <c r="Y36" s="15">
        <v>4</v>
      </c>
    </row>
    <row r="37" spans="1:25" x14ac:dyDescent="0.25">
      <c r="A37" s="5" t="s">
        <v>1188</v>
      </c>
      <c r="B37" s="5">
        <v>1</v>
      </c>
      <c r="C37" s="5" t="s">
        <v>1385</v>
      </c>
      <c r="D37" s="5"/>
      <c r="E37" s="5"/>
      <c r="F37" s="5">
        <v>25.784099999999999</v>
      </c>
      <c r="G37" s="5"/>
      <c r="H37" s="5"/>
      <c r="I37" s="5">
        <v>29.212800000000001</v>
      </c>
      <c r="J37" s="5"/>
      <c r="K37" s="5"/>
      <c r="L37" s="5">
        <v>38</v>
      </c>
      <c r="M37" s="5"/>
      <c r="N37" s="5"/>
      <c r="O37" s="5">
        <v>38</v>
      </c>
      <c r="P37" s="5"/>
      <c r="Q37" s="5"/>
      <c r="R37">
        <f t="shared" si="3"/>
        <v>0.25784099999999999</v>
      </c>
      <c r="S37" s="15">
        <v>3</v>
      </c>
      <c r="T37">
        <f t="shared" si="4"/>
        <v>0.292128</v>
      </c>
      <c r="U37" s="15">
        <v>3</v>
      </c>
      <c r="V37" s="16">
        <f t="shared" si="5"/>
        <v>0.38</v>
      </c>
      <c r="W37" s="17">
        <v>3</v>
      </c>
      <c r="X37" s="16">
        <f t="shared" si="6"/>
        <v>0.38</v>
      </c>
      <c r="Y37" s="15">
        <v>3</v>
      </c>
    </row>
    <row r="38" spans="1:25" x14ac:dyDescent="0.25">
      <c r="A38" s="5" t="s">
        <v>786</v>
      </c>
      <c r="B38" s="5">
        <v>1</v>
      </c>
      <c r="C38" s="5" t="s">
        <v>1257</v>
      </c>
      <c r="D38" s="5"/>
      <c r="E38" s="5"/>
      <c r="F38" s="5">
        <v>29.272099999999998</v>
      </c>
      <c r="G38" s="5"/>
      <c r="H38" s="5"/>
      <c r="I38" s="5">
        <v>31.222100000000001</v>
      </c>
      <c r="J38" s="5"/>
      <c r="K38" s="5"/>
      <c r="L38" s="5">
        <v>63</v>
      </c>
      <c r="M38" s="5"/>
      <c r="N38" s="5"/>
      <c r="O38" s="5">
        <v>63</v>
      </c>
      <c r="P38" s="5"/>
      <c r="Q38" s="5"/>
      <c r="R38">
        <f t="shared" si="3"/>
        <v>0.29272100000000001</v>
      </c>
      <c r="S38" s="15">
        <v>3</v>
      </c>
      <c r="T38">
        <f t="shared" si="4"/>
        <v>0.31222100000000003</v>
      </c>
      <c r="U38" s="15">
        <v>3</v>
      </c>
      <c r="V38" s="16">
        <f t="shared" si="5"/>
        <v>0.63</v>
      </c>
      <c r="W38" s="17">
        <v>2</v>
      </c>
      <c r="X38" s="16">
        <f t="shared" si="6"/>
        <v>0.63</v>
      </c>
      <c r="Y38" s="15">
        <v>2</v>
      </c>
    </row>
    <row r="39" spans="1:25" x14ac:dyDescent="0.25">
      <c r="A39" s="5" t="s">
        <v>784</v>
      </c>
      <c r="B39" s="5">
        <v>2</v>
      </c>
      <c r="C39" s="5" t="s">
        <v>1260</v>
      </c>
      <c r="D39" s="5" t="s">
        <v>3871</v>
      </c>
      <c r="E39" s="5"/>
      <c r="F39" s="5">
        <v>27.4178</v>
      </c>
      <c r="G39" s="5">
        <v>26.293099999999999</v>
      </c>
      <c r="H39" s="5"/>
      <c r="I39" s="5">
        <v>29.262899999999995</v>
      </c>
      <c r="J39" s="5">
        <v>27.534800000000001</v>
      </c>
      <c r="K39" s="5"/>
      <c r="L39" s="5">
        <v>38</v>
      </c>
      <c r="M39" s="5">
        <v>38</v>
      </c>
      <c r="N39" s="5"/>
      <c r="O39" s="5">
        <v>38</v>
      </c>
      <c r="P39" s="5">
        <v>38</v>
      </c>
      <c r="Q39" s="5"/>
      <c r="R39">
        <f t="shared" si="3"/>
        <v>0.26855449999999997</v>
      </c>
      <c r="S39" s="15">
        <v>3</v>
      </c>
      <c r="T39">
        <f t="shared" si="4"/>
        <v>0.28398849999999998</v>
      </c>
      <c r="U39" s="15">
        <v>3</v>
      </c>
      <c r="V39" s="16">
        <f t="shared" si="5"/>
        <v>0.38</v>
      </c>
      <c r="W39" s="17">
        <v>3</v>
      </c>
      <c r="X39" s="16">
        <f t="shared" si="6"/>
        <v>0.38</v>
      </c>
      <c r="Y39" s="15">
        <v>3</v>
      </c>
    </row>
    <row r="40" spans="1:25" x14ac:dyDescent="0.25">
      <c r="A40" s="5" t="s">
        <v>1034</v>
      </c>
      <c r="B40" s="5">
        <v>1</v>
      </c>
      <c r="C40" s="5" t="s">
        <v>1033</v>
      </c>
      <c r="D40" s="5"/>
      <c r="E40" s="5"/>
      <c r="F40" s="5">
        <v>19.841699999999999</v>
      </c>
      <c r="G40" s="5"/>
      <c r="H40" s="5"/>
      <c r="I40" s="5">
        <v>19.070399999999999</v>
      </c>
      <c r="J40" s="5"/>
      <c r="K40" s="5"/>
      <c r="L40" s="5">
        <v>63</v>
      </c>
      <c r="M40" s="5"/>
      <c r="N40" s="5"/>
      <c r="O40" s="5">
        <v>63</v>
      </c>
      <c r="P40" s="5"/>
      <c r="Q40" s="5"/>
      <c r="R40">
        <f t="shared" si="3"/>
        <v>0.19841699999999998</v>
      </c>
      <c r="S40" s="15">
        <v>4</v>
      </c>
      <c r="T40">
        <f t="shared" si="4"/>
        <v>0.19070399999999998</v>
      </c>
      <c r="U40" s="15">
        <v>4</v>
      </c>
      <c r="V40" s="16">
        <f t="shared" si="5"/>
        <v>0.63</v>
      </c>
      <c r="W40" s="17">
        <v>2</v>
      </c>
      <c r="X40" s="16">
        <f t="shared" si="6"/>
        <v>0.63</v>
      </c>
      <c r="Y40" s="15">
        <v>2</v>
      </c>
    </row>
    <row r="41" spans="1:25" x14ac:dyDescent="0.25">
      <c r="A41" s="5" t="s">
        <v>773</v>
      </c>
      <c r="B41" s="5">
        <v>1</v>
      </c>
      <c r="C41" s="5" t="s">
        <v>987</v>
      </c>
      <c r="D41" s="5"/>
      <c r="E41" s="5"/>
      <c r="F41" s="5">
        <v>26.799499999999998</v>
      </c>
      <c r="G41" s="5"/>
      <c r="H41" s="5"/>
      <c r="I41" s="5">
        <v>28.136299999999999</v>
      </c>
      <c r="J41" s="5"/>
      <c r="K41" s="5"/>
      <c r="L41" s="5">
        <v>63</v>
      </c>
      <c r="M41" s="5"/>
      <c r="N41" s="5"/>
      <c r="O41" s="5">
        <v>63</v>
      </c>
      <c r="P41" s="5"/>
      <c r="Q41" s="5"/>
      <c r="R41">
        <f t="shared" si="3"/>
        <v>0.26799499999999998</v>
      </c>
      <c r="S41" s="15">
        <v>3</v>
      </c>
      <c r="T41">
        <f t="shared" si="4"/>
        <v>0.28136299999999997</v>
      </c>
      <c r="U41" s="15">
        <v>3</v>
      </c>
      <c r="V41" s="16">
        <f t="shared" si="5"/>
        <v>0.63</v>
      </c>
      <c r="W41" s="17">
        <v>2</v>
      </c>
      <c r="X41" s="16">
        <f t="shared" si="6"/>
        <v>0.63</v>
      </c>
      <c r="Y41" s="15">
        <v>2</v>
      </c>
    </row>
    <row r="42" spans="1:25" x14ac:dyDescent="0.25">
      <c r="A42" s="5" t="s">
        <v>769</v>
      </c>
      <c r="B42" s="5">
        <v>1</v>
      </c>
      <c r="C42" s="5" t="s">
        <v>983</v>
      </c>
      <c r="D42" s="5"/>
      <c r="E42" s="5"/>
      <c r="F42" s="5">
        <v>15.2509</v>
      </c>
      <c r="G42" s="5"/>
      <c r="H42" s="5"/>
      <c r="I42" s="5">
        <v>14.199400000000001</v>
      </c>
      <c r="J42" s="5"/>
      <c r="K42" s="5"/>
      <c r="L42" s="5">
        <v>38</v>
      </c>
      <c r="M42" s="5"/>
      <c r="N42" s="5"/>
      <c r="O42" s="5">
        <v>38</v>
      </c>
      <c r="P42" s="5"/>
      <c r="Q42" s="5"/>
      <c r="R42">
        <f t="shared" si="3"/>
        <v>0.15250900000000001</v>
      </c>
      <c r="S42" s="15">
        <v>4</v>
      </c>
      <c r="T42">
        <f t="shared" ref="T42:T73" si="7">AVERAGE(I42:K42)/100</f>
        <v>0.14199400000000001</v>
      </c>
      <c r="U42" s="15">
        <v>4</v>
      </c>
      <c r="V42" s="16">
        <f t="shared" ref="V42:V73" si="8">MAX(L42:N42)/100</f>
        <v>0.38</v>
      </c>
      <c r="W42" s="17">
        <v>3</v>
      </c>
      <c r="X42" s="16">
        <f t="shared" ref="X42:X73" si="9">MAX(O42:Q42)/100</f>
        <v>0.38</v>
      </c>
      <c r="Y42" s="15">
        <v>3</v>
      </c>
    </row>
    <row r="43" spans="1:25" x14ac:dyDescent="0.25">
      <c r="A43" s="5" t="s">
        <v>1026</v>
      </c>
      <c r="B43" s="5">
        <v>1</v>
      </c>
      <c r="C43" s="5" t="s">
        <v>1266</v>
      </c>
      <c r="D43" s="5"/>
      <c r="E43" s="5"/>
      <c r="F43" s="5">
        <v>26.494300000000006</v>
      </c>
      <c r="G43" s="5"/>
      <c r="H43" s="5"/>
      <c r="I43" s="5">
        <v>29.911799999999989</v>
      </c>
      <c r="J43" s="5"/>
      <c r="K43" s="5"/>
      <c r="L43" s="5">
        <v>38</v>
      </c>
      <c r="M43" s="5"/>
      <c r="N43" s="5"/>
      <c r="O43" s="5">
        <v>38</v>
      </c>
      <c r="P43" s="5"/>
      <c r="Q43" s="5"/>
      <c r="R43">
        <f t="shared" si="3"/>
        <v>0.26494300000000004</v>
      </c>
      <c r="S43" s="15">
        <v>3</v>
      </c>
      <c r="T43">
        <f t="shared" si="7"/>
        <v>0.29911799999999988</v>
      </c>
      <c r="U43" s="15">
        <v>3</v>
      </c>
      <c r="V43" s="16">
        <f t="shared" si="8"/>
        <v>0.38</v>
      </c>
      <c r="W43" s="17">
        <v>3</v>
      </c>
      <c r="X43" s="16">
        <f t="shared" si="9"/>
        <v>0.38</v>
      </c>
      <c r="Y43" s="15">
        <v>3</v>
      </c>
    </row>
    <row r="44" spans="1:25" x14ac:dyDescent="0.25">
      <c r="A44" s="5" t="s">
        <v>979</v>
      </c>
      <c r="B44" s="5">
        <v>1</v>
      </c>
      <c r="C44" s="5" t="s">
        <v>1391</v>
      </c>
      <c r="D44" s="5"/>
      <c r="E44" s="5"/>
      <c r="F44" s="5">
        <v>33.346899999999998</v>
      </c>
      <c r="G44" s="5"/>
      <c r="H44" s="5"/>
      <c r="I44" s="5">
        <v>35.842899999999993</v>
      </c>
      <c r="J44" s="5"/>
      <c r="K44" s="5"/>
      <c r="L44" s="5">
        <v>38</v>
      </c>
      <c r="M44" s="5"/>
      <c r="N44" s="5"/>
      <c r="O44" s="5">
        <v>38</v>
      </c>
      <c r="P44" s="5"/>
      <c r="Q44" s="5"/>
      <c r="R44">
        <f t="shared" si="3"/>
        <v>0.33346899999999996</v>
      </c>
      <c r="S44" s="15">
        <v>3</v>
      </c>
      <c r="T44">
        <f t="shared" si="7"/>
        <v>0.35842899999999994</v>
      </c>
      <c r="U44" s="15">
        <v>3</v>
      </c>
      <c r="V44" s="16">
        <f t="shared" si="8"/>
        <v>0.38</v>
      </c>
      <c r="W44" s="17">
        <v>3</v>
      </c>
      <c r="X44" s="16">
        <f t="shared" si="9"/>
        <v>0.38</v>
      </c>
      <c r="Y44" s="15">
        <v>3</v>
      </c>
    </row>
    <row r="45" spans="1:25" x14ac:dyDescent="0.25">
      <c r="A45" s="5" t="s">
        <v>766</v>
      </c>
      <c r="B45" s="5">
        <v>1</v>
      </c>
      <c r="C45" s="5" t="s">
        <v>1018</v>
      </c>
      <c r="D45" s="5"/>
      <c r="E45" s="5"/>
      <c r="F45" s="5">
        <v>31.106400000000001</v>
      </c>
      <c r="G45" s="5"/>
      <c r="H45" s="5"/>
      <c r="I45" s="5">
        <v>30.571199999999997</v>
      </c>
      <c r="J45" s="5"/>
      <c r="K45" s="5"/>
      <c r="L45" s="5">
        <v>38</v>
      </c>
      <c r="M45" s="5"/>
      <c r="N45" s="5"/>
      <c r="O45" s="5">
        <v>38</v>
      </c>
      <c r="P45" s="5"/>
      <c r="Q45" s="5"/>
      <c r="R45">
        <f t="shared" si="3"/>
        <v>0.31106400000000001</v>
      </c>
      <c r="S45" s="15">
        <v>3</v>
      </c>
      <c r="T45">
        <f t="shared" si="7"/>
        <v>0.30571199999999998</v>
      </c>
      <c r="U45" s="15">
        <v>3</v>
      </c>
      <c r="V45" s="16">
        <f t="shared" si="8"/>
        <v>0.38</v>
      </c>
      <c r="W45" s="17">
        <v>3</v>
      </c>
      <c r="X45" s="16">
        <f t="shared" si="9"/>
        <v>0.38</v>
      </c>
      <c r="Y45" s="15">
        <v>3</v>
      </c>
    </row>
    <row r="46" spans="1:25" x14ac:dyDescent="0.25">
      <c r="A46" s="5" t="s">
        <v>764</v>
      </c>
      <c r="B46" s="5">
        <v>1</v>
      </c>
      <c r="C46" s="5" t="s">
        <v>972</v>
      </c>
      <c r="D46" s="5"/>
      <c r="E46" s="5"/>
      <c r="F46" s="5">
        <v>14.826500000000001</v>
      </c>
      <c r="G46" s="5"/>
      <c r="H46" s="5"/>
      <c r="I46" s="5">
        <v>12.470799999999999</v>
      </c>
      <c r="J46" s="5"/>
      <c r="K46" s="5"/>
      <c r="L46" s="5">
        <v>38</v>
      </c>
      <c r="M46" s="5"/>
      <c r="N46" s="5"/>
      <c r="O46" s="5">
        <v>38</v>
      </c>
      <c r="P46" s="5"/>
      <c r="Q46" s="5"/>
      <c r="R46">
        <f t="shared" si="3"/>
        <v>0.14826500000000001</v>
      </c>
      <c r="S46" s="15">
        <v>4</v>
      </c>
      <c r="T46">
        <f t="shared" si="7"/>
        <v>0.12470799999999999</v>
      </c>
      <c r="U46" s="15">
        <v>4</v>
      </c>
      <c r="V46" s="16">
        <f t="shared" si="8"/>
        <v>0.38</v>
      </c>
      <c r="W46" s="17">
        <v>3</v>
      </c>
      <c r="X46" s="16">
        <f t="shared" si="9"/>
        <v>0.38</v>
      </c>
      <c r="Y46" s="15">
        <v>3</v>
      </c>
    </row>
    <row r="47" spans="1:25" x14ac:dyDescent="0.25">
      <c r="A47" s="5" t="s">
        <v>197</v>
      </c>
      <c r="B47" s="5">
        <v>1</v>
      </c>
      <c r="C47" s="5" t="s">
        <v>196</v>
      </c>
      <c r="D47" s="5"/>
      <c r="E47" s="5"/>
      <c r="F47" s="5">
        <v>13.7822</v>
      </c>
      <c r="G47" s="5"/>
      <c r="H47" s="5"/>
      <c r="I47" s="5">
        <v>13.331099999999999</v>
      </c>
      <c r="J47" s="5"/>
      <c r="K47" s="5"/>
      <c r="L47" s="5">
        <v>38</v>
      </c>
      <c r="M47" s="5"/>
      <c r="N47" s="5"/>
      <c r="O47" s="5">
        <v>38</v>
      </c>
      <c r="P47" s="5"/>
      <c r="Q47" s="5"/>
      <c r="R47">
        <f t="shared" si="3"/>
        <v>0.137822</v>
      </c>
      <c r="S47" s="15">
        <v>4</v>
      </c>
      <c r="T47">
        <f t="shared" si="7"/>
        <v>0.13331099999999999</v>
      </c>
      <c r="U47" s="15">
        <v>4</v>
      </c>
      <c r="V47" s="16">
        <f t="shared" si="8"/>
        <v>0.38</v>
      </c>
      <c r="W47" s="17">
        <v>3</v>
      </c>
      <c r="X47" s="16">
        <f t="shared" si="9"/>
        <v>0.38</v>
      </c>
      <c r="Y47" s="15">
        <v>3</v>
      </c>
    </row>
    <row r="48" spans="1:25" x14ac:dyDescent="0.25">
      <c r="A48" s="5" t="s">
        <v>552</v>
      </c>
      <c r="B48" s="5">
        <v>1</v>
      </c>
      <c r="C48" s="5" t="s">
        <v>551</v>
      </c>
      <c r="D48" s="5"/>
      <c r="E48" s="5"/>
      <c r="F48" s="5">
        <v>19.780899999999999</v>
      </c>
      <c r="G48" s="5"/>
      <c r="H48" s="5"/>
      <c r="I48" s="5">
        <v>24.615400000000001</v>
      </c>
      <c r="J48" s="5"/>
      <c r="K48" s="5"/>
      <c r="L48" s="5">
        <v>88</v>
      </c>
      <c r="M48" s="5"/>
      <c r="N48" s="5"/>
      <c r="O48" s="5">
        <v>88</v>
      </c>
      <c r="P48" s="5"/>
      <c r="Q48" s="5"/>
      <c r="R48">
        <f t="shared" si="3"/>
        <v>0.19780899999999998</v>
      </c>
      <c r="S48" s="15">
        <v>4</v>
      </c>
      <c r="T48">
        <f t="shared" si="7"/>
        <v>0.24615400000000001</v>
      </c>
      <c r="U48" s="15">
        <v>4</v>
      </c>
      <c r="V48" s="16">
        <f t="shared" si="8"/>
        <v>0.88</v>
      </c>
      <c r="W48" s="17">
        <v>1</v>
      </c>
      <c r="X48" s="16">
        <f t="shared" si="9"/>
        <v>0.88</v>
      </c>
      <c r="Y48" s="15">
        <v>1</v>
      </c>
    </row>
    <row r="49" spans="1:25" x14ac:dyDescent="0.25">
      <c r="A49" s="5" t="s">
        <v>681</v>
      </c>
      <c r="B49" s="5">
        <v>1</v>
      </c>
      <c r="C49" s="5" t="s">
        <v>814</v>
      </c>
      <c r="D49" s="5"/>
      <c r="E49" s="5"/>
      <c r="F49" s="5">
        <v>24.556700000000003</v>
      </c>
      <c r="G49" s="5"/>
      <c r="H49" s="5"/>
      <c r="I49" s="5">
        <v>22.905899999999999</v>
      </c>
      <c r="J49" s="5"/>
      <c r="K49" s="5"/>
      <c r="L49" s="5">
        <v>63</v>
      </c>
      <c r="M49" s="5"/>
      <c r="N49" s="5"/>
      <c r="O49" s="5">
        <v>63</v>
      </c>
      <c r="P49" s="5"/>
      <c r="Q49" s="5"/>
      <c r="R49">
        <f t="shared" si="3"/>
        <v>0.24556700000000004</v>
      </c>
      <c r="S49" s="15">
        <v>4</v>
      </c>
      <c r="T49">
        <f t="shared" si="7"/>
        <v>0.22905899999999998</v>
      </c>
      <c r="U49" s="15">
        <v>4</v>
      </c>
      <c r="V49" s="16">
        <f t="shared" si="8"/>
        <v>0.63</v>
      </c>
      <c r="W49" s="17">
        <v>2</v>
      </c>
      <c r="X49" s="16">
        <f t="shared" si="9"/>
        <v>0.63</v>
      </c>
      <c r="Y49" s="15">
        <v>2</v>
      </c>
    </row>
    <row r="50" spans="1:25" x14ac:dyDescent="0.25">
      <c r="A50" s="5" t="s">
        <v>670</v>
      </c>
      <c r="B50" s="5">
        <v>1</v>
      </c>
      <c r="C50" s="5" t="s">
        <v>669</v>
      </c>
      <c r="D50" s="5"/>
      <c r="E50" s="5"/>
      <c r="F50" s="5">
        <v>3.6905999999999999</v>
      </c>
      <c r="G50" s="5"/>
      <c r="H50" s="5"/>
      <c r="I50" s="5">
        <v>3.0405000000000002</v>
      </c>
      <c r="J50" s="5"/>
      <c r="K50" s="5"/>
      <c r="L50" s="5">
        <v>16</v>
      </c>
      <c r="M50" s="5"/>
      <c r="N50" s="5"/>
      <c r="O50" s="5">
        <v>3</v>
      </c>
      <c r="P50" s="5"/>
      <c r="Q50" s="5"/>
      <c r="R50">
        <f t="shared" si="3"/>
        <v>3.6906000000000001E-2</v>
      </c>
      <c r="S50" s="15">
        <v>5</v>
      </c>
      <c r="T50">
        <f t="shared" si="7"/>
        <v>3.0405000000000001E-2</v>
      </c>
      <c r="U50" s="15">
        <v>5</v>
      </c>
      <c r="V50" s="16">
        <f t="shared" si="8"/>
        <v>0.16</v>
      </c>
      <c r="W50" s="17">
        <v>4</v>
      </c>
      <c r="X50" s="16">
        <f t="shared" si="9"/>
        <v>0.03</v>
      </c>
      <c r="Y50" s="15">
        <v>5</v>
      </c>
    </row>
    <row r="51" spans="1:25" x14ac:dyDescent="0.25">
      <c r="A51" s="5" t="s">
        <v>920</v>
      </c>
      <c r="B51" s="5">
        <v>1</v>
      </c>
      <c r="C51" s="5" t="s">
        <v>919</v>
      </c>
      <c r="D51" s="5"/>
      <c r="E51" s="5"/>
      <c r="F51" s="5">
        <v>14.076000000000001</v>
      </c>
      <c r="G51" s="5"/>
      <c r="H51" s="5"/>
      <c r="I51" s="5">
        <v>13.029500000000001</v>
      </c>
      <c r="J51" s="5"/>
      <c r="K51" s="5"/>
      <c r="L51" s="5">
        <v>38</v>
      </c>
      <c r="M51" s="5"/>
      <c r="N51" s="5"/>
      <c r="O51" s="5">
        <v>38</v>
      </c>
      <c r="P51" s="5"/>
      <c r="Q51" s="5"/>
      <c r="R51">
        <f t="shared" si="3"/>
        <v>0.14076</v>
      </c>
      <c r="S51" s="15">
        <v>4</v>
      </c>
      <c r="T51">
        <f t="shared" si="7"/>
        <v>0.13029499999999999</v>
      </c>
      <c r="U51" s="15">
        <v>4</v>
      </c>
      <c r="V51" s="16">
        <f t="shared" si="8"/>
        <v>0.38</v>
      </c>
      <c r="W51" s="17">
        <v>3</v>
      </c>
      <c r="X51" s="16">
        <f t="shared" si="9"/>
        <v>0.38</v>
      </c>
      <c r="Y51" s="15">
        <v>3</v>
      </c>
    </row>
    <row r="52" spans="1:25" x14ac:dyDescent="0.25">
      <c r="A52" s="5" t="s">
        <v>824</v>
      </c>
      <c r="B52" s="5">
        <v>1</v>
      </c>
      <c r="C52" s="5" t="s">
        <v>823</v>
      </c>
      <c r="D52" s="5"/>
      <c r="E52" s="5"/>
      <c r="F52" s="5">
        <v>13.462700000000003</v>
      </c>
      <c r="G52" s="5"/>
      <c r="H52" s="5"/>
      <c r="I52" s="5">
        <v>14.824600000000002</v>
      </c>
      <c r="J52" s="5"/>
      <c r="K52" s="5"/>
      <c r="L52" s="5">
        <v>16</v>
      </c>
      <c r="M52" s="5"/>
      <c r="N52" s="5"/>
      <c r="O52" s="5">
        <v>16</v>
      </c>
      <c r="P52" s="5"/>
      <c r="Q52" s="5"/>
      <c r="R52">
        <f t="shared" si="3"/>
        <v>0.13462700000000002</v>
      </c>
      <c r="S52" s="15">
        <v>4</v>
      </c>
      <c r="T52">
        <f t="shared" si="7"/>
        <v>0.14824600000000002</v>
      </c>
      <c r="U52" s="15">
        <v>4</v>
      </c>
      <c r="V52" s="16">
        <f t="shared" si="8"/>
        <v>0.16</v>
      </c>
      <c r="W52" s="17">
        <v>4</v>
      </c>
      <c r="X52" s="16">
        <f t="shared" si="9"/>
        <v>0.16</v>
      </c>
      <c r="Y52" s="15">
        <v>4</v>
      </c>
    </row>
    <row r="53" spans="1:25" x14ac:dyDescent="0.25">
      <c r="A53" s="5" t="s">
        <v>277</v>
      </c>
      <c r="B53" s="5">
        <v>2</v>
      </c>
      <c r="C53" s="5" t="s">
        <v>276</v>
      </c>
      <c r="D53" s="5" t="s">
        <v>581</v>
      </c>
      <c r="E53" s="5"/>
      <c r="F53" s="5">
        <v>15.1671</v>
      </c>
      <c r="G53" s="5">
        <v>15.955600000000002</v>
      </c>
      <c r="H53" s="5"/>
      <c r="I53" s="5">
        <v>15.580399999999999</v>
      </c>
      <c r="J53" s="5">
        <v>16</v>
      </c>
      <c r="K53" s="5"/>
      <c r="L53" s="5">
        <v>16</v>
      </c>
      <c r="M53" s="5">
        <v>16</v>
      </c>
      <c r="N53" s="5"/>
      <c r="O53" s="5">
        <v>16</v>
      </c>
      <c r="P53" s="5">
        <v>16</v>
      </c>
      <c r="Q53" s="5"/>
      <c r="R53">
        <f t="shared" si="3"/>
        <v>0.15561350000000002</v>
      </c>
      <c r="S53" s="15">
        <v>4</v>
      </c>
      <c r="T53">
        <f t="shared" si="7"/>
        <v>0.15790199999999999</v>
      </c>
      <c r="U53" s="15">
        <v>4</v>
      </c>
      <c r="V53" s="16">
        <f t="shared" si="8"/>
        <v>0.16</v>
      </c>
      <c r="W53" s="17">
        <v>4</v>
      </c>
      <c r="X53" s="16">
        <f t="shared" si="9"/>
        <v>0.16</v>
      </c>
      <c r="Y53" s="15">
        <v>4</v>
      </c>
    </row>
    <row r="54" spans="1:25" x14ac:dyDescent="0.25">
      <c r="A54" s="5" t="s">
        <v>457</v>
      </c>
      <c r="B54" s="5">
        <v>2</v>
      </c>
      <c r="C54" s="5" t="s">
        <v>456</v>
      </c>
      <c r="D54" s="5" t="s">
        <v>2003</v>
      </c>
      <c r="E54" s="5"/>
      <c r="F54" s="5">
        <v>2.3999000000000001</v>
      </c>
      <c r="G54" s="5">
        <v>2.3999000000000001</v>
      </c>
      <c r="H54" s="5"/>
      <c r="I54" s="5">
        <v>2.2703000000000002</v>
      </c>
      <c r="J54" s="5">
        <v>2.2703000000000002</v>
      </c>
      <c r="K54" s="5"/>
      <c r="L54" s="5">
        <v>38</v>
      </c>
      <c r="M54" s="5">
        <v>38</v>
      </c>
      <c r="N54" s="5"/>
      <c r="O54" s="5">
        <v>16</v>
      </c>
      <c r="P54" s="5">
        <v>16</v>
      </c>
      <c r="Q54" s="5"/>
      <c r="R54">
        <f t="shared" si="3"/>
        <v>2.3999000000000003E-2</v>
      </c>
      <c r="S54" s="15">
        <v>5</v>
      </c>
      <c r="T54">
        <f t="shared" si="7"/>
        <v>2.2703000000000001E-2</v>
      </c>
      <c r="U54" s="15">
        <v>5</v>
      </c>
      <c r="V54" s="16">
        <f t="shared" si="8"/>
        <v>0.38</v>
      </c>
      <c r="W54" s="17">
        <v>3</v>
      </c>
      <c r="X54" s="16">
        <f t="shared" si="9"/>
        <v>0.16</v>
      </c>
      <c r="Y54" s="15">
        <v>4</v>
      </c>
    </row>
    <row r="55" spans="1:25" x14ac:dyDescent="0.25">
      <c r="A55" s="5" t="s">
        <v>1218</v>
      </c>
      <c r="B55" s="5">
        <v>1</v>
      </c>
      <c r="C55" s="5" t="s">
        <v>1272</v>
      </c>
      <c r="D55" s="5"/>
      <c r="E55" s="5"/>
      <c r="F55" s="5">
        <v>4.9980000000000002</v>
      </c>
      <c r="G55" s="5"/>
      <c r="H55" s="5"/>
      <c r="I55" s="5">
        <v>5.8394000000000004</v>
      </c>
      <c r="J55" s="5"/>
      <c r="K55" s="5"/>
      <c r="L55" s="5">
        <v>16</v>
      </c>
      <c r="M55" s="5"/>
      <c r="N55" s="5"/>
      <c r="O55" s="5">
        <v>16</v>
      </c>
      <c r="P55" s="5"/>
      <c r="Q55" s="5"/>
      <c r="R55">
        <f t="shared" si="3"/>
        <v>4.9980000000000004E-2</v>
      </c>
      <c r="S55" s="15">
        <v>5</v>
      </c>
      <c r="T55">
        <f t="shared" si="7"/>
        <v>5.8394000000000001E-2</v>
      </c>
      <c r="U55" s="15">
        <v>4</v>
      </c>
      <c r="V55" s="16">
        <f t="shared" si="8"/>
        <v>0.16</v>
      </c>
      <c r="W55" s="17">
        <v>4</v>
      </c>
      <c r="X55" s="16">
        <f t="shared" si="9"/>
        <v>0.16</v>
      </c>
      <c r="Y55" s="15">
        <v>4</v>
      </c>
    </row>
    <row r="56" spans="1:25" x14ac:dyDescent="0.25">
      <c r="A56" s="5" t="s">
        <v>250</v>
      </c>
      <c r="B56" s="5">
        <v>1</v>
      </c>
      <c r="C56" s="5" t="s">
        <v>249</v>
      </c>
      <c r="D56" s="5"/>
      <c r="E56" s="5"/>
      <c r="F56" s="5">
        <v>22.778300000000002</v>
      </c>
      <c r="G56" s="5"/>
      <c r="H56" s="5"/>
      <c r="I56" s="5">
        <v>27.564399999999999</v>
      </c>
      <c r="J56" s="5"/>
      <c r="K56" s="5"/>
      <c r="L56" s="5">
        <v>63</v>
      </c>
      <c r="M56" s="5"/>
      <c r="N56" s="5"/>
      <c r="O56" s="5">
        <v>63</v>
      </c>
      <c r="P56" s="5"/>
      <c r="Q56" s="5"/>
      <c r="R56">
        <f t="shared" si="3"/>
        <v>0.22778300000000001</v>
      </c>
      <c r="S56" s="15">
        <v>4</v>
      </c>
      <c r="T56">
        <f t="shared" si="7"/>
        <v>0.275644</v>
      </c>
      <c r="U56" s="15">
        <v>3</v>
      </c>
      <c r="V56" s="16">
        <f t="shared" si="8"/>
        <v>0.63</v>
      </c>
      <c r="W56" s="17">
        <v>2</v>
      </c>
      <c r="X56" s="16">
        <f t="shared" si="9"/>
        <v>0.63</v>
      </c>
      <c r="Y56" s="15">
        <v>2</v>
      </c>
    </row>
    <row r="57" spans="1:25" x14ac:dyDescent="0.25">
      <c r="A57" s="5" t="s">
        <v>1209</v>
      </c>
      <c r="B57" s="5">
        <v>1</v>
      </c>
      <c r="C57" s="5" t="s">
        <v>3952</v>
      </c>
      <c r="D57" s="5"/>
      <c r="E57" s="5"/>
      <c r="F57" s="5">
        <v>20.921099999999999</v>
      </c>
      <c r="G57" s="5"/>
      <c r="H57" s="5"/>
      <c r="I57" s="5">
        <v>19.744299999999999</v>
      </c>
      <c r="J57" s="5"/>
      <c r="K57" s="5"/>
      <c r="L57" s="5">
        <v>38</v>
      </c>
      <c r="M57" s="5"/>
      <c r="N57" s="5"/>
      <c r="O57" s="5">
        <v>38</v>
      </c>
      <c r="P57" s="5"/>
      <c r="Q57" s="5"/>
      <c r="R57">
        <f t="shared" si="3"/>
        <v>0.20921099999999998</v>
      </c>
      <c r="S57" s="15">
        <v>4</v>
      </c>
      <c r="T57">
        <f t="shared" si="7"/>
        <v>0.19744299999999998</v>
      </c>
      <c r="U57" s="15">
        <v>4</v>
      </c>
      <c r="V57" s="16">
        <f t="shared" si="8"/>
        <v>0.38</v>
      </c>
      <c r="W57" s="17">
        <v>3</v>
      </c>
      <c r="X57" s="16">
        <f t="shared" si="9"/>
        <v>0.38</v>
      </c>
      <c r="Y57" s="15">
        <v>3</v>
      </c>
    </row>
    <row r="58" spans="1:25" x14ac:dyDescent="0.25">
      <c r="A58" s="5" t="s">
        <v>1216</v>
      </c>
      <c r="B58" s="5">
        <v>1</v>
      </c>
      <c r="C58" s="5" t="s">
        <v>1284</v>
      </c>
      <c r="D58" s="5"/>
      <c r="E58" s="5"/>
      <c r="F58" s="5">
        <v>24.1769</v>
      </c>
      <c r="G58" s="5"/>
      <c r="H58" s="5"/>
      <c r="I58" s="5">
        <v>23.560099999999995</v>
      </c>
      <c r="J58" s="5"/>
      <c r="K58" s="5"/>
      <c r="L58" s="5">
        <v>38</v>
      </c>
      <c r="M58" s="5"/>
      <c r="N58" s="5"/>
      <c r="O58" s="5">
        <v>38</v>
      </c>
      <c r="P58" s="5"/>
      <c r="Q58" s="5"/>
      <c r="R58">
        <f t="shared" si="3"/>
        <v>0.24176900000000001</v>
      </c>
      <c r="S58" s="15">
        <v>4</v>
      </c>
      <c r="T58">
        <f t="shared" si="7"/>
        <v>0.23560099999999995</v>
      </c>
      <c r="U58" s="15">
        <v>4</v>
      </c>
      <c r="V58" s="16">
        <f t="shared" si="8"/>
        <v>0.38</v>
      </c>
      <c r="W58" s="17">
        <v>3</v>
      </c>
      <c r="X58" s="16">
        <f t="shared" si="9"/>
        <v>0.38</v>
      </c>
      <c r="Y58" s="15">
        <v>3</v>
      </c>
    </row>
    <row r="59" spans="1:25" x14ac:dyDescent="0.25">
      <c r="A59" s="5" t="s">
        <v>1213</v>
      </c>
      <c r="B59" s="5">
        <v>1</v>
      </c>
      <c r="C59" s="5" t="s">
        <v>1287</v>
      </c>
      <c r="D59" s="5"/>
      <c r="E59" s="5"/>
      <c r="F59" s="5">
        <v>21.939</v>
      </c>
      <c r="G59" s="5"/>
      <c r="H59" s="5"/>
      <c r="I59" s="5">
        <v>19.7041</v>
      </c>
      <c r="J59" s="5"/>
      <c r="K59" s="5"/>
      <c r="L59" s="5">
        <v>38</v>
      </c>
      <c r="M59" s="5"/>
      <c r="N59" s="5"/>
      <c r="O59" s="5">
        <v>38</v>
      </c>
      <c r="P59" s="5"/>
      <c r="Q59" s="5"/>
      <c r="R59">
        <f t="shared" si="3"/>
        <v>0.21939</v>
      </c>
      <c r="S59" s="15">
        <v>4</v>
      </c>
      <c r="T59">
        <f t="shared" si="7"/>
        <v>0.19704099999999999</v>
      </c>
      <c r="U59" s="15">
        <v>4</v>
      </c>
      <c r="V59" s="16">
        <f t="shared" si="8"/>
        <v>0.38</v>
      </c>
      <c r="W59" s="17">
        <v>3</v>
      </c>
      <c r="X59" s="16">
        <f t="shared" si="9"/>
        <v>0.38</v>
      </c>
      <c r="Y59" s="15">
        <v>3</v>
      </c>
    </row>
    <row r="60" spans="1:25" x14ac:dyDescent="0.25">
      <c r="A60" s="5" t="s">
        <v>339</v>
      </c>
      <c r="B60" s="5">
        <v>1</v>
      </c>
      <c r="C60" s="5" t="s">
        <v>338</v>
      </c>
      <c r="D60" s="5"/>
      <c r="E60" s="5"/>
      <c r="F60" s="5">
        <v>15.9711</v>
      </c>
      <c r="G60" s="5"/>
      <c r="H60" s="5"/>
      <c r="I60" s="5">
        <v>16</v>
      </c>
      <c r="J60" s="5"/>
      <c r="K60" s="5"/>
      <c r="L60" s="5">
        <v>16</v>
      </c>
      <c r="M60" s="5"/>
      <c r="N60" s="5"/>
      <c r="O60" s="5">
        <v>16</v>
      </c>
      <c r="P60" s="5"/>
      <c r="Q60" s="5"/>
      <c r="R60">
        <f t="shared" si="3"/>
        <v>0.15971099999999999</v>
      </c>
      <c r="S60" s="15">
        <v>4</v>
      </c>
      <c r="T60">
        <f t="shared" si="7"/>
        <v>0.16</v>
      </c>
      <c r="U60" s="15">
        <v>4</v>
      </c>
      <c r="V60" s="16">
        <f t="shared" si="8"/>
        <v>0.16</v>
      </c>
      <c r="W60" s="17">
        <v>4</v>
      </c>
      <c r="X60" s="16">
        <f t="shared" si="9"/>
        <v>0.16</v>
      </c>
      <c r="Y60" s="15">
        <v>4</v>
      </c>
    </row>
    <row r="61" spans="1:25" x14ac:dyDescent="0.25">
      <c r="A61" s="5" t="s">
        <v>717</v>
      </c>
      <c r="B61" s="5">
        <v>2</v>
      </c>
      <c r="C61" s="5" t="s">
        <v>1313</v>
      </c>
      <c r="D61" s="5" t="s">
        <v>2037</v>
      </c>
      <c r="E61" s="5"/>
      <c r="F61" s="5">
        <v>18.0258</v>
      </c>
      <c r="G61" s="5">
        <v>17.845300000000002</v>
      </c>
      <c r="H61" s="5"/>
      <c r="I61" s="5">
        <v>15.3033</v>
      </c>
      <c r="J61" s="5">
        <v>16.168500000000002</v>
      </c>
      <c r="K61" s="5"/>
      <c r="L61" s="5">
        <v>38</v>
      </c>
      <c r="M61" s="5">
        <v>38</v>
      </c>
      <c r="N61" s="5"/>
      <c r="O61" s="5">
        <v>38</v>
      </c>
      <c r="P61" s="5">
        <v>38</v>
      </c>
      <c r="Q61" s="5"/>
      <c r="R61">
        <f t="shared" si="3"/>
        <v>0.1793555</v>
      </c>
      <c r="S61" s="15">
        <v>4</v>
      </c>
      <c r="T61">
        <f t="shared" si="7"/>
        <v>0.157359</v>
      </c>
      <c r="U61" s="15">
        <v>4</v>
      </c>
      <c r="V61" s="16">
        <f t="shared" si="8"/>
        <v>0.38</v>
      </c>
      <c r="W61" s="17">
        <v>3</v>
      </c>
      <c r="X61" s="16">
        <f t="shared" si="9"/>
        <v>0.38</v>
      </c>
      <c r="Y61" s="15">
        <v>3</v>
      </c>
    </row>
    <row r="62" spans="1:25" x14ac:dyDescent="0.25">
      <c r="A62" s="5" t="s">
        <v>917</v>
      </c>
      <c r="B62" s="5">
        <v>2</v>
      </c>
      <c r="C62" s="5" t="s">
        <v>1321</v>
      </c>
      <c r="D62" s="5" t="s">
        <v>2042</v>
      </c>
      <c r="E62" s="5"/>
      <c r="F62" s="5">
        <v>32.168100000000003</v>
      </c>
      <c r="G62" s="5">
        <v>31.3476</v>
      </c>
      <c r="H62" s="5"/>
      <c r="I62" s="5">
        <v>34.3245</v>
      </c>
      <c r="J62" s="5">
        <v>33.728299999999997</v>
      </c>
      <c r="K62" s="5"/>
      <c r="L62" s="5">
        <v>38</v>
      </c>
      <c r="M62" s="5">
        <v>38</v>
      </c>
      <c r="N62" s="5"/>
      <c r="O62" s="5">
        <v>38</v>
      </c>
      <c r="P62" s="5">
        <v>38</v>
      </c>
      <c r="Q62" s="5"/>
      <c r="R62">
        <f t="shared" si="3"/>
        <v>0.31757849999999999</v>
      </c>
      <c r="S62" s="15">
        <v>3</v>
      </c>
      <c r="T62">
        <f t="shared" si="7"/>
        <v>0.34026399999999996</v>
      </c>
      <c r="U62" s="15">
        <v>3</v>
      </c>
      <c r="V62" s="16">
        <f t="shared" si="8"/>
        <v>0.38</v>
      </c>
      <c r="W62" s="17">
        <v>3</v>
      </c>
      <c r="X62" s="16">
        <f t="shared" si="9"/>
        <v>0.38</v>
      </c>
      <c r="Y62" s="15">
        <v>3</v>
      </c>
    </row>
    <row r="63" spans="1:25" x14ac:dyDescent="0.25">
      <c r="A63" s="5" t="s">
        <v>261</v>
      </c>
      <c r="B63" s="5">
        <v>1</v>
      </c>
      <c r="C63" s="5" t="s">
        <v>260</v>
      </c>
      <c r="D63" s="5"/>
      <c r="E63" s="5"/>
      <c r="F63" s="5">
        <v>26.153500000000001</v>
      </c>
      <c r="G63" s="5"/>
      <c r="H63" s="5"/>
      <c r="I63" s="5">
        <v>31.277499999999996</v>
      </c>
      <c r="J63" s="5"/>
      <c r="K63" s="5"/>
      <c r="L63" s="5">
        <v>38</v>
      </c>
      <c r="M63" s="5"/>
      <c r="N63" s="5"/>
      <c r="O63" s="5">
        <v>38</v>
      </c>
      <c r="P63" s="5"/>
      <c r="Q63" s="5"/>
      <c r="R63">
        <f t="shared" si="3"/>
        <v>0.26153500000000002</v>
      </c>
      <c r="S63" s="15">
        <v>3</v>
      </c>
      <c r="T63">
        <f t="shared" si="7"/>
        <v>0.31277499999999997</v>
      </c>
      <c r="U63" s="15">
        <v>3</v>
      </c>
      <c r="V63" s="16">
        <f t="shared" si="8"/>
        <v>0.38</v>
      </c>
      <c r="W63" s="17">
        <v>3</v>
      </c>
      <c r="X63" s="16">
        <f t="shared" si="9"/>
        <v>0.38</v>
      </c>
      <c r="Y63" s="15">
        <v>3</v>
      </c>
    </row>
    <row r="64" spans="1:25" x14ac:dyDescent="0.25">
      <c r="A64" s="5" t="s">
        <v>714</v>
      </c>
      <c r="B64" s="5">
        <v>1</v>
      </c>
      <c r="C64" s="5" t="s">
        <v>909</v>
      </c>
      <c r="D64" s="5"/>
      <c r="E64" s="5"/>
      <c r="F64" s="5">
        <v>29.2623</v>
      </c>
      <c r="G64" s="5"/>
      <c r="H64" s="5"/>
      <c r="I64" s="5">
        <v>30.357999999999997</v>
      </c>
      <c r="J64" s="5"/>
      <c r="K64" s="5"/>
      <c r="L64" s="5">
        <v>38</v>
      </c>
      <c r="M64" s="5"/>
      <c r="N64" s="5"/>
      <c r="O64" s="5">
        <v>38</v>
      </c>
      <c r="P64" s="5"/>
      <c r="Q64" s="5"/>
      <c r="R64">
        <f t="shared" si="3"/>
        <v>0.29262300000000002</v>
      </c>
      <c r="S64" s="15">
        <v>3</v>
      </c>
      <c r="T64">
        <f t="shared" si="7"/>
        <v>0.30357999999999996</v>
      </c>
      <c r="U64" s="15">
        <v>3</v>
      </c>
      <c r="V64" s="16">
        <f t="shared" si="8"/>
        <v>0.38</v>
      </c>
      <c r="W64" s="17">
        <v>3</v>
      </c>
      <c r="X64" s="16">
        <f t="shared" si="9"/>
        <v>0.38</v>
      </c>
      <c r="Y64" s="15">
        <v>3</v>
      </c>
    </row>
    <row r="65" spans="1:25" x14ac:dyDescent="0.25">
      <c r="A65" s="5" t="s">
        <v>285</v>
      </c>
      <c r="B65" s="5">
        <v>2</v>
      </c>
      <c r="C65" s="5" t="s">
        <v>284</v>
      </c>
      <c r="D65" s="5" t="s">
        <v>363</v>
      </c>
      <c r="E65" s="5"/>
      <c r="F65" s="5">
        <v>22.459399999999999</v>
      </c>
      <c r="G65" s="5">
        <v>23.433199999999999</v>
      </c>
      <c r="H65" s="5"/>
      <c r="I65" s="5">
        <v>22.683199999999999</v>
      </c>
      <c r="J65" s="5">
        <v>24.0974</v>
      </c>
      <c r="K65" s="5"/>
      <c r="L65" s="5">
        <v>38</v>
      </c>
      <c r="M65" s="5">
        <v>38</v>
      </c>
      <c r="N65" s="5"/>
      <c r="O65" s="5">
        <v>38</v>
      </c>
      <c r="P65" s="5">
        <v>38</v>
      </c>
      <c r="Q65" s="5"/>
      <c r="R65">
        <f t="shared" si="3"/>
        <v>0.229463</v>
      </c>
      <c r="S65" s="15">
        <v>4</v>
      </c>
      <c r="T65">
        <f t="shared" si="7"/>
        <v>0.233903</v>
      </c>
      <c r="U65" s="15">
        <v>4</v>
      </c>
      <c r="V65" s="16">
        <f t="shared" si="8"/>
        <v>0.38</v>
      </c>
      <c r="W65" s="17">
        <v>3</v>
      </c>
      <c r="X65" s="16">
        <f t="shared" si="9"/>
        <v>0.38</v>
      </c>
      <c r="Y65" s="15">
        <v>3</v>
      </c>
    </row>
    <row r="66" spans="1:25" x14ac:dyDescent="0.25">
      <c r="A66" s="5" t="s">
        <v>269</v>
      </c>
      <c r="B66" s="5">
        <v>1</v>
      </c>
      <c r="C66" s="5" t="s">
        <v>268</v>
      </c>
      <c r="D66" s="5"/>
      <c r="E66" s="5"/>
      <c r="F66" s="5">
        <v>16.395099999999999</v>
      </c>
      <c r="G66" s="5"/>
      <c r="H66" s="5"/>
      <c r="I66" s="5">
        <v>15.349399999999999</v>
      </c>
      <c r="J66" s="5"/>
      <c r="K66" s="5"/>
      <c r="L66" s="5">
        <v>38</v>
      </c>
      <c r="M66" s="5"/>
      <c r="N66" s="5"/>
      <c r="O66" s="5">
        <v>38</v>
      </c>
      <c r="P66" s="5"/>
      <c r="Q66" s="5"/>
      <c r="R66">
        <f t="shared" si="3"/>
        <v>0.16395099999999999</v>
      </c>
      <c r="S66" s="15">
        <v>4</v>
      </c>
      <c r="T66">
        <f t="shared" si="7"/>
        <v>0.15349399999999999</v>
      </c>
      <c r="U66" s="15">
        <v>4</v>
      </c>
      <c r="V66" s="16">
        <f t="shared" si="8"/>
        <v>0.38</v>
      </c>
      <c r="W66" s="17">
        <v>3</v>
      </c>
      <c r="X66" s="16">
        <f t="shared" si="9"/>
        <v>0.38</v>
      </c>
      <c r="Y66" s="15">
        <v>3</v>
      </c>
    </row>
    <row r="67" spans="1:25" x14ac:dyDescent="0.25">
      <c r="A67" s="5" t="s">
        <v>420</v>
      </c>
      <c r="B67" s="5">
        <v>1</v>
      </c>
      <c r="C67" s="5" t="s">
        <v>419</v>
      </c>
      <c r="D67" s="5"/>
      <c r="E67" s="5"/>
      <c r="F67" s="5">
        <v>17.2027</v>
      </c>
      <c r="G67" s="5"/>
      <c r="H67" s="5"/>
      <c r="I67" s="5">
        <v>17.397500000000001</v>
      </c>
      <c r="J67" s="5"/>
      <c r="K67" s="5"/>
      <c r="L67" s="5">
        <v>38</v>
      </c>
      <c r="M67" s="5"/>
      <c r="N67" s="5"/>
      <c r="O67" s="5">
        <v>38</v>
      </c>
      <c r="P67" s="5"/>
      <c r="Q67" s="5"/>
      <c r="R67">
        <f t="shared" ref="R67:R130" si="10">AVERAGE(F67:H67)/100</f>
        <v>0.17202700000000001</v>
      </c>
      <c r="S67" s="15">
        <v>4</v>
      </c>
      <c r="T67">
        <f t="shared" si="7"/>
        <v>0.17397500000000002</v>
      </c>
      <c r="U67" s="15">
        <v>4</v>
      </c>
      <c r="V67" s="16">
        <f t="shared" si="8"/>
        <v>0.38</v>
      </c>
      <c r="W67" s="17">
        <v>3</v>
      </c>
      <c r="X67" s="16">
        <f t="shared" si="9"/>
        <v>0.38</v>
      </c>
      <c r="Y67" s="15">
        <v>3</v>
      </c>
    </row>
    <row r="68" spans="1:25" x14ac:dyDescent="0.25">
      <c r="A68" s="5" t="s">
        <v>323</v>
      </c>
      <c r="B68" s="5">
        <v>3</v>
      </c>
      <c r="C68" s="5" t="s">
        <v>376</v>
      </c>
      <c r="D68" s="5" t="s">
        <v>564</v>
      </c>
      <c r="E68" s="5" t="s">
        <v>747</v>
      </c>
      <c r="F68" s="5">
        <v>16</v>
      </c>
      <c r="G68" s="5">
        <v>18.428799999999999</v>
      </c>
      <c r="H68" s="5">
        <v>20.902999999999999</v>
      </c>
      <c r="I68" s="5">
        <v>16</v>
      </c>
      <c r="J68" s="5">
        <v>16.8201</v>
      </c>
      <c r="K68" s="5">
        <v>19.8216</v>
      </c>
      <c r="L68" s="5">
        <v>16</v>
      </c>
      <c r="M68" s="5">
        <v>38</v>
      </c>
      <c r="N68" s="5">
        <v>38</v>
      </c>
      <c r="O68" s="5">
        <v>16</v>
      </c>
      <c r="P68" s="5">
        <v>38</v>
      </c>
      <c r="Q68" s="5">
        <v>38</v>
      </c>
      <c r="R68">
        <f t="shared" si="10"/>
        <v>0.18443933333333329</v>
      </c>
      <c r="S68" s="15">
        <v>4</v>
      </c>
      <c r="T68">
        <f t="shared" si="7"/>
        <v>0.17547233333333334</v>
      </c>
      <c r="U68" s="15">
        <v>4</v>
      </c>
      <c r="V68" s="16">
        <f t="shared" si="8"/>
        <v>0.38</v>
      </c>
      <c r="W68" s="17">
        <v>3</v>
      </c>
      <c r="X68" s="16">
        <f t="shared" si="9"/>
        <v>0.38</v>
      </c>
      <c r="Y68" s="15">
        <v>3</v>
      </c>
    </row>
    <row r="69" spans="1:25" x14ac:dyDescent="0.25">
      <c r="A69" s="5" t="s">
        <v>383</v>
      </c>
      <c r="B69" s="5">
        <v>1</v>
      </c>
      <c r="C69" s="5" t="s">
        <v>382</v>
      </c>
      <c r="D69" s="5"/>
      <c r="E69" s="5"/>
      <c r="F69" s="5">
        <v>13.993600000000001</v>
      </c>
      <c r="G69" s="5"/>
      <c r="H69" s="5"/>
      <c r="I69" s="5">
        <v>13.802099999999999</v>
      </c>
      <c r="J69" s="5"/>
      <c r="K69" s="5"/>
      <c r="L69" s="5">
        <v>63</v>
      </c>
      <c r="M69" s="5"/>
      <c r="N69" s="5"/>
      <c r="O69" s="5">
        <v>16</v>
      </c>
      <c r="P69" s="5"/>
      <c r="Q69" s="5"/>
      <c r="R69">
        <f t="shared" si="10"/>
        <v>0.139936</v>
      </c>
      <c r="S69" s="15">
        <v>4</v>
      </c>
      <c r="T69">
        <f t="shared" si="7"/>
        <v>0.138021</v>
      </c>
      <c r="U69" s="15">
        <v>4</v>
      </c>
      <c r="V69" s="16">
        <f t="shared" si="8"/>
        <v>0.63</v>
      </c>
      <c r="W69" s="17">
        <v>2</v>
      </c>
      <c r="X69" s="16">
        <f t="shared" si="9"/>
        <v>0.16</v>
      </c>
      <c r="Y69" s="15">
        <v>4</v>
      </c>
    </row>
    <row r="70" spans="1:25" x14ac:dyDescent="0.25">
      <c r="A70" s="5" t="s">
        <v>210</v>
      </c>
      <c r="B70" s="5">
        <v>1</v>
      </c>
      <c r="C70" s="5" t="s">
        <v>209</v>
      </c>
      <c r="D70" s="5"/>
      <c r="E70" s="5"/>
      <c r="F70" s="5">
        <v>8.8800000000000008</v>
      </c>
      <c r="G70" s="5"/>
      <c r="H70" s="5"/>
      <c r="I70" s="5">
        <v>6.5681000000000003</v>
      </c>
      <c r="J70" s="5"/>
      <c r="K70" s="5"/>
      <c r="L70" s="5">
        <v>16</v>
      </c>
      <c r="M70" s="5"/>
      <c r="N70" s="5"/>
      <c r="O70" s="5">
        <v>16</v>
      </c>
      <c r="P70" s="5"/>
      <c r="Q70" s="5"/>
      <c r="R70">
        <f t="shared" si="10"/>
        <v>8.8800000000000004E-2</v>
      </c>
      <c r="S70" s="15">
        <v>4</v>
      </c>
      <c r="T70">
        <f t="shared" si="7"/>
        <v>6.5681000000000003E-2</v>
      </c>
      <c r="U70" s="15">
        <v>4</v>
      </c>
      <c r="V70" s="16">
        <f t="shared" si="8"/>
        <v>0.16</v>
      </c>
      <c r="W70" s="17">
        <v>4</v>
      </c>
      <c r="X70" s="16">
        <f t="shared" si="9"/>
        <v>0.16</v>
      </c>
      <c r="Y70" s="15">
        <v>4</v>
      </c>
    </row>
    <row r="71" spans="1:25" x14ac:dyDescent="0.25">
      <c r="A71" s="5" t="s">
        <v>836</v>
      </c>
      <c r="B71" s="5">
        <v>2</v>
      </c>
      <c r="C71" s="5" t="s">
        <v>835</v>
      </c>
      <c r="D71" s="5" t="s">
        <v>2897</v>
      </c>
      <c r="E71" s="5"/>
      <c r="F71" s="5">
        <v>24.773800000000001</v>
      </c>
      <c r="G71" s="5">
        <v>22.852499999999999</v>
      </c>
      <c r="H71" s="5"/>
      <c r="I71" s="5">
        <v>27.393799999999999</v>
      </c>
      <c r="J71" s="5">
        <v>27.378499999999999</v>
      </c>
      <c r="K71" s="5"/>
      <c r="L71" s="5">
        <v>38</v>
      </c>
      <c r="M71" s="5">
        <v>38</v>
      </c>
      <c r="N71" s="5"/>
      <c r="O71" s="5">
        <v>38</v>
      </c>
      <c r="P71" s="5">
        <v>38</v>
      </c>
      <c r="Q71" s="5"/>
      <c r="R71">
        <f t="shared" si="10"/>
        <v>0.2381315</v>
      </c>
      <c r="S71" s="15">
        <v>4</v>
      </c>
      <c r="T71">
        <f t="shared" si="7"/>
        <v>0.27386149999999998</v>
      </c>
      <c r="U71" s="15">
        <v>3</v>
      </c>
      <c r="V71" s="16">
        <f t="shared" si="8"/>
        <v>0.38</v>
      </c>
      <c r="W71" s="17">
        <v>3</v>
      </c>
      <c r="X71" s="16">
        <f t="shared" si="9"/>
        <v>0.38</v>
      </c>
      <c r="Y71" s="15">
        <v>3</v>
      </c>
    </row>
    <row r="72" spans="1:25" x14ac:dyDescent="0.25">
      <c r="A72" s="5" t="s">
        <v>1331</v>
      </c>
      <c r="B72" s="5">
        <v>1</v>
      </c>
      <c r="C72" s="5" t="s">
        <v>1330</v>
      </c>
      <c r="D72" s="5"/>
      <c r="E72" s="5"/>
      <c r="F72" s="5">
        <v>11.350199999999999</v>
      </c>
      <c r="G72" s="5"/>
      <c r="H72" s="5"/>
      <c r="I72" s="5">
        <v>11.4376</v>
      </c>
      <c r="J72" s="5"/>
      <c r="K72" s="5"/>
      <c r="L72" s="5">
        <v>38</v>
      </c>
      <c r="M72" s="5"/>
      <c r="N72" s="5"/>
      <c r="O72" s="5">
        <v>16</v>
      </c>
      <c r="P72" s="5"/>
      <c r="Q72" s="5"/>
      <c r="R72">
        <f t="shared" si="10"/>
        <v>0.11350199999999999</v>
      </c>
      <c r="S72" s="15">
        <v>4</v>
      </c>
      <c r="T72">
        <f t="shared" si="7"/>
        <v>0.11437599999999999</v>
      </c>
      <c r="U72" s="15">
        <v>4</v>
      </c>
      <c r="V72" s="16">
        <f t="shared" si="8"/>
        <v>0.38</v>
      </c>
      <c r="W72" s="17">
        <v>3</v>
      </c>
      <c r="X72" s="16">
        <f t="shared" si="9"/>
        <v>0.16</v>
      </c>
      <c r="Y72" s="15">
        <v>4</v>
      </c>
    </row>
    <row r="73" spans="1:25" x14ac:dyDescent="0.25">
      <c r="A73" s="5" t="s">
        <v>727</v>
      </c>
      <c r="B73" s="5">
        <v>1</v>
      </c>
      <c r="C73" s="5" t="s">
        <v>845</v>
      </c>
      <c r="D73" s="5"/>
      <c r="E73" s="5"/>
      <c r="F73" s="5">
        <v>18.631599999999995</v>
      </c>
      <c r="G73" s="5"/>
      <c r="H73" s="5"/>
      <c r="I73" s="5">
        <v>22.473199999999995</v>
      </c>
      <c r="J73" s="5"/>
      <c r="K73" s="5"/>
      <c r="L73" s="5">
        <v>38</v>
      </c>
      <c r="M73" s="5"/>
      <c r="N73" s="5"/>
      <c r="O73" s="5">
        <v>38</v>
      </c>
      <c r="P73" s="5"/>
      <c r="Q73" s="5"/>
      <c r="R73">
        <f t="shared" si="10"/>
        <v>0.18631599999999995</v>
      </c>
      <c r="S73" s="15">
        <v>4</v>
      </c>
      <c r="T73">
        <f t="shared" si="7"/>
        <v>0.22473199999999996</v>
      </c>
      <c r="U73" s="15">
        <v>4</v>
      </c>
      <c r="V73" s="16">
        <f t="shared" si="8"/>
        <v>0.38</v>
      </c>
      <c r="W73" s="17">
        <v>3</v>
      </c>
      <c r="X73" s="16">
        <f t="shared" si="9"/>
        <v>0.38</v>
      </c>
      <c r="Y73" s="15">
        <v>3</v>
      </c>
    </row>
    <row r="74" spans="1:25" x14ac:dyDescent="0.25">
      <c r="A74" s="5" t="s">
        <v>723</v>
      </c>
      <c r="B74" s="5">
        <v>1</v>
      </c>
      <c r="C74" s="5" t="s">
        <v>841</v>
      </c>
      <c r="D74" s="5"/>
      <c r="E74" s="5"/>
      <c r="F74" s="5">
        <v>6.3739999999999997</v>
      </c>
      <c r="G74" s="5"/>
      <c r="H74" s="5"/>
      <c r="I74" s="5">
        <v>4.8773</v>
      </c>
      <c r="J74" s="5"/>
      <c r="K74" s="5"/>
      <c r="L74" s="5">
        <v>38</v>
      </c>
      <c r="M74" s="5"/>
      <c r="N74" s="5"/>
      <c r="O74" s="5">
        <v>38</v>
      </c>
      <c r="P74" s="5"/>
      <c r="Q74" s="5"/>
      <c r="R74">
        <f t="shared" si="10"/>
        <v>6.3739999999999991E-2</v>
      </c>
      <c r="S74" s="15">
        <v>4</v>
      </c>
      <c r="T74">
        <f t="shared" ref="T74:T98" si="11">AVERAGE(I74:K74)/100</f>
        <v>4.8772999999999997E-2</v>
      </c>
      <c r="U74" s="15">
        <v>5</v>
      </c>
      <c r="V74" s="16">
        <f t="shared" ref="V74:V98" si="12">MAX(L74:N74)/100</f>
        <v>0.38</v>
      </c>
      <c r="W74" s="17">
        <v>3</v>
      </c>
      <c r="X74" s="16">
        <f t="shared" ref="X74:X98" si="13">MAX(O74:Q74)/100</f>
        <v>0.38</v>
      </c>
      <c r="Y74" s="15">
        <v>3</v>
      </c>
    </row>
    <row r="75" spans="1:25" x14ac:dyDescent="0.25">
      <c r="A75" s="5" t="s">
        <v>743</v>
      </c>
      <c r="B75" s="5">
        <v>1</v>
      </c>
      <c r="C75" s="5" t="s">
        <v>881</v>
      </c>
      <c r="D75" s="5"/>
      <c r="E75" s="5"/>
      <c r="F75" s="5">
        <v>25.858699999999999</v>
      </c>
      <c r="G75" s="5"/>
      <c r="H75" s="5"/>
      <c r="I75" s="5">
        <v>23.341799999999999</v>
      </c>
      <c r="J75" s="5"/>
      <c r="K75" s="5"/>
      <c r="L75" s="5">
        <v>38</v>
      </c>
      <c r="M75" s="5"/>
      <c r="N75" s="5"/>
      <c r="O75" s="5">
        <v>38</v>
      </c>
      <c r="P75" s="5"/>
      <c r="Q75" s="5"/>
      <c r="R75">
        <f t="shared" si="10"/>
        <v>0.25858700000000001</v>
      </c>
      <c r="S75" s="15">
        <v>3</v>
      </c>
      <c r="T75">
        <f t="shared" si="11"/>
        <v>0.23341799999999999</v>
      </c>
      <c r="U75" s="15">
        <v>4</v>
      </c>
      <c r="V75" s="16">
        <f t="shared" si="12"/>
        <v>0.38</v>
      </c>
      <c r="W75" s="17">
        <v>3</v>
      </c>
      <c r="X75" s="16">
        <f t="shared" si="13"/>
        <v>0.38</v>
      </c>
      <c r="Y75" s="15">
        <v>3</v>
      </c>
    </row>
    <row r="76" spans="1:25" x14ac:dyDescent="0.25">
      <c r="A76" s="5" t="s">
        <v>741</v>
      </c>
      <c r="B76" s="5">
        <v>1</v>
      </c>
      <c r="C76" s="5" t="s">
        <v>877</v>
      </c>
      <c r="D76" s="5"/>
      <c r="E76" s="5"/>
      <c r="F76" s="5">
        <v>23.9511</v>
      </c>
      <c r="G76" s="5"/>
      <c r="H76" s="5"/>
      <c r="I76" s="5">
        <v>22.690200000000001</v>
      </c>
      <c r="J76" s="5"/>
      <c r="K76" s="5"/>
      <c r="L76" s="5">
        <v>38</v>
      </c>
      <c r="M76" s="5"/>
      <c r="N76" s="5"/>
      <c r="O76" s="5">
        <v>38</v>
      </c>
      <c r="P76" s="5"/>
      <c r="Q76" s="5"/>
      <c r="R76">
        <f t="shared" si="10"/>
        <v>0.239511</v>
      </c>
      <c r="S76" s="15">
        <v>4</v>
      </c>
      <c r="T76">
        <f t="shared" si="11"/>
        <v>0.22690200000000002</v>
      </c>
      <c r="U76" s="15">
        <v>4</v>
      </c>
      <c r="V76" s="16">
        <f t="shared" si="12"/>
        <v>0.38</v>
      </c>
      <c r="W76" s="17">
        <v>3</v>
      </c>
      <c r="X76" s="16">
        <f t="shared" si="13"/>
        <v>0.38</v>
      </c>
      <c r="Y76" s="15">
        <v>3</v>
      </c>
    </row>
    <row r="77" spans="1:25" x14ac:dyDescent="0.25">
      <c r="A77" s="5" t="s">
        <v>293</v>
      </c>
      <c r="B77" s="5">
        <v>2</v>
      </c>
      <c r="C77" s="5" t="s">
        <v>292</v>
      </c>
      <c r="D77" s="5" t="s">
        <v>408</v>
      </c>
      <c r="E77" s="5"/>
      <c r="F77" s="5">
        <v>32.274900000000002</v>
      </c>
      <c r="G77" s="5">
        <v>32.130899999999997</v>
      </c>
      <c r="H77" s="5"/>
      <c r="I77" s="5">
        <v>33.6691</v>
      </c>
      <c r="J77" s="5">
        <v>34.4084</v>
      </c>
      <c r="K77" s="5"/>
      <c r="L77" s="5">
        <v>63</v>
      </c>
      <c r="M77" s="5">
        <v>63</v>
      </c>
      <c r="N77" s="5"/>
      <c r="O77" s="5">
        <v>63</v>
      </c>
      <c r="P77" s="5">
        <v>38</v>
      </c>
      <c r="Q77" s="5"/>
      <c r="R77">
        <f t="shared" si="10"/>
        <v>0.32202900000000001</v>
      </c>
      <c r="S77" s="15">
        <v>3</v>
      </c>
      <c r="T77">
        <f t="shared" si="11"/>
        <v>0.34038750000000001</v>
      </c>
      <c r="U77" s="15">
        <v>3</v>
      </c>
      <c r="V77" s="16">
        <f t="shared" si="12"/>
        <v>0.63</v>
      </c>
      <c r="W77" s="17">
        <v>2</v>
      </c>
      <c r="X77" s="16">
        <f t="shared" si="13"/>
        <v>0.63</v>
      </c>
      <c r="Y77" s="15">
        <v>2</v>
      </c>
    </row>
    <row r="78" spans="1:25" x14ac:dyDescent="0.25">
      <c r="A78" s="5" t="s">
        <v>739</v>
      </c>
      <c r="B78" s="5">
        <v>1</v>
      </c>
      <c r="C78" s="5" t="s">
        <v>872</v>
      </c>
      <c r="D78" s="5"/>
      <c r="E78" s="5"/>
      <c r="F78" s="5">
        <v>18.973700000000001</v>
      </c>
      <c r="G78" s="5"/>
      <c r="H78" s="5"/>
      <c r="I78" s="5">
        <v>20.6084</v>
      </c>
      <c r="J78" s="5"/>
      <c r="K78" s="5"/>
      <c r="L78" s="5">
        <v>38</v>
      </c>
      <c r="M78" s="5"/>
      <c r="N78" s="5"/>
      <c r="O78" s="5">
        <v>38</v>
      </c>
      <c r="P78" s="5"/>
      <c r="Q78" s="5"/>
      <c r="R78">
        <f t="shared" si="10"/>
        <v>0.18973700000000002</v>
      </c>
      <c r="S78" s="15">
        <v>4</v>
      </c>
      <c r="T78">
        <f t="shared" si="11"/>
        <v>0.20608399999999999</v>
      </c>
      <c r="U78" s="15">
        <v>4</v>
      </c>
      <c r="V78" s="16">
        <f t="shared" si="12"/>
        <v>0.38</v>
      </c>
      <c r="W78" s="17">
        <v>3</v>
      </c>
      <c r="X78" s="16">
        <f t="shared" si="13"/>
        <v>0.38</v>
      </c>
      <c r="Y78" s="15">
        <v>3</v>
      </c>
    </row>
    <row r="79" spans="1:25" x14ac:dyDescent="0.25">
      <c r="A79" s="5" t="s">
        <v>731</v>
      </c>
      <c r="B79" s="5">
        <v>1</v>
      </c>
      <c r="C79" s="5" t="s">
        <v>855</v>
      </c>
      <c r="D79" s="5"/>
      <c r="E79" s="5"/>
      <c r="F79" s="5">
        <v>16.111799999999999</v>
      </c>
      <c r="G79" s="5"/>
      <c r="H79" s="5"/>
      <c r="I79" s="5">
        <v>16</v>
      </c>
      <c r="J79" s="5"/>
      <c r="K79" s="5"/>
      <c r="L79" s="5">
        <v>38</v>
      </c>
      <c r="M79" s="5"/>
      <c r="N79" s="5"/>
      <c r="O79" s="5">
        <v>16</v>
      </c>
      <c r="P79" s="5"/>
      <c r="Q79" s="5"/>
      <c r="R79">
        <f t="shared" si="10"/>
        <v>0.16111799999999998</v>
      </c>
      <c r="S79" s="15">
        <v>4</v>
      </c>
      <c r="T79">
        <f t="shared" si="11"/>
        <v>0.16</v>
      </c>
      <c r="U79" s="15">
        <v>4</v>
      </c>
      <c r="V79" s="16">
        <f t="shared" si="12"/>
        <v>0.38</v>
      </c>
      <c r="W79" s="17">
        <v>3</v>
      </c>
      <c r="X79" s="16">
        <f t="shared" si="13"/>
        <v>0.16</v>
      </c>
      <c r="Y79" s="15">
        <v>4</v>
      </c>
    </row>
    <row r="80" spans="1:25" x14ac:dyDescent="0.25">
      <c r="A80" s="5" t="s">
        <v>736</v>
      </c>
      <c r="B80" s="5">
        <v>1</v>
      </c>
      <c r="C80" s="5" t="s">
        <v>860</v>
      </c>
      <c r="D80" s="5"/>
      <c r="E80" s="5"/>
      <c r="F80" s="5">
        <v>16.903700000000001</v>
      </c>
      <c r="G80" s="5"/>
      <c r="H80" s="5"/>
      <c r="I80" s="5">
        <v>18.5642</v>
      </c>
      <c r="J80" s="5"/>
      <c r="K80" s="5"/>
      <c r="L80" s="5">
        <v>63</v>
      </c>
      <c r="M80" s="5"/>
      <c r="N80" s="5"/>
      <c r="O80" s="5">
        <v>63</v>
      </c>
      <c r="P80" s="5"/>
      <c r="Q80" s="5"/>
      <c r="R80">
        <f t="shared" si="10"/>
        <v>0.16903699999999999</v>
      </c>
      <c r="S80" s="15">
        <v>4</v>
      </c>
      <c r="T80">
        <f t="shared" si="11"/>
        <v>0.185642</v>
      </c>
      <c r="U80" s="15">
        <v>4</v>
      </c>
      <c r="V80" s="16">
        <f t="shared" si="12"/>
        <v>0.63</v>
      </c>
      <c r="W80" s="17">
        <v>2</v>
      </c>
      <c r="X80" s="16">
        <f t="shared" si="13"/>
        <v>0.63</v>
      </c>
      <c r="Y80" s="15">
        <v>2</v>
      </c>
    </row>
    <row r="81" spans="1:25" x14ac:dyDescent="0.25">
      <c r="A81" s="5" t="s">
        <v>733</v>
      </c>
      <c r="B81" s="5">
        <v>3</v>
      </c>
      <c r="C81" s="5" t="s">
        <v>851</v>
      </c>
      <c r="D81" s="5" t="s">
        <v>1325</v>
      </c>
      <c r="E81" s="5" t="s">
        <v>2885</v>
      </c>
      <c r="F81" s="5">
        <v>21.518899999999999</v>
      </c>
      <c r="G81" s="5">
        <v>21.180700000000002</v>
      </c>
      <c r="H81" s="5">
        <v>21.8154</v>
      </c>
      <c r="I81" s="5">
        <v>21.3155</v>
      </c>
      <c r="J81" s="5">
        <v>20.921199999999999</v>
      </c>
      <c r="K81" s="5">
        <v>24.882899999999999</v>
      </c>
      <c r="L81" s="5">
        <v>38</v>
      </c>
      <c r="M81" s="5">
        <v>38</v>
      </c>
      <c r="N81" s="5">
        <v>38</v>
      </c>
      <c r="O81" s="5">
        <v>38</v>
      </c>
      <c r="P81" s="5">
        <v>38</v>
      </c>
      <c r="Q81" s="5">
        <v>38</v>
      </c>
      <c r="R81">
        <f t="shared" si="10"/>
        <v>0.21504999999999999</v>
      </c>
      <c r="S81" s="15">
        <v>4</v>
      </c>
      <c r="T81">
        <f t="shared" si="11"/>
        <v>0.22373199999999996</v>
      </c>
      <c r="U81" s="15">
        <v>4</v>
      </c>
      <c r="V81" s="16">
        <f t="shared" si="12"/>
        <v>0.38</v>
      </c>
      <c r="W81" s="17">
        <v>3</v>
      </c>
      <c r="X81" s="16">
        <f t="shared" si="13"/>
        <v>0.38</v>
      </c>
      <c r="Y81" s="15">
        <v>3</v>
      </c>
    </row>
    <row r="82" spans="1:25" x14ac:dyDescent="0.25">
      <c r="A82" s="5" t="s">
        <v>754</v>
      </c>
      <c r="B82" s="5">
        <v>1</v>
      </c>
      <c r="C82" s="5" t="s">
        <v>867</v>
      </c>
      <c r="D82" s="5"/>
      <c r="E82" s="5"/>
      <c r="F82" s="5">
        <v>13.819899999999999</v>
      </c>
      <c r="G82" s="5"/>
      <c r="H82" s="5"/>
      <c r="I82" s="5">
        <v>12.1426</v>
      </c>
      <c r="J82" s="5"/>
      <c r="K82" s="5"/>
      <c r="L82" s="5">
        <v>63</v>
      </c>
      <c r="M82" s="5"/>
      <c r="N82" s="5"/>
      <c r="O82" s="5">
        <v>63</v>
      </c>
      <c r="P82" s="5"/>
      <c r="Q82" s="5"/>
      <c r="R82">
        <f t="shared" si="10"/>
        <v>0.13819899999999999</v>
      </c>
      <c r="S82" s="15">
        <v>4</v>
      </c>
      <c r="T82">
        <f t="shared" si="11"/>
        <v>0.12142599999999999</v>
      </c>
      <c r="U82" s="15">
        <v>4</v>
      </c>
      <c r="V82" s="16">
        <f t="shared" si="12"/>
        <v>0.63</v>
      </c>
      <c r="W82" s="17">
        <v>2</v>
      </c>
      <c r="X82" s="16">
        <f t="shared" si="13"/>
        <v>0.63</v>
      </c>
      <c r="Y82" s="15">
        <v>2</v>
      </c>
    </row>
    <row r="83" spans="1:25" x14ac:dyDescent="0.25">
      <c r="A83" s="5" t="s">
        <v>301</v>
      </c>
      <c r="B83" s="5">
        <v>1</v>
      </c>
      <c r="C83" s="5" t="s">
        <v>300</v>
      </c>
      <c r="D83" s="5"/>
      <c r="E83" s="5"/>
      <c r="F83" s="5">
        <v>24.7502</v>
      </c>
      <c r="G83" s="5"/>
      <c r="H83" s="5"/>
      <c r="I83" s="5">
        <v>28.952300000000001</v>
      </c>
      <c r="J83" s="5"/>
      <c r="K83" s="5"/>
      <c r="L83" s="5">
        <v>38</v>
      </c>
      <c r="M83" s="5"/>
      <c r="N83" s="5"/>
      <c r="O83" s="5">
        <v>38</v>
      </c>
      <c r="P83" s="5"/>
      <c r="Q83" s="5"/>
      <c r="R83">
        <f t="shared" si="10"/>
        <v>0.247502</v>
      </c>
      <c r="S83" s="15">
        <v>4</v>
      </c>
      <c r="T83">
        <f t="shared" si="11"/>
        <v>0.28952300000000003</v>
      </c>
      <c r="U83" s="15">
        <v>3</v>
      </c>
      <c r="V83" s="16">
        <f t="shared" si="12"/>
        <v>0.38</v>
      </c>
      <c r="W83" s="17">
        <v>3</v>
      </c>
      <c r="X83" s="16">
        <f t="shared" si="13"/>
        <v>0.38</v>
      </c>
      <c r="Y83" s="15">
        <v>3</v>
      </c>
    </row>
    <row r="84" spans="1:25" x14ac:dyDescent="0.25">
      <c r="A84" s="5" t="s">
        <v>497</v>
      </c>
      <c r="B84" s="5">
        <v>1</v>
      </c>
      <c r="C84" s="5" t="s">
        <v>570</v>
      </c>
      <c r="D84" s="5"/>
      <c r="E84" s="5"/>
      <c r="F84" s="5">
        <v>26.3093</v>
      </c>
      <c r="G84" s="5"/>
      <c r="H84" s="5"/>
      <c r="I84" s="5">
        <v>25.223299999999998</v>
      </c>
      <c r="J84" s="5"/>
      <c r="K84" s="5"/>
      <c r="L84" s="5">
        <v>63</v>
      </c>
      <c r="M84" s="5"/>
      <c r="N84" s="5"/>
      <c r="O84" s="5">
        <v>63</v>
      </c>
      <c r="P84" s="5"/>
      <c r="Q84" s="5"/>
      <c r="R84">
        <f t="shared" si="10"/>
        <v>0.26309300000000002</v>
      </c>
      <c r="S84" s="15">
        <v>3</v>
      </c>
      <c r="T84">
        <f t="shared" si="11"/>
        <v>0.25223299999999998</v>
      </c>
      <c r="U84" s="15">
        <v>3</v>
      </c>
      <c r="V84" s="16">
        <f t="shared" si="12"/>
        <v>0.63</v>
      </c>
      <c r="W84" s="17">
        <v>2</v>
      </c>
      <c r="X84" s="16">
        <f t="shared" si="13"/>
        <v>0.63</v>
      </c>
      <c r="Y84" s="15">
        <v>2</v>
      </c>
    </row>
    <row r="85" spans="1:25" x14ac:dyDescent="0.25">
      <c r="A85" s="5" t="s">
        <v>1370</v>
      </c>
      <c r="B85" s="5">
        <v>1</v>
      </c>
      <c r="C85" s="5" t="s">
        <v>1369</v>
      </c>
      <c r="D85" s="5"/>
      <c r="E85" s="5"/>
      <c r="F85" s="5">
        <v>63.6952</v>
      </c>
      <c r="G85" s="5"/>
      <c r="H85" s="5"/>
      <c r="I85" s="5">
        <v>69.139300000000006</v>
      </c>
      <c r="J85" s="5"/>
      <c r="K85" s="5"/>
      <c r="L85" s="5">
        <v>88</v>
      </c>
      <c r="M85" s="5"/>
      <c r="N85" s="5"/>
      <c r="O85" s="5">
        <v>88</v>
      </c>
      <c r="P85" s="5"/>
      <c r="Q85" s="5"/>
      <c r="R85">
        <f t="shared" si="10"/>
        <v>0.63695199999999996</v>
      </c>
      <c r="S85" s="15">
        <v>2</v>
      </c>
      <c r="T85">
        <f t="shared" si="11"/>
        <v>0.69139300000000004</v>
      </c>
      <c r="U85" s="15">
        <v>2</v>
      </c>
      <c r="V85" s="16">
        <f t="shared" si="12"/>
        <v>0.88</v>
      </c>
      <c r="W85" s="17">
        <v>1</v>
      </c>
      <c r="X85" s="16">
        <f t="shared" si="13"/>
        <v>0.88</v>
      </c>
      <c r="Y85" s="15">
        <v>1</v>
      </c>
    </row>
    <row r="86" spans="1:25" x14ac:dyDescent="0.25">
      <c r="A86" s="5" t="s">
        <v>706</v>
      </c>
      <c r="B86" s="5">
        <v>2</v>
      </c>
      <c r="C86" s="5" t="s">
        <v>896</v>
      </c>
      <c r="D86" s="5" t="s">
        <v>1991</v>
      </c>
      <c r="E86" s="5"/>
      <c r="F86" s="5">
        <v>11.9428</v>
      </c>
      <c r="G86" s="5">
        <v>11.9428</v>
      </c>
      <c r="H86" s="5"/>
      <c r="I86" s="5">
        <v>12.6471</v>
      </c>
      <c r="J86" s="5">
        <v>12.6471</v>
      </c>
      <c r="K86" s="5"/>
      <c r="L86" s="5">
        <v>16</v>
      </c>
      <c r="M86" s="5">
        <v>16</v>
      </c>
      <c r="N86" s="5"/>
      <c r="O86" s="5">
        <v>16</v>
      </c>
      <c r="P86" s="5">
        <v>16</v>
      </c>
      <c r="Q86" s="5"/>
      <c r="R86">
        <f t="shared" si="10"/>
        <v>0.11942800000000001</v>
      </c>
      <c r="S86" s="15">
        <v>4</v>
      </c>
      <c r="T86">
        <f t="shared" si="11"/>
        <v>0.126471</v>
      </c>
      <c r="U86" s="15">
        <v>4</v>
      </c>
      <c r="V86" s="16">
        <f t="shared" si="12"/>
        <v>0.16</v>
      </c>
      <c r="W86" s="17">
        <v>4</v>
      </c>
      <c r="X86" s="16">
        <f t="shared" si="13"/>
        <v>0.16</v>
      </c>
      <c r="Y86" s="15">
        <v>4</v>
      </c>
    </row>
    <row r="87" spans="1:25" x14ac:dyDescent="0.25">
      <c r="A87" s="5" t="s">
        <v>1355</v>
      </c>
      <c r="B87" s="5">
        <v>1</v>
      </c>
      <c r="C87" s="5" t="s">
        <v>1354</v>
      </c>
      <c r="D87" s="5"/>
      <c r="E87" s="5"/>
      <c r="F87" s="5">
        <v>23.955100000000002</v>
      </c>
      <c r="G87" s="5"/>
      <c r="H87" s="5"/>
      <c r="I87" s="5">
        <v>27.484400000000001</v>
      </c>
      <c r="J87" s="5"/>
      <c r="K87" s="5"/>
      <c r="L87" s="5">
        <v>88</v>
      </c>
      <c r="M87" s="5"/>
      <c r="N87" s="5"/>
      <c r="O87" s="5">
        <v>88</v>
      </c>
      <c r="P87" s="5"/>
      <c r="Q87" s="5"/>
      <c r="R87">
        <f t="shared" si="10"/>
        <v>0.23955100000000001</v>
      </c>
      <c r="S87" s="15">
        <v>4</v>
      </c>
      <c r="T87">
        <f t="shared" si="11"/>
        <v>0.27484400000000003</v>
      </c>
      <c r="U87" s="15">
        <v>3</v>
      </c>
      <c r="V87" s="16">
        <f t="shared" si="12"/>
        <v>0.88</v>
      </c>
      <c r="W87" s="17">
        <v>1</v>
      </c>
      <c r="X87" s="16">
        <f t="shared" si="13"/>
        <v>0.88</v>
      </c>
      <c r="Y87" s="15">
        <v>1</v>
      </c>
    </row>
    <row r="88" spans="1:25" x14ac:dyDescent="0.25">
      <c r="A88" s="5" t="s">
        <v>700</v>
      </c>
      <c r="B88" s="5">
        <v>1</v>
      </c>
      <c r="C88" s="5" t="s">
        <v>888</v>
      </c>
      <c r="D88" s="5"/>
      <c r="E88" s="5"/>
      <c r="F88" s="5">
        <v>18.472100000000001</v>
      </c>
      <c r="G88" s="5"/>
      <c r="H88" s="5"/>
      <c r="I88" s="5">
        <v>21.949400000000001</v>
      </c>
      <c r="J88" s="5"/>
      <c r="K88" s="5"/>
      <c r="L88" s="5">
        <v>63</v>
      </c>
      <c r="M88" s="5"/>
      <c r="N88" s="5"/>
      <c r="O88" s="5">
        <v>63</v>
      </c>
      <c r="P88" s="5"/>
      <c r="Q88" s="5"/>
      <c r="R88">
        <f t="shared" si="10"/>
        <v>0.18472100000000002</v>
      </c>
      <c r="S88" s="15">
        <v>4</v>
      </c>
      <c r="T88">
        <f t="shared" si="11"/>
        <v>0.21949399999999999</v>
      </c>
      <c r="U88" s="15">
        <v>4</v>
      </c>
      <c r="V88" s="16">
        <f t="shared" si="12"/>
        <v>0.63</v>
      </c>
      <c r="W88" s="17">
        <v>2</v>
      </c>
      <c r="X88" s="16">
        <f t="shared" si="13"/>
        <v>0.63</v>
      </c>
      <c r="Y88" s="15">
        <v>2</v>
      </c>
    </row>
    <row r="89" spans="1:25" x14ac:dyDescent="0.25">
      <c r="A89" s="5" t="s">
        <v>695</v>
      </c>
      <c r="B89" s="5">
        <v>2</v>
      </c>
      <c r="C89" s="5" t="s">
        <v>1054</v>
      </c>
      <c r="D89" s="5" t="s">
        <v>2900</v>
      </c>
      <c r="E89" s="5"/>
      <c r="F89" s="5">
        <v>17.578499999999998</v>
      </c>
      <c r="G89" s="5">
        <v>22.279800000000002</v>
      </c>
      <c r="H89" s="5"/>
      <c r="I89" s="5">
        <v>14.439299999999998</v>
      </c>
      <c r="J89" s="5">
        <v>20.461300000000001</v>
      </c>
      <c r="K89" s="5"/>
      <c r="L89" s="5">
        <v>88</v>
      </c>
      <c r="M89" s="5">
        <v>88</v>
      </c>
      <c r="N89" s="5"/>
      <c r="O89" s="5">
        <v>16</v>
      </c>
      <c r="P89" s="5">
        <v>88</v>
      </c>
      <c r="Q89" s="5"/>
      <c r="R89">
        <f t="shared" si="10"/>
        <v>0.19929150000000001</v>
      </c>
      <c r="S89" s="15">
        <v>4</v>
      </c>
      <c r="T89">
        <f t="shared" si="11"/>
        <v>0.17450299999999999</v>
      </c>
      <c r="U89" s="15">
        <v>4</v>
      </c>
      <c r="V89" s="16">
        <f t="shared" si="12"/>
        <v>0.88</v>
      </c>
      <c r="W89" s="17">
        <v>1</v>
      </c>
      <c r="X89" s="16">
        <f t="shared" si="13"/>
        <v>0.88</v>
      </c>
      <c r="Y89" s="15">
        <v>1</v>
      </c>
    </row>
    <row r="90" spans="1:25" x14ac:dyDescent="0.25">
      <c r="A90" s="5" t="s">
        <v>695</v>
      </c>
      <c r="B90" s="5">
        <v>2</v>
      </c>
      <c r="C90" s="5" t="s">
        <v>2900</v>
      </c>
      <c r="D90" s="5" t="s">
        <v>8013</v>
      </c>
      <c r="E90" s="5"/>
      <c r="F90" s="5">
        <v>22.279800000000002</v>
      </c>
      <c r="G90" s="5"/>
      <c r="H90" s="5"/>
      <c r="I90" s="5">
        <v>20.461300000000001</v>
      </c>
      <c r="J90" s="5"/>
      <c r="K90" s="5"/>
      <c r="L90" s="5">
        <v>88</v>
      </c>
      <c r="M90" s="5"/>
      <c r="N90" s="5"/>
      <c r="O90" s="5">
        <v>88</v>
      </c>
      <c r="P90" s="5"/>
      <c r="Q90" s="5"/>
      <c r="R90">
        <f t="shared" si="10"/>
        <v>0.22279800000000002</v>
      </c>
      <c r="S90" s="15">
        <v>4</v>
      </c>
      <c r="T90">
        <f t="shared" si="11"/>
        <v>0.20461300000000002</v>
      </c>
      <c r="U90" s="15">
        <v>4</v>
      </c>
      <c r="V90" s="16">
        <f t="shared" si="12"/>
        <v>0.88</v>
      </c>
      <c r="W90" s="17">
        <v>1</v>
      </c>
      <c r="X90" s="16">
        <f t="shared" si="13"/>
        <v>0.88</v>
      </c>
      <c r="Y90" s="15">
        <v>1</v>
      </c>
    </row>
    <row r="91" spans="1:25" x14ac:dyDescent="0.25">
      <c r="A91" s="5" t="s">
        <v>690</v>
      </c>
      <c r="B91" s="5">
        <v>1</v>
      </c>
      <c r="C91" s="5" t="s">
        <v>1059</v>
      </c>
      <c r="D91" s="5"/>
      <c r="E91" s="5"/>
      <c r="F91" s="5">
        <v>33.853700000000003</v>
      </c>
      <c r="G91" s="5"/>
      <c r="H91" s="5"/>
      <c r="I91" s="5">
        <v>34.239100000000001</v>
      </c>
      <c r="J91" s="5"/>
      <c r="K91" s="5"/>
      <c r="L91" s="5">
        <v>88</v>
      </c>
      <c r="M91" s="5"/>
      <c r="N91" s="5"/>
      <c r="O91" s="5">
        <v>88</v>
      </c>
      <c r="P91" s="5"/>
      <c r="Q91" s="5"/>
      <c r="R91">
        <f t="shared" si="10"/>
        <v>0.33853700000000003</v>
      </c>
      <c r="S91" s="15">
        <v>3</v>
      </c>
      <c r="T91">
        <f t="shared" si="11"/>
        <v>0.342391</v>
      </c>
      <c r="U91" s="15">
        <v>3</v>
      </c>
      <c r="V91" s="16">
        <f t="shared" si="12"/>
        <v>0.88</v>
      </c>
      <c r="W91" s="17">
        <v>1</v>
      </c>
      <c r="X91" s="16">
        <f t="shared" si="13"/>
        <v>0.88</v>
      </c>
      <c r="Y91" s="15">
        <v>1</v>
      </c>
    </row>
    <row r="92" spans="1:25" x14ac:dyDescent="0.25">
      <c r="A92" s="5" t="s">
        <v>233</v>
      </c>
      <c r="B92" s="5">
        <v>1</v>
      </c>
      <c r="C92" s="5" t="s">
        <v>232</v>
      </c>
      <c r="D92" s="5"/>
      <c r="E92" s="5"/>
      <c r="F92" s="5">
        <v>25.569099999999999</v>
      </c>
      <c r="G92" s="5"/>
      <c r="H92" s="5"/>
      <c r="I92" s="5">
        <v>22.9648</v>
      </c>
      <c r="J92" s="5"/>
      <c r="K92" s="5"/>
      <c r="L92" s="5">
        <v>88</v>
      </c>
      <c r="M92" s="5"/>
      <c r="N92" s="5"/>
      <c r="O92" s="5">
        <v>88</v>
      </c>
      <c r="P92" s="5"/>
      <c r="Q92" s="5"/>
      <c r="R92">
        <f t="shared" si="10"/>
        <v>0.255691</v>
      </c>
      <c r="S92" s="15">
        <v>3</v>
      </c>
      <c r="T92">
        <f t="shared" si="11"/>
        <v>0.22964799999999999</v>
      </c>
      <c r="U92" s="15">
        <v>4</v>
      </c>
      <c r="V92" s="16">
        <f t="shared" si="12"/>
        <v>0.88</v>
      </c>
      <c r="W92" s="17">
        <v>1</v>
      </c>
      <c r="X92" s="16">
        <f t="shared" si="13"/>
        <v>0.88</v>
      </c>
      <c r="Y92" s="15">
        <v>1</v>
      </c>
    </row>
    <row r="93" spans="1:25" x14ac:dyDescent="0.25">
      <c r="A93" s="5" t="s">
        <v>126</v>
      </c>
      <c r="B93" s="5">
        <v>1</v>
      </c>
      <c r="C93" s="5" t="s">
        <v>125</v>
      </c>
      <c r="D93" s="5"/>
      <c r="E93" s="5"/>
      <c r="F93" s="5">
        <v>20.426200000000001</v>
      </c>
      <c r="G93" s="5"/>
      <c r="H93" s="5"/>
      <c r="I93" s="5">
        <v>23.064900000000002</v>
      </c>
      <c r="J93" s="5"/>
      <c r="K93" s="5"/>
      <c r="L93" s="5">
        <v>88</v>
      </c>
      <c r="M93" s="5"/>
      <c r="N93" s="5"/>
      <c r="O93" s="5">
        <v>88</v>
      </c>
      <c r="P93" s="5"/>
      <c r="Q93" s="5"/>
      <c r="R93">
        <f t="shared" si="10"/>
        <v>0.20426200000000003</v>
      </c>
      <c r="S93" s="15">
        <v>4</v>
      </c>
      <c r="T93">
        <f t="shared" si="11"/>
        <v>0.23064900000000002</v>
      </c>
      <c r="U93" s="15">
        <v>4</v>
      </c>
      <c r="V93" s="16">
        <f t="shared" si="12"/>
        <v>0.88</v>
      </c>
      <c r="W93" s="17">
        <v>1</v>
      </c>
      <c r="X93" s="16">
        <f t="shared" si="13"/>
        <v>0.88</v>
      </c>
      <c r="Y93" s="15">
        <v>1</v>
      </c>
    </row>
    <row r="94" spans="1:25" x14ac:dyDescent="0.25">
      <c r="A94" s="5" t="s">
        <v>138</v>
      </c>
      <c r="B94" s="5">
        <v>1</v>
      </c>
      <c r="C94" s="5" t="s">
        <v>137</v>
      </c>
      <c r="D94" s="5"/>
      <c r="E94" s="5"/>
      <c r="F94" s="5">
        <v>9.7698999999999998</v>
      </c>
      <c r="G94" s="5"/>
      <c r="H94" s="5"/>
      <c r="I94" s="5">
        <v>15.094900000000001</v>
      </c>
      <c r="J94" s="5"/>
      <c r="K94" s="5"/>
      <c r="L94" s="5">
        <v>88</v>
      </c>
      <c r="M94" s="5"/>
      <c r="N94" s="5"/>
      <c r="O94" s="5">
        <v>88</v>
      </c>
      <c r="P94" s="5"/>
      <c r="Q94" s="5"/>
      <c r="R94">
        <f t="shared" si="10"/>
        <v>9.7698999999999994E-2</v>
      </c>
      <c r="S94" s="15">
        <v>4</v>
      </c>
      <c r="T94">
        <f t="shared" si="11"/>
        <v>0.150949</v>
      </c>
      <c r="U94" s="15">
        <v>4</v>
      </c>
      <c r="V94" s="16">
        <f t="shared" si="12"/>
        <v>0.88</v>
      </c>
      <c r="W94" s="17">
        <v>1</v>
      </c>
      <c r="X94" s="16">
        <f t="shared" si="13"/>
        <v>0.88</v>
      </c>
      <c r="Y94" s="15">
        <v>1</v>
      </c>
    </row>
    <row r="95" spans="1:25" x14ac:dyDescent="0.25">
      <c r="A95" s="5" t="s">
        <v>230</v>
      </c>
      <c r="B95" s="5">
        <v>1</v>
      </c>
      <c r="C95" s="5" t="s">
        <v>229</v>
      </c>
      <c r="D95" s="5"/>
      <c r="E95" s="5"/>
      <c r="F95" s="5">
        <v>13.1433</v>
      </c>
      <c r="G95" s="5"/>
      <c r="H95" s="5"/>
      <c r="I95" s="5">
        <v>14.829599999999999</v>
      </c>
      <c r="J95" s="5"/>
      <c r="K95" s="5"/>
      <c r="L95" s="5">
        <v>63</v>
      </c>
      <c r="M95" s="5"/>
      <c r="N95" s="5"/>
      <c r="O95" s="5">
        <v>16</v>
      </c>
      <c r="P95" s="5"/>
      <c r="Q95" s="5"/>
      <c r="R95">
        <f t="shared" si="10"/>
        <v>0.13143299999999999</v>
      </c>
      <c r="S95" s="15">
        <v>4</v>
      </c>
      <c r="T95">
        <f t="shared" si="11"/>
        <v>0.14829599999999998</v>
      </c>
      <c r="U95" s="15">
        <v>4</v>
      </c>
      <c r="V95" s="16">
        <f t="shared" si="12"/>
        <v>0.63</v>
      </c>
      <c r="W95" s="17">
        <v>2</v>
      </c>
      <c r="X95" s="16">
        <f t="shared" si="13"/>
        <v>0.16</v>
      </c>
      <c r="Y95" s="15">
        <v>4</v>
      </c>
    </row>
    <row r="96" spans="1:25" x14ac:dyDescent="0.25">
      <c r="A96" s="5" t="s">
        <v>219</v>
      </c>
      <c r="B96" s="5">
        <v>1</v>
      </c>
      <c r="C96" s="5" t="s">
        <v>218</v>
      </c>
      <c r="D96" s="5"/>
      <c r="E96" s="5"/>
      <c r="F96" s="5">
        <v>14.3621</v>
      </c>
      <c r="G96" s="5"/>
      <c r="H96" s="5"/>
      <c r="I96" s="5">
        <v>12.116300000000001</v>
      </c>
      <c r="J96" s="5"/>
      <c r="K96" s="5"/>
      <c r="L96" s="5">
        <v>63</v>
      </c>
      <c r="M96" s="5"/>
      <c r="N96" s="5"/>
      <c r="O96" s="5">
        <v>63</v>
      </c>
      <c r="P96" s="5"/>
      <c r="Q96" s="5"/>
      <c r="R96">
        <f t="shared" si="10"/>
        <v>0.143621</v>
      </c>
      <c r="S96" s="15">
        <v>4</v>
      </c>
      <c r="T96">
        <f t="shared" si="11"/>
        <v>0.12116300000000001</v>
      </c>
      <c r="U96" s="15">
        <v>4</v>
      </c>
      <c r="V96" s="16">
        <f t="shared" si="12"/>
        <v>0.63</v>
      </c>
      <c r="W96" s="17">
        <v>2</v>
      </c>
      <c r="X96" s="16">
        <f t="shared" si="13"/>
        <v>0.63</v>
      </c>
      <c r="Y96" s="15">
        <v>2</v>
      </c>
    </row>
    <row r="97" spans="1:25" x14ac:dyDescent="0.25">
      <c r="A97" s="5" t="s">
        <v>143</v>
      </c>
      <c r="B97" s="5">
        <v>1</v>
      </c>
      <c r="C97" s="5" t="s">
        <v>142</v>
      </c>
      <c r="D97" s="5"/>
      <c r="E97" s="5"/>
      <c r="F97" s="5">
        <v>13.1777</v>
      </c>
      <c r="G97" s="5"/>
      <c r="H97" s="5"/>
      <c r="I97" s="5">
        <v>12.5662</v>
      </c>
      <c r="J97" s="5"/>
      <c r="K97" s="5"/>
      <c r="L97" s="5">
        <v>38</v>
      </c>
      <c r="M97" s="5"/>
      <c r="N97" s="5"/>
      <c r="O97" s="5">
        <v>38</v>
      </c>
      <c r="P97" s="5"/>
      <c r="Q97" s="5"/>
      <c r="R97">
        <f t="shared" si="10"/>
        <v>0.13177700000000001</v>
      </c>
      <c r="S97" s="15">
        <v>4</v>
      </c>
      <c r="T97">
        <f t="shared" si="11"/>
        <v>0.125662</v>
      </c>
      <c r="U97" s="15">
        <v>4</v>
      </c>
      <c r="V97" s="16">
        <f t="shared" si="12"/>
        <v>0.38</v>
      </c>
      <c r="W97" s="17">
        <v>3</v>
      </c>
      <c r="X97" s="16">
        <f t="shared" si="13"/>
        <v>0.38</v>
      </c>
      <c r="Y97" s="15">
        <v>3</v>
      </c>
    </row>
    <row r="98" spans="1:25" x14ac:dyDescent="0.25">
      <c r="A98" s="5" t="s">
        <v>226</v>
      </c>
      <c r="B98" s="5">
        <v>1</v>
      </c>
      <c r="C98" s="5" t="s">
        <v>225</v>
      </c>
      <c r="D98" s="5"/>
      <c r="E98" s="5"/>
      <c r="F98" s="5">
        <v>17.1721</v>
      </c>
      <c r="G98" s="5"/>
      <c r="H98" s="5"/>
      <c r="I98" s="5">
        <v>23.7073</v>
      </c>
      <c r="J98" s="5"/>
      <c r="K98" s="5"/>
      <c r="L98" s="5">
        <v>88</v>
      </c>
      <c r="M98" s="5"/>
      <c r="N98" s="5"/>
      <c r="O98" s="5">
        <v>88</v>
      </c>
      <c r="P98" s="5"/>
      <c r="Q98" s="5"/>
      <c r="R98">
        <f t="shared" si="10"/>
        <v>0.17172100000000001</v>
      </c>
      <c r="S98" s="15">
        <v>4</v>
      </c>
      <c r="T98">
        <f t="shared" si="11"/>
        <v>0.23707300000000001</v>
      </c>
      <c r="U98" s="15">
        <v>4</v>
      </c>
      <c r="V98" s="16">
        <f t="shared" si="12"/>
        <v>0.88</v>
      </c>
      <c r="W98" s="17">
        <v>1</v>
      </c>
      <c r="X98" s="16">
        <f t="shared" si="13"/>
        <v>0.88</v>
      </c>
      <c r="Y98" s="15">
        <v>1</v>
      </c>
    </row>
    <row r="99" spans="1:25" x14ac:dyDescent="0.25">
      <c r="A99" s="5" t="s">
        <v>3175</v>
      </c>
      <c r="B99" s="5">
        <v>1</v>
      </c>
      <c r="C99" s="5" t="s">
        <v>3174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19"/>
      <c r="S99" s="18"/>
      <c r="T99" s="19"/>
      <c r="U99" s="18"/>
      <c r="V99" s="20"/>
      <c r="W99" s="21"/>
      <c r="X99" s="20"/>
      <c r="Y99" s="18"/>
    </row>
    <row r="100" spans="1:25" x14ac:dyDescent="0.25">
      <c r="A100" s="5" t="s">
        <v>5238</v>
      </c>
      <c r="B100" s="5">
        <v>3</v>
      </c>
      <c r="C100" s="5" t="s">
        <v>7955</v>
      </c>
      <c r="D100" s="5" t="s">
        <v>7966</v>
      </c>
      <c r="E100" s="5" t="s">
        <v>7979</v>
      </c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19"/>
      <c r="S100" s="18"/>
      <c r="T100" s="19"/>
      <c r="U100" s="18"/>
      <c r="V100" s="20"/>
      <c r="W100" s="21"/>
      <c r="X100" s="20"/>
      <c r="Y100" s="18"/>
    </row>
    <row r="101" spans="1:25" x14ac:dyDescent="0.25">
      <c r="A101" s="5" t="s">
        <v>7970</v>
      </c>
      <c r="B101" s="5">
        <v>1</v>
      </c>
      <c r="C101" s="5" t="s">
        <v>7969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19"/>
      <c r="S101" s="18"/>
      <c r="T101" s="19"/>
      <c r="U101" s="18"/>
      <c r="V101" s="20"/>
      <c r="W101" s="21"/>
      <c r="X101" s="20"/>
      <c r="Y101" s="18"/>
    </row>
    <row r="102" spans="1:25" x14ac:dyDescent="0.25">
      <c r="A102" s="5" t="s">
        <v>1711</v>
      </c>
      <c r="B102" s="5">
        <v>2</v>
      </c>
      <c r="C102" s="5" t="s">
        <v>1710</v>
      </c>
      <c r="D102" s="5" t="s">
        <v>3983</v>
      </c>
      <c r="E102" s="5"/>
      <c r="F102" s="5">
        <v>38.463099999999997</v>
      </c>
      <c r="G102" s="5">
        <v>37.0931</v>
      </c>
      <c r="H102" s="5"/>
      <c r="I102" s="5">
        <v>44.26059999999999</v>
      </c>
      <c r="J102" s="5">
        <v>42.674700000000001</v>
      </c>
      <c r="K102" s="5"/>
      <c r="L102" s="5">
        <v>88</v>
      </c>
      <c r="M102" s="5">
        <v>88</v>
      </c>
      <c r="N102" s="5"/>
      <c r="O102" s="5">
        <v>88</v>
      </c>
      <c r="P102" s="5">
        <v>88</v>
      </c>
      <c r="Q102" s="5"/>
      <c r="R102">
        <f t="shared" si="10"/>
        <v>0.37778099999999992</v>
      </c>
      <c r="S102" s="15">
        <v>3</v>
      </c>
      <c r="T102">
        <f t="shared" ref="T102:T140" si="14">AVERAGE(I102:K102)/100</f>
        <v>0.43467649999999991</v>
      </c>
      <c r="U102" s="15">
        <v>3</v>
      </c>
      <c r="V102" s="16">
        <f t="shared" ref="V102:V140" si="15">MAX(L102:N102)/100</f>
        <v>0.88</v>
      </c>
      <c r="W102" s="17">
        <v>1</v>
      </c>
      <c r="X102" s="16">
        <f t="shared" ref="X102:X140" si="16">MAX(O102:Q102)/100</f>
        <v>0.88</v>
      </c>
      <c r="Y102" s="15">
        <v>1</v>
      </c>
    </row>
    <row r="103" spans="1:25" x14ac:dyDescent="0.25">
      <c r="A103" s="5" t="s">
        <v>1720</v>
      </c>
      <c r="B103" s="5">
        <v>1</v>
      </c>
      <c r="C103" s="5" t="s">
        <v>1719</v>
      </c>
      <c r="D103" s="5"/>
      <c r="E103" s="5"/>
      <c r="F103" s="5">
        <v>42.368499999999997</v>
      </c>
      <c r="G103" s="5"/>
      <c r="H103" s="5"/>
      <c r="I103" s="5">
        <v>57.713000000000001</v>
      </c>
      <c r="J103" s="5"/>
      <c r="K103" s="5"/>
      <c r="L103" s="5">
        <v>88</v>
      </c>
      <c r="M103" s="5"/>
      <c r="N103" s="5"/>
      <c r="O103" s="5">
        <v>88</v>
      </c>
      <c r="P103" s="5"/>
      <c r="Q103" s="5"/>
      <c r="R103">
        <f t="shared" si="10"/>
        <v>0.42368499999999998</v>
      </c>
      <c r="S103" s="15">
        <v>3</v>
      </c>
      <c r="T103">
        <f t="shared" si="14"/>
        <v>0.57713000000000003</v>
      </c>
      <c r="U103" s="15">
        <v>2</v>
      </c>
      <c r="V103" s="16">
        <f t="shared" si="15"/>
        <v>0.88</v>
      </c>
      <c r="W103" s="17">
        <v>1</v>
      </c>
      <c r="X103" s="16">
        <f t="shared" si="16"/>
        <v>0.88</v>
      </c>
      <c r="Y103" s="15">
        <v>1</v>
      </c>
    </row>
    <row r="104" spans="1:25" x14ac:dyDescent="0.25">
      <c r="A104" s="5" t="s">
        <v>1699</v>
      </c>
      <c r="B104" s="5">
        <v>1</v>
      </c>
      <c r="C104" s="5" t="s">
        <v>1698</v>
      </c>
      <c r="D104" s="5"/>
      <c r="E104" s="5"/>
      <c r="F104" s="5">
        <v>13.7826</v>
      </c>
      <c r="G104" s="5"/>
      <c r="H104" s="5"/>
      <c r="I104" s="5">
        <v>14.0212</v>
      </c>
      <c r="J104" s="5"/>
      <c r="K104" s="5"/>
      <c r="L104" s="5">
        <v>38</v>
      </c>
      <c r="M104" s="5"/>
      <c r="N104" s="5"/>
      <c r="O104" s="5">
        <v>38</v>
      </c>
      <c r="P104" s="5"/>
      <c r="Q104" s="5"/>
      <c r="R104">
        <f t="shared" si="10"/>
        <v>0.137826</v>
      </c>
      <c r="S104" s="15">
        <v>4</v>
      </c>
      <c r="T104">
        <f t="shared" si="14"/>
        <v>0.140212</v>
      </c>
      <c r="U104" s="15">
        <v>4</v>
      </c>
      <c r="V104" s="16">
        <f t="shared" si="15"/>
        <v>0.38</v>
      </c>
      <c r="W104" s="17">
        <v>3</v>
      </c>
      <c r="X104" s="16">
        <f t="shared" si="16"/>
        <v>0.38</v>
      </c>
      <c r="Y104" s="15">
        <v>3</v>
      </c>
    </row>
    <row r="105" spans="1:25" x14ac:dyDescent="0.25">
      <c r="A105" s="5" t="s">
        <v>721</v>
      </c>
      <c r="B105" s="5">
        <v>2</v>
      </c>
      <c r="C105" s="5" t="s">
        <v>1964</v>
      </c>
      <c r="D105" s="5" t="s">
        <v>2861</v>
      </c>
      <c r="E105" s="5"/>
      <c r="F105" s="5">
        <v>27.1617</v>
      </c>
      <c r="G105" s="5">
        <v>27.434799999999999</v>
      </c>
      <c r="H105" s="5"/>
      <c r="I105" s="5">
        <v>28.667100000000001</v>
      </c>
      <c r="J105" s="5">
        <v>28.450500000000002</v>
      </c>
      <c r="K105" s="5"/>
      <c r="L105" s="5">
        <v>63</v>
      </c>
      <c r="M105" s="5">
        <v>63</v>
      </c>
      <c r="N105" s="5"/>
      <c r="O105" s="5">
        <v>63</v>
      </c>
      <c r="P105" s="5">
        <v>63</v>
      </c>
      <c r="Q105" s="5"/>
      <c r="R105">
        <f t="shared" si="10"/>
        <v>0.27298250000000002</v>
      </c>
      <c r="S105" s="15">
        <v>3</v>
      </c>
      <c r="T105">
        <f t="shared" si="14"/>
        <v>0.28558800000000001</v>
      </c>
      <c r="U105" s="15">
        <v>3</v>
      </c>
      <c r="V105" s="16">
        <f t="shared" si="15"/>
        <v>0.63</v>
      </c>
      <c r="W105" s="17">
        <v>2</v>
      </c>
      <c r="X105" s="16">
        <f t="shared" si="16"/>
        <v>0.63</v>
      </c>
      <c r="Y105" s="15">
        <v>2</v>
      </c>
    </row>
    <row r="106" spans="1:25" x14ac:dyDescent="0.25">
      <c r="A106" s="5" t="s">
        <v>2017</v>
      </c>
      <c r="B106" s="5">
        <v>1</v>
      </c>
      <c r="C106" s="5" t="s">
        <v>2016</v>
      </c>
      <c r="D106" s="5"/>
      <c r="E106" s="5"/>
      <c r="F106" s="5">
        <v>22.2727</v>
      </c>
      <c r="G106" s="5"/>
      <c r="H106" s="5"/>
      <c r="I106" s="5">
        <v>23.879200000000001</v>
      </c>
      <c r="J106" s="5"/>
      <c r="K106" s="5"/>
      <c r="L106" s="5">
        <v>63</v>
      </c>
      <c r="M106" s="5"/>
      <c r="N106" s="5"/>
      <c r="O106" s="5">
        <v>63</v>
      </c>
      <c r="P106" s="5"/>
      <c r="Q106" s="5"/>
      <c r="R106">
        <f t="shared" si="10"/>
        <v>0.22272700000000001</v>
      </c>
      <c r="S106" s="15">
        <v>4</v>
      </c>
      <c r="T106">
        <f t="shared" si="14"/>
        <v>0.238792</v>
      </c>
      <c r="U106" s="15">
        <v>4</v>
      </c>
      <c r="V106" s="16">
        <f t="shared" si="15"/>
        <v>0.63</v>
      </c>
      <c r="W106" s="17">
        <v>2</v>
      </c>
      <c r="X106" s="16">
        <f t="shared" si="16"/>
        <v>0.63</v>
      </c>
      <c r="Y106" s="15">
        <v>2</v>
      </c>
    </row>
    <row r="107" spans="1:25" x14ac:dyDescent="0.25">
      <c r="A107" s="5" t="s">
        <v>2032</v>
      </c>
      <c r="B107" s="5">
        <v>2</v>
      </c>
      <c r="C107" s="5" t="s">
        <v>2031</v>
      </c>
      <c r="D107" s="5" t="s">
        <v>2876</v>
      </c>
      <c r="E107" s="5"/>
      <c r="F107" s="5">
        <v>23.0229</v>
      </c>
      <c r="G107" s="5">
        <v>20.431799999999999</v>
      </c>
      <c r="H107" s="5"/>
      <c r="I107" s="5">
        <v>22.217300000000002</v>
      </c>
      <c r="J107" s="5">
        <v>19.158100000000001</v>
      </c>
      <c r="K107" s="5"/>
      <c r="L107" s="5">
        <v>88</v>
      </c>
      <c r="M107" s="5">
        <v>88</v>
      </c>
      <c r="N107" s="5"/>
      <c r="O107" s="5">
        <v>88</v>
      </c>
      <c r="P107" s="5">
        <v>88</v>
      </c>
      <c r="Q107" s="5"/>
      <c r="R107">
        <f t="shared" si="10"/>
        <v>0.21727350000000001</v>
      </c>
      <c r="S107" s="15">
        <v>4</v>
      </c>
      <c r="T107">
        <f t="shared" si="14"/>
        <v>0.20687700000000001</v>
      </c>
      <c r="U107" s="15">
        <v>4</v>
      </c>
      <c r="V107" s="16">
        <f t="shared" si="15"/>
        <v>0.88</v>
      </c>
      <c r="W107" s="17">
        <v>1</v>
      </c>
      <c r="X107" s="16">
        <f t="shared" si="16"/>
        <v>0.88</v>
      </c>
      <c r="Y107" s="15">
        <v>1</v>
      </c>
    </row>
    <row r="108" spans="1:25" x14ac:dyDescent="0.25">
      <c r="A108" s="5" t="s">
        <v>1981</v>
      </c>
      <c r="B108" s="5">
        <v>1</v>
      </c>
      <c r="C108" s="5" t="s">
        <v>1980</v>
      </c>
      <c r="D108" s="5"/>
      <c r="E108" s="5"/>
      <c r="F108" s="5">
        <v>15.5784</v>
      </c>
      <c r="G108" s="5"/>
      <c r="H108" s="5"/>
      <c r="I108" s="5">
        <v>15.1976</v>
      </c>
      <c r="J108" s="5"/>
      <c r="K108" s="5"/>
      <c r="L108" s="5">
        <v>16</v>
      </c>
      <c r="M108" s="5"/>
      <c r="N108" s="5"/>
      <c r="O108" s="5">
        <v>16</v>
      </c>
      <c r="P108" s="5"/>
      <c r="Q108" s="5"/>
      <c r="R108">
        <f t="shared" si="10"/>
        <v>0.15578400000000001</v>
      </c>
      <c r="S108" s="15">
        <v>4</v>
      </c>
      <c r="T108">
        <f t="shared" si="14"/>
        <v>0.151976</v>
      </c>
      <c r="U108" s="15">
        <v>4</v>
      </c>
      <c r="V108" s="16">
        <f t="shared" si="15"/>
        <v>0.16</v>
      </c>
      <c r="W108" s="17">
        <v>4</v>
      </c>
      <c r="X108" s="16">
        <f t="shared" si="16"/>
        <v>0.16</v>
      </c>
      <c r="Y108" s="15">
        <v>4</v>
      </c>
    </row>
    <row r="109" spans="1:25" x14ac:dyDescent="0.25">
      <c r="A109" s="5" t="s">
        <v>1849</v>
      </c>
      <c r="B109" s="5">
        <v>2</v>
      </c>
      <c r="C109" s="5" t="s">
        <v>2026</v>
      </c>
      <c r="D109" s="5" t="s">
        <v>2872</v>
      </c>
      <c r="E109" s="5"/>
      <c r="F109" s="5">
        <v>14.6145</v>
      </c>
      <c r="G109" s="5">
        <v>14.2326</v>
      </c>
      <c r="H109" s="5"/>
      <c r="I109" s="5">
        <v>15.401300000000001</v>
      </c>
      <c r="J109" s="5">
        <v>14.346200000000001</v>
      </c>
      <c r="K109" s="5"/>
      <c r="L109" s="5">
        <v>16</v>
      </c>
      <c r="M109" s="5">
        <v>16</v>
      </c>
      <c r="N109" s="5"/>
      <c r="O109" s="5">
        <v>16</v>
      </c>
      <c r="P109" s="5">
        <v>16</v>
      </c>
      <c r="Q109" s="5"/>
      <c r="R109">
        <f t="shared" si="10"/>
        <v>0.14423549999999999</v>
      </c>
      <c r="S109" s="15">
        <v>4</v>
      </c>
      <c r="T109">
        <f t="shared" si="14"/>
        <v>0.14873750000000002</v>
      </c>
      <c r="U109" s="15">
        <v>4</v>
      </c>
      <c r="V109" s="16">
        <f t="shared" si="15"/>
        <v>0.16</v>
      </c>
      <c r="W109" s="17">
        <v>4</v>
      </c>
      <c r="X109" s="16">
        <f t="shared" si="16"/>
        <v>0.16</v>
      </c>
      <c r="Y109" s="15">
        <v>4</v>
      </c>
    </row>
    <row r="110" spans="1:25" x14ac:dyDescent="0.25">
      <c r="A110" s="5" t="s">
        <v>2021</v>
      </c>
      <c r="B110" s="5">
        <v>1</v>
      </c>
      <c r="C110" s="5" t="s">
        <v>2020</v>
      </c>
      <c r="D110" s="5"/>
      <c r="E110" s="5"/>
      <c r="F110" s="5">
        <v>27.482800000000001</v>
      </c>
      <c r="G110" s="5"/>
      <c r="H110" s="5"/>
      <c r="I110" s="5">
        <v>29.659000000000002</v>
      </c>
      <c r="J110" s="5"/>
      <c r="K110" s="5"/>
      <c r="L110" s="5">
        <v>38</v>
      </c>
      <c r="M110" s="5"/>
      <c r="N110" s="5"/>
      <c r="O110" s="5">
        <v>38</v>
      </c>
      <c r="P110" s="5"/>
      <c r="Q110" s="5"/>
      <c r="R110">
        <f t="shared" si="10"/>
        <v>0.27482800000000002</v>
      </c>
      <c r="S110" s="15">
        <v>3</v>
      </c>
      <c r="T110">
        <f t="shared" si="14"/>
        <v>0.29659000000000002</v>
      </c>
      <c r="U110" s="15">
        <v>3</v>
      </c>
      <c r="V110" s="16">
        <f t="shared" si="15"/>
        <v>0.38</v>
      </c>
      <c r="W110" s="17">
        <v>3</v>
      </c>
      <c r="X110" s="16">
        <f t="shared" si="16"/>
        <v>0.38</v>
      </c>
      <c r="Y110" s="15">
        <v>3</v>
      </c>
    </row>
    <row r="111" spans="1:25" x14ac:dyDescent="0.25">
      <c r="A111" s="5" t="s">
        <v>1879</v>
      </c>
      <c r="B111" s="5">
        <v>1</v>
      </c>
      <c r="C111" s="5" t="s">
        <v>1958</v>
      </c>
      <c r="D111" s="5"/>
      <c r="E111" s="5"/>
      <c r="F111" s="5">
        <v>10.548</v>
      </c>
      <c r="G111" s="5"/>
      <c r="H111" s="5"/>
      <c r="I111" s="5">
        <v>10.3774</v>
      </c>
      <c r="J111" s="5"/>
      <c r="K111" s="5"/>
      <c r="L111" s="5">
        <v>63</v>
      </c>
      <c r="M111" s="5"/>
      <c r="N111" s="5"/>
      <c r="O111" s="5">
        <v>63</v>
      </c>
      <c r="P111" s="5"/>
      <c r="Q111" s="5"/>
      <c r="R111">
        <f t="shared" si="10"/>
        <v>0.10548</v>
      </c>
      <c r="S111" s="15">
        <v>4</v>
      </c>
      <c r="T111">
        <f t="shared" si="14"/>
        <v>0.10377399999999999</v>
      </c>
      <c r="U111" s="15">
        <v>4</v>
      </c>
      <c r="V111" s="16">
        <f t="shared" si="15"/>
        <v>0.63</v>
      </c>
      <c r="W111" s="17">
        <v>2</v>
      </c>
      <c r="X111" s="16">
        <f t="shared" si="16"/>
        <v>0.63</v>
      </c>
      <c r="Y111" s="15">
        <v>2</v>
      </c>
    </row>
    <row r="112" spans="1:25" x14ac:dyDescent="0.25">
      <c r="A112" s="5" t="s">
        <v>1951</v>
      </c>
      <c r="B112" s="5">
        <v>2</v>
      </c>
      <c r="C112" s="5" t="s">
        <v>1950</v>
      </c>
      <c r="D112" s="5" t="s">
        <v>2838</v>
      </c>
      <c r="E112" s="5"/>
      <c r="F112" s="5">
        <v>41.908499999999997</v>
      </c>
      <c r="G112" s="5">
        <v>41.4283</v>
      </c>
      <c r="H112" s="5"/>
      <c r="I112" s="5">
        <v>39.195799999999998</v>
      </c>
      <c r="J112" s="5">
        <v>39.191400000000002</v>
      </c>
      <c r="K112" s="5"/>
      <c r="L112" s="5">
        <v>88</v>
      </c>
      <c r="M112" s="5">
        <v>88</v>
      </c>
      <c r="N112" s="5"/>
      <c r="O112" s="5">
        <v>88</v>
      </c>
      <c r="P112" s="5">
        <v>88</v>
      </c>
      <c r="Q112" s="5"/>
      <c r="R112">
        <f t="shared" si="10"/>
        <v>0.416684</v>
      </c>
      <c r="S112" s="15">
        <v>3</v>
      </c>
      <c r="T112">
        <f t="shared" si="14"/>
        <v>0.39193600000000006</v>
      </c>
      <c r="U112" s="15">
        <v>3</v>
      </c>
      <c r="V112" s="16">
        <f t="shared" si="15"/>
        <v>0.88</v>
      </c>
      <c r="W112" s="17">
        <v>1</v>
      </c>
      <c r="X112" s="16">
        <f t="shared" si="16"/>
        <v>0.88</v>
      </c>
      <c r="Y112" s="15">
        <v>1</v>
      </c>
    </row>
    <row r="113" spans="1:25" x14ac:dyDescent="0.25">
      <c r="A113" s="5" t="s">
        <v>1940</v>
      </c>
      <c r="B113" s="5">
        <v>1</v>
      </c>
      <c r="C113" s="5" t="s">
        <v>1939</v>
      </c>
      <c r="D113" s="5"/>
      <c r="E113" s="5"/>
      <c r="F113" s="5">
        <v>15.630100000000001</v>
      </c>
      <c r="G113" s="5"/>
      <c r="H113" s="5"/>
      <c r="I113" s="5">
        <v>18.385400000000001</v>
      </c>
      <c r="J113" s="5"/>
      <c r="K113" s="5"/>
      <c r="L113" s="5">
        <v>63</v>
      </c>
      <c r="M113" s="5"/>
      <c r="N113" s="5"/>
      <c r="O113" s="5">
        <v>63</v>
      </c>
      <c r="P113" s="5"/>
      <c r="Q113" s="5"/>
      <c r="R113">
        <f t="shared" si="10"/>
        <v>0.156301</v>
      </c>
      <c r="S113" s="15">
        <v>4</v>
      </c>
      <c r="T113">
        <f t="shared" si="14"/>
        <v>0.18385400000000002</v>
      </c>
      <c r="U113" s="15">
        <v>4</v>
      </c>
      <c r="V113" s="16">
        <f t="shared" si="15"/>
        <v>0.63</v>
      </c>
      <c r="W113" s="17">
        <v>2</v>
      </c>
      <c r="X113" s="16">
        <f t="shared" si="16"/>
        <v>0.63</v>
      </c>
      <c r="Y113" s="15">
        <v>2</v>
      </c>
    </row>
    <row r="114" spans="1:25" x14ac:dyDescent="0.25">
      <c r="A114" s="5" t="s">
        <v>2858</v>
      </c>
      <c r="B114" s="5">
        <v>1</v>
      </c>
      <c r="C114" s="5" t="s">
        <v>2857</v>
      </c>
      <c r="D114" s="5"/>
      <c r="E114" s="5"/>
      <c r="F114" s="5">
        <v>21.859799999999996</v>
      </c>
      <c r="G114" s="5"/>
      <c r="H114" s="5"/>
      <c r="I114" s="5">
        <v>28.3447</v>
      </c>
      <c r="J114" s="5"/>
      <c r="K114" s="5"/>
      <c r="L114" s="5">
        <v>88</v>
      </c>
      <c r="M114" s="5"/>
      <c r="N114" s="5"/>
      <c r="O114" s="5">
        <v>88</v>
      </c>
      <c r="P114" s="5"/>
      <c r="Q114" s="5"/>
      <c r="R114">
        <f t="shared" si="10"/>
        <v>0.21859799999999996</v>
      </c>
      <c r="S114" s="15">
        <v>4</v>
      </c>
      <c r="T114">
        <f t="shared" si="14"/>
        <v>0.283447</v>
      </c>
      <c r="U114" s="15">
        <v>3</v>
      </c>
      <c r="V114" s="16">
        <f t="shared" si="15"/>
        <v>0.88</v>
      </c>
      <c r="W114" s="17">
        <v>1</v>
      </c>
      <c r="X114" s="16">
        <f t="shared" si="16"/>
        <v>0.88</v>
      </c>
      <c r="Y114" s="15">
        <v>1</v>
      </c>
    </row>
    <row r="115" spans="1:25" x14ac:dyDescent="0.25">
      <c r="A115" s="5" t="s">
        <v>327</v>
      </c>
      <c r="B115" s="5">
        <v>1</v>
      </c>
      <c r="C115" s="5" t="s">
        <v>2867</v>
      </c>
      <c r="D115" s="5"/>
      <c r="E115" s="5"/>
      <c r="F115" s="5">
        <v>12.7333</v>
      </c>
      <c r="G115" s="5"/>
      <c r="H115" s="5"/>
      <c r="I115" s="5">
        <v>12.0623</v>
      </c>
      <c r="J115" s="5"/>
      <c r="K115" s="5"/>
      <c r="L115" s="5">
        <v>16</v>
      </c>
      <c r="M115" s="5"/>
      <c r="N115" s="5"/>
      <c r="O115" s="5">
        <v>16</v>
      </c>
      <c r="P115" s="5"/>
      <c r="Q115" s="5"/>
      <c r="R115">
        <f t="shared" si="10"/>
        <v>0.127333</v>
      </c>
      <c r="S115" s="15">
        <v>4</v>
      </c>
      <c r="T115">
        <f t="shared" si="14"/>
        <v>0.12062300000000001</v>
      </c>
      <c r="U115" s="15">
        <v>4</v>
      </c>
      <c r="V115" s="16">
        <f t="shared" si="15"/>
        <v>0.16</v>
      </c>
      <c r="W115" s="17">
        <v>4</v>
      </c>
      <c r="X115" s="16">
        <f t="shared" si="16"/>
        <v>0.16</v>
      </c>
      <c r="Y115" s="15">
        <v>4</v>
      </c>
    </row>
    <row r="116" spans="1:25" x14ac:dyDescent="0.25">
      <c r="A116" s="5" t="s">
        <v>2847</v>
      </c>
      <c r="B116" s="5">
        <v>2</v>
      </c>
      <c r="C116" s="5" t="s">
        <v>2891</v>
      </c>
      <c r="D116" s="5" t="s">
        <v>3858</v>
      </c>
      <c r="E116" s="5"/>
      <c r="F116" s="5">
        <v>10.7197</v>
      </c>
      <c r="G116" s="5">
        <v>8.8973999999999993</v>
      </c>
      <c r="H116" s="5"/>
      <c r="I116" s="5">
        <v>11.8489</v>
      </c>
      <c r="J116" s="5">
        <v>8.0380000000000003</v>
      </c>
      <c r="K116" s="5"/>
      <c r="L116" s="5">
        <v>16</v>
      </c>
      <c r="M116" s="5">
        <v>16</v>
      </c>
      <c r="N116" s="5"/>
      <c r="O116" s="5">
        <v>16</v>
      </c>
      <c r="P116" s="5">
        <v>16</v>
      </c>
      <c r="Q116" s="5"/>
      <c r="R116">
        <f t="shared" si="10"/>
        <v>9.8085500000000006E-2</v>
      </c>
      <c r="S116" s="15">
        <v>4</v>
      </c>
      <c r="T116">
        <f t="shared" si="14"/>
        <v>9.9434500000000009E-2</v>
      </c>
      <c r="U116" s="15">
        <v>4</v>
      </c>
      <c r="V116" s="16">
        <f t="shared" si="15"/>
        <v>0.16</v>
      </c>
      <c r="W116" s="17">
        <v>4</v>
      </c>
      <c r="X116" s="16">
        <f t="shared" si="16"/>
        <v>0.16</v>
      </c>
      <c r="Y116" s="15">
        <v>4</v>
      </c>
    </row>
    <row r="117" spans="1:25" x14ac:dyDescent="0.25">
      <c r="A117" s="5" t="s">
        <v>1905</v>
      </c>
      <c r="B117" s="5">
        <v>1</v>
      </c>
      <c r="C117" s="5" t="s">
        <v>2916</v>
      </c>
      <c r="D117" s="5"/>
      <c r="E117" s="5"/>
      <c r="F117" s="5">
        <v>44.7042</v>
      </c>
      <c r="G117" s="5"/>
      <c r="H117" s="5"/>
      <c r="I117" s="5">
        <v>40.991999999999997</v>
      </c>
      <c r="J117" s="5"/>
      <c r="K117" s="5"/>
      <c r="L117" s="5">
        <v>63</v>
      </c>
      <c r="M117" s="5"/>
      <c r="N117" s="5"/>
      <c r="O117" s="5">
        <v>63</v>
      </c>
      <c r="P117" s="5"/>
      <c r="Q117" s="5"/>
      <c r="R117">
        <f t="shared" si="10"/>
        <v>0.44704199999999999</v>
      </c>
      <c r="S117" s="15">
        <v>3</v>
      </c>
      <c r="T117">
        <f t="shared" si="14"/>
        <v>0.40991999999999995</v>
      </c>
      <c r="U117" s="15">
        <v>3</v>
      </c>
      <c r="V117" s="16">
        <f t="shared" si="15"/>
        <v>0.63</v>
      </c>
      <c r="W117" s="17">
        <v>2</v>
      </c>
      <c r="X117" s="16">
        <f t="shared" si="16"/>
        <v>0.63</v>
      </c>
      <c r="Y117" s="15">
        <v>2</v>
      </c>
    </row>
    <row r="118" spans="1:25" x14ac:dyDescent="0.25">
      <c r="A118" s="5" t="s">
        <v>2911</v>
      </c>
      <c r="B118" s="5">
        <v>1</v>
      </c>
      <c r="C118" s="5" t="s">
        <v>2910</v>
      </c>
      <c r="D118" s="5"/>
      <c r="E118" s="5"/>
      <c r="F118" s="5">
        <v>9.5258000000000003</v>
      </c>
      <c r="G118" s="5"/>
      <c r="H118" s="5"/>
      <c r="I118" s="5">
        <v>9.2522000000000002</v>
      </c>
      <c r="J118" s="5"/>
      <c r="K118" s="5"/>
      <c r="L118" s="5">
        <v>16</v>
      </c>
      <c r="M118" s="5"/>
      <c r="N118" s="5"/>
      <c r="O118" s="5">
        <v>16</v>
      </c>
      <c r="P118" s="5"/>
      <c r="Q118" s="5"/>
      <c r="R118">
        <f t="shared" si="10"/>
        <v>9.5258000000000009E-2</v>
      </c>
      <c r="S118" s="15">
        <v>4</v>
      </c>
      <c r="T118">
        <f t="shared" si="14"/>
        <v>9.2522000000000007E-2</v>
      </c>
      <c r="U118" s="15">
        <v>4</v>
      </c>
      <c r="V118" s="16">
        <f t="shared" si="15"/>
        <v>0.16</v>
      </c>
      <c r="W118" s="17">
        <v>4</v>
      </c>
      <c r="X118" s="16">
        <f t="shared" si="16"/>
        <v>0.16</v>
      </c>
      <c r="Y118" s="15">
        <v>4</v>
      </c>
    </row>
    <row r="119" spans="1:25" x14ac:dyDescent="0.25">
      <c r="A119" s="5" t="s">
        <v>2923</v>
      </c>
      <c r="B119" s="5">
        <v>1</v>
      </c>
      <c r="C119" s="5" t="s">
        <v>2922</v>
      </c>
      <c r="D119" s="5"/>
      <c r="E119" s="5"/>
      <c r="F119" s="5">
        <v>34.540100000000002</v>
      </c>
      <c r="G119" s="5"/>
      <c r="H119" s="5"/>
      <c r="I119" s="5">
        <v>49.037100000000002</v>
      </c>
      <c r="J119" s="5"/>
      <c r="K119" s="5"/>
      <c r="L119" s="5">
        <v>88</v>
      </c>
      <c r="M119" s="5"/>
      <c r="N119" s="5"/>
      <c r="O119" s="5">
        <v>88</v>
      </c>
      <c r="P119" s="5"/>
      <c r="Q119" s="5"/>
      <c r="R119">
        <f t="shared" si="10"/>
        <v>0.34540100000000001</v>
      </c>
      <c r="S119" s="15">
        <v>3</v>
      </c>
      <c r="T119">
        <f t="shared" si="14"/>
        <v>0.490371</v>
      </c>
      <c r="U119" s="15">
        <v>3</v>
      </c>
      <c r="V119" s="16">
        <f t="shared" si="15"/>
        <v>0.88</v>
      </c>
      <c r="W119" s="17">
        <v>1</v>
      </c>
      <c r="X119" s="16">
        <f t="shared" si="16"/>
        <v>0.88</v>
      </c>
      <c r="Y119" s="15">
        <v>1</v>
      </c>
    </row>
    <row r="120" spans="1:25" x14ac:dyDescent="0.25">
      <c r="A120" s="5" t="s">
        <v>2932</v>
      </c>
      <c r="B120" s="5">
        <v>1</v>
      </c>
      <c r="C120" s="5" t="s">
        <v>2931</v>
      </c>
      <c r="D120" s="5"/>
      <c r="E120" s="5"/>
      <c r="F120" s="5">
        <v>32.186</v>
      </c>
      <c r="G120" s="5"/>
      <c r="H120" s="5"/>
      <c r="I120" s="5">
        <v>40.860999999999997</v>
      </c>
      <c r="J120" s="5"/>
      <c r="K120" s="5"/>
      <c r="L120" s="5">
        <v>88</v>
      </c>
      <c r="M120" s="5"/>
      <c r="N120" s="5"/>
      <c r="O120" s="5">
        <v>88</v>
      </c>
      <c r="P120" s="5"/>
      <c r="Q120" s="5"/>
      <c r="R120">
        <f t="shared" si="10"/>
        <v>0.32185999999999998</v>
      </c>
      <c r="S120" s="15">
        <v>3</v>
      </c>
      <c r="T120">
        <f t="shared" si="14"/>
        <v>0.40860999999999997</v>
      </c>
      <c r="U120" s="15">
        <v>3</v>
      </c>
      <c r="V120" s="16">
        <f t="shared" si="15"/>
        <v>0.88</v>
      </c>
      <c r="W120" s="17">
        <v>1</v>
      </c>
      <c r="X120" s="16">
        <f t="shared" si="16"/>
        <v>0.88</v>
      </c>
      <c r="Y120" s="15">
        <v>1</v>
      </c>
    </row>
    <row r="121" spans="1:25" x14ac:dyDescent="0.25">
      <c r="A121" s="5" t="s">
        <v>3800</v>
      </c>
      <c r="B121" s="5">
        <v>1</v>
      </c>
      <c r="C121" s="5" t="s">
        <v>3964</v>
      </c>
      <c r="D121" s="5"/>
      <c r="E121" s="5"/>
      <c r="F121" s="5">
        <v>16.6083</v>
      </c>
      <c r="G121" s="5"/>
      <c r="H121" s="5"/>
      <c r="I121" s="5">
        <v>16.173999999999999</v>
      </c>
      <c r="J121" s="5"/>
      <c r="K121" s="5"/>
      <c r="L121" s="5">
        <v>38</v>
      </c>
      <c r="M121" s="5"/>
      <c r="N121" s="5"/>
      <c r="O121" s="5">
        <v>38</v>
      </c>
      <c r="P121" s="5"/>
      <c r="Q121" s="5"/>
      <c r="R121">
        <f t="shared" si="10"/>
        <v>0.16608300000000001</v>
      </c>
      <c r="S121" s="15">
        <v>4</v>
      </c>
      <c r="T121">
        <f t="shared" si="14"/>
        <v>0.16173999999999999</v>
      </c>
      <c r="U121" s="15">
        <v>4</v>
      </c>
      <c r="V121" s="16">
        <f t="shared" si="15"/>
        <v>0.38</v>
      </c>
      <c r="W121" s="17">
        <v>3</v>
      </c>
      <c r="X121" s="16">
        <f t="shared" si="16"/>
        <v>0.38</v>
      </c>
      <c r="Y121" s="15">
        <v>3</v>
      </c>
    </row>
    <row r="122" spans="1:25" x14ac:dyDescent="0.25">
      <c r="A122" s="5" t="s">
        <v>3806</v>
      </c>
      <c r="B122" s="5">
        <v>1</v>
      </c>
      <c r="C122" s="5" t="s">
        <v>3935</v>
      </c>
      <c r="D122" s="5"/>
      <c r="E122" s="5"/>
      <c r="F122" s="5">
        <v>25.735299999999999</v>
      </c>
      <c r="G122" s="5"/>
      <c r="H122" s="5"/>
      <c r="I122" s="5">
        <v>30.8536</v>
      </c>
      <c r="J122" s="5"/>
      <c r="K122" s="5"/>
      <c r="L122" s="5">
        <v>38</v>
      </c>
      <c r="M122" s="5"/>
      <c r="N122" s="5"/>
      <c r="O122" s="5">
        <v>38</v>
      </c>
      <c r="P122" s="5"/>
      <c r="Q122" s="5"/>
      <c r="R122">
        <f t="shared" si="10"/>
        <v>0.257353</v>
      </c>
      <c r="S122" s="15">
        <v>3</v>
      </c>
      <c r="T122">
        <f t="shared" si="14"/>
        <v>0.30853599999999998</v>
      </c>
      <c r="U122" s="15">
        <v>3</v>
      </c>
      <c r="V122" s="16">
        <f t="shared" si="15"/>
        <v>0.38</v>
      </c>
      <c r="W122" s="17">
        <v>3</v>
      </c>
      <c r="X122" s="16">
        <f t="shared" si="16"/>
        <v>0.38</v>
      </c>
      <c r="Y122" s="15">
        <v>3</v>
      </c>
    </row>
    <row r="123" spans="1:25" x14ac:dyDescent="0.25">
      <c r="A123" s="5" t="s">
        <v>2881</v>
      </c>
      <c r="B123" s="5">
        <v>1</v>
      </c>
      <c r="C123" s="5" t="s">
        <v>2880</v>
      </c>
      <c r="D123" s="5"/>
      <c r="E123" s="5"/>
      <c r="F123" s="5">
        <v>20.148</v>
      </c>
      <c r="G123" s="5"/>
      <c r="H123" s="5"/>
      <c r="I123" s="5">
        <v>21.068899999999999</v>
      </c>
      <c r="J123" s="5"/>
      <c r="K123" s="5"/>
      <c r="L123" s="5">
        <v>38</v>
      </c>
      <c r="M123" s="5"/>
      <c r="N123" s="5"/>
      <c r="O123" s="5">
        <v>38</v>
      </c>
      <c r="P123" s="5"/>
      <c r="Q123" s="5"/>
      <c r="R123">
        <f t="shared" si="10"/>
        <v>0.20147999999999999</v>
      </c>
      <c r="S123" s="15">
        <v>4</v>
      </c>
      <c r="T123">
        <f t="shared" si="14"/>
        <v>0.21068899999999999</v>
      </c>
      <c r="U123" s="15">
        <v>4</v>
      </c>
      <c r="V123" s="16">
        <f t="shared" si="15"/>
        <v>0.38</v>
      </c>
      <c r="W123" s="17">
        <v>3</v>
      </c>
      <c r="X123" s="16">
        <f t="shared" si="16"/>
        <v>0.38</v>
      </c>
      <c r="Y123" s="15">
        <v>3</v>
      </c>
    </row>
    <row r="124" spans="1:25" x14ac:dyDescent="0.25">
      <c r="A124" s="5" t="s">
        <v>3778</v>
      </c>
      <c r="B124" s="5">
        <v>1</v>
      </c>
      <c r="C124" s="5" t="s">
        <v>3900</v>
      </c>
      <c r="D124" s="5"/>
      <c r="E124" s="5"/>
      <c r="F124" s="5">
        <v>23.043600000000001</v>
      </c>
      <c r="G124" s="5"/>
      <c r="H124" s="5"/>
      <c r="I124" s="5">
        <v>20.898800000000001</v>
      </c>
      <c r="J124" s="5"/>
      <c r="K124" s="5"/>
      <c r="L124" s="5">
        <v>63</v>
      </c>
      <c r="M124" s="5"/>
      <c r="N124" s="5"/>
      <c r="O124" s="5">
        <v>63</v>
      </c>
      <c r="P124" s="5"/>
      <c r="Q124" s="5"/>
      <c r="R124">
        <f t="shared" si="10"/>
        <v>0.230436</v>
      </c>
      <c r="S124" s="15">
        <v>4</v>
      </c>
      <c r="T124">
        <f t="shared" si="14"/>
        <v>0.20898800000000001</v>
      </c>
      <c r="U124" s="15">
        <v>4</v>
      </c>
      <c r="V124" s="16">
        <f t="shared" si="15"/>
        <v>0.63</v>
      </c>
      <c r="W124" s="17">
        <v>2</v>
      </c>
      <c r="X124" s="16">
        <f t="shared" si="16"/>
        <v>0.63</v>
      </c>
      <c r="Y124" s="15">
        <v>2</v>
      </c>
    </row>
    <row r="125" spans="1:25" x14ac:dyDescent="0.25">
      <c r="A125" s="5" t="s">
        <v>3795</v>
      </c>
      <c r="B125" s="5">
        <v>1</v>
      </c>
      <c r="C125" s="5" t="s">
        <v>3861</v>
      </c>
      <c r="D125" s="5"/>
      <c r="E125" s="5"/>
      <c r="F125" s="5">
        <v>14.0015</v>
      </c>
      <c r="G125" s="5"/>
      <c r="H125" s="5"/>
      <c r="I125" s="5">
        <v>13.747</v>
      </c>
      <c r="J125" s="5"/>
      <c r="K125" s="5"/>
      <c r="L125" s="5">
        <v>88</v>
      </c>
      <c r="M125" s="5"/>
      <c r="N125" s="5"/>
      <c r="O125" s="5">
        <v>16</v>
      </c>
      <c r="P125" s="5"/>
      <c r="Q125" s="5"/>
      <c r="R125">
        <f t="shared" si="10"/>
        <v>0.140015</v>
      </c>
      <c r="S125" s="15">
        <v>4</v>
      </c>
      <c r="T125">
        <f t="shared" si="14"/>
        <v>0.13747000000000001</v>
      </c>
      <c r="U125" s="15">
        <v>4</v>
      </c>
      <c r="V125" s="16">
        <f t="shared" si="15"/>
        <v>0.88</v>
      </c>
      <c r="W125" s="17">
        <v>1</v>
      </c>
      <c r="X125" s="16">
        <f t="shared" si="16"/>
        <v>0.16</v>
      </c>
      <c r="Y125" s="15">
        <v>4</v>
      </c>
    </row>
    <row r="126" spans="1:25" x14ac:dyDescent="0.25">
      <c r="A126" s="5" t="s">
        <v>4796</v>
      </c>
      <c r="B126" s="5">
        <v>1</v>
      </c>
      <c r="C126" s="5" t="s">
        <v>4795</v>
      </c>
      <c r="D126" s="5"/>
      <c r="E126" s="5"/>
      <c r="F126" s="5">
        <v>11.319100000000001</v>
      </c>
      <c r="G126" s="5"/>
      <c r="H126" s="5"/>
      <c r="I126" s="5">
        <v>10.4849</v>
      </c>
      <c r="J126" s="5"/>
      <c r="K126" s="5"/>
      <c r="L126" s="5">
        <v>16</v>
      </c>
      <c r="M126" s="5"/>
      <c r="N126" s="5"/>
      <c r="O126" s="5">
        <v>16</v>
      </c>
      <c r="P126" s="5"/>
      <c r="Q126" s="5"/>
      <c r="R126">
        <f t="shared" si="10"/>
        <v>0.113191</v>
      </c>
      <c r="S126" s="15">
        <v>4</v>
      </c>
      <c r="T126">
        <f t="shared" si="14"/>
        <v>0.104849</v>
      </c>
      <c r="U126" s="15">
        <v>4</v>
      </c>
      <c r="V126" s="16">
        <f t="shared" si="15"/>
        <v>0.16</v>
      </c>
      <c r="W126" s="17">
        <v>4</v>
      </c>
      <c r="X126" s="16">
        <f t="shared" si="16"/>
        <v>0.16</v>
      </c>
      <c r="Y126" s="15">
        <v>4</v>
      </c>
    </row>
    <row r="127" spans="1:25" x14ac:dyDescent="0.25">
      <c r="A127" s="5" t="s">
        <v>3775</v>
      </c>
      <c r="B127" s="5">
        <v>1</v>
      </c>
      <c r="C127" s="5" t="s">
        <v>6630</v>
      </c>
      <c r="D127" s="5"/>
      <c r="E127" s="5"/>
      <c r="F127" s="5">
        <v>12.8239</v>
      </c>
      <c r="G127" s="5"/>
      <c r="H127" s="5"/>
      <c r="I127" s="5">
        <v>12.7843</v>
      </c>
      <c r="J127" s="5"/>
      <c r="K127" s="5"/>
      <c r="L127" s="5">
        <v>16</v>
      </c>
      <c r="M127" s="5"/>
      <c r="N127" s="5"/>
      <c r="O127" s="5">
        <v>16</v>
      </c>
      <c r="P127" s="5"/>
      <c r="Q127" s="5"/>
      <c r="R127">
        <f t="shared" si="10"/>
        <v>0.12823899999999999</v>
      </c>
      <c r="S127" s="15">
        <v>4</v>
      </c>
      <c r="T127">
        <f t="shared" si="14"/>
        <v>0.12784300000000001</v>
      </c>
      <c r="U127" s="15">
        <v>4</v>
      </c>
      <c r="V127" s="16">
        <f t="shared" si="15"/>
        <v>0.16</v>
      </c>
      <c r="W127" s="17">
        <v>4</v>
      </c>
      <c r="X127" s="16">
        <f t="shared" si="16"/>
        <v>0.16</v>
      </c>
      <c r="Y127" s="15">
        <v>4</v>
      </c>
    </row>
    <row r="128" spans="1:25" x14ac:dyDescent="0.25">
      <c r="A128" s="5" t="s">
        <v>4642</v>
      </c>
      <c r="B128" s="5">
        <v>1</v>
      </c>
      <c r="C128" s="5" t="s">
        <v>6605</v>
      </c>
      <c r="D128" s="5"/>
      <c r="E128" s="5"/>
      <c r="F128" s="5">
        <v>31.622699999999998</v>
      </c>
      <c r="G128" s="5"/>
      <c r="H128" s="5"/>
      <c r="I128" s="5">
        <v>33.730400000000003</v>
      </c>
      <c r="J128" s="5"/>
      <c r="K128" s="5"/>
      <c r="L128" s="5">
        <v>38</v>
      </c>
      <c r="M128" s="5"/>
      <c r="N128" s="5"/>
      <c r="O128" s="5">
        <v>38</v>
      </c>
      <c r="P128" s="5"/>
      <c r="Q128" s="5"/>
      <c r="R128">
        <f t="shared" si="10"/>
        <v>0.31622699999999998</v>
      </c>
      <c r="S128" s="15">
        <v>3</v>
      </c>
      <c r="T128">
        <f t="shared" si="14"/>
        <v>0.33730400000000005</v>
      </c>
      <c r="U128" s="15">
        <v>3</v>
      </c>
      <c r="V128" s="16">
        <f t="shared" si="15"/>
        <v>0.38</v>
      </c>
      <c r="W128" s="17">
        <v>3</v>
      </c>
      <c r="X128" s="16">
        <f t="shared" si="16"/>
        <v>0.38</v>
      </c>
      <c r="Y128" s="15">
        <v>3</v>
      </c>
    </row>
    <row r="129" spans="1:25" x14ac:dyDescent="0.25">
      <c r="A129" s="5" t="s">
        <v>4932</v>
      </c>
      <c r="B129" s="5">
        <v>1</v>
      </c>
      <c r="C129" s="5" t="s">
        <v>6368</v>
      </c>
      <c r="D129" s="5"/>
      <c r="E129" s="5"/>
      <c r="F129" s="5">
        <v>7.1097000000000001</v>
      </c>
      <c r="G129" s="5"/>
      <c r="H129" s="5"/>
      <c r="I129" s="5">
        <v>4.4362000000000004</v>
      </c>
      <c r="J129" s="5"/>
      <c r="K129" s="5"/>
      <c r="L129" s="5">
        <v>38</v>
      </c>
      <c r="M129" s="5"/>
      <c r="N129" s="5"/>
      <c r="O129" s="5">
        <v>38</v>
      </c>
      <c r="P129" s="5"/>
      <c r="Q129" s="5"/>
      <c r="R129">
        <f t="shared" si="10"/>
        <v>7.1097000000000007E-2</v>
      </c>
      <c r="S129" s="15">
        <v>4</v>
      </c>
      <c r="T129">
        <f t="shared" si="14"/>
        <v>4.4362000000000006E-2</v>
      </c>
      <c r="U129" s="15">
        <v>5</v>
      </c>
      <c r="V129" s="16">
        <f t="shared" si="15"/>
        <v>0.38</v>
      </c>
      <c r="W129" s="17">
        <v>3</v>
      </c>
      <c r="X129" s="16">
        <f t="shared" si="16"/>
        <v>0.38</v>
      </c>
      <c r="Y129" s="15">
        <v>3</v>
      </c>
    </row>
    <row r="130" spans="1:25" x14ac:dyDescent="0.25">
      <c r="A130" s="5" t="s">
        <v>4929</v>
      </c>
      <c r="B130" s="5">
        <v>1</v>
      </c>
      <c r="C130" s="5" t="s">
        <v>6366</v>
      </c>
      <c r="D130" s="5"/>
      <c r="E130" s="5"/>
      <c r="F130" s="5">
        <v>19.690300000000001</v>
      </c>
      <c r="G130" s="5"/>
      <c r="H130" s="5"/>
      <c r="I130" s="5">
        <v>20.6328</v>
      </c>
      <c r="J130" s="5"/>
      <c r="K130" s="5"/>
      <c r="L130" s="5">
        <v>38</v>
      </c>
      <c r="M130" s="5"/>
      <c r="N130" s="5"/>
      <c r="O130" s="5">
        <v>38</v>
      </c>
      <c r="P130" s="5"/>
      <c r="Q130" s="5"/>
      <c r="R130">
        <f t="shared" si="10"/>
        <v>0.19690299999999999</v>
      </c>
      <c r="S130" s="15">
        <v>4</v>
      </c>
      <c r="T130">
        <f t="shared" si="14"/>
        <v>0.20632799999999998</v>
      </c>
      <c r="U130" s="15">
        <v>4</v>
      </c>
      <c r="V130" s="16">
        <f t="shared" si="15"/>
        <v>0.38</v>
      </c>
      <c r="W130" s="17">
        <v>3</v>
      </c>
      <c r="X130" s="16">
        <f t="shared" si="16"/>
        <v>0.38</v>
      </c>
      <c r="Y130" s="15">
        <v>3</v>
      </c>
    </row>
    <row r="131" spans="1:25" x14ac:dyDescent="0.25">
      <c r="A131" s="5" t="s">
        <v>4966</v>
      </c>
      <c r="B131" s="5">
        <v>1</v>
      </c>
      <c r="C131" s="5" t="s">
        <v>6363</v>
      </c>
      <c r="D131" s="5"/>
      <c r="E131" s="5"/>
      <c r="F131" s="5">
        <v>20.616800000000001</v>
      </c>
      <c r="G131" s="5"/>
      <c r="H131" s="5"/>
      <c r="I131" s="5">
        <v>22.328099999999999</v>
      </c>
      <c r="J131" s="5"/>
      <c r="K131" s="5"/>
      <c r="L131" s="5">
        <v>38</v>
      </c>
      <c r="M131" s="5"/>
      <c r="N131" s="5"/>
      <c r="O131" s="5">
        <v>38</v>
      </c>
      <c r="P131" s="5"/>
      <c r="Q131" s="5"/>
      <c r="R131">
        <f t="shared" ref="R131:R194" si="17">AVERAGE(F131:H131)/100</f>
        <v>0.20616800000000002</v>
      </c>
      <c r="S131" s="15">
        <v>4</v>
      </c>
      <c r="T131">
        <f t="shared" si="14"/>
        <v>0.22328099999999998</v>
      </c>
      <c r="U131" s="15">
        <v>4</v>
      </c>
      <c r="V131" s="16">
        <f t="shared" si="15"/>
        <v>0.38</v>
      </c>
      <c r="W131" s="17">
        <v>3</v>
      </c>
      <c r="X131" s="16">
        <f t="shared" si="16"/>
        <v>0.38</v>
      </c>
      <c r="Y131" s="15">
        <v>3</v>
      </c>
    </row>
    <row r="132" spans="1:25" x14ac:dyDescent="0.25">
      <c r="A132" s="5" t="s">
        <v>5347</v>
      </c>
      <c r="B132" s="5">
        <v>1</v>
      </c>
      <c r="C132" s="5" t="s">
        <v>6373</v>
      </c>
      <c r="D132" s="5"/>
      <c r="E132" s="5"/>
      <c r="F132" s="5">
        <v>15.152799999999999</v>
      </c>
      <c r="G132" s="5"/>
      <c r="H132" s="5"/>
      <c r="I132" s="5">
        <v>13.7591</v>
      </c>
      <c r="J132" s="5"/>
      <c r="K132" s="5"/>
      <c r="L132" s="5">
        <v>38</v>
      </c>
      <c r="M132" s="5"/>
      <c r="N132" s="5"/>
      <c r="O132" s="5">
        <v>38</v>
      </c>
      <c r="P132" s="5"/>
      <c r="Q132" s="5"/>
      <c r="R132">
        <f t="shared" si="17"/>
        <v>0.151528</v>
      </c>
      <c r="S132" s="15">
        <v>4</v>
      </c>
      <c r="T132">
        <f t="shared" si="14"/>
        <v>0.13759099999999999</v>
      </c>
      <c r="U132" s="15">
        <v>4</v>
      </c>
      <c r="V132" s="16">
        <f t="shared" si="15"/>
        <v>0.38</v>
      </c>
      <c r="W132" s="17">
        <v>3</v>
      </c>
      <c r="X132" s="16">
        <f t="shared" si="16"/>
        <v>0.38</v>
      </c>
      <c r="Y132" s="15">
        <v>3</v>
      </c>
    </row>
    <row r="133" spans="1:25" x14ac:dyDescent="0.25">
      <c r="A133" s="5" t="s">
        <v>5336</v>
      </c>
      <c r="B133" s="5">
        <v>1</v>
      </c>
      <c r="C133" s="5" t="s">
        <v>6493</v>
      </c>
      <c r="D133" s="5"/>
      <c r="E133" s="5"/>
      <c r="F133" s="5">
        <v>5.5598000000000001</v>
      </c>
      <c r="G133" s="5"/>
      <c r="H133" s="5"/>
      <c r="I133" s="5">
        <v>4.6261000000000001</v>
      </c>
      <c r="J133" s="5"/>
      <c r="K133" s="5"/>
      <c r="L133" s="5">
        <v>16</v>
      </c>
      <c r="M133" s="5"/>
      <c r="N133" s="5"/>
      <c r="O133" s="5">
        <v>16</v>
      </c>
      <c r="P133" s="5"/>
      <c r="Q133" s="5"/>
      <c r="R133">
        <f t="shared" si="17"/>
        <v>5.5598000000000002E-2</v>
      </c>
      <c r="S133" s="15">
        <v>4</v>
      </c>
      <c r="T133">
        <f t="shared" si="14"/>
        <v>4.6261000000000004E-2</v>
      </c>
      <c r="U133" s="15">
        <v>5</v>
      </c>
      <c r="V133" s="16">
        <f t="shared" si="15"/>
        <v>0.16</v>
      </c>
      <c r="W133" s="17">
        <v>4</v>
      </c>
      <c r="X133" s="16">
        <f t="shared" si="16"/>
        <v>0.16</v>
      </c>
      <c r="Y133" s="15">
        <v>4</v>
      </c>
    </row>
    <row r="134" spans="1:25" x14ac:dyDescent="0.25">
      <c r="A134" s="5" t="s">
        <v>5340</v>
      </c>
      <c r="B134" s="5">
        <v>1</v>
      </c>
      <c r="C134" s="5" t="s">
        <v>6487</v>
      </c>
      <c r="D134" s="5"/>
      <c r="E134" s="5"/>
      <c r="F134" s="5">
        <v>11.9918</v>
      </c>
      <c r="G134" s="5"/>
      <c r="H134" s="5"/>
      <c r="I134" s="5">
        <v>11.943099999999999</v>
      </c>
      <c r="J134" s="5"/>
      <c r="K134" s="5"/>
      <c r="L134" s="5">
        <v>16</v>
      </c>
      <c r="M134" s="5"/>
      <c r="N134" s="5"/>
      <c r="O134" s="5">
        <v>16</v>
      </c>
      <c r="P134" s="5"/>
      <c r="Q134" s="5"/>
      <c r="R134">
        <f t="shared" si="17"/>
        <v>0.119918</v>
      </c>
      <c r="S134" s="15">
        <v>4</v>
      </c>
      <c r="T134">
        <f t="shared" si="14"/>
        <v>0.119431</v>
      </c>
      <c r="U134" s="15">
        <v>4</v>
      </c>
      <c r="V134" s="16">
        <f t="shared" si="15"/>
        <v>0.16</v>
      </c>
      <c r="W134" s="17">
        <v>4</v>
      </c>
      <c r="X134" s="16">
        <f t="shared" si="16"/>
        <v>0.16</v>
      </c>
      <c r="Y134" s="15">
        <v>4</v>
      </c>
    </row>
    <row r="135" spans="1:25" x14ac:dyDescent="0.25">
      <c r="A135" s="5" t="s">
        <v>5011</v>
      </c>
      <c r="B135" s="5">
        <v>1</v>
      </c>
      <c r="C135" s="5" t="s">
        <v>6625</v>
      </c>
      <c r="D135" s="5"/>
      <c r="E135" s="5"/>
      <c r="F135" s="5">
        <v>16.621099999999998</v>
      </c>
      <c r="G135" s="5"/>
      <c r="H135" s="5"/>
      <c r="I135" s="5">
        <v>17.356000000000002</v>
      </c>
      <c r="J135" s="5"/>
      <c r="K135" s="5"/>
      <c r="L135" s="5">
        <v>38</v>
      </c>
      <c r="M135" s="5"/>
      <c r="N135" s="5"/>
      <c r="O135" s="5">
        <v>38</v>
      </c>
      <c r="P135" s="5"/>
      <c r="Q135" s="5"/>
      <c r="R135">
        <f t="shared" si="17"/>
        <v>0.166211</v>
      </c>
      <c r="S135" s="15">
        <v>4</v>
      </c>
      <c r="T135">
        <f t="shared" si="14"/>
        <v>0.17356000000000002</v>
      </c>
      <c r="U135" s="15">
        <v>4</v>
      </c>
      <c r="V135" s="16">
        <f t="shared" si="15"/>
        <v>0.38</v>
      </c>
      <c r="W135" s="17">
        <v>3</v>
      </c>
      <c r="X135" s="16">
        <f t="shared" si="16"/>
        <v>0.38</v>
      </c>
      <c r="Y135" s="15">
        <v>3</v>
      </c>
    </row>
    <row r="136" spans="1:25" x14ac:dyDescent="0.25">
      <c r="A136" s="5" t="s">
        <v>6647</v>
      </c>
      <c r="B136" s="5">
        <v>1</v>
      </c>
      <c r="C136" s="5" t="s">
        <v>6646</v>
      </c>
      <c r="D136" s="5"/>
      <c r="E136" s="5"/>
      <c r="F136" s="5">
        <v>18.857399999999998</v>
      </c>
      <c r="G136" s="5"/>
      <c r="H136" s="5"/>
      <c r="I136" s="5">
        <v>19.946400000000001</v>
      </c>
      <c r="J136" s="5"/>
      <c r="K136" s="5"/>
      <c r="L136" s="5">
        <v>38</v>
      </c>
      <c r="M136" s="5"/>
      <c r="N136" s="5"/>
      <c r="O136" s="5">
        <v>38</v>
      </c>
      <c r="P136" s="5"/>
      <c r="Q136" s="5"/>
      <c r="R136">
        <f t="shared" si="17"/>
        <v>0.18857399999999999</v>
      </c>
      <c r="S136" s="15">
        <v>4</v>
      </c>
      <c r="T136">
        <f t="shared" si="14"/>
        <v>0.199464</v>
      </c>
      <c r="U136" s="15">
        <v>4</v>
      </c>
      <c r="V136" s="16">
        <f t="shared" si="15"/>
        <v>0.38</v>
      </c>
      <c r="W136" s="17">
        <v>3</v>
      </c>
      <c r="X136" s="16">
        <f t="shared" si="16"/>
        <v>0.38</v>
      </c>
      <c r="Y136" s="15">
        <v>3</v>
      </c>
    </row>
    <row r="137" spans="1:25" x14ac:dyDescent="0.25">
      <c r="A137" s="5" t="s">
        <v>5933</v>
      </c>
      <c r="B137" s="5">
        <v>1</v>
      </c>
      <c r="C137" s="5" t="s">
        <v>6533</v>
      </c>
      <c r="D137" s="5"/>
      <c r="E137" s="5"/>
      <c r="F137" s="5">
        <v>22.122399999999999</v>
      </c>
      <c r="G137" s="5"/>
      <c r="H137" s="5"/>
      <c r="I137" s="5">
        <v>21.227699999999999</v>
      </c>
      <c r="J137" s="5"/>
      <c r="K137" s="5"/>
      <c r="L137" s="5">
        <v>38</v>
      </c>
      <c r="M137" s="5"/>
      <c r="N137" s="5"/>
      <c r="O137" s="5">
        <v>38</v>
      </c>
      <c r="P137" s="5"/>
      <c r="Q137" s="5"/>
      <c r="R137">
        <f t="shared" si="17"/>
        <v>0.22122399999999998</v>
      </c>
      <c r="S137" s="15">
        <v>4</v>
      </c>
      <c r="T137">
        <f t="shared" si="14"/>
        <v>0.21227699999999999</v>
      </c>
      <c r="U137" s="15">
        <v>4</v>
      </c>
      <c r="V137" s="16">
        <f t="shared" si="15"/>
        <v>0.38</v>
      </c>
      <c r="W137" s="17">
        <v>3</v>
      </c>
      <c r="X137" s="16">
        <f t="shared" si="16"/>
        <v>0.38</v>
      </c>
      <c r="Y137" s="15">
        <v>3</v>
      </c>
    </row>
    <row r="138" spans="1:25" x14ac:dyDescent="0.25">
      <c r="A138" s="5" t="s">
        <v>5936</v>
      </c>
      <c r="B138" s="5">
        <v>1</v>
      </c>
      <c r="C138" s="5" t="s">
        <v>6530</v>
      </c>
      <c r="D138" s="5"/>
      <c r="E138" s="5"/>
      <c r="F138" s="5">
        <v>12.0161</v>
      </c>
      <c r="G138" s="5"/>
      <c r="H138" s="5"/>
      <c r="I138" s="5">
        <v>12.7462</v>
      </c>
      <c r="J138" s="5"/>
      <c r="K138" s="5"/>
      <c r="L138" s="5">
        <v>38</v>
      </c>
      <c r="M138" s="5"/>
      <c r="N138" s="5"/>
      <c r="O138" s="5">
        <v>16</v>
      </c>
      <c r="P138" s="5"/>
      <c r="Q138" s="5"/>
      <c r="R138">
        <f t="shared" si="17"/>
        <v>0.120161</v>
      </c>
      <c r="S138" s="15">
        <v>4</v>
      </c>
      <c r="T138">
        <f t="shared" si="14"/>
        <v>0.12746199999999999</v>
      </c>
      <c r="U138" s="15">
        <v>4</v>
      </c>
      <c r="V138" s="16">
        <f t="shared" si="15"/>
        <v>0.38</v>
      </c>
      <c r="W138" s="17">
        <v>3</v>
      </c>
      <c r="X138" s="16">
        <f t="shared" si="16"/>
        <v>0.16</v>
      </c>
      <c r="Y138" s="15">
        <v>4</v>
      </c>
    </row>
    <row r="139" spans="1:25" x14ac:dyDescent="0.25">
      <c r="A139" s="5" t="s">
        <v>6097</v>
      </c>
      <c r="B139" s="5">
        <v>1</v>
      </c>
      <c r="C139" s="5" t="s">
        <v>6502</v>
      </c>
      <c r="D139" s="5"/>
      <c r="E139" s="5"/>
      <c r="F139" s="5">
        <v>22.021000000000001</v>
      </c>
      <c r="G139" s="5"/>
      <c r="H139" s="5"/>
      <c r="I139" s="5">
        <v>22.715599999999998</v>
      </c>
      <c r="J139" s="5"/>
      <c r="K139" s="5"/>
      <c r="L139" s="5">
        <v>63</v>
      </c>
      <c r="M139" s="5"/>
      <c r="N139" s="5"/>
      <c r="O139" s="5">
        <v>38</v>
      </c>
      <c r="P139" s="5"/>
      <c r="Q139" s="5"/>
      <c r="R139">
        <f t="shared" si="17"/>
        <v>0.22021000000000002</v>
      </c>
      <c r="S139" s="15">
        <v>4</v>
      </c>
      <c r="T139">
        <f t="shared" si="14"/>
        <v>0.227156</v>
      </c>
      <c r="U139" s="15">
        <v>4</v>
      </c>
      <c r="V139" s="16">
        <f t="shared" si="15"/>
        <v>0.63</v>
      </c>
      <c r="W139" s="17">
        <v>2</v>
      </c>
      <c r="X139" s="16">
        <f t="shared" si="16"/>
        <v>0.38</v>
      </c>
      <c r="Y139" s="15">
        <v>3</v>
      </c>
    </row>
    <row r="140" spans="1:25" x14ac:dyDescent="0.25">
      <c r="A140" s="5" t="s">
        <v>5991</v>
      </c>
      <c r="B140" s="5">
        <v>1</v>
      </c>
      <c r="C140" s="5" t="s">
        <v>6427</v>
      </c>
      <c r="D140" s="5"/>
      <c r="E140" s="5"/>
      <c r="F140" s="5">
        <v>27.244599999999998</v>
      </c>
      <c r="G140" s="5"/>
      <c r="H140" s="5"/>
      <c r="I140" s="5">
        <v>29.811499999999999</v>
      </c>
      <c r="J140" s="5"/>
      <c r="K140" s="5"/>
      <c r="L140" s="5">
        <v>38</v>
      </c>
      <c r="M140" s="5"/>
      <c r="N140" s="5"/>
      <c r="O140" s="5">
        <v>38</v>
      </c>
      <c r="P140" s="5"/>
      <c r="Q140" s="5"/>
      <c r="R140">
        <f t="shared" si="17"/>
        <v>0.27244599999999997</v>
      </c>
      <c r="S140" s="15">
        <v>3</v>
      </c>
      <c r="T140">
        <f t="shared" si="14"/>
        <v>0.29811499999999996</v>
      </c>
      <c r="U140" s="15">
        <v>3</v>
      </c>
      <c r="V140" s="16">
        <f t="shared" si="15"/>
        <v>0.38</v>
      </c>
      <c r="W140" s="17">
        <v>3</v>
      </c>
      <c r="X140" s="16">
        <f t="shared" si="16"/>
        <v>0.38</v>
      </c>
      <c r="Y140" s="15">
        <v>3</v>
      </c>
    </row>
    <row r="141" spans="1:25" x14ac:dyDescent="0.25">
      <c r="A141" s="5" t="s">
        <v>6838</v>
      </c>
      <c r="B141" s="5">
        <v>1</v>
      </c>
      <c r="C141" s="5" t="s">
        <v>6837</v>
      </c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19"/>
      <c r="S141" s="18"/>
      <c r="T141" s="19"/>
      <c r="U141" s="18"/>
      <c r="V141" s="20"/>
      <c r="W141" s="21"/>
      <c r="X141" s="20"/>
      <c r="Y141" s="18"/>
    </row>
    <row r="142" spans="1:25" x14ac:dyDescent="0.25">
      <c r="A142" s="5" t="s">
        <v>4943</v>
      </c>
      <c r="B142" s="5">
        <v>1</v>
      </c>
      <c r="C142" s="5" t="s">
        <v>6762</v>
      </c>
      <c r="D142" s="5"/>
      <c r="E142" s="5"/>
      <c r="F142" s="5">
        <v>22.579899999999999</v>
      </c>
      <c r="G142" s="5"/>
      <c r="H142" s="5"/>
      <c r="I142" s="5">
        <v>22.966899999999999</v>
      </c>
      <c r="J142" s="5"/>
      <c r="K142" s="5"/>
      <c r="L142" s="5">
        <v>38</v>
      </c>
      <c r="M142" s="5"/>
      <c r="N142" s="5"/>
      <c r="O142" s="5">
        <v>38</v>
      </c>
      <c r="P142" s="5"/>
      <c r="Q142" s="5"/>
      <c r="R142">
        <f t="shared" si="17"/>
        <v>0.22579899999999997</v>
      </c>
      <c r="S142" s="15">
        <v>4</v>
      </c>
      <c r="T142">
        <f t="shared" ref="T142:T186" si="18">AVERAGE(I142:K142)/100</f>
        <v>0.22966899999999998</v>
      </c>
      <c r="U142" s="15">
        <v>4</v>
      </c>
      <c r="V142" s="16">
        <f t="shared" ref="V142:V186" si="19">MAX(L142:N142)/100</f>
        <v>0.38</v>
      </c>
      <c r="W142" s="17">
        <v>3</v>
      </c>
      <c r="X142" s="16">
        <f t="shared" ref="X142:X186" si="20">MAX(O142:Q142)/100</f>
        <v>0.38</v>
      </c>
      <c r="Y142" s="15">
        <v>3</v>
      </c>
    </row>
    <row r="143" spans="1:25" x14ac:dyDescent="0.25">
      <c r="A143" s="5" t="s">
        <v>6015</v>
      </c>
      <c r="B143" s="5">
        <v>1</v>
      </c>
      <c r="C143" s="5" t="s">
        <v>6759</v>
      </c>
      <c r="D143" s="5"/>
      <c r="E143" s="5"/>
      <c r="F143" s="5">
        <v>29.415900000000001</v>
      </c>
      <c r="G143" s="5"/>
      <c r="H143" s="5"/>
      <c r="I143" s="5">
        <v>29.985099999999999</v>
      </c>
      <c r="J143" s="5"/>
      <c r="K143" s="5"/>
      <c r="L143" s="5">
        <v>63</v>
      </c>
      <c r="M143" s="5"/>
      <c r="N143" s="5"/>
      <c r="O143" s="5">
        <v>63</v>
      </c>
      <c r="P143" s="5"/>
      <c r="Q143" s="5"/>
      <c r="R143">
        <f t="shared" si="17"/>
        <v>0.294159</v>
      </c>
      <c r="S143" s="15">
        <v>3</v>
      </c>
      <c r="T143">
        <f t="shared" si="18"/>
        <v>0.29985099999999998</v>
      </c>
      <c r="U143" s="15">
        <v>3</v>
      </c>
      <c r="V143" s="16">
        <f t="shared" si="19"/>
        <v>0.63</v>
      </c>
      <c r="W143" s="17">
        <v>2</v>
      </c>
      <c r="X143" s="16">
        <f t="shared" si="20"/>
        <v>0.63</v>
      </c>
      <c r="Y143" s="15">
        <v>2</v>
      </c>
    </row>
    <row r="144" spans="1:25" x14ac:dyDescent="0.25">
      <c r="A144" s="5" t="s">
        <v>2851</v>
      </c>
      <c r="B144" s="5">
        <v>1</v>
      </c>
      <c r="C144" s="5" t="s">
        <v>6477</v>
      </c>
      <c r="D144" s="5"/>
      <c r="E144" s="5"/>
      <c r="F144" s="5">
        <v>24.947500000000002</v>
      </c>
      <c r="G144" s="5"/>
      <c r="H144" s="5"/>
      <c r="I144" s="5">
        <v>26.4299</v>
      </c>
      <c r="J144" s="5"/>
      <c r="K144" s="5"/>
      <c r="L144" s="5">
        <v>63</v>
      </c>
      <c r="M144" s="5"/>
      <c r="N144" s="5"/>
      <c r="O144" s="5">
        <v>63</v>
      </c>
      <c r="P144" s="5"/>
      <c r="Q144" s="5"/>
      <c r="R144">
        <f t="shared" si="17"/>
        <v>0.249475</v>
      </c>
      <c r="S144" s="15">
        <v>4</v>
      </c>
      <c r="T144">
        <f t="shared" si="18"/>
        <v>0.26429900000000001</v>
      </c>
      <c r="U144" s="15">
        <v>3</v>
      </c>
      <c r="V144" s="16">
        <f t="shared" si="19"/>
        <v>0.63</v>
      </c>
      <c r="W144" s="17">
        <v>2</v>
      </c>
      <c r="X144" s="16">
        <f t="shared" si="20"/>
        <v>0.63</v>
      </c>
      <c r="Y144" s="15">
        <v>2</v>
      </c>
    </row>
    <row r="145" spans="1:25" x14ac:dyDescent="0.25">
      <c r="A145" s="5" t="s">
        <v>4946</v>
      </c>
      <c r="B145" s="5">
        <v>1</v>
      </c>
      <c r="C145" s="5" t="s">
        <v>6389</v>
      </c>
      <c r="D145" s="5"/>
      <c r="E145" s="5"/>
      <c r="F145" s="5">
        <v>37.404000000000003</v>
      </c>
      <c r="G145" s="5"/>
      <c r="H145" s="5"/>
      <c r="I145" s="5">
        <v>43.312600000000003</v>
      </c>
      <c r="J145" s="5"/>
      <c r="K145" s="5"/>
      <c r="L145" s="5">
        <v>63</v>
      </c>
      <c r="M145" s="5"/>
      <c r="N145" s="5"/>
      <c r="O145" s="5">
        <v>63</v>
      </c>
      <c r="P145" s="5"/>
      <c r="Q145" s="5"/>
      <c r="R145">
        <f t="shared" si="17"/>
        <v>0.37404000000000004</v>
      </c>
      <c r="S145" s="15">
        <v>3</v>
      </c>
      <c r="T145">
        <f t="shared" si="18"/>
        <v>0.43312600000000001</v>
      </c>
      <c r="U145" s="15">
        <v>3</v>
      </c>
      <c r="V145" s="16">
        <f t="shared" si="19"/>
        <v>0.63</v>
      </c>
      <c r="W145" s="17">
        <v>2</v>
      </c>
      <c r="X145" s="16">
        <f t="shared" si="20"/>
        <v>0.63</v>
      </c>
      <c r="Y145" s="15">
        <v>2</v>
      </c>
    </row>
    <row r="146" spans="1:25" x14ac:dyDescent="0.25">
      <c r="A146" s="5" t="s">
        <v>6049</v>
      </c>
      <c r="B146" s="5">
        <v>1</v>
      </c>
      <c r="C146" s="5" t="s">
        <v>6391</v>
      </c>
      <c r="D146" s="5"/>
      <c r="E146" s="5"/>
      <c r="F146" s="5">
        <v>32.770299999999999</v>
      </c>
      <c r="G146" s="5"/>
      <c r="H146" s="5"/>
      <c r="I146" s="5">
        <v>35.675899999999999</v>
      </c>
      <c r="J146" s="5"/>
      <c r="K146" s="5"/>
      <c r="L146" s="5">
        <v>63</v>
      </c>
      <c r="M146" s="5"/>
      <c r="N146" s="5"/>
      <c r="O146" s="5">
        <v>63</v>
      </c>
      <c r="P146" s="5"/>
      <c r="Q146" s="5"/>
      <c r="R146">
        <f t="shared" si="17"/>
        <v>0.32770299999999997</v>
      </c>
      <c r="S146" s="15">
        <v>3</v>
      </c>
      <c r="T146">
        <f t="shared" si="18"/>
        <v>0.35675899999999999</v>
      </c>
      <c r="U146" s="15">
        <v>3</v>
      </c>
      <c r="V146" s="16">
        <f t="shared" si="19"/>
        <v>0.63</v>
      </c>
      <c r="W146" s="17">
        <v>2</v>
      </c>
      <c r="X146" s="16">
        <f t="shared" si="20"/>
        <v>0.63</v>
      </c>
      <c r="Y146" s="15">
        <v>2</v>
      </c>
    </row>
    <row r="147" spans="1:25" x14ac:dyDescent="0.25">
      <c r="A147" s="5" t="s">
        <v>6769</v>
      </c>
      <c r="B147" s="5">
        <v>1</v>
      </c>
      <c r="C147" s="5" t="s">
        <v>6768</v>
      </c>
      <c r="D147" s="5"/>
      <c r="E147" s="5"/>
      <c r="F147" s="5">
        <v>17.0961</v>
      </c>
      <c r="G147" s="5"/>
      <c r="H147" s="5"/>
      <c r="I147" s="5">
        <v>14.6914</v>
      </c>
      <c r="J147" s="5"/>
      <c r="K147" s="5"/>
      <c r="L147" s="5">
        <v>63</v>
      </c>
      <c r="M147" s="5"/>
      <c r="N147" s="5"/>
      <c r="O147" s="5">
        <v>63</v>
      </c>
      <c r="P147" s="5"/>
      <c r="Q147" s="5"/>
      <c r="R147">
        <f t="shared" si="17"/>
        <v>0.170961</v>
      </c>
      <c r="S147" s="15">
        <v>4</v>
      </c>
      <c r="T147">
        <f t="shared" si="18"/>
        <v>0.14691399999999999</v>
      </c>
      <c r="U147" s="15">
        <v>4</v>
      </c>
      <c r="V147" s="16">
        <f t="shared" si="19"/>
        <v>0.63</v>
      </c>
      <c r="W147" s="17">
        <v>2</v>
      </c>
      <c r="X147" s="16">
        <f t="shared" si="20"/>
        <v>0.63</v>
      </c>
      <c r="Y147" s="15">
        <v>2</v>
      </c>
    </row>
    <row r="148" spans="1:25" x14ac:dyDescent="0.25">
      <c r="A148" s="5" t="s">
        <v>6073</v>
      </c>
      <c r="B148" s="5">
        <v>1</v>
      </c>
      <c r="C148" s="5" t="s">
        <v>6766</v>
      </c>
      <c r="D148" s="5"/>
      <c r="E148" s="5"/>
      <c r="F148" s="5">
        <v>28.907299999999999</v>
      </c>
      <c r="G148" s="5"/>
      <c r="H148" s="5"/>
      <c r="I148" s="5">
        <v>28.113399999999999</v>
      </c>
      <c r="J148" s="5"/>
      <c r="K148" s="5"/>
      <c r="L148" s="5">
        <v>63</v>
      </c>
      <c r="M148" s="5"/>
      <c r="N148" s="5"/>
      <c r="O148" s="5">
        <v>63</v>
      </c>
      <c r="P148" s="5"/>
      <c r="Q148" s="5"/>
      <c r="R148">
        <f t="shared" si="17"/>
        <v>0.28907299999999997</v>
      </c>
      <c r="S148" s="15">
        <v>3</v>
      </c>
      <c r="T148">
        <f t="shared" si="18"/>
        <v>0.281134</v>
      </c>
      <c r="U148" s="15">
        <v>3</v>
      </c>
      <c r="V148" s="16">
        <f t="shared" si="19"/>
        <v>0.63</v>
      </c>
      <c r="W148" s="17">
        <v>2</v>
      </c>
      <c r="X148" s="16">
        <f t="shared" si="20"/>
        <v>0.63</v>
      </c>
      <c r="Y148" s="15">
        <v>2</v>
      </c>
    </row>
    <row r="149" spans="1:25" x14ac:dyDescent="0.25">
      <c r="A149" s="5" t="s">
        <v>6062</v>
      </c>
      <c r="B149" s="5">
        <v>1</v>
      </c>
      <c r="C149" s="5" t="s">
        <v>6350</v>
      </c>
      <c r="D149" s="5"/>
      <c r="E149" s="5"/>
      <c r="F149" s="5">
        <v>26.214500000000001</v>
      </c>
      <c r="G149" s="5"/>
      <c r="H149" s="5"/>
      <c r="I149" s="5">
        <v>26.626100000000001</v>
      </c>
      <c r="J149" s="5"/>
      <c r="K149" s="5"/>
      <c r="L149" s="5">
        <v>63</v>
      </c>
      <c r="M149" s="5"/>
      <c r="N149" s="5"/>
      <c r="O149" s="5">
        <v>63</v>
      </c>
      <c r="P149" s="5"/>
      <c r="Q149" s="5"/>
      <c r="R149">
        <f t="shared" si="17"/>
        <v>0.26214500000000002</v>
      </c>
      <c r="S149" s="15">
        <v>3</v>
      </c>
      <c r="T149">
        <f t="shared" si="18"/>
        <v>0.26626100000000003</v>
      </c>
      <c r="U149" s="15">
        <v>3</v>
      </c>
      <c r="V149" s="16">
        <f t="shared" si="19"/>
        <v>0.63</v>
      </c>
      <c r="W149" s="17">
        <v>2</v>
      </c>
      <c r="X149" s="16">
        <f t="shared" si="20"/>
        <v>0.63</v>
      </c>
      <c r="Y149" s="15">
        <v>2</v>
      </c>
    </row>
    <row r="150" spans="1:25" x14ac:dyDescent="0.25">
      <c r="A150" s="5" t="s">
        <v>6059</v>
      </c>
      <c r="B150" s="5">
        <v>1</v>
      </c>
      <c r="C150" s="5" t="s">
        <v>6354</v>
      </c>
      <c r="D150" s="5"/>
      <c r="E150" s="5"/>
      <c r="F150" s="5">
        <v>23.304300000000001</v>
      </c>
      <c r="G150" s="5"/>
      <c r="H150" s="5"/>
      <c r="I150" s="5">
        <v>21.337800000000001</v>
      </c>
      <c r="J150" s="5"/>
      <c r="K150" s="5"/>
      <c r="L150" s="5">
        <v>63</v>
      </c>
      <c r="M150" s="5"/>
      <c r="N150" s="5"/>
      <c r="O150" s="5">
        <v>63</v>
      </c>
      <c r="P150" s="5"/>
      <c r="Q150" s="5"/>
      <c r="R150">
        <f t="shared" si="17"/>
        <v>0.233043</v>
      </c>
      <c r="S150" s="15">
        <v>4</v>
      </c>
      <c r="T150">
        <f t="shared" si="18"/>
        <v>0.21337800000000001</v>
      </c>
      <c r="U150" s="15">
        <v>4</v>
      </c>
      <c r="V150" s="16">
        <f t="shared" si="19"/>
        <v>0.63</v>
      </c>
      <c r="W150" s="17">
        <v>2</v>
      </c>
      <c r="X150" s="16">
        <f t="shared" si="20"/>
        <v>0.63</v>
      </c>
      <c r="Y150" s="15">
        <v>2</v>
      </c>
    </row>
    <row r="151" spans="1:25" x14ac:dyDescent="0.25">
      <c r="A151" s="5" t="s">
        <v>6033</v>
      </c>
      <c r="B151" s="5">
        <v>1</v>
      </c>
      <c r="C151" s="5" t="s">
        <v>6743</v>
      </c>
      <c r="D151" s="5"/>
      <c r="E151" s="5"/>
      <c r="F151" s="5">
        <v>27.700900000000001</v>
      </c>
      <c r="G151" s="5"/>
      <c r="H151" s="5"/>
      <c r="I151" s="5">
        <v>27.45</v>
      </c>
      <c r="J151" s="5"/>
      <c r="K151" s="5"/>
      <c r="L151" s="5">
        <v>63</v>
      </c>
      <c r="M151" s="5"/>
      <c r="N151" s="5"/>
      <c r="O151" s="5">
        <v>63</v>
      </c>
      <c r="P151" s="5"/>
      <c r="Q151" s="5"/>
      <c r="R151">
        <f t="shared" si="17"/>
        <v>0.27700900000000001</v>
      </c>
      <c r="S151" s="15">
        <v>3</v>
      </c>
      <c r="T151">
        <f t="shared" si="18"/>
        <v>0.27449999999999997</v>
      </c>
      <c r="U151" s="15">
        <v>3</v>
      </c>
      <c r="V151" s="16">
        <f t="shared" si="19"/>
        <v>0.63</v>
      </c>
      <c r="W151" s="17">
        <v>2</v>
      </c>
      <c r="X151" s="16">
        <f t="shared" si="20"/>
        <v>0.63</v>
      </c>
      <c r="Y151" s="15">
        <v>2</v>
      </c>
    </row>
    <row r="152" spans="1:25" x14ac:dyDescent="0.25">
      <c r="A152" s="5" t="s">
        <v>6039</v>
      </c>
      <c r="B152" s="5">
        <v>1</v>
      </c>
      <c r="C152" s="5" t="s">
        <v>6324</v>
      </c>
      <c r="D152" s="5"/>
      <c r="E152" s="5"/>
      <c r="F152" s="5">
        <v>32.542099999999998</v>
      </c>
      <c r="G152" s="5"/>
      <c r="H152" s="5"/>
      <c r="I152" s="5">
        <v>31.65</v>
      </c>
      <c r="J152" s="5"/>
      <c r="K152" s="5"/>
      <c r="L152" s="5">
        <v>63</v>
      </c>
      <c r="M152" s="5"/>
      <c r="N152" s="5"/>
      <c r="O152" s="5">
        <v>63</v>
      </c>
      <c r="P152" s="5"/>
      <c r="Q152" s="5"/>
      <c r="R152">
        <f t="shared" si="17"/>
        <v>0.32542099999999996</v>
      </c>
      <c r="S152" s="15">
        <v>3</v>
      </c>
      <c r="T152">
        <f t="shared" si="18"/>
        <v>0.3165</v>
      </c>
      <c r="U152" s="15">
        <v>3</v>
      </c>
      <c r="V152" s="16">
        <f t="shared" si="19"/>
        <v>0.63</v>
      </c>
      <c r="W152" s="17">
        <v>2</v>
      </c>
      <c r="X152" s="16">
        <f t="shared" si="20"/>
        <v>0.63</v>
      </c>
      <c r="Y152" s="15">
        <v>2</v>
      </c>
    </row>
    <row r="153" spans="1:25" x14ac:dyDescent="0.25">
      <c r="A153" s="5" t="s">
        <v>6036</v>
      </c>
      <c r="B153" s="5">
        <v>1</v>
      </c>
      <c r="C153" s="5" t="s">
        <v>6321</v>
      </c>
      <c r="D153" s="5"/>
      <c r="E153" s="5"/>
      <c r="F153" s="5">
        <v>36.281700000000001</v>
      </c>
      <c r="G153" s="5"/>
      <c r="H153" s="5"/>
      <c r="I153" s="5">
        <v>36.9529</v>
      </c>
      <c r="J153" s="5"/>
      <c r="K153" s="5"/>
      <c r="L153" s="5">
        <v>63</v>
      </c>
      <c r="M153" s="5"/>
      <c r="N153" s="5"/>
      <c r="O153" s="5">
        <v>38</v>
      </c>
      <c r="P153" s="5"/>
      <c r="Q153" s="5"/>
      <c r="R153">
        <f t="shared" si="17"/>
        <v>0.362817</v>
      </c>
      <c r="S153" s="15">
        <v>3</v>
      </c>
      <c r="T153">
        <f t="shared" si="18"/>
        <v>0.369529</v>
      </c>
      <c r="U153" s="15">
        <v>3</v>
      </c>
      <c r="V153" s="16">
        <f t="shared" si="19"/>
        <v>0.63</v>
      </c>
      <c r="W153" s="17">
        <v>2</v>
      </c>
      <c r="X153" s="16">
        <f t="shared" si="20"/>
        <v>0.38</v>
      </c>
      <c r="Y153" s="15">
        <v>3</v>
      </c>
    </row>
    <row r="154" spans="1:25" x14ac:dyDescent="0.25">
      <c r="A154" s="5" t="s">
        <v>505</v>
      </c>
      <c r="B154" s="5">
        <v>1</v>
      </c>
      <c r="C154" s="5" t="s">
        <v>6316</v>
      </c>
      <c r="D154" s="5"/>
      <c r="E154" s="5"/>
      <c r="F154" s="5">
        <v>44.772199999999998</v>
      </c>
      <c r="G154" s="5"/>
      <c r="H154" s="5"/>
      <c r="I154" s="5">
        <v>43.192399999999999</v>
      </c>
      <c r="J154" s="5"/>
      <c r="K154" s="5"/>
      <c r="L154" s="5">
        <v>63</v>
      </c>
      <c r="M154" s="5"/>
      <c r="N154" s="5"/>
      <c r="O154" s="5">
        <v>63</v>
      </c>
      <c r="P154" s="5"/>
      <c r="Q154" s="5"/>
      <c r="R154">
        <f t="shared" si="17"/>
        <v>0.44772199999999995</v>
      </c>
      <c r="S154" s="15">
        <v>3</v>
      </c>
      <c r="T154">
        <f t="shared" si="18"/>
        <v>0.43192399999999997</v>
      </c>
      <c r="U154" s="15">
        <v>3</v>
      </c>
      <c r="V154" s="16">
        <f t="shared" si="19"/>
        <v>0.63</v>
      </c>
      <c r="W154" s="17">
        <v>2</v>
      </c>
      <c r="X154" s="16">
        <f t="shared" si="20"/>
        <v>0.63</v>
      </c>
      <c r="Y154" s="15">
        <v>2</v>
      </c>
    </row>
    <row r="155" spans="1:25" x14ac:dyDescent="0.25">
      <c r="A155" s="5" t="s">
        <v>1521</v>
      </c>
      <c r="B155" s="5">
        <v>1</v>
      </c>
      <c r="C155" s="5" t="s">
        <v>1568</v>
      </c>
      <c r="D155" s="5"/>
      <c r="E155" s="5"/>
      <c r="F155" s="5">
        <v>29.1708</v>
      </c>
      <c r="G155" s="5"/>
      <c r="H155" s="5"/>
      <c r="I155" s="5">
        <v>28.229699999999998</v>
      </c>
      <c r="J155" s="5"/>
      <c r="K155" s="5"/>
      <c r="L155" s="5">
        <v>38</v>
      </c>
      <c r="M155" s="5"/>
      <c r="N155" s="5"/>
      <c r="O155" s="5">
        <v>38</v>
      </c>
      <c r="P155" s="5"/>
      <c r="Q155" s="5"/>
      <c r="R155">
        <f t="shared" si="17"/>
        <v>0.29170800000000002</v>
      </c>
      <c r="S155" s="15">
        <v>3</v>
      </c>
      <c r="T155">
        <f t="shared" si="18"/>
        <v>0.28229699999999996</v>
      </c>
      <c r="U155" s="15">
        <v>3</v>
      </c>
      <c r="V155" s="16">
        <f t="shared" si="19"/>
        <v>0.38</v>
      </c>
      <c r="W155" s="17">
        <v>3</v>
      </c>
      <c r="X155" s="16">
        <f t="shared" si="20"/>
        <v>0.38</v>
      </c>
      <c r="Y155" s="15">
        <v>3</v>
      </c>
    </row>
    <row r="156" spans="1:25" x14ac:dyDescent="0.25">
      <c r="A156" s="5" t="s">
        <v>1163</v>
      </c>
      <c r="B156" s="5">
        <v>1</v>
      </c>
      <c r="C156" s="5" t="s">
        <v>1577</v>
      </c>
      <c r="D156" s="5"/>
      <c r="E156" s="5"/>
      <c r="F156" s="5">
        <v>7.5044000000000004</v>
      </c>
      <c r="G156" s="5"/>
      <c r="H156" s="5"/>
      <c r="I156" s="5">
        <v>8.6532999999999998</v>
      </c>
      <c r="J156" s="5"/>
      <c r="K156" s="5"/>
      <c r="L156" s="5">
        <v>16</v>
      </c>
      <c r="M156" s="5"/>
      <c r="N156" s="5"/>
      <c r="O156" s="5">
        <v>16</v>
      </c>
      <c r="P156" s="5"/>
      <c r="Q156" s="5"/>
      <c r="R156">
        <f t="shared" si="17"/>
        <v>7.5044E-2</v>
      </c>
      <c r="S156" s="15">
        <v>4</v>
      </c>
      <c r="T156">
        <f t="shared" si="18"/>
        <v>8.6532999999999999E-2</v>
      </c>
      <c r="U156" s="15">
        <v>4</v>
      </c>
      <c r="V156" s="16">
        <f t="shared" si="19"/>
        <v>0.16</v>
      </c>
      <c r="W156" s="17">
        <v>4</v>
      </c>
      <c r="X156" s="16">
        <f t="shared" si="20"/>
        <v>0.16</v>
      </c>
      <c r="Y156" s="15">
        <v>4</v>
      </c>
    </row>
    <row r="157" spans="1:25" x14ac:dyDescent="0.25">
      <c r="A157" s="5" t="s">
        <v>1534</v>
      </c>
      <c r="B157" s="5">
        <v>1</v>
      </c>
      <c r="C157" s="5" t="s">
        <v>1583</v>
      </c>
      <c r="D157" s="5"/>
      <c r="E157" s="5"/>
      <c r="F157" s="5">
        <v>18.968900000000001</v>
      </c>
      <c r="G157" s="5"/>
      <c r="H157" s="5"/>
      <c r="I157" s="5">
        <v>19.8215</v>
      </c>
      <c r="J157" s="5"/>
      <c r="K157" s="5"/>
      <c r="L157" s="5">
        <v>38</v>
      </c>
      <c r="M157" s="5"/>
      <c r="N157" s="5"/>
      <c r="O157" s="5">
        <v>38</v>
      </c>
      <c r="P157" s="5"/>
      <c r="Q157" s="5"/>
      <c r="R157">
        <f t="shared" si="17"/>
        <v>0.18968900000000002</v>
      </c>
      <c r="S157" s="15">
        <v>4</v>
      </c>
      <c r="T157">
        <f t="shared" si="18"/>
        <v>0.198215</v>
      </c>
      <c r="U157" s="15">
        <v>4</v>
      </c>
      <c r="V157" s="16">
        <f t="shared" si="19"/>
        <v>0.38</v>
      </c>
      <c r="W157" s="17">
        <v>3</v>
      </c>
      <c r="X157" s="16">
        <f t="shared" si="20"/>
        <v>0.38</v>
      </c>
      <c r="Y157" s="15">
        <v>3</v>
      </c>
    </row>
    <row r="158" spans="1:25" x14ac:dyDescent="0.25">
      <c r="A158" s="5" t="s">
        <v>1517</v>
      </c>
      <c r="B158" s="5">
        <v>2</v>
      </c>
      <c r="C158" s="5" t="s">
        <v>1587</v>
      </c>
      <c r="D158" s="5" t="s">
        <v>2550</v>
      </c>
      <c r="E158" s="5"/>
      <c r="F158" s="5">
        <v>18.871500000000001</v>
      </c>
      <c r="G158" s="5">
        <v>12.051499999999999</v>
      </c>
      <c r="H158" s="5"/>
      <c r="I158" s="5">
        <v>19.8568</v>
      </c>
      <c r="J158" s="5">
        <v>12.2956</v>
      </c>
      <c r="K158" s="5"/>
      <c r="L158" s="5">
        <v>38</v>
      </c>
      <c r="M158" s="5">
        <v>38</v>
      </c>
      <c r="N158" s="5"/>
      <c r="O158" s="5">
        <v>38</v>
      </c>
      <c r="P158" s="5">
        <v>38</v>
      </c>
      <c r="Q158" s="5"/>
      <c r="R158">
        <f t="shared" si="17"/>
        <v>0.154615</v>
      </c>
      <c r="S158" s="15">
        <v>4</v>
      </c>
      <c r="T158">
        <f t="shared" si="18"/>
        <v>0.16076199999999999</v>
      </c>
      <c r="U158" s="15">
        <v>4</v>
      </c>
      <c r="V158" s="16">
        <f t="shared" si="19"/>
        <v>0.38</v>
      </c>
      <c r="W158" s="17">
        <v>3</v>
      </c>
      <c r="X158" s="16">
        <f t="shared" si="20"/>
        <v>0.38</v>
      </c>
      <c r="Y158" s="15">
        <v>3</v>
      </c>
    </row>
    <row r="159" spans="1:25" x14ac:dyDescent="0.25">
      <c r="A159" s="5" t="s">
        <v>1565</v>
      </c>
      <c r="B159" s="5">
        <v>1</v>
      </c>
      <c r="C159" s="5" t="s">
        <v>1594</v>
      </c>
      <c r="D159" s="5"/>
      <c r="E159" s="5"/>
      <c r="F159" s="5">
        <v>9.3528000000000002</v>
      </c>
      <c r="G159" s="5"/>
      <c r="H159" s="5"/>
      <c r="I159" s="5">
        <v>11.401300000000001</v>
      </c>
      <c r="J159" s="5"/>
      <c r="K159" s="5"/>
      <c r="L159" s="5">
        <v>16</v>
      </c>
      <c r="M159" s="5"/>
      <c r="N159" s="5"/>
      <c r="O159" s="5">
        <v>16</v>
      </c>
      <c r="P159" s="5"/>
      <c r="Q159" s="5"/>
      <c r="R159">
        <f t="shared" si="17"/>
        <v>9.3528E-2</v>
      </c>
      <c r="S159" s="15">
        <v>4</v>
      </c>
      <c r="T159">
        <f t="shared" si="18"/>
        <v>0.114013</v>
      </c>
      <c r="U159" s="15">
        <v>4</v>
      </c>
      <c r="V159" s="16">
        <f t="shared" si="19"/>
        <v>0.16</v>
      </c>
      <c r="W159" s="17">
        <v>4</v>
      </c>
      <c r="X159" s="16">
        <f t="shared" si="20"/>
        <v>0.16</v>
      </c>
      <c r="Y159" s="15">
        <v>4</v>
      </c>
    </row>
    <row r="160" spans="1:25" x14ac:dyDescent="0.25">
      <c r="A160" s="5" t="s">
        <v>1551</v>
      </c>
      <c r="B160" s="5">
        <v>2</v>
      </c>
      <c r="C160" s="5" t="s">
        <v>1612</v>
      </c>
      <c r="D160" s="5" t="s">
        <v>3626</v>
      </c>
      <c r="E160" s="5"/>
      <c r="F160" s="5">
        <v>10.811</v>
      </c>
      <c r="G160" s="5">
        <v>11.101000000000001</v>
      </c>
      <c r="H160" s="5"/>
      <c r="I160" s="5">
        <v>12.7944</v>
      </c>
      <c r="J160" s="5">
        <v>12.6266</v>
      </c>
      <c r="K160" s="5"/>
      <c r="L160" s="5">
        <v>16</v>
      </c>
      <c r="M160" s="5">
        <v>16</v>
      </c>
      <c r="N160" s="5"/>
      <c r="O160" s="5">
        <v>16</v>
      </c>
      <c r="P160" s="5">
        <v>16</v>
      </c>
      <c r="Q160" s="5"/>
      <c r="R160">
        <f t="shared" si="17"/>
        <v>0.10955999999999999</v>
      </c>
      <c r="S160" s="15">
        <v>4</v>
      </c>
      <c r="T160">
        <f t="shared" si="18"/>
        <v>0.127105</v>
      </c>
      <c r="U160" s="15">
        <v>4</v>
      </c>
      <c r="V160" s="16">
        <f t="shared" si="19"/>
        <v>0.16</v>
      </c>
      <c r="W160" s="17">
        <v>4</v>
      </c>
      <c r="X160" s="16">
        <f t="shared" si="20"/>
        <v>0.16</v>
      </c>
      <c r="Y160" s="15">
        <v>4</v>
      </c>
    </row>
    <row r="161" spans="1:25" x14ac:dyDescent="0.25">
      <c r="A161" s="5" t="s">
        <v>1621</v>
      </c>
      <c r="B161" s="5">
        <v>2</v>
      </c>
      <c r="C161" s="5" t="s">
        <v>1620</v>
      </c>
      <c r="D161" s="5" t="s">
        <v>4454</v>
      </c>
      <c r="E161" s="5"/>
      <c r="F161" s="5">
        <v>15.896599999999999</v>
      </c>
      <c r="G161" s="5">
        <v>16</v>
      </c>
      <c r="H161" s="5"/>
      <c r="I161" s="5">
        <v>16</v>
      </c>
      <c r="J161" s="5">
        <v>16</v>
      </c>
      <c r="K161" s="5"/>
      <c r="L161" s="5">
        <v>16</v>
      </c>
      <c r="M161" s="5">
        <v>16</v>
      </c>
      <c r="N161" s="5"/>
      <c r="O161" s="5">
        <v>16</v>
      </c>
      <c r="P161" s="5">
        <v>16</v>
      </c>
      <c r="Q161" s="5"/>
      <c r="R161">
        <f t="shared" si="17"/>
        <v>0.15948299999999999</v>
      </c>
      <c r="S161" s="15">
        <v>4</v>
      </c>
      <c r="T161">
        <f t="shared" si="18"/>
        <v>0.16</v>
      </c>
      <c r="U161" s="15">
        <v>4</v>
      </c>
      <c r="V161" s="16">
        <f t="shared" si="19"/>
        <v>0.16</v>
      </c>
      <c r="W161" s="17">
        <v>4</v>
      </c>
      <c r="X161" s="16">
        <f t="shared" si="20"/>
        <v>0.16</v>
      </c>
      <c r="Y161" s="15">
        <v>4</v>
      </c>
    </row>
    <row r="162" spans="1:25" x14ac:dyDescent="0.25">
      <c r="A162" s="5" t="s">
        <v>640</v>
      </c>
      <c r="B162" s="5">
        <v>1</v>
      </c>
      <c r="C162" s="5" t="s">
        <v>639</v>
      </c>
      <c r="D162" s="5"/>
      <c r="E162" s="5"/>
      <c r="F162" s="5">
        <v>15.564399999999999</v>
      </c>
      <c r="G162" s="5"/>
      <c r="H162" s="5"/>
      <c r="I162" s="5">
        <v>15.9267</v>
      </c>
      <c r="J162" s="5"/>
      <c r="K162" s="5"/>
      <c r="L162" s="5">
        <v>16</v>
      </c>
      <c r="M162" s="5"/>
      <c r="N162" s="5"/>
      <c r="O162" s="5">
        <v>16</v>
      </c>
      <c r="P162" s="5"/>
      <c r="Q162" s="5"/>
      <c r="R162">
        <f t="shared" si="17"/>
        <v>0.155644</v>
      </c>
      <c r="S162" s="15">
        <v>4</v>
      </c>
      <c r="T162">
        <f t="shared" si="18"/>
        <v>0.15926699999999999</v>
      </c>
      <c r="U162" s="15">
        <v>4</v>
      </c>
      <c r="V162" s="16">
        <f t="shared" si="19"/>
        <v>0.16</v>
      </c>
      <c r="W162" s="17">
        <v>4</v>
      </c>
      <c r="X162" s="16">
        <f t="shared" si="20"/>
        <v>0.16</v>
      </c>
      <c r="Y162" s="15">
        <v>4</v>
      </c>
    </row>
    <row r="163" spans="1:25" x14ac:dyDescent="0.25">
      <c r="A163" s="5" t="s">
        <v>1160</v>
      </c>
      <c r="B163" s="5">
        <v>2</v>
      </c>
      <c r="C163" s="5" t="s">
        <v>2571</v>
      </c>
      <c r="D163" s="5" t="s">
        <v>1159</v>
      </c>
      <c r="E163" s="5"/>
      <c r="F163" s="5">
        <v>16</v>
      </c>
      <c r="G163" s="5">
        <v>13.3627</v>
      </c>
      <c r="H163" s="5"/>
      <c r="I163" s="5">
        <v>16</v>
      </c>
      <c r="J163" s="5">
        <v>13.699</v>
      </c>
      <c r="K163" s="5"/>
      <c r="L163" s="5">
        <v>16</v>
      </c>
      <c r="M163" s="5">
        <v>16</v>
      </c>
      <c r="N163" s="5"/>
      <c r="O163" s="5">
        <v>16</v>
      </c>
      <c r="P163" s="5">
        <v>16</v>
      </c>
      <c r="Q163" s="5"/>
      <c r="R163">
        <f t="shared" si="17"/>
        <v>0.14681350000000001</v>
      </c>
      <c r="S163" s="15">
        <v>4</v>
      </c>
      <c r="T163">
        <f t="shared" si="18"/>
        <v>0.14849499999999999</v>
      </c>
      <c r="U163" s="15">
        <v>4</v>
      </c>
      <c r="V163" s="16">
        <f t="shared" si="19"/>
        <v>0.16</v>
      </c>
      <c r="W163" s="17">
        <v>4</v>
      </c>
      <c r="X163" s="16">
        <f t="shared" si="20"/>
        <v>0.16</v>
      </c>
      <c r="Y163" s="15">
        <v>4</v>
      </c>
    </row>
    <row r="164" spans="1:25" x14ac:dyDescent="0.25">
      <c r="A164" s="5" t="s">
        <v>1559</v>
      </c>
      <c r="B164" s="5">
        <v>1</v>
      </c>
      <c r="C164" s="5" t="s">
        <v>2580</v>
      </c>
      <c r="D164" s="5"/>
      <c r="E164" s="5"/>
      <c r="F164" s="5">
        <v>14.241400000000002</v>
      </c>
      <c r="G164" s="5"/>
      <c r="H164" s="5"/>
      <c r="I164" s="5">
        <v>13.7745</v>
      </c>
      <c r="J164" s="5"/>
      <c r="K164" s="5"/>
      <c r="L164" s="5">
        <v>16</v>
      </c>
      <c r="M164" s="5"/>
      <c r="N164" s="5"/>
      <c r="O164" s="5">
        <v>16</v>
      </c>
      <c r="P164" s="5"/>
      <c r="Q164" s="5"/>
      <c r="R164">
        <f t="shared" si="17"/>
        <v>0.14241400000000001</v>
      </c>
      <c r="S164" s="15">
        <v>4</v>
      </c>
      <c r="T164">
        <f t="shared" si="18"/>
        <v>0.13774500000000001</v>
      </c>
      <c r="U164" s="15">
        <v>4</v>
      </c>
      <c r="V164" s="16">
        <f t="shared" si="19"/>
        <v>0.16</v>
      </c>
      <c r="W164" s="17">
        <v>4</v>
      </c>
      <c r="X164" s="16">
        <f t="shared" si="20"/>
        <v>0.16</v>
      </c>
      <c r="Y164" s="15">
        <v>4</v>
      </c>
    </row>
    <row r="165" spans="1:25" x14ac:dyDescent="0.25">
      <c r="A165" s="5" t="s">
        <v>2517</v>
      </c>
      <c r="B165" s="5">
        <v>1</v>
      </c>
      <c r="C165" s="5" t="s">
        <v>2587</v>
      </c>
      <c r="D165" s="5"/>
      <c r="E165" s="5"/>
      <c r="F165" s="5">
        <v>15.430899999999999</v>
      </c>
      <c r="G165" s="5"/>
      <c r="H165" s="5"/>
      <c r="I165" s="5">
        <v>15.7318</v>
      </c>
      <c r="J165" s="5"/>
      <c r="K165" s="5"/>
      <c r="L165" s="5">
        <v>16</v>
      </c>
      <c r="M165" s="5"/>
      <c r="N165" s="5"/>
      <c r="O165" s="5">
        <v>16</v>
      </c>
      <c r="P165" s="5"/>
      <c r="Q165" s="5"/>
      <c r="R165">
        <f t="shared" si="17"/>
        <v>0.154309</v>
      </c>
      <c r="S165" s="15">
        <v>4</v>
      </c>
      <c r="T165">
        <f t="shared" si="18"/>
        <v>0.15731799999999999</v>
      </c>
      <c r="U165" s="15">
        <v>4</v>
      </c>
      <c r="V165" s="16">
        <f t="shared" si="19"/>
        <v>0.16</v>
      </c>
      <c r="W165" s="17">
        <v>4</v>
      </c>
      <c r="X165" s="16">
        <f t="shared" si="20"/>
        <v>0.16</v>
      </c>
      <c r="Y165" s="15">
        <v>4</v>
      </c>
    </row>
    <row r="166" spans="1:25" x14ac:dyDescent="0.25">
      <c r="A166" s="5" t="s">
        <v>2513</v>
      </c>
      <c r="B166" s="5">
        <v>1</v>
      </c>
      <c r="C166" s="5" t="s">
        <v>2595</v>
      </c>
      <c r="D166" s="5"/>
      <c r="E166" s="5"/>
      <c r="F166" s="5">
        <v>15.51885</v>
      </c>
      <c r="G166" s="5"/>
      <c r="H166" s="5"/>
      <c r="I166" s="5">
        <v>15.9938</v>
      </c>
      <c r="J166" s="5"/>
      <c r="K166" s="5"/>
      <c r="L166" s="5">
        <v>16</v>
      </c>
      <c r="M166" s="5"/>
      <c r="N166" s="5"/>
      <c r="O166" s="5">
        <v>16</v>
      </c>
      <c r="P166" s="5"/>
      <c r="Q166" s="5"/>
      <c r="R166">
        <f t="shared" si="17"/>
        <v>0.15518850000000001</v>
      </c>
      <c r="S166" s="15">
        <v>4</v>
      </c>
      <c r="T166">
        <f t="shared" si="18"/>
        <v>0.159938</v>
      </c>
      <c r="U166" s="15">
        <v>4</v>
      </c>
      <c r="V166" s="16">
        <f t="shared" si="19"/>
        <v>0.16</v>
      </c>
      <c r="W166" s="17">
        <v>4</v>
      </c>
      <c r="X166" s="16">
        <f t="shared" si="20"/>
        <v>0.16</v>
      </c>
      <c r="Y166" s="15">
        <v>4</v>
      </c>
    </row>
    <row r="167" spans="1:25" x14ac:dyDescent="0.25">
      <c r="A167" s="5" t="s">
        <v>2524</v>
      </c>
      <c r="B167" s="5">
        <v>2</v>
      </c>
      <c r="C167" s="5" t="s">
        <v>2601</v>
      </c>
      <c r="D167" s="5" t="s">
        <v>3611</v>
      </c>
      <c r="E167" s="5"/>
      <c r="F167" s="5">
        <v>15.194699999999999</v>
      </c>
      <c r="G167" s="5">
        <v>15.194699999999999</v>
      </c>
      <c r="H167" s="5"/>
      <c r="I167" s="5">
        <v>14.561299999999999</v>
      </c>
      <c r="J167" s="5">
        <v>15.158899999999999</v>
      </c>
      <c r="K167" s="5"/>
      <c r="L167" s="5">
        <v>16</v>
      </c>
      <c r="M167" s="5">
        <v>16</v>
      </c>
      <c r="N167" s="5"/>
      <c r="O167" s="5">
        <v>16</v>
      </c>
      <c r="P167" s="5">
        <v>16</v>
      </c>
      <c r="Q167" s="5"/>
      <c r="R167">
        <f t="shared" si="17"/>
        <v>0.151947</v>
      </c>
      <c r="S167" s="15">
        <v>4</v>
      </c>
      <c r="T167">
        <f t="shared" si="18"/>
        <v>0.14860099999999998</v>
      </c>
      <c r="U167" s="15">
        <v>4</v>
      </c>
      <c r="V167" s="16">
        <f t="shared" si="19"/>
        <v>0.16</v>
      </c>
      <c r="W167" s="17">
        <v>4</v>
      </c>
      <c r="X167" s="16">
        <f t="shared" si="20"/>
        <v>0.16</v>
      </c>
      <c r="Y167" s="15">
        <v>4</v>
      </c>
    </row>
    <row r="168" spans="1:25" x14ac:dyDescent="0.25">
      <c r="A168" s="5" t="s">
        <v>2533</v>
      </c>
      <c r="B168" s="5">
        <v>2</v>
      </c>
      <c r="C168" s="5" t="s">
        <v>2606</v>
      </c>
      <c r="D168" s="5" t="s">
        <v>3561</v>
      </c>
      <c r="E168" s="5"/>
      <c r="F168" s="5">
        <v>15.2042</v>
      </c>
      <c r="G168" s="5">
        <v>14.729900000000001</v>
      </c>
      <c r="H168" s="5"/>
      <c r="I168" s="5">
        <v>15.8962</v>
      </c>
      <c r="J168" s="5">
        <v>14.4673</v>
      </c>
      <c r="K168" s="5"/>
      <c r="L168" s="5">
        <v>16</v>
      </c>
      <c r="M168" s="5">
        <v>16</v>
      </c>
      <c r="N168" s="5"/>
      <c r="O168" s="5">
        <v>16</v>
      </c>
      <c r="P168" s="5">
        <v>16</v>
      </c>
      <c r="Q168" s="5"/>
      <c r="R168">
        <f t="shared" si="17"/>
        <v>0.14967050000000001</v>
      </c>
      <c r="S168" s="15">
        <v>4</v>
      </c>
      <c r="T168">
        <f t="shared" si="18"/>
        <v>0.15181750000000002</v>
      </c>
      <c r="U168" s="15">
        <v>4</v>
      </c>
      <c r="V168" s="16">
        <f t="shared" si="19"/>
        <v>0.16</v>
      </c>
      <c r="W168" s="17">
        <v>4</v>
      </c>
      <c r="X168" s="16">
        <f t="shared" si="20"/>
        <v>0.16</v>
      </c>
      <c r="Y168" s="15">
        <v>4</v>
      </c>
    </row>
    <row r="169" spans="1:25" x14ac:dyDescent="0.25">
      <c r="A169" s="5" t="s">
        <v>2612</v>
      </c>
      <c r="B169" s="5">
        <v>2</v>
      </c>
      <c r="C169" s="5" t="s">
        <v>2611</v>
      </c>
      <c r="D169" s="5" t="s">
        <v>6936</v>
      </c>
      <c r="E169" s="5"/>
      <c r="F169" s="5">
        <v>13.035220000000001</v>
      </c>
      <c r="G169" s="5">
        <v>15.8909</v>
      </c>
      <c r="H169" s="5"/>
      <c r="I169" s="5">
        <v>14.130700000000001</v>
      </c>
      <c r="J169" s="5">
        <v>16</v>
      </c>
      <c r="K169" s="5"/>
      <c r="L169" s="5">
        <v>16</v>
      </c>
      <c r="M169" s="5">
        <v>16</v>
      </c>
      <c r="N169" s="5"/>
      <c r="O169" s="5">
        <v>16</v>
      </c>
      <c r="P169" s="5">
        <v>16</v>
      </c>
      <c r="Q169" s="5"/>
      <c r="R169">
        <f t="shared" si="17"/>
        <v>0.1446306</v>
      </c>
      <c r="S169" s="15">
        <v>4</v>
      </c>
      <c r="T169">
        <f t="shared" si="18"/>
        <v>0.1506535</v>
      </c>
      <c r="U169" s="15">
        <v>4</v>
      </c>
      <c r="V169" s="16">
        <f t="shared" si="19"/>
        <v>0.16</v>
      </c>
      <c r="W169" s="17">
        <v>4</v>
      </c>
      <c r="X169" s="16">
        <f t="shared" si="20"/>
        <v>0.16</v>
      </c>
      <c r="Y169" s="15">
        <v>4</v>
      </c>
    </row>
    <row r="170" spans="1:25" x14ac:dyDescent="0.25">
      <c r="A170" s="5" t="s">
        <v>3311</v>
      </c>
      <c r="B170" s="5">
        <v>1</v>
      </c>
      <c r="C170" s="5" t="s">
        <v>3540</v>
      </c>
      <c r="D170" s="5"/>
      <c r="E170" s="5"/>
      <c r="F170" s="5">
        <v>14.6594</v>
      </c>
      <c r="G170" s="5"/>
      <c r="H170" s="5"/>
      <c r="I170" s="5">
        <v>15.112299999999999</v>
      </c>
      <c r="J170" s="5"/>
      <c r="K170" s="5"/>
      <c r="L170" s="5">
        <v>16</v>
      </c>
      <c r="M170" s="5"/>
      <c r="N170" s="5"/>
      <c r="O170" s="5">
        <v>16</v>
      </c>
      <c r="P170" s="5"/>
      <c r="Q170" s="5"/>
      <c r="R170">
        <f t="shared" si="17"/>
        <v>0.146594</v>
      </c>
      <c r="S170" s="15">
        <v>4</v>
      </c>
      <c r="T170">
        <f t="shared" si="18"/>
        <v>0.15112300000000001</v>
      </c>
      <c r="U170" s="15">
        <v>4</v>
      </c>
      <c r="V170" s="16">
        <f t="shared" si="19"/>
        <v>0.16</v>
      </c>
      <c r="W170" s="17">
        <v>4</v>
      </c>
      <c r="X170" s="16">
        <f t="shared" si="20"/>
        <v>0.16</v>
      </c>
      <c r="Y170" s="15">
        <v>4</v>
      </c>
    </row>
    <row r="171" spans="1:25" x14ac:dyDescent="0.25">
      <c r="A171" s="5" t="s">
        <v>3334</v>
      </c>
      <c r="B171" s="5">
        <v>1</v>
      </c>
      <c r="C171" s="5" t="s">
        <v>3615</v>
      </c>
      <c r="D171" s="5"/>
      <c r="E171" s="5"/>
      <c r="F171" s="5">
        <v>15.9771</v>
      </c>
      <c r="G171" s="5"/>
      <c r="H171" s="5"/>
      <c r="I171" s="5">
        <v>16</v>
      </c>
      <c r="J171" s="5"/>
      <c r="K171" s="5"/>
      <c r="L171" s="5">
        <v>16</v>
      </c>
      <c r="M171" s="5"/>
      <c r="N171" s="5"/>
      <c r="O171" s="5">
        <v>16</v>
      </c>
      <c r="P171" s="5"/>
      <c r="Q171" s="5"/>
      <c r="R171">
        <f t="shared" si="17"/>
        <v>0.159771</v>
      </c>
      <c r="S171" s="15">
        <v>4</v>
      </c>
      <c r="T171">
        <f t="shared" si="18"/>
        <v>0.16</v>
      </c>
      <c r="U171" s="15">
        <v>4</v>
      </c>
      <c r="V171" s="16">
        <f t="shared" si="19"/>
        <v>0.16</v>
      </c>
      <c r="W171" s="17">
        <v>4</v>
      </c>
      <c r="X171" s="16">
        <f t="shared" si="20"/>
        <v>0.16</v>
      </c>
      <c r="Y171" s="15">
        <v>4</v>
      </c>
    </row>
    <row r="172" spans="1:25" x14ac:dyDescent="0.25">
      <c r="A172" s="5" t="s">
        <v>3372</v>
      </c>
      <c r="B172" s="5">
        <v>1</v>
      </c>
      <c r="C172" s="5" t="s">
        <v>3385</v>
      </c>
      <c r="D172" s="5"/>
      <c r="E172" s="5"/>
      <c r="F172" s="5">
        <v>9.8112499999999994</v>
      </c>
      <c r="G172" s="5"/>
      <c r="H172" s="5"/>
      <c r="I172" s="5">
        <v>11.164425</v>
      </c>
      <c r="J172" s="5"/>
      <c r="K172" s="5"/>
      <c r="L172" s="5">
        <v>16</v>
      </c>
      <c r="M172" s="5"/>
      <c r="N172" s="5"/>
      <c r="O172" s="5">
        <v>16</v>
      </c>
      <c r="P172" s="5"/>
      <c r="Q172" s="5"/>
      <c r="R172">
        <f t="shared" si="17"/>
        <v>9.8112499999999991E-2</v>
      </c>
      <c r="S172" s="15">
        <v>4</v>
      </c>
      <c r="T172">
        <f t="shared" si="18"/>
        <v>0.11164425</v>
      </c>
      <c r="U172" s="15">
        <v>4</v>
      </c>
      <c r="V172" s="16">
        <f t="shared" si="19"/>
        <v>0.16</v>
      </c>
      <c r="W172" s="17">
        <v>4</v>
      </c>
      <c r="X172" s="16">
        <f t="shared" si="20"/>
        <v>0.16</v>
      </c>
      <c r="Y172" s="15">
        <v>4</v>
      </c>
    </row>
    <row r="173" spans="1:25" x14ac:dyDescent="0.25">
      <c r="A173" s="5" t="s">
        <v>3396</v>
      </c>
      <c r="B173" s="5">
        <v>1</v>
      </c>
      <c r="C173" s="5" t="s">
        <v>3560</v>
      </c>
      <c r="D173" s="5"/>
      <c r="E173" s="5"/>
      <c r="F173" s="5">
        <v>11.5037</v>
      </c>
      <c r="G173" s="5"/>
      <c r="H173" s="5"/>
      <c r="I173" s="5">
        <v>13.0617</v>
      </c>
      <c r="J173" s="5"/>
      <c r="K173" s="5"/>
      <c r="L173" s="5">
        <v>16</v>
      </c>
      <c r="M173" s="5"/>
      <c r="N173" s="5"/>
      <c r="O173" s="5">
        <v>16</v>
      </c>
      <c r="P173" s="5"/>
      <c r="Q173" s="5"/>
      <c r="R173">
        <f t="shared" si="17"/>
        <v>0.115037</v>
      </c>
      <c r="S173" s="15">
        <v>4</v>
      </c>
      <c r="T173">
        <f t="shared" si="18"/>
        <v>0.13061700000000001</v>
      </c>
      <c r="U173" s="15">
        <v>4</v>
      </c>
      <c r="V173" s="16">
        <f t="shared" si="19"/>
        <v>0.16</v>
      </c>
      <c r="W173" s="17">
        <v>4</v>
      </c>
      <c r="X173" s="16">
        <f t="shared" si="20"/>
        <v>0.16</v>
      </c>
      <c r="Y173" s="15">
        <v>4</v>
      </c>
    </row>
    <row r="174" spans="1:25" x14ac:dyDescent="0.25">
      <c r="A174" s="5" t="s">
        <v>3410</v>
      </c>
      <c r="B174" s="5">
        <v>1</v>
      </c>
      <c r="C174" s="5" t="s">
        <v>3525</v>
      </c>
      <c r="D174" s="5"/>
      <c r="E174" s="5"/>
      <c r="F174" s="5">
        <v>14.936299999999997</v>
      </c>
      <c r="G174" s="5"/>
      <c r="H174" s="5"/>
      <c r="I174" s="5">
        <v>15.227499999999999</v>
      </c>
      <c r="J174" s="5"/>
      <c r="K174" s="5"/>
      <c r="L174" s="5">
        <v>16</v>
      </c>
      <c r="M174" s="5"/>
      <c r="N174" s="5"/>
      <c r="O174" s="5">
        <v>16</v>
      </c>
      <c r="P174" s="5"/>
      <c r="Q174" s="5"/>
      <c r="R174">
        <f t="shared" si="17"/>
        <v>0.14936299999999997</v>
      </c>
      <c r="S174" s="15">
        <v>4</v>
      </c>
      <c r="T174">
        <f t="shared" si="18"/>
        <v>0.15227499999999999</v>
      </c>
      <c r="U174" s="15">
        <v>4</v>
      </c>
      <c r="V174" s="16">
        <f t="shared" si="19"/>
        <v>0.16</v>
      </c>
      <c r="W174" s="17">
        <v>4</v>
      </c>
      <c r="X174" s="16">
        <f t="shared" si="20"/>
        <v>0.16</v>
      </c>
      <c r="Y174" s="15">
        <v>4</v>
      </c>
    </row>
    <row r="175" spans="1:25" x14ac:dyDescent="0.25">
      <c r="A175" s="5" t="s">
        <v>3420</v>
      </c>
      <c r="B175" s="5">
        <v>1</v>
      </c>
      <c r="C175" s="5" t="s">
        <v>3558</v>
      </c>
      <c r="D175" s="5"/>
      <c r="E175" s="5"/>
      <c r="F175" s="5">
        <v>16</v>
      </c>
      <c r="G175" s="5"/>
      <c r="H175" s="5"/>
      <c r="I175" s="5">
        <v>16</v>
      </c>
      <c r="J175" s="5"/>
      <c r="K175" s="5"/>
      <c r="L175" s="5">
        <v>16</v>
      </c>
      <c r="M175" s="5"/>
      <c r="N175" s="5"/>
      <c r="O175" s="5">
        <v>16</v>
      </c>
      <c r="P175" s="5"/>
      <c r="Q175" s="5"/>
      <c r="R175">
        <f t="shared" si="17"/>
        <v>0.16</v>
      </c>
      <c r="S175" s="15">
        <v>4</v>
      </c>
      <c r="T175">
        <f t="shared" si="18"/>
        <v>0.16</v>
      </c>
      <c r="U175" s="15">
        <v>4</v>
      </c>
      <c r="V175" s="16">
        <f t="shared" si="19"/>
        <v>0.16</v>
      </c>
      <c r="W175" s="17">
        <v>4</v>
      </c>
      <c r="X175" s="16">
        <f t="shared" si="20"/>
        <v>0.16</v>
      </c>
      <c r="Y175" s="15">
        <v>4</v>
      </c>
    </row>
    <row r="176" spans="1:25" x14ac:dyDescent="0.25">
      <c r="A176" s="5" t="s">
        <v>3448</v>
      </c>
      <c r="B176" s="5">
        <v>1</v>
      </c>
      <c r="C176" s="5" t="s">
        <v>3451</v>
      </c>
      <c r="D176" s="5"/>
      <c r="E176" s="5"/>
      <c r="F176" s="5">
        <v>18.0639</v>
      </c>
      <c r="G176" s="5"/>
      <c r="H176" s="5"/>
      <c r="I176" s="5">
        <v>16.4602</v>
      </c>
      <c r="J176" s="5"/>
      <c r="K176" s="5"/>
      <c r="L176" s="5">
        <v>38</v>
      </c>
      <c r="M176" s="5"/>
      <c r="N176" s="5"/>
      <c r="O176" s="5">
        <v>38</v>
      </c>
      <c r="P176" s="5"/>
      <c r="Q176" s="5"/>
      <c r="R176">
        <f t="shared" si="17"/>
        <v>0.18063899999999999</v>
      </c>
      <c r="S176" s="15">
        <v>4</v>
      </c>
      <c r="T176">
        <f t="shared" si="18"/>
        <v>0.164602</v>
      </c>
      <c r="U176" s="15">
        <v>4</v>
      </c>
      <c r="V176" s="16">
        <f t="shared" si="19"/>
        <v>0.38</v>
      </c>
      <c r="W176" s="17">
        <v>3</v>
      </c>
      <c r="X176" s="16">
        <f t="shared" si="20"/>
        <v>0.38</v>
      </c>
      <c r="Y176" s="15">
        <v>3</v>
      </c>
    </row>
    <row r="177" spans="1:25" x14ac:dyDescent="0.25">
      <c r="A177" s="5" t="s">
        <v>3444</v>
      </c>
      <c r="B177" s="5">
        <v>1</v>
      </c>
      <c r="C177" s="5" t="s">
        <v>3445</v>
      </c>
      <c r="D177" s="5"/>
      <c r="E177" s="5"/>
      <c r="F177" s="5">
        <v>11.731999999999999</v>
      </c>
      <c r="G177" s="5"/>
      <c r="H177" s="5"/>
      <c r="I177" s="5">
        <v>12.726699999999999</v>
      </c>
      <c r="J177" s="5"/>
      <c r="K177" s="5"/>
      <c r="L177" s="5">
        <v>16</v>
      </c>
      <c r="M177" s="5"/>
      <c r="N177" s="5"/>
      <c r="O177" s="5">
        <v>16</v>
      </c>
      <c r="P177" s="5"/>
      <c r="Q177" s="5"/>
      <c r="R177">
        <f t="shared" si="17"/>
        <v>0.11731999999999999</v>
      </c>
      <c r="S177" s="15">
        <v>4</v>
      </c>
      <c r="T177">
        <f t="shared" si="18"/>
        <v>0.12726699999999999</v>
      </c>
      <c r="U177" s="15">
        <v>4</v>
      </c>
      <c r="V177" s="16">
        <f t="shared" si="19"/>
        <v>0.16</v>
      </c>
      <c r="W177" s="17">
        <v>4</v>
      </c>
      <c r="X177" s="16">
        <f t="shared" si="20"/>
        <v>0.16</v>
      </c>
      <c r="Y177" s="15">
        <v>4</v>
      </c>
    </row>
    <row r="178" spans="1:25" x14ac:dyDescent="0.25">
      <c r="A178" s="5" t="s">
        <v>3490</v>
      </c>
      <c r="B178" s="5">
        <v>1</v>
      </c>
      <c r="C178" s="5" t="s">
        <v>3502</v>
      </c>
      <c r="D178" s="5"/>
      <c r="E178" s="5"/>
      <c r="F178" s="5">
        <v>12.184600000000001</v>
      </c>
      <c r="G178" s="5"/>
      <c r="H178" s="5"/>
      <c r="I178" s="5">
        <v>11.854600000000001</v>
      </c>
      <c r="J178" s="5"/>
      <c r="K178" s="5"/>
      <c r="L178" s="5">
        <v>38</v>
      </c>
      <c r="M178" s="5"/>
      <c r="N178" s="5"/>
      <c r="O178" s="5">
        <v>38</v>
      </c>
      <c r="P178" s="5"/>
      <c r="Q178" s="5"/>
      <c r="R178">
        <f t="shared" si="17"/>
        <v>0.12184600000000001</v>
      </c>
      <c r="S178" s="15">
        <v>4</v>
      </c>
      <c r="T178">
        <f t="shared" si="18"/>
        <v>0.11854600000000001</v>
      </c>
      <c r="U178" s="15">
        <v>4</v>
      </c>
      <c r="V178" s="16">
        <f t="shared" si="19"/>
        <v>0.38</v>
      </c>
      <c r="W178" s="17">
        <v>3</v>
      </c>
      <c r="X178" s="16">
        <f t="shared" si="20"/>
        <v>0.38</v>
      </c>
      <c r="Y178" s="15">
        <v>3</v>
      </c>
    </row>
    <row r="179" spans="1:25" x14ac:dyDescent="0.25">
      <c r="A179" s="5" t="s">
        <v>3506</v>
      </c>
      <c r="B179" s="5">
        <v>1</v>
      </c>
      <c r="C179" s="5" t="s">
        <v>3600</v>
      </c>
      <c r="D179" s="5"/>
      <c r="E179" s="5"/>
      <c r="F179" s="5">
        <v>11.108700000000001</v>
      </c>
      <c r="G179" s="5"/>
      <c r="H179" s="5"/>
      <c r="I179" s="5">
        <v>11.3323</v>
      </c>
      <c r="J179" s="5"/>
      <c r="K179" s="5"/>
      <c r="L179" s="5">
        <v>16</v>
      </c>
      <c r="M179" s="5"/>
      <c r="N179" s="5"/>
      <c r="O179" s="5">
        <v>16</v>
      </c>
      <c r="P179" s="5"/>
      <c r="Q179" s="5"/>
      <c r="R179">
        <f t="shared" si="17"/>
        <v>0.11108700000000001</v>
      </c>
      <c r="S179" s="15">
        <v>4</v>
      </c>
      <c r="T179">
        <f t="shared" si="18"/>
        <v>0.11332300000000001</v>
      </c>
      <c r="U179" s="15">
        <v>4</v>
      </c>
      <c r="V179" s="16">
        <f t="shared" si="19"/>
        <v>0.16</v>
      </c>
      <c r="W179" s="17">
        <v>4</v>
      </c>
      <c r="X179" s="16">
        <f t="shared" si="20"/>
        <v>0.16</v>
      </c>
      <c r="Y179" s="15">
        <v>4</v>
      </c>
    </row>
    <row r="180" spans="1:25" x14ac:dyDescent="0.25">
      <c r="A180" s="5" t="s">
        <v>4218</v>
      </c>
      <c r="B180" s="5">
        <v>1</v>
      </c>
      <c r="C180" s="5" t="s">
        <v>4221</v>
      </c>
      <c r="D180" s="5"/>
      <c r="E180" s="5"/>
      <c r="F180" s="5">
        <v>9.4498999999999995</v>
      </c>
      <c r="G180" s="5"/>
      <c r="H180" s="5"/>
      <c r="I180" s="5">
        <v>10.6587</v>
      </c>
      <c r="J180" s="5"/>
      <c r="K180" s="5"/>
      <c r="L180" s="5">
        <v>16</v>
      </c>
      <c r="M180" s="5"/>
      <c r="N180" s="5"/>
      <c r="O180" s="5">
        <v>16</v>
      </c>
      <c r="P180" s="5"/>
      <c r="Q180" s="5"/>
      <c r="R180">
        <f t="shared" si="17"/>
        <v>9.4499E-2</v>
      </c>
      <c r="S180" s="15">
        <v>4</v>
      </c>
      <c r="T180">
        <f t="shared" si="18"/>
        <v>0.106587</v>
      </c>
      <c r="U180" s="15">
        <v>4</v>
      </c>
      <c r="V180" s="16">
        <f t="shared" si="19"/>
        <v>0.16</v>
      </c>
      <c r="W180" s="17">
        <v>4</v>
      </c>
      <c r="X180" s="16">
        <f t="shared" si="20"/>
        <v>0.16</v>
      </c>
      <c r="Y180" s="15">
        <v>4</v>
      </c>
    </row>
    <row r="181" spans="1:25" x14ac:dyDescent="0.25">
      <c r="A181" s="5" t="s">
        <v>4227</v>
      </c>
      <c r="B181" s="5">
        <v>1</v>
      </c>
      <c r="C181" s="5" t="s">
        <v>4229</v>
      </c>
      <c r="D181" s="5"/>
      <c r="E181" s="5"/>
      <c r="F181" s="5">
        <v>5.4138999999999999</v>
      </c>
      <c r="G181" s="5"/>
      <c r="H181" s="5"/>
      <c r="I181" s="5">
        <v>5.1504000000000003</v>
      </c>
      <c r="J181" s="5"/>
      <c r="K181" s="5"/>
      <c r="L181" s="5">
        <v>16</v>
      </c>
      <c r="M181" s="5"/>
      <c r="N181" s="5"/>
      <c r="O181" s="5">
        <v>16</v>
      </c>
      <c r="P181" s="5"/>
      <c r="Q181" s="5"/>
      <c r="R181">
        <f t="shared" si="17"/>
        <v>5.4139E-2</v>
      </c>
      <c r="S181" s="15">
        <v>4</v>
      </c>
      <c r="T181">
        <f t="shared" si="18"/>
        <v>5.1504000000000001E-2</v>
      </c>
      <c r="U181" s="15">
        <v>4</v>
      </c>
      <c r="V181" s="16">
        <f t="shared" si="19"/>
        <v>0.16</v>
      </c>
      <c r="W181" s="17">
        <v>4</v>
      </c>
      <c r="X181" s="16">
        <f t="shared" si="20"/>
        <v>0.16</v>
      </c>
      <c r="Y181" s="15">
        <v>4</v>
      </c>
    </row>
    <row r="182" spans="1:25" x14ac:dyDescent="0.25">
      <c r="A182" s="5" t="s">
        <v>4246</v>
      </c>
      <c r="B182" s="5">
        <v>1</v>
      </c>
      <c r="C182" s="5" t="s">
        <v>4249</v>
      </c>
      <c r="D182" s="5"/>
      <c r="E182" s="5"/>
      <c r="F182" s="5">
        <v>9.8257999999999992</v>
      </c>
      <c r="G182" s="5"/>
      <c r="H182" s="5"/>
      <c r="I182" s="5">
        <v>12.5593</v>
      </c>
      <c r="J182" s="5"/>
      <c r="K182" s="5"/>
      <c r="L182" s="5">
        <v>16</v>
      </c>
      <c r="M182" s="5"/>
      <c r="N182" s="5"/>
      <c r="O182" s="5">
        <v>16</v>
      </c>
      <c r="P182" s="5"/>
      <c r="Q182" s="5"/>
      <c r="R182">
        <f t="shared" si="17"/>
        <v>9.8257999999999998E-2</v>
      </c>
      <c r="S182" s="15">
        <v>4</v>
      </c>
      <c r="T182">
        <f t="shared" si="18"/>
        <v>0.12559300000000001</v>
      </c>
      <c r="U182" s="15">
        <v>4</v>
      </c>
      <c r="V182" s="16">
        <f t="shared" si="19"/>
        <v>0.16</v>
      </c>
      <c r="W182" s="17">
        <v>4</v>
      </c>
      <c r="X182" s="16">
        <f t="shared" si="20"/>
        <v>0.16</v>
      </c>
      <c r="Y182" s="15">
        <v>4</v>
      </c>
    </row>
    <row r="183" spans="1:25" x14ac:dyDescent="0.25">
      <c r="A183" s="5" t="s">
        <v>4265</v>
      </c>
      <c r="B183" s="5">
        <v>1</v>
      </c>
      <c r="C183" s="5" t="s">
        <v>4268</v>
      </c>
      <c r="D183" s="5"/>
      <c r="E183" s="5"/>
      <c r="F183" s="5">
        <v>8.9681999999999995</v>
      </c>
      <c r="G183" s="5"/>
      <c r="H183" s="5"/>
      <c r="I183" s="5">
        <v>8.2893000000000008</v>
      </c>
      <c r="J183" s="5"/>
      <c r="K183" s="5"/>
      <c r="L183" s="5">
        <v>16</v>
      </c>
      <c r="M183" s="5"/>
      <c r="N183" s="5"/>
      <c r="O183" s="5">
        <v>16</v>
      </c>
      <c r="P183" s="5"/>
      <c r="Q183" s="5"/>
      <c r="R183">
        <f t="shared" si="17"/>
        <v>8.9681999999999998E-2</v>
      </c>
      <c r="S183" s="15">
        <v>4</v>
      </c>
      <c r="T183">
        <f t="shared" si="18"/>
        <v>8.2893000000000008E-2</v>
      </c>
      <c r="U183" s="15">
        <v>4</v>
      </c>
      <c r="V183" s="16">
        <f t="shared" si="19"/>
        <v>0.16</v>
      </c>
      <c r="W183" s="17">
        <v>4</v>
      </c>
      <c r="X183" s="16">
        <f t="shared" si="20"/>
        <v>0.16</v>
      </c>
      <c r="Y183" s="15">
        <v>4</v>
      </c>
    </row>
    <row r="184" spans="1:25" x14ac:dyDescent="0.25">
      <c r="A184" s="5" t="s">
        <v>4255</v>
      </c>
      <c r="B184" s="5">
        <v>1</v>
      </c>
      <c r="C184" s="5" t="s">
        <v>4257</v>
      </c>
      <c r="D184" s="5"/>
      <c r="E184" s="5"/>
      <c r="F184" s="5">
        <v>16.863099999999999</v>
      </c>
      <c r="G184" s="5"/>
      <c r="H184" s="5"/>
      <c r="I184" s="5">
        <v>18.035799999999998</v>
      </c>
      <c r="J184" s="5"/>
      <c r="K184" s="5"/>
      <c r="L184" s="5">
        <v>38</v>
      </c>
      <c r="M184" s="5"/>
      <c r="N184" s="5"/>
      <c r="O184" s="5">
        <v>38</v>
      </c>
      <c r="P184" s="5"/>
      <c r="Q184" s="5"/>
      <c r="R184">
        <f t="shared" si="17"/>
        <v>0.168631</v>
      </c>
      <c r="S184" s="15">
        <v>4</v>
      </c>
      <c r="T184">
        <f t="shared" si="18"/>
        <v>0.18035799999999999</v>
      </c>
      <c r="U184" s="15">
        <v>4</v>
      </c>
      <c r="V184" s="16">
        <f t="shared" si="19"/>
        <v>0.38</v>
      </c>
      <c r="W184" s="17">
        <v>3</v>
      </c>
      <c r="X184" s="16">
        <f t="shared" si="20"/>
        <v>0.38</v>
      </c>
      <c r="Y184" s="15">
        <v>3</v>
      </c>
    </row>
    <row r="185" spans="1:25" x14ac:dyDescent="0.25">
      <c r="A185" s="5" t="s">
        <v>4279</v>
      </c>
      <c r="B185" s="5">
        <v>1</v>
      </c>
      <c r="C185" s="5" t="s">
        <v>4282</v>
      </c>
      <c r="D185" s="5"/>
      <c r="E185" s="5"/>
      <c r="F185" s="5">
        <v>16</v>
      </c>
      <c r="G185" s="5"/>
      <c r="H185" s="5"/>
      <c r="I185" s="5">
        <v>16</v>
      </c>
      <c r="J185" s="5"/>
      <c r="K185" s="5"/>
      <c r="L185" s="5">
        <v>16</v>
      </c>
      <c r="M185" s="5"/>
      <c r="N185" s="5"/>
      <c r="O185" s="5">
        <v>16</v>
      </c>
      <c r="P185" s="5"/>
      <c r="Q185" s="5"/>
      <c r="R185">
        <f t="shared" si="17"/>
        <v>0.16</v>
      </c>
      <c r="S185" s="15">
        <v>4</v>
      </c>
      <c r="T185">
        <f t="shared" si="18"/>
        <v>0.16</v>
      </c>
      <c r="U185" s="15">
        <v>4</v>
      </c>
      <c r="V185" s="16">
        <f t="shared" si="19"/>
        <v>0.16</v>
      </c>
      <c r="W185" s="17">
        <v>4</v>
      </c>
      <c r="X185" s="16">
        <f t="shared" si="20"/>
        <v>0.16</v>
      </c>
      <c r="Y185" s="15">
        <v>4</v>
      </c>
    </row>
    <row r="186" spans="1:25" x14ac:dyDescent="0.25">
      <c r="A186" s="5" t="s">
        <v>4323</v>
      </c>
      <c r="B186" s="5">
        <v>1</v>
      </c>
      <c r="C186" s="5" t="s">
        <v>4325</v>
      </c>
      <c r="D186" s="5"/>
      <c r="E186" s="5"/>
      <c r="F186" s="5">
        <v>9.8439999999999994</v>
      </c>
      <c r="G186" s="5"/>
      <c r="H186" s="5"/>
      <c r="I186" s="5">
        <v>10.3772</v>
      </c>
      <c r="J186" s="5"/>
      <c r="K186" s="5"/>
      <c r="L186" s="5">
        <v>16</v>
      </c>
      <c r="M186" s="5"/>
      <c r="N186" s="5"/>
      <c r="O186" s="5">
        <v>16</v>
      </c>
      <c r="P186" s="5"/>
      <c r="Q186" s="5"/>
      <c r="R186">
        <f t="shared" si="17"/>
        <v>9.844E-2</v>
      </c>
      <c r="S186" s="15">
        <v>4</v>
      </c>
      <c r="T186">
        <f t="shared" si="18"/>
        <v>0.103772</v>
      </c>
      <c r="U186" s="15">
        <v>4</v>
      </c>
      <c r="V186" s="16">
        <f t="shared" si="19"/>
        <v>0.16</v>
      </c>
      <c r="W186" s="17">
        <v>4</v>
      </c>
      <c r="X186" s="16">
        <f t="shared" si="20"/>
        <v>0.16</v>
      </c>
      <c r="Y186" s="15">
        <v>4</v>
      </c>
    </row>
    <row r="187" spans="1:25" x14ac:dyDescent="0.25">
      <c r="A187" s="5" t="s">
        <v>4330</v>
      </c>
      <c r="B187" s="5">
        <v>1</v>
      </c>
      <c r="C187" s="5" t="s">
        <v>4332</v>
      </c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19"/>
      <c r="S187" s="18"/>
      <c r="T187" s="19"/>
      <c r="U187" s="18"/>
      <c r="V187" s="20"/>
      <c r="W187" s="21"/>
      <c r="X187" s="20"/>
      <c r="Y187" s="18"/>
    </row>
    <row r="188" spans="1:25" x14ac:dyDescent="0.25">
      <c r="A188" s="5" t="s">
        <v>4342</v>
      </c>
      <c r="B188" s="5">
        <v>1</v>
      </c>
      <c r="C188" s="5" t="s">
        <v>4345</v>
      </c>
      <c r="D188" s="5"/>
      <c r="E188" s="5"/>
      <c r="F188" s="5">
        <v>9.7866999999999997</v>
      </c>
      <c r="G188" s="5"/>
      <c r="H188" s="5"/>
      <c r="I188" s="5">
        <v>10.5405</v>
      </c>
      <c r="J188" s="5"/>
      <c r="K188" s="5"/>
      <c r="L188" s="5">
        <v>16</v>
      </c>
      <c r="M188" s="5"/>
      <c r="N188" s="5"/>
      <c r="O188" s="5">
        <v>16</v>
      </c>
      <c r="P188" s="5"/>
      <c r="Q188" s="5"/>
      <c r="R188">
        <f t="shared" si="17"/>
        <v>9.7866999999999996E-2</v>
      </c>
      <c r="S188" s="15">
        <v>4</v>
      </c>
      <c r="T188">
        <f t="shared" ref="T188:T195" si="21">AVERAGE(I188:K188)/100</f>
        <v>0.105405</v>
      </c>
      <c r="U188" s="15">
        <v>4</v>
      </c>
      <c r="V188" s="16">
        <f t="shared" ref="V188:V195" si="22">MAX(L188:N188)/100</f>
        <v>0.16</v>
      </c>
      <c r="W188" s="17">
        <v>4</v>
      </c>
      <c r="X188" s="16">
        <f t="shared" ref="X188:X195" si="23">MAX(O188:Q188)/100</f>
        <v>0.16</v>
      </c>
      <c r="Y188" s="15">
        <v>4</v>
      </c>
    </row>
    <row r="189" spans="1:25" x14ac:dyDescent="0.25">
      <c r="A189" s="5" t="s">
        <v>4304</v>
      </c>
      <c r="B189" s="5">
        <v>1</v>
      </c>
      <c r="C189" s="5" t="s">
        <v>4414</v>
      </c>
      <c r="D189" s="5"/>
      <c r="E189" s="5"/>
      <c r="F189" s="5">
        <v>12.091200000000001</v>
      </c>
      <c r="G189" s="5"/>
      <c r="H189" s="5"/>
      <c r="I189" s="5">
        <v>13.4503</v>
      </c>
      <c r="J189" s="5"/>
      <c r="K189" s="5"/>
      <c r="L189" s="5">
        <v>16</v>
      </c>
      <c r="M189" s="5"/>
      <c r="N189" s="5"/>
      <c r="O189" s="5">
        <v>16</v>
      </c>
      <c r="P189" s="5"/>
      <c r="Q189" s="5"/>
      <c r="R189">
        <f t="shared" si="17"/>
        <v>0.12091200000000001</v>
      </c>
      <c r="S189" s="15">
        <v>4</v>
      </c>
      <c r="T189">
        <f t="shared" si="21"/>
        <v>0.13450300000000001</v>
      </c>
      <c r="U189" s="15">
        <v>4</v>
      </c>
      <c r="V189" s="16">
        <f t="shared" si="22"/>
        <v>0.16</v>
      </c>
      <c r="W189" s="17">
        <v>4</v>
      </c>
      <c r="X189" s="16">
        <f t="shared" si="23"/>
        <v>0.16</v>
      </c>
      <c r="Y189" s="15">
        <v>4</v>
      </c>
    </row>
    <row r="190" spans="1:25" x14ac:dyDescent="0.25">
      <c r="A190" s="5" t="s">
        <v>4294</v>
      </c>
      <c r="B190" s="5">
        <v>1</v>
      </c>
      <c r="C190" s="5" t="s">
        <v>4403</v>
      </c>
      <c r="D190" s="5"/>
      <c r="E190" s="5"/>
      <c r="F190" s="5">
        <v>6.2020999999999997</v>
      </c>
      <c r="G190" s="5"/>
      <c r="H190" s="5"/>
      <c r="I190" s="5">
        <v>6.7773000000000003</v>
      </c>
      <c r="J190" s="5"/>
      <c r="K190" s="5"/>
      <c r="L190" s="5">
        <v>16</v>
      </c>
      <c r="M190" s="5"/>
      <c r="N190" s="5"/>
      <c r="O190" s="5">
        <v>16</v>
      </c>
      <c r="P190" s="5"/>
      <c r="Q190" s="5"/>
      <c r="R190">
        <f t="shared" si="17"/>
        <v>6.2021E-2</v>
      </c>
      <c r="S190" s="15">
        <v>4</v>
      </c>
      <c r="T190">
        <f t="shared" si="21"/>
        <v>6.7773E-2</v>
      </c>
      <c r="U190" s="15">
        <v>4</v>
      </c>
      <c r="V190" s="16">
        <f t="shared" si="22"/>
        <v>0.16</v>
      </c>
      <c r="W190" s="17">
        <v>4</v>
      </c>
      <c r="X190" s="16">
        <f t="shared" si="23"/>
        <v>0.16</v>
      </c>
      <c r="Y190" s="15">
        <v>4</v>
      </c>
    </row>
    <row r="191" spans="1:25" x14ac:dyDescent="0.25">
      <c r="A191" s="5" t="s">
        <v>3581</v>
      </c>
      <c r="B191" s="5">
        <v>1</v>
      </c>
      <c r="C191" s="5" t="s">
        <v>4440</v>
      </c>
      <c r="D191" s="5"/>
      <c r="E191" s="5"/>
      <c r="F191" s="5">
        <v>9.6098999999999997</v>
      </c>
      <c r="G191" s="5"/>
      <c r="H191" s="5"/>
      <c r="I191" s="5">
        <v>9.7525999999999993</v>
      </c>
      <c r="J191" s="5"/>
      <c r="K191" s="5"/>
      <c r="L191" s="5">
        <v>16</v>
      </c>
      <c r="M191" s="5"/>
      <c r="N191" s="5"/>
      <c r="O191" s="5">
        <v>16</v>
      </c>
      <c r="P191" s="5"/>
      <c r="Q191" s="5"/>
      <c r="R191">
        <f t="shared" si="17"/>
        <v>9.609899999999999E-2</v>
      </c>
      <c r="S191" s="15">
        <v>4</v>
      </c>
      <c r="T191">
        <f t="shared" si="21"/>
        <v>9.7525999999999988E-2</v>
      </c>
      <c r="U191" s="15">
        <v>4</v>
      </c>
      <c r="V191" s="16">
        <f t="shared" si="22"/>
        <v>0.16</v>
      </c>
      <c r="W191" s="17">
        <v>4</v>
      </c>
      <c r="X191" s="16">
        <f t="shared" si="23"/>
        <v>0.16</v>
      </c>
      <c r="Y191" s="15">
        <v>4</v>
      </c>
    </row>
    <row r="192" spans="1:25" x14ac:dyDescent="0.25">
      <c r="A192" s="5" t="s">
        <v>5274</v>
      </c>
      <c r="B192" s="5">
        <v>1</v>
      </c>
      <c r="C192" s="5" t="s">
        <v>5290</v>
      </c>
      <c r="D192" s="5"/>
      <c r="E192" s="5"/>
      <c r="F192" s="5">
        <v>15.5631</v>
      </c>
      <c r="G192" s="5"/>
      <c r="H192" s="5"/>
      <c r="I192" s="5">
        <v>15.9199</v>
      </c>
      <c r="J192" s="5"/>
      <c r="K192" s="5"/>
      <c r="L192" s="5">
        <v>16</v>
      </c>
      <c r="M192" s="5"/>
      <c r="N192" s="5"/>
      <c r="O192" s="5">
        <v>16</v>
      </c>
      <c r="P192" s="5"/>
      <c r="Q192" s="5"/>
      <c r="R192">
        <f t="shared" si="17"/>
        <v>0.15563099999999999</v>
      </c>
      <c r="S192" s="15">
        <v>4</v>
      </c>
      <c r="T192">
        <f t="shared" si="21"/>
        <v>0.15919900000000001</v>
      </c>
      <c r="U192" s="15">
        <v>4</v>
      </c>
      <c r="V192" s="16">
        <f t="shared" si="22"/>
        <v>0.16</v>
      </c>
      <c r="W192" s="17">
        <v>4</v>
      </c>
      <c r="X192" s="16">
        <f t="shared" si="23"/>
        <v>0.16</v>
      </c>
      <c r="Y192" s="15">
        <v>4</v>
      </c>
    </row>
    <row r="193" spans="1:25" x14ac:dyDescent="0.25">
      <c r="A193" s="5" t="s">
        <v>5277</v>
      </c>
      <c r="B193" s="5">
        <v>1</v>
      </c>
      <c r="C193" s="5" t="s">
        <v>5276</v>
      </c>
      <c r="D193" s="5"/>
      <c r="E193" s="5"/>
      <c r="F193" s="5">
        <v>8.4038000000000004</v>
      </c>
      <c r="G193" s="5"/>
      <c r="H193" s="5"/>
      <c r="I193" s="5">
        <v>5.7123999999999997</v>
      </c>
      <c r="J193" s="5"/>
      <c r="K193" s="5"/>
      <c r="L193" s="5">
        <v>38</v>
      </c>
      <c r="M193" s="5"/>
      <c r="N193" s="5"/>
      <c r="O193" s="5">
        <v>38</v>
      </c>
      <c r="P193" s="5"/>
      <c r="Q193" s="5"/>
      <c r="R193">
        <f t="shared" si="17"/>
        <v>8.4038000000000002E-2</v>
      </c>
      <c r="S193" s="15">
        <v>4</v>
      </c>
      <c r="T193">
        <f t="shared" si="21"/>
        <v>5.7123999999999994E-2</v>
      </c>
      <c r="U193" s="15">
        <v>4</v>
      </c>
      <c r="V193" s="16">
        <f t="shared" si="22"/>
        <v>0.38</v>
      </c>
      <c r="W193" s="17">
        <v>3</v>
      </c>
      <c r="X193" s="16">
        <f t="shared" si="23"/>
        <v>0.38</v>
      </c>
      <c r="Y193" s="15">
        <v>3</v>
      </c>
    </row>
    <row r="194" spans="1:25" x14ac:dyDescent="0.25">
      <c r="A194" s="5" t="s">
        <v>5286</v>
      </c>
      <c r="B194" s="5">
        <v>1</v>
      </c>
      <c r="C194" s="5" t="s">
        <v>6940</v>
      </c>
      <c r="D194" s="5"/>
      <c r="E194" s="5"/>
      <c r="F194" s="5">
        <v>5.1828000000000003</v>
      </c>
      <c r="G194" s="5"/>
      <c r="H194" s="5"/>
      <c r="I194" s="5">
        <v>5.8581000000000003</v>
      </c>
      <c r="J194" s="5"/>
      <c r="K194" s="5"/>
      <c r="L194" s="5">
        <v>16</v>
      </c>
      <c r="M194" s="5"/>
      <c r="N194" s="5"/>
      <c r="O194" s="5">
        <v>16</v>
      </c>
      <c r="P194" s="5"/>
      <c r="Q194" s="5"/>
      <c r="R194">
        <f t="shared" si="17"/>
        <v>5.1828000000000006E-2</v>
      </c>
      <c r="S194" s="15">
        <v>4</v>
      </c>
      <c r="T194">
        <f t="shared" si="21"/>
        <v>5.8581000000000001E-2</v>
      </c>
      <c r="U194" s="15">
        <v>4</v>
      </c>
      <c r="V194" s="16">
        <f t="shared" si="22"/>
        <v>0.16</v>
      </c>
      <c r="W194" s="17">
        <v>4</v>
      </c>
      <c r="X194" s="16">
        <f t="shared" si="23"/>
        <v>0.16</v>
      </c>
      <c r="Y194" s="15">
        <v>4</v>
      </c>
    </row>
    <row r="195" spans="1:25" x14ac:dyDescent="0.25">
      <c r="A195" s="5" t="s">
        <v>5297</v>
      </c>
      <c r="B195" s="5">
        <v>1</v>
      </c>
      <c r="C195" s="5" t="s">
        <v>5296</v>
      </c>
      <c r="D195" s="5"/>
      <c r="E195" s="5"/>
      <c r="F195" s="5">
        <v>7.0663999999999998</v>
      </c>
      <c r="G195" s="5"/>
      <c r="H195" s="5"/>
      <c r="I195" s="5">
        <v>5.5418000000000003</v>
      </c>
      <c r="J195" s="5"/>
      <c r="K195" s="5"/>
      <c r="L195" s="5">
        <v>16</v>
      </c>
      <c r="M195" s="5"/>
      <c r="N195" s="5"/>
      <c r="O195" s="5">
        <v>16</v>
      </c>
      <c r="P195" s="5"/>
      <c r="Q195" s="5"/>
      <c r="R195">
        <f t="shared" ref="R195:R258" si="24">AVERAGE(F195:H195)/100</f>
        <v>7.0664000000000005E-2</v>
      </c>
      <c r="S195" s="15">
        <v>4</v>
      </c>
      <c r="T195">
        <f t="shared" si="21"/>
        <v>5.5418000000000002E-2</v>
      </c>
      <c r="U195" s="15">
        <v>4</v>
      </c>
      <c r="V195" s="16">
        <f t="shared" si="22"/>
        <v>0.16</v>
      </c>
      <c r="W195" s="17">
        <v>4</v>
      </c>
      <c r="X195" s="16">
        <f t="shared" si="23"/>
        <v>0.16</v>
      </c>
      <c r="Y195" s="15">
        <v>4</v>
      </c>
    </row>
    <row r="196" spans="1:25" x14ac:dyDescent="0.25">
      <c r="A196" s="5" t="s">
        <v>5283</v>
      </c>
      <c r="B196" s="5">
        <v>1</v>
      </c>
      <c r="C196" s="5" t="s">
        <v>5300</v>
      </c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19"/>
      <c r="S196" s="18"/>
      <c r="T196" s="19"/>
      <c r="U196" s="18"/>
      <c r="V196" s="20"/>
      <c r="W196" s="21"/>
      <c r="X196" s="20"/>
      <c r="Y196" s="18"/>
    </row>
    <row r="197" spans="1:25" x14ac:dyDescent="0.25">
      <c r="A197" s="5" t="s">
        <v>6932</v>
      </c>
      <c r="B197" s="5">
        <v>1</v>
      </c>
      <c r="C197" s="5" t="s">
        <v>6934</v>
      </c>
      <c r="D197" s="5"/>
      <c r="E197" s="5"/>
      <c r="F197" s="5">
        <v>3.5562999999999998</v>
      </c>
      <c r="G197" s="5"/>
      <c r="H197" s="5"/>
      <c r="I197" s="5">
        <v>3.2936000000000001</v>
      </c>
      <c r="J197" s="5"/>
      <c r="K197" s="5"/>
      <c r="L197" s="5">
        <v>16</v>
      </c>
      <c r="M197" s="5"/>
      <c r="N197" s="5"/>
      <c r="O197" s="5">
        <v>16</v>
      </c>
      <c r="P197" s="5"/>
      <c r="Q197" s="5"/>
      <c r="R197">
        <f t="shared" si="24"/>
        <v>3.5562999999999997E-2</v>
      </c>
      <c r="S197" s="15">
        <v>5</v>
      </c>
      <c r="T197">
        <f t="shared" ref="T197:T232" si="25">AVERAGE(I197:K197)/100</f>
        <v>3.2936E-2</v>
      </c>
      <c r="U197" s="15">
        <v>5</v>
      </c>
      <c r="V197" s="16">
        <f t="shared" ref="V197:V232" si="26">MAX(L197:N197)/100</f>
        <v>0.16</v>
      </c>
      <c r="W197" s="17">
        <v>4</v>
      </c>
      <c r="X197" s="16">
        <f t="shared" ref="X197:X232" si="27">MAX(O197:Q197)/100</f>
        <v>0.16</v>
      </c>
      <c r="Y197" s="15">
        <v>4</v>
      </c>
    </row>
    <row r="198" spans="1:25" x14ac:dyDescent="0.25">
      <c r="A198" s="5" t="s">
        <v>3658</v>
      </c>
      <c r="B198" s="5">
        <v>1</v>
      </c>
      <c r="C198" s="5" t="s">
        <v>3657</v>
      </c>
      <c r="D198" s="5"/>
      <c r="E198" s="5"/>
      <c r="F198" s="5">
        <v>14.303400000000002</v>
      </c>
      <c r="G198" s="5"/>
      <c r="H198" s="5"/>
      <c r="I198" s="5">
        <v>15.638399999999999</v>
      </c>
      <c r="J198" s="5"/>
      <c r="K198" s="5"/>
      <c r="L198" s="5">
        <v>16</v>
      </c>
      <c r="M198" s="5"/>
      <c r="N198" s="5"/>
      <c r="O198" s="5">
        <v>16</v>
      </c>
      <c r="P198" s="5"/>
      <c r="Q198" s="5"/>
      <c r="R198">
        <f t="shared" si="24"/>
        <v>0.14303400000000002</v>
      </c>
      <c r="S198" s="15">
        <v>4</v>
      </c>
      <c r="T198">
        <f t="shared" si="25"/>
        <v>0.156384</v>
      </c>
      <c r="U198" s="15">
        <v>4</v>
      </c>
      <c r="V198" s="16">
        <f t="shared" si="26"/>
        <v>0.16</v>
      </c>
      <c r="W198" s="17">
        <v>4</v>
      </c>
      <c r="X198" s="16">
        <f t="shared" si="27"/>
        <v>0.16</v>
      </c>
      <c r="Y198" s="15">
        <v>4</v>
      </c>
    </row>
    <row r="199" spans="1:25" x14ac:dyDescent="0.25">
      <c r="A199" s="5" t="s">
        <v>3352</v>
      </c>
      <c r="B199" s="5">
        <v>1</v>
      </c>
      <c r="C199" s="5" t="s">
        <v>7224</v>
      </c>
      <c r="D199" s="5"/>
      <c r="E199" s="5"/>
      <c r="F199" s="5">
        <v>8.4754000000000005</v>
      </c>
      <c r="G199" s="5"/>
      <c r="H199" s="5"/>
      <c r="I199" s="5">
        <v>9.7670999999999992</v>
      </c>
      <c r="J199" s="5"/>
      <c r="K199" s="5"/>
      <c r="L199" s="5">
        <v>16</v>
      </c>
      <c r="M199" s="5"/>
      <c r="N199" s="5"/>
      <c r="O199" s="5">
        <v>16</v>
      </c>
      <c r="P199" s="5"/>
      <c r="Q199" s="5"/>
      <c r="R199">
        <f t="shared" si="24"/>
        <v>8.475400000000001E-2</v>
      </c>
      <c r="S199" s="15">
        <v>4</v>
      </c>
      <c r="T199">
        <f t="shared" si="25"/>
        <v>9.7670999999999994E-2</v>
      </c>
      <c r="U199" s="15">
        <v>4</v>
      </c>
      <c r="V199" s="16">
        <f t="shared" si="26"/>
        <v>0.16</v>
      </c>
      <c r="W199" s="17">
        <v>4</v>
      </c>
      <c r="X199" s="16">
        <f t="shared" si="27"/>
        <v>0.16</v>
      </c>
      <c r="Y199" s="15">
        <v>4</v>
      </c>
    </row>
    <row r="200" spans="1:25" x14ac:dyDescent="0.25">
      <c r="A200" s="5" t="s">
        <v>6948</v>
      </c>
      <c r="B200" s="5">
        <v>1</v>
      </c>
      <c r="C200" s="5" t="s">
        <v>6947</v>
      </c>
      <c r="D200" s="5"/>
      <c r="E200" s="5"/>
      <c r="F200" s="5">
        <v>14.0115</v>
      </c>
      <c r="G200" s="5"/>
      <c r="H200" s="5"/>
      <c r="I200" s="5">
        <v>14.2645</v>
      </c>
      <c r="J200" s="5"/>
      <c r="K200" s="5"/>
      <c r="L200" s="5">
        <v>16</v>
      </c>
      <c r="M200" s="5"/>
      <c r="N200" s="5"/>
      <c r="O200" s="5">
        <v>16</v>
      </c>
      <c r="P200" s="5"/>
      <c r="Q200" s="5"/>
      <c r="R200">
        <f t="shared" si="24"/>
        <v>0.14011499999999999</v>
      </c>
      <c r="S200" s="15">
        <v>4</v>
      </c>
      <c r="T200">
        <f t="shared" si="25"/>
        <v>0.14264499999999999</v>
      </c>
      <c r="U200" s="15">
        <v>4</v>
      </c>
      <c r="V200" s="16">
        <f t="shared" si="26"/>
        <v>0.16</v>
      </c>
      <c r="W200" s="17">
        <v>4</v>
      </c>
      <c r="X200" s="16">
        <f t="shared" si="27"/>
        <v>0.16</v>
      </c>
      <c r="Y200" s="15">
        <v>4</v>
      </c>
    </row>
    <row r="201" spans="1:25" x14ac:dyDescent="0.25">
      <c r="A201" s="5" t="s">
        <v>7219</v>
      </c>
      <c r="B201" s="5">
        <v>1</v>
      </c>
      <c r="C201" s="5" t="s">
        <v>7218</v>
      </c>
      <c r="D201" s="5"/>
      <c r="E201" s="5"/>
      <c r="F201" s="5">
        <v>5.0791000000000004</v>
      </c>
      <c r="G201" s="5"/>
      <c r="H201" s="5"/>
      <c r="I201" s="5">
        <v>5.5105000000000004</v>
      </c>
      <c r="J201" s="5"/>
      <c r="K201" s="5"/>
      <c r="L201" s="5">
        <v>16</v>
      </c>
      <c r="M201" s="5"/>
      <c r="N201" s="5"/>
      <c r="O201" s="5">
        <v>16</v>
      </c>
      <c r="P201" s="5"/>
      <c r="Q201" s="5"/>
      <c r="R201">
        <f t="shared" si="24"/>
        <v>5.0791000000000003E-2</v>
      </c>
      <c r="S201" s="15">
        <v>4</v>
      </c>
      <c r="T201">
        <f t="shared" si="25"/>
        <v>5.5105000000000001E-2</v>
      </c>
      <c r="U201" s="15">
        <v>4</v>
      </c>
      <c r="V201" s="16">
        <f t="shared" si="26"/>
        <v>0.16</v>
      </c>
      <c r="W201" s="17">
        <v>4</v>
      </c>
      <c r="X201" s="16">
        <f t="shared" si="27"/>
        <v>0.16</v>
      </c>
      <c r="Y201" s="15">
        <v>4</v>
      </c>
    </row>
    <row r="202" spans="1:25" x14ac:dyDescent="0.25">
      <c r="A202" s="5" t="s">
        <v>661</v>
      </c>
      <c r="B202" s="5">
        <v>1</v>
      </c>
      <c r="C202" s="5" t="s">
        <v>1809</v>
      </c>
      <c r="D202" s="5"/>
      <c r="E202" s="5"/>
      <c r="F202" s="5">
        <v>16.017299999999999</v>
      </c>
      <c r="G202" s="5"/>
      <c r="H202" s="5"/>
      <c r="I202" s="5">
        <v>16</v>
      </c>
      <c r="J202" s="5"/>
      <c r="K202" s="5"/>
      <c r="L202" s="5">
        <v>16</v>
      </c>
      <c r="M202" s="5"/>
      <c r="N202" s="5"/>
      <c r="O202" s="5">
        <v>16</v>
      </c>
      <c r="P202" s="5"/>
      <c r="Q202" s="5"/>
      <c r="R202">
        <f t="shared" si="24"/>
        <v>0.16017299999999998</v>
      </c>
      <c r="S202" s="15">
        <v>4</v>
      </c>
      <c r="T202">
        <f t="shared" si="25"/>
        <v>0.16</v>
      </c>
      <c r="U202" s="15">
        <v>4</v>
      </c>
      <c r="V202" s="16">
        <f t="shared" si="26"/>
        <v>0.16</v>
      </c>
      <c r="W202" s="17">
        <v>4</v>
      </c>
      <c r="X202" s="16">
        <f t="shared" si="27"/>
        <v>0.16</v>
      </c>
      <c r="Y202" s="15">
        <v>4</v>
      </c>
    </row>
    <row r="203" spans="1:25" x14ac:dyDescent="0.25">
      <c r="A203" s="5" t="s">
        <v>1752</v>
      </c>
      <c r="B203" s="5">
        <v>1</v>
      </c>
      <c r="C203" s="5" t="s">
        <v>1751</v>
      </c>
      <c r="D203" s="5"/>
      <c r="E203" s="5"/>
      <c r="F203" s="5">
        <v>20.347999999999999</v>
      </c>
      <c r="G203" s="5"/>
      <c r="H203" s="5"/>
      <c r="I203" s="5">
        <v>18.338999999999999</v>
      </c>
      <c r="J203" s="5"/>
      <c r="K203" s="5"/>
      <c r="L203" s="5">
        <v>38</v>
      </c>
      <c r="M203" s="5"/>
      <c r="N203" s="5"/>
      <c r="O203" s="5">
        <v>38</v>
      </c>
      <c r="P203" s="5"/>
      <c r="Q203" s="5"/>
      <c r="R203">
        <f t="shared" si="24"/>
        <v>0.20347999999999999</v>
      </c>
      <c r="S203" s="15">
        <v>4</v>
      </c>
      <c r="T203">
        <f t="shared" si="25"/>
        <v>0.18339</v>
      </c>
      <c r="U203" s="15">
        <v>4</v>
      </c>
      <c r="V203" s="16">
        <f t="shared" si="26"/>
        <v>0.38</v>
      </c>
      <c r="W203" s="17">
        <v>3</v>
      </c>
      <c r="X203" s="16">
        <f t="shared" si="27"/>
        <v>0.38</v>
      </c>
      <c r="Y203" s="15">
        <v>3</v>
      </c>
    </row>
    <row r="204" spans="1:25" x14ac:dyDescent="0.25">
      <c r="A204" s="5" t="s">
        <v>1789</v>
      </c>
      <c r="B204" s="5">
        <v>1</v>
      </c>
      <c r="C204" s="5" t="s">
        <v>1791</v>
      </c>
      <c r="D204" s="5"/>
      <c r="E204" s="5"/>
      <c r="F204" s="5">
        <v>20.293099999999999</v>
      </c>
      <c r="G204" s="5"/>
      <c r="H204" s="5"/>
      <c r="I204" s="5">
        <v>22.282900000000005</v>
      </c>
      <c r="J204" s="5"/>
      <c r="K204" s="5"/>
      <c r="L204" s="5">
        <v>38</v>
      </c>
      <c r="M204" s="5"/>
      <c r="N204" s="5"/>
      <c r="O204" s="5">
        <v>38</v>
      </c>
      <c r="P204" s="5"/>
      <c r="Q204" s="5"/>
      <c r="R204">
        <f t="shared" si="24"/>
        <v>0.202931</v>
      </c>
      <c r="S204" s="15">
        <v>4</v>
      </c>
      <c r="T204">
        <f t="shared" si="25"/>
        <v>0.22282900000000005</v>
      </c>
      <c r="U204" s="15">
        <v>4</v>
      </c>
      <c r="V204" s="16">
        <f t="shared" si="26"/>
        <v>0.38</v>
      </c>
      <c r="W204" s="17">
        <v>3</v>
      </c>
      <c r="X204" s="16">
        <f t="shared" si="27"/>
        <v>0.38</v>
      </c>
      <c r="Y204" s="15">
        <v>3</v>
      </c>
    </row>
    <row r="205" spans="1:25" x14ac:dyDescent="0.25">
      <c r="A205" s="5" t="s">
        <v>1694</v>
      </c>
      <c r="B205" s="5">
        <v>2</v>
      </c>
      <c r="C205" s="5" t="s">
        <v>2669</v>
      </c>
      <c r="D205" s="5" t="s">
        <v>3944</v>
      </c>
      <c r="E205" s="5"/>
      <c r="F205" s="5">
        <v>17.631499999999999</v>
      </c>
      <c r="G205" s="5">
        <v>17.543299999999999</v>
      </c>
      <c r="H205" s="5"/>
      <c r="I205" s="5">
        <v>18.9101</v>
      </c>
      <c r="J205" s="5">
        <v>18.132100000000001</v>
      </c>
      <c r="K205" s="5"/>
      <c r="L205" s="5">
        <v>38</v>
      </c>
      <c r="M205" s="5">
        <v>38</v>
      </c>
      <c r="N205" s="5"/>
      <c r="O205" s="5">
        <v>38</v>
      </c>
      <c r="P205" s="5">
        <v>38</v>
      </c>
      <c r="Q205" s="5"/>
      <c r="R205">
        <f t="shared" si="24"/>
        <v>0.17587399999999997</v>
      </c>
      <c r="S205" s="15">
        <v>4</v>
      </c>
      <c r="T205">
        <f t="shared" si="25"/>
        <v>0.18521100000000001</v>
      </c>
      <c r="U205" s="15">
        <v>4</v>
      </c>
      <c r="V205" s="16">
        <f t="shared" si="26"/>
        <v>0.38</v>
      </c>
      <c r="W205" s="17">
        <v>3</v>
      </c>
      <c r="X205" s="16">
        <f t="shared" si="27"/>
        <v>0.38</v>
      </c>
      <c r="Y205" s="15">
        <v>3</v>
      </c>
    </row>
    <row r="206" spans="1:25" x14ac:dyDescent="0.25">
      <c r="A206" s="5" t="s">
        <v>2623</v>
      </c>
      <c r="B206" s="5">
        <v>2</v>
      </c>
      <c r="C206" s="5" t="s">
        <v>2622</v>
      </c>
      <c r="D206" s="5" t="s">
        <v>7746</v>
      </c>
      <c r="E206" s="5"/>
      <c r="F206" s="5">
        <v>12.5891</v>
      </c>
      <c r="G206" s="5">
        <v>11.782400000000001</v>
      </c>
      <c r="H206" s="5"/>
      <c r="I206" s="5">
        <v>14.0929</v>
      </c>
      <c r="J206" s="5">
        <v>13.7529</v>
      </c>
      <c r="K206" s="5"/>
      <c r="L206" s="5">
        <v>16</v>
      </c>
      <c r="M206" s="5">
        <v>16</v>
      </c>
      <c r="N206" s="5"/>
      <c r="O206" s="5">
        <v>16</v>
      </c>
      <c r="P206" s="5">
        <v>16</v>
      </c>
      <c r="Q206" s="5"/>
      <c r="R206">
        <f t="shared" si="24"/>
        <v>0.12185750000000001</v>
      </c>
      <c r="S206" s="15">
        <v>4</v>
      </c>
      <c r="T206">
        <f t="shared" si="25"/>
        <v>0.13922899999999999</v>
      </c>
      <c r="U206" s="15">
        <v>4</v>
      </c>
      <c r="V206" s="16">
        <f t="shared" si="26"/>
        <v>0.16</v>
      </c>
      <c r="W206" s="17">
        <v>4</v>
      </c>
      <c r="X206" s="16">
        <f t="shared" si="27"/>
        <v>0.16</v>
      </c>
      <c r="Y206" s="15">
        <v>4</v>
      </c>
    </row>
    <row r="207" spans="1:25" x14ac:dyDescent="0.25">
      <c r="A207" s="5" t="s">
        <v>93</v>
      </c>
      <c r="B207" s="5">
        <v>2</v>
      </c>
      <c r="C207" s="5" t="s">
        <v>92</v>
      </c>
      <c r="D207" s="5" t="s">
        <v>7206</v>
      </c>
      <c r="E207" s="5"/>
      <c r="F207" s="5">
        <v>46.123399999999997</v>
      </c>
      <c r="G207" s="5">
        <v>47.194400000000002</v>
      </c>
      <c r="H207" s="5"/>
      <c r="I207" s="5">
        <v>56.067999999999998</v>
      </c>
      <c r="J207" s="5">
        <v>49.795000000000002</v>
      </c>
      <c r="K207" s="5"/>
      <c r="L207" s="5">
        <v>88</v>
      </c>
      <c r="M207" s="5">
        <v>88</v>
      </c>
      <c r="N207" s="5"/>
      <c r="O207" s="5">
        <v>88</v>
      </c>
      <c r="P207" s="5">
        <v>88</v>
      </c>
      <c r="Q207" s="5"/>
      <c r="R207">
        <f t="shared" si="24"/>
        <v>0.46658900000000003</v>
      </c>
      <c r="S207" s="15">
        <v>3</v>
      </c>
      <c r="T207">
        <f t="shared" si="25"/>
        <v>0.52931499999999998</v>
      </c>
      <c r="U207" s="15">
        <v>2</v>
      </c>
      <c r="V207" s="16">
        <f t="shared" si="26"/>
        <v>0.88</v>
      </c>
      <c r="W207" s="17">
        <v>1</v>
      </c>
      <c r="X207" s="16">
        <f t="shared" si="27"/>
        <v>0.88</v>
      </c>
      <c r="Y207" s="15">
        <v>1</v>
      </c>
    </row>
    <row r="208" spans="1:25" x14ac:dyDescent="0.25">
      <c r="A208" s="5" t="s">
        <v>3745</v>
      </c>
      <c r="B208" s="5">
        <v>1</v>
      </c>
      <c r="C208" s="5" t="s">
        <v>3825</v>
      </c>
      <c r="D208" s="5"/>
      <c r="E208" s="5"/>
      <c r="F208" s="5">
        <v>20.254200000000001</v>
      </c>
      <c r="G208" s="5"/>
      <c r="H208" s="5"/>
      <c r="I208" s="5">
        <v>19.972300000000001</v>
      </c>
      <c r="J208" s="5"/>
      <c r="K208" s="5"/>
      <c r="L208" s="5">
        <v>38</v>
      </c>
      <c r="M208" s="5"/>
      <c r="N208" s="5"/>
      <c r="O208" s="5">
        <v>38</v>
      </c>
      <c r="P208" s="5"/>
      <c r="Q208" s="5"/>
      <c r="R208">
        <f t="shared" si="24"/>
        <v>0.202542</v>
      </c>
      <c r="S208" s="15">
        <v>4</v>
      </c>
      <c r="T208">
        <f t="shared" si="25"/>
        <v>0.19972300000000001</v>
      </c>
      <c r="U208" s="15">
        <v>4</v>
      </c>
      <c r="V208" s="16">
        <f t="shared" si="26"/>
        <v>0.38</v>
      </c>
      <c r="W208" s="17">
        <v>3</v>
      </c>
      <c r="X208" s="16">
        <f t="shared" si="27"/>
        <v>0.38</v>
      </c>
      <c r="Y208" s="15">
        <v>3</v>
      </c>
    </row>
    <row r="209" spans="1:25" x14ac:dyDescent="0.25">
      <c r="A209" s="5" t="s">
        <v>3679</v>
      </c>
      <c r="B209" s="5">
        <v>1</v>
      </c>
      <c r="C209" s="5" t="s">
        <v>3678</v>
      </c>
      <c r="D209" s="5"/>
      <c r="E209" s="5"/>
      <c r="F209" s="5">
        <v>15.233799999999999</v>
      </c>
      <c r="G209" s="5"/>
      <c r="H209" s="5"/>
      <c r="I209" s="5">
        <v>16.924199999999999</v>
      </c>
      <c r="J209" s="5"/>
      <c r="K209" s="5"/>
      <c r="L209" s="5">
        <v>63</v>
      </c>
      <c r="M209" s="5"/>
      <c r="N209" s="5"/>
      <c r="O209" s="5">
        <v>63</v>
      </c>
      <c r="P209" s="5"/>
      <c r="Q209" s="5"/>
      <c r="R209">
        <f t="shared" si="24"/>
        <v>0.15233799999999997</v>
      </c>
      <c r="S209" s="15">
        <v>4</v>
      </c>
      <c r="T209">
        <f t="shared" si="25"/>
        <v>0.169242</v>
      </c>
      <c r="U209" s="15">
        <v>4</v>
      </c>
      <c r="V209" s="16">
        <f t="shared" si="26"/>
        <v>0.63</v>
      </c>
      <c r="W209" s="17">
        <v>2</v>
      </c>
      <c r="X209" s="16">
        <f t="shared" si="27"/>
        <v>0.63</v>
      </c>
      <c r="Y209" s="15">
        <v>2</v>
      </c>
    </row>
    <row r="210" spans="1:25" x14ac:dyDescent="0.25">
      <c r="A210" s="5" t="s">
        <v>3769</v>
      </c>
      <c r="B210" s="5">
        <v>1</v>
      </c>
      <c r="C210" s="5" t="s">
        <v>3768</v>
      </c>
      <c r="D210" s="5"/>
      <c r="E210" s="5"/>
      <c r="F210" s="5">
        <v>12.656099999999999</v>
      </c>
      <c r="G210" s="5"/>
      <c r="H210" s="5"/>
      <c r="I210" s="5">
        <v>12.776799999999998</v>
      </c>
      <c r="J210" s="5"/>
      <c r="K210" s="5"/>
      <c r="L210" s="5">
        <v>16</v>
      </c>
      <c r="M210" s="5"/>
      <c r="N210" s="5"/>
      <c r="O210" s="5">
        <v>16</v>
      </c>
      <c r="P210" s="5"/>
      <c r="Q210" s="5"/>
      <c r="R210">
        <f t="shared" si="24"/>
        <v>0.12656099999999998</v>
      </c>
      <c r="S210" s="15">
        <v>4</v>
      </c>
      <c r="T210">
        <f t="shared" si="25"/>
        <v>0.12776799999999999</v>
      </c>
      <c r="U210" s="15">
        <v>4</v>
      </c>
      <c r="V210" s="16">
        <f t="shared" si="26"/>
        <v>0.16</v>
      </c>
      <c r="W210" s="17">
        <v>4</v>
      </c>
      <c r="X210" s="16">
        <f t="shared" si="27"/>
        <v>0.16</v>
      </c>
      <c r="Y210" s="15">
        <v>4</v>
      </c>
    </row>
    <row r="211" spans="1:25" x14ac:dyDescent="0.25">
      <c r="A211" s="5" t="s">
        <v>2733</v>
      </c>
      <c r="B211" s="5">
        <v>1</v>
      </c>
      <c r="C211" s="5" t="s">
        <v>3853</v>
      </c>
      <c r="D211" s="5"/>
      <c r="E211" s="5"/>
      <c r="F211" s="5">
        <v>14.9056</v>
      </c>
      <c r="G211" s="5"/>
      <c r="H211" s="5"/>
      <c r="I211" s="5">
        <v>15.9236</v>
      </c>
      <c r="J211" s="5"/>
      <c r="K211" s="5"/>
      <c r="L211" s="5">
        <v>16</v>
      </c>
      <c r="M211" s="5"/>
      <c r="N211" s="5"/>
      <c r="O211" s="5">
        <v>16</v>
      </c>
      <c r="P211" s="5"/>
      <c r="Q211" s="5"/>
      <c r="R211">
        <f t="shared" si="24"/>
        <v>0.14905599999999999</v>
      </c>
      <c r="S211" s="15">
        <v>4</v>
      </c>
      <c r="T211">
        <f t="shared" si="25"/>
        <v>0.15923600000000002</v>
      </c>
      <c r="U211" s="15">
        <v>4</v>
      </c>
      <c r="V211" s="16">
        <f t="shared" si="26"/>
        <v>0.16</v>
      </c>
      <c r="W211" s="17">
        <v>4</v>
      </c>
      <c r="X211" s="16">
        <f t="shared" si="27"/>
        <v>0.16</v>
      </c>
      <c r="Y211" s="15">
        <v>4</v>
      </c>
    </row>
    <row r="212" spans="1:25" x14ac:dyDescent="0.25">
      <c r="A212" s="5" t="s">
        <v>3692</v>
      </c>
      <c r="B212" s="5">
        <v>1</v>
      </c>
      <c r="C212" s="5" t="s">
        <v>3916</v>
      </c>
      <c r="D212" s="5"/>
      <c r="E212" s="5"/>
      <c r="F212" s="5">
        <v>6.1349</v>
      </c>
      <c r="G212" s="5"/>
      <c r="H212" s="5"/>
      <c r="I212" s="5">
        <v>7.7180999999999997</v>
      </c>
      <c r="J212" s="5"/>
      <c r="K212" s="5"/>
      <c r="L212" s="5">
        <v>16</v>
      </c>
      <c r="M212" s="5"/>
      <c r="N212" s="5"/>
      <c r="O212" s="5">
        <v>16</v>
      </c>
      <c r="P212" s="5"/>
      <c r="Q212" s="5"/>
      <c r="R212">
        <f t="shared" si="24"/>
        <v>6.1349000000000001E-2</v>
      </c>
      <c r="S212" s="15">
        <v>4</v>
      </c>
      <c r="T212">
        <f t="shared" si="25"/>
        <v>7.7181E-2</v>
      </c>
      <c r="U212" s="15">
        <v>4</v>
      </c>
      <c r="V212" s="16">
        <f t="shared" si="26"/>
        <v>0.16</v>
      </c>
      <c r="W212" s="17">
        <v>4</v>
      </c>
      <c r="X212" s="16">
        <f t="shared" si="27"/>
        <v>0.16</v>
      </c>
      <c r="Y212" s="15">
        <v>4</v>
      </c>
    </row>
    <row r="213" spans="1:25" x14ac:dyDescent="0.25">
      <c r="A213" s="5" t="s">
        <v>3708</v>
      </c>
      <c r="B213" s="5">
        <v>1</v>
      </c>
      <c r="C213" s="5" t="s">
        <v>3920</v>
      </c>
      <c r="D213" s="5"/>
      <c r="E213" s="5"/>
      <c r="F213" s="5">
        <v>12.816800000000001</v>
      </c>
      <c r="G213" s="5"/>
      <c r="H213" s="5"/>
      <c r="I213" s="5">
        <v>13.6715</v>
      </c>
      <c r="J213" s="5"/>
      <c r="K213" s="5"/>
      <c r="L213" s="5">
        <v>16</v>
      </c>
      <c r="M213" s="5"/>
      <c r="N213" s="5"/>
      <c r="O213" s="5">
        <v>16</v>
      </c>
      <c r="P213" s="5"/>
      <c r="Q213" s="5"/>
      <c r="R213">
        <f t="shared" si="24"/>
        <v>0.128168</v>
      </c>
      <c r="S213" s="15">
        <v>4</v>
      </c>
      <c r="T213">
        <f t="shared" si="25"/>
        <v>0.136715</v>
      </c>
      <c r="U213" s="15">
        <v>4</v>
      </c>
      <c r="V213" s="16">
        <f t="shared" si="26"/>
        <v>0.16</v>
      </c>
      <c r="W213" s="17">
        <v>4</v>
      </c>
      <c r="X213" s="16">
        <f t="shared" si="27"/>
        <v>0.16</v>
      </c>
      <c r="Y213" s="15">
        <v>4</v>
      </c>
    </row>
    <row r="214" spans="1:25" x14ac:dyDescent="0.25">
      <c r="A214" s="5" t="s">
        <v>3702</v>
      </c>
      <c r="B214" s="5">
        <v>1</v>
      </c>
      <c r="C214" s="5" t="s">
        <v>3906</v>
      </c>
      <c r="D214" s="5"/>
      <c r="E214" s="5"/>
      <c r="F214" s="5">
        <v>10.612299999999999</v>
      </c>
      <c r="G214" s="5"/>
      <c r="H214" s="5"/>
      <c r="I214" s="5">
        <v>8.9297000000000004</v>
      </c>
      <c r="J214" s="5"/>
      <c r="K214" s="5"/>
      <c r="L214" s="5">
        <v>38</v>
      </c>
      <c r="M214" s="5"/>
      <c r="N214" s="5"/>
      <c r="O214" s="5">
        <v>38</v>
      </c>
      <c r="P214" s="5"/>
      <c r="Q214" s="5"/>
      <c r="R214">
        <f t="shared" si="24"/>
        <v>0.106123</v>
      </c>
      <c r="S214" s="15">
        <v>4</v>
      </c>
      <c r="T214">
        <f t="shared" si="25"/>
        <v>8.9297000000000001E-2</v>
      </c>
      <c r="U214" s="15">
        <v>4</v>
      </c>
      <c r="V214" s="16">
        <f t="shared" si="26"/>
        <v>0.38</v>
      </c>
      <c r="W214" s="17">
        <v>3</v>
      </c>
      <c r="X214" s="16">
        <f t="shared" si="27"/>
        <v>0.38</v>
      </c>
      <c r="Y214" s="15">
        <v>3</v>
      </c>
    </row>
    <row r="215" spans="1:25" x14ac:dyDescent="0.25">
      <c r="A215" s="5" t="s">
        <v>3686</v>
      </c>
      <c r="B215" s="5">
        <v>1</v>
      </c>
      <c r="C215" s="5" t="s">
        <v>3685</v>
      </c>
      <c r="D215" s="5"/>
      <c r="E215" s="5"/>
      <c r="F215" s="5">
        <v>10.510899999999999</v>
      </c>
      <c r="G215" s="5"/>
      <c r="H215" s="5"/>
      <c r="I215" s="5">
        <v>10.373100000000001</v>
      </c>
      <c r="J215" s="5"/>
      <c r="K215" s="5"/>
      <c r="L215" s="5">
        <v>16</v>
      </c>
      <c r="M215" s="5"/>
      <c r="N215" s="5"/>
      <c r="O215" s="5">
        <v>16</v>
      </c>
      <c r="P215" s="5"/>
      <c r="Q215" s="5"/>
      <c r="R215">
        <f t="shared" si="24"/>
        <v>0.10510899999999999</v>
      </c>
      <c r="S215" s="15">
        <v>4</v>
      </c>
      <c r="T215">
        <f t="shared" si="25"/>
        <v>0.103731</v>
      </c>
      <c r="U215" s="15">
        <v>4</v>
      </c>
      <c r="V215" s="16">
        <f t="shared" si="26"/>
        <v>0.16</v>
      </c>
      <c r="W215" s="17">
        <v>4</v>
      </c>
      <c r="X215" s="16">
        <f t="shared" si="27"/>
        <v>0.16</v>
      </c>
      <c r="Y215" s="15">
        <v>4</v>
      </c>
    </row>
    <row r="216" spans="1:25" x14ac:dyDescent="0.25">
      <c r="A216" s="5" t="s">
        <v>4791</v>
      </c>
      <c r="B216" s="5">
        <v>1</v>
      </c>
      <c r="C216" s="5" t="s">
        <v>4790</v>
      </c>
      <c r="D216" s="5"/>
      <c r="E216" s="5"/>
      <c r="F216" s="5">
        <v>10.4384</v>
      </c>
      <c r="G216" s="5"/>
      <c r="H216" s="5"/>
      <c r="I216" s="5">
        <v>7.9396000000000004</v>
      </c>
      <c r="J216" s="5"/>
      <c r="K216" s="5"/>
      <c r="L216" s="5">
        <v>38</v>
      </c>
      <c r="M216" s="5"/>
      <c r="N216" s="5"/>
      <c r="O216" s="5">
        <v>38</v>
      </c>
      <c r="P216" s="5"/>
      <c r="Q216" s="5"/>
      <c r="R216">
        <f t="shared" si="24"/>
        <v>0.10438399999999999</v>
      </c>
      <c r="S216" s="15">
        <v>4</v>
      </c>
      <c r="T216">
        <f t="shared" si="25"/>
        <v>7.9396000000000008E-2</v>
      </c>
      <c r="U216" s="15">
        <v>4</v>
      </c>
      <c r="V216" s="16">
        <f t="shared" si="26"/>
        <v>0.38</v>
      </c>
      <c r="W216" s="17">
        <v>3</v>
      </c>
      <c r="X216" s="16">
        <f t="shared" si="27"/>
        <v>0.38</v>
      </c>
      <c r="Y216" s="15">
        <v>3</v>
      </c>
    </row>
    <row r="217" spans="1:25" x14ac:dyDescent="0.25">
      <c r="A217" s="5" t="s">
        <v>4809</v>
      </c>
      <c r="B217" s="5">
        <v>1</v>
      </c>
      <c r="C217" s="5" t="s">
        <v>4808</v>
      </c>
      <c r="D217" s="5"/>
      <c r="E217" s="5"/>
      <c r="F217" s="5">
        <v>21.281099999999999</v>
      </c>
      <c r="G217" s="5"/>
      <c r="H217" s="5"/>
      <c r="I217" s="5">
        <v>21.142199999999999</v>
      </c>
      <c r="J217" s="5"/>
      <c r="K217" s="5"/>
      <c r="L217" s="5">
        <v>63</v>
      </c>
      <c r="M217" s="5"/>
      <c r="N217" s="5"/>
      <c r="O217" s="5">
        <v>63</v>
      </c>
      <c r="P217" s="5"/>
      <c r="Q217" s="5"/>
      <c r="R217">
        <f t="shared" si="24"/>
        <v>0.21281099999999997</v>
      </c>
      <c r="S217" s="15">
        <v>4</v>
      </c>
      <c r="T217">
        <f t="shared" si="25"/>
        <v>0.211422</v>
      </c>
      <c r="U217" s="15">
        <v>4</v>
      </c>
      <c r="V217" s="16">
        <f t="shared" si="26"/>
        <v>0.63</v>
      </c>
      <c r="W217" s="17">
        <v>2</v>
      </c>
      <c r="X217" s="16">
        <f t="shared" si="27"/>
        <v>0.63</v>
      </c>
      <c r="Y217" s="15">
        <v>2</v>
      </c>
    </row>
    <row r="218" spans="1:25" x14ac:dyDescent="0.25">
      <c r="A218" s="5" t="s">
        <v>4813</v>
      </c>
      <c r="B218" s="5">
        <v>1</v>
      </c>
      <c r="C218" s="5" t="s">
        <v>4812</v>
      </c>
      <c r="D218" s="5"/>
      <c r="E218" s="5"/>
      <c r="F218" s="5">
        <v>16.627300000000002</v>
      </c>
      <c r="G218" s="5"/>
      <c r="H218" s="5"/>
      <c r="I218" s="5">
        <v>16</v>
      </c>
      <c r="J218" s="5"/>
      <c r="K218" s="5"/>
      <c r="L218" s="5">
        <v>88</v>
      </c>
      <c r="M218" s="5"/>
      <c r="N218" s="5"/>
      <c r="O218" s="5">
        <v>16</v>
      </c>
      <c r="P218" s="5"/>
      <c r="Q218" s="5"/>
      <c r="R218">
        <f t="shared" si="24"/>
        <v>0.166273</v>
      </c>
      <c r="S218" s="15">
        <v>4</v>
      </c>
      <c r="T218">
        <f t="shared" si="25"/>
        <v>0.16</v>
      </c>
      <c r="U218" s="15">
        <v>4</v>
      </c>
      <c r="V218" s="16">
        <f t="shared" si="26"/>
        <v>0.88</v>
      </c>
      <c r="W218" s="17">
        <v>1</v>
      </c>
      <c r="X218" s="16">
        <f t="shared" si="27"/>
        <v>0.16</v>
      </c>
      <c r="Y218" s="15">
        <v>4</v>
      </c>
    </row>
    <row r="219" spans="1:25" x14ac:dyDescent="0.25">
      <c r="A219" s="5" t="s">
        <v>5072</v>
      </c>
      <c r="B219" s="5">
        <v>1</v>
      </c>
      <c r="C219" s="5" t="s">
        <v>5071</v>
      </c>
      <c r="D219" s="5"/>
      <c r="E219" s="5"/>
      <c r="F219" s="5">
        <v>5.2876000000000003</v>
      </c>
      <c r="G219" s="5"/>
      <c r="H219" s="5"/>
      <c r="I219" s="5">
        <v>2.9016000000000002</v>
      </c>
      <c r="J219" s="5"/>
      <c r="K219" s="5"/>
      <c r="L219" s="5">
        <v>16</v>
      </c>
      <c r="M219" s="5"/>
      <c r="N219" s="5"/>
      <c r="O219" s="5">
        <v>16</v>
      </c>
      <c r="P219" s="5"/>
      <c r="Q219" s="5"/>
      <c r="R219">
        <f t="shared" si="24"/>
        <v>5.2876000000000006E-2</v>
      </c>
      <c r="S219" s="15">
        <v>4</v>
      </c>
      <c r="T219">
        <f t="shared" si="25"/>
        <v>2.9016E-2</v>
      </c>
      <c r="U219" s="15">
        <v>5</v>
      </c>
      <c r="V219" s="16">
        <f t="shared" si="26"/>
        <v>0.16</v>
      </c>
      <c r="W219" s="17">
        <v>4</v>
      </c>
      <c r="X219" s="16">
        <f t="shared" si="27"/>
        <v>0.16</v>
      </c>
      <c r="Y219" s="15">
        <v>4</v>
      </c>
    </row>
    <row r="220" spans="1:25" x14ac:dyDescent="0.25">
      <c r="A220" s="5" t="s">
        <v>6222</v>
      </c>
      <c r="B220" s="5">
        <v>2</v>
      </c>
      <c r="C220" s="5" t="s">
        <v>6720</v>
      </c>
      <c r="D220" s="5" t="s">
        <v>7743</v>
      </c>
      <c r="E220" s="5"/>
      <c r="F220" s="5">
        <v>13.0557</v>
      </c>
      <c r="G220" s="5">
        <v>12.5596</v>
      </c>
      <c r="H220" s="5"/>
      <c r="I220" s="5">
        <v>15.158300000000001</v>
      </c>
      <c r="J220" s="5">
        <v>14.4864</v>
      </c>
      <c r="K220" s="5"/>
      <c r="L220" s="5">
        <v>88</v>
      </c>
      <c r="M220" s="5">
        <v>88</v>
      </c>
      <c r="N220" s="5"/>
      <c r="O220" s="5">
        <v>38</v>
      </c>
      <c r="P220" s="5">
        <v>38</v>
      </c>
      <c r="Q220" s="5"/>
      <c r="R220">
        <f t="shared" si="24"/>
        <v>0.12807649999999998</v>
      </c>
      <c r="S220" s="15">
        <v>4</v>
      </c>
      <c r="T220">
        <f t="shared" si="25"/>
        <v>0.14822350000000001</v>
      </c>
      <c r="U220" s="15">
        <v>4</v>
      </c>
      <c r="V220" s="16">
        <f t="shared" si="26"/>
        <v>0.88</v>
      </c>
      <c r="W220" s="17">
        <v>1</v>
      </c>
      <c r="X220" s="16">
        <f t="shared" si="27"/>
        <v>0.38</v>
      </c>
      <c r="Y220" s="15">
        <v>3</v>
      </c>
    </row>
    <row r="221" spans="1:25" x14ac:dyDescent="0.25">
      <c r="A221" s="5" t="s">
        <v>5911</v>
      </c>
      <c r="B221" s="5">
        <v>1</v>
      </c>
      <c r="C221" s="5" t="s">
        <v>6213</v>
      </c>
      <c r="D221" s="5"/>
      <c r="E221" s="5"/>
      <c r="F221" s="5">
        <v>17.095800000000001</v>
      </c>
      <c r="G221" s="5"/>
      <c r="H221" s="5"/>
      <c r="I221" s="5">
        <v>14.103300000000001</v>
      </c>
      <c r="J221" s="5"/>
      <c r="K221" s="5"/>
      <c r="L221" s="5">
        <v>88</v>
      </c>
      <c r="M221" s="5"/>
      <c r="N221" s="5"/>
      <c r="O221" s="5">
        <v>38</v>
      </c>
      <c r="P221" s="5"/>
      <c r="Q221" s="5"/>
      <c r="R221">
        <f t="shared" si="24"/>
        <v>0.170958</v>
      </c>
      <c r="S221" s="15">
        <v>4</v>
      </c>
      <c r="T221">
        <f t="shared" si="25"/>
        <v>0.14103300000000002</v>
      </c>
      <c r="U221" s="15">
        <v>4</v>
      </c>
      <c r="V221" s="16">
        <f t="shared" si="26"/>
        <v>0.88</v>
      </c>
      <c r="W221" s="17">
        <v>1</v>
      </c>
      <c r="X221" s="16">
        <f t="shared" si="27"/>
        <v>0.38</v>
      </c>
      <c r="Y221" s="15">
        <v>3</v>
      </c>
    </row>
    <row r="222" spans="1:25" x14ac:dyDescent="0.25">
      <c r="A222" s="5" t="s">
        <v>5927</v>
      </c>
      <c r="B222" s="5">
        <v>1</v>
      </c>
      <c r="C222" s="5" t="s">
        <v>6716</v>
      </c>
      <c r="D222" s="5"/>
      <c r="E222" s="5"/>
      <c r="F222" s="5">
        <v>22.071000000000002</v>
      </c>
      <c r="G222" s="5"/>
      <c r="H222" s="5"/>
      <c r="I222" s="5">
        <v>23.523599999999998</v>
      </c>
      <c r="J222" s="5"/>
      <c r="K222" s="5"/>
      <c r="L222" s="5">
        <v>63</v>
      </c>
      <c r="M222" s="5"/>
      <c r="N222" s="5"/>
      <c r="O222" s="5">
        <v>63</v>
      </c>
      <c r="P222" s="5"/>
      <c r="Q222" s="5"/>
      <c r="R222">
        <f t="shared" si="24"/>
        <v>0.22071000000000002</v>
      </c>
      <c r="S222" s="15">
        <v>4</v>
      </c>
      <c r="T222">
        <f t="shared" si="25"/>
        <v>0.23523599999999997</v>
      </c>
      <c r="U222" s="15">
        <v>4</v>
      </c>
      <c r="V222" s="16">
        <f t="shared" si="26"/>
        <v>0.63</v>
      </c>
      <c r="W222" s="17">
        <v>2</v>
      </c>
      <c r="X222" s="16">
        <f t="shared" si="27"/>
        <v>0.63</v>
      </c>
      <c r="Y222" s="15">
        <v>2</v>
      </c>
    </row>
    <row r="223" spans="1:25" x14ac:dyDescent="0.25">
      <c r="A223" s="5" t="s">
        <v>3665</v>
      </c>
      <c r="B223" s="5">
        <v>1</v>
      </c>
      <c r="C223" s="5" t="s">
        <v>6560</v>
      </c>
      <c r="D223" s="5"/>
      <c r="E223" s="5"/>
      <c r="F223" s="5">
        <v>18.0669</v>
      </c>
      <c r="G223" s="5"/>
      <c r="H223" s="5"/>
      <c r="I223" s="5">
        <v>17.000499999999999</v>
      </c>
      <c r="J223" s="5"/>
      <c r="K223" s="5"/>
      <c r="L223" s="5">
        <v>38</v>
      </c>
      <c r="M223" s="5"/>
      <c r="N223" s="5"/>
      <c r="O223" s="5">
        <v>38</v>
      </c>
      <c r="P223" s="5"/>
      <c r="Q223" s="5"/>
      <c r="R223">
        <f t="shared" si="24"/>
        <v>0.180669</v>
      </c>
      <c r="S223" s="15">
        <v>4</v>
      </c>
      <c r="T223">
        <f t="shared" si="25"/>
        <v>0.17000499999999999</v>
      </c>
      <c r="U223" s="15">
        <v>4</v>
      </c>
      <c r="V223" s="16">
        <f t="shared" si="26"/>
        <v>0.38</v>
      </c>
      <c r="W223" s="17">
        <v>3</v>
      </c>
      <c r="X223" s="16">
        <f t="shared" si="27"/>
        <v>0.38</v>
      </c>
      <c r="Y223" s="15">
        <v>3</v>
      </c>
    </row>
    <row r="224" spans="1:25" x14ac:dyDescent="0.25">
      <c r="A224" s="5" t="s">
        <v>4849</v>
      </c>
      <c r="B224" s="5">
        <v>1</v>
      </c>
      <c r="C224" s="5" t="s">
        <v>6520</v>
      </c>
      <c r="D224" s="5"/>
      <c r="E224" s="5"/>
      <c r="F224" s="5">
        <v>28.092600000000001</v>
      </c>
      <c r="G224" s="5"/>
      <c r="H224" s="5"/>
      <c r="I224" s="5">
        <v>32.582700000000003</v>
      </c>
      <c r="J224" s="5"/>
      <c r="K224" s="5"/>
      <c r="L224" s="5">
        <v>63</v>
      </c>
      <c r="M224" s="5"/>
      <c r="N224" s="5"/>
      <c r="O224" s="5">
        <v>63</v>
      </c>
      <c r="P224" s="5"/>
      <c r="Q224" s="5"/>
      <c r="R224">
        <f t="shared" si="24"/>
        <v>0.28092600000000001</v>
      </c>
      <c r="S224" s="15">
        <v>3</v>
      </c>
      <c r="T224">
        <f t="shared" si="25"/>
        <v>0.32582700000000003</v>
      </c>
      <c r="U224" s="15">
        <v>3</v>
      </c>
      <c r="V224" s="16">
        <f t="shared" si="26"/>
        <v>0.63</v>
      </c>
      <c r="W224" s="17">
        <v>2</v>
      </c>
      <c r="X224" s="16">
        <f t="shared" si="27"/>
        <v>0.63</v>
      </c>
      <c r="Y224" s="15">
        <v>2</v>
      </c>
    </row>
    <row r="225" spans="1:25" x14ac:dyDescent="0.25">
      <c r="A225" s="5" t="s">
        <v>5888</v>
      </c>
      <c r="B225" s="5">
        <v>1</v>
      </c>
      <c r="C225" s="5" t="s">
        <v>6334</v>
      </c>
      <c r="D225" s="5"/>
      <c r="E225" s="5"/>
      <c r="F225" s="5">
        <v>41.690800000000003</v>
      </c>
      <c r="G225" s="5"/>
      <c r="H225" s="5"/>
      <c r="I225" s="5">
        <v>43.586599999999997</v>
      </c>
      <c r="J225" s="5"/>
      <c r="K225" s="5"/>
      <c r="L225" s="5">
        <v>63</v>
      </c>
      <c r="M225" s="5"/>
      <c r="N225" s="5"/>
      <c r="O225" s="5">
        <v>63</v>
      </c>
      <c r="P225" s="5"/>
      <c r="Q225" s="5"/>
      <c r="R225">
        <f t="shared" si="24"/>
        <v>0.41690800000000006</v>
      </c>
      <c r="S225" s="15">
        <v>3</v>
      </c>
      <c r="T225">
        <f t="shared" si="25"/>
        <v>0.43586599999999998</v>
      </c>
      <c r="U225" s="15">
        <v>3</v>
      </c>
      <c r="V225" s="16">
        <f t="shared" si="26"/>
        <v>0.63</v>
      </c>
      <c r="W225" s="17">
        <v>2</v>
      </c>
      <c r="X225" s="16">
        <f t="shared" si="27"/>
        <v>0.63</v>
      </c>
      <c r="Y225" s="15">
        <v>2</v>
      </c>
    </row>
    <row r="226" spans="1:25" x14ac:dyDescent="0.25">
      <c r="A226" s="5" t="s">
        <v>7194</v>
      </c>
      <c r="B226" s="5">
        <v>1</v>
      </c>
      <c r="C226" s="5" t="s">
        <v>7202</v>
      </c>
      <c r="D226" s="5"/>
      <c r="E226" s="5"/>
      <c r="F226" s="5">
        <v>43.054400000000001</v>
      </c>
      <c r="G226" s="5"/>
      <c r="H226" s="5"/>
      <c r="I226" s="5">
        <v>47.834299999999999</v>
      </c>
      <c r="J226" s="5"/>
      <c r="K226" s="5"/>
      <c r="L226" s="5">
        <v>88</v>
      </c>
      <c r="M226" s="5"/>
      <c r="N226" s="5"/>
      <c r="O226" s="5">
        <v>88</v>
      </c>
      <c r="P226" s="5"/>
      <c r="Q226" s="5"/>
      <c r="R226">
        <f t="shared" si="24"/>
        <v>0.43054400000000004</v>
      </c>
      <c r="S226" s="15">
        <v>3</v>
      </c>
      <c r="T226">
        <f t="shared" si="25"/>
        <v>0.47834299999999996</v>
      </c>
      <c r="U226" s="15">
        <v>3</v>
      </c>
      <c r="V226" s="16">
        <f t="shared" si="26"/>
        <v>0.88</v>
      </c>
      <c r="W226" s="17">
        <v>1</v>
      </c>
      <c r="X226" s="16">
        <f t="shared" si="27"/>
        <v>0.88</v>
      </c>
      <c r="Y226" s="15">
        <v>1</v>
      </c>
    </row>
    <row r="227" spans="1:25" x14ac:dyDescent="0.25">
      <c r="A227" s="5" t="s">
        <v>4497</v>
      </c>
      <c r="B227" s="5">
        <v>1</v>
      </c>
      <c r="C227" s="5" t="s">
        <v>7196</v>
      </c>
      <c r="D227" s="5"/>
      <c r="E227" s="5"/>
      <c r="F227" s="5">
        <v>36.1477</v>
      </c>
      <c r="G227" s="5"/>
      <c r="H227" s="5"/>
      <c r="I227" s="5">
        <v>43.106999999999999</v>
      </c>
      <c r="J227" s="5"/>
      <c r="K227" s="5"/>
      <c r="L227" s="5">
        <v>88</v>
      </c>
      <c r="M227" s="5"/>
      <c r="N227" s="5"/>
      <c r="O227" s="5">
        <v>88</v>
      </c>
      <c r="P227" s="5"/>
      <c r="Q227" s="5"/>
      <c r="R227">
        <f t="shared" si="24"/>
        <v>0.36147699999999999</v>
      </c>
      <c r="S227" s="15">
        <v>3</v>
      </c>
      <c r="T227">
        <f t="shared" si="25"/>
        <v>0.43107000000000001</v>
      </c>
      <c r="U227" s="15">
        <v>3</v>
      </c>
      <c r="V227" s="16">
        <f t="shared" si="26"/>
        <v>0.88</v>
      </c>
      <c r="W227" s="17">
        <v>1</v>
      </c>
      <c r="X227" s="16">
        <f t="shared" si="27"/>
        <v>0.88</v>
      </c>
      <c r="Y227" s="15">
        <v>1</v>
      </c>
    </row>
    <row r="228" spans="1:25" x14ac:dyDescent="0.25">
      <c r="A228" s="5" t="s">
        <v>7864</v>
      </c>
      <c r="B228" s="5">
        <v>1</v>
      </c>
      <c r="C228" s="5" t="s">
        <v>7920</v>
      </c>
      <c r="D228" s="5"/>
      <c r="E228" s="5"/>
      <c r="F228" s="5">
        <v>21.172699999999999</v>
      </c>
      <c r="G228" s="5"/>
      <c r="H228" s="5"/>
      <c r="I228" s="5">
        <v>24.088999999999999</v>
      </c>
      <c r="J228" s="5"/>
      <c r="K228" s="5"/>
      <c r="L228" s="5">
        <v>38</v>
      </c>
      <c r="M228" s="5"/>
      <c r="N228" s="5"/>
      <c r="O228" s="5">
        <v>38</v>
      </c>
      <c r="P228" s="5"/>
      <c r="Q228" s="5"/>
      <c r="R228">
        <f t="shared" si="24"/>
        <v>0.211727</v>
      </c>
      <c r="S228" s="15">
        <v>4</v>
      </c>
      <c r="T228">
        <f t="shared" si="25"/>
        <v>0.24088999999999999</v>
      </c>
      <c r="U228" s="15">
        <v>4</v>
      </c>
      <c r="V228" s="16">
        <f t="shared" si="26"/>
        <v>0.38</v>
      </c>
      <c r="W228" s="17">
        <v>3</v>
      </c>
      <c r="X228" s="16">
        <f t="shared" si="27"/>
        <v>0.38</v>
      </c>
      <c r="Y228" s="15">
        <v>3</v>
      </c>
    </row>
    <row r="229" spans="1:25" x14ac:dyDescent="0.25">
      <c r="A229" s="5" t="s">
        <v>7745</v>
      </c>
      <c r="B229" s="5">
        <v>1</v>
      </c>
      <c r="C229" s="5" t="s">
        <v>7744</v>
      </c>
      <c r="D229" s="5"/>
      <c r="E229" s="5"/>
      <c r="F229" s="5">
        <v>15.596299999999999</v>
      </c>
      <c r="G229" s="5"/>
      <c r="H229" s="5"/>
      <c r="I229" s="5">
        <v>14.180300000000001</v>
      </c>
      <c r="J229" s="5"/>
      <c r="K229" s="5"/>
      <c r="L229" s="5">
        <v>38</v>
      </c>
      <c r="M229" s="5"/>
      <c r="N229" s="5"/>
      <c r="O229" s="5">
        <v>38</v>
      </c>
      <c r="P229" s="5"/>
      <c r="Q229" s="5"/>
      <c r="R229">
        <f t="shared" si="24"/>
        <v>0.15596299999999999</v>
      </c>
      <c r="S229" s="15">
        <v>4</v>
      </c>
      <c r="T229">
        <f t="shared" si="25"/>
        <v>0.14180300000000001</v>
      </c>
      <c r="U229" s="15">
        <v>4</v>
      </c>
      <c r="V229" s="16">
        <f t="shared" si="26"/>
        <v>0.38</v>
      </c>
      <c r="W229" s="17">
        <v>3</v>
      </c>
      <c r="X229" s="16">
        <f t="shared" si="27"/>
        <v>0.38</v>
      </c>
      <c r="Y229" s="15">
        <v>3</v>
      </c>
    </row>
    <row r="230" spans="1:25" x14ac:dyDescent="0.25">
      <c r="A230" s="5" t="s">
        <v>7530</v>
      </c>
      <c r="B230" s="5">
        <v>1</v>
      </c>
      <c r="C230" s="5" t="s">
        <v>7747</v>
      </c>
      <c r="D230" s="5"/>
      <c r="E230" s="5"/>
      <c r="F230" s="5">
        <v>60.902299999999997</v>
      </c>
      <c r="G230" s="5"/>
      <c r="H230" s="5"/>
      <c r="I230" s="5">
        <v>58.0732</v>
      </c>
      <c r="J230" s="5"/>
      <c r="K230" s="5"/>
      <c r="L230" s="5">
        <v>88</v>
      </c>
      <c r="M230" s="5"/>
      <c r="N230" s="5"/>
      <c r="O230" s="5">
        <v>88</v>
      </c>
      <c r="P230" s="5"/>
      <c r="Q230" s="5"/>
      <c r="R230">
        <f t="shared" si="24"/>
        <v>0.60902299999999998</v>
      </c>
      <c r="S230" s="15">
        <v>2</v>
      </c>
      <c r="T230">
        <f t="shared" si="25"/>
        <v>0.58073200000000003</v>
      </c>
      <c r="U230" s="15">
        <v>2</v>
      </c>
      <c r="V230" s="16">
        <f t="shared" si="26"/>
        <v>0.88</v>
      </c>
      <c r="W230" s="17">
        <v>1</v>
      </c>
      <c r="X230" s="16">
        <f t="shared" si="27"/>
        <v>0.88</v>
      </c>
      <c r="Y230" s="15">
        <v>1</v>
      </c>
    </row>
    <row r="231" spans="1:25" x14ac:dyDescent="0.25">
      <c r="A231" s="5" t="s">
        <v>7537</v>
      </c>
      <c r="B231" s="5">
        <v>1</v>
      </c>
      <c r="C231" s="5" t="s">
        <v>7941</v>
      </c>
      <c r="D231" s="5"/>
      <c r="E231" s="5"/>
      <c r="F231" s="5">
        <v>14.8407</v>
      </c>
      <c r="G231" s="5"/>
      <c r="H231" s="5"/>
      <c r="I231" s="5">
        <v>14.054</v>
      </c>
      <c r="J231" s="5"/>
      <c r="K231" s="5"/>
      <c r="L231" s="5">
        <v>38</v>
      </c>
      <c r="M231" s="5"/>
      <c r="N231" s="5"/>
      <c r="O231" s="5">
        <v>16</v>
      </c>
      <c r="P231" s="5"/>
      <c r="Q231" s="5"/>
      <c r="R231">
        <f t="shared" si="24"/>
        <v>0.14840700000000001</v>
      </c>
      <c r="S231" s="15">
        <v>4</v>
      </c>
      <c r="T231">
        <f t="shared" si="25"/>
        <v>0.14054</v>
      </c>
      <c r="U231" s="15">
        <v>4</v>
      </c>
      <c r="V231" s="16">
        <f t="shared" si="26"/>
        <v>0.38</v>
      </c>
      <c r="W231" s="17">
        <v>3</v>
      </c>
      <c r="X231" s="16">
        <f t="shared" si="27"/>
        <v>0.16</v>
      </c>
      <c r="Y231" s="15">
        <v>4</v>
      </c>
    </row>
    <row r="232" spans="1:25" x14ac:dyDescent="0.25">
      <c r="A232" s="5" t="s">
        <v>7676</v>
      </c>
      <c r="B232" s="5">
        <v>1</v>
      </c>
      <c r="C232" s="5" t="s">
        <v>7942</v>
      </c>
      <c r="D232" s="5"/>
      <c r="E232" s="5"/>
      <c r="F232" s="5">
        <v>15.5159</v>
      </c>
      <c r="G232" s="5"/>
      <c r="H232" s="5"/>
      <c r="I232" s="5">
        <v>14.0761</v>
      </c>
      <c r="J232" s="5"/>
      <c r="K232" s="5"/>
      <c r="L232" s="5">
        <v>38</v>
      </c>
      <c r="M232" s="5"/>
      <c r="N232" s="5"/>
      <c r="O232" s="5">
        <v>38</v>
      </c>
      <c r="P232" s="5"/>
      <c r="Q232" s="5"/>
      <c r="R232">
        <f t="shared" si="24"/>
        <v>0.15515899999999999</v>
      </c>
      <c r="S232" s="15">
        <v>4</v>
      </c>
      <c r="T232">
        <f t="shared" si="25"/>
        <v>0.140761</v>
      </c>
      <c r="U232" s="15">
        <v>4</v>
      </c>
      <c r="V232" s="16">
        <f t="shared" si="26"/>
        <v>0.38</v>
      </c>
      <c r="W232" s="17">
        <v>3</v>
      </c>
      <c r="X232" s="16">
        <f t="shared" si="27"/>
        <v>0.38</v>
      </c>
      <c r="Y232" s="15">
        <v>3</v>
      </c>
    </row>
    <row r="233" spans="1:25" x14ac:dyDescent="0.25">
      <c r="A233" s="5" t="s">
        <v>8006</v>
      </c>
      <c r="B233" s="5">
        <v>1</v>
      </c>
      <c r="C233" s="5" t="s">
        <v>5237</v>
      </c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19"/>
      <c r="S233" s="18"/>
      <c r="T233" s="19"/>
      <c r="U233" s="18"/>
      <c r="V233" s="20"/>
      <c r="W233" s="21"/>
      <c r="X233" s="20"/>
      <c r="Y233" s="18"/>
    </row>
    <row r="234" spans="1:25" x14ac:dyDescent="0.25">
      <c r="A234" s="5" t="s">
        <v>3169</v>
      </c>
      <c r="B234" s="5">
        <v>1</v>
      </c>
      <c r="C234" s="5" t="s">
        <v>3168</v>
      </c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19"/>
      <c r="S234" s="18"/>
      <c r="T234" s="19"/>
      <c r="U234" s="18"/>
      <c r="V234" s="20"/>
      <c r="W234" s="21"/>
      <c r="X234" s="20"/>
      <c r="Y234" s="18"/>
    </row>
    <row r="235" spans="1:25" x14ac:dyDescent="0.25">
      <c r="A235" s="5" t="s">
        <v>1119</v>
      </c>
      <c r="B235" s="5">
        <v>2</v>
      </c>
      <c r="C235" s="5" t="s">
        <v>1118</v>
      </c>
      <c r="D235" s="5" t="s">
        <v>3041</v>
      </c>
      <c r="E235" s="5"/>
      <c r="F235" s="5">
        <v>5.6406000000000001</v>
      </c>
      <c r="G235" s="5">
        <v>6.7843</v>
      </c>
      <c r="H235" s="5"/>
      <c r="I235" s="5">
        <v>7.1429</v>
      </c>
      <c r="J235" s="5">
        <v>5.8628999999999998</v>
      </c>
      <c r="K235" s="5"/>
      <c r="L235" s="5">
        <v>16</v>
      </c>
      <c r="M235" s="5">
        <v>16</v>
      </c>
      <c r="N235" s="5"/>
      <c r="O235" s="5">
        <v>16</v>
      </c>
      <c r="P235" s="5">
        <v>16</v>
      </c>
      <c r="Q235" s="5"/>
      <c r="R235">
        <f t="shared" si="24"/>
        <v>6.2124500000000006E-2</v>
      </c>
      <c r="S235" s="15">
        <v>4</v>
      </c>
      <c r="T235">
        <f t="shared" ref="T235:T276" si="28">AVERAGE(I235:K235)/100</f>
        <v>6.5029000000000003E-2</v>
      </c>
      <c r="U235" s="15">
        <v>4</v>
      </c>
      <c r="V235" s="16">
        <f t="shared" ref="V235:V276" si="29">MAX(L235:N235)/100</f>
        <v>0.16</v>
      </c>
      <c r="W235" s="17">
        <v>4</v>
      </c>
      <c r="X235" s="16">
        <f t="shared" ref="X235:X276" si="30">MAX(O235:Q235)/100</f>
        <v>0.16</v>
      </c>
      <c r="Y235" s="15">
        <v>4</v>
      </c>
    </row>
    <row r="236" spans="1:25" x14ac:dyDescent="0.25">
      <c r="A236" s="5" t="s">
        <v>1417</v>
      </c>
      <c r="B236" s="5">
        <v>2</v>
      </c>
      <c r="C236" s="5" t="s">
        <v>1416</v>
      </c>
      <c r="D236" s="5" t="s">
        <v>3044</v>
      </c>
      <c r="E236" s="5"/>
      <c r="F236" s="5">
        <v>16.692699999999999</v>
      </c>
      <c r="G236" s="5">
        <v>17.760899999999996</v>
      </c>
      <c r="H236" s="5"/>
      <c r="I236" s="5">
        <v>19.6371</v>
      </c>
      <c r="J236" s="5">
        <v>20.527100000000001</v>
      </c>
      <c r="K236" s="5"/>
      <c r="L236" s="5">
        <v>38</v>
      </c>
      <c r="M236" s="5">
        <v>38</v>
      </c>
      <c r="N236" s="5"/>
      <c r="O236" s="5">
        <v>38</v>
      </c>
      <c r="P236" s="5">
        <v>38</v>
      </c>
      <c r="Q236" s="5"/>
      <c r="R236">
        <f t="shared" si="24"/>
        <v>0.17226799999999998</v>
      </c>
      <c r="S236" s="15">
        <v>4</v>
      </c>
      <c r="T236">
        <f t="shared" si="28"/>
        <v>0.200821</v>
      </c>
      <c r="U236" s="15">
        <v>4</v>
      </c>
      <c r="V236" s="16">
        <f t="shared" si="29"/>
        <v>0.38</v>
      </c>
      <c r="W236" s="17">
        <v>3</v>
      </c>
      <c r="X236" s="16">
        <f t="shared" si="30"/>
        <v>0.38</v>
      </c>
      <c r="Y236" s="15">
        <v>3</v>
      </c>
    </row>
    <row r="237" spans="1:25" x14ac:dyDescent="0.25">
      <c r="A237" s="5" t="s">
        <v>1422</v>
      </c>
      <c r="B237" s="5">
        <v>1</v>
      </c>
      <c r="C237" s="5" t="s">
        <v>1462</v>
      </c>
      <c r="D237" s="5"/>
      <c r="E237" s="5"/>
      <c r="F237" s="5">
        <v>10.9876</v>
      </c>
      <c r="G237" s="5"/>
      <c r="H237" s="5"/>
      <c r="I237" s="5">
        <v>12.6111</v>
      </c>
      <c r="J237" s="5"/>
      <c r="K237" s="5"/>
      <c r="L237" s="5">
        <v>16</v>
      </c>
      <c r="M237" s="5"/>
      <c r="N237" s="5"/>
      <c r="O237" s="5">
        <v>16</v>
      </c>
      <c r="P237" s="5"/>
      <c r="Q237" s="5"/>
      <c r="R237">
        <f t="shared" si="24"/>
        <v>0.109876</v>
      </c>
      <c r="S237" s="15">
        <v>4</v>
      </c>
      <c r="T237">
        <f t="shared" si="28"/>
        <v>0.126111</v>
      </c>
      <c r="U237" s="15">
        <v>4</v>
      </c>
      <c r="V237" s="16">
        <f t="shared" si="29"/>
        <v>0.16</v>
      </c>
      <c r="W237" s="17">
        <v>4</v>
      </c>
      <c r="X237" s="16">
        <f t="shared" si="30"/>
        <v>0.16</v>
      </c>
      <c r="Y237" s="15">
        <v>4</v>
      </c>
    </row>
    <row r="238" spans="1:25" x14ac:dyDescent="0.25">
      <c r="A238" s="5" t="s">
        <v>2142</v>
      </c>
      <c r="B238" s="5">
        <v>3</v>
      </c>
      <c r="C238" s="5" t="s">
        <v>2279</v>
      </c>
      <c r="D238" s="5" t="s">
        <v>3144</v>
      </c>
      <c r="E238" s="5" t="s">
        <v>6302</v>
      </c>
      <c r="F238" s="5">
        <v>13.361000000000002</v>
      </c>
      <c r="G238" s="5">
        <v>13.263799999999998</v>
      </c>
      <c r="H238" s="5">
        <v>12.733700000000001</v>
      </c>
      <c r="I238" s="5">
        <v>13.4185</v>
      </c>
      <c r="J238" s="5">
        <v>13.789499999999999</v>
      </c>
      <c r="K238" s="5">
        <v>13.106</v>
      </c>
      <c r="L238" s="5">
        <v>16</v>
      </c>
      <c r="M238" s="5">
        <v>16</v>
      </c>
      <c r="N238" s="5">
        <v>16</v>
      </c>
      <c r="O238" s="5">
        <v>16</v>
      </c>
      <c r="P238" s="5">
        <v>16</v>
      </c>
      <c r="Q238" s="5">
        <v>16</v>
      </c>
      <c r="R238">
        <f t="shared" si="24"/>
        <v>0.13119500000000001</v>
      </c>
      <c r="S238" s="15">
        <v>4</v>
      </c>
      <c r="T238">
        <f t="shared" si="28"/>
        <v>0.13438</v>
      </c>
      <c r="U238" s="15">
        <v>4</v>
      </c>
      <c r="V238" s="16">
        <f t="shared" si="29"/>
        <v>0.16</v>
      </c>
      <c r="W238" s="17">
        <v>4</v>
      </c>
      <c r="X238" s="16">
        <f t="shared" si="30"/>
        <v>0.16</v>
      </c>
      <c r="Y238" s="15">
        <v>4</v>
      </c>
    </row>
    <row r="239" spans="1:25" x14ac:dyDescent="0.25">
      <c r="A239" s="5" t="s">
        <v>2147</v>
      </c>
      <c r="B239" s="5">
        <v>1</v>
      </c>
      <c r="C239" s="5" t="s">
        <v>2430</v>
      </c>
      <c r="D239" s="5"/>
      <c r="E239" s="5"/>
      <c r="F239" s="5">
        <v>10.575799999999999</v>
      </c>
      <c r="G239" s="5"/>
      <c r="H239" s="5"/>
      <c r="I239" s="5">
        <v>11.9796</v>
      </c>
      <c r="J239" s="5"/>
      <c r="K239" s="5"/>
      <c r="L239" s="5">
        <v>16</v>
      </c>
      <c r="M239" s="5"/>
      <c r="N239" s="5"/>
      <c r="O239" s="5">
        <v>16</v>
      </c>
      <c r="P239" s="5"/>
      <c r="Q239" s="5"/>
      <c r="R239">
        <f t="shared" si="24"/>
        <v>0.10575799999999999</v>
      </c>
      <c r="S239" s="15">
        <v>4</v>
      </c>
      <c r="T239">
        <f t="shared" si="28"/>
        <v>0.119796</v>
      </c>
      <c r="U239" s="15">
        <v>4</v>
      </c>
      <c r="V239" s="16">
        <f t="shared" si="29"/>
        <v>0.16</v>
      </c>
      <c r="W239" s="17">
        <v>4</v>
      </c>
      <c r="X239" s="16">
        <f t="shared" si="30"/>
        <v>0.16</v>
      </c>
      <c r="Y239" s="15">
        <v>4</v>
      </c>
    </row>
    <row r="240" spans="1:25" x14ac:dyDescent="0.25">
      <c r="A240" s="5" t="s">
        <v>2132</v>
      </c>
      <c r="B240" s="5">
        <v>1</v>
      </c>
      <c r="C240" s="5" t="s">
        <v>2473</v>
      </c>
      <c r="D240" s="5"/>
      <c r="E240" s="5"/>
      <c r="F240" s="5">
        <v>14.135300000000001</v>
      </c>
      <c r="G240" s="5"/>
      <c r="H240" s="5"/>
      <c r="I240" s="5">
        <v>15.018500000000001</v>
      </c>
      <c r="J240" s="5"/>
      <c r="K240" s="5"/>
      <c r="L240" s="5">
        <v>38</v>
      </c>
      <c r="M240" s="5"/>
      <c r="N240" s="5"/>
      <c r="O240" s="5">
        <v>38</v>
      </c>
      <c r="P240" s="5"/>
      <c r="Q240" s="5"/>
      <c r="R240">
        <f t="shared" si="24"/>
        <v>0.14135300000000001</v>
      </c>
      <c r="S240" s="15">
        <v>4</v>
      </c>
      <c r="T240">
        <f t="shared" si="28"/>
        <v>0.15018500000000001</v>
      </c>
      <c r="U240" s="15">
        <v>4</v>
      </c>
      <c r="V240" s="16">
        <f t="shared" si="29"/>
        <v>0.38</v>
      </c>
      <c r="W240" s="17">
        <v>3</v>
      </c>
      <c r="X240" s="16">
        <f t="shared" si="30"/>
        <v>0.38</v>
      </c>
      <c r="Y240" s="15">
        <v>3</v>
      </c>
    </row>
    <row r="241" spans="1:25" x14ac:dyDescent="0.25">
      <c r="A241" s="5" t="s">
        <v>2110</v>
      </c>
      <c r="B241" s="5">
        <v>2</v>
      </c>
      <c r="C241" s="5" t="s">
        <v>2304</v>
      </c>
      <c r="D241" s="5" t="s">
        <v>3151</v>
      </c>
      <c r="E241" s="5"/>
      <c r="F241" s="5">
        <v>11.989399999999998</v>
      </c>
      <c r="G241" s="5">
        <v>13.373900000000001</v>
      </c>
      <c r="H241" s="5"/>
      <c r="I241" s="5">
        <v>13.608399999999998</v>
      </c>
      <c r="J241" s="5">
        <v>14.176600000000001</v>
      </c>
      <c r="K241" s="5"/>
      <c r="L241" s="5">
        <v>16</v>
      </c>
      <c r="M241" s="5">
        <v>16</v>
      </c>
      <c r="N241" s="5"/>
      <c r="O241" s="5">
        <v>16</v>
      </c>
      <c r="P241" s="5">
        <v>16</v>
      </c>
      <c r="Q241" s="5"/>
      <c r="R241">
        <f t="shared" si="24"/>
        <v>0.1268165</v>
      </c>
      <c r="S241" s="15">
        <v>4</v>
      </c>
      <c r="T241">
        <f t="shared" si="28"/>
        <v>0.13892499999999999</v>
      </c>
      <c r="U241" s="15">
        <v>4</v>
      </c>
      <c r="V241" s="16">
        <f t="shared" si="29"/>
        <v>0.16</v>
      </c>
      <c r="W241" s="17">
        <v>4</v>
      </c>
      <c r="X241" s="16">
        <f t="shared" si="30"/>
        <v>0.16</v>
      </c>
      <c r="Y241" s="15">
        <v>4</v>
      </c>
    </row>
    <row r="242" spans="1:25" x14ac:dyDescent="0.25">
      <c r="A242" s="5" t="s">
        <v>2097</v>
      </c>
      <c r="B242" s="5">
        <v>1</v>
      </c>
      <c r="C242" s="5" t="s">
        <v>2309</v>
      </c>
      <c r="D242" s="5"/>
      <c r="E242" s="5"/>
      <c r="F242" s="5">
        <v>9.593</v>
      </c>
      <c r="G242" s="5"/>
      <c r="H242" s="5"/>
      <c r="I242" s="5">
        <v>10.2994</v>
      </c>
      <c r="J242" s="5"/>
      <c r="K242" s="5"/>
      <c r="L242" s="5">
        <v>16</v>
      </c>
      <c r="M242" s="5"/>
      <c r="N242" s="5"/>
      <c r="O242" s="5">
        <v>16</v>
      </c>
      <c r="P242" s="5"/>
      <c r="Q242" s="5"/>
      <c r="R242">
        <f t="shared" si="24"/>
        <v>9.5930000000000001E-2</v>
      </c>
      <c r="S242" s="15">
        <v>4</v>
      </c>
      <c r="T242">
        <f t="shared" si="28"/>
        <v>0.102994</v>
      </c>
      <c r="U242" s="15">
        <v>4</v>
      </c>
      <c r="V242" s="16">
        <f t="shared" si="29"/>
        <v>0.16</v>
      </c>
      <c r="W242" s="17">
        <v>4</v>
      </c>
      <c r="X242" s="16">
        <f t="shared" si="30"/>
        <v>0.16</v>
      </c>
      <c r="Y242" s="15">
        <v>4</v>
      </c>
    </row>
    <row r="243" spans="1:25" x14ac:dyDescent="0.25">
      <c r="A243" s="5" t="s">
        <v>2199</v>
      </c>
      <c r="B243" s="5">
        <v>2</v>
      </c>
      <c r="C243" s="5" t="s">
        <v>2318</v>
      </c>
      <c r="D243" s="5" t="s">
        <v>7946</v>
      </c>
      <c r="E243" s="5"/>
      <c r="F243" s="5">
        <v>25.413599999999999</v>
      </c>
      <c r="G243" s="5">
        <v>24.6875</v>
      </c>
      <c r="H243" s="5"/>
      <c r="I243" s="5">
        <v>21.6309</v>
      </c>
      <c r="J243" s="5">
        <v>24.077000000000002</v>
      </c>
      <c r="K243" s="5"/>
      <c r="L243" s="5">
        <v>38</v>
      </c>
      <c r="M243" s="5">
        <v>38</v>
      </c>
      <c r="N243" s="5"/>
      <c r="O243" s="5">
        <v>38</v>
      </c>
      <c r="P243" s="5">
        <v>38</v>
      </c>
      <c r="Q243" s="5"/>
      <c r="R243">
        <f t="shared" si="24"/>
        <v>0.25050549999999999</v>
      </c>
      <c r="S243" s="15">
        <v>3</v>
      </c>
      <c r="T243">
        <f t="shared" si="28"/>
        <v>0.22853950000000001</v>
      </c>
      <c r="U243" s="15">
        <v>4</v>
      </c>
      <c r="V243" s="16">
        <f t="shared" si="29"/>
        <v>0.38</v>
      </c>
      <c r="W243" s="17">
        <v>3</v>
      </c>
      <c r="X243" s="16">
        <f t="shared" si="30"/>
        <v>0.38</v>
      </c>
      <c r="Y243" s="15">
        <v>3</v>
      </c>
    </row>
    <row r="244" spans="1:25" x14ac:dyDescent="0.25">
      <c r="A244" s="5" t="s">
        <v>2128</v>
      </c>
      <c r="B244" s="5">
        <v>2</v>
      </c>
      <c r="C244" s="5" t="s">
        <v>2330</v>
      </c>
      <c r="D244" s="5" t="s">
        <v>3129</v>
      </c>
      <c r="E244" s="5"/>
      <c r="F244" s="5">
        <v>24.533100000000001</v>
      </c>
      <c r="G244" s="5">
        <v>28.075299999999999</v>
      </c>
      <c r="H244" s="5"/>
      <c r="I244" s="5">
        <v>23.850800000000003</v>
      </c>
      <c r="J244" s="5">
        <v>26.7193</v>
      </c>
      <c r="K244" s="5"/>
      <c r="L244" s="5">
        <v>38</v>
      </c>
      <c r="M244" s="5">
        <v>38</v>
      </c>
      <c r="N244" s="5"/>
      <c r="O244" s="5">
        <v>38</v>
      </c>
      <c r="P244" s="5">
        <v>38</v>
      </c>
      <c r="Q244" s="5"/>
      <c r="R244">
        <f t="shared" si="24"/>
        <v>0.263042</v>
      </c>
      <c r="S244" s="15">
        <v>3</v>
      </c>
      <c r="T244">
        <f t="shared" si="28"/>
        <v>0.25285050000000003</v>
      </c>
      <c r="U244" s="15">
        <v>3</v>
      </c>
      <c r="V244" s="16">
        <f t="shared" si="29"/>
        <v>0.38</v>
      </c>
      <c r="W244" s="17">
        <v>3</v>
      </c>
      <c r="X244" s="16">
        <f t="shared" si="30"/>
        <v>0.38</v>
      </c>
      <c r="Y244" s="15">
        <v>3</v>
      </c>
    </row>
    <row r="245" spans="1:25" x14ac:dyDescent="0.25">
      <c r="A245" s="5" t="s">
        <v>2243</v>
      </c>
      <c r="B245" s="5">
        <v>1</v>
      </c>
      <c r="C245" s="5" t="s">
        <v>2338</v>
      </c>
      <c r="D245" s="5"/>
      <c r="E245" s="5"/>
      <c r="F245" s="5">
        <v>11.739000000000003</v>
      </c>
      <c r="G245" s="5"/>
      <c r="H245" s="5"/>
      <c r="I245" s="5">
        <v>13.024800000000003</v>
      </c>
      <c r="J245" s="5"/>
      <c r="K245" s="5"/>
      <c r="L245" s="5">
        <v>16</v>
      </c>
      <c r="M245" s="5"/>
      <c r="N245" s="5"/>
      <c r="O245" s="5">
        <v>16</v>
      </c>
      <c r="P245" s="5"/>
      <c r="Q245" s="5"/>
      <c r="R245">
        <f t="shared" si="24"/>
        <v>0.11739000000000002</v>
      </c>
      <c r="S245" s="15">
        <v>4</v>
      </c>
      <c r="T245">
        <f t="shared" si="28"/>
        <v>0.13024800000000003</v>
      </c>
      <c r="U245" s="15">
        <v>4</v>
      </c>
      <c r="V245" s="16">
        <f t="shared" si="29"/>
        <v>0.16</v>
      </c>
      <c r="W245" s="17">
        <v>4</v>
      </c>
      <c r="X245" s="16">
        <f t="shared" si="30"/>
        <v>0.16</v>
      </c>
      <c r="Y245" s="15">
        <v>4</v>
      </c>
    </row>
    <row r="246" spans="1:25" x14ac:dyDescent="0.25">
      <c r="A246" s="5" t="s">
        <v>2120</v>
      </c>
      <c r="B246" s="5">
        <v>3</v>
      </c>
      <c r="C246" s="5" t="s">
        <v>2458</v>
      </c>
      <c r="D246" s="5" t="s">
        <v>4158</v>
      </c>
      <c r="E246" s="5" t="s">
        <v>4592</v>
      </c>
      <c r="F246" s="5">
        <v>11.87307142857143</v>
      </c>
      <c r="G246" s="5">
        <v>12.8551</v>
      </c>
      <c r="H246" s="5">
        <v>12.6081</v>
      </c>
      <c r="I246" s="5">
        <v>12.044042857142857</v>
      </c>
      <c r="J246" s="5">
        <v>13.2072</v>
      </c>
      <c r="K246" s="5">
        <v>13.0969</v>
      </c>
      <c r="L246" s="5">
        <v>16</v>
      </c>
      <c r="M246" s="5">
        <v>16</v>
      </c>
      <c r="N246" s="5">
        <v>16</v>
      </c>
      <c r="O246" s="5">
        <v>16</v>
      </c>
      <c r="P246" s="5">
        <v>16</v>
      </c>
      <c r="Q246" s="5">
        <v>16</v>
      </c>
      <c r="R246">
        <f t="shared" si="24"/>
        <v>0.12445423809523809</v>
      </c>
      <c r="S246" s="15">
        <v>4</v>
      </c>
      <c r="T246">
        <f t="shared" si="28"/>
        <v>0.12782714285714283</v>
      </c>
      <c r="U246" s="15">
        <v>4</v>
      </c>
      <c r="V246" s="16">
        <f t="shared" si="29"/>
        <v>0.16</v>
      </c>
      <c r="W246" s="17">
        <v>4</v>
      </c>
      <c r="X246" s="16">
        <f t="shared" si="30"/>
        <v>0.16</v>
      </c>
      <c r="Y246" s="15">
        <v>4</v>
      </c>
    </row>
    <row r="247" spans="1:25" x14ac:dyDescent="0.25">
      <c r="A247" s="5" t="s">
        <v>2236</v>
      </c>
      <c r="B247" s="5">
        <v>1</v>
      </c>
      <c r="C247" s="5" t="s">
        <v>2345</v>
      </c>
      <c r="D247" s="5"/>
      <c r="E247" s="5"/>
      <c r="F247" s="5">
        <v>21.668299999999995</v>
      </c>
      <c r="G247" s="5"/>
      <c r="H247" s="5"/>
      <c r="I247" s="5">
        <v>22.857800000000001</v>
      </c>
      <c r="J247" s="5"/>
      <c r="K247" s="5"/>
      <c r="L247" s="5">
        <v>38</v>
      </c>
      <c r="M247" s="5"/>
      <c r="N247" s="5"/>
      <c r="O247" s="5">
        <v>38</v>
      </c>
      <c r="P247" s="5"/>
      <c r="Q247" s="5"/>
      <c r="R247">
        <f t="shared" si="24"/>
        <v>0.21668299999999996</v>
      </c>
      <c r="S247" s="15">
        <v>4</v>
      </c>
      <c r="T247">
        <f t="shared" si="28"/>
        <v>0.228578</v>
      </c>
      <c r="U247" s="15">
        <v>4</v>
      </c>
      <c r="V247" s="16">
        <f t="shared" si="29"/>
        <v>0.38</v>
      </c>
      <c r="W247" s="17">
        <v>3</v>
      </c>
      <c r="X247" s="16">
        <f t="shared" si="30"/>
        <v>0.38</v>
      </c>
      <c r="Y247" s="15">
        <v>3</v>
      </c>
    </row>
    <row r="248" spans="1:25" x14ac:dyDescent="0.25">
      <c r="A248" s="5" t="s">
        <v>2211</v>
      </c>
      <c r="B248" s="5">
        <v>1</v>
      </c>
      <c r="C248" s="5" t="s">
        <v>6202</v>
      </c>
      <c r="D248" s="5"/>
      <c r="E248" s="5"/>
      <c r="F248" s="5">
        <v>3.1894</v>
      </c>
      <c r="G248" s="5"/>
      <c r="H248" s="5"/>
      <c r="I248" s="5">
        <v>3</v>
      </c>
      <c r="J248" s="5"/>
      <c r="K248" s="5"/>
      <c r="L248" s="5">
        <v>16</v>
      </c>
      <c r="M248" s="5"/>
      <c r="N248" s="5"/>
      <c r="O248" s="5">
        <v>3</v>
      </c>
      <c r="P248" s="5"/>
      <c r="Q248" s="5"/>
      <c r="R248">
        <f t="shared" si="24"/>
        <v>3.1893999999999999E-2</v>
      </c>
      <c r="S248" s="15">
        <v>5</v>
      </c>
      <c r="T248">
        <f t="shared" si="28"/>
        <v>0.03</v>
      </c>
      <c r="U248" s="15">
        <v>5</v>
      </c>
      <c r="V248" s="16">
        <f t="shared" si="29"/>
        <v>0.16</v>
      </c>
      <c r="W248" s="17">
        <v>4</v>
      </c>
      <c r="X248" s="16">
        <f t="shared" si="30"/>
        <v>0.03</v>
      </c>
      <c r="Y248" s="15">
        <v>5</v>
      </c>
    </row>
    <row r="249" spans="1:25" x14ac:dyDescent="0.25">
      <c r="A249" s="5" t="s">
        <v>2205</v>
      </c>
      <c r="B249" s="5">
        <v>2</v>
      </c>
      <c r="C249" s="5" t="s">
        <v>2367</v>
      </c>
      <c r="D249" s="5" t="s">
        <v>4834</v>
      </c>
      <c r="E249" s="5"/>
      <c r="F249" s="5">
        <v>29.900799999999997</v>
      </c>
      <c r="G249" s="5">
        <v>30.680700000000002</v>
      </c>
      <c r="H249" s="5"/>
      <c r="I249" s="5">
        <v>30.110700000000001</v>
      </c>
      <c r="J249" s="5">
        <v>31.1555</v>
      </c>
      <c r="K249" s="5"/>
      <c r="L249" s="5">
        <v>38</v>
      </c>
      <c r="M249" s="5">
        <v>38</v>
      </c>
      <c r="N249" s="5"/>
      <c r="O249" s="5">
        <v>38</v>
      </c>
      <c r="P249" s="5">
        <v>38</v>
      </c>
      <c r="Q249" s="5"/>
      <c r="R249">
        <f t="shared" si="24"/>
        <v>0.3029075</v>
      </c>
      <c r="S249" s="15">
        <v>3</v>
      </c>
      <c r="T249">
        <f t="shared" si="28"/>
        <v>0.30633099999999996</v>
      </c>
      <c r="U249" s="15">
        <v>3</v>
      </c>
      <c r="V249" s="16">
        <f t="shared" si="29"/>
        <v>0.38</v>
      </c>
      <c r="W249" s="17">
        <v>3</v>
      </c>
      <c r="X249" s="16">
        <f t="shared" si="30"/>
        <v>0.38</v>
      </c>
      <c r="Y249" s="15">
        <v>3</v>
      </c>
    </row>
    <row r="250" spans="1:25" x14ac:dyDescent="0.25">
      <c r="A250" s="5" t="s">
        <v>2181</v>
      </c>
      <c r="B250" s="5">
        <v>1</v>
      </c>
      <c r="C250" s="5" t="s">
        <v>2386</v>
      </c>
      <c r="D250" s="5"/>
      <c r="E250" s="5"/>
      <c r="F250" s="5">
        <v>8.5634999999999994</v>
      </c>
      <c r="G250" s="5"/>
      <c r="H250" s="5"/>
      <c r="I250" s="5">
        <v>8.1012000000000004</v>
      </c>
      <c r="J250" s="5"/>
      <c r="K250" s="5"/>
      <c r="L250" s="5">
        <v>16</v>
      </c>
      <c r="M250" s="5"/>
      <c r="N250" s="5"/>
      <c r="O250" s="5">
        <v>16</v>
      </c>
      <c r="P250" s="5"/>
      <c r="Q250" s="5"/>
      <c r="R250">
        <f t="shared" si="24"/>
        <v>8.5634999999999989E-2</v>
      </c>
      <c r="S250" s="15">
        <v>4</v>
      </c>
      <c r="T250">
        <f t="shared" si="28"/>
        <v>8.1012000000000001E-2</v>
      </c>
      <c r="U250" s="15">
        <v>4</v>
      </c>
      <c r="V250" s="16">
        <f t="shared" si="29"/>
        <v>0.16</v>
      </c>
      <c r="W250" s="17">
        <v>4</v>
      </c>
      <c r="X250" s="16">
        <f t="shared" si="30"/>
        <v>0.16</v>
      </c>
      <c r="Y250" s="15">
        <v>4</v>
      </c>
    </row>
    <row r="251" spans="1:25" x14ac:dyDescent="0.25">
      <c r="A251" s="5" t="s">
        <v>2183</v>
      </c>
      <c r="B251" s="5">
        <v>3</v>
      </c>
      <c r="C251" s="5" t="s">
        <v>2392</v>
      </c>
      <c r="D251" s="5" t="s">
        <v>3061</v>
      </c>
      <c r="E251" s="5" t="s">
        <v>4185</v>
      </c>
      <c r="F251" s="5">
        <v>23.7195</v>
      </c>
      <c r="G251" s="5">
        <v>22.4513</v>
      </c>
      <c r="H251" s="5">
        <v>23.992699999999999</v>
      </c>
      <c r="I251" s="5">
        <v>29.212700000000002</v>
      </c>
      <c r="J251" s="5">
        <v>27.881799999999998</v>
      </c>
      <c r="K251" s="5">
        <v>28.8324</v>
      </c>
      <c r="L251" s="5">
        <v>38</v>
      </c>
      <c r="M251" s="5">
        <v>38</v>
      </c>
      <c r="N251" s="5">
        <v>38</v>
      </c>
      <c r="O251" s="5">
        <v>38</v>
      </c>
      <c r="P251" s="5">
        <v>38</v>
      </c>
      <c r="Q251" s="5">
        <v>38</v>
      </c>
      <c r="R251">
        <f t="shared" si="24"/>
        <v>0.23387833333333333</v>
      </c>
      <c r="S251" s="15">
        <v>4</v>
      </c>
      <c r="T251">
        <f t="shared" si="28"/>
        <v>0.28642299999999993</v>
      </c>
      <c r="U251" s="15">
        <v>3</v>
      </c>
      <c r="V251" s="16">
        <f t="shared" si="29"/>
        <v>0.38</v>
      </c>
      <c r="W251" s="17">
        <v>3</v>
      </c>
      <c r="X251" s="16">
        <f t="shared" si="30"/>
        <v>0.38</v>
      </c>
      <c r="Y251" s="15">
        <v>3</v>
      </c>
    </row>
    <row r="252" spans="1:25" x14ac:dyDescent="0.25">
      <c r="A252" s="5" t="s">
        <v>2186</v>
      </c>
      <c r="B252" s="5">
        <v>1</v>
      </c>
      <c r="C252" s="5" t="s">
        <v>2397</v>
      </c>
      <c r="D252" s="5"/>
      <c r="E252" s="5"/>
      <c r="F252" s="5">
        <v>13.424899999999997</v>
      </c>
      <c r="G252" s="5"/>
      <c r="H252" s="5"/>
      <c r="I252" s="5">
        <v>12.630799999999999</v>
      </c>
      <c r="J252" s="5"/>
      <c r="K252" s="5"/>
      <c r="L252" s="5">
        <v>38</v>
      </c>
      <c r="M252" s="5"/>
      <c r="N252" s="5"/>
      <c r="O252" s="5">
        <v>38</v>
      </c>
      <c r="P252" s="5"/>
      <c r="Q252" s="5"/>
      <c r="R252">
        <f t="shared" si="24"/>
        <v>0.13424899999999998</v>
      </c>
      <c r="S252" s="15">
        <v>4</v>
      </c>
      <c r="T252">
        <f t="shared" si="28"/>
        <v>0.12630799999999998</v>
      </c>
      <c r="U252" s="15">
        <v>4</v>
      </c>
      <c r="V252" s="16">
        <f t="shared" si="29"/>
        <v>0.38</v>
      </c>
      <c r="W252" s="17">
        <v>3</v>
      </c>
      <c r="X252" s="16">
        <f t="shared" si="30"/>
        <v>0.38</v>
      </c>
      <c r="Y252" s="15">
        <v>3</v>
      </c>
    </row>
    <row r="253" spans="1:25" x14ac:dyDescent="0.25">
      <c r="A253" s="5" t="s">
        <v>2217</v>
      </c>
      <c r="B253" s="5">
        <v>2</v>
      </c>
      <c r="C253" s="5" t="s">
        <v>4119</v>
      </c>
      <c r="D253" s="5" t="s">
        <v>6699</v>
      </c>
      <c r="E253" s="5"/>
      <c r="F253" s="5">
        <v>11.0627</v>
      </c>
      <c r="G253" s="5">
        <v>13.5862</v>
      </c>
      <c r="H253" s="5"/>
      <c r="I253" s="5">
        <v>12.2006</v>
      </c>
      <c r="J253" s="5">
        <v>16.545999999999999</v>
      </c>
      <c r="K253" s="5"/>
      <c r="L253" s="5">
        <v>38</v>
      </c>
      <c r="M253" s="5">
        <v>38</v>
      </c>
      <c r="N253" s="5"/>
      <c r="O253" s="5">
        <v>38</v>
      </c>
      <c r="P253" s="5">
        <v>38</v>
      </c>
      <c r="Q253" s="5"/>
      <c r="R253">
        <f t="shared" si="24"/>
        <v>0.12324449999999999</v>
      </c>
      <c r="S253" s="15">
        <v>4</v>
      </c>
      <c r="T253">
        <f t="shared" si="28"/>
        <v>0.143733</v>
      </c>
      <c r="U253" s="15">
        <v>4</v>
      </c>
      <c r="V253" s="16">
        <f t="shared" si="29"/>
        <v>0.38</v>
      </c>
      <c r="W253" s="17">
        <v>3</v>
      </c>
      <c r="X253" s="16">
        <f t="shared" si="30"/>
        <v>0.38</v>
      </c>
      <c r="Y253" s="15">
        <v>3</v>
      </c>
    </row>
    <row r="254" spans="1:25" x14ac:dyDescent="0.25">
      <c r="A254" s="5" t="s">
        <v>2223</v>
      </c>
      <c r="B254" s="5">
        <v>1</v>
      </c>
      <c r="C254" s="5" t="s">
        <v>4195</v>
      </c>
      <c r="D254" s="5"/>
      <c r="E254" s="5"/>
      <c r="F254" s="5">
        <v>22.947099999999999</v>
      </c>
      <c r="G254" s="5"/>
      <c r="H254" s="5"/>
      <c r="I254" s="5">
        <v>22.786200000000001</v>
      </c>
      <c r="J254" s="5"/>
      <c r="K254" s="5"/>
      <c r="L254" s="5">
        <v>38</v>
      </c>
      <c r="M254" s="5"/>
      <c r="N254" s="5"/>
      <c r="O254" s="5">
        <v>38</v>
      </c>
      <c r="P254" s="5"/>
      <c r="Q254" s="5"/>
      <c r="R254">
        <f t="shared" si="24"/>
        <v>0.22947099999999998</v>
      </c>
      <c r="S254" s="15">
        <v>4</v>
      </c>
      <c r="T254">
        <f t="shared" si="28"/>
        <v>0.22786200000000001</v>
      </c>
      <c r="U254" s="15">
        <v>4</v>
      </c>
      <c r="V254" s="16">
        <f t="shared" si="29"/>
        <v>0.38</v>
      </c>
      <c r="W254" s="17">
        <v>3</v>
      </c>
      <c r="X254" s="16">
        <f t="shared" si="30"/>
        <v>0.38</v>
      </c>
      <c r="Y254" s="15">
        <v>3</v>
      </c>
    </row>
    <row r="255" spans="1:25" x14ac:dyDescent="0.25">
      <c r="A255" s="5" t="s">
        <v>2231</v>
      </c>
      <c r="B255" s="5">
        <v>1</v>
      </c>
      <c r="C255" s="5" t="s">
        <v>4120</v>
      </c>
      <c r="D255" s="5"/>
      <c r="E255" s="5"/>
      <c r="F255" s="5">
        <v>7.4852999999999996</v>
      </c>
      <c r="G255" s="5"/>
      <c r="H255" s="5"/>
      <c r="I255" s="5">
        <v>6.7046999999999999</v>
      </c>
      <c r="J255" s="5"/>
      <c r="K255" s="5"/>
      <c r="L255" s="5">
        <v>38</v>
      </c>
      <c r="M255" s="5"/>
      <c r="N255" s="5"/>
      <c r="O255" s="5">
        <v>38</v>
      </c>
      <c r="P255" s="5"/>
      <c r="Q255" s="5"/>
      <c r="R255">
        <f t="shared" si="24"/>
        <v>7.4853000000000003E-2</v>
      </c>
      <c r="S255" s="15">
        <v>4</v>
      </c>
      <c r="T255">
        <f t="shared" si="28"/>
        <v>6.7046999999999995E-2</v>
      </c>
      <c r="U255" s="15">
        <v>4</v>
      </c>
      <c r="V255" s="16">
        <f t="shared" si="29"/>
        <v>0.38</v>
      </c>
      <c r="W255" s="17">
        <v>3</v>
      </c>
      <c r="X255" s="16">
        <f t="shared" si="30"/>
        <v>0.38</v>
      </c>
      <c r="Y255" s="15">
        <v>3</v>
      </c>
    </row>
    <row r="256" spans="1:25" x14ac:dyDescent="0.25">
      <c r="A256" s="5" t="s">
        <v>2178</v>
      </c>
      <c r="B256" s="5">
        <v>1</v>
      </c>
      <c r="C256" s="5" t="s">
        <v>3053</v>
      </c>
      <c r="D256" s="5"/>
      <c r="E256" s="5"/>
      <c r="F256" s="5">
        <v>9.3283000000000005</v>
      </c>
      <c r="G256" s="5"/>
      <c r="H256" s="5"/>
      <c r="I256" s="5">
        <v>9.2544000000000004</v>
      </c>
      <c r="J256" s="5"/>
      <c r="K256" s="5"/>
      <c r="L256" s="5">
        <v>16</v>
      </c>
      <c r="M256" s="5"/>
      <c r="N256" s="5"/>
      <c r="O256" s="5">
        <v>16</v>
      </c>
      <c r="P256" s="5"/>
      <c r="Q256" s="5"/>
      <c r="R256">
        <f t="shared" si="24"/>
        <v>9.3283000000000005E-2</v>
      </c>
      <c r="S256" s="15">
        <v>4</v>
      </c>
      <c r="T256">
        <f t="shared" si="28"/>
        <v>9.2544000000000001E-2</v>
      </c>
      <c r="U256" s="15">
        <v>4</v>
      </c>
      <c r="V256" s="16">
        <f t="shared" si="29"/>
        <v>0.16</v>
      </c>
      <c r="W256" s="17">
        <v>4</v>
      </c>
      <c r="X256" s="16">
        <f t="shared" si="30"/>
        <v>0.16</v>
      </c>
      <c r="Y256" s="15">
        <v>4</v>
      </c>
    </row>
    <row r="257" spans="1:25" x14ac:dyDescent="0.25">
      <c r="A257" s="5" t="s">
        <v>2152</v>
      </c>
      <c r="B257" s="5">
        <v>1</v>
      </c>
      <c r="C257" s="5" t="s">
        <v>4193</v>
      </c>
      <c r="D257" s="5"/>
      <c r="E257" s="5"/>
      <c r="F257" s="5">
        <v>20.063500000000001</v>
      </c>
      <c r="G257" s="5"/>
      <c r="H257" s="5"/>
      <c r="I257" s="5">
        <v>18.824000000000002</v>
      </c>
      <c r="J257" s="5"/>
      <c r="K257" s="5"/>
      <c r="L257" s="5">
        <v>38</v>
      </c>
      <c r="M257" s="5"/>
      <c r="N257" s="5"/>
      <c r="O257" s="5">
        <v>38</v>
      </c>
      <c r="P257" s="5"/>
      <c r="Q257" s="5"/>
      <c r="R257">
        <f t="shared" si="24"/>
        <v>0.20063500000000001</v>
      </c>
      <c r="S257" s="15">
        <v>4</v>
      </c>
      <c r="T257">
        <f t="shared" si="28"/>
        <v>0.18824000000000002</v>
      </c>
      <c r="U257" s="15">
        <v>4</v>
      </c>
      <c r="V257" s="16">
        <f t="shared" si="29"/>
        <v>0.38</v>
      </c>
      <c r="W257" s="17">
        <v>3</v>
      </c>
      <c r="X257" s="16">
        <f t="shared" si="30"/>
        <v>0.38</v>
      </c>
      <c r="Y257" s="15">
        <v>3</v>
      </c>
    </row>
    <row r="258" spans="1:25" x14ac:dyDescent="0.25">
      <c r="A258" s="5" t="s">
        <v>2158</v>
      </c>
      <c r="B258" s="5">
        <v>1</v>
      </c>
      <c r="C258" s="5" t="s">
        <v>6453</v>
      </c>
      <c r="D258" s="5"/>
      <c r="E258" s="5"/>
      <c r="F258" s="5">
        <v>17.54</v>
      </c>
      <c r="G258" s="5"/>
      <c r="H258" s="5"/>
      <c r="I258" s="5">
        <v>17.870799999999999</v>
      </c>
      <c r="J258" s="5"/>
      <c r="K258" s="5"/>
      <c r="L258" s="5">
        <v>38</v>
      </c>
      <c r="M258" s="5"/>
      <c r="N258" s="5"/>
      <c r="O258" s="5">
        <v>38</v>
      </c>
      <c r="P258" s="5"/>
      <c r="Q258" s="5"/>
      <c r="R258">
        <f t="shared" si="24"/>
        <v>0.1754</v>
      </c>
      <c r="S258" s="15">
        <v>4</v>
      </c>
      <c r="T258">
        <f t="shared" si="28"/>
        <v>0.17870799999999998</v>
      </c>
      <c r="U258" s="15">
        <v>4</v>
      </c>
      <c r="V258" s="16">
        <f t="shared" si="29"/>
        <v>0.38</v>
      </c>
      <c r="W258" s="17">
        <v>3</v>
      </c>
      <c r="X258" s="16">
        <f t="shared" si="30"/>
        <v>0.38</v>
      </c>
      <c r="Y258" s="15">
        <v>3</v>
      </c>
    </row>
    <row r="259" spans="1:25" x14ac:dyDescent="0.25">
      <c r="A259" s="5" t="s">
        <v>3029</v>
      </c>
      <c r="B259" s="5">
        <v>1</v>
      </c>
      <c r="C259" s="5" t="s">
        <v>4189</v>
      </c>
      <c r="D259" s="5"/>
      <c r="E259" s="5"/>
      <c r="F259" s="5">
        <v>12.2583</v>
      </c>
      <c r="G259" s="5"/>
      <c r="H259" s="5"/>
      <c r="I259" s="5">
        <v>11.789400000000001</v>
      </c>
      <c r="J259" s="5"/>
      <c r="K259" s="5"/>
      <c r="L259" s="5">
        <v>38</v>
      </c>
      <c r="M259" s="5"/>
      <c r="N259" s="5"/>
      <c r="O259" s="5">
        <v>16</v>
      </c>
      <c r="P259" s="5"/>
      <c r="Q259" s="5"/>
      <c r="R259">
        <f t="shared" ref="R259:R322" si="31">AVERAGE(F259:H259)/100</f>
        <v>0.122583</v>
      </c>
      <c r="S259" s="15">
        <v>4</v>
      </c>
      <c r="T259">
        <f t="shared" si="28"/>
        <v>0.117894</v>
      </c>
      <c r="U259" s="15">
        <v>4</v>
      </c>
      <c r="V259" s="16">
        <f t="shared" si="29"/>
        <v>0.38</v>
      </c>
      <c r="W259" s="17">
        <v>3</v>
      </c>
      <c r="X259" s="16">
        <f t="shared" si="30"/>
        <v>0.16</v>
      </c>
      <c r="Y259" s="15">
        <v>4</v>
      </c>
    </row>
    <row r="260" spans="1:25" x14ac:dyDescent="0.25">
      <c r="A260" s="5" t="s">
        <v>2213</v>
      </c>
      <c r="B260" s="5">
        <v>1</v>
      </c>
      <c r="C260" s="5" t="s">
        <v>6243</v>
      </c>
      <c r="D260" s="5"/>
      <c r="E260" s="5"/>
      <c r="F260" s="5">
        <v>15.8247</v>
      </c>
      <c r="G260" s="5"/>
      <c r="H260" s="5"/>
      <c r="I260" s="5">
        <v>16.747399999999999</v>
      </c>
      <c r="J260" s="5"/>
      <c r="K260" s="5"/>
      <c r="L260" s="5">
        <v>38</v>
      </c>
      <c r="M260" s="5"/>
      <c r="N260" s="5"/>
      <c r="O260" s="5">
        <v>38</v>
      </c>
      <c r="P260" s="5"/>
      <c r="Q260" s="5"/>
      <c r="R260">
        <f t="shared" si="31"/>
        <v>0.158247</v>
      </c>
      <c r="S260" s="15">
        <v>4</v>
      </c>
      <c r="T260">
        <f t="shared" si="28"/>
        <v>0.16747399999999998</v>
      </c>
      <c r="U260" s="15">
        <v>4</v>
      </c>
      <c r="V260" s="16">
        <f t="shared" si="29"/>
        <v>0.38</v>
      </c>
      <c r="W260" s="17">
        <v>3</v>
      </c>
      <c r="X260" s="16">
        <f t="shared" si="30"/>
        <v>0.38</v>
      </c>
      <c r="Y260" s="15">
        <v>3</v>
      </c>
    </row>
    <row r="261" spans="1:25" x14ac:dyDescent="0.25">
      <c r="A261" s="5" t="s">
        <v>2203</v>
      </c>
      <c r="B261" s="5">
        <v>2</v>
      </c>
      <c r="C261" s="5" t="s">
        <v>3158</v>
      </c>
      <c r="D261" s="5" t="s">
        <v>4133</v>
      </c>
      <c r="E261" s="5"/>
      <c r="F261" s="5">
        <v>22.920800000000003</v>
      </c>
      <c r="G261" s="5">
        <v>23.038900000000002</v>
      </c>
      <c r="H261" s="5"/>
      <c r="I261" s="5">
        <v>23.544800000000002</v>
      </c>
      <c r="J261" s="5">
        <v>23.678999999999998</v>
      </c>
      <c r="K261" s="5"/>
      <c r="L261" s="5">
        <v>38</v>
      </c>
      <c r="M261" s="5">
        <v>38</v>
      </c>
      <c r="N261" s="5"/>
      <c r="O261" s="5">
        <v>38</v>
      </c>
      <c r="P261" s="5">
        <v>38</v>
      </c>
      <c r="Q261" s="5"/>
      <c r="R261">
        <f t="shared" si="31"/>
        <v>0.22979850000000002</v>
      </c>
      <c r="S261" s="15">
        <v>4</v>
      </c>
      <c r="T261">
        <f t="shared" si="28"/>
        <v>0.236119</v>
      </c>
      <c r="U261" s="15">
        <v>4</v>
      </c>
      <c r="V261" s="16">
        <f t="shared" si="29"/>
        <v>0.38</v>
      </c>
      <c r="W261" s="17">
        <v>3</v>
      </c>
      <c r="X261" s="16">
        <f t="shared" si="30"/>
        <v>0.38</v>
      </c>
      <c r="Y261" s="15">
        <v>3</v>
      </c>
    </row>
    <row r="262" spans="1:25" x14ac:dyDescent="0.25">
      <c r="A262" s="5" t="s">
        <v>3165</v>
      </c>
      <c r="B262" s="5">
        <v>2</v>
      </c>
      <c r="C262" s="5" t="s">
        <v>3164</v>
      </c>
      <c r="D262" s="5" t="s">
        <v>4187</v>
      </c>
      <c r="E262" s="5"/>
      <c r="F262" s="5">
        <v>23.326699999999999</v>
      </c>
      <c r="G262" s="5">
        <v>23.075299999999999</v>
      </c>
      <c r="H262" s="5"/>
      <c r="I262" s="5">
        <v>21.4693</v>
      </c>
      <c r="J262" s="5">
        <v>21.725899999999999</v>
      </c>
      <c r="K262" s="5"/>
      <c r="L262" s="5">
        <v>38</v>
      </c>
      <c r="M262" s="5">
        <v>38</v>
      </c>
      <c r="N262" s="5"/>
      <c r="O262" s="5">
        <v>38</v>
      </c>
      <c r="P262" s="5">
        <v>38</v>
      </c>
      <c r="Q262" s="5"/>
      <c r="R262">
        <f t="shared" si="31"/>
        <v>0.23200999999999999</v>
      </c>
      <c r="S262" s="15">
        <v>4</v>
      </c>
      <c r="T262">
        <f t="shared" si="28"/>
        <v>0.215976</v>
      </c>
      <c r="U262" s="15">
        <v>4</v>
      </c>
      <c r="V262" s="16">
        <f t="shared" si="29"/>
        <v>0.38</v>
      </c>
      <c r="W262" s="17">
        <v>3</v>
      </c>
      <c r="X262" s="16">
        <f t="shared" si="30"/>
        <v>0.38</v>
      </c>
      <c r="Y262" s="15">
        <v>3</v>
      </c>
    </row>
    <row r="263" spans="1:25" x14ac:dyDescent="0.25">
      <c r="A263" s="5" t="s">
        <v>2977</v>
      </c>
      <c r="B263" s="5">
        <v>1</v>
      </c>
      <c r="C263" s="5" t="s">
        <v>4111</v>
      </c>
      <c r="D263" s="5"/>
      <c r="E263" s="5"/>
      <c r="F263" s="5">
        <v>19.281700000000001</v>
      </c>
      <c r="G263" s="5"/>
      <c r="H263" s="5"/>
      <c r="I263" s="5">
        <v>18.0397</v>
      </c>
      <c r="J263" s="5"/>
      <c r="K263" s="5"/>
      <c r="L263" s="5">
        <v>38</v>
      </c>
      <c r="M263" s="5"/>
      <c r="N263" s="5"/>
      <c r="O263" s="5">
        <v>38</v>
      </c>
      <c r="P263" s="5"/>
      <c r="Q263" s="5"/>
      <c r="R263">
        <f t="shared" si="31"/>
        <v>0.19281700000000002</v>
      </c>
      <c r="S263" s="15">
        <v>4</v>
      </c>
      <c r="T263">
        <f t="shared" si="28"/>
        <v>0.180397</v>
      </c>
      <c r="U263" s="15">
        <v>4</v>
      </c>
      <c r="V263" s="16">
        <f t="shared" si="29"/>
        <v>0.38</v>
      </c>
      <c r="W263" s="17">
        <v>3</v>
      </c>
      <c r="X263" s="16">
        <f t="shared" si="30"/>
        <v>0.38</v>
      </c>
      <c r="Y263" s="15">
        <v>3</v>
      </c>
    </row>
    <row r="264" spans="1:25" x14ac:dyDescent="0.25">
      <c r="A264" s="5" t="s">
        <v>3239</v>
      </c>
      <c r="B264" s="5">
        <v>1</v>
      </c>
      <c r="C264" s="5" t="s">
        <v>3250</v>
      </c>
      <c r="D264" s="5"/>
      <c r="E264" s="5"/>
      <c r="F264" s="5">
        <v>5.5946999999999996</v>
      </c>
      <c r="G264" s="5"/>
      <c r="H264" s="5"/>
      <c r="I264" s="5">
        <v>5.7267000000000001</v>
      </c>
      <c r="J264" s="5"/>
      <c r="K264" s="5"/>
      <c r="L264" s="5">
        <v>16</v>
      </c>
      <c r="M264" s="5"/>
      <c r="N264" s="5"/>
      <c r="O264" s="5">
        <v>16</v>
      </c>
      <c r="P264" s="5"/>
      <c r="Q264" s="5"/>
      <c r="R264">
        <f t="shared" si="31"/>
        <v>5.5946999999999997E-2</v>
      </c>
      <c r="S264" s="15">
        <v>4</v>
      </c>
      <c r="T264">
        <f t="shared" si="28"/>
        <v>5.7266999999999998E-2</v>
      </c>
      <c r="U264" s="15">
        <v>4</v>
      </c>
      <c r="V264" s="16">
        <f t="shared" si="29"/>
        <v>0.16</v>
      </c>
      <c r="W264" s="17">
        <v>4</v>
      </c>
      <c r="X264" s="16">
        <f t="shared" si="30"/>
        <v>0.16</v>
      </c>
      <c r="Y264" s="15">
        <v>4</v>
      </c>
    </row>
    <row r="265" spans="1:25" x14ac:dyDescent="0.25">
      <c r="A265" s="5" t="s">
        <v>3249</v>
      </c>
      <c r="B265" s="5">
        <v>1</v>
      </c>
      <c r="C265" s="5" t="s">
        <v>3255</v>
      </c>
      <c r="D265" s="5"/>
      <c r="E265" s="5"/>
      <c r="F265" s="5">
        <v>3.8976000000000002</v>
      </c>
      <c r="G265" s="5"/>
      <c r="H265" s="5"/>
      <c r="I265" s="5">
        <v>3.2222</v>
      </c>
      <c r="J265" s="5"/>
      <c r="K265" s="5"/>
      <c r="L265" s="5">
        <v>16</v>
      </c>
      <c r="M265" s="5"/>
      <c r="N265" s="5"/>
      <c r="O265" s="5">
        <v>16</v>
      </c>
      <c r="P265" s="5"/>
      <c r="Q265" s="5"/>
      <c r="R265">
        <f t="shared" si="31"/>
        <v>3.8976000000000004E-2</v>
      </c>
      <c r="S265" s="15">
        <v>5</v>
      </c>
      <c r="T265">
        <f t="shared" si="28"/>
        <v>3.2222000000000001E-2</v>
      </c>
      <c r="U265" s="15">
        <v>5</v>
      </c>
      <c r="V265" s="16">
        <f t="shared" si="29"/>
        <v>0.16</v>
      </c>
      <c r="W265" s="17">
        <v>4</v>
      </c>
      <c r="X265" s="16">
        <f t="shared" si="30"/>
        <v>0.16</v>
      </c>
      <c r="Y265" s="15">
        <v>4</v>
      </c>
    </row>
    <row r="266" spans="1:25" x14ac:dyDescent="0.25">
      <c r="A266" s="5" t="s">
        <v>3273</v>
      </c>
      <c r="B266" s="5">
        <v>1</v>
      </c>
      <c r="C266" s="5" t="s">
        <v>3275</v>
      </c>
      <c r="D266" s="5"/>
      <c r="E266" s="5"/>
      <c r="F266" s="5">
        <v>20.694400000000002</v>
      </c>
      <c r="G266" s="5"/>
      <c r="H266" s="5"/>
      <c r="I266" s="5">
        <v>25.136399999999998</v>
      </c>
      <c r="J266" s="5"/>
      <c r="K266" s="5"/>
      <c r="L266" s="5">
        <v>38</v>
      </c>
      <c r="M266" s="5"/>
      <c r="N266" s="5"/>
      <c r="O266" s="5">
        <v>38</v>
      </c>
      <c r="P266" s="5"/>
      <c r="Q266" s="5"/>
      <c r="R266">
        <f t="shared" si="31"/>
        <v>0.20694400000000002</v>
      </c>
      <c r="S266" s="15">
        <v>4</v>
      </c>
      <c r="T266">
        <f t="shared" si="28"/>
        <v>0.25136399999999998</v>
      </c>
      <c r="U266" s="15">
        <v>3</v>
      </c>
      <c r="V266" s="16">
        <f t="shared" si="29"/>
        <v>0.38</v>
      </c>
      <c r="W266" s="17">
        <v>3</v>
      </c>
      <c r="X266" s="16">
        <f t="shared" si="30"/>
        <v>0.38</v>
      </c>
      <c r="Y266" s="15">
        <v>3</v>
      </c>
    </row>
    <row r="267" spans="1:25" x14ac:dyDescent="0.25">
      <c r="A267" s="5" t="s">
        <v>3268</v>
      </c>
      <c r="B267" s="5">
        <v>1</v>
      </c>
      <c r="C267" s="5" t="s">
        <v>4082</v>
      </c>
      <c r="D267" s="5"/>
      <c r="E267" s="5"/>
      <c r="F267" s="5">
        <v>15.924899999999999</v>
      </c>
      <c r="G267" s="5"/>
      <c r="H267" s="5"/>
      <c r="I267" s="5">
        <v>16</v>
      </c>
      <c r="J267" s="5"/>
      <c r="K267" s="5"/>
      <c r="L267" s="5">
        <v>16</v>
      </c>
      <c r="M267" s="5"/>
      <c r="N267" s="5"/>
      <c r="O267" s="5">
        <v>16</v>
      </c>
      <c r="P267" s="5"/>
      <c r="Q267" s="5"/>
      <c r="R267">
        <f t="shared" si="31"/>
        <v>0.159249</v>
      </c>
      <c r="S267" s="15">
        <v>4</v>
      </c>
      <c r="T267">
        <f t="shared" si="28"/>
        <v>0.16</v>
      </c>
      <c r="U267" s="15">
        <v>4</v>
      </c>
      <c r="V267" s="16">
        <f t="shared" si="29"/>
        <v>0.16</v>
      </c>
      <c r="W267" s="17">
        <v>4</v>
      </c>
      <c r="X267" s="16">
        <f t="shared" si="30"/>
        <v>0.16</v>
      </c>
      <c r="Y267" s="15">
        <v>4</v>
      </c>
    </row>
    <row r="268" spans="1:25" x14ac:dyDescent="0.25">
      <c r="A268" s="5" t="s">
        <v>3280</v>
      </c>
      <c r="B268" s="5">
        <v>1</v>
      </c>
      <c r="C268" s="5" t="s">
        <v>3282</v>
      </c>
      <c r="D268" s="5"/>
      <c r="E268" s="5"/>
      <c r="F268" s="5">
        <v>11.3018</v>
      </c>
      <c r="G268" s="5"/>
      <c r="H268" s="5"/>
      <c r="I268" s="5">
        <v>10.093</v>
      </c>
      <c r="J268" s="5"/>
      <c r="K268" s="5"/>
      <c r="L268" s="5">
        <v>16</v>
      </c>
      <c r="M268" s="5"/>
      <c r="N268" s="5"/>
      <c r="O268" s="5">
        <v>16</v>
      </c>
      <c r="P268" s="5"/>
      <c r="Q268" s="5"/>
      <c r="R268">
        <f t="shared" si="31"/>
        <v>0.11301800000000001</v>
      </c>
      <c r="S268" s="15">
        <v>4</v>
      </c>
      <c r="T268">
        <f t="shared" si="28"/>
        <v>0.10093000000000001</v>
      </c>
      <c r="U268" s="15">
        <v>4</v>
      </c>
      <c r="V268" s="16">
        <f t="shared" si="29"/>
        <v>0.16</v>
      </c>
      <c r="W268" s="17">
        <v>4</v>
      </c>
      <c r="X268" s="16">
        <f t="shared" si="30"/>
        <v>0.16</v>
      </c>
      <c r="Y268" s="15">
        <v>4</v>
      </c>
    </row>
    <row r="269" spans="1:25" x14ac:dyDescent="0.25">
      <c r="A269" s="5" t="s">
        <v>4044</v>
      </c>
      <c r="B269" s="5">
        <v>1</v>
      </c>
      <c r="C269" s="5" t="s">
        <v>4124</v>
      </c>
      <c r="D269" s="5"/>
      <c r="E269" s="5"/>
      <c r="F269" s="5">
        <v>9.0492000000000008</v>
      </c>
      <c r="G269" s="5"/>
      <c r="H269" s="5"/>
      <c r="I269" s="5">
        <v>6.0269000000000004</v>
      </c>
      <c r="J269" s="5"/>
      <c r="K269" s="5"/>
      <c r="L269" s="5">
        <v>38</v>
      </c>
      <c r="M269" s="5"/>
      <c r="N269" s="5"/>
      <c r="O269" s="5">
        <v>38</v>
      </c>
      <c r="P269" s="5"/>
      <c r="Q269" s="5"/>
      <c r="R269">
        <f t="shared" si="31"/>
        <v>9.0492000000000003E-2</v>
      </c>
      <c r="S269" s="15">
        <v>4</v>
      </c>
      <c r="T269">
        <f t="shared" si="28"/>
        <v>6.0269000000000003E-2</v>
      </c>
      <c r="U269" s="15">
        <v>4</v>
      </c>
      <c r="V269" s="16">
        <f t="shared" si="29"/>
        <v>0.38</v>
      </c>
      <c r="W269" s="17">
        <v>3</v>
      </c>
      <c r="X269" s="16">
        <f t="shared" si="30"/>
        <v>0.38</v>
      </c>
      <c r="Y269" s="15">
        <v>3</v>
      </c>
    </row>
    <row r="270" spans="1:25" x14ac:dyDescent="0.25">
      <c r="A270" s="5" t="s">
        <v>4131</v>
      </c>
      <c r="B270" s="5">
        <v>1</v>
      </c>
      <c r="C270" s="5" t="s">
        <v>4130</v>
      </c>
      <c r="D270" s="5"/>
      <c r="E270" s="5"/>
      <c r="F270" s="5">
        <v>1.9616</v>
      </c>
      <c r="G270" s="5"/>
      <c r="H270" s="5"/>
      <c r="I270" s="5">
        <v>2.3527999999999998</v>
      </c>
      <c r="J270" s="5"/>
      <c r="K270" s="5"/>
      <c r="L270" s="5">
        <v>16</v>
      </c>
      <c r="M270" s="5"/>
      <c r="N270" s="5"/>
      <c r="O270" s="5">
        <v>16</v>
      </c>
      <c r="P270" s="5"/>
      <c r="Q270" s="5"/>
      <c r="R270">
        <f t="shared" si="31"/>
        <v>1.9616000000000001E-2</v>
      </c>
      <c r="S270" s="15">
        <v>5</v>
      </c>
      <c r="T270">
        <f t="shared" si="28"/>
        <v>2.3527999999999997E-2</v>
      </c>
      <c r="U270" s="15">
        <v>5</v>
      </c>
      <c r="V270" s="16">
        <f t="shared" si="29"/>
        <v>0.16</v>
      </c>
      <c r="W270" s="17">
        <v>4</v>
      </c>
      <c r="X270" s="16">
        <f t="shared" si="30"/>
        <v>0.16</v>
      </c>
      <c r="Y270" s="15">
        <v>4</v>
      </c>
    </row>
    <row r="271" spans="1:25" x14ac:dyDescent="0.25">
      <c r="A271" s="5" t="s">
        <v>3263</v>
      </c>
      <c r="B271" s="5">
        <v>1</v>
      </c>
      <c r="C271" s="5" t="s">
        <v>4118</v>
      </c>
      <c r="D271" s="5"/>
      <c r="E271" s="5"/>
      <c r="F271" s="5">
        <v>15.8767</v>
      </c>
      <c r="G271" s="5"/>
      <c r="H271" s="5"/>
      <c r="I271" s="5">
        <v>16</v>
      </c>
      <c r="J271" s="5"/>
      <c r="K271" s="5"/>
      <c r="L271" s="5">
        <v>16</v>
      </c>
      <c r="M271" s="5"/>
      <c r="N271" s="5"/>
      <c r="O271" s="5">
        <v>16</v>
      </c>
      <c r="P271" s="5"/>
      <c r="Q271" s="5"/>
      <c r="R271">
        <f t="shared" si="31"/>
        <v>0.15876699999999999</v>
      </c>
      <c r="S271" s="15">
        <v>4</v>
      </c>
      <c r="T271">
        <f t="shared" si="28"/>
        <v>0.16</v>
      </c>
      <c r="U271" s="15">
        <v>4</v>
      </c>
      <c r="V271" s="16">
        <f t="shared" si="29"/>
        <v>0.16</v>
      </c>
      <c r="W271" s="17">
        <v>4</v>
      </c>
      <c r="X271" s="16">
        <f t="shared" si="30"/>
        <v>0.16</v>
      </c>
      <c r="Y271" s="15">
        <v>4</v>
      </c>
    </row>
    <row r="272" spans="1:25" x14ac:dyDescent="0.25">
      <c r="A272" s="5" t="s">
        <v>4031</v>
      </c>
      <c r="B272" s="5">
        <v>1</v>
      </c>
      <c r="C272" s="5" t="s">
        <v>4115</v>
      </c>
      <c r="D272" s="5"/>
      <c r="E272" s="5"/>
      <c r="F272" s="5">
        <v>21.5061</v>
      </c>
      <c r="G272" s="5"/>
      <c r="H272" s="5"/>
      <c r="I272" s="5">
        <v>18.715599999999998</v>
      </c>
      <c r="J272" s="5"/>
      <c r="K272" s="5"/>
      <c r="L272" s="5">
        <v>38</v>
      </c>
      <c r="M272" s="5"/>
      <c r="N272" s="5"/>
      <c r="O272" s="5">
        <v>38</v>
      </c>
      <c r="P272" s="5"/>
      <c r="Q272" s="5"/>
      <c r="R272">
        <f t="shared" si="31"/>
        <v>0.215061</v>
      </c>
      <c r="S272" s="15">
        <v>4</v>
      </c>
      <c r="T272">
        <f t="shared" si="28"/>
        <v>0.18715599999999999</v>
      </c>
      <c r="U272" s="15">
        <v>4</v>
      </c>
      <c r="V272" s="16">
        <f t="shared" si="29"/>
        <v>0.38</v>
      </c>
      <c r="W272" s="17">
        <v>3</v>
      </c>
      <c r="X272" s="16">
        <f t="shared" si="30"/>
        <v>0.38</v>
      </c>
      <c r="Y272" s="15">
        <v>3</v>
      </c>
    </row>
    <row r="273" spans="1:25" x14ac:dyDescent="0.25">
      <c r="A273" s="5" t="s">
        <v>3201</v>
      </c>
      <c r="B273" s="5">
        <v>1</v>
      </c>
      <c r="C273" s="5" t="s">
        <v>4191</v>
      </c>
      <c r="D273" s="5"/>
      <c r="E273" s="5"/>
      <c r="F273" s="5">
        <v>23.605599999999999</v>
      </c>
      <c r="G273" s="5"/>
      <c r="H273" s="5"/>
      <c r="I273" s="5">
        <v>26.043299999999999</v>
      </c>
      <c r="J273" s="5"/>
      <c r="K273" s="5"/>
      <c r="L273" s="5">
        <v>38</v>
      </c>
      <c r="M273" s="5"/>
      <c r="N273" s="5"/>
      <c r="O273" s="5">
        <v>38</v>
      </c>
      <c r="P273" s="5"/>
      <c r="Q273" s="5"/>
      <c r="R273">
        <f t="shared" si="31"/>
        <v>0.23605599999999999</v>
      </c>
      <c r="S273" s="15">
        <v>4</v>
      </c>
      <c r="T273">
        <f t="shared" si="28"/>
        <v>0.26043299999999997</v>
      </c>
      <c r="U273" s="15">
        <v>3</v>
      </c>
      <c r="V273" s="16">
        <f t="shared" si="29"/>
        <v>0.38</v>
      </c>
      <c r="W273" s="17">
        <v>3</v>
      </c>
      <c r="X273" s="16">
        <f t="shared" si="30"/>
        <v>0.38</v>
      </c>
      <c r="Y273" s="15">
        <v>3</v>
      </c>
    </row>
    <row r="274" spans="1:25" x14ac:dyDescent="0.25">
      <c r="A274" s="5" t="s">
        <v>4010</v>
      </c>
      <c r="B274" s="5">
        <v>1</v>
      </c>
      <c r="C274" s="5" t="s">
        <v>4165</v>
      </c>
      <c r="D274" s="5"/>
      <c r="E274" s="5"/>
      <c r="F274" s="5">
        <v>12.0137</v>
      </c>
      <c r="G274" s="5"/>
      <c r="H274" s="5"/>
      <c r="I274" s="5">
        <v>11.7704</v>
      </c>
      <c r="J274" s="5"/>
      <c r="K274" s="5"/>
      <c r="L274" s="5">
        <v>38</v>
      </c>
      <c r="M274" s="5"/>
      <c r="N274" s="5"/>
      <c r="O274" s="5">
        <v>16</v>
      </c>
      <c r="P274" s="5"/>
      <c r="Q274" s="5"/>
      <c r="R274">
        <f t="shared" si="31"/>
        <v>0.12013699999999999</v>
      </c>
      <c r="S274" s="15">
        <v>4</v>
      </c>
      <c r="T274">
        <f t="shared" si="28"/>
        <v>0.117704</v>
      </c>
      <c r="U274" s="15">
        <v>4</v>
      </c>
      <c r="V274" s="16">
        <f t="shared" si="29"/>
        <v>0.38</v>
      </c>
      <c r="W274" s="17">
        <v>3</v>
      </c>
      <c r="X274" s="16">
        <f t="shared" si="30"/>
        <v>0.16</v>
      </c>
      <c r="Y274" s="15">
        <v>4</v>
      </c>
    </row>
    <row r="275" spans="1:25" x14ac:dyDescent="0.25">
      <c r="A275" s="5" t="s">
        <v>4152</v>
      </c>
      <c r="B275" s="5">
        <v>1</v>
      </c>
      <c r="C275" s="5" t="s">
        <v>4151</v>
      </c>
      <c r="D275" s="5"/>
      <c r="E275" s="5"/>
      <c r="F275" s="5">
        <v>6.5941000000000001</v>
      </c>
      <c r="G275" s="5"/>
      <c r="H275" s="5"/>
      <c r="I275" s="5">
        <v>7.3106</v>
      </c>
      <c r="J275" s="5"/>
      <c r="K275" s="5"/>
      <c r="L275" s="5">
        <v>16</v>
      </c>
      <c r="M275" s="5"/>
      <c r="N275" s="5"/>
      <c r="O275" s="5">
        <v>16</v>
      </c>
      <c r="P275" s="5"/>
      <c r="Q275" s="5"/>
      <c r="R275">
        <f t="shared" si="31"/>
        <v>6.5941E-2</v>
      </c>
      <c r="S275" s="15">
        <v>4</v>
      </c>
      <c r="T275">
        <f t="shared" si="28"/>
        <v>7.3106000000000004E-2</v>
      </c>
      <c r="U275" s="15">
        <v>4</v>
      </c>
      <c r="V275" s="16">
        <f t="shared" si="29"/>
        <v>0.16</v>
      </c>
      <c r="W275" s="17">
        <v>4</v>
      </c>
      <c r="X275" s="16">
        <f t="shared" si="30"/>
        <v>0.16</v>
      </c>
      <c r="Y275" s="15">
        <v>4</v>
      </c>
    </row>
    <row r="276" spans="1:25" x14ac:dyDescent="0.25">
      <c r="A276" s="5" t="s">
        <v>4198</v>
      </c>
      <c r="B276" s="5">
        <v>1</v>
      </c>
      <c r="C276" s="5" t="s">
        <v>4197</v>
      </c>
      <c r="D276" s="5"/>
      <c r="E276" s="5"/>
      <c r="F276" s="5">
        <v>32.7973</v>
      </c>
      <c r="G276" s="5"/>
      <c r="H276" s="5"/>
      <c r="I276" s="5">
        <v>35.488999999999997</v>
      </c>
      <c r="J276" s="5"/>
      <c r="K276" s="5"/>
      <c r="L276" s="5">
        <v>38</v>
      </c>
      <c r="M276" s="5"/>
      <c r="N276" s="5"/>
      <c r="O276" s="5">
        <v>38</v>
      </c>
      <c r="P276" s="5"/>
      <c r="Q276" s="5"/>
      <c r="R276">
        <f t="shared" si="31"/>
        <v>0.32797300000000001</v>
      </c>
      <c r="S276" s="15">
        <v>3</v>
      </c>
      <c r="T276">
        <f t="shared" si="28"/>
        <v>0.35488999999999998</v>
      </c>
      <c r="U276" s="15">
        <v>3</v>
      </c>
      <c r="V276" s="16">
        <f t="shared" si="29"/>
        <v>0.38</v>
      </c>
      <c r="W276" s="17">
        <v>3</v>
      </c>
      <c r="X276" s="16">
        <f t="shared" si="30"/>
        <v>0.38</v>
      </c>
      <c r="Y276" s="15">
        <v>3</v>
      </c>
    </row>
    <row r="277" spans="1:25" x14ac:dyDescent="0.25">
      <c r="A277" s="5" t="s">
        <v>4547</v>
      </c>
      <c r="B277" s="5">
        <v>2</v>
      </c>
      <c r="C277" s="5" t="s">
        <v>4546</v>
      </c>
      <c r="D277" s="5" t="s">
        <v>7215</v>
      </c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19"/>
      <c r="S277" s="18"/>
      <c r="T277" s="19"/>
      <c r="U277" s="18"/>
      <c r="V277" s="20"/>
      <c r="W277" s="21"/>
      <c r="X277" s="20"/>
      <c r="Y277" s="18"/>
    </row>
    <row r="278" spans="1:25" x14ac:dyDescent="0.25">
      <c r="A278" s="5" t="s">
        <v>4595</v>
      </c>
      <c r="B278" s="5">
        <v>1</v>
      </c>
      <c r="C278" s="5" t="s">
        <v>4594</v>
      </c>
      <c r="D278" s="5"/>
      <c r="E278" s="5"/>
      <c r="F278" s="5">
        <v>11.8285</v>
      </c>
      <c r="G278" s="5"/>
      <c r="H278" s="5"/>
      <c r="I278" s="5">
        <v>12.0206</v>
      </c>
      <c r="J278" s="5"/>
      <c r="K278" s="5"/>
      <c r="L278" s="5">
        <v>16</v>
      </c>
      <c r="M278" s="5"/>
      <c r="N278" s="5"/>
      <c r="O278" s="5">
        <v>16</v>
      </c>
      <c r="P278" s="5"/>
      <c r="Q278" s="5"/>
      <c r="R278">
        <f t="shared" si="31"/>
        <v>0.118285</v>
      </c>
      <c r="S278" s="15">
        <v>4</v>
      </c>
      <c r="T278">
        <f t="shared" ref="T278:T284" si="32">AVERAGE(I278:K278)/100</f>
        <v>0.12020599999999999</v>
      </c>
      <c r="U278" s="15">
        <v>4</v>
      </c>
      <c r="V278" s="16">
        <f t="shared" ref="V278:V284" si="33">MAX(L278:N278)/100</f>
        <v>0.16</v>
      </c>
      <c r="W278" s="17">
        <v>4</v>
      </c>
      <c r="X278" s="16">
        <f t="shared" ref="X278:X284" si="34">MAX(O278:Q278)/100</f>
        <v>0.16</v>
      </c>
      <c r="Y278" s="15">
        <v>4</v>
      </c>
    </row>
    <row r="279" spans="1:25" x14ac:dyDescent="0.25">
      <c r="A279" s="5" t="s">
        <v>4727</v>
      </c>
      <c r="B279" s="5">
        <v>1</v>
      </c>
      <c r="C279" s="5" t="s">
        <v>4820</v>
      </c>
      <c r="D279" s="5"/>
      <c r="E279" s="5"/>
      <c r="F279" s="5">
        <v>15.813700000000001</v>
      </c>
      <c r="G279" s="5"/>
      <c r="H279" s="5"/>
      <c r="I279" s="5">
        <v>16</v>
      </c>
      <c r="J279" s="5"/>
      <c r="K279" s="5"/>
      <c r="L279" s="5">
        <v>16</v>
      </c>
      <c r="M279" s="5"/>
      <c r="N279" s="5"/>
      <c r="O279" s="5">
        <v>16</v>
      </c>
      <c r="P279" s="5"/>
      <c r="Q279" s="5"/>
      <c r="R279">
        <f t="shared" si="31"/>
        <v>0.158137</v>
      </c>
      <c r="S279" s="15">
        <v>4</v>
      </c>
      <c r="T279">
        <f t="shared" si="32"/>
        <v>0.16</v>
      </c>
      <c r="U279" s="15">
        <v>4</v>
      </c>
      <c r="V279" s="16">
        <f t="shared" si="33"/>
        <v>0.16</v>
      </c>
      <c r="W279" s="17">
        <v>4</v>
      </c>
      <c r="X279" s="16">
        <f t="shared" si="34"/>
        <v>0.16</v>
      </c>
      <c r="Y279" s="15">
        <v>4</v>
      </c>
    </row>
    <row r="280" spans="1:25" x14ac:dyDescent="0.25">
      <c r="A280" s="5" t="s">
        <v>4757</v>
      </c>
      <c r="B280" s="5">
        <v>1</v>
      </c>
      <c r="C280" s="5" t="s">
        <v>4824</v>
      </c>
      <c r="D280" s="5"/>
      <c r="E280" s="5"/>
      <c r="F280" s="5">
        <v>16</v>
      </c>
      <c r="G280" s="5"/>
      <c r="H280" s="5"/>
      <c r="I280" s="5">
        <v>16</v>
      </c>
      <c r="J280" s="5"/>
      <c r="K280" s="5"/>
      <c r="L280" s="5">
        <v>16</v>
      </c>
      <c r="M280" s="5"/>
      <c r="N280" s="5"/>
      <c r="O280" s="5">
        <v>16</v>
      </c>
      <c r="P280" s="5"/>
      <c r="Q280" s="5"/>
      <c r="R280">
        <f t="shared" si="31"/>
        <v>0.16</v>
      </c>
      <c r="S280" s="15">
        <v>4</v>
      </c>
      <c r="T280">
        <f t="shared" si="32"/>
        <v>0.16</v>
      </c>
      <c r="U280" s="15">
        <v>4</v>
      </c>
      <c r="V280" s="16">
        <f t="shared" si="33"/>
        <v>0.16</v>
      </c>
      <c r="W280" s="17">
        <v>4</v>
      </c>
      <c r="X280" s="16">
        <f t="shared" si="34"/>
        <v>0.16</v>
      </c>
      <c r="Y280" s="15">
        <v>4</v>
      </c>
    </row>
    <row r="281" spans="1:25" x14ac:dyDescent="0.25">
      <c r="A281" s="5" t="s">
        <v>4768</v>
      </c>
      <c r="B281" s="5">
        <v>1</v>
      </c>
      <c r="C281" s="5" t="s">
        <v>4827</v>
      </c>
      <c r="D281" s="5"/>
      <c r="E281" s="5"/>
      <c r="F281" s="5">
        <v>24.375</v>
      </c>
      <c r="G281" s="5"/>
      <c r="H281" s="5"/>
      <c r="I281" s="5">
        <v>29.421399999999998</v>
      </c>
      <c r="J281" s="5"/>
      <c r="K281" s="5"/>
      <c r="L281" s="5">
        <v>38</v>
      </c>
      <c r="M281" s="5"/>
      <c r="N281" s="5"/>
      <c r="O281" s="5">
        <v>38</v>
      </c>
      <c r="P281" s="5"/>
      <c r="Q281" s="5"/>
      <c r="R281">
        <f t="shared" si="31"/>
        <v>0.24374999999999999</v>
      </c>
      <c r="S281" s="15">
        <v>4</v>
      </c>
      <c r="T281">
        <f t="shared" si="32"/>
        <v>0.29421399999999998</v>
      </c>
      <c r="U281" s="15">
        <v>3</v>
      </c>
      <c r="V281" s="16">
        <f t="shared" si="33"/>
        <v>0.38</v>
      </c>
      <c r="W281" s="17">
        <v>3</v>
      </c>
      <c r="X281" s="16">
        <f t="shared" si="34"/>
        <v>0.38</v>
      </c>
      <c r="Y281" s="15">
        <v>3</v>
      </c>
    </row>
    <row r="282" spans="1:25" x14ac:dyDescent="0.25">
      <c r="A282" s="5" t="s">
        <v>4708</v>
      </c>
      <c r="B282" s="5">
        <v>1</v>
      </c>
      <c r="C282" s="5" t="s">
        <v>4831</v>
      </c>
      <c r="D282" s="5"/>
      <c r="E282" s="5"/>
      <c r="F282" s="5">
        <v>21.3111</v>
      </c>
      <c r="G282" s="5"/>
      <c r="H282" s="5"/>
      <c r="I282" s="5">
        <v>19.802</v>
      </c>
      <c r="J282" s="5"/>
      <c r="K282" s="5"/>
      <c r="L282" s="5">
        <v>38</v>
      </c>
      <c r="M282" s="5"/>
      <c r="N282" s="5"/>
      <c r="O282" s="5">
        <v>38</v>
      </c>
      <c r="P282" s="5"/>
      <c r="Q282" s="5"/>
      <c r="R282">
        <f t="shared" si="31"/>
        <v>0.21311099999999999</v>
      </c>
      <c r="S282" s="15">
        <v>4</v>
      </c>
      <c r="T282">
        <f t="shared" si="32"/>
        <v>0.19802</v>
      </c>
      <c r="U282" s="15">
        <v>4</v>
      </c>
      <c r="V282" s="16">
        <f t="shared" si="33"/>
        <v>0.38</v>
      </c>
      <c r="W282" s="17">
        <v>3</v>
      </c>
      <c r="X282" s="16">
        <f t="shared" si="34"/>
        <v>0.38</v>
      </c>
      <c r="Y282" s="15">
        <v>3</v>
      </c>
    </row>
    <row r="283" spans="1:25" x14ac:dyDescent="0.25">
      <c r="A283" s="5" t="s">
        <v>4722</v>
      </c>
      <c r="B283" s="5">
        <v>1</v>
      </c>
      <c r="C283" s="5" t="s">
        <v>4836</v>
      </c>
      <c r="D283" s="5"/>
      <c r="E283" s="5"/>
      <c r="F283" s="5">
        <v>17.5305</v>
      </c>
      <c r="G283" s="5"/>
      <c r="H283" s="5"/>
      <c r="I283" s="5">
        <v>17.0654</v>
      </c>
      <c r="J283" s="5"/>
      <c r="K283" s="5"/>
      <c r="L283" s="5">
        <v>38</v>
      </c>
      <c r="M283" s="5"/>
      <c r="N283" s="5"/>
      <c r="O283" s="5">
        <v>38</v>
      </c>
      <c r="P283" s="5"/>
      <c r="Q283" s="5"/>
      <c r="R283">
        <f t="shared" si="31"/>
        <v>0.17530499999999999</v>
      </c>
      <c r="S283" s="15">
        <v>4</v>
      </c>
      <c r="T283">
        <f t="shared" si="32"/>
        <v>0.170654</v>
      </c>
      <c r="U283" s="15">
        <v>4</v>
      </c>
      <c r="V283" s="16">
        <f t="shared" si="33"/>
        <v>0.38</v>
      </c>
      <c r="W283" s="17">
        <v>3</v>
      </c>
      <c r="X283" s="16">
        <f t="shared" si="34"/>
        <v>0.38</v>
      </c>
      <c r="Y283" s="15">
        <v>3</v>
      </c>
    </row>
    <row r="284" spans="1:25" x14ac:dyDescent="0.25">
      <c r="A284" s="5" t="s">
        <v>4702</v>
      </c>
      <c r="B284" s="5">
        <v>1</v>
      </c>
      <c r="C284" s="5" t="s">
        <v>6588</v>
      </c>
      <c r="D284" s="5"/>
      <c r="E284" s="5"/>
      <c r="F284" s="5">
        <v>36.918599999999998</v>
      </c>
      <c r="G284" s="5"/>
      <c r="H284" s="5"/>
      <c r="I284" s="5">
        <v>37.993899999999996</v>
      </c>
      <c r="J284" s="5"/>
      <c r="K284" s="5"/>
      <c r="L284" s="5">
        <v>38</v>
      </c>
      <c r="M284" s="5"/>
      <c r="N284" s="5"/>
      <c r="O284" s="5">
        <v>38</v>
      </c>
      <c r="P284" s="5"/>
      <c r="Q284" s="5"/>
      <c r="R284">
        <f t="shared" si="31"/>
        <v>0.36918599999999996</v>
      </c>
      <c r="S284" s="15">
        <v>3</v>
      </c>
      <c r="T284">
        <f t="shared" si="32"/>
        <v>0.37993899999999997</v>
      </c>
      <c r="U284" s="15">
        <v>3</v>
      </c>
      <c r="V284" s="16">
        <f t="shared" si="33"/>
        <v>0.38</v>
      </c>
      <c r="W284" s="17">
        <v>3</v>
      </c>
      <c r="X284" s="16">
        <f t="shared" si="34"/>
        <v>0.38</v>
      </c>
      <c r="Y284" s="15">
        <v>3</v>
      </c>
    </row>
    <row r="285" spans="1:25" x14ac:dyDescent="0.25">
      <c r="A285" s="5" t="s">
        <v>5255</v>
      </c>
      <c r="B285" s="5">
        <v>1</v>
      </c>
      <c r="C285" s="5" t="s">
        <v>5254</v>
      </c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19"/>
      <c r="S285" s="18"/>
      <c r="T285" s="19"/>
      <c r="U285" s="18"/>
      <c r="V285" s="20"/>
      <c r="W285" s="21"/>
      <c r="X285" s="20"/>
      <c r="Y285" s="18"/>
    </row>
    <row r="286" spans="1:25" x14ac:dyDescent="0.25">
      <c r="A286" s="5" t="s">
        <v>6691</v>
      </c>
      <c r="B286" s="5">
        <v>1</v>
      </c>
      <c r="C286" s="5" t="s">
        <v>6690</v>
      </c>
      <c r="D286" s="5"/>
      <c r="E286" s="5"/>
      <c r="F286" s="5">
        <v>26.076499999999999</v>
      </c>
      <c r="G286" s="5"/>
      <c r="H286" s="5"/>
      <c r="I286" s="5">
        <v>26.144200000000001</v>
      </c>
      <c r="J286" s="5"/>
      <c r="K286" s="5"/>
      <c r="L286" s="5">
        <v>38</v>
      </c>
      <c r="M286" s="5"/>
      <c r="N286" s="5"/>
      <c r="O286" s="5">
        <v>38</v>
      </c>
      <c r="P286" s="5"/>
      <c r="Q286" s="5"/>
      <c r="R286">
        <f t="shared" si="31"/>
        <v>0.26076499999999997</v>
      </c>
      <c r="S286" s="15">
        <v>3</v>
      </c>
      <c r="T286">
        <f t="shared" ref="T286:T317" si="35">AVERAGE(I286:K286)/100</f>
        <v>0.26144200000000001</v>
      </c>
      <c r="U286" s="15">
        <v>3</v>
      </c>
      <c r="V286" s="16">
        <f t="shared" ref="V286:V317" si="36">MAX(L286:N286)/100</f>
        <v>0.38</v>
      </c>
      <c r="W286" s="17">
        <v>3</v>
      </c>
      <c r="X286" s="16">
        <f t="shared" ref="X286:X317" si="37">MAX(O286:Q286)/100</f>
        <v>0.38</v>
      </c>
      <c r="Y286" s="15">
        <v>3</v>
      </c>
    </row>
    <row r="287" spans="1:25" x14ac:dyDescent="0.25">
      <c r="A287" s="5" t="s">
        <v>5843</v>
      </c>
      <c r="B287" s="5">
        <v>1</v>
      </c>
      <c r="C287" s="5" t="s">
        <v>6544</v>
      </c>
      <c r="D287" s="5"/>
      <c r="E287" s="5"/>
      <c r="F287" s="5">
        <v>17.6419</v>
      </c>
      <c r="G287" s="5"/>
      <c r="H287" s="5"/>
      <c r="I287" s="5">
        <v>18.227</v>
      </c>
      <c r="J287" s="5"/>
      <c r="K287" s="5"/>
      <c r="L287" s="5">
        <v>38</v>
      </c>
      <c r="M287" s="5"/>
      <c r="N287" s="5"/>
      <c r="O287" s="5">
        <v>38</v>
      </c>
      <c r="P287" s="5"/>
      <c r="Q287" s="5"/>
      <c r="R287">
        <f t="shared" si="31"/>
        <v>0.17641899999999999</v>
      </c>
      <c r="S287" s="15">
        <v>4</v>
      </c>
      <c r="T287">
        <f t="shared" si="35"/>
        <v>0.18227000000000002</v>
      </c>
      <c r="U287" s="15">
        <v>4</v>
      </c>
      <c r="V287" s="16">
        <f t="shared" si="36"/>
        <v>0.38</v>
      </c>
      <c r="W287" s="17">
        <v>3</v>
      </c>
      <c r="X287" s="16">
        <f t="shared" si="37"/>
        <v>0.38</v>
      </c>
      <c r="Y287" s="15">
        <v>3</v>
      </c>
    </row>
    <row r="288" spans="1:25" x14ac:dyDescent="0.25">
      <c r="A288" s="5" t="s">
        <v>5746</v>
      </c>
      <c r="B288" s="5">
        <v>1</v>
      </c>
      <c r="C288" s="5" t="s">
        <v>6583</v>
      </c>
      <c r="D288" s="5"/>
      <c r="E288" s="5"/>
      <c r="F288" s="5">
        <v>11.6248</v>
      </c>
      <c r="G288" s="5"/>
      <c r="H288" s="5"/>
      <c r="I288" s="5">
        <v>10.475899999999999</v>
      </c>
      <c r="J288" s="5"/>
      <c r="K288" s="5"/>
      <c r="L288" s="5">
        <v>38</v>
      </c>
      <c r="M288" s="5"/>
      <c r="N288" s="5"/>
      <c r="O288" s="5">
        <v>38</v>
      </c>
      <c r="P288" s="5"/>
      <c r="Q288" s="5"/>
      <c r="R288">
        <f t="shared" si="31"/>
        <v>0.116248</v>
      </c>
      <c r="S288" s="15">
        <v>4</v>
      </c>
      <c r="T288">
        <f t="shared" si="35"/>
        <v>0.10475899999999999</v>
      </c>
      <c r="U288" s="15">
        <v>4</v>
      </c>
      <c r="V288" s="16">
        <f t="shared" si="36"/>
        <v>0.38</v>
      </c>
      <c r="W288" s="17">
        <v>3</v>
      </c>
      <c r="X288" s="16">
        <f t="shared" si="37"/>
        <v>0.38</v>
      </c>
      <c r="Y288" s="15">
        <v>3</v>
      </c>
    </row>
    <row r="289" spans="1:25" x14ac:dyDescent="0.25">
      <c r="A289" s="5" t="s">
        <v>5763</v>
      </c>
      <c r="B289" s="5">
        <v>1</v>
      </c>
      <c r="C289" s="5" t="s">
        <v>6586</v>
      </c>
      <c r="D289" s="5"/>
      <c r="E289" s="5"/>
      <c r="F289" s="5">
        <v>19.211600000000001</v>
      </c>
      <c r="G289" s="5"/>
      <c r="H289" s="5"/>
      <c r="I289" s="5">
        <v>19.5717</v>
      </c>
      <c r="J289" s="5"/>
      <c r="K289" s="5"/>
      <c r="L289" s="5">
        <v>38</v>
      </c>
      <c r="M289" s="5"/>
      <c r="N289" s="5"/>
      <c r="O289" s="5">
        <v>38</v>
      </c>
      <c r="P289" s="5"/>
      <c r="Q289" s="5"/>
      <c r="R289">
        <f t="shared" si="31"/>
        <v>0.19211600000000001</v>
      </c>
      <c r="S289" s="15">
        <v>4</v>
      </c>
      <c r="T289">
        <f t="shared" si="35"/>
        <v>0.195717</v>
      </c>
      <c r="U289" s="15">
        <v>4</v>
      </c>
      <c r="V289" s="16">
        <f t="shared" si="36"/>
        <v>0.38</v>
      </c>
      <c r="W289" s="17">
        <v>3</v>
      </c>
      <c r="X289" s="16">
        <f t="shared" si="37"/>
        <v>0.38</v>
      </c>
      <c r="Y289" s="15">
        <v>3</v>
      </c>
    </row>
    <row r="290" spans="1:25" x14ac:dyDescent="0.25">
      <c r="A290" s="5" t="s">
        <v>5755</v>
      </c>
      <c r="B290" s="5">
        <v>1</v>
      </c>
      <c r="C290" s="5" t="s">
        <v>6547</v>
      </c>
      <c r="D290" s="5"/>
      <c r="E290" s="5"/>
      <c r="F290" s="5">
        <v>22.908200000000001</v>
      </c>
      <c r="G290" s="5"/>
      <c r="H290" s="5"/>
      <c r="I290" s="5">
        <v>24.604399999999998</v>
      </c>
      <c r="J290" s="5"/>
      <c r="K290" s="5"/>
      <c r="L290" s="5">
        <v>38</v>
      </c>
      <c r="M290" s="5"/>
      <c r="N290" s="5"/>
      <c r="O290" s="5">
        <v>38</v>
      </c>
      <c r="P290" s="5"/>
      <c r="Q290" s="5"/>
      <c r="R290">
        <f t="shared" si="31"/>
        <v>0.22908200000000001</v>
      </c>
      <c r="S290" s="15">
        <v>4</v>
      </c>
      <c r="T290">
        <f t="shared" si="35"/>
        <v>0.24604399999999998</v>
      </c>
      <c r="U290" s="15">
        <v>4</v>
      </c>
      <c r="V290" s="16">
        <f t="shared" si="36"/>
        <v>0.38</v>
      </c>
      <c r="W290" s="17">
        <v>3</v>
      </c>
      <c r="X290" s="16">
        <f t="shared" si="37"/>
        <v>0.38</v>
      </c>
      <c r="Y290" s="15">
        <v>3</v>
      </c>
    </row>
    <row r="291" spans="1:25" x14ac:dyDescent="0.25">
      <c r="A291" s="5" t="s">
        <v>2165</v>
      </c>
      <c r="B291" s="5">
        <v>1</v>
      </c>
      <c r="C291" s="5" t="s">
        <v>6594</v>
      </c>
      <c r="D291" s="5"/>
      <c r="E291" s="5"/>
      <c r="F291" s="5">
        <v>9.3070000000000004</v>
      </c>
      <c r="G291" s="5"/>
      <c r="H291" s="5"/>
      <c r="I291" s="5">
        <v>9.3351000000000006</v>
      </c>
      <c r="J291" s="5"/>
      <c r="K291" s="5"/>
      <c r="L291" s="5">
        <v>16</v>
      </c>
      <c r="M291" s="5"/>
      <c r="N291" s="5"/>
      <c r="O291" s="5">
        <v>16</v>
      </c>
      <c r="P291" s="5"/>
      <c r="Q291" s="5"/>
      <c r="R291">
        <f t="shared" si="31"/>
        <v>9.307E-2</v>
      </c>
      <c r="S291" s="15">
        <v>4</v>
      </c>
      <c r="T291">
        <f t="shared" si="35"/>
        <v>9.3351000000000003E-2</v>
      </c>
      <c r="U291" s="15">
        <v>4</v>
      </c>
      <c r="V291" s="16">
        <f t="shared" si="36"/>
        <v>0.16</v>
      </c>
      <c r="W291" s="17">
        <v>4</v>
      </c>
      <c r="X291" s="16">
        <f t="shared" si="37"/>
        <v>0.16</v>
      </c>
      <c r="Y291" s="15">
        <v>4</v>
      </c>
    </row>
    <row r="292" spans="1:25" x14ac:dyDescent="0.25">
      <c r="A292" s="5" t="s">
        <v>5849</v>
      </c>
      <c r="B292" s="5">
        <v>1</v>
      </c>
      <c r="C292" s="5" t="s">
        <v>6592</v>
      </c>
      <c r="D292" s="5"/>
      <c r="E292" s="5"/>
      <c r="F292" s="5">
        <v>29.528500000000001</v>
      </c>
      <c r="G292" s="5"/>
      <c r="H292" s="5"/>
      <c r="I292" s="5">
        <v>30.174199999999999</v>
      </c>
      <c r="J292" s="5"/>
      <c r="K292" s="5"/>
      <c r="L292" s="5">
        <v>38</v>
      </c>
      <c r="M292" s="5"/>
      <c r="N292" s="5"/>
      <c r="O292" s="5">
        <v>38</v>
      </c>
      <c r="P292" s="5"/>
      <c r="Q292" s="5"/>
      <c r="R292">
        <f t="shared" si="31"/>
        <v>0.29528500000000002</v>
      </c>
      <c r="S292" s="15">
        <v>3</v>
      </c>
      <c r="T292">
        <f t="shared" si="35"/>
        <v>0.30174200000000001</v>
      </c>
      <c r="U292" s="15">
        <v>3</v>
      </c>
      <c r="V292" s="16">
        <f t="shared" si="36"/>
        <v>0.38</v>
      </c>
      <c r="W292" s="17">
        <v>3</v>
      </c>
      <c r="X292" s="16">
        <f t="shared" si="37"/>
        <v>0.38</v>
      </c>
      <c r="Y292" s="15">
        <v>3</v>
      </c>
    </row>
    <row r="293" spans="1:25" x14ac:dyDescent="0.25">
      <c r="A293" s="5" t="s">
        <v>6146</v>
      </c>
      <c r="B293" s="5">
        <v>1</v>
      </c>
      <c r="C293" s="5" t="s">
        <v>6703</v>
      </c>
      <c r="D293" s="5"/>
      <c r="E293" s="5"/>
      <c r="F293" s="5">
        <v>33.7622</v>
      </c>
      <c r="G293" s="5"/>
      <c r="H293" s="5"/>
      <c r="I293" s="5">
        <v>32.731699999999996</v>
      </c>
      <c r="J293" s="5"/>
      <c r="K293" s="5"/>
      <c r="L293" s="5">
        <v>38</v>
      </c>
      <c r="M293" s="5"/>
      <c r="N293" s="5"/>
      <c r="O293" s="5">
        <v>38</v>
      </c>
      <c r="P293" s="5"/>
      <c r="Q293" s="5"/>
      <c r="R293">
        <f t="shared" si="31"/>
        <v>0.33762199999999998</v>
      </c>
      <c r="S293" s="15">
        <v>3</v>
      </c>
      <c r="T293">
        <f t="shared" si="35"/>
        <v>0.32731699999999997</v>
      </c>
      <c r="U293" s="15">
        <v>3</v>
      </c>
      <c r="V293" s="16">
        <f t="shared" si="36"/>
        <v>0.38</v>
      </c>
      <c r="W293" s="17">
        <v>3</v>
      </c>
      <c r="X293" s="16">
        <f t="shared" si="37"/>
        <v>0.38</v>
      </c>
      <c r="Y293" s="15">
        <v>3</v>
      </c>
    </row>
    <row r="294" spans="1:25" x14ac:dyDescent="0.25">
      <c r="A294" s="5" t="s">
        <v>5709</v>
      </c>
      <c r="B294" s="5">
        <v>1</v>
      </c>
      <c r="C294" s="5" t="s">
        <v>6597</v>
      </c>
      <c r="D294" s="5"/>
      <c r="E294" s="5"/>
      <c r="F294" s="5">
        <v>17.7316</v>
      </c>
      <c r="G294" s="5"/>
      <c r="H294" s="5"/>
      <c r="I294" s="5">
        <v>17.89395</v>
      </c>
      <c r="J294" s="5"/>
      <c r="K294" s="5"/>
      <c r="L294" s="5">
        <v>38</v>
      </c>
      <c r="M294" s="5"/>
      <c r="N294" s="5"/>
      <c r="O294" s="5">
        <v>38</v>
      </c>
      <c r="P294" s="5"/>
      <c r="Q294" s="5"/>
      <c r="R294">
        <f t="shared" si="31"/>
        <v>0.177316</v>
      </c>
      <c r="S294" s="15">
        <v>4</v>
      </c>
      <c r="T294">
        <f t="shared" si="35"/>
        <v>0.1789395</v>
      </c>
      <c r="U294" s="15">
        <v>4</v>
      </c>
      <c r="V294" s="16">
        <f t="shared" si="36"/>
        <v>0.38</v>
      </c>
      <c r="W294" s="17">
        <v>3</v>
      </c>
      <c r="X294" s="16">
        <f t="shared" si="37"/>
        <v>0.38</v>
      </c>
      <c r="Y294" s="15">
        <v>3</v>
      </c>
    </row>
    <row r="295" spans="1:25" x14ac:dyDescent="0.25">
      <c r="A295" s="5" t="s">
        <v>5713</v>
      </c>
      <c r="B295" s="5">
        <v>1</v>
      </c>
      <c r="C295" s="5" t="s">
        <v>6248</v>
      </c>
      <c r="D295" s="5"/>
      <c r="E295" s="5"/>
      <c r="F295" s="5">
        <v>19.235099999999999</v>
      </c>
      <c r="G295" s="5"/>
      <c r="H295" s="5"/>
      <c r="I295" s="5">
        <v>17.7514</v>
      </c>
      <c r="J295" s="5"/>
      <c r="K295" s="5"/>
      <c r="L295" s="5">
        <v>38</v>
      </c>
      <c r="M295" s="5"/>
      <c r="N295" s="5"/>
      <c r="O295" s="5">
        <v>38</v>
      </c>
      <c r="P295" s="5"/>
      <c r="Q295" s="5"/>
      <c r="R295">
        <f t="shared" si="31"/>
        <v>0.19235099999999999</v>
      </c>
      <c r="S295" s="15">
        <v>4</v>
      </c>
      <c r="T295">
        <f t="shared" si="35"/>
        <v>0.17751400000000001</v>
      </c>
      <c r="U295" s="15">
        <v>4</v>
      </c>
      <c r="V295" s="16">
        <f t="shared" si="36"/>
        <v>0.38</v>
      </c>
      <c r="W295" s="17">
        <v>3</v>
      </c>
      <c r="X295" s="16">
        <f t="shared" si="37"/>
        <v>0.38</v>
      </c>
      <c r="Y295" s="15">
        <v>3</v>
      </c>
    </row>
    <row r="296" spans="1:25" x14ac:dyDescent="0.25">
      <c r="A296" s="5" t="s">
        <v>5774</v>
      </c>
      <c r="B296" s="5">
        <v>1</v>
      </c>
      <c r="C296" s="5" t="s">
        <v>6208</v>
      </c>
      <c r="D296" s="5"/>
      <c r="E296" s="5"/>
      <c r="F296" s="5">
        <v>22.029299999999999</v>
      </c>
      <c r="G296" s="5"/>
      <c r="H296" s="5"/>
      <c r="I296" s="5">
        <v>20.227499999999999</v>
      </c>
      <c r="J296" s="5"/>
      <c r="K296" s="5"/>
      <c r="L296" s="5">
        <v>38</v>
      </c>
      <c r="M296" s="5"/>
      <c r="N296" s="5"/>
      <c r="O296" s="5">
        <v>38</v>
      </c>
      <c r="P296" s="5"/>
      <c r="Q296" s="5"/>
      <c r="R296">
        <f t="shared" si="31"/>
        <v>0.22029299999999999</v>
      </c>
      <c r="S296" s="15">
        <v>4</v>
      </c>
      <c r="T296">
        <f t="shared" si="35"/>
        <v>0.20227499999999998</v>
      </c>
      <c r="U296" s="15">
        <v>4</v>
      </c>
      <c r="V296" s="16">
        <f t="shared" si="36"/>
        <v>0.38</v>
      </c>
      <c r="W296" s="17">
        <v>3</v>
      </c>
      <c r="X296" s="16">
        <f t="shared" si="37"/>
        <v>0.38</v>
      </c>
      <c r="Y296" s="15">
        <v>3</v>
      </c>
    </row>
    <row r="297" spans="1:25" x14ac:dyDescent="0.25">
      <c r="A297" s="5" t="s">
        <v>5501</v>
      </c>
      <c r="B297" s="5">
        <v>1</v>
      </c>
      <c r="C297" s="5" t="s">
        <v>6211</v>
      </c>
      <c r="D297" s="5"/>
      <c r="E297" s="5"/>
      <c r="F297" s="5">
        <v>8.3097999999999992</v>
      </c>
      <c r="G297" s="5"/>
      <c r="H297" s="5"/>
      <c r="I297" s="5">
        <v>8.0731999999999999</v>
      </c>
      <c r="J297" s="5"/>
      <c r="K297" s="5"/>
      <c r="L297" s="5">
        <v>16</v>
      </c>
      <c r="M297" s="5"/>
      <c r="N297" s="5"/>
      <c r="O297" s="5">
        <v>16</v>
      </c>
      <c r="P297" s="5"/>
      <c r="Q297" s="5"/>
      <c r="R297">
        <f t="shared" si="31"/>
        <v>8.3097999999999991E-2</v>
      </c>
      <c r="S297" s="15">
        <v>4</v>
      </c>
      <c r="T297">
        <f t="shared" si="35"/>
        <v>8.0731999999999998E-2</v>
      </c>
      <c r="U297" s="15">
        <v>4</v>
      </c>
      <c r="V297" s="16">
        <f t="shared" si="36"/>
        <v>0.16</v>
      </c>
      <c r="W297" s="17">
        <v>4</v>
      </c>
      <c r="X297" s="16">
        <f t="shared" si="37"/>
        <v>0.16</v>
      </c>
      <c r="Y297" s="15">
        <v>4</v>
      </c>
    </row>
    <row r="298" spans="1:25" x14ac:dyDescent="0.25">
      <c r="A298" s="5" t="s">
        <v>5496</v>
      </c>
      <c r="B298" s="5">
        <v>1</v>
      </c>
      <c r="C298" s="5" t="s">
        <v>6701</v>
      </c>
      <c r="D298" s="5"/>
      <c r="E298" s="5"/>
      <c r="F298" s="5">
        <v>16.678000000000001</v>
      </c>
      <c r="G298" s="5"/>
      <c r="H298" s="5"/>
      <c r="I298" s="5">
        <v>14.9094</v>
      </c>
      <c r="J298" s="5"/>
      <c r="K298" s="5"/>
      <c r="L298" s="5">
        <v>38</v>
      </c>
      <c r="M298" s="5"/>
      <c r="N298" s="5"/>
      <c r="O298" s="5">
        <v>38</v>
      </c>
      <c r="P298" s="5"/>
      <c r="Q298" s="5"/>
      <c r="R298">
        <f t="shared" si="31"/>
        <v>0.16678000000000001</v>
      </c>
      <c r="S298" s="15">
        <v>4</v>
      </c>
      <c r="T298">
        <f t="shared" si="35"/>
        <v>0.149094</v>
      </c>
      <c r="U298" s="15">
        <v>4</v>
      </c>
      <c r="V298" s="16">
        <f t="shared" si="36"/>
        <v>0.38</v>
      </c>
      <c r="W298" s="17">
        <v>3</v>
      </c>
      <c r="X298" s="16">
        <f t="shared" si="37"/>
        <v>0.38</v>
      </c>
      <c r="Y298" s="15">
        <v>3</v>
      </c>
    </row>
    <row r="299" spans="1:25" x14ac:dyDescent="0.25">
      <c r="A299" s="5" t="s">
        <v>2364</v>
      </c>
      <c r="B299" s="5">
        <v>1</v>
      </c>
      <c r="C299" s="5" t="s">
        <v>6168</v>
      </c>
      <c r="D299" s="5"/>
      <c r="E299" s="5"/>
      <c r="F299" s="5">
        <v>21.610900000000001</v>
      </c>
      <c r="G299" s="5"/>
      <c r="H299" s="5"/>
      <c r="I299" s="5">
        <v>25.565300000000001</v>
      </c>
      <c r="J299" s="5"/>
      <c r="K299" s="5"/>
      <c r="L299" s="5">
        <v>38</v>
      </c>
      <c r="M299" s="5"/>
      <c r="N299" s="5"/>
      <c r="O299" s="5">
        <v>38</v>
      </c>
      <c r="P299" s="5"/>
      <c r="Q299" s="5"/>
      <c r="R299">
        <f t="shared" si="31"/>
        <v>0.216109</v>
      </c>
      <c r="S299" s="15">
        <v>4</v>
      </c>
      <c r="T299">
        <f t="shared" si="35"/>
        <v>0.25565300000000002</v>
      </c>
      <c r="U299" s="15">
        <v>3</v>
      </c>
      <c r="V299" s="16">
        <f t="shared" si="36"/>
        <v>0.38</v>
      </c>
      <c r="W299" s="17">
        <v>3</v>
      </c>
      <c r="X299" s="16">
        <f t="shared" si="37"/>
        <v>0.38</v>
      </c>
      <c r="Y299" s="15">
        <v>3</v>
      </c>
    </row>
    <row r="300" spans="1:25" x14ac:dyDescent="0.25">
      <c r="A300" s="5" t="s">
        <v>5674</v>
      </c>
      <c r="B300" s="5">
        <v>1</v>
      </c>
      <c r="C300" s="5" t="s">
        <v>6694</v>
      </c>
      <c r="D300" s="5"/>
      <c r="E300" s="5"/>
      <c r="F300" s="5">
        <v>14.412100000000001</v>
      </c>
      <c r="G300" s="5"/>
      <c r="H300" s="5"/>
      <c r="I300" s="5">
        <v>16.697399999999998</v>
      </c>
      <c r="J300" s="5"/>
      <c r="K300" s="5"/>
      <c r="L300" s="5">
        <v>38</v>
      </c>
      <c r="M300" s="5"/>
      <c r="N300" s="5"/>
      <c r="O300" s="5">
        <v>38</v>
      </c>
      <c r="P300" s="5"/>
      <c r="Q300" s="5"/>
      <c r="R300">
        <f t="shared" si="31"/>
        <v>0.144121</v>
      </c>
      <c r="S300" s="15">
        <v>4</v>
      </c>
      <c r="T300">
        <f t="shared" si="35"/>
        <v>0.16697399999999998</v>
      </c>
      <c r="U300" s="15">
        <v>4</v>
      </c>
      <c r="V300" s="16">
        <f t="shared" si="36"/>
        <v>0.38</v>
      </c>
      <c r="W300" s="17">
        <v>3</v>
      </c>
      <c r="X300" s="16">
        <f t="shared" si="37"/>
        <v>0.38</v>
      </c>
      <c r="Y300" s="15">
        <v>3</v>
      </c>
    </row>
    <row r="301" spans="1:25" x14ac:dyDescent="0.25">
      <c r="A301" s="5" t="s">
        <v>5696</v>
      </c>
      <c r="B301" s="5">
        <v>1</v>
      </c>
      <c r="C301" s="5" t="s">
        <v>6161</v>
      </c>
      <c r="D301" s="5"/>
      <c r="E301" s="5"/>
      <c r="F301" s="5">
        <v>10.145099999999999</v>
      </c>
      <c r="G301" s="5"/>
      <c r="H301" s="5"/>
      <c r="I301" s="5">
        <v>8.4232999999999993</v>
      </c>
      <c r="J301" s="5"/>
      <c r="K301" s="5"/>
      <c r="L301" s="5">
        <v>38</v>
      </c>
      <c r="M301" s="5"/>
      <c r="N301" s="5"/>
      <c r="O301" s="5">
        <v>38</v>
      </c>
      <c r="P301" s="5"/>
      <c r="Q301" s="5"/>
      <c r="R301">
        <f t="shared" si="31"/>
        <v>0.101451</v>
      </c>
      <c r="S301" s="15">
        <v>4</v>
      </c>
      <c r="T301">
        <f t="shared" si="35"/>
        <v>8.4232999999999988E-2</v>
      </c>
      <c r="U301" s="15">
        <v>4</v>
      </c>
      <c r="V301" s="16">
        <f t="shared" si="36"/>
        <v>0.38</v>
      </c>
      <c r="W301" s="17">
        <v>3</v>
      </c>
      <c r="X301" s="16">
        <f t="shared" si="37"/>
        <v>0.38</v>
      </c>
      <c r="Y301" s="15">
        <v>3</v>
      </c>
    </row>
    <row r="302" spans="1:25" x14ac:dyDescent="0.25">
      <c r="A302" s="5" t="s">
        <v>5686</v>
      </c>
      <c r="B302" s="5">
        <v>1</v>
      </c>
      <c r="C302" s="5" t="s">
        <v>6696</v>
      </c>
      <c r="D302" s="5"/>
      <c r="E302" s="5"/>
      <c r="F302" s="5">
        <v>15.3825</v>
      </c>
      <c r="G302" s="5"/>
      <c r="H302" s="5"/>
      <c r="I302" s="5">
        <v>11.413499999999999</v>
      </c>
      <c r="J302" s="5"/>
      <c r="K302" s="5"/>
      <c r="L302" s="5">
        <v>38</v>
      </c>
      <c r="M302" s="5"/>
      <c r="N302" s="5"/>
      <c r="O302" s="5">
        <v>38</v>
      </c>
      <c r="P302" s="5"/>
      <c r="Q302" s="5"/>
      <c r="R302">
        <f t="shared" si="31"/>
        <v>0.15382499999999999</v>
      </c>
      <c r="S302" s="15">
        <v>4</v>
      </c>
      <c r="T302">
        <f t="shared" si="35"/>
        <v>0.11413499999999999</v>
      </c>
      <c r="U302" s="15">
        <v>4</v>
      </c>
      <c r="V302" s="16">
        <f t="shared" si="36"/>
        <v>0.38</v>
      </c>
      <c r="W302" s="17">
        <v>3</v>
      </c>
      <c r="X302" s="16">
        <f t="shared" si="37"/>
        <v>0.38</v>
      </c>
      <c r="Y302" s="15">
        <v>3</v>
      </c>
    </row>
    <row r="303" spans="1:25" x14ac:dyDescent="0.25">
      <c r="A303" s="5" t="s">
        <v>8007</v>
      </c>
      <c r="B303" s="5">
        <v>1</v>
      </c>
      <c r="C303" s="5" t="s">
        <v>6698</v>
      </c>
      <c r="D303" s="5"/>
      <c r="E303" s="5"/>
      <c r="F303" s="5">
        <v>27.9331</v>
      </c>
      <c r="G303" s="5"/>
      <c r="H303" s="5"/>
      <c r="I303" s="5">
        <v>30.235399999999998</v>
      </c>
      <c r="J303" s="5"/>
      <c r="K303" s="5"/>
      <c r="L303" s="5">
        <v>38</v>
      </c>
      <c r="M303" s="5"/>
      <c r="N303" s="5"/>
      <c r="O303" s="5">
        <v>38</v>
      </c>
      <c r="P303" s="5"/>
      <c r="Q303" s="5"/>
      <c r="R303">
        <f t="shared" si="31"/>
        <v>0.279331</v>
      </c>
      <c r="S303" s="15">
        <v>3</v>
      </c>
      <c r="T303">
        <f t="shared" si="35"/>
        <v>0.30235400000000001</v>
      </c>
      <c r="U303" s="15">
        <v>3</v>
      </c>
      <c r="V303" s="16">
        <f t="shared" si="36"/>
        <v>0.38</v>
      </c>
      <c r="W303" s="17">
        <v>3</v>
      </c>
      <c r="X303" s="16">
        <f t="shared" si="37"/>
        <v>0.38</v>
      </c>
      <c r="Y303" s="15">
        <v>3</v>
      </c>
    </row>
    <row r="304" spans="1:25" x14ac:dyDescent="0.25">
      <c r="A304" s="5" t="s">
        <v>5730</v>
      </c>
      <c r="B304" s="5">
        <v>1</v>
      </c>
      <c r="C304" s="5" t="s">
        <v>6189</v>
      </c>
      <c r="D304" s="5"/>
      <c r="E304" s="5"/>
      <c r="F304" s="5">
        <v>28.879000000000001</v>
      </c>
      <c r="G304" s="5"/>
      <c r="H304" s="5"/>
      <c r="I304" s="5">
        <v>33.447800000000001</v>
      </c>
      <c r="J304" s="5"/>
      <c r="K304" s="5"/>
      <c r="L304" s="5">
        <v>38</v>
      </c>
      <c r="M304" s="5"/>
      <c r="N304" s="5"/>
      <c r="O304" s="5">
        <v>38</v>
      </c>
      <c r="P304" s="5"/>
      <c r="Q304" s="5"/>
      <c r="R304">
        <f t="shared" si="31"/>
        <v>0.28878999999999999</v>
      </c>
      <c r="S304" s="15">
        <v>3</v>
      </c>
      <c r="T304">
        <f t="shared" si="35"/>
        <v>0.334478</v>
      </c>
      <c r="U304" s="15">
        <v>3</v>
      </c>
      <c r="V304" s="16">
        <f t="shared" si="36"/>
        <v>0.38</v>
      </c>
      <c r="W304" s="17">
        <v>3</v>
      </c>
      <c r="X304" s="16">
        <f t="shared" si="37"/>
        <v>0.38</v>
      </c>
      <c r="Y304" s="15">
        <v>3</v>
      </c>
    </row>
    <row r="305" spans="1:25" x14ac:dyDescent="0.25">
      <c r="A305" s="5" t="s">
        <v>5526</v>
      </c>
      <c r="B305" s="5">
        <v>1</v>
      </c>
      <c r="C305" s="5" t="s">
        <v>6597</v>
      </c>
      <c r="D305" s="5"/>
      <c r="E305" s="5"/>
      <c r="F305" s="5">
        <v>17.7316</v>
      </c>
      <c r="G305" s="5"/>
      <c r="H305" s="5"/>
      <c r="I305" s="5">
        <v>17.89395</v>
      </c>
      <c r="J305" s="5"/>
      <c r="K305" s="5"/>
      <c r="L305" s="5">
        <v>38</v>
      </c>
      <c r="M305" s="5"/>
      <c r="N305" s="5"/>
      <c r="O305" s="5">
        <v>38</v>
      </c>
      <c r="P305" s="5"/>
      <c r="Q305" s="5"/>
      <c r="R305">
        <f t="shared" si="31"/>
        <v>0.177316</v>
      </c>
      <c r="S305" s="15">
        <v>4</v>
      </c>
      <c r="T305">
        <f t="shared" si="35"/>
        <v>0.1789395</v>
      </c>
      <c r="U305" s="15">
        <v>4</v>
      </c>
      <c r="V305" s="16">
        <f t="shared" si="36"/>
        <v>0.38</v>
      </c>
      <c r="W305" s="17">
        <v>3</v>
      </c>
      <c r="X305" s="16">
        <f t="shared" si="37"/>
        <v>0.38</v>
      </c>
      <c r="Y305" s="15">
        <v>3</v>
      </c>
    </row>
    <row r="306" spans="1:25" x14ac:dyDescent="0.25">
      <c r="A306" s="5" t="s">
        <v>4070</v>
      </c>
      <c r="B306" s="5">
        <v>1</v>
      </c>
      <c r="C306" s="5" t="s">
        <v>6192</v>
      </c>
      <c r="D306" s="5"/>
      <c r="E306" s="5"/>
      <c r="F306" s="5">
        <v>7.0423999999999998</v>
      </c>
      <c r="G306" s="5"/>
      <c r="H306" s="5"/>
      <c r="I306" s="5">
        <v>6.5297000000000001</v>
      </c>
      <c r="J306" s="5"/>
      <c r="K306" s="5"/>
      <c r="L306" s="5">
        <v>16</v>
      </c>
      <c r="M306" s="5"/>
      <c r="N306" s="5"/>
      <c r="O306" s="5">
        <v>16</v>
      </c>
      <c r="P306" s="5"/>
      <c r="Q306" s="5"/>
      <c r="R306">
        <f t="shared" si="31"/>
        <v>7.0424E-2</v>
      </c>
      <c r="S306" s="15">
        <v>4</v>
      </c>
      <c r="T306">
        <f t="shared" si="35"/>
        <v>6.5296999999999994E-2</v>
      </c>
      <c r="U306" s="15">
        <v>4</v>
      </c>
      <c r="V306" s="16">
        <f t="shared" si="36"/>
        <v>0.16</v>
      </c>
      <c r="W306" s="17">
        <v>4</v>
      </c>
      <c r="X306" s="16">
        <f t="shared" si="37"/>
        <v>0.16</v>
      </c>
      <c r="Y306" s="15">
        <v>4</v>
      </c>
    </row>
    <row r="307" spans="1:25" x14ac:dyDescent="0.25">
      <c r="A307" s="5" t="s">
        <v>6688</v>
      </c>
      <c r="B307" s="5">
        <v>1</v>
      </c>
      <c r="C307" s="5" t="s">
        <v>6687</v>
      </c>
      <c r="D307" s="5"/>
      <c r="E307" s="5"/>
      <c r="F307" s="5">
        <v>7.9078999999999997</v>
      </c>
      <c r="G307" s="5"/>
      <c r="H307" s="5"/>
      <c r="I307" s="5">
        <v>8.9079999999999995</v>
      </c>
      <c r="J307" s="5"/>
      <c r="K307" s="5"/>
      <c r="L307" s="5">
        <v>16</v>
      </c>
      <c r="M307" s="5"/>
      <c r="N307" s="5"/>
      <c r="O307" s="5">
        <v>16</v>
      </c>
      <c r="P307" s="5"/>
      <c r="Q307" s="5"/>
      <c r="R307">
        <f t="shared" si="31"/>
        <v>7.9078999999999997E-2</v>
      </c>
      <c r="S307" s="15">
        <v>4</v>
      </c>
      <c r="T307">
        <f t="shared" si="35"/>
        <v>8.9079999999999993E-2</v>
      </c>
      <c r="U307" s="15">
        <v>4</v>
      </c>
      <c r="V307" s="16">
        <f t="shared" si="36"/>
        <v>0.16</v>
      </c>
      <c r="W307" s="17">
        <v>4</v>
      </c>
      <c r="X307" s="16">
        <f t="shared" si="37"/>
        <v>0.16</v>
      </c>
      <c r="Y307" s="15">
        <v>4</v>
      </c>
    </row>
    <row r="308" spans="1:25" x14ac:dyDescent="0.25">
      <c r="A308" s="5" t="s">
        <v>3142</v>
      </c>
      <c r="B308" s="5">
        <v>1</v>
      </c>
      <c r="C308" s="5" t="s">
        <v>6702</v>
      </c>
      <c r="D308" s="5"/>
      <c r="E308" s="5"/>
      <c r="F308" s="5">
        <v>13.2049</v>
      </c>
      <c r="G308" s="5"/>
      <c r="H308" s="5"/>
      <c r="I308" s="5">
        <v>14.206300000000001</v>
      </c>
      <c r="J308" s="5"/>
      <c r="K308" s="5"/>
      <c r="L308" s="5">
        <v>16</v>
      </c>
      <c r="M308" s="5"/>
      <c r="N308" s="5"/>
      <c r="O308" s="5">
        <v>16</v>
      </c>
      <c r="P308" s="5"/>
      <c r="Q308" s="5"/>
      <c r="R308">
        <f t="shared" si="31"/>
        <v>0.132049</v>
      </c>
      <c r="S308" s="15">
        <v>4</v>
      </c>
      <c r="T308">
        <f t="shared" si="35"/>
        <v>0.14206299999999999</v>
      </c>
      <c r="U308" s="15">
        <v>4</v>
      </c>
      <c r="V308" s="16">
        <f t="shared" si="36"/>
        <v>0.16</v>
      </c>
      <c r="W308" s="17">
        <v>4</v>
      </c>
      <c r="X308" s="16">
        <f t="shared" si="37"/>
        <v>0.16</v>
      </c>
      <c r="Y308" s="15">
        <v>4</v>
      </c>
    </row>
    <row r="309" spans="1:25" x14ac:dyDescent="0.25">
      <c r="A309" s="5" t="s">
        <v>5439</v>
      </c>
      <c r="B309" s="5">
        <v>1</v>
      </c>
      <c r="C309" s="5" t="s">
        <v>6466</v>
      </c>
      <c r="D309" s="5"/>
      <c r="E309" s="5"/>
      <c r="F309" s="5">
        <v>6.7374000000000001</v>
      </c>
      <c r="G309" s="5"/>
      <c r="H309" s="5"/>
      <c r="I309" s="5">
        <v>8.0703999999999994</v>
      </c>
      <c r="J309" s="5"/>
      <c r="K309" s="5"/>
      <c r="L309" s="5">
        <v>16</v>
      </c>
      <c r="M309" s="5"/>
      <c r="N309" s="5"/>
      <c r="O309" s="5">
        <v>16</v>
      </c>
      <c r="P309" s="5"/>
      <c r="Q309" s="5"/>
      <c r="R309">
        <f t="shared" si="31"/>
        <v>6.7374000000000003E-2</v>
      </c>
      <c r="S309" s="15">
        <v>4</v>
      </c>
      <c r="T309">
        <f t="shared" si="35"/>
        <v>8.0703999999999998E-2</v>
      </c>
      <c r="U309" s="15">
        <v>4</v>
      </c>
      <c r="V309" s="16">
        <f t="shared" si="36"/>
        <v>0.16</v>
      </c>
      <c r="W309" s="17">
        <v>4</v>
      </c>
      <c r="X309" s="16">
        <f t="shared" si="37"/>
        <v>0.16</v>
      </c>
      <c r="Y309" s="15">
        <v>4</v>
      </c>
    </row>
    <row r="310" spans="1:25" x14ac:dyDescent="0.25">
      <c r="A310" s="5" t="s">
        <v>5779</v>
      </c>
      <c r="B310" s="5">
        <v>1</v>
      </c>
      <c r="C310" s="5" t="s">
        <v>6306</v>
      </c>
      <c r="D310" s="5"/>
      <c r="E310" s="5"/>
      <c r="F310" s="5">
        <v>20.9146</v>
      </c>
      <c r="G310" s="5"/>
      <c r="H310" s="5"/>
      <c r="I310" s="5">
        <v>26.488900000000001</v>
      </c>
      <c r="J310" s="5"/>
      <c r="K310" s="5"/>
      <c r="L310" s="5">
        <v>38</v>
      </c>
      <c r="M310" s="5"/>
      <c r="N310" s="5"/>
      <c r="O310" s="5">
        <v>38</v>
      </c>
      <c r="P310" s="5"/>
      <c r="Q310" s="5"/>
      <c r="R310">
        <f t="shared" si="31"/>
        <v>0.209146</v>
      </c>
      <c r="S310" s="15">
        <v>4</v>
      </c>
      <c r="T310">
        <f t="shared" si="35"/>
        <v>0.26488899999999999</v>
      </c>
      <c r="U310" s="15">
        <v>3</v>
      </c>
      <c r="V310" s="16">
        <f t="shared" si="36"/>
        <v>0.38</v>
      </c>
      <c r="W310" s="17">
        <v>3</v>
      </c>
      <c r="X310" s="16">
        <f t="shared" si="37"/>
        <v>0.38</v>
      </c>
      <c r="Y310" s="15">
        <v>3</v>
      </c>
    </row>
    <row r="311" spans="1:25" x14ac:dyDescent="0.25">
      <c r="A311" s="5" t="s">
        <v>5821</v>
      </c>
      <c r="B311" s="5">
        <v>1</v>
      </c>
      <c r="C311" s="5" t="s">
        <v>6315</v>
      </c>
      <c r="D311" s="5"/>
      <c r="E311" s="5"/>
      <c r="F311" s="5">
        <v>7.8188000000000004</v>
      </c>
      <c r="G311" s="5"/>
      <c r="H311" s="5"/>
      <c r="I311" s="5">
        <v>9.0923999999999996</v>
      </c>
      <c r="J311" s="5"/>
      <c r="K311" s="5"/>
      <c r="L311" s="5">
        <v>16</v>
      </c>
      <c r="M311" s="5"/>
      <c r="N311" s="5"/>
      <c r="O311" s="5">
        <v>16</v>
      </c>
      <c r="P311" s="5"/>
      <c r="Q311" s="5"/>
      <c r="R311">
        <f t="shared" si="31"/>
        <v>7.8188000000000007E-2</v>
      </c>
      <c r="S311" s="15">
        <v>4</v>
      </c>
      <c r="T311">
        <f t="shared" si="35"/>
        <v>9.0923999999999991E-2</v>
      </c>
      <c r="U311" s="15">
        <v>4</v>
      </c>
      <c r="V311" s="16">
        <f t="shared" si="36"/>
        <v>0.16</v>
      </c>
      <c r="W311" s="17">
        <v>4</v>
      </c>
      <c r="X311" s="16">
        <f t="shared" si="37"/>
        <v>0.16</v>
      </c>
      <c r="Y311" s="15">
        <v>4</v>
      </c>
    </row>
    <row r="312" spans="1:25" x14ac:dyDescent="0.25">
      <c r="A312" s="5" t="s">
        <v>5791</v>
      </c>
      <c r="B312" s="5">
        <v>1</v>
      </c>
      <c r="C312" s="5" t="s">
        <v>6314</v>
      </c>
      <c r="D312" s="5"/>
      <c r="E312" s="5"/>
      <c r="F312" s="5">
        <v>7.3766999999999996</v>
      </c>
      <c r="G312" s="5"/>
      <c r="H312" s="5"/>
      <c r="I312" s="5">
        <v>7.1463999999999999</v>
      </c>
      <c r="J312" s="5"/>
      <c r="K312" s="5"/>
      <c r="L312" s="5">
        <v>16</v>
      </c>
      <c r="M312" s="5"/>
      <c r="N312" s="5"/>
      <c r="O312" s="5">
        <v>16</v>
      </c>
      <c r="P312" s="5"/>
      <c r="Q312" s="5"/>
      <c r="R312">
        <f t="shared" si="31"/>
        <v>7.3766999999999999E-2</v>
      </c>
      <c r="S312" s="15">
        <v>4</v>
      </c>
      <c r="T312">
        <f t="shared" si="35"/>
        <v>7.1464E-2</v>
      </c>
      <c r="U312" s="15">
        <v>4</v>
      </c>
      <c r="V312" s="16">
        <f t="shared" si="36"/>
        <v>0.16</v>
      </c>
      <c r="W312" s="17">
        <v>4</v>
      </c>
      <c r="X312" s="16">
        <f t="shared" si="37"/>
        <v>0.16</v>
      </c>
      <c r="Y312" s="15">
        <v>4</v>
      </c>
    </row>
    <row r="313" spans="1:25" x14ac:dyDescent="0.25">
      <c r="A313" s="5" t="s">
        <v>5798</v>
      </c>
      <c r="B313" s="5">
        <v>1</v>
      </c>
      <c r="C313" s="5" t="s">
        <v>6310</v>
      </c>
      <c r="D313" s="5"/>
      <c r="E313" s="5"/>
      <c r="F313" s="5">
        <v>14.071199999999999</v>
      </c>
      <c r="G313" s="5"/>
      <c r="H313" s="5"/>
      <c r="I313" s="5">
        <v>14.224600000000001</v>
      </c>
      <c r="J313" s="5"/>
      <c r="K313" s="5"/>
      <c r="L313" s="5">
        <v>16</v>
      </c>
      <c r="M313" s="5"/>
      <c r="N313" s="5"/>
      <c r="O313" s="5">
        <v>16</v>
      </c>
      <c r="P313" s="5"/>
      <c r="Q313" s="5"/>
      <c r="R313">
        <f t="shared" si="31"/>
        <v>0.140712</v>
      </c>
      <c r="S313" s="15">
        <v>4</v>
      </c>
      <c r="T313">
        <f t="shared" si="35"/>
        <v>0.14224600000000001</v>
      </c>
      <c r="U313" s="15">
        <v>4</v>
      </c>
      <c r="V313" s="16">
        <f t="shared" si="36"/>
        <v>0.16</v>
      </c>
      <c r="W313" s="17">
        <v>4</v>
      </c>
      <c r="X313" s="16">
        <f t="shared" si="37"/>
        <v>0.16</v>
      </c>
      <c r="Y313" s="15">
        <v>4</v>
      </c>
    </row>
    <row r="314" spans="1:25" x14ac:dyDescent="0.25">
      <c r="A314" s="5" t="s">
        <v>5812</v>
      </c>
      <c r="B314" s="5">
        <v>1</v>
      </c>
      <c r="C314" s="5" t="s">
        <v>6309</v>
      </c>
      <c r="D314" s="5"/>
      <c r="E314" s="5"/>
      <c r="F314" s="5">
        <v>9.7329000000000008</v>
      </c>
      <c r="G314" s="5"/>
      <c r="H314" s="5"/>
      <c r="I314" s="5">
        <v>10.7127</v>
      </c>
      <c r="J314" s="5"/>
      <c r="K314" s="5"/>
      <c r="L314" s="5">
        <v>16</v>
      </c>
      <c r="M314" s="5"/>
      <c r="N314" s="5"/>
      <c r="O314" s="5">
        <v>16</v>
      </c>
      <c r="P314" s="5"/>
      <c r="Q314" s="5"/>
      <c r="R314">
        <f t="shared" si="31"/>
        <v>9.7329000000000013E-2</v>
      </c>
      <c r="S314" s="15">
        <v>4</v>
      </c>
      <c r="T314">
        <f t="shared" si="35"/>
        <v>0.107127</v>
      </c>
      <c r="U314" s="15">
        <v>4</v>
      </c>
      <c r="V314" s="16">
        <f t="shared" si="36"/>
        <v>0.16</v>
      </c>
      <c r="W314" s="17">
        <v>4</v>
      </c>
      <c r="X314" s="16">
        <f t="shared" si="37"/>
        <v>0.16</v>
      </c>
      <c r="Y314" s="15">
        <v>4</v>
      </c>
    </row>
    <row r="315" spans="1:25" x14ac:dyDescent="0.25">
      <c r="A315" s="5" t="s">
        <v>5805</v>
      </c>
      <c r="B315" s="5">
        <v>1</v>
      </c>
      <c r="C315" s="5" t="s">
        <v>6313</v>
      </c>
      <c r="D315" s="5"/>
      <c r="E315" s="5"/>
      <c r="F315" s="5">
        <v>15.339700000000001</v>
      </c>
      <c r="G315" s="5"/>
      <c r="H315" s="5"/>
      <c r="I315" s="5">
        <v>15.9679</v>
      </c>
      <c r="J315" s="5"/>
      <c r="K315" s="5"/>
      <c r="L315" s="5">
        <v>16</v>
      </c>
      <c r="M315" s="5"/>
      <c r="N315" s="5"/>
      <c r="O315" s="5">
        <v>16</v>
      </c>
      <c r="P315" s="5"/>
      <c r="Q315" s="5"/>
      <c r="R315">
        <f t="shared" si="31"/>
        <v>0.15339700000000001</v>
      </c>
      <c r="S315" s="15">
        <v>4</v>
      </c>
      <c r="T315">
        <f t="shared" si="35"/>
        <v>0.15967900000000002</v>
      </c>
      <c r="U315" s="15">
        <v>4</v>
      </c>
      <c r="V315" s="16">
        <f t="shared" si="36"/>
        <v>0.16</v>
      </c>
      <c r="W315" s="17">
        <v>4</v>
      </c>
      <c r="X315" s="16">
        <f t="shared" si="37"/>
        <v>0.16</v>
      </c>
      <c r="Y315" s="15">
        <v>4</v>
      </c>
    </row>
    <row r="316" spans="1:25" x14ac:dyDescent="0.25">
      <c r="A316" s="5" t="s">
        <v>7184</v>
      </c>
      <c r="B316" s="5">
        <v>1</v>
      </c>
      <c r="C316" s="5" t="s">
        <v>7183</v>
      </c>
      <c r="D316" s="5"/>
      <c r="E316" s="5"/>
      <c r="F316" s="5">
        <v>9.5223999999999993</v>
      </c>
      <c r="G316" s="5"/>
      <c r="H316" s="5"/>
      <c r="I316" s="5">
        <v>11.048</v>
      </c>
      <c r="J316" s="5"/>
      <c r="K316" s="5"/>
      <c r="L316" s="5">
        <v>16</v>
      </c>
      <c r="M316" s="5"/>
      <c r="N316" s="5"/>
      <c r="O316" s="5">
        <v>16</v>
      </c>
      <c r="P316" s="5"/>
      <c r="Q316" s="5"/>
      <c r="R316">
        <f t="shared" si="31"/>
        <v>9.5223999999999989E-2</v>
      </c>
      <c r="S316" s="15">
        <v>4</v>
      </c>
      <c r="T316">
        <f t="shared" si="35"/>
        <v>0.11047999999999999</v>
      </c>
      <c r="U316" s="15">
        <v>4</v>
      </c>
      <c r="V316" s="16">
        <f t="shared" si="36"/>
        <v>0.16</v>
      </c>
      <c r="W316" s="17">
        <v>4</v>
      </c>
      <c r="X316" s="16">
        <f t="shared" si="37"/>
        <v>0.16</v>
      </c>
      <c r="Y316" s="15">
        <v>4</v>
      </c>
    </row>
    <row r="317" spans="1:25" x14ac:dyDescent="0.25">
      <c r="A317" s="5" t="s">
        <v>4817</v>
      </c>
      <c r="B317" s="5">
        <v>1</v>
      </c>
      <c r="C317" s="5" t="s">
        <v>7187</v>
      </c>
      <c r="D317" s="5"/>
      <c r="E317" s="5"/>
      <c r="F317" s="5">
        <v>7.5846999999999998</v>
      </c>
      <c r="G317" s="5"/>
      <c r="H317" s="5"/>
      <c r="I317" s="5">
        <v>8.3492999999999995</v>
      </c>
      <c r="J317" s="5"/>
      <c r="K317" s="5"/>
      <c r="L317" s="5">
        <v>16</v>
      </c>
      <c r="M317" s="5"/>
      <c r="N317" s="5"/>
      <c r="O317" s="5">
        <v>16</v>
      </c>
      <c r="P317" s="5"/>
      <c r="Q317" s="5"/>
      <c r="R317">
        <f t="shared" si="31"/>
        <v>7.5846999999999998E-2</v>
      </c>
      <c r="S317" s="15">
        <v>4</v>
      </c>
      <c r="T317">
        <f t="shared" si="35"/>
        <v>8.3492999999999998E-2</v>
      </c>
      <c r="U317" s="15">
        <v>4</v>
      </c>
      <c r="V317" s="16">
        <f t="shared" si="36"/>
        <v>0.16</v>
      </c>
      <c r="W317" s="17">
        <v>4</v>
      </c>
      <c r="X317" s="16">
        <f t="shared" si="37"/>
        <v>0.16</v>
      </c>
      <c r="Y317" s="15">
        <v>4</v>
      </c>
    </row>
    <row r="318" spans="1:25" x14ac:dyDescent="0.25">
      <c r="A318" s="5" t="s">
        <v>7924</v>
      </c>
      <c r="B318" s="5">
        <v>1</v>
      </c>
      <c r="C318" s="5" t="s">
        <v>7923</v>
      </c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19"/>
      <c r="S318" s="18"/>
      <c r="T318" s="19"/>
      <c r="U318" s="18"/>
      <c r="V318" s="20"/>
      <c r="W318" s="21"/>
      <c r="X318" s="20"/>
      <c r="Y318" s="18"/>
    </row>
    <row r="319" spans="1:25" x14ac:dyDescent="0.25">
      <c r="A319" s="5" t="s">
        <v>7945</v>
      </c>
      <c r="B319" s="5">
        <v>1</v>
      </c>
      <c r="C319" s="5" t="s">
        <v>7944</v>
      </c>
      <c r="D319" s="5"/>
      <c r="E319" s="5"/>
      <c r="F319" s="5">
        <v>7.2161999999999997</v>
      </c>
      <c r="G319" s="5"/>
      <c r="H319" s="5"/>
      <c r="I319" s="5">
        <v>5.8959000000000001</v>
      </c>
      <c r="J319" s="5"/>
      <c r="K319" s="5"/>
      <c r="L319" s="5">
        <v>38</v>
      </c>
      <c r="M319" s="5"/>
      <c r="N319" s="5"/>
      <c r="O319" s="5">
        <v>16</v>
      </c>
      <c r="P319" s="5"/>
      <c r="Q319" s="5"/>
      <c r="R319">
        <f t="shared" si="31"/>
        <v>7.2162000000000004E-2</v>
      </c>
      <c r="S319" s="15">
        <v>4</v>
      </c>
      <c r="T319">
        <f t="shared" ref="T319:T353" si="38">AVERAGE(I319:K319)/100</f>
        <v>5.8959000000000004E-2</v>
      </c>
      <c r="U319" s="15">
        <v>4</v>
      </c>
      <c r="V319" s="16">
        <f t="shared" ref="V319:V353" si="39">MAX(L319:N319)/100</f>
        <v>0.38</v>
      </c>
      <c r="W319" s="17">
        <v>3</v>
      </c>
      <c r="X319" s="16">
        <f t="shared" ref="X319:X353" si="40">MAX(O319:Q319)/100</f>
        <v>0.16</v>
      </c>
      <c r="Y319" s="15">
        <v>4</v>
      </c>
    </row>
    <row r="320" spans="1:25" x14ac:dyDescent="0.25">
      <c r="A320" s="5" t="s">
        <v>7949</v>
      </c>
      <c r="B320" s="5">
        <v>1</v>
      </c>
      <c r="C320" s="5" t="s">
        <v>7948</v>
      </c>
      <c r="D320" s="5"/>
      <c r="E320" s="5"/>
      <c r="F320" s="5">
        <v>23.900200000000002</v>
      </c>
      <c r="G320" s="5"/>
      <c r="H320" s="5"/>
      <c r="I320" s="5">
        <v>21.802099999999999</v>
      </c>
      <c r="J320" s="5"/>
      <c r="K320" s="5"/>
      <c r="L320" s="5">
        <v>38</v>
      </c>
      <c r="M320" s="5"/>
      <c r="N320" s="5"/>
      <c r="O320" s="5">
        <v>38</v>
      </c>
      <c r="P320" s="5"/>
      <c r="Q320" s="5"/>
      <c r="R320">
        <f t="shared" si="31"/>
        <v>0.23900200000000002</v>
      </c>
      <c r="S320" s="15">
        <v>4</v>
      </c>
      <c r="T320">
        <f t="shared" si="38"/>
        <v>0.21802099999999999</v>
      </c>
      <c r="U320" s="15">
        <v>4</v>
      </c>
      <c r="V320" s="16">
        <f t="shared" si="39"/>
        <v>0.38</v>
      </c>
      <c r="W320" s="17">
        <v>3</v>
      </c>
      <c r="X320" s="16">
        <f t="shared" si="40"/>
        <v>0.38</v>
      </c>
      <c r="Y320" s="15">
        <v>3</v>
      </c>
    </row>
    <row r="321" spans="1:25" x14ac:dyDescent="0.25">
      <c r="A321" s="5" t="s">
        <v>7951</v>
      </c>
      <c r="B321" s="5">
        <v>1</v>
      </c>
      <c r="C321" s="5" t="s">
        <v>7950</v>
      </c>
      <c r="D321" s="5"/>
      <c r="E321" s="5"/>
      <c r="F321" s="5">
        <v>29.553100000000001</v>
      </c>
      <c r="G321" s="5"/>
      <c r="H321" s="5"/>
      <c r="I321" s="5">
        <v>28.738499999999998</v>
      </c>
      <c r="J321" s="5"/>
      <c r="K321" s="5"/>
      <c r="L321" s="5">
        <v>38</v>
      </c>
      <c r="M321" s="5"/>
      <c r="N321" s="5"/>
      <c r="O321" s="5">
        <v>38</v>
      </c>
      <c r="P321" s="5"/>
      <c r="Q321" s="5"/>
      <c r="R321">
        <f t="shared" si="31"/>
        <v>0.29553099999999999</v>
      </c>
      <c r="S321" s="15">
        <v>3</v>
      </c>
      <c r="T321">
        <f t="shared" si="38"/>
        <v>0.287385</v>
      </c>
      <c r="U321" s="15">
        <v>3</v>
      </c>
      <c r="V321" s="16">
        <f t="shared" si="39"/>
        <v>0.38</v>
      </c>
      <c r="W321" s="17">
        <v>3</v>
      </c>
      <c r="X321" s="16">
        <f t="shared" si="40"/>
        <v>0.38</v>
      </c>
      <c r="Y321" s="15">
        <v>3</v>
      </c>
    </row>
    <row r="322" spans="1:25" x14ac:dyDescent="0.25">
      <c r="A322" s="5" t="s">
        <v>7953</v>
      </c>
      <c r="B322" s="5">
        <v>1</v>
      </c>
      <c r="C322" s="5" t="s">
        <v>7952</v>
      </c>
      <c r="D322" s="5"/>
      <c r="E322" s="5"/>
      <c r="F322" s="5">
        <v>10.7514</v>
      </c>
      <c r="G322" s="5"/>
      <c r="H322" s="5"/>
      <c r="I322" s="5">
        <v>11.818899999999999</v>
      </c>
      <c r="J322" s="5"/>
      <c r="K322" s="5"/>
      <c r="L322" s="5">
        <v>38</v>
      </c>
      <c r="M322" s="5"/>
      <c r="N322" s="5"/>
      <c r="O322" s="5">
        <v>38</v>
      </c>
      <c r="P322" s="5"/>
      <c r="Q322" s="5"/>
      <c r="R322">
        <f t="shared" si="31"/>
        <v>0.107514</v>
      </c>
      <c r="S322" s="15">
        <v>4</v>
      </c>
      <c r="T322">
        <f t="shared" si="38"/>
        <v>0.11818899999999999</v>
      </c>
      <c r="U322" s="15">
        <v>4</v>
      </c>
      <c r="V322" s="16">
        <f t="shared" si="39"/>
        <v>0.38</v>
      </c>
      <c r="W322" s="17">
        <v>3</v>
      </c>
      <c r="X322" s="16">
        <f t="shared" si="40"/>
        <v>0.38</v>
      </c>
      <c r="Y322" s="15">
        <v>3</v>
      </c>
    </row>
    <row r="323" spans="1:25" x14ac:dyDescent="0.25">
      <c r="A323" s="5" t="s">
        <v>7820</v>
      </c>
      <c r="B323" s="5">
        <v>1</v>
      </c>
      <c r="C323" s="5" t="s">
        <v>7954</v>
      </c>
      <c r="D323" s="5"/>
      <c r="E323" s="5"/>
      <c r="F323" s="5">
        <v>13.9176</v>
      </c>
      <c r="G323" s="5"/>
      <c r="H323" s="5"/>
      <c r="I323" s="5">
        <v>13.066800000000001</v>
      </c>
      <c r="J323" s="5"/>
      <c r="K323" s="5"/>
      <c r="L323" s="5">
        <v>38</v>
      </c>
      <c r="M323" s="5"/>
      <c r="N323" s="5"/>
      <c r="O323" s="5">
        <v>38</v>
      </c>
      <c r="P323" s="5"/>
      <c r="Q323" s="5"/>
      <c r="R323">
        <f t="shared" ref="R323:R353" si="41">AVERAGE(F323:H323)/100</f>
        <v>0.13917599999999999</v>
      </c>
      <c r="S323" s="15">
        <v>4</v>
      </c>
      <c r="T323">
        <f t="shared" si="38"/>
        <v>0.13066800000000001</v>
      </c>
      <c r="U323" s="15">
        <v>4</v>
      </c>
      <c r="V323" s="16">
        <f t="shared" si="39"/>
        <v>0.38</v>
      </c>
      <c r="W323" s="17">
        <v>3</v>
      </c>
      <c r="X323" s="16">
        <f t="shared" si="40"/>
        <v>0.38</v>
      </c>
      <c r="Y323" s="15">
        <v>3</v>
      </c>
    </row>
    <row r="324" spans="1:25" x14ac:dyDescent="0.25">
      <c r="A324" s="5" t="s">
        <v>331</v>
      </c>
      <c r="B324" s="5">
        <v>2</v>
      </c>
      <c r="C324" s="5" t="s">
        <v>330</v>
      </c>
      <c r="D324" s="5" t="s">
        <v>436</v>
      </c>
      <c r="E324" s="5"/>
      <c r="F324" s="5">
        <v>8.6876999999999995</v>
      </c>
      <c r="G324" s="5">
        <v>8.7170000000000005</v>
      </c>
      <c r="H324" s="5"/>
      <c r="I324" s="5">
        <v>8.2659000000000002</v>
      </c>
      <c r="J324" s="5">
        <v>8.5325000000000006</v>
      </c>
      <c r="K324" s="5"/>
      <c r="L324" s="5">
        <v>16</v>
      </c>
      <c r="M324" s="5">
        <v>16</v>
      </c>
      <c r="N324" s="5"/>
      <c r="O324" s="5">
        <v>16</v>
      </c>
      <c r="P324" s="5">
        <v>16</v>
      </c>
      <c r="Q324" s="5"/>
      <c r="R324">
        <f t="shared" si="41"/>
        <v>8.702349999999999E-2</v>
      </c>
      <c r="S324" s="15">
        <v>4</v>
      </c>
      <c r="T324">
        <f t="shared" si="38"/>
        <v>8.3992000000000011E-2</v>
      </c>
      <c r="U324" s="15">
        <v>4</v>
      </c>
      <c r="V324" s="16">
        <f t="shared" si="39"/>
        <v>0.16</v>
      </c>
      <c r="W324" s="17">
        <v>4</v>
      </c>
      <c r="X324" s="16">
        <f t="shared" si="40"/>
        <v>0.16</v>
      </c>
      <c r="Y324" s="15">
        <v>4</v>
      </c>
    </row>
    <row r="325" spans="1:25" x14ac:dyDescent="0.25">
      <c r="A325" s="5" t="s">
        <v>395</v>
      </c>
      <c r="B325" s="5">
        <v>2</v>
      </c>
      <c r="C325" s="5" t="s">
        <v>394</v>
      </c>
      <c r="D325" s="5" t="s">
        <v>438</v>
      </c>
      <c r="E325" s="5"/>
      <c r="F325" s="5">
        <v>5.5403000000000002</v>
      </c>
      <c r="G325" s="5">
        <v>5.1588000000000003</v>
      </c>
      <c r="H325" s="5"/>
      <c r="I325" s="5">
        <v>5.9222999999999999</v>
      </c>
      <c r="J325" s="5">
        <v>5.6479999999999997</v>
      </c>
      <c r="K325" s="5"/>
      <c r="L325" s="5">
        <v>16</v>
      </c>
      <c r="M325" s="5">
        <v>16</v>
      </c>
      <c r="N325" s="5"/>
      <c r="O325" s="5">
        <v>16</v>
      </c>
      <c r="P325" s="5">
        <v>16</v>
      </c>
      <c r="Q325" s="5"/>
      <c r="R325">
        <f t="shared" si="41"/>
        <v>5.3495500000000008E-2</v>
      </c>
      <c r="S325" s="15">
        <v>4</v>
      </c>
      <c r="T325">
        <f t="shared" si="38"/>
        <v>5.78515E-2</v>
      </c>
      <c r="U325" s="15">
        <v>4</v>
      </c>
      <c r="V325" s="16">
        <f t="shared" si="39"/>
        <v>0.16</v>
      </c>
      <c r="W325" s="17">
        <v>4</v>
      </c>
      <c r="X325" s="16">
        <f t="shared" si="40"/>
        <v>0.16</v>
      </c>
      <c r="Y325" s="15">
        <v>4</v>
      </c>
    </row>
    <row r="326" spans="1:25" x14ac:dyDescent="0.25">
      <c r="A326" s="5" t="s">
        <v>440</v>
      </c>
      <c r="B326" s="5">
        <v>1</v>
      </c>
      <c r="C326" s="5" t="s">
        <v>1132</v>
      </c>
      <c r="D326" s="5"/>
      <c r="E326" s="5"/>
      <c r="F326" s="5">
        <v>15.8276</v>
      </c>
      <c r="G326" s="5"/>
      <c r="H326" s="5"/>
      <c r="I326" s="5">
        <v>16.1951</v>
      </c>
      <c r="J326" s="5"/>
      <c r="K326" s="5"/>
      <c r="L326" s="5">
        <v>38</v>
      </c>
      <c r="M326" s="5"/>
      <c r="N326" s="5"/>
      <c r="O326" s="5">
        <v>38</v>
      </c>
      <c r="P326" s="5"/>
      <c r="Q326" s="5"/>
      <c r="R326">
        <f t="shared" si="41"/>
        <v>0.158276</v>
      </c>
      <c r="S326" s="15">
        <v>4</v>
      </c>
      <c r="T326">
        <f t="shared" si="38"/>
        <v>0.16195100000000001</v>
      </c>
      <c r="U326" s="15">
        <v>4</v>
      </c>
      <c r="V326" s="16">
        <f t="shared" si="39"/>
        <v>0.38</v>
      </c>
      <c r="W326" s="17">
        <v>3</v>
      </c>
      <c r="X326" s="16">
        <f t="shared" si="40"/>
        <v>0.38</v>
      </c>
      <c r="Y326" s="15">
        <v>3</v>
      </c>
    </row>
    <row r="327" spans="1:25" x14ac:dyDescent="0.25">
      <c r="A327" s="5" t="s">
        <v>1111</v>
      </c>
      <c r="B327" s="5">
        <v>1</v>
      </c>
      <c r="C327" s="5" t="s">
        <v>1137</v>
      </c>
      <c r="D327" s="5"/>
      <c r="E327" s="5"/>
      <c r="F327" s="5">
        <v>32.147199999999998</v>
      </c>
      <c r="G327" s="5"/>
      <c r="H327" s="5"/>
      <c r="I327" s="5">
        <v>33.675900000000006</v>
      </c>
      <c r="J327" s="5"/>
      <c r="K327" s="5"/>
      <c r="L327" s="5">
        <v>38</v>
      </c>
      <c r="M327" s="5"/>
      <c r="N327" s="5"/>
      <c r="O327" s="5">
        <v>38</v>
      </c>
      <c r="P327" s="5"/>
      <c r="Q327" s="5"/>
      <c r="R327">
        <f t="shared" si="41"/>
        <v>0.32147199999999998</v>
      </c>
      <c r="S327" s="15">
        <v>3</v>
      </c>
      <c r="T327">
        <f t="shared" si="38"/>
        <v>0.33675900000000003</v>
      </c>
      <c r="U327" s="15">
        <v>3</v>
      </c>
      <c r="V327" s="16">
        <f t="shared" si="39"/>
        <v>0.38</v>
      </c>
      <c r="W327" s="17">
        <v>3</v>
      </c>
      <c r="X327" s="16">
        <f t="shared" si="40"/>
        <v>0.38</v>
      </c>
      <c r="Y327" s="15">
        <v>3</v>
      </c>
    </row>
    <row r="328" spans="1:25" x14ac:dyDescent="0.25">
      <c r="A328" s="5" t="s">
        <v>1114</v>
      </c>
      <c r="B328" s="5">
        <v>1</v>
      </c>
      <c r="C328" s="5" t="s">
        <v>1429</v>
      </c>
      <c r="D328" s="5"/>
      <c r="E328" s="5"/>
      <c r="F328" s="5">
        <v>28.051100000000002</v>
      </c>
      <c r="G328" s="5"/>
      <c r="H328" s="5"/>
      <c r="I328" s="5">
        <v>28.79</v>
      </c>
      <c r="J328" s="5"/>
      <c r="K328" s="5"/>
      <c r="L328" s="5">
        <v>38</v>
      </c>
      <c r="M328" s="5"/>
      <c r="N328" s="5"/>
      <c r="O328" s="5">
        <v>38</v>
      </c>
      <c r="P328" s="5"/>
      <c r="Q328" s="5"/>
      <c r="R328">
        <f t="shared" si="41"/>
        <v>0.28051100000000001</v>
      </c>
      <c r="S328" s="15">
        <v>3</v>
      </c>
      <c r="T328">
        <f t="shared" si="38"/>
        <v>0.28789999999999999</v>
      </c>
      <c r="U328" s="15">
        <v>3</v>
      </c>
      <c r="V328" s="16">
        <f t="shared" si="39"/>
        <v>0.38</v>
      </c>
      <c r="W328" s="17">
        <v>3</v>
      </c>
      <c r="X328" s="16">
        <f t="shared" si="40"/>
        <v>0.38</v>
      </c>
      <c r="Y328" s="15">
        <v>3</v>
      </c>
    </row>
    <row r="329" spans="1:25" x14ac:dyDescent="0.25">
      <c r="A329" s="5" t="s">
        <v>112</v>
      </c>
      <c r="B329" s="5">
        <v>3</v>
      </c>
      <c r="C329" s="5" t="s">
        <v>111</v>
      </c>
      <c r="D329" s="5" t="s">
        <v>1476</v>
      </c>
      <c r="E329" s="5" t="s">
        <v>7753</v>
      </c>
      <c r="F329" s="5">
        <v>17.543900000000001</v>
      </c>
      <c r="G329" s="5">
        <v>22.253</v>
      </c>
      <c r="H329" s="5">
        <v>20.223299999999998</v>
      </c>
      <c r="I329" s="5">
        <v>17.724799999999998</v>
      </c>
      <c r="J329" s="5">
        <v>26.398299999999999</v>
      </c>
      <c r="K329" s="5">
        <v>21.919799999999999</v>
      </c>
      <c r="L329" s="5">
        <v>38</v>
      </c>
      <c r="M329" s="5">
        <v>38</v>
      </c>
      <c r="N329" s="5">
        <v>38</v>
      </c>
      <c r="O329" s="5">
        <v>38</v>
      </c>
      <c r="P329" s="5">
        <v>38</v>
      </c>
      <c r="Q329" s="5">
        <v>38</v>
      </c>
      <c r="R329">
        <f t="shared" si="41"/>
        <v>0.20006733333333332</v>
      </c>
      <c r="S329" s="15">
        <v>4</v>
      </c>
      <c r="T329">
        <f t="shared" si="38"/>
        <v>0.22014299999999995</v>
      </c>
      <c r="U329" s="15">
        <v>4</v>
      </c>
      <c r="V329" s="16">
        <f t="shared" si="39"/>
        <v>0.38</v>
      </c>
      <c r="W329" s="17">
        <v>3</v>
      </c>
      <c r="X329" s="16">
        <f t="shared" si="40"/>
        <v>0.38</v>
      </c>
      <c r="Y329" s="15">
        <v>3</v>
      </c>
    </row>
    <row r="330" spans="1:25" x14ac:dyDescent="0.25">
      <c r="A330" s="5" t="s">
        <v>168</v>
      </c>
      <c r="B330" s="5">
        <v>2</v>
      </c>
      <c r="C330" s="5" t="s">
        <v>167</v>
      </c>
      <c r="D330" s="5" t="s">
        <v>452</v>
      </c>
      <c r="E330" s="5"/>
      <c r="F330" s="5">
        <v>25.073899999999998</v>
      </c>
      <c r="G330" s="5">
        <v>25.537500000000001</v>
      </c>
      <c r="H330" s="5"/>
      <c r="I330" s="5">
        <v>27.383299999999998</v>
      </c>
      <c r="J330" s="5">
        <v>27.063600000000001</v>
      </c>
      <c r="K330" s="5"/>
      <c r="L330" s="5">
        <v>38</v>
      </c>
      <c r="M330" s="5">
        <v>38</v>
      </c>
      <c r="N330" s="5"/>
      <c r="O330" s="5">
        <v>38</v>
      </c>
      <c r="P330" s="5">
        <v>38</v>
      </c>
      <c r="Q330" s="5"/>
      <c r="R330">
        <f t="shared" si="41"/>
        <v>0.25305700000000003</v>
      </c>
      <c r="S330" s="15">
        <v>3</v>
      </c>
      <c r="T330">
        <f t="shared" si="38"/>
        <v>0.27223449999999999</v>
      </c>
      <c r="U330" s="15">
        <v>3</v>
      </c>
      <c r="V330" s="16">
        <f t="shared" si="39"/>
        <v>0.38</v>
      </c>
      <c r="W330" s="17">
        <v>3</v>
      </c>
      <c r="X330" s="16">
        <f t="shared" si="40"/>
        <v>0.38</v>
      </c>
      <c r="Y330" s="15">
        <v>3</v>
      </c>
    </row>
    <row r="331" spans="1:25" x14ac:dyDescent="0.25">
      <c r="A331" s="5" t="s">
        <v>1441</v>
      </c>
      <c r="B331" s="5">
        <v>1</v>
      </c>
      <c r="C331" s="5" t="s">
        <v>1472</v>
      </c>
      <c r="D331" s="5"/>
      <c r="E331" s="5"/>
      <c r="F331" s="5">
        <v>20.7347</v>
      </c>
      <c r="G331" s="5"/>
      <c r="H331" s="5"/>
      <c r="I331" s="5">
        <v>19.4847</v>
      </c>
      <c r="J331" s="5"/>
      <c r="K331" s="5"/>
      <c r="L331" s="5">
        <v>38</v>
      </c>
      <c r="M331" s="5"/>
      <c r="N331" s="5"/>
      <c r="O331" s="5">
        <v>38</v>
      </c>
      <c r="P331" s="5"/>
      <c r="Q331" s="5"/>
      <c r="R331">
        <f t="shared" si="41"/>
        <v>0.207347</v>
      </c>
      <c r="S331" s="15">
        <v>4</v>
      </c>
      <c r="T331">
        <f t="shared" si="38"/>
        <v>0.19484699999999999</v>
      </c>
      <c r="U331" s="15">
        <v>4</v>
      </c>
      <c r="V331" s="16">
        <f t="shared" si="39"/>
        <v>0.38</v>
      </c>
      <c r="W331" s="17">
        <v>3</v>
      </c>
      <c r="X331" s="16">
        <f t="shared" si="40"/>
        <v>0.38</v>
      </c>
      <c r="Y331" s="15">
        <v>3</v>
      </c>
    </row>
    <row r="332" spans="1:25" x14ac:dyDescent="0.25">
      <c r="A332" s="5" t="s">
        <v>1450</v>
      </c>
      <c r="B332" s="5">
        <v>1</v>
      </c>
      <c r="C332" s="5" t="s">
        <v>2263</v>
      </c>
      <c r="D332" s="5"/>
      <c r="E332" s="5"/>
      <c r="F332" s="5">
        <v>24.408799999999999</v>
      </c>
      <c r="G332" s="5"/>
      <c r="H332" s="5"/>
      <c r="I332" s="5">
        <v>26.383199999999999</v>
      </c>
      <c r="J332" s="5"/>
      <c r="K332" s="5"/>
      <c r="L332" s="5">
        <v>38</v>
      </c>
      <c r="M332" s="5"/>
      <c r="N332" s="5"/>
      <c r="O332" s="5">
        <v>38</v>
      </c>
      <c r="P332" s="5"/>
      <c r="Q332" s="5"/>
      <c r="R332">
        <f t="shared" si="41"/>
        <v>0.244088</v>
      </c>
      <c r="S332" s="15">
        <v>4</v>
      </c>
      <c r="T332">
        <f t="shared" si="38"/>
        <v>0.26383200000000001</v>
      </c>
      <c r="U332" s="15">
        <v>3</v>
      </c>
      <c r="V332" s="16">
        <f t="shared" si="39"/>
        <v>0.38</v>
      </c>
      <c r="W332" s="17">
        <v>3</v>
      </c>
      <c r="X332" s="16">
        <f t="shared" si="40"/>
        <v>0.38</v>
      </c>
      <c r="Y332" s="15">
        <v>3</v>
      </c>
    </row>
    <row r="333" spans="1:25" x14ac:dyDescent="0.25">
      <c r="A333" s="5" t="s">
        <v>1453</v>
      </c>
      <c r="B333" s="5">
        <v>1</v>
      </c>
      <c r="C333" s="5" t="s">
        <v>6263</v>
      </c>
      <c r="D333" s="5"/>
      <c r="E333" s="5"/>
      <c r="F333" s="5">
        <v>34.002299999999998</v>
      </c>
      <c r="G333" s="5"/>
      <c r="H333" s="5"/>
      <c r="I333" s="5">
        <v>35.832000000000001</v>
      </c>
      <c r="J333" s="5"/>
      <c r="K333" s="5"/>
      <c r="L333" s="5">
        <v>38</v>
      </c>
      <c r="M333" s="5"/>
      <c r="N333" s="5"/>
      <c r="O333" s="5">
        <v>38</v>
      </c>
      <c r="P333" s="5"/>
      <c r="Q333" s="5"/>
      <c r="R333">
        <f t="shared" si="41"/>
        <v>0.34002299999999996</v>
      </c>
      <c r="S333" s="15">
        <v>3</v>
      </c>
      <c r="T333">
        <f t="shared" si="38"/>
        <v>0.35832000000000003</v>
      </c>
      <c r="U333" s="15">
        <v>3</v>
      </c>
      <c r="V333" s="16">
        <f t="shared" si="39"/>
        <v>0.38</v>
      </c>
      <c r="W333" s="17">
        <v>3</v>
      </c>
      <c r="X333" s="16">
        <f t="shared" si="40"/>
        <v>0.38</v>
      </c>
      <c r="Y333" s="15">
        <v>3</v>
      </c>
    </row>
    <row r="334" spans="1:25" x14ac:dyDescent="0.25">
      <c r="A334" s="5" t="s">
        <v>430</v>
      </c>
      <c r="B334" s="5">
        <v>1</v>
      </c>
      <c r="C334" s="5" t="s">
        <v>429</v>
      </c>
      <c r="D334" s="5"/>
      <c r="E334" s="5"/>
      <c r="F334" s="5">
        <v>17.299800000000001</v>
      </c>
      <c r="G334" s="5"/>
      <c r="H334" s="5"/>
      <c r="I334" s="5">
        <v>20.256</v>
      </c>
      <c r="J334" s="5"/>
      <c r="K334" s="5"/>
      <c r="L334" s="5">
        <v>38</v>
      </c>
      <c r="M334" s="5"/>
      <c r="N334" s="5"/>
      <c r="O334" s="5">
        <v>38</v>
      </c>
      <c r="P334" s="5"/>
      <c r="Q334" s="5"/>
      <c r="R334">
        <f t="shared" si="41"/>
        <v>0.17299800000000001</v>
      </c>
      <c r="S334" s="15">
        <v>4</v>
      </c>
      <c r="T334">
        <f t="shared" si="38"/>
        <v>0.20255999999999999</v>
      </c>
      <c r="U334" s="15">
        <v>4</v>
      </c>
      <c r="V334" s="16">
        <f t="shared" si="39"/>
        <v>0.38</v>
      </c>
      <c r="W334" s="17">
        <v>3</v>
      </c>
      <c r="X334" s="16">
        <f t="shared" si="40"/>
        <v>0.38</v>
      </c>
      <c r="Y334" s="15">
        <v>3</v>
      </c>
    </row>
    <row r="335" spans="1:25" x14ac:dyDescent="0.25">
      <c r="A335" s="5" t="s">
        <v>2414</v>
      </c>
      <c r="B335" s="5">
        <v>1</v>
      </c>
      <c r="C335" s="5" t="s">
        <v>2413</v>
      </c>
      <c r="D335" s="5"/>
      <c r="E335" s="5"/>
      <c r="F335" s="5">
        <v>13.265700000000001</v>
      </c>
      <c r="G335" s="5"/>
      <c r="H335" s="5"/>
      <c r="I335" s="5">
        <v>13.5099</v>
      </c>
      <c r="J335" s="5"/>
      <c r="K335" s="5"/>
      <c r="L335" s="5">
        <v>16</v>
      </c>
      <c r="M335" s="5"/>
      <c r="N335" s="5"/>
      <c r="O335" s="5">
        <v>16</v>
      </c>
      <c r="P335" s="5"/>
      <c r="Q335" s="5"/>
      <c r="R335">
        <f t="shared" si="41"/>
        <v>0.132657</v>
      </c>
      <c r="S335" s="15">
        <v>4</v>
      </c>
      <c r="T335">
        <f t="shared" si="38"/>
        <v>0.135099</v>
      </c>
      <c r="U335" s="15">
        <v>4</v>
      </c>
      <c r="V335" s="16">
        <f t="shared" si="39"/>
        <v>0.16</v>
      </c>
      <c r="W335" s="17">
        <v>4</v>
      </c>
      <c r="X335" s="16">
        <f t="shared" si="40"/>
        <v>0.16</v>
      </c>
      <c r="Y335" s="15">
        <v>4</v>
      </c>
    </row>
    <row r="336" spans="1:25" x14ac:dyDescent="0.25">
      <c r="A336" s="5" t="s">
        <v>2253</v>
      </c>
      <c r="B336" s="5">
        <v>1</v>
      </c>
      <c r="C336" s="5" t="s">
        <v>3192</v>
      </c>
      <c r="D336" s="5"/>
      <c r="E336" s="5"/>
      <c r="F336" s="5">
        <v>27.301599999999997</v>
      </c>
      <c r="G336" s="5"/>
      <c r="H336" s="5"/>
      <c r="I336" s="5">
        <v>26.7453</v>
      </c>
      <c r="J336" s="5"/>
      <c r="K336" s="5"/>
      <c r="L336" s="5">
        <v>38</v>
      </c>
      <c r="M336" s="5"/>
      <c r="N336" s="5"/>
      <c r="O336" s="5">
        <v>38</v>
      </c>
      <c r="P336" s="5"/>
      <c r="Q336" s="5"/>
      <c r="R336">
        <f t="shared" si="41"/>
        <v>0.27301599999999998</v>
      </c>
      <c r="S336" s="15">
        <v>3</v>
      </c>
      <c r="T336">
        <f t="shared" si="38"/>
        <v>0.267453</v>
      </c>
      <c r="U336" s="15">
        <v>3</v>
      </c>
      <c r="V336" s="16">
        <f t="shared" si="39"/>
        <v>0.38</v>
      </c>
      <c r="W336" s="17">
        <v>3</v>
      </c>
      <c r="X336" s="16">
        <f t="shared" si="40"/>
        <v>0.38</v>
      </c>
      <c r="Y336" s="15">
        <v>3</v>
      </c>
    </row>
    <row r="337" spans="1:25" x14ac:dyDescent="0.25">
      <c r="A337" s="5" t="s">
        <v>2993</v>
      </c>
      <c r="B337" s="5">
        <v>2</v>
      </c>
      <c r="C337" s="5" t="s">
        <v>3073</v>
      </c>
      <c r="D337" s="5" t="s">
        <v>4173</v>
      </c>
      <c r="E337" s="5"/>
      <c r="F337" s="5">
        <v>12.581099999999999</v>
      </c>
      <c r="G337" s="5">
        <v>12.346299999999999</v>
      </c>
      <c r="H337" s="5"/>
      <c r="I337" s="5">
        <v>12.0718</v>
      </c>
      <c r="J337" s="5">
        <v>12.1401</v>
      </c>
      <c r="K337" s="5"/>
      <c r="L337" s="5">
        <v>16</v>
      </c>
      <c r="M337" s="5">
        <v>16</v>
      </c>
      <c r="N337" s="5"/>
      <c r="O337" s="5">
        <v>16</v>
      </c>
      <c r="P337" s="5">
        <v>16</v>
      </c>
      <c r="Q337" s="5"/>
      <c r="R337">
        <f t="shared" si="41"/>
        <v>0.124637</v>
      </c>
      <c r="S337" s="15">
        <v>4</v>
      </c>
      <c r="T337">
        <f t="shared" si="38"/>
        <v>0.1210595</v>
      </c>
      <c r="U337" s="15">
        <v>4</v>
      </c>
      <c r="V337" s="16">
        <f t="shared" si="39"/>
        <v>0.16</v>
      </c>
      <c r="W337" s="17">
        <v>4</v>
      </c>
      <c r="X337" s="16">
        <f t="shared" si="40"/>
        <v>0.16</v>
      </c>
      <c r="Y337" s="15">
        <v>4</v>
      </c>
    </row>
    <row r="338" spans="1:25" x14ac:dyDescent="0.25">
      <c r="A338" s="5" t="s">
        <v>2993</v>
      </c>
      <c r="B338" s="5">
        <v>2</v>
      </c>
      <c r="C338" s="5" t="s">
        <v>4173</v>
      </c>
      <c r="D338" s="5" t="s">
        <v>8013</v>
      </c>
      <c r="E338" s="5"/>
      <c r="F338" s="5">
        <v>12.346299999999999</v>
      </c>
      <c r="G338" s="5"/>
      <c r="H338" s="5"/>
      <c r="I338" s="5">
        <v>12.1401</v>
      </c>
      <c r="J338" s="5"/>
      <c r="K338" s="5"/>
      <c r="L338" s="5">
        <v>16</v>
      </c>
      <c r="M338" s="5"/>
      <c r="N338" s="5"/>
      <c r="O338" s="5">
        <v>16</v>
      </c>
      <c r="P338" s="5"/>
      <c r="Q338" s="5"/>
      <c r="R338">
        <f t="shared" si="41"/>
        <v>0.12346299999999999</v>
      </c>
      <c r="S338" s="15">
        <v>4</v>
      </c>
      <c r="T338">
        <f t="shared" si="38"/>
        <v>0.12140100000000001</v>
      </c>
      <c r="U338" s="15">
        <v>4</v>
      </c>
      <c r="V338" s="16">
        <f t="shared" si="39"/>
        <v>0.16</v>
      </c>
      <c r="W338" s="17">
        <v>4</v>
      </c>
      <c r="X338" s="16">
        <f t="shared" si="40"/>
        <v>0.16</v>
      </c>
      <c r="Y338" s="15">
        <v>4</v>
      </c>
    </row>
    <row r="339" spans="1:25" x14ac:dyDescent="0.25">
      <c r="A339" s="5" t="s">
        <v>2259</v>
      </c>
      <c r="B339" s="5">
        <v>1</v>
      </c>
      <c r="C339" s="5" t="s">
        <v>3178</v>
      </c>
      <c r="D339" s="5"/>
      <c r="E339" s="5"/>
      <c r="F339" s="5">
        <v>29.909400000000002</v>
      </c>
      <c r="G339" s="5"/>
      <c r="H339" s="5"/>
      <c r="I339" s="5">
        <v>30.860499999999998</v>
      </c>
      <c r="J339" s="5"/>
      <c r="K339" s="5"/>
      <c r="L339" s="5">
        <v>38</v>
      </c>
      <c r="M339" s="5"/>
      <c r="N339" s="5"/>
      <c r="O339" s="5">
        <v>38</v>
      </c>
      <c r="P339" s="5"/>
      <c r="Q339" s="5"/>
      <c r="R339">
        <f t="shared" si="41"/>
        <v>0.29909400000000003</v>
      </c>
      <c r="S339" s="15">
        <v>3</v>
      </c>
      <c r="T339">
        <f t="shared" si="38"/>
        <v>0.30860499999999996</v>
      </c>
      <c r="U339" s="15">
        <v>3</v>
      </c>
      <c r="V339" s="16">
        <f t="shared" si="39"/>
        <v>0.38</v>
      </c>
      <c r="W339" s="17">
        <v>3</v>
      </c>
      <c r="X339" s="16">
        <f t="shared" si="40"/>
        <v>0.38</v>
      </c>
      <c r="Y339" s="15">
        <v>3</v>
      </c>
    </row>
    <row r="340" spans="1:25" x14ac:dyDescent="0.25">
      <c r="A340" s="5" t="s">
        <v>3006</v>
      </c>
      <c r="B340" s="5">
        <v>2</v>
      </c>
      <c r="C340" s="5" t="s">
        <v>6705</v>
      </c>
      <c r="D340" s="5" t="s">
        <v>7748</v>
      </c>
      <c r="E340" s="5"/>
      <c r="F340" s="5">
        <v>18.863600000000002</v>
      </c>
      <c r="G340" s="5">
        <v>18.847200000000001</v>
      </c>
      <c r="H340" s="5"/>
      <c r="I340" s="5">
        <v>17.079999999999998</v>
      </c>
      <c r="J340" s="5">
        <v>17.081099999999999</v>
      </c>
      <c r="K340" s="5"/>
      <c r="L340" s="5">
        <v>38</v>
      </c>
      <c r="M340" s="5">
        <v>38</v>
      </c>
      <c r="N340" s="5"/>
      <c r="O340" s="5">
        <v>38</v>
      </c>
      <c r="P340" s="5">
        <v>38</v>
      </c>
      <c r="Q340" s="5"/>
      <c r="R340">
        <f t="shared" si="41"/>
        <v>0.18855400000000003</v>
      </c>
      <c r="S340" s="15">
        <v>4</v>
      </c>
      <c r="T340">
        <f t="shared" si="38"/>
        <v>0.1708055</v>
      </c>
      <c r="U340" s="15">
        <v>4</v>
      </c>
      <c r="V340" s="16">
        <f t="shared" si="39"/>
        <v>0.38</v>
      </c>
      <c r="W340" s="17">
        <v>3</v>
      </c>
      <c r="X340" s="16">
        <f t="shared" si="40"/>
        <v>0.38</v>
      </c>
      <c r="Y340" s="15">
        <v>3</v>
      </c>
    </row>
    <row r="341" spans="1:25" x14ac:dyDescent="0.25">
      <c r="A341" s="5" t="s">
        <v>3006</v>
      </c>
      <c r="B341" s="5">
        <v>2</v>
      </c>
      <c r="C341" s="5" t="s">
        <v>7748</v>
      </c>
      <c r="D341" s="5" t="s">
        <v>8013</v>
      </c>
      <c r="E341" s="5"/>
      <c r="F341" s="5">
        <v>18.847200000000001</v>
      </c>
      <c r="G341" s="5"/>
      <c r="H341" s="5"/>
      <c r="I341" s="5">
        <v>17.081099999999999</v>
      </c>
      <c r="J341" s="5"/>
      <c r="K341" s="5"/>
      <c r="L341" s="5">
        <v>38</v>
      </c>
      <c r="M341" s="5"/>
      <c r="N341" s="5"/>
      <c r="O341" s="5">
        <v>38</v>
      </c>
      <c r="P341" s="5"/>
      <c r="Q341" s="5"/>
      <c r="R341">
        <f t="shared" si="41"/>
        <v>0.188472</v>
      </c>
      <c r="S341" s="15">
        <v>4</v>
      </c>
      <c r="T341">
        <f t="shared" si="38"/>
        <v>0.17081099999999999</v>
      </c>
      <c r="U341" s="15">
        <v>4</v>
      </c>
      <c r="V341" s="16">
        <f t="shared" si="39"/>
        <v>0.38</v>
      </c>
      <c r="W341" s="17">
        <v>3</v>
      </c>
      <c r="X341" s="16">
        <f t="shared" si="40"/>
        <v>0.38</v>
      </c>
      <c r="Y341" s="15">
        <v>3</v>
      </c>
    </row>
    <row r="342" spans="1:25" x14ac:dyDescent="0.25">
      <c r="A342" s="5" t="s">
        <v>2946</v>
      </c>
      <c r="B342" s="5">
        <v>1</v>
      </c>
      <c r="C342" s="5" t="s">
        <v>2999</v>
      </c>
      <c r="D342" s="5"/>
      <c r="E342" s="5"/>
      <c r="F342" s="5">
        <v>25.580100000000002</v>
      </c>
      <c r="G342" s="5"/>
      <c r="H342" s="5"/>
      <c r="I342" s="5">
        <v>27.569700000000001</v>
      </c>
      <c r="J342" s="5"/>
      <c r="K342" s="5"/>
      <c r="L342" s="5">
        <v>38</v>
      </c>
      <c r="M342" s="5"/>
      <c r="N342" s="5"/>
      <c r="O342" s="5">
        <v>38</v>
      </c>
      <c r="P342" s="5"/>
      <c r="Q342" s="5"/>
      <c r="R342">
        <f t="shared" si="41"/>
        <v>0.255801</v>
      </c>
      <c r="S342" s="15">
        <v>3</v>
      </c>
      <c r="T342">
        <f t="shared" si="38"/>
        <v>0.27569700000000003</v>
      </c>
      <c r="U342" s="15">
        <v>3</v>
      </c>
      <c r="V342" s="16">
        <f t="shared" si="39"/>
        <v>0.38</v>
      </c>
      <c r="W342" s="17">
        <v>3</v>
      </c>
      <c r="X342" s="16">
        <f t="shared" si="40"/>
        <v>0.38</v>
      </c>
      <c r="Y342" s="15">
        <v>3</v>
      </c>
    </row>
    <row r="343" spans="1:25" x14ac:dyDescent="0.25">
      <c r="A343" s="5" t="s">
        <v>4051</v>
      </c>
      <c r="B343" s="5">
        <v>1</v>
      </c>
      <c r="C343" s="5" t="s">
        <v>4179</v>
      </c>
      <c r="D343" s="5"/>
      <c r="E343" s="5"/>
      <c r="F343" s="5">
        <v>13.792</v>
      </c>
      <c r="G343" s="5"/>
      <c r="H343" s="5"/>
      <c r="I343" s="5">
        <v>13.9811</v>
      </c>
      <c r="J343" s="5"/>
      <c r="K343" s="5"/>
      <c r="L343" s="5">
        <v>16</v>
      </c>
      <c r="M343" s="5"/>
      <c r="N343" s="5"/>
      <c r="O343" s="5">
        <v>16</v>
      </c>
      <c r="P343" s="5"/>
      <c r="Q343" s="5"/>
      <c r="R343">
        <f t="shared" si="41"/>
        <v>0.13791999999999999</v>
      </c>
      <c r="S343" s="15">
        <v>4</v>
      </c>
      <c r="T343">
        <f t="shared" si="38"/>
        <v>0.13981099999999999</v>
      </c>
      <c r="U343" s="15">
        <v>4</v>
      </c>
      <c r="V343" s="16">
        <f t="shared" si="39"/>
        <v>0.16</v>
      </c>
      <c r="W343" s="17">
        <v>4</v>
      </c>
      <c r="X343" s="16">
        <f t="shared" si="40"/>
        <v>0.16</v>
      </c>
      <c r="Y343" s="15">
        <v>4</v>
      </c>
    </row>
    <row r="344" spans="1:25" x14ac:dyDescent="0.25">
      <c r="A344" s="5" t="s">
        <v>4054</v>
      </c>
      <c r="B344" s="5">
        <v>2</v>
      </c>
      <c r="C344" s="5" t="s">
        <v>4554</v>
      </c>
      <c r="D344" s="5" t="s">
        <v>5246</v>
      </c>
      <c r="E344" s="5"/>
      <c r="F344" s="5">
        <v>12.9245</v>
      </c>
      <c r="G344" s="5">
        <v>12.5532</v>
      </c>
      <c r="H344" s="5"/>
      <c r="I344" s="5">
        <v>12.4336</v>
      </c>
      <c r="J344" s="5">
        <v>12.5434</v>
      </c>
      <c r="K344" s="5"/>
      <c r="L344" s="5">
        <v>16</v>
      </c>
      <c r="M344" s="5">
        <v>16</v>
      </c>
      <c r="N344" s="5"/>
      <c r="O344" s="5">
        <v>16</v>
      </c>
      <c r="P344" s="5">
        <v>16</v>
      </c>
      <c r="Q344" s="5"/>
      <c r="R344">
        <f t="shared" si="41"/>
        <v>0.12738849999999999</v>
      </c>
      <c r="S344" s="15">
        <v>4</v>
      </c>
      <c r="T344">
        <f t="shared" si="38"/>
        <v>0.124885</v>
      </c>
      <c r="U344" s="15">
        <v>4</v>
      </c>
      <c r="V344" s="16">
        <f t="shared" si="39"/>
        <v>0.16</v>
      </c>
      <c r="W344" s="17">
        <v>4</v>
      </c>
      <c r="X344" s="16">
        <f t="shared" si="40"/>
        <v>0.16</v>
      </c>
      <c r="Y344" s="15">
        <v>4</v>
      </c>
    </row>
    <row r="345" spans="1:25" x14ac:dyDescent="0.25">
      <c r="A345" s="5" t="s">
        <v>5864</v>
      </c>
      <c r="B345" s="5">
        <v>1</v>
      </c>
      <c r="C345" s="5" t="s">
        <v>6707</v>
      </c>
      <c r="D345" s="5"/>
      <c r="E345" s="5"/>
      <c r="F345" s="5">
        <v>11.5846</v>
      </c>
      <c r="G345" s="5"/>
      <c r="H345" s="5"/>
      <c r="I345" s="5">
        <v>12.7875</v>
      </c>
      <c r="J345" s="5"/>
      <c r="K345" s="5"/>
      <c r="L345" s="5">
        <v>16</v>
      </c>
      <c r="M345" s="5"/>
      <c r="N345" s="5"/>
      <c r="O345" s="5">
        <v>16</v>
      </c>
      <c r="P345" s="5"/>
      <c r="Q345" s="5"/>
      <c r="R345">
        <f t="shared" si="41"/>
        <v>0.115846</v>
      </c>
      <c r="S345" s="15">
        <v>4</v>
      </c>
      <c r="T345">
        <f t="shared" si="38"/>
        <v>0.12787499999999999</v>
      </c>
      <c r="U345" s="15">
        <v>4</v>
      </c>
      <c r="V345" s="16">
        <f t="shared" si="39"/>
        <v>0.16</v>
      </c>
      <c r="W345" s="17">
        <v>4</v>
      </c>
      <c r="X345" s="16">
        <f t="shared" si="40"/>
        <v>0.16</v>
      </c>
      <c r="Y345" s="15">
        <v>4</v>
      </c>
    </row>
    <row r="346" spans="1:25" x14ac:dyDescent="0.25">
      <c r="A346" s="5" t="s">
        <v>4057</v>
      </c>
      <c r="B346" s="5">
        <v>1</v>
      </c>
      <c r="C346" s="5" t="s">
        <v>6266</v>
      </c>
      <c r="D346" s="5"/>
      <c r="E346" s="5"/>
      <c r="F346" s="5">
        <v>15.4986</v>
      </c>
      <c r="G346" s="5"/>
      <c r="H346" s="5"/>
      <c r="I346" s="5">
        <v>15.9369</v>
      </c>
      <c r="J346" s="5"/>
      <c r="K346" s="5"/>
      <c r="L346" s="5">
        <v>16</v>
      </c>
      <c r="M346" s="5"/>
      <c r="N346" s="5"/>
      <c r="O346" s="5">
        <v>16</v>
      </c>
      <c r="P346" s="5"/>
      <c r="Q346" s="5"/>
      <c r="R346">
        <f t="shared" si="41"/>
        <v>0.15498599999999998</v>
      </c>
      <c r="S346" s="15">
        <v>4</v>
      </c>
      <c r="T346">
        <f t="shared" si="38"/>
        <v>0.15936899999999998</v>
      </c>
      <c r="U346" s="15">
        <v>4</v>
      </c>
      <c r="V346" s="16">
        <f t="shared" si="39"/>
        <v>0.16</v>
      </c>
      <c r="W346" s="17">
        <v>4</v>
      </c>
      <c r="X346" s="16">
        <f t="shared" si="40"/>
        <v>0.16</v>
      </c>
      <c r="Y346" s="15">
        <v>4</v>
      </c>
    </row>
    <row r="347" spans="1:25" x14ac:dyDescent="0.25">
      <c r="A347" s="5" t="s">
        <v>5899</v>
      </c>
      <c r="B347" s="5">
        <v>1</v>
      </c>
      <c r="C347" s="5" t="s">
        <v>6291</v>
      </c>
      <c r="D347" s="5"/>
      <c r="E347" s="5"/>
      <c r="F347" s="5">
        <v>18.026</v>
      </c>
      <c r="G347" s="5"/>
      <c r="H347" s="5"/>
      <c r="I347" s="5">
        <v>16.740600000000001</v>
      </c>
      <c r="J347" s="5"/>
      <c r="K347" s="5"/>
      <c r="L347" s="5">
        <v>38</v>
      </c>
      <c r="M347" s="5"/>
      <c r="N347" s="5"/>
      <c r="O347" s="5">
        <v>38</v>
      </c>
      <c r="P347" s="5"/>
      <c r="Q347" s="5"/>
      <c r="R347">
        <f t="shared" si="41"/>
        <v>0.18026</v>
      </c>
      <c r="S347" s="15">
        <v>4</v>
      </c>
      <c r="T347">
        <f t="shared" si="38"/>
        <v>0.167406</v>
      </c>
      <c r="U347" s="15">
        <v>4</v>
      </c>
      <c r="V347" s="16">
        <f t="shared" si="39"/>
        <v>0.38</v>
      </c>
      <c r="W347" s="17">
        <v>3</v>
      </c>
      <c r="X347" s="16">
        <f t="shared" si="40"/>
        <v>0.38</v>
      </c>
      <c r="Y347" s="15">
        <v>3</v>
      </c>
    </row>
    <row r="348" spans="1:25" x14ac:dyDescent="0.25">
      <c r="A348" s="5" t="s">
        <v>5126</v>
      </c>
      <c r="B348" s="5">
        <v>1</v>
      </c>
      <c r="C348" s="5" t="s">
        <v>6293</v>
      </c>
      <c r="D348" s="5"/>
      <c r="E348" s="5"/>
      <c r="F348" s="5">
        <v>12.846299999999999</v>
      </c>
      <c r="G348" s="5"/>
      <c r="H348" s="5"/>
      <c r="I348" s="5">
        <v>11.6449</v>
      </c>
      <c r="J348" s="5"/>
      <c r="K348" s="5"/>
      <c r="L348" s="5">
        <v>16</v>
      </c>
      <c r="M348" s="5"/>
      <c r="N348" s="5"/>
      <c r="O348" s="5">
        <v>16</v>
      </c>
      <c r="P348" s="5"/>
      <c r="Q348" s="5"/>
      <c r="R348">
        <f t="shared" si="41"/>
        <v>0.12846299999999999</v>
      </c>
      <c r="S348" s="15">
        <v>4</v>
      </c>
      <c r="T348">
        <f t="shared" si="38"/>
        <v>0.116449</v>
      </c>
      <c r="U348" s="15">
        <v>4</v>
      </c>
      <c r="V348" s="16">
        <f t="shared" si="39"/>
        <v>0.16</v>
      </c>
      <c r="W348" s="17">
        <v>4</v>
      </c>
      <c r="X348" s="16">
        <f t="shared" si="40"/>
        <v>0.16</v>
      </c>
      <c r="Y348" s="15">
        <v>4</v>
      </c>
    </row>
    <row r="349" spans="1:25" x14ac:dyDescent="0.25">
      <c r="A349" s="5" t="s">
        <v>5572</v>
      </c>
      <c r="B349" s="5">
        <v>1</v>
      </c>
      <c r="C349" s="5" t="s">
        <v>6295</v>
      </c>
      <c r="D349" s="5"/>
      <c r="E349" s="5"/>
      <c r="F349" s="5">
        <v>14.0152</v>
      </c>
      <c r="G349" s="5"/>
      <c r="H349" s="5"/>
      <c r="I349" s="5">
        <v>16.221800000000002</v>
      </c>
      <c r="J349" s="5"/>
      <c r="K349" s="5"/>
      <c r="L349" s="5">
        <v>38</v>
      </c>
      <c r="M349" s="5"/>
      <c r="N349" s="5"/>
      <c r="O349" s="5">
        <v>38</v>
      </c>
      <c r="P349" s="5"/>
      <c r="Q349" s="5"/>
      <c r="R349">
        <f t="shared" si="41"/>
        <v>0.140152</v>
      </c>
      <c r="S349" s="15">
        <v>4</v>
      </c>
      <c r="T349">
        <f t="shared" si="38"/>
        <v>0.16221800000000003</v>
      </c>
      <c r="U349" s="15">
        <v>4</v>
      </c>
      <c r="V349" s="16">
        <f t="shared" si="39"/>
        <v>0.38</v>
      </c>
      <c r="W349" s="17">
        <v>3</v>
      </c>
      <c r="X349" s="16">
        <f t="shared" si="40"/>
        <v>0.38</v>
      </c>
      <c r="Y349" s="15">
        <v>3</v>
      </c>
    </row>
    <row r="350" spans="1:25" x14ac:dyDescent="0.25">
      <c r="A350" s="5" t="s">
        <v>5588</v>
      </c>
      <c r="B350" s="5">
        <v>1</v>
      </c>
      <c r="C350" s="5" t="s">
        <v>6285</v>
      </c>
      <c r="D350" s="5"/>
      <c r="E350" s="5"/>
      <c r="F350" s="5">
        <v>21.133199999999999</v>
      </c>
      <c r="G350" s="5"/>
      <c r="H350" s="5"/>
      <c r="I350" s="5">
        <v>19.249300000000002</v>
      </c>
      <c r="J350" s="5"/>
      <c r="K350" s="5"/>
      <c r="L350" s="5">
        <v>38</v>
      </c>
      <c r="M350" s="5"/>
      <c r="N350" s="5"/>
      <c r="O350" s="5">
        <v>38</v>
      </c>
      <c r="P350" s="5"/>
      <c r="Q350" s="5"/>
      <c r="R350">
        <f t="shared" si="41"/>
        <v>0.21133199999999999</v>
      </c>
      <c r="S350" s="15">
        <v>4</v>
      </c>
      <c r="T350">
        <f t="shared" si="38"/>
        <v>0.19249300000000003</v>
      </c>
      <c r="U350" s="15">
        <v>4</v>
      </c>
      <c r="V350" s="16">
        <f t="shared" si="39"/>
        <v>0.38</v>
      </c>
      <c r="W350" s="17">
        <v>3</v>
      </c>
      <c r="X350" s="16">
        <f t="shared" si="40"/>
        <v>0.38</v>
      </c>
      <c r="Y350" s="15">
        <v>3</v>
      </c>
    </row>
    <row r="351" spans="1:25" x14ac:dyDescent="0.25">
      <c r="A351" s="5" t="s">
        <v>7296</v>
      </c>
      <c r="B351" s="5">
        <v>1</v>
      </c>
      <c r="C351" s="5" t="s">
        <v>7749</v>
      </c>
      <c r="D351" s="5"/>
      <c r="E351" s="5"/>
      <c r="F351" s="5">
        <v>31.19</v>
      </c>
      <c r="G351" s="5"/>
      <c r="H351" s="5"/>
      <c r="I351" s="5">
        <v>34.002400000000002</v>
      </c>
      <c r="J351" s="5"/>
      <c r="K351" s="5"/>
      <c r="L351" s="5">
        <v>38</v>
      </c>
      <c r="M351" s="5"/>
      <c r="N351" s="5"/>
      <c r="O351" s="5">
        <v>38</v>
      </c>
      <c r="P351" s="5"/>
      <c r="Q351" s="5"/>
      <c r="R351">
        <f t="shared" si="41"/>
        <v>0.31190000000000001</v>
      </c>
      <c r="S351" s="15">
        <v>3</v>
      </c>
      <c r="T351">
        <f t="shared" si="38"/>
        <v>0.34002399999999999</v>
      </c>
      <c r="U351" s="15">
        <v>3</v>
      </c>
      <c r="V351" s="16">
        <f t="shared" si="39"/>
        <v>0.38</v>
      </c>
      <c r="W351" s="17">
        <v>3</v>
      </c>
      <c r="X351" s="16">
        <f t="shared" si="40"/>
        <v>0.38</v>
      </c>
      <c r="Y351" s="15">
        <v>3</v>
      </c>
    </row>
    <row r="352" spans="1:25" x14ac:dyDescent="0.25">
      <c r="A352" s="5" t="s">
        <v>7751</v>
      </c>
      <c r="B352" s="5">
        <v>1</v>
      </c>
      <c r="C352" s="5" t="s">
        <v>7750</v>
      </c>
      <c r="D352" s="5"/>
      <c r="E352" s="5"/>
      <c r="F352" s="5">
        <v>12.8247</v>
      </c>
      <c r="G352" s="5"/>
      <c r="H352" s="5"/>
      <c r="I352" s="5">
        <v>9.8696000000000002</v>
      </c>
      <c r="J352" s="5"/>
      <c r="K352" s="5"/>
      <c r="L352" s="5">
        <v>38</v>
      </c>
      <c r="M352" s="5"/>
      <c r="N352" s="5"/>
      <c r="O352" s="5">
        <v>38</v>
      </c>
      <c r="P352" s="5"/>
      <c r="Q352" s="5"/>
      <c r="R352">
        <f t="shared" si="41"/>
        <v>0.128247</v>
      </c>
      <c r="S352" s="15">
        <v>4</v>
      </c>
      <c r="T352">
        <f t="shared" si="38"/>
        <v>9.8696000000000006E-2</v>
      </c>
      <c r="U352" s="15">
        <v>4</v>
      </c>
      <c r="V352" s="16">
        <f t="shared" si="39"/>
        <v>0.38</v>
      </c>
      <c r="W352" s="17">
        <v>3</v>
      </c>
      <c r="X352" s="16">
        <f t="shared" si="40"/>
        <v>0.38</v>
      </c>
      <c r="Y352" s="15">
        <v>3</v>
      </c>
    </row>
    <row r="353" spans="1:25" x14ac:dyDescent="0.25">
      <c r="A353" s="5" t="s">
        <v>7566</v>
      </c>
      <c r="B353" s="5">
        <v>1</v>
      </c>
      <c r="C353" s="5" t="s">
        <v>7752</v>
      </c>
      <c r="D353" s="5"/>
      <c r="E353" s="5"/>
      <c r="F353" s="5">
        <v>33.1432</v>
      </c>
      <c r="G353" s="5"/>
      <c r="H353" s="5"/>
      <c r="I353" s="5">
        <v>33.225099999999998</v>
      </c>
      <c r="J353" s="5"/>
      <c r="K353" s="5"/>
      <c r="L353" s="5">
        <v>38</v>
      </c>
      <c r="M353" s="5"/>
      <c r="N353" s="5"/>
      <c r="O353" s="5">
        <v>38</v>
      </c>
      <c r="P353" s="5"/>
      <c r="Q353" s="5"/>
      <c r="R353">
        <f t="shared" si="41"/>
        <v>0.331432</v>
      </c>
      <c r="S353" s="15">
        <v>3</v>
      </c>
      <c r="T353">
        <f t="shared" si="38"/>
        <v>0.33225099999999996</v>
      </c>
      <c r="U353" s="15">
        <v>3</v>
      </c>
      <c r="V353" s="16">
        <f t="shared" si="39"/>
        <v>0.38</v>
      </c>
      <c r="W353" s="17">
        <v>3</v>
      </c>
      <c r="X353" s="16">
        <f t="shared" si="40"/>
        <v>0.38</v>
      </c>
      <c r="Y353" s="15">
        <v>3</v>
      </c>
    </row>
    <row r="354" spans="1:25" x14ac:dyDescent="0.25">
      <c r="A354" s="5" t="s">
        <v>1143</v>
      </c>
      <c r="B354" s="5">
        <v>2</v>
      </c>
      <c r="C354" s="5" t="s">
        <v>1142</v>
      </c>
      <c r="D354" s="5" t="s">
        <v>1457</v>
      </c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19"/>
      <c r="S354" s="18"/>
      <c r="T354" s="19"/>
      <c r="U354" s="18"/>
      <c r="V354" s="20"/>
      <c r="W354" s="21"/>
      <c r="X354" s="20"/>
      <c r="Y354" s="18"/>
    </row>
    <row r="355" spans="1:25" x14ac:dyDescent="0.25">
      <c r="R355" s="5"/>
      <c r="S355" s="22"/>
      <c r="T355" s="5"/>
      <c r="U355" s="22"/>
      <c r="V355" s="23"/>
      <c r="W355" s="24"/>
      <c r="X355" s="23"/>
      <c r="Y355" s="22"/>
    </row>
  </sheetData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356"/>
  <sheetViews>
    <sheetView workbookViewId="0">
      <pane xSplit="2" ySplit="1" topLeftCell="AC2" activePane="bottomRight" state="frozen"/>
      <selection pane="topRight" activeCell="C1" sqref="C1"/>
      <selection pane="bottomLeft" activeCell="A2" sqref="A2"/>
      <selection pane="bottomRight" activeCell="M1" sqref="M1"/>
    </sheetView>
  </sheetViews>
  <sheetFormatPr defaultRowHeight="15" x14ac:dyDescent="0.25"/>
  <cols>
    <col min="1" max="20" width="9.140625" style="5"/>
    <col min="21" max="21" width="11.85546875" style="5" customWidth="1"/>
    <col min="22" max="22" width="9.140625" style="5"/>
    <col min="23" max="34" width="5" style="5" bestFit="1" customWidth="1"/>
    <col min="35" max="37" width="7.140625" style="4" customWidth="1"/>
    <col min="38" max="44" width="5" style="5" bestFit="1" customWidth="1"/>
    <col min="45" max="45" width="3" style="5" bestFit="1" customWidth="1"/>
    <col min="46" max="46" width="2" style="5" bestFit="1" customWidth="1"/>
    <col min="47" max="48" width="2.140625" style="5" bestFit="1" customWidth="1"/>
    <col min="49" max="50" width="3.140625" style="5" bestFit="1" customWidth="1"/>
    <col min="51" max="51" width="2" style="5" bestFit="1" customWidth="1"/>
    <col min="52" max="53" width="3.28515625" style="5" bestFit="1" customWidth="1"/>
    <col min="54" max="54" width="2.140625" style="5" bestFit="1" customWidth="1"/>
    <col min="55" max="57" width="7.140625" style="5" customWidth="1"/>
    <col min="58" max="58" width="6.85546875" style="5" customWidth="1"/>
    <col min="59" max="59" width="8.42578125" style="5" customWidth="1"/>
    <col min="60" max="63" width="9.140625" style="5"/>
    <col min="64" max="69" width="5" style="5" bestFit="1" customWidth="1"/>
    <col min="70" max="16384" width="9.140625" style="5"/>
  </cols>
  <sheetData>
    <row r="1" spans="1:69" ht="82.5" customHeight="1" x14ac:dyDescent="0.25">
      <c r="A1" s="5" t="s">
        <v>8004</v>
      </c>
      <c r="B1" s="5" t="s">
        <v>63</v>
      </c>
      <c r="C1" s="5" t="s">
        <v>8008</v>
      </c>
      <c r="D1" s="5" t="s">
        <v>8016</v>
      </c>
      <c r="E1" s="5" t="s">
        <v>8039</v>
      </c>
      <c r="F1" s="5" t="s">
        <v>8040</v>
      </c>
      <c r="G1" s="5" t="s">
        <v>8041</v>
      </c>
      <c r="N1" s="5" t="s">
        <v>8073</v>
      </c>
      <c r="O1" s="5" t="s">
        <v>8074</v>
      </c>
      <c r="P1" s="5" t="s">
        <v>8069</v>
      </c>
      <c r="Q1" s="5" t="s">
        <v>8071</v>
      </c>
      <c r="R1" s="5" t="s">
        <v>8000</v>
      </c>
      <c r="S1" s="5" t="s">
        <v>8001</v>
      </c>
      <c r="T1" s="5" t="s">
        <v>8010</v>
      </c>
      <c r="U1" s="5" t="s">
        <v>8054</v>
      </c>
      <c r="V1" s="5" t="s">
        <v>7999</v>
      </c>
      <c r="W1" s="5">
        <v>1994</v>
      </c>
      <c r="X1" s="5">
        <v>1995</v>
      </c>
      <c r="Y1" s="5">
        <v>1996</v>
      </c>
      <c r="Z1" s="5">
        <v>1997</v>
      </c>
      <c r="AA1" s="5">
        <v>1998</v>
      </c>
      <c r="AB1" s="5">
        <v>1999</v>
      </c>
      <c r="AC1" s="5">
        <v>2000</v>
      </c>
      <c r="AD1" s="5">
        <v>2001</v>
      </c>
      <c r="AE1" s="5">
        <v>2002</v>
      </c>
      <c r="AF1" s="5">
        <v>2003</v>
      </c>
      <c r="AG1" s="5">
        <v>2004</v>
      </c>
      <c r="AH1" s="5">
        <v>2005</v>
      </c>
      <c r="AI1" s="14">
        <v>2006</v>
      </c>
      <c r="AJ1" s="14">
        <v>2007</v>
      </c>
      <c r="AK1" s="14">
        <v>2008</v>
      </c>
      <c r="AL1" s="5">
        <v>2009</v>
      </c>
      <c r="AM1" s="5">
        <v>2010</v>
      </c>
      <c r="AN1" s="5">
        <v>2011</v>
      </c>
      <c r="AO1" s="5">
        <v>2012</v>
      </c>
      <c r="AP1" s="5">
        <v>2013</v>
      </c>
      <c r="AQ1" s="5">
        <v>2014</v>
      </c>
      <c r="AR1" s="5">
        <v>2015</v>
      </c>
      <c r="AS1" s="5" t="s">
        <v>2561</v>
      </c>
      <c r="AT1" s="5" t="s">
        <v>2567</v>
      </c>
      <c r="AU1" s="5" t="s">
        <v>8043</v>
      </c>
      <c r="AV1" s="5" t="s">
        <v>5690</v>
      </c>
      <c r="AW1" s="5" t="s">
        <v>8044</v>
      </c>
      <c r="AX1" s="5" t="s">
        <v>8029</v>
      </c>
      <c r="AY1" s="5" t="s">
        <v>5680</v>
      </c>
      <c r="AZ1" s="5" t="s">
        <v>8042</v>
      </c>
      <c r="BA1" s="5" t="s">
        <v>8028</v>
      </c>
      <c r="BB1" s="5" t="s">
        <v>8002</v>
      </c>
      <c r="BC1" s="11" t="s">
        <v>8045</v>
      </c>
      <c r="BD1" s="10" t="s">
        <v>8017</v>
      </c>
      <c r="BE1" s="10" t="s">
        <v>8019</v>
      </c>
      <c r="BF1" s="10" t="s">
        <v>8046</v>
      </c>
      <c r="BG1" s="10" t="s">
        <v>8047</v>
      </c>
      <c r="BH1" s="10" t="s">
        <v>8052</v>
      </c>
      <c r="BI1" s="10" t="s">
        <v>8050</v>
      </c>
      <c r="BJ1" s="10" t="s">
        <v>8053</v>
      </c>
      <c r="BK1" s="10" t="s">
        <v>8051</v>
      </c>
      <c r="BL1" s="10" t="s">
        <v>8048</v>
      </c>
      <c r="BM1" s="10">
        <v>2007</v>
      </c>
      <c r="BN1" s="10">
        <v>2008</v>
      </c>
      <c r="BO1" s="10" t="s">
        <v>8049</v>
      </c>
      <c r="BP1" s="10">
        <v>2007</v>
      </c>
      <c r="BQ1" s="10">
        <v>2008</v>
      </c>
    </row>
    <row r="2" spans="1:69" x14ac:dyDescent="0.25">
      <c r="A2" s="5">
        <v>5</v>
      </c>
      <c r="B2" s="5" t="s">
        <v>465</v>
      </c>
      <c r="C2" s="5" t="s">
        <v>79</v>
      </c>
      <c r="D2" s="5">
        <v>1</v>
      </c>
      <c r="E2" s="5" t="s">
        <v>933</v>
      </c>
      <c r="H2" s="5">
        <f>VLOOKUP($E2,wisa_obs_1994_2015d!$B$2:$P$4617,14,FALSE)</f>
        <v>1469266</v>
      </c>
      <c r="I2" s="5">
        <f>VLOOKUP($E2,wisa_obs_1994_2015d!$B$2:$P$4617,15,FALSE)</f>
        <v>528035</v>
      </c>
      <c r="N2" s="5">
        <f>AVERAGE(H2,J2,L2)</f>
        <v>1469266</v>
      </c>
      <c r="O2" s="5">
        <f>AVERAGE(I2,K2,M2)</f>
        <v>528035</v>
      </c>
      <c r="P2" s="5">
        <v>4</v>
      </c>
      <c r="Q2" s="5">
        <v>1</v>
      </c>
      <c r="R2" s="5" t="s">
        <v>87</v>
      </c>
      <c r="S2" s="5" t="s">
        <v>463</v>
      </c>
      <c r="AF2" s="5" t="s">
        <v>5690</v>
      </c>
      <c r="AG2" s="5" t="s">
        <v>2561</v>
      </c>
      <c r="AH2" s="5" t="s">
        <v>5690</v>
      </c>
      <c r="AI2" s="4" t="s">
        <v>2561</v>
      </c>
      <c r="AJ2" s="4" t="s">
        <v>2561</v>
      </c>
      <c r="AK2" s="4" t="s">
        <v>5680</v>
      </c>
      <c r="AL2" s="5" t="s">
        <v>5680</v>
      </c>
      <c r="AS2" s="5">
        <f>COUNTIF($W2:$AR2,AS$1)</f>
        <v>3</v>
      </c>
      <c r="AT2" s="5">
        <f t="shared" ref="AT2:BB17" si="0">COUNTIF($W2:$AR2,AT$1)</f>
        <v>0</v>
      </c>
      <c r="AU2" s="5">
        <f t="shared" si="0"/>
        <v>0</v>
      </c>
      <c r="AV2" s="5">
        <f t="shared" si="0"/>
        <v>2</v>
      </c>
      <c r="AW2" s="5">
        <f t="shared" si="0"/>
        <v>0</v>
      </c>
      <c r="AX2" s="5">
        <f t="shared" si="0"/>
        <v>0</v>
      </c>
      <c r="AY2" s="5">
        <f t="shared" si="0"/>
        <v>2</v>
      </c>
      <c r="AZ2" s="5">
        <f t="shared" si="0"/>
        <v>0</v>
      </c>
      <c r="BA2" s="5">
        <f t="shared" si="0"/>
        <v>0</v>
      </c>
      <c r="BB2" s="5">
        <f t="shared" si="0"/>
        <v>0</v>
      </c>
      <c r="BC2" s="5">
        <f>SUM(AS2:AY2)</f>
        <v>7</v>
      </c>
      <c r="BD2" s="5">
        <f>IF(BC2&gt;3,1,0)</f>
        <v>1</v>
      </c>
      <c r="BE2" s="5">
        <f>IF(BC2&gt;4,1,0)</f>
        <v>1</v>
      </c>
      <c r="BF2" s="12">
        <f>SUM(AS2:AT2)/BC2</f>
        <v>0.42857142857142855</v>
      </c>
      <c r="BG2" s="12">
        <f>SUM(AS2:AX2,AZ2:BA2)/SUM(AS2:BB2)</f>
        <v>0.7142857142857143</v>
      </c>
      <c r="BH2" s="5">
        <f>COUNT(BL2:BN2)</f>
        <v>3</v>
      </c>
      <c r="BI2" s="12">
        <f>IF(BH2&gt;1,SUM(BL2:BN2)/BH2,"")</f>
        <v>0.66666666666666663</v>
      </c>
      <c r="BJ2" s="13">
        <f>COUNT(BO2:BQ2)</f>
        <v>3</v>
      </c>
      <c r="BK2" s="12">
        <f>IF(BJ2&gt;1,SUM(BO2:BQ2)/BJ2,"")</f>
        <v>0.66666666666666663</v>
      </c>
      <c r="BL2" s="5">
        <v>1</v>
      </c>
      <c r="BM2" s="5">
        <v>1</v>
      </c>
      <c r="BN2" s="5">
        <v>0</v>
      </c>
      <c r="BO2" s="5">
        <v>1</v>
      </c>
      <c r="BP2" s="5">
        <v>1</v>
      </c>
      <c r="BQ2" s="5">
        <v>0</v>
      </c>
    </row>
    <row r="3" spans="1:69" x14ac:dyDescent="0.25">
      <c r="A3" s="5">
        <v>14</v>
      </c>
      <c r="B3" s="5" t="s">
        <v>471</v>
      </c>
      <c r="C3" s="5" t="s">
        <v>79</v>
      </c>
      <c r="D3" s="5">
        <v>1</v>
      </c>
      <c r="E3" s="5" t="s">
        <v>530</v>
      </c>
      <c r="H3" s="5">
        <f>VLOOKUP($E3,wisa_obs_1994_2015d!$B$2:$P$4617,14,FALSE)</f>
        <v>1469395</v>
      </c>
      <c r="I3" s="5">
        <f>VLOOKUP($E3,wisa_obs_1994_2015d!$B$2:$P$4617,15,FALSE)</f>
        <v>529096</v>
      </c>
      <c r="N3" s="5">
        <f t="shared" ref="N3:N66" si="1">AVERAGE(H3,J3,L3)</f>
        <v>1469395</v>
      </c>
      <c r="O3" s="5">
        <f t="shared" ref="O3:O66" si="2">AVERAGE(I3,K3,M3)</f>
        <v>529096</v>
      </c>
      <c r="P3" s="5">
        <v>4</v>
      </c>
      <c r="Q3" s="5">
        <v>1</v>
      </c>
      <c r="R3" s="5" t="s">
        <v>87</v>
      </c>
      <c r="S3" s="5" t="s">
        <v>463</v>
      </c>
      <c r="V3" s="5" t="s">
        <v>472</v>
      </c>
      <c r="AF3" s="5" t="s">
        <v>2561</v>
      </c>
      <c r="AG3" s="5" t="s">
        <v>5690</v>
      </c>
      <c r="AI3" s="4" t="s">
        <v>5680</v>
      </c>
      <c r="AJ3" s="4" t="s">
        <v>5680</v>
      </c>
      <c r="AK3" s="4" t="s">
        <v>5680</v>
      </c>
      <c r="AL3" s="5" t="s">
        <v>5680</v>
      </c>
      <c r="AS3" s="5">
        <f t="shared" ref="AS3:BB41" si="3">COUNTIF($W3:$AR3,AS$1)</f>
        <v>1</v>
      </c>
      <c r="AT3" s="5">
        <f t="shared" si="0"/>
        <v>0</v>
      </c>
      <c r="AU3" s="5">
        <f t="shared" si="0"/>
        <v>0</v>
      </c>
      <c r="AV3" s="5">
        <f t="shared" si="0"/>
        <v>1</v>
      </c>
      <c r="AW3" s="5">
        <f t="shared" si="0"/>
        <v>0</v>
      </c>
      <c r="AX3" s="5">
        <f t="shared" si="0"/>
        <v>0</v>
      </c>
      <c r="AY3" s="5">
        <f t="shared" si="0"/>
        <v>4</v>
      </c>
      <c r="AZ3" s="5">
        <f t="shared" si="0"/>
        <v>0</v>
      </c>
      <c r="BA3" s="5">
        <f t="shared" si="0"/>
        <v>0</v>
      </c>
      <c r="BB3" s="5">
        <f t="shared" si="0"/>
        <v>0</v>
      </c>
      <c r="BC3" s="5">
        <f t="shared" ref="BC3:BC66" si="4">SUM(AS3:AY3)</f>
        <v>6</v>
      </c>
      <c r="BD3" s="5">
        <f t="shared" ref="BD3:BD66" si="5">IF(BC3&gt;3,1,0)</f>
        <v>1</v>
      </c>
      <c r="BE3" s="5">
        <f t="shared" ref="BE3:BE66" si="6">IF(BC3&gt;4,1,0)</f>
        <v>1</v>
      </c>
      <c r="BF3" s="12">
        <f t="shared" ref="BF3:BF66" si="7">SUM(AS3:AT3)/BC3</f>
        <v>0.16666666666666666</v>
      </c>
      <c r="BG3" s="12">
        <f t="shared" ref="BG3:BG66" si="8">SUM(AS3:AX3,AZ3:BA3)/SUM(AS3:BB3)</f>
        <v>0.33333333333333331</v>
      </c>
      <c r="BH3" s="5">
        <f t="shared" ref="BH3:BH66" si="9">COUNT(BL3:BN3)</f>
        <v>3</v>
      </c>
      <c r="BI3" s="12">
        <f t="shared" ref="BI3:BI66" si="10">IF(BH3&gt;1,SUM(BL3:BN3)/BH3,"")</f>
        <v>0</v>
      </c>
      <c r="BJ3" s="13">
        <f t="shared" ref="BJ3:BJ66" si="11">COUNT(BO3:BQ3)</f>
        <v>3</v>
      </c>
      <c r="BK3" s="12">
        <f t="shared" ref="BK3:BK66" si="12">IF(BJ3&gt;1,SUM(BO3:BQ3)/BJ3,"")</f>
        <v>0</v>
      </c>
      <c r="BL3" s="5">
        <v>0</v>
      </c>
      <c r="BM3" s="5">
        <v>0</v>
      </c>
      <c r="BN3" s="5">
        <v>0</v>
      </c>
      <c r="BO3" s="5">
        <v>0</v>
      </c>
      <c r="BP3" s="5">
        <v>0</v>
      </c>
      <c r="BQ3" s="5">
        <v>0</v>
      </c>
    </row>
    <row r="4" spans="1:69" x14ac:dyDescent="0.25">
      <c r="A4" s="5">
        <v>22</v>
      </c>
      <c r="B4" s="5" t="s">
        <v>467</v>
      </c>
      <c r="C4" s="5" t="s">
        <v>79</v>
      </c>
      <c r="D4" s="5">
        <v>2</v>
      </c>
      <c r="E4" s="5" t="s">
        <v>508</v>
      </c>
      <c r="F4" s="5" t="s">
        <v>1745</v>
      </c>
      <c r="H4" s="5">
        <f>VLOOKUP($E4,wisa_obs_1994_2015d!$B$2:$P$4617,14,FALSE)</f>
        <v>1468828</v>
      </c>
      <c r="I4" s="5">
        <f>VLOOKUP($E4,wisa_obs_1994_2015d!$B$2:$P$4617,15,FALSE)</f>
        <v>529266</v>
      </c>
      <c r="J4" s="5">
        <f>VLOOKUP($F4,wisa_obs_1994_2015d!$B$2:$P$4617,14,FALSE)</f>
        <v>1469072</v>
      </c>
      <c r="K4" s="5">
        <f>VLOOKUP($F4,wisa_obs_1994_2015d!$B$2:$P$4617,15,FALSE)</f>
        <v>529251</v>
      </c>
      <c r="N4" s="5">
        <f t="shared" si="1"/>
        <v>1468950</v>
      </c>
      <c r="O4" s="5">
        <f t="shared" si="2"/>
        <v>529258.5</v>
      </c>
      <c r="P4" s="5">
        <v>3</v>
      </c>
      <c r="Q4" s="5">
        <v>2</v>
      </c>
      <c r="R4" s="5" t="s">
        <v>87</v>
      </c>
      <c r="S4" s="5" t="s">
        <v>463</v>
      </c>
      <c r="V4" s="5" t="s">
        <v>469</v>
      </c>
      <c r="AF4" s="5" t="s">
        <v>2561</v>
      </c>
      <c r="AG4" s="5" t="s">
        <v>5690</v>
      </c>
      <c r="AH4" s="5" t="s">
        <v>5680</v>
      </c>
      <c r="AI4" s="4" t="s">
        <v>2561</v>
      </c>
      <c r="AJ4" s="4" t="s">
        <v>2561</v>
      </c>
      <c r="AK4" s="4" t="s">
        <v>5680</v>
      </c>
      <c r="AL4" s="5" t="s">
        <v>2561</v>
      </c>
      <c r="AS4" s="5">
        <f t="shared" si="3"/>
        <v>4</v>
      </c>
      <c r="AT4" s="5">
        <f t="shared" si="0"/>
        <v>0</v>
      </c>
      <c r="AU4" s="5">
        <f t="shared" si="0"/>
        <v>0</v>
      </c>
      <c r="AV4" s="5">
        <f t="shared" si="0"/>
        <v>1</v>
      </c>
      <c r="AW4" s="5">
        <f t="shared" si="0"/>
        <v>0</v>
      </c>
      <c r="AX4" s="5">
        <f t="shared" si="0"/>
        <v>0</v>
      </c>
      <c r="AY4" s="5">
        <f t="shared" si="0"/>
        <v>2</v>
      </c>
      <c r="AZ4" s="5">
        <f t="shared" si="0"/>
        <v>0</v>
      </c>
      <c r="BA4" s="5">
        <f t="shared" si="0"/>
        <v>0</v>
      </c>
      <c r="BB4" s="5">
        <f t="shared" si="0"/>
        <v>0</v>
      </c>
      <c r="BC4" s="5">
        <f t="shared" si="4"/>
        <v>7</v>
      </c>
      <c r="BD4" s="5">
        <f t="shared" si="5"/>
        <v>1</v>
      </c>
      <c r="BE4" s="5">
        <f t="shared" si="6"/>
        <v>1</v>
      </c>
      <c r="BF4" s="12">
        <f t="shared" si="7"/>
        <v>0.5714285714285714</v>
      </c>
      <c r="BG4" s="12">
        <f t="shared" si="8"/>
        <v>0.7142857142857143</v>
      </c>
      <c r="BH4" s="5">
        <f t="shared" si="9"/>
        <v>3</v>
      </c>
      <c r="BI4" s="12">
        <f t="shared" si="10"/>
        <v>0.66666666666666663</v>
      </c>
      <c r="BJ4" s="13">
        <f t="shared" si="11"/>
        <v>3</v>
      </c>
      <c r="BK4" s="12">
        <f t="shared" si="12"/>
        <v>0.66666666666666663</v>
      </c>
      <c r="BL4" s="5">
        <v>1</v>
      </c>
      <c r="BM4" s="5">
        <v>1</v>
      </c>
      <c r="BN4" s="5">
        <v>0</v>
      </c>
      <c r="BO4" s="5">
        <v>1</v>
      </c>
      <c r="BP4" s="5">
        <v>1</v>
      </c>
      <c r="BQ4" s="5">
        <v>0</v>
      </c>
    </row>
    <row r="5" spans="1:69" x14ac:dyDescent="0.25">
      <c r="A5" s="5">
        <v>30</v>
      </c>
      <c r="B5" s="5" t="s">
        <v>655</v>
      </c>
      <c r="C5" s="5" t="s">
        <v>79</v>
      </c>
      <c r="D5" s="5">
        <v>2</v>
      </c>
      <c r="E5" s="5" t="s">
        <v>929</v>
      </c>
      <c r="F5" s="5" t="s">
        <v>1747</v>
      </c>
      <c r="H5" s="5">
        <f>VLOOKUP($E5,wisa_obs_1994_2015d!$B$2:$P$4617,14,FALSE)</f>
        <v>1468998</v>
      </c>
      <c r="I5" s="5">
        <f>VLOOKUP($E5,wisa_obs_1994_2015d!$B$2:$P$4617,15,FALSE)</f>
        <v>529841</v>
      </c>
      <c r="J5" s="5">
        <f>VLOOKUP($F5,wisa_obs_1994_2015d!$B$2:$P$4617,14,FALSE)</f>
        <v>1469074</v>
      </c>
      <c r="K5" s="5">
        <f>VLOOKUP($F5,wisa_obs_1994_2015d!$B$2:$P$4617,15,FALSE)</f>
        <v>529898</v>
      </c>
      <c r="N5" s="5">
        <f t="shared" si="1"/>
        <v>1469036</v>
      </c>
      <c r="O5" s="5">
        <f t="shared" si="2"/>
        <v>529869.5</v>
      </c>
      <c r="P5" s="5">
        <v>3</v>
      </c>
      <c r="Q5" s="5">
        <v>3</v>
      </c>
      <c r="R5" s="5" t="s">
        <v>87</v>
      </c>
      <c r="S5" s="5" t="s">
        <v>463</v>
      </c>
      <c r="V5" s="5" t="s">
        <v>657</v>
      </c>
      <c r="AG5" s="5" t="s">
        <v>2561</v>
      </c>
      <c r="AH5" s="5" t="s">
        <v>2561</v>
      </c>
      <c r="AI5" s="4" t="s">
        <v>2561</v>
      </c>
      <c r="AJ5" s="4" t="s">
        <v>5680</v>
      </c>
      <c r="AK5" s="4" t="s">
        <v>5680</v>
      </c>
      <c r="AL5" s="5" t="s">
        <v>8029</v>
      </c>
      <c r="AS5" s="5">
        <f t="shared" si="3"/>
        <v>3</v>
      </c>
      <c r="AT5" s="5">
        <f t="shared" si="0"/>
        <v>0</v>
      </c>
      <c r="AU5" s="5">
        <f t="shared" si="0"/>
        <v>0</v>
      </c>
      <c r="AV5" s="5">
        <f t="shared" si="0"/>
        <v>0</v>
      </c>
      <c r="AW5" s="5">
        <f t="shared" si="0"/>
        <v>0</v>
      </c>
      <c r="AX5" s="5">
        <f t="shared" si="0"/>
        <v>1</v>
      </c>
      <c r="AY5" s="5">
        <f t="shared" si="0"/>
        <v>2</v>
      </c>
      <c r="AZ5" s="5">
        <f t="shared" si="0"/>
        <v>0</v>
      </c>
      <c r="BA5" s="5">
        <f t="shared" si="0"/>
        <v>0</v>
      </c>
      <c r="BB5" s="5">
        <f t="shared" si="0"/>
        <v>0</v>
      </c>
      <c r="BC5" s="5">
        <f t="shared" si="4"/>
        <v>6</v>
      </c>
      <c r="BD5" s="5">
        <f t="shared" si="5"/>
        <v>1</v>
      </c>
      <c r="BE5" s="5">
        <f t="shared" si="6"/>
        <v>1</v>
      </c>
      <c r="BF5" s="12">
        <f t="shared" si="7"/>
        <v>0.5</v>
      </c>
      <c r="BG5" s="12">
        <f t="shared" si="8"/>
        <v>0.66666666666666663</v>
      </c>
      <c r="BH5" s="5">
        <f t="shared" si="9"/>
        <v>3</v>
      </c>
      <c r="BI5" s="12">
        <f t="shared" si="10"/>
        <v>0.33333333333333331</v>
      </c>
      <c r="BJ5" s="13">
        <f t="shared" si="11"/>
        <v>3</v>
      </c>
      <c r="BK5" s="12">
        <f t="shared" si="12"/>
        <v>0.33333333333333331</v>
      </c>
      <c r="BL5" s="5">
        <v>1</v>
      </c>
      <c r="BM5" s="5">
        <v>0</v>
      </c>
      <c r="BN5" s="5">
        <v>0</v>
      </c>
      <c r="BO5" s="5">
        <v>1</v>
      </c>
      <c r="BP5" s="5">
        <v>0</v>
      </c>
      <c r="BQ5" s="5">
        <v>0</v>
      </c>
    </row>
    <row r="6" spans="1:69" x14ac:dyDescent="0.25">
      <c r="A6" s="5">
        <v>40</v>
      </c>
      <c r="B6" s="5" t="s">
        <v>475</v>
      </c>
      <c r="C6" s="5" t="s">
        <v>79</v>
      </c>
      <c r="D6" s="5">
        <v>1</v>
      </c>
      <c r="E6" s="5" t="s">
        <v>1743</v>
      </c>
      <c r="H6" s="5">
        <f>VLOOKUP($E6,wisa_obs_1994_2015d!$B$2:$P$4617,14,FALSE)</f>
        <v>1469399</v>
      </c>
      <c r="I6" s="5">
        <f>VLOOKUP($E6,wisa_obs_1994_2015d!$B$2:$P$4617,15,FALSE)</f>
        <v>530281</v>
      </c>
      <c r="N6" s="5">
        <f t="shared" si="1"/>
        <v>1469399</v>
      </c>
      <c r="O6" s="5">
        <f t="shared" si="2"/>
        <v>530281</v>
      </c>
      <c r="P6" s="5">
        <v>3</v>
      </c>
      <c r="Q6" s="5">
        <v>3</v>
      </c>
      <c r="R6" s="5" t="s">
        <v>87</v>
      </c>
      <c r="S6" s="5" t="s">
        <v>463</v>
      </c>
      <c r="AF6" s="5" t="s">
        <v>5690</v>
      </c>
      <c r="AG6" s="5" t="s">
        <v>5690</v>
      </c>
      <c r="AH6" s="5" t="s">
        <v>5690</v>
      </c>
      <c r="AI6" s="4" t="s">
        <v>2561</v>
      </c>
      <c r="AJ6" s="4" t="s">
        <v>2561</v>
      </c>
      <c r="AK6" s="4" t="s">
        <v>5680</v>
      </c>
      <c r="AL6" s="5" t="s">
        <v>2561</v>
      </c>
      <c r="AS6" s="5">
        <f t="shared" si="3"/>
        <v>3</v>
      </c>
      <c r="AT6" s="5">
        <f t="shared" si="0"/>
        <v>0</v>
      </c>
      <c r="AU6" s="5">
        <f t="shared" si="0"/>
        <v>0</v>
      </c>
      <c r="AV6" s="5">
        <f t="shared" si="0"/>
        <v>3</v>
      </c>
      <c r="AW6" s="5">
        <f t="shared" si="0"/>
        <v>0</v>
      </c>
      <c r="AX6" s="5">
        <f t="shared" si="0"/>
        <v>0</v>
      </c>
      <c r="AY6" s="5">
        <f t="shared" si="0"/>
        <v>1</v>
      </c>
      <c r="AZ6" s="5">
        <f t="shared" si="0"/>
        <v>0</v>
      </c>
      <c r="BA6" s="5">
        <f t="shared" si="0"/>
        <v>0</v>
      </c>
      <c r="BB6" s="5">
        <f t="shared" si="0"/>
        <v>0</v>
      </c>
      <c r="BC6" s="5">
        <f t="shared" si="4"/>
        <v>7</v>
      </c>
      <c r="BD6" s="5">
        <f t="shared" si="5"/>
        <v>1</v>
      </c>
      <c r="BE6" s="5">
        <f t="shared" si="6"/>
        <v>1</v>
      </c>
      <c r="BF6" s="12">
        <f t="shared" si="7"/>
        <v>0.42857142857142855</v>
      </c>
      <c r="BG6" s="12">
        <f t="shared" si="8"/>
        <v>0.8571428571428571</v>
      </c>
      <c r="BH6" s="5">
        <f t="shared" si="9"/>
        <v>3</v>
      </c>
      <c r="BI6" s="12">
        <f t="shared" si="10"/>
        <v>0.66666666666666663</v>
      </c>
      <c r="BJ6" s="13">
        <f t="shared" si="11"/>
        <v>3</v>
      </c>
      <c r="BK6" s="12">
        <f t="shared" si="12"/>
        <v>0.66666666666666663</v>
      </c>
      <c r="BL6" s="5">
        <v>1</v>
      </c>
      <c r="BM6" s="5">
        <v>1</v>
      </c>
      <c r="BN6" s="5">
        <v>0</v>
      </c>
      <c r="BO6" s="5">
        <v>1</v>
      </c>
      <c r="BP6" s="5">
        <v>1</v>
      </c>
      <c r="BQ6" s="5">
        <v>0</v>
      </c>
    </row>
    <row r="7" spans="1:69" x14ac:dyDescent="0.25">
      <c r="A7" s="5">
        <v>47</v>
      </c>
      <c r="B7" s="5" t="s">
        <v>942</v>
      </c>
      <c r="C7" s="5" t="s">
        <v>79</v>
      </c>
      <c r="D7" s="5">
        <v>1</v>
      </c>
      <c r="E7" s="5" t="s">
        <v>1749</v>
      </c>
      <c r="H7" s="5">
        <f>VLOOKUP($E7,wisa_obs_1994_2015d!$B$2:$P$4617,14,FALSE)</f>
        <v>1468549</v>
      </c>
      <c r="I7" s="5">
        <f>VLOOKUP($E7,wisa_obs_1994_2015d!$B$2:$P$4617,15,FALSE)</f>
        <v>531127</v>
      </c>
      <c r="N7" s="5">
        <f t="shared" si="1"/>
        <v>1468549</v>
      </c>
      <c r="O7" s="5">
        <f t="shared" si="2"/>
        <v>531127</v>
      </c>
      <c r="P7" s="5">
        <v>3</v>
      </c>
      <c r="Q7" s="5">
        <v>3</v>
      </c>
      <c r="R7" s="5" t="s">
        <v>87</v>
      </c>
      <c r="S7" s="5" t="s">
        <v>463</v>
      </c>
      <c r="AG7" s="5" t="s">
        <v>5690</v>
      </c>
      <c r="AI7" s="4" t="s">
        <v>2561</v>
      </c>
      <c r="AJ7" s="4" t="s">
        <v>2561</v>
      </c>
      <c r="AK7" s="4" t="s">
        <v>2561</v>
      </c>
      <c r="AL7" s="5" t="s">
        <v>2561</v>
      </c>
      <c r="AQ7" s="5" t="s">
        <v>8028</v>
      </c>
      <c r="AS7" s="5">
        <f t="shared" si="3"/>
        <v>4</v>
      </c>
      <c r="AT7" s="5">
        <f t="shared" si="0"/>
        <v>0</v>
      </c>
      <c r="AU7" s="5">
        <f t="shared" si="0"/>
        <v>0</v>
      </c>
      <c r="AV7" s="5">
        <f t="shared" si="0"/>
        <v>1</v>
      </c>
      <c r="AW7" s="5">
        <f t="shared" si="0"/>
        <v>0</v>
      </c>
      <c r="AX7" s="5">
        <f t="shared" si="0"/>
        <v>0</v>
      </c>
      <c r="AY7" s="5">
        <f t="shared" si="0"/>
        <v>0</v>
      </c>
      <c r="AZ7" s="5">
        <f t="shared" si="0"/>
        <v>0</v>
      </c>
      <c r="BA7" s="5">
        <f t="shared" si="0"/>
        <v>1</v>
      </c>
      <c r="BB7" s="5">
        <f t="shared" si="0"/>
        <v>0</v>
      </c>
      <c r="BC7" s="5">
        <f t="shared" si="4"/>
        <v>5</v>
      </c>
      <c r="BD7" s="5">
        <f t="shared" si="5"/>
        <v>1</v>
      </c>
      <c r="BE7" s="5">
        <f t="shared" si="6"/>
        <v>1</v>
      </c>
      <c r="BF7" s="12">
        <f t="shared" si="7"/>
        <v>0.8</v>
      </c>
      <c r="BG7" s="12">
        <f t="shared" si="8"/>
        <v>1</v>
      </c>
      <c r="BH7" s="5">
        <f t="shared" si="9"/>
        <v>3</v>
      </c>
      <c r="BI7" s="12">
        <f t="shared" si="10"/>
        <v>1</v>
      </c>
      <c r="BJ7" s="13">
        <f t="shared" si="11"/>
        <v>3</v>
      </c>
      <c r="BK7" s="12">
        <f t="shared" si="12"/>
        <v>1</v>
      </c>
      <c r="BL7" s="5">
        <v>1</v>
      </c>
      <c r="BM7" s="5">
        <v>1</v>
      </c>
      <c r="BN7" s="5">
        <v>1</v>
      </c>
      <c r="BO7" s="5">
        <v>1</v>
      </c>
      <c r="BP7" s="5">
        <v>1</v>
      </c>
      <c r="BQ7" s="5">
        <v>1</v>
      </c>
    </row>
    <row r="8" spans="1:69" x14ac:dyDescent="0.25">
      <c r="A8" s="5">
        <v>49</v>
      </c>
      <c r="B8" s="5" t="s">
        <v>314</v>
      </c>
      <c r="C8" s="5" t="s">
        <v>79</v>
      </c>
      <c r="D8" s="5">
        <v>1</v>
      </c>
      <c r="E8" s="5" t="s">
        <v>313</v>
      </c>
      <c r="H8" s="5">
        <f>VLOOKUP($E8,wisa_obs_1994_2015d!$B$2:$P$4617,14,FALSE)</f>
        <v>1475128</v>
      </c>
      <c r="I8" s="5">
        <f>VLOOKUP($E8,wisa_obs_1994_2015d!$B$2:$P$4617,15,FALSE)</f>
        <v>504338</v>
      </c>
      <c r="N8" s="5">
        <f t="shared" si="1"/>
        <v>1475128</v>
      </c>
      <c r="O8" s="5">
        <f t="shared" si="2"/>
        <v>504338</v>
      </c>
      <c r="P8" s="5">
        <v>4</v>
      </c>
      <c r="Q8" s="5">
        <v>4</v>
      </c>
      <c r="R8" s="5" t="s">
        <v>87</v>
      </c>
      <c r="S8" s="5" t="s">
        <v>90</v>
      </c>
      <c r="U8" s="5" t="s">
        <v>8055</v>
      </c>
      <c r="V8" s="5" t="s">
        <v>321</v>
      </c>
      <c r="Z8" s="5" t="s">
        <v>2561</v>
      </c>
      <c r="AA8" s="5" t="s">
        <v>2561</v>
      </c>
      <c r="AB8" s="5" t="s">
        <v>2561</v>
      </c>
      <c r="AC8" s="5" t="s">
        <v>2561</v>
      </c>
      <c r="AI8" s="4" t="s">
        <v>5680</v>
      </c>
      <c r="AJ8" s="4" t="s">
        <v>5680</v>
      </c>
      <c r="AS8" s="5">
        <f t="shared" si="3"/>
        <v>4</v>
      </c>
      <c r="AT8" s="5">
        <f t="shared" si="0"/>
        <v>0</v>
      </c>
      <c r="AU8" s="5">
        <f t="shared" si="0"/>
        <v>0</v>
      </c>
      <c r="AV8" s="5">
        <f t="shared" si="0"/>
        <v>0</v>
      </c>
      <c r="AW8" s="5">
        <f t="shared" si="0"/>
        <v>0</v>
      </c>
      <c r="AX8" s="5">
        <f t="shared" si="0"/>
        <v>0</v>
      </c>
      <c r="AY8" s="5">
        <f t="shared" si="0"/>
        <v>2</v>
      </c>
      <c r="AZ8" s="5">
        <f t="shared" si="0"/>
        <v>0</v>
      </c>
      <c r="BA8" s="5">
        <f t="shared" si="0"/>
        <v>0</v>
      </c>
      <c r="BB8" s="5">
        <f t="shared" si="0"/>
        <v>0</v>
      </c>
      <c r="BC8" s="5">
        <f t="shared" si="4"/>
        <v>6</v>
      </c>
      <c r="BD8" s="5">
        <f t="shared" si="5"/>
        <v>1</v>
      </c>
      <c r="BE8" s="5">
        <f t="shared" si="6"/>
        <v>1</v>
      </c>
      <c r="BF8" s="12">
        <f t="shared" si="7"/>
        <v>0.66666666666666663</v>
      </c>
      <c r="BG8" s="12">
        <f t="shared" si="8"/>
        <v>0.66666666666666663</v>
      </c>
      <c r="BH8" s="5">
        <f t="shared" si="9"/>
        <v>2</v>
      </c>
      <c r="BI8" s="12">
        <f t="shared" si="10"/>
        <v>0</v>
      </c>
      <c r="BJ8" s="13">
        <f t="shared" si="11"/>
        <v>2</v>
      </c>
      <c r="BK8" s="12">
        <f t="shared" si="12"/>
        <v>0</v>
      </c>
      <c r="BL8" s="5">
        <v>0</v>
      </c>
      <c r="BM8" s="5">
        <v>0</v>
      </c>
      <c r="BO8" s="5">
        <v>0</v>
      </c>
      <c r="BP8" s="5">
        <v>0</v>
      </c>
    </row>
    <row r="9" spans="1:69" x14ac:dyDescent="0.25">
      <c r="A9" s="5">
        <v>52</v>
      </c>
      <c r="B9" s="5" t="s">
        <v>663</v>
      </c>
      <c r="C9" s="5" t="s">
        <v>79</v>
      </c>
      <c r="D9" s="5">
        <v>1</v>
      </c>
      <c r="E9" s="5" t="s">
        <v>756</v>
      </c>
      <c r="H9" s="5">
        <f>VLOOKUP($E9,wisa_obs_1994_2015d!$B$2:$P$4617,14,FALSE)</f>
        <v>1503666</v>
      </c>
      <c r="I9" s="5">
        <f>VLOOKUP($E9,wisa_obs_1994_2015d!$B$2:$P$4617,15,FALSE)</f>
        <v>501235</v>
      </c>
      <c r="N9" s="5">
        <f t="shared" si="1"/>
        <v>1503666</v>
      </c>
      <c r="O9" s="5">
        <f t="shared" si="2"/>
        <v>501235</v>
      </c>
      <c r="R9" s="5" t="s">
        <v>87</v>
      </c>
      <c r="S9" s="5" t="s">
        <v>668</v>
      </c>
      <c r="AG9" s="5" t="s">
        <v>2561</v>
      </c>
      <c r="AI9" s="4" t="s">
        <v>5680</v>
      </c>
      <c r="AJ9" s="4" t="s">
        <v>5680</v>
      </c>
      <c r="AS9" s="5">
        <f t="shared" si="3"/>
        <v>1</v>
      </c>
      <c r="AT9" s="5">
        <f t="shared" si="0"/>
        <v>0</v>
      </c>
      <c r="AU9" s="5">
        <f t="shared" si="0"/>
        <v>0</v>
      </c>
      <c r="AV9" s="5">
        <f t="shared" si="0"/>
        <v>0</v>
      </c>
      <c r="AW9" s="5">
        <f t="shared" si="0"/>
        <v>0</v>
      </c>
      <c r="AX9" s="5">
        <f t="shared" si="0"/>
        <v>0</v>
      </c>
      <c r="AY9" s="5">
        <f t="shared" si="0"/>
        <v>2</v>
      </c>
      <c r="AZ9" s="5">
        <f t="shared" si="0"/>
        <v>0</v>
      </c>
      <c r="BA9" s="5">
        <f t="shared" si="0"/>
        <v>0</v>
      </c>
      <c r="BB9" s="5">
        <f t="shared" si="0"/>
        <v>0</v>
      </c>
      <c r="BC9" s="5">
        <f t="shared" si="4"/>
        <v>3</v>
      </c>
      <c r="BD9" s="5">
        <f t="shared" si="5"/>
        <v>0</v>
      </c>
      <c r="BE9" s="5">
        <f t="shared" si="6"/>
        <v>0</v>
      </c>
      <c r="BF9" s="12">
        <f t="shared" si="7"/>
        <v>0.33333333333333331</v>
      </c>
      <c r="BG9" s="12">
        <f t="shared" si="8"/>
        <v>0.33333333333333331</v>
      </c>
      <c r="BH9" s="5">
        <f t="shared" si="9"/>
        <v>2</v>
      </c>
      <c r="BI9" s="12">
        <f t="shared" si="10"/>
        <v>0</v>
      </c>
      <c r="BJ9" s="13">
        <f t="shared" si="11"/>
        <v>2</v>
      </c>
      <c r="BK9" s="12">
        <f t="shared" si="12"/>
        <v>0</v>
      </c>
      <c r="BL9" s="5">
        <v>0</v>
      </c>
      <c r="BM9" s="5">
        <v>0</v>
      </c>
      <c r="BO9" s="5">
        <v>0</v>
      </c>
      <c r="BP9" s="5">
        <v>0</v>
      </c>
    </row>
    <row r="10" spans="1:69" x14ac:dyDescent="0.25">
      <c r="A10" s="5">
        <v>56</v>
      </c>
      <c r="B10" s="5" t="s">
        <v>74</v>
      </c>
      <c r="C10" s="5" t="s">
        <v>79</v>
      </c>
      <c r="D10" s="5">
        <v>2</v>
      </c>
      <c r="E10" s="5" t="s">
        <v>73</v>
      </c>
      <c r="F10" s="5" t="s">
        <v>1068</v>
      </c>
      <c r="H10" s="5">
        <f>VLOOKUP($E10,wisa_obs_1994_2015d!$B$2:$P$4617,14,FALSE)</f>
        <v>1477373</v>
      </c>
      <c r="I10" s="5">
        <f>VLOOKUP($E10,wisa_obs_1994_2015d!$B$2:$P$4617,15,FALSE)</f>
        <v>500773</v>
      </c>
      <c r="J10" s="5">
        <f>VLOOKUP($F10,wisa_obs_1994_2015d!$B$2:$P$4617,14,FALSE)</f>
        <v>1477372</v>
      </c>
      <c r="K10" s="5">
        <f>VLOOKUP($F10,wisa_obs_1994_2015d!$B$2:$P$4617,15,FALSE)</f>
        <v>500756</v>
      </c>
      <c r="N10" s="5">
        <f t="shared" si="1"/>
        <v>1477372.5</v>
      </c>
      <c r="O10" s="5">
        <f t="shared" si="2"/>
        <v>500764.5</v>
      </c>
      <c r="P10" s="5">
        <v>3</v>
      </c>
      <c r="Q10" s="5">
        <v>1</v>
      </c>
      <c r="R10" s="5" t="s">
        <v>87</v>
      </c>
      <c r="S10" s="5" t="s">
        <v>90</v>
      </c>
      <c r="T10" s="5" t="s">
        <v>8009</v>
      </c>
      <c r="V10" s="5" t="s">
        <v>88</v>
      </c>
      <c r="W10" s="5" t="s">
        <v>2561</v>
      </c>
      <c r="AF10" s="5" t="s">
        <v>5680</v>
      </c>
      <c r="AG10" s="5" t="s">
        <v>2561</v>
      </c>
      <c r="AI10" s="4" t="s">
        <v>5680</v>
      </c>
      <c r="AJ10" s="4" t="s">
        <v>5680</v>
      </c>
      <c r="AK10" s="4" t="s">
        <v>5680</v>
      </c>
      <c r="AL10" s="5" t="s">
        <v>5680</v>
      </c>
      <c r="AM10" s="5" t="s">
        <v>5680</v>
      </c>
      <c r="AP10" s="5" t="s">
        <v>5680</v>
      </c>
      <c r="AR10" s="5" t="s">
        <v>5680</v>
      </c>
      <c r="AS10" s="5">
        <f t="shared" si="3"/>
        <v>2</v>
      </c>
      <c r="AT10" s="5">
        <f t="shared" si="0"/>
        <v>0</v>
      </c>
      <c r="AU10" s="5">
        <f t="shared" si="0"/>
        <v>0</v>
      </c>
      <c r="AV10" s="5">
        <f t="shared" si="0"/>
        <v>0</v>
      </c>
      <c r="AW10" s="5">
        <f t="shared" si="0"/>
        <v>0</v>
      </c>
      <c r="AX10" s="5">
        <f t="shared" si="0"/>
        <v>0</v>
      </c>
      <c r="AY10" s="5">
        <f t="shared" si="0"/>
        <v>8</v>
      </c>
      <c r="AZ10" s="5">
        <f t="shared" si="0"/>
        <v>0</v>
      </c>
      <c r="BA10" s="5">
        <f t="shared" si="0"/>
        <v>0</v>
      </c>
      <c r="BB10" s="5">
        <f t="shared" si="0"/>
        <v>0</v>
      </c>
      <c r="BC10" s="5">
        <f t="shared" si="4"/>
        <v>10</v>
      </c>
      <c r="BD10" s="5">
        <f t="shared" si="5"/>
        <v>1</v>
      </c>
      <c r="BE10" s="5">
        <f t="shared" si="6"/>
        <v>1</v>
      </c>
      <c r="BF10" s="12">
        <f t="shared" si="7"/>
        <v>0.2</v>
      </c>
      <c r="BG10" s="12">
        <f t="shared" si="8"/>
        <v>0.2</v>
      </c>
      <c r="BH10" s="5">
        <f t="shared" si="9"/>
        <v>3</v>
      </c>
      <c r="BI10" s="12">
        <f t="shared" si="10"/>
        <v>0</v>
      </c>
      <c r="BJ10" s="13">
        <f t="shared" si="11"/>
        <v>3</v>
      </c>
      <c r="BK10" s="12">
        <f t="shared" si="12"/>
        <v>0</v>
      </c>
      <c r="BL10" s="5">
        <v>0</v>
      </c>
      <c r="BM10" s="5">
        <v>0</v>
      </c>
      <c r="BN10" s="5">
        <v>0</v>
      </c>
      <c r="BO10" s="5">
        <v>0</v>
      </c>
      <c r="BP10" s="5">
        <v>0</v>
      </c>
      <c r="BQ10" s="5">
        <v>0</v>
      </c>
    </row>
    <row r="11" spans="1:69" x14ac:dyDescent="0.25">
      <c r="A11" s="5">
        <v>61</v>
      </c>
      <c r="B11" s="5" t="s">
        <v>1074</v>
      </c>
      <c r="C11" s="5" t="s">
        <v>79</v>
      </c>
      <c r="D11" s="5">
        <v>1</v>
      </c>
      <c r="E11" s="5" t="s">
        <v>1402</v>
      </c>
      <c r="H11" s="5">
        <f>VLOOKUP($E11,wisa_obs_1994_2015d!$B$2:$P$4617,14,FALSE)</f>
        <v>1477491</v>
      </c>
      <c r="I11" s="5">
        <f>VLOOKUP($E11,wisa_obs_1994_2015d!$B$2:$P$4617,15,FALSE)</f>
        <v>499712</v>
      </c>
      <c r="N11" s="5">
        <f t="shared" si="1"/>
        <v>1477491</v>
      </c>
      <c r="O11" s="5">
        <f t="shared" si="2"/>
        <v>499712</v>
      </c>
      <c r="P11" s="5">
        <v>4</v>
      </c>
      <c r="Q11" s="5">
        <v>3</v>
      </c>
      <c r="R11" s="5" t="s">
        <v>87</v>
      </c>
      <c r="S11" s="5" t="s">
        <v>90</v>
      </c>
      <c r="T11" s="5" t="s">
        <v>8009</v>
      </c>
      <c r="AF11" s="5" t="s">
        <v>5680</v>
      </c>
      <c r="AG11" s="5" t="s">
        <v>8029</v>
      </c>
      <c r="AH11" s="5" t="s">
        <v>2561</v>
      </c>
      <c r="AI11" s="4" t="s">
        <v>8029</v>
      </c>
      <c r="AJ11" s="4" t="s">
        <v>5680</v>
      </c>
      <c r="AK11" s="4" t="s">
        <v>5680</v>
      </c>
      <c r="AL11" s="5" t="s">
        <v>5680</v>
      </c>
      <c r="AM11" s="5" t="s">
        <v>5680</v>
      </c>
      <c r="AP11" s="5" t="s">
        <v>5680</v>
      </c>
      <c r="AR11" s="5" t="s">
        <v>5680</v>
      </c>
      <c r="AS11" s="5">
        <f t="shared" si="3"/>
        <v>1</v>
      </c>
      <c r="AT11" s="5">
        <f t="shared" si="0"/>
        <v>0</v>
      </c>
      <c r="AU11" s="5">
        <f t="shared" si="0"/>
        <v>0</v>
      </c>
      <c r="AV11" s="5">
        <f t="shared" si="0"/>
        <v>0</v>
      </c>
      <c r="AW11" s="5">
        <f t="shared" si="0"/>
        <v>0</v>
      </c>
      <c r="AX11" s="5">
        <f t="shared" si="0"/>
        <v>2</v>
      </c>
      <c r="AY11" s="5">
        <f t="shared" si="0"/>
        <v>7</v>
      </c>
      <c r="AZ11" s="5">
        <f t="shared" si="0"/>
        <v>0</v>
      </c>
      <c r="BA11" s="5">
        <f t="shared" si="0"/>
        <v>0</v>
      </c>
      <c r="BB11" s="5">
        <f t="shared" si="0"/>
        <v>0</v>
      </c>
      <c r="BC11" s="5">
        <f t="shared" si="4"/>
        <v>10</v>
      </c>
      <c r="BD11" s="5">
        <f t="shared" si="5"/>
        <v>1</v>
      </c>
      <c r="BE11" s="5">
        <f t="shared" si="6"/>
        <v>1</v>
      </c>
      <c r="BF11" s="12">
        <f t="shared" si="7"/>
        <v>0.1</v>
      </c>
      <c r="BG11" s="12">
        <f t="shared" si="8"/>
        <v>0.3</v>
      </c>
      <c r="BH11" s="5">
        <f t="shared" si="9"/>
        <v>3</v>
      </c>
      <c r="BI11" s="12">
        <f t="shared" si="10"/>
        <v>0</v>
      </c>
      <c r="BJ11" s="13">
        <f t="shared" si="11"/>
        <v>3</v>
      </c>
      <c r="BK11" s="12">
        <f t="shared" si="12"/>
        <v>0.33333333333333331</v>
      </c>
      <c r="BL11" s="5">
        <v>0</v>
      </c>
      <c r="BM11" s="5">
        <v>0</v>
      </c>
      <c r="BN11" s="5">
        <v>0</v>
      </c>
      <c r="BO11" s="5">
        <v>1</v>
      </c>
      <c r="BP11" s="5">
        <v>0</v>
      </c>
      <c r="BQ11" s="5">
        <v>0</v>
      </c>
    </row>
    <row r="12" spans="1:69" x14ac:dyDescent="0.25">
      <c r="A12" s="5">
        <v>70</v>
      </c>
      <c r="B12" s="5" t="s">
        <v>621</v>
      </c>
      <c r="C12" s="5" t="s">
        <v>79</v>
      </c>
      <c r="D12" s="5">
        <v>1</v>
      </c>
      <c r="E12" s="5" t="s">
        <v>620</v>
      </c>
      <c r="H12" s="5">
        <f>VLOOKUP($E12,wisa_obs_1994_2015d!$B$2:$P$4617,14,FALSE)</f>
        <v>1477916</v>
      </c>
      <c r="I12" s="5">
        <f>VLOOKUP($E12,wisa_obs_1994_2015d!$B$2:$P$4617,15,FALSE)</f>
        <v>500664</v>
      </c>
      <c r="N12" s="5">
        <f t="shared" si="1"/>
        <v>1477916</v>
      </c>
      <c r="O12" s="5">
        <f t="shared" si="2"/>
        <v>500664</v>
      </c>
      <c r="P12" s="5">
        <v>3</v>
      </c>
      <c r="Q12" s="5">
        <v>1</v>
      </c>
      <c r="R12" s="5" t="s">
        <v>87</v>
      </c>
      <c r="S12" s="5" t="s">
        <v>90</v>
      </c>
      <c r="T12" s="5" t="s">
        <v>8009</v>
      </c>
      <c r="V12" s="5" t="s">
        <v>88</v>
      </c>
      <c r="AF12" s="5" t="s">
        <v>2561</v>
      </c>
      <c r="AG12" s="5" t="s">
        <v>2561</v>
      </c>
      <c r="AI12" s="4" t="s">
        <v>8029</v>
      </c>
      <c r="AJ12" s="4" t="s">
        <v>5680</v>
      </c>
      <c r="AK12" s="4" t="s">
        <v>8029</v>
      </c>
      <c r="AL12" s="5" t="s">
        <v>8029</v>
      </c>
      <c r="AM12" s="5" t="s">
        <v>5680</v>
      </c>
      <c r="AP12" s="5" t="s">
        <v>5680</v>
      </c>
      <c r="AR12" s="5" t="s">
        <v>5680</v>
      </c>
      <c r="AS12" s="5">
        <f t="shared" si="3"/>
        <v>2</v>
      </c>
      <c r="AT12" s="5">
        <f t="shared" si="0"/>
        <v>0</v>
      </c>
      <c r="AU12" s="5">
        <f t="shared" si="0"/>
        <v>0</v>
      </c>
      <c r="AV12" s="5">
        <f t="shared" si="0"/>
        <v>0</v>
      </c>
      <c r="AW12" s="5">
        <f t="shared" si="0"/>
        <v>0</v>
      </c>
      <c r="AX12" s="5">
        <f t="shared" si="0"/>
        <v>3</v>
      </c>
      <c r="AY12" s="5">
        <f t="shared" si="0"/>
        <v>4</v>
      </c>
      <c r="AZ12" s="5">
        <f t="shared" si="0"/>
        <v>0</v>
      </c>
      <c r="BA12" s="5">
        <f t="shared" si="0"/>
        <v>0</v>
      </c>
      <c r="BB12" s="5">
        <f t="shared" si="0"/>
        <v>0</v>
      </c>
      <c r="BC12" s="5">
        <f t="shared" si="4"/>
        <v>9</v>
      </c>
      <c r="BD12" s="5">
        <f t="shared" si="5"/>
        <v>1</v>
      </c>
      <c r="BE12" s="5">
        <f t="shared" si="6"/>
        <v>1</v>
      </c>
      <c r="BF12" s="12">
        <f t="shared" si="7"/>
        <v>0.22222222222222221</v>
      </c>
      <c r="BG12" s="12">
        <f t="shared" si="8"/>
        <v>0.55555555555555558</v>
      </c>
      <c r="BH12" s="5">
        <f t="shared" si="9"/>
        <v>3</v>
      </c>
      <c r="BI12" s="12">
        <f t="shared" si="10"/>
        <v>0</v>
      </c>
      <c r="BJ12" s="13">
        <f t="shared" si="11"/>
        <v>3</v>
      </c>
      <c r="BK12" s="12">
        <f t="shared" si="12"/>
        <v>0.66666666666666663</v>
      </c>
      <c r="BL12" s="5">
        <v>0</v>
      </c>
      <c r="BM12" s="5">
        <v>0</v>
      </c>
      <c r="BN12" s="5">
        <v>0</v>
      </c>
      <c r="BO12" s="5">
        <v>1</v>
      </c>
      <c r="BP12" s="5">
        <v>0</v>
      </c>
      <c r="BQ12" s="5">
        <v>1</v>
      </c>
    </row>
    <row r="13" spans="1:69" x14ac:dyDescent="0.25">
      <c r="A13" s="5">
        <v>74</v>
      </c>
      <c r="B13" s="5" t="s">
        <v>98</v>
      </c>
      <c r="C13" s="5" t="s">
        <v>79</v>
      </c>
      <c r="D13" s="5">
        <v>2</v>
      </c>
      <c r="E13" s="5" t="s">
        <v>97</v>
      </c>
      <c r="F13" s="5" t="s">
        <v>809</v>
      </c>
      <c r="H13" s="5">
        <f>VLOOKUP($E13,wisa_obs_1994_2015d!$B$2:$P$4617,14,FALSE)</f>
        <v>1477626</v>
      </c>
      <c r="I13" s="5">
        <f>VLOOKUP($E13,wisa_obs_1994_2015d!$B$2:$P$4617,15,FALSE)</f>
        <v>500540</v>
      </c>
      <c r="J13" s="5">
        <f>VLOOKUP($F13,wisa_obs_1994_2015d!$B$2:$P$4617,14,FALSE)</f>
        <v>1477517</v>
      </c>
      <c r="K13" s="5">
        <f>VLOOKUP($F13,wisa_obs_1994_2015d!$B$2:$P$4617,15,FALSE)</f>
        <v>500383</v>
      </c>
      <c r="N13" s="5">
        <f t="shared" si="1"/>
        <v>1477571.5</v>
      </c>
      <c r="O13" s="5">
        <f t="shared" si="2"/>
        <v>500461.5</v>
      </c>
      <c r="P13" s="5">
        <v>3</v>
      </c>
      <c r="Q13" s="5">
        <v>1</v>
      </c>
      <c r="R13" s="5" t="s">
        <v>87</v>
      </c>
      <c r="S13" s="5" t="s">
        <v>90</v>
      </c>
      <c r="T13" s="5" t="s">
        <v>8009</v>
      </c>
      <c r="V13" s="5" t="s">
        <v>88</v>
      </c>
      <c r="W13" s="5" t="s">
        <v>2561</v>
      </c>
      <c r="AF13" s="5" t="s">
        <v>5680</v>
      </c>
      <c r="AG13" s="5" t="s">
        <v>2561</v>
      </c>
      <c r="AH13" s="5" t="s">
        <v>2561</v>
      </c>
      <c r="AI13" s="4" t="s">
        <v>2561</v>
      </c>
      <c r="AJ13" s="4" t="s">
        <v>5680</v>
      </c>
      <c r="AK13" s="4" t="s">
        <v>5680</v>
      </c>
      <c r="AL13" s="5" t="s">
        <v>5680</v>
      </c>
      <c r="AM13" s="5" t="s">
        <v>5680</v>
      </c>
      <c r="AP13" s="5" t="s">
        <v>5680</v>
      </c>
      <c r="AR13" s="5" t="s">
        <v>5680</v>
      </c>
      <c r="AS13" s="5">
        <f t="shared" si="3"/>
        <v>4</v>
      </c>
      <c r="AT13" s="5">
        <f t="shared" si="0"/>
        <v>0</v>
      </c>
      <c r="AU13" s="5">
        <f t="shared" si="0"/>
        <v>0</v>
      </c>
      <c r="AV13" s="5">
        <f t="shared" si="0"/>
        <v>0</v>
      </c>
      <c r="AW13" s="5">
        <f t="shared" si="0"/>
        <v>0</v>
      </c>
      <c r="AX13" s="5">
        <f t="shared" si="0"/>
        <v>0</v>
      </c>
      <c r="AY13" s="5">
        <f t="shared" si="0"/>
        <v>7</v>
      </c>
      <c r="AZ13" s="5">
        <f t="shared" si="0"/>
        <v>0</v>
      </c>
      <c r="BA13" s="5">
        <f t="shared" si="0"/>
        <v>0</v>
      </c>
      <c r="BB13" s="5">
        <f t="shared" si="0"/>
        <v>0</v>
      </c>
      <c r="BC13" s="5">
        <f t="shared" si="4"/>
        <v>11</v>
      </c>
      <c r="BD13" s="5">
        <f t="shared" si="5"/>
        <v>1</v>
      </c>
      <c r="BE13" s="5">
        <f t="shared" si="6"/>
        <v>1</v>
      </c>
      <c r="BF13" s="12">
        <f t="shared" si="7"/>
        <v>0.36363636363636365</v>
      </c>
      <c r="BG13" s="12">
        <f t="shared" si="8"/>
        <v>0.36363636363636365</v>
      </c>
      <c r="BH13" s="5">
        <f t="shared" si="9"/>
        <v>3</v>
      </c>
      <c r="BI13" s="12">
        <f t="shared" si="10"/>
        <v>0.33333333333333331</v>
      </c>
      <c r="BJ13" s="13">
        <f t="shared" si="11"/>
        <v>3</v>
      </c>
      <c r="BK13" s="12">
        <f t="shared" si="12"/>
        <v>0.33333333333333331</v>
      </c>
      <c r="BL13" s="5">
        <v>1</v>
      </c>
      <c r="BM13" s="5">
        <v>0</v>
      </c>
      <c r="BN13" s="5">
        <v>0</v>
      </c>
      <c r="BO13" s="5">
        <v>1</v>
      </c>
      <c r="BP13" s="5">
        <v>0</v>
      </c>
      <c r="BQ13" s="5">
        <v>0</v>
      </c>
    </row>
    <row r="14" spans="1:69" x14ac:dyDescent="0.25">
      <c r="A14" s="5">
        <v>85</v>
      </c>
      <c r="B14" s="5" t="s">
        <v>616</v>
      </c>
      <c r="C14" s="5" t="s">
        <v>79</v>
      </c>
      <c r="D14" s="5">
        <v>2</v>
      </c>
      <c r="E14" s="5" t="s">
        <v>615</v>
      </c>
      <c r="F14" s="5" t="s">
        <v>2635</v>
      </c>
      <c r="H14" s="5">
        <f>VLOOKUP($E14,wisa_obs_1994_2015d!$B$2:$P$4617,14,FALSE)</f>
        <v>1477764</v>
      </c>
      <c r="I14" s="5">
        <f>VLOOKUP($E14,wisa_obs_1994_2015d!$B$2:$P$4617,15,FALSE)</f>
        <v>499849</v>
      </c>
      <c r="J14" s="5">
        <f>VLOOKUP($F14,wisa_obs_1994_2015d!$B$2:$P$4617,14,FALSE)</f>
        <v>1477764</v>
      </c>
      <c r="K14" s="5">
        <f>VLOOKUP($F14,wisa_obs_1994_2015d!$B$2:$P$4617,15,FALSE)</f>
        <v>499911</v>
      </c>
      <c r="N14" s="5">
        <f t="shared" si="1"/>
        <v>1477764</v>
      </c>
      <c r="O14" s="5">
        <f t="shared" si="2"/>
        <v>499880</v>
      </c>
      <c r="P14" s="5">
        <v>3</v>
      </c>
      <c r="Q14" s="5">
        <v>1</v>
      </c>
      <c r="R14" s="5" t="s">
        <v>87</v>
      </c>
      <c r="S14" s="5" t="s">
        <v>90</v>
      </c>
      <c r="T14" s="5" t="s">
        <v>8009</v>
      </c>
      <c r="AF14" s="5" t="s">
        <v>2561</v>
      </c>
      <c r="AG14" s="5" t="s">
        <v>2567</v>
      </c>
      <c r="AI14" s="4" t="s">
        <v>2561</v>
      </c>
      <c r="AJ14" s="4" t="s">
        <v>2561</v>
      </c>
      <c r="AK14" s="4" t="s">
        <v>2561</v>
      </c>
      <c r="AL14" s="5" t="s">
        <v>8029</v>
      </c>
      <c r="AM14" s="5" t="s">
        <v>2561</v>
      </c>
      <c r="AP14" s="5" t="s">
        <v>5680</v>
      </c>
      <c r="AR14" s="5" t="s">
        <v>5680</v>
      </c>
      <c r="AS14" s="5">
        <f t="shared" si="3"/>
        <v>5</v>
      </c>
      <c r="AT14" s="5">
        <f t="shared" si="0"/>
        <v>1</v>
      </c>
      <c r="AU14" s="5">
        <f t="shared" si="0"/>
        <v>0</v>
      </c>
      <c r="AV14" s="5">
        <f t="shared" si="0"/>
        <v>0</v>
      </c>
      <c r="AW14" s="5">
        <f t="shared" si="0"/>
        <v>0</v>
      </c>
      <c r="AX14" s="5">
        <f t="shared" si="0"/>
        <v>1</v>
      </c>
      <c r="AY14" s="5">
        <f t="shared" si="0"/>
        <v>2</v>
      </c>
      <c r="AZ14" s="5">
        <f t="shared" si="0"/>
        <v>0</v>
      </c>
      <c r="BA14" s="5">
        <f t="shared" si="0"/>
        <v>0</v>
      </c>
      <c r="BB14" s="5">
        <f t="shared" si="0"/>
        <v>0</v>
      </c>
      <c r="BC14" s="5">
        <f t="shared" si="4"/>
        <v>9</v>
      </c>
      <c r="BD14" s="5">
        <f t="shared" si="5"/>
        <v>1</v>
      </c>
      <c r="BE14" s="5">
        <f t="shared" si="6"/>
        <v>1</v>
      </c>
      <c r="BF14" s="12">
        <f t="shared" si="7"/>
        <v>0.66666666666666663</v>
      </c>
      <c r="BG14" s="12">
        <f t="shared" si="8"/>
        <v>0.77777777777777779</v>
      </c>
      <c r="BH14" s="5">
        <f t="shared" si="9"/>
        <v>3</v>
      </c>
      <c r="BI14" s="12">
        <f t="shared" si="10"/>
        <v>1</v>
      </c>
      <c r="BJ14" s="13">
        <f t="shared" si="11"/>
        <v>3</v>
      </c>
      <c r="BK14" s="12">
        <f t="shared" si="12"/>
        <v>1</v>
      </c>
      <c r="BL14" s="5">
        <v>1</v>
      </c>
      <c r="BM14" s="5">
        <v>1</v>
      </c>
      <c r="BN14" s="5">
        <v>1</v>
      </c>
      <c r="BO14" s="5">
        <v>1</v>
      </c>
      <c r="BP14" s="5">
        <v>1</v>
      </c>
      <c r="BQ14" s="5">
        <v>1</v>
      </c>
    </row>
    <row r="15" spans="1:69" x14ac:dyDescent="0.25">
      <c r="A15" s="5">
        <v>88</v>
      </c>
      <c r="B15" s="5" t="s">
        <v>598</v>
      </c>
      <c r="C15" s="5" t="s">
        <v>79</v>
      </c>
      <c r="D15" s="5">
        <v>1</v>
      </c>
      <c r="E15" s="5" t="s">
        <v>597</v>
      </c>
      <c r="H15" s="5">
        <f>VLOOKUP($E15,wisa_obs_1994_2015d!$B$2:$P$4617,14,FALSE)</f>
        <v>1478170</v>
      </c>
      <c r="I15" s="5">
        <f>VLOOKUP($E15,wisa_obs_1994_2015d!$B$2:$P$4617,15,FALSE)</f>
        <v>499600</v>
      </c>
      <c r="N15" s="5">
        <f t="shared" si="1"/>
        <v>1478170</v>
      </c>
      <c r="O15" s="5">
        <f t="shared" si="2"/>
        <v>499600</v>
      </c>
      <c r="P15" s="5">
        <v>3</v>
      </c>
      <c r="Q15" s="5">
        <v>1</v>
      </c>
      <c r="R15" s="5" t="s">
        <v>87</v>
      </c>
      <c r="S15" s="5" t="s">
        <v>90</v>
      </c>
      <c r="T15" s="5" t="s">
        <v>8009</v>
      </c>
      <c r="V15" s="5" t="s">
        <v>96</v>
      </c>
      <c r="AF15" s="5" t="s">
        <v>2561</v>
      </c>
      <c r="AG15" s="5" t="s">
        <v>5680</v>
      </c>
      <c r="AI15" s="4" t="s">
        <v>5680</v>
      </c>
      <c r="AJ15" s="4" t="s">
        <v>5680</v>
      </c>
      <c r="AK15" s="4" t="s">
        <v>5680</v>
      </c>
      <c r="AL15" s="5" t="s">
        <v>5680</v>
      </c>
      <c r="AM15" s="5" t="s">
        <v>5680</v>
      </c>
      <c r="AP15" s="5" t="s">
        <v>5680</v>
      </c>
      <c r="AR15" s="5" t="s">
        <v>5680</v>
      </c>
      <c r="AS15" s="5">
        <f t="shared" si="3"/>
        <v>1</v>
      </c>
      <c r="AT15" s="5">
        <f t="shared" si="0"/>
        <v>0</v>
      </c>
      <c r="AU15" s="5">
        <f t="shared" si="0"/>
        <v>0</v>
      </c>
      <c r="AV15" s="5">
        <f t="shared" si="0"/>
        <v>0</v>
      </c>
      <c r="AW15" s="5">
        <f t="shared" si="0"/>
        <v>0</v>
      </c>
      <c r="AX15" s="5">
        <f t="shared" si="0"/>
        <v>0</v>
      </c>
      <c r="AY15" s="5">
        <f t="shared" si="0"/>
        <v>8</v>
      </c>
      <c r="AZ15" s="5">
        <f t="shared" si="0"/>
        <v>0</v>
      </c>
      <c r="BA15" s="5">
        <f t="shared" si="0"/>
        <v>0</v>
      </c>
      <c r="BB15" s="5">
        <f t="shared" si="0"/>
        <v>0</v>
      </c>
      <c r="BC15" s="5">
        <f t="shared" si="4"/>
        <v>9</v>
      </c>
      <c r="BD15" s="5">
        <f t="shared" si="5"/>
        <v>1</v>
      </c>
      <c r="BE15" s="5">
        <f t="shared" si="6"/>
        <v>1</v>
      </c>
      <c r="BF15" s="12">
        <f t="shared" si="7"/>
        <v>0.1111111111111111</v>
      </c>
      <c r="BG15" s="12">
        <f t="shared" si="8"/>
        <v>0.1111111111111111</v>
      </c>
      <c r="BH15" s="5">
        <f t="shared" si="9"/>
        <v>3</v>
      </c>
      <c r="BI15" s="12">
        <f t="shared" si="10"/>
        <v>0</v>
      </c>
      <c r="BJ15" s="13">
        <f t="shared" si="11"/>
        <v>3</v>
      </c>
      <c r="BK15" s="12">
        <f t="shared" si="12"/>
        <v>0</v>
      </c>
      <c r="BL15" s="5">
        <v>0</v>
      </c>
      <c r="BM15" s="5">
        <v>0</v>
      </c>
      <c r="BN15" s="5">
        <v>0</v>
      </c>
      <c r="BO15" s="5">
        <v>0</v>
      </c>
      <c r="BP15" s="5">
        <v>0</v>
      </c>
      <c r="BQ15" s="5">
        <v>0</v>
      </c>
    </row>
    <row r="16" spans="1:69" x14ac:dyDescent="0.25">
      <c r="A16" s="5">
        <v>93</v>
      </c>
      <c r="B16" s="5" t="s">
        <v>611</v>
      </c>
      <c r="C16" s="5" t="s">
        <v>79</v>
      </c>
      <c r="D16" s="5">
        <v>1</v>
      </c>
      <c r="E16" s="5" t="s">
        <v>610</v>
      </c>
      <c r="H16" s="5">
        <f>VLOOKUP($E16,wisa_obs_1994_2015d!$B$2:$P$4617,14,FALSE)</f>
        <v>1477803</v>
      </c>
      <c r="I16" s="5">
        <f>VLOOKUP($E16,wisa_obs_1994_2015d!$B$2:$P$4617,15,FALSE)</f>
        <v>499397</v>
      </c>
      <c r="N16" s="5">
        <f t="shared" si="1"/>
        <v>1477803</v>
      </c>
      <c r="O16" s="5">
        <f t="shared" si="2"/>
        <v>499397</v>
      </c>
      <c r="P16" s="5">
        <v>4</v>
      </c>
      <c r="Q16" s="5">
        <v>1</v>
      </c>
      <c r="R16" s="5" t="s">
        <v>87</v>
      </c>
      <c r="S16" s="5" t="s">
        <v>90</v>
      </c>
      <c r="T16" s="5" t="s">
        <v>8009</v>
      </c>
      <c r="V16" s="5" t="s">
        <v>614</v>
      </c>
      <c r="AF16" s="5" t="s">
        <v>2561</v>
      </c>
      <c r="AG16" s="5" t="s">
        <v>2561</v>
      </c>
      <c r="AI16" s="4" t="s">
        <v>2561</v>
      </c>
      <c r="AJ16" s="4" t="s">
        <v>2561</v>
      </c>
      <c r="AK16" s="4" t="s">
        <v>2561</v>
      </c>
      <c r="AL16" s="5" t="s">
        <v>2561</v>
      </c>
      <c r="AM16" s="5" t="s">
        <v>5680</v>
      </c>
      <c r="AN16" s="5" t="s">
        <v>8028</v>
      </c>
      <c r="AP16" s="5" t="s">
        <v>2561</v>
      </c>
      <c r="AR16" s="5" t="s">
        <v>5680</v>
      </c>
      <c r="AS16" s="5">
        <f t="shared" si="3"/>
        <v>7</v>
      </c>
      <c r="AT16" s="5">
        <f t="shared" si="0"/>
        <v>0</v>
      </c>
      <c r="AU16" s="5">
        <f t="shared" si="0"/>
        <v>0</v>
      </c>
      <c r="AV16" s="5">
        <f t="shared" si="0"/>
        <v>0</v>
      </c>
      <c r="AW16" s="5">
        <f t="shared" si="0"/>
        <v>0</v>
      </c>
      <c r="AX16" s="5">
        <f t="shared" si="0"/>
        <v>0</v>
      </c>
      <c r="AY16" s="5">
        <f t="shared" si="0"/>
        <v>2</v>
      </c>
      <c r="AZ16" s="5">
        <f t="shared" si="0"/>
        <v>0</v>
      </c>
      <c r="BA16" s="5">
        <f t="shared" si="0"/>
        <v>1</v>
      </c>
      <c r="BB16" s="5">
        <f t="shared" si="0"/>
        <v>0</v>
      </c>
      <c r="BC16" s="5">
        <f t="shared" si="4"/>
        <v>9</v>
      </c>
      <c r="BD16" s="5">
        <f t="shared" si="5"/>
        <v>1</v>
      </c>
      <c r="BE16" s="5">
        <f t="shared" si="6"/>
        <v>1</v>
      </c>
      <c r="BF16" s="12">
        <f t="shared" si="7"/>
        <v>0.77777777777777779</v>
      </c>
      <c r="BG16" s="12">
        <f t="shared" si="8"/>
        <v>0.8</v>
      </c>
      <c r="BH16" s="5">
        <f t="shared" si="9"/>
        <v>3</v>
      </c>
      <c r="BI16" s="12">
        <f t="shared" si="10"/>
        <v>1</v>
      </c>
      <c r="BJ16" s="13">
        <f t="shared" si="11"/>
        <v>3</v>
      </c>
      <c r="BK16" s="12">
        <f t="shared" si="12"/>
        <v>1</v>
      </c>
      <c r="BL16" s="5">
        <v>1</v>
      </c>
      <c r="BM16" s="5">
        <v>1</v>
      </c>
      <c r="BN16" s="5">
        <v>1</v>
      </c>
      <c r="BO16" s="5">
        <v>1</v>
      </c>
      <c r="BP16" s="5">
        <v>1</v>
      </c>
      <c r="BQ16" s="5">
        <v>1</v>
      </c>
    </row>
    <row r="17" spans="1:69" x14ac:dyDescent="0.25">
      <c r="A17" s="5">
        <v>102</v>
      </c>
      <c r="B17" s="5" t="s">
        <v>607</v>
      </c>
      <c r="C17" s="5" t="s">
        <v>79</v>
      </c>
      <c r="D17" s="5">
        <v>1</v>
      </c>
      <c r="E17" s="5" t="s">
        <v>606</v>
      </c>
      <c r="H17" s="5">
        <f>VLOOKUP($E17,wisa_obs_1994_2015d!$B$2:$P$4617,14,FALSE)</f>
        <v>1478162</v>
      </c>
      <c r="I17" s="5">
        <f>VLOOKUP($E17,wisa_obs_1994_2015d!$B$2:$P$4617,15,FALSE)</f>
        <v>498962</v>
      </c>
      <c r="N17" s="5">
        <f t="shared" si="1"/>
        <v>1478162</v>
      </c>
      <c r="O17" s="5">
        <f t="shared" si="2"/>
        <v>498962</v>
      </c>
      <c r="P17" s="5">
        <v>3</v>
      </c>
      <c r="Q17" s="5">
        <v>1</v>
      </c>
      <c r="R17" s="5" t="s">
        <v>87</v>
      </c>
      <c r="S17" s="5" t="s">
        <v>90</v>
      </c>
      <c r="T17" s="5" t="s">
        <v>8009</v>
      </c>
      <c r="V17" s="5" t="s">
        <v>96</v>
      </c>
      <c r="AF17" s="5" t="s">
        <v>2561</v>
      </c>
      <c r="AG17" s="5" t="s">
        <v>2561</v>
      </c>
      <c r="AI17" s="4" t="s">
        <v>2561</v>
      </c>
      <c r="AJ17" s="4" t="s">
        <v>8029</v>
      </c>
      <c r="AK17" s="4" t="s">
        <v>2561</v>
      </c>
      <c r="AL17" s="5" t="s">
        <v>2561</v>
      </c>
      <c r="AM17" s="5" t="s">
        <v>2561</v>
      </c>
      <c r="AN17" s="5" t="s">
        <v>8028</v>
      </c>
      <c r="AP17" s="5" t="s">
        <v>5680</v>
      </c>
      <c r="AR17" s="5" t="s">
        <v>5680</v>
      </c>
      <c r="AS17" s="5">
        <f t="shared" si="3"/>
        <v>6</v>
      </c>
      <c r="AT17" s="5">
        <f t="shared" si="0"/>
        <v>0</v>
      </c>
      <c r="AU17" s="5">
        <f t="shared" si="0"/>
        <v>0</v>
      </c>
      <c r="AV17" s="5">
        <f t="shared" si="0"/>
        <v>0</v>
      </c>
      <c r="AW17" s="5">
        <f t="shared" si="0"/>
        <v>0</v>
      </c>
      <c r="AX17" s="5">
        <f t="shared" si="0"/>
        <v>1</v>
      </c>
      <c r="AY17" s="5">
        <f t="shared" si="0"/>
        <v>2</v>
      </c>
      <c r="AZ17" s="5">
        <f t="shared" si="0"/>
        <v>0</v>
      </c>
      <c r="BA17" s="5">
        <f t="shared" si="0"/>
        <v>1</v>
      </c>
      <c r="BB17" s="5">
        <f t="shared" si="0"/>
        <v>0</v>
      </c>
      <c r="BC17" s="5">
        <f t="shared" si="4"/>
        <v>9</v>
      </c>
      <c r="BD17" s="5">
        <f t="shared" si="5"/>
        <v>1</v>
      </c>
      <c r="BE17" s="5">
        <f t="shared" si="6"/>
        <v>1</v>
      </c>
      <c r="BF17" s="12">
        <f t="shared" si="7"/>
        <v>0.66666666666666663</v>
      </c>
      <c r="BG17" s="12">
        <f t="shared" si="8"/>
        <v>0.8</v>
      </c>
      <c r="BH17" s="5">
        <f t="shared" si="9"/>
        <v>3</v>
      </c>
      <c r="BI17" s="12">
        <f t="shared" si="10"/>
        <v>0.66666666666666663</v>
      </c>
      <c r="BJ17" s="13">
        <f t="shared" si="11"/>
        <v>3</v>
      </c>
      <c r="BK17" s="12">
        <f t="shared" si="12"/>
        <v>1</v>
      </c>
      <c r="BL17" s="5">
        <v>1</v>
      </c>
      <c r="BM17" s="5">
        <v>0</v>
      </c>
      <c r="BN17" s="5">
        <v>1</v>
      </c>
      <c r="BO17" s="5">
        <v>1</v>
      </c>
      <c r="BP17" s="5">
        <v>1</v>
      </c>
      <c r="BQ17" s="5">
        <v>1</v>
      </c>
    </row>
    <row r="18" spans="1:69" x14ac:dyDescent="0.25">
      <c r="A18" s="5">
        <v>107</v>
      </c>
      <c r="B18" s="5" t="s">
        <v>603</v>
      </c>
      <c r="C18" s="5" t="s">
        <v>79</v>
      </c>
      <c r="D18" s="5">
        <v>3</v>
      </c>
      <c r="E18" s="5" t="s">
        <v>602</v>
      </c>
      <c r="F18" s="5" t="s">
        <v>1758</v>
      </c>
      <c r="G18" s="5" t="s">
        <v>2750</v>
      </c>
      <c r="H18" s="5">
        <f>VLOOKUP($E18,wisa_obs_1994_2015d!$B$2:$P$4617,14,FALSE)</f>
        <v>1478537</v>
      </c>
      <c r="I18" s="5">
        <f>VLOOKUP($E18,wisa_obs_1994_2015d!$B$2:$P$4617,15,FALSE)</f>
        <v>498812</v>
      </c>
      <c r="J18" s="5">
        <f>VLOOKUP($F18,wisa_obs_1994_2015d!$B$2:$P$4617,14,FALSE)</f>
        <v>1478528</v>
      </c>
      <c r="K18" s="5">
        <f>VLOOKUP($F18,wisa_obs_1994_2015d!$B$2:$P$4617,15,FALSE)</f>
        <v>498824</v>
      </c>
      <c r="L18" s="5">
        <f>VLOOKUP($G18,wisa_obs_1994_2015d!$B$2:$P$4617,14,FALSE)</f>
        <v>1478586</v>
      </c>
      <c r="M18" s="5">
        <f>VLOOKUP($G18,wisa_obs_1994_2015d!$B$2:$P$4617,15,FALSE)</f>
        <v>498729</v>
      </c>
      <c r="N18" s="5">
        <f t="shared" si="1"/>
        <v>1478550.3333333333</v>
      </c>
      <c r="O18" s="5">
        <f t="shared" si="2"/>
        <v>498788.33333333331</v>
      </c>
      <c r="P18" s="5">
        <v>3</v>
      </c>
      <c r="Q18" s="5">
        <v>1</v>
      </c>
      <c r="R18" s="5" t="s">
        <v>87</v>
      </c>
      <c r="S18" s="5" t="s">
        <v>90</v>
      </c>
      <c r="T18" s="5" t="s">
        <v>8009</v>
      </c>
      <c r="V18" s="5" t="s">
        <v>96</v>
      </c>
      <c r="AF18" s="5" t="s">
        <v>2561</v>
      </c>
      <c r="AG18" s="5" t="s">
        <v>8029</v>
      </c>
      <c r="AI18" s="4" t="s">
        <v>2561</v>
      </c>
      <c r="AJ18" s="4" t="s">
        <v>2561</v>
      </c>
      <c r="AK18" s="4" t="s">
        <v>2561</v>
      </c>
      <c r="AL18" s="5" t="s">
        <v>8029</v>
      </c>
      <c r="AM18" s="5" t="s">
        <v>8029</v>
      </c>
      <c r="AP18" s="5" t="s">
        <v>5680</v>
      </c>
      <c r="AR18" s="5" t="s">
        <v>5680</v>
      </c>
      <c r="AS18" s="5">
        <f t="shared" si="3"/>
        <v>4</v>
      </c>
      <c r="AT18" s="5">
        <f t="shared" si="3"/>
        <v>0</v>
      </c>
      <c r="AU18" s="5">
        <f t="shared" si="3"/>
        <v>0</v>
      </c>
      <c r="AV18" s="5">
        <f t="shared" si="3"/>
        <v>0</v>
      </c>
      <c r="AW18" s="5">
        <f t="shared" si="3"/>
        <v>0</v>
      </c>
      <c r="AX18" s="5">
        <f t="shared" si="3"/>
        <v>3</v>
      </c>
      <c r="AY18" s="5">
        <f t="shared" si="3"/>
        <v>2</v>
      </c>
      <c r="AZ18" s="5">
        <f t="shared" si="3"/>
        <v>0</v>
      </c>
      <c r="BA18" s="5">
        <f t="shared" si="3"/>
        <v>0</v>
      </c>
      <c r="BB18" s="5">
        <f t="shared" si="3"/>
        <v>0</v>
      </c>
      <c r="BC18" s="5">
        <f t="shared" si="4"/>
        <v>9</v>
      </c>
      <c r="BD18" s="5">
        <f t="shared" si="5"/>
        <v>1</v>
      </c>
      <c r="BE18" s="5">
        <f t="shared" si="6"/>
        <v>1</v>
      </c>
      <c r="BF18" s="12">
        <f t="shared" si="7"/>
        <v>0.44444444444444442</v>
      </c>
      <c r="BG18" s="12">
        <f t="shared" si="8"/>
        <v>0.77777777777777779</v>
      </c>
      <c r="BH18" s="5">
        <f t="shared" si="9"/>
        <v>3</v>
      </c>
      <c r="BI18" s="12">
        <f t="shared" si="10"/>
        <v>1</v>
      </c>
      <c r="BJ18" s="13">
        <f t="shared" si="11"/>
        <v>3</v>
      </c>
      <c r="BK18" s="12">
        <f t="shared" si="12"/>
        <v>1</v>
      </c>
      <c r="BL18" s="5">
        <v>1</v>
      </c>
      <c r="BM18" s="5">
        <v>1</v>
      </c>
      <c r="BN18" s="5">
        <v>1</v>
      </c>
      <c r="BO18" s="5">
        <v>1</v>
      </c>
      <c r="BP18" s="5">
        <v>1</v>
      </c>
      <c r="BQ18" s="5">
        <v>1</v>
      </c>
    </row>
    <row r="19" spans="1:69" x14ac:dyDescent="0.25">
      <c r="A19" s="5">
        <v>128</v>
      </c>
      <c r="B19" s="5" t="s">
        <v>624</v>
      </c>
      <c r="C19" s="5" t="s">
        <v>79</v>
      </c>
      <c r="D19" s="5">
        <v>1</v>
      </c>
      <c r="E19" s="5" t="s">
        <v>959</v>
      </c>
      <c r="H19" s="5">
        <f>VLOOKUP($E19,wisa_obs_1994_2015d!$B$2:$P$4617,14,FALSE)</f>
        <v>1477835</v>
      </c>
      <c r="I19" s="5">
        <f>VLOOKUP($E19,wisa_obs_1994_2015d!$B$2:$P$4617,15,FALSE)</f>
        <v>498791</v>
      </c>
      <c r="N19" s="5">
        <f t="shared" si="1"/>
        <v>1477835</v>
      </c>
      <c r="O19" s="5">
        <f t="shared" si="2"/>
        <v>498791</v>
      </c>
      <c r="P19" s="5">
        <v>3</v>
      </c>
      <c r="Q19" s="5">
        <v>1</v>
      </c>
      <c r="R19" s="5" t="s">
        <v>87</v>
      </c>
      <c r="S19" s="5" t="s">
        <v>90</v>
      </c>
      <c r="T19" s="5" t="s">
        <v>8009</v>
      </c>
      <c r="V19" s="5" t="s">
        <v>626</v>
      </c>
      <c r="AF19" s="5" t="s">
        <v>8029</v>
      </c>
      <c r="AG19" s="5" t="s">
        <v>2561</v>
      </c>
      <c r="AI19" s="4" t="s">
        <v>8029</v>
      </c>
      <c r="AJ19" s="4" t="s">
        <v>5680</v>
      </c>
      <c r="AK19" s="4" t="s">
        <v>2561</v>
      </c>
      <c r="AL19" s="5" t="s">
        <v>8029</v>
      </c>
      <c r="AM19" s="5" t="s">
        <v>5680</v>
      </c>
      <c r="AN19" s="5" t="s">
        <v>8029</v>
      </c>
      <c r="AP19" s="5" t="s">
        <v>5680</v>
      </c>
      <c r="AR19" s="5" t="s">
        <v>5680</v>
      </c>
      <c r="AS19" s="5">
        <f t="shared" si="3"/>
        <v>2</v>
      </c>
      <c r="AT19" s="5">
        <f t="shared" si="3"/>
        <v>0</v>
      </c>
      <c r="AU19" s="5">
        <f t="shared" si="3"/>
        <v>0</v>
      </c>
      <c r="AV19" s="5">
        <f t="shared" si="3"/>
        <v>0</v>
      </c>
      <c r="AW19" s="5">
        <f t="shared" si="3"/>
        <v>0</v>
      </c>
      <c r="AX19" s="5">
        <f t="shared" si="3"/>
        <v>4</v>
      </c>
      <c r="AY19" s="5">
        <f t="shared" si="3"/>
        <v>4</v>
      </c>
      <c r="AZ19" s="5">
        <f t="shared" si="3"/>
        <v>0</v>
      </c>
      <c r="BA19" s="5">
        <f t="shared" si="3"/>
        <v>0</v>
      </c>
      <c r="BB19" s="5">
        <f t="shared" si="3"/>
        <v>0</v>
      </c>
      <c r="BC19" s="5">
        <f t="shared" si="4"/>
        <v>10</v>
      </c>
      <c r="BD19" s="5">
        <f t="shared" si="5"/>
        <v>1</v>
      </c>
      <c r="BE19" s="5">
        <f t="shared" si="6"/>
        <v>1</v>
      </c>
      <c r="BF19" s="12">
        <f t="shared" si="7"/>
        <v>0.2</v>
      </c>
      <c r="BG19" s="12">
        <f t="shared" si="8"/>
        <v>0.6</v>
      </c>
      <c r="BH19" s="5">
        <f t="shared" si="9"/>
        <v>3</v>
      </c>
      <c r="BI19" s="12">
        <f t="shared" si="10"/>
        <v>0.33333333333333331</v>
      </c>
      <c r="BJ19" s="13">
        <f t="shared" si="11"/>
        <v>3</v>
      </c>
      <c r="BK19" s="12">
        <f t="shared" si="12"/>
        <v>0.66666666666666663</v>
      </c>
      <c r="BL19" s="5">
        <v>0</v>
      </c>
      <c r="BM19" s="5">
        <v>0</v>
      </c>
      <c r="BN19" s="5">
        <v>1</v>
      </c>
      <c r="BO19" s="5">
        <v>1</v>
      </c>
      <c r="BP19" s="5">
        <v>0</v>
      </c>
      <c r="BQ19" s="5">
        <v>1</v>
      </c>
    </row>
    <row r="20" spans="1:69" x14ac:dyDescent="0.25">
      <c r="A20" s="5">
        <v>136</v>
      </c>
      <c r="B20" s="5" t="s">
        <v>632</v>
      </c>
      <c r="C20" s="5" t="s">
        <v>79</v>
      </c>
      <c r="D20" s="5">
        <v>3</v>
      </c>
      <c r="E20" s="5" t="s">
        <v>953</v>
      </c>
      <c r="F20" s="5" t="s">
        <v>1376</v>
      </c>
      <c r="G20" s="5" t="s">
        <v>4839</v>
      </c>
      <c r="H20" s="5">
        <f>VLOOKUP($E20,wisa_obs_1994_2015d!$B$2:$P$4617,14,FALSE)</f>
        <v>1477352</v>
      </c>
      <c r="I20" s="5">
        <f>VLOOKUP($E20,wisa_obs_1994_2015d!$B$2:$P$4617,15,FALSE)</f>
        <v>498225</v>
      </c>
      <c r="J20" s="5">
        <f>VLOOKUP($F20,wisa_obs_1994_2015d!$B$2:$P$4617,14,FALSE)</f>
        <v>1477341</v>
      </c>
      <c r="K20" s="5">
        <f>VLOOKUP($F20,wisa_obs_1994_2015d!$B$2:$P$4617,15,FALSE)</f>
        <v>498208</v>
      </c>
      <c r="L20" s="5">
        <f>VLOOKUP($G20,wisa_obs_1994_2015d!$B$2:$P$4617,14,FALSE)</f>
        <v>1477275</v>
      </c>
      <c r="M20" s="5">
        <f>VLOOKUP($G20,wisa_obs_1994_2015d!$B$2:$P$4617,15,FALSE)</f>
        <v>498241</v>
      </c>
      <c r="N20" s="5">
        <f t="shared" si="1"/>
        <v>1477322.6666666667</v>
      </c>
      <c r="O20" s="5">
        <f t="shared" si="2"/>
        <v>498224.66666666669</v>
      </c>
      <c r="P20" s="5">
        <v>4</v>
      </c>
      <c r="Q20" s="5">
        <v>2</v>
      </c>
      <c r="R20" s="5" t="s">
        <v>87</v>
      </c>
      <c r="S20" s="5" t="s">
        <v>90</v>
      </c>
      <c r="T20" s="5" t="s">
        <v>8009</v>
      </c>
      <c r="V20" s="5" t="s">
        <v>635</v>
      </c>
      <c r="AF20" s="5" t="s">
        <v>2567</v>
      </c>
      <c r="AG20" s="5" t="s">
        <v>2561</v>
      </c>
      <c r="AH20" s="5" t="s">
        <v>2561</v>
      </c>
      <c r="AI20" s="4" t="s">
        <v>5680</v>
      </c>
      <c r="AJ20" s="4" t="s">
        <v>8029</v>
      </c>
      <c r="AK20" s="4" t="s">
        <v>5680</v>
      </c>
      <c r="AL20" s="5" t="s">
        <v>8029</v>
      </c>
      <c r="AM20" s="5" t="s">
        <v>2561</v>
      </c>
      <c r="AP20" s="5" t="s">
        <v>5680</v>
      </c>
      <c r="AQ20" s="5" t="s">
        <v>8028</v>
      </c>
      <c r="AR20" s="5" t="s">
        <v>5680</v>
      </c>
      <c r="AS20" s="5">
        <f t="shared" si="3"/>
        <v>3</v>
      </c>
      <c r="AT20" s="5">
        <f t="shared" si="3"/>
        <v>1</v>
      </c>
      <c r="AU20" s="5">
        <f t="shared" si="3"/>
        <v>0</v>
      </c>
      <c r="AV20" s="5">
        <f t="shared" si="3"/>
        <v>0</v>
      </c>
      <c r="AW20" s="5">
        <f t="shared" si="3"/>
        <v>0</v>
      </c>
      <c r="AX20" s="5">
        <f t="shared" si="3"/>
        <v>2</v>
      </c>
      <c r="AY20" s="5">
        <f t="shared" si="3"/>
        <v>4</v>
      </c>
      <c r="AZ20" s="5">
        <f t="shared" si="3"/>
        <v>0</v>
      </c>
      <c r="BA20" s="5">
        <f t="shared" si="3"/>
        <v>1</v>
      </c>
      <c r="BB20" s="5">
        <f t="shared" si="3"/>
        <v>0</v>
      </c>
      <c r="BC20" s="5">
        <f t="shared" si="4"/>
        <v>10</v>
      </c>
      <c r="BD20" s="5">
        <f t="shared" si="5"/>
        <v>1</v>
      </c>
      <c r="BE20" s="5">
        <f t="shared" si="6"/>
        <v>1</v>
      </c>
      <c r="BF20" s="12">
        <f t="shared" si="7"/>
        <v>0.4</v>
      </c>
      <c r="BG20" s="12">
        <f t="shared" si="8"/>
        <v>0.63636363636363635</v>
      </c>
      <c r="BH20" s="5">
        <f t="shared" si="9"/>
        <v>3</v>
      </c>
      <c r="BI20" s="12">
        <f t="shared" si="10"/>
        <v>0</v>
      </c>
      <c r="BJ20" s="13">
        <f t="shared" si="11"/>
        <v>3</v>
      </c>
      <c r="BK20" s="12">
        <f t="shared" si="12"/>
        <v>0.33333333333333331</v>
      </c>
      <c r="BL20" s="5">
        <v>0</v>
      </c>
      <c r="BM20" s="5">
        <v>0</v>
      </c>
      <c r="BN20" s="5">
        <v>0</v>
      </c>
      <c r="BO20" s="5">
        <v>0</v>
      </c>
      <c r="BP20" s="5">
        <v>1</v>
      </c>
      <c r="BQ20" s="5">
        <v>0</v>
      </c>
    </row>
    <row r="21" spans="1:69" x14ac:dyDescent="0.25">
      <c r="A21" s="5">
        <v>155</v>
      </c>
      <c r="B21" s="5" t="s">
        <v>1178</v>
      </c>
      <c r="C21" s="5" t="s">
        <v>79</v>
      </c>
      <c r="D21" s="5">
        <v>2</v>
      </c>
      <c r="E21" s="5" t="s">
        <v>1770</v>
      </c>
      <c r="F21" s="5" t="s">
        <v>7940</v>
      </c>
      <c r="H21" s="5">
        <f>VLOOKUP($E21,wisa_obs_1994_2015d!$B$2:$P$4617,14,FALSE)</f>
        <v>1476860</v>
      </c>
      <c r="I21" s="5">
        <f>VLOOKUP($E21,wisa_obs_1994_2015d!$B$2:$P$4617,15,FALSE)</f>
        <v>497890</v>
      </c>
      <c r="J21" s="5">
        <f>VLOOKUP($F21,wisa_obs_1994_2015d!$B$2:$P$4617,14,FALSE)</f>
        <v>1476870</v>
      </c>
      <c r="K21" s="5">
        <f>VLOOKUP($F21,wisa_obs_1994_2015d!$B$2:$P$4617,15,FALSE)</f>
        <v>498069</v>
      </c>
      <c r="N21" s="5">
        <f t="shared" si="1"/>
        <v>1476865</v>
      </c>
      <c r="O21" s="5">
        <f t="shared" si="2"/>
        <v>497979.5</v>
      </c>
      <c r="P21" s="5">
        <v>4</v>
      </c>
      <c r="Q21" s="5">
        <v>2</v>
      </c>
      <c r="R21" s="5" t="s">
        <v>87</v>
      </c>
      <c r="S21" s="5" t="s">
        <v>90</v>
      </c>
      <c r="AH21" s="5" t="s">
        <v>8029</v>
      </c>
      <c r="AI21" s="4" t="s">
        <v>2561</v>
      </c>
      <c r="AJ21" s="4" t="s">
        <v>8029</v>
      </c>
      <c r="AK21" s="4" t="s">
        <v>8029</v>
      </c>
      <c r="AN21" s="5" t="s">
        <v>8028</v>
      </c>
      <c r="AQ21" s="5" t="s">
        <v>8028</v>
      </c>
      <c r="AR21" s="5" t="s">
        <v>2561</v>
      </c>
      <c r="AS21" s="5">
        <f t="shared" si="3"/>
        <v>2</v>
      </c>
      <c r="AT21" s="5">
        <f t="shared" si="3"/>
        <v>0</v>
      </c>
      <c r="AU21" s="5">
        <f t="shared" si="3"/>
        <v>0</v>
      </c>
      <c r="AV21" s="5">
        <f t="shared" si="3"/>
        <v>0</v>
      </c>
      <c r="AW21" s="5">
        <f t="shared" si="3"/>
        <v>0</v>
      </c>
      <c r="AX21" s="5">
        <f t="shared" si="3"/>
        <v>3</v>
      </c>
      <c r="AY21" s="5">
        <f t="shared" si="3"/>
        <v>0</v>
      </c>
      <c r="AZ21" s="5">
        <f t="shared" si="3"/>
        <v>0</v>
      </c>
      <c r="BA21" s="5">
        <f t="shared" si="3"/>
        <v>2</v>
      </c>
      <c r="BB21" s="5">
        <f t="shared" si="3"/>
        <v>0</v>
      </c>
      <c r="BC21" s="5">
        <f t="shared" si="4"/>
        <v>5</v>
      </c>
      <c r="BD21" s="5">
        <f t="shared" si="5"/>
        <v>1</v>
      </c>
      <c r="BE21" s="5">
        <f t="shared" si="6"/>
        <v>1</v>
      </c>
      <c r="BF21" s="12">
        <f t="shared" si="7"/>
        <v>0.4</v>
      </c>
      <c r="BG21" s="12">
        <f t="shared" si="8"/>
        <v>1</v>
      </c>
      <c r="BH21" s="5">
        <f t="shared" si="9"/>
        <v>3</v>
      </c>
      <c r="BI21" s="12">
        <f t="shared" si="10"/>
        <v>0.33333333333333331</v>
      </c>
      <c r="BJ21" s="13">
        <f t="shared" si="11"/>
        <v>3</v>
      </c>
      <c r="BK21" s="12">
        <f t="shared" si="12"/>
        <v>1</v>
      </c>
      <c r="BL21" s="5">
        <v>1</v>
      </c>
      <c r="BM21" s="5">
        <v>0</v>
      </c>
      <c r="BN21" s="5">
        <v>0</v>
      </c>
      <c r="BO21" s="5">
        <v>1</v>
      </c>
      <c r="BP21" s="5">
        <v>1</v>
      </c>
      <c r="BQ21" s="5">
        <v>1</v>
      </c>
    </row>
    <row r="22" spans="1:69" x14ac:dyDescent="0.25">
      <c r="A22" s="5">
        <v>161</v>
      </c>
      <c r="B22" s="5" t="s">
        <v>1184</v>
      </c>
      <c r="C22" s="5" t="s">
        <v>79</v>
      </c>
      <c r="D22" s="5">
        <v>1</v>
      </c>
      <c r="E22" s="5" t="s">
        <v>1303</v>
      </c>
      <c r="H22" s="5">
        <f>VLOOKUP($E22,wisa_obs_1994_2015d!$B$2:$P$4617,14,FALSE)</f>
        <v>1478570</v>
      </c>
      <c r="I22" s="5">
        <f>VLOOKUP($E22,wisa_obs_1994_2015d!$B$2:$P$4617,15,FALSE)</f>
        <v>496511</v>
      </c>
      <c r="N22" s="5">
        <f t="shared" si="1"/>
        <v>1478570</v>
      </c>
      <c r="O22" s="5">
        <f t="shared" si="2"/>
        <v>496511</v>
      </c>
      <c r="P22" s="5">
        <v>4</v>
      </c>
      <c r="Q22" s="5">
        <v>3</v>
      </c>
      <c r="R22" s="5" t="s">
        <v>87</v>
      </c>
      <c r="S22" s="5" t="s">
        <v>90</v>
      </c>
      <c r="V22" s="5" t="s">
        <v>1186</v>
      </c>
      <c r="AH22" s="5" t="s">
        <v>2561</v>
      </c>
      <c r="AI22" s="4" t="s">
        <v>5680</v>
      </c>
      <c r="AJ22" s="4" t="s">
        <v>2561</v>
      </c>
      <c r="AK22" s="4" t="s">
        <v>2561</v>
      </c>
      <c r="AM22" s="5" t="s">
        <v>5680</v>
      </c>
      <c r="AS22" s="5">
        <f t="shared" si="3"/>
        <v>3</v>
      </c>
      <c r="AT22" s="5">
        <f t="shared" si="3"/>
        <v>0</v>
      </c>
      <c r="AU22" s="5">
        <f t="shared" si="3"/>
        <v>0</v>
      </c>
      <c r="AV22" s="5">
        <f t="shared" si="3"/>
        <v>0</v>
      </c>
      <c r="AW22" s="5">
        <f t="shared" si="3"/>
        <v>0</v>
      </c>
      <c r="AX22" s="5">
        <f t="shared" si="3"/>
        <v>0</v>
      </c>
      <c r="AY22" s="5">
        <f t="shared" si="3"/>
        <v>2</v>
      </c>
      <c r="AZ22" s="5">
        <f t="shared" si="3"/>
        <v>0</v>
      </c>
      <c r="BA22" s="5">
        <f t="shared" si="3"/>
        <v>0</v>
      </c>
      <c r="BB22" s="5">
        <f t="shared" si="3"/>
        <v>0</v>
      </c>
      <c r="BC22" s="5">
        <f t="shared" si="4"/>
        <v>5</v>
      </c>
      <c r="BD22" s="5">
        <f t="shared" si="5"/>
        <v>1</v>
      </c>
      <c r="BE22" s="5">
        <f t="shared" si="6"/>
        <v>1</v>
      </c>
      <c r="BF22" s="12">
        <f t="shared" si="7"/>
        <v>0.6</v>
      </c>
      <c r="BG22" s="12">
        <f t="shared" si="8"/>
        <v>0.6</v>
      </c>
      <c r="BH22" s="5">
        <f t="shared" si="9"/>
        <v>3</v>
      </c>
      <c r="BI22" s="12">
        <f t="shared" si="10"/>
        <v>0.66666666666666663</v>
      </c>
      <c r="BJ22" s="13">
        <f t="shared" si="11"/>
        <v>3</v>
      </c>
      <c r="BK22" s="12">
        <f t="shared" si="12"/>
        <v>0.66666666666666663</v>
      </c>
      <c r="BL22" s="5">
        <v>0</v>
      </c>
      <c r="BM22" s="5">
        <v>1</v>
      </c>
      <c r="BN22" s="5">
        <v>1</v>
      </c>
      <c r="BO22" s="5">
        <v>0</v>
      </c>
      <c r="BP22" s="5">
        <v>1</v>
      </c>
      <c r="BQ22" s="5">
        <v>1</v>
      </c>
    </row>
    <row r="23" spans="1:69" x14ac:dyDescent="0.25">
      <c r="A23" s="5">
        <v>163</v>
      </c>
      <c r="B23" s="5" t="s">
        <v>370</v>
      </c>
      <c r="C23" s="5" t="s">
        <v>79</v>
      </c>
      <c r="D23" s="5">
        <v>1</v>
      </c>
      <c r="E23" s="5" t="s">
        <v>369</v>
      </c>
      <c r="H23" s="5">
        <f>VLOOKUP($E23,wisa_obs_1994_2015d!$B$2:$P$4617,14,FALSE)</f>
        <v>1477375</v>
      </c>
      <c r="I23" s="5">
        <f>VLOOKUP($E23,wisa_obs_1994_2015d!$B$2:$P$4617,15,FALSE)</f>
        <v>496211</v>
      </c>
      <c r="N23" s="5">
        <f t="shared" si="1"/>
        <v>1477375</v>
      </c>
      <c r="O23" s="5">
        <f t="shared" si="2"/>
        <v>496211</v>
      </c>
      <c r="P23" s="5">
        <v>4</v>
      </c>
      <c r="Q23" s="5">
        <v>3</v>
      </c>
      <c r="R23" s="5" t="s">
        <v>87</v>
      </c>
      <c r="S23" s="5" t="s">
        <v>90</v>
      </c>
      <c r="U23" s="5" t="s">
        <v>8055</v>
      </c>
      <c r="V23" s="5" t="s">
        <v>375</v>
      </c>
      <c r="AA23" s="5" t="s">
        <v>2561</v>
      </c>
      <c r="AB23" s="5" t="s">
        <v>5680</v>
      </c>
      <c r="AC23" s="5" t="s">
        <v>5680</v>
      </c>
      <c r="AF23" s="5" t="s">
        <v>2561</v>
      </c>
      <c r="AG23" s="5" t="s">
        <v>2561</v>
      </c>
      <c r="AH23" s="5" t="s">
        <v>5680</v>
      </c>
      <c r="AI23" s="4" t="s">
        <v>5680</v>
      </c>
      <c r="AJ23" s="4" t="s">
        <v>5680</v>
      </c>
      <c r="AK23" s="4" t="s">
        <v>5680</v>
      </c>
      <c r="AS23" s="5">
        <f t="shared" si="3"/>
        <v>3</v>
      </c>
      <c r="AT23" s="5">
        <f t="shared" si="3"/>
        <v>0</v>
      </c>
      <c r="AU23" s="5">
        <f t="shared" si="3"/>
        <v>0</v>
      </c>
      <c r="AV23" s="5">
        <f t="shared" si="3"/>
        <v>0</v>
      </c>
      <c r="AW23" s="5">
        <f t="shared" si="3"/>
        <v>0</v>
      </c>
      <c r="AX23" s="5">
        <f t="shared" si="3"/>
        <v>0</v>
      </c>
      <c r="AY23" s="5">
        <f t="shared" si="3"/>
        <v>6</v>
      </c>
      <c r="AZ23" s="5">
        <f t="shared" si="3"/>
        <v>0</v>
      </c>
      <c r="BA23" s="5">
        <f t="shared" si="3"/>
        <v>0</v>
      </c>
      <c r="BB23" s="5">
        <f t="shared" si="3"/>
        <v>0</v>
      </c>
      <c r="BC23" s="5">
        <f t="shared" si="4"/>
        <v>9</v>
      </c>
      <c r="BD23" s="5">
        <f t="shared" si="5"/>
        <v>1</v>
      </c>
      <c r="BE23" s="5">
        <f t="shared" si="6"/>
        <v>1</v>
      </c>
      <c r="BF23" s="12">
        <f t="shared" si="7"/>
        <v>0.33333333333333331</v>
      </c>
      <c r="BG23" s="12">
        <f t="shared" si="8"/>
        <v>0.33333333333333331</v>
      </c>
      <c r="BH23" s="5">
        <f t="shared" si="9"/>
        <v>3</v>
      </c>
      <c r="BI23" s="12">
        <f t="shared" si="10"/>
        <v>0</v>
      </c>
      <c r="BJ23" s="13">
        <f t="shared" si="11"/>
        <v>3</v>
      </c>
      <c r="BK23" s="12">
        <f t="shared" si="12"/>
        <v>0</v>
      </c>
      <c r="BL23" s="5">
        <v>0</v>
      </c>
      <c r="BM23" s="5">
        <v>0</v>
      </c>
      <c r="BN23" s="5">
        <v>0</v>
      </c>
      <c r="BO23" s="5">
        <v>0</v>
      </c>
      <c r="BP23" s="5">
        <v>0</v>
      </c>
      <c r="BQ23" s="5">
        <v>0</v>
      </c>
    </row>
    <row r="24" spans="1:69" x14ac:dyDescent="0.25">
      <c r="A24" s="5">
        <v>165</v>
      </c>
      <c r="B24" s="5" t="s">
        <v>176</v>
      </c>
      <c r="C24" s="5" t="s">
        <v>79</v>
      </c>
      <c r="D24" s="5">
        <v>1</v>
      </c>
      <c r="E24" s="5" t="s">
        <v>175</v>
      </c>
      <c r="H24" s="5">
        <f>VLOOKUP($E24,wisa_obs_1994_2015d!$B$2:$P$4617,14,FALSE)</f>
        <v>1478138</v>
      </c>
      <c r="I24" s="5">
        <f>VLOOKUP($E24,wisa_obs_1994_2015d!$B$2:$P$4617,15,FALSE)</f>
        <v>494932</v>
      </c>
      <c r="N24" s="5">
        <f t="shared" si="1"/>
        <v>1478138</v>
      </c>
      <c r="O24" s="5">
        <f t="shared" si="2"/>
        <v>494932</v>
      </c>
      <c r="P24" s="5">
        <v>4</v>
      </c>
      <c r="Q24" s="5">
        <v>1</v>
      </c>
      <c r="R24" s="5" t="s">
        <v>87</v>
      </c>
      <c r="S24" s="5" t="s">
        <v>90</v>
      </c>
      <c r="U24" s="5" t="s">
        <v>8055</v>
      </c>
      <c r="V24" s="5" t="s">
        <v>187</v>
      </c>
      <c r="Y24" s="5" t="s">
        <v>2561</v>
      </c>
      <c r="AA24" s="5" t="s">
        <v>5680</v>
      </c>
      <c r="AB24" s="5" t="s">
        <v>5680</v>
      </c>
      <c r="AC24" s="5" t="s">
        <v>5680</v>
      </c>
      <c r="AG24" s="5" t="s">
        <v>5680</v>
      </c>
      <c r="AH24" s="5" t="s">
        <v>5680</v>
      </c>
      <c r="AI24" s="4" t="s">
        <v>5680</v>
      </c>
      <c r="AJ24" s="4" t="s">
        <v>5680</v>
      </c>
      <c r="AK24" s="4" t="s">
        <v>5680</v>
      </c>
      <c r="AS24" s="5">
        <f t="shared" si="3"/>
        <v>1</v>
      </c>
      <c r="AT24" s="5">
        <f t="shared" si="3"/>
        <v>0</v>
      </c>
      <c r="AU24" s="5">
        <f t="shared" si="3"/>
        <v>0</v>
      </c>
      <c r="AV24" s="5">
        <f t="shared" si="3"/>
        <v>0</v>
      </c>
      <c r="AW24" s="5">
        <f t="shared" si="3"/>
        <v>0</v>
      </c>
      <c r="AX24" s="5">
        <f t="shared" si="3"/>
        <v>0</v>
      </c>
      <c r="AY24" s="5">
        <f t="shared" si="3"/>
        <v>8</v>
      </c>
      <c r="AZ24" s="5">
        <f t="shared" si="3"/>
        <v>0</v>
      </c>
      <c r="BA24" s="5">
        <f t="shared" si="3"/>
        <v>0</v>
      </c>
      <c r="BB24" s="5">
        <f t="shared" si="3"/>
        <v>0</v>
      </c>
      <c r="BC24" s="5">
        <f t="shared" si="4"/>
        <v>9</v>
      </c>
      <c r="BD24" s="5">
        <f t="shared" si="5"/>
        <v>1</v>
      </c>
      <c r="BE24" s="5">
        <f t="shared" si="6"/>
        <v>1</v>
      </c>
      <c r="BF24" s="12">
        <f t="shared" si="7"/>
        <v>0.1111111111111111</v>
      </c>
      <c r="BG24" s="12">
        <f t="shared" si="8"/>
        <v>0.1111111111111111</v>
      </c>
      <c r="BH24" s="5">
        <f t="shared" si="9"/>
        <v>3</v>
      </c>
      <c r="BI24" s="12">
        <f t="shared" si="10"/>
        <v>0</v>
      </c>
      <c r="BJ24" s="13">
        <f t="shared" si="11"/>
        <v>3</v>
      </c>
      <c r="BK24" s="12">
        <f t="shared" si="12"/>
        <v>0</v>
      </c>
      <c r="BL24" s="5">
        <v>0</v>
      </c>
      <c r="BM24" s="5">
        <v>0</v>
      </c>
      <c r="BN24" s="5">
        <v>0</v>
      </c>
      <c r="BO24" s="5">
        <v>0</v>
      </c>
      <c r="BP24" s="5">
        <v>0</v>
      </c>
      <c r="BQ24" s="5">
        <v>0</v>
      </c>
    </row>
    <row r="25" spans="1:69" x14ac:dyDescent="0.25">
      <c r="A25" s="5">
        <v>167</v>
      </c>
      <c r="B25" s="5" t="s">
        <v>1307</v>
      </c>
      <c r="C25" s="5" t="s">
        <v>79</v>
      </c>
      <c r="D25" s="5">
        <v>1</v>
      </c>
      <c r="E25" s="5" t="s">
        <v>1306</v>
      </c>
      <c r="H25" s="5">
        <f>VLOOKUP($E25,wisa_obs_1994_2015d!$B$2:$P$4617,14,FALSE)</f>
        <v>1478816</v>
      </c>
      <c r="I25" s="5">
        <f>VLOOKUP($E25,wisa_obs_1994_2015d!$B$2:$P$4617,15,FALSE)</f>
        <v>494958</v>
      </c>
      <c r="N25" s="5">
        <f t="shared" si="1"/>
        <v>1478816</v>
      </c>
      <c r="O25" s="5">
        <f t="shared" si="2"/>
        <v>494958</v>
      </c>
      <c r="P25" s="5">
        <v>4</v>
      </c>
      <c r="Q25" s="5">
        <v>1</v>
      </c>
      <c r="R25" s="5" t="s">
        <v>87</v>
      </c>
      <c r="S25" s="5" t="s">
        <v>90</v>
      </c>
      <c r="V25" s="5" t="s">
        <v>1312</v>
      </c>
      <c r="AH25" s="5" t="s">
        <v>2561</v>
      </c>
      <c r="AI25" s="4" t="s">
        <v>5680</v>
      </c>
      <c r="AJ25" s="4" t="s">
        <v>5680</v>
      </c>
      <c r="AS25" s="5">
        <f t="shared" si="3"/>
        <v>1</v>
      </c>
      <c r="AT25" s="5">
        <f t="shared" si="3"/>
        <v>0</v>
      </c>
      <c r="AU25" s="5">
        <f t="shared" si="3"/>
        <v>0</v>
      </c>
      <c r="AV25" s="5">
        <f t="shared" si="3"/>
        <v>0</v>
      </c>
      <c r="AW25" s="5">
        <f t="shared" si="3"/>
        <v>0</v>
      </c>
      <c r="AX25" s="5">
        <f t="shared" si="3"/>
        <v>0</v>
      </c>
      <c r="AY25" s="5">
        <f t="shared" si="3"/>
        <v>2</v>
      </c>
      <c r="AZ25" s="5">
        <f t="shared" si="3"/>
        <v>0</v>
      </c>
      <c r="BA25" s="5">
        <f t="shared" si="3"/>
        <v>0</v>
      </c>
      <c r="BB25" s="5">
        <f t="shared" si="3"/>
        <v>0</v>
      </c>
      <c r="BC25" s="5">
        <f t="shared" si="4"/>
        <v>3</v>
      </c>
      <c r="BD25" s="5">
        <f t="shared" si="5"/>
        <v>0</v>
      </c>
      <c r="BE25" s="5">
        <f t="shared" si="6"/>
        <v>0</v>
      </c>
      <c r="BF25" s="12">
        <f t="shared" si="7"/>
        <v>0.33333333333333331</v>
      </c>
      <c r="BG25" s="12">
        <f t="shared" si="8"/>
        <v>0.33333333333333331</v>
      </c>
      <c r="BH25" s="5">
        <f t="shared" si="9"/>
        <v>2</v>
      </c>
      <c r="BI25" s="12">
        <f t="shared" si="10"/>
        <v>0</v>
      </c>
      <c r="BJ25" s="13">
        <f t="shared" si="11"/>
        <v>2</v>
      </c>
      <c r="BK25" s="12">
        <f t="shared" si="12"/>
        <v>0</v>
      </c>
      <c r="BL25" s="5">
        <v>0</v>
      </c>
      <c r="BM25" s="5">
        <v>0</v>
      </c>
      <c r="BO25" s="5">
        <v>0</v>
      </c>
      <c r="BP25" s="5">
        <v>0</v>
      </c>
    </row>
    <row r="26" spans="1:69" x14ac:dyDescent="0.25">
      <c r="A26" s="5">
        <v>170</v>
      </c>
      <c r="B26" s="5" t="s">
        <v>1175</v>
      </c>
      <c r="C26" s="5" t="s">
        <v>79</v>
      </c>
      <c r="D26" s="5">
        <v>1</v>
      </c>
      <c r="E26" s="5" t="s">
        <v>1297</v>
      </c>
      <c r="H26" s="5">
        <f>VLOOKUP($E26,wisa_obs_1994_2015d!$B$2:$P$4617,14,FALSE)</f>
        <v>1485837</v>
      </c>
      <c r="I26" s="5">
        <f>VLOOKUP($E26,wisa_obs_1994_2015d!$B$2:$P$4617,15,FALSE)</f>
        <v>492746</v>
      </c>
      <c r="N26" s="5">
        <f t="shared" si="1"/>
        <v>1485837</v>
      </c>
      <c r="O26" s="5">
        <f t="shared" si="2"/>
        <v>492746</v>
      </c>
      <c r="P26" s="5">
        <v>4</v>
      </c>
      <c r="Q26" s="5">
        <v>3</v>
      </c>
      <c r="R26" s="5" t="s">
        <v>87</v>
      </c>
      <c r="S26" s="5" t="s">
        <v>90</v>
      </c>
      <c r="V26" s="5" t="s">
        <v>1302</v>
      </c>
      <c r="AH26" s="5" t="s">
        <v>2561</v>
      </c>
      <c r="AI26" s="4" t="s">
        <v>5680</v>
      </c>
      <c r="AJ26" s="4" t="s">
        <v>5680</v>
      </c>
      <c r="AK26" s="4" t="s">
        <v>5680</v>
      </c>
      <c r="AS26" s="5">
        <f t="shared" si="3"/>
        <v>1</v>
      </c>
      <c r="AT26" s="5">
        <f t="shared" si="3"/>
        <v>0</v>
      </c>
      <c r="AU26" s="5">
        <f t="shared" si="3"/>
        <v>0</v>
      </c>
      <c r="AV26" s="5">
        <f t="shared" si="3"/>
        <v>0</v>
      </c>
      <c r="AW26" s="5">
        <f t="shared" si="3"/>
        <v>0</v>
      </c>
      <c r="AX26" s="5">
        <f t="shared" si="3"/>
        <v>0</v>
      </c>
      <c r="AY26" s="5">
        <f t="shared" si="3"/>
        <v>3</v>
      </c>
      <c r="AZ26" s="5">
        <f t="shared" si="3"/>
        <v>0</v>
      </c>
      <c r="BA26" s="5">
        <f t="shared" si="3"/>
        <v>0</v>
      </c>
      <c r="BB26" s="5">
        <f t="shared" si="3"/>
        <v>0</v>
      </c>
      <c r="BC26" s="5">
        <f t="shared" si="4"/>
        <v>4</v>
      </c>
      <c r="BD26" s="5">
        <f t="shared" si="5"/>
        <v>1</v>
      </c>
      <c r="BE26" s="5">
        <f t="shared" si="6"/>
        <v>0</v>
      </c>
      <c r="BF26" s="12">
        <f t="shared" si="7"/>
        <v>0.25</v>
      </c>
      <c r="BG26" s="12">
        <f t="shared" si="8"/>
        <v>0.25</v>
      </c>
      <c r="BH26" s="5">
        <f t="shared" si="9"/>
        <v>3</v>
      </c>
      <c r="BI26" s="12">
        <f t="shared" si="10"/>
        <v>0</v>
      </c>
      <c r="BJ26" s="13">
        <f t="shared" si="11"/>
        <v>3</v>
      </c>
      <c r="BK26" s="12">
        <f t="shared" si="12"/>
        <v>0</v>
      </c>
      <c r="BL26" s="5">
        <v>0</v>
      </c>
      <c r="BM26" s="5">
        <v>0</v>
      </c>
      <c r="BN26" s="5">
        <v>0</v>
      </c>
      <c r="BO26" s="5">
        <v>0</v>
      </c>
      <c r="BP26" s="5">
        <v>0</v>
      </c>
      <c r="BQ26" s="5">
        <v>0</v>
      </c>
    </row>
    <row r="27" spans="1:69" x14ac:dyDescent="0.25">
      <c r="A27" s="5">
        <v>175</v>
      </c>
      <c r="B27" s="5" t="s">
        <v>478</v>
      </c>
      <c r="C27" s="5" t="s">
        <v>79</v>
      </c>
      <c r="D27" s="5">
        <v>1</v>
      </c>
      <c r="E27" s="5" t="s">
        <v>517</v>
      </c>
      <c r="H27" s="5">
        <f>VLOOKUP($E27,wisa_obs_1994_2015d!$B$2:$P$4617,14,FALSE)</f>
        <v>1477394</v>
      </c>
      <c r="I27" s="5">
        <f>VLOOKUP($E27,wisa_obs_1994_2015d!$B$2:$P$4617,15,FALSE)</f>
        <v>487108</v>
      </c>
      <c r="N27" s="5">
        <f t="shared" si="1"/>
        <v>1477394</v>
      </c>
      <c r="O27" s="5">
        <f t="shared" si="2"/>
        <v>487108</v>
      </c>
      <c r="P27" s="5">
        <v>4</v>
      </c>
      <c r="Q27" s="5">
        <v>1</v>
      </c>
      <c r="R27" s="5" t="s">
        <v>87</v>
      </c>
      <c r="S27" s="5" t="s">
        <v>195</v>
      </c>
      <c r="V27" s="5" t="s">
        <v>479</v>
      </c>
      <c r="AF27" s="5" t="s">
        <v>2561</v>
      </c>
      <c r="AI27" s="4" t="s">
        <v>5680</v>
      </c>
      <c r="AJ27" s="4" t="s">
        <v>5680</v>
      </c>
      <c r="AS27" s="5">
        <f t="shared" si="3"/>
        <v>1</v>
      </c>
      <c r="AT27" s="5">
        <f t="shared" si="3"/>
        <v>0</v>
      </c>
      <c r="AU27" s="5">
        <f t="shared" si="3"/>
        <v>0</v>
      </c>
      <c r="AV27" s="5">
        <f t="shared" si="3"/>
        <v>0</v>
      </c>
      <c r="AW27" s="5">
        <f t="shared" si="3"/>
        <v>0</v>
      </c>
      <c r="AX27" s="5">
        <f t="shared" si="3"/>
        <v>0</v>
      </c>
      <c r="AY27" s="5">
        <f t="shared" si="3"/>
        <v>2</v>
      </c>
      <c r="AZ27" s="5">
        <f t="shared" si="3"/>
        <v>0</v>
      </c>
      <c r="BA27" s="5">
        <f t="shared" si="3"/>
        <v>0</v>
      </c>
      <c r="BB27" s="5">
        <f t="shared" si="3"/>
        <v>0</v>
      </c>
      <c r="BC27" s="5">
        <f t="shared" si="4"/>
        <v>3</v>
      </c>
      <c r="BD27" s="5">
        <f t="shared" si="5"/>
        <v>0</v>
      </c>
      <c r="BE27" s="5">
        <f t="shared" si="6"/>
        <v>0</v>
      </c>
      <c r="BF27" s="12">
        <f t="shared" si="7"/>
        <v>0.33333333333333331</v>
      </c>
      <c r="BG27" s="12">
        <f t="shared" si="8"/>
        <v>0.33333333333333331</v>
      </c>
      <c r="BH27" s="5">
        <f t="shared" si="9"/>
        <v>2</v>
      </c>
      <c r="BI27" s="12">
        <f t="shared" si="10"/>
        <v>0</v>
      </c>
      <c r="BJ27" s="13">
        <f t="shared" si="11"/>
        <v>2</v>
      </c>
      <c r="BK27" s="12">
        <f t="shared" si="12"/>
        <v>0</v>
      </c>
      <c r="BL27" s="5">
        <v>0</v>
      </c>
      <c r="BM27" s="5">
        <v>0</v>
      </c>
      <c r="BO27" s="5">
        <v>0</v>
      </c>
      <c r="BP27" s="5">
        <v>0</v>
      </c>
    </row>
    <row r="28" spans="1:69" x14ac:dyDescent="0.25">
      <c r="A28" s="5">
        <v>179</v>
      </c>
      <c r="B28" s="5" t="s">
        <v>486</v>
      </c>
      <c r="C28" s="5" t="s">
        <v>79</v>
      </c>
      <c r="D28" s="5">
        <v>1</v>
      </c>
      <c r="E28" s="5" t="s">
        <v>522</v>
      </c>
      <c r="H28" s="5">
        <f>VLOOKUP($E28,wisa_obs_1994_2015d!$B$2:$P$4617,14,FALSE)</f>
        <v>1478147</v>
      </c>
      <c r="I28" s="5">
        <f>VLOOKUP($E28,wisa_obs_1994_2015d!$B$2:$P$4617,15,FALSE)</f>
        <v>486619</v>
      </c>
      <c r="N28" s="5">
        <f t="shared" si="1"/>
        <v>1478147</v>
      </c>
      <c r="O28" s="5">
        <f t="shared" si="2"/>
        <v>486619</v>
      </c>
      <c r="P28" s="5">
        <v>3</v>
      </c>
      <c r="Q28" s="5">
        <v>3</v>
      </c>
      <c r="R28" s="5" t="s">
        <v>87</v>
      </c>
      <c r="S28" s="5" t="s">
        <v>195</v>
      </c>
      <c r="V28" s="5" t="s">
        <v>487</v>
      </c>
      <c r="AF28" s="5" t="s">
        <v>2561</v>
      </c>
      <c r="AI28" s="4" t="s">
        <v>2561</v>
      </c>
      <c r="AJ28" s="4" t="s">
        <v>2561</v>
      </c>
      <c r="AQ28" s="5" t="s">
        <v>8028</v>
      </c>
      <c r="AR28" s="5" t="s">
        <v>5680</v>
      </c>
      <c r="AS28" s="5">
        <f t="shared" si="3"/>
        <v>3</v>
      </c>
      <c r="AT28" s="5">
        <f t="shared" si="3"/>
        <v>0</v>
      </c>
      <c r="AU28" s="5">
        <f t="shared" si="3"/>
        <v>0</v>
      </c>
      <c r="AV28" s="5">
        <f t="shared" si="3"/>
        <v>0</v>
      </c>
      <c r="AW28" s="5">
        <f t="shared" si="3"/>
        <v>0</v>
      </c>
      <c r="AX28" s="5">
        <f t="shared" si="3"/>
        <v>0</v>
      </c>
      <c r="AY28" s="5">
        <f t="shared" si="3"/>
        <v>1</v>
      </c>
      <c r="AZ28" s="5">
        <f t="shared" si="3"/>
        <v>0</v>
      </c>
      <c r="BA28" s="5">
        <f t="shared" si="3"/>
        <v>1</v>
      </c>
      <c r="BB28" s="5">
        <f t="shared" si="3"/>
        <v>0</v>
      </c>
      <c r="BC28" s="5">
        <f t="shared" si="4"/>
        <v>4</v>
      </c>
      <c r="BD28" s="5">
        <f t="shared" si="5"/>
        <v>1</v>
      </c>
      <c r="BE28" s="5">
        <f t="shared" si="6"/>
        <v>0</v>
      </c>
      <c r="BF28" s="12">
        <f t="shared" si="7"/>
        <v>0.75</v>
      </c>
      <c r="BG28" s="12">
        <f t="shared" si="8"/>
        <v>0.8</v>
      </c>
      <c r="BH28" s="5">
        <f t="shared" si="9"/>
        <v>2</v>
      </c>
      <c r="BI28" s="12">
        <f t="shared" si="10"/>
        <v>1</v>
      </c>
      <c r="BJ28" s="13">
        <f t="shared" si="11"/>
        <v>2</v>
      </c>
      <c r="BK28" s="12">
        <f t="shared" si="12"/>
        <v>1</v>
      </c>
      <c r="BL28" s="5">
        <v>1</v>
      </c>
      <c r="BM28" s="5">
        <v>1</v>
      </c>
      <c r="BO28" s="5">
        <v>1</v>
      </c>
      <c r="BP28" s="5">
        <v>1</v>
      </c>
    </row>
    <row r="29" spans="1:69" x14ac:dyDescent="0.25">
      <c r="A29" s="5">
        <v>182</v>
      </c>
      <c r="B29" s="5" t="s">
        <v>807</v>
      </c>
      <c r="C29" s="5" t="s">
        <v>79</v>
      </c>
      <c r="D29" s="5">
        <v>2</v>
      </c>
      <c r="E29" s="5" t="s">
        <v>1046</v>
      </c>
      <c r="F29" s="5" t="s">
        <v>2762</v>
      </c>
      <c r="H29" s="5">
        <f>VLOOKUP($E29,wisa_obs_1994_2015d!$B$2:$P$4617,14,FALSE)</f>
        <v>1480350</v>
      </c>
      <c r="I29" s="5">
        <f>VLOOKUP($E29,wisa_obs_1994_2015d!$B$2:$P$4617,15,FALSE)</f>
        <v>486163</v>
      </c>
      <c r="J29" s="5">
        <f>VLOOKUP($F29,wisa_obs_1994_2015d!$B$2:$P$4617,14,FALSE)</f>
        <v>1480447</v>
      </c>
      <c r="K29" s="5">
        <f>VLOOKUP($F29,wisa_obs_1994_2015d!$B$2:$P$4617,15,FALSE)</f>
        <v>486251</v>
      </c>
      <c r="N29" s="5">
        <f t="shared" si="1"/>
        <v>1480398.5</v>
      </c>
      <c r="O29" s="5">
        <f t="shared" si="2"/>
        <v>486207</v>
      </c>
      <c r="P29" s="5">
        <v>4</v>
      </c>
      <c r="Q29" s="5">
        <v>4</v>
      </c>
      <c r="R29" s="5" t="s">
        <v>87</v>
      </c>
      <c r="S29" s="5" t="s">
        <v>195</v>
      </c>
      <c r="V29" s="5" t="s">
        <v>808</v>
      </c>
      <c r="AG29" s="5" t="s">
        <v>2561</v>
      </c>
      <c r="AI29" s="4" t="s">
        <v>2561</v>
      </c>
      <c r="AJ29" s="4" t="s">
        <v>2561</v>
      </c>
      <c r="AK29" s="4" t="s">
        <v>5680</v>
      </c>
      <c r="AS29" s="5">
        <f t="shared" si="3"/>
        <v>3</v>
      </c>
      <c r="AT29" s="5">
        <f t="shared" si="3"/>
        <v>0</v>
      </c>
      <c r="AU29" s="5">
        <f t="shared" si="3"/>
        <v>0</v>
      </c>
      <c r="AV29" s="5">
        <f t="shared" si="3"/>
        <v>0</v>
      </c>
      <c r="AW29" s="5">
        <f t="shared" si="3"/>
        <v>0</v>
      </c>
      <c r="AX29" s="5">
        <f t="shared" si="3"/>
        <v>0</v>
      </c>
      <c r="AY29" s="5">
        <f t="shared" si="3"/>
        <v>1</v>
      </c>
      <c r="AZ29" s="5">
        <f t="shared" si="3"/>
        <v>0</v>
      </c>
      <c r="BA29" s="5">
        <f t="shared" si="3"/>
        <v>0</v>
      </c>
      <c r="BB29" s="5">
        <f t="shared" si="3"/>
        <v>0</v>
      </c>
      <c r="BC29" s="5">
        <f t="shared" si="4"/>
        <v>4</v>
      </c>
      <c r="BD29" s="5">
        <f t="shared" si="5"/>
        <v>1</v>
      </c>
      <c r="BE29" s="5">
        <f t="shared" si="6"/>
        <v>0</v>
      </c>
      <c r="BF29" s="12">
        <f t="shared" si="7"/>
        <v>0.75</v>
      </c>
      <c r="BG29" s="12">
        <f t="shared" si="8"/>
        <v>0.75</v>
      </c>
      <c r="BH29" s="5">
        <f t="shared" si="9"/>
        <v>3</v>
      </c>
      <c r="BI29" s="12">
        <f t="shared" si="10"/>
        <v>0.66666666666666663</v>
      </c>
      <c r="BJ29" s="13">
        <f t="shared" si="11"/>
        <v>3</v>
      </c>
      <c r="BK29" s="12">
        <f t="shared" si="12"/>
        <v>0.66666666666666663</v>
      </c>
      <c r="BL29" s="5">
        <v>1</v>
      </c>
      <c r="BM29" s="5">
        <v>1</v>
      </c>
      <c r="BN29" s="5">
        <v>0</v>
      </c>
      <c r="BO29" s="5">
        <v>1</v>
      </c>
      <c r="BP29" s="5">
        <v>1</v>
      </c>
      <c r="BQ29" s="5">
        <v>0</v>
      </c>
    </row>
    <row r="30" spans="1:69" x14ac:dyDescent="0.25">
      <c r="A30" s="5">
        <v>186</v>
      </c>
      <c r="B30" s="5" t="s">
        <v>493</v>
      </c>
      <c r="C30" s="5" t="s">
        <v>79</v>
      </c>
      <c r="D30" s="5">
        <v>1</v>
      </c>
      <c r="E30" s="5" t="s">
        <v>546</v>
      </c>
      <c r="H30" s="5">
        <f>VLOOKUP($E30,wisa_obs_1994_2015d!$B$2:$P$4617,14,FALSE)</f>
        <v>1480828</v>
      </c>
      <c r="I30" s="5">
        <f>VLOOKUP($E30,wisa_obs_1994_2015d!$B$2:$P$4617,15,FALSE)</f>
        <v>486205</v>
      </c>
      <c r="N30" s="5">
        <f t="shared" si="1"/>
        <v>1480828</v>
      </c>
      <c r="O30" s="5">
        <f t="shared" si="2"/>
        <v>486205</v>
      </c>
      <c r="P30" s="5">
        <v>5</v>
      </c>
      <c r="Q30" s="5">
        <v>4</v>
      </c>
      <c r="R30" s="5" t="s">
        <v>87</v>
      </c>
      <c r="S30" s="5" t="s">
        <v>195</v>
      </c>
      <c r="V30" s="5" t="s">
        <v>494</v>
      </c>
      <c r="AF30" s="5" t="s">
        <v>2561</v>
      </c>
      <c r="AI30" s="4" t="s">
        <v>2561</v>
      </c>
      <c r="AJ30" s="4" t="s">
        <v>2561</v>
      </c>
      <c r="AS30" s="5">
        <f t="shared" si="3"/>
        <v>3</v>
      </c>
      <c r="AT30" s="5">
        <f t="shared" si="3"/>
        <v>0</v>
      </c>
      <c r="AU30" s="5">
        <f t="shared" si="3"/>
        <v>0</v>
      </c>
      <c r="AV30" s="5">
        <f t="shared" si="3"/>
        <v>0</v>
      </c>
      <c r="AW30" s="5">
        <f t="shared" si="3"/>
        <v>0</v>
      </c>
      <c r="AX30" s="5">
        <f t="shared" si="3"/>
        <v>0</v>
      </c>
      <c r="AY30" s="5">
        <f t="shared" si="3"/>
        <v>0</v>
      </c>
      <c r="AZ30" s="5">
        <f t="shared" si="3"/>
        <v>0</v>
      </c>
      <c r="BA30" s="5">
        <f t="shared" si="3"/>
        <v>0</v>
      </c>
      <c r="BB30" s="5">
        <f t="shared" si="3"/>
        <v>0</v>
      </c>
      <c r="BC30" s="5">
        <f t="shared" si="4"/>
        <v>3</v>
      </c>
      <c r="BD30" s="5">
        <f t="shared" si="5"/>
        <v>0</v>
      </c>
      <c r="BE30" s="5">
        <f t="shared" si="6"/>
        <v>0</v>
      </c>
      <c r="BF30" s="12">
        <f t="shared" si="7"/>
        <v>1</v>
      </c>
      <c r="BG30" s="12">
        <f t="shared" si="8"/>
        <v>1</v>
      </c>
      <c r="BH30" s="5">
        <f t="shared" si="9"/>
        <v>2</v>
      </c>
      <c r="BI30" s="12">
        <f t="shared" si="10"/>
        <v>1</v>
      </c>
      <c r="BJ30" s="13">
        <f t="shared" si="11"/>
        <v>2</v>
      </c>
      <c r="BK30" s="12">
        <f t="shared" si="12"/>
        <v>1</v>
      </c>
      <c r="BL30" s="5">
        <v>1</v>
      </c>
      <c r="BM30" s="5">
        <v>1</v>
      </c>
      <c r="BO30" s="5">
        <v>1</v>
      </c>
      <c r="BP30" s="5">
        <v>1</v>
      </c>
    </row>
    <row r="31" spans="1:69" x14ac:dyDescent="0.25">
      <c r="A31" s="5">
        <v>192</v>
      </c>
      <c r="B31" s="5" t="s">
        <v>1193</v>
      </c>
      <c r="C31" s="5" t="s">
        <v>79</v>
      </c>
      <c r="D31" s="5">
        <v>1</v>
      </c>
      <c r="E31" s="5" t="s">
        <v>1249</v>
      </c>
      <c r="H31" s="5">
        <f>VLOOKUP($E31,wisa_obs_1994_2015d!$B$2:$P$4617,14,FALSE)</f>
        <v>1482959</v>
      </c>
      <c r="I31" s="5">
        <f>VLOOKUP($E31,wisa_obs_1994_2015d!$B$2:$P$4617,15,FALSE)</f>
        <v>486160</v>
      </c>
      <c r="N31" s="5">
        <f t="shared" si="1"/>
        <v>1482959</v>
      </c>
      <c r="O31" s="5">
        <f t="shared" si="2"/>
        <v>486160</v>
      </c>
      <c r="P31" s="5">
        <v>4</v>
      </c>
      <c r="Q31" s="5">
        <v>3</v>
      </c>
      <c r="R31" s="5" t="s">
        <v>87</v>
      </c>
      <c r="S31" s="5" t="s">
        <v>195</v>
      </c>
      <c r="V31" s="5" t="s">
        <v>1194</v>
      </c>
      <c r="AH31" s="5" t="s">
        <v>2561</v>
      </c>
      <c r="AI31" s="4" t="s">
        <v>2561</v>
      </c>
      <c r="AJ31" s="4" t="s">
        <v>5680</v>
      </c>
      <c r="AK31" s="4" t="s">
        <v>8029</v>
      </c>
      <c r="AS31" s="5">
        <f t="shared" si="3"/>
        <v>2</v>
      </c>
      <c r="AT31" s="5">
        <f t="shared" si="3"/>
        <v>0</v>
      </c>
      <c r="AU31" s="5">
        <f t="shared" si="3"/>
        <v>0</v>
      </c>
      <c r="AV31" s="5">
        <f t="shared" si="3"/>
        <v>0</v>
      </c>
      <c r="AW31" s="5">
        <f t="shared" si="3"/>
        <v>0</v>
      </c>
      <c r="AX31" s="5">
        <f t="shared" si="3"/>
        <v>1</v>
      </c>
      <c r="AY31" s="5">
        <f t="shared" si="3"/>
        <v>1</v>
      </c>
      <c r="AZ31" s="5">
        <f t="shared" si="3"/>
        <v>0</v>
      </c>
      <c r="BA31" s="5">
        <f t="shared" si="3"/>
        <v>0</v>
      </c>
      <c r="BB31" s="5">
        <f t="shared" si="3"/>
        <v>0</v>
      </c>
      <c r="BC31" s="5">
        <f t="shared" si="4"/>
        <v>4</v>
      </c>
      <c r="BD31" s="5">
        <f t="shared" si="5"/>
        <v>1</v>
      </c>
      <c r="BE31" s="5">
        <f t="shared" si="6"/>
        <v>0</v>
      </c>
      <c r="BF31" s="12">
        <f t="shared" si="7"/>
        <v>0.5</v>
      </c>
      <c r="BG31" s="12">
        <f t="shared" si="8"/>
        <v>0.75</v>
      </c>
      <c r="BH31" s="5">
        <f t="shared" si="9"/>
        <v>3</v>
      </c>
      <c r="BI31" s="12">
        <f t="shared" si="10"/>
        <v>0.33333333333333331</v>
      </c>
      <c r="BJ31" s="13">
        <f t="shared" si="11"/>
        <v>3</v>
      </c>
      <c r="BK31" s="12">
        <f t="shared" si="12"/>
        <v>0.66666666666666663</v>
      </c>
      <c r="BL31" s="5">
        <v>1</v>
      </c>
      <c r="BM31" s="5">
        <v>0</v>
      </c>
      <c r="BN31" s="5">
        <v>0</v>
      </c>
      <c r="BO31" s="5">
        <v>1</v>
      </c>
      <c r="BP31" s="5">
        <v>0</v>
      </c>
      <c r="BQ31" s="5">
        <v>1</v>
      </c>
    </row>
    <row r="32" spans="1:69" x14ac:dyDescent="0.25">
      <c r="A32" s="5">
        <v>195</v>
      </c>
      <c r="B32" s="5" t="s">
        <v>804</v>
      </c>
      <c r="C32" s="5" t="s">
        <v>79</v>
      </c>
      <c r="D32" s="5">
        <v>1</v>
      </c>
      <c r="E32" s="5" t="s">
        <v>1013</v>
      </c>
      <c r="H32" s="5">
        <f>VLOOKUP($E32,wisa_obs_1994_2015d!$B$2:$P$4617,14,FALSE)</f>
        <v>1480718</v>
      </c>
      <c r="I32" s="5">
        <f>VLOOKUP($E32,wisa_obs_1994_2015d!$B$2:$P$4617,15,FALSE)</f>
        <v>484995</v>
      </c>
      <c r="N32" s="5">
        <f t="shared" si="1"/>
        <v>1480718</v>
      </c>
      <c r="O32" s="5">
        <f t="shared" si="2"/>
        <v>484995</v>
      </c>
      <c r="P32" s="5">
        <v>4</v>
      </c>
      <c r="Q32" s="5">
        <v>3</v>
      </c>
      <c r="R32" s="5" t="s">
        <v>87</v>
      </c>
      <c r="S32" s="5" t="s">
        <v>195</v>
      </c>
      <c r="V32" s="5" t="s">
        <v>805</v>
      </c>
      <c r="AG32" s="5" t="s">
        <v>2561</v>
      </c>
      <c r="AI32" s="4" t="s">
        <v>5680</v>
      </c>
      <c r="AJ32" s="4" t="s">
        <v>5680</v>
      </c>
      <c r="AK32" s="4" t="s">
        <v>5680</v>
      </c>
      <c r="AS32" s="5">
        <f t="shared" si="3"/>
        <v>1</v>
      </c>
      <c r="AT32" s="5">
        <f t="shared" si="3"/>
        <v>0</v>
      </c>
      <c r="AU32" s="5">
        <f t="shared" si="3"/>
        <v>0</v>
      </c>
      <c r="AV32" s="5">
        <f t="shared" si="3"/>
        <v>0</v>
      </c>
      <c r="AW32" s="5">
        <f t="shared" si="3"/>
        <v>0</v>
      </c>
      <c r="AX32" s="5">
        <f t="shared" si="3"/>
        <v>0</v>
      </c>
      <c r="AY32" s="5">
        <f t="shared" si="3"/>
        <v>3</v>
      </c>
      <c r="AZ32" s="5">
        <f t="shared" si="3"/>
        <v>0</v>
      </c>
      <c r="BA32" s="5">
        <f t="shared" si="3"/>
        <v>0</v>
      </c>
      <c r="BB32" s="5">
        <f t="shared" si="3"/>
        <v>0</v>
      </c>
      <c r="BC32" s="5">
        <f t="shared" si="4"/>
        <v>4</v>
      </c>
      <c r="BD32" s="5">
        <f t="shared" si="5"/>
        <v>1</v>
      </c>
      <c r="BE32" s="5">
        <f t="shared" si="6"/>
        <v>0</v>
      </c>
      <c r="BF32" s="12">
        <f t="shared" si="7"/>
        <v>0.25</v>
      </c>
      <c r="BG32" s="12">
        <f t="shared" si="8"/>
        <v>0.25</v>
      </c>
      <c r="BH32" s="5">
        <f t="shared" si="9"/>
        <v>3</v>
      </c>
      <c r="BI32" s="12">
        <f t="shared" si="10"/>
        <v>0</v>
      </c>
      <c r="BJ32" s="13">
        <f t="shared" si="11"/>
        <v>3</v>
      </c>
      <c r="BK32" s="12">
        <f t="shared" si="12"/>
        <v>0</v>
      </c>
      <c r="BL32" s="5">
        <v>0</v>
      </c>
      <c r="BM32" s="5">
        <v>0</v>
      </c>
      <c r="BN32" s="5">
        <v>0</v>
      </c>
      <c r="BO32" s="5">
        <v>0</v>
      </c>
      <c r="BP32" s="5">
        <v>0</v>
      </c>
      <c r="BQ32" s="5">
        <v>0</v>
      </c>
    </row>
    <row r="33" spans="1:69" x14ac:dyDescent="0.25">
      <c r="A33" s="5">
        <v>202</v>
      </c>
      <c r="B33" s="5" t="s">
        <v>802</v>
      </c>
      <c r="C33" s="5" t="s">
        <v>79</v>
      </c>
      <c r="D33" s="5">
        <v>1</v>
      </c>
      <c r="E33" s="5" t="s">
        <v>1252</v>
      </c>
      <c r="H33" s="5">
        <f>VLOOKUP($E33,wisa_obs_1994_2015d!$B$2:$P$4617,14,FALSE)</f>
        <v>1480909</v>
      </c>
      <c r="I33" s="5">
        <f>VLOOKUP($E33,wisa_obs_1994_2015d!$B$2:$P$4617,15,FALSE)</f>
        <v>484758</v>
      </c>
      <c r="N33" s="5">
        <f t="shared" si="1"/>
        <v>1480909</v>
      </c>
      <c r="O33" s="5">
        <f t="shared" si="2"/>
        <v>484758</v>
      </c>
      <c r="P33" s="5">
        <v>4</v>
      </c>
      <c r="Q33" s="5">
        <v>3</v>
      </c>
      <c r="R33" s="5" t="s">
        <v>87</v>
      </c>
      <c r="S33" s="5" t="s">
        <v>195</v>
      </c>
      <c r="V33" s="5" t="s">
        <v>805</v>
      </c>
      <c r="AG33" s="5" t="s">
        <v>8043</v>
      </c>
      <c r="AH33" s="5" t="s">
        <v>2561</v>
      </c>
      <c r="AI33" s="4" t="s">
        <v>5680</v>
      </c>
      <c r="AJ33" s="4" t="s">
        <v>5680</v>
      </c>
      <c r="AK33" s="4" t="s">
        <v>5680</v>
      </c>
      <c r="AS33" s="5">
        <f t="shared" si="3"/>
        <v>1</v>
      </c>
      <c r="AT33" s="5">
        <f t="shared" si="3"/>
        <v>0</v>
      </c>
      <c r="AU33" s="5">
        <f t="shared" si="3"/>
        <v>1</v>
      </c>
      <c r="AV33" s="5">
        <f t="shared" si="3"/>
        <v>0</v>
      </c>
      <c r="AW33" s="5">
        <f t="shared" si="3"/>
        <v>0</v>
      </c>
      <c r="AX33" s="5">
        <f t="shared" si="3"/>
        <v>0</v>
      </c>
      <c r="AY33" s="5">
        <f t="shared" si="3"/>
        <v>3</v>
      </c>
      <c r="AZ33" s="5">
        <f t="shared" si="3"/>
        <v>0</v>
      </c>
      <c r="BA33" s="5">
        <f t="shared" si="3"/>
        <v>0</v>
      </c>
      <c r="BB33" s="5">
        <f t="shared" si="3"/>
        <v>0</v>
      </c>
      <c r="BC33" s="5">
        <f t="shared" si="4"/>
        <v>5</v>
      </c>
      <c r="BD33" s="5">
        <f t="shared" si="5"/>
        <v>1</v>
      </c>
      <c r="BE33" s="5">
        <f t="shared" si="6"/>
        <v>1</v>
      </c>
      <c r="BF33" s="12">
        <f t="shared" si="7"/>
        <v>0.2</v>
      </c>
      <c r="BG33" s="12">
        <f t="shared" si="8"/>
        <v>0.4</v>
      </c>
      <c r="BH33" s="5">
        <f t="shared" si="9"/>
        <v>3</v>
      </c>
      <c r="BI33" s="12">
        <f t="shared" si="10"/>
        <v>0</v>
      </c>
      <c r="BJ33" s="13">
        <f t="shared" si="11"/>
        <v>3</v>
      </c>
      <c r="BK33" s="12">
        <f t="shared" si="12"/>
        <v>0</v>
      </c>
      <c r="BL33" s="5">
        <v>0</v>
      </c>
      <c r="BM33" s="5">
        <v>0</v>
      </c>
      <c r="BN33" s="5">
        <v>0</v>
      </c>
      <c r="BO33" s="5">
        <v>0</v>
      </c>
      <c r="BP33" s="5">
        <v>0</v>
      </c>
      <c r="BQ33" s="5">
        <v>0</v>
      </c>
    </row>
    <row r="34" spans="1:69" x14ac:dyDescent="0.25">
      <c r="A34" s="5">
        <v>216</v>
      </c>
      <c r="B34" s="5" t="s">
        <v>798</v>
      </c>
      <c r="C34" s="5" t="s">
        <v>79</v>
      </c>
      <c r="D34" s="5">
        <v>1</v>
      </c>
      <c r="E34" s="5" t="s">
        <v>2694</v>
      </c>
      <c r="H34" s="5">
        <f>VLOOKUP($E34,wisa_obs_1994_2015d!$B$2:$P$4617,14,FALSE)</f>
        <v>1481520</v>
      </c>
      <c r="I34" s="5">
        <f>VLOOKUP($E34,wisa_obs_1994_2015d!$B$2:$P$4617,15,FALSE)</f>
        <v>484805</v>
      </c>
      <c r="N34" s="5">
        <f t="shared" si="1"/>
        <v>1481520</v>
      </c>
      <c r="O34" s="5">
        <f t="shared" si="2"/>
        <v>484805</v>
      </c>
      <c r="P34" s="5">
        <v>4</v>
      </c>
      <c r="Q34" s="5">
        <v>2</v>
      </c>
      <c r="R34" s="5" t="s">
        <v>87</v>
      </c>
      <c r="S34" s="5" t="s">
        <v>195</v>
      </c>
      <c r="AG34" s="5" t="s">
        <v>8043</v>
      </c>
      <c r="AH34" s="5" t="s">
        <v>5690</v>
      </c>
      <c r="AI34" s="4" t="s">
        <v>8043</v>
      </c>
      <c r="AJ34" s="4" t="s">
        <v>2561</v>
      </c>
      <c r="AK34" s="4" t="s">
        <v>2561</v>
      </c>
      <c r="AS34" s="5">
        <f t="shared" si="3"/>
        <v>2</v>
      </c>
      <c r="AT34" s="5">
        <f t="shared" si="3"/>
        <v>0</v>
      </c>
      <c r="AU34" s="5">
        <f t="shared" si="3"/>
        <v>2</v>
      </c>
      <c r="AV34" s="5">
        <f t="shared" si="3"/>
        <v>1</v>
      </c>
      <c r="AW34" s="5">
        <f t="shared" si="3"/>
        <v>0</v>
      </c>
      <c r="AX34" s="5">
        <f t="shared" si="3"/>
        <v>0</v>
      </c>
      <c r="AY34" s="5">
        <f t="shared" si="3"/>
        <v>0</v>
      </c>
      <c r="AZ34" s="5">
        <f t="shared" si="3"/>
        <v>0</v>
      </c>
      <c r="BA34" s="5">
        <f t="shared" si="3"/>
        <v>0</v>
      </c>
      <c r="BB34" s="5">
        <f t="shared" si="3"/>
        <v>0</v>
      </c>
      <c r="BC34" s="5">
        <f t="shared" si="4"/>
        <v>5</v>
      </c>
      <c r="BD34" s="5">
        <f t="shared" si="5"/>
        <v>1</v>
      </c>
      <c r="BE34" s="5">
        <f t="shared" si="6"/>
        <v>1</v>
      </c>
      <c r="BF34" s="12">
        <f t="shared" si="7"/>
        <v>0.4</v>
      </c>
      <c r="BG34" s="12">
        <f t="shared" si="8"/>
        <v>1</v>
      </c>
      <c r="BH34" s="5">
        <f t="shared" si="9"/>
        <v>3</v>
      </c>
      <c r="BI34" s="12">
        <f t="shared" si="10"/>
        <v>0.66666666666666663</v>
      </c>
      <c r="BJ34" s="13">
        <f t="shared" si="11"/>
        <v>3</v>
      </c>
      <c r="BK34" s="12">
        <f t="shared" si="12"/>
        <v>1</v>
      </c>
      <c r="BL34" s="5">
        <v>0</v>
      </c>
      <c r="BM34" s="5">
        <v>1</v>
      </c>
      <c r="BN34" s="5">
        <v>1</v>
      </c>
      <c r="BO34" s="5">
        <v>1</v>
      </c>
      <c r="BP34" s="5">
        <v>1</v>
      </c>
      <c r="BQ34" s="5">
        <v>1</v>
      </c>
    </row>
    <row r="35" spans="1:69" x14ac:dyDescent="0.25">
      <c r="A35" s="5">
        <v>222</v>
      </c>
      <c r="B35" s="5" t="s">
        <v>490</v>
      </c>
      <c r="C35" s="5" t="s">
        <v>79</v>
      </c>
      <c r="D35" s="5">
        <v>2</v>
      </c>
      <c r="E35" s="5" t="s">
        <v>538</v>
      </c>
      <c r="F35" s="5" t="s">
        <v>2708</v>
      </c>
      <c r="H35" s="5">
        <f>VLOOKUP($E35,wisa_obs_1994_2015d!$B$2:$P$4617,14,FALSE)</f>
        <v>1481620</v>
      </c>
      <c r="I35" s="5">
        <f>VLOOKUP($E35,wisa_obs_1994_2015d!$B$2:$P$4617,15,FALSE)</f>
        <v>483009</v>
      </c>
      <c r="J35" s="5">
        <f>VLOOKUP($F35,wisa_obs_1994_2015d!$B$2:$P$4617,14,FALSE)</f>
        <v>1481948</v>
      </c>
      <c r="K35" s="5">
        <f>VLOOKUP($F35,wisa_obs_1994_2015d!$B$2:$P$4617,15,FALSE)</f>
        <v>483005</v>
      </c>
      <c r="N35" s="5">
        <f t="shared" si="1"/>
        <v>1481784</v>
      </c>
      <c r="O35" s="5">
        <f t="shared" si="2"/>
        <v>483007</v>
      </c>
      <c r="P35" s="5">
        <v>3</v>
      </c>
      <c r="Q35" s="5">
        <v>2</v>
      </c>
      <c r="R35" s="5" t="s">
        <v>87</v>
      </c>
      <c r="S35" s="5" t="s">
        <v>195</v>
      </c>
      <c r="V35" s="5" t="s">
        <v>491</v>
      </c>
      <c r="AF35" s="5" t="s">
        <v>2561</v>
      </c>
      <c r="AG35" s="5" t="s">
        <v>8029</v>
      </c>
      <c r="AH35" s="5" t="s">
        <v>8029</v>
      </c>
      <c r="AI35" s="4" t="s">
        <v>5680</v>
      </c>
      <c r="AJ35" s="4" t="s">
        <v>2561</v>
      </c>
      <c r="AK35" s="4" t="s">
        <v>2561</v>
      </c>
      <c r="AS35" s="5">
        <f t="shared" si="3"/>
        <v>3</v>
      </c>
      <c r="AT35" s="5">
        <f t="shared" si="3"/>
        <v>0</v>
      </c>
      <c r="AU35" s="5">
        <f t="shared" si="3"/>
        <v>0</v>
      </c>
      <c r="AV35" s="5">
        <f t="shared" si="3"/>
        <v>0</v>
      </c>
      <c r="AW35" s="5">
        <f t="shared" si="3"/>
        <v>0</v>
      </c>
      <c r="AX35" s="5">
        <f t="shared" si="3"/>
        <v>2</v>
      </c>
      <c r="AY35" s="5">
        <f t="shared" si="3"/>
        <v>1</v>
      </c>
      <c r="AZ35" s="5">
        <f t="shared" si="3"/>
        <v>0</v>
      </c>
      <c r="BA35" s="5">
        <f t="shared" si="3"/>
        <v>0</v>
      </c>
      <c r="BB35" s="5">
        <f t="shared" si="3"/>
        <v>0</v>
      </c>
      <c r="BC35" s="5">
        <f t="shared" si="4"/>
        <v>6</v>
      </c>
      <c r="BD35" s="5">
        <f t="shared" si="5"/>
        <v>1</v>
      </c>
      <c r="BE35" s="5">
        <f t="shared" si="6"/>
        <v>1</v>
      </c>
      <c r="BF35" s="12">
        <f t="shared" si="7"/>
        <v>0.5</v>
      </c>
      <c r="BG35" s="12">
        <f t="shared" si="8"/>
        <v>0.83333333333333337</v>
      </c>
      <c r="BH35" s="5">
        <f t="shared" si="9"/>
        <v>3</v>
      </c>
      <c r="BI35" s="12">
        <f t="shared" si="10"/>
        <v>0.66666666666666663</v>
      </c>
      <c r="BJ35" s="13">
        <f t="shared" si="11"/>
        <v>3</v>
      </c>
      <c r="BK35" s="12">
        <f t="shared" si="12"/>
        <v>0.66666666666666663</v>
      </c>
      <c r="BL35" s="5">
        <v>0</v>
      </c>
      <c r="BM35" s="5">
        <v>1</v>
      </c>
      <c r="BN35" s="5">
        <v>1</v>
      </c>
      <c r="BO35" s="5">
        <v>0</v>
      </c>
      <c r="BP35" s="5">
        <v>1</v>
      </c>
      <c r="BQ35" s="5">
        <v>1</v>
      </c>
    </row>
    <row r="36" spans="1:69" x14ac:dyDescent="0.25">
      <c r="A36" s="5">
        <v>229</v>
      </c>
      <c r="B36" s="5" t="s">
        <v>794</v>
      </c>
      <c r="C36" s="5" t="s">
        <v>79</v>
      </c>
      <c r="D36" s="5">
        <v>1</v>
      </c>
      <c r="E36" s="5" t="s">
        <v>1001</v>
      </c>
      <c r="H36" s="5">
        <f>VLOOKUP($E36,wisa_obs_1994_2015d!$B$2:$P$4617,14,FALSE)</f>
        <v>1482898</v>
      </c>
      <c r="I36" s="5">
        <f>VLOOKUP($E36,wisa_obs_1994_2015d!$B$2:$P$4617,15,FALSE)</f>
        <v>482216</v>
      </c>
      <c r="N36" s="5">
        <f t="shared" si="1"/>
        <v>1482898</v>
      </c>
      <c r="O36" s="5">
        <f t="shared" si="2"/>
        <v>482216</v>
      </c>
      <c r="P36" s="5">
        <v>4</v>
      </c>
      <c r="Q36" s="5">
        <v>4</v>
      </c>
      <c r="R36" s="5" t="s">
        <v>87</v>
      </c>
      <c r="S36" s="5" t="s">
        <v>195</v>
      </c>
      <c r="V36" s="5" t="s">
        <v>795</v>
      </c>
      <c r="AG36" s="5" t="s">
        <v>2561</v>
      </c>
      <c r="AH36" s="5" t="s">
        <v>2561</v>
      </c>
      <c r="AI36" s="4" t="s">
        <v>2561</v>
      </c>
      <c r="AJ36" s="4" t="s">
        <v>2561</v>
      </c>
      <c r="AK36" s="4" t="s">
        <v>5680</v>
      </c>
      <c r="AS36" s="5">
        <f t="shared" si="3"/>
        <v>4</v>
      </c>
      <c r="AT36" s="5">
        <f t="shared" si="3"/>
        <v>0</v>
      </c>
      <c r="AU36" s="5">
        <f t="shared" si="3"/>
        <v>0</v>
      </c>
      <c r="AV36" s="5">
        <f t="shared" si="3"/>
        <v>0</v>
      </c>
      <c r="AW36" s="5">
        <f t="shared" si="3"/>
        <v>0</v>
      </c>
      <c r="AX36" s="5">
        <f t="shared" si="3"/>
        <v>0</v>
      </c>
      <c r="AY36" s="5">
        <f t="shared" si="3"/>
        <v>1</v>
      </c>
      <c r="AZ36" s="5">
        <f t="shared" si="3"/>
        <v>0</v>
      </c>
      <c r="BA36" s="5">
        <f t="shared" si="3"/>
        <v>0</v>
      </c>
      <c r="BB36" s="5">
        <f t="shared" si="3"/>
        <v>0</v>
      </c>
      <c r="BC36" s="5">
        <f t="shared" si="4"/>
        <v>5</v>
      </c>
      <c r="BD36" s="5">
        <f t="shared" si="5"/>
        <v>1</v>
      </c>
      <c r="BE36" s="5">
        <f t="shared" si="6"/>
        <v>1</v>
      </c>
      <c r="BF36" s="12">
        <f t="shared" si="7"/>
        <v>0.8</v>
      </c>
      <c r="BG36" s="12">
        <f t="shared" si="8"/>
        <v>0.8</v>
      </c>
      <c r="BH36" s="5">
        <f t="shared" si="9"/>
        <v>3</v>
      </c>
      <c r="BI36" s="12">
        <f t="shared" si="10"/>
        <v>0.66666666666666663</v>
      </c>
      <c r="BJ36" s="13">
        <f t="shared" si="11"/>
        <v>3</v>
      </c>
      <c r="BK36" s="12">
        <f t="shared" si="12"/>
        <v>0.66666666666666663</v>
      </c>
      <c r="BL36" s="5">
        <v>1</v>
      </c>
      <c r="BM36" s="5">
        <v>1</v>
      </c>
      <c r="BN36" s="5">
        <v>0</v>
      </c>
      <c r="BO36" s="5">
        <v>1</v>
      </c>
      <c r="BP36" s="5">
        <v>1</v>
      </c>
      <c r="BQ36" s="5">
        <v>0</v>
      </c>
    </row>
    <row r="37" spans="1:69" x14ac:dyDescent="0.25">
      <c r="A37" s="5">
        <v>233</v>
      </c>
      <c r="B37" s="5" t="s">
        <v>1188</v>
      </c>
      <c r="C37" s="5" t="s">
        <v>79</v>
      </c>
      <c r="D37" s="5">
        <v>1</v>
      </c>
      <c r="E37" s="5" t="s">
        <v>1385</v>
      </c>
      <c r="H37" s="5">
        <f>VLOOKUP($E37,wisa_obs_1994_2015d!$B$2:$P$4617,14,FALSE)</f>
        <v>1481749</v>
      </c>
      <c r="I37" s="5">
        <f>VLOOKUP($E37,wisa_obs_1994_2015d!$B$2:$P$4617,15,FALSE)</f>
        <v>480795</v>
      </c>
      <c r="N37" s="5">
        <f t="shared" si="1"/>
        <v>1481749</v>
      </c>
      <c r="O37" s="5">
        <f t="shared" si="2"/>
        <v>480795</v>
      </c>
      <c r="P37" s="5">
        <v>3</v>
      </c>
      <c r="Q37" s="5">
        <v>3</v>
      </c>
      <c r="R37" s="5" t="s">
        <v>87</v>
      </c>
      <c r="S37" s="5" t="s">
        <v>195</v>
      </c>
      <c r="V37" s="5" t="s">
        <v>1248</v>
      </c>
      <c r="AH37" s="5" t="s">
        <v>2561</v>
      </c>
      <c r="AI37" s="4" t="s">
        <v>5680</v>
      </c>
      <c r="AJ37" s="4" t="s">
        <v>5680</v>
      </c>
      <c r="AS37" s="5">
        <f t="shared" si="3"/>
        <v>1</v>
      </c>
      <c r="AT37" s="5">
        <f t="shared" si="3"/>
        <v>0</v>
      </c>
      <c r="AU37" s="5">
        <f t="shared" si="3"/>
        <v>0</v>
      </c>
      <c r="AV37" s="5">
        <f t="shared" si="3"/>
        <v>0</v>
      </c>
      <c r="AW37" s="5">
        <f t="shared" si="3"/>
        <v>0</v>
      </c>
      <c r="AX37" s="5">
        <f t="shared" si="3"/>
        <v>0</v>
      </c>
      <c r="AY37" s="5">
        <f t="shared" si="3"/>
        <v>2</v>
      </c>
      <c r="AZ37" s="5">
        <f t="shared" si="3"/>
        <v>0</v>
      </c>
      <c r="BA37" s="5">
        <f t="shared" si="3"/>
        <v>0</v>
      </c>
      <c r="BB37" s="5">
        <f t="shared" si="3"/>
        <v>0</v>
      </c>
      <c r="BC37" s="5">
        <f t="shared" si="4"/>
        <v>3</v>
      </c>
      <c r="BD37" s="5">
        <f t="shared" si="5"/>
        <v>0</v>
      </c>
      <c r="BE37" s="5">
        <f t="shared" si="6"/>
        <v>0</v>
      </c>
      <c r="BF37" s="12">
        <f t="shared" si="7"/>
        <v>0.33333333333333331</v>
      </c>
      <c r="BG37" s="12">
        <f t="shared" si="8"/>
        <v>0.33333333333333331</v>
      </c>
      <c r="BH37" s="5">
        <f t="shared" si="9"/>
        <v>2</v>
      </c>
      <c r="BI37" s="12">
        <f t="shared" si="10"/>
        <v>0</v>
      </c>
      <c r="BJ37" s="13">
        <f t="shared" si="11"/>
        <v>2</v>
      </c>
      <c r="BK37" s="12">
        <f t="shared" si="12"/>
        <v>0</v>
      </c>
      <c r="BL37" s="5">
        <v>0</v>
      </c>
      <c r="BM37" s="5">
        <v>0</v>
      </c>
      <c r="BO37" s="5">
        <v>0</v>
      </c>
      <c r="BP37" s="5">
        <v>0</v>
      </c>
    </row>
    <row r="38" spans="1:69" x14ac:dyDescent="0.25">
      <c r="A38" s="5">
        <v>245</v>
      </c>
      <c r="B38" s="5" t="s">
        <v>786</v>
      </c>
      <c r="C38" s="5" t="s">
        <v>79</v>
      </c>
      <c r="D38" s="5">
        <v>1</v>
      </c>
      <c r="E38" s="5" t="s">
        <v>1257</v>
      </c>
      <c r="H38" s="5">
        <f>VLOOKUP($E38,wisa_obs_1994_2015d!$B$2:$P$4617,14,FALSE)</f>
        <v>1483908</v>
      </c>
      <c r="I38" s="5">
        <f>VLOOKUP($E38,wisa_obs_1994_2015d!$B$2:$P$4617,15,FALSE)</f>
        <v>481692</v>
      </c>
      <c r="N38" s="5">
        <f t="shared" si="1"/>
        <v>1483908</v>
      </c>
      <c r="O38" s="5">
        <f t="shared" si="2"/>
        <v>481692</v>
      </c>
      <c r="P38" s="5">
        <v>3</v>
      </c>
      <c r="Q38" s="5">
        <v>2</v>
      </c>
      <c r="R38" s="5" t="s">
        <v>87</v>
      </c>
      <c r="S38" s="5" t="s">
        <v>195</v>
      </c>
      <c r="V38" s="5" t="s">
        <v>787</v>
      </c>
      <c r="AG38" s="5" t="s">
        <v>2567</v>
      </c>
      <c r="AH38" s="5" t="s">
        <v>2561</v>
      </c>
      <c r="AI38" s="4" t="s">
        <v>5680</v>
      </c>
      <c r="AJ38" s="4" t="s">
        <v>8029</v>
      </c>
      <c r="AK38" s="4" t="s">
        <v>5680</v>
      </c>
      <c r="AM38" s="5" t="s">
        <v>8042</v>
      </c>
      <c r="AQ38" s="5" t="s">
        <v>2561</v>
      </c>
      <c r="AS38" s="5">
        <f t="shared" si="3"/>
        <v>2</v>
      </c>
      <c r="AT38" s="5">
        <f t="shared" si="3"/>
        <v>1</v>
      </c>
      <c r="AU38" s="5">
        <f t="shared" si="3"/>
        <v>0</v>
      </c>
      <c r="AV38" s="5">
        <f t="shared" si="3"/>
        <v>0</v>
      </c>
      <c r="AW38" s="5">
        <f t="shared" si="3"/>
        <v>0</v>
      </c>
      <c r="AX38" s="5">
        <f t="shared" si="3"/>
        <v>1</v>
      </c>
      <c r="AY38" s="5">
        <f t="shared" si="3"/>
        <v>2</v>
      </c>
      <c r="AZ38" s="5">
        <f t="shared" si="3"/>
        <v>1</v>
      </c>
      <c r="BA38" s="5">
        <f t="shared" si="3"/>
        <v>0</v>
      </c>
      <c r="BB38" s="5">
        <f t="shared" si="3"/>
        <v>0</v>
      </c>
      <c r="BC38" s="5">
        <f t="shared" si="4"/>
        <v>6</v>
      </c>
      <c r="BD38" s="5">
        <f t="shared" si="5"/>
        <v>1</v>
      </c>
      <c r="BE38" s="5">
        <f t="shared" si="6"/>
        <v>1</v>
      </c>
      <c r="BF38" s="12">
        <f t="shared" si="7"/>
        <v>0.5</v>
      </c>
      <c r="BG38" s="12">
        <f t="shared" si="8"/>
        <v>0.7142857142857143</v>
      </c>
      <c r="BH38" s="5">
        <f t="shared" si="9"/>
        <v>3</v>
      </c>
      <c r="BI38" s="12">
        <f t="shared" si="10"/>
        <v>0</v>
      </c>
      <c r="BJ38" s="13">
        <f t="shared" si="11"/>
        <v>3</v>
      </c>
      <c r="BK38" s="12">
        <f t="shared" si="12"/>
        <v>0.33333333333333331</v>
      </c>
      <c r="BL38" s="5">
        <v>0</v>
      </c>
      <c r="BM38" s="5">
        <v>0</v>
      </c>
      <c r="BN38" s="5">
        <v>0</v>
      </c>
      <c r="BO38" s="5">
        <v>0</v>
      </c>
      <c r="BP38" s="5">
        <v>1</v>
      </c>
      <c r="BQ38" s="5">
        <v>0</v>
      </c>
    </row>
    <row r="39" spans="1:69" x14ac:dyDescent="0.25">
      <c r="A39" s="5">
        <v>249</v>
      </c>
      <c r="B39" s="5" t="s">
        <v>784</v>
      </c>
      <c r="C39" s="5" t="s">
        <v>79</v>
      </c>
      <c r="D39" s="5">
        <v>2</v>
      </c>
      <c r="E39" s="5" t="s">
        <v>1260</v>
      </c>
      <c r="F39" s="5" t="s">
        <v>3871</v>
      </c>
      <c r="H39" s="5">
        <f>VLOOKUP($E39,wisa_obs_1994_2015d!$B$2:$P$4617,14,FALSE)</f>
        <v>1484473</v>
      </c>
      <c r="I39" s="5">
        <f>VLOOKUP($E39,wisa_obs_1994_2015d!$B$2:$P$4617,15,FALSE)</f>
        <v>482006</v>
      </c>
      <c r="J39" s="5">
        <f>VLOOKUP($F39,wisa_obs_1994_2015d!$B$2:$P$4617,14,FALSE)</f>
        <v>1484440</v>
      </c>
      <c r="K39" s="5">
        <f>VLOOKUP($F39,wisa_obs_1994_2015d!$B$2:$P$4617,15,FALSE)</f>
        <v>481956</v>
      </c>
      <c r="N39" s="5">
        <f t="shared" si="1"/>
        <v>1484456.5</v>
      </c>
      <c r="O39" s="5">
        <f t="shared" si="2"/>
        <v>481981</v>
      </c>
      <c r="P39" s="5">
        <v>3</v>
      </c>
      <c r="Q39" s="5">
        <v>3</v>
      </c>
      <c r="R39" s="5" t="s">
        <v>87</v>
      </c>
      <c r="S39" s="5" t="s">
        <v>195</v>
      </c>
      <c r="V39" s="5" t="s">
        <v>782</v>
      </c>
      <c r="AG39" s="5" t="s">
        <v>2567</v>
      </c>
      <c r="AH39" s="5" t="s">
        <v>2561</v>
      </c>
      <c r="AI39" s="4" t="s">
        <v>8044</v>
      </c>
      <c r="AJ39" s="4" t="s">
        <v>5680</v>
      </c>
      <c r="AK39" s="4" t="s">
        <v>2561</v>
      </c>
      <c r="AS39" s="5">
        <f t="shared" si="3"/>
        <v>2</v>
      </c>
      <c r="AT39" s="5">
        <f t="shared" si="3"/>
        <v>1</v>
      </c>
      <c r="AU39" s="5">
        <f t="shared" si="3"/>
        <v>0</v>
      </c>
      <c r="AV39" s="5">
        <f t="shared" si="3"/>
        <v>0</v>
      </c>
      <c r="AW39" s="5">
        <f t="shared" si="3"/>
        <v>1</v>
      </c>
      <c r="AX39" s="5">
        <f t="shared" si="3"/>
        <v>0</v>
      </c>
      <c r="AY39" s="5">
        <f t="shared" si="3"/>
        <v>1</v>
      </c>
      <c r="AZ39" s="5">
        <f t="shared" si="3"/>
        <v>0</v>
      </c>
      <c r="BA39" s="5">
        <f t="shared" si="3"/>
        <v>0</v>
      </c>
      <c r="BB39" s="5">
        <f t="shared" si="3"/>
        <v>0</v>
      </c>
      <c r="BC39" s="5">
        <f t="shared" si="4"/>
        <v>5</v>
      </c>
      <c r="BD39" s="5">
        <f t="shared" si="5"/>
        <v>1</v>
      </c>
      <c r="BE39" s="5">
        <f t="shared" si="6"/>
        <v>1</v>
      </c>
      <c r="BF39" s="12">
        <f t="shared" si="7"/>
        <v>0.6</v>
      </c>
      <c r="BG39" s="12">
        <f t="shared" si="8"/>
        <v>0.8</v>
      </c>
      <c r="BH39" s="5">
        <f t="shared" si="9"/>
        <v>3</v>
      </c>
      <c r="BI39" s="12">
        <f t="shared" si="10"/>
        <v>0.33333333333333331</v>
      </c>
      <c r="BJ39" s="13">
        <f t="shared" si="11"/>
        <v>3</v>
      </c>
      <c r="BK39" s="12">
        <f t="shared" si="12"/>
        <v>0.66666666666666663</v>
      </c>
      <c r="BL39" s="5">
        <v>0</v>
      </c>
      <c r="BM39" s="5">
        <v>0</v>
      </c>
      <c r="BN39" s="5">
        <v>1</v>
      </c>
      <c r="BO39" s="5">
        <v>1</v>
      </c>
      <c r="BP39" s="5">
        <v>0</v>
      </c>
      <c r="BQ39" s="5">
        <v>1</v>
      </c>
    </row>
    <row r="40" spans="1:69" x14ac:dyDescent="0.25">
      <c r="A40" s="5">
        <v>252</v>
      </c>
      <c r="B40" s="5" t="s">
        <v>1034</v>
      </c>
      <c r="C40" s="5" t="s">
        <v>79</v>
      </c>
      <c r="D40" s="5">
        <v>1</v>
      </c>
      <c r="E40" s="5" t="s">
        <v>1033</v>
      </c>
      <c r="H40" s="5">
        <f>VLOOKUP($E40,wisa_obs_1994_2015d!$B$2:$P$4617,14,FALSE)</f>
        <v>1484308</v>
      </c>
      <c r="I40" s="5">
        <f>VLOOKUP($E40,wisa_obs_1994_2015d!$B$2:$P$4617,15,FALSE)</f>
        <v>481374</v>
      </c>
      <c r="N40" s="5">
        <f t="shared" si="1"/>
        <v>1484308</v>
      </c>
      <c r="O40" s="5">
        <f t="shared" si="2"/>
        <v>481374</v>
      </c>
      <c r="P40" s="5">
        <v>4</v>
      </c>
      <c r="Q40" s="5">
        <v>2</v>
      </c>
      <c r="R40" s="5" t="s">
        <v>87</v>
      </c>
      <c r="S40" s="5" t="s">
        <v>195</v>
      </c>
      <c r="V40" s="5" t="s">
        <v>1039</v>
      </c>
      <c r="AG40" s="5" t="s">
        <v>2561</v>
      </c>
      <c r="AI40" s="4" t="s">
        <v>2561</v>
      </c>
      <c r="AJ40" s="4" t="s">
        <v>5680</v>
      </c>
      <c r="AK40" s="4" t="s">
        <v>5680</v>
      </c>
      <c r="AS40" s="5">
        <f t="shared" si="3"/>
        <v>2</v>
      </c>
      <c r="AT40" s="5">
        <f t="shared" si="3"/>
        <v>0</v>
      </c>
      <c r="AU40" s="5">
        <f t="shared" si="3"/>
        <v>0</v>
      </c>
      <c r="AV40" s="5">
        <f t="shared" si="3"/>
        <v>0</v>
      </c>
      <c r="AW40" s="5">
        <f t="shared" si="3"/>
        <v>0</v>
      </c>
      <c r="AX40" s="5">
        <f t="shared" si="3"/>
        <v>0</v>
      </c>
      <c r="AY40" s="5">
        <f t="shared" si="3"/>
        <v>2</v>
      </c>
      <c r="AZ40" s="5">
        <f t="shared" si="3"/>
        <v>0</v>
      </c>
      <c r="BA40" s="5">
        <f t="shared" si="3"/>
        <v>0</v>
      </c>
      <c r="BB40" s="5">
        <f t="shared" si="3"/>
        <v>0</v>
      </c>
      <c r="BC40" s="5">
        <f t="shared" si="4"/>
        <v>4</v>
      </c>
      <c r="BD40" s="5">
        <f t="shared" si="5"/>
        <v>1</v>
      </c>
      <c r="BE40" s="5">
        <f t="shared" si="6"/>
        <v>0</v>
      </c>
      <c r="BF40" s="12">
        <f t="shared" si="7"/>
        <v>0.5</v>
      </c>
      <c r="BG40" s="12">
        <f t="shared" si="8"/>
        <v>0.5</v>
      </c>
      <c r="BH40" s="5">
        <f t="shared" si="9"/>
        <v>3</v>
      </c>
      <c r="BI40" s="12">
        <f t="shared" si="10"/>
        <v>0.33333333333333331</v>
      </c>
      <c r="BJ40" s="13">
        <f t="shared" si="11"/>
        <v>3</v>
      </c>
      <c r="BK40" s="12">
        <f t="shared" si="12"/>
        <v>0.33333333333333331</v>
      </c>
      <c r="BL40" s="5">
        <v>1</v>
      </c>
      <c r="BM40" s="5">
        <v>0</v>
      </c>
      <c r="BN40" s="5">
        <v>0</v>
      </c>
      <c r="BO40" s="5">
        <v>1</v>
      </c>
      <c r="BP40" s="5">
        <v>0</v>
      </c>
      <c r="BQ40" s="5">
        <v>0</v>
      </c>
    </row>
    <row r="41" spans="1:69" x14ac:dyDescent="0.25">
      <c r="A41" s="5">
        <v>260</v>
      </c>
      <c r="B41" s="5" t="s">
        <v>773</v>
      </c>
      <c r="C41" s="5" t="s">
        <v>79</v>
      </c>
      <c r="D41" s="5">
        <v>1</v>
      </c>
      <c r="E41" s="5" t="s">
        <v>987</v>
      </c>
      <c r="H41" s="5">
        <f>VLOOKUP($E41,wisa_obs_1994_2015d!$B$2:$P$4617,14,FALSE)</f>
        <v>1485567</v>
      </c>
      <c r="I41" s="5">
        <f>VLOOKUP($E41,wisa_obs_1994_2015d!$B$2:$P$4617,15,FALSE)</f>
        <v>481218</v>
      </c>
      <c r="N41" s="5">
        <f t="shared" si="1"/>
        <v>1485567</v>
      </c>
      <c r="O41" s="5">
        <f t="shared" si="2"/>
        <v>481218</v>
      </c>
      <c r="P41" s="5">
        <v>3</v>
      </c>
      <c r="Q41" s="5">
        <v>2</v>
      </c>
      <c r="R41" s="5" t="s">
        <v>87</v>
      </c>
      <c r="S41" s="5" t="s">
        <v>195</v>
      </c>
      <c r="V41" s="5" t="s">
        <v>775</v>
      </c>
      <c r="AG41" s="5" t="s">
        <v>2561</v>
      </c>
      <c r="AI41" s="4" t="s">
        <v>2567</v>
      </c>
      <c r="AJ41" s="4" t="s">
        <v>8029</v>
      </c>
      <c r="AS41" s="5">
        <f t="shared" si="3"/>
        <v>1</v>
      </c>
      <c r="AT41" s="5">
        <f t="shared" si="3"/>
        <v>1</v>
      </c>
      <c r="AU41" s="5">
        <f t="shared" si="3"/>
        <v>0</v>
      </c>
      <c r="AV41" s="5">
        <f t="shared" si="3"/>
        <v>0</v>
      </c>
      <c r="AW41" s="5">
        <f t="shared" si="3"/>
        <v>0</v>
      </c>
      <c r="AX41" s="5">
        <f t="shared" si="3"/>
        <v>1</v>
      </c>
      <c r="AY41" s="5">
        <f t="shared" si="3"/>
        <v>0</v>
      </c>
      <c r="AZ41" s="5">
        <f t="shared" si="3"/>
        <v>0</v>
      </c>
      <c r="BA41" s="5">
        <f t="shared" si="3"/>
        <v>0</v>
      </c>
      <c r="BB41" s="5">
        <f t="shared" si="3"/>
        <v>0</v>
      </c>
      <c r="BC41" s="5">
        <f t="shared" si="4"/>
        <v>3</v>
      </c>
      <c r="BD41" s="5">
        <f t="shared" si="5"/>
        <v>0</v>
      </c>
      <c r="BE41" s="5">
        <f t="shared" si="6"/>
        <v>0</v>
      </c>
      <c r="BF41" s="12">
        <f t="shared" si="7"/>
        <v>0.66666666666666663</v>
      </c>
      <c r="BG41" s="12">
        <f t="shared" si="8"/>
        <v>1</v>
      </c>
      <c r="BH41" s="5">
        <f t="shared" si="9"/>
        <v>2</v>
      </c>
      <c r="BI41" s="12">
        <f t="shared" si="10"/>
        <v>0.5</v>
      </c>
      <c r="BJ41" s="13">
        <f t="shared" si="11"/>
        <v>2</v>
      </c>
      <c r="BK41" s="12">
        <f t="shared" si="12"/>
        <v>1</v>
      </c>
      <c r="BL41" s="5">
        <v>1</v>
      </c>
      <c r="BM41" s="5">
        <v>0</v>
      </c>
      <c r="BO41" s="5">
        <v>1</v>
      </c>
      <c r="BP41" s="5">
        <v>1</v>
      </c>
    </row>
    <row r="42" spans="1:69" x14ac:dyDescent="0.25">
      <c r="A42" s="5">
        <v>268</v>
      </c>
      <c r="B42" s="5" t="s">
        <v>769</v>
      </c>
      <c r="C42" s="5" t="s">
        <v>79</v>
      </c>
      <c r="D42" s="5">
        <v>1</v>
      </c>
      <c r="E42" s="5" t="s">
        <v>983</v>
      </c>
      <c r="H42" s="5">
        <f>VLOOKUP($E42,wisa_obs_1994_2015d!$B$2:$P$4617,14,FALSE)</f>
        <v>1485825</v>
      </c>
      <c r="I42" s="5">
        <f>VLOOKUP($E42,wisa_obs_1994_2015d!$B$2:$P$4617,15,FALSE)</f>
        <v>480540</v>
      </c>
      <c r="N42" s="5">
        <f t="shared" si="1"/>
        <v>1485825</v>
      </c>
      <c r="O42" s="5">
        <f t="shared" si="2"/>
        <v>480540</v>
      </c>
      <c r="P42" s="5">
        <v>4</v>
      </c>
      <c r="Q42" s="5">
        <v>3</v>
      </c>
      <c r="R42" s="5" t="s">
        <v>87</v>
      </c>
      <c r="S42" s="5" t="s">
        <v>195</v>
      </c>
      <c r="V42" s="5" t="s">
        <v>771</v>
      </c>
      <c r="AG42" s="5" t="s">
        <v>2561</v>
      </c>
      <c r="AI42" s="4" t="s">
        <v>5680</v>
      </c>
      <c r="AJ42" s="4" t="s">
        <v>5680</v>
      </c>
      <c r="AS42" s="5">
        <f t="shared" ref="AS42:BB67" si="13">COUNTIF($W42:$AR42,AS$1)</f>
        <v>1</v>
      </c>
      <c r="AT42" s="5">
        <f t="shared" si="13"/>
        <v>0</v>
      </c>
      <c r="AU42" s="5">
        <f t="shared" si="13"/>
        <v>0</v>
      </c>
      <c r="AV42" s="5">
        <f t="shared" si="13"/>
        <v>0</v>
      </c>
      <c r="AW42" s="5">
        <f t="shared" si="13"/>
        <v>0</v>
      </c>
      <c r="AX42" s="5">
        <f t="shared" si="13"/>
        <v>0</v>
      </c>
      <c r="AY42" s="5">
        <f t="shared" si="13"/>
        <v>2</v>
      </c>
      <c r="AZ42" s="5">
        <f t="shared" si="13"/>
        <v>0</v>
      </c>
      <c r="BA42" s="5">
        <f t="shared" si="13"/>
        <v>0</v>
      </c>
      <c r="BB42" s="5">
        <f t="shared" si="13"/>
        <v>0</v>
      </c>
      <c r="BC42" s="5">
        <f t="shared" si="4"/>
        <v>3</v>
      </c>
      <c r="BD42" s="5">
        <f t="shared" si="5"/>
        <v>0</v>
      </c>
      <c r="BE42" s="5">
        <f t="shared" si="6"/>
        <v>0</v>
      </c>
      <c r="BF42" s="12">
        <f t="shared" si="7"/>
        <v>0.33333333333333331</v>
      </c>
      <c r="BG42" s="12">
        <f t="shared" si="8"/>
        <v>0.33333333333333331</v>
      </c>
      <c r="BH42" s="5">
        <f t="shared" si="9"/>
        <v>2</v>
      </c>
      <c r="BI42" s="12">
        <f t="shared" si="10"/>
        <v>0</v>
      </c>
      <c r="BJ42" s="13">
        <f t="shared" si="11"/>
        <v>2</v>
      </c>
      <c r="BK42" s="12">
        <f t="shared" si="12"/>
        <v>0</v>
      </c>
      <c r="BL42" s="5">
        <v>0</v>
      </c>
      <c r="BM42" s="5">
        <v>0</v>
      </c>
      <c r="BO42" s="5">
        <v>0</v>
      </c>
      <c r="BP42" s="5">
        <v>0</v>
      </c>
    </row>
    <row r="43" spans="1:69" x14ac:dyDescent="0.25">
      <c r="A43" s="5">
        <v>272</v>
      </c>
      <c r="B43" s="5" t="s">
        <v>1026</v>
      </c>
      <c r="C43" s="5" t="s">
        <v>79</v>
      </c>
      <c r="D43" s="5">
        <v>1</v>
      </c>
      <c r="E43" s="5" t="s">
        <v>1266</v>
      </c>
      <c r="H43" s="5">
        <f>VLOOKUP($E43,wisa_obs_1994_2015d!$B$2:$P$4617,14,FALSE)</f>
        <v>1485078</v>
      </c>
      <c r="I43" s="5">
        <f>VLOOKUP($E43,wisa_obs_1994_2015d!$B$2:$P$4617,15,FALSE)</f>
        <v>480699</v>
      </c>
      <c r="N43" s="5">
        <f t="shared" si="1"/>
        <v>1485078</v>
      </c>
      <c r="O43" s="5">
        <f t="shared" si="2"/>
        <v>480699</v>
      </c>
      <c r="P43" s="5">
        <v>3</v>
      </c>
      <c r="Q43" s="5">
        <v>3</v>
      </c>
      <c r="R43" s="5" t="s">
        <v>87</v>
      </c>
      <c r="S43" s="5" t="s">
        <v>195</v>
      </c>
      <c r="AG43" s="5" t="s">
        <v>8043</v>
      </c>
      <c r="AH43" s="5" t="s">
        <v>2561</v>
      </c>
      <c r="AI43" s="4" t="s">
        <v>2561</v>
      </c>
      <c r="AJ43" s="4" t="s">
        <v>2561</v>
      </c>
      <c r="AK43" s="4" t="s">
        <v>2561</v>
      </c>
      <c r="AS43" s="5">
        <f t="shared" si="13"/>
        <v>4</v>
      </c>
      <c r="AT43" s="5">
        <f t="shared" si="13"/>
        <v>0</v>
      </c>
      <c r="AU43" s="5">
        <f t="shared" si="13"/>
        <v>1</v>
      </c>
      <c r="AV43" s="5">
        <f t="shared" si="13"/>
        <v>0</v>
      </c>
      <c r="AW43" s="5">
        <f t="shared" si="13"/>
        <v>0</v>
      </c>
      <c r="AX43" s="5">
        <f t="shared" si="13"/>
        <v>0</v>
      </c>
      <c r="AY43" s="5">
        <f t="shared" si="13"/>
        <v>0</v>
      </c>
      <c r="AZ43" s="5">
        <f t="shared" si="13"/>
        <v>0</v>
      </c>
      <c r="BA43" s="5">
        <f t="shared" si="13"/>
        <v>0</v>
      </c>
      <c r="BB43" s="5">
        <f t="shared" si="13"/>
        <v>0</v>
      </c>
      <c r="BC43" s="5">
        <f t="shared" si="4"/>
        <v>5</v>
      </c>
      <c r="BD43" s="5">
        <f t="shared" si="5"/>
        <v>1</v>
      </c>
      <c r="BE43" s="5">
        <f t="shared" si="6"/>
        <v>1</v>
      </c>
      <c r="BF43" s="12">
        <f t="shared" si="7"/>
        <v>0.8</v>
      </c>
      <c r="BG43" s="12">
        <f t="shared" si="8"/>
        <v>1</v>
      </c>
      <c r="BH43" s="5">
        <f t="shared" si="9"/>
        <v>3</v>
      </c>
      <c r="BI43" s="12">
        <f t="shared" si="10"/>
        <v>1</v>
      </c>
      <c r="BJ43" s="13">
        <f t="shared" si="11"/>
        <v>3</v>
      </c>
      <c r="BK43" s="12">
        <f t="shared" si="12"/>
        <v>1</v>
      </c>
      <c r="BL43" s="5">
        <v>1</v>
      </c>
      <c r="BM43" s="5">
        <v>1</v>
      </c>
      <c r="BN43" s="5">
        <v>1</v>
      </c>
      <c r="BO43" s="5">
        <v>1</v>
      </c>
      <c r="BP43" s="5">
        <v>1</v>
      </c>
      <c r="BQ43" s="5">
        <v>1</v>
      </c>
    </row>
    <row r="44" spans="1:69" x14ac:dyDescent="0.25">
      <c r="A44" s="5">
        <v>280</v>
      </c>
      <c r="B44" s="5" t="s">
        <v>979</v>
      </c>
      <c r="C44" s="5" t="s">
        <v>79</v>
      </c>
      <c r="D44" s="5">
        <v>1</v>
      </c>
      <c r="E44" s="5" t="s">
        <v>1391</v>
      </c>
      <c r="H44" s="5">
        <f>VLOOKUP($E44,wisa_obs_1994_2015d!$B$2:$P$4617,14,FALSE)</f>
        <v>1484923</v>
      </c>
      <c r="I44" s="5">
        <f>VLOOKUP($E44,wisa_obs_1994_2015d!$B$2:$P$4617,15,FALSE)</f>
        <v>480192</v>
      </c>
      <c r="N44" s="5">
        <f t="shared" si="1"/>
        <v>1484923</v>
      </c>
      <c r="O44" s="5">
        <f t="shared" si="2"/>
        <v>480192</v>
      </c>
      <c r="P44" s="5">
        <v>3</v>
      </c>
      <c r="Q44" s="5">
        <v>3</v>
      </c>
      <c r="R44" s="5" t="s">
        <v>87</v>
      </c>
      <c r="S44" s="5" t="s">
        <v>195</v>
      </c>
      <c r="V44" s="5" t="s">
        <v>971</v>
      </c>
      <c r="AG44" s="5" t="s">
        <v>2567</v>
      </c>
      <c r="AH44" s="5" t="s">
        <v>2561</v>
      </c>
      <c r="AI44" s="4" t="s">
        <v>2561</v>
      </c>
      <c r="AJ44" s="4" t="s">
        <v>2561</v>
      </c>
      <c r="AK44" s="4" t="s">
        <v>5680</v>
      </c>
      <c r="AQ44" s="5" t="s">
        <v>8028</v>
      </c>
      <c r="AS44" s="5">
        <f t="shared" si="13"/>
        <v>3</v>
      </c>
      <c r="AT44" s="5">
        <f t="shared" si="13"/>
        <v>1</v>
      </c>
      <c r="AU44" s="5">
        <f t="shared" si="13"/>
        <v>0</v>
      </c>
      <c r="AV44" s="5">
        <f t="shared" si="13"/>
        <v>0</v>
      </c>
      <c r="AW44" s="5">
        <f t="shared" si="13"/>
        <v>0</v>
      </c>
      <c r="AX44" s="5">
        <f t="shared" si="13"/>
        <v>0</v>
      </c>
      <c r="AY44" s="5">
        <f t="shared" si="13"/>
        <v>1</v>
      </c>
      <c r="AZ44" s="5">
        <f t="shared" si="13"/>
        <v>0</v>
      </c>
      <c r="BA44" s="5">
        <f t="shared" si="13"/>
        <v>1</v>
      </c>
      <c r="BB44" s="5">
        <f t="shared" si="13"/>
        <v>0</v>
      </c>
      <c r="BC44" s="5">
        <f t="shared" si="4"/>
        <v>5</v>
      </c>
      <c r="BD44" s="5">
        <f t="shared" si="5"/>
        <v>1</v>
      </c>
      <c r="BE44" s="5">
        <f t="shared" si="6"/>
        <v>1</v>
      </c>
      <c r="BF44" s="12">
        <f t="shared" si="7"/>
        <v>0.8</v>
      </c>
      <c r="BG44" s="12">
        <f t="shared" si="8"/>
        <v>0.83333333333333337</v>
      </c>
      <c r="BH44" s="5">
        <f t="shared" si="9"/>
        <v>3</v>
      </c>
      <c r="BI44" s="12">
        <f t="shared" si="10"/>
        <v>0.66666666666666663</v>
      </c>
      <c r="BJ44" s="13">
        <f t="shared" si="11"/>
        <v>3</v>
      </c>
      <c r="BK44" s="12">
        <f t="shared" si="12"/>
        <v>0.66666666666666663</v>
      </c>
      <c r="BL44" s="5">
        <v>1</v>
      </c>
      <c r="BM44" s="5">
        <v>1</v>
      </c>
      <c r="BN44" s="5">
        <v>0</v>
      </c>
      <c r="BO44" s="5">
        <v>1</v>
      </c>
      <c r="BP44" s="5">
        <v>1</v>
      </c>
      <c r="BQ44" s="5">
        <v>0</v>
      </c>
    </row>
    <row r="45" spans="1:69" x14ac:dyDescent="0.25">
      <c r="A45" s="5">
        <v>284</v>
      </c>
      <c r="B45" s="5" t="s">
        <v>766</v>
      </c>
      <c r="C45" s="5" t="s">
        <v>79</v>
      </c>
      <c r="D45" s="5">
        <v>1</v>
      </c>
      <c r="E45" s="5" t="s">
        <v>1018</v>
      </c>
      <c r="H45" s="5">
        <f>VLOOKUP($E45,wisa_obs_1994_2015d!$B$2:$P$4617,14,FALSE)</f>
        <v>1485265</v>
      </c>
      <c r="I45" s="5">
        <f>VLOOKUP($E45,wisa_obs_1994_2015d!$B$2:$P$4617,15,FALSE)</f>
        <v>480297</v>
      </c>
      <c r="N45" s="5">
        <f t="shared" si="1"/>
        <v>1485265</v>
      </c>
      <c r="O45" s="5">
        <f t="shared" si="2"/>
        <v>480297</v>
      </c>
      <c r="P45" s="5">
        <v>3</v>
      </c>
      <c r="Q45" s="5">
        <v>3</v>
      </c>
      <c r="R45" s="5" t="s">
        <v>87</v>
      </c>
      <c r="S45" s="5" t="s">
        <v>195</v>
      </c>
      <c r="V45" s="5" t="s">
        <v>971</v>
      </c>
      <c r="AG45" s="5" t="s">
        <v>2561</v>
      </c>
      <c r="AH45" s="5" t="s">
        <v>2561</v>
      </c>
      <c r="AI45" s="4" t="s">
        <v>2561</v>
      </c>
      <c r="AJ45" s="4" t="s">
        <v>2561</v>
      </c>
      <c r="AK45" s="4" t="s">
        <v>5680</v>
      </c>
      <c r="AS45" s="5">
        <f t="shared" si="13"/>
        <v>4</v>
      </c>
      <c r="AT45" s="5">
        <f t="shared" si="13"/>
        <v>0</v>
      </c>
      <c r="AU45" s="5">
        <f t="shared" si="13"/>
        <v>0</v>
      </c>
      <c r="AV45" s="5">
        <f t="shared" si="13"/>
        <v>0</v>
      </c>
      <c r="AW45" s="5">
        <f t="shared" si="13"/>
        <v>0</v>
      </c>
      <c r="AX45" s="5">
        <f t="shared" si="13"/>
        <v>0</v>
      </c>
      <c r="AY45" s="5">
        <f t="shared" si="13"/>
        <v>1</v>
      </c>
      <c r="AZ45" s="5">
        <f t="shared" si="13"/>
        <v>0</v>
      </c>
      <c r="BA45" s="5">
        <f t="shared" si="13"/>
        <v>0</v>
      </c>
      <c r="BB45" s="5">
        <f t="shared" si="13"/>
        <v>0</v>
      </c>
      <c r="BC45" s="5">
        <f t="shared" si="4"/>
        <v>5</v>
      </c>
      <c r="BD45" s="5">
        <f t="shared" si="5"/>
        <v>1</v>
      </c>
      <c r="BE45" s="5">
        <f t="shared" si="6"/>
        <v>1</v>
      </c>
      <c r="BF45" s="12">
        <f t="shared" si="7"/>
        <v>0.8</v>
      </c>
      <c r="BG45" s="12">
        <f t="shared" si="8"/>
        <v>0.8</v>
      </c>
      <c r="BH45" s="5">
        <f t="shared" si="9"/>
        <v>3</v>
      </c>
      <c r="BI45" s="12">
        <f t="shared" si="10"/>
        <v>0.66666666666666663</v>
      </c>
      <c r="BJ45" s="13">
        <f t="shared" si="11"/>
        <v>3</v>
      </c>
      <c r="BK45" s="12">
        <f t="shared" si="12"/>
        <v>0.66666666666666663</v>
      </c>
      <c r="BL45" s="5">
        <v>1</v>
      </c>
      <c r="BM45" s="5">
        <v>1</v>
      </c>
      <c r="BN45" s="5">
        <v>0</v>
      </c>
      <c r="BO45" s="5">
        <v>1</v>
      </c>
      <c r="BP45" s="5">
        <v>1</v>
      </c>
      <c r="BQ45" s="5">
        <v>0</v>
      </c>
    </row>
    <row r="46" spans="1:69" x14ac:dyDescent="0.25">
      <c r="A46" s="5">
        <v>291</v>
      </c>
      <c r="B46" s="5" t="s">
        <v>764</v>
      </c>
      <c r="C46" s="5" t="s">
        <v>79</v>
      </c>
      <c r="D46" s="5">
        <v>1</v>
      </c>
      <c r="E46" s="5" t="s">
        <v>972</v>
      </c>
      <c r="H46" s="5">
        <f>VLOOKUP($E46,wisa_obs_1994_2015d!$B$2:$P$4617,14,FALSE)</f>
        <v>1485187</v>
      </c>
      <c r="I46" s="5">
        <f>VLOOKUP($E46,wisa_obs_1994_2015d!$B$2:$P$4617,15,FALSE)</f>
        <v>479851</v>
      </c>
      <c r="N46" s="5">
        <f t="shared" si="1"/>
        <v>1485187</v>
      </c>
      <c r="O46" s="5">
        <f t="shared" si="2"/>
        <v>479851</v>
      </c>
      <c r="P46" s="5">
        <v>4</v>
      </c>
      <c r="Q46" s="5">
        <v>3</v>
      </c>
      <c r="R46" s="5" t="s">
        <v>87</v>
      </c>
      <c r="S46" s="5" t="s">
        <v>195</v>
      </c>
      <c r="V46" s="5" t="s">
        <v>971</v>
      </c>
      <c r="AG46" s="5" t="s">
        <v>2561</v>
      </c>
      <c r="AH46" s="5" t="s">
        <v>2561</v>
      </c>
      <c r="AI46" s="4" t="s">
        <v>2561</v>
      </c>
      <c r="AJ46" s="4" t="s">
        <v>2561</v>
      </c>
      <c r="AK46" s="4" t="s">
        <v>2561</v>
      </c>
      <c r="AQ46" s="5" t="s">
        <v>2561</v>
      </c>
      <c r="AS46" s="5">
        <f t="shared" si="13"/>
        <v>6</v>
      </c>
      <c r="AT46" s="5">
        <f t="shared" si="13"/>
        <v>0</v>
      </c>
      <c r="AU46" s="5">
        <f t="shared" si="13"/>
        <v>0</v>
      </c>
      <c r="AV46" s="5">
        <f t="shared" si="13"/>
        <v>0</v>
      </c>
      <c r="AW46" s="5">
        <f t="shared" si="13"/>
        <v>0</v>
      </c>
      <c r="AX46" s="5">
        <f t="shared" si="13"/>
        <v>0</v>
      </c>
      <c r="AY46" s="5">
        <f t="shared" si="13"/>
        <v>0</v>
      </c>
      <c r="AZ46" s="5">
        <f t="shared" si="13"/>
        <v>0</v>
      </c>
      <c r="BA46" s="5">
        <f t="shared" si="13"/>
        <v>0</v>
      </c>
      <c r="BB46" s="5">
        <f t="shared" si="13"/>
        <v>0</v>
      </c>
      <c r="BC46" s="5">
        <f t="shared" si="4"/>
        <v>6</v>
      </c>
      <c r="BD46" s="5">
        <f t="shared" si="5"/>
        <v>1</v>
      </c>
      <c r="BE46" s="5">
        <f t="shared" si="6"/>
        <v>1</v>
      </c>
      <c r="BF46" s="12">
        <f t="shared" si="7"/>
        <v>1</v>
      </c>
      <c r="BG46" s="12">
        <f t="shared" si="8"/>
        <v>1</v>
      </c>
      <c r="BH46" s="5">
        <f t="shared" si="9"/>
        <v>3</v>
      </c>
      <c r="BI46" s="12">
        <f t="shared" si="10"/>
        <v>1</v>
      </c>
      <c r="BJ46" s="13">
        <f t="shared" si="11"/>
        <v>3</v>
      </c>
      <c r="BK46" s="12">
        <f t="shared" si="12"/>
        <v>1</v>
      </c>
      <c r="BL46" s="5">
        <v>1</v>
      </c>
      <c r="BM46" s="5">
        <v>1</v>
      </c>
      <c r="BN46" s="5">
        <v>1</v>
      </c>
      <c r="BO46" s="5">
        <v>1</v>
      </c>
      <c r="BP46" s="5">
        <v>1</v>
      </c>
      <c r="BQ46" s="5">
        <v>1</v>
      </c>
    </row>
    <row r="47" spans="1:69" x14ac:dyDescent="0.25">
      <c r="A47" s="5">
        <v>300</v>
      </c>
      <c r="B47" s="5" t="s">
        <v>197</v>
      </c>
      <c r="C47" s="5" t="s">
        <v>79</v>
      </c>
      <c r="D47" s="5">
        <v>1</v>
      </c>
      <c r="E47" s="5" t="s">
        <v>196</v>
      </c>
      <c r="H47" s="5">
        <f>VLOOKUP($E47,wisa_obs_1994_2015d!$B$2:$P$4617,14,FALSE)</f>
        <v>1482900</v>
      </c>
      <c r="I47" s="5">
        <f>VLOOKUP($E47,wisa_obs_1994_2015d!$B$2:$P$4617,15,FALSE)</f>
        <v>479791</v>
      </c>
      <c r="N47" s="5">
        <f t="shared" si="1"/>
        <v>1482900</v>
      </c>
      <c r="O47" s="5">
        <f t="shared" si="2"/>
        <v>479791</v>
      </c>
      <c r="P47" s="5">
        <v>4</v>
      </c>
      <c r="Q47" s="5">
        <v>3</v>
      </c>
      <c r="R47" s="5" t="s">
        <v>87</v>
      </c>
      <c r="S47" s="5" t="s">
        <v>195</v>
      </c>
      <c r="U47" s="5" t="s">
        <v>8055</v>
      </c>
      <c r="V47" s="5" t="s">
        <v>208</v>
      </c>
      <c r="Y47" s="5" t="s">
        <v>2561</v>
      </c>
      <c r="Z47" s="5" t="s">
        <v>5680</v>
      </c>
      <c r="AA47" s="5" t="s">
        <v>5680</v>
      </c>
      <c r="AB47" s="5" t="s">
        <v>5680</v>
      </c>
      <c r="AC47" s="5" t="s">
        <v>5680</v>
      </c>
      <c r="AG47" s="5" t="s">
        <v>5690</v>
      </c>
      <c r="AI47" s="4" t="s">
        <v>5680</v>
      </c>
      <c r="AJ47" s="4" t="s">
        <v>5680</v>
      </c>
      <c r="AK47" s="4" t="s">
        <v>8029</v>
      </c>
      <c r="AM47" s="5" t="s">
        <v>8028</v>
      </c>
      <c r="AN47" s="5" t="s">
        <v>8028</v>
      </c>
      <c r="AQ47" s="5" t="s">
        <v>8028</v>
      </c>
      <c r="AR47" s="5" t="s">
        <v>8028</v>
      </c>
      <c r="AS47" s="5">
        <f t="shared" si="13"/>
        <v>1</v>
      </c>
      <c r="AT47" s="5">
        <f t="shared" si="13"/>
        <v>0</v>
      </c>
      <c r="AU47" s="5">
        <f t="shared" si="13"/>
        <v>0</v>
      </c>
      <c r="AV47" s="5">
        <f t="shared" si="13"/>
        <v>1</v>
      </c>
      <c r="AW47" s="5">
        <f t="shared" si="13"/>
        <v>0</v>
      </c>
      <c r="AX47" s="5">
        <f t="shared" si="13"/>
        <v>1</v>
      </c>
      <c r="AY47" s="5">
        <f t="shared" si="13"/>
        <v>6</v>
      </c>
      <c r="AZ47" s="5">
        <f t="shared" si="13"/>
        <v>0</v>
      </c>
      <c r="BA47" s="5">
        <f t="shared" si="13"/>
        <v>4</v>
      </c>
      <c r="BB47" s="5">
        <f t="shared" si="13"/>
        <v>0</v>
      </c>
      <c r="BC47" s="5">
        <f t="shared" si="4"/>
        <v>9</v>
      </c>
      <c r="BD47" s="5">
        <f t="shared" si="5"/>
        <v>1</v>
      </c>
      <c r="BE47" s="5">
        <f t="shared" si="6"/>
        <v>1</v>
      </c>
      <c r="BF47" s="12">
        <f t="shared" si="7"/>
        <v>0.1111111111111111</v>
      </c>
      <c r="BG47" s="12">
        <f t="shared" si="8"/>
        <v>0.53846153846153844</v>
      </c>
      <c r="BH47" s="5">
        <f t="shared" si="9"/>
        <v>3</v>
      </c>
      <c r="BI47" s="12">
        <f t="shared" si="10"/>
        <v>0</v>
      </c>
      <c r="BJ47" s="13">
        <f t="shared" si="11"/>
        <v>3</v>
      </c>
      <c r="BK47" s="12">
        <f t="shared" si="12"/>
        <v>0.33333333333333331</v>
      </c>
      <c r="BL47" s="5">
        <v>0</v>
      </c>
      <c r="BM47" s="5">
        <v>0</v>
      </c>
      <c r="BN47" s="5">
        <v>0</v>
      </c>
      <c r="BO47" s="5">
        <v>0</v>
      </c>
      <c r="BP47" s="5">
        <v>0</v>
      </c>
      <c r="BQ47" s="5">
        <v>1</v>
      </c>
    </row>
    <row r="48" spans="1:69" x14ac:dyDescent="0.25">
      <c r="A48" s="5">
        <v>308</v>
      </c>
      <c r="B48" s="5" t="s">
        <v>552</v>
      </c>
      <c r="C48" s="5" t="s">
        <v>79</v>
      </c>
      <c r="D48" s="5">
        <v>1</v>
      </c>
      <c r="E48" s="5" t="s">
        <v>551</v>
      </c>
      <c r="H48" s="5">
        <f>VLOOKUP($E48,wisa_obs_1994_2015d!$B$2:$P$4617,14,FALSE)</f>
        <v>1485142</v>
      </c>
      <c r="I48" s="5">
        <f>VLOOKUP($E48,wisa_obs_1994_2015d!$B$2:$P$4617,15,FALSE)</f>
        <v>479025</v>
      </c>
      <c r="N48" s="5">
        <f t="shared" si="1"/>
        <v>1485142</v>
      </c>
      <c r="O48" s="5">
        <f t="shared" si="2"/>
        <v>479025</v>
      </c>
      <c r="P48" s="5">
        <v>4</v>
      </c>
      <c r="Q48" s="5">
        <v>1</v>
      </c>
      <c r="R48" s="5" t="s">
        <v>87</v>
      </c>
      <c r="S48" s="5" t="s">
        <v>195</v>
      </c>
      <c r="V48" s="5" t="s">
        <v>556</v>
      </c>
      <c r="AF48" s="5" t="s">
        <v>2561</v>
      </c>
      <c r="AI48" s="4" t="s">
        <v>5680</v>
      </c>
      <c r="AJ48" s="4" t="s">
        <v>5680</v>
      </c>
      <c r="AK48" s="4" t="s">
        <v>5680</v>
      </c>
      <c r="AN48" s="5" t="s">
        <v>8002</v>
      </c>
      <c r="AO48" s="5" t="s">
        <v>8028</v>
      </c>
      <c r="AP48" s="5" t="s">
        <v>8028</v>
      </c>
      <c r="AQ48" s="5" t="s">
        <v>8028</v>
      </c>
      <c r="AR48" s="5" t="s">
        <v>8002</v>
      </c>
      <c r="AS48" s="5">
        <f t="shared" si="13"/>
        <v>1</v>
      </c>
      <c r="AT48" s="5">
        <f t="shared" si="13"/>
        <v>0</v>
      </c>
      <c r="AU48" s="5">
        <f t="shared" si="13"/>
        <v>0</v>
      </c>
      <c r="AV48" s="5">
        <f t="shared" si="13"/>
        <v>0</v>
      </c>
      <c r="AW48" s="5">
        <f t="shared" si="13"/>
        <v>0</v>
      </c>
      <c r="AX48" s="5">
        <f t="shared" si="13"/>
        <v>0</v>
      </c>
      <c r="AY48" s="5">
        <f t="shared" si="13"/>
        <v>3</v>
      </c>
      <c r="AZ48" s="5">
        <f t="shared" si="13"/>
        <v>0</v>
      </c>
      <c r="BA48" s="5">
        <f t="shared" si="13"/>
        <v>3</v>
      </c>
      <c r="BB48" s="5">
        <f t="shared" si="13"/>
        <v>2</v>
      </c>
      <c r="BC48" s="5">
        <f t="shared" si="4"/>
        <v>4</v>
      </c>
      <c r="BD48" s="5">
        <f t="shared" si="5"/>
        <v>1</v>
      </c>
      <c r="BE48" s="5">
        <f t="shared" si="6"/>
        <v>0</v>
      </c>
      <c r="BF48" s="12">
        <f t="shared" si="7"/>
        <v>0.25</v>
      </c>
      <c r="BG48" s="12">
        <f t="shared" si="8"/>
        <v>0.44444444444444442</v>
      </c>
      <c r="BH48" s="5">
        <f t="shared" si="9"/>
        <v>3</v>
      </c>
      <c r="BI48" s="12">
        <f t="shared" si="10"/>
        <v>0</v>
      </c>
      <c r="BJ48" s="13">
        <f t="shared" si="11"/>
        <v>3</v>
      </c>
      <c r="BK48" s="12">
        <f t="shared" si="12"/>
        <v>0</v>
      </c>
      <c r="BL48" s="5">
        <v>0</v>
      </c>
      <c r="BM48" s="5">
        <v>0</v>
      </c>
      <c r="BN48" s="5">
        <v>0</v>
      </c>
      <c r="BO48" s="5">
        <v>0</v>
      </c>
      <c r="BP48" s="5">
        <v>0</v>
      </c>
      <c r="BQ48" s="5">
        <v>0</v>
      </c>
    </row>
    <row r="49" spans="1:69" x14ac:dyDescent="0.25">
      <c r="A49" s="5">
        <v>320</v>
      </c>
      <c r="B49" s="5" t="s">
        <v>681</v>
      </c>
      <c r="C49" s="5" t="s">
        <v>79</v>
      </c>
      <c r="D49" s="5">
        <v>1</v>
      </c>
      <c r="E49" s="5" t="s">
        <v>814</v>
      </c>
      <c r="H49" s="5">
        <f>VLOOKUP($E49,wisa_obs_1994_2015d!$B$2:$P$4617,14,FALSE)</f>
        <v>1484900</v>
      </c>
      <c r="I49" s="5">
        <f>VLOOKUP($E49,wisa_obs_1994_2015d!$B$2:$P$4617,15,FALSE)</f>
        <v>470567</v>
      </c>
      <c r="N49" s="5">
        <f t="shared" si="1"/>
        <v>1484900</v>
      </c>
      <c r="O49" s="5">
        <f t="shared" si="2"/>
        <v>470567</v>
      </c>
      <c r="P49" s="5">
        <v>4</v>
      </c>
      <c r="Q49" s="5">
        <v>2</v>
      </c>
      <c r="R49" s="5" t="s">
        <v>87</v>
      </c>
      <c r="S49" s="5" t="s">
        <v>243</v>
      </c>
      <c r="V49" s="5" t="s">
        <v>682</v>
      </c>
      <c r="AG49" s="5" t="s">
        <v>2561</v>
      </c>
      <c r="AH49" s="5" t="s">
        <v>2561</v>
      </c>
      <c r="AI49" s="4" t="s">
        <v>2561</v>
      </c>
      <c r="AJ49" s="4" t="s">
        <v>2561</v>
      </c>
      <c r="AK49" s="4" t="s">
        <v>2561</v>
      </c>
      <c r="AL49" s="5" t="s">
        <v>5680</v>
      </c>
      <c r="AS49" s="5">
        <f t="shared" si="13"/>
        <v>5</v>
      </c>
      <c r="AT49" s="5">
        <f t="shared" si="13"/>
        <v>0</v>
      </c>
      <c r="AU49" s="5">
        <f t="shared" si="13"/>
        <v>0</v>
      </c>
      <c r="AV49" s="5">
        <f t="shared" si="13"/>
        <v>0</v>
      </c>
      <c r="AW49" s="5">
        <f t="shared" si="13"/>
        <v>0</v>
      </c>
      <c r="AX49" s="5">
        <f t="shared" si="13"/>
        <v>0</v>
      </c>
      <c r="AY49" s="5">
        <f t="shared" si="13"/>
        <v>1</v>
      </c>
      <c r="AZ49" s="5">
        <f t="shared" si="13"/>
        <v>0</v>
      </c>
      <c r="BA49" s="5">
        <f t="shared" si="13"/>
        <v>0</v>
      </c>
      <c r="BB49" s="5">
        <f t="shared" si="13"/>
        <v>0</v>
      </c>
      <c r="BC49" s="5">
        <f t="shared" si="4"/>
        <v>6</v>
      </c>
      <c r="BD49" s="5">
        <f t="shared" si="5"/>
        <v>1</v>
      </c>
      <c r="BE49" s="5">
        <f t="shared" si="6"/>
        <v>1</v>
      </c>
      <c r="BF49" s="12">
        <f t="shared" si="7"/>
        <v>0.83333333333333337</v>
      </c>
      <c r="BG49" s="12">
        <f t="shared" si="8"/>
        <v>0.83333333333333337</v>
      </c>
      <c r="BH49" s="5">
        <f t="shared" si="9"/>
        <v>3</v>
      </c>
      <c r="BI49" s="12">
        <f t="shared" si="10"/>
        <v>1</v>
      </c>
      <c r="BJ49" s="13">
        <f t="shared" si="11"/>
        <v>3</v>
      </c>
      <c r="BK49" s="12">
        <f t="shared" si="12"/>
        <v>1</v>
      </c>
      <c r="BL49" s="5">
        <v>1</v>
      </c>
      <c r="BM49" s="5">
        <v>1</v>
      </c>
      <c r="BN49" s="5">
        <v>1</v>
      </c>
      <c r="BO49" s="5">
        <v>1</v>
      </c>
      <c r="BP49" s="5">
        <v>1</v>
      </c>
      <c r="BQ49" s="5">
        <v>1</v>
      </c>
    </row>
    <row r="50" spans="1:69" x14ac:dyDescent="0.25">
      <c r="A50" s="5">
        <v>323</v>
      </c>
      <c r="B50" s="5" t="s">
        <v>670</v>
      </c>
      <c r="C50" s="5" t="s">
        <v>79</v>
      </c>
      <c r="D50" s="5">
        <v>1</v>
      </c>
      <c r="E50" s="5" t="s">
        <v>669</v>
      </c>
      <c r="H50" s="5">
        <f>VLOOKUP($E50,wisa_obs_1994_2015d!$B$2:$P$4617,14,FALSE)</f>
        <v>1485098</v>
      </c>
      <c r="I50" s="5">
        <f>VLOOKUP($E50,wisa_obs_1994_2015d!$B$2:$P$4617,15,FALSE)</f>
        <v>468535</v>
      </c>
      <c r="N50" s="5">
        <f t="shared" si="1"/>
        <v>1485098</v>
      </c>
      <c r="O50" s="5">
        <f t="shared" si="2"/>
        <v>468535</v>
      </c>
      <c r="P50" s="5">
        <v>5</v>
      </c>
      <c r="Q50" s="5">
        <v>4</v>
      </c>
      <c r="R50" s="5" t="s">
        <v>87</v>
      </c>
      <c r="S50" s="5" t="s">
        <v>243</v>
      </c>
      <c r="AG50" s="5" t="s">
        <v>2561</v>
      </c>
      <c r="AI50" s="4" t="s">
        <v>5680</v>
      </c>
      <c r="AJ50" s="4" t="s">
        <v>5680</v>
      </c>
      <c r="AO50" s="5" t="s">
        <v>8028</v>
      </c>
      <c r="AS50" s="5">
        <f t="shared" si="13"/>
        <v>1</v>
      </c>
      <c r="AT50" s="5">
        <f t="shared" si="13"/>
        <v>0</v>
      </c>
      <c r="AU50" s="5">
        <f t="shared" si="13"/>
        <v>0</v>
      </c>
      <c r="AV50" s="5">
        <f t="shared" si="13"/>
        <v>0</v>
      </c>
      <c r="AW50" s="5">
        <f t="shared" si="13"/>
        <v>0</v>
      </c>
      <c r="AX50" s="5">
        <f t="shared" si="13"/>
        <v>0</v>
      </c>
      <c r="AY50" s="5">
        <f t="shared" si="13"/>
        <v>2</v>
      </c>
      <c r="AZ50" s="5">
        <f t="shared" si="13"/>
        <v>0</v>
      </c>
      <c r="BA50" s="5">
        <f t="shared" si="13"/>
        <v>1</v>
      </c>
      <c r="BB50" s="5">
        <f t="shared" si="13"/>
        <v>0</v>
      </c>
      <c r="BC50" s="5">
        <f t="shared" si="4"/>
        <v>3</v>
      </c>
      <c r="BD50" s="5">
        <f t="shared" si="5"/>
        <v>0</v>
      </c>
      <c r="BE50" s="5">
        <f t="shared" si="6"/>
        <v>0</v>
      </c>
      <c r="BF50" s="12">
        <f t="shared" si="7"/>
        <v>0.33333333333333331</v>
      </c>
      <c r="BG50" s="12">
        <f t="shared" si="8"/>
        <v>0.5</v>
      </c>
      <c r="BH50" s="5">
        <f t="shared" si="9"/>
        <v>2</v>
      </c>
      <c r="BI50" s="12">
        <f t="shared" si="10"/>
        <v>0</v>
      </c>
      <c r="BJ50" s="13">
        <f t="shared" si="11"/>
        <v>2</v>
      </c>
      <c r="BK50" s="12">
        <f t="shared" si="12"/>
        <v>0</v>
      </c>
      <c r="BL50" s="5">
        <v>0</v>
      </c>
      <c r="BM50" s="5">
        <v>0</v>
      </c>
      <c r="BO50" s="5">
        <v>0</v>
      </c>
      <c r="BP50" s="5">
        <v>0</v>
      </c>
    </row>
    <row r="51" spans="1:69" x14ac:dyDescent="0.25">
      <c r="A51" s="5">
        <v>325</v>
      </c>
      <c r="B51" s="5" t="s">
        <v>920</v>
      </c>
      <c r="C51" s="5" t="s">
        <v>79</v>
      </c>
      <c r="D51" s="5">
        <v>1</v>
      </c>
      <c r="E51" s="5" t="s">
        <v>919</v>
      </c>
      <c r="H51" s="5">
        <f>VLOOKUP($E51,wisa_obs_1994_2015d!$B$2:$P$4617,14,FALSE)</f>
        <v>1489985</v>
      </c>
      <c r="I51" s="5">
        <f>VLOOKUP($E51,wisa_obs_1994_2015d!$B$2:$P$4617,15,FALSE)</f>
        <v>471512</v>
      </c>
      <c r="N51" s="5">
        <f t="shared" si="1"/>
        <v>1489985</v>
      </c>
      <c r="O51" s="5">
        <f t="shared" si="2"/>
        <v>471512</v>
      </c>
      <c r="P51" s="5">
        <v>4</v>
      </c>
      <c r="Q51" s="5">
        <v>3</v>
      </c>
      <c r="R51" s="5" t="s">
        <v>87</v>
      </c>
      <c r="S51" s="5" t="s">
        <v>243</v>
      </c>
      <c r="AG51" s="5" t="s">
        <v>2561</v>
      </c>
      <c r="AI51" s="4" t="s">
        <v>5680</v>
      </c>
      <c r="AJ51" s="4" t="s">
        <v>5680</v>
      </c>
      <c r="AK51" s="4" t="s">
        <v>5680</v>
      </c>
      <c r="AL51" s="5" t="s">
        <v>5680</v>
      </c>
      <c r="AS51" s="5">
        <f t="shared" si="13"/>
        <v>1</v>
      </c>
      <c r="AT51" s="5">
        <f t="shared" si="13"/>
        <v>0</v>
      </c>
      <c r="AU51" s="5">
        <f t="shared" si="13"/>
        <v>0</v>
      </c>
      <c r="AV51" s="5">
        <f t="shared" si="13"/>
        <v>0</v>
      </c>
      <c r="AW51" s="5">
        <f t="shared" si="13"/>
        <v>0</v>
      </c>
      <c r="AX51" s="5">
        <f t="shared" si="13"/>
        <v>0</v>
      </c>
      <c r="AY51" s="5">
        <f t="shared" si="13"/>
        <v>4</v>
      </c>
      <c r="AZ51" s="5">
        <f t="shared" si="13"/>
        <v>0</v>
      </c>
      <c r="BA51" s="5">
        <f t="shared" si="13"/>
        <v>0</v>
      </c>
      <c r="BB51" s="5">
        <f t="shared" si="13"/>
        <v>0</v>
      </c>
      <c r="BC51" s="5">
        <f t="shared" si="4"/>
        <v>5</v>
      </c>
      <c r="BD51" s="5">
        <f t="shared" si="5"/>
        <v>1</v>
      </c>
      <c r="BE51" s="5">
        <f t="shared" si="6"/>
        <v>1</v>
      </c>
      <c r="BF51" s="12">
        <f t="shared" si="7"/>
        <v>0.2</v>
      </c>
      <c r="BG51" s="12">
        <f t="shared" si="8"/>
        <v>0.2</v>
      </c>
      <c r="BH51" s="5">
        <f t="shared" si="9"/>
        <v>3</v>
      </c>
      <c r="BI51" s="12">
        <f t="shared" si="10"/>
        <v>0</v>
      </c>
      <c r="BJ51" s="13">
        <f t="shared" si="11"/>
        <v>3</v>
      </c>
      <c r="BK51" s="12">
        <f t="shared" si="12"/>
        <v>0</v>
      </c>
      <c r="BL51" s="5">
        <v>0</v>
      </c>
      <c r="BM51" s="5">
        <v>0</v>
      </c>
      <c r="BN51" s="5">
        <v>0</v>
      </c>
      <c r="BO51" s="5">
        <v>0</v>
      </c>
      <c r="BP51" s="5">
        <v>0</v>
      </c>
      <c r="BQ51" s="5">
        <v>0</v>
      </c>
    </row>
    <row r="52" spans="1:69" x14ac:dyDescent="0.25">
      <c r="A52" s="5">
        <v>328</v>
      </c>
      <c r="B52" s="5" t="s">
        <v>824</v>
      </c>
      <c r="C52" s="5" t="s">
        <v>79</v>
      </c>
      <c r="D52" s="5">
        <v>1</v>
      </c>
      <c r="E52" s="5" t="s">
        <v>823</v>
      </c>
      <c r="H52" s="5">
        <f>VLOOKUP($E52,wisa_obs_1994_2015d!$B$2:$P$4617,14,FALSE)</f>
        <v>1491163</v>
      </c>
      <c r="I52" s="5">
        <f>VLOOKUP($E52,wisa_obs_1994_2015d!$B$2:$P$4617,15,FALSE)</f>
        <v>470547</v>
      </c>
      <c r="N52" s="5">
        <f t="shared" si="1"/>
        <v>1491163</v>
      </c>
      <c r="O52" s="5">
        <f t="shared" si="2"/>
        <v>470547</v>
      </c>
      <c r="P52" s="5">
        <v>4</v>
      </c>
      <c r="Q52" s="5">
        <v>4</v>
      </c>
      <c r="R52" s="5" t="s">
        <v>87</v>
      </c>
      <c r="S52" s="5" t="s">
        <v>243</v>
      </c>
      <c r="V52" s="5" t="s">
        <v>827</v>
      </c>
      <c r="AG52" s="5" t="s">
        <v>2561</v>
      </c>
      <c r="AI52" s="4" t="s">
        <v>2561</v>
      </c>
      <c r="AJ52" s="4" t="s">
        <v>2561</v>
      </c>
      <c r="AK52" s="4" t="s">
        <v>2561</v>
      </c>
      <c r="AL52" s="5" t="s">
        <v>5680</v>
      </c>
      <c r="AS52" s="5">
        <f t="shared" si="13"/>
        <v>4</v>
      </c>
      <c r="AT52" s="5">
        <f t="shared" si="13"/>
        <v>0</v>
      </c>
      <c r="AU52" s="5">
        <f t="shared" si="13"/>
        <v>0</v>
      </c>
      <c r="AV52" s="5">
        <f t="shared" si="13"/>
        <v>0</v>
      </c>
      <c r="AW52" s="5">
        <f t="shared" si="13"/>
        <v>0</v>
      </c>
      <c r="AX52" s="5">
        <f t="shared" si="13"/>
        <v>0</v>
      </c>
      <c r="AY52" s="5">
        <f t="shared" si="13"/>
        <v>1</v>
      </c>
      <c r="AZ52" s="5">
        <f t="shared" si="13"/>
        <v>0</v>
      </c>
      <c r="BA52" s="5">
        <f t="shared" si="13"/>
        <v>0</v>
      </c>
      <c r="BB52" s="5">
        <f t="shared" si="13"/>
        <v>0</v>
      </c>
      <c r="BC52" s="5">
        <f t="shared" si="4"/>
        <v>5</v>
      </c>
      <c r="BD52" s="5">
        <f t="shared" si="5"/>
        <v>1</v>
      </c>
      <c r="BE52" s="5">
        <f t="shared" si="6"/>
        <v>1</v>
      </c>
      <c r="BF52" s="12">
        <f t="shared" si="7"/>
        <v>0.8</v>
      </c>
      <c r="BG52" s="12">
        <f t="shared" si="8"/>
        <v>0.8</v>
      </c>
      <c r="BH52" s="5">
        <f t="shared" si="9"/>
        <v>3</v>
      </c>
      <c r="BI52" s="12">
        <f t="shared" si="10"/>
        <v>1</v>
      </c>
      <c r="BJ52" s="13">
        <f t="shared" si="11"/>
        <v>3</v>
      </c>
      <c r="BK52" s="12">
        <f t="shared" si="12"/>
        <v>1</v>
      </c>
      <c r="BL52" s="5">
        <v>1</v>
      </c>
      <c r="BM52" s="5">
        <v>1</v>
      </c>
      <c r="BN52" s="5">
        <v>1</v>
      </c>
      <c r="BO52" s="5">
        <v>1</v>
      </c>
      <c r="BP52" s="5">
        <v>1</v>
      </c>
      <c r="BQ52" s="5">
        <v>1</v>
      </c>
    </row>
    <row r="53" spans="1:69" x14ac:dyDescent="0.25">
      <c r="A53" s="5">
        <v>348</v>
      </c>
      <c r="B53" s="5" t="s">
        <v>277</v>
      </c>
      <c r="C53" s="5" t="s">
        <v>79</v>
      </c>
      <c r="D53" s="5">
        <v>2</v>
      </c>
      <c r="E53" s="5" t="s">
        <v>276</v>
      </c>
      <c r="F53" s="5" t="s">
        <v>581</v>
      </c>
      <c r="H53" s="5">
        <f>VLOOKUP($E53,wisa_obs_1994_2015d!$B$2:$P$4617,14,FALSE)</f>
        <v>1493671</v>
      </c>
      <c r="I53" s="5">
        <f>VLOOKUP($E53,wisa_obs_1994_2015d!$B$2:$P$4617,15,FALSE)</f>
        <v>471447</v>
      </c>
      <c r="J53" s="5">
        <f>VLOOKUP($F53,wisa_obs_1994_2015d!$B$2:$P$4617,14,FALSE)</f>
        <v>1493696</v>
      </c>
      <c r="K53" s="5">
        <f>VLOOKUP($F53,wisa_obs_1994_2015d!$B$2:$P$4617,15,FALSE)</f>
        <v>471341</v>
      </c>
      <c r="N53" s="5">
        <f t="shared" si="1"/>
        <v>1493683.5</v>
      </c>
      <c r="O53" s="5">
        <f t="shared" si="2"/>
        <v>471394</v>
      </c>
      <c r="P53" s="5">
        <v>4</v>
      </c>
      <c r="Q53" s="5">
        <v>4</v>
      </c>
      <c r="R53" s="5" t="s">
        <v>87</v>
      </c>
      <c r="S53" s="5" t="s">
        <v>243</v>
      </c>
      <c r="U53" s="5" t="s">
        <v>8055</v>
      </c>
      <c r="V53" s="5" t="s">
        <v>283</v>
      </c>
      <c r="Z53" s="5" t="s">
        <v>2561</v>
      </c>
      <c r="AA53" s="5" t="s">
        <v>2561</v>
      </c>
      <c r="AB53" s="5" t="s">
        <v>2561</v>
      </c>
      <c r="AC53" s="5" t="s">
        <v>5680</v>
      </c>
      <c r="AD53" s="5" t="s">
        <v>5680</v>
      </c>
      <c r="AF53" s="5" t="s">
        <v>2561</v>
      </c>
      <c r="AG53" s="5" t="s">
        <v>2561</v>
      </c>
      <c r="AH53" s="5" t="s">
        <v>2561</v>
      </c>
      <c r="AI53" s="4" t="s">
        <v>2561</v>
      </c>
      <c r="AJ53" s="4" t="s">
        <v>2561</v>
      </c>
      <c r="AK53" s="4" t="s">
        <v>2561</v>
      </c>
      <c r="AL53" s="5" t="s">
        <v>2561</v>
      </c>
      <c r="AM53" s="5" t="s">
        <v>8028</v>
      </c>
      <c r="AN53" s="5" t="s">
        <v>8028</v>
      </c>
      <c r="AR53" s="5" t="s">
        <v>8028</v>
      </c>
      <c r="AS53" s="5">
        <f t="shared" si="13"/>
        <v>10</v>
      </c>
      <c r="AT53" s="5">
        <f t="shared" si="13"/>
        <v>0</v>
      </c>
      <c r="AU53" s="5">
        <f t="shared" si="13"/>
        <v>0</v>
      </c>
      <c r="AV53" s="5">
        <f t="shared" si="13"/>
        <v>0</v>
      </c>
      <c r="AW53" s="5">
        <f t="shared" si="13"/>
        <v>0</v>
      </c>
      <c r="AX53" s="5">
        <f t="shared" si="13"/>
        <v>0</v>
      </c>
      <c r="AY53" s="5">
        <f t="shared" si="13"/>
        <v>2</v>
      </c>
      <c r="AZ53" s="5">
        <f t="shared" si="13"/>
        <v>0</v>
      </c>
      <c r="BA53" s="5">
        <f t="shared" si="13"/>
        <v>3</v>
      </c>
      <c r="BB53" s="5">
        <f t="shared" si="13"/>
        <v>0</v>
      </c>
      <c r="BC53" s="5">
        <f t="shared" si="4"/>
        <v>12</v>
      </c>
      <c r="BD53" s="5">
        <f t="shared" si="5"/>
        <v>1</v>
      </c>
      <c r="BE53" s="5">
        <f t="shared" si="6"/>
        <v>1</v>
      </c>
      <c r="BF53" s="12">
        <f t="shared" si="7"/>
        <v>0.83333333333333337</v>
      </c>
      <c r="BG53" s="12">
        <f t="shared" si="8"/>
        <v>0.8666666666666667</v>
      </c>
      <c r="BH53" s="5">
        <f t="shared" si="9"/>
        <v>3</v>
      </c>
      <c r="BI53" s="12">
        <f t="shared" si="10"/>
        <v>1</v>
      </c>
      <c r="BJ53" s="13">
        <f t="shared" si="11"/>
        <v>3</v>
      </c>
      <c r="BK53" s="12">
        <f t="shared" si="12"/>
        <v>1</v>
      </c>
      <c r="BL53" s="5">
        <v>1</v>
      </c>
      <c r="BM53" s="5">
        <v>1</v>
      </c>
      <c r="BN53" s="5">
        <v>1</v>
      </c>
      <c r="BO53" s="5">
        <v>1</v>
      </c>
      <c r="BP53" s="5">
        <v>1</v>
      </c>
      <c r="BQ53" s="5">
        <v>1</v>
      </c>
    </row>
    <row r="54" spans="1:69" x14ac:dyDescent="0.25">
      <c r="A54" s="5">
        <v>361</v>
      </c>
      <c r="B54" s="5" t="s">
        <v>457</v>
      </c>
      <c r="C54" s="5" t="s">
        <v>79</v>
      </c>
      <c r="D54" s="5">
        <v>2</v>
      </c>
      <c r="E54" s="5" t="s">
        <v>456</v>
      </c>
      <c r="F54" s="5" t="s">
        <v>2003</v>
      </c>
      <c r="H54" s="5">
        <f>VLOOKUP($E54,wisa_obs_1994_2015d!$B$2:$P$4617,14,FALSE)</f>
        <v>1493656</v>
      </c>
      <c r="I54" s="5">
        <f>VLOOKUP($E54,wisa_obs_1994_2015d!$B$2:$P$4617,15,FALSE)</f>
        <v>467872</v>
      </c>
      <c r="J54" s="5">
        <f>VLOOKUP($F54,wisa_obs_1994_2015d!$B$2:$P$4617,14,FALSE)</f>
        <v>1493656</v>
      </c>
      <c r="K54" s="5">
        <f>VLOOKUP($F54,wisa_obs_1994_2015d!$B$2:$P$4617,15,FALSE)</f>
        <v>467872</v>
      </c>
      <c r="N54" s="5">
        <f t="shared" si="1"/>
        <v>1493656</v>
      </c>
      <c r="O54" s="5">
        <f t="shared" si="2"/>
        <v>467872</v>
      </c>
      <c r="P54" s="5">
        <v>5</v>
      </c>
      <c r="Q54" s="5">
        <v>3</v>
      </c>
      <c r="R54" s="5" t="s">
        <v>87</v>
      </c>
      <c r="S54" s="5" t="s">
        <v>243</v>
      </c>
      <c r="AD54" s="5" t="s">
        <v>2561</v>
      </c>
      <c r="AG54" s="5" t="s">
        <v>5690</v>
      </c>
      <c r="AI54" s="4" t="s">
        <v>2561</v>
      </c>
      <c r="AJ54" s="4" t="s">
        <v>2561</v>
      </c>
      <c r="AS54" s="5">
        <f t="shared" si="13"/>
        <v>3</v>
      </c>
      <c r="AT54" s="5">
        <f t="shared" si="13"/>
        <v>0</v>
      </c>
      <c r="AU54" s="5">
        <f t="shared" si="13"/>
        <v>0</v>
      </c>
      <c r="AV54" s="5">
        <f t="shared" si="13"/>
        <v>1</v>
      </c>
      <c r="AW54" s="5">
        <f t="shared" si="13"/>
        <v>0</v>
      </c>
      <c r="AX54" s="5">
        <f t="shared" si="13"/>
        <v>0</v>
      </c>
      <c r="AY54" s="5">
        <f t="shared" si="13"/>
        <v>0</v>
      </c>
      <c r="AZ54" s="5">
        <f t="shared" si="13"/>
        <v>0</v>
      </c>
      <c r="BA54" s="5">
        <f t="shared" si="13"/>
        <v>0</v>
      </c>
      <c r="BB54" s="5">
        <f t="shared" si="13"/>
        <v>0</v>
      </c>
      <c r="BC54" s="5">
        <f t="shared" si="4"/>
        <v>4</v>
      </c>
      <c r="BD54" s="5">
        <f t="shared" si="5"/>
        <v>1</v>
      </c>
      <c r="BE54" s="5">
        <f t="shared" si="6"/>
        <v>0</v>
      </c>
      <c r="BF54" s="12">
        <f t="shared" si="7"/>
        <v>0.75</v>
      </c>
      <c r="BG54" s="12">
        <f t="shared" si="8"/>
        <v>1</v>
      </c>
      <c r="BH54" s="5">
        <f t="shared" si="9"/>
        <v>2</v>
      </c>
      <c r="BI54" s="12">
        <f t="shared" si="10"/>
        <v>1</v>
      </c>
      <c r="BJ54" s="13">
        <f t="shared" si="11"/>
        <v>2</v>
      </c>
      <c r="BK54" s="12">
        <f t="shared" si="12"/>
        <v>1</v>
      </c>
      <c r="BL54" s="5">
        <v>1</v>
      </c>
      <c r="BM54" s="5">
        <v>1</v>
      </c>
      <c r="BO54" s="5">
        <v>1</v>
      </c>
      <c r="BP54" s="5">
        <v>1</v>
      </c>
    </row>
    <row r="55" spans="1:69" x14ac:dyDescent="0.25">
      <c r="A55" s="5">
        <v>365</v>
      </c>
      <c r="B55" s="5" t="s">
        <v>1218</v>
      </c>
      <c r="C55" s="5" t="s">
        <v>79</v>
      </c>
      <c r="D55" s="5">
        <v>1</v>
      </c>
      <c r="E55" s="5" t="s">
        <v>1272</v>
      </c>
      <c r="H55" s="5">
        <f>VLOOKUP($E55,wisa_obs_1994_2015d!$B$2:$P$4617,14,FALSE)</f>
        <v>1500388</v>
      </c>
      <c r="I55" s="5">
        <f>VLOOKUP($E55,wisa_obs_1994_2015d!$B$2:$P$4617,15,FALSE)</f>
        <v>481044</v>
      </c>
      <c r="N55" s="5">
        <f t="shared" si="1"/>
        <v>1500388</v>
      </c>
      <c r="O55" s="5">
        <f t="shared" si="2"/>
        <v>481044</v>
      </c>
      <c r="P55" s="5">
        <v>5</v>
      </c>
      <c r="Q55" s="5">
        <v>4</v>
      </c>
      <c r="R55" s="5" t="s">
        <v>87</v>
      </c>
      <c r="S55" s="5" t="s">
        <v>110</v>
      </c>
      <c r="V55" s="5" t="s">
        <v>1219</v>
      </c>
      <c r="AH55" s="5" t="s">
        <v>2561</v>
      </c>
      <c r="AS55" s="5">
        <f t="shared" si="13"/>
        <v>1</v>
      </c>
      <c r="AT55" s="5">
        <f t="shared" si="13"/>
        <v>0</v>
      </c>
      <c r="AU55" s="5">
        <f t="shared" si="13"/>
        <v>0</v>
      </c>
      <c r="AV55" s="5">
        <f t="shared" si="13"/>
        <v>0</v>
      </c>
      <c r="AW55" s="5">
        <f t="shared" si="13"/>
        <v>0</v>
      </c>
      <c r="AX55" s="5">
        <f t="shared" si="13"/>
        <v>0</v>
      </c>
      <c r="AY55" s="5">
        <f t="shared" si="13"/>
        <v>0</v>
      </c>
      <c r="AZ55" s="5">
        <f t="shared" si="13"/>
        <v>0</v>
      </c>
      <c r="BA55" s="5">
        <f t="shared" si="13"/>
        <v>0</v>
      </c>
      <c r="BB55" s="5">
        <f t="shared" si="13"/>
        <v>0</v>
      </c>
      <c r="BC55" s="5">
        <f t="shared" si="4"/>
        <v>1</v>
      </c>
      <c r="BD55" s="5">
        <f t="shared" si="5"/>
        <v>0</v>
      </c>
      <c r="BE55" s="5">
        <f t="shared" si="6"/>
        <v>0</v>
      </c>
      <c r="BF55" s="12">
        <f t="shared" si="7"/>
        <v>1</v>
      </c>
      <c r="BG55" s="12">
        <f t="shared" si="8"/>
        <v>1</v>
      </c>
      <c r="BH55" s="5">
        <f t="shared" si="9"/>
        <v>0</v>
      </c>
      <c r="BI55" s="12" t="str">
        <f t="shared" si="10"/>
        <v/>
      </c>
      <c r="BJ55" s="13">
        <f t="shared" si="11"/>
        <v>0</v>
      </c>
      <c r="BK55" s="12" t="str">
        <f t="shared" si="12"/>
        <v/>
      </c>
    </row>
    <row r="56" spans="1:69" x14ac:dyDescent="0.25">
      <c r="A56" s="5">
        <v>375</v>
      </c>
      <c r="B56" s="5" t="s">
        <v>250</v>
      </c>
      <c r="C56" s="5" t="s">
        <v>79</v>
      </c>
      <c r="D56" s="5">
        <v>1</v>
      </c>
      <c r="E56" s="5" t="s">
        <v>249</v>
      </c>
      <c r="H56" s="5">
        <f>VLOOKUP($E56,wisa_obs_1994_2015d!$B$2:$P$4617,14,FALSE)</f>
        <v>1501837</v>
      </c>
      <c r="I56" s="5">
        <f>VLOOKUP($E56,wisa_obs_1994_2015d!$B$2:$P$4617,15,FALSE)</f>
        <v>477681</v>
      </c>
      <c r="N56" s="5">
        <f t="shared" si="1"/>
        <v>1501837</v>
      </c>
      <c r="O56" s="5">
        <f t="shared" si="2"/>
        <v>477681</v>
      </c>
      <c r="P56" s="5">
        <v>4</v>
      </c>
      <c r="Q56" s="5">
        <v>2</v>
      </c>
      <c r="R56" s="5" t="s">
        <v>87</v>
      </c>
      <c r="S56" s="5" t="s">
        <v>110</v>
      </c>
      <c r="U56" s="5" t="s">
        <v>8055</v>
      </c>
      <c r="V56" s="5" t="s">
        <v>259</v>
      </c>
      <c r="Z56" s="5" t="s">
        <v>2561</v>
      </c>
      <c r="AA56" s="5" t="s">
        <v>5680</v>
      </c>
      <c r="AB56" s="5" t="s">
        <v>5680</v>
      </c>
      <c r="AC56" s="5" t="s">
        <v>5680</v>
      </c>
      <c r="AH56" s="5" t="s">
        <v>2561</v>
      </c>
      <c r="AJ56" s="4" t="s">
        <v>2561</v>
      </c>
      <c r="AK56" s="4" t="s">
        <v>5680</v>
      </c>
      <c r="AQ56" s="5" t="s">
        <v>8028</v>
      </c>
      <c r="AS56" s="5">
        <f t="shared" si="13"/>
        <v>3</v>
      </c>
      <c r="AT56" s="5">
        <f t="shared" si="13"/>
        <v>0</v>
      </c>
      <c r="AU56" s="5">
        <f t="shared" si="13"/>
        <v>0</v>
      </c>
      <c r="AV56" s="5">
        <f t="shared" si="13"/>
        <v>0</v>
      </c>
      <c r="AW56" s="5">
        <f t="shared" si="13"/>
        <v>0</v>
      </c>
      <c r="AX56" s="5">
        <f t="shared" si="13"/>
        <v>0</v>
      </c>
      <c r="AY56" s="5">
        <f t="shared" si="13"/>
        <v>4</v>
      </c>
      <c r="AZ56" s="5">
        <f t="shared" si="13"/>
        <v>0</v>
      </c>
      <c r="BA56" s="5">
        <f t="shared" si="13"/>
        <v>1</v>
      </c>
      <c r="BB56" s="5">
        <f t="shared" si="13"/>
        <v>0</v>
      </c>
      <c r="BC56" s="5">
        <f t="shared" si="4"/>
        <v>7</v>
      </c>
      <c r="BD56" s="5">
        <f t="shared" si="5"/>
        <v>1</v>
      </c>
      <c r="BE56" s="5">
        <f t="shared" si="6"/>
        <v>1</v>
      </c>
      <c r="BF56" s="12">
        <f t="shared" si="7"/>
        <v>0.42857142857142855</v>
      </c>
      <c r="BG56" s="12">
        <f t="shared" si="8"/>
        <v>0.5</v>
      </c>
      <c r="BH56" s="5">
        <f t="shared" si="9"/>
        <v>2</v>
      </c>
      <c r="BI56" s="12">
        <f t="shared" si="10"/>
        <v>0.5</v>
      </c>
      <c r="BJ56" s="13">
        <f t="shared" si="11"/>
        <v>2</v>
      </c>
      <c r="BK56" s="12">
        <f t="shared" si="12"/>
        <v>0.5</v>
      </c>
      <c r="BM56" s="5">
        <v>1</v>
      </c>
      <c r="BN56" s="5">
        <v>0</v>
      </c>
      <c r="BP56" s="5">
        <v>1</v>
      </c>
      <c r="BQ56" s="5">
        <v>0</v>
      </c>
    </row>
    <row r="57" spans="1:69" x14ac:dyDescent="0.25">
      <c r="A57" s="5">
        <v>391</v>
      </c>
      <c r="B57" s="5" t="s">
        <v>1209</v>
      </c>
      <c r="C57" s="5" t="s">
        <v>79</v>
      </c>
      <c r="D57" s="5">
        <v>1</v>
      </c>
      <c r="E57" s="5" t="s">
        <v>3952</v>
      </c>
      <c r="H57" s="5">
        <f>VLOOKUP($E57,wisa_obs_1994_2015d!$B$2:$P$4617,14,FALSE)</f>
        <v>1499651</v>
      </c>
      <c r="I57" s="5">
        <f>VLOOKUP($E57,wisa_obs_1994_2015d!$B$2:$P$4617,15,FALSE)</f>
        <v>477370</v>
      </c>
      <c r="N57" s="5">
        <f t="shared" si="1"/>
        <v>1499651</v>
      </c>
      <c r="O57" s="5">
        <f t="shared" si="2"/>
        <v>477370</v>
      </c>
      <c r="P57" s="5">
        <v>4</v>
      </c>
      <c r="Q57" s="5">
        <v>3</v>
      </c>
      <c r="R57" s="5" t="s">
        <v>87</v>
      </c>
      <c r="S57" s="5" t="s">
        <v>110</v>
      </c>
      <c r="V57" s="5" t="s">
        <v>1211</v>
      </c>
      <c r="AH57" s="5" t="s">
        <v>8043</v>
      </c>
      <c r="AI57" s="4" t="s">
        <v>5690</v>
      </c>
      <c r="AJ57" s="4" t="s">
        <v>5680</v>
      </c>
      <c r="AK57" s="4" t="s">
        <v>2561</v>
      </c>
      <c r="AS57" s="5">
        <f t="shared" si="13"/>
        <v>1</v>
      </c>
      <c r="AT57" s="5">
        <f t="shared" si="13"/>
        <v>0</v>
      </c>
      <c r="AU57" s="5">
        <f t="shared" si="13"/>
        <v>1</v>
      </c>
      <c r="AV57" s="5">
        <f t="shared" si="13"/>
        <v>1</v>
      </c>
      <c r="AW57" s="5">
        <f t="shared" si="13"/>
        <v>0</v>
      </c>
      <c r="AX57" s="5">
        <f t="shared" si="13"/>
        <v>0</v>
      </c>
      <c r="AY57" s="5">
        <f t="shared" si="13"/>
        <v>1</v>
      </c>
      <c r="AZ57" s="5">
        <f t="shared" si="13"/>
        <v>0</v>
      </c>
      <c r="BA57" s="5">
        <f t="shared" si="13"/>
        <v>0</v>
      </c>
      <c r="BB57" s="5">
        <f t="shared" si="13"/>
        <v>0</v>
      </c>
      <c r="BC57" s="5">
        <f t="shared" si="4"/>
        <v>4</v>
      </c>
      <c r="BD57" s="5">
        <f t="shared" si="5"/>
        <v>1</v>
      </c>
      <c r="BE57" s="5">
        <f t="shared" si="6"/>
        <v>0</v>
      </c>
      <c r="BF57" s="12">
        <f t="shared" si="7"/>
        <v>0.25</v>
      </c>
      <c r="BG57" s="12">
        <f t="shared" si="8"/>
        <v>0.75</v>
      </c>
      <c r="BH57" s="5">
        <f t="shared" si="9"/>
        <v>3</v>
      </c>
      <c r="BI57" s="12">
        <f t="shared" si="10"/>
        <v>0.33333333333333331</v>
      </c>
      <c r="BJ57" s="13">
        <f t="shared" si="11"/>
        <v>3</v>
      </c>
      <c r="BK57" s="12">
        <f t="shared" si="12"/>
        <v>0.66666666666666663</v>
      </c>
      <c r="BL57" s="5">
        <v>0</v>
      </c>
      <c r="BM57" s="5">
        <v>0</v>
      </c>
      <c r="BN57" s="5">
        <v>1</v>
      </c>
      <c r="BO57" s="5">
        <v>1</v>
      </c>
      <c r="BP57" s="5">
        <v>0</v>
      </c>
      <c r="BQ57" s="5">
        <v>1</v>
      </c>
    </row>
    <row r="58" spans="1:69" x14ac:dyDescent="0.25">
      <c r="A58" s="5">
        <v>394</v>
      </c>
      <c r="B58" s="5" t="s">
        <v>1216</v>
      </c>
      <c r="C58" s="5" t="s">
        <v>79</v>
      </c>
      <c r="D58" s="5">
        <v>1</v>
      </c>
      <c r="E58" s="5" t="s">
        <v>1284</v>
      </c>
      <c r="H58" s="5">
        <f>VLOOKUP($E58,wisa_obs_1994_2015d!$B$2:$P$4617,14,FALSE)</f>
        <v>1499829</v>
      </c>
      <c r="I58" s="5">
        <f>VLOOKUP($E58,wisa_obs_1994_2015d!$B$2:$P$4617,15,FALSE)</f>
        <v>476827</v>
      </c>
      <c r="N58" s="5">
        <f t="shared" si="1"/>
        <v>1499829</v>
      </c>
      <c r="O58" s="5">
        <f t="shared" si="2"/>
        <v>476827</v>
      </c>
      <c r="P58" s="5">
        <v>4</v>
      </c>
      <c r="Q58" s="5">
        <v>3</v>
      </c>
      <c r="R58" s="5" t="s">
        <v>87</v>
      </c>
      <c r="S58" s="5" t="s">
        <v>110</v>
      </c>
      <c r="V58" s="5" t="s">
        <v>1214</v>
      </c>
      <c r="AH58" s="5" t="s">
        <v>2561</v>
      </c>
      <c r="AI58" s="4" t="s">
        <v>2561</v>
      </c>
      <c r="AJ58" s="4" t="s">
        <v>2561</v>
      </c>
      <c r="AS58" s="5">
        <f t="shared" si="13"/>
        <v>3</v>
      </c>
      <c r="AT58" s="5">
        <f t="shared" si="13"/>
        <v>0</v>
      </c>
      <c r="AU58" s="5">
        <f t="shared" si="13"/>
        <v>0</v>
      </c>
      <c r="AV58" s="5">
        <f t="shared" si="13"/>
        <v>0</v>
      </c>
      <c r="AW58" s="5">
        <f t="shared" si="13"/>
        <v>0</v>
      </c>
      <c r="AX58" s="5">
        <f t="shared" si="13"/>
        <v>0</v>
      </c>
      <c r="AY58" s="5">
        <f t="shared" si="13"/>
        <v>0</v>
      </c>
      <c r="AZ58" s="5">
        <f t="shared" si="13"/>
        <v>0</v>
      </c>
      <c r="BA58" s="5">
        <f t="shared" si="13"/>
        <v>0</v>
      </c>
      <c r="BB58" s="5">
        <f t="shared" si="13"/>
        <v>0</v>
      </c>
      <c r="BC58" s="5">
        <f t="shared" si="4"/>
        <v>3</v>
      </c>
      <c r="BD58" s="5">
        <f t="shared" si="5"/>
        <v>0</v>
      </c>
      <c r="BE58" s="5">
        <f t="shared" si="6"/>
        <v>0</v>
      </c>
      <c r="BF58" s="12">
        <f t="shared" si="7"/>
        <v>1</v>
      </c>
      <c r="BG58" s="12">
        <f t="shared" si="8"/>
        <v>1</v>
      </c>
      <c r="BH58" s="5">
        <f t="shared" si="9"/>
        <v>2</v>
      </c>
      <c r="BI58" s="12">
        <f t="shared" si="10"/>
        <v>1</v>
      </c>
      <c r="BJ58" s="13">
        <f t="shared" si="11"/>
        <v>2</v>
      </c>
      <c r="BK58" s="12">
        <f t="shared" si="12"/>
        <v>1</v>
      </c>
      <c r="BL58" s="5">
        <v>1</v>
      </c>
      <c r="BM58" s="5">
        <v>1</v>
      </c>
      <c r="BO58" s="5">
        <v>1</v>
      </c>
      <c r="BP58" s="5">
        <v>1</v>
      </c>
    </row>
    <row r="59" spans="1:69" x14ac:dyDescent="0.25">
      <c r="A59" s="5">
        <v>399</v>
      </c>
      <c r="B59" s="5" t="s">
        <v>1213</v>
      </c>
      <c r="C59" s="5" t="s">
        <v>79</v>
      </c>
      <c r="D59" s="5">
        <v>1</v>
      </c>
      <c r="E59" s="5" t="s">
        <v>1287</v>
      </c>
      <c r="H59" s="5">
        <f>VLOOKUP($E59,wisa_obs_1994_2015d!$B$2:$P$4617,14,FALSE)</f>
        <v>1499570</v>
      </c>
      <c r="I59" s="5">
        <f>VLOOKUP($E59,wisa_obs_1994_2015d!$B$2:$P$4617,15,FALSE)</f>
        <v>476768</v>
      </c>
      <c r="N59" s="5">
        <f t="shared" si="1"/>
        <v>1499570</v>
      </c>
      <c r="O59" s="5">
        <f t="shared" si="2"/>
        <v>476768</v>
      </c>
      <c r="P59" s="5">
        <v>4</v>
      </c>
      <c r="Q59" s="5">
        <v>3</v>
      </c>
      <c r="R59" s="5" t="s">
        <v>87</v>
      </c>
      <c r="S59" s="5" t="s">
        <v>110</v>
      </c>
      <c r="V59" s="5" t="s">
        <v>1214</v>
      </c>
      <c r="AH59" s="5" t="s">
        <v>2561</v>
      </c>
      <c r="AJ59" s="4" t="s">
        <v>5680</v>
      </c>
      <c r="AK59" s="4" t="s">
        <v>5680</v>
      </c>
      <c r="AN59" s="5" t="s">
        <v>8028</v>
      </c>
      <c r="AS59" s="5">
        <f t="shared" si="13"/>
        <v>1</v>
      </c>
      <c r="AT59" s="5">
        <f t="shared" si="13"/>
        <v>0</v>
      </c>
      <c r="AU59" s="5">
        <f t="shared" si="13"/>
        <v>0</v>
      </c>
      <c r="AV59" s="5">
        <f t="shared" si="13"/>
        <v>0</v>
      </c>
      <c r="AW59" s="5">
        <f t="shared" si="13"/>
        <v>0</v>
      </c>
      <c r="AX59" s="5">
        <f t="shared" si="13"/>
        <v>0</v>
      </c>
      <c r="AY59" s="5">
        <f t="shared" si="13"/>
        <v>2</v>
      </c>
      <c r="AZ59" s="5">
        <f t="shared" si="13"/>
        <v>0</v>
      </c>
      <c r="BA59" s="5">
        <f t="shared" si="13"/>
        <v>1</v>
      </c>
      <c r="BB59" s="5">
        <f t="shared" si="13"/>
        <v>0</v>
      </c>
      <c r="BC59" s="5">
        <f t="shared" si="4"/>
        <v>3</v>
      </c>
      <c r="BD59" s="5">
        <f t="shared" si="5"/>
        <v>0</v>
      </c>
      <c r="BE59" s="5">
        <f t="shared" si="6"/>
        <v>0</v>
      </c>
      <c r="BF59" s="12">
        <f t="shared" si="7"/>
        <v>0.33333333333333331</v>
      </c>
      <c r="BG59" s="12">
        <f t="shared" si="8"/>
        <v>0.5</v>
      </c>
      <c r="BH59" s="5">
        <f t="shared" si="9"/>
        <v>2</v>
      </c>
      <c r="BI59" s="12">
        <f t="shared" si="10"/>
        <v>0</v>
      </c>
      <c r="BJ59" s="13">
        <f t="shared" si="11"/>
        <v>2</v>
      </c>
      <c r="BK59" s="12">
        <f t="shared" si="12"/>
        <v>0</v>
      </c>
      <c r="BM59" s="5">
        <v>0</v>
      </c>
      <c r="BN59" s="5">
        <v>0</v>
      </c>
      <c r="BP59" s="5">
        <v>0</v>
      </c>
      <c r="BQ59" s="5">
        <v>0</v>
      </c>
    </row>
    <row r="60" spans="1:69" x14ac:dyDescent="0.25">
      <c r="A60" s="5">
        <v>401</v>
      </c>
      <c r="B60" s="5" t="s">
        <v>339</v>
      </c>
      <c r="C60" s="5" t="s">
        <v>79</v>
      </c>
      <c r="D60" s="5">
        <v>1</v>
      </c>
      <c r="E60" s="5" t="s">
        <v>338</v>
      </c>
      <c r="H60" s="5">
        <f>VLOOKUP($E60,wisa_obs_1994_2015d!$B$2:$P$4617,14,FALSE)</f>
        <v>1502443</v>
      </c>
      <c r="I60" s="5">
        <f>VLOOKUP($E60,wisa_obs_1994_2015d!$B$2:$P$4617,15,FALSE)</f>
        <v>477938</v>
      </c>
      <c r="N60" s="5">
        <f t="shared" si="1"/>
        <v>1502443</v>
      </c>
      <c r="O60" s="5">
        <f t="shared" si="2"/>
        <v>477938</v>
      </c>
      <c r="P60" s="5">
        <v>4</v>
      </c>
      <c r="Q60" s="5">
        <v>4</v>
      </c>
      <c r="R60" s="5" t="s">
        <v>87</v>
      </c>
      <c r="S60" s="5" t="s">
        <v>110</v>
      </c>
      <c r="U60" s="5" t="s">
        <v>8055</v>
      </c>
      <c r="V60" s="5" t="s">
        <v>348</v>
      </c>
      <c r="AA60" s="5" t="s">
        <v>2561</v>
      </c>
      <c r="AB60" s="5" t="s">
        <v>8002</v>
      </c>
      <c r="AC60" s="5" t="s">
        <v>8002</v>
      </c>
      <c r="AS60" s="5">
        <f t="shared" si="13"/>
        <v>1</v>
      </c>
      <c r="AT60" s="5">
        <f t="shared" si="13"/>
        <v>0</v>
      </c>
      <c r="AU60" s="5">
        <f t="shared" si="13"/>
        <v>0</v>
      </c>
      <c r="AV60" s="5">
        <f t="shared" si="13"/>
        <v>0</v>
      </c>
      <c r="AW60" s="5">
        <f t="shared" si="13"/>
        <v>0</v>
      </c>
      <c r="AX60" s="5">
        <f t="shared" si="13"/>
        <v>0</v>
      </c>
      <c r="AY60" s="5">
        <f t="shared" si="13"/>
        <v>0</v>
      </c>
      <c r="AZ60" s="5">
        <f t="shared" si="13"/>
        <v>0</v>
      </c>
      <c r="BA60" s="5">
        <f t="shared" si="13"/>
        <v>0</v>
      </c>
      <c r="BB60" s="5">
        <f t="shared" si="13"/>
        <v>2</v>
      </c>
      <c r="BC60" s="5">
        <f t="shared" si="4"/>
        <v>1</v>
      </c>
      <c r="BD60" s="5">
        <f t="shared" si="5"/>
        <v>0</v>
      </c>
      <c r="BE60" s="5">
        <f t="shared" si="6"/>
        <v>0</v>
      </c>
      <c r="BF60" s="12">
        <f t="shared" si="7"/>
        <v>1</v>
      </c>
      <c r="BG60" s="12">
        <f t="shared" si="8"/>
        <v>0.33333333333333331</v>
      </c>
      <c r="BH60" s="5">
        <f t="shared" si="9"/>
        <v>0</v>
      </c>
      <c r="BI60" s="12" t="str">
        <f t="shared" si="10"/>
        <v/>
      </c>
      <c r="BJ60" s="13">
        <f t="shared" si="11"/>
        <v>0</v>
      </c>
      <c r="BK60" s="12" t="str">
        <f t="shared" si="12"/>
        <v/>
      </c>
    </row>
    <row r="61" spans="1:69" x14ac:dyDescent="0.25">
      <c r="A61" s="5">
        <v>406</v>
      </c>
      <c r="B61" s="5" t="s">
        <v>717</v>
      </c>
      <c r="C61" s="5" t="s">
        <v>79</v>
      </c>
      <c r="D61" s="5">
        <v>2</v>
      </c>
      <c r="E61" s="5" t="s">
        <v>1313</v>
      </c>
      <c r="F61" s="5" t="s">
        <v>2037</v>
      </c>
      <c r="H61" s="5">
        <f>VLOOKUP($E61,wisa_obs_1994_2015d!$B$2:$P$4617,14,FALSE)</f>
        <v>1502650</v>
      </c>
      <c r="I61" s="5">
        <f>VLOOKUP($E61,wisa_obs_1994_2015d!$B$2:$P$4617,15,FALSE)</f>
        <v>479070</v>
      </c>
      <c r="J61" s="5">
        <f>VLOOKUP($F61,wisa_obs_1994_2015d!$B$2:$P$4617,14,FALSE)</f>
        <v>1502625</v>
      </c>
      <c r="K61" s="5">
        <f>VLOOKUP($F61,wisa_obs_1994_2015d!$B$2:$P$4617,15,FALSE)</f>
        <v>479191</v>
      </c>
      <c r="N61" s="5">
        <f t="shared" si="1"/>
        <v>1502637.5</v>
      </c>
      <c r="O61" s="5">
        <f t="shared" si="2"/>
        <v>479130.5</v>
      </c>
      <c r="P61" s="5">
        <v>4</v>
      </c>
      <c r="Q61" s="5">
        <v>3</v>
      </c>
      <c r="R61" s="5" t="s">
        <v>87</v>
      </c>
      <c r="S61" s="5" t="s">
        <v>110</v>
      </c>
      <c r="V61" s="5" t="s">
        <v>718</v>
      </c>
      <c r="AG61" s="5" t="s">
        <v>5690</v>
      </c>
      <c r="AH61" s="5" t="s">
        <v>2561</v>
      </c>
      <c r="AI61" s="4" t="s">
        <v>2561</v>
      </c>
      <c r="AJ61" s="4" t="s">
        <v>2561</v>
      </c>
      <c r="AS61" s="5">
        <f t="shared" si="13"/>
        <v>3</v>
      </c>
      <c r="AT61" s="5">
        <f t="shared" si="13"/>
        <v>0</v>
      </c>
      <c r="AU61" s="5">
        <f t="shared" si="13"/>
        <v>0</v>
      </c>
      <c r="AV61" s="5">
        <f t="shared" si="13"/>
        <v>1</v>
      </c>
      <c r="AW61" s="5">
        <f t="shared" si="13"/>
        <v>0</v>
      </c>
      <c r="AX61" s="5">
        <f t="shared" si="13"/>
        <v>0</v>
      </c>
      <c r="AY61" s="5">
        <f t="shared" si="13"/>
        <v>0</v>
      </c>
      <c r="AZ61" s="5">
        <f t="shared" si="13"/>
        <v>0</v>
      </c>
      <c r="BA61" s="5">
        <f t="shared" si="13"/>
        <v>0</v>
      </c>
      <c r="BB61" s="5">
        <f t="shared" si="13"/>
        <v>0</v>
      </c>
      <c r="BC61" s="5">
        <f t="shared" si="4"/>
        <v>4</v>
      </c>
      <c r="BD61" s="5">
        <f t="shared" si="5"/>
        <v>1</v>
      </c>
      <c r="BE61" s="5">
        <f t="shared" si="6"/>
        <v>0</v>
      </c>
      <c r="BF61" s="12">
        <f t="shared" si="7"/>
        <v>0.75</v>
      </c>
      <c r="BG61" s="12">
        <f t="shared" si="8"/>
        <v>1</v>
      </c>
      <c r="BH61" s="5">
        <f t="shared" si="9"/>
        <v>2</v>
      </c>
      <c r="BI61" s="12">
        <f t="shared" si="10"/>
        <v>1</v>
      </c>
      <c r="BJ61" s="13">
        <f t="shared" si="11"/>
        <v>2</v>
      </c>
      <c r="BK61" s="12">
        <f t="shared" si="12"/>
        <v>1</v>
      </c>
      <c r="BL61" s="5">
        <v>1</v>
      </c>
      <c r="BM61" s="5">
        <v>1</v>
      </c>
      <c r="BO61" s="5">
        <v>1</v>
      </c>
      <c r="BP61" s="5">
        <v>1</v>
      </c>
    </row>
    <row r="62" spans="1:69" x14ac:dyDescent="0.25">
      <c r="A62" s="5">
        <v>417</v>
      </c>
      <c r="B62" s="5" t="s">
        <v>917</v>
      </c>
      <c r="C62" s="5" t="s">
        <v>79</v>
      </c>
      <c r="D62" s="5">
        <v>2</v>
      </c>
      <c r="E62" s="5" t="s">
        <v>1321</v>
      </c>
      <c r="F62" s="5" t="s">
        <v>2042</v>
      </c>
      <c r="H62" s="5">
        <f>VLOOKUP($E62,wisa_obs_1994_2015d!$B$2:$P$4617,14,FALSE)</f>
        <v>1503581</v>
      </c>
      <c r="I62" s="5">
        <f>VLOOKUP($E62,wisa_obs_1994_2015d!$B$2:$P$4617,15,FALSE)</f>
        <v>478456</v>
      </c>
      <c r="J62" s="5">
        <f>VLOOKUP($F62,wisa_obs_1994_2015d!$B$2:$P$4617,14,FALSE)</f>
        <v>1503654</v>
      </c>
      <c r="K62" s="5">
        <f>VLOOKUP($F62,wisa_obs_1994_2015d!$B$2:$P$4617,15,FALSE)</f>
        <v>478483</v>
      </c>
      <c r="N62" s="5">
        <f t="shared" si="1"/>
        <v>1503617.5</v>
      </c>
      <c r="O62" s="5">
        <f t="shared" si="2"/>
        <v>478469.5</v>
      </c>
      <c r="P62" s="5">
        <v>3</v>
      </c>
      <c r="Q62" s="5">
        <v>3</v>
      </c>
      <c r="R62" s="5" t="s">
        <v>87</v>
      </c>
      <c r="S62" s="5" t="s">
        <v>110</v>
      </c>
      <c r="V62" s="5" t="s">
        <v>1324</v>
      </c>
      <c r="AG62" s="5" t="s">
        <v>8043</v>
      </c>
      <c r="AH62" s="5" t="s">
        <v>2561</v>
      </c>
      <c r="AI62" s="4" t="s">
        <v>2561</v>
      </c>
      <c r="AJ62" s="4" t="s">
        <v>2561</v>
      </c>
      <c r="AM62" s="5" t="s">
        <v>8028</v>
      </c>
      <c r="AS62" s="5">
        <f t="shared" si="13"/>
        <v>3</v>
      </c>
      <c r="AT62" s="5">
        <f t="shared" si="13"/>
        <v>0</v>
      </c>
      <c r="AU62" s="5">
        <f t="shared" si="13"/>
        <v>1</v>
      </c>
      <c r="AV62" s="5">
        <f t="shared" si="13"/>
        <v>0</v>
      </c>
      <c r="AW62" s="5">
        <f t="shared" si="13"/>
        <v>0</v>
      </c>
      <c r="AX62" s="5">
        <f t="shared" si="13"/>
        <v>0</v>
      </c>
      <c r="AY62" s="5">
        <f t="shared" si="13"/>
        <v>0</v>
      </c>
      <c r="AZ62" s="5">
        <f t="shared" si="13"/>
        <v>0</v>
      </c>
      <c r="BA62" s="5">
        <f t="shared" si="13"/>
        <v>1</v>
      </c>
      <c r="BB62" s="5">
        <f t="shared" si="13"/>
        <v>0</v>
      </c>
      <c r="BC62" s="5">
        <f t="shared" si="4"/>
        <v>4</v>
      </c>
      <c r="BD62" s="5">
        <f t="shared" si="5"/>
        <v>1</v>
      </c>
      <c r="BE62" s="5">
        <f t="shared" si="6"/>
        <v>0</v>
      </c>
      <c r="BF62" s="12">
        <f t="shared" si="7"/>
        <v>0.75</v>
      </c>
      <c r="BG62" s="12">
        <f t="shared" si="8"/>
        <v>1</v>
      </c>
      <c r="BH62" s="5">
        <f t="shared" si="9"/>
        <v>2</v>
      </c>
      <c r="BI62" s="12">
        <f t="shared" si="10"/>
        <v>1</v>
      </c>
      <c r="BJ62" s="13">
        <f t="shared" si="11"/>
        <v>2</v>
      </c>
      <c r="BK62" s="12">
        <f t="shared" si="12"/>
        <v>1</v>
      </c>
      <c r="BL62" s="5">
        <v>1</v>
      </c>
      <c r="BM62" s="5">
        <v>1</v>
      </c>
      <c r="BO62" s="5">
        <v>1</v>
      </c>
      <c r="BP62" s="5">
        <v>1</v>
      </c>
    </row>
    <row r="63" spans="1:69" x14ac:dyDescent="0.25">
      <c r="A63" s="5">
        <v>423</v>
      </c>
      <c r="B63" s="5" t="s">
        <v>261</v>
      </c>
      <c r="C63" s="5" t="s">
        <v>79</v>
      </c>
      <c r="D63" s="5">
        <v>1</v>
      </c>
      <c r="E63" s="5" t="s">
        <v>260</v>
      </c>
      <c r="H63" s="5">
        <f>VLOOKUP($E63,wisa_obs_1994_2015d!$B$2:$P$4617,14,FALSE)</f>
        <v>1504945</v>
      </c>
      <c r="I63" s="5">
        <f>VLOOKUP($E63,wisa_obs_1994_2015d!$B$2:$P$4617,15,FALSE)</f>
        <v>476854</v>
      </c>
      <c r="N63" s="5">
        <f t="shared" si="1"/>
        <v>1504945</v>
      </c>
      <c r="O63" s="5">
        <f t="shared" si="2"/>
        <v>476854</v>
      </c>
      <c r="P63" s="5">
        <v>3</v>
      </c>
      <c r="Q63" s="5">
        <v>3</v>
      </c>
      <c r="R63" s="5" t="s">
        <v>87</v>
      </c>
      <c r="S63" s="5" t="s">
        <v>110</v>
      </c>
      <c r="T63" s="5" t="s">
        <v>8011</v>
      </c>
      <c r="U63" s="5" t="s">
        <v>8055</v>
      </c>
      <c r="Z63" s="5" t="s">
        <v>2561</v>
      </c>
      <c r="AA63" s="5" t="s">
        <v>2561</v>
      </c>
      <c r="AB63" s="5" t="s">
        <v>2561</v>
      </c>
      <c r="AC63" s="5" t="s">
        <v>2561</v>
      </c>
      <c r="AH63" s="5" t="s">
        <v>8029</v>
      </c>
      <c r="AI63" s="4" t="s">
        <v>8044</v>
      </c>
      <c r="AJ63" s="4" t="s">
        <v>2561</v>
      </c>
      <c r="AS63" s="5">
        <f t="shared" si="13"/>
        <v>5</v>
      </c>
      <c r="AT63" s="5">
        <f t="shared" si="13"/>
        <v>0</v>
      </c>
      <c r="AU63" s="5">
        <f t="shared" si="13"/>
        <v>0</v>
      </c>
      <c r="AV63" s="5">
        <f t="shared" si="13"/>
        <v>0</v>
      </c>
      <c r="AW63" s="5">
        <f t="shared" si="13"/>
        <v>1</v>
      </c>
      <c r="AX63" s="5">
        <f t="shared" si="13"/>
        <v>1</v>
      </c>
      <c r="AY63" s="5">
        <f t="shared" si="13"/>
        <v>0</v>
      </c>
      <c r="AZ63" s="5">
        <f t="shared" si="13"/>
        <v>0</v>
      </c>
      <c r="BA63" s="5">
        <f t="shared" si="13"/>
        <v>0</v>
      </c>
      <c r="BB63" s="5">
        <f t="shared" si="13"/>
        <v>0</v>
      </c>
      <c r="BC63" s="5">
        <f t="shared" si="4"/>
        <v>7</v>
      </c>
      <c r="BD63" s="5">
        <f t="shared" si="5"/>
        <v>1</v>
      </c>
      <c r="BE63" s="5">
        <f t="shared" si="6"/>
        <v>1</v>
      </c>
      <c r="BF63" s="12">
        <f t="shared" si="7"/>
        <v>0.7142857142857143</v>
      </c>
      <c r="BG63" s="12">
        <f t="shared" si="8"/>
        <v>1</v>
      </c>
      <c r="BH63" s="5">
        <f t="shared" si="9"/>
        <v>2</v>
      </c>
      <c r="BI63" s="12">
        <f t="shared" si="10"/>
        <v>0.5</v>
      </c>
      <c r="BJ63" s="13">
        <f t="shared" si="11"/>
        <v>2</v>
      </c>
      <c r="BK63" s="12">
        <f t="shared" si="12"/>
        <v>1</v>
      </c>
      <c r="BL63" s="5">
        <v>0</v>
      </c>
      <c r="BM63" s="5">
        <v>1</v>
      </c>
      <c r="BO63" s="5">
        <v>1</v>
      </c>
      <c r="BP63" s="5">
        <v>1</v>
      </c>
    </row>
    <row r="64" spans="1:69" x14ac:dyDescent="0.25">
      <c r="A64" s="5">
        <v>432</v>
      </c>
      <c r="B64" s="5" t="s">
        <v>714</v>
      </c>
      <c r="C64" s="5" t="s">
        <v>79</v>
      </c>
      <c r="D64" s="5">
        <v>1</v>
      </c>
      <c r="E64" s="5" t="s">
        <v>909</v>
      </c>
      <c r="H64" s="5">
        <f>VLOOKUP($E64,wisa_obs_1994_2015d!$B$2:$P$4617,14,FALSE)</f>
        <v>1503773</v>
      </c>
      <c r="I64" s="5">
        <f>VLOOKUP($E64,wisa_obs_1994_2015d!$B$2:$P$4617,15,FALSE)</f>
        <v>478067</v>
      </c>
      <c r="N64" s="5">
        <f t="shared" si="1"/>
        <v>1503773</v>
      </c>
      <c r="O64" s="5">
        <f t="shared" si="2"/>
        <v>478067</v>
      </c>
      <c r="P64" s="5">
        <v>3</v>
      </c>
      <c r="Q64" s="5">
        <v>3</v>
      </c>
      <c r="R64" s="5" t="s">
        <v>87</v>
      </c>
      <c r="S64" s="5" t="s">
        <v>110</v>
      </c>
      <c r="V64" s="5" t="s">
        <v>715</v>
      </c>
      <c r="AG64" s="5" t="s">
        <v>2561</v>
      </c>
      <c r="AH64" s="5" t="s">
        <v>2561</v>
      </c>
      <c r="AI64" s="4" t="s">
        <v>2561</v>
      </c>
      <c r="AJ64" s="4" t="s">
        <v>2561</v>
      </c>
      <c r="AM64" s="5" t="s">
        <v>8028</v>
      </c>
      <c r="AS64" s="5">
        <f t="shared" si="13"/>
        <v>4</v>
      </c>
      <c r="AT64" s="5">
        <f t="shared" si="13"/>
        <v>0</v>
      </c>
      <c r="AU64" s="5">
        <f t="shared" si="13"/>
        <v>0</v>
      </c>
      <c r="AV64" s="5">
        <f t="shared" si="13"/>
        <v>0</v>
      </c>
      <c r="AW64" s="5">
        <f t="shared" si="13"/>
        <v>0</v>
      </c>
      <c r="AX64" s="5">
        <f t="shared" si="13"/>
        <v>0</v>
      </c>
      <c r="AY64" s="5">
        <f t="shared" si="13"/>
        <v>0</v>
      </c>
      <c r="AZ64" s="5">
        <f t="shared" si="13"/>
        <v>0</v>
      </c>
      <c r="BA64" s="5">
        <f t="shared" si="13"/>
        <v>1</v>
      </c>
      <c r="BB64" s="5">
        <f t="shared" si="13"/>
        <v>0</v>
      </c>
      <c r="BC64" s="5">
        <f t="shared" si="4"/>
        <v>4</v>
      </c>
      <c r="BD64" s="5">
        <f t="shared" si="5"/>
        <v>1</v>
      </c>
      <c r="BE64" s="5">
        <f t="shared" si="6"/>
        <v>0</v>
      </c>
      <c r="BF64" s="12">
        <f t="shared" si="7"/>
        <v>1</v>
      </c>
      <c r="BG64" s="12">
        <f t="shared" si="8"/>
        <v>1</v>
      </c>
      <c r="BH64" s="5">
        <f t="shared" si="9"/>
        <v>2</v>
      </c>
      <c r="BI64" s="12">
        <f t="shared" si="10"/>
        <v>1</v>
      </c>
      <c r="BJ64" s="13">
        <f t="shared" si="11"/>
        <v>2</v>
      </c>
      <c r="BK64" s="12">
        <f t="shared" si="12"/>
        <v>1</v>
      </c>
      <c r="BL64" s="5">
        <v>1</v>
      </c>
      <c r="BM64" s="5">
        <v>1</v>
      </c>
      <c r="BO64" s="5">
        <v>1</v>
      </c>
      <c r="BP64" s="5">
        <v>1</v>
      </c>
    </row>
    <row r="65" spans="1:69" x14ac:dyDescent="0.25">
      <c r="A65" s="5">
        <v>434</v>
      </c>
      <c r="B65" s="5" t="s">
        <v>285</v>
      </c>
      <c r="C65" s="5" t="s">
        <v>79</v>
      </c>
      <c r="D65" s="5">
        <v>2</v>
      </c>
      <c r="E65" s="5" t="s">
        <v>284</v>
      </c>
      <c r="F65" s="5" t="s">
        <v>363</v>
      </c>
      <c r="H65" s="5">
        <f>VLOOKUP($E65,wisa_obs_1994_2015d!$B$2:$P$4617,14,FALSE)</f>
        <v>1505586</v>
      </c>
      <c r="I65" s="5">
        <f>VLOOKUP($E65,wisa_obs_1994_2015d!$B$2:$P$4617,15,FALSE)</f>
        <v>476277</v>
      </c>
      <c r="J65" s="5">
        <f>VLOOKUP($F65,wisa_obs_1994_2015d!$B$2:$P$4617,14,FALSE)</f>
        <v>1505600</v>
      </c>
      <c r="K65" s="5">
        <f>VLOOKUP($F65,wisa_obs_1994_2015d!$B$2:$P$4617,15,FALSE)</f>
        <v>476305</v>
      </c>
      <c r="N65" s="5">
        <f t="shared" si="1"/>
        <v>1505593</v>
      </c>
      <c r="O65" s="5">
        <f t="shared" si="2"/>
        <v>476291</v>
      </c>
      <c r="P65" s="5">
        <v>4</v>
      </c>
      <c r="Q65" s="5">
        <v>3</v>
      </c>
      <c r="R65" s="5" t="s">
        <v>87</v>
      </c>
      <c r="S65" s="5" t="s">
        <v>110</v>
      </c>
      <c r="T65" s="5" t="s">
        <v>8011</v>
      </c>
      <c r="U65" s="5" t="s">
        <v>8055</v>
      </c>
      <c r="Z65" s="5" t="s">
        <v>2561</v>
      </c>
      <c r="AA65" s="5" t="s">
        <v>2561</v>
      </c>
      <c r="AB65" s="5" t="s">
        <v>5680</v>
      </c>
      <c r="AC65" s="5" t="s">
        <v>5680</v>
      </c>
      <c r="AG65" s="5" t="s">
        <v>5680</v>
      </c>
      <c r="AS65" s="5">
        <f t="shared" si="13"/>
        <v>2</v>
      </c>
      <c r="AT65" s="5">
        <f t="shared" si="13"/>
        <v>0</v>
      </c>
      <c r="AU65" s="5">
        <f t="shared" si="13"/>
        <v>0</v>
      </c>
      <c r="AV65" s="5">
        <f t="shared" si="13"/>
        <v>0</v>
      </c>
      <c r="AW65" s="5">
        <f t="shared" si="13"/>
        <v>0</v>
      </c>
      <c r="AX65" s="5">
        <f t="shared" si="13"/>
        <v>0</v>
      </c>
      <c r="AY65" s="5">
        <f t="shared" si="13"/>
        <v>3</v>
      </c>
      <c r="AZ65" s="5">
        <f t="shared" si="13"/>
        <v>0</v>
      </c>
      <c r="BA65" s="5">
        <f t="shared" si="13"/>
        <v>0</v>
      </c>
      <c r="BB65" s="5">
        <f t="shared" si="13"/>
        <v>0</v>
      </c>
      <c r="BC65" s="5">
        <f t="shared" si="4"/>
        <v>5</v>
      </c>
      <c r="BD65" s="5">
        <f t="shared" si="5"/>
        <v>1</v>
      </c>
      <c r="BE65" s="5">
        <f t="shared" si="6"/>
        <v>1</v>
      </c>
      <c r="BF65" s="12">
        <f t="shared" si="7"/>
        <v>0.4</v>
      </c>
      <c r="BG65" s="12">
        <f t="shared" si="8"/>
        <v>0.4</v>
      </c>
      <c r="BH65" s="5">
        <f t="shared" si="9"/>
        <v>0</v>
      </c>
      <c r="BI65" s="12" t="str">
        <f t="shared" si="10"/>
        <v/>
      </c>
      <c r="BJ65" s="13">
        <f t="shared" si="11"/>
        <v>0</v>
      </c>
      <c r="BK65" s="12" t="str">
        <f t="shared" si="12"/>
        <v/>
      </c>
    </row>
    <row r="66" spans="1:69" x14ac:dyDescent="0.25">
      <c r="A66" s="5">
        <v>437</v>
      </c>
      <c r="B66" s="5" t="s">
        <v>269</v>
      </c>
      <c r="C66" s="5" t="s">
        <v>79</v>
      </c>
      <c r="D66" s="5">
        <v>1</v>
      </c>
      <c r="E66" s="5" t="s">
        <v>268</v>
      </c>
      <c r="H66" s="5">
        <f>VLOOKUP($E66,wisa_obs_1994_2015d!$B$2:$P$4617,14,FALSE)</f>
        <v>1505538</v>
      </c>
      <c r="I66" s="5">
        <f>VLOOKUP($E66,wisa_obs_1994_2015d!$B$2:$P$4617,15,FALSE)</f>
        <v>475966</v>
      </c>
      <c r="N66" s="5">
        <f t="shared" si="1"/>
        <v>1505538</v>
      </c>
      <c r="O66" s="5">
        <f t="shared" si="2"/>
        <v>475966</v>
      </c>
      <c r="P66" s="5">
        <v>4</v>
      </c>
      <c r="Q66" s="5">
        <v>3</v>
      </c>
      <c r="R66" s="5" t="s">
        <v>87</v>
      </c>
      <c r="S66" s="5" t="s">
        <v>110</v>
      </c>
      <c r="T66" s="5" t="s">
        <v>8011</v>
      </c>
      <c r="U66" s="5" t="s">
        <v>8055</v>
      </c>
      <c r="Z66" s="5" t="s">
        <v>2561</v>
      </c>
      <c r="AA66" s="5" t="s">
        <v>5680</v>
      </c>
      <c r="AB66" s="5" t="s">
        <v>2561</v>
      </c>
      <c r="AC66" s="5" t="s">
        <v>2561</v>
      </c>
      <c r="AH66" s="5" t="s">
        <v>2561</v>
      </c>
      <c r="AI66" s="4" t="s">
        <v>2561</v>
      </c>
      <c r="AJ66" s="4" t="s">
        <v>5680</v>
      </c>
      <c r="AS66" s="5">
        <f t="shared" si="13"/>
        <v>5</v>
      </c>
      <c r="AT66" s="5">
        <f t="shared" si="13"/>
        <v>0</v>
      </c>
      <c r="AU66" s="5">
        <f t="shared" si="13"/>
        <v>0</v>
      </c>
      <c r="AV66" s="5">
        <f t="shared" si="13"/>
        <v>0</v>
      </c>
      <c r="AW66" s="5">
        <f t="shared" si="13"/>
        <v>0</v>
      </c>
      <c r="AX66" s="5">
        <f t="shared" si="13"/>
        <v>0</v>
      </c>
      <c r="AY66" s="5">
        <f t="shared" si="13"/>
        <v>2</v>
      </c>
      <c r="AZ66" s="5">
        <f t="shared" si="13"/>
        <v>0</v>
      </c>
      <c r="BA66" s="5">
        <f t="shared" si="13"/>
        <v>0</v>
      </c>
      <c r="BB66" s="5">
        <f t="shared" si="13"/>
        <v>0</v>
      </c>
      <c r="BC66" s="5">
        <f t="shared" si="4"/>
        <v>7</v>
      </c>
      <c r="BD66" s="5">
        <f t="shared" si="5"/>
        <v>1</v>
      </c>
      <c r="BE66" s="5">
        <f t="shared" si="6"/>
        <v>1</v>
      </c>
      <c r="BF66" s="12">
        <f t="shared" si="7"/>
        <v>0.7142857142857143</v>
      </c>
      <c r="BG66" s="12">
        <f t="shared" si="8"/>
        <v>0.7142857142857143</v>
      </c>
      <c r="BH66" s="5">
        <f t="shared" si="9"/>
        <v>2</v>
      </c>
      <c r="BI66" s="12">
        <f t="shared" si="10"/>
        <v>0.5</v>
      </c>
      <c r="BJ66" s="13">
        <f t="shared" si="11"/>
        <v>2</v>
      </c>
      <c r="BK66" s="12">
        <f t="shared" si="12"/>
        <v>0.5</v>
      </c>
      <c r="BL66" s="5">
        <v>1</v>
      </c>
      <c r="BM66" s="5">
        <v>0</v>
      </c>
      <c r="BO66" s="5">
        <v>1</v>
      </c>
      <c r="BP66" s="5">
        <v>0</v>
      </c>
    </row>
    <row r="67" spans="1:69" x14ac:dyDescent="0.25">
      <c r="A67" s="5">
        <v>439</v>
      </c>
      <c r="B67" s="5" t="s">
        <v>420</v>
      </c>
      <c r="C67" s="5" t="s">
        <v>79</v>
      </c>
      <c r="D67" s="5">
        <v>1</v>
      </c>
      <c r="E67" s="5" t="s">
        <v>419</v>
      </c>
      <c r="H67" s="5">
        <f>VLOOKUP($E67,wisa_obs_1994_2015d!$B$2:$P$4617,14,FALSE)</f>
        <v>1505417</v>
      </c>
      <c r="I67" s="5">
        <f>VLOOKUP($E67,wisa_obs_1994_2015d!$B$2:$P$4617,15,FALSE)</f>
        <v>475860</v>
      </c>
      <c r="N67" s="5">
        <f t="shared" ref="N67:N130" si="14">AVERAGE(H67,J67,L67)</f>
        <v>1505417</v>
      </c>
      <c r="O67" s="5">
        <f t="shared" ref="O67:O130" si="15">AVERAGE(I67,K67,M67)</f>
        <v>475860</v>
      </c>
      <c r="P67" s="5">
        <v>4</v>
      </c>
      <c r="Q67" s="5">
        <v>3</v>
      </c>
      <c r="R67" s="5" t="s">
        <v>87</v>
      </c>
      <c r="S67" s="5" t="s">
        <v>110</v>
      </c>
      <c r="T67" s="5" t="s">
        <v>8011</v>
      </c>
      <c r="U67" s="5" t="s">
        <v>8055</v>
      </c>
      <c r="Z67" s="5" t="s">
        <v>5680</v>
      </c>
      <c r="AA67" s="5" t="s">
        <v>5680</v>
      </c>
      <c r="AB67" s="5" t="s">
        <v>2561</v>
      </c>
      <c r="AC67" s="5" t="s">
        <v>5680</v>
      </c>
      <c r="AG67" s="5" t="s">
        <v>5680</v>
      </c>
      <c r="AH67" s="5" t="s">
        <v>5680</v>
      </c>
      <c r="AI67" s="4" t="s">
        <v>5680</v>
      </c>
      <c r="AJ67" s="4" t="s">
        <v>5680</v>
      </c>
      <c r="AS67" s="5">
        <f t="shared" si="13"/>
        <v>1</v>
      </c>
      <c r="AT67" s="5">
        <f t="shared" si="13"/>
        <v>0</v>
      </c>
      <c r="AU67" s="5">
        <f t="shared" si="13"/>
        <v>0</v>
      </c>
      <c r="AV67" s="5">
        <f t="shared" si="13"/>
        <v>0</v>
      </c>
      <c r="AW67" s="5">
        <f t="shared" si="13"/>
        <v>0</v>
      </c>
      <c r="AX67" s="5">
        <f t="shared" ref="AT67:BB95" si="16">COUNTIF($W67:$AR67,AX$1)</f>
        <v>0</v>
      </c>
      <c r="AY67" s="5">
        <f t="shared" si="16"/>
        <v>7</v>
      </c>
      <c r="AZ67" s="5">
        <f t="shared" si="16"/>
        <v>0</v>
      </c>
      <c r="BA67" s="5">
        <f t="shared" si="16"/>
        <v>0</v>
      </c>
      <c r="BB67" s="5">
        <f t="shared" si="16"/>
        <v>0</v>
      </c>
      <c r="BC67" s="5">
        <f t="shared" ref="BC67:BC130" si="17">SUM(AS67:AY67)</f>
        <v>8</v>
      </c>
      <c r="BD67" s="5">
        <f t="shared" ref="BD67:BD130" si="18">IF(BC67&gt;3,1,0)</f>
        <v>1</v>
      </c>
      <c r="BE67" s="5">
        <f t="shared" ref="BE67:BE130" si="19">IF(BC67&gt;4,1,0)</f>
        <v>1</v>
      </c>
      <c r="BF67" s="12">
        <f t="shared" ref="BF67:BF130" si="20">SUM(AS67:AT67)/BC67</f>
        <v>0.125</v>
      </c>
      <c r="BG67" s="12">
        <f t="shared" ref="BG67:BG130" si="21">SUM(AS67:AX67,AZ67:BA67)/SUM(AS67:BB67)</f>
        <v>0.125</v>
      </c>
      <c r="BH67" s="5">
        <f t="shared" ref="BH67:BH130" si="22">COUNT(BL67:BN67)</f>
        <v>0</v>
      </c>
      <c r="BI67" s="12" t="str">
        <f t="shared" ref="BI67:BI130" si="23">IF(BH67&gt;1,SUM(BL67:BN67)/BH67,"")</f>
        <v/>
      </c>
      <c r="BJ67" s="13">
        <f t="shared" ref="BJ67:BJ130" si="24">COUNT(BO67:BQ67)</f>
        <v>0</v>
      </c>
      <c r="BK67" s="12" t="str">
        <f t="shared" ref="BK67:BK130" si="25">IF(BJ67&gt;1,SUM(BO67:BQ67)/BJ67,"")</f>
        <v/>
      </c>
    </row>
    <row r="68" spans="1:69" x14ac:dyDescent="0.25">
      <c r="A68" s="5">
        <v>443</v>
      </c>
      <c r="B68" s="5" t="s">
        <v>323</v>
      </c>
      <c r="C68" s="5" t="s">
        <v>79</v>
      </c>
      <c r="D68" s="5">
        <v>3</v>
      </c>
      <c r="E68" s="5" t="s">
        <v>376</v>
      </c>
      <c r="F68" s="5" t="s">
        <v>564</v>
      </c>
      <c r="G68" s="5" t="s">
        <v>747</v>
      </c>
      <c r="H68" s="5">
        <f>VLOOKUP($E68,wisa_obs_1994_2015d!$B$2:$P$4617,14,FALSE)</f>
        <v>1506210</v>
      </c>
      <c r="I68" s="5">
        <f>VLOOKUP($E68,wisa_obs_1994_2015d!$B$2:$P$4617,15,FALSE)</f>
        <v>476353</v>
      </c>
      <c r="J68" s="5">
        <f>VLOOKUP($F68,wisa_obs_1994_2015d!$B$2:$P$4617,14,FALSE)</f>
        <v>1506222</v>
      </c>
      <c r="K68" s="5">
        <f>VLOOKUP($F68,wisa_obs_1994_2015d!$B$2:$P$4617,15,FALSE)</f>
        <v>476498</v>
      </c>
      <c r="L68" s="5">
        <f>VLOOKUP($G68,wisa_obs_1994_2015d!$B$2:$P$4617,14,FALSE)</f>
        <v>1506201</v>
      </c>
      <c r="M68" s="5">
        <f>VLOOKUP($G68,wisa_obs_1994_2015d!$B$2:$P$4617,15,FALSE)</f>
        <v>476565</v>
      </c>
      <c r="N68" s="5">
        <f t="shared" si="14"/>
        <v>1506211</v>
      </c>
      <c r="O68" s="5">
        <f t="shared" si="15"/>
        <v>476472</v>
      </c>
      <c r="P68" s="5">
        <v>4</v>
      </c>
      <c r="Q68" s="5">
        <v>3</v>
      </c>
      <c r="R68" s="5" t="s">
        <v>87</v>
      </c>
      <c r="S68" s="5" t="s">
        <v>110</v>
      </c>
      <c r="T68" s="5" t="s">
        <v>8011</v>
      </c>
      <c r="U68" s="5" t="s">
        <v>8055</v>
      </c>
      <c r="Z68" s="5" t="s">
        <v>5690</v>
      </c>
      <c r="AA68" s="5" t="s">
        <v>2561</v>
      </c>
      <c r="AB68" s="5" t="s">
        <v>5680</v>
      </c>
      <c r="AC68" s="5" t="s">
        <v>5680</v>
      </c>
      <c r="AF68" s="5" t="s">
        <v>2561</v>
      </c>
      <c r="AG68" s="5" t="s">
        <v>2561</v>
      </c>
      <c r="AH68" s="5" t="s">
        <v>2561</v>
      </c>
      <c r="AI68" s="4" t="s">
        <v>5690</v>
      </c>
      <c r="AJ68" s="4" t="s">
        <v>5680</v>
      </c>
      <c r="AK68" s="4" t="s">
        <v>5680</v>
      </c>
      <c r="AS68" s="5">
        <f t="shared" ref="AS68:AS131" si="26">COUNTIF($W68:$AR68,AS$1)</f>
        <v>4</v>
      </c>
      <c r="AT68" s="5">
        <f t="shared" si="16"/>
        <v>0</v>
      </c>
      <c r="AU68" s="5">
        <f t="shared" si="16"/>
        <v>0</v>
      </c>
      <c r="AV68" s="5">
        <f t="shared" si="16"/>
        <v>2</v>
      </c>
      <c r="AW68" s="5">
        <f t="shared" si="16"/>
        <v>0</v>
      </c>
      <c r="AX68" s="5">
        <f t="shared" si="16"/>
        <v>0</v>
      </c>
      <c r="AY68" s="5">
        <f t="shared" si="16"/>
        <v>4</v>
      </c>
      <c r="AZ68" s="5">
        <f t="shared" si="16"/>
        <v>0</v>
      </c>
      <c r="BA68" s="5">
        <f t="shared" si="16"/>
        <v>0</v>
      </c>
      <c r="BB68" s="5">
        <f t="shared" si="16"/>
        <v>0</v>
      </c>
      <c r="BC68" s="5">
        <f t="shared" si="17"/>
        <v>10</v>
      </c>
      <c r="BD68" s="5">
        <f t="shared" si="18"/>
        <v>1</v>
      </c>
      <c r="BE68" s="5">
        <f t="shared" si="19"/>
        <v>1</v>
      </c>
      <c r="BF68" s="12">
        <f t="shared" si="20"/>
        <v>0.4</v>
      </c>
      <c r="BG68" s="12">
        <f t="shared" si="21"/>
        <v>0.6</v>
      </c>
      <c r="BH68" s="5">
        <f t="shared" si="22"/>
        <v>3</v>
      </c>
      <c r="BI68" s="12">
        <f t="shared" si="23"/>
        <v>0</v>
      </c>
      <c r="BJ68" s="13">
        <f t="shared" si="24"/>
        <v>3</v>
      </c>
      <c r="BK68" s="12">
        <f t="shared" si="25"/>
        <v>0.33333333333333331</v>
      </c>
      <c r="BL68" s="5">
        <v>0</v>
      </c>
      <c r="BM68" s="5">
        <v>0</v>
      </c>
      <c r="BN68" s="5">
        <v>0</v>
      </c>
      <c r="BO68" s="5">
        <v>1</v>
      </c>
      <c r="BP68" s="5">
        <v>0</v>
      </c>
      <c r="BQ68" s="5">
        <v>0</v>
      </c>
    </row>
    <row r="69" spans="1:69" x14ac:dyDescent="0.25">
      <c r="A69" s="5">
        <v>448</v>
      </c>
      <c r="B69" s="5" t="s">
        <v>383</v>
      </c>
      <c r="C69" s="5" t="s">
        <v>79</v>
      </c>
      <c r="D69" s="5">
        <v>1</v>
      </c>
      <c r="E69" s="5" t="s">
        <v>382</v>
      </c>
      <c r="H69" s="5">
        <f>VLOOKUP($E69,wisa_obs_1994_2015d!$B$2:$P$4617,14,FALSE)</f>
        <v>1507131</v>
      </c>
      <c r="I69" s="5">
        <f>VLOOKUP($E69,wisa_obs_1994_2015d!$B$2:$P$4617,15,FALSE)</f>
        <v>475690</v>
      </c>
      <c r="N69" s="5">
        <f t="shared" si="14"/>
        <v>1507131</v>
      </c>
      <c r="O69" s="5">
        <f t="shared" si="15"/>
        <v>475690</v>
      </c>
      <c r="P69" s="5">
        <v>4</v>
      </c>
      <c r="Q69" s="5">
        <v>2</v>
      </c>
      <c r="R69" s="5" t="s">
        <v>87</v>
      </c>
      <c r="S69" s="5" t="s">
        <v>110</v>
      </c>
      <c r="T69" s="5" t="s">
        <v>8011</v>
      </c>
      <c r="U69" s="5" t="s">
        <v>8055</v>
      </c>
      <c r="Z69" s="5" t="s">
        <v>5680</v>
      </c>
      <c r="AA69" s="5" t="s">
        <v>2561</v>
      </c>
      <c r="AB69" s="5" t="s">
        <v>5680</v>
      </c>
      <c r="AC69" s="5" t="s">
        <v>5680</v>
      </c>
      <c r="AI69" s="4" t="s">
        <v>2561</v>
      </c>
      <c r="AJ69" s="4" t="s">
        <v>2561</v>
      </c>
      <c r="AQ69" s="5" t="s">
        <v>8028</v>
      </c>
      <c r="AS69" s="5">
        <f t="shared" si="26"/>
        <v>3</v>
      </c>
      <c r="AT69" s="5">
        <f t="shared" si="16"/>
        <v>0</v>
      </c>
      <c r="AU69" s="5">
        <f t="shared" si="16"/>
        <v>0</v>
      </c>
      <c r="AV69" s="5">
        <f t="shared" si="16"/>
        <v>0</v>
      </c>
      <c r="AW69" s="5">
        <f t="shared" si="16"/>
        <v>0</v>
      </c>
      <c r="AX69" s="5">
        <f t="shared" si="16"/>
        <v>0</v>
      </c>
      <c r="AY69" s="5">
        <f t="shared" si="16"/>
        <v>3</v>
      </c>
      <c r="AZ69" s="5">
        <f t="shared" si="16"/>
        <v>0</v>
      </c>
      <c r="BA69" s="5">
        <f t="shared" si="16"/>
        <v>1</v>
      </c>
      <c r="BB69" s="5">
        <f t="shared" si="16"/>
        <v>0</v>
      </c>
      <c r="BC69" s="5">
        <f t="shared" si="17"/>
        <v>6</v>
      </c>
      <c r="BD69" s="5">
        <f t="shared" si="18"/>
        <v>1</v>
      </c>
      <c r="BE69" s="5">
        <f t="shared" si="19"/>
        <v>1</v>
      </c>
      <c r="BF69" s="12">
        <f t="shared" si="20"/>
        <v>0.5</v>
      </c>
      <c r="BG69" s="12">
        <f t="shared" si="21"/>
        <v>0.5714285714285714</v>
      </c>
      <c r="BH69" s="5">
        <f t="shared" si="22"/>
        <v>2</v>
      </c>
      <c r="BI69" s="12">
        <f t="shared" si="23"/>
        <v>1</v>
      </c>
      <c r="BJ69" s="13">
        <f t="shared" si="24"/>
        <v>2</v>
      </c>
      <c r="BK69" s="12">
        <f t="shared" si="25"/>
        <v>1</v>
      </c>
      <c r="BL69" s="5">
        <v>1</v>
      </c>
      <c r="BM69" s="5">
        <v>1</v>
      </c>
      <c r="BO69" s="5">
        <v>1</v>
      </c>
      <c r="BP69" s="5">
        <v>1</v>
      </c>
    </row>
    <row r="70" spans="1:69" x14ac:dyDescent="0.25">
      <c r="A70" s="5">
        <v>455</v>
      </c>
      <c r="B70" s="5" t="s">
        <v>210</v>
      </c>
      <c r="C70" s="5" t="s">
        <v>79</v>
      </c>
      <c r="D70" s="5">
        <v>1</v>
      </c>
      <c r="E70" s="5" t="s">
        <v>209</v>
      </c>
      <c r="H70" s="5">
        <f>VLOOKUP($E70,wisa_obs_1994_2015d!$B$2:$P$4617,14,FALSE)</f>
        <v>1506781</v>
      </c>
      <c r="I70" s="5">
        <f>VLOOKUP($E70,wisa_obs_1994_2015d!$B$2:$P$4617,15,FALSE)</f>
        <v>476761</v>
      </c>
      <c r="N70" s="5">
        <f t="shared" si="14"/>
        <v>1506781</v>
      </c>
      <c r="O70" s="5">
        <f t="shared" si="15"/>
        <v>476761</v>
      </c>
      <c r="P70" s="5">
        <v>4</v>
      </c>
      <c r="Q70" s="5">
        <v>4</v>
      </c>
      <c r="R70" s="5" t="s">
        <v>87</v>
      </c>
      <c r="S70" s="5" t="s">
        <v>110</v>
      </c>
      <c r="T70" s="5" t="s">
        <v>8011</v>
      </c>
      <c r="U70" s="5" t="s">
        <v>8055</v>
      </c>
      <c r="V70" s="5" t="s">
        <v>217</v>
      </c>
      <c r="Y70" s="5" t="s">
        <v>2561</v>
      </c>
      <c r="Z70" s="5" t="s">
        <v>5680</v>
      </c>
      <c r="AA70" s="5" t="s">
        <v>5680</v>
      </c>
      <c r="AB70" s="5" t="s">
        <v>5680</v>
      </c>
      <c r="AC70" s="5" t="s">
        <v>5680</v>
      </c>
      <c r="AG70" s="5" t="s">
        <v>5680</v>
      </c>
      <c r="AH70" s="5" t="s">
        <v>5680</v>
      </c>
      <c r="AI70" s="4" t="s">
        <v>2561</v>
      </c>
      <c r="AJ70" s="4" t="s">
        <v>2561</v>
      </c>
      <c r="AK70" s="4" t="s">
        <v>2561</v>
      </c>
      <c r="AQ70" s="5" t="s">
        <v>8028</v>
      </c>
      <c r="AS70" s="5">
        <f t="shared" si="26"/>
        <v>4</v>
      </c>
      <c r="AT70" s="5">
        <f t="shared" si="16"/>
        <v>0</v>
      </c>
      <c r="AU70" s="5">
        <f t="shared" si="16"/>
        <v>0</v>
      </c>
      <c r="AV70" s="5">
        <f t="shared" si="16"/>
        <v>0</v>
      </c>
      <c r="AW70" s="5">
        <f t="shared" si="16"/>
        <v>0</v>
      </c>
      <c r="AX70" s="5">
        <f t="shared" si="16"/>
        <v>0</v>
      </c>
      <c r="AY70" s="5">
        <f t="shared" si="16"/>
        <v>6</v>
      </c>
      <c r="AZ70" s="5">
        <f t="shared" si="16"/>
        <v>0</v>
      </c>
      <c r="BA70" s="5">
        <f t="shared" si="16"/>
        <v>1</v>
      </c>
      <c r="BB70" s="5">
        <f t="shared" si="16"/>
        <v>0</v>
      </c>
      <c r="BC70" s="5">
        <f t="shared" si="17"/>
        <v>10</v>
      </c>
      <c r="BD70" s="5">
        <f t="shared" si="18"/>
        <v>1</v>
      </c>
      <c r="BE70" s="5">
        <f t="shared" si="19"/>
        <v>1</v>
      </c>
      <c r="BF70" s="12">
        <f t="shared" si="20"/>
        <v>0.4</v>
      </c>
      <c r="BG70" s="12">
        <f t="shared" si="21"/>
        <v>0.45454545454545453</v>
      </c>
      <c r="BH70" s="5">
        <f t="shared" si="22"/>
        <v>3</v>
      </c>
      <c r="BI70" s="12">
        <f t="shared" si="23"/>
        <v>1</v>
      </c>
      <c r="BJ70" s="13">
        <f t="shared" si="24"/>
        <v>3</v>
      </c>
      <c r="BK70" s="12">
        <f t="shared" si="25"/>
        <v>1</v>
      </c>
      <c r="BL70" s="5">
        <v>1</v>
      </c>
      <c r="BM70" s="5">
        <v>1</v>
      </c>
      <c r="BN70" s="5">
        <v>1</v>
      </c>
      <c r="BO70" s="5">
        <v>1</v>
      </c>
      <c r="BP70" s="5">
        <v>1</v>
      </c>
      <c r="BQ70" s="5">
        <v>1</v>
      </c>
    </row>
    <row r="71" spans="1:69" x14ac:dyDescent="0.25">
      <c r="A71" s="5">
        <v>459</v>
      </c>
      <c r="B71" s="5" t="s">
        <v>836</v>
      </c>
      <c r="C71" s="5" t="s">
        <v>79</v>
      </c>
      <c r="D71" s="5">
        <v>2</v>
      </c>
      <c r="E71" s="5" t="s">
        <v>835</v>
      </c>
      <c r="F71" s="5" t="s">
        <v>2897</v>
      </c>
      <c r="H71" s="5">
        <f>VLOOKUP($E71,wisa_obs_1994_2015d!$B$2:$P$4617,14,FALSE)</f>
        <v>1506104</v>
      </c>
      <c r="I71" s="5">
        <f>VLOOKUP($E71,wisa_obs_1994_2015d!$B$2:$P$4617,15,FALSE)</f>
        <v>477578</v>
      </c>
      <c r="J71" s="5">
        <f>VLOOKUP($F71,wisa_obs_1994_2015d!$B$2:$P$4617,14,FALSE)</f>
        <v>1506019</v>
      </c>
      <c r="K71" s="5">
        <f>VLOOKUP($F71,wisa_obs_1994_2015d!$B$2:$P$4617,15,FALSE)</f>
        <v>477733</v>
      </c>
      <c r="N71" s="5">
        <f t="shared" si="14"/>
        <v>1506061.5</v>
      </c>
      <c r="O71" s="5">
        <f t="shared" si="15"/>
        <v>477655.5</v>
      </c>
      <c r="P71" s="5">
        <v>4</v>
      </c>
      <c r="Q71" s="5">
        <v>3</v>
      </c>
      <c r="R71" s="5" t="s">
        <v>87</v>
      </c>
      <c r="S71" s="5" t="s">
        <v>110</v>
      </c>
      <c r="V71" s="5" t="s">
        <v>840</v>
      </c>
      <c r="AG71" s="5" t="s">
        <v>2561</v>
      </c>
      <c r="AH71" s="5" t="s">
        <v>2561</v>
      </c>
      <c r="AI71" s="4" t="s">
        <v>5690</v>
      </c>
      <c r="AJ71" s="4" t="s">
        <v>2561</v>
      </c>
      <c r="AK71" s="4" t="s">
        <v>2561</v>
      </c>
      <c r="AS71" s="5">
        <f t="shared" si="26"/>
        <v>4</v>
      </c>
      <c r="AT71" s="5">
        <f t="shared" si="16"/>
        <v>0</v>
      </c>
      <c r="AU71" s="5">
        <f t="shared" si="16"/>
        <v>0</v>
      </c>
      <c r="AV71" s="5">
        <f t="shared" si="16"/>
        <v>1</v>
      </c>
      <c r="AW71" s="5">
        <f t="shared" si="16"/>
        <v>0</v>
      </c>
      <c r="AX71" s="5">
        <f t="shared" si="16"/>
        <v>0</v>
      </c>
      <c r="AY71" s="5">
        <f t="shared" si="16"/>
        <v>0</v>
      </c>
      <c r="AZ71" s="5">
        <f t="shared" si="16"/>
        <v>0</v>
      </c>
      <c r="BA71" s="5">
        <f t="shared" si="16"/>
        <v>0</v>
      </c>
      <c r="BB71" s="5">
        <f t="shared" si="16"/>
        <v>0</v>
      </c>
      <c r="BC71" s="5">
        <f t="shared" si="17"/>
        <v>5</v>
      </c>
      <c r="BD71" s="5">
        <f t="shared" si="18"/>
        <v>1</v>
      </c>
      <c r="BE71" s="5">
        <f t="shared" si="19"/>
        <v>1</v>
      </c>
      <c r="BF71" s="12">
        <f t="shared" si="20"/>
        <v>0.8</v>
      </c>
      <c r="BG71" s="12">
        <f t="shared" si="21"/>
        <v>1</v>
      </c>
      <c r="BH71" s="5">
        <f t="shared" si="22"/>
        <v>3</v>
      </c>
      <c r="BI71" s="12">
        <f t="shared" si="23"/>
        <v>0.66666666666666663</v>
      </c>
      <c r="BJ71" s="13">
        <f t="shared" si="24"/>
        <v>3</v>
      </c>
      <c r="BK71" s="12">
        <f t="shared" si="25"/>
        <v>1</v>
      </c>
      <c r="BL71" s="5">
        <v>0</v>
      </c>
      <c r="BM71" s="5">
        <v>1</v>
      </c>
      <c r="BN71" s="5">
        <v>1</v>
      </c>
      <c r="BO71" s="5">
        <v>1</v>
      </c>
      <c r="BP71" s="5">
        <v>1</v>
      </c>
      <c r="BQ71" s="5">
        <v>1</v>
      </c>
    </row>
    <row r="72" spans="1:69" x14ac:dyDescent="0.25">
      <c r="A72" s="5">
        <v>464</v>
      </c>
      <c r="B72" s="5" t="s">
        <v>1331</v>
      </c>
      <c r="C72" s="5" t="s">
        <v>79</v>
      </c>
      <c r="D72" s="5">
        <v>1</v>
      </c>
      <c r="E72" s="5" t="s">
        <v>1330</v>
      </c>
      <c r="H72" s="5">
        <f>VLOOKUP($E72,wisa_obs_1994_2015d!$B$2:$P$4617,14,FALSE)</f>
        <v>1506580</v>
      </c>
      <c r="I72" s="5">
        <f>VLOOKUP($E72,wisa_obs_1994_2015d!$B$2:$P$4617,15,FALSE)</f>
        <v>478637</v>
      </c>
      <c r="N72" s="5">
        <f t="shared" si="14"/>
        <v>1506580</v>
      </c>
      <c r="O72" s="5">
        <f t="shared" si="15"/>
        <v>478637</v>
      </c>
      <c r="P72" s="5">
        <v>4</v>
      </c>
      <c r="Q72" s="5">
        <v>3</v>
      </c>
      <c r="R72" s="5" t="s">
        <v>87</v>
      </c>
      <c r="S72" s="5" t="s">
        <v>110</v>
      </c>
      <c r="AH72" s="5" t="s">
        <v>2561</v>
      </c>
      <c r="AI72" s="4" t="s">
        <v>5690</v>
      </c>
      <c r="AK72" s="4" t="s">
        <v>5680</v>
      </c>
      <c r="AN72" s="5" t="s">
        <v>8002</v>
      </c>
      <c r="AS72" s="5">
        <f t="shared" si="26"/>
        <v>1</v>
      </c>
      <c r="AT72" s="5">
        <f t="shared" si="16"/>
        <v>0</v>
      </c>
      <c r="AU72" s="5">
        <f t="shared" si="16"/>
        <v>0</v>
      </c>
      <c r="AV72" s="5">
        <f t="shared" si="16"/>
        <v>1</v>
      </c>
      <c r="AW72" s="5">
        <f t="shared" si="16"/>
        <v>0</v>
      </c>
      <c r="AX72" s="5">
        <f t="shared" si="16"/>
        <v>0</v>
      </c>
      <c r="AY72" s="5">
        <f t="shared" si="16"/>
        <v>1</v>
      </c>
      <c r="AZ72" s="5">
        <f t="shared" si="16"/>
        <v>0</v>
      </c>
      <c r="BA72" s="5">
        <f t="shared" si="16"/>
        <v>0</v>
      </c>
      <c r="BB72" s="5">
        <f t="shared" si="16"/>
        <v>1</v>
      </c>
      <c r="BC72" s="5">
        <f t="shared" si="17"/>
        <v>3</v>
      </c>
      <c r="BD72" s="5">
        <f t="shared" si="18"/>
        <v>0</v>
      </c>
      <c r="BE72" s="5">
        <f t="shared" si="19"/>
        <v>0</v>
      </c>
      <c r="BF72" s="12">
        <f t="shared" si="20"/>
        <v>0.33333333333333331</v>
      </c>
      <c r="BG72" s="12">
        <f t="shared" si="21"/>
        <v>0.5</v>
      </c>
      <c r="BH72" s="5">
        <f t="shared" si="22"/>
        <v>2</v>
      </c>
      <c r="BI72" s="12">
        <f t="shared" si="23"/>
        <v>0</v>
      </c>
      <c r="BJ72" s="13">
        <f t="shared" si="24"/>
        <v>2</v>
      </c>
      <c r="BK72" s="12">
        <f t="shared" si="25"/>
        <v>0.5</v>
      </c>
      <c r="BL72" s="5">
        <v>0</v>
      </c>
      <c r="BN72" s="5">
        <v>0</v>
      </c>
      <c r="BO72" s="5">
        <v>1</v>
      </c>
      <c r="BQ72" s="5">
        <v>0</v>
      </c>
    </row>
    <row r="73" spans="1:69" x14ac:dyDescent="0.25">
      <c r="A73" s="5">
        <v>467</v>
      </c>
      <c r="B73" s="5" t="s">
        <v>727</v>
      </c>
      <c r="C73" s="5" t="s">
        <v>79</v>
      </c>
      <c r="D73" s="5">
        <v>1</v>
      </c>
      <c r="E73" s="5" t="s">
        <v>845</v>
      </c>
      <c r="H73" s="5">
        <f>VLOOKUP($E73,wisa_obs_1994_2015d!$B$2:$P$4617,14,FALSE)</f>
        <v>1507099</v>
      </c>
      <c r="I73" s="5">
        <f>VLOOKUP($E73,wisa_obs_1994_2015d!$B$2:$P$4617,15,FALSE)</f>
        <v>480962</v>
      </c>
      <c r="N73" s="5">
        <f t="shared" si="14"/>
        <v>1507099</v>
      </c>
      <c r="O73" s="5">
        <f t="shared" si="15"/>
        <v>480962</v>
      </c>
      <c r="P73" s="5">
        <v>4</v>
      </c>
      <c r="Q73" s="5">
        <v>3</v>
      </c>
      <c r="R73" s="5" t="s">
        <v>87</v>
      </c>
      <c r="S73" s="5" t="s">
        <v>110</v>
      </c>
      <c r="V73" s="5" t="s">
        <v>725</v>
      </c>
      <c r="AG73" s="5" t="s">
        <v>2561</v>
      </c>
      <c r="AH73" s="5" t="s">
        <v>2561</v>
      </c>
      <c r="AI73" s="4" t="s">
        <v>2561</v>
      </c>
      <c r="AJ73" s="4" t="s">
        <v>5690</v>
      </c>
      <c r="AK73" s="4" t="s">
        <v>2561</v>
      </c>
      <c r="AS73" s="5">
        <f t="shared" si="26"/>
        <v>4</v>
      </c>
      <c r="AT73" s="5">
        <f t="shared" si="16"/>
        <v>0</v>
      </c>
      <c r="AU73" s="5">
        <f t="shared" si="16"/>
        <v>0</v>
      </c>
      <c r="AV73" s="5">
        <f t="shared" si="16"/>
        <v>1</v>
      </c>
      <c r="AW73" s="5">
        <f t="shared" si="16"/>
        <v>0</v>
      </c>
      <c r="AX73" s="5">
        <f t="shared" si="16"/>
        <v>0</v>
      </c>
      <c r="AY73" s="5">
        <f t="shared" si="16"/>
        <v>0</v>
      </c>
      <c r="AZ73" s="5">
        <f t="shared" si="16"/>
        <v>0</v>
      </c>
      <c r="BA73" s="5">
        <f t="shared" si="16"/>
        <v>0</v>
      </c>
      <c r="BB73" s="5">
        <f t="shared" si="16"/>
        <v>0</v>
      </c>
      <c r="BC73" s="5">
        <f t="shared" si="17"/>
        <v>5</v>
      </c>
      <c r="BD73" s="5">
        <f t="shared" si="18"/>
        <v>1</v>
      </c>
      <c r="BE73" s="5">
        <f t="shared" si="19"/>
        <v>1</v>
      </c>
      <c r="BF73" s="12">
        <f t="shared" si="20"/>
        <v>0.8</v>
      </c>
      <c r="BG73" s="12">
        <f t="shared" si="21"/>
        <v>1</v>
      </c>
      <c r="BH73" s="5">
        <f t="shared" si="22"/>
        <v>3</v>
      </c>
      <c r="BI73" s="12">
        <f t="shared" si="23"/>
        <v>0.66666666666666663</v>
      </c>
      <c r="BJ73" s="13">
        <f t="shared" si="24"/>
        <v>3</v>
      </c>
      <c r="BK73" s="12">
        <f t="shared" si="25"/>
        <v>1</v>
      </c>
      <c r="BL73" s="5">
        <v>1</v>
      </c>
      <c r="BM73" s="5">
        <v>0</v>
      </c>
      <c r="BN73" s="5">
        <v>1</v>
      </c>
      <c r="BO73" s="5">
        <v>1</v>
      </c>
      <c r="BP73" s="5">
        <v>1</v>
      </c>
      <c r="BQ73" s="5">
        <v>1</v>
      </c>
    </row>
    <row r="74" spans="1:69" x14ac:dyDescent="0.25">
      <c r="A74" s="5">
        <v>470</v>
      </c>
      <c r="B74" s="5" t="s">
        <v>723</v>
      </c>
      <c r="C74" s="5" t="s">
        <v>79</v>
      </c>
      <c r="D74" s="5">
        <v>1</v>
      </c>
      <c r="E74" s="5" t="s">
        <v>841</v>
      </c>
      <c r="H74" s="5">
        <f>VLOOKUP($E74,wisa_obs_1994_2015d!$B$2:$P$4617,14,FALSE)</f>
        <v>1506764</v>
      </c>
      <c r="I74" s="5">
        <f>VLOOKUP($E74,wisa_obs_1994_2015d!$B$2:$P$4617,15,FALSE)</f>
        <v>481116</v>
      </c>
      <c r="N74" s="5">
        <f t="shared" si="14"/>
        <v>1506764</v>
      </c>
      <c r="O74" s="5">
        <f t="shared" si="15"/>
        <v>481116</v>
      </c>
      <c r="P74" s="5">
        <v>4</v>
      </c>
      <c r="Q74" s="5">
        <v>3</v>
      </c>
      <c r="R74" s="5" t="s">
        <v>87</v>
      </c>
      <c r="S74" s="5" t="s">
        <v>110</v>
      </c>
      <c r="V74" s="5" t="s">
        <v>725</v>
      </c>
      <c r="AG74" s="5" t="s">
        <v>2561</v>
      </c>
      <c r="AJ74" s="4" t="s">
        <v>5680</v>
      </c>
      <c r="AK74" s="4" t="s">
        <v>5680</v>
      </c>
      <c r="AS74" s="5">
        <f t="shared" si="26"/>
        <v>1</v>
      </c>
      <c r="AT74" s="5">
        <f t="shared" si="16"/>
        <v>0</v>
      </c>
      <c r="AU74" s="5">
        <f t="shared" si="16"/>
        <v>0</v>
      </c>
      <c r="AV74" s="5">
        <f t="shared" si="16"/>
        <v>0</v>
      </c>
      <c r="AW74" s="5">
        <f t="shared" si="16"/>
        <v>0</v>
      </c>
      <c r="AX74" s="5">
        <f t="shared" si="16"/>
        <v>0</v>
      </c>
      <c r="AY74" s="5">
        <f t="shared" si="16"/>
        <v>2</v>
      </c>
      <c r="AZ74" s="5">
        <f t="shared" si="16"/>
        <v>0</v>
      </c>
      <c r="BA74" s="5">
        <f t="shared" si="16"/>
        <v>0</v>
      </c>
      <c r="BB74" s="5">
        <f t="shared" si="16"/>
        <v>0</v>
      </c>
      <c r="BC74" s="5">
        <f t="shared" si="17"/>
        <v>3</v>
      </c>
      <c r="BD74" s="5">
        <f t="shared" si="18"/>
        <v>0</v>
      </c>
      <c r="BE74" s="5">
        <f t="shared" si="19"/>
        <v>0</v>
      </c>
      <c r="BF74" s="12">
        <f t="shared" si="20"/>
        <v>0.33333333333333331</v>
      </c>
      <c r="BG74" s="12">
        <f t="shared" si="21"/>
        <v>0.33333333333333331</v>
      </c>
      <c r="BH74" s="5">
        <f t="shared" si="22"/>
        <v>2</v>
      </c>
      <c r="BI74" s="12">
        <f t="shared" si="23"/>
        <v>0</v>
      </c>
      <c r="BJ74" s="13">
        <f t="shared" si="24"/>
        <v>2</v>
      </c>
      <c r="BK74" s="12">
        <f t="shared" si="25"/>
        <v>0</v>
      </c>
      <c r="BM74" s="5">
        <v>0</v>
      </c>
      <c r="BN74" s="5">
        <v>0</v>
      </c>
      <c r="BP74" s="5">
        <v>0</v>
      </c>
      <c r="BQ74" s="5">
        <v>0</v>
      </c>
    </row>
    <row r="75" spans="1:69" x14ac:dyDescent="0.25">
      <c r="A75" s="5">
        <v>473</v>
      </c>
      <c r="B75" s="5" t="s">
        <v>743</v>
      </c>
      <c r="C75" s="5" t="s">
        <v>79</v>
      </c>
      <c r="D75" s="5">
        <v>1</v>
      </c>
      <c r="E75" s="5" t="s">
        <v>881</v>
      </c>
      <c r="H75" s="5">
        <f>VLOOKUP($E75,wisa_obs_1994_2015d!$B$2:$P$4617,14,FALSE)</f>
        <v>1508794</v>
      </c>
      <c r="I75" s="5">
        <f>VLOOKUP($E75,wisa_obs_1994_2015d!$B$2:$P$4617,15,FALSE)</f>
        <v>478839</v>
      </c>
      <c r="N75" s="5">
        <f t="shared" si="14"/>
        <v>1508794</v>
      </c>
      <c r="O75" s="5">
        <f t="shared" si="15"/>
        <v>478839</v>
      </c>
      <c r="P75" s="5">
        <v>3</v>
      </c>
      <c r="Q75" s="5">
        <v>3</v>
      </c>
      <c r="R75" s="5" t="s">
        <v>87</v>
      </c>
      <c r="S75" s="5" t="s">
        <v>110</v>
      </c>
      <c r="AG75" s="5" t="s">
        <v>2561</v>
      </c>
      <c r="AK75" s="4" t="s">
        <v>5680</v>
      </c>
      <c r="AS75" s="5">
        <f t="shared" si="26"/>
        <v>1</v>
      </c>
      <c r="AT75" s="5">
        <f t="shared" si="16"/>
        <v>0</v>
      </c>
      <c r="AU75" s="5">
        <f t="shared" si="16"/>
        <v>0</v>
      </c>
      <c r="AV75" s="5">
        <f t="shared" si="16"/>
        <v>0</v>
      </c>
      <c r="AW75" s="5">
        <f t="shared" si="16"/>
        <v>0</v>
      </c>
      <c r="AX75" s="5">
        <f t="shared" si="16"/>
        <v>0</v>
      </c>
      <c r="AY75" s="5">
        <f t="shared" si="16"/>
        <v>1</v>
      </c>
      <c r="AZ75" s="5">
        <f t="shared" si="16"/>
        <v>0</v>
      </c>
      <c r="BA75" s="5">
        <f t="shared" si="16"/>
        <v>0</v>
      </c>
      <c r="BB75" s="5">
        <f t="shared" si="16"/>
        <v>0</v>
      </c>
      <c r="BC75" s="5">
        <f t="shared" si="17"/>
        <v>2</v>
      </c>
      <c r="BD75" s="5">
        <f t="shared" si="18"/>
        <v>0</v>
      </c>
      <c r="BE75" s="5">
        <f t="shared" si="19"/>
        <v>0</v>
      </c>
      <c r="BF75" s="12">
        <f t="shared" si="20"/>
        <v>0.5</v>
      </c>
      <c r="BG75" s="12">
        <f t="shared" si="21"/>
        <v>0.5</v>
      </c>
      <c r="BH75" s="5">
        <f t="shared" si="22"/>
        <v>1</v>
      </c>
      <c r="BI75" s="12" t="str">
        <f t="shared" si="23"/>
        <v/>
      </c>
      <c r="BJ75" s="13">
        <f t="shared" si="24"/>
        <v>1</v>
      </c>
      <c r="BK75" s="12" t="str">
        <f t="shared" si="25"/>
        <v/>
      </c>
      <c r="BN75" s="5">
        <v>0</v>
      </c>
      <c r="BQ75" s="5">
        <v>0</v>
      </c>
    </row>
    <row r="76" spans="1:69" x14ac:dyDescent="0.25">
      <c r="A76" s="5">
        <v>476</v>
      </c>
      <c r="B76" s="5" t="s">
        <v>741</v>
      </c>
      <c r="C76" s="5" t="s">
        <v>79</v>
      </c>
      <c r="D76" s="5">
        <v>1</v>
      </c>
      <c r="E76" s="5" t="s">
        <v>877</v>
      </c>
      <c r="H76" s="5">
        <f>VLOOKUP($E76,wisa_obs_1994_2015d!$B$2:$P$4617,14,FALSE)</f>
        <v>1508391</v>
      </c>
      <c r="I76" s="5">
        <f>VLOOKUP($E76,wisa_obs_1994_2015d!$B$2:$P$4617,15,FALSE)</f>
        <v>479109</v>
      </c>
      <c r="N76" s="5">
        <f t="shared" si="14"/>
        <v>1508391</v>
      </c>
      <c r="O76" s="5">
        <f t="shared" si="15"/>
        <v>479109</v>
      </c>
      <c r="P76" s="5">
        <v>4</v>
      </c>
      <c r="Q76" s="5">
        <v>3</v>
      </c>
      <c r="R76" s="5" t="s">
        <v>87</v>
      </c>
      <c r="S76" s="5" t="s">
        <v>110</v>
      </c>
      <c r="AG76" s="5" t="s">
        <v>2561</v>
      </c>
      <c r="AJ76" s="4" t="s">
        <v>5680</v>
      </c>
      <c r="AS76" s="5">
        <f t="shared" si="26"/>
        <v>1</v>
      </c>
      <c r="AT76" s="5">
        <f t="shared" si="16"/>
        <v>0</v>
      </c>
      <c r="AU76" s="5">
        <f t="shared" si="16"/>
        <v>0</v>
      </c>
      <c r="AV76" s="5">
        <f t="shared" si="16"/>
        <v>0</v>
      </c>
      <c r="AW76" s="5">
        <f t="shared" si="16"/>
        <v>0</v>
      </c>
      <c r="AX76" s="5">
        <f t="shared" si="16"/>
        <v>0</v>
      </c>
      <c r="AY76" s="5">
        <f t="shared" si="16"/>
        <v>1</v>
      </c>
      <c r="AZ76" s="5">
        <f t="shared" si="16"/>
        <v>0</v>
      </c>
      <c r="BA76" s="5">
        <f t="shared" si="16"/>
        <v>0</v>
      </c>
      <c r="BB76" s="5">
        <f t="shared" si="16"/>
        <v>0</v>
      </c>
      <c r="BC76" s="5">
        <f t="shared" si="17"/>
        <v>2</v>
      </c>
      <c r="BD76" s="5">
        <f t="shared" si="18"/>
        <v>0</v>
      </c>
      <c r="BE76" s="5">
        <f t="shared" si="19"/>
        <v>0</v>
      </c>
      <c r="BF76" s="12">
        <f t="shared" si="20"/>
        <v>0.5</v>
      </c>
      <c r="BG76" s="12">
        <f t="shared" si="21"/>
        <v>0.5</v>
      </c>
      <c r="BH76" s="5">
        <f t="shared" si="22"/>
        <v>1</v>
      </c>
      <c r="BI76" s="12" t="str">
        <f t="shared" si="23"/>
        <v/>
      </c>
      <c r="BJ76" s="13">
        <f t="shared" si="24"/>
        <v>1</v>
      </c>
      <c r="BK76" s="12" t="str">
        <f t="shared" si="25"/>
        <v/>
      </c>
      <c r="BM76" s="5">
        <v>0</v>
      </c>
      <c r="BP76" s="5">
        <v>0</v>
      </c>
    </row>
    <row r="77" spans="1:69" x14ac:dyDescent="0.25">
      <c r="A77" s="5">
        <v>478</v>
      </c>
      <c r="B77" s="5" t="s">
        <v>293</v>
      </c>
      <c r="C77" s="5" t="s">
        <v>79</v>
      </c>
      <c r="D77" s="5">
        <v>2</v>
      </c>
      <c r="E77" s="5" t="s">
        <v>292</v>
      </c>
      <c r="F77" s="5" t="s">
        <v>408</v>
      </c>
      <c r="H77" s="5">
        <f>VLOOKUP($E77,wisa_obs_1994_2015d!$B$2:$P$4617,14,FALSE)</f>
        <v>1508520</v>
      </c>
      <c r="I77" s="5">
        <f>VLOOKUP($E77,wisa_obs_1994_2015d!$B$2:$P$4617,15,FALSE)</f>
        <v>481171</v>
      </c>
      <c r="J77" s="5">
        <f>VLOOKUP($F77,wisa_obs_1994_2015d!$B$2:$P$4617,14,FALSE)</f>
        <v>1508527</v>
      </c>
      <c r="K77" s="5">
        <f>VLOOKUP($F77,wisa_obs_1994_2015d!$B$2:$P$4617,15,FALSE)</f>
        <v>481201</v>
      </c>
      <c r="N77" s="5">
        <f t="shared" si="14"/>
        <v>1508523.5</v>
      </c>
      <c r="O77" s="5">
        <f t="shared" si="15"/>
        <v>481186</v>
      </c>
      <c r="P77" s="5">
        <v>3</v>
      </c>
      <c r="Q77" s="5">
        <v>2</v>
      </c>
      <c r="R77" s="5" t="s">
        <v>87</v>
      </c>
      <c r="S77" s="5" t="s">
        <v>110</v>
      </c>
      <c r="U77" s="5" t="s">
        <v>8055</v>
      </c>
      <c r="Z77" s="5" t="s">
        <v>2561</v>
      </c>
      <c r="AA77" s="5" t="s">
        <v>2561</v>
      </c>
      <c r="AB77" s="5" t="s">
        <v>2561</v>
      </c>
      <c r="AC77" s="5" t="s">
        <v>5680</v>
      </c>
      <c r="AJ77" s="4" t="s">
        <v>5680</v>
      </c>
      <c r="AK77" s="4" t="s">
        <v>5680</v>
      </c>
      <c r="AS77" s="5">
        <f t="shared" si="26"/>
        <v>3</v>
      </c>
      <c r="AT77" s="5">
        <f t="shared" si="16"/>
        <v>0</v>
      </c>
      <c r="AU77" s="5">
        <f t="shared" si="16"/>
        <v>0</v>
      </c>
      <c r="AV77" s="5">
        <f t="shared" si="16"/>
        <v>0</v>
      </c>
      <c r="AW77" s="5">
        <f t="shared" si="16"/>
        <v>0</v>
      </c>
      <c r="AX77" s="5">
        <f t="shared" si="16"/>
        <v>0</v>
      </c>
      <c r="AY77" s="5">
        <f t="shared" si="16"/>
        <v>3</v>
      </c>
      <c r="AZ77" s="5">
        <f t="shared" si="16"/>
        <v>0</v>
      </c>
      <c r="BA77" s="5">
        <f t="shared" si="16"/>
        <v>0</v>
      </c>
      <c r="BB77" s="5">
        <f t="shared" si="16"/>
        <v>0</v>
      </c>
      <c r="BC77" s="5">
        <f t="shared" si="17"/>
        <v>6</v>
      </c>
      <c r="BD77" s="5">
        <f t="shared" si="18"/>
        <v>1</v>
      </c>
      <c r="BE77" s="5">
        <f t="shared" si="19"/>
        <v>1</v>
      </c>
      <c r="BF77" s="12">
        <f t="shared" si="20"/>
        <v>0.5</v>
      </c>
      <c r="BG77" s="12">
        <f t="shared" si="21"/>
        <v>0.5</v>
      </c>
      <c r="BH77" s="5">
        <f t="shared" si="22"/>
        <v>2</v>
      </c>
      <c r="BI77" s="12">
        <f t="shared" si="23"/>
        <v>0</v>
      </c>
      <c r="BJ77" s="13">
        <f t="shared" si="24"/>
        <v>2</v>
      </c>
      <c r="BK77" s="12">
        <f t="shared" si="25"/>
        <v>0</v>
      </c>
      <c r="BM77" s="5">
        <v>0</v>
      </c>
      <c r="BN77" s="5">
        <v>0</v>
      </c>
      <c r="BP77" s="5">
        <v>0</v>
      </c>
      <c r="BQ77" s="5">
        <v>0</v>
      </c>
    </row>
    <row r="78" spans="1:69" x14ac:dyDescent="0.25">
      <c r="A78" s="5">
        <v>482</v>
      </c>
      <c r="B78" s="5" t="s">
        <v>739</v>
      </c>
      <c r="C78" s="5" t="s">
        <v>79</v>
      </c>
      <c r="D78" s="5">
        <v>1</v>
      </c>
      <c r="E78" s="5" t="s">
        <v>872</v>
      </c>
      <c r="H78" s="5">
        <f>VLOOKUP($E78,wisa_obs_1994_2015d!$B$2:$P$4617,14,FALSE)</f>
        <v>1507817</v>
      </c>
      <c r="I78" s="5">
        <f>VLOOKUP($E78,wisa_obs_1994_2015d!$B$2:$P$4617,15,FALSE)</f>
        <v>482249</v>
      </c>
      <c r="N78" s="5">
        <f t="shared" si="14"/>
        <v>1507817</v>
      </c>
      <c r="O78" s="5">
        <f t="shared" si="15"/>
        <v>482249</v>
      </c>
      <c r="P78" s="5">
        <v>4</v>
      </c>
      <c r="Q78" s="5">
        <v>3</v>
      </c>
      <c r="R78" s="5" t="s">
        <v>87</v>
      </c>
      <c r="S78" s="5" t="s">
        <v>110</v>
      </c>
      <c r="V78" s="5" t="s">
        <v>729</v>
      </c>
      <c r="AG78" s="5" t="s">
        <v>2561</v>
      </c>
      <c r="AI78" s="4" t="s">
        <v>2561</v>
      </c>
      <c r="AJ78" s="4" t="s">
        <v>2561</v>
      </c>
      <c r="AS78" s="5">
        <f t="shared" si="26"/>
        <v>3</v>
      </c>
      <c r="AT78" s="5">
        <f t="shared" si="16"/>
        <v>0</v>
      </c>
      <c r="AU78" s="5">
        <f t="shared" si="16"/>
        <v>0</v>
      </c>
      <c r="AV78" s="5">
        <f t="shared" si="16"/>
        <v>0</v>
      </c>
      <c r="AW78" s="5">
        <f t="shared" si="16"/>
        <v>0</v>
      </c>
      <c r="AX78" s="5">
        <f t="shared" si="16"/>
        <v>0</v>
      </c>
      <c r="AY78" s="5">
        <f t="shared" si="16"/>
        <v>0</v>
      </c>
      <c r="AZ78" s="5">
        <f t="shared" si="16"/>
        <v>0</v>
      </c>
      <c r="BA78" s="5">
        <f t="shared" si="16"/>
        <v>0</v>
      </c>
      <c r="BB78" s="5">
        <f t="shared" si="16"/>
        <v>0</v>
      </c>
      <c r="BC78" s="5">
        <f t="shared" si="17"/>
        <v>3</v>
      </c>
      <c r="BD78" s="5">
        <f t="shared" si="18"/>
        <v>0</v>
      </c>
      <c r="BE78" s="5">
        <f t="shared" si="19"/>
        <v>0</v>
      </c>
      <c r="BF78" s="12">
        <f t="shared" si="20"/>
        <v>1</v>
      </c>
      <c r="BG78" s="12">
        <f t="shared" si="21"/>
        <v>1</v>
      </c>
      <c r="BH78" s="5">
        <f t="shared" si="22"/>
        <v>2</v>
      </c>
      <c r="BI78" s="12">
        <f t="shared" si="23"/>
        <v>1</v>
      </c>
      <c r="BJ78" s="13">
        <f t="shared" si="24"/>
        <v>2</v>
      </c>
      <c r="BK78" s="12">
        <f t="shared" si="25"/>
        <v>1</v>
      </c>
      <c r="BL78" s="5">
        <v>1</v>
      </c>
      <c r="BM78" s="5">
        <v>1</v>
      </c>
      <c r="BO78" s="5">
        <v>1</v>
      </c>
      <c r="BP78" s="5">
        <v>1</v>
      </c>
    </row>
    <row r="79" spans="1:69" x14ac:dyDescent="0.25">
      <c r="A79" s="5">
        <v>489</v>
      </c>
      <c r="B79" s="5" t="s">
        <v>731</v>
      </c>
      <c r="C79" s="5" t="s">
        <v>79</v>
      </c>
      <c r="D79" s="5">
        <v>1</v>
      </c>
      <c r="E79" s="5" t="s">
        <v>855</v>
      </c>
      <c r="H79" s="5">
        <f>VLOOKUP($E79,wisa_obs_1994_2015d!$B$2:$P$4617,14,FALSE)</f>
        <v>1508214</v>
      </c>
      <c r="I79" s="5">
        <f>VLOOKUP($E79,wisa_obs_1994_2015d!$B$2:$P$4617,15,FALSE)</f>
        <v>482624</v>
      </c>
      <c r="N79" s="5">
        <f t="shared" si="14"/>
        <v>1508214</v>
      </c>
      <c r="O79" s="5">
        <f t="shared" si="15"/>
        <v>482624</v>
      </c>
      <c r="P79" s="5">
        <v>4</v>
      </c>
      <c r="Q79" s="5">
        <v>3</v>
      </c>
      <c r="R79" s="5" t="s">
        <v>87</v>
      </c>
      <c r="S79" s="5" t="s">
        <v>110</v>
      </c>
      <c r="V79" s="5" t="s">
        <v>729</v>
      </c>
      <c r="AG79" s="5" t="s">
        <v>2561</v>
      </c>
      <c r="AJ79" s="4" t="s">
        <v>2561</v>
      </c>
      <c r="AM79" s="5" t="s">
        <v>8028</v>
      </c>
      <c r="AN79" s="5" t="s">
        <v>8028</v>
      </c>
      <c r="AS79" s="5">
        <f t="shared" si="26"/>
        <v>2</v>
      </c>
      <c r="AT79" s="5">
        <f t="shared" si="16"/>
        <v>0</v>
      </c>
      <c r="AU79" s="5">
        <f t="shared" si="16"/>
        <v>0</v>
      </c>
      <c r="AV79" s="5">
        <f t="shared" si="16"/>
        <v>0</v>
      </c>
      <c r="AW79" s="5">
        <f t="shared" si="16"/>
        <v>0</v>
      </c>
      <c r="AX79" s="5">
        <f t="shared" si="16"/>
        <v>0</v>
      </c>
      <c r="AY79" s="5">
        <f t="shared" si="16"/>
        <v>0</v>
      </c>
      <c r="AZ79" s="5">
        <f t="shared" si="16"/>
        <v>0</v>
      </c>
      <c r="BA79" s="5">
        <f t="shared" si="16"/>
        <v>2</v>
      </c>
      <c r="BB79" s="5">
        <f t="shared" si="16"/>
        <v>0</v>
      </c>
      <c r="BC79" s="5">
        <f t="shared" si="17"/>
        <v>2</v>
      </c>
      <c r="BD79" s="5">
        <f t="shared" si="18"/>
        <v>0</v>
      </c>
      <c r="BE79" s="5">
        <f t="shared" si="19"/>
        <v>0</v>
      </c>
      <c r="BF79" s="12">
        <f t="shared" si="20"/>
        <v>1</v>
      </c>
      <c r="BG79" s="12">
        <f t="shared" si="21"/>
        <v>1</v>
      </c>
      <c r="BH79" s="5">
        <f t="shared" si="22"/>
        <v>1</v>
      </c>
      <c r="BI79" s="12" t="str">
        <f t="shared" si="23"/>
        <v/>
      </c>
      <c r="BJ79" s="13">
        <f t="shared" si="24"/>
        <v>1</v>
      </c>
      <c r="BK79" s="12" t="str">
        <f t="shared" si="25"/>
        <v/>
      </c>
      <c r="BM79" s="5">
        <v>1</v>
      </c>
      <c r="BP79" s="5">
        <v>1</v>
      </c>
    </row>
    <row r="80" spans="1:69" x14ac:dyDescent="0.25">
      <c r="A80" s="5">
        <v>494</v>
      </c>
      <c r="B80" s="5" t="s">
        <v>736</v>
      </c>
      <c r="C80" s="5" t="s">
        <v>79</v>
      </c>
      <c r="D80" s="5">
        <v>1</v>
      </c>
      <c r="E80" s="5" t="s">
        <v>860</v>
      </c>
      <c r="H80" s="5">
        <f>VLOOKUP($E80,wisa_obs_1994_2015d!$B$2:$P$4617,14,FALSE)</f>
        <v>1507080</v>
      </c>
      <c r="I80" s="5">
        <f>VLOOKUP($E80,wisa_obs_1994_2015d!$B$2:$P$4617,15,FALSE)</f>
        <v>484364</v>
      </c>
      <c r="N80" s="5">
        <f t="shared" si="14"/>
        <v>1507080</v>
      </c>
      <c r="O80" s="5">
        <f t="shared" si="15"/>
        <v>484364</v>
      </c>
      <c r="P80" s="5">
        <v>4</v>
      </c>
      <c r="Q80" s="5">
        <v>2</v>
      </c>
      <c r="R80" s="5" t="s">
        <v>87</v>
      </c>
      <c r="S80" s="5" t="s">
        <v>110</v>
      </c>
      <c r="V80" s="5" t="s">
        <v>737</v>
      </c>
      <c r="AG80" s="5" t="s">
        <v>2561</v>
      </c>
      <c r="AI80" s="4" t="s">
        <v>8029</v>
      </c>
      <c r="AJ80" s="4" t="s">
        <v>8029</v>
      </c>
      <c r="AK80" s="4" t="s">
        <v>5680</v>
      </c>
      <c r="AS80" s="5">
        <f t="shared" si="26"/>
        <v>1</v>
      </c>
      <c r="AT80" s="5">
        <f t="shared" si="16"/>
        <v>0</v>
      </c>
      <c r="AU80" s="5">
        <f t="shared" si="16"/>
        <v>0</v>
      </c>
      <c r="AV80" s="5">
        <f t="shared" si="16"/>
        <v>0</v>
      </c>
      <c r="AW80" s="5">
        <f t="shared" si="16"/>
        <v>0</v>
      </c>
      <c r="AX80" s="5">
        <f t="shared" si="16"/>
        <v>2</v>
      </c>
      <c r="AY80" s="5">
        <f t="shared" si="16"/>
        <v>1</v>
      </c>
      <c r="AZ80" s="5">
        <f t="shared" si="16"/>
        <v>0</v>
      </c>
      <c r="BA80" s="5">
        <f t="shared" si="16"/>
        <v>0</v>
      </c>
      <c r="BB80" s="5">
        <f t="shared" si="16"/>
        <v>0</v>
      </c>
      <c r="BC80" s="5">
        <f t="shared" si="17"/>
        <v>4</v>
      </c>
      <c r="BD80" s="5">
        <f t="shared" si="18"/>
        <v>1</v>
      </c>
      <c r="BE80" s="5">
        <f t="shared" si="19"/>
        <v>0</v>
      </c>
      <c r="BF80" s="12">
        <f t="shared" si="20"/>
        <v>0.25</v>
      </c>
      <c r="BG80" s="12">
        <f t="shared" si="21"/>
        <v>0.75</v>
      </c>
      <c r="BH80" s="5">
        <f t="shared" si="22"/>
        <v>3</v>
      </c>
      <c r="BI80" s="12">
        <f t="shared" si="23"/>
        <v>0</v>
      </c>
      <c r="BJ80" s="13">
        <f t="shared" si="24"/>
        <v>3</v>
      </c>
      <c r="BK80" s="12">
        <f t="shared" si="25"/>
        <v>0.66666666666666663</v>
      </c>
      <c r="BL80" s="5">
        <v>0</v>
      </c>
      <c r="BM80" s="5">
        <v>0</v>
      </c>
      <c r="BN80" s="5">
        <v>0</v>
      </c>
      <c r="BO80" s="5">
        <v>1</v>
      </c>
      <c r="BP80" s="5">
        <v>1</v>
      </c>
      <c r="BQ80" s="5">
        <v>0</v>
      </c>
    </row>
    <row r="81" spans="1:69" x14ac:dyDescent="0.25">
      <c r="A81" s="5">
        <v>497</v>
      </c>
      <c r="B81" s="5" t="s">
        <v>733</v>
      </c>
      <c r="C81" s="5" t="s">
        <v>79</v>
      </c>
      <c r="D81" s="5">
        <v>3</v>
      </c>
      <c r="E81" s="5" t="s">
        <v>851</v>
      </c>
      <c r="F81" s="5" t="s">
        <v>1325</v>
      </c>
      <c r="G81" s="5" t="s">
        <v>2885</v>
      </c>
      <c r="H81" s="5">
        <f>VLOOKUP($E81,wisa_obs_1994_2015d!$B$2:$P$4617,14,FALSE)</f>
        <v>1508748</v>
      </c>
      <c r="I81" s="5">
        <f>VLOOKUP($E81,wisa_obs_1994_2015d!$B$2:$P$4617,15,FALSE)</f>
        <v>484511</v>
      </c>
      <c r="J81" s="5">
        <f>VLOOKUP($F81,wisa_obs_1994_2015d!$B$2:$P$4617,14,FALSE)</f>
        <v>1508733</v>
      </c>
      <c r="K81" s="5">
        <f>VLOOKUP($F81,wisa_obs_1994_2015d!$B$2:$P$4617,15,FALSE)</f>
        <v>484503</v>
      </c>
      <c r="L81" s="5">
        <f>VLOOKUP($G81,wisa_obs_1994_2015d!$B$2:$P$4617,14,FALSE)</f>
        <v>1508640</v>
      </c>
      <c r="M81" s="5">
        <f>VLOOKUP($G81,wisa_obs_1994_2015d!$B$2:$P$4617,15,FALSE)</f>
        <v>484658</v>
      </c>
      <c r="N81" s="5">
        <f t="shared" si="14"/>
        <v>1508707</v>
      </c>
      <c r="O81" s="5">
        <f t="shared" si="15"/>
        <v>484557.33333333331</v>
      </c>
      <c r="P81" s="5">
        <v>4</v>
      </c>
      <c r="Q81" s="5">
        <v>3</v>
      </c>
      <c r="R81" s="5" t="s">
        <v>87</v>
      </c>
      <c r="S81" s="5" t="s">
        <v>110</v>
      </c>
      <c r="V81" s="5" t="s">
        <v>734</v>
      </c>
      <c r="AG81" s="5" t="s">
        <v>2561</v>
      </c>
      <c r="AH81" s="5" t="s">
        <v>2561</v>
      </c>
      <c r="AJ81" s="4" t="s">
        <v>2561</v>
      </c>
      <c r="AK81" s="4" t="s">
        <v>8029</v>
      </c>
      <c r="AS81" s="5">
        <f t="shared" si="26"/>
        <v>3</v>
      </c>
      <c r="AT81" s="5">
        <f t="shared" si="16"/>
        <v>0</v>
      </c>
      <c r="AU81" s="5">
        <f t="shared" si="16"/>
        <v>0</v>
      </c>
      <c r="AV81" s="5">
        <f t="shared" si="16"/>
        <v>0</v>
      </c>
      <c r="AW81" s="5">
        <f t="shared" si="16"/>
        <v>0</v>
      </c>
      <c r="AX81" s="5">
        <f t="shared" si="16"/>
        <v>1</v>
      </c>
      <c r="AY81" s="5">
        <f t="shared" si="16"/>
        <v>0</v>
      </c>
      <c r="AZ81" s="5">
        <f t="shared" si="16"/>
        <v>0</v>
      </c>
      <c r="BA81" s="5">
        <f t="shared" si="16"/>
        <v>0</v>
      </c>
      <c r="BB81" s="5">
        <f t="shared" si="16"/>
        <v>0</v>
      </c>
      <c r="BC81" s="5">
        <f t="shared" si="17"/>
        <v>4</v>
      </c>
      <c r="BD81" s="5">
        <f t="shared" si="18"/>
        <v>1</v>
      </c>
      <c r="BE81" s="5">
        <f t="shared" si="19"/>
        <v>0</v>
      </c>
      <c r="BF81" s="12">
        <f t="shared" si="20"/>
        <v>0.75</v>
      </c>
      <c r="BG81" s="12">
        <f t="shared" si="21"/>
        <v>1</v>
      </c>
      <c r="BH81" s="5">
        <f t="shared" si="22"/>
        <v>2</v>
      </c>
      <c r="BI81" s="12">
        <f t="shared" si="23"/>
        <v>0.5</v>
      </c>
      <c r="BJ81" s="13">
        <f t="shared" si="24"/>
        <v>2</v>
      </c>
      <c r="BK81" s="12">
        <f t="shared" si="25"/>
        <v>1</v>
      </c>
      <c r="BM81" s="5">
        <v>1</v>
      </c>
      <c r="BN81" s="5">
        <v>0</v>
      </c>
      <c r="BP81" s="5">
        <v>1</v>
      </c>
      <c r="BQ81" s="5">
        <v>1</v>
      </c>
    </row>
    <row r="82" spans="1:69" x14ac:dyDescent="0.25">
      <c r="A82" s="5">
        <v>503</v>
      </c>
      <c r="B82" s="5" t="s">
        <v>754</v>
      </c>
      <c r="C82" s="5" t="s">
        <v>79</v>
      </c>
      <c r="D82" s="5">
        <v>1</v>
      </c>
      <c r="E82" s="5" t="s">
        <v>867</v>
      </c>
      <c r="H82" s="5">
        <f>VLOOKUP($E82,wisa_obs_1994_2015d!$B$2:$P$4617,14,FALSE)</f>
        <v>1503862</v>
      </c>
      <c r="I82" s="5">
        <f>VLOOKUP($E82,wisa_obs_1994_2015d!$B$2:$P$4617,15,FALSE)</f>
        <v>484150</v>
      </c>
      <c r="N82" s="5">
        <f t="shared" si="14"/>
        <v>1503862</v>
      </c>
      <c r="O82" s="5">
        <f t="shared" si="15"/>
        <v>484150</v>
      </c>
      <c r="P82" s="5">
        <v>4</v>
      </c>
      <c r="Q82" s="5">
        <v>2</v>
      </c>
      <c r="R82" s="5" t="s">
        <v>87</v>
      </c>
      <c r="S82" s="5" t="s">
        <v>110</v>
      </c>
      <c r="V82" s="5" t="s">
        <v>755</v>
      </c>
      <c r="AG82" s="5" t="s">
        <v>2561</v>
      </c>
      <c r="AI82" s="4" t="s">
        <v>8029</v>
      </c>
      <c r="AJ82" s="4" t="s">
        <v>2561</v>
      </c>
      <c r="AS82" s="5">
        <f t="shared" si="26"/>
        <v>2</v>
      </c>
      <c r="AT82" s="5">
        <f t="shared" si="16"/>
        <v>0</v>
      </c>
      <c r="AU82" s="5">
        <f t="shared" si="16"/>
        <v>0</v>
      </c>
      <c r="AV82" s="5">
        <f t="shared" si="16"/>
        <v>0</v>
      </c>
      <c r="AW82" s="5">
        <f t="shared" si="16"/>
        <v>0</v>
      </c>
      <c r="AX82" s="5">
        <f t="shared" si="16"/>
        <v>1</v>
      </c>
      <c r="AY82" s="5">
        <f t="shared" si="16"/>
        <v>0</v>
      </c>
      <c r="AZ82" s="5">
        <f t="shared" si="16"/>
        <v>0</v>
      </c>
      <c r="BA82" s="5">
        <f t="shared" si="16"/>
        <v>0</v>
      </c>
      <c r="BB82" s="5">
        <f t="shared" si="16"/>
        <v>0</v>
      </c>
      <c r="BC82" s="5">
        <f t="shared" si="17"/>
        <v>3</v>
      </c>
      <c r="BD82" s="5">
        <f t="shared" si="18"/>
        <v>0</v>
      </c>
      <c r="BE82" s="5">
        <f t="shared" si="19"/>
        <v>0</v>
      </c>
      <c r="BF82" s="12">
        <f t="shared" si="20"/>
        <v>0.66666666666666663</v>
      </c>
      <c r="BG82" s="12">
        <f t="shared" si="21"/>
        <v>1</v>
      </c>
      <c r="BH82" s="5">
        <f t="shared" si="22"/>
        <v>2</v>
      </c>
      <c r="BI82" s="12">
        <f t="shared" si="23"/>
        <v>0.5</v>
      </c>
      <c r="BJ82" s="13">
        <f t="shared" si="24"/>
        <v>2</v>
      </c>
      <c r="BK82" s="12">
        <f t="shared" si="25"/>
        <v>1</v>
      </c>
      <c r="BL82" s="5">
        <v>0</v>
      </c>
      <c r="BM82" s="5">
        <v>1</v>
      </c>
      <c r="BO82" s="5">
        <v>1</v>
      </c>
      <c r="BP82" s="5">
        <v>1</v>
      </c>
    </row>
    <row r="83" spans="1:69" x14ac:dyDescent="0.25">
      <c r="A83" s="5">
        <v>505</v>
      </c>
      <c r="B83" s="5" t="s">
        <v>301</v>
      </c>
      <c r="C83" s="5" t="s">
        <v>79</v>
      </c>
      <c r="D83" s="5">
        <v>1</v>
      </c>
      <c r="E83" s="5" t="s">
        <v>300</v>
      </c>
      <c r="H83" s="5">
        <f>VLOOKUP($E83,wisa_obs_1994_2015d!$B$2:$P$4617,14,FALSE)</f>
        <v>1513575</v>
      </c>
      <c r="I83" s="5">
        <f>VLOOKUP($E83,wisa_obs_1994_2015d!$B$2:$P$4617,15,FALSE)</f>
        <v>482148</v>
      </c>
      <c r="N83" s="5">
        <f t="shared" si="14"/>
        <v>1513575</v>
      </c>
      <c r="O83" s="5">
        <f t="shared" si="15"/>
        <v>482148</v>
      </c>
      <c r="P83" s="5">
        <v>4</v>
      </c>
      <c r="Q83" s="5">
        <v>3</v>
      </c>
      <c r="R83" s="5" t="s">
        <v>87</v>
      </c>
      <c r="S83" s="5" t="s">
        <v>135</v>
      </c>
      <c r="U83" s="5" t="s">
        <v>8055</v>
      </c>
      <c r="Z83" s="5" t="s">
        <v>2561</v>
      </c>
      <c r="AA83" s="5" t="s">
        <v>5680</v>
      </c>
      <c r="AB83" s="5" t="s">
        <v>5680</v>
      </c>
      <c r="AS83" s="5">
        <f t="shared" si="26"/>
        <v>1</v>
      </c>
      <c r="AT83" s="5">
        <f t="shared" si="16"/>
        <v>0</v>
      </c>
      <c r="AU83" s="5">
        <f t="shared" si="16"/>
        <v>0</v>
      </c>
      <c r="AV83" s="5">
        <f t="shared" si="16"/>
        <v>0</v>
      </c>
      <c r="AW83" s="5">
        <f t="shared" si="16"/>
        <v>0</v>
      </c>
      <c r="AX83" s="5">
        <f t="shared" si="16"/>
        <v>0</v>
      </c>
      <c r="AY83" s="5">
        <f t="shared" si="16"/>
        <v>2</v>
      </c>
      <c r="AZ83" s="5">
        <f t="shared" si="16"/>
        <v>0</v>
      </c>
      <c r="BA83" s="5">
        <f t="shared" si="16"/>
        <v>0</v>
      </c>
      <c r="BB83" s="5">
        <f t="shared" si="16"/>
        <v>0</v>
      </c>
      <c r="BC83" s="5">
        <f t="shared" si="17"/>
        <v>3</v>
      </c>
      <c r="BD83" s="5">
        <f t="shared" si="18"/>
        <v>0</v>
      </c>
      <c r="BE83" s="5">
        <f t="shared" si="19"/>
        <v>0</v>
      </c>
      <c r="BF83" s="12">
        <f t="shared" si="20"/>
        <v>0.33333333333333331</v>
      </c>
      <c r="BG83" s="12">
        <f t="shared" si="21"/>
        <v>0.33333333333333331</v>
      </c>
      <c r="BH83" s="5">
        <f t="shared" si="22"/>
        <v>0</v>
      </c>
      <c r="BI83" s="12" t="str">
        <f t="shared" si="23"/>
        <v/>
      </c>
      <c r="BJ83" s="13">
        <f t="shared" si="24"/>
        <v>0</v>
      </c>
      <c r="BK83" s="12" t="str">
        <f t="shared" si="25"/>
        <v/>
      </c>
    </row>
    <row r="84" spans="1:69" x14ac:dyDescent="0.25">
      <c r="A84" s="5">
        <v>510</v>
      </c>
      <c r="B84" s="5" t="s">
        <v>497</v>
      </c>
      <c r="C84" s="5" t="s">
        <v>79</v>
      </c>
      <c r="D84" s="5">
        <v>1</v>
      </c>
      <c r="E84" s="5" t="s">
        <v>570</v>
      </c>
      <c r="H84" s="5">
        <f>VLOOKUP($E84,wisa_obs_1994_2015d!$B$2:$P$4617,14,FALSE)</f>
        <v>1520188</v>
      </c>
      <c r="I84" s="5">
        <f>VLOOKUP($E84,wisa_obs_1994_2015d!$B$2:$P$4617,15,FALSE)</f>
        <v>480167</v>
      </c>
      <c r="N84" s="5">
        <f t="shared" si="14"/>
        <v>1520188</v>
      </c>
      <c r="O84" s="5">
        <f t="shared" si="15"/>
        <v>480167</v>
      </c>
      <c r="P84" s="5">
        <v>3</v>
      </c>
      <c r="Q84" s="5">
        <v>2</v>
      </c>
      <c r="R84" s="5" t="s">
        <v>87</v>
      </c>
      <c r="S84" s="5" t="s">
        <v>135</v>
      </c>
      <c r="V84" s="5" t="s">
        <v>500</v>
      </c>
      <c r="AF84" s="5" t="s">
        <v>2561</v>
      </c>
      <c r="AI84" s="4" t="s">
        <v>2561</v>
      </c>
      <c r="AJ84" s="4" t="s">
        <v>8029</v>
      </c>
      <c r="AK84" s="4" t="s">
        <v>8029</v>
      </c>
      <c r="AS84" s="5">
        <f t="shared" si="26"/>
        <v>2</v>
      </c>
      <c r="AT84" s="5">
        <f t="shared" si="16"/>
        <v>0</v>
      </c>
      <c r="AU84" s="5">
        <f t="shared" si="16"/>
        <v>0</v>
      </c>
      <c r="AV84" s="5">
        <f t="shared" si="16"/>
        <v>0</v>
      </c>
      <c r="AW84" s="5">
        <f t="shared" si="16"/>
        <v>0</v>
      </c>
      <c r="AX84" s="5">
        <f t="shared" si="16"/>
        <v>2</v>
      </c>
      <c r="AY84" s="5">
        <f t="shared" si="16"/>
        <v>0</v>
      </c>
      <c r="AZ84" s="5">
        <f t="shared" si="16"/>
        <v>0</v>
      </c>
      <c r="BA84" s="5">
        <f t="shared" si="16"/>
        <v>0</v>
      </c>
      <c r="BB84" s="5">
        <f t="shared" si="16"/>
        <v>0</v>
      </c>
      <c r="BC84" s="5">
        <f t="shared" si="17"/>
        <v>4</v>
      </c>
      <c r="BD84" s="5">
        <f t="shared" si="18"/>
        <v>1</v>
      </c>
      <c r="BE84" s="5">
        <f t="shared" si="19"/>
        <v>0</v>
      </c>
      <c r="BF84" s="12">
        <f t="shared" si="20"/>
        <v>0.5</v>
      </c>
      <c r="BG84" s="12">
        <f t="shared" si="21"/>
        <v>1</v>
      </c>
      <c r="BH84" s="5">
        <f t="shared" si="22"/>
        <v>3</v>
      </c>
      <c r="BI84" s="12">
        <f t="shared" si="23"/>
        <v>0.33333333333333331</v>
      </c>
      <c r="BJ84" s="13">
        <f t="shared" si="24"/>
        <v>3</v>
      </c>
      <c r="BK84" s="12">
        <f t="shared" si="25"/>
        <v>1</v>
      </c>
      <c r="BL84" s="5">
        <v>1</v>
      </c>
      <c r="BM84" s="5">
        <v>0</v>
      </c>
      <c r="BN84" s="5">
        <v>0</v>
      </c>
      <c r="BO84" s="5">
        <v>1</v>
      </c>
      <c r="BP84" s="5">
        <v>1</v>
      </c>
      <c r="BQ84" s="5">
        <v>1</v>
      </c>
    </row>
    <row r="85" spans="1:69" x14ac:dyDescent="0.25">
      <c r="A85" s="5">
        <v>525</v>
      </c>
      <c r="B85" s="5" t="s">
        <v>1370</v>
      </c>
      <c r="C85" s="5" t="s">
        <v>79</v>
      </c>
      <c r="D85" s="5">
        <v>1</v>
      </c>
      <c r="E85" s="5" t="s">
        <v>1369</v>
      </c>
      <c r="H85" s="5">
        <f>VLOOKUP($E85,wisa_obs_1994_2015d!$B$2:$P$4617,14,FALSE)</f>
        <v>1524548</v>
      </c>
      <c r="I85" s="5">
        <f>VLOOKUP($E85,wisa_obs_1994_2015d!$B$2:$P$4617,15,FALSE)</f>
        <v>480622</v>
      </c>
      <c r="N85" s="5">
        <f t="shared" si="14"/>
        <v>1524548</v>
      </c>
      <c r="O85" s="5">
        <f t="shared" si="15"/>
        <v>480622</v>
      </c>
      <c r="P85" s="5">
        <v>2</v>
      </c>
      <c r="Q85" s="5">
        <v>1</v>
      </c>
      <c r="R85" s="5" t="s">
        <v>87</v>
      </c>
      <c r="S85" s="5" t="s">
        <v>135</v>
      </c>
      <c r="V85" s="5" t="s">
        <v>1373</v>
      </c>
      <c r="AH85" s="5" t="s">
        <v>2561</v>
      </c>
      <c r="AN85" s="5" t="s">
        <v>8002</v>
      </c>
      <c r="AS85" s="5">
        <f t="shared" si="26"/>
        <v>1</v>
      </c>
      <c r="AT85" s="5">
        <f t="shared" si="16"/>
        <v>0</v>
      </c>
      <c r="AU85" s="5">
        <f t="shared" si="16"/>
        <v>0</v>
      </c>
      <c r="AV85" s="5">
        <f t="shared" si="16"/>
        <v>0</v>
      </c>
      <c r="AW85" s="5">
        <f t="shared" si="16"/>
        <v>0</v>
      </c>
      <c r="AX85" s="5">
        <f t="shared" si="16"/>
        <v>0</v>
      </c>
      <c r="AY85" s="5">
        <f t="shared" si="16"/>
        <v>0</v>
      </c>
      <c r="AZ85" s="5">
        <f t="shared" si="16"/>
        <v>0</v>
      </c>
      <c r="BA85" s="5">
        <f t="shared" si="16"/>
        <v>0</v>
      </c>
      <c r="BB85" s="5">
        <f t="shared" si="16"/>
        <v>1</v>
      </c>
      <c r="BC85" s="5">
        <f t="shared" si="17"/>
        <v>1</v>
      </c>
      <c r="BD85" s="5">
        <f t="shared" si="18"/>
        <v>0</v>
      </c>
      <c r="BE85" s="5">
        <f t="shared" si="19"/>
        <v>0</v>
      </c>
      <c r="BF85" s="12">
        <f t="shared" si="20"/>
        <v>1</v>
      </c>
      <c r="BG85" s="12">
        <f t="shared" si="21"/>
        <v>0.5</v>
      </c>
      <c r="BH85" s="5">
        <f t="shared" si="22"/>
        <v>0</v>
      </c>
      <c r="BI85" s="12" t="str">
        <f t="shared" si="23"/>
        <v/>
      </c>
      <c r="BJ85" s="13">
        <f t="shared" si="24"/>
        <v>0</v>
      </c>
      <c r="BK85" s="12" t="str">
        <f t="shared" si="25"/>
        <v/>
      </c>
    </row>
    <row r="86" spans="1:69" x14ac:dyDescent="0.25">
      <c r="A86" s="5">
        <v>537</v>
      </c>
      <c r="B86" s="5" t="s">
        <v>706</v>
      </c>
      <c r="C86" s="5" t="s">
        <v>79</v>
      </c>
      <c r="D86" s="5">
        <v>2</v>
      </c>
      <c r="E86" s="5" t="s">
        <v>896</v>
      </c>
      <c r="F86" s="5" t="s">
        <v>1991</v>
      </c>
      <c r="H86" s="5">
        <f>VLOOKUP($E86,wisa_obs_1994_2015d!$B$2:$P$4617,14,FALSE)</f>
        <v>1525996</v>
      </c>
      <c r="I86" s="5">
        <f>VLOOKUP($E86,wisa_obs_1994_2015d!$B$2:$P$4617,15,FALSE)</f>
        <v>481519</v>
      </c>
      <c r="J86" s="5">
        <f>VLOOKUP($F86,wisa_obs_1994_2015d!$B$2:$P$4617,14,FALSE)</f>
        <v>1525996</v>
      </c>
      <c r="K86" s="5">
        <f>VLOOKUP($F86,wisa_obs_1994_2015d!$B$2:$P$4617,15,FALSE)</f>
        <v>481519</v>
      </c>
      <c r="N86" s="5">
        <f t="shared" si="14"/>
        <v>1525996</v>
      </c>
      <c r="O86" s="5">
        <f t="shared" si="15"/>
        <v>481519</v>
      </c>
      <c r="P86" s="5">
        <v>4</v>
      </c>
      <c r="Q86" s="5">
        <v>4</v>
      </c>
      <c r="R86" s="5" t="s">
        <v>87</v>
      </c>
      <c r="S86" s="5" t="s">
        <v>135</v>
      </c>
      <c r="V86" s="5" t="s">
        <v>709</v>
      </c>
      <c r="AG86" s="5" t="s">
        <v>2561</v>
      </c>
      <c r="AI86" s="4" t="s">
        <v>2561</v>
      </c>
      <c r="AJ86" s="4" t="s">
        <v>2561</v>
      </c>
      <c r="AN86" s="5" t="s">
        <v>8028</v>
      </c>
      <c r="AS86" s="5">
        <f t="shared" si="26"/>
        <v>3</v>
      </c>
      <c r="AT86" s="5">
        <f t="shared" si="16"/>
        <v>0</v>
      </c>
      <c r="AU86" s="5">
        <f t="shared" si="16"/>
        <v>0</v>
      </c>
      <c r="AV86" s="5">
        <f t="shared" si="16"/>
        <v>0</v>
      </c>
      <c r="AW86" s="5">
        <f t="shared" si="16"/>
        <v>0</v>
      </c>
      <c r="AX86" s="5">
        <f t="shared" si="16"/>
        <v>0</v>
      </c>
      <c r="AY86" s="5">
        <f t="shared" si="16"/>
        <v>0</v>
      </c>
      <c r="AZ86" s="5">
        <f t="shared" si="16"/>
        <v>0</v>
      </c>
      <c r="BA86" s="5">
        <f t="shared" si="16"/>
        <v>1</v>
      </c>
      <c r="BB86" s="5">
        <f t="shared" si="16"/>
        <v>0</v>
      </c>
      <c r="BC86" s="5">
        <f t="shared" si="17"/>
        <v>3</v>
      </c>
      <c r="BD86" s="5">
        <f t="shared" si="18"/>
        <v>0</v>
      </c>
      <c r="BE86" s="5">
        <f t="shared" si="19"/>
        <v>0</v>
      </c>
      <c r="BF86" s="12">
        <f t="shared" si="20"/>
        <v>1</v>
      </c>
      <c r="BG86" s="12">
        <f t="shared" si="21"/>
        <v>1</v>
      </c>
      <c r="BH86" s="5">
        <f t="shared" si="22"/>
        <v>2</v>
      </c>
      <c r="BI86" s="12">
        <f t="shared" si="23"/>
        <v>1</v>
      </c>
      <c r="BJ86" s="13">
        <f t="shared" si="24"/>
        <v>2</v>
      </c>
      <c r="BK86" s="12">
        <f t="shared" si="25"/>
        <v>1</v>
      </c>
      <c r="BL86" s="5">
        <v>1</v>
      </c>
      <c r="BM86" s="5">
        <v>1</v>
      </c>
      <c r="BO86" s="5">
        <v>1</v>
      </c>
      <c r="BP86" s="5">
        <v>1</v>
      </c>
    </row>
    <row r="87" spans="1:69" x14ac:dyDescent="0.25">
      <c r="A87" s="5">
        <v>542</v>
      </c>
      <c r="B87" s="5" t="s">
        <v>1355</v>
      </c>
      <c r="C87" s="5" t="s">
        <v>79</v>
      </c>
      <c r="D87" s="5">
        <v>1</v>
      </c>
      <c r="E87" s="5" t="s">
        <v>1354</v>
      </c>
      <c r="H87" s="5">
        <f>VLOOKUP($E87,wisa_obs_1994_2015d!$B$2:$P$4617,14,FALSE)</f>
        <v>1526184</v>
      </c>
      <c r="I87" s="5">
        <f>VLOOKUP($E87,wisa_obs_1994_2015d!$B$2:$P$4617,15,FALSE)</f>
        <v>478254</v>
      </c>
      <c r="N87" s="5">
        <f t="shared" si="14"/>
        <v>1526184</v>
      </c>
      <c r="O87" s="5">
        <f t="shared" si="15"/>
        <v>478254</v>
      </c>
      <c r="P87" s="5">
        <v>4</v>
      </c>
      <c r="Q87" s="5">
        <v>1</v>
      </c>
      <c r="R87" s="5" t="s">
        <v>87</v>
      </c>
      <c r="S87" s="5" t="s">
        <v>135</v>
      </c>
      <c r="V87" s="5" t="s">
        <v>1356</v>
      </c>
      <c r="AH87" s="5" t="s">
        <v>2561</v>
      </c>
      <c r="AI87" s="4" t="s">
        <v>8029</v>
      </c>
      <c r="AJ87" s="4" t="s">
        <v>5680</v>
      </c>
      <c r="AS87" s="5">
        <f t="shared" si="26"/>
        <v>1</v>
      </c>
      <c r="AT87" s="5">
        <f t="shared" si="16"/>
        <v>0</v>
      </c>
      <c r="AU87" s="5">
        <f t="shared" si="16"/>
        <v>0</v>
      </c>
      <c r="AV87" s="5">
        <f t="shared" si="16"/>
        <v>0</v>
      </c>
      <c r="AW87" s="5">
        <f t="shared" si="16"/>
        <v>0</v>
      </c>
      <c r="AX87" s="5">
        <f t="shared" si="16"/>
        <v>1</v>
      </c>
      <c r="AY87" s="5">
        <f t="shared" si="16"/>
        <v>1</v>
      </c>
      <c r="AZ87" s="5">
        <f t="shared" si="16"/>
        <v>0</v>
      </c>
      <c r="BA87" s="5">
        <f t="shared" si="16"/>
        <v>0</v>
      </c>
      <c r="BB87" s="5">
        <f t="shared" si="16"/>
        <v>0</v>
      </c>
      <c r="BC87" s="5">
        <f t="shared" si="17"/>
        <v>3</v>
      </c>
      <c r="BD87" s="5">
        <f t="shared" si="18"/>
        <v>0</v>
      </c>
      <c r="BE87" s="5">
        <f t="shared" si="19"/>
        <v>0</v>
      </c>
      <c r="BF87" s="12">
        <f t="shared" si="20"/>
        <v>0.33333333333333331</v>
      </c>
      <c r="BG87" s="12">
        <f t="shared" si="21"/>
        <v>0.66666666666666663</v>
      </c>
      <c r="BH87" s="5">
        <f t="shared" si="22"/>
        <v>2</v>
      </c>
      <c r="BI87" s="12">
        <f t="shared" si="23"/>
        <v>0</v>
      </c>
      <c r="BJ87" s="13">
        <f t="shared" si="24"/>
        <v>2</v>
      </c>
      <c r="BK87" s="12">
        <f t="shared" si="25"/>
        <v>0.5</v>
      </c>
      <c r="BL87" s="5">
        <v>0</v>
      </c>
      <c r="BM87" s="5">
        <v>0</v>
      </c>
      <c r="BO87" s="5">
        <v>1</v>
      </c>
      <c r="BP87" s="5">
        <v>0</v>
      </c>
    </row>
    <row r="88" spans="1:69" x14ac:dyDescent="0.25">
      <c r="A88" s="5">
        <v>547</v>
      </c>
      <c r="B88" s="5" t="s">
        <v>700</v>
      </c>
      <c r="C88" s="5" t="s">
        <v>79</v>
      </c>
      <c r="D88" s="5">
        <v>1</v>
      </c>
      <c r="E88" s="5" t="s">
        <v>888</v>
      </c>
      <c r="H88" s="5">
        <f>VLOOKUP($E88,wisa_obs_1994_2015d!$B$2:$P$4617,14,FALSE)</f>
        <v>1529458</v>
      </c>
      <c r="I88" s="5">
        <f>VLOOKUP($E88,wisa_obs_1994_2015d!$B$2:$P$4617,15,FALSE)</f>
        <v>479440</v>
      </c>
      <c r="N88" s="5">
        <f t="shared" si="14"/>
        <v>1529458</v>
      </c>
      <c r="O88" s="5">
        <f t="shared" si="15"/>
        <v>479440</v>
      </c>
      <c r="P88" s="5">
        <v>4</v>
      </c>
      <c r="Q88" s="5">
        <v>2</v>
      </c>
      <c r="R88" s="5" t="s">
        <v>87</v>
      </c>
      <c r="S88" s="5" t="s">
        <v>135</v>
      </c>
      <c r="V88" s="5" t="s">
        <v>703</v>
      </c>
      <c r="AG88" s="5" t="s">
        <v>2561</v>
      </c>
      <c r="AS88" s="5">
        <f t="shared" si="26"/>
        <v>1</v>
      </c>
      <c r="AT88" s="5">
        <f t="shared" si="16"/>
        <v>0</v>
      </c>
      <c r="AU88" s="5">
        <f t="shared" si="16"/>
        <v>0</v>
      </c>
      <c r="AV88" s="5">
        <f t="shared" si="16"/>
        <v>0</v>
      </c>
      <c r="AW88" s="5">
        <f t="shared" si="16"/>
        <v>0</v>
      </c>
      <c r="AX88" s="5">
        <f t="shared" si="16"/>
        <v>0</v>
      </c>
      <c r="AY88" s="5">
        <f t="shared" si="16"/>
        <v>0</v>
      </c>
      <c r="AZ88" s="5">
        <f t="shared" si="16"/>
        <v>0</v>
      </c>
      <c r="BA88" s="5">
        <f t="shared" si="16"/>
        <v>0</v>
      </c>
      <c r="BB88" s="5">
        <f t="shared" si="16"/>
        <v>0</v>
      </c>
      <c r="BC88" s="5">
        <f t="shared" si="17"/>
        <v>1</v>
      </c>
      <c r="BD88" s="5">
        <f t="shared" si="18"/>
        <v>0</v>
      </c>
      <c r="BE88" s="5">
        <f t="shared" si="19"/>
        <v>0</v>
      </c>
      <c r="BF88" s="12">
        <f t="shared" si="20"/>
        <v>1</v>
      </c>
      <c r="BG88" s="12">
        <f t="shared" si="21"/>
        <v>1</v>
      </c>
      <c r="BH88" s="5">
        <f t="shared" si="22"/>
        <v>0</v>
      </c>
      <c r="BI88" s="12" t="str">
        <f t="shared" si="23"/>
        <v/>
      </c>
      <c r="BJ88" s="13">
        <f t="shared" si="24"/>
        <v>0</v>
      </c>
      <c r="BK88" s="12" t="str">
        <f t="shared" si="25"/>
        <v/>
      </c>
    </row>
    <row r="89" spans="1:69" x14ac:dyDescent="0.25">
      <c r="A89" s="5">
        <v>562</v>
      </c>
      <c r="B89" s="5" t="s">
        <v>695</v>
      </c>
      <c r="C89" s="5" t="s">
        <v>79</v>
      </c>
      <c r="D89" s="5">
        <v>2</v>
      </c>
      <c r="E89" s="5" t="s">
        <v>1054</v>
      </c>
      <c r="F89" s="5" t="s">
        <v>2900</v>
      </c>
      <c r="H89" s="5">
        <f>VLOOKUP($E89,wisa_obs_1994_2015d!$B$2:$P$4617,14,FALSE)</f>
        <v>1523438</v>
      </c>
      <c r="I89" s="5">
        <f>VLOOKUP($E89,wisa_obs_1994_2015d!$B$2:$P$4617,15,FALSE)</f>
        <v>483561</v>
      </c>
      <c r="J89" s="5">
        <f>VLOOKUP($F89,wisa_obs_1994_2015d!$B$2:$P$4617,14,FALSE)</f>
        <v>1523490</v>
      </c>
      <c r="K89" s="5">
        <f>VLOOKUP($F89,wisa_obs_1994_2015d!$B$2:$P$4617,15,FALSE)</f>
        <v>483346</v>
      </c>
      <c r="N89" s="5">
        <f t="shared" si="14"/>
        <v>1523464</v>
      </c>
      <c r="O89" s="5">
        <f t="shared" si="15"/>
        <v>483453.5</v>
      </c>
      <c r="P89" s="5">
        <v>4</v>
      </c>
      <c r="Q89" s="5">
        <v>1</v>
      </c>
      <c r="R89" s="5" t="s">
        <v>87</v>
      </c>
      <c r="S89" s="5" t="s">
        <v>135</v>
      </c>
      <c r="V89" s="5" t="s">
        <v>696</v>
      </c>
      <c r="AG89" s="5" t="s">
        <v>2561</v>
      </c>
      <c r="AH89" s="5" t="s">
        <v>2561</v>
      </c>
      <c r="AI89" s="4" t="s">
        <v>2561</v>
      </c>
      <c r="AJ89" s="4" t="s">
        <v>2561</v>
      </c>
      <c r="AK89" s="4" t="s">
        <v>5680</v>
      </c>
      <c r="AS89" s="5">
        <f t="shared" si="26"/>
        <v>4</v>
      </c>
      <c r="AT89" s="5">
        <f t="shared" si="16"/>
        <v>0</v>
      </c>
      <c r="AU89" s="5">
        <f t="shared" si="16"/>
        <v>0</v>
      </c>
      <c r="AV89" s="5">
        <f t="shared" si="16"/>
        <v>0</v>
      </c>
      <c r="AW89" s="5">
        <f t="shared" si="16"/>
        <v>0</v>
      </c>
      <c r="AX89" s="5">
        <f t="shared" si="16"/>
        <v>0</v>
      </c>
      <c r="AY89" s="5">
        <f t="shared" si="16"/>
        <v>1</v>
      </c>
      <c r="AZ89" s="5">
        <f t="shared" si="16"/>
        <v>0</v>
      </c>
      <c r="BA89" s="5">
        <f t="shared" si="16"/>
        <v>0</v>
      </c>
      <c r="BB89" s="5">
        <f t="shared" si="16"/>
        <v>0</v>
      </c>
      <c r="BC89" s="5">
        <f t="shared" si="17"/>
        <v>5</v>
      </c>
      <c r="BD89" s="5">
        <f t="shared" si="18"/>
        <v>1</v>
      </c>
      <c r="BE89" s="5">
        <f t="shared" si="19"/>
        <v>1</v>
      </c>
      <c r="BF89" s="12">
        <f t="shared" si="20"/>
        <v>0.8</v>
      </c>
      <c r="BG89" s="12">
        <f t="shared" si="21"/>
        <v>0.8</v>
      </c>
      <c r="BH89" s="5">
        <f t="shared" si="22"/>
        <v>3</v>
      </c>
      <c r="BI89" s="12">
        <f t="shared" si="23"/>
        <v>0.66666666666666663</v>
      </c>
      <c r="BJ89" s="13">
        <f t="shared" si="24"/>
        <v>3</v>
      </c>
      <c r="BK89" s="12">
        <f t="shared" si="25"/>
        <v>0.66666666666666663</v>
      </c>
      <c r="BL89" s="5">
        <v>1</v>
      </c>
      <c r="BM89" s="5">
        <v>1</v>
      </c>
      <c r="BN89" s="5">
        <v>0</v>
      </c>
      <c r="BO89" s="5">
        <v>1</v>
      </c>
      <c r="BP89" s="5">
        <v>1</v>
      </c>
      <c r="BQ89" s="5">
        <v>0</v>
      </c>
    </row>
    <row r="90" spans="1:69" x14ac:dyDescent="0.25">
      <c r="A90" s="5">
        <v>563</v>
      </c>
      <c r="B90" s="5" t="s">
        <v>695</v>
      </c>
      <c r="C90" s="5" t="s">
        <v>79</v>
      </c>
      <c r="D90" s="5">
        <v>2</v>
      </c>
      <c r="E90" s="5" t="s">
        <v>2900</v>
      </c>
      <c r="F90" s="5" t="s">
        <v>8013</v>
      </c>
      <c r="H90" s="5">
        <f>VLOOKUP($E90,wisa_obs_1994_2015d!$B$2:$P$4617,14,FALSE)</f>
        <v>1523490</v>
      </c>
      <c r="I90" s="5">
        <f>VLOOKUP($E90,wisa_obs_1994_2015d!$B$2:$P$4617,15,FALSE)</f>
        <v>483346</v>
      </c>
      <c r="N90" s="5">
        <f t="shared" si="14"/>
        <v>1523490</v>
      </c>
      <c r="O90" s="5">
        <f t="shared" si="15"/>
        <v>483346</v>
      </c>
      <c r="P90" s="5">
        <v>4</v>
      </c>
      <c r="Q90" s="5">
        <v>1</v>
      </c>
      <c r="R90" s="5" t="s">
        <v>87</v>
      </c>
      <c r="S90" s="5" t="s">
        <v>135</v>
      </c>
      <c r="V90" s="5" t="s">
        <v>696</v>
      </c>
      <c r="AG90" s="5" t="s">
        <v>8002</v>
      </c>
      <c r="AJ90" s="4" t="s">
        <v>2561</v>
      </c>
      <c r="AK90" s="4" t="s">
        <v>5680</v>
      </c>
      <c r="AS90" s="5">
        <f t="shared" si="26"/>
        <v>1</v>
      </c>
      <c r="AT90" s="5">
        <f t="shared" si="16"/>
        <v>0</v>
      </c>
      <c r="AU90" s="5">
        <f t="shared" si="16"/>
        <v>0</v>
      </c>
      <c r="AV90" s="5">
        <f t="shared" si="16"/>
        <v>0</v>
      </c>
      <c r="AW90" s="5">
        <f t="shared" si="16"/>
        <v>0</v>
      </c>
      <c r="AX90" s="5">
        <f t="shared" si="16"/>
        <v>0</v>
      </c>
      <c r="AY90" s="5">
        <f t="shared" si="16"/>
        <v>1</v>
      </c>
      <c r="AZ90" s="5">
        <f t="shared" si="16"/>
        <v>0</v>
      </c>
      <c r="BA90" s="5">
        <f t="shared" si="16"/>
        <v>0</v>
      </c>
      <c r="BB90" s="5">
        <f t="shared" si="16"/>
        <v>1</v>
      </c>
      <c r="BC90" s="5">
        <f t="shared" si="17"/>
        <v>2</v>
      </c>
      <c r="BD90" s="5">
        <f t="shared" si="18"/>
        <v>0</v>
      </c>
      <c r="BE90" s="5">
        <f t="shared" si="19"/>
        <v>0</v>
      </c>
      <c r="BF90" s="12">
        <f t="shared" si="20"/>
        <v>0.5</v>
      </c>
      <c r="BG90" s="12">
        <f t="shared" si="21"/>
        <v>0.33333333333333331</v>
      </c>
      <c r="BH90" s="5">
        <f t="shared" si="22"/>
        <v>2</v>
      </c>
      <c r="BI90" s="12">
        <f t="shared" si="23"/>
        <v>0.5</v>
      </c>
      <c r="BJ90" s="13">
        <f t="shared" si="24"/>
        <v>2</v>
      </c>
      <c r="BK90" s="12">
        <f t="shared" si="25"/>
        <v>0.5</v>
      </c>
      <c r="BM90" s="5">
        <v>1</v>
      </c>
      <c r="BN90" s="5">
        <v>0</v>
      </c>
      <c r="BP90" s="5">
        <v>1</v>
      </c>
      <c r="BQ90" s="5">
        <v>0</v>
      </c>
    </row>
    <row r="91" spans="1:69" x14ac:dyDescent="0.25">
      <c r="A91" s="5">
        <v>568</v>
      </c>
      <c r="B91" s="5" t="s">
        <v>690</v>
      </c>
      <c r="C91" s="5" t="s">
        <v>79</v>
      </c>
      <c r="D91" s="5">
        <v>1</v>
      </c>
      <c r="E91" s="5" t="s">
        <v>1059</v>
      </c>
      <c r="H91" s="5">
        <f>VLOOKUP($E91,wisa_obs_1994_2015d!$B$2:$P$4617,14,FALSE)</f>
        <v>1524369</v>
      </c>
      <c r="I91" s="5">
        <f>VLOOKUP($E91,wisa_obs_1994_2015d!$B$2:$P$4617,15,FALSE)</f>
        <v>483509</v>
      </c>
      <c r="N91" s="5">
        <f t="shared" si="14"/>
        <v>1524369</v>
      </c>
      <c r="O91" s="5">
        <f t="shared" si="15"/>
        <v>483509</v>
      </c>
      <c r="P91" s="5">
        <v>3</v>
      </c>
      <c r="Q91" s="5">
        <v>1</v>
      </c>
      <c r="R91" s="5" t="s">
        <v>87</v>
      </c>
      <c r="S91" s="5" t="s">
        <v>135</v>
      </c>
      <c r="V91" s="5" t="s">
        <v>693</v>
      </c>
      <c r="AG91" s="5" t="s">
        <v>2561</v>
      </c>
      <c r="AI91" s="4" t="s">
        <v>8029</v>
      </c>
      <c r="AJ91" s="4" t="s">
        <v>5680</v>
      </c>
      <c r="AK91" s="4" t="s">
        <v>5680</v>
      </c>
      <c r="AS91" s="5">
        <f t="shared" si="26"/>
        <v>1</v>
      </c>
      <c r="AT91" s="5">
        <f t="shared" si="16"/>
        <v>0</v>
      </c>
      <c r="AU91" s="5">
        <f t="shared" si="16"/>
        <v>0</v>
      </c>
      <c r="AV91" s="5">
        <f t="shared" si="16"/>
        <v>0</v>
      </c>
      <c r="AW91" s="5">
        <f t="shared" si="16"/>
        <v>0</v>
      </c>
      <c r="AX91" s="5">
        <f t="shared" si="16"/>
        <v>1</v>
      </c>
      <c r="AY91" s="5">
        <f t="shared" si="16"/>
        <v>2</v>
      </c>
      <c r="AZ91" s="5">
        <f t="shared" si="16"/>
        <v>0</v>
      </c>
      <c r="BA91" s="5">
        <f t="shared" si="16"/>
        <v>0</v>
      </c>
      <c r="BB91" s="5">
        <f t="shared" si="16"/>
        <v>0</v>
      </c>
      <c r="BC91" s="5">
        <f t="shared" si="17"/>
        <v>4</v>
      </c>
      <c r="BD91" s="5">
        <f t="shared" si="18"/>
        <v>1</v>
      </c>
      <c r="BE91" s="5">
        <f t="shared" si="19"/>
        <v>0</v>
      </c>
      <c r="BF91" s="12">
        <f t="shared" si="20"/>
        <v>0.25</v>
      </c>
      <c r="BG91" s="12">
        <f t="shared" si="21"/>
        <v>0.5</v>
      </c>
      <c r="BH91" s="5">
        <f t="shared" si="22"/>
        <v>3</v>
      </c>
      <c r="BI91" s="12">
        <f t="shared" si="23"/>
        <v>0</v>
      </c>
      <c r="BJ91" s="13">
        <f t="shared" si="24"/>
        <v>3</v>
      </c>
      <c r="BK91" s="12">
        <f t="shared" si="25"/>
        <v>0.33333333333333331</v>
      </c>
      <c r="BL91" s="5">
        <v>0</v>
      </c>
      <c r="BM91" s="5">
        <v>0</v>
      </c>
      <c r="BN91" s="5">
        <v>0</v>
      </c>
      <c r="BO91" s="5">
        <v>1</v>
      </c>
      <c r="BP91" s="5">
        <v>0</v>
      </c>
      <c r="BQ91" s="5">
        <v>0</v>
      </c>
    </row>
    <row r="92" spans="1:69" x14ac:dyDescent="0.25">
      <c r="A92" s="5">
        <v>570</v>
      </c>
      <c r="B92" s="5" t="s">
        <v>233</v>
      </c>
      <c r="C92" s="5" t="s">
        <v>79</v>
      </c>
      <c r="D92" s="5">
        <v>1</v>
      </c>
      <c r="E92" s="5" t="s">
        <v>232</v>
      </c>
      <c r="H92" s="5">
        <f>VLOOKUP($E92,wisa_obs_1994_2015d!$B$2:$P$4617,14,FALSE)</f>
        <v>1523689</v>
      </c>
      <c r="I92" s="5">
        <f>VLOOKUP($E92,wisa_obs_1994_2015d!$B$2:$P$4617,15,FALSE)</f>
        <v>484593</v>
      </c>
      <c r="N92" s="5">
        <f t="shared" si="14"/>
        <v>1523689</v>
      </c>
      <c r="O92" s="5">
        <f t="shared" si="15"/>
        <v>484593</v>
      </c>
      <c r="P92" s="5">
        <v>3</v>
      </c>
      <c r="Q92" s="5">
        <v>1</v>
      </c>
      <c r="R92" s="5" t="s">
        <v>87</v>
      </c>
      <c r="S92" s="5" t="s">
        <v>135</v>
      </c>
      <c r="Y92" s="5" t="s">
        <v>2561</v>
      </c>
      <c r="AG92" s="5" t="s">
        <v>8002</v>
      </c>
      <c r="AS92" s="5">
        <f t="shared" si="26"/>
        <v>1</v>
      </c>
      <c r="AT92" s="5">
        <f t="shared" si="16"/>
        <v>0</v>
      </c>
      <c r="AU92" s="5">
        <f t="shared" si="16"/>
        <v>0</v>
      </c>
      <c r="AV92" s="5">
        <f t="shared" si="16"/>
        <v>0</v>
      </c>
      <c r="AW92" s="5">
        <f t="shared" si="16"/>
        <v>0</v>
      </c>
      <c r="AX92" s="5">
        <f t="shared" si="16"/>
        <v>0</v>
      </c>
      <c r="AY92" s="5">
        <f t="shared" si="16"/>
        <v>0</v>
      </c>
      <c r="AZ92" s="5">
        <f t="shared" si="16"/>
        <v>0</v>
      </c>
      <c r="BA92" s="5">
        <f t="shared" si="16"/>
        <v>0</v>
      </c>
      <c r="BB92" s="5">
        <f t="shared" si="16"/>
        <v>1</v>
      </c>
      <c r="BC92" s="5">
        <f t="shared" si="17"/>
        <v>1</v>
      </c>
      <c r="BD92" s="5">
        <f t="shared" si="18"/>
        <v>0</v>
      </c>
      <c r="BE92" s="5">
        <f t="shared" si="19"/>
        <v>0</v>
      </c>
      <c r="BF92" s="12">
        <f t="shared" si="20"/>
        <v>1</v>
      </c>
      <c r="BG92" s="12">
        <f t="shared" si="21"/>
        <v>0.5</v>
      </c>
      <c r="BH92" s="5">
        <f t="shared" si="22"/>
        <v>0</v>
      </c>
      <c r="BI92" s="12" t="str">
        <f t="shared" si="23"/>
        <v/>
      </c>
      <c r="BJ92" s="13">
        <f t="shared" si="24"/>
        <v>0</v>
      </c>
      <c r="BK92" s="12" t="str">
        <f t="shared" si="25"/>
        <v/>
      </c>
    </row>
    <row r="93" spans="1:69" x14ac:dyDescent="0.25">
      <c r="A93" s="5">
        <v>572</v>
      </c>
      <c r="B93" s="5" t="s">
        <v>126</v>
      </c>
      <c r="C93" s="5" t="s">
        <v>79</v>
      </c>
      <c r="D93" s="5">
        <v>1</v>
      </c>
      <c r="E93" s="5" t="s">
        <v>125</v>
      </c>
      <c r="H93" s="5">
        <f>VLOOKUP($E93,wisa_obs_1994_2015d!$B$2:$P$4617,14,FALSE)</f>
        <v>1522819</v>
      </c>
      <c r="I93" s="5">
        <f>VLOOKUP($E93,wisa_obs_1994_2015d!$B$2:$P$4617,15,FALSE)</f>
        <v>485920</v>
      </c>
      <c r="N93" s="5">
        <f t="shared" si="14"/>
        <v>1522819</v>
      </c>
      <c r="O93" s="5">
        <f t="shared" si="15"/>
        <v>485920</v>
      </c>
      <c r="P93" s="5">
        <v>4</v>
      </c>
      <c r="Q93" s="5">
        <v>1</v>
      </c>
      <c r="R93" s="5" t="s">
        <v>87</v>
      </c>
      <c r="S93" s="5" t="s">
        <v>135</v>
      </c>
      <c r="V93" s="5" t="s">
        <v>133</v>
      </c>
      <c r="X93" s="5" t="s">
        <v>2561</v>
      </c>
      <c r="Y93" s="5" t="s">
        <v>5680</v>
      </c>
      <c r="AS93" s="5">
        <f t="shared" si="26"/>
        <v>1</v>
      </c>
      <c r="AT93" s="5">
        <f t="shared" si="16"/>
        <v>0</v>
      </c>
      <c r="AU93" s="5">
        <f t="shared" si="16"/>
        <v>0</v>
      </c>
      <c r="AV93" s="5">
        <f t="shared" si="16"/>
        <v>0</v>
      </c>
      <c r="AW93" s="5">
        <f t="shared" si="16"/>
        <v>0</v>
      </c>
      <c r="AX93" s="5">
        <f t="shared" si="16"/>
        <v>0</v>
      </c>
      <c r="AY93" s="5">
        <f t="shared" si="16"/>
        <v>1</v>
      </c>
      <c r="AZ93" s="5">
        <f t="shared" si="16"/>
        <v>0</v>
      </c>
      <c r="BA93" s="5">
        <f t="shared" si="16"/>
        <v>0</v>
      </c>
      <c r="BB93" s="5">
        <f t="shared" si="16"/>
        <v>0</v>
      </c>
      <c r="BC93" s="5">
        <f t="shared" si="17"/>
        <v>2</v>
      </c>
      <c r="BD93" s="5">
        <f t="shared" si="18"/>
        <v>0</v>
      </c>
      <c r="BE93" s="5">
        <f t="shared" si="19"/>
        <v>0</v>
      </c>
      <c r="BF93" s="12">
        <f t="shared" si="20"/>
        <v>0.5</v>
      </c>
      <c r="BG93" s="12">
        <f t="shared" si="21"/>
        <v>0.5</v>
      </c>
      <c r="BH93" s="5">
        <f t="shared" si="22"/>
        <v>0</v>
      </c>
      <c r="BI93" s="12" t="str">
        <f t="shared" si="23"/>
        <v/>
      </c>
      <c r="BJ93" s="13">
        <f t="shared" si="24"/>
        <v>0</v>
      </c>
      <c r="BK93" s="12" t="str">
        <f t="shared" si="25"/>
        <v/>
      </c>
    </row>
    <row r="94" spans="1:69" x14ac:dyDescent="0.25">
      <c r="A94" s="5">
        <v>574</v>
      </c>
      <c r="B94" s="5" t="s">
        <v>138</v>
      </c>
      <c r="C94" s="5" t="s">
        <v>79</v>
      </c>
      <c r="D94" s="5">
        <v>1</v>
      </c>
      <c r="E94" s="5" t="s">
        <v>137</v>
      </c>
      <c r="H94" s="5">
        <f>VLOOKUP($E94,wisa_obs_1994_2015d!$B$2:$P$4617,14,FALSE)</f>
        <v>1524052</v>
      </c>
      <c r="I94" s="5">
        <f>VLOOKUP($E94,wisa_obs_1994_2015d!$B$2:$P$4617,15,FALSE)</f>
        <v>485634</v>
      </c>
      <c r="N94" s="5">
        <f t="shared" si="14"/>
        <v>1524052</v>
      </c>
      <c r="O94" s="5">
        <f t="shared" si="15"/>
        <v>485634</v>
      </c>
      <c r="P94" s="5">
        <v>4</v>
      </c>
      <c r="Q94" s="5">
        <v>1</v>
      </c>
      <c r="R94" s="5" t="s">
        <v>87</v>
      </c>
      <c r="S94" s="5" t="s">
        <v>135</v>
      </c>
      <c r="V94" s="5" t="s">
        <v>141</v>
      </c>
      <c r="X94" s="5" t="s">
        <v>2561</v>
      </c>
      <c r="Y94" s="5" t="s">
        <v>5680</v>
      </c>
      <c r="AS94" s="5">
        <f t="shared" si="26"/>
        <v>1</v>
      </c>
      <c r="AT94" s="5">
        <f t="shared" si="16"/>
        <v>0</v>
      </c>
      <c r="AU94" s="5">
        <f t="shared" si="16"/>
        <v>0</v>
      </c>
      <c r="AV94" s="5">
        <f t="shared" si="16"/>
        <v>0</v>
      </c>
      <c r="AW94" s="5">
        <f t="shared" si="16"/>
        <v>0</v>
      </c>
      <c r="AX94" s="5">
        <f t="shared" si="16"/>
        <v>0</v>
      </c>
      <c r="AY94" s="5">
        <f t="shared" si="16"/>
        <v>1</v>
      </c>
      <c r="AZ94" s="5">
        <f t="shared" si="16"/>
        <v>0</v>
      </c>
      <c r="BA94" s="5">
        <f t="shared" si="16"/>
        <v>0</v>
      </c>
      <c r="BB94" s="5">
        <f t="shared" si="16"/>
        <v>0</v>
      </c>
      <c r="BC94" s="5">
        <f t="shared" si="17"/>
        <v>2</v>
      </c>
      <c r="BD94" s="5">
        <f t="shared" si="18"/>
        <v>0</v>
      </c>
      <c r="BE94" s="5">
        <f t="shared" si="19"/>
        <v>0</v>
      </c>
      <c r="BF94" s="12">
        <f t="shared" si="20"/>
        <v>0.5</v>
      </c>
      <c r="BG94" s="12">
        <f t="shared" si="21"/>
        <v>0.5</v>
      </c>
      <c r="BH94" s="5">
        <f t="shared" si="22"/>
        <v>0</v>
      </c>
      <c r="BI94" s="12" t="str">
        <f t="shared" si="23"/>
        <v/>
      </c>
      <c r="BJ94" s="13">
        <f t="shared" si="24"/>
        <v>0</v>
      </c>
      <c r="BK94" s="12" t="str">
        <f t="shared" si="25"/>
        <v/>
      </c>
    </row>
    <row r="95" spans="1:69" x14ac:dyDescent="0.25">
      <c r="A95" s="5">
        <v>588</v>
      </c>
      <c r="B95" s="5" t="s">
        <v>230</v>
      </c>
      <c r="C95" s="5" t="s">
        <v>79</v>
      </c>
      <c r="D95" s="5">
        <v>1</v>
      </c>
      <c r="E95" s="5" t="s">
        <v>229</v>
      </c>
      <c r="H95" s="5">
        <f>VLOOKUP($E95,wisa_obs_1994_2015d!$B$2:$P$4617,14,FALSE)</f>
        <v>1523582</v>
      </c>
      <c r="I95" s="5">
        <f>VLOOKUP($E95,wisa_obs_1994_2015d!$B$2:$P$4617,15,FALSE)</f>
        <v>487281</v>
      </c>
      <c r="N95" s="5">
        <f t="shared" si="14"/>
        <v>1523582</v>
      </c>
      <c r="O95" s="5">
        <f t="shared" si="15"/>
        <v>487281</v>
      </c>
      <c r="P95" s="5">
        <v>4</v>
      </c>
      <c r="Q95" s="5">
        <v>2</v>
      </c>
      <c r="R95" s="5" t="s">
        <v>87</v>
      </c>
      <c r="S95" s="5" t="s">
        <v>135</v>
      </c>
      <c r="X95" s="5" t="s">
        <v>8002</v>
      </c>
      <c r="Y95" s="5" t="s">
        <v>2561</v>
      </c>
      <c r="AF95" s="5" t="s">
        <v>5690</v>
      </c>
      <c r="AG95" s="5" t="s">
        <v>8002</v>
      </c>
      <c r="AK95" s="4" t="s">
        <v>8002</v>
      </c>
      <c r="AS95" s="5">
        <f t="shared" si="26"/>
        <v>1</v>
      </c>
      <c r="AT95" s="5">
        <f t="shared" si="16"/>
        <v>0</v>
      </c>
      <c r="AU95" s="5">
        <f t="shared" si="16"/>
        <v>0</v>
      </c>
      <c r="AV95" s="5">
        <f t="shared" si="16"/>
        <v>1</v>
      </c>
      <c r="AW95" s="5">
        <f t="shared" si="16"/>
        <v>0</v>
      </c>
      <c r="AX95" s="5">
        <f t="shared" si="16"/>
        <v>0</v>
      </c>
      <c r="AY95" s="5">
        <f t="shared" si="16"/>
        <v>0</v>
      </c>
      <c r="AZ95" s="5">
        <f t="shared" si="16"/>
        <v>0</v>
      </c>
      <c r="BA95" s="5">
        <f t="shared" ref="AT95:BB124" si="27">COUNTIF($W95:$AR95,BA$1)</f>
        <v>0</v>
      </c>
      <c r="BB95" s="5">
        <f t="shared" si="27"/>
        <v>3</v>
      </c>
      <c r="BC95" s="5">
        <f t="shared" si="17"/>
        <v>2</v>
      </c>
      <c r="BD95" s="5">
        <f t="shared" si="18"/>
        <v>0</v>
      </c>
      <c r="BE95" s="5">
        <f t="shared" si="19"/>
        <v>0</v>
      </c>
      <c r="BF95" s="12">
        <f t="shared" si="20"/>
        <v>0.5</v>
      </c>
      <c r="BG95" s="12">
        <f t="shared" si="21"/>
        <v>0.4</v>
      </c>
      <c r="BH95" s="5">
        <f t="shared" si="22"/>
        <v>0</v>
      </c>
      <c r="BI95" s="12" t="str">
        <f t="shared" si="23"/>
        <v/>
      </c>
      <c r="BJ95" s="13">
        <f t="shared" si="24"/>
        <v>1</v>
      </c>
      <c r="BK95" s="12" t="str">
        <f t="shared" si="25"/>
        <v/>
      </c>
      <c r="BQ95" s="5">
        <v>0</v>
      </c>
    </row>
    <row r="96" spans="1:69" x14ac:dyDescent="0.25">
      <c r="A96" s="5">
        <v>591</v>
      </c>
      <c r="B96" s="5" t="s">
        <v>219</v>
      </c>
      <c r="C96" s="5" t="s">
        <v>79</v>
      </c>
      <c r="D96" s="5">
        <v>1</v>
      </c>
      <c r="E96" s="5" t="s">
        <v>218</v>
      </c>
      <c r="H96" s="5">
        <f>VLOOKUP($E96,wisa_obs_1994_2015d!$B$2:$P$4617,14,FALSE)</f>
        <v>1523653</v>
      </c>
      <c r="I96" s="5">
        <f>VLOOKUP($E96,wisa_obs_1994_2015d!$B$2:$P$4617,15,FALSE)</f>
        <v>487453</v>
      </c>
      <c r="N96" s="5">
        <f t="shared" si="14"/>
        <v>1523653</v>
      </c>
      <c r="O96" s="5">
        <f t="shared" si="15"/>
        <v>487453</v>
      </c>
      <c r="P96" s="5">
        <v>4</v>
      </c>
      <c r="Q96" s="5">
        <v>2</v>
      </c>
      <c r="R96" s="5" t="s">
        <v>87</v>
      </c>
      <c r="S96" s="5" t="s">
        <v>135</v>
      </c>
      <c r="X96" s="5" t="s">
        <v>8002</v>
      </c>
      <c r="Y96" s="5" t="s">
        <v>2561</v>
      </c>
      <c r="AG96" s="5" t="s">
        <v>8002</v>
      </c>
      <c r="AI96" s="4" t="s">
        <v>5690</v>
      </c>
      <c r="AS96" s="5">
        <f t="shared" si="26"/>
        <v>1</v>
      </c>
      <c r="AT96" s="5">
        <f t="shared" si="27"/>
        <v>0</v>
      </c>
      <c r="AU96" s="5">
        <f t="shared" si="27"/>
        <v>0</v>
      </c>
      <c r="AV96" s="5">
        <f t="shared" si="27"/>
        <v>1</v>
      </c>
      <c r="AW96" s="5">
        <f t="shared" si="27"/>
        <v>0</v>
      </c>
      <c r="AX96" s="5">
        <f t="shared" si="27"/>
        <v>0</v>
      </c>
      <c r="AY96" s="5">
        <f t="shared" si="27"/>
        <v>0</v>
      </c>
      <c r="AZ96" s="5">
        <f t="shared" si="27"/>
        <v>0</v>
      </c>
      <c r="BA96" s="5">
        <f t="shared" si="27"/>
        <v>0</v>
      </c>
      <c r="BB96" s="5">
        <f t="shared" si="27"/>
        <v>2</v>
      </c>
      <c r="BC96" s="5">
        <f t="shared" si="17"/>
        <v>2</v>
      </c>
      <c r="BD96" s="5">
        <f t="shared" si="18"/>
        <v>0</v>
      </c>
      <c r="BE96" s="5">
        <f t="shared" si="19"/>
        <v>0</v>
      </c>
      <c r="BF96" s="12">
        <f t="shared" si="20"/>
        <v>0.5</v>
      </c>
      <c r="BG96" s="12">
        <f t="shared" si="21"/>
        <v>0.5</v>
      </c>
      <c r="BH96" s="5">
        <f t="shared" si="22"/>
        <v>1</v>
      </c>
      <c r="BI96" s="12" t="str">
        <f t="shared" si="23"/>
        <v/>
      </c>
      <c r="BJ96" s="13">
        <f t="shared" si="24"/>
        <v>1</v>
      </c>
      <c r="BK96" s="12" t="str">
        <f t="shared" si="25"/>
        <v/>
      </c>
      <c r="BL96" s="5">
        <v>0</v>
      </c>
      <c r="BO96" s="5">
        <v>1</v>
      </c>
    </row>
    <row r="97" spans="1:69" x14ac:dyDescent="0.25">
      <c r="A97" s="5">
        <v>593</v>
      </c>
      <c r="B97" s="5" t="s">
        <v>143</v>
      </c>
      <c r="C97" s="5" t="s">
        <v>79</v>
      </c>
      <c r="D97" s="5">
        <v>1</v>
      </c>
      <c r="E97" s="5" t="s">
        <v>142</v>
      </c>
      <c r="H97" s="5">
        <f>VLOOKUP($E97,wisa_obs_1994_2015d!$B$2:$P$4617,14,FALSE)</f>
        <v>1525193</v>
      </c>
      <c r="I97" s="5">
        <f>VLOOKUP($E97,wisa_obs_1994_2015d!$B$2:$P$4617,15,FALSE)</f>
        <v>486953</v>
      </c>
      <c r="N97" s="5">
        <f t="shared" si="14"/>
        <v>1525193</v>
      </c>
      <c r="O97" s="5">
        <f t="shared" si="15"/>
        <v>486953</v>
      </c>
      <c r="P97" s="5">
        <v>4</v>
      </c>
      <c r="Q97" s="5">
        <v>3</v>
      </c>
      <c r="R97" s="5" t="s">
        <v>87</v>
      </c>
      <c r="S97" s="5" t="s">
        <v>135</v>
      </c>
      <c r="V97" s="5" t="s">
        <v>147</v>
      </c>
      <c r="X97" s="5" t="s">
        <v>2561</v>
      </c>
      <c r="Y97" s="5" t="s">
        <v>5680</v>
      </c>
      <c r="AS97" s="5">
        <f t="shared" si="26"/>
        <v>1</v>
      </c>
      <c r="AT97" s="5">
        <f t="shared" si="27"/>
        <v>0</v>
      </c>
      <c r="AU97" s="5">
        <f t="shared" si="27"/>
        <v>0</v>
      </c>
      <c r="AV97" s="5">
        <f t="shared" si="27"/>
        <v>0</v>
      </c>
      <c r="AW97" s="5">
        <f t="shared" si="27"/>
        <v>0</v>
      </c>
      <c r="AX97" s="5">
        <f t="shared" si="27"/>
        <v>0</v>
      </c>
      <c r="AY97" s="5">
        <f t="shared" si="27"/>
        <v>1</v>
      </c>
      <c r="AZ97" s="5">
        <f t="shared" si="27"/>
        <v>0</v>
      </c>
      <c r="BA97" s="5">
        <f t="shared" si="27"/>
        <v>0</v>
      </c>
      <c r="BB97" s="5">
        <f t="shared" si="27"/>
        <v>0</v>
      </c>
      <c r="BC97" s="5">
        <f t="shared" si="17"/>
        <v>2</v>
      </c>
      <c r="BD97" s="5">
        <f t="shared" si="18"/>
        <v>0</v>
      </c>
      <c r="BE97" s="5">
        <f t="shared" si="19"/>
        <v>0</v>
      </c>
      <c r="BF97" s="12">
        <f t="shared" si="20"/>
        <v>0.5</v>
      </c>
      <c r="BG97" s="12">
        <f t="shared" si="21"/>
        <v>0.5</v>
      </c>
      <c r="BH97" s="5">
        <f t="shared" si="22"/>
        <v>0</v>
      </c>
      <c r="BI97" s="12" t="str">
        <f t="shared" si="23"/>
        <v/>
      </c>
      <c r="BJ97" s="13">
        <f t="shared" si="24"/>
        <v>0</v>
      </c>
      <c r="BK97" s="12" t="str">
        <f t="shared" si="25"/>
        <v/>
      </c>
    </row>
    <row r="98" spans="1:69" x14ac:dyDescent="0.25">
      <c r="A98" s="5">
        <v>595</v>
      </c>
      <c r="B98" s="5" t="s">
        <v>226</v>
      </c>
      <c r="C98" s="5" t="s">
        <v>79</v>
      </c>
      <c r="D98" s="5">
        <v>1</v>
      </c>
      <c r="E98" s="5" t="s">
        <v>225</v>
      </c>
      <c r="H98" s="5">
        <f>VLOOKUP($E98,wisa_obs_1994_2015d!$B$2:$P$4617,14,FALSE)</f>
        <v>1526270</v>
      </c>
      <c r="I98" s="5">
        <f>VLOOKUP($E98,wisa_obs_1994_2015d!$B$2:$P$4617,15,FALSE)</f>
        <v>487082</v>
      </c>
      <c r="N98" s="5">
        <f t="shared" si="14"/>
        <v>1526270</v>
      </c>
      <c r="O98" s="5">
        <f t="shared" si="15"/>
        <v>487082</v>
      </c>
      <c r="P98" s="5">
        <v>4</v>
      </c>
      <c r="Q98" s="5">
        <v>1</v>
      </c>
      <c r="R98" s="5" t="s">
        <v>87</v>
      </c>
      <c r="S98" s="5" t="s">
        <v>135</v>
      </c>
      <c r="V98" s="5" t="s">
        <v>228</v>
      </c>
      <c r="X98" s="5" t="s">
        <v>8002</v>
      </c>
      <c r="Y98" s="5" t="s">
        <v>2561</v>
      </c>
      <c r="AI98" s="4" t="s">
        <v>8002</v>
      </c>
      <c r="AS98" s="5">
        <f t="shared" si="26"/>
        <v>1</v>
      </c>
      <c r="AT98" s="5">
        <f t="shared" si="27"/>
        <v>0</v>
      </c>
      <c r="AU98" s="5">
        <f t="shared" si="27"/>
        <v>0</v>
      </c>
      <c r="AV98" s="5">
        <f t="shared" si="27"/>
        <v>0</v>
      </c>
      <c r="AW98" s="5">
        <f t="shared" si="27"/>
        <v>0</v>
      </c>
      <c r="AX98" s="5">
        <f t="shared" si="27"/>
        <v>0</v>
      </c>
      <c r="AY98" s="5">
        <f t="shared" si="27"/>
        <v>0</v>
      </c>
      <c r="AZ98" s="5">
        <f t="shared" si="27"/>
        <v>0</v>
      </c>
      <c r="BA98" s="5">
        <f t="shared" si="27"/>
        <v>0</v>
      </c>
      <c r="BB98" s="5">
        <f t="shared" si="27"/>
        <v>2</v>
      </c>
      <c r="BC98" s="5">
        <f t="shared" si="17"/>
        <v>1</v>
      </c>
      <c r="BD98" s="5">
        <f t="shared" si="18"/>
        <v>0</v>
      </c>
      <c r="BE98" s="5">
        <f t="shared" si="19"/>
        <v>0</v>
      </c>
      <c r="BF98" s="12">
        <f t="shared" si="20"/>
        <v>1</v>
      </c>
      <c r="BG98" s="12">
        <f t="shared" si="21"/>
        <v>0.33333333333333331</v>
      </c>
      <c r="BH98" s="5">
        <f t="shared" si="22"/>
        <v>0</v>
      </c>
      <c r="BI98" s="12" t="str">
        <f t="shared" si="23"/>
        <v/>
      </c>
      <c r="BJ98" s="13">
        <f t="shared" si="24"/>
        <v>1</v>
      </c>
      <c r="BK98" s="12" t="str">
        <f t="shared" si="25"/>
        <v/>
      </c>
      <c r="BO98" s="5">
        <v>0</v>
      </c>
    </row>
    <row r="99" spans="1:69" x14ac:dyDescent="0.25">
      <c r="A99" s="5">
        <v>598</v>
      </c>
      <c r="B99" s="5" t="s">
        <v>3175</v>
      </c>
      <c r="C99" s="5" t="s">
        <v>79</v>
      </c>
      <c r="D99" s="5">
        <v>1</v>
      </c>
      <c r="E99" s="5" t="s">
        <v>3174</v>
      </c>
      <c r="H99" s="5">
        <f>VLOOKUP($E99,wisa_obs_1994_2015d!$B$2:$P$4617,14,FALSE)</f>
        <v>1327425</v>
      </c>
      <c r="I99" s="5">
        <f>VLOOKUP($E99,wisa_obs_1994_2015d!$B$2:$P$4617,15,FALSE)</f>
        <v>673964</v>
      </c>
      <c r="N99" s="5">
        <f t="shared" si="14"/>
        <v>1327425</v>
      </c>
      <c r="O99" s="5">
        <f t="shared" si="15"/>
        <v>673964</v>
      </c>
      <c r="R99" s="5" t="s">
        <v>121</v>
      </c>
      <c r="S99" s="5" t="s">
        <v>446</v>
      </c>
      <c r="AJ99" s="4" t="s">
        <v>2561</v>
      </c>
      <c r="AS99" s="5">
        <f t="shared" si="26"/>
        <v>1</v>
      </c>
      <c r="AT99" s="5">
        <f t="shared" si="27"/>
        <v>0</v>
      </c>
      <c r="AU99" s="5">
        <f t="shared" si="27"/>
        <v>0</v>
      </c>
      <c r="AV99" s="5">
        <f t="shared" si="27"/>
        <v>0</v>
      </c>
      <c r="AW99" s="5">
        <f t="shared" si="27"/>
        <v>0</v>
      </c>
      <c r="AX99" s="5">
        <f t="shared" si="27"/>
        <v>0</v>
      </c>
      <c r="AY99" s="5">
        <f t="shared" si="27"/>
        <v>0</v>
      </c>
      <c r="AZ99" s="5">
        <f t="shared" si="27"/>
        <v>0</v>
      </c>
      <c r="BA99" s="5">
        <f t="shared" si="27"/>
        <v>0</v>
      </c>
      <c r="BB99" s="5">
        <f t="shared" si="27"/>
        <v>0</v>
      </c>
      <c r="BC99" s="5">
        <f t="shared" si="17"/>
        <v>1</v>
      </c>
      <c r="BD99" s="5">
        <f t="shared" si="18"/>
        <v>0</v>
      </c>
      <c r="BE99" s="5">
        <f t="shared" si="19"/>
        <v>0</v>
      </c>
      <c r="BF99" s="12">
        <f t="shared" si="20"/>
        <v>1</v>
      </c>
      <c r="BG99" s="12">
        <f t="shared" si="21"/>
        <v>1</v>
      </c>
      <c r="BH99" s="5">
        <f t="shared" si="22"/>
        <v>1</v>
      </c>
      <c r="BI99" s="12" t="str">
        <f t="shared" si="23"/>
        <v/>
      </c>
      <c r="BJ99" s="13">
        <f t="shared" si="24"/>
        <v>1</v>
      </c>
      <c r="BK99" s="12" t="str">
        <f t="shared" si="25"/>
        <v/>
      </c>
      <c r="BM99" s="5">
        <v>1</v>
      </c>
      <c r="BP99" s="5">
        <v>1</v>
      </c>
    </row>
    <row r="100" spans="1:69" x14ac:dyDescent="0.25">
      <c r="A100" s="5">
        <v>600</v>
      </c>
      <c r="B100" s="5" t="s">
        <v>5238</v>
      </c>
      <c r="C100" s="5" t="s">
        <v>79</v>
      </c>
      <c r="D100" s="5">
        <v>3</v>
      </c>
      <c r="E100" s="5" t="s">
        <v>7955</v>
      </c>
      <c r="F100" s="5" t="s">
        <v>7966</v>
      </c>
      <c r="G100" s="5" t="s">
        <v>7979</v>
      </c>
      <c r="H100" s="5">
        <f>VLOOKUP($E100,wisa_obs_1994_2015d!$B$2:$P$4617,14,FALSE)</f>
        <v>1394065</v>
      </c>
      <c r="I100" s="5">
        <f>VLOOKUP($E100,wisa_obs_1994_2015d!$B$2:$P$4617,15,FALSE)</f>
        <v>662769</v>
      </c>
      <c r="J100" s="5">
        <f>VLOOKUP($F100,wisa_obs_1994_2015d!$B$2:$P$4617,14,FALSE)</f>
        <v>1394038</v>
      </c>
      <c r="K100" s="5">
        <f>VLOOKUP($F100,wisa_obs_1994_2015d!$B$2:$P$4617,15,FALSE)</f>
        <v>662763</v>
      </c>
      <c r="L100" s="5">
        <f>VLOOKUP($G100,wisa_obs_1994_2015d!$B$2:$P$4617,14,FALSE)</f>
        <v>1394065</v>
      </c>
      <c r="M100" s="5">
        <f>VLOOKUP($G100,wisa_obs_1994_2015d!$B$2:$P$4617,15,FALSE)</f>
        <v>662769</v>
      </c>
      <c r="N100" s="5">
        <f t="shared" si="14"/>
        <v>1394056</v>
      </c>
      <c r="O100" s="5">
        <f t="shared" si="15"/>
        <v>662767</v>
      </c>
      <c r="R100" s="5" t="s">
        <v>121</v>
      </c>
      <c r="S100" s="5" t="s">
        <v>446</v>
      </c>
      <c r="V100" s="5" t="s">
        <v>7961</v>
      </c>
      <c r="W100" s="5" t="s">
        <v>2561</v>
      </c>
      <c r="Y100" s="5" t="s">
        <v>2561</v>
      </c>
      <c r="AF100" s="5" t="s">
        <v>2561</v>
      </c>
      <c r="AJ100" s="4" t="s">
        <v>5680</v>
      </c>
      <c r="AS100" s="5">
        <f t="shared" si="26"/>
        <v>3</v>
      </c>
      <c r="AT100" s="5">
        <f t="shared" si="27"/>
        <v>0</v>
      </c>
      <c r="AU100" s="5">
        <f t="shared" si="27"/>
        <v>0</v>
      </c>
      <c r="AV100" s="5">
        <f t="shared" si="27"/>
        <v>0</v>
      </c>
      <c r="AW100" s="5">
        <f t="shared" si="27"/>
        <v>0</v>
      </c>
      <c r="AX100" s="5">
        <f t="shared" si="27"/>
        <v>0</v>
      </c>
      <c r="AY100" s="5">
        <f t="shared" si="27"/>
        <v>1</v>
      </c>
      <c r="AZ100" s="5">
        <f t="shared" si="27"/>
        <v>0</v>
      </c>
      <c r="BA100" s="5">
        <f t="shared" si="27"/>
        <v>0</v>
      </c>
      <c r="BB100" s="5">
        <f t="shared" si="27"/>
        <v>0</v>
      </c>
      <c r="BC100" s="5">
        <f t="shared" si="17"/>
        <v>4</v>
      </c>
      <c r="BD100" s="5">
        <f t="shared" si="18"/>
        <v>1</v>
      </c>
      <c r="BE100" s="5">
        <f t="shared" si="19"/>
        <v>0</v>
      </c>
      <c r="BF100" s="12">
        <f t="shared" si="20"/>
        <v>0.75</v>
      </c>
      <c r="BG100" s="12">
        <f t="shared" si="21"/>
        <v>0.75</v>
      </c>
      <c r="BH100" s="5">
        <f t="shared" si="22"/>
        <v>1</v>
      </c>
      <c r="BI100" s="12" t="str">
        <f t="shared" si="23"/>
        <v/>
      </c>
      <c r="BJ100" s="13">
        <f t="shared" si="24"/>
        <v>1</v>
      </c>
      <c r="BK100" s="12" t="str">
        <f t="shared" si="25"/>
        <v/>
      </c>
      <c r="BM100" s="5">
        <v>0</v>
      </c>
      <c r="BP100" s="5">
        <v>0</v>
      </c>
    </row>
    <row r="101" spans="1:69" x14ac:dyDescent="0.25">
      <c r="A101" s="5">
        <v>605</v>
      </c>
      <c r="B101" s="5" t="s">
        <v>7970</v>
      </c>
      <c r="C101" s="5" t="s">
        <v>79</v>
      </c>
      <c r="D101" s="5">
        <v>1</v>
      </c>
      <c r="E101" s="5" t="s">
        <v>7969</v>
      </c>
      <c r="H101" s="5">
        <f>VLOOKUP($E101,wisa_obs_1994_2015d!$B$2:$P$4617,14,FALSE)</f>
        <v>1406991</v>
      </c>
      <c r="I101" s="5">
        <f>VLOOKUP($E101,wisa_obs_1994_2015d!$B$2:$P$4617,15,FALSE)</f>
        <v>695481</v>
      </c>
      <c r="N101" s="5">
        <f t="shared" si="14"/>
        <v>1406991</v>
      </c>
      <c r="O101" s="5">
        <f t="shared" si="15"/>
        <v>695481</v>
      </c>
      <c r="R101" s="5" t="s">
        <v>121</v>
      </c>
      <c r="S101" s="5" t="s">
        <v>446</v>
      </c>
      <c r="Y101" s="5" t="s">
        <v>2561</v>
      </c>
      <c r="AS101" s="5">
        <f t="shared" si="26"/>
        <v>1</v>
      </c>
      <c r="AT101" s="5">
        <f t="shared" si="27"/>
        <v>0</v>
      </c>
      <c r="AU101" s="5">
        <f t="shared" si="27"/>
        <v>0</v>
      </c>
      <c r="AV101" s="5">
        <f t="shared" si="27"/>
        <v>0</v>
      </c>
      <c r="AW101" s="5">
        <f t="shared" si="27"/>
        <v>0</v>
      </c>
      <c r="AX101" s="5">
        <f t="shared" si="27"/>
        <v>0</v>
      </c>
      <c r="AY101" s="5">
        <f t="shared" si="27"/>
        <v>0</v>
      </c>
      <c r="AZ101" s="5">
        <f t="shared" si="27"/>
        <v>0</v>
      </c>
      <c r="BA101" s="5">
        <f t="shared" si="27"/>
        <v>0</v>
      </c>
      <c r="BB101" s="5">
        <f t="shared" si="27"/>
        <v>0</v>
      </c>
      <c r="BC101" s="5">
        <f t="shared" si="17"/>
        <v>1</v>
      </c>
      <c r="BD101" s="5">
        <f t="shared" si="18"/>
        <v>0</v>
      </c>
      <c r="BE101" s="5">
        <f t="shared" si="19"/>
        <v>0</v>
      </c>
      <c r="BF101" s="12">
        <f t="shared" si="20"/>
        <v>1</v>
      </c>
      <c r="BG101" s="12">
        <f t="shared" si="21"/>
        <v>1</v>
      </c>
      <c r="BH101" s="5">
        <f t="shared" si="22"/>
        <v>0</v>
      </c>
      <c r="BI101" s="12" t="str">
        <f t="shared" si="23"/>
        <v/>
      </c>
      <c r="BJ101" s="13">
        <f t="shared" si="24"/>
        <v>0</v>
      </c>
      <c r="BK101" s="12" t="str">
        <f t="shared" si="25"/>
        <v/>
      </c>
    </row>
    <row r="102" spans="1:69" x14ac:dyDescent="0.25">
      <c r="A102" s="5">
        <v>613</v>
      </c>
      <c r="B102" s="5" t="s">
        <v>1711</v>
      </c>
      <c r="C102" s="5" t="s">
        <v>79</v>
      </c>
      <c r="D102" s="5">
        <v>2</v>
      </c>
      <c r="E102" s="5" t="s">
        <v>1710</v>
      </c>
      <c r="F102" s="5" t="s">
        <v>3983</v>
      </c>
      <c r="H102" s="5">
        <f>VLOOKUP($E102,wisa_obs_1994_2015d!$B$2:$P$4617,14,FALSE)</f>
        <v>1493937</v>
      </c>
      <c r="I102" s="5">
        <f>VLOOKUP($E102,wisa_obs_1994_2015d!$B$2:$P$4617,15,FALSE)</f>
        <v>469203</v>
      </c>
      <c r="J102" s="5">
        <f>VLOOKUP($F102,wisa_obs_1994_2015d!$B$2:$P$4617,14,FALSE)</f>
        <v>1493985</v>
      </c>
      <c r="K102" s="5">
        <f>VLOOKUP($F102,wisa_obs_1994_2015d!$B$2:$P$4617,15,FALSE)</f>
        <v>469336</v>
      </c>
      <c r="N102" s="5">
        <f t="shared" si="14"/>
        <v>1493961</v>
      </c>
      <c r="O102" s="5">
        <f t="shared" si="15"/>
        <v>469269.5</v>
      </c>
      <c r="P102" s="5">
        <v>3</v>
      </c>
      <c r="Q102" s="5">
        <v>1</v>
      </c>
      <c r="R102" s="5" t="s">
        <v>87</v>
      </c>
      <c r="S102" s="5" t="s">
        <v>243</v>
      </c>
      <c r="AI102" s="4" t="s">
        <v>2561</v>
      </c>
      <c r="AJ102" s="4" t="s">
        <v>2561</v>
      </c>
      <c r="AK102" s="4" t="s">
        <v>2561</v>
      </c>
      <c r="AL102" s="5" t="s">
        <v>2561</v>
      </c>
      <c r="AM102" s="5" t="s">
        <v>8028</v>
      </c>
      <c r="AO102" s="5" t="s">
        <v>8002</v>
      </c>
      <c r="AP102" s="5" t="s">
        <v>8028</v>
      </c>
      <c r="AQ102" s="5" t="s">
        <v>8028</v>
      </c>
      <c r="AR102" s="5" t="s">
        <v>8028</v>
      </c>
      <c r="AS102" s="5">
        <f t="shared" si="26"/>
        <v>4</v>
      </c>
      <c r="AT102" s="5">
        <f t="shared" si="27"/>
        <v>0</v>
      </c>
      <c r="AU102" s="5">
        <f t="shared" si="27"/>
        <v>0</v>
      </c>
      <c r="AV102" s="5">
        <f t="shared" si="27"/>
        <v>0</v>
      </c>
      <c r="AW102" s="5">
        <f t="shared" si="27"/>
        <v>0</v>
      </c>
      <c r="AX102" s="5">
        <f t="shared" si="27"/>
        <v>0</v>
      </c>
      <c r="AY102" s="5">
        <f t="shared" si="27"/>
        <v>0</v>
      </c>
      <c r="AZ102" s="5">
        <f t="shared" si="27"/>
        <v>0</v>
      </c>
      <c r="BA102" s="5">
        <f t="shared" si="27"/>
        <v>4</v>
      </c>
      <c r="BB102" s="5">
        <f t="shared" si="27"/>
        <v>1</v>
      </c>
      <c r="BC102" s="5">
        <f t="shared" si="17"/>
        <v>4</v>
      </c>
      <c r="BD102" s="5">
        <f t="shared" si="18"/>
        <v>1</v>
      </c>
      <c r="BE102" s="5">
        <f t="shared" si="19"/>
        <v>0</v>
      </c>
      <c r="BF102" s="12">
        <f t="shared" si="20"/>
        <v>1</v>
      </c>
      <c r="BG102" s="12">
        <f t="shared" si="21"/>
        <v>0.88888888888888884</v>
      </c>
      <c r="BH102" s="5">
        <f t="shared" si="22"/>
        <v>3</v>
      </c>
      <c r="BI102" s="12">
        <f t="shared" si="23"/>
        <v>1</v>
      </c>
      <c r="BJ102" s="13">
        <f t="shared" si="24"/>
        <v>3</v>
      </c>
      <c r="BK102" s="12">
        <f t="shared" si="25"/>
        <v>1</v>
      </c>
      <c r="BL102" s="5">
        <v>1</v>
      </c>
      <c r="BM102" s="5">
        <v>1</v>
      </c>
      <c r="BN102" s="5">
        <v>1</v>
      </c>
      <c r="BO102" s="5">
        <v>1</v>
      </c>
      <c r="BP102" s="5">
        <v>1</v>
      </c>
      <c r="BQ102" s="5">
        <v>1</v>
      </c>
    </row>
    <row r="103" spans="1:69" x14ac:dyDescent="0.25">
      <c r="A103" s="5">
        <v>616</v>
      </c>
      <c r="B103" s="5" t="s">
        <v>1720</v>
      </c>
      <c r="C103" s="5" t="s">
        <v>79</v>
      </c>
      <c r="D103" s="5">
        <v>1</v>
      </c>
      <c r="E103" s="5" t="s">
        <v>1719</v>
      </c>
      <c r="H103" s="5">
        <f>VLOOKUP($E103,wisa_obs_1994_2015d!$B$2:$P$4617,14,FALSE)</f>
        <v>1494243</v>
      </c>
      <c r="I103" s="5">
        <f>VLOOKUP($E103,wisa_obs_1994_2015d!$B$2:$P$4617,15,FALSE)</f>
        <v>469393</v>
      </c>
      <c r="N103" s="5">
        <f t="shared" si="14"/>
        <v>1494243</v>
      </c>
      <c r="O103" s="5">
        <f t="shared" si="15"/>
        <v>469393</v>
      </c>
      <c r="P103" s="5">
        <v>3</v>
      </c>
      <c r="Q103" s="5">
        <v>1</v>
      </c>
      <c r="R103" s="5" t="s">
        <v>87</v>
      </c>
      <c r="S103" s="5" t="s">
        <v>243</v>
      </c>
      <c r="AI103" s="4" t="s">
        <v>2561</v>
      </c>
      <c r="AJ103" s="4" t="s">
        <v>2561</v>
      </c>
      <c r="AK103" s="4" t="s">
        <v>5680</v>
      </c>
      <c r="AL103" s="5" t="s">
        <v>5680</v>
      </c>
      <c r="AS103" s="5">
        <f t="shared" si="26"/>
        <v>2</v>
      </c>
      <c r="AT103" s="5">
        <f t="shared" si="27"/>
        <v>0</v>
      </c>
      <c r="AU103" s="5">
        <f t="shared" si="27"/>
        <v>0</v>
      </c>
      <c r="AV103" s="5">
        <f t="shared" si="27"/>
        <v>0</v>
      </c>
      <c r="AW103" s="5">
        <f t="shared" si="27"/>
        <v>0</v>
      </c>
      <c r="AX103" s="5">
        <f t="shared" si="27"/>
        <v>0</v>
      </c>
      <c r="AY103" s="5">
        <f t="shared" si="27"/>
        <v>2</v>
      </c>
      <c r="AZ103" s="5">
        <f t="shared" si="27"/>
        <v>0</v>
      </c>
      <c r="BA103" s="5">
        <f t="shared" si="27"/>
        <v>0</v>
      </c>
      <c r="BB103" s="5">
        <f t="shared" si="27"/>
        <v>0</v>
      </c>
      <c r="BC103" s="5">
        <f t="shared" si="17"/>
        <v>4</v>
      </c>
      <c r="BD103" s="5">
        <f t="shared" si="18"/>
        <v>1</v>
      </c>
      <c r="BE103" s="5">
        <f t="shared" si="19"/>
        <v>0</v>
      </c>
      <c r="BF103" s="12">
        <f t="shared" si="20"/>
        <v>0.5</v>
      </c>
      <c r="BG103" s="12">
        <f t="shared" si="21"/>
        <v>0.5</v>
      </c>
      <c r="BH103" s="5">
        <f t="shared" si="22"/>
        <v>3</v>
      </c>
      <c r="BI103" s="12">
        <f t="shared" si="23"/>
        <v>0.66666666666666663</v>
      </c>
      <c r="BJ103" s="13">
        <f t="shared" si="24"/>
        <v>3</v>
      </c>
      <c r="BK103" s="12">
        <f t="shared" si="25"/>
        <v>0.66666666666666663</v>
      </c>
      <c r="BL103" s="5">
        <v>1</v>
      </c>
      <c r="BM103" s="5">
        <v>1</v>
      </c>
      <c r="BN103" s="5">
        <v>0</v>
      </c>
      <c r="BO103" s="5">
        <v>1</v>
      </c>
      <c r="BP103" s="5">
        <v>1</v>
      </c>
      <c r="BQ103" s="5">
        <v>0</v>
      </c>
    </row>
    <row r="104" spans="1:69" x14ac:dyDescent="0.25">
      <c r="A104" s="5">
        <v>629</v>
      </c>
      <c r="B104" s="5" t="s">
        <v>1699</v>
      </c>
      <c r="C104" s="5" t="s">
        <v>79</v>
      </c>
      <c r="D104" s="5">
        <v>1</v>
      </c>
      <c r="E104" s="5" t="s">
        <v>1698</v>
      </c>
      <c r="H104" s="5">
        <f>VLOOKUP($E104,wisa_obs_1994_2015d!$B$2:$P$4617,14,FALSE)</f>
        <v>1492215</v>
      </c>
      <c r="I104" s="5">
        <f>VLOOKUP($E104,wisa_obs_1994_2015d!$B$2:$P$4617,15,FALSE)</f>
        <v>472685</v>
      </c>
      <c r="N104" s="5">
        <f t="shared" si="14"/>
        <v>1492215</v>
      </c>
      <c r="O104" s="5">
        <f t="shared" si="15"/>
        <v>472685</v>
      </c>
      <c r="P104" s="5">
        <v>4</v>
      </c>
      <c r="Q104" s="5">
        <v>3</v>
      </c>
      <c r="R104" s="5" t="s">
        <v>87</v>
      </c>
      <c r="S104" s="5" t="s">
        <v>243</v>
      </c>
      <c r="V104" s="5" t="s">
        <v>242</v>
      </c>
      <c r="AG104" s="5" t="s">
        <v>8002</v>
      </c>
      <c r="AI104" s="4" t="s">
        <v>2561</v>
      </c>
      <c r="AJ104" s="4" t="s">
        <v>2561</v>
      </c>
      <c r="AL104" s="5" t="s">
        <v>5680</v>
      </c>
      <c r="AN104" s="5" t="s">
        <v>8028</v>
      </c>
      <c r="AQ104" s="5" t="s">
        <v>8028</v>
      </c>
      <c r="AS104" s="5">
        <f t="shared" si="26"/>
        <v>2</v>
      </c>
      <c r="AT104" s="5">
        <f t="shared" si="27"/>
        <v>0</v>
      </c>
      <c r="AU104" s="5">
        <f t="shared" si="27"/>
        <v>0</v>
      </c>
      <c r="AV104" s="5">
        <f t="shared" si="27"/>
        <v>0</v>
      </c>
      <c r="AW104" s="5">
        <f t="shared" si="27"/>
        <v>0</v>
      </c>
      <c r="AX104" s="5">
        <f t="shared" si="27"/>
        <v>0</v>
      </c>
      <c r="AY104" s="5">
        <f t="shared" si="27"/>
        <v>1</v>
      </c>
      <c r="AZ104" s="5">
        <f t="shared" si="27"/>
        <v>0</v>
      </c>
      <c r="BA104" s="5">
        <f t="shared" si="27"/>
        <v>2</v>
      </c>
      <c r="BB104" s="5">
        <f t="shared" si="27"/>
        <v>1</v>
      </c>
      <c r="BC104" s="5">
        <f t="shared" si="17"/>
        <v>3</v>
      </c>
      <c r="BD104" s="5">
        <f t="shared" si="18"/>
        <v>0</v>
      </c>
      <c r="BE104" s="5">
        <f t="shared" si="19"/>
        <v>0</v>
      </c>
      <c r="BF104" s="12">
        <f t="shared" si="20"/>
        <v>0.66666666666666663</v>
      </c>
      <c r="BG104" s="12">
        <f t="shared" si="21"/>
        <v>0.66666666666666663</v>
      </c>
      <c r="BH104" s="5">
        <f t="shared" si="22"/>
        <v>2</v>
      </c>
      <c r="BI104" s="12">
        <f t="shared" si="23"/>
        <v>1</v>
      </c>
      <c r="BJ104" s="13">
        <f t="shared" si="24"/>
        <v>2</v>
      </c>
      <c r="BK104" s="12">
        <f t="shared" si="25"/>
        <v>1</v>
      </c>
      <c r="BL104" s="5">
        <v>1</v>
      </c>
      <c r="BM104" s="5">
        <v>1</v>
      </c>
      <c r="BO104" s="5">
        <v>1</v>
      </c>
      <c r="BP104" s="5">
        <v>1</v>
      </c>
    </row>
    <row r="105" spans="1:69" x14ac:dyDescent="0.25">
      <c r="A105" s="5">
        <v>643</v>
      </c>
      <c r="B105" s="5" t="s">
        <v>721</v>
      </c>
      <c r="C105" s="5" t="s">
        <v>79</v>
      </c>
      <c r="D105" s="5">
        <v>2</v>
      </c>
      <c r="E105" s="5" t="s">
        <v>1964</v>
      </c>
      <c r="F105" s="5" t="s">
        <v>2861</v>
      </c>
      <c r="H105" s="5">
        <f>VLOOKUP($E105,wisa_obs_1994_2015d!$B$2:$P$4617,14,FALSE)</f>
        <v>1503673</v>
      </c>
      <c r="I105" s="5">
        <f>VLOOKUP($E105,wisa_obs_1994_2015d!$B$2:$P$4617,15,FALSE)</f>
        <v>482316</v>
      </c>
      <c r="J105" s="5">
        <f>VLOOKUP($F105,wisa_obs_1994_2015d!$B$2:$P$4617,14,FALSE)</f>
        <v>1503676</v>
      </c>
      <c r="K105" s="5">
        <f>VLOOKUP($F105,wisa_obs_1994_2015d!$B$2:$P$4617,15,FALSE)</f>
        <v>482329</v>
      </c>
      <c r="N105" s="5">
        <f t="shared" si="14"/>
        <v>1503674.5</v>
      </c>
      <c r="O105" s="5">
        <f t="shared" si="15"/>
        <v>482322.5</v>
      </c>
      <c r="P105" s="5">
        <v>3</v>
      </c>
      <c r="Q105" s="5">
        <v>2</v>
      </c>
      <c r="R105" s="5" t="s">
        <v>87</v>
      </c>
      <c r="S105" s="5" t="s">
        <v>110</v>
      </c>
      <c r="V105" s="5" t="s">
        <v>1888</v>
      </c>
      <c r="AG105" s="5" t="s">
        <v>5690</v>
      </c>
      <c r="AI105" s="4" t="s">
        <v>2561</v>
      </c>
      <c r="AJ105" s="4" t="s">
        <v>2561</v>
      </c>
      <c r="AK105" s="4" t="s">
        <v>8029</v>
      </c>
      <c r="AO105" s="5" t="s">
        <v>8028</v>
      </c>
      <c r="AS105" s="5">
        <f t="shared" si="26"/>
        <v>2</v>
      </c>
      <c r="AT105" s="5">
        <f t="shared" si="27"/>
        <v>0</v>
      </c>
      <c r="AU105" s="5">
        <f t="shared" si="27"/>
        <v>0</v>
      </c>
      <c r="AV105" s="5">
        <f t="shared" si="27"/>
        <v>1</v>
      </c>
      <c r="AW105" s="5">
        <f t="shared" si="27"/>
        <v>0</v>
      </c>
      <c r="AX105" s="5">
        <f t="shared" si="27"/>
        <v>1</v>
      </c>
      <c r="AY105" s="5">
        <f t="shared" si="27"/>
        <v>0</v>
      </c>
      <c r="AZ105" s="5">
        <f t="shared" si="27"/>
        <v>0</v>
      </c>
      <c r="BA105" s="5">
        <f t="shared" si="27"/>
        <v>1</v>
      </c>
      <c r="BB105" s="5">
        <f t="shared" si="27"/>
        <v>0</v>
      </c>
      <c r="BC105" s="5">
        <f t="shared" si="17"/>
        <v>4</v>
      </c>
      <c r="BD105" s="5">
        <f t="shared" si="18"/>
        <v>1</v>
      </c>
      <c r="BE105" s="5">
        <f t="shared" si="19"/>
        <v>0</v>
      </c>
      <c r="BF105" s="12">
        <f t="shared" si="20"/>
        <v>0.5</v>
      </c>
      <c r="BG105" s="12">
        <f t="shared" si="21"/>
        <v>1</v>
      </c>
      <c r="BH105" s="5">
        <f t="shared" si="22"/>
        <v>3</v>
      </c>
      <c r="BI105" s="12">
        <f t="shared" si="23"/>
        <v>0.66666666666666663</v>
      </c>
      <c r="BJ105" s="13">
        <f t="shared" si="24"/>
        <v>3</v>
      </c>
      <c r="BK105" s="12">
        <f t="shared" si="25"/>
        <v>1</v>
      </c>
      <c r="BL105" s="5">
        <v>1</v>
      </c>
      <c r="BM105" s="5">
        <v>1</v>
      </c>
      <c r="BN105" s="5">
        <v>0</v>
      </c>
      <c r="BO105" s="5">
        <v>1</v>
      </c>
      <c r="BP105" s="5">
        <v>1</v>
      </c>
      <c r="BQ105" s="5">
        <v>1</v>
      </c>
    </row>
    <row r="106" spans="1:69" x14ac:dyDescent="0.25">
      <c r="A106" s="5">
        <v>654</v>
      </c>
      <c r="B106" s="5" t="s">
        <v>2017</v>
      </c>
      <c r="C106" s="5" t="s">
        <v>79</v>
      </c>
      <c r="D106" s="5">
        <v>1</v>
      </c>
      <c r="E106" s="5" t="s">
        <v>2016</v>
      </c>
      <c r="H106" s="5">
        <f>VLOOKUP($E106,wisa_obs_1994_2015d!$B$2:$P$4617,14,FALSE)</f>
        <v>1507369</v>
      </c>
      <c r="I106" s="5">
        <f>VLOOKUP($E106,wisa_obs_1994_2015d!$B$2:$P$4617,15,FALSE)</f>
        <v>483863</v>
      </c>
      <c r="N106" s="5">
        <f t="shared" si="14"/>
        <v>1507369</v>
      </c>
      <c r="O106" s="5">
        <f t="shared" si="15"/>
        <v>483863</v>
      </c>
      <c r="P106" s="5">
        <v>4</v>
      </c>
      <c r="Q106" s="5">
        <v>2</v>
      </c>
      <c r="R106" s="5" t="s">
        <v>87</v>
      </c>
      <c r="S106" s="5" t="s">
        <v>110</v>
      </c>
      <c r="AG106" s="5" t="s">
        <v>8002</v>
      </c>
      <c r="AI106" s="4" t="s">
        <v>2561</v>
      </c>
      <c r="AJ106" s="4" t="s">
        <v>2561</v>
      </c>
      <c r="AK106" s="4" t="s">
        <v>5680</v>
      </c>
      <c r="AS106" s="5">
        <f t="shared" si="26"/>
        <v>2</v>
      </c>
      <c r="AT106" s="5">
        <f t="shared" si="27"/>
        <v>0</v>
      </c>
      <c r="AU106" s="5">
        <f t="shared" si="27"/>
        <v>0</v>
      </c>
      <c r="AV106" s="5">
        <f t="shared" si="27"/>
        <v>0</v>
      </c>
      <c r="AW106" s="5">
        <f t="shared" si="27"/>
        <v>0</v>
      </c>
      <c r="AX106" s="5">
        <f t="shared" si="27"/>
        <v>0</v>
      </c>
      <c r="AY106" s="5">
        <f t="shared" si="27"/>
        <v>1</v>
      </c>
      <c r="AZ106" s="5">
        <f t="shared" si="27"/>
        <v>0</v>
      </c>
      <c r="BA106" s="5">
        <f t="shared" si="27"/>
        <v>0</v>
      </c>
      <c r="BB106" s="5">
        <f t="shared" si="27"/>
        <v>1</v>
      </c>
      <c r="BC106" s="5">
        <f t="shared" si="17"/>
        <v>3</v>
      </c>
      <c r="BD106" s="5">
        <f t="shared" si="18"/>
        <v>0</v>
      </c>
      <c r="BE106" s="5">
        <f t="shared" si="19"/>
        <v>0</v>
      </c>
      <c r="BF106" s="12">
        <f t="shared" si="20"/>
        <v>0.66666666666666663</v>
      </c>
      <c r="BG106" s="12">
        <f t="shared" si="21"/>
        <v>0.5</v>
      </c>
      <c r="BH106" s="5">
        <f t="shared" si="22"/>
        <v>3</v>
      </c>
      <c r="BI106" s="12">
        <f t="shared" si="23"/>
        <v>0.66666666666666663</v>
      </c>
      <c r="BJ106" s="13">
        <f t="shared" si="24"/>
        <v>3</v>
      </c>
      <c r="BK106" s="12">
        <f t="shared" si="25"/>
        <v>0.66666666666666663</v>
      </c>
      <c r="BL106" s="5">
        <v>1</v>
      </c>
      <c r="BM106" s="5">
        <v>1</v>
      </c>
      <c r="BN106" s="5">
        <v>0</v>
      </c>
      <c r="BO106" s="5">
        <v>1</v>
      </c>
      <c r="BP106" s="5">
        <v>1</v>
      </c>
      <c r="BQ106" s="5">
        <v>0</v>
      </c>
    </row>
    <row r="107" spans="1:69" x14ac:dyDescent="0.25">
      <c r="A107" s="5">
        <v>661</v>
      </c>
      <c r="B107" s="5" t="s">
        <v>2032</v>
      </c>
      <c r="C107" s="5" t="s">
        <v>79</v>
      </c>
      <c r="D107" s="5">
        <v>2</v>
      </c>
      <c r="E107" s="5" t="s">
        <v>2031</v>
      </c>
      <c r="F107" s="5" t="s">
        <v>2876</v>
      </c>
      <c r="H107" s="5">
        <f>VLOOKUP($E107,wisa_obs_1994_2015d!$B$2:$P$4617,14,FALSE)</f>
        <v>1506829</v>
      </c>
      <c r="I107" s="5">
        <f>VLOOKUP($E107,wisa_obs_1994_2015d!$B$2:$P$4617,15,FALSE)</f>
        <v>479665</v>
      </c>
      <c r="J107" s="5">
        <f>VLOOKUP($F107,wisa_obs_1994_2015d!$B$2:$P$4617,14,FALSE)</f>
        <v>1506800</v>
      </c>
      <c r="K107" s="5">
        <f>VLOOKUP($F107,wisa_obs_1994_2015d!$B$2:$P$4617,15,FALSE)</f>
        <v>479738</v>
      </c>
      <c r="N107" s="5">
        <f t="shared" si="14"/>
        <v>1506814.5</v>
      </c>
      <c r="O107" s="5">
        <f t="shared" si="15"/>
        <v>479701.5</v>
      </c>
      <c r="P107" s="5">
        <v>4</v>
      </c>
      <c r="Q107" s="5">
        <v>1</v>
      </c>
      <c r="R107" s="5" t="s">
        <v>87</v>
      </c>
      <c r="S107" s="5" t="s">
        <v>110</v>
      </c>
      <c r="V107" s="5" t="s">
        <v>2036</v>
      </c>
      <c r="AG107" s="5" t="s">
        <v>8002</v>
      </c>
      <c r="AI107" s="4" t="s">
        <v>2561</v>
      </c>
      <c r="AJ107" s="4" t="s">
        <v>2561</v>
      </c>
      <c r="AS107" s="5">
        <f t="shared" si="26"/>
        <v>2</v>
      </c>
      <c r="AT107" s="5">
        <f t="shared" si="27"/>
        <v>0</v>
      </c>
      <c r="AU107" s="5">
        <f t="shared" si="27"/>
        <v>0</v>
      </c>
      <c r="AV107" s="5">
        <f t="shared" si="27"/>
        <v>0</v>
      </c>
      <c r="AW107" s="5">
        <f t="shared" si="27"/>
        <v>0</v>
      </c>
      <c r="AX107" s="5">
        <f t="shared" si="27"/>
        <v>0</v>
      </c>
      <c r="AY107" s="5">
        <f t="shared" si="27"/>
        <v>0</v>
      </c>
      <c r="AZ107" s="5">
        <f t="shared" si="27"/>
        <v>0</v>
      </c>
      <c r="BA107" s="5">
        <f t="shared" si="27"/>
        <v>0</v>
      </c>
      <c r="BB107" s="5">
        <f t="shared" si="27"/>
        <v>1</v>
      </c>
      <c r="BC107" s="5">
        <f t="shared" si="17"/>
        <v>2</v>
      </c>
      <c r="BD107" s="5">
        <f t="shared" si="18"/>
        <v>0</v>
      </c>
      <c r="BE107" s="5">
        <f t="shared" si="19"/>
        <v>0</v>
      </c>
      <c r="BF107" s="12">
        <f t="shared" si="20"/>
        <v>1</v>
      </c>
      <c r="BG107" s="12">
        <f t="shared" si="21"/>
        <v>0.66666666666666663</v>
      </c>
      <c r="BH107" s="5">
        <f t="shared" si="22"/>
        <v>2</v>
      </c>
      <c r="BI107" s="12">
        <f t="shared" si="23"/>
        <v>1</v>
      </c>
      <c r="BJ107" s="13">
        <f t="shared" si="24"/>
        <v>2</v>
      </c>
      <c r="BK107" s="12">
        <f t="shared" si="25"/>
        <v>1</v>
      </c>
      <c r="BL107" s="5">
        <v>1</v>
      </c>
      <c r="BM107" s="5">
        <v>1</v>
      </c>
      <c r="BO107" s="5">
        <v>1</v>
      </c>
      <c r="BP107" s="5">
        <v>1</v>
      </c>
    </row>
    <row r="108" spans="1:69" x14ac:dyDescent="0.25">
      <c r="A108" s="5">
        <v>664</v>
      </c>
      <c r="B108" s="5" t="s">
        <v>1981</v>
      </c>
      <c r="C108" s="5" t="s">
        <v>79</v>
      </c>
      <c r="D108" s="5">
        <v>1</v>
      </c>
      <c r="E108" s="5" t="s">
        <v>1980</v>
      </c>
      <c r="H108" s="5">
        <f>VLOOKUP($E108,wisa_obs_1994_2015d!$B$2:$P$4617,14,FALSE)</f>
        <v>1507554</v>
      </c>
      <c r="I108" s="5">
        <f>VLOOKUP($E108,wisa_obs_1994_2015d!$B$2:$P$4617,15,FALSE)</f>
        <v>473723</v>
      </c>
      <c r="N108" s="5">
        <f t="shared" si="14"/>
        <v>1507554</v>
      </c>
      <c r="O108" s="5">
        <f t="shared" si="15"/>
        <v>473723</v>
      </c>
      <c r="P108" s="5">
        <v>4</v>
      </c>
      <c r="Q108" s="5">
        <v>4</v>
      </c>
      <c r="R108" s="5" t="s">
        <v>87</v>
      </c>
      <c r="S108" s="5" t="s">
        <v>110</v>
      </c>
      <c r="V108" s="5" t="s">
        <v>1853</v>
      </c>
      <c r="AI108" s="4" t="s">
        <v>2561</v>
      </c>
      <c r="AJ108" s="4" t="s">
        <v>2561</v>
      </c>
      <c r="AK108" s="4" t="s">
        <v>5680</v>
      </c>
      <c r="AS108" s="5">
        <f t="shared" si="26"/>
        <v>2</v>
      </c>
      <c r="AT108" s="5">
        <f t="shared" si="27"/>
        <v>0</v>
      </c>
      <c r="AU108" s="5">
        <f t="shared" si="27"/>
        <v>0</v>
      </c>
      <c r="AV108" s="5">
        <f t="shared" si="27"/>
        <v>0</v>
      </c>
      <c r="AW108" s="5">
        <f t="shared" si="27"/>
        <v>0</v>
      </c>
      <c r="AX108" s="5">
        <f t="shared" si="27"/>
        <v>0</v>
      </c>
      <c r="AY108" s="5">
        <f t="shared" si="27"/>
        <v>1</v>
      </c>
      <c r="AZ108" s="5">
        <f t="shared" si="27"/>
        <v>0</v>
      </c>
      <c r="BA108" s="5">
        <f t="shared" si="27"/>
        <v>0</v>
      </c>
      <c r="BB108" s="5">
        <f t="shared" si="27"/>
        <v>0</v>
      </c>
      <c r="BC108" s="5">
        <f t="shared" si="17"/>
        <v>3</v>
      </c>
      <c r="BD108" s="5">
        <f t="shared" si="18"/>
        <v>0</v>
      </c>
      <c r="BE108" s="5">
        <f t="shared" si="19"/>
        <v>0</v>
      </c>
      <c r="BF108" s="12">
        <f t="shared" si="20"/>
        <v>0.66666666666666663</v>
      </c>
      <c r="BG108" s="12">
        <f t="shared" si="21"/>
        <v>0.66666666666666663</v>
      </c>
      <c r="BH108" s="5">
        <f t="shared" si="22"/>
        <v>3</v>
      </c>
      <c r="BI108" s="12">
        <f t="shared" si="23"/>
        <v>0.66666666666666663</v>
      </c>
      <c r="BJ108" s="13">
        <f t="shared" si="24"/>
        <v>3</v>
      </c>
      <c r="BK108" s="12">
        <f t="shared" si="25"/>
        <v>0.66666666666666663</v>
      </c>
      <c r="BL108" s="5">
        <v>1</v>
      </c>
      <c r="BM108" s="5">
        <v>1</v>
      </c>
      <c r="BN108" s="5">
        <v>0</v>
      </c>
      <c r="BO108" s="5">
        <v>1</v>
      </c>
      <c r="BP108" s="5">
        <v>1</v>
      </c>
      <c r="BQ108" s="5">
        <v>0</v>
      </c>
    </row>
    <row r="109" spans="1:69" x14ac:dyDescent="0.25">
      <c r="A109" s="5">
        <v>671</v>
      </c>
      <c r="B109" s="5" t="s">
        <v>1849</v>
      </c>
      <c r="C109" s="5" t="s">
        <v>79</v>
      </c>
      <c r="D109" s="5">
        <v>2</v>
      </c>
      <c r="E109" s="5" t="s">
        <v>2026</v>
      </c>
      <c r="F109" s="5" t="s">
        <v>2872</v>
      </c>
      <c r="H109" s="5">
        <f>VLOOKUP($E109,wisa_obs_1994_2015d!$B$2:$P$4617,14,FALSE)</f>
        <v>1507346</v>
      </c>
      <c r="I109" s="5">
        <f>VLOOKUP($E109,wisa_obs_1994_2015d!$B$2:$P$4617,15,FALSE)</f>
        <v>473175</v>
      </c>
      <c r="J109" s="5">
        <f>VLOOKUP($F109,wisa_obs_1994_2015d!$B$2:$P$4617,14,FALSE)</f>
        <v>1507268</v>
      </c>
      <c r="K109" s="5">
        <f>VLOOKUP($F109,wisa_obs_1994_2015d!$B$2:$P$4617,15,FALSE)</f>
        <v>473260</v>
      </c>
      <c r="N109" s="5">
        <f t="shared" si="14"/>
        <v>1507307</v>
      </c>
      <c r="O109" s="5">
        <f t="shared" si="15"/>
        <v>473217.5</v>
      </c>
      <c r="P109" s="5">
        <v>4</v>
      </c>
      <c r="Q109" s="5">
        <v>4</v>
      </c>
      <c r="R109" s="5" t="s">
        <v>87</v>
      </c>
      <c r="S109" s="5" t="s">
        <v>110</v>
      </c>
      <c r="V109" s="5" t="s">
        <v>1853</v>
      </c>
      <c r="AI109" s="4" t="s">
        <v>2561</v>
      </c>
      <c r="AJ109" s="4" t="s">
        <v>2561</v>
      </c>
      <c r="AK109" s="4" t="s">
        <v>8029</v>
      </c>
      <c r="AO109" s="5" t="s">
        <v>8028</v>
      </c>
      <c r="AP109" s="5" t="s">
        <v>8029</v>
      </c>
      <c r="AS109" s="5">
        <f t="shared" si="26"/>
        <v>2</v>
      </c>
      <c r="AT109" s="5">
        <f t="shared" si="27"/>
        <v>0</v>
      </c>
      <c r="AU109" s="5">
        <f t="shared" si="27"/>
        <v>0</v>
      </c>
      <c r="AV109" s="5">
        <f t="shared" si="27"/>
        <v>0</v>
      </c>
      <c r="AW109" s="5">
        <f t="shared" si="27"/>
        <v>0</v>
      </c>
      <c r="AX109" s="5">
        <f t="shared" si="27"/>
        <v>2</v>
      </c>
      <c r="AY109" s="5">
        <f t="shared" si="27"/>
        <v>0</v>
      </c>
      <c r="AZ109" s="5">
        <f t="shared" si="27"/>
        <v>0</v>
      </c>
      <c r="BA109" s="5">
        <f t="shared" si="27"/>
        <v>1</v>
      </c>
      <c r="BB109" s="5">
        <f t="shared" si="27"/>
        <v>0</v>
      </c>
      <c r="BC109" s="5">
        <f t="shared" si="17"/>
        <v>4</v>
      </c>
      <c r="BD109" s="5">
        <f t="shared" si="18"/>
        <v>1</v>
      </c>
      <c r="BE109" s="5">
        <f t="shared" si="19"/>
        <v>0</v>
      </c>
      <c r="BF109" s="12">
        <f t="shared" si="20"/>
        <v>0.5</v>
      </c>
      <c r="BG109" s="12">
        <f t="shared" si="21"/>
        <v>1</v>
      </c>
      <c r="BH109" s="5">
        <f t="shared" si="22"/>
        <v>3</v>
      </c>
      <c r="BI109" s="12">
        <f t="shared" si="23"/>
        <v>0.66666666666666663</v>
      </c>
      <c r="BJ109" s="13">
        <f t="shared" si="24"/>
        <v>3</v>
      </c>
      <c r="BK109" s="12">
        <f t="shared" si="25"/>
        <v>1</v>
      </c>
      <c r="BL109" s="5">
        <v>1</v>
      </c>
      <c r="BM109" s="5">
        <v>1</v>
      </c>
      <c r="BN109" s="5">
        <v>0</v>
      </c>
      <c r="BO109" s="5">
        <v>1</v>
      </c>
      <c r="BP109" s="5">
        <v>1</v>
      </c>
      <c r="BQ109" s="5">
        <v>1</v>
      </c>
    </row>
    <row r="110" spans="1:69" x14ac:dyDescent="0.25">
      <c r="A110" s="5">
        <v>674</v>
      </c>
      <c r="B110" s="5" t="s">
        <v>2021</v>
      </c>
      <c r="C110" s="5" t="s">
        <v>79</v>
      </c>
      <c r="D110" s="5">
        <v>1</v>
      </c>
      <c r="E110" s="5" t="s">
        <v>2020</v>
      </c>
      <c r="H110" s="5">
        <f>VLOOKUP($E110,wisa_obs_1994_2015d!$B$2:$P$4617,14,FALSE)</f>
        <v>1505827</v>
      </c>
      <c r="I110" s="5">
        <f>VLOOKUP($E110,wisa_obs_1994_2015d!$B$2:$P$4617,15,FALSE)</f>
        <v>476617</v>
      </c>
      <c r="N110" s="5">
        <f t="shared" si="14"/>
        <v>1505827</v>
      </c>
      <c r="O110" s="5">
        <f t="shared" si="15"/>
        <v>476617</v>
      </c>
      <c r="P110" s="5">
        <v>3</v>
      </c>
      <c r="Q110" s="5">
        <v>3</v>
      </c>
      <c r="R110" s="5" t="s">
        <v>87</v>
      </c>
      <c r="S110" s="5" t="s">
        <v>110</v>
      </c>
      <c r="T110" s="5" t="s">
        <v>8011</v>
      </c>
      <c r="Z110" s="5" t="s">
        <v>5680</v>
      </c>
      <c r="AA110" s="5" t="s">
        <v>5680</v>
      </c>
      <c r="AB110" s="5" t="s">
        <v>5680</v>
      </c>
      <c r="AI110" s="4" t="s">
        <v>2561</v>
      </c>
      <c r="AJ110" s="4" t="s">
        <v>2561</v>
      </c>
      <c r="AK110" s="4" t="s">
        <v>5680</v>
      </c>
      <c r="AS110" s="5">
        <f t="shared" si="26"/>
        <v>2</v>
      </c>
      <c r="AT110" s="5">
        <f t="shared" si="27"/>
        <v>0</v>
      </c>
      <c r="AU110" s="5">
        <f t="shared" si="27"/>
        <v>0</v>
      </c>
      <c r="AV110" s="5">
        <f t="shared" si="27"/>
        <v>0</v>
      </c>
      <c r="AW110" s="5">
        <f t="shared" si="27"/>
        <v>0</v>
      </c>
      <c r="AX110" s="5">
        <f t="shared" si="27"/>
        <v>0</v>
      </c>
      <c r="AY110" s="5">
        <f t="shared" si="27"/>
        <v>4</v>
      </c>
      <c r="AZ110" s="5">
        <f t="shared" si="27"/>
        <v>0</v>
      </c>
      <c r="BA110" s="5">
        <f t="shared" si="27"/>
        <v>0</v>
      </c>
      <c r="BB110" s="5">
        <f t="shared" si="27"/>
        <v>0</v>
      </c>
      <c r="BC110" s="5">
        <f t="shared" si="17"/>
        <v>6</v>
      </c>
      <c r="BD110" s="5">
        <f t="shared" si="18"/>
        <v>1</v>
      </c>
      <c r="BE110" s="5">
        <f t="shared" si="19"/>
        <v>1</v>
      </c>
      <c r="BF110" s="12">
        <f t="shared" si="20"/>
        <v>0.33333333333333331</v>
      </c>
      <c r="BG110" s="12">
        <f t="shared" si="21"/>
        <v>0.33333333333333331</v>
      </c>
      <c r="BH110" s="5">
        <f t="shared" si="22"/>
        <v>3</v>
      </c>
      <c r="BI110" s="12">
        <f t="shared" si="23"/>
        <v>0.66666666666666663</v>
      </c>
      <c r="BJ110" s="13">
        <f t="shared" si="24"/>
        <v>3</v>
      </c>
      <c r="BK110" s="12">
        <f t="shared" si="25"/>
        <v>0.66666666666666663</v>
      </c>
      <c r="BL110" s="5">
        <v>1</v>
      </c>
      <c r="BM110" s="5">
        <v>1</v>
      </c>
      <c r="BN110" s="5">
        <v>0</v>
      </c>
      <c r="BO110" s="5">
        <v>1</v>
      </c>
      <c r="BP110" s="5">
        <v>1</v>
      </c>
      <c r="BQ110" s="5">
        <v>0</v>
      </c>
    </row>
    <row r="111" spans="1:69" x14ac:dyDescent="0.25">
      <c r="A111" s="5">
        <v>682</v>
      </c>
      <c r="B111" s="5" t="s">
        <v>1879</v>
      </c>
      <c r="C111" s="5" t="s">
        <v>79</v>
      </c>
      <c r="D111" s="5">
        <v>1</v>
      </c>
      <c r="E111" s="5" t="s">
        <v>1958</v>
      </c>
      <c r="H111" s="5">
        <f>VLOOKUP($E111,wisa_obs_1994_2015d!$B$2:$P$4617,14,FALSE)</f>
        <v>1524237</v>
      </c>
      <c r="I111" s="5">
        <f>VLOOKUP($E111,wisa_obs_1994_2015d!$B$2:$P$4617,15,FALSE)</f>
        <v>487368</v>
      </c>
      <c r="N111" s="5">
        <f t="shared" si="14"/>
        <v>1524237</v>
      </c>
      <c r="O111" s="5">
        <f t="shared" si="15"/>
        <v>487368</v>
      </c>
      <c r="P111" s="5">
        <v>4</v>
      </c>
      <c r="Q111" s="5">
        <v>2</v>
      </c>
      <c r="R111" s="5" t="s">
        <v>87</v>
      </c>
      <c r="S111" s="5" t="s">
        <v>135</v>
      </c>
      <c r="V111" s="5" t="s">
        <v>1880</v>
      </c>
      <c r="Y111" s="5" t="s">
        <v>5680</v>
      </c>
      <c r="AG111" s="5" t="s">
        <v>5680</v>
      </c>
      <c r="AI111" s="4" t="s">
        <v>2561</v>
      </c>
      <c r="AJ111" s="4" t="s">
        <v>2561</v>
      </c>
      <c r="AS111" s="5">
        <f t="shared" si="26"/>
        <v>2</v>
      </c>
      <c r="AT111" s="5">
        <f t="shared" si="27"/>
        <v>0</v>
      </c>
      <c r="AU111" s="5">
        <f t="shared" si="27"/>
        <v>0</v>
      </c>
      <c r="AV111" s="5">
        <f t="shared" si="27"/>
        <v>0</v>
      </c>
      <c r="AW111" s="5">
        <f t="shared" si="27"/>
        <v>0</v>
      </c>
      <c r="AX111" s="5">
        <f t="shared" si="27"/>
        <v>0</v>
      </c>
      <c r="AY111" s="5">
        <f t="shared" si="27"/>
        <v>2</v>
      </c>
      <c r="AZ111" s="5">
        <f t="shared" si="27"/>
        <v>0</v>
      </c>
      <c r="BA111" s="5">
        <f t="shared" si="27"/>
        <v>0</v>
      </c>
      <c r="BB111" s="5">
        <f t="shared" si="27"/>
        <v>0</v>
      </c>
      <c r="BC111" s="5">
        <f t="shared" si="17"/>
        <v>4</v>
      </c>
      <c r="BD111" s="5">
        <f t="shared" si="18"/>
        <v>1</v>
      </c>
      <c r="BE111" s="5">
        <f t="shared" si="19"/>
        <v>0</v>
      </c>
      <c r="BF111" s="12">
        <f t="shared" si="20"/>
        <v>0.5</v>
      </c>
      <c r="BG111" s="12">
        <f t="shared" si="21"/>
        <v>0.5</v>
      </c>
      <c r="BH111" s="5">
        <f t="shared" si="22"/>
        <v>2</v>
      </c>
      <c r="BI111" s="12">
        <f t="shared" si="23"/>
        <v>1</v>
      </c>
      <c r="BJ111" s="13">
        <f t="shared" si="24"/>
        <v>2</v>
      </c>
      <c r="BK111" s="12">
        <f t="shared" si="25"/>
        <v>1</v>
      </c>
      <c r="BL111" s="5">
        <v>1</v>
      </c>
      <c r="BM111" s="5">
        <v>1</v>
      </c>
      <c r="BO111" s="5">
        <v>1</v>
      </c>
      <c r="BP111" s="5">
        <v>1</v>
      </c>
    </row>
    <row r="112" spans="1:69" x14ac:dyDescent="0.25">
      <c r="A112" s="5">
        <v>684</v>
      </c>
      <c r="B112" s="5" t="s">
        <v>1951</v>
      </c>
      <c r="C112" s="5" t="s">
        <v>79</v>
      </c>
      <c r="D112" s="5">
        <v>2</v>
      </c>
      <c r="E112" s="5" t="s">
        <v>1950</v>
      </c>
      <c r="F112" s="5" t="s">
        <v>2838</v>
      </c>
      <c r="H112" s="5">
        <f>VLOOKUP($E112,wisa_obs_1994_2015d!$B$2:$P$4617,14,FALSE)</f>
        <v>1521714</v>
      </c>
      <c r="I112" s="5">
        <f>VLOOKUP($E112,wisa_obs_1994_2015d!$B$2:$P$4617,15,FALSE)</f>
        <v>482719</v>
      </c>
      <c r="J112" s="5">
        <f>VLOOKUP($F112,wisa_obs_1994_2015d!$B$2:$P$4617,14,FALSE)</f>
        <v>1521708</v>
      </c>
      <c r="K112" s="5">
        <f>VLOOKUP($F112,wisa_obs_1994_2015d!$B$2:$P$4617,15,FALSE)</f>
        <v>482733</v>
      </c>
      <c r="N112" s="5">
        <f t="shared" si="14"/>
        <v>1521711</v>
      </c>
      <c r="O112" s="5">
        <f t="shared" si="15"/>
        <v>482726</v>
      </c>
      <c r="P112" s="5">
        <v>3</v>
      </c>
      <c r="Q112" s="5">
        <v>1</v>
      </c>
      <c r="R112" s="5" t="s">
        <v>87</v>
      </c>
      <c r="S112" s="5" t="s">
        <v>135</v>
      </c>
      <c r="V112" s="5" t="s">
        <v>1957</v>
      </c>
      <c r="AI112" s="4" t="s">
        <v>2561</v>
      </c>
      <c r="AJ112" s="4" t="s">
        <v>2561</v>
      </c>
      <c r="AS112" s="5">
        <f t="shared" si="26"/>
        <v>2</v>
      </c>
      <c r="AT112" s="5">
        <f t="shared" si="27"/>
        <v>0</v>
      </c>
      <c r="AU112" s="5">
        <f t="shared" si="27"/>
        <v>0</v>
      </c>
      <c r="AV112" s="5">
        <f t="shared" si="27"/>
        <v>0</v>
      </c>
      <c r="AW112" s="5">
        <f t="shared" si="27"/>
        <v>0</v>
      </c>
      <c r="AX112" s="5">
        <f t="shared" si="27"/>
        <v>0</v>
      </c>
      <c r="AY112" s="5">
        <f t="shared" si="27"/>
        <v>0</v>
      </c>
      <c r="AZ112" s="5">
        <f t="shared" si="27"/>
        <v>0</v>
      </c>
      <c r="BA112" s="5">
        <f t="shared" si="27"/>
        <v>0</v>
      </c>
      <c r="BB112" s="5">
        <f t="shared" si="27"/>
        <v>0</v>
      </c>
      <c r="BC112" s="5">
        <f t="shared" si="17"/>
        <v>2</v>
      </c>
      <c r="BD112" s="5">
        <f t="shared" si="18"/>
        <v>0</v>
      </c>
      <c r="BE112" s="5">
        <f t="shared" si="19"/>
        <v>0</v>
      </c>
      <c r="BF112" s="12">
        <f t="shared" si="20"/>
        <v>1</v>
      </c>
      <c r="BG112" s="12">
        <f t="shared" si="21"/>
        <v>1</v>
      </c>
      <c r="BH112" s="5">
        <f t="shared" si="22"/>
        <v>2</v>
      </c>
      <c r="BI112" s="12">
        <f t="shared" si="23"/>
        <v>1</v>
      </c>
      <c r="BJ112" s="13">
        <f t="shared" si="24"/>
        <v>2</v>
      </c>
      <c r="BK112" s="12">
        <f t="shared" si="25"/>
        <v>1</v>
      </c>
      <c r="BL112" s="5">
        <v>1</v>
      </c>
      <c r="BM112" s="5">
        <v>1</v>
      </c>
      <c r="BO112" s="5">
        <v>1</v>
      </c>
      <c r="BP112" s="5">
        <v>1</v>
      </c>
    </row>
    <row r="113" spans="1:69" x14ac:dyDescent="0.25">
      <c r="A113" s="5">
        <v>687</v>
      </c>
      <c r="B113" s="5" t="s">
        <v>1940</v>
      </c>
      <c r="C113" s="5" t="s">
        <v>79</v>
      </c>
      <c r="D113" s="5">
        <v>1</v>
      </c>
      <c r="E113" s="5" t="s">
        <v>1939</v>
      </c>
      <c r="H113" s="5">
        <f>VLOOKUP($E113,wisa_obs_1994_2015d!$B$2:$P$4617,14,FALSE)</f>
        <v>1520695</v>
      </c>
      <c r="I113" s="5">
        <f>VLOOKUP($E113,wisa_obs_1994_2015d!$B$2:$P$4617,15,FALSE)</f>
        <v>482006</v>
      </c>
      <c r="N113" s="5">
        <f t="shared" si="14"/>
        <v>1520695</v>
      </c>
      <c r="O113" s="5">
        <f t="shared" si="15"/>
        <v>482006</v>
      </c>
      <c r="P113" s="5">
        <v>4</v>
      </c>
      <c r="Q113" s="5">
        <v>2</v>
      </c>
      <c r="R113" s="5" t="s">
        <v>87</v>
      </c>
      <c r="S113" s="5" t="s">
        <v>135</v>
      </c>
      <c r="V113" s="5" t="s">
        <v>1949</v>
      </c>
      <c r="AI113" s="4" t="s">
        <v>2561</v>
      </c>
      <c r="AJ113" s="4" t="s">
        <v>5680</v>
      </c>
      <c r="AK113" s="4" t="s">
        <v>5680</v>
      </c>
      <c r="AS113" s="5">
        <f t="shared" si="26"/>
        <v>1</v>
      </c>
      <c r="AT113" s="5">
        <f t="shared" si="27"/>
        <v>0</v>
      </c>
      <c r="AU113" s="5">
        <f t="shared" si="27"/>
        <v>0</v>
      </c>
      <c r="AV113" s="5">
        <f t="shared" si="27"/>
        <v>0</v>
      </c>
      <c r="AW113" s="5">
        <f t="shared" si="27"/>
        <v>0</v>
      </c>
      <c r="AX113" s="5">
        <f t="shared" si="27"/>
        <v>0</v>
      </c>
      <c r="AY113" s="5">
        <f t="shared" si="27"/>
        <v>2</v>
      </c>
      <c r="AZ113" s="5">
        <f t="shared" si="27"/>
        <v>0</v>
      </c>
      <c r="BA113" s="5">
        <f t="shared" si="27"/>
        <v>0</v>
      </c>
      <c r="BB113" s="5">
        <f t="shared" si="27"/>
        <v>0</v>
      </c>
      <c r="BC113" s="5">
        <f t="shared" si="17"/>
        <v>3</v>
      </c>
      <c r="BD113" s="5">
        <f t="shared" si="18"/>
        <v>0</v>
      </c>
      <c r="BE113" s="5">
        <f t="shared" si="19"/>
        <v>0</v>
      </c>
      <c r="BF113" s="12">
        <f t="shared" si="20"/>
        <v>0.33333333333333331</v>
      </c>
      <c r="BG113" s="12">
        <f t="shared" si="21"/>
        <v>0.33333333333333331</v>
      </c>
      <c r="BH113" s="5">
        <f t="shared" si="22"/>
        <v>3</v>
      </c>
      <c r="BI113" s="12">
        <f t="shared" si="23"/>
        <v>0.33333333333333331</v>
      </c>
      <c r="BJ113" s="13">
        <f t="shared" si="24"/>
        <v>3</v>
      </c>
      <c r="BK113" s="12">
        <f t="shared" si="25"/>
        <v>0.33333333333333331</v>
      </c>
      <c r="BL113" s="5">
        <v>1</v>
      </c>
      <c r="BM113" s="5">
        <v>0</v>
      </c>
      <c r="BN113" s="5">
        <v>0</v>
      </c>
      <c r="BO113" s="5">
        <v>1</v>
      </c>
      <c r="BP113" s="5">
        <v>0</v>
      </c>
      <c r="BQ113" s="5">
        <v>0</v>
      </c>
    </row>
    <row r="114" spans="1:69" x14ac:dyDescent="0.25">
      <c r="A114" s="5">
        <v>707</v>
      </c>
      <c r="B114" s="5" t="s">
        <v>2858</v>
      </c>
      <c r="C114" s="5" t="s">
        <v>79</v>
      </c>
      <c r="D114" s="5">
        <v>1</v>
      </c>
      <c r="E114" s="5" t="s">
        <v>2857</v>
      </c>
      <c r="H114" s="5">
        <f>VLOOKUP($E114,wisa_obs_1994_2015d!$B$2:$P$4617,14,FALSE)</f>
        <v>1493981</v>
      </c>
      <c r="I114" s="5">
        <f>VLOOKUP($E114,wisa_obs_1994_2015d!$B$2:$P$4617,15,FALSE)</f>
        <v>468860</v>
      </c>
      <c r="N114" s="5">
        <f t="shared" si="14"/>
        <v>1493981</v>
      </c>
      <c r="O114" s="5">
        <f t="shared" si="15"/>
        <v>468860</v>
      </c>
      <c r="P114" s="5">
        <v>4</v>
      </c>
      <c r="Q114" s="5">
        <v>1</v>
      </c>
      <c r="R114" s="5" t="s">
        <v>87</v>
      </c>
      <c r="S114" s="5" t="s">
        <v>243</v>
      </c>
      <c r="AG114" s="5" t="s">
        <v>8002</v>
      </c>
      <c r="AJ114" s="4" t="s">
        <v>2561</v>
      </c>
      <c r="AK114" s="4" t="s">
        <v>2561</v>
      </c>
      <c r="AL114" s="5" t="s">
        <v>5680</v>
      </c>
      <c r="AO114" s="5" t="s">
        <v>8028</v>
      </c>
      <c r="AP114" s="5" t="s">
        <v>8028</v>
      </c>
      <c r="AQ114" s="5" t="s">
        <v>8028</v>
      </c>
      <c r="AR114" s="5" t="s">
        <v>8028</v>
      </c>
      <c r="AS114" s="5">
        <f t="shared" si="26"/>
        <v>2</v>
      </c>
      <c r="AT114" s="5">
        <f t="shared" si="27"/>
        <v>0</v>
      </c>
      <c r="AU114" s="5">
        <f t="shared" si="27"/>
        <v>0</v>
      </c>
      <c r="AV114" s="5">
        <f t="shared" si="27"/>
        <v>0</v>
      </c>
      <c r="AW114" s="5">
        <f t="shared" si="27"/>
        <v>0</v>
      </c>
      <c r="AX114" s="5">
        <f t="shared" si="27"/>
        <v>0</v>
      </c>
      <c r="AY114" s="5">
        <f t="shared" si="27"/>
        <v>1</v>
      </c>
      <c r="AZ114" s="5">
        <f t="shared" si="27"/>
        <v>0</v>
      </c>
      <c r="BA114" s="5">
        <f t="shared" si="27"/>
        <v>4</v>
      </c>
      <c r="BB114" s="5">
        <f t="shared" si="27"/>
        <v>1</v>
      </c>
      <c r="BC114" s="5">
        <f t="shared" si="17"/>
        <v>3</v>
      </c>
      <c r="BD114" s="5">
        <f t="shared" si="18"/>
        <v>0</v>
      </c>
      <c r="BE114" s="5">
        <f t="shared" si="19"/>
        <v>0</v>
      </c>
      <c r="BF114" s="12">
        <f t="shared" si="20"/>
        <v>0.66666666666666663</v>
      </c>
      <c r="BG114" s="12">
        <f t="shared" si="21"/>
        <v>0.75</v>
      </c>
      <c r="BH114" s="5">
        <f t="shared" si="22"/>
        <v>2</v>
      </c>
      <c r="BI114" s="12">
        <f t="shared" si="23"/>
        <v>1</v>
      </c>
      <c r="BJ114" s="13">
        <f t="shared" si="24"/>
        <v>2</v>
      </c>
      <c r="BK114" s="12">
        <f t="shared" si="25"/>
        <v>1</v>
      </c>
      <c r="BM114" s="5">
        <v>1</v>
      </c>
      <c r="BN114" s="5">
        <v>1</v>
      </c>
      <c r="BP114" s="5">
        <v>1</v>
      </c>
      <c r="BQ114" s="5">
        <v>1</v>
      </c>
    </row>
    <row r="115" spans="1:69" x14ac:dyDescent="0.25">
      <c r="A115" s="5">
        <v>711</v>
      </c>
      <c r="B115" s="5" t="s">
        <v>327</v>
      </c>
      <c r="C115" s="5" t="s">
        <v>79</v>
      </c>
      <c r="D115" s="5">
        <v>1</v>
      </c>
      <c r="E115" s="5" t="s">
        <v>2867</v>
      </c>
      <c r="H115" s="5">
        <f>VLOOKUP($E115,wisa_obs_1994_2015d!$B$2:$P$4617,14,FALSE)</f>
        <v>1506983</v>
      </c>
      <c r="I115" s="5">
        <f>VLOOKUP($E115,wisa_obs_1994_2015d!$B$2:$P$4617,15,FALSE)</f>
        <v>475172</v>
      </c>
      <c r="N115" s="5">
        <f t="shared" si="14"/>
        <v>1506983</v>
      </c>
      <c r="O115" s="5">
        <f t="shared" si="15"/>
        <v>475172</v>
      </c>
      <c r="P115" s="5">
        <v>4</v>
      </c>
      <c r="Q115" s="5">
        <v>4</v>
      </c>
      <c r="R115" s="5" t="s">
        <v>87</v>
      </c>
      <c r="S115" s="5" t="s">
        <v>110</v>
      </c>
      <c r="Z115" s="5" t="s">
        <v>8028</v>
      </c>
      <c r="AJ115" s="4" t="s">
        <v>2561</v>
      </c>
      <c r="AQ115" s="5" t="s">
        <v>8028</v>
      </c>
      <c r="AS115" s="5">
        <f t="shared" si="26"/>
        <v>1</v>
      </c>
      <c r="AT115" s="5">
        <f t="shared" si="27"/>
        <v>0</v>
      </c>
      <c r="AU115" s="5">
        <f t="shared" si="27"/>
        <v>0</v>
      </c>
      <c r="AV115" s="5">
        <f t="shared" si="27"/>
        <v>0</v>
      </c>
      <c r="AW115" s="5">
        <f t="shared" si="27"/>
        <v>0</v>
      </c>
      <c r="AX115" s="5">
        <f t="shared" si="27"/>
        <v>0</v>
      </c>
      <c r="AY115" s="5">
        <f t="shared" si="27"/>
        <v>0</v>
      </c>
      <c r="AZ115" s="5">
        <f t="shared" si="27"/>
        <v>0</v>
      </c>
      <c r="BA115" s="5">
        <f t="shared" si="27"/>
        <v>2</v>
      </c>
      <c r="BB115" s="5">
        <f t="shared" si="27"/>
        <v>0</v>
      </c>
      <c r="BC115" s="5">
        <f t="shared" si="17"/>
        <v>1</v>
      </c>
      <c r="BD115" s="5">
        <f t="shared" si="18"/>
        <v>0</v>
      </c>
      <c r="BE115" s="5">
        <f t="shared" si="19"/>
        <v>0</v>
      </c>
      <c r="BF115" s="12">
        <f t="shared" si="20"/>
        <v>1</v>
      </c>
      <c r="BG115" s="12">
        <f t="shared" si="21"/>
        <v>1</v>
      </c>
      <c r="BH115" s="5">
        <f t="shared" si="22"/>
        <v>1</v>
      </c>
      <c r="BI115" s="12" t="str">
        <f t="shared" si="23"/>
        <v/>
      </c>
      <c r="BJ115" s="13">
        <f t="shared" si="24"/>
        <v>1</v>
      </c>
      <c r="BK115" s="12" t="str">
        <f t="shared" si="25"/>
        <v/>
      </c>
      <c r="BM115" s="5">
        <v>1</v>
      </c>
      <c r="BP115" s="5">
        <v>1</v>
      </c>
    </row>
    <row r="116" spans="1:69" x14ac:dyDescent="0.25">
      <c r="A116" s="5">
        <v>715</v>
      </c>
      <c r="B116" s="5" t="s">
        <v>2847</v>
      </c>
      <c r="C116" s="5" t="s">
        <v>79</v>
      </c>
      <c r="D116" s="5">
        <v>2</v>
      </c>
      <c r="E116" s="5" t="s">
        <v>2891</v>
      </c>
      <c r="F116" s="5" t="s">
        <v>3858</v>
      </c>
      <c r="H116" s="5">
        <f>VLOOKUP($E116,wisa_obs_1994_2015d!$B$2:$P$4617,14,FALSE)</f>
        <v>1541672</v>
      </c>
      <c r="I116" s="5">
        <f>VLOOKUP($E116,wisa_obs_1994_2015d!$B$2:$P$4617,15,FALSE)</f>
        <v>481267</v>
      </c>
      <c r="J116" s="5">
        <f>VLOOKUP($F116,wisa_obs_1994_2015d!$B$2:$P$4617,14,FALSE)</f>
        <v>1541585</v>
      </c>
      <c r="K116" s="5">
        <f>VLOOKUP($F116,wisa_obs_1994_2015d!$B$2:$P$4617,15,FALSE)</f>
        <v>481378</v>
      </c>
      <c r="N116" s="5">
        <f t="shared" si="14"/>
        <v>1541628.5</v>
      </c>
      <c r="O116" s="5">
        <f t="shared" si="15"/>
        <v>481322.5</v>
      </c>
      <c r="P116" s="5">
        <v>4</v>
      </c>
      <c r="Q116" s="5">
        <v>4</v>
      </c>
      <c r="R116" s="5" t="s">
        <v>87</v>
      </c>
      <c r="S116" s="5" t="s">
        <v>135</v>
      </c>
      <c r="V116" s="5" t="s">
        <v>2848</v>
      </c>
      <c r="AH116" s="5" t="s">
        <v>8002</v>
      </c>
      <c r="AJ116" s="4" t="s">
        <v>2561</v>
      </c>
      <c r="AK116" s="4" t="s">
        <v>2561</v>
      </c>
      <c r="AS116" s="5">
        <f t="shared" si="26"/>
        <v>2</v>
      </c>
      <c r="AT116" s="5">
        <f t="shared" si="27"/>
        <v>0</v>
      </c>
      <c r="AU116" s="5">
        <f t="shared" si="27"/>
        <v>0</v>
      </c>
      <c r="AV116" s="5">
        <f t="shared" si="27"/>
        <v>0</v>
      </c>
      <c r="AW116" s="5">
        <f t="shared" si="27"/>
        <v>0</v>
      </c>
      <c r="AX116" s="5">
        <f t="shared" si="27"/>
        <v>0</v>
      </c>
      <c r="AY116" s="5">
        <f t="shared" si="27"/>
        <v>0</v>
      </c>
      <c r="AZ116" s="5">
        <f t="shared" si="27"/>
        <v>0</v>
      </c>
      <c r="BA116" s="5">
        <f t="shared" si="27"/>
        <v>0</v>
      </c>
      <c r="BB116" s="5">
        <f t="shared" si="27"/>
        <v>1</v>
      </c>
      <c r="BC116" s="5">
        <f t="shared" si="17"/>
        <v>2</v>
      </c>
      <c r="BD116" s="5">
        <f t="shared" si="18"/>
        <v>0</v>
      </c>
      <c r="BE116" s="5">
        <f t="shared" si="19"/>
        <v>0</v>
      </c>
      <c r="BF116" s="12">
        <f t="shared" si="20"/>
        <v>1</v>
      </c>
      <c r="BG116" s="12">
        <f t="shared" si="21"/>
        <v>0.66666666666666663</v>
      </c>
      <c r="BH116" s="5">
        <f t="shared" si="22"/>
        <v>2</v>
      </c>
      <c r="BI116" s="12">
        <f t="shared" si="23"/>
        <v>1</v>
      </c>
      <c r="BJ116" s="13">
        <f t="shared" si="24"/>
        <v>2</v>
      </c>
      <c r="BK116" s="12">
        <f t="shared" si="25"/>
        <v>1</v>
      </c>
      <c r="BM116" s="5">
        <v>1</v>
      </c>
      <c r="BN116" s="5">
        <v>1</v>
      </c>
      <c r="BP116" s="5">
        <v>1</v>
      </c>
      <c r="BQ116" s="5">
        <v>1</v>
      </c>
    </row>
    <row r="117" spans="1:69" x14ac:dyDescent="0.25">
      <c r="A117" s="5">
        <v>719</v>
      </c>
      <c r="B117" s="5" t="s">
        <v>1905</v>
      </c>
      <c r="C117" s="5" t="s">
        <v>79</v>
      </c>
      <c r="D117" s="5">
        <v>1</v>
      </c>
      <c r="E117" s="5" t="s">
        <v>2916</v>
      </c>
      <c r="H117" s="5">
        <f>VLOOKUP($E117,wisa_obs_1994_2015d!$B$2:$P$4617,14,FALSE)</f>
        <v>1508616</v>
      </c>
      <c r="I117" s="5">
        <f>VLOOKUP($E117,wisa_obs_1994_2015d!$B$2:$P$4617,15,FALSE)</f>
        <v>480651</v>
      </c>
      <c r="N117" s="5">
        <f t="shared" si="14"/>
        <v>1508616</v>
      </c>
      <c r="O117" s="5">
        <f t="shared" si="15"/>
        <v>480651</v>
      </c>
      <c r="P117" s="5">
        <v>3</v>
      </c>
      <c r="Q117" s="5">
        <v>2</v>
      </c>
      <c r="R117" s="5" t="s">
        <v>87</v>
      </c>
      <c r="S117" s="5" t="s">
        <v>110</v>
      </c>
      <c r="Z117" s="5" t="s">
        <v>8002</v>
      </c>
      <c r="AG117" s="5" t="s">
        <v>8002</v>
      </c>
      <c r="AI117" s="4" t="s">
        <v>8028</v>
      </c>
      <c r="AJ117" s="4" t="s">
        <v>2561</v>
      </c>
      <c r="AK117" s="4" t="s">
        <v>5680</v>
      </c>
      <c r="AS117" s="5">
        <f t="shared" si="26"/>
        <v>1</v>
      </c>
      <c r="AT117" s="5">
        <f t="shared" si="27"/>
        <v>0</v>
      </c>
      <c r="AU117" s="5">
        <f t="shared" si="27"/>
        <v>0</v>
      </c>
      <c r="AV117" s="5">
        <f t="shared" si="27"/>
        <v>0</v>
      </c>
      <c r="AW117" s="5">
        <f t="shared" si="27"/>
        <v>0</v>
      </c>
      <c r="AX117" s="5">
        <f t="shared" si="27"/>
        <v>0</v>
      </c>
      <c r="AY117" s="5">
        <f t="shared" si="27"/>
        <v>1</v>
      </c>
      <c r="AZ117" s="5">
        <f t="shared" si="27"/>
        <v>0</v>
      </c>
      <c r="BA117" s="5">
        <f t="shared" si="27"/>
        <v>1</v>
      </c>
      <c r="BB117" s="5">
        <f t="shared" si="27"/>
        <v>2</v>
      </c>
      <c r="BC117" s="5">
        <f t="shared" si="17"/>
        <v>2</v>
      </c>
      <c r="BD117" s="5">
        <f t="shared" si="18"/>
        <v>0</v>
      </c>
      <c r="BE117" s="5">
        <f t="shared" si="19"/>
        <v>0</v>
      </c>
      <c r="BF117" s="12">
        <f t="shared" si="20"/>
        <v>0.5</v>
      </c>
      <c r="BG117" s="12">
        <f t="shared" si="21"/>
        <v>0.4</v>
      </c>
      <c r="BH117" s="5">
        <f t="shared" si="22"/>
        <v>2</v>
      </c>
      <c r="BI117" s="12">
        <f t="shared" si="23"/>
        <v>0.5</v>
      </c>
      <c r="BJ117" s="13">
        <f t="shared" si="24"/>
        <v>3</v>
      </c>
      <c r="BK117" s="12">
        <f t="shared" si="25"/>
        <v>0.66666666666666663</v>
      </c>
      <c r="BM117" s="5">
        <v>1</v>
      </c>
      <c r="BN117" s="5">
        <v>0</v>
      </c>
      <c r="BO117" s="5">
        <v>1</v>
      </c>
      <c r="BP117" s="5">
        <v>1</v>
      </c>
      <c r="BQ117" s="5">
        <v>0</v>
      </c>
    </row>
    <row r="118" spans="1:69" x14ac:dyDescent="0.25">
      <c r="A118" s="5">
        <v>721</v>
      </c>
      <c r="B118" s="5" t="s">
        <v>2911</v>
      </c>
      <c r="C118" s="5" t="s">
        <v>79</v>
      </c>
      <c r="D118" s="5">
        <v>1</v>
      </c>
      <c r="E118" s="5" t="s">
        <v>2910</v>
      </c>
      <c r="H118" s="5">
        <f>VLOOKUP($E118,wisa_obs_1994_2015d!$B$2:$P$4617,14,FALSE)</f>
        <v>1506461</v>
      </c>
      <c r="I118" s="5">
        <f>VLOOKUP($E118,wisa_obs_1994_2015d!$B$2:$P$4617,15,FALSE)</f>
        <v>479348</v>
      </c>
      <c r="N118" s="5">
        <f t="shared" si="14"/>
        <v>1506461</v>
      </c>
      <c r="O118" s="5">
        <f t="shared" si="15"/>
        <v>479348</v>
      </c>
      <c r="P118" s="5">
        <v>4</v>
      </c>
      <c r="Q118" s="5">
        <v>4</v>
      </c>
      <c r="R118" s="5" t="s">
        <v>87</v>
      </c>
      <c r="S118" s="5" t="s">
        <v>110</v>
      </c>
      <c r="V118" s="5" t="s">
        <v>2036</v>
      </c>
      <c r="AG118" s="5" t="s">
        <v>8002</v>
      </c>
      <c r="AJ118" s="4" t="s">
        <v>2561</v>
      </c>
      <c r="AK118" s="4" t="s">
        <v>2561</v>
      </c>
      <c r="AS118" s="5">
        <f t="shared" si="26"/>
        <v>2</v>
      </c>
      <c r="AT118" s="5">
        <f t="shared" si="27"/>
        <v>0</v>
      </c>
      <c r="AU118" s="5">
        <f t="shared" si="27"/>
        <v>0</v>
      </c>
      <c r="AV118" s="5">
        <f t="shared" si="27"/>
        <v>0</v>
      </c>
      <c r="AW118" s="5">
        <f t="shared" si="27"/>
        <v>0</v>
      </c>
      <c r="AX118" s="5">
        <f t="shared" si="27"/>
        <v>0</v>
      </c>
      <c r="AY118" s="5">
        <f t="shared" si="27"/>
        <v>0</v>
      </c>
      <c r="AZ118" s="5">
        <f t="shared" si="27"/>
        <v>0</v>
      </c>
      <c r="BA118" s="5">
        <f t="shared" si="27"/>
        <v>0</v>
      </c>
      <c r="BB118" s="5">
        <f t="shared" si="27"/>
        <v>1</v>
      </c>
      <c r="BC118" s="5">
        <f t="shared" si="17"/>
        <v>2</v>
      </c>
      <c r="BD118" s="5">
        <f t="shared" si="18"/>
        <v>0</v>
      </c>
      <c r="BE118" s="5">
        <f t="shared" si="19"/>
        <v>0</v>
      </c>
      <c r="BF118" s="12">
        <f t="shared" si="20"/>
        <v>1</v>
      </c>
      <c r="BG118" s="12">
        <f t="shared" si="21"/>
        <v>0.66666666666666663</v>
      </c>
      <c r="BH118" s="5">
        <f t="shared" si="22"/>
        <v>2</v>
      </c>
      <c r="BI118" s="12">
        <f t="shared" si="23"/>
        <v>1</v>
      </c>
      <c r="BJ118" s="13">
        <f t="shared" si="24"/>
        <v>2</v>
      </c>
      <c r="BK118" s="12">
        <f t="shared" si="25"/>
        <v>1</v>
      </c>
      <c r="BM118" s="5">
        <v>1</v>
      </c>
      <c r="BN118" s="5">
        <v>1</v>
      </c>
      <c r="BP118" s="5">
        <v>1</v>
      </c>
      <c r="BQ118" s="5">
        <v>1</v>
      </c>
    </row>
    <row r="119" spans="1:69" x14ac:dyDescent="0.25">
      <c r="A119" s="5">
        <v>723</v>
      </c>
      <c r="B119" s="5" t="s">
        <v>2923</v>
      </c>
      <c r="C119" s="5" t="s">
        <v>79</v>
      </c>
      <c r="D119" s="5">
        <v>1</v>
      </c>
      <c r="E119" s="5" t="s">
        <v>2922</v>
      </c>
      <c r="H119" s="5">
        <f>VLOOKUP($E119,wisa_obs_1994_2015d!$B$2:$P$4617,14,FALSE)</f>
        <v>1494277</v>
      </c>
      <c r="I119" s="5">
        <f>VLOOKUP($E119,wisa_obs_1994_2015d!$B$2:$P$4617,15,FALSE)</f>
        <v>469452</v>
      </c>
      <c r="N119" s="5">
        <f t="shared" si="14"/>
        <v>1494277</v>
      </c>
      <c r="O119" s="5">
        <f t="shared" si="15"/>
        <v>469452</v>
      </c>
      <c r="P119" s="5">
        <v>3</v>
      </c>
      <c r="Q119" s="5">
        <v>1</v>
      </c>
      <c r="R119" s="5" t="s">
        <v>87</v>
      </c>
      <c r="S119" s="5" t="s">
        <v>243</v>
      </c>
      <c r="AJ119" s="4" t="s">
        <v>2561</v>
      </c>
      <c r="AK119" s="4" t="s">
        <v>5680</v>
      </c>
      <c r="AL119" s="5" t="s">
        <v>2561</v>
      </c>
      <c r="AS119" s="5">
        <f t="shared" si="26"/>
        <v>2</v>
      </c>
      <c r="AT119" s="5">
        <f t="shared" si="27"/>
        <v>0</v>
      </c>
      <c r="AU119" s="5">
        <f t="shared" si="27"/>
        <v>0</v>
      </c>
      <c r="AV119" s="5">
        <f t="shared" si="27"/>
        <v>0</v>
      </c>
      <c r="AW119" s="5">
        <f t="shared" si="27"/>
        <v>0</v>
      </c>
      <c r="AX119" s="5">
        <f t="shared" si="27"/>
        <v>0</v>
      </c>
      <c r="AY119" s="5">
        <f t="shared" si="27"/>
        <v>1</v>
      </c>
      <c r="AZ119" s="5">
        <f t="shared" si="27"/>
        <v>0</v>
      </c>
      <c r="BA119" s="5">
        <f t="shared" si="27"/>
        <v>0</v>
      </c>
      <c r="BB119" s="5">
        <f t="shared" si="27"/>
        <v>0</v>
      </c>
      <c r="BC119" s="5">
        <f t="shared" si="17"/>
        <v>3</v>
      </c>
      <c r="BD119" s="5">
        <f t="shared" si="18"/>
        <v>0</v>
      </c>
      <c r="BE119" s="5">
        <f t="shared" si="19"/>
        <v>0</v>
      </c>
      <c r="BF119" s="12">
        <f t="shared" si="20"/>
        <v>0.66666666666666663</v>
      </c>
      <c r="BG119" s="12">
        <f t="shared" si="21"/>
        <v>0.66666666666666663</v>
      </c>
      <c r="BH119" s="5">
        <f t="shared" si="22"/>
        <v>2</v>
      </c>
      <c r="BI119" s="12">
        <f t="shared" si="23"/>
        <v>0.5</v>
      </c>
      <c r="BJ119" s="13">
        <f t="shared" si="24"/>
        <v>2</v>
      </c>
      <c r="BK119" s="12">
        <f t="shared" si="25"/>
        <v>0.5</v>
      </c>
      <c r="BM119" s="5">
        <v>1</v>
      </c>
      <c r="BN119" s="5">
        <v>0</v>
      </c>
      <c r="BP119" s="5">
        <v>1</v>
      </c>
      <c r="BQ119" s="5">
        <v>0</v>
      </c>
    </row>
    <row r="120" spans="1:69" x14ac:dyDescent="0.25">
      <c r="A120" s="5">
        <v>726</v>
      </c>
      <c r="B120" s="5" t="s">
        <v>2932</v>
      </c>
      <c r="C120" s="5" t="s">
        <v>79</v>
      </c>
      <c r="D120" s="5">
        <v>1</v>
      </c>
      <c r="E120" s="5" t="s">
        <v>2931</v>
      </c>
      <c r="H120" s="5">
        <f>VLOOKUP($E120,wisa_obs_1994_2015d!$B$2:$P$4617,14,FALSE)</f>
        <v>1493961</v>
      </c>
      <c r="I120" s="5">
        <f>VLOOKUP($E120,wisa_obs_1994_2015d!$B$2:$P$4617,15,FALSE)</f>
        <v>468983</v>
      </c>
      <c r="N120" s="5">
        <f t="shared" si="14"/>
        <v>1493961</v>
      </c>
      <c r="O120" s="5">
        <f t="shared" si="15"/>
        <v>468983</v>
      </c>
      <c r="P120" s="5">
        <v>3</v>
      </c>
      <c r="Q120" s="5">
        <v>1</v>
      </c>
      <c r="R120" s="5" t="s">
        <v>87</v>
      </c>
      <c r="S120" s="5" t="s">
        <v>243</v>
      </c>
      <c r="AG120" s="5" t="s">
        <v>8002</v>
      </c>
      <c r="AJ120" s="4" t="s">
        <v>2561</v>
      </c>
      <c r="AK120" s="4" t="s">
        <v>8029</v>
      </c>
      <c r="AL120" s="5" t="s">
        <v>2561</v>
      </c>
      <c r="AM120" s="5" t="s">
        <v>8028</v>
      </c>
      <c r="AS120" s="5">
        <f t="shared" si="26"/>
        <v>2</v>
      </c>
      <c r="AT120" s="5">
        <f t="shared" si="27"/>
        <v>0</v>
      </c>
      <c r="AU120" s="5">
        <f t="shared" si="27"/>
        <v>0</v>
      </c>
      <c r="AV120" s="5">
        <f t="shared" si="27"/>
        <v>0</v>
      </c>
      <c r="AW120" s="5">
        <f t="shared" si="27"/>
        <v>0</v>
      </c>
      <c r="AX120" s="5">
        <f t="shared" si="27"/>
        <v>1</v>
      </c>
      <c r="AY120" s="5">
        <f t="shared" si="27"/>
        <v>0</v>
      </c>
      <c r="AZ120" s="5">
        <f t="shared" si="27"/>
        <v>0</v>
      </c>
      <c r="BA120" s="5">
        <f t="shared" si="27"/>
        <v>1</v>
      </c>
      <c r="BB120" s="5">
        <f t="shared" si="27"/>
        <v>1</v>
      </c>
      <c r="BC120" s="5">
        <f t="shared" si="17"/>
        <v>3</v>
      </c>
      <c r="BD120" s="5">
        <f t="shared" si="18"/>
        <v>0</v>
      </c>
      <c r="BE120" s="5">
        <f t="shared" si="19"/>
        <v>0</v>
      </c>
      <c r="BF120" s="12">
        <f t="shared" si="20"/>
        <v>0.66666666666666663</v>
      </c>
      <c r="BG120" s="12">
        <f t="shared" si="21"/>
        <v>0.8</v>
      </c>
      <c r="BH120" s="5">
        <f t="shared" si="22"/>
        <v>2</v>
      </c>
      <c r="BI120" s="12">
        <f t="shared" si="23"/>
        <v>0.5</v>
      </c>
      <c r="BJ120" s="13">
        <f t="shared" si="24"/>
        <v>2</v>
      </c>
      <c r="BK120" s="12">
        <f t="shared" si="25"/>
        <v>1</v>
      </c>
      <c r="BM120" s="5">
        <v>1</v>
      </c>
      <c r="BN120" s="5">
        <v>0</v>
      </c>
      <c r="BP120" s="5">
        <v>1</v>
      </c>
      <c r="BQ120" s="5">
        <v>1</v>
      </c>
    </row>
    <row r="121" spans="1:69" x14ac:dyDescent="0.25">
      <c r="A121" s="5">
        <v>732</v>
      </c>
      <c r="B121" s="5" t="s">
        <v>3800</v>
      </c>
      <c r="C121" s="5" t="s">
        <v>79</v>
      </c>
      <c r="D121" s="5">
        <v>1</v>
      </c>
      <c r="E121" s="5" t="s">
        <v>3964</v>
      </c>
      <c r="H121" s="5">
        <f>VLOOKUP($E121,wisa_obs_1994_2015d!$B$2:$P$4617,14,FALSE)</f>
        <v>1494775</v>
      </c>
      <c r="I121" s="5">
        <f>VLOOKUP($E121,wisa_obs_1994_2015d!$B$2:$P$4617,15,FALSE)</f>
        <v>472988</v>
      </c>
      <c r="N121" s="5">
        <f t="shared" si="14"/>
        <v>1494775</v>
      </c>
      <c r="O121" s="5">
        <f t="shared" si="15"/>
        <v>472988</v>
      </c>
      <c r="P121" s="5">
        <v>4</v>
      </c>
      <c r="Q121" s="5">
        <v>3</v>
      </c>
      <c r="R121" s="5" t="s">
        <v>87</v>
      </c>
      <c r="S121" s="5" t="s">
        <v>243</v>
      </c>
      <c r="AK121" s="4" t="s">
        <v>2561</v>
      </c>
      <c r="AS121" s="5">
        <f t="shared" si="26"/>
        <v>1</v>
      </c>
      <c r="AT121" s="5">
        <f t="shared" si="27"/>
        <v>0</v>
      </c>
      <c r="AU121" s="5">
        <f t="shared" si="27"/>
        <v>0</v>
      </c>
      <c r="AV121" s="5">
        <f t="shared" si="27"/>
        <v>0</v>
      </c>
      <c r="AW121" s="5">
        <f t="shared" si="27"/>
        <v>0</v>
      </c>
      <c r="AX121" s="5">
        <f t="shared" si="27"/>
        <v>0</v>
      </c>
      <c r="AY121" s="5">
        <f t="shared" si="27"/>
        <v>0</v>
      </c>
      <c r="AZ121" s="5">
        <f t="shared" si="27"/>
        <v>0</v>
      </c>
      <c r="BA121" s="5">
        <f t="shared" si="27"/>
        <v>0</v>
      </c>
      <c r="BB121" s="5">
        <f t="shared" si="27"/>
        <v>0</v>
      </c>
      <c r="BC121" s="5">
        <f t="shared" si="17"/>
        <v>1</v>
      </c>
      <c r="BD121" s="5">
        <f t="shared" si="18"/>
        <v>0</v>
      </c>
      <c r="BE121" s="5">
        <f t="shared" si="19"/>
        <v>0</v>
      </c>
      <c r="BF121" s="12">
        <f t="shared" si="20"/>
        <v>1</v>
      </c>
      <c r="BG121" s="12">
        <f t="shared" si="21"/>
        <v>1</v>
      </c>
      <c r="BH121" s="5">
        <f t="shared" si="22"/>
        <v>1</v>
      </c>
      <c r="BI121" s="12" t="str">
        <f t="shared" si="23"/>
        <v/>
      </c>
      <c r="BJ121" s="13">
        <f t="shared" si="24"/>
        <v>1</v>
      </c>
      <c r="BK121" s="12" t="str">
        <f t="shared" si="25"/>
        <v/>
      </c>
      <c r="BN121" s="5">
        <v>1</v>
      </c>
      <c r="BQ121" s="5">
        <v>1</v>
      </c>
    </row>
    <row r="122" spans="1:69" x14ac:dyDescent="0.25">
      <c r="A122" s="5">
        <v>742</v>
      </c>
      <c r="B122" s="5" t="s">
        <v>3806</v>
      </c>
      <c r="C122" s="5" t="s">
        <v>79</v>
      </c>
      <c r="D122" s="5">
        <v>1</v>
      </c>
      <c r="E122" s="5" t="s">
        <v>3935</v>
      </c>
      <c r="H122" s="5">
        <f>VLOOKUP($E122,wisa_obs_1994_2015d!$B$2:$P$4617,14,FALSE)</f>
        <v>1498865</v>
      </c>
      <c r="I122" s="5">
        <f>VLOOKUP($E122,wisa_obs_1994_2015d!$B$2:$P$4617,15,FALSE)</f>
        <v>472941</v>
      </c>
      <c r="N122" s="5">
        <f t="shared" si="14"/>
        <v>1498865</v>
      </c>
      <c r="O122" s="5">
        <f t="shared" si="15"/>
        <v>472941</v>
      </c>
      <c r="P122" s="5">
        <v>3</v>
      </c>
      <c r="Q122" s="5">
        <v>3</v>
      </c>
      <c r="R122" s="5" t="s">
        <v>87</v>
      </c>
      <c r="S122" s="5" t="s">
        <v>243</v>
      </c>
      <c r="V122" s="5" t="s">
        <v>3808</v>
      </c>
      <c r="AK122" s="4" t="s">
        <v>2561</v>
      </c>
      <c r="AQ122" s="5" t="s">
        <v>8028</v>
      </c>
      <c r="AS122" s="5">
        <f t="shared" si="26"/>
        <v>1</v>
      </c>
      <c r="AT122" s="5">
        <f t="shared" si="27"/>
        <v>0</v>
      </c>
      <c r="AU122" s="5">
        <f t="shared" si="27"/>
        <v>0</v>
      </c>
      <c r="AV122" s="5">
        <f t="shared" si="27"/>
        <v>0</v>
      </c>
      <c r="AW122" s="5">
        <f t="shared" si="27"/>
        <v>0</v>
      </c>
      <c r="AX122" s="5">
        <f t="shared" si="27"/>
        <v>0</v>
      </c>
      <c r="AY122" s="5">
        <f t="shared" si="27"/>
        <v>0</v>
      </c>
      <c r="AZ122" s="5">
        <f t="shared" si="27"/>
        <v>0</v>
      </c>
      <c r="BA122" s="5">
        <f t="shared" si="27"/>
        <v>1</v>
      </c>
      <c r="BB122" s="5">
        <f t="shared" si="27"/>
        <v>0</v>
      </c>
      <c r="BC122" s="5">
        <f t="shared" si="17"/>
        <v>1</v>
      </c>
      <c r="BD122" s="5">
        <f t="shared" si="18"/>
        <v>0</v>
      </c>
      <c r="BE122" s="5">
        <f t="shared" si="19"/>
        <v>0</v>
      </c>
      <c r="BF122" s="12">
        <f t="shared" si="20"/>
        <v>1</v>
      </c>
      <c r="BG122" s="12">
        <f t="shared" si="21"/>
        <v>1</v>
      </c>
      <c r="BH122" s="5">
        <f t="shared" si="22"/>
        <v>1</v>
      </c>
      <c r="BI122" s="12" t="str">
        <f t="shared" si="23"/>
        <v/>
      </c>
      <c r="BJ122" s="13">
        <f t="shared" si="24"/>
        <v>1</v>
      </c>
      <c r="BK122" s="12" t="str">
        <f t="shared" si="25"/>
        <v/>
      </c>
      <c r="BN122" s="5">
        <v>1</v>
      </c>
      <c r="BQ122" s="5">
        <v>1</v>
      </c>
    </row>
    <row r="123" spans="1:69" x14ac:dyDescent="0.25">
      <c r="A123" s="5">
        <v>744</v>
      </c>
      <c r="B123" s="5" t="s">
        <v>2881</v>
      </c>
      <c r="C123" s="5" t="s">
        <v>79</v>
      </c>
      <c r="D123" s="5">
        <v>1</v>
      </c>
      <c r="E123" s="5" t="s">
        <v>2880</v>
      </c>
      <c r="H123" s="5">
        <f>VLOOKUP($E123,wisa_obs_1994_2015d!$B$2:$P$4617,14,FALSE)</f>
        <v>1507242</v>
      </c>
      <c r="I123" s="5">
        <f>VLOOKUP($E123,wisa_obs_1994_2015d!$B$2:$P$4617,15,FALSE)</f>
        <v>480814</v>
      </c>
      <c r="N123" s="5">
        <f t="shared" si="14"/>
        <v>1507242</v>
      </c>
      <c r="O123" s="5">
        <f t="shared" si="15"/>
        <v>480814</v>
      </c>
      <c r="P123" s="5">
        <v>4</v>
      </c>
      <c r="Q123" s="5">
        <v>3</v>
      </c>
      <c r="R123" s="5" t="s">
        <v>87</v>
      </c>
      <c r="S123" s="5" t="s">
        <v>110</v>
      </c>
      <c r="V123" s="5" t="s">
        <v>725</v>
      </c>
      <c r="AJ123" s="4" t="s">
        <v>2561</v>
      </c>
      <c r="AK123" s="4" t="s">
        <v>2561</v>
      </c>
      <c r="AS123" s="5">
        <f t="shared" si="26"/>
        <v>2</v>
      </c>
      <c r="AT123" s="5">
        <f t="shared" si="27"/>
        <v>0</v>
      </c>
      <c r="AU123" s="5">
        <f t="shared" si="27"/>
        <v>0</v>
      </c>
      <c r="AV123" s="5">
        <f t="shared" si="27"/>
        <v>0</v>
      </c>
      <c r="AW123" s="5">
        <f t="shared" si="27"/>
        <v>0</v>
      </c>
      <c r="AX123" s="5">
        <f t="shared" si="27"/>
        <v>0</v>
      </c>
      <c r="AY123" s="5">
        <f t="shared" si="27"/>
        <v>0</v>
      </c>
      <c r="AZ123" s="5">
        <f t="shared" si="27"/>
        <v>0</v>
      </c>
      <c r="BA123" s="5">
        <f t="shared" si="27"/>
        <v>0</v>
      </c>
      <c r="BB123" s="5">
        <f t="shared" si="27"/>
        <v>0</v>
      </c>
      <c r="BC123" s="5">
        <f t="shared" si="17"/>
        <v>2</v>
      </c>
      <c r="BD123" s="5">
        <f t="shared" si="18"/>
        <v>0</v>
      </c>
      <c r="BE123" s="5">
        <f t="shared" si="19"/>
        <v>0</v>
      </c>
      <c r="BF123" s="12">
        <f t="shared" si="20"/>
        <v>1</v>
      </c>
      <c r="BG123" s="12">
        <f t="shared" si="21"/>
        <v>1</v>
      </c>
      <c r="BH123" s="5">
        <f t="shared" si="22"/>
        <v>2</v>
      </c>
      <c r="BI123" s="12">
        <f t="shared" si="23"/>
        <v>1</v>
      </c>
      <c r="BJ123" s="13">
        <f t="shared" si="24"/>
        <v>2</v>
      </c>
      <c r="BK123" s="12">
        <f t="shared" si="25"/>
        <v>1</v>
      </c>
      <c r="BM123" s="5">
        <v>1</v>
      </c>
      <c r="BN123" s="5">
        <v>1</v>
      </c>
      <c r="BP123" s="5">
        <v>1</v>
      </c>
      <c r="BQ123" s="5">
        <v>1</v>
      </c>
    </row>
    <row r="124" spans="1:69" x14ac:dyDescent="0.25">
      <c r="A124" s="5">
        <v>748</v>
      </c>
      <c r="B124" s="5" t="s">
        <v>3778</v>
      </c>
      <c r="C124" s="5" t="s">
        <v>79</v>
      </c>
      <c r="D124" s="5">
        <v>1</v>
      </c>
      <c r="E124" s="5" t="s">
        <v>3900</v>
      </c>
      <c r="H124" s="5">
        <f>VLOOKUP($E124,wisa_obs_1994_2015d!$B$2:$P$4617,14,FALSE)</f>
        <v>1507340</v>
      </c>
      <c r="I124" s="5">
        <f>VLOOKUP($E124,wisa_obs_1994_2015d!$B$2:$P$4617,15,FALSE)</f>
        <v>477015</v>
      </c>
      <c r="N124" s="5">
        <f t="shared" si="14"/>
        <v>1507340</v>
      </c>
      <c r="O124" s="5">
        <f t="shared" si="15"/>
        <v>477015</v>
      </c>
      <c r="P124" s="5">
        <v>4</v>
      </c>
      <c r="Q124" s="5">
        <v>2</v>
      </c>
      <c r="R124" s="5" t="s">
        <v>87</v>
      </c>
      <c r="S124" s="5" t="s">
        <v>110</v>
      </c>
      <c r="V124" s="5" t="s">
        <v>3780</v>
      </c>
      <c r="AK124" s="4" t="s">
        <v>2561</v>
      </c>
      <c r="AQ124" s="5" t="s">
        <v>8028</v>
      </c>
      <c r="AS124" s="5">
        <f t="shared" si="26"/>
        <v>1</v>
      </c>
      <c r="AT124" s="5">
        <f t="shared" si="27"/>
        <v>0</v>
      </c>
      <c r="AU124" s="5">
        <f t="shared" ref="AT124:BB152" si="28">COUNTIF($W124:$AR124,AU$1)</f>
        <v>0</v>
      </c>
      <c r="AV124" s="5">
        <f t="shared" si="28"/>
        <v>0</v>
      </c>
      <c r="AW124" s="5">
        <f t="shared" si="28"/>
        <v>0</v>
      </c>
      <c r="AX124" s="5">
        <f t="shared" si="28"/>
        <v>0</v>
      </c>
      <c r="AY124" s="5">
        <f t="shared" si="28"/>
        <v>0</v>
      </c>
      <c r="AZ124" s="5">
        <f t="shared" si="28"/>
        <v>0</v>
      </c>
      <c r="BA124" s="5">
        <f t="shared" si="28"/>
        <v>1</v>
      </c>
      <c r="BB124" s="5">
        <f t="shared" si="28"/>
        <v>0</v>
      </c>
      <c r="BC124" s="5">
        <f t="shared" si="17"/>
        <v>1</v>
      </c>
      <c r="BD124" s="5">
        <f t="shared" si="18"/>
        <v>0</v>
      </c>
      <c r="BE124" s="5">
        <f t="shared" si="19"/>
        <v>0</v>
      </c>
      <c r="BF124" s="12">
        <f t="shared" si="20"/>
        <v>1</v>
      </c>
      <c r="BG124" s="12">
        <f t="shared" si="21"/>
        <v>1</v>
      </c>
      <c r="BH124" s="5">
        <f t="shared" si="22"/>
        <v>1</v>
      </c>
      <c r="BI124" s="12" t="str">
        <f t="shared" si="23"/>
        <v/>
      </c>
      <c r="BJ124" s="13">
        <f t="shared" si="24"/>
        <v>1</v>
      </c>
      <c r="BK124" s="12" t="str">
        <f t="shared" si="25"/>
        <v/>
      </c>
      <c r="BN124" s="5">
        <v>1</v>
      </c>
      <c r="BQ124" s="5">
        <v>1</v>
      </c>
    </row>
    <row r="125" spans="1:69" x14ac:dyDescent="0.25">
      <c r="A125" s="5">
        <v>756</v>
      </c>
      <c r="B125" s="5" t="s">
        <v>3795</v>
      </c>
      <c r="C125" s="5" t="s">
        <v>79</v>
      </c>
      <c r="D125" s="5">
        <v>1</v>
      </c>
      <c r="E125" s="5" t="s">
        <v>3861</v>
      </c>
      <c r="H125" s="5">
        <f>VLOOKUP($E125,wisa_obs_1994_2015d!$B$2:$P$4617,14,FALSE)</f>
        <v>1521371</v>
      </c>
      <c r="I125" s="5">
        <f>VLOOKUP($E125,wisa_obs_1994_2015d!$B$2:$P$4617,15,FALSE)</f>
        <v>477822</v>
      </c>
      <c r="N125" s="5">
        <f t="shared" si="14"/>
        <v>1521371</v>
      </c>
      <c r="O125" s="5">
        <f t="shared" si="15"/>
        <v>477822</v>
      </c>
      <c r="P125" s="5">
        <v>4</v>
      </c>
      <c r="Q125" s="5">
        <v>1</v>
      </c>
      <c r="R125" s="5" t="s">
        <v>87</v>
      </c>
      <c r="S125" s="5" t="s">
        <v>135</v>
      </c>
      <c r="V125" s="5" t="s">
        <v>3798</v>
      </c>
      <c r="AK125" s="4" t="s">
        <v>2561</v>
      </c>
      <c r="AS125" s="5">
        <f t="shared" si="26"/>
        <v>1</v>
      </c>
      <c r="AT125" s="5">
        <f t="shared" si="28"/>
        <v>0</v>
      </c>
      <c r="AU125" s="5">
        <f t="shared" si="28"/>
        <v>0</v>
      </c>
      <c r="AV125" s="5">
        <f t="shared" si="28"/>
        <v>0</v>
      </c>
      <c r="AW125" s="5">
        <f t="shared" si="28"/>
        <v>0</v>
      </c>
      <c r="AX125" s="5">
        <f t="shared" si="28"/>
        <v>0</v>
      </c>
      <c r="AY125" s="5">
        <f t="shared" si="28"/>
        <v>0</v>
      </c>
      <c r="AZ125" s="5">
        <f t="shared" si="28"/>
        <v>0</v>
      </c>
      <c r="BA125" s="5">
        <f t="shared" si="28"/>
        <v>0</v>
      </c>
      <c r="BB125" s="5">
        <f t="shared" si="28"/>
        <v>0</v>
      </c>
      <c r="BC125" s="5">
        <f t="shared" si="17"/>
        <v>1</v>
      </c>
      <c r="BD125" s="5">
        <f t="shared" si="18"/>
        <v>0</v>
      </c>
      <c r="BE125" s="5">
        <f t="shared" si="19"/>
        <v>0</v>
      </c>
      <c r="BF125" s="12">
        <f t="shared" si="20"/>
        <v>1</v>
      </c>
      <c r="BG125" s="12">
        <f t="shared" si="21"/>
        <v>1</v>
      </c>
      <c r="BH125" s="5">
        <f t="shared" si="22"/>
        <v>1</v>
      </c>
      <c r="BI125" s="12" t="str">
        <f t="shared" si="23"/>
        <v/>
      </c>
      <c r="BJ125" s="13">
        <f t="shared" si="24"/>
        <v>1</v>
      </c>
      <c r="BK125" s="12" t="str">
        <f t="shared" si="25"/>
        <v/>
      </c>
      <c r="BN125" s="5">
        <v>1</v>
      </c>
      <c r="BQ125" s="5">
        <v>1</v>
      </c>
    </row>
    <row r="126" spans="1:69" x14ac:dyDescent="0.25">
      <c r="A126" s="5">
        <v>773</v>
      </c>
      <c r="B126" s="5" t="s">
        <v>4796</v>
      </c>
      <c r="C126" s="5" t="s">
        <v>79</v>
      </c>
      <c r="D126" s="5">
        <v>1</v>
      </c>
      <c r="E126" s="5" t="s">
        <v>4795</v>
      </c>
      <c r="H126" s="5">
        <f>VLOOKUP($E126,wisa_obs_1994_2015d!$B$2:$P$4617,14,FALSE)</f>
        <v>1515114</v>
      </c>
      <c r="I126" s="5">
        <f>VLOOKUP($E126,wisa_obs_1994_2015d!$B$2:$P$4617,15,FALSE)</f>
        <v>481551</v>
      </c>
      <c r="N126" s="5">
        <f t="shared" si="14"/>
        <v>1515114</v>
      </c>
      <c r="O126" s="5">
        <f t="shared" si="15"/>
        <v>481551</v>
      </c>
      <c r="P126" s="5">
        <v>4</v>
      </c>
      <c r="Q126" s="5">
        <v>4</v>
      </c>
      <c r="R126" s="5" t="s">
        <v>87</v>
      </c>
      <c r="S126" s="5" t="s">
        <v>135</v>
      </c>
      <c r="V126" s="5" t="s">
        <v>3812</v>
      </c>
      <c r="AM126" s="5" t="s">
        <v>2561</v>
      </c>
      <c r="AN126" s="5" t="s">
        <v>8028</v>
      </c>
      <c r="AS126" s="5">
        <f t="shared" si="26"/>
        <v>1</v>
      </c>
      <c r="AT126" s="5">
        <f t="shared" si="28"/>
        <v>0</v>
      </c>
      <c r="AU126" s="5">
        <f t="shared" si="28"/>
        <v>0</v>
      </c>
      <c r="AV126" s="5">
        <f t="shared" si="28"/>
        <v>0</v>
      </c>
      <c r="AW126" s="5">
        <f t="shared" si="28"/>
        <v>0</v>
      </c>
      <c r="AX126" s="5">
        <f t="shared" si="28"/>
        <v>0</v>
      </c>
      <c r="AY126" s="5">
        <f t="shared" si="28"/>
        <v>0</v>
      </c>
      <c r="AZ126" s="5">
        <f t="shared" si="28"/>
        <v>0</v>
      </c>
      <c r="BA126" s="5">
        <f t="shared" si="28"/>
        <v>1</v>
      </c>
      <c r="BB126" s="5">
        <f t="shared" si="28"/>
        <v>0</v>
      </c>
      <c r="BC126" s="5">
        <f t="shared" si="17"/>
        <v>1</v>
      </c>
      <c r="BD126" s="5">
        <f t="shared" si="18"/>
        <v>0</v>
      </c>
      <c r="BE126" s="5">
        <f t="shared" si="19"/>
        <v>0</v>
      </c>
      <c r="BF126" s="12">
        <f t="shared" si="20"/>
        <v>1</v>
      </c>
      <c r="BG126" s="12">
        <f t="shared" si="21"/>
        <v>1</v>
      </c>
      <c r="BH126" s="5">
        <f t="shared" si="22"/>
        <v>0</v>
      </c>
      <c r="BI126" s="12" t="str">
        <f t="shared" si="23"/>
        <v/>
      </c>
      <c r="BJ126" s="13">
        <f t="shared" si="24"/>
        <v>0</v>
      </c>
      <c r="BK126" s="12" t="str">
        <f t="shared" si="25"/>
        <v/>
      </c>
    </row>
    <row r="127" spans="1:69" x14ac:dyDescent="0.25">
      <c r="A127" s="5">
        <v>785</v>
      </c>
      <c r="B127" s="5" t="s">
        <v>3775</v>
      </c>
      <c r="C127" s="5" t="s">
        <v>79</v>
      </c>
      <c r="D127" s="5">
        <v>1</v>
      </c>
      <c r="E127" s="5" t="s">
        <v>6630</v>
      </c>
      <c r="H127" s="5">
        <f>VLOOKUP($E127,wisa_obs_1994_2015d!$B$2:$P$4617,14,FALSE)</f>
        <v>1493465</v>
      </c>
      <c r="I127" s="5">
        <f>VLOOKUP($E127,wisa_obs_1994_2015d!$B$2:$P$4617,15,FALSE)</f>
        <v>472732</v>
      </c>
      <c r="N127" s="5">
        <f t="shared" si="14"/>
        <v>1493465</v>
      </c>
      <c r="O127" s="5">
        <f t="shared" si="15"/>
        <v>472732</v>
      </c>
      <c r="P127" s="5">
        <v>4</v>
      </c>
      <c r="Q127" s="5">
        <v>4</v>
      </c>
      <c r="R127" s="5" t="s">
        <v>87</v>
      </c>
      <c r="S127" s="5" t="s">
        <v>243</v>
      </c>
      <c r="AK127" s="4" t="s">
        <v>8028</v>
      </c>
      <c r="AN127" s="5" t="s">
        <v>8028</v>
      </c>
      <c r="AO127" s="5" t="s">
        <v>2561</v>
      </c>
      <c r="AS127" s="5">
        <f t="shared" si="26"/>
        <v>1</v>
      </c>
      <c r="AT127" s="5">
        <f t="shared" si="28"/>
        <v>0</v>
      </c>
      <c r="AU127" s="5">
        <f t="shared" si="28"/>
        <v>0</v>
      </c>
      <c r="AV127" s="5">
        <f t="shared" si="28"/>
        <v>0</v>
      </c>
      <c r="AW127" s="5">
        <f t="shared" si="28"/>
        <v>0</v>
      </c>
      <c r="AX127" s="5">
        <f t="shared" si="28"/>
        <v>0</v>
      </c>
      <c r="AY127" s="5">
        <f t="shared" si="28"/>
        <v>0</v>
      </c>
      <c r="AZ127" s="5">
        <f t="shared" si="28"/>
        <v>0</v>
      </c>
      <c r="BA127" s="5">
        <f t="shared" si="28"/>
        <v>2</v>
      </c>
      <c r="BB127" s="5">
        <f t="shared" si="28"/>
        <v>0</v>
      </c>
      <c r="BC127" s="5">
        <f t="shared" si="17"/>
        <v>1</v>
      </c>
      <c r="BD127" s="5">
        <f t="shared" si="18"/>
        <v>0</v>
      </c>
      <c r="BE127" s="5">
        <f t="shared" si="19"/>
        <v>0</v>
      </c>
      <c r="BF127" s="12">
        <f t="shared" si="20"/>
        <v>1</v>
      </c>
      <c r="BG127" s="12">
        <f t="shared" si="21"/>
        <v>1</v>
      </c>
      <c r="BH127" s="5">
        <f t="shared" si="22"/>
        <v>0</v>
      </c>
      <c r="BI127" s="12" t="str">
        <f t="shared" si="23"/>
        <v/>
      </c>
      <c r="BJ127" s="13">
        <f t="shared" si="24"/>
        <v>1</v>
      </c>
      <c r="BK127" s="12" t="str">
        <f t="shared" si="25"/>
        <v/>
      </c>
      <c r="BQ127" s="5">
        <v>1</v>
      </c>
    </row>
    <row r="128" spans="1:69" x14ac:dyDescent="0.25">
      <c r="A128" s="5">
        <v>805</v>
      </c>
      <c r="B128" s="5" t="s">
        <v>4642</v>
      </c>
      <c r="C128" s="5" t="s">
        <v>79</v>
      </c>
      <c r="D128" s="5">
        <v>1</v>
      </c>
      <c r="E128" s="5" t="s">
        <v>6605</v>
      </c>
      <c r="H128" s="5">
        <f>VLOOKUP($E128,wisa_obs_1994_2015d!$B$2:$P$4617,14,FALSE)</f>
        <v>1499504</v>
      </c>
      <c r="I128" s="5">
        <f>VLOOKUP($E128,wisa_obs_1994_2015d!$B$2:$P$4617,15,FALSE)</f>
        <v>473032</v>
      </c>
      <c r="N128" s="5">
        <f t="shared" si="14"/>
        <v>1499504</v>
      </c>
      <c r="O128" s="5">
        <f t="shared" si="15"/>
        <v>473032</v>
      </c>
      <c r="P128" s="5">
        <v>3</v>
      </c>
      <c r="Q128" s="5">
        <v>3</v>
      </c>
      <c r="R128" s="5" t="s">
        <v>87</v>
      </c>
      <c r="S128" s="5" t="s">
        <v>243</v>
      </c>
      <c r="V128" s="5" t="s">
        <v>3808</v>
      </c>
      <c r="AM128" s="5" t="s">
        <v>8028</v>
      </c>
      <c r="AN128" s="5" t="s">
        <v>8028</v>
      </c>
      <c r="AO128" s="5" t="s">
        <v>2561</v>
      </c>
      <c r="AQ128" s="5" t="s">
        <v>8028</v>
      </c>
      <c r="AS128" s="5">
        <f t="shared" si="26"/>
        <v>1</v>
      </c>
      <c r="AT128" s="5">
        <f t="shared" si="28"/>
        <v>0</v>
      </c>
      <c r="AU128" s="5">
        <f t="shared" si="28"/>
        <v>0</v>
      </c>
      <c r="AV128" s="5">
        <f t="shared" si="28"/>
        <v>0</v>
      </c>
      <c r="AW128" s="5">
        <f t="shared" si="28"/>
        <v>0</v>
      </c>
      <c r="AX128" s="5">
        <f t="shared" si="28"/>
        <v>0</v>
      </c>
      <c r="AY128" s="5">
        <f t="shared" si="28"/>
        <v>0</v>
      </c>
      <c r="AZ128" s="5">
        <f t="shared" si="28"/>
        <v>0</v>
      </c>
      <c r="BA128" s="5">
        <f t="shared" si="28"/>
        <v>3</v>
      </c>
      <c r="BB128" s="5">
        <f t="shared" si="28"/>
        <v>0</v>
      </c>
      <c r="BC128" s="5">
        <f t="shared" si="17"/>
        <v>1</v>
      </c>
      <c r="BD128" s="5">
        <f t="shared" si="18"/>
        <v>0</v>
      </c>
      <c r="BE128" s="5">
        <f t="shared" si="19"/>
        <v>0</v>
      </c>
      <c r="BF128" s="12">
        <f t="shared" si="20"/>
        <v>1</v>
      </c>
      <c r="BG128" s="12">
        <f t="shared" si="21"/>
        <v>1</v>
      </c>
      <c r="BH128" s="5">
        <f t="shared" si="22"/>
        <v>0</v>
      </c>
      <c r="BI128" s="12" t="str">
        <f t="shared" si="23"/>
        <v/>
      </c>
      <c r="BJ128" s="13">
        <f t="shared" si="24"/>
        <v>0</v>
      </c>
      <c r="BK128" s="12" t="str">
        <f t="shared" si="25"/>
        <v/>
      </c>
    </row>
    <row r="129" spans="1:69" x14ac:dyDescent="0.25">
      <c r="A129" s="5">
        <v>811</v>
      </c>
      <c r="B129" s="5" t="s">
        <v>4932</v>
      </c>
      <c r="C129" s="5" t="s">
        <v>79</v>
      </c>
      <c r="D129" s="5">
        <v>1</v>
      </c>
      <c r="E129" s="5" t="s">
        <v>6368</v>
      </c>
      <c r="H129" s="5">
        <f>VLOOKUP($E129,wisa_obs_1994_2015d!$B$2:$P$4617,14,FALSE)</f>
        <v>1504132</v>
      </c>
      <c r="I129" s="5">
        <f>VLOOKUP($E129,wisa_obs_1994_2015d!$B$2:$P$4617,15,FALSE)</f>
        <v>471151</v>
      </c>
      <c r="N129" s="5">
        <f t="shared" si="14"/>
        <v>1504132</v>
      </c>
      <c r="O129" s="5">
        <f t="shared" si="15"/>
        <v>471151</v>
      </c>
      <c r="P129" s="5">
        <v>4</v>
      </c>
      <c r="Q129" s="5">
        <v>3</v>
      </c>
      <c r="R129" s="5" t="s">
        <v>87</v>
      </c>
      <c r="S129" s="5" t="s">
        <v>110</v>
      </c>
      <c r="AM129" s="5" t="s">
        <v>8002</v>
      </c>
      <c r="AN129" s="5" t="s">
        <v>8028</v>
      </c>
      <c r="AO129" s="5" t="s">
        <v>2561</v>
      </c>
      <c r="AS129" s="5">
        <f t="shared" si="26"/>
        <v>1</v>
      </c>
      <c r="AT129" s="5">
        <f t="shared" si="28"/>
        <v>0</v>
      </c>
      <c r="AU129" s="5">
        <f t="shared" si="28"/>
        <v>0</v>
      </c>
      <c r="AV129" s="5">
        <f t="shared" si="28"/>
        <v>0</v>
      </c>
      <c r="AW129" s="5">
        <f t="shared" si="28"/>
        <v>0</v>
      </c>
      <c r="AX129" s="5">
        <f t="shared" si="28"/>
        <v>0</v>
      </c>
      <c r="AY129" s="5">
        <f t="shared" si="28"/>
        <v>0</v>
      </c>
      <c r="AZ129" s="5">
        <f t="shared" si="28"/>
        <v>0</v>
      </c>
      <c r="BA129" s="5">
        <f t="shared" si="28"/>
        <v>1</v>
      </c>
      <c r="BB129" s="5">
        <f t="shared" si="28"/>
        <v>1</v>
      </c>
      <c r="BC129" s="5">
        <f t="shared" si="17"/>
        <v>1</v>
      </c>
      <c r="BD129" s="5">
        <f t="shared" si="18"/>
        <v>0</v>
      </c>
      <c r="BE129" s="5">
        <f t="shared" si="19"/>
        <v>0</v>
      </c>
      <c r="BF129" s="12">
        <f t="shared" si="20"/>
        <v>1</v>
      </c>
      <c r="BG129" s="12">
        <f t="shared" si="21"/>
        <v>0.66666666666666663</v>
      </c>
      <c r="BH129" s="5">
        <f t="shared" si="22"/>
        <v>0</v>
      </c>
      <c r="BI129" s="12" t="str">
        <f t="shared" si="23"/>
        <v/>
      </c>
      <c r="BJ129" s="13">
        <f t="shared" si="24"/>
        <v>0</v>
      </c>
      <c r="BK129" s="12" t="str">
        <f t="shared" si="25"/>
        <v/>
      </c>
    </row>
    <row r="130" spans="1:69" x14ac:dyDescent="0.25">
      <c r="A130" s="5">
        <v>817</v>
      </c>
      <c r="B130" s="5" t="s">
        <v>4929</v>
      </c>
      <c r="C130" s="5" t="s">
        <v>79</v>
      </c>
      <c r="D130" s="5">
        <v>1</v>
      </c>
      <c r="E130" s="5" t="s">
        <v>6366</v>
      </c>
      <c r="H130" s="5">
        <f>VLOOKUP($E130,wisa_obs_1994_2015d!$B$2:$P$4617,14,FALSE)</f>
        <v>1504439</v>
      </c>
      <c r="I130" s="5">
        <f>VLOOKUP($E130,wisa_obs_1994_2015d!$B$2:$P$4617,15,FALSE)</f>
        <v>470531</v>
      </c>
      <c r="N130" s="5">
        <f t="shared" si="14"/>
        <v>1504439</v>
      </c>
      <c r="O130" s="5">
        <f t="shared" si="15"/>
        <v>470531</v>
      </c>
      <c r="P130" s="5">
        <v>4</v>
      </c>
      <c r="Q130" s="5">
        <v>3</v>
      </c>
      <c r="R130" s="5" t="s">
        <v>87</v>
      </c>
      <c r="S130" s="5" t="s">
        <v>110</v>
      </c>
      <c r="AN130" s="5" t="s">
        <v>8028</v>
      </c>
      <c r="AO130" s="5" t="s">
        <v>2561</v>
      </c>
      <c r="AS130" s="5">
        <f t="shared" si="26"/>
        <v>1</v>
      </c>
      <c r="AT130" s="5">
        <f t="shared" si="28"/>
        <v>0</v>
      </c>
      <c r="AU130" s="5">
        <f t="shared" si="28"/>
        <v>0</v>
      </c>
      <c r="AV130" s="5">
        <f t="shared" si="28"/>
        <v>0</v>
      </c>
      <c r="AW130" s="5">
        <f t="shared" si="28"/>
        <v>0</v>
      </c>
      <c r="AX130" s="5">
        <f t="shared" si="28"/>
        <v>0</v>
      </c>
      <c r="AY130" s="5">
        <f t="shared" si="28"/>
        <v>0</v>
      </c>
      <c r="AZ130" s="5">
        <f t="shared" si="28"/>
        <v>0</v>
      </c>
      <c r="BA130" s="5">
        <f t="shared" si="28"/>
        <v>1</v>
      </c>
      <c r="BB130" s="5">
        <f t="shared" si="28"/>
        <v>0</v>
      </c>
      <c r="BC130" s="5">
        <f t="shared" si="17"/>
        <v>1</v>
      </c>
      <c r="BD130" s="5">
        <f t="shared" si="18"/>
        <v>0</v>
      </c>
      <c r="BE130" s="5">
        <f t="shared" si="19"/>
        <v>0</v>
      </c>
      <c r="BF130" s="12">
        <f t="shared" si="20"/>
        <v>1</v>
      </c>
      <c r="BG130" s="12">
        <f t="shared" si="21"/>
        <v>1</v>
      </c>
      <c r="BH130" s="5">
        <f t="shared" si="22"/>
        <v>0</v>
      </c>
      <c r="BI130" s="12" t="str">
        <f t="shared" si="23"/>
        <v/>
      </c>
      <c r="BJ130" s="13">
        <f t="shared" si="24"/>
        <v>0</v>
      </c>
      <c r="BK130" s="12" t="str">
        <f t="shared" si="25"/>
        <v/>
      </c>
    </row>
    <row r="131" spans="1:69" x14ac:dyDescent="0.25">
      <c r="A131" s="5">
        <v>824</v>
      </c>
      <c r="B131" s="5" t="s">
        <v>4966</v>
      </c>
      <c r="C131" s="5" t="s">
        <v>79</v>
      </c>
      <c r="D131" s="5">
        <v>1</v>
      </c>
      <c r="E131" s="5" t="s">
        <v>6363</v>
      </c>
      <c r="H131" s="5">
        <f>VLOOKUP($E131,wisa_obs_1994_2015d!$B$2:$P$4617,14,FALSE)</f>
        <v>1504874</v>
      </c>
      <c r="I131" s="5">
        <f>VLOOKUP($E131,wisa_obs_1994_2015d!$B$2:$P$4617,15,FALSE)</f>
        <v>471569</v>
      </c>
      <c r="N131" s="5">
        <f t="shared" ref="N131:N194" si="29">AVERAGE(H131,J131,L131)</f>
        <v>1504874</v>
      </c>
      <c r="O131" s="5">
        <f t="shared" ref="O131:O194" si="30">AVERAGE(I131,K131,M131)</f>
        <v>471569</v>
      </c>
      <c r="P131" s="5">
        <v>4</v>
      </c>
      <c r="Q131" s="5">
        <v>3</v>
      </c>
      <c r="R131" s="5" t="s">
        <v>87</v>
      </c>
      <c r="S131" s="5" t="s">
        <v>110</v>
      </c>
      <c r="AN131" s="5" t="s">
        <v>8028</v>
      </c>
      <c r="AO131" s="5" t="s">
        <v>2561</v>
      </c>
      <c r="AS131" s="5">
        <f t="shared" si="26"/>
        <v>1</v>
      </c>
      <c r="AT131" s="5">
        <f t="shared" si="28"/>
        <v>0</v>
      </c>
      <c r="AU131" s="5">
        <f t="shared" si="28"/>
        <v>0</v>
      </c>
      <c r="AV131" s="5">
        <f t="shared" si="28"/>
        <v>0</v>
      </c>
      <c r="AW131" s="5">
        <f t="shared" si="28"/>
        <v>0</v>
      </c>
      <c r="AX131" s="5">
        <f t="shared" si="28"/>
        <v>0</v>
      </c>
      <c r="AY131" s="5">
        <f t="shared" si="28"/>
        <v>0</v>
      </c>
      <c r="AZ131" s="5">
        <f t="shared" si="28"/>
        <v>0</v>
      </c>
      <c r="BA131" s="5">
        <f t="shared" si="28"/>
        <v>1</v>
      </c>
      <c r="BB131" s="5">
        <f t="shared" si="28"/>
        <v>0</v>
      </c>
      <c r="BC131" s="5">
        <f t="shared" ref="BC131:BC194" si="31">SUM(AS131:AY131)</f>
        <v>1</v>
      </c>
      <c r="BD131" s="5">
        <f t="shared" ref="BD131:BD194" si="32">IF(BC131&gt;3,1,0)</f>
        <v>0</v>
      </c>
      <c r="BE131" s="5">
        <f t="shared" ref="BE131:BE194" si="33">IF(BC131&gt;4,1,0)</f>
        <v>0</v>
      </c>
      <c r="BF131" s="12">
        <f t="shared" ref="BF131:BF194" si="34">SUM(AS131:AT131)/BC131</f>
        <v>1</v>
      </c>
      <c r="BG131" s="12">
        <f t="shared" ref="BG131:BG194" si="35">SUM(AS131:AX131,AZ131:BA131)/SUM(AS131:BB131)</f>
        <v>1</v>
      </c>
      <c r="BH131" s="5">
        <f t="shared" ref="BH131:BH194" si="36">COUNT(BL131:BN131)</f>
        <v>0</v>
      </c>
      <c r="BI131" s="12" t="str">
        <f t="shared" ref="BI131:BI194" si="37">IF(BH131&gt;1,SUM(BL131:BN131)/BH131,"")</f>
        <v/>
      </c>
      <c r="BJ131" s="13">
        <f t="shared" ref="BJ131:BJ194" si="38">COUNT(BO131:BQ131)</f>
        <v>0</v>
      </c>
      <c r="BK131" s="12" t="str">
        <f t="shared" ref="BK131:BK194" si="39">IF(BJ131&gt;1,SUM(BO131:BQ131)/BJ131,"")</f>
        <v/>
      </c>
    </row>
    <row r="132" spans="1:69" x14ac:dyDescent="0.25">
      <c r="A132" s="5">
        <v>831</v>
      </c>
      <c r="B132" s="5" t="s">
        <v>5347</v>
      </c>
      <c r="C132" s="5" t="s">
        <v>79</v>
      </c>
      <c r="D132" s="5">
        <v>1</v>
      </c>
      <c r="E132" s="5" t="s">
        <v>6373</v>
      </c>
      <c r="H132" s="5">
        <f>VLOOKUP($E132,wisa_obs_1994_2015d!$B$2:$P$4617,14,FALSE)</f>
        <v>1507596</v>
      </c>
      <c r="I132" s="5">
        <f>VLOOKUP($E132,wisa_obs_1994_2015d!$B$2:$P$4617,15,FALSE)</f>
        <v>472684</v>
      </c>
      <c r="N132" s="5">
        <f t="shared" si="29"/>
        <v>1507596</v>
      </c>
      <c r="O132" s="5">
        <f t="shared" si="30"/>
        <v>472684</v>
      </c>
      <c r="P132" s="5">
        <v>4</v>
      </c>
      <c r="Q132" s="5">
        <v>3</v>
      </c>
      <c r="R132" s="5" t="s">
        <v>87</v>
      </c>
      <c r="S132" s="5" t="s">
        <v>110</v>
      </c>
      <c r="AM132" s="5" t="s">
        <v>8002</v>
      </c>
      <c r="AN132" s="5" t="s">
        <v>8002</v>
      </c>
      <c r="AO132" s="5" t="s">
        <v>2561</v>
      </c>
      <c r="AP132" s="5" t="s">
        <v>8028</v>
      </c>
      <c r="AQ132" s="5" t="s">
        <v>8028</v>
      </c>
      <c r="AS132" s="5">
        <f t="shared" ref="AS132:AS195" si="40">COUNTIF($W132:$AR132,AS$1)</f>
        <v>1</v>
      </c>
      <c r="AT132" s="5">
        <f t="shared" si="28"/>
        <v>0</v>
      </c>
      <c r="AU132" s="5">
        <f t="shared" si="28"/>
        <v>0</v>
      </c>
      <c r="AV132" s="5">
        <f t="shared" si="28"/>
        <v>0</v>
      </c>
      <c r="AW132" s="5">
        <f t="shared" si="28"/>
        <v>0</v>
      </c>
      <c r="AX132" s="5">
        <f t="shared" si="28"/>
        <v>0</v>
      </c>
      <c r="AY132" s="5">
        <f t="shared" si="28"/>
        <v>0</v>
      </c>
      <c r="AZ132" s="5">
        <f t="shared" si="28"/>
        <v>0</v>
      </c>
      <c r="BA132" s="5">
        <f t="shared" si="28"/>
        <v>2</v>
      </c>
      <c r="BB132" s="5">
        <f t="shared" si="28"/>
        <v>2</v>
      </c>
      <c r="BC132" s="5">
        <f t="shared" si="31"/>
        <v>1</v>
      </c>
      <c r="BD132" s="5">
        <f t="shared" si="32"/>
        <v>0</v>
      </c>
      <c r="BE132" s="5">
        <f t="shared" si="33"/>
        <v>0</v>
      </c>
      <c r="BF132" s="12">
        <f t="shared" si="34"/>
        <v>1</v>
      </c>
      <c r="BG132" s="12">
        <f t="shared" si="35"/>
        <v>0.6</v>
      </c>
      <c r="BH132" s="5">
        <f t="shared" si="36"/>
        <v>0</v>
      </c>
      <c r="BI132" s="12" t="str">
        <f t="shared" si="37"/>
        <v/>
      </c>
      <c r="BJ132" s="13">
        <f t="shared" si="38"/>
        <v>0</v>
      </c>
      <c r="BK132" s="12" t="str">
        <f t="shared" si="39"/>
        <v/>
      </c>
    </row>
    <row r="133" spans="1:69" x14ac:dyDescent="0.25">
      <c r="A133" s="5">
        <v>844</v>
      </c>
      <c r="B133" s="5" t="s">
        <v>5336</v>
      </c>
      <c r="C133" s="5" t="s">
        <v>79</v>
      </c>
      <c r="D133" s="5">
        <v>1</v>
      </c>
      <c r="E133" s="5" t="s">
        <v>6493</v>
      </c>
      <c r="H133" s="5">
        <f>VLOOKUP($E133,wisa_obs_1994_2015d!$B$2:$P$4617,14,FALSE)</f>
        <v>1506771</v>
      </c>
      <c r="I133" s="5">
        <f>VLOOKUP($E133,wisa_obs_1994_2015d!$B$2:$P$4617,15,FALSE)</f>
        <v>474135</v>
      </c>
      <c r="N133" s="5">
        <f t="shared" si="29"/>
        <v>1506771</v>
      </c>
      <c r="O133" s="5">
        <f t="shared" si="30"/>
        <v>474135</v>
      </c>
      <c r="P133" s="5">
        <v>4</v>
      </c>
      <c r="Q133" s="5">
        <v>4</v>
      </c>
      <c r="R133" s="5" t="s">
        <v>87</v>
      </c>
      <c r="S133" s="5" t="s">
        <v>110</v>
      </c>
      <c r="AO133" s="5" t="s">
        <v>2561</v>
      </c>
      <c r="AP133" s="5" t="s">
        <v>8028</v>
      </c>
      <c r="AQ133" s="5" t="s">
        <v>8028</v>
      </c>
      <c r="AR133" s="5" t="s">
        <v>8028</v>
      </c>
      <c r="AS133" s="5">
        <f t="shared" si="40"/>
        <v>1</v>
      </c>
      <c r="AT133" s="5">
        <f t="shared" si="28"/>
        <v>0</v>
      </c>
      <c r="AU133" s="5">
        <f t="shared" si="28"/>
        <v>0</v>
      </c>
      <c r="AV133" s="5">
        <f t="shared" si="28"/>
        <v>0</v>
      </c>
      <c r="AW133" s="5">
        <f t="shared" si="28"/>
        <v>0</v>
      </c>
      <c r="AX133" s="5">
        <f t="shared" si="28"/>
        <v>0</v>
      </c>
      <c r="AY133" s="5">
        <f t="shared" si="28"/>
        <v>0</v>
      </c>
      <c r="AZ133" s="5">
        <f t="shared" si="28"/>
        <v>0</v>
      </c>
      <c r="BA133" s="5">
        <f t="shared" si="28"/>
        <v>3</v>
      </c>
      <c r="BB133" s="5">
        <f t="shared" si="28"/>
        <v>0</v>
      </c>
      <c r="BC133" s="5">
        <f t="shared" si="31"/>
        <v>1</v>
      </c>
      <c r="BD133" s="5">
        <f t="shared" si="32"/>
        <v>0</v>
      </c>
      <c r="BE133" s="5">
        <f t="shared" si="33"/>
        <v>0</v>
      </c>
      <c r="BF133" s="12">
        <f t="shared" si="34"/>
        <v>1</v>
      </c>
      <c r="BG133" s="12">
        <f t="shared" si="35"/>
        <v>1</v>
      </c>
      <c r="BH133" s="5">
        <f t="shared" si="36"/>
        <v>0</v>
      </c>
      <c r="BI133" s="12" t="str">
        <f t="shared" si="37"/>
        <v/>
      </c>
      <c r="BJ133" s="13">
        <f t="shared" si="38"/>
        <v>0</v>
      </c>
      <c r="BK133" s="12" t="str">
        <f t="shared" si="39"/>
        <v/>
      </c>
    </row>
    <row r="134" spans="1:69" x14ac:dyDescent="0.25">
      <c r="A134" s="5">
        <v>853</v>
      </c>
      <c r="B134" s="5" t="s">
        <v>5340</v>
      </c>
      <c r="C134" s="5" t="s">
        <v>79</v>
      </c>
      <c r="D134" s="5">
        <v>1</v>
      </c>
      <c r="E134" s="5" t="s">
        <v>6487</v>
      </c>
      <c r="H134" s="5">
        <f>VLOOKUP($E134,wisa_obs_1994_2015d!$B$2:$P$4617,14,FALSE)</f>
        <v>1506893</v>
      </c>
      <c r="I134" s="5">
        <f>VLOOKUP($E134,wisa_obs_1994_2015d!$B$2:$P$4617,15,FALSE)</f>
        <v>474815</v>
      </c>
      <c r="N134" s="5">
        <f t="shared" si="29"/>
        <v>1506893</v>
      </c>
      <c r="O134" s="5">
        <f t="shared" si="30"/>
        <v>474815</v>
      </c>
      <c r="P134" s="5">
        <v>4</v>
      </c>
      <c r="Q134" s="5">
        <v>4</v>
      </c>
      <c r="R134" s="5" t="s">
        <v>87</v>
      </c>
      <c r="S134" s="5" t="s">
        <v>110</v>
      </c>
      <c r="Z134" s="5" t="s">
        <v>8002</v>
      </c>
      <c r="AO134" s="5" t="s">
        <v>2561</v>
      </c>
      <c r="AP134" s="5" t="s">
        <v>8028</v>
      </c>
      <c r="AQ134" s="5" t="s">
        <v>8028</v>
      </c>
      <c r="AR134" s="5" t="s">
        <v>8002</v>
      </c>
      <c r="AS134" s="5">
        <f t="shared" si="40"/>
        <v>1</v>
      </c>
      <c r="AT134" s="5">
        <f t="shared" si="28"/>
        <v>0</v>
      </c>
      <c r="AU134" s="5">
        <f t="shared" si="28"/>
        <v>0</v>
      </c>
      <c r="AV134" s="5">
        <f t="shared" si="28"/>
        <v>0</v>
      </c>
      <c r="AW134" s="5">
        <f t="shared" si="28"/>
        <v>0</v>
      </c>
      <c r="AX134" s="5">
        <f t="shared" si="28"/>
        <v>0</v>
      </c>
      <c r="AY134" s="5">
        <f t="shared" si="28"/>
        <v>0</v>
      </c>
      <c r="AZ134" s="5">
        <f t="shared" si="28"/>
        <v>0</v>
      </c>
      <c r="BA134" s="5">
        <f t="shared" si="28"/>
        <v>2</v>
      </c>
      <c r="BB134" s="5">
        <f t="shared" si="28"/>
        <v>2</v>
      </c>
      <c r="BC134" s="5">
        <f t="shared" si="31"/>
        <v>1</v>
      </c>
      <c r="BD134" s="5">
        <f t="shared" si="32"/>
        <v>0</v>
      </c>
      <c r="BE134" s="5">
        <f t="shared" si="33"/>
        <v>0</v>
      </c>
      <c r="BF134" s="12">
        <f t="shared" si="34"/>
        <v>1</v>
      </c>
      <c r="BG134" s="12">
        <f t="shared" si="35"/>
        <v>0.6</v>
      </c>
      <c r="BH134" s="5">
        <f t="shared" si="36"/>
        <v>0</v>
      </c>
      <c r="BI134" s="12" t="str">
        <f t="shared" si="37"/>
        <v/>
      </c>
      <c r="BJ134" s="13">
        <f t="shared" si="38"/>
        <v>0</v>
      </c>
      <c r="BK134" s="12" t="str">
        <f t="shared" si="39"/>
        <v/>
      </c>
    </row>
    <row r="135" spans="1:69" x14ac:dyDescent="0.25">
      <c r="A135" s="5">
        <v>881</v>
      </c>
      <c r="B135" s="5" t="s">
        <v>5011</v>
      </c>
      <c r="C135" s="5" t="s">
        <v>79</v>
      </c>
      <c r="D135" s="5">
        <v>1</v>
      </c>
      <c r="E135" s="5" t="s">
        <v>6625</v>
      </c>
      <c r="H135" s="5">
        <f>VLOOKUP($E135,wisa_obs_1994_2015d!$B$2:$P$4617,14,FALSE)</f>
        <v>1493247</v>
      </c>
      <c r="I135" s="5">
        <f>VLOOKUP($E135,wisa_obs_1994_2015d!$B$2:$P$4617,15,FALSE)</f>
        <v>471682</v>
      </c>
      <c r="N135" s="5">
        <f t="shared" si="29"/>
        <v>1493247</v>
      </c>
      <c r="O135" s="5">
        <f t="shared" si="30"/>
        <v>471682</v>
      </c>
      <c r="P135" s="5">
        <v>4</v>
      </c>
      <c r="Q135" s="5">
        <v>3</v>
      </c>
      <c r="R135" s="5" t="s">
        <v>87</v>
      </c>
      <c r="S135" s="5" t="s">
        <v>243</v>
      </c>
      <c r="V135" s="5" t="s">
        <v>283</v>
      </c>
      <c r="AN135" s="5" t="s">
        <v>8028</v>
      </c>
      <c r="AO135" s="5" t="s">
        <v>2561</v>
      </c>
      <c r="AS135" s="5">
        <f t="shared" si="40"/>
        <v>1</v>
      </c>
      <c r="AT135" s="5">
        <f t="shared" si="28"/>
        <v>0</v>
      </c>
      <c r="AU135" s="5">
        <f t="shared" si="28"/>
        <v>0</v>
      </c>
      <c r="AV135" s="5">
        <f t="shared" si="28"/>
        <v>0</v>
      </c>
      <c r="AW135" s="5">
        <f t="shared" si="28"/>
        <v>0</v>
      </c>
      <c r="AX135" s="5">
        <f t="shared" si="28"/>
        <v>0</v>
      </c>
      <c r="AY135" s="5">
        <f t="shared" si="28"/>
        <v>0</v>
      </c>
      <c r="AZ135" s="5">
        <f t="shared" si="28"/>
        <v>0</v>
      </c>
      <c r="BA135" s="5">
        <f t="shared" si="28"/>
        <v>1</v>
      </c>
      <c r="BB135" s="5">
        <f t="shared" si="28"/>
        <v>0</v>
      </c>
      <c r="BC135" s="5">
        <f t="shared" si="31"/>
        <v>1</v>
      </c>
      <c r="BD135" s="5">
        <f t="shared" si="32"/>
        <v>0</v>
      </c>
      <c r="BE135" s="5">
        <f t="shared" si="33"/>
        <v>0</v>
      </c>
      <c r="BF135" s="12">
        <f t="shared" si="34"/>
        <v>1</v>
      </c>
      <c r="BG135" s="12">
        <f t="shared" si="35"/>
        <v>1</v>
      </c>
      <c r="BH135" s="5">
        <f t="shared" si="36"/>
        <v>0</v>
      </c>
      <c r="BI135" s="12" t="str">
        <f t="shared" si="37"/>
        <v/>
      </c>
      <c r="BJ135" s="13">
        <f t="shared" si="38"/>
        <v>0</v>
      </c>
      <c r="BK135" s="12" t="str">
        <f t="shared" si="39"/>
        <v/>
      </c>
    </row>
    <row r="136" spans="1:69" x14ac:dyDescent="0.25">
      <c r="A136" s="5">
        <v>883</v>
      </c>
      <c r="B136" s="5" t="s">
        <v>6647</v>
      </c>
      <c r="C136" s="5" t="s">
        <v>79</v>
      </c>
      <c r="D136" s="5">
        <v>1</v>
      </c>
      <c r="E136" s="5" t="s">
        <v>6646</v>
      </c>
      <c r="H136" s="5">
        <f>VLOOKUP($E136,wisa_obs_1994_2015d!$B$2:$P$4617,14,FALSE)</f>
        <v>1492899</v>
      </c>
      <c r="I136" s="5">
        <f>VLOOKUP($E136,wisa_obs_1994_2015d!$B$2:$P$4617,15,FALSE)</f>
        <v>471130</v>
      </c>
      <c r="N136" s="5">
        <f t="shared" si="29"/>
        <v>1492899</v>
      </c>
      <c r="O136" s="5">
        <f t="shared" si="30"/>
        <v>471130</v>
      </c>
      <c r="P136" s="5">
        <v>4</v>
      </c>
      <c r="Q136" s="5">
        <v>3</v>
      </c>
      <c r="R136" s="5" t="s">
        <v>87</v>
      </c>
      <c r="S136" s="5" t="s">
        <v>243</v>
      </c>
      <c r="AO136" s="5" t="s">
        <v>2561</v>
      </c>
      <c r="AS136" s="5">
        <f t="shared" si="40"/>
        <v>1</v>
      </c>
      <c r="AT136" s="5">
        <f t="shared" si="28"/>
        <v>0</v>
      </c>
      <c r="AU136" s="5">
        <f t="shared" si="28"/>
        <v>0</v>
      </c>
      <c r="AV136" s="5">
        <f t="shared" si="28"/>
        <v>0</v>
      </c>
      <c r="AW136" s="5">
        <f t="shared" si="28"/>
        <v>0</v>
      </c>
      <c r="AX136" s="5">
        <f t="shared" si="28"/>
        <v>0</v>
      </c>
      <c r="AY136" s="5">
        <f t="shared" si="28"/>
        <v>0</v>
      </c>
      <c r="AZ136" s="5">
        <f t="shared" si="28"/>
        <v>0</v>
      </c>
      <c r="BA136" s="5">
        <f t="shared" si="28"/>
        <v>0</v>
      </c>
      <c r="BB136" s="5">
        <f t="shared" si="28"/>
        <v>0</v>
      </c>
      <c r="BC136" s="5">
        <f t="shared" si="31"/>
        <v>1</v>
      </c>
      <c r="BD136" s="5">
        <f t="shared" si="32"/>
        <v>0</v>
      </c>
      <c r="BE136" s="5">
        <f t="shared" si="33"/>
        <v>0</v>
      </c>
      <c r="BF136" s="12">
        <f t="shared" si="34"/>
        <v>1</v>
      </c>
      <c r="BG136" s="12">
        <f t="shared" si="35"/>
        <v>1</v>
      </c>
      <c r="BH136" s="5">
        <f t="shared" si="36"/>
        <v>0</v>
      </c>
      <c r="BI136" s="12" t="str">
        <f t="shared" si="37"/>
        <v/>
      </c>
      <c r="BJ136" s="13">
        <f t="shared" si="38"/>
        <v>0</v>
      </c>
      <c r="BK136" s="12" t="str">
        <f t="shared" si="39"/>
        <v/>
      </c>
    </row>
    <row r="137" spans="1:69" x14ac:dyDescent="0.25">
      <c r="A137" s="5">
        <v>900</v>
      </c>
      <c r="B137" s="5" t="s">
        <v>5933</v>
      </c>
      <c r="C137" s="5" t="s">
        <v>79</v>
      </c>
      <c r="D137" s="5">
        <v>1</v>
      </c>
      <c r="E137" s="5" t="s">
        <v>6533</v>
      </c>
      <c r="H137" s="5">
        <f>VLOOKUP($E137,wisa_obs_1994_2015d!$B$2:$P$4617,14,FALSE)</f>
        <v>1496587</v>
      </c>
      <c r="I137" s="5">
        <f>VLOOKUP($E137,wisa_obs_1994_2015d!$B$2:$P$4617,15,FALSE)</f>
        <v>471921</v>
      </c>
      <c r="N137" s="5">
        <f t="shared" si="29"/>
        <v>1496587</v>
      </c>
      <c r="O137" s="5">
        <f t="shared" si="30"/>
        <v>471921</v>
      </c>
      <c r="P137" s="5">
        <v>4</v>
      </c>
      <c r="Q137" s="5">
        <v>3</v>
      </c>
      <c r="R137" s="5" t="s">
        <v>87</v>
      </c>
      <c r="S137" s="5" t="s">
        <v>243</v>
      </c>
      <c r="AK137" s="4" t="s">
        <v>8002</v>
      </c>
      <c r="AO137" s="5" t="s">
        <v>2561</v>
      </c>
      <c r="AS137" s="5">
        <f t="shared" si="40"/>
        <v>1</v>
      </c>
      <c r="AT137" s="5">
        <f t="shared" si="28"/>
        <v>0</v>
      </c>
      <c r="AU137" s="5">
        <f t="shared" si="28"/>
        <v>0</v>
      </c>
      <c r="AV137" s="5">
        <f t="shared" si="28"/>
        <v>0</v>
      </c>
      <c r="AW137" s="5">
        <f t="shared" si="28"/>
        <v>0</v>
      </c>
      <c r="AX137" s="5">
        <f t="shared" si="28"/>
        <v>0</v>
      </c>
      <c r="AY137" s="5">
        <f t="shared" si="28"/>
        <v>0</v>
      </c>
      <c r="AZ137" s="5">
        <f t="shared" si="28"/>
        <v>0</v>
      </c>
      <c r="BA137" s="5">
        <f t="shared" si="28"/>
        <v>0</v>
      </c>
      <c r="BB137" s="5">
        <f t="shared" si="28"/>
        <v>1</v>
      </c>
      <c r="BC137" s="5">
        <f t="shared" si="31"/>
        <v>1</v>
      </c>
      <c r="BD137" s="5">
        <f t="shared" si="32"/>
        <v>0</v>
      </c>
      <c r="BE137" s="5">
        <f t="shared" si="33"/>
        <v>0</v>
      </c>
      <c r="BF137" s="12">
        <f t="shared" si="34"/>
        <v>1</v>
      </c>
      <c r="BG137" s="12">
        <f t="shared" si="35"/>
        <v>0.5</v>
      </c>
      <c r="BH137" s="5">
        <f t="shared" si="36"/>
        <v>0</v>
      </c>
      <c r="BI137" s="12" t="str">
        <f t="shared" si="37"/>
        <v/>
      </c>
      <c r="BJ137" s="13">
        <f t="shared" si="38"/>
        <v>1</v>
      </c>
      <c r="BK137" s="12" t="str">
        <f t="shared" si="39"/>
        <v/>
      </c>
      <c r="BQ137" s="5">
        <v>0</v>
      </c>
    </row>
    <row r="138" spans="1:69" x14ac:dyDescent="0.25">
      <c r="A138" s="5">
        <v>904</v>
      </c>
      <c r="B138" s="5" t="s">
        <v>5936</v>
      </c>
      <c r="C138" s="5" t="s">
        <v>79</v>
      </c>
      <c r="D138" s="5">
        <v>1</v>
      </c>
      <c r="E138" s="5" t="s">
        <v>6530</v>
      </c>
      <c r="H138" s="5">
        <f>VLOOKUP($E138,wisa_obs_1994_2015d!$B$2:$P$4617,14,FALSE)</f>
        <v>1496321</v>
      </c>
      <c r="I138" s="5">
        <f>VLOOKUP($E138,wisa_obs_1994_2015d!$B$2:$P$4617,15,FALSE)</f>
        <v>471604</v>
      </c>
      <c r="N138" s="5">
        <f t="shared" si="29"/>
        <v>1496321</v>
      </c>
      <c r="O138" s="5">
        <f t="shared" si="30"/>
        <v>471604</v>
      </c>
      <c r="P138" s="5">
        <v>4</v>
      </c>
      <c r="Q138" s="5">
        <v>3</v>
      </c>
      <c r="R138" s="5" t="s">
        <v>87</v>
      </c>
      <c r="S138" s="5" t="s">
        <v>243</v>
      </c>
      <c r="Z138" s="5" t="s">
        <v>8002</v>
      </c>
      <c r="AK138" s="4" t="s">
        <v>8002</v>
      </c>
      <c r="AO138" s="5" t="s">
        <v>2561</v>
      </c>
      <c r="AS138" s="5">
        <f t="shared" si="40"/>
        <v>1</v>
      </c>
      <c r="AT138" s="5">
        <f t="shared" si="28"/>
        <v>0</v>
      </c>
      <c r="AU138" s="5">
        <f t="shared" si="28"/>
        <v>0</v>
      </c>
      <c r="AV138" s="5">
        <f t="shared" si="28"/>
        <v>0</v>
      </c>
      <c r="AW138" s="5">
        <f t="shared" si="28"/>
        <v>0</v>
      </c>
      <c r="AX138" s="5">
        <f t="shared" si="28"/>
        <v>0</v>
      </c>
      <c r="AY138" s="5">
        <f t="shared" si="28"/>
        <v>0</v>
      </c>
      <c r="AZ138" s="5">
        <f t="shared" si="28"/>
        <v>0</v>
      </c>
      <c r="BA138" s="5">
        <f t="shared" si="28"/>
        <v>0</v>
      </c>
      <c r="BB138" s="5">
        <f t="shared" si="28"/>
        <v>2</v>
      </c>
      <c r="BC138" s="5">
        <f t="shared" si="31"/>
        <v>1</v>
      </c>
      <c r="BD138" s="5">
        <f t="shared" si="32"/>
        <v>0</v>
      </c>
      <c r="BE138" s="5">
        <f t="shared" si="33"/>
        <v>0</v>
      </c>
      <c r="BF138" s="12">
        <f t="shared" si="34"/>
        <v>1</v>
      </c>
      <c r="BG138" s="12">
        <f t="shared" si="35"/>
        <v>0.33333333333333331</v>
      </c>
      <c r="BH138" s="5">
        <f t="shared" si="36"/>
        <v>0</v>
      </c>
      <c r="BI138" s="12" t="str">
        <f t="shared" si="37"/>
        <v/>
      </c>
      <c r="BJ138" s="13">
        <f t="shared" si="38"/>
        <v>1</v>
      </c>
      <c r="BK138" s="12" t="str">
        <f t="shared" si="39"/>
        <v/>
      </c>
      <c r="BQ138" s="5">
        <v>0</v>
      </c>
    </row>
    <row r="139" spans="1:69" x14ac:dyDescent="0.25">
      <c r="A139" s="5">
        <v>909</v>
      </c>
      <c r="B139" s="5" t="s">
        <v>6097</v>
      </c>
      <c r="C139" s="5" t="s">
        <v>79</v>
      </c>
      <c r="D139" s="5">
        <v>1</v>
      </c>
      <c r="E139" s="5" t="s">
        <v>6502</v>
      </c>
      <c r="H139" s="5">
        <f>VLOOKUP($E139,wisa_obs_1994_2015d!$B$2:$P$4617,14,FALSE)</f>
        <v>1504926</v>
      </c>
      <c r="I139" s="5">
        <f>VLOOKUP($E139,wisa_obs_1994_2015d!$B$2:$P$4617,15,FALSE)</f>
        <v>483895</v>
      </c>
      <c r="N139" s="5">
        <f t="shared" si="29"/>
        <v>1504926</v>
      </c>
      <c r="O139" s="5">
        <f t="shared" si="30"/>
        <v>483895</v>
      </c>
      <c r="P139" s="5">
        <v>4</v>
      </c>
      <c r="Q139" s="5">
        <v>2</v>
      </c>
      <c r="R139" s="5" t="s">
        <v>87</v>
      </c>
      <c r="S139" s="5" t="s">
        <v>110</v>
      </c>
      <c r="AO139" s="5" t="s">
        <v>2561</v>
      </c>
      <c r="AQ139" s="5" t="s">
        <v>8028</v>
      </c>
      <c r="AS139" s="5">
        <f t="shared" si="40"/>
        <v>1</v>
      </c>
      <c r="AT139" s="5">
        <f t="shared" si="28"/>
        <v>0</v>
      </c>
      <c r="AU139" s="5">
        <f t="shared" si="28"/>
        <v>0</v>
      </c>
      <c r="AV139" s="5">
        <f t="shared" si="28"/>
        <v>0</v>
      </c>
      <c r="AW139" s="5">
        <f t="shared" si="28"/>
        <v>0</v>
      </c>
      <c r="AX139" s="5">
        <f t="shared" si="28"/>
        <v>0</v>
      </c>
      <c r="AY139" s="5">
        <f t="shared" si="28"/>
        <v>0</v>
      </c>
      <c r="AZ139" s="5">
        <f t="shared" si="28"/>
        <v>0</v>
      </c>
      <c r="BA139" s="5">
        <f t="shared" si="28"/>
        <v>1</v>
      </c>
      <c r="BB139" s="5">
        <f t="shared" si="28"/>
        <v>0</v>
      </c>
      <c r="BC139" s="5">
        <f t="shared" si="31"/>
        <v>1</v>
      </c>
      <c r="BD139" s="5">
        <f t="shared" si="32"/>
        <v>0</v>
      </c>
      <c r="BE139" s="5">
        <f t="shared" si="33"/>
        <v>0</v>
      </c>
      <c r="BF139" s="12">
        <f t="shared" si="34"/>
        <v>1</v>
      </c>
      <c r="BG139" s="12">
        <f t="shared" si="35"/>
        <v>1</v>
      </c>
      <c r="BH139" s="5">
        <f t="shared" si="36"/>
        <v>0</v>
      </c>
      <c r="BI139" s="12" t="str">
        <f t="shared" si="37"/>
        <v/>
      </c>
      <c r="BJ139" s="13">
        <f t="shared" si="38"/>
        <v>0</v>
      </c>
      <c r="BK139" s="12" t="str">
        <f t="shared" si="39"/>
        <v/>
      </c>
    </row>
    <row r="140" spans="1:69" x14ac:dyDescent="0.25">
      <c r="A140" s="5">
        <v>928</v>
      </c>
      <c r="B140" s="5" t="s">
        <v>5991</v>
      </c>
      <c r="C140" s="5" t="s">
        <v>79</v>
      </c>
      <c r="D140" s="5">
        <v>1</v>
      </c>
      <c r="E140" s="5" t="s">
        <v>6427</v>
      </c>
      <c r="H140" s="5">
        <f>VLOOKUP($E140,wisa_obs_1994_2015d!$B$2:$P$4617,14,FALSE)</f>
        <v>1507637</v>
      </c>
      <c r="I140" s="5">
        <f>VLOOKUP($E140,wisa_obs_1994_2015d!$B$2:$P$4617,15,FALSE)</f>
        <v>478973</v>
      </c>
      <c r="N140" s="5">
        <f t="shared" si="29"/>
        <v>1507637</v>
      </c>
      <c r="O140" s="5">
        <f t="shared" si="30"/>
        <v>478973</v>
      </c>
      <c r="P140" s="5">
        <v>3</v>
      </c>
      <c r="Q140" s="5">
        <v>3</v>
      </c>
      <c r="R140" s="5" t="s">
        <v>87</v>
      </c>
      <c r="S140" s="5" t="s">
        <v>110</v>
      </c>
      <c r="AO140" s="5" t="s">
        <v>2561</v>
      </c>
      <c r="AS140" s="5">
        <f t="shared" si="40"/>
        <v>1</v>
      </c>
      <c r="AT140" s="5">
        <f t="shared" si="28"/>
        <v>0</v>
      </c>
      <c r="AU140" s="5">
        <f t="shared" si="28"/>
        <v>0</v>
      </c>
      <c r="AV140" s="5">
        <f t="shared" si="28"/>
        <v>0</v>
      </c>
      <c r="AW140" s="5">
        <f t="shared" si="28"/>
        <v>0</v>
      </c>
      <c r="AX140" s="5">
        <f t="shared" si="28"/>
        <v>0</v>
      </c>
      <c r="AY140" s="5">
        <f t="shared" si="28"/>
        <v>0</v>
      </c>
      <c r="AZ140" s="5">
        <f t="shared" si="28"/>
        <v>0</v>
      </c>
      <c r="BA140" s="5">
        <f t="shared" si="28"/>
        <v>0</v>
      </c>
      <c r="BB140" s="5">
        <f t="shared" si="28"/>
        <v>0</v>
      </c>
      <c r="BC140" s="5">
        <f t="shared" si="31"/>
        <v>1</v>
      </c>
      <c r="BD140" s="5">
        <f t="shared" si="32"/>
        <v>0</v>
      </c>
      <c r="BE140" s="5">
        <f t="shared" si="33"/>
        <v>0</v>
      </c>
      <c r="BF140" s="12">
        <f t="shared" si="34"/>
        <v>1</v>
      </c>
      <c r="BG140" s="12">
        <f t="shared" si="35"/>
        <v>1</v>
      </c>
      <c r="BH140" s="5">
        <f t="shared" si="36"/>
        <v>0</v>
      </c>
      <c r="BI140" s="12" t="str">
        <f t="shared" si="37"/>
        <v/>
      </c>
      <c r="BJ140" s="13">
        <f t="shared" si="38"/>
        <v>0</v>
      </c>
      <c r="BK140" s="12" t="str">
        <f t="shared" si="39"/>
        <v/>
      </c>
    </row>
    <row r="141" spans="1:69" x14ac:dyDescent="0.25">
      <c r="A141" s="5">
        <v>950</v>
      </c>
      <c r="B141" s="5" t="s">
        <v>6838</v>
      </c>
      <c r="C141" s="5" t="s">
        <v>79</v>
      </c>
      <c r="D141" s="5">
        <v>1</v>
      </c>
      <c r="E141" s="5" t="s">
        <v>6837</v>
      </c>
      <c r="H141" s="5">
        <f>VLOOKUP($E141,wisa_obs_1994_2015d!$B$2:$P$4617,14,FALSE)</f>
        <v>1514618</v>
      </c>
      <c r="I141" s="5">
        <f>VLOOKUP($E141,wisa_obs_1994_2015d!$B$2:$P$4617,15,FALSE)</f>
        <v>487762</v>
      </c>
      <c r="N141" s="5">
        <f t="shared" si="29"/>
        <v>1514618</v>
      </c>
      <c r="O141" s="5">
        <f t="shared" si="30"/>
        <v>487762</v>
      </c>
      <c r="R141" s="5" t="s">
        <v>87</v>
      </c>
      <c r="S141" s="5" t="s">
        <v>668</v>
      </c>
      <c r="AN141" s="5" t="s">
        <v>8002</v>
      </c>
      <c r="AO141" s="5" t="s">
        <v>2561</v>
      </c>
      <c r="AS141" s="5">
        <f t="shared" si="40"/>
        <v>1</v>
      </c>
      <c r="AT141" s="5">
        <f t="shared" si="28"/>
        <v>0</v>
      </c>
      <c r="AU141" s="5">
        <f t="shared" si="28"/>
        <v>0</v>
      </c>
      <c r="AV141" s="5">
        <f t="shared" si="28"/>
        <v>0</v>
      </c>
      <c r="AW141" s="5">
        <f t="shared" si="28"/>
        <v>0</v>
      </c>
      <c r="AX141" s="5">
        <f t="shared" si="28"/>
        <v>0</v>
      </c>
      <c r="AY141" s="5">
        <f t="shared" si="28"/>
        <v>0</v>
      </c>
      <c r="AZ141" s="5">
        <f t="shared" si="28"/>
        <v>0</v>
      </c>
      <c r="BA141" s="5">
        <f t="shared" si="28"/>
        <v>0</v>
      </c>
      <c r="BB141" s="5">
        <f t="shared" si="28"/>
        <v>1</v>
      </c>
      <c r="BC141" s="5">
        <f t="shared" si="31"/>
        <v>1</v>
      </c>
      <c r="BD141" s="5">
        <f t="shared" si="32"/>
        <v>0</v>
      </c>
      <c r="BE141" s="5">
        <f t="shared" si="33"/>
        <v>0</v>
      </c>
      <c r="BF141" s="12">
        <f t="shared" si="34"/>
        <v>1</v>
      </c>
      <c r="BG141" s="12">
        <f t="shared" si="35"/>
        <v>0.5</v>
      </c>
      <c r="BH141" s="5">
        <f t="shared" si="36"/>
        <v>0</v>
      </c>
      <c r="BI141" s="12" t="str">
        <f t="shared" si="37"/>
        <v/>
      </c>
      <c r="BJ141" s="13">
        <f t="shared" si="38"/>
        <v>0</v>
      </c>
      <c r="BK141" s="12" t="str">
        <f t="shared" si="39"/>
        <v/>
      </c>
    </row>
    <row r="142" spans="1:69" x14ac:dyDescent="0.25">
      <c r="A142" s="5">
        <v>954</v>
      </c>
      <c r="B142" s="5" t="s">
        <v>4943</v>
      </c>
      <c r="C142" s="5" t="s">
        <v>79</v>
      </c>
      <c r="D142" s="5">
        <v>1</v>
      </c>
      <c r="E142" s="5" t="s">
        <v>6762</v>
      </c>
      <c r="H142" s="5">
        <f>VLOOKUP($E142,wisa_obs_1994_2015d!$B$2:$P$4617,14,FALSE)</f>
        <v>1517312</v>
      </c>
      <c r="I142" s="5">
        <f>VLOOKUP($E142,wisa_obs_1994_2015d!$B$2:$P$4617,15,FALSE)</f>
        <v>479239</v>
      </c>
      <c r="N142" s="5">
        <f t="shared" si="29"/>
        <v>1517312</v>
      </c>
      <c r="O142" s="5">
        <f t="shared" si="30"/>
        <v>479239</v>
      </c>
      <c r="P142" s="5">
        <v>4</v>
      </c>
      <c r="Q142" s="5">
        <v>3</v>
      </c>
      <c r="R142" s="5" t="s">
        <v>87</v>
      </c>
      <c r="S142" s="5" t="s">
        <v>135</v>
      </c>
      <c r="AN142" s="5" t="s">
        <v>8028</v>
      </c>
      <c r="AO142" s="5" t="s">
        <v>2561</v>
      </c>
      <c r="AS142" s="5">
        <f t="shared" si="40"/>
        <v>1</v>
      </c>
      <c r="AT142" s="5">
        <f t="shared" si="28"/>
        <v>0</v>
      </c>
      <c r="AU142" s="5">
        <f t="shared" si="28"/>
        <v>0</v>
      </c>
      <c r="AV142" s="5">
        <f t="shared" si="28"/>
        <v>0</v>
      </c>
      <c r="AW142" s="5">
        <f t="shared" si="28"/>
        <v>0</v>
      </c>
      <c r="AX142" s="5">
        <f t="shared" si="28"/>
        <v>0</v>
      </c>
      <c r="AY142" s="5">
        <f t="shared" si="28"/>
        <v>0</v>
      </c>
      <c r="AZ142" s="5">
        <f t="shared" si="28"/>
        <v>0</v>
      </c>
      <c r="BA142" s="5">
        <f t="shared" si="28"/>
        <v>1</v>
      </c>
      <c r="BB142" s="5">
        <f t="shared" si="28"/>
        <v>0</v>
      </c>
      <c r="BC142" s="5">
        <f t="shared" si="31"/>
        <v>1</v>
      </c>
      <c r="BD142" s="5">
        <f t="shared" si="32"/>
        <v>0</v>
      </c>
      <c r="BE142" s="5">
        <f t="shared" si="33"/>
        <v>0</v>
      </c>
      <c r="BF142" s="12">
        <f t="shared" si="34"/>
        <v>1</v>
      </c>
      <c r="BG142" s="12">
        <f t="shared" si="35"/>
        <v>1</v>
      </c>
      <c r="BH142" s="5">
        <f t="shared" si="36"/>
        <v>0</v>
      </c>
      <c r="BI142" s="12" t="str">
        <f t="shared" si="37"/>
        <v/>
      </c>
      <c r="BJ142" s="13">
        <f t="shared" si="38"/>
        <v>0</v>
      </c>
      <c r="BK142" s="12" t="str">
        <f t="shared" si="39"/>
        <v/>
      </c>
    </row>
    <row r="143" spans="1:69" x14ac:dyDescent="0.25">
      <c r="A143" s="5">
        <v>963</v>
      </c>
      <c r="B143" s="5" t="s">
        <v>6015</v>
      </c>
      <c r="C143" s="5" t="s">
        <v>79</v>
      </c>
      <c r="D143" s="5">
        <v>1</v>
      </c>
      <c r="E143" s="5" t="s">
        <v>6759</v>
      </c>
      <c r="H143" s="5">
        <f>VLOOKUP($E143,wisa_obs_1994_2015d!$B$2:$P$4617,14,FALSE)</f>
        <v>1519008</v>
      </c>
      <c r="I143" s="5">
        <f>VLOOKUP($E143,wisa_obs_1994_2015d!$B$2:$P$4617,15,FALSE)</f>
        <v>478174</v>
      </c>
      <c r="N143" s="5">
        <f t="shared" si="29"/>
        <v>1519008</v>
      </c>
      <c r="O143" s="5">
        <f t="shared" si="30"/>
        <v>478174</v>
      </c>
      <c r="P143" s="5">
        <v>3</v>
      </c>
      <c r="Q143" s="5">
        <v>2</v>
      </c>
      <c r="R143" s="5" t="s">
        <v>87</v>
      </c>
      <c r="S143" s="5" t="s">
        <v>135</v>
      </c>
      <c r="AO143" s="5" t="s">
        <v>2561</v>
      </c>
      <c r="AS143" s="5">
        <f t="shared" si="40"/>
        <v>1</v>
      </c>
      <c r="AT143" s="5">
        <f t="shared" si="28"/>
        <v>0</v>
      </c>
      <c r="AU143" s="5">
        <f t="shared" si="28"/>
        <v>0</v>
      </c>
      <c r="AV143" s="5">
        <f t="shared" si="28"/>
        <v>0</v>
      </c>
      <c r="AW143" s="5">
        <f t="shared" si="28"/>
        <v>0</v>
      </c>
      <c r="AX143" s="5">
        <f t="shared" si="28"/>
        <v>0</v>
      </c>
      <c r="AY143" s="5">
        <f t="shared" si="28"/>
        <v>0</v>
      </c>
      <c r="AZ143" s="5">
        <f t="shared" si="28"/>
        <v>0</v>
      </c>
      <c r="BA143" s="5">
        <f t="shared" si="28"/>
        <v>0</v>
      </c>
      <c r="BB143" s="5">
        <f t="shared" si="28"/>
        <v>0</v>
      </c>
      <c r="BC143" s="5">
        <f t="shared" si="31"/>
        <v>1</v>
      </c>
      <c r="BD143" s="5">
        <f t="shared" si="32"/>
        <v>0</v>
      </c>
      <c r="BE143" s="5">
        <f t="shared" si="33"/>
        <v>0</v>
      </c>
      <c r="BF143" s="12">
        <f t="shared" si="34"/>
        <v>1</v>
      </c>
      <c r="BG143" s="12">
        <f t="shared" si="35"/>
        <v>1</v>
      </c>
      <c r="BH143" s="5">
        <f t="shared" si="36"/>
        <v>0</v>
      </c>
      <c r="BI143" s="12" t="str">
        <f t="shared" si="37"/>
        <v/>
      </c>
      <c r="BJ143" s="13">
        <f t="shared" si="38"/>
        <v>0</v>
      </c>
      <c r="BK143" s="12" t="str">
        <f t="shared" si="39"/>
        <v/>
      </c>
    </row>
    <row r="144" spans="1:69" x14ac:dyDescent="0.25">
      <c r="A144" s="5">
        <v>970</v>
      </c>
      <c r="B144" s="5" t="s">
        <v>2851</v>
      </c>
      <c r="C144" s="5" t="s">
        <v>79</v>
      </c>
      <c r="D144" s="5">
        <v>1</v>
      </c>
      <c r="E144" s="5" t="s">
        <v>6477</v>
      </c>
      <c r="H144" s="5">
        <f>VLOOKUP($E144,wisa_obs_1994_2015d!$B$2:$P$4617,14,FALSE)</f>
        <v>1520454</v>
      </c>
      <c r="I144" s="5">
        <f>VLOOKUP($E144,wisa_obs_1994_2015d!$B$2:$P$4617,15,FALSE)</f>
        <v>478956</v>
      </c>
      <c r="N144" s="5">
        <f t="shared" si="29"/>
        <v>1520454</v>
      </c>
      <c r="O144" s="5">
        <f t="shared" si="30"/>
        <v>478956</v>
      </c>
      <c r="P144" s="5">
        <v>4</v>
      </c>
      <c r="Q144" s="5">
        <v>2</v>
      </c>
      <c r="R144" s="5" t="s">
        <v>87</v>
      </c>
      <c r="S144" s="5" t="s">
        <v>135</v>
      </c>
      <c r="AJ144" s="4" t="s">
        <v>5690</v>
      </c>
      <c r="AO144" s="5" t="s">
        <v>2561</v>
      </c>
      <c r="AS144" s="5">
        <f t="shared" si="40"/>
        <v>1</v>
      </c>
      <c r="AT144" s="5">
        <f t="shared" si="28"/>
        <v>0</v>
      </c>
      <c r="AU144" s="5">
        <f t="shared" si="28"/>
        <v>0</v>
      </c>
      <c r="AV144" s="5">
        <f t="shared" si="28"/>
        <v>1</v>
      </c>
      <c r="AW144" s="5">
        <f t="shared" si="28"/>
        <v>0</v>
      </c>
      <c r="AX144" s="5">
        <f t="shared" si="28"/>
        <v>0</v>
      </c>
      <c r="AY144" s="5">
        <f t="shared" si="28"/>
        <v>0</v>
      </c>
      <c r="AZ144" s="5">
        <f t="shared" si="28"/>
        <v>0</v>
      </c>
      <c r="BA144" s="5">
        <f t="shared" si="28"/>
        <v>0</v>
      </c>
      <c r="BB144" s="5">
        <f t="shared" si="28"/>
        <v>0</v>
      </c>
      <c r="BC144" s="5">
        <f t="shared" si="31"/>
        <v>2</v>
      </c>
      <c r="BD144" s="5">
        <f t="shared" si="32"/>
        <v>0</v>
      </c>
      <c r="BE144" s="5">
        <f t="shared" si="33"/>
        <v>0</v>
      </c>
      <c r="BF144" s="12">
        <f t="shared" si="34"/>
        <v>0.5</v>
      </c>
      <c r="BG144" s="12">
        <f t="shared" si="35"/>
        <v>1</v>
      </c>
      <c r="BH144" s="5">
        <f t="shared" si="36"/>
        <v>1</v>
      </c>
      <c r="BI144" s="12" t="str">
        <f t="shared" si="37"/>
        <v/>
      </c>
      <c r="BJ144" s="13">
        <f t="shared" si="38"/>
        <v>1</v>
      </c>
      <c r="BK144" s="12" t="str">
        <f t="shared" si="39"/>
        <v/>
      </c>
      <c r="BM144" s="5">
        <v>0</v>
      </c>
      <c r="BP144" s="5">
        <v>1</v>
      </c>
    </row>
    <row r="145" spans="1:69" x14ac:dyDescent="0.25">
      <c r="A145" s="5">
        <v>976</v>
      </c>
      <c r="B145" s="5" t="s">
        <v>4946</v>
      </c>
      <c r="C145" s="5" t="s">
        <v>79</v>
      </c>
      <c r="D145" s="5">
        <v>1</v>
      </c>
      <c r="E145" s="5" t="s">
        <v>6389</v>
      </c>
      <c r="H145" s="5">
        <f>VLOOKUP($E145,wisa_obs_1994_2015d!$B$2:$P$4617,14,FALSE)</f>
        <v>1522706</v>
      </c>
      <c r="I145" s="5">
        <f>VLOOKUP($E145,wisa_obs_1994_2015d!$B$2:$P$4617,15,FALSE)</f>
        <v>479128</v>
      </c>
      <c r="N145" s="5">
        <f t="shared" si="29"/>
        <v>1522706</v>
      </c>
      <c r="O145" s="5">
        <f t="shared" si="30"/>
        <v>479128</v>
      </c>
      <c r="P145" s="5">
        <v>3</v>
      </c>
      <c r="Q145" s="5">
        <v>2</v>
      </c>
      <c r="R145" s="5" t="s">
        <v>87</v>
      </c>
      <c r="S145" s="5" t="s">
        <v>135</v>
      </c>
      <c r="AN145" s="5" t="s">
        <v>8028</v>
      </c>
      <c r="AO145" s="5" t="s">
        <v>2561</v>
      </c>
      <c r="AS145" s="5">
        <f t="shared" si="40"/>
        <v>1</v>
      </c>
      <c r="AT145" s="5">
        <f t="shared" si="28"/>
        <v>0</v>
      </c>
      <c r="AU145" s="5">
        <f t="shared" si="28"/>
        <v>0</v>
      </c>
      <c r="AV145" s="5">
        <f t="shared" si="28"/>
        <v>0</v>
      </c>
      <c r="AW145" s="5">
        <f t="shared" si="28"/>
        <v>0</v>
      </c>
      <c r="AX145" s="5">
        <f t="shared" si="28"/>
        <v>0</v>
      </c>
      <c r="AY145" s="5">
        <f t="shared" si="28"/>
        <v>0</v>
      </c>
      <c r="AZ145" s="5">
        <f t="shared" si="28"/>
        <v>0</v>
      </c>
      <c r="BA145" s="5">
        <f t="shared" si="28"/>
        <v>1</v>
      </c>
      <c r="BB145" s="5">
        <f t="shared" si="28"/>
        <v>0</v>
      </c>
      <c r="BC145" s="5">
        <f t="shared" si="31"/>
        <v>1</v>
      </c>
      <c r="BD145" s="5">
        <f t="shared" si="32"/>
        <v>0</v>
      </c>
      <c r="BE145" s="5">
        <f t="shared" si="33"/>
        <v>0</v>
      </c>
      <c r="BF145" s="12">
        <f t="shared" si="34"/>
        <v>1</v>
      </c>
      <c r="BG145" s="12">
        <f t="shared" si="35"/>
        <v>1</v>
      </c>
      <c r="BH145" s="5">
        <f t="shared" si="36"/>
        <v>0</v>
      </c>
      <c r="BI145" s="12" t="str">
        <f t="shared" si="37"/>
        <v/>
      </c>
      <c r="BJ145" s="13">
        <f t="shared" si="38"/>
        <v>0</v>
      </c>
      <c r="BK145" s="12" t="str">
        <f t="shared" si="39"/>
        <v/>
      </c>
    </row>
    <row r="146" spans="1:69" x14ac:dyDescent="0.25">
      <c r="A146" s="5">
        <v>979</v>
      </c>
      <c r="B146" s="5" t="s">
        <v>6049</v>
      </c>
      <c r="C146" s="5" t="s">
        <v>79</v>
      </c>
      <c r="D146" s="5">
        <v>1</v>
      </c>
      <c r="E146" s="5" t="s">
        <v>6391</v>
      </c>
      <c r="H146" s="5">
        <f>VLOOKUP($E146,wisa_obs_1994_2015d!$B$2:$P$4617,14,FALSE)</f>
        <v>1523053</v>
      </c>
      <c r="I146" s="5">
        <f>VLOOKUP($E146,wisa_obs_1994_2015d!$B$2:$P$4617,15,FALSE)</f>
        <v>480553</v>
      </c>
      <c r="N146" s="5">
        <f t="shared" si="29"/>
        <v>1523053</v>
      </c>
      <c r="O146" s="5">
        <f t="shared" si="30"/>
        <v>480553</v>
      </c>
      <c r="P146" s="5">
        <v>3</v>
      </c>
      <c r="Q146" s="5">
        <v>2</v>
      </c>
      <c r="R146" s="5" t="s">
        <v>87</v>
      </c>
      <c r="S146" s="5" t="s">
        <v>135</v>
      </c>
      <c r="AO146" s="5" t="s">
        <v>2561</v>
      </c>
      <c r="AS146" s="5">
        <f t="shared" si="40"/>
        <v>1</v>
      </c>
      <c r="AT146" s="5">
        <f t="shared" si="28"/>
        <v>0</v>
      </c>
      <c r="AU146" s="5">
        <f t="shared" si="28"/>
        <v>0</v>
      </c>
      <c r="AV146" s="5">
        <f t="shared" si="28"/>
        <v>0</v>
      </c>
      <c r="AW146" s="5">
        <f t="shared" si="28"/>
        <v>0</v>
      </c>
      <c r="AX146" s="5">
        <f t="shared" si="28"/>
        <v>0</v>
      </c>
      <c r="AY146" s="5">
        <f t="shared" si="28"/>
        <v>0</v>
      </c>
      <c r="AZ146" s="5">
        <f t="shared" si="28"/>
        <v>0</v>
      </c>
      <c r="BA146" s="5">
        <f t="shared" si="28"/>
        <v>0</v>
      </c>
      <c r="BB146" s="5">
        <f t="shared" si="28"/>
        <v>0</v>
      </c>
      <c r="BC146" s="5">
        <f t="shared" si="31"/>
        <v>1</v>
      </c>
      <c r="BD146" s="5">
        <f t="shared" si="32"/>
        <v>0</v>
      </c>
      <c r="BE146" s="5">
        <f t="shared" si="33"/>
        <v>0</v>
      </c>
      <c r="BF146" s="12">
        <f t="shared" si="34"/>
        <v>1</v>
      </c>
      <c r="BG146" s="12">
        <f t="shared" si="35"/>
        <v>1</v>
      </c>
      <c r="BH146" s="5">
        <f t="shared" si="36"/>
        <v>0</v>
      </c>
      <c r="BI146" s="12" t="str">
        <f t="shared" si="37"/>
        <v/>
      </c>
      <c r="BJ146" s="13">
        <f t="shared" si="38"/>
        <v>0</v>
      </c>
      <c r="BK146" s="12" t="str">
        <f t="shared" si="39"/>
        <v/>
      </c>
    </row>
    <row r="147" spans="1:69" x14ac:dyDescent="0.25">
      <c r="A147" s="5">
        <v>995</v>
      </c>
      <c r="B147" s="5" t="s">
        <v>6769</v>
      </c>
      <c r="C147" s="5" t="s">
        <v>79</v>
      </c>
      <c r="D147" s="5">
        <v>1</v>
      </c>
      <c r="E147" s="5" t="s">
        <v>6768</v>
      </c>
      <c r="H147" s="5">
        <f>VLOOKUP($E147,wisa_obs_1994_2015d!$B$2:$P$4617,14,FALSE)</f>
        <v>1523740</v>
      </c>
      <c r="I147" s="5">
        <f>VLOOKUP($E147,wisa_obs_1994_2015d!$B$2:$P$4617,15,FALSE)</f>
        <v>476997</v>
      </c>
      <c r="N147" s="5">
        <f t="shared" si="29"/>
        <v>1523740</v>
      </c>
      <c r="O147" s="5">
        <f t="shared" si="30"/>
        <v>476997</v>
      </c>
      <c r="P147" s="5">
        <v>4</v>
      </c>
      <c r="Q147" s="5">
        <v>2</v>
      </c>
      <c r="R147" s="5" t="s">
        <v>87</v>
      </c>
      <c r="S147" s="5" t="s">
        <v>135</v>
      </c>
      <c r="AN147" s="5" t="s">
        <v>8028</v>
      </c>
      <c r="AO147" s="5" t="s">
        <v>2561</v>
      </c>
      <c r="AS147" s="5">
        <f t="shared" si="40"/>
        <v>1</v>
      </c>
      <c r="AT147" s="5">
        <f t="shared" si="28"/>
        <v>0</v>
      </c>
      <c r="AU147" s="5">
        <f t="shared" si="28"/>
        <v>0</v>
      </c>
      <c r="AV147" s="5">
        <f t="shared" si="28"/>
        <v>0</v>
      </c>
      <c r="AW147" s="5">
        <f t="shared" si="28"/>
        <v>0</v>
      </c>
      <c r="AX147" s="5">
        <f t="shared" si="28"/>
        <v>0</v>
      </c>
      <c r="AY147" s="5">
        <f t="shared" si="28"/>
        <v>0</v>
      </c>
      <c r="AZ147" s="5">
        <f t="shared" si="28"/>
        <v>0</v>
      </c>
      <c r="BA147" s="5">
        <f t="shared" si="28"/>
        <v>1</v>
      </c>
      <c r="BB147" s="5">
        <f t="shared" si="28"/>
        <v>0</v>
      </c>
      <c r="BC147" s="5">
        <f t="shared" si="31"/>
        <v>1</v>
      </c>
      <c r="BD147" s="5">
        <f t="shared" si="32"/>
        <v>0</v>
      </c>
      <c r="BE147" s="5">
        <f t="shared" si="33"/>
        <v>0</v>
      </c>
      <c r="BF147" s="12">
        <f t="shared" si="34"/>
        <v>1</v>
      </c>
      <c r="BG147" s="12">
        <f t="shared" si="35"/>
        <v>1</v>
      </c>
      <c r="BH147" s="5">
        <f t="shared" si="36"/>
        <v>0</v>
      </c>
      <c r="BI147" s="12" t="str">
        <f t="shared" si="37"/>
        <v/>
      </c>
      <c r="BJ147" s="13">
        <f t="shared" si="38"/>
        <v>0</v>
      </c>
      <c r="BK147" s="12" t="str">
        <f t="shared" si="39"/>
        <v/>
      </c>
    </row>
    <row r="148" spans="1:69" x14ac:dyDescent="0.25">
      <c r="A148" s="5">
        <v>1001</v>
      </c>
      <c r="B148" s="5" t="s">
        <v>6073</v>
      </c>
      <c r="C148" s="5" t="s">
        <v>79</v>
      </c>
      <c r="D148" s="5">
        <v>1</v>
      </c>
      <c r="E148" s="5" t="s">
        <v>6766</v>
      </c>
      <c r="H148" s="5">
        <f>VLOOKUP($E148,wisa_obs_1994_2015d!$B$2:$P$4617,14,FALSE)</f>
        <v>1522951</v>
      </c>
      <c r="I148" s="5">
        <f>VLOOKUP($E148,wisa_obs_1994_2015d!$B$2:$P$4617,15,FALSE)</f>
        <v>477070</v>
      </c>
      <c r="N148" s="5">
        <f t="shared" si="29"/>
        <v>1522951</v>
      </c>
      <c r="O148" s="5">
        <f t="shared" si="30"/>
        <v>477070</v>
      </c>
      <c r="P148" s="5">
        <v>3</v>
      </c>
      <c r="Q148" s="5">
        <v>2</v>
      </c>
      <c r="R148" s="5" t="s">
        <v>87</v>
      </c>
      <c r="S148" s="5" t="s">
        <v>135</v>
      </c>
      <c r="AO148" s="5" t="s">
        <v>2561</v>
      </c>
      <c r="AQ148" s="5" t="s">
        <v>8028</v>
      </c>
      <c r="AS148" s="5">
        <f t="shared" si="40"/>
        <v>1</v>
      </c>
      <c r="AT148" s="5">
        <f t="shared" si="28"/>
        <v>0</v>
      </c>
      <c r="AU148" s="5">
        <f t="shared" si="28"/>
        <v>0</v>
      </c>
      <c r="AV148" s="5">
        <f t="shared" si="28"/>
        <v>0</v>
      </c>
      <c r="AW148" s="5">
        <f t="shared" si="28"/>
        <v>0</v>
      </c>
      <c r="AX148" s="5">
        <f t="shared" si="28"/>
        <v>0</v>
      </c>
      <c r="AY148" s="5">
        <f t="shared" si="28"/>
        <v>0</v>
      </c>
      <c r="AZ148" s="5">
        <f t="shared" si="28"/>
        <v>0</v>
      </c>
      <c r="BA148" s="5">
        <f t="shared" si="28"/>
        <v>1</v>
      </c>
      <c r="BB148" s="5">
        <f t="shared" si="28"/>
        <v>0</v>
      </c>
      <c r="BC148" s="5">
        <f t="shared" si="31"/>
        <v>1</v>
      </c>
      <c r="BD148" s="5">
        <f t="shared" si="32"/>
        <v>0</v>
      </c>
      <c r="BE148" s="5">
        <f t="shared" si="33"/>
        <v>0</v>
      </c>
      <c r="BF148" s="12">
        <f t="shared" si="34"/>
        <v>1</v>
      </c>
      <c r="BG148" s="12">
        <f t="shared" si="35"/>
        <v>1</v>
      </c>
      <c r="BH148" s="5">
        <f t="shared" si="36"/>
        <v>0</v>
      </c>
      <c r="BI148" s="12" t="str">
        <f t="shared" si="37"/>
        <v/>
      </c>
      <c r="BJ148" s="13">
        <f t="shared" si="38"/>
        <v>0</v>
      </c>
      <c r="BK148" s="12" t="str">
        <f t="shared" si="39"/>
        <v/>
      </c>
    </row>
    <row r="149" spans="1:69" x14ac:dyDescent="0.25">
      <c r="A149" s="5">
        <v>1012</v>
      </c>
      <c r="B149" s="5" t="s">
        <v>6062</v>
      </c>
      <c r="C149" s="5" t="s">
        <v>79</v>
      </c>
      <c r="D149" s="5">
        <v>1</v>
      </c>
      <c r="E149" s="5" t="s">
        <v>6350</v>
      </c>
      <c r="H149" s="5">
        <f>VLOOKUP($E149,wisa_obs_1994_2015d!$B$2:$P$4617,14,FALSE)</f>
        <v>1524164</v>
      </c>
      <c r="I149" s="5">
        <f>VLOOKUP($E149,wisa_obs_1994_2015d!$B$2:$P$4617,15,FALSE)</f>
        <v>478761</v>
      </c>
      <c r="N149" s="5">
        <f t="shared" si="29"/>
        <v>1524164</v>
      </c>
      <c r="O149" s="5">
        <f t="shared" si="30"/>
        <v>478761</v>
      </c>
      <c r="P149" s="5">
        <v>3</v>
      </c>
      <c r="Q149" s="5">
        <v>2</v>
      </c>
      <c r="R149" s="5" t="s">
        <v>87</v>
      </c>
      <c r="S149" s="5" t="s">
        <v>135</v>
      </c>
      <c r="AO149" s="5" t="s">
        <v>2561</v>
      </c>
      <c r="AS149" s="5">
        <f t="shared" si="40"/>
        <v>1</v>
      </c>
      <c r="AT149" s="5">
        <f t="shared" si="28"/>
        <v>0</v>
      </c>
      <c r="AU149" s="5">
        <f t="shared" si="28"/>
        <v>0</v>
      </c>
      <c r="AV149" s="5">
        <f t="shared" si="28"/>
        <v>0</v>
      </c>
      <c r="AW149" s="5">
        <f t="shared" si="28"/>
        <v>0</v>
      </c>
      <c r="AX149" s="5">
        <f t="shared" si="28"/>
        <v>0</v>
      </c>
      <c r="AY149" s="5">
        <f t="shared" si="28"/>
        <v>0</v>
      </c>
      <c r="AZ149" s="5">
        <f t="shared" si="28"/>
        <v>0</v>
      </c>
      <c r="BA149" s="5">
        <f t="shared" si="28"/>
        <v>0</v>
      </c>
      <c r="BB149" s="5">
        <f t="shared" si="28"/>
        <v>0</v>
      </c>
      <c r="BC149" s="5">
        <f t="shared" si="31"/>
        <v>1</v>
      </c>
      <c r="BD149" s="5">
        <f t="shared" si="32"/>
        <v>0</v>
      </c>
      <c r="BE149" s="5">
        <f t="shared" si="33"/>
        <v>0</v>
      </c>
      <c r="BF149" s="12">
        <f t="shared" si="34"/>
        <v>1</v>
      </c>
      <c r="BG149" s="12">
        <f t="shared" si="35"/>
        <v>1</v>
      </c>
      <c r="BH149" s="5">
        <f t="shared" si="36"/>
        <v>0</v>
      </c>
      <c r="BI149" s="12" t="str">
        <f t="shared" si="37"/>
        <v/>
      </c>
      <c r="BJ149" s="13">
        <f t="shared" si="38"/>
        <v>0</v>
      </c>
      <c r="BK149" s="12" t="str">
        <f t="shared" si="39"/>
        <v/>
      </c>
    </row>
    <row r="150" spans="1:69" x14ac:dyDescent="0.25">
      <c r="A150" s="5">
        <v>1015</v>
      </c>
      <c r="B150" s="5" t="s">
        <v>6059</v>
      </c>
      <c r="C150" s="5" t="s">
        <v>79</v>
      </c>
      <c r="D150" s="5">
        <v>1</v>
      </c>
      <c r="E150" s="5" t="s">
        <v>6354</v>
      </c>
      <c r="H150" s="5">
        <f>VLOOKUP($E150,wisa_obs_1994_2015d!$B$2:$P$4617,14,FALSE)</f>
        <v>1523911</v>
      </c>
      <c r="I150" s="5">
        <f>VLOOKUP($E150,wisa_obs_1994_2015d!$B$2:$P$4617,15,FALSE)</f>
        <v>479209</v>
      </c>
      <c r="N150" s="5">
        <f t="shared" si="29"/>
        <v>1523911</v>
      </c>
      <c r="O150" s="5">
        <f t="shared" si="30"/>
        <v>479209</v>
      </c>
      <c r="P150" s="5">
        <v>4</v>
      </c>
      <c r="Q150" s="5">
        <v>2</v>
      </c>
      <c r="R150" s="5" t="s">
        <v>87</v>
      </c>
      <c r="S150" s="5" t="s">
        <v>135</v>
      </c>
      <c r="AO150" s="5" t="s">
        <v>2561</v>
      </c>
      <c r="AQ150" s="5" t="s">
        <v>8002</v>
      </c>
      <c r="AS150" s="5">
        <f t="shared" si="40"/>
        <v>1</v>
      </c>
      <c r="AT150" s="5">
        <f t="shared" si="28"/>
        <v>0</v>
      </c>
      <c r="AU150" s="5">
        <f t="shared" si="28"/>
        <v>0</v>
      </c>
      <c r="AV150" s="5">
        <f t="shared" si="28"/>
        <v>0</v>
      </c>
      <c r="AW150" s="5">
        <f t="shared" si="28"/>
        <v>0</v>
      </c>
      <c r="AX150" s="5">
        <f t="shared" si="28"/>
        <v>0</v>
      </c>
      <c r="AY150" s="5">
        <f t="shared" si="28"/>
        <v>0</v>
      </c>
      <c r="AZ150" s="5">
        <f t="shared" si="28"/>
        <v>0</v>
      </c>
      <c r="BA150" s="5">
        <f t="shared" si="28"/>
        <v>0</v>
      </c>
      <c r="BB150" s="5">
        <f t="shared" si="28"/>
        <v>1</v>
      </c>
      <c r="BC150" s="5">
        <f t="shared" si="31"/>
        <v>1</v>
      </c>
      <c r="BD150" s="5">
        <f t="shared" si="32"/>
        <v>0</v>
      </c>
      <c r="BE150" s="5">
        <f t="shared" si="33"/>
        <v>0</v>
      </c>
      <c r="BF150" s="12">
        <f t="shared" si="34"/>
        <v>1</v>
      </c>
      <c r="BG150" s="12">
        <f t="shared" si="35"/>
        <v>0.5</v>
      </c>
      <c r="BH150" s="5">
        <f t="shared" si="36"/>
        <v>0</v>
      </c>
      <c r="BI150" s="12" t="str">
        <f t="shared" si="37"/>
        <v/>
      </c>
      <c r="BJ150" s="13">
        <f t="shared" si="38"/>
        <v>0</v>
      </c>
      <c r="BK150" s="12" t="str">
        <f t="shared" si="39"/>
        <v/>
      </c>
    </row>
    <row r="151" spans="1:69" x14ac:dyDescent="0.25">
      <c r="A151" s="5">
        <v>1022</v>
      </c>
      <c r="B151" s="5" t="s">
        <v>6033</v>
      </c>
      <c r="C151" s="5" t="s">
        <v>79</v>
      </c>
      <c r="D151" s="5">
        <v>1</v>
      </c>
      <c r="E151" s="5" t="s">
        <v>6743</v>
      </c>
      <c r="H151" s="5">
        <f>VLOOKUP($E151,wisa_obs_1994_2015d!$B$2:$P$4617,14,FALSE)</f>
        <v>1523673</v>
      </c>
      <c r="I151" s="5">
        <f>VLOOKUP($E151,wisa_obs_1994_2015d!$B$2:$P$4617,15,FALSE)</f>
        <v>478860</v>
      </c>
      <c r="N151" s="5">
        <f t="shared" si="29"/>
        <v>1523673</v>
      </c>
      <c r="O151" s="5">
        <f t="shared" si="30"/>
        <v>478860</v>
      </c>
      <c r="P151" s="5">
        <v>3</v>
      </c>
      <c r="Q151" s="5">
        <v>2</v>
      </c>
      <c r="R151" s="5" t="s">
        <v>87</v>
      </c>
      <c r="S151" s="5" t="s">
        <v>135</v>
      </c>
      <c r="AO151" s="5" t="s">
        <v>2561</v>
      </c>
      <c r="AS151" s="5">
        <f t="shared" si="40"/>
        <v>1</v>
      </c>
      <c r="AT151" s="5">
        <f t="shared" si="28"/>
        <v>0</v>
      </c>
      <c r="AU151" s="5">
        <f t="shared" si="28"/>
        <v>0</v>
      </c>
      <c r="AV151" s="5">
        <f t="shared" si="28"/>
        <v>0</v>
      </c>
      <c r="AW151" s="5">
        <f t="shared" si="28"/>
        <v>0</v>
      </c>
      <c r="AX151" s="5">
        <f t="shared" si="28"/>
        <v>0</v>
      </c>
      <c r="AY151" s="5">
        <f t="shared" si="28"/>
        <v>0</v>
      </c>
      <c r="AZ151" s="5">
        <f t="shared" si="28"/>
        <v>0</v>
      </c>
      <c r="BA151" s="5">
        <f t="shared" si="28"/>
        <v>0</v>
      </c>
      <c r="BB151" s="5">
        <f t="shared" si="28"/>
        <v>0</v>
      </c>
      <c r="BC151" s="5">
        <f t="shared" si="31"/>
        <v>1</v>
      </c>
      <c r="BD151" s="5">
        <f t="shared" si="32"/>
        <v>0</v>
      </c>
      <c r="BE151" s="5">
        <f t="shared" si="33"/>
        <v>0</v>
      </c>
      <c r="BF151" s="12">
        <f t="shared" si="34"/>
        <v>1</v>
      </c>
      <c r="BG151" s="12">
        <f t="shared" si="35"/>
        <v>1</v>
      </c>
      <c r="BH151" s="5">
        <f t="shared" si="36"/>
        <v>0</v>
      </c>
      <c r="BI151" s="12" t="str">
        <f t="shared" si="37"/>
        <v/>
      </c>
      <c r="BJ151" s="13">
        <f t="shared" si="38"/>
        <v>0</v>
      </c>
      <c r="BK151" s="12" t="str">
        <f t="shared" si="39"/>
        <v/>
      </c>
    </row>
    <row r="152" spans="1:69" x14ac:dyDescent="0.25">
      <c r="A152" s="5">
        <v>1025</v>
      </c>
      <c r="B152" s="5" t="s">
        <v>6039</v>
      </c>
      <c r="C152" s="5" t="s">
        <v>79</v>
      </c>
      <c r="D152" s="5">
        <v>1</v>
      </c>
      <c r="E152" s="5" t="s">
        <v>6324</v>
      </c>
      <c r="H152" s="5">
        <f>VLOOKUP($E152,wisa_obs_1994_2015d!$B$2:$P$4617,14,FALSE)</f>
        <v>1523500</v>
      </c>
      <c r="I152" s="5">
        <f>VLOOKUP($E152,wisa_obs_1994_2015d!$B$2:$P$4617,15,FALSE)</f>
        <v>478101</v>
      </c>
      <c r="N152" s="5">
        <f t="shared" si="29"/>
        <v>1523500</v>
      </c>
      <c r="O152" s="5">
        <f t="shared" si="30"/>
        <v>478101</v>
      </c>
      <c r="P152" s="5">
        <v>3</v>
      </c>
      <c r="Q152" s="5">
        <v>2</v>
      </c>
      <c r="R152" s="5" t="s">
        <v>87</v>
      </c>
      <c r="S152" s="5" t="s">
        <v>135</v>
      </c>
      <c r="AO152" s="5" t="s">
        <v>2561</v>
      </c>
      <c r="AS152" s="5">
        <f t="shared" si="40"/>
        <v>1</v>
      </c>
      <c r="AT152" s="5">
        <f t="shared" si="28"/>
        <v>0</v>
      </c>
      <c r="AU152" s="5">
        <f t="shared" si="28"/>
        <v>0</v>
      </c>
      <c r="AV152" s="5">
        <f t="shared" si="28"/>
        <v>0</v>
      </c>
      <c r="AW152" s="5">
        <f t="shared" si="28"/>
        <v>0</v>
      </c>
      <c r="AX152" s="5">
        <f t="shared" ref="AT152:BB180" si="41">COUNTIF($W152:$AR152,AX$1)</f>
        <v>0</v>
      </c>
      <c r="AY152" s="5">
        <f t="shared" si="41"/>
        <v>0</v>
      </c>
      <c r="AZ152" s="5">
        <f t="shared" si="41"/>
        <v>0</v>
      </c>
      <c r="BA152" s="5">
        <f t="shared" si="41"/>
        <v>0</v>
      </c>
      <c r="BB152" s="5">
        <f t="shared" si="41"/>
        <v>0</v>
      </c>
      <c r="BC152" s="5">
        <f t="shared" si="31"/>
        <v>1</v>
      </c>
      <c r="BD152" s="5">
        <f t="shared" si="32"/>
        <v>0</v>
      </c>
      <c r="BE152" s="5">
        <f t="shared" si="33"/>
        <v>0</v>
      </c>
      <c r="BF152" s="12">
        <f t="shared" si="34"/>
        <v>1</v>
      </c>
      <c r="BG152" s="12">
        <f t="shared" si="35"/>
        <v>1</v>
      </c>
      <c r="BH152" s="5">
        <f t="shared" si="36"/>
        <v>0</v>
      </c>
      <c r="BI152" s="12" t="str">
        <f t="shared" si="37"/>
        <v/>
      </c>
      <c r="BJ152" s="13">
        <f t="shared" si="38"/>
        <v>0</v>
      </c>
      <c r="BK152" s="12" t="str">
        <f t="shared" si="39"/>
        <v/>
      </c>
    </row>
    <row r="153" spans="1:69" x14ac:dyDescent="0.25">
      <c r="A153" s="5">
        <v>1029</v>
      </c>
      <c r="B153" s="5" t="s">
        <v>6036</v>
      </c>
      <c r="C153" s="5" t="s">
        <v>79</v>
      </c>
      <c r="D153" s="5">
        <v>1</v>
      </c>
      <c r="E153" s="5" t="s">
        <v>6321</v>
      </c>
      <c r="H153" s="5">
        <f>VLOOKUP($E153,wisa_obs_1994_2015d!$B$2:$P$4617,14,FALSE)</f>
        <v>1523360</v>
      </c>
      <c r="I153" s="5">
        <f>VLOOKUP($E153,wisa_obs_1994_2015d!$B$2:$P$4617,15,FALSE)</f>
        <v>478154</v>
      </c>
      <c r="N153" s="5">
        <f t="shared" si="29"/>
        <v>1523360</v>
      </c>
      <c r="O153" s="5">
        <f t="shared" si="30"/>
        <v>478154</v>
      </c>
      <c r="P153" s="5">
        <v>3</v>
      </c>
      <c r="Q153" s="5">
        <v>2</v>
      </c>
      <c r="R153" s="5" t="s">
        <v>87</v>
      </c>
      <c r="S153" s="5" t="s">
        <v>135</v>
      </c>
      <c r="AO153" s="5" t="s">
        <v>2561</v>
      </c>
      <c r="AS153" s="5">
        <f t="shared" si="40"/>
        <v>1</v>
      </c>
      <c r="AT153" s="5">
        <f t="shared" si="41"/>
        <v>0</v>
      </c>
      <c r="AU153" s="5">
        <f t="shared" si="41"/>
        <v>0</v>
      </c>
      <c r="AV153" s="5">
        <f t="shared" si="41"/>
        <v>0</v>
      </c>
      <c r="AW153" s="5">
        <f t="shared" si="41"/>
        <v>0</v>
      </c>
      <c r="AX153" s="5">
        <f t="shared" si="41"/>
        <v>0</v>
      </c>
      <c r="AY153" s="5">
        <f t="shared" si="41"/>
        <v>0</v>
      </c>
      <c r="AZ153" s="5">
        <f t="shared" si="41"/>
        <v>0</v>
      </c>
      <c r="BA153" s="5">
        <f t="shared" si="41"/>
        <v>0</v>
      </c>
      <c r="BB153" s="5">
        <f t="shared" si="41"/>
        <v>0</v>
      </c>
      <c r="BC153" s="5">
        <f t="shared" si="31"/>
        <v>1</v>
      </c>
      <c r="BD153" s="5">
        <f t="shared" si="32"/>
        <v>0</v>
      </c>
      <c r="BE153" s="5">
        <f t="shared" si="33"/>
        <v>0</v>
      </c>
      <c r="BF153" s="12">
        <f t="shared" si="34"/>
        <v>1</v>
      </c>
      <c r="BG153" s="12">
        <f t="shared" si="35"/>
        <v>1</v>
      </c>
      <c r="BH153" s="5">
        <f t="shared" si="36"/>
        <v>0</v>
      </c>
      <c r="BI153" s="12" t="str">
        <f t="shared" si="37"/>
        <v/>
      </c>
      <c r="BJ153" s="13">
        <f t="shared" si="38"/>
        <v>0</v>
      </c>
      <c r="BK153" s="12" t="str">
        <f t="shared" si="39"/>
        <v/>
      </c>
    </row>
    <row r="154" spans="1:69" x14ac:dyDescent="0.25">
      <c r="A154" s="5">
        <v>1036</v>
      </c>
      <c r="B154" s="5" t="s">
        <v>505</v>
      </c>
      <c r="C154" s="5" t="s">
        <v>79</v>
      </c>
      <c r="D154" s="5">
        <v>1</v>
      </c>
      <c r="E154" s="5" t="s">
        <v>6316</v>
      </c>
      <c r="H154" s="5">
        <f>VLOOKUP($E154,wisa_obs_1994_2015d!$B$2:$P$4617,14,FALSE)</f>
        <v>1522821</v>
      </c>
      <c r="I154" s="5">
        <f>VLOOKUP($E154,wisa_obs_1994_2015d!$B$2:$P$4617,15,FALSE)</f>
        <v>478394</v>
      </c>
      <c r="N154" s="5">
        <f t="shared" si="29"/>
        <v>1522821</v>
      </c>
      <c r="O154" s="5">
        <f t="shared" si="30"/>
        <v>478394</v>
      </c>
      <c r="P154" s="5">
        <v>3</v>
      </c>
      <c r="Q154" s="5">
        <v>2</v>
      </c>
      <c r="R154" s="5" t="s">
        <v>87</v>
      </c>
      <c r="S154" s="5" t="s">
        <v>135</v>
      </c>
      <c r="AF154" s="5" t="s">
        <v>5690</v>
      </c>
      <c r="AG154" s="5" t="s">
        <v>5680</v>
      </c>
      <c r="AO154" s="5" t="s">
        <v>2561</v>
      </c>
      <c r="AS154" s="5">
        <f t="shared" si="40"/>
        <v>1</v>
      </c>
      <c r="AT154" s="5">
        <f t="shared" si="41"/>
        <v>0</v>
      </c>
      <c r="AU154" s="5">
        <f t="shared" si="41"/>
        <v>0</v>
      </c>
      <c r="AV154" s="5">
        <f t="shared" si="41"/>
        <v>1</v>
      </c>
      <c r="AW154" s="5">
        <f t="shared" si="41"/>
        <v>0</v>
      </c>
      <c r="AX154" s="5">
        <f t="shared" si="41"/>
        <v>0</v>
      </c>
      <c r="AY154" s="5">
        <f t="shared" si="41"/>
        <v>1</v>
      </c>
      <c r="AZ154" s="5">
        <f t="shared" si="41"/>
        <v>0</v>
      </c>
      <c r="BA154" s="5">
        <f t="shared" si="41"/>
        <v>0</v>
      </c>
      <c r="BB154" s="5">
        <f t="shared" si="41"/>
        <v>0</v>
      </c>
      <c r="BC154" s="5">
        <f t="shared" si="31"/>
        <v>3</v>
      </c>
      <c r="BD154" s="5">
        <f t="shared" si="32"/>
        <v>0</v>
      </c>
      <c r="BE154" s="5">
        <f t="shared" si="33"/>
        <v>0</v>
      </c>
      <c r="BF154" s="12">
        <f t="shared" si="34"/>
        <v>0.33333333333333331</v>
      </c>
      <c r="BG154" s="12">
        <f t="shared" si="35"/>
        <v>0.66666666666666663</v>
      </c>
      <c r="BH154" s="5">
        <f t="shared" si="36"/>
        <v>0</v>
      </c>
      <c r="BI154" s="12" t="str">
        <f t="shared" si="37"/>
        <v/>
      </c>
      <c r="BJ154" s="13">
        <f t="shared" si="38"/>
        <v>0</v>
      </c>
      <c r="BK154" s="12" t="str">
        <f t="shared" si="39"/>
        <v/>
      </c>
    </row>
    <row r="155" spans="1:69" x14ac:dyDescent="0.25">
      <c r="A155" s="5">
        <v>1046</v>
      </c>
      <c r="B155" s="5" t="s">
        <v>1521</v>
      </c>
      <c r="C155" s="5" t="s">
        <v>79</v>
      </c>
      <c r="D155" s="5">
        <v>1</v>
      </c>
      <c r="E155" s="5" t="s">
        <v>1568</v>
      </c>
      <c r="H155" s="5">
        <f>VLOOKUP($E155,wisa_obs_1994_2015d!$B$2:$P$4617,14,FALSE)</f>
        <v>1731238</v>
      </c>
      <c r="I155" s="5">
        <f>VLOOKUP($E155,wisa_obs_1994_2015d!$B$2:$P$4617,15,FALSE)</f>
        <v>546878</v>
      </c>
      <c r="N155" s="5">
        <f t="shared" si="29"/>
        <v>1731238</v>
      </c>
      <c r="O155" s="5">
        <f t="shared" si="30"/>
        <v>546878</v>
      </c>
      <c r="P155" s="5">
        <v>3</v>
      </c>
      <c r="Q155" s="5">
        <v>3</v>
      </c>
      <c r="R155" s="5" t="s">
        <v>641</v>
      </c>
      <c r="S155" s="5" t="s">
        <v>648</v>
      </c>
      <c r="U155" s="5" t="s">
        <v>8056</v>
      </c>
      <c r="V155" s="5" t="s">
        <v>1523</v>
      </c>
      <c r="AI155" s="4" t="s">
        <v>2561</v>
      </c>
      <c r="AJ155" s="4" t="s">
        <v>8044</v>
      </c>
      <c r="AK155" s="4" t="s">
        <v>8029</v>
      </c>
      <c r="AN155" s="5" t="s">
        <v>5680</v>
      </c>
      <c r="AO155" s="5" t="s">
        <v>5680</v>
      </c>
      <c r="AS155" s="5">
        <f t="shared" si="40"/>
        <v>1</v>
      </c>
      <c r="AT155" s="5">
        <f t="shared" si="41"/>
        <v>0</v>
      </c>
      <c r="AU155" s="5">
        <f t="shared" si="41"/>
        <v>0</v>
      </c>
      <c r="AV155" s="5">
        <f t="shared" si="41"/>
        <v>0</v>
      </c>
      <c r="AW155" s="5">
        <f t="shared" si="41"/>
        <v>1</v>
      </c>
      <c r="AX155" s="5">
        <f t="shared" si="41"/>
        <v>1</v>
      </c>
      <c r="AY155" s="5">
        <f t="shared" si="41"/>
        <v>2</v>
      </c>
      <c r="AZ155" s="5">
        <f t="shared" si="41"/>
        <v>0</v>
      </c>
      <c r="BA155" s="5">
        <f t="shared" si="41"/>
        <v>0</v>
      </c>
      <c r="BB155" s="5">
        <f t="shared" si="41"/>
        <v>0</v>
      </c>
      <c r="BC155" s="5">
        <f t="shared" si="31"/>
        <v>5</v>
      </c>
      <c r="BD155" s="5">
        <f t="shared" si="32"/>
        <v>1</v>
      </c>
      <c r="BE155" s="5">
        <f t="shared" si="33"/>
        <v>1</v>
      </c>
      <c r="BF155" s="12">
        <f t="shared" si="34"/>
        <v>0.2</v>
      </c>
      <c r="BG155" s="12">
        <f t="shared" si="35"/>
        <v>0.6</v>
      </c>
      <c r="BH155" s="5">
        <f t="shared" si="36"/>
        <v>3</v>
      </c>
      <c r="BI155" s="12">
        <f t="shared" si="37"/>
        <v>0.33333333333333331</v>
      </c>
      <c r="BJ155" s="13">
        <f t="shared" si="38"/>
        <v>3</v>
      </c>
      <c r="BK155" s="12">
        <f t="shared" si="39"/>
        <v>1</v>
      </c>
      <c r="BL155" s="5">
        <v>1</v>
      </c>
      <c r="BM155" s="5">
        <v>0</v>
      </c>
      <c r="BN155" s="5">
        <v>0</v>
      </c>
      <c r="BO155" s="5">
        <v>1</v>
      </c>
      <c r="BP155" s="5">
        <v>1</v>
      </c>
      <c r="BQ155" s="5">
        <v>1</v>
      </c>
    </row>
    <row r="156" spans="1:69" x14ac:dyDescent="0.25">
      <c r="A156" s="5">
        <v>1055</v>
      </c>
      <c r="B156" s="5" t="s">
        <v>1163</v>
      </c>
      <c r="C156" s="5" t="s">
        <v>79</v>
      </c>
      <c r="D156" s="5">
        <v>1</v>
      </c>
      <c r="E156" s="5" t="s">
        <v>1577</v>
      </c>
      <c r="H156" s="5">
        <f>VLOOKUP($E156,wisa_obs_1994_2015d!$B$2:$P$4617,14,FALSE)</f>
        <v>1732890</v>
      </c>
      <c r="I156" s="5">
        <f>VLOOKUP($E156,wisa_obs_1994_2015d!$B$2:$P$4617,15,FALSE)</f>
        <v>551891</v>
      </c>
      <c r="N156" s="5">
        <f t="shared" si="29"/>
        <v>1732890</v>
      </c>
      <c r="O156" s="5">
        <f t="shared" si="30"/>
        <v>551891</v>
      </c>
      <c r="P156" s="5">
        <v>4</v>
      </c>
      <c r="Q156" s="5">
        <v>4</v>
      </c>
      <c r="R156" s="5" t="s">
        <v>641</v>
      </c>
      <c r="S156" s="5" t="s">
        <v>648</v>
      </c>
      <c r="U156" s="5" t="s">
        <v>8056</v>
      </c>
      <c r="V156" s="5" t="s">
        <v>1493</v>
      </c>
      <c r="AH156" s="5" t="s">
        <v>8028</v>
      </c>
      <c r="AI156" s="4" t="s">
        <v>2561</v>
      </c>
      <c r="AJ156" s="4" t="s">
        <v>5680</v>
      </c>
      <c r="AK156" s="4" t="s">
        <v>8044</v>
      </c>
      <c r="AN156" s="5" t="s">
        <v>5680</v>
      </c>
      <c r="AO156" s="5" t="s">
        <v>5680</v>
      </c>
      <c r="AS156" s="5">
        <f t="shared" si="40"/>
        <v>1</v>
      </c>
      <c r="AT156" s="5">
        <f t="shared" si="41"/>
        <v>0</v>
      </c>
      <c r="AU156" s="5">
        <f t="shared" si="41"/>
        <v>0</v>
      </c>
      <c r="AV156" s="5">
        <f t="shared" si="41"/>
        <v>0</v>
      </c>
      <c r="AW156" s="5">
        <f t="shared" si="41"/>
        <v>1</v>
      </c>
      <c r="AX156" s="5">
        <f t="shared" si="41"/>
        <v>0</v>
      </c>
      <c r="AY156" s="5">
        <f t="shared" si="41"/>
        <v>3</v>
      </c>
      <c r="AZ156" s="5">
        <f t="shared" si="41"/>
        <v>0</v>
      </c>
      <c r="BA156" s="5">
        <f t="shared" si="41"/>
        <v>1</v>
      </c>
      <c r="BB156" s="5">
        <f t="shared" si="41"/>
        <v>0</v>
      </c>
      <c r="BC156" s="5">
        <f t="shared" si="31"/>
        <v>5</v>
      </c>
      <c r="BD156" s="5">
        <f t="shared" si="32"/>
        <v>1</v>
      </c>
      <c r="BE156" s="5">
        <f t="shared" si="33"/>
        <v>1</v>
      </c>
      <c r="BF156" s="12">
        <f t="shared" si="34"/>
        <v>0.2</v>
      </c>
      <c r="BG156" s="12">
        <f t="shared" si="35"/>
        <v>0.5</v>
      </c>
      <c r="BH156" s="5">
        <f t="shared" si="36"/>
        <v>3</v>
      </c>
      <c r="BI156" s="12">
        <f t="shared" si="37"/>
        <v>0.33333333333333331</v>
      </c>
      <c r="BJ156" s="13">
        <f t="shared" si="38"/>
        <v>3</v>
      </c>
      <c r="BK156" s="12">
        <f t="shared" si="39"/>
        <v>0.66666666666666663</v>
      </c>
      <c r="BL156" s="5">
        <v>1</v>
      </c>
      <c r="BM156" s="5">
        <v>0</v>
      </c>
      <c r="BN156" s="5">
        <v>0</v>
      </c>
      <c r="BO156" s="5">
        <v>1</v>
      </c>
      <c r="BP156" s="5">
        <v>0</v>
      </c>
      <c r="BQ156" s="5">
        <v>1</v>
      </c>
    </row>
    <row r="157" spans="1:69" x14ac:dyDescent="0.25">
      <c r="A157" s="5">
        <v>1060</v>
      </c>
      <c r="B157" s="5" t="s">
        <v>1534</v>
      </c>
      <c r="C157" s="5" t="s">
        <v>79</v>
      </c>
      <c r="D157" s="5">
        <v>1</v>
      </c>
      <c r="E157" s="5" t="s">
        <v>1583</v>
      </c>
      <c r="H157" s="5">
        <f>VLOOKUP($E157,wisa_obs_1994_2015d!$B$2:$P$4617,14,FALSE)</f>
        <v>1730637</v>
      </c>
      <c r="I157" s="5">
        <f>VLOOKUP($E157,wisa_obs_1994_2015d!$B$2:$P$4617,15,FALSE)</f>
        <v>547578</v>
      </c>
      <c r="N157" s="5">
        <f t="shared" si="29"/>
        <v>1730637</v>
      </c>
      <c r="O157" s="5">
        <f t="shared" si="30"/>
        <v>547578</v>
      </c>
      <c r="P157" s="5">
        <v>4</v>
      </c>
      <c r="Q157" s="5">
        <v>3</v>
      </c>
      <c r="R157" s="5" t="s">
        <v>641</v>
      </c>
      <c r="S157" s="5" t="s">
        <v>648</v>
      </c>
      <c r="U157" s="5" t="s">
        <v>8056</v>
      </c>
      <c r="V157" s="5" t="s">
        <v>1527</v>
      </c>
      <c r="AI157" s="4" t="s">
        <v>2561</v>
      </c>
      <c r="AJ157" s="4" t="s">
        <v>2561</v>
      </c>
      <c r="AK157" s="4" t="s">
        <v>2561</v>
      </c>
      <c r="AN157" s="5" t="s">
        <v>5680</v>
      </c>
      <c r="AO157" s="5" t="s">
        <v>5680</v>
      </c>
      <c r="AS157" s="5">
        <f t="shared" si="40"/>
        <v>3</v>
      </c>
      <c r="AT157" s="5">
        <f t="shared" si="41"/>
        <v>0</v>
      </c>
      <c r="AU157" s="5">
        <f t="shared" si="41"/>
        <v>0</v>
      </c>
      <c r="AV157" s="5">
        <f t="shared" si="41"/>
        <v>0</v>
      </c>
      <c r="AW157" s="5">
        <f t="shared" si="41"/>
        <v>0</v>
      </c>
      <c r="AX157" s="5">
        <f t="shared" si="41"/>
        <v>0</v>
      </c>
      <c r="AY157" s="5">
        <f t="shared" si="41"/>
        <v>2</v>
      </c>
      <c r="AZ157" s="5">
        <f t="shared" si="41"/>
        <v>0</v>
      </c>
      <c r="BA157" s="5">
        <f t="shared" si="41"/>
        <v>0</v>
      </c>
      <c r="BB157" s="5">
        <f t="shared" si="41"/>
        <v>0</v>
      </c>
      <c r="BC157" s="5">
        <f t="shared" si="31"/>
        <v>5</v>
      </c>
      <c r="BD157" s="5">
        <f t="shared" si="32"/>
        <v>1</v>
      </c>
      <c r="BE157" s="5">
        <f t="shared" si="33"/>
        <v>1</v>
      </c>
      <c r="BF157" s="12">
        <f t="shared" si="34"/>
        <v>0.6</v>
      </c>
      <c r="BG157" s="12">
        <f t="shared" si="35"/>
        <v>0.6</v>
      </c>
      <c r="BH157" s="5">
        <f t="shared" si="36"/>
        <v>3</v>
      </c>
      <c r="BI157" s="12">
        <f t="shared" si="37"/>
        <v>1</v>
      </c>
      <c r="BJ157" s="13">
        <f t="shared" si="38"/>
        <v>3</v>
      </c>
      <c r="BK157" s="12">
        <f t="shared" si="39"/>
        <v>1</v>
      </c>
      <c r="BL157" s="5">
        <v>1</v>
      </c>
      <c r="BM157" s="5">
        <v>1</v>
      </c>
      <c r="BN157" s="5">
        <v>1</v>
      </c>
      <c r="BO157" s="5">
        <v>1</v>
      </c>
      <c r="BP157" s="5">
        <v>1</v>
      </c>
      <c r="BQ157" s="5">
        <v>1</v>
      </c>
    </row>
    <row r="158" spans="1:69" x14ac:dyDescent="0.25">
      <c r="A158" s="5">
        <v>1067</v>
      </c>
      <c r="B158" s="5" t="s">
        <v>1517</v>
      </c>
      <c r="C158" s="5" t="s">
        <v>79</v>
      </c>
      <c r="D158" s="5">
        <v>2</v>
      </c>
      <c r="E158" s="5" t="s">
        <v>1587</v>
      </c>
      <c r="F158" s="5" t="s">
        <v>2550</v>
      </c>
      <c r="H158" s="5">
        <f>VLOOKUP($E158,wisa_obs_1994_2015d!$B$2:$P$4617,14,FALSE)</f>
        <v>1730433</v>
      </c>
      <c r="I158" s="5">
        <f>VLOOKUP($E158,wisa_obs_1994_2015d!$B$2:$P$4617,15,FALSE)</f>
        <v>548666</v>
      </c>
      <c r="J158" s="5">
        <f>VLOOKUP($F158,wisa_obs_1994_2015d!$B$2:$P$4617,14,FALSE)</f>
        <v>1730041</v>
      </c>
      <c r="K158" s="5">
        <f>VLOOKUP($F158,wisa_obs_1994_2015d!$B$2:$P$4617,15,FALSE)</f>
        <v>548793</v>
      </c>
      <c r="N158" s="5">
        <f t="shared" si="29"/>
        <v>1730237</v>
      </c>
      <c r="O158" s="5">
        <f t="shared" si="30"/>
        <v>548729.5</v>
      </c>
      <c r="P158" s="5">
        <v>4</v>
      </c>
      <c r="Q158" s="5">
        <v>3</v>
      </c>
      <c r="R158" s="5" t="s">
        <v>641</v>
      </c>
      <c r="S158" s="5" t="s">
        <v>648</v>
      </c>
      <c r="U158" s="5" t="s">
        <v>8056</v>
      </c>
      <c r="V158" s="5" t="s">
        <v>1593</v>
      </c>
      <c r="AH158" s="5" t="s">
        <v>8002</v>
      </c>
      <c r="AI158" s="4" t="s">
        <v>2561</v>
      </c>
      <c r="AJ158" s="4" t="s">
        <v>2561</v>
      </c>
      <c r="AK158" s="4" t="s">
        <v>8044</v>
      </c>
      <c r="AN158" s="5" t="s">
        <v>5680</v>
      </c>
      <c r="AO158" s="5" t="s">
        <v>5680</v>
      </c>
      <c r="AQ158" s="5" t="s">
        <v>8028</v>
      </c>
      <c r="AS158" s="5">
        <f t="shared" si="40"/>
        <v>2</v>
      </c>
      <c r="AT158" s="5">
        <f t="shared" si="41"/>
        <v>0</v>
      </c>
      <c r="AU158" s="5">
        <f t="shared" si="41"/>
        <v>0</v>
      </c>
      <c r="AV158" s="5">
        <f t="shared" si="41"/>
        <v>0</v>
      </c>
      <c r="AW158" s="5">
        <f t="shared" si="41"/>
        <v>1</v>
      </c>
      <c r="AX158" s="5">
        <f t="shared" si="41"/>
        <v>0</v>
      </c>
      <c r="AY158" s="5">
        <f t="shared" si="41"/>
        <v>2</v>
      </c>
      <c r="AZ158" s="5">
        <f t="shared" si="41"/>
        <v>0</v>
      </c>
      <c r="BA158" s="5">
        <f t="shared" si="41"/>
        <v>1</v>
      </c>
      <c r="BB158" s="5">
        <f t="shared" si="41"/>
        <v>1</v>
      </c>
      <c r="BC158" s="5">
        <f t="shared" si="31"/>
        <v>5</v>
      </c>
      <c r="BD158" s="5">
        <f t="shared" si="32"/>
        <v>1</v>
      </c>
      <c r="BE158" s="5">
        <f t="shared" si="33"/>
        <v>1</v>
      </c>
      <c r="BF158" s="12">
        <f t="shared" si="34"/>
        <v>0.4</v>
      </c>
      <c r="BG158" s="12">
        <f t="shared" si="35"/>
        <v>0.5714285714285714</v>
      </c>
      <c r="BH158" s="5">
        <f t="shared" si="36"/>
        <v>3</v>
      </c>
      <c r="BI158" s="12">
        <f t="shared" si="37"/>
        <v>0.66666666666666663</v>
      </c>
      <c r="BJ158" s="13">
        <f t="shared" si="38"/>
        <v>3</v>
      </c>
      <c r="BK158" s="12">
        <f t="shared" si="39"/>
        <v>1</v>
      </c>
      <c r="BL158" s="5">
        <v>1</v>
      </c>
      <c r="BM158" s="5">
        <v>1</v>
      </c>
      <c r="BN158" s="5">
        <v>0</v>
      </c>
      <c r="BO158" s="5">
        <v>1</v>
      </c>
      <c r="BP158" s="5">
        <v>1</v>
      </c>
      <c r="BQ158" s="5">
        <v>1</v>
      </c>
    </row>
    <row r="159" spans="1:69" x14ac:dyDescent="0.25">
      <c r="A159" s="5">
        <v>1071</v>
      </c>
      <c r="B159" s="5" t="s">
        <v>1565</v>
      </c>
      <c r="C159" s="5" t="s">
        <v>79</v>
      </c>
      <c r="D159" s="5">
        <v>1</v>
      </c>
      <c r="E159" s="5" t="s">
        <v>1594</v>
      </c>
      <c r="H159" s="5">
        <f>VLOOKUP($E159,wisa_obs_1994_2015d!$B$2:$P$4617,14,FALSE)</f>
        <v>1767485</v>
      </c>
      <c r="I159" s="5">
        <f>VLOOKUP($E159,wisa_obs_1994_2015d!$B$2:$P$4617,15,FALSE)</f>
        <v>538492</v>
      </c>
      <c r="N159" s="5">
        <f t="shared" si="29"/>
        <v>1767485</v>
      </c>
      <c r="O159" s="5">
        <f t="shared" si="30"/>
        <v>538492</v>
      </c>
      <c r="P159" s="5">
        <v>4</v>
      </c>
      <c r="Q159" s="5">
        <v>4</v>
      </c>
      <c r="R159" s="5" t="s">
        <v>641</v>
      </c>
      <c r="S159" s="5" t="s">
        <v>1541</v>
      </c>
      <c r="U159" s="5" t="s">
        <v>8056</v>
      </c>
      <c r="V159" s="5" t="s">
        <v>1567</v>
      </c>
      <c r="AI159" s="4" t="s">
        <v>2561</v>
      </c>
      <c r="AJ159" s="4" t="s">
        <v>5680</v>
      </c>
      <c r="AN159" s="5" t="s">
        <v>5680</v>
      </c>
      <c r="AO159" s="5" t="s">
        <v>5680</v>
      </c>
      <c r="AS159" s="5">
        <f t="shared" si="40"/>
        <v>1</v>
      </c>
      <c r="AT159" s="5">
        <f t="shared" si="41"/>
        <v>0</v>
      </c>
      <c r="AU159" s="5">
        <f t="shared" si="41"/>
        <v>0</v>
      </c>
      <c r="AV159" s="5">
        <f t="shared" si="41"/>
        <v>0</v>
      </c>
      <c r="AW159" s="5">
        <f t="shared" si="41"/>
        <v>0</v>
      </c>
      <c r="AX159" s="5">
        <f t="shared" si="41"/>
        <v>0</v>
      </c>
      <c r="AY159" s="5">
        <f t="shared" si="41"/>
        <v>3</v>
      </c>
      <c r="AZ159" s="5">
        <f t="shared" si="41"/>
        <v>0</v>
      </c>
      <c r="BA159" s="5">
        <f t="shared" si="41"/>
        <v>0</v>
      </c>
      <c r="BB159" s="5">
        <f t="shared" si="41"/>
        <v>0</v>
      </c>
      <c r="BC159" s="5">
        <f t="shared" si="31"/>
        <v>4</v>
      </c>
      <c r="BD159" s="5">
        <f t="shared" si="32"/>
        <v>1</v>
      </c>
      <c r="BE159" s="5">
        <f t="shared" si="33"/>
        <v>0</v>
      </c>
      <c r="BF159" s="12">
        <f t="shared" si="34"/>
        <v>0.25</v>
      </c>
      <c r="BG159" s="12">
        <f t="shared" si="35"/>
        <v>0.25</v>
      </c>
      <c r="BH159" s="5">
        <f t="shared" si="36"/>
        <v>2</v>
      </c>
      <c r="BI159" s="12">
        <f t="shared" si="37"/>
        <v>0.5</v>
      </c>
      <c r="BJ159" s="13">
        <f t="shared" si="38"/>
        <v>2</v>
      </c>
      <c r="BK159" s="12">
        <f t="shared" si="39"/>
        <v>0.5</v>
      </c>
      <c r="BL159" s="5">
        <v>1</v>
      </c>
      <c r="BM159" s="5">
        <v>0</v>
      </c>
      <c r="BO159" s="5">
        <v>1</v>
      </c>
      <c r="BP159" s="5">
        <v>0</v>
      </c>
    </row>
    <row r="160" spans="1:69" x14ac:dyDescent="0.25">
      <c r="A160" s="5">
        <v>1080</v>
      </c>
      <c r="B160" s="5" t="s">
        <v>1551</v>
      </c>
      <c r="C160" s="5" t="s">
        <v>79</v>
      </c>
      <c r="D160" s="5">
        <v>2</v>
      </c>
      <c r="E160" s="5" t="s">
        <v>1612</v>
      </c>
      <c r="F160" s="5" t="s">
        <v>3626</v>
      </c>
      <c r="H160" s="5">
        <f>VLOOKUP($E160,wisa_obs_1994_2015d!$B$2:$P$4617,14,FALSE)</f>
        <v>1782891</v>
      </c>
      <c r="I160" s="5">
        <f>VLOOKUP($E160,wisa_obs_1994_2015d!$B$2:$P$4617,15,FALSE)</f>
        <v>503707</v>
      </c>
      <c r="J160" s="5">
        <f>VLOOKUP($F160,wisa_obs_1994_2015d!$B$2:$P$4617,14,FALSE)</f>
        <v>1782852</v>
      </c>
      <c r="K160" s="5">
        <f>VLOOKUP($F160,wisa_obs_1994_2015d!$B$2:$P$4617,15,FALSE)</f>
        <v>503711</v>
      </c>
      <c r="N160" s="5">
        <f t="shared" si="29"/>
        <v>1782871.5</v>
      </c>
      <c r="O160" s="5">
        <f t="shared" si="30"/>
        <v>503709</v>
      </c>
      <c r="P160" s="5">
        <v>4</v>
      </c>
      <c r="Q160" s="5">
        <v>4</v>
      </c>
      <c r="R160" s="5" t="s">
        <v>641</v>
      </c>
      <c r="S160" s="5" t="s">
        <v>1541</v>
      </c>
      <c r="U160" s="5" t="s">
        <v>8056</v>
      </c>
      <c r="V160" s="5" t="s">
        <v>1619</v>
      </c>
      <c r="AI160" s="4" t="s">
        <v>2561</v>
      </c>
      <c r="AJ160" s="4" t="s">
        <v>2561</v>
      </c>
      <c r="AK160" s="4" t="s">
        <v>2561</v>
      </c>
      <c r="AN160" s="5" t="s">
        <v>2561</v>
      </c>
      <c r="AO160" s="5" t="s">
        <v>8044</v>
      </c>
      <c r="AS160" s="5">
        <f t="shared" si="40"/>
        <v>4</v>
      </c>
      <c r="AT160" s="5">
        <f t="shared" si="41"/>
        <v>0</v>
      </c>
      <c r="AU160" s="5">
        <f t="shared" si="41"/>
        <v>0</v>
      </c>
      <c r="AV160" s="5">
        <f t="shared" si="41"/>
        <v>0</v>
      </c>
      <c r="AW160" s="5">
        <f t="shared" si="41"/>
        <v>1</v>
      </c>
      <c r="AX160" s="5">
        <f t="shared" si="41"/>
        <v>0</v>
      </c>
      <c r="AY160" s="5">
        <f t="shared" si="41"/>
        <v>0</v>
      </c>
      <c r="AZ160" s="5">
        <f t="shared" si="41"/>
        <v>0</v>
      </c>
      <c r="BA160" s="5">
        <f t="shared" si="41"/>
        <v>0</v>
      </c>
      <c r="BB160" s="5">
        <f t="shared" si="41"/>
        <v>0</v>
      </c>
      <c r="BC160" s="5">
        <f t="shared" si="31"/>
        <v>5</v>
      </c>
      <c r="BD160" s="5">
        <f t="shared" si="32"/>
        <v>1</v>
      </c>
      <c r="BE160" s="5">
        <f t="shared" si="33"/>
        <v>1</v>
      </c>
      <c r="BF160" s="12">
        <f t="shared" si="34"/>
        <v>0.8</v>
      </c>
      <c r="BG160" s="12">
        <f t="shared" si="35"/>
        <v>1</v>
      </c>
      <c r="BH160" s="5">
        <f t="shared" si="36"/>
        <v>3</v>
      </c>
      <c r="BI160" s="12">
        <f t="shared" si="37"/>
        <v>1</v>
      </c>
      <c r="BJ160" s="13">
        <f t="shared" si="38"/>
        <v>3</v>
      </c>
      <c r="BK160" s="12">
        <f t="shared" si="39"/>
        <v>1</v>
      </c>
      <c r="BL160" s="5">
        <v>1</v>
      </c>
      <c r="BM160" s="5">
        <v>1</v>
      </c>
      <c r="BN160" s="5">
        <v>1</v>
      </c>
      <c r="BO160" s="5">
        <v>1</v>
      </c>
      <c r="BP160" s="5">
        <v>1</v>
      </c>
      <c r="BQ160" s="5">
        <v>1</v>
      </c>
    </row>
    <row r="161" spans="1:69" x14ac:dyDescent="0.25">
      <c r="A161" s="5">
        <v>1084</v>
      </c>
      <c r="B161" s="5" t="s">
        <v>1621</v>
      </c>
      <c r="C161" s="5" t="s">
        <v>79</v>
      </c>
      <c r="D161" s="5">
        <v>2</v>
      </c>
      <c r="E161" s="5" t="s">
        <v>1620</v>
      </c>
      <c r="F161" s="5" t="s">
        <v>4454</v>
      </c>
      <c r="H161" s="5">
        <f>VLOOKUP($E161,wisa_obs_1994_2015d!$B$2:$P$4617,14,FALSE)</f>
        <v>1721230</v>
      </c>
      <c r="I161" s="5">
        <f>VLOOKUP($E161,wisa_obs_1994_2015d!$B$2:$P$4617,15,FALSE)</f>
        <v>565767</v>
      </c>
      <c r="J161" s="5">
        <f>VLOOKUP($F161,wisa_obs_1994_2015d!$B$2:$P$4617,14,FALSE)</f>
        <v>1721117</v>
      </c>
      <c r="K161" s="5">
        <f>VLOOKUP($F161,wisa_obs_1994_2015d!$B$2:$P$4617,15,FALSE)</f>
        <v>565770</v>
      </c>
      <c r="N161" s="5">
        <f t="shared" si="29"/>
        <v>1721173.5</v>
      </c>
      <c r="O161" s="5">
        <f t="shared" si="30"/>
        <v>565768.5</v>
      </c>
      <c r="P161" s="5">
        <v>4</v>
      </c>
      <c r="Q161" s="5">
        <v>4</v>
      </c>
      <c r="R161" s="5" t="s">
        <v>641</v>
      </c>
      <c r="S161" s="5" t="s">
        <v>648</v>
      </c>
      <c r="U161" s="5" t="s">
        <v>8056</v>
      </c>
      <c r="AI161" s="4" t="s">
        <v>2561</v>
      </c>
      <c r="AJ161" s="4" t="s">
        <v>5680</v>
      </c>
      <c r="AL161" s="5" t="s">
        <v>2561</v>
      </c>
      <c r="AN161" s="5" t="s">
        <v>5680</v>
      </c>
      <c r="AO161" s="5" t="s">
        <v>5680</v>
      </c>
      <c r="AS161" s="5">
        <f t="shared" si="40"/>
        <v>2</v>
      </c>
      <c r="AT161" s="5">
        <f t="shared" si="41"/>
        <v>0</v>
      </c>
      <c r="AU161" s="5">
        <f t="shared" si="41"/>
        <v>0</v>
      </c>
      <c r="AV161" s="5">
        <f t="shared" si="41"/>
        <v>0</v>
      </c>
      <c r="AW161" s="5">
        <f t="shared" si="41"/>
        <v>0</v>
      </c>
      <c r="AX161" s="5">
        <f t="shared" si="41"/>
        <v>0</v>
      </c>
      <c r="AY161" s="5">
        <f t="shared" si="41"/>
        <v>3</v>
      </c>
      <c r="AZ161" s="5">
        <f t="shared" si="41"/>
        <v>0</v>
      </c>
      <c r="BA161" s="5">
        <f t="shared" si="41"/>
        <v>0</v>
      </c>
      <c r="BB161" s="5">
        <f t="shared" si="41"/>
        <v>0</v>
      </c>
      <c r="BC161" s="5">
        <f t="shared" si="31"/>
        <v>5</v>
      </c>
      <c r="BD161" s="5">
        <f t="shared" si="32"/>
        <v>1</v>
      </c>
      <c r="BE161" s="5">
        <f t="shared" si="33"/>
        <v>1</v>
      </c>
      <c r="BF161" s="12">
        <f t="shared" si="34"/>
        <v>0.4</v>
      </c>
      <c r="BG161" s="12">
        <f t="shared" si="35"/>
        <v>0.4</v>
      </c>
      <c r="BH161" s="5">
        <f t="shared" si="36"/>
        <v>2</v>
      </c>
      <c r="BI161" s="12">
        <f t="shared" si="37"/>
        <v>0.5</v>
      </c>
      <c r="BJ161" s="13">
        <f t="shared" si="38"/>
        <v>2</v>
      </c>
      <c r="BK161" s="12">
        <f t="shared" si="39"/>
        <v>0.5</v>
      </c>
      <c r="BL161" s="5">
        <v>1</v>
      </c>
      <c r="BM161" s="5">
        <v>0</v>
      </c>
      <c r="BO161" s="5">
        <v>1</v>
      </c>
      <c r="BP161" s="5">
        <v>0</v>
      </c>
    </row>
    <row r="162" spans="1:69" x14ac:dyDescent="0.25">
      <c r="A162" s="5">
        <v>1089</v>
      </c>
      <c r="B162" s="5" t="s">
        <v>640</v>
      </c>
      <c r="C162" s="5" t="s">
        <v>79</v>
      </c>
      <c r="D162" s="5">
        <v>1</v>
      </c>
      <c r="E162" s="5" t="s">
        <v>639</v>
      </c>
      <c r="H162" s="5">
        <f>VLOOKUP($E162,wisa_obs_1994_2015d!$B$2:$P$4617,14,FALSE)</f>
        <v>1720045</v>
      </c>
      <c r="I162" s="5">
        <f>VLOOKUP($E162,wisa_obs_1994_2015d!$B$2:$P$4617,15,FALSE)</f>
        <v>565433</v>
      </c>
      <c r="N162" s="5">
        <f t="shared" si="29"/>
        <v>1720045</v>
      </c>
      <c r="O162" s="5">
        <f t="shared" si="30"/>
        <v>565433</v>
      </c>
      <c r="P162" s="5">
        <v>4</v>
      </c>
      <c r="Q162" s="5">
        <v>4</v>
      </c>
      <c r="R162" s="5" t="s">
        <v>641</v>
      </c>
      <c r="S162" s="5" t="s">
        <v>648</v>
      </c>
      <c r="U162" s="5" t="s">
        <v>8056</v>
      </c>
      <c r="V162" s="5" t="s">
        <v>646</v>
      </c>
      <c r="AG162" s="5" t="s">
        <v>2561</v>
      </c>
      <c r="AH162" s="5" t="s">
        <v>2561</v>
      </c>
      <c r="AI162" s="4" t="s">
        <v>8029</v>
      </c>
      <c r="AJ162" s="4" t="s">
        <v>5680</v>
      </c>
      <c r="AN162" s="5" t="s">
        <v>5680</v>
      </c>
      <c r="AO162" s="5" t="s">
        <v>5680</v>
      </c>
      <c r="AS162" s="5">
        <f t="shared" si="40"/>
        <v>2</v>
      </c>
      <c r="AT162" s="5">
        <f t="shared" si="41"/>
        <v>0</v>
      </c>
      <c r="AU162" s="5">
        <f t="shared" si="41"/>
        <v>0</v>
      </c>
      <c r="AV162" s="5">
        <f t="shared" si="41"/>
        <v>0</v>
      </c>
      <c r="AW162" s="5">
        <f t="shared" si="41"/>
        <v>0</v>
      </c>
      <c r="AX162" s="5">
        <f t="shared" si="41"/>
        <v>1</v>
      </c>
      <c r="AY162" s="5">
        <f t="shared" si="41"/>
        <v>3</v>
      </c>
      <c r="AZ162" s="5">
        <f t="shared" si="41"/>
        <v>0</v>
      </c>
      <c r="BA162" s="5">
        <f t="shared" si="41"/>
        <v>0</v>
      </c>
      <c r="BB162" s="5">
        <f t="shared" si="41"/>
        <v>0</v>
      </c>
      <c r="BC162" s="5">
        <f t="shared" si="31"/>
        <v>6</v>
      </c>
      <c r="BD162" s="5">
        <f t="shared" si="32"/>
        <v>1</v>
      </c>
      <c r="BE162" s="5">
        <f t="shared" si="33"/>
        <v>1</v>
      </c>
      <c r="BF162" s="12">
        <f t="shared" si="34"/>
        <v>0.33333333333333331</v>
      </c>
      <c r="BG162" s="12">
        <f t="shared" si="35"/>
        <v>0.5</v>
      </c>
      <c r="BH162" s="5">
        <f t="shared" si="36"/>
        <v>2</v>
      </c>
      <c r="BI162" s="12">
        <f t="shared" si="37"/>
        <v>0</v>
      </c>
      <c r="BJ162" s="13">
        <f t="shared" si="38"/>
        <v>2</v>
      </c>
      <c r="BK162" s="12">
        <f t="shared" si="39"/>
        <v>0.5</v>
      </c>
      <c r="BL162" s="5">
        <v>0</v>
      </c>
      <c r="BM162" s="5">
        <v>0</v>
      </c>
      <c r="BO162" s="5">
        <v>1</v>
      </c>
      <c r="BP162" s="5">
        <v>0</v>
      </c>
    </row>
    <row r="163" spans="1:69" x14ac:dyDescent="0.25">
      <c r="A163" s="5">
        <v>1092</v>
      </c>
      <c r="B163" s="5" t="s">
        <v>1160</v>
      </c>
      <c r="C163" s="5" t="s">
        <v>79</v>
      </c>
      <c r="D163" s="5">
        <v>2</v>
      </c>
      <c r="E163" s="5" t="s">
        <v>2571</v>
      </c>
      <c r="F163" s="5" t="s">
        <v>1159</v>
      </c>
      <c r="H163" s="5">
        <f>VLOOKUP($E163,wisa_obs_1994_2015d!$B$2:$P$4617,14,FALSE)</f>
        <v>1720349</v>
      </c>
      <c r="I163" s="5">
        <f>VLOOKUP($E163,wisa_obs_1994_2015d!$B$2:$P$4617,15,FALSE)</f>
        <v>565719</v>
      </c>
      <c r="J163" s="5">
        <f>VLOOKUP($F163,wisa_obs_1994_2015d!$B$2:$P$4617,14,FALSE)</f>
        <v>1720102</v>
      </c>
      <c r="K163" s="5">
        <f>VLOOKUP($F163,wisa_obs_1994_2015d!$B$2:$P$4617,15,FALSE)</f>
        <v>565807</v>
      </c>
      <c r="N163" s="5">
        <f t="shared" si="29"/>
        <v>1720225.5</v>
      </c>
      <c r="O163" s="5">
        <f t="shared" si="30"/>
        <v>565763</v>
      </c>
      <c r="P163" s="5">
        <v>4</v>
      </c>
      <c r="Q163" s="5">
        <v>4</v>
      </c>
      <c r="R163" s="5" t="s">
        <v>641</v>
      </c>
      <c r="S163" s="5" t="s">
        <v>648</v>
      </c>
      <c r="U163" s="5" t="s">
        <v>8056</v>
      </c>
      <c r="AH163" s="5" t="s">
        <v>2561</v>
      </c>
      <c r="AI163" s="4" t="s">
        <v>5680</v>
      </c>
      <c r="AJ163" s="4" t="s">
        <v>2561</v>
      </c>
      <c r="AN163" s="5" t="s">
        <v>5680</v>
      </c>
      <c r="AO163" s="5" t="s">
        <v>5680</v>
      </c>
      <c r="AS163" s="5">
        <f t="shared" si="40"/>
        <v>2</v>
      </c>
      <c r="AT163" s="5">
        <f t="shared" si="41"/>
        <v>0</v>
      </c>
      <c r="AU163" s="5">
        <f t="shared" si="41"/>
        <v>0</v>
      </c>
      <c r="AV163" s="5">
        <f t="shared" si="41"/>
        <v>0</v>
      </c>
      <c r="AW163" s="5">
        <f t="shared" si="41"/>
        <v>0</v>
      </c>
      <c r="AX163" s="5">
        <f t="shared" si="41"/>
        <v>0</v>
      </c>
      <c r="AY163" s="5">
        <f t="shared" si="41"/>
        <v>3</v>
      </c>
      <c r="AZ163" s="5">
        <f t="shared" si="41"/>
        <v>0</v>
      </c>
      <c r="BA163" s="5">
        <f t="shared" si="41"/>
        <v>0</v>
      </c>
      <c r="BB163" s="5">
        <f t="shared" si="41"/>
        <v>0</v>
      </c>
      <c r="BC163" s="5">
        <f t="shared" si="31"/>
        <v>5</v>
      </c>
      <c r="BD163" s="5">
        <f t="shared" si="32"/>
        <v>1</v>
      </c>
      <c r="BE163" s="5">
        <f t="shared" si="33"/>
        <v>1</v>
      </c>
      <c r="BF163" s="12">
        <f t="shared" si="34"/>
        <v>0.4</v>
      </c>
      <c r="BG163" s="12">
        <f t="shared" si="35"/>
        <v>0.4</v>
      </c>
      <c r="BH163" s="5">
        <f t="shared" si="36"/>
        <v>2</v>
      </c>
      <c r="BI163" s="12">
        <f t="shared" si="37"/>
        <v>0.5</v>
      </c>
      <c r="BJ163" s="13">
        <f t="shared" si="38"/>
        <v>2</v>
      </c>
      <c r="BK163" s="12">
        <f t="shared" si="39"/>
        <v>0.5</v>
      </c>
      <c r="BL163" s="5">
        <v>0</v>
      </c>
      <c r="BM163" s="5">
        <v>1</v>
      </c>
      <c r="BO163" s="5">
        <v>0</v>
      </c>
      <c r="BP163" s="5">
        <v>1</v>
      </c>
    </row>
    <row r="164" spans="1:69" x14ac:dyDescent="0.25">
      <c r="A164" s="5">
        <v>1109</v>
      </c>
      <c r="B164" s="5" t="s">
        <v>1559</v>
      </c>
      <c r="C164" s="5" t="s">
        <v>79</v>
      </c>
      <c r="D164" s="5">
        <v>1</v>
      </c>
      <c r="E164" s="5" t="s">
        <v>2580</v>
      </c>
      <c r="H164" s="5">
        <f>VLOOKUP($E164,wisa_obs_1994_2015d!$B$2:$P$4617,14,FALSE)</f>
        <v>1780382</v>
      </c>
      <c r="I164" s="5">
        <f>VLOOKUP($E164,wisa_obs_1994_2015d!$B$2:$P$4617,15,FALSE)</f>
        <v>519298</v>
      </c>
      <c r="N164" s="5">
        <f t="shared" si="29"/>
        <v>1780382</v>
      </c>
      <c r="O164" s="5">
        <f t="shared" si="30"/>
        <v>519298</v>
      </c>
      <c r="P164" s="5">
        <v>4</v>
      </c>
      <c r="Q164" s="5">
        <v>4</v>
      </c>
      <c r="R164" s="5" t="s">
        <v>641</v>
      </c>
      <c r="S164" s="5" t="s">
        <v>1541</v>
      </c>
      <c r="U164" s="5" t="s">
        <v>8056</v>
      </c>
      <c r="V164" s="5" t="s">
        <v>2511</v>
      </c>
      <c r="AI164" s="4" t="s">
        <v>5690</v>
      </c>
      <c r="AJ164" s="4" t="s">
        <v>2561</v>
      </c>
      <c r="AK164" s="4" t="s">
        <v>2561</v>
      </c>
      <c r="AN164" s="5" t="s">
        <v>5680</v>
      </c>
      <c r="AO164" s="5" t="s">
        <v>5680</v>
      </c>
      <c r="AS164" s="5">
        <f t="shared" si="40"/>
        <v>2</v>
      </c>
      <c r="AT164" s="5">
        <f t="shared" si="41"/>
        <v>0</v>
      </c>
      <c r="AU164" s="5">
        <f t="shared" si="41"/>
        <v>0</v>
      </c>
      <c r="AV164" s="5">
        <f t="shared" si="41"/>
        <v>1</v>
      </c>
      <c r="AW164" s="5">
        <f t="shared" si="41"/>
        <v>0</v>
      </c>
      <c r="AX164" s="5">
        <f t="shared" si="41"/>
        <v>0</v>
      </c>
      <c r="AY164" s="5">
        <f t="shared" si="41"/>
        <v>2</v>
      </c>
      <c r="AZ164" s="5">
        <f t="shared" si="41"/>
        <v>0</v>
      </c>
      <c r="BA164" s="5">
        <f t="shared" si="41"/>
        <v>0</v>
      </c>
      <c r="BB164" s="5">
        <f t="shared" si="41"/>
        <v>0</v>
      </c>
      <c r="BC164" s="5">
        <f t="shared" si="31"/>
        <v>5</v>
      </c>
      <c r="BD164" s="5">
        <f t="shared" si="32"/>
        <v>1</v>
      </c>
      <c r="BE164" s="5">
        <f t="shared" si="33"/>
        <v>1</v>
      </c>
      <c r="BF164" s="12">
        <f t="shared" si="34"/>
        <v>0.4</v>
      </c>
      <c r="BG164" s="12">
        <f t="shared" si="35"/>
        <v>0.6</v>
      </c>
      <c r="BH164" s="5">
        <f t="shared" si="36"/>
        <v>3</v>
      </c>
      <c r="BI164" s="12">
        <f t="shared" si="37"/>
        <v>0.66666666666666663</v>
      </c>
      <c r="BJ164" s="13">
        <f t="shared" si="38"/>
        <v>3</v>
      </c>
      <c r="BK164" s="12">
        <f t="shared" si="39"/>
        <v>1</v>
      </c>
      <c r="BL164" s="5">
        <v>0</v>
      </c>
      <c r="BM164" s="5">
        <v>1</v>
      </c>
      <c r="BN164" s="5">
        <v>1</v>
      </c>
      <c r="BO164" s="5">
        <v>1</v>
      </c>
      <c r="BP164" s="5">
        <v>1</v>
      </c>
      <c r="BQ164" s="5">
        <v>1</v>
      </c>
    </row>
    <row r="165" spans="1:69" x14ac:dyDescent="0.25">
      <c r="A165" s="5">
        <v>1118</v>
      </c>
      <c r="B165" s="5" t="s">
        <v>2517</v>
      </c>
      <c r="C165" s="5" t="s">
        <v>79</v>
      </c>
      <c r="D165" s="5">
        <v>1</v>
      </c>
      <c r="E165" s="5" t="s">
        <v>2587</v>
      </c>
      <c r="H165" s="5">
        <f>VLOOKUP($E165,wisa_obs_1994_2015d!$B$2:$P$4617,14,FALSE)</f>
        <v>1780018</v>
      </c>
      <c r="I165" s="5">
        <f>VLOOKUP($E165,wisa_obs_1994_2015d!$B$2:$P$4617,15,FALSE)</f>
        <v>515627</v>
      </c>
      <c r="N165" s="5">
        <f t="shared" si="29"/>
        <v>1780018</v>
      </c>
      <c r="O165" s="5">
        <f t="shared" si="30"/>
        <v>515627</v>
      </c>
      <c r="P165" s="5">
        <v>4</v>
      </c>
      <c r="Q165" s="5">
        <v>4</v>
      </c>
      <c r="R165" s="5" t="s">
        <v>641</v>
      </c>
      <c r="S165" s="5" t="s">
        <v>1541</v>
      </c>
      <c r="U165" s="5" t="s">
        <v>8056</v>
      </c>
      <c r="V165" s="5" t="s">
        <v>2594</v>
      </c>
      <c r="AJ165" s="4" t="s">
        <v>2561</v>
      </c>
      <c r="AK165" s="4" t="s">
        <v>2561</v>
      </c>
      <c r="AL165" s="5" t="s">
        <v>8043</v>
      </c>
      <c r="AM165" s="5" t="s">
        <v>8002</v>
      </c>
      <c r="AN165" s="5" t="s">
        <v>5680</v>
      </c>
      <c r="AO165" s="5" t="s">
        <v>5680</v>
      </c>
      <c r="AQ165" s="5" t="s">
        <v>8002</v>
      </c>
      <c r="AS165" s="5">
        <f t="shared" si="40"/>
        <v>2</v>
      </c>
      <c r="AT165" s="5">
        <f t="shared" si="41"/>
        <v>0</v>
      </c>
      <c r="AU165" s="5">
        <f t="shared" si="41"/>
        <v>1</v>
      </c>
      <c r="AV165" s="5">
        <f t="shared" si="41"/>
        <v>0</v>
      </c>
      <c r="AW165" s="5">
        <f t="shared" si="41"/>
        <v>0</v>
      </c>
      <c r="AX165" s="5">
        <f t="shared" si="41"/>
        <v>0</v>
      </c>
      <c r="AY165" s="5">
        <f t="shared" si="41"/>
        <v>2</v>
      </c>
      <c r="AZ165" s="5">
        <f t="shared" si="41"/>
        <v>0</v>
      </c>
      <c r="BA165" s="5">
        <f t="shared" si="41"/>
        <v>0</v>
      </c>
      <c r="BB165" s="5">
        <f t="shared" si="41"/>
        <v>2</v>
      </c>
      <c r="BC165" s="5">
        <f t="shared" si="31"/>
        <v>5</v>
      </c>
      <c r="BD165" s="5">
        <f t="shared" si="32"/>
        <v>1</v>
      </c>
      <c r="BE165" s="5">
        <f t="shared" si="33"/>
        <v>1</v>
      </c>
      <c r="BF165" s="12">
        <f t="shared" si="34"/>
        <v>0.4</v>
      </c>
      <c r="BG165" s="12">
        <f t="shared" si="35"/>
        <v>0.42857142857142855</v>
      </c>
      <c r="BH165" s="5">
        <f t="shared" si="36"/>
        <v>2</v>
      </c>
      <c r="BI165" s="12">
        <f t="shared" si="37"/>
        <v>1</v>
      </c>
      <c r="BJ165" s="13">
        <f t="shared" si="38"/>
        <v>2</v>
      </c>
      <c r="BK165" s="12">
        <f t="shared" si="39"/>
        <v>1</v>
      </c>
      <c r="BM165" s="5">
        <v>1</v>
      </c>
      <c r="BN165" s="5">
        <v>1</v>
      </c>
      <c r="BP165" s="5">
        <v>1</v>
      </c>
      <c r="BQ165" s="5">
        <v>1</v>
      </c>
    </row>
    <row r="166" spans="1:69" x14ac:dyDescent="0.25">
      <c r="A166" s="5">
        <v>1124</v>
      </c>
      <c r="B166" s="5" t="s">
        <v>2513</v>
      </c>
      <c r="C166" s="5" t="s">
        <v>79</v>
      </c>
      <c r="D166" s="5">
        <v>1</v>
      </c>
      <c r="E166" s="5" t="s">
        <v>2595</v>
      </c>
      <c r="H166" s="5">
        <f>VLOOKUP($E166,wisa_obs_1994_2015d!$B$2:$P$4617,14,FALSE)</f>
        <v>1779852</v>
      </c>
      <c r="I166" s="5">
        <f>VLOOKUP($E166,wisa_obs_1994_2015d!$B$2:$P$4617,15,FALSE)</f>
        <v>516170</v>
      </c>
      <c r="N166" s="5">
        <f t="shared" si="29"/>
        <v>1779852</v>
      </c>
      <c r="O166" s="5">
        <f t="shared" si="30"/>
        <v>516170</v>
      </c>
      <c r="P166" s="5">
        <v>4</v>
      </c>
      <c r="Q166" s="5">
        <v>4</v>
      </c>
      <c r="R166" s="5" t="s">
        <v>641</v>
      </c>
      <c r="S166" s="5" t="s">
        <v>1541</v>
      </c>
      <c r="U166" s="5" t="s">
        <v>8056</v>
      </c>
      <c r="V166" s="5" t="s">
        <v>2598</v>
      </c>
      <c r="AJ166" s="4" t="s">
        <v>2561</v>
      </c>
      <c r="AK166" s="4" t="s">
        <v>2561</v>
      </c>
      <c r="AN166" s="5" t="s">
        <v>5680</v>
      </c>
      <c r="AO166" s="5" t="s">
        <v>5680</v>
      </c>
      <c r="AQ166" s="5" t="s">
        <v>8002</v>
      </c>
      <c r="AS166" s="5">
        <f t="shared" si="40"/>
        <v>2</v>
      </c>
      <c r="AT166" s="5">
        <f t="shared" si="41"/>
        <v>0</v>
      </c>
      <c r="AU166" s="5">
        <f t="shared" si="41"/>
        <v>0</v>
      </c>
      <c r="AV166" s="5">
        <f t="shared" si="41"/>
        <v>0</v>
      </c>
      <c r="AW166" s="5">
        <f t="shared" si="41"/>
        <v>0</v>
      </c>
      <c r="AX166" s="5">
        <f t="shared" si="41"/>
        <v>0</v>
      </c>
      <c r="AY166" s="5">
        <f t="shared" si="41"/>
        <v>2</v>
      </c>
      <c r="AZ166" s="5">
        <f t="shared" si="41"/>
        <v>0</v>
      </c>
      <c r="BA166" s="5">
        <f t="shared" si="41"/>
        <v>0</v>
      </c>
      <c r="BB166" s="5">
        <f t="shared" si="41"/>
        <v>1</v>
      </c>
      <c r="BC166" s="5">
        <f t="shared" si="31"/>
        <v>4</v>
      </c>
      <c r="BD166" s="5">
        <f t="shared" si="32"/>
        <v>1</v>
      </c>
      <c r="BE166" s="5">
        <f t="shared" si="33"/>
        <v>0</v>
      </c>
      <c r="BF166" s="12">
        <f t="shared" si="34"/>
        <v>0.5</v>
      </c>
      <c r="BG166" s="12">
        <f t="shared" si="35"/>
        <v>0.4</v>
      </c>
      <c r="BH166" s="5">
        <f t="shared" si="36"/>
        <v>2</v>
      </c>
      <c r="BI166" s="12">
        <f t="shared" si="37"/>
        <v>1</v>
      </c>
      <c r="BJ166" s="13">
        <f t="shared" si="38"/>
        <v>2</v>
      </c>
      <c r="BK166" s="12">
        <f t="shared" si="39"/>
        <v>1</v>
      </c>
      <c r="BM166" s="5">
        <v>1</v>
      </c>
      <c r="BN166" s="5">
        <v>1</v>
      </c>
      <c r="BP166" s="5">
        <v>1</v>
      </c>
      <c r="BQ166" s="5">
        <v>1</v>
      </c>
    </row>
    <row r="167" spans="1:69" x14ac:dyDescent="0.25">
      <c r="A167" s="5">
        <v>1131</v>
      </c>
      <c r="B167" s="5" t="s">
        <v>2524</v>
      </c>
      <c r="C167" s="5" t="s">
        <v>79</v>
      </c>
      <c r="D167" s="5">
        <v>2</v>
      </c>
      <c r="E167" s="5" t="s">
        <v>2601</v>
      </c>
      <c r="F167" s="5" t="s">
        <v>3611</v>
      </c>
      <c r="H167" s="5">
        <f>VLOOKUP($E167,wisa_obs_1994_2015d!$B$2:$P$4617,14,FALSE)</f>
        <v>1778918</v>
      </c>
      <c r="I167" s="5">
        <f>VLOOKUP($E167,wisa_obs_1994_2015d!$B$2:$P$4617,15,FALSE)</f>
        <v>515484</v>
      </c>
      <c r="J167" s="5">
        <f>VLOOKUP($F167,wisa_obs_1994_2015d!$B$2:$P$4617,14,FALSE)</f>
        <v>1779014</v>
      </c>
      <c r="K167" s="5">
        <f>VLOOKUP($F167,wisa_obs_1994_2015d!$B$2:$P$4617,15,FALSE)</f>
        <v>515484</v>
      </c>
      <c r="N167" s="5">
        <f t="shared" si="29"/>
        <v>1778966</v>
      </c>
      <c r="O167" s="5">
        <f t="shared" si="30"/>
        <v>515484</v>
      </c>
      <c r="P167" s="5">
        <v>4</v>
      </c>
      <c r="Q167" s="5">
        <v>4</v>
      </c>
      <c r="R167" s="5" t="s">
        <v>641</v>
      </c>
      <c r="S167" s="5" t="s">
        <v>1541</v>
      </c>
      <c r="U167" s="5" t="s">
        <v>8056</v>
      </c>
      <c r="V167" s="5" t="s">
        <v>2604</v>
      </c>
      <c r="AJ167" s="4" t="s">
        <v>2561</v>
      </c>
      <c r="AK167" s="4" t="s">
        <v>2561</v>
      </c>
      <c r="AL167" s="5" t="s">
        <v>8043</v>
      </c>
      <c r="AN167" s="5" t="s">
        <v>2561</v>
      </c>
      <c r="AO167" s="5" t="s">
        <v>2561</v>
      </c>
      <c r="AQ167" s="5" t="s">
        <v>8002</v>
      </c>
      <c r="AS167" s="5">
        <f t="shared" si="40"/>
        <v>4</v>
      </c>
      <c r="AT167" s="5">
        <f t="shared" si="41"/>
        <v>0</v>
      </c>
      <c r="AU167" s="5">
        <f t="shared" si="41"/>
        <v>1</v>
      </c>
      <c r="AV167" s="5">
        <f t="shared" si="41"/>
        <v>0</v>
      </c>
      <c r="AW167" s="5">
        <f t="shared" si="41"/>
        <v>0</v>
      </c>
      <c r="AX167" s="5">
        <f t="shared" si="41"/>
        <v>0</v>
      </c>
      <c r="AY167" s="5">
        <f t="shared" si="41"/>
        <v>0</v>
      </c>
      <c r="AZ167" s="5">
        <f t="shared" si="41"/>
        <v>0</v>
      </c>
      <c r="BA167" s="5">
        <f t="shared" si="41"/>
        <v>0</v>
      </c>
      <c r="BB167" s="5">
        <f t="shared" si="41"/>
        <v>1</v>
      </c>
      <c r="BC167" s="5">
        <f t="shared" si="31"/>
        <v>5</v>
      </c>
      <c r="BD167" s="5">
        <f t="shared" si="32"/>
        <v>1</v>
      </c>
      <c r="BE167" s="5">
        <f t="shared" si="33"/>
        <v>1</v>
      </c>
      <c r="BF167" s="12">
        <f t="shared" si="34"/>
        <v>0.8</v>
      </c>
      <c r="BG167" s="12">
        <f t="shared" si="35"/>
        <v>0.83333333333333337</v>
      </c>
      <c r="BH167" s="5">
        <f t="shared" si="36"/>
        <v>2</v>
      </c>
      <c r="BI167" s="12">
        <f t="shared" si="37"/>
        <v>1</v>
      </c>
      <c r="BJ167" s="13">
        <f t="shared" si="38"/>
        <v>2</v>
      </c>
      <c r="BK167" s="12">
        <f t="shared" si="39"/>
        <v>1</v>
      </c>
      <c r="BM167" s="5">
        <v>1</v>
      </c>
      <c r="BN167" s="5">
        <v>1</v>
      </c>
      <c r="BP167" s="5">
        <v>1</v>
      </c>
      <c r="BQ167" s="5">
        <v>1</v>
      </c>
    </row>
    <row r="168" spans="1:69" x14ac:dyDescent="0.25">
      <c r="A168" s="5">
        <v>1136</v>
      </c>
      <c r="B168" s="5" t="s">
        <v>2533</v>
      </c>
      <c r="C168" s="5" t="s">
        <v>79</v>
      </c>
      <c r="D168" s="5">
        <v>2</v>
      </c>
      <c r="E168" s="5" t="s">
        <v>2606</v>
      </c>
      <c r="F168" s="5" t="s">
        <v>3561</v>
      </c>
      <c r="H168" s="5">
        <f>VLOOKUP($E168,wisa_obs_1994_2015d!$B$2:$P$4617,14,FALSE)</f>
        <v>1781654</v>
      </c>
      <c r="I168" s="5">
        <f>VLOOKUP($E168,wisa_obs_1994_2015d!$B$2:$P$4617,15,FALSE)</f>
        <v>505819</v>
      </c>
      <c r="J168" s="5">
        <f>VLOOKUP($F168,wisa_obs_1994_2015d!$B$2:$P$4617,14,FALSE)</f>
        <v>1781700</v>
      </c>
      <c r="K168" s="5">
        <f>VLOOKUP($F168,wisa_obs_1994_2015d!$B$2:$P$4617,15,FALSE)</f>
        <v>505924</v>
      </c>
      <c r="N168" s="5">
        <f t="shared" si="29"/>
        <v>1781677</v>
      </c>
      <c r="O168" s="5">
        <f t="shared" si="30"/>
        <v>505871.5</v>
      </c>
      <c r="P168" s="5">
        <v>4</v>
      </c>
      <c r="Q168" s="5">
        <v>4</v>
      </c>
      <c r="R168" s="5" t="s">
        <v>641</v>
      </c>
      <c r="S168" s="5" t="s">
        <v>1541</v>
      </c>
      <c r="U168" s="5" t="s">
        <v>8056</v>
      </c>
      <c r="V168" s="5" t="s">
        <v>2536</v>
      </c>
      <c r="AJ168" s="4" t="s">
        <v>2561</v>
      </c>
      <c r="AK168" s="4" t="s">
        <v>2561</v>
      </c>
      <c r="AM168" s="5" t="s">
        <v>8002</v>
      </c>
      <c r="AN168" s="5" t="s">
        <v>5680</v>
      </c>
      <c r="AO168" s="5" t="s">
        <v>5680</v>
      </c>
      <c r="AS168" s="5">
        <f t="shared" si="40"/>
        <v>2</v>
      </c>
      <c r="AT168" s="5">
        <f t="shared" si="41"/>
        <v>0</v>
      </c>
      <c r="AU168" s="5">
        <f t="shared" si="41"/>
        <v>0</v>
      </c>
      <c r="AV168" s="5">
        <f t="shared" si="41"/>
        <v>0</v>
      </c>
      <c r="AW168" s="5">
        <f t="shared" si="41"/>
        <v>0</v>
      </c>
      <c r="AX168" s="5">
        <f t="shared" si="41"/>
        <v>0</v>
      </c>
      <c r="AY168" s="5">
        <f t="shared" si="41"/>
        <v>2</v>
      </c>
      <c r="AZ168" s="5">
        <f t="shared" si="41"/>
        <v>0</v>
      </c>
      <c r="BA168" s="5">
        <f t="shared" si="41"/>
        <v>0</v>
      </c>
      <c r="BB168" s="5">
        <f t="shared" si="41"/>
        <v>1</v>
      </c>
      <c r="BC168" s="5">
        <f t="shared" si="31"/>
        <v>4</v>
      </c>
      <c r="BD168" s="5">
        <f t="shared" si="32"/>
        <v>1</v>
      </c>
      <c r="BE168" s="5">
        <f t="shared" si="33"/>
        <v>0</v>
      </c>
      <c r="BF168" s="12">
        <f t="shared" si="34"/>
        <v>0.5</v>
      </c>
      <c r="BG168" s="12">
        <f t="shared" si="35"/>
        <v>0.4</v>
      </c>
      <c r="BH168" s="5">
        <f t="shared" si="36"/>
        <v>2</v>
      </c>
      <c r="BI168" s="12">
        <f t="shared" si="37"/>
        <v>1</v>
      </c>
      <c r="BJ168" s="13">
        <f t="shared" si="38"/>
        <v>2</v>
      </c>
      <c r="BK168" s="12">
        <f t="shared" si="39"/>
        <v>1</v>
      </c>
      <c r="BM168" s="5">
        <v>1</v>
      </c>
      <c r="BN168" s="5">
        <v>1</v>
      </c>
      <c r="BP168" s="5">
        <v>1</v>
      </c>
      <c r="BQ168" s="5">
        <v>1</v>
      </c>
    </row>
    <row r="169" spans="1:69" x14ac:dyDescent="0.25">
      <c r="A169" s="5">
        <v>1141</v>
      </c>
      <c r="B169" s="5" t="s">
        <v>2612</v>
      </c>
      <c r="C169" s="5" t="s">
        <v>79</v>
      </c>
      <c r="D169" s="5">
        <v>2</v>
      </c>
      <c r="E169" s="5" t="s">
        <v>2611</v>
      </c>
      <c r="F169" s="5" t="s">
        <v>6936</v>
      </c>
      <c r="H169" s="5">
        <f>VLOOKUP($E169,wisa_obs_1994_2015d!$B$2:$P$4617,14,FALSE)</f>
        <v>1769539</v>
      </c>
      <c r="I169" s="5">
        <f>VLOOKUP($E169,wisa_obs_1994_2015d!$B$2:$P$4617,15,FALSE)</f>
        <v>523618</v>
      </c>
      <c r="J169" s="5">
        <f>VLOOKUP($F169,wisa_obs_1994_2015d!$B$2:$P$4617,14,FALSE)</f>
        <v>1769557</v>
      </c>
      <c r="K169" s="5">
        <f>VLOOKUP($F169,wisa_obs_1994_2015d!$B$2:$P$4617,15,FALSE)</f>
        <v>523838</v>
      </c>
      <c r="N169" s="5">
        <f t="shared" si="29"/>
        <v>1769548</v>
      </c>
      <c r="O169" s="5">
        <f t="shared" si="30"/>
        <v>523728</v>
      </c>
      <c r="P169" s="5">
        <v>4</v>
      </c>
      <c r="Q169" s="5">
        <v>4</v>
      </c>
      <c r="R169" s="5" t="s">
        <v>641</v>
      </c>
      <c r="S169" s="5" t="s">
        <v>1541</v>
      </c>
      <c r="U169" s="5" t="s">
        <v>8056</v>
      </c>
      <c r="V169" s="5" t="s">
        <v>2618</v>
      </c>
      <c r="AJ169" s="4" t="s">
        <v>2561</v>
      </c>
      <c r="AK169" s="4" t="s">
        <v>2561</v>
      </c>
      <c r="AL169" s="5" t="s">
        <v>8044</v>
      </c>
      <c r="AN169" s="5" t="s">
        <v>2561</v>
      </c>
      <c r="AO169" s="5" t="s">
        <v>2561</v>
      </c>
      <c r="AQ169" s="5" t="s">
        <v>5690</v>
      </c>
      <c r="AS169" s="5">
        <f t="shared" si="40"/>
        <v>4</v>
      </c>
      <c r="AT169" s="5">
        <f t="shared" si="41"/>
        <v>0</v>
      </c>
      <c r="AU169" s="5">
        <f t="shared" si="41"/>
        <v>0</v>
      </c>
      <c r="AV169" s="5">
        <f t="shared" si="41"/>
        <v>1</v>
      </c>
      <c r="AW169" s="5">
        <f t="shared" si="41"/>
        <v>1</v>
      </c>
      <c r="AX169" s="5">
        <f t="shared" si="41"/>
        <v>0</v>
      </c>
      <c r="AY169" s="5">
        <f t="shared" si="41"/>
        <v>0</v>
      </c>
      <c r="AZ169" s="5">
        <f t="shared" si="41"/>
        <v>0</v>
      </c>
      <c r="BA169" s="5">
        <f t="shared" si="41"/>
        <v>0</v>
      </c>
      <c r="BB169" s="5">
        <f t="shared" si="41"/>
        <v>0</v>
      </c>
      <c r="BC169" s="5">
        <f t="shared" si="31"/>
        <v>6</v>
      </c>
      <c r="BD169" s="5">
        <f t="shared" si="32"/>
        <v>1</v>
      </c>
      <c r="BE169" s="5">
        <f t="shared" si="33"/>
        <v>1</v>
      </c>
      <c r="BF169" s="12">
        <f t="shared" si="34"/>
        <v>0.66666666666666663</v>
      </c>
      <c r="BG169" s="12">
        <f t="shared" si="35"/>
        <v>1</v>
      </c>
      <c r="BH169" s="5">
        <f t="shared" si="36"/>
        <v>2</v>
      </c>
      <c r="BI169" s="12">
        <f t="shared" si="37"/>
        <v>1</v>
      </c>
      <c r="BJ169" s="13">
        <f t="shared" si="38"/>
        <v>2</v>
      </c>
      <c r="BK169" s="12">
        <f t="shared" si="39"/>
        <v>1</v>
      </c>
      <c r="BM169" s="5">
        <v>1</v>
      </c>
      <c r="BN169" s="5">
        <v>1</v>
      </c>
      <c r="BP169" s="5">
        <v>1</v>
      </c>
      <c r="BQ169" s="5">
        <v>1</v>
      </c>
    </row>
    <row r="170" spans="1:69" x14ac:dyDescent="0.25">
      <c r="A170" s="5">
        <v>1157</v>
      </c>
      <c r="B170" s="5" t="s">
        <v>3311</v>
      </c>
      <c r="C170" s="5" t="s">
        <v>79</v>
      </c>
      <c r="D170" s="5">
        <v>1</v>
      </c>
      <c r="E170" s="5" t="s">
        <v>3540</v>
      </c>
      <c r="H170" s="5">
        <f>VLOOKUP($E170,wisa_obs_1994_2015d!$B$2:$P$4617,14,FALSE)</f>
        <v>1780175</v>
      </c>
      <c r="I170" s="5">
        <f>VLOOKUP($E170,wisa_obs_1994_2015d!$B$2:$P$4617,15,FALSE)</f>
        <v>514824</v>
      </c>
      <c r="N170" s="5">
        <f t="shared" si="29"/>
        <v>1780175</v>
      </c>
      <c r="O170" s="5">
        <f t="shared" si="30"/>
        <v>514824</v>
      </c>
      <c r="P170" s="5">
        <v>4</v>
      </c>
      <c r="Q170" s="5">
        <v>4</v>
      </c>
      <c r="R170" s="5" t="s">
        <v>641</v>
      </c>
      <c r="S170" s="5" t="s">
        <v>1541</v>
      </c>
      <c r="U170" s="5" t="s">
        <v>8056</v>
      </c>
      <c r="V170" s="5" t="s">
        <v>3440</v>
      </c>
      <c r="AK170" s="4" t="s">
        <v>2561</v>
      </c>
      <c r="AM170" s="5" t="s">
        <v>8002</v>
      </c>
      <c r="AN170" s="5" t="s">
        <v>5680</v>
      </c>
      <c r="AO170" s="5" t="s">
        <v>5680</v>
      </c>
      <c r="AQ170" s="5" t="s">
        <v>8002</v>
      </c>
      <c r="AS170" s="5">
        <f t="shared" si="40"/>
        <v>1</v>
      </c>
      <c r="AT170" s="5">
        <f t="shared" si="41"/>
        <v>0</v>
      </c>
      <c r="AU170" s="5">
        <f t="shared" si="41"/>
        <v>0</v>
      </c>
      <c r="AV170" s="5">
        <f t="shared" si="41"/>
        <v>0</v>
      </c>
      <c r="AW170" s="5">
        <f t="shared" si="41"/>
        <v>0</v>
      </c>
      <c r="AX170" s="5">
        <f t="shared" si="41"/>
        <v>0</v>
      </c>
      <c r="AY170" s="5">
        <f t="shared" si="41"/>
        <v>2</v>
      </c>
      <c r="AZ170" s="5">
        <f t="shared" si="41"/>
        <v>0</v>
      </c>
      <c r="BA170" s="5">
        <f t="shared" si="41"/>
        <v>0</v>
      </c>
      <c r="BB170" s="5">
        <f t="shared" si="41"/>
        <v>2</v>
      </c>
      <c r="BC170" s="5">
        <f t="shared" si="31"/>
        <v>3</v>
      </c>
      <c r="BD170" s="5">
        <f t="shared" si="32"/>
        <v>0</v>
      </c>
      <c r="BE170" s="5">
        <f t="shared" si="33"/>
        <v>0</v>
      </c>
      <c r="BF170" s="12">
        <f t="shared" si="34"/>
        <v>0.33333333333333331</v>
      </c>
      <c r="BG170" s="12">
        <f t="shared" si="35"/>
        <v>0.2</v>
      </c>
      <c r="BH170" s="5">
        <f t="shared" si="36"/>
        <v>1</v>
      </c>
      <c r="BI170" s="12" t="str">
        <f t="shared" si="37"/>
        <v/>
      </c>
      <c r="BJ170" s="13">
        <f t="shared" si="38"/>
        <v>1</v>
      </c>
      <c r="BK170" s="12" t="str">
        <f t="shared" si="39"/>
        <v/>
      </c>
      <c r="BN170" s="5">
        <v>1</v>
      </c>
      <c r="BQ170" s="5">
        <v>1</v>
      </c>
    </row>
    <row r="171" spans="1:69" x14ac:dyDescent="0.25">
      <c r="A171" s="5">
        <v>1173</v>
      </c>
      <c r="B171" s="5" t="s">
        <v>3334</v>
      </c>
      <c r="C171" s="5" t="s">
        <v>79</v>
      </c>
      <c r="D171" s="5">
        <v>1</v>
      </c>
      <c r="E171" s="5" t="s">
        <v>3615</v>
      </c>
      <c r="H171" s="5">
        <f>VLOOKUP($E171,wisa_obs_1994_2015d!$B$2:$P$4617,14,FALSE)</f>
        <v>1779223</v>
      </c>
      <c r="I171" s="5">
        <f>VLOOKUP($E171,wisa_obs_1994_2015d!$B$2:$P$4617,15,FALSE)</f>
        <v>514901</v>
      </c>
      <c r="N171" s="5">
        <f t="shared" si="29"/>
        <v>1779223</v>
      </c>
      <c r="O171" s="5">
        <f t="shared" si="30"/>
        <v>514901</v>
      </c>
      <c r="P171" s="5">
        <v>4</v>
      </c>
      <c r="Q171" s="5">
        <v>4</v>
      </c>
      <c r="R171" s="5" t="s">
        <v>641</v>
      </c>
      <c r="S171" s="5" t="s">
        <v>1541</v>
      </c>
      <c r="U171" s="5" t="s">
        <v>8056</v>
      </c>
      <c r="V171" s="5" t="s">
        <v>3336</v>
      </c>
      <c r="AJ171" s="4" t="s">
        <v>8002</v>
      </c>
      <c r="AK171" s="4" t="s">
        <v>2561</v>
      </c>
      <c r="AN171" s="5" t="s">
        <v>8029</v>
      </c>
      <c r="AO171" s="5" t="s">
        <v>5680</v>
      </c>
      <c r="AQ171" s="5" t="s">
        <v>8028</v>
      </c>
      <c r="AS171" s="5">
        <f t="shared" si="40"/>
        <v>1</v>
      </c>
      <c r="AT171" s="5">
        <f t="shared" si="41"/>
        <v>0</v>
      </c>
      <c r="AU171" s="5">
        <f t="shared" si="41"/>
        <v>0</v>
      </c>
      <c r="AV171" s="5">
        <f t="shared" si="41"/>
        <v>0</v>
      </c>
      <c r="AW171" s="5">
        <f t="shared" si="41"/>
        <v>0</v>
      </c>
      <c r="AX171" s="5">
        <f t="shared" si="41"/>
        <v>1</v>
      </c>
      <c r="AY171" s="5">
        <f t="shared" si="41"/>
        <v>1</v>
      </c>
      <c r="AZ171" s="5">
        <f t="shared" si="41"/>
        <v>0</v>
      </c>
      <c r="BA171" s="5">
        <f t="shared" si="41"/>
        <v>1</v>
      </c>
      <c r="BB171" s="5">
        <f t="shared" si="41"/>
        <v>1</v>
      </c>
      <c r="BC171" s="5">
        <f t="shared" si="31"/>
        <v>3</v>
      </c>
      <c r="BD171" s="5">
        <f t="shared" si="32"/>
        <v>0</v>
      </c>
      <c r="BE171" s="5">
        <f t="shared" si="33"/>
        <v>0</v>
      </c>
      <c r="BF171" s="12">
        <f t="shared" si="34"/>
        <v>0.33333333333333331</v>
      </c>
      <c r="BG171" s="12">
        <f t="shared" si="35"/>
        <v>0.6</v>
      </c>
      <c r="BH171" s="5">
        <f t="shared" si="36"/>
        <v>1</v>
      </c>
      <c r="BI171" s="12" t="str">
        <f t="shared" si="37"/>
        <v/>
      </c>
      <c r="BJ171" s="13">
        <f t="shared" si="38"/>
        <v>2</v>
      </c>
      <c r="BK171" s="12">
        <f t="shared" si="39"/>
        <v>0.5</v>
      </c>
      <c r="BN171" s="5">
        <v>1</v>
      </c>
      <c r="BP171" s="5">
        <v>0</v>
      </c>
      <c r="BQ171" s="5">
        <v>1</v>
      </c>
    </row>
    <row r="172" spans="1:69" x14ac:dyDescent="0.25">
      <c r="A172" s="5">
        <v>1180</v>
      </c>
      <c r="B172" s="5" t="s">
        <v>3372</v>
      </c>
      <c r="C172" s="5" t="s">
        <v>79</v>
      </c>
      <c r="D172" s="5">
        <v>1</v>
      </c>
      <c r="E172" s="5" t="s">
        <v>3385</v>
      </c>
      <c r="H172" s="5">
        <f>VLOOKUP($E172,wisa_obs_1994_2015d!$B$2:$P$4617,14,FALSE)</f>
        <v>1766343</v>
      </c>
      <c r="I172" s="5">
        <f>VLOOKUP($E172,wisa_obs_1994_2015d!$B$2:$P$4617,15,FALSE)</f>
        <v>528170</v>
      </c>
      <c r="N172" s="5">
        <f t="shared" si="29"/>
        <v>1766343</v>
      </c>
      <c r="O172" s="5">
        <f t="shared" si="30"/>
        <v>528170</v>
      </c>
      <c r="P172" s="5">
        <v>4</v>
      </c>
      <c r="Q172" s="5">
        <v>4</v>
      </c>
      <c r="R172" s="5" t="s">
        <v>641</v>
      </c>
      <c r="S172" s="5" t="s">
        <v>1541</v>
      </c>
      <c r="U172" s="5" t="s">
        <v>8056</v>
      </c>
      <c r="AK172" s="4" t="s">
        <v>2561</v>
      </c>
      <c r="AN172" s="5" t="s">
        <v>5680</v>
      </c>
      <c r="AO172" s="5" t="s">
        <v>5680</v>
      </c>
      <c r="AS172" s="5">
        <f t="shared" si="40"/>
        <v>1</v>
      </c>
      <c r="AT172" s="5">
        <f t="shared" si="41"/>
        <v>0</v>
      </c>
      <c r="AU172" s="5">
        <f t="shared" si="41"/>
        <v>0</v>
      </c>
      <c r="AV172" s="5">
        <f t="shared" si="41"/>
        <v>0</v>
      </c>
      <c r="AW172" s="5">
        <f t="shared" si="41"/>
        <v>0</v>
      </c>
      <c r="AX172" s="5">
        <f t="shared" si="41"/>
        <v>0</v>
      </c>
      <c r="AY172" s="5">
        <f t="shared" si="41"/>
        <v>2</v>
      </c>
      <c r="AZ172" s="5">
        <f t="shared" si="41"/>
        <v>0</v>
      </c>
      <c r="BA172" s="5">
        <f t="shared" si="41"/>
        <v>0</v>
      </c>
      <c r="BB172" s="5">
        <f t="shared" si="41"/>
        <v>0</v>
      </c>
      <c r="BC172" s="5">
        <f t="shared" si="31"/>
        <v>3</v>
      </c>
      <c r="BD172" s="5">
        <f t="shared" si="32"/>
        <v>0</v>
      </c>
      <c r="BE172" s="5">
        <f t="shared" si="33"/>
        <v>0</v>
      </c>
      <c r="BF172" s="12">
        <f t="shared" si="34"/>
        <v>0.33333333333333331</v>
      </c>
      <c r="BG172" s="12">
        <f t="shared" si="35"/>
        <v>0.33333333333333331</v>
      </c>
      <c r="BH172" s="5">
        <f t="shared" si="36"/>
        <v>1</v>
      </c>
      <c r="BI172" s="12" t="str">
        <f t="shared" si="37"/>
        <v/>
      </c>
      <c r="BJ172" s="13">
        <f t="shared" si="38"/>
        <v>1</v>
      </c>
      <c r="BK172" s="12" t="str">
        <f t="shared" si="39"/>
        <v/>
      </c>
      <c r="BN172" s="5">
        <v>1</v>
      </c>
      <c r="BQ172" s="5">
        <v>1</v>
      </c>
    </row>
    <row r="173" spans="1:69" x14ac:dyDescent="0.25">
      <c r="A173" s="5">
        <v>1185</v>
      </c>
      <c r="B173" s="5" t="s">
        <v>3396</v>
      </c>
      <c r="C173" s="5" t="s">
        <v>79</v>
      </c>
      <c r="D173" s="5">
        <v>1</v>
      </c>
      <c r="E173" s="5" t="s">
        <v>3560</v>
      </c>
      <c r="H173" s="5">
        <f>VLOOKUP($E173,wisa_obs_1994_2015d!$B$2:$P$4617,14,FALSE)</f>
        <v>1769972</v>
      </c>
      <c r="I173" s="5">
        <f>VLOOKUP($E173,wisa_obs_1994_2015d!$B$2:$P$4617,15,FALSE)</f>
        <v>523553</v>
      </c>
      <c r="N173" s="5">
        <f t="shared" si="29"/>
        <v>1769972</v>
      </c>
      <c r="O173" s="5">
        <f t="shared" si="30"/>
        <v>523553</v>
      </c>
      <c r="P173" s="5">
        <v>4</v>
      </c>
      <c r="Q173" s="5">
        <v>4</v>
      </c>
      <c r="R173" s="5" t="s">
        <v>641</v>
      </c>
      <c r="S173" s="5" t="s">
        <v>1541</v>
      </c>
      <c r="U173" s="5" t="s">
        <v>8056</v>
      </c>
      <c r="V173" s="5" t="s">
        <v>3398</v>
      </c>
      <c r="AK173" s="4" t="s">
        <v>2561</v>
      </c>
      <c r="AL173" s="5" t="s">
        <v>8042</v>
      </c>
      <c r="AN173" s="5" t="s">
        <v>5680</v>
      </c>
      <c r="AO173" s="5" t="s">
        <v>5680</v>
      </c>
      <c r="AQ173" s="5" t="s">
        <v>8002</v>
      </c>
      <c r="AS173" s="5">
        <f t="shared" si="40"/>
        <v>1</v>
      </c>
      <c r="AT173" s="5">
        <f t="shared" si="41"/>
        <v>0</v>
      </c>
      <c r="AU173" s="5">
        <f t="shared" si="41"/>
        <v>0</v>
      </c>
      <c r="AV173" s="5">
        <f t="shared" si="41"/>
        <v>0</v>
      </c>
      <c r="AW173" s="5">
        <f t="shared" si="41"/>
        <v>0</v>
      </c>
      <c r="AX173" s="5">
        <f t="shared" si="41"/>
        <v>0</v>
      </c>
      <c r="AY173" s="5">
        <f t="shared" si="41"/>
        <v>2</v>
      </c>
      <c r="AZ173" s="5">
        <f t="shared" si="41"/>
        <v>1</v>
      </c>
      <c r="BA173" s="5">
        <f t="shared" si="41"/>
        <v>0</v>
      </c>
      <c r="BB173" s="5">
        <f t="shared" si="41"/>
        <v>1</v>
      </c>
      <c r="BC173" s="5">
        <f t="shared" si="31"/>
        <v>3</v>
      </c>
      <c r="BD173" s="5">
        <f t="shared" si="32"/>
        <v>0</v>
      </c>
      <c r="BE173" s="5">
        <f t="shared" si="33"/>
        <v>0</v>
      </c>
      <c r="BF173" s="12">
        <f t="shared" si="34"/>
        <v>0.33333333333333331</v>
      </c>
      <c r="BG173" s="12">
        <f t="shared" si="35"/>
        <v>0.4</v>
      </c>
      <c r="BH173" s="5">
        <f t="shared" si="36"/>
        <v>1</v>
      </c>
      <c r="BI173" s="12" t="str">
        <f t="shared" si="37"/>
        <v/>
      </c>
      <c r="BJ173" s="13">
        <f t="shared" si="38"/>
        <v>1</v>
      </c>
      <c r="BK173" s="12" t="str">
        <f t="shared" si="39"/>
        <v/>
      </c>
      <c r="BN173" s="5">
        <v>1</v>
      </c>
      <c r="BQ173" s="5">
        <v>1</v>
      </c>
    </row>
    <row r="174" spans="1:69" x14ac:dyDescent="0.25">
      <c r="A174" s="5">
        <v>1193</v>
      </c>
      <c r="B174" s="5" t="s">
        <v>3410</v>
      </c>
      <c r="C174" s="5" t="s">
        <v>79</v>
      </c>
      <c r="D174" s="5">
        <v>1</v>
      </c>
      <c r="E174" s="5" t="s">
        <v>3525</v>
      </c>
      <c r="H174" s="5">
        <f>VLOOKUP($E174,wisa_obs_1994_2015d!$B$2:$P$4617,14,FALSE)</f>
        <v>1732122</v>
      </c>
      <c r="I174" s="5">
        <f>VLOOKUP($E174,wisa_obs_1994_2015d!$B$2:$P$4617,15,FALSE)</f>
        <v>547776</v>
      </c>
      <c r="N174" s="5">
        <f t="shared" si="29"/>
        <v>1732122</v>
      </c>
      <c r="O174" s="5">
        <f t="shared" si="30"/>
        <v>547776</v>
      </c>
      <c r="P174" s="5">
        <v>4</v>
      </c>
      <c r="Q174" s="5">
        <v>4</v>
      </c>
      <c r="R174" s="5" t="s">
        <v>641</v>
      </c>
      <c r="S174" s="5" t="s">
        <v>648</v>
      </c>
      <c r="U174" s="5" t="s">
        <v>8056</v>
      </c>
      <c r="V174" s="5" t="s">
        <v>3412</v>
      </c>
      <c r="AI174" s="4" t="s">
        <v>8002</v>
      </c>
      <c r="AK174" s="4" t="s">
        <v>2561</v>
      </c>
      <c r="AN174" s="5" t="s">
        <v>5680</v>
      </c>
      <c r="AO174" s="5" t="s">
        <v>5680</v>
      </c>
      <c r="AS174" s="5">
        <f t="shared" si="40"/>
        <v>1</v>
      </c>
      <c r="AT174" s="5">
        <f t="shared" si="41"/>
        <v>0</v>
      </c>
      <c r="AU174" s="5">
        <f t="shared" si="41"/>
        <v>0</v>
      </c>
      <c r="AV174" s="5">
        <f t="shared" si="41"/>
        <v>0</v>
      </c>
      <c r="AW174" s="5">
        <f t="shared" si="41"/>
        <v>0</v>
      </c>
      <c r="AX174" s="5">
        <f t="shared" si="41"/>
        <v>0</v>
      </c>
      <c r="AY174" s="5">
        <f t="shared" si="41"/>
        <v>2</v>
      </c>
      <c r="AZ174" s="5">
        <f t="shared" si="41"/>
        <v>0</v>
      </c>
      <c r="BA174" s="5">
        <f t="shared" si="41"/>
        <v>0</v>
      </c>
      <c r="BB174" s="5">
        <f t="shared" si="41"/>
        <v>1</v>
      </c>
      <c r="BC174" s="5">
        <f t="shared" si="31"/>
        <v>3</v>
      </c>
      <c r="BD174" s="5">
        <f t="shared" si="32"/>
        <v>0</v>
      </c>
      <c r="BE174" s="5">
        <f t="shared" si="33"/>
        <v>0</v>
      </c>
      <c r="BF174" s="12">
        <f t="shared" si="34"/>
        <v>0.33333333333333331</v>
      </c>
      <c r="BG174" s="12">
        <f t="shared" si="35"/>
        <v>0.25</v>
      </c>
      <c r="BH174" s="5">
        <f t="shared" si="36"/>
        <v>1</v>
      </c>
      <c r="BI174" s="12" t="str">
        <f t="shared" si="37"/>
        <v/>
      </c>
      <c r="BJ174" s="13">
        <f t="shared" si="38"/>
        <v>2</v>
      </c>
      <c r="BK174" s="12">
        <f t="shared" si="39"/>
        <v>0.5</v>
      </c>
      <c r="BN174" s="5">
        <v>1</v>
      </c>
      <c r="BO174" s="5">
        <v>0</v>
      </c>
      <c r="BQ174" s="5">
        <v>1</v>
      </c>
    </row>
    <row r="175" spans="1:69" x14ac:dyDescent="0.25">
      <c r="A175" s="5">
        <v>1202</v>
      </c>
      <c r="B175" s="5" t="s">
        <v>3420</v>
      </c>
      <c r="C175" s="5" t="s">
        <v>79</v>
      </c>
      <c r="D175" s="5">
        <v>1</v>
      </c>
      <c r="E175" s="5" t="s">
        <v>3558</v>
      </c>
      <c r="H175" s="5">
        <f>VLOOKUP($E175,wisa_obs_1994_2015d!$B$2:$P$4617,14,FALSE)</f>
        <v>1769954</v>
      </c>
      <c r="I175" s="5">
        <f>VLOOKUP($E175,wisa_obs_1994_2015d!$B$2:$P$4617,15,FALSE)</f>
        <v>523949</v>
      </c>
      <c r="N175" s="5">
        <f t="shared" si="29"/>
        <v>1769954</v>
      </c>
      <c r="O175" s="5">
        <f t="shared" si="30"/>
        <v>523949</v>
      </c>
      <c r="P175" s="5">
        <v>4</v>
      </c>
      <c r="Q175" s="5">
        <v>4</v>
      </c>
      <c r="R175" s="5" t="s">
        <v>641</v>
      </c>
      <c r="S175" s="5" t="s">
        <v>1541</v>
      </c>
      <c r="U175" s="5" t="s">
        <v>8056</v>
      </c>
      <c r="V175" s="5" t="s">
        <v>3398</v>
      </c>
      <c r="AK175" s="4" t="s">
        <v>2561</v>
      </c>
      <c r="AL175" s="5" t="s">
        <v>5680</v>
      </c>
      <c r="AN175" s="5" t="s">
        <v>5680</v>
      </c>
      <c r="AO175" s="5" t="s">
        <v>5680</v>
      </c>
      <c r="AQ175" s="5" t="s">
        <v>8028</v>
      </c>
      <c r="AS175" s="5">
        <f t="shared" si="40"/>
        <v>1</v>
      </c>
      <c r="AT175" s="5">
        <f t="shared" si="41"/>
        <v>0</v>
      </c>
      <c r="AU175" s="5">
        <f t="shared" si="41"/>
        <v>0</v>
      </c>
      <c r="AV175" s="5">
        <f t="shared" si="41"/>
        <v>0</v>
      </c>
      <c r="AW175" s="5">
        <f t="shared" si="41"/>
        <v>0</v>
      </c>
      <c r="AX175" s="5">
        <f t="shared" si="41"/>
        <v>0</v>
      </c>
      <c r="AY175" s="5">
        <f t="shared" si="41"/>
        <v>3</v>
      </c>
      <c r="AZ175" s="5">
        <f t="shared" si="41"/>
        <v>0</v>
      </c>
      <c r="BA175" s="5">
        <f t="shared" si="41"/>
        <v>1</v>
      </c>
      <c r="BB175" s="5">
        <f t="shared" si="41"/>
        <v>0</v>
      </c>
      <c r="BC175" s="5">
        <f t="shared" si="31"/>
        <v>4</v>
      </c>
      <c r="BD175" s="5">
        <f t="shared" si="32"/>
        <v>1</v>
      </c>
      <c r="BE175" s="5">
        <f t="shared" si="33"/>
        <v>0</v>
      </c>
      <c r="BF175" s="12">
        <f t="shared" si="34"/>
        <v>0.25</v>
      </c>
      <c r="BG175" s="12">
        <f t="shared" si="35"/>
        <v>0.4</v>
      </c>
      <c r="BH175" s="5">
        <f t="shared" si="36"/>
        <v>1</v>
      </c>
      <c r="BI175" s="12" t="str">
        <f t="shared" si="37"/>
        <v/>
      </c>
      <c r="BJ175" s="13">
        <f t="shared" si="38"/>
        <v>1</v>
      </c>
      <c r="BK175" s="12" t="str">
        <f t="shared" si="39"/>
        <v/>
      </c>
      <c r="BN175" s="5">
        <v>1</v>
      </c>
      <c r="BQ175" s="5">
        <v>1</v>
      </c>
    </row>
    <row r="176" spans="1:69" x14ac:dyDescent="0.25">
      <c r="A176" s="5">
        <v>1206</v>
      </c>
      <c r="B176" s="5" t="s">
        <v>3448</v>
      </c>
      <c r="C176" s="5" t="s">
        <v>79</v>
      </c>
      <c r="D176" s="5">
        <v>1</v>
      </c>
      <c r="E176" s="5" t="s">
        <v>3451</v>
      </c>
      <c r="H176" s="5">
        <f>VLOOKUP($E176,wisa_obs_1994_2015d!$B$2:$P$4617,14,FALSE)</f>
        <v>1780309</v>
      </c>
      <c r="I176" s="5">
        <f>VLOOKUP($E176,wisa_obs_1994_2015d!$B$2:$P$4617,15,FALSE)</f>
        <v>512263</v>
      </c>
      <c r="N176" s="5">
        <f t="shared" si="29"/>
        <v>1780309</v>
      </c>
      <c r="O176" s="5">
        <f t="shared" si="30"/>
        <v>512263</v>
      </c>
      <c r="P176" s="5">
        <v>4</v>
      </c>
      <c r="Q176" s="5">
        <v>3</v>
      </c>
      <c r="R176" s="5" t="s">
        <v>641</v>
      </c>
      <c r="S176" s="5" t="s">
        <v>1541</v>
      </c>
      <c r="U176" s="5" t="s">
        <v>8056</v>
      </c>
      <c r="V176" s="5" t="s">
        <v>3446</v>
      </c>
      <c r="AK176" s="4" t="s">
        <v>2561</v>
      </c>
      <c r="AN176" s="5" t="s">
        <v>2561</v>
      </c>
      <c r="AO176" s="5" t="s">
        <v>2561</v>
      </c>
      <c r="AQ176" s="5" t="s">
        <v>8002</v>
      </c>
      <c r="AS176" s="5">
        <f t="shared" si="40"/>
        <v>3</v>
      </c>
      <c r="AT176" s="5">
        <f t="shared" si="41"/>
        <v>0</v>
      </c>
      <c r="AU176" s="5">
        <f t="shared" si="41"/>
        <v>0</v>
      </c>
      <c r="AV176" s="5">
        <f t="shared" si="41"/>
        <v>0</v>
      </c>
      <c r="AW176" s="5">
        <f t="shared" si="41"/>
        <v>0</v>
      </c>
      <c r="AX176" s="5">
        <f t="shared" si="41"/>
        <v>0</v>
      </c>
      <c r="AY176" s="5">
        <f t="shared" si="41"/>
        <v>0</v>
      </c>
      <c r="AZ176" s="5">
        <f t="shared" si="41"/>
        <v>0</v>
      </c>
      <c r="BA176" s="5">
        <f t="shared" si="41"/>
        <v>0</v>
      </c>
      <c r="BB176" s="5">
        <f t="shared" si="41"/>
        <v>1</v>
      </c>
      <c r="BC176" s="5">
        <f t="shared" si="31"/>
        <v>3</v>
      </c>
      <c r="BD176" s="5">
        <f t="shared" si="32"/>
        <v>0</v>
      </c>
      <c r="BE176" s="5">
        <f t="shared" si="33"/>
        <v>0</v>
      </c>
      <c r="BF176" s="12">
        <f t="shared" si="34"/>
        <v>1</v>
      </c>
      <c r="BG176" s="12">
        <f t="shared" si="35"/>
        <v>0.75</v>
      </c>
      <c r="BH176" s="5">
        <f t="shared" si="36"/>
        <v>1</v>
      </c>
      <c r="BI176" s="12" t="str">
        <f t="shared" si="37"/>
        <v/>
      </c>
      <c r="BJ176" s="13">
        <f t="shared" si="38"/>
        <v>1</v>
      </c>
      <c r="BK176" s="12" t="str">
        <f t="shared" si="39"/>
        <v/>
      </c>
      <c r="BN176" s="5">
        <v>1</v>
      </c>
      <c r="BQ176" s="5">
        <v>1</v>
      </c>
    </row>
    <row r="177" spans="1:69" x14ac:dyDescent="0.25">
      <c r="A177" s="5">
        <v>1209</v>
      </c>
      <c r="B177" s="5" t="s">
        <v>3444</v>
      </c>
      <c r="C177" s="5" t="s">
        <v>79</v>
      </c>
      <c r="D177" s="5">
        <v>1</v>
      </c>
      <c r="E177" s="5" t="s">
        <v>3445</v>
      </c>
      <c r="H177" s="5">
        <f>VLOOKUP($E177,wisa_obs_1994_2015d!$B$2:$P$4617,14,FALSE)</f>
        <v>1780290</v>
      </c>
      <c r="I177" s="5">
        <f>VLOOKUP($E177,wisa_obs_1994_2015d!$B$2:$P$4617,15,FALSE)</f>
        <v>512788</v>
      </c>
      <c r="N177" s="5">
        <f t="shared" si="29"/>
        <v>1780290</v>
      </c>
      <c r="O177" s="5">
        <f t="shared" si="30"/>
        <v>512788</v>
      </c>
      <c r="P177" s="5">
        <v>4</v>
      </c>
      <c r="Q177" s="5">
        <v>4</v>
      </c>
      <c r="R177" s="5" t="s">
        <v>641</v>
      </c>
      <c r="S177" s="5" t="s">
        <v>1541</v>
      </c>
      <c r="U177" s="5" t="s">
        <v>8056</v>
      </c>
      <c r="V177" s="5" t="s">
        <v>3572</v>
      </c>
      <c r="AI177" s="4" t="s">
        <v>8002</v>
      </c>
      <c r="AK177" s="4" t="s">
        <v>2561</v>
      </c>
      <c r="AN177" s="5" t="s">
        <v>5680</v>
      </c>
      <c r="AO177" s="5" t="s">
        <v>5680</v>
      </c>
      <c r="AS177" s="5">
        <f t="shared" si="40"/>
        <v>1</v>
      </c>
      <c r="AT177" s="5">
        <f t="shared" si="41"/>
        <v>0</v>
      </c>
      <c r="AU177" s="5">
        <f t="shared" si="41"/>
        <v>0</v>
      </c>
      <c r="AV177" s="5">
        <f t="shared" si="41"/>
        <v>0</v>
      </c>
      <c r="AW177" s="5">
        <f t="shared" si="41"/>
        <v>0</v>
      </c>
      <c r="AX177" s="5">
        <f t="shared" si="41"/>
        <v>0</v>
      </c>
      <c r="AY177" s="5">
        <f t="shared" si="41"/>
        <v>2</v>
      </c>
      <c r="AZ177" s="5">
        <f t="shared" si="41"/>
        <v>0</v>
      </c>
      <c r="BA177" s="5">
        <f t="shared" si="41"/>
        <v>0</v>
      </c>
      <c r="BB177" s="5">
        <f t="shared" si="41"/>
        <v>1</v>
      </c>
      <c r="BC177" s="5">
        <f t="shared" si="31"/>
        <v>3</v>
      </c>
      <c r="BD177" s="5">
        <f t="shared" si="32"/>
        <v>0</v>
      </c>
      <c r="BE177" s="5">
        <f t="shared" si="33"/>
        <v>0</v>
      </c>
      <c r="BF177" s="12">
        <f t="shared" si="34"/>
        <v>0.33333333333333331</v>
      </c>
      <c r="BG177" s="12">
        <f t="shared" si="35"/>
        <v>0.25</v>
      </c>
      <c r="BH177" s="5">
        <f t="shared" si="36"/>
        <v>1</v>
      </c>
      <c r="BI177" s="12" t="str">
        <f t="shared" si="37"/>
        <v/>
      </c>
      <c r="BJ177" s="13">
        <f t="shared" si="38"/>
        <v>2</v>
      </c>
      <c r="BK177" s="12">
        <f t="shared" si="39"/>
        <v>0.5</v>
      </c>
      <c r="BN177" s="5">
        <v>1</v>
      </c>
      <c r="BO177" s="5">
        <v>0</v>
      </c>
      <c r="BQ177" s="5">
        <v>1</v>
      </c>
    </row>
    <row r="178" spans="1:69" x14ac:dyDescent="0.25">
      <c r="A178" s="5">
        <v>1238</v>
      </c>
      <c r="B178" s="5" t="s">
        <v>3490</v>
      </c>
      <c r="C178" s="5" t="s">
        <v>79</v>
      </c>
      <c r="D178" s="5">
        <v>1</v>
      </c>
      <c r="E178" s="5" t="s">
        <v>3502</v>
      </c>
      <c r="H178" s="5">
        <f>VLOOKUP($E178,wisa_obs_1994_2015d!$B$2:$P$4617,14,FALSE)</f>
        <v>1730362</v>
      </c>
      <c r="I178" s="5">
        <f>VLOOKUP($E178,wisa_obs_1994_2015d!$B$2:$P$4617,15,FALSE)</f>
        <v>550185</v>
      </c>
      <c r="N178" s="5">
        <f t="shared" si="29"/>
        <v>1730362</v>
      </c>
      <c r="O178" s="5">
        <f t="shared" si="30"/>
        <v>550185</v>
      </c>
      <c r="P178" s="5">
        <v>4</v>
      </c>
      <c r="Q178" s="5">
        <v>3</v>
      </c>
      <c r="R178" s="5" t="s">
        <v>641</v>
      </c>
      <c r="S178" s="5" t="s">
        <v>648</v>
      </c>
      <c r="U178" s="5" t="s">
        <v>8056</v>
      </c>
      <c r="V178" s="5" t="s">
        <v>3492</v>
      </c>
      <c r="AI178" s="4" t="s">
        <v>8002</v>
      </c>
      <c r="AK178" s="4" t="s">
        <v>2561</v>
      </c>
      <c r="AN178" s="5" t="s">
        <v>2567</v>
      </c>
      <c r="AO178" s="5" t="s">
        <v>8044</v>
      </c>
      <c r="AQ178" s="5" t="s">
        <v>8028</v>
      </c>
      <c r="AS178" s="5">
        <f t="shared" si="40"/>
        <v>1</v>
      </c>
      <c r="AT178" s="5">
        <f t="shared" si="41"/>
        <v>1</v>
      </c>
      <c r="AU178" s="5">
        <f t="shared" si="41"/>
        <v>0</v>
      </c>
      <c r="AV178" s="5">
        <f t="shared" si="41"/>
        <v>0</v>
      </c>
      <c r="AW178" s="5">
        <f t="shared" si="41"/>
        <v>1</v>
      </c>
      <c r="AX178" s="5">
        <f t="shared" si="41"/>
        <v>0</v>
      </c>
      <c r="AY178" s="5">
        <f t="shared" si="41"/>
        <v>0</v>
      </c>
      <c r="AZ178" s="5">
        <f t="shared" si="41"/>
        <v>0</v>
      </c>
      <c r="BA178" s="5">
        <f t="shared" si="41"/>
        <v>1</v>
      </c>
      <c r="BB178" s="5">
        <f t="shared" si="41"/>
        <v>1</v>
      </c>
      <c r="BC178" s="5">
        <f t="shared" si="31"/>
        <v>3</v>
      </c>
      <c r="BD178" s="5">
        <f t="shared" si="32"/>
        <v>0</v>
      </c>
      <c r="BE178" s="5">
        <f t="shared" si="33"/>
        <v>0</v>
      </c>
      <c r="BF178" s="12">
        <f t="shared" si="34"/>
        <v>0.66666666666666663</v>
      </c>
      <c r="BG178" s="12">
        <f t="shared" si="35"/>
        <v>0.8</v>
      </c>
      <c r="BH178" s="5">
        <f t="shared" si="36"/>
        <v>1</v>
      </c>
      <c r="BI178" s="12" t="str">
        <f t="shared" si="37"/>
        <v/>
      </c>
      <c r="BJ178" s="13">
        <f t="shared" si="38"/>
        <v>2</v>
      </c>
      <c r="BK178" s="12">
        <f t="shared" si="39"/>
        <v>0.5</v>
      </c>
      <c r="BN178" s="5">
        <v>1</v>
      </c>
      <c r="BO178" s="5">
        <v>0</v>
      </c>
      <c r="BQ178" s="5">
        <v>1</v>
      </c>
    </row>
    <row r="179" spans="1:69" x14ac:dyDescent="0.25">
      <c r="A179" s="5">
        <v>1242</v>
      </c>
      <c r="B179" s="5" t="s">
        <v>3506</v>
      </c>
      <c r="C179" s="5" t="s">
        <v>79</v>
      </c>
      <c r="D179" s="5">
        <v>1</v>
      </c>
      <c r="E179" s="5" t="s">
        <v>3600</v>
      </c>
      <c r="H179" s="5">
        <f>VLOOKUP($E179,wisa_obs_1994_2015d!$B$2:$P$4617,14,FALSE)</f>
        <v>1730096</v>
      </c>
      <c r="I179" s="5">
        <f>VLOOKUP($E179,wisa_obs_1994_2015d!$B$2:$P$4617,15,FALSE)</f>
        <v>550315</v>
      </c>
      <c r="N179" s="5">
        <f t="shared" si="29"/>
        <v>1730096</v>
      </c>
      <c r="O179" s="5">
        <f t="shared" si="30"/>
        <v>550315</v>
      </c>
      <c r="P179" s="5">
        <v>4</v>
      </c>
      <c r="Q179" s="5">
        <v>4</v>
      </c>
      <c r="R179" s="5" t="s">
        <v>641</v>
      </c>
      <c r="S179" s="5" t="s">
        <v>648</v>
      </c>
      <c r="U179" s="5" t="s">
        <v>8056</v>
      </c>
      <c r="V179" s="5" t="s">
        <v>3492</v>
      </c>
      <c r="AK179" s="4" t="s">
        <v>2561</v>
      </c>
      <c r="AN179" s="5" t="s">
        <v>2561</v>
      </c>
      <c r="AO179" s="5" t="s">
        <v>2561</v>
      </c>
      <c r="AS179" s="5">
        <f t="shared" si="40"/>
        <v>3</v>
      </c>
      <c r="AT179" s="5">
        <f t="shared" si="41"/>
        <v>0</v>
      </c>
      <c r="AU179" s="5">
        <f t="shared" si="41"/>
        <v>0</v>
      </c>
      <c r="AV179" s="5">
        <f t="shared" si="41"/>
        <v>0</v>
      </c>
      <c r="AW179" s="5">
        <f t="shared" si="41"/>
        <v>0</v>
      </c>
      <c r="AX179" s="5">
        <f t="shared" si="41"/>
        <v>0</v>
      </c>
      <c r="AY179" s="5">
        <f t="shared" si="41"/>
        <v>0</v>
      </c>
      <c r="AZ179" s="5">
        <f t="shared" si="41"/>
        <v>0</v>
      </c>
      <c r="BA179" s="5">
        <f t="shared" si="41"/>
        <v>0</v>
      </c>
      <c r="BB179" s="5">
        <f t="shared" si="41"/>
        <v>0</v>
      </c>
      <c r="BC179" s="5">
        <f t="shared" si="31"/>
        <v>3</v>
      </c>
      <c r="BD179" s="5">
        <f t="shared" si="32"/>
        <v>0</v>
      </c>
      <c r="BE179" s="5">
        <f t="shared" si="33"/>
        <v>0</v>
      </c>
      <c r="BF179" s="12">
        <f t="shared" si="34"/>
        <v>1</v>
      </c>
      <c r="BG179" s="12">
        <f t="shared" si="35"/>
        <v>1</v>
      </c>
      <c r="BH179" s="5">
        <f t="shared" si="36"/>
        <v>1</v>
      </c>
      <c r="BI179" s="12" t="str">
        <f t="shared" si="37"/>
        <v/>
      </c>
      <c r="BJ179" s="13">
        <f t="shared" si="38"/>
        <v>1</v>
      </c>
      <c r="BK179" s="12" t="str">
        <f t="shared" si="39"/>
        <v/>
      </c>
      <c r="BN179" s="5">
        <v>1</v>
      </c>
      <c r="BQ179" s="5">
        <v>1</v>
      </c>
    </row>
    <row r="180" spans="1:69" x14ac:dyDescent="0.25">
      <c r="A180" s="5">
        <v>1251</v>
      </c>
      <c r="B180" s="5" t="s">
        <v>4218</v>
      </c>
      <c r="C180" s="5" t="s">
        <v>79</v>
      </c>
      <c r="D180" s="5">
        <v>1</v>
      </c>
      <c r="E180" s="5" t="s">
        <v>4221</v>
      </c>
      <c r="H180" s="5">
        <f>VLOOKUP($E180,wisa_obs_1994_2015d!$B$2:$P$4617,14,FALSE)</f>
        <v>1747245</v>
      </c>
      <c r="I180" s="5">
        <f>VLOOKUP($E180,wisa_obs_1994_2015d!$B$2:$P$4617,15,FALSE)</f>
        <v>552775</v>
      </c>
      <c r="N180" s="5">
        <f t="shared" si="29"/>
        <v>1747245</v>
      </c>
      <c r="O180" s="5">
        <f t="shared" si="30"/>
        <v>552775</v>
      </c>
      <c r="P180" s="5">
        <v>4</v>
      </c>
      <c r="Q180" s="5">
        <v>4</v>
      </c>
      <c r="R180" s="5" t="s">
        <v>641</v>
      </c>
      <c r="S180" s="5" t="s">
        <v>648</v>
      </c>
      <c r="V180" s="5" t="s">
        <v>4222</v>
      </c>
      <c r="AL180" s="5" t="s">
        <v>2561</v>
      </c>
      <c r="AS180" s="5">
        <f t="shared" si="40"/>
        <v>1</v>
      </c>
      <c r="AT180" s="5">
        <f t="shared" si="41"/>
        <v>0</v>
      </c>
      <c r="AU180" s="5">
        <f t="shared" si="41"/>
        <v>0</v>
      </c>
      <c r="AV180" s="5">
        <f t="shared" si="41"/>
        <v>0</v>
      </c>
      <c r="AW180" s="5">
        <f t="shared" si="41"/>
        <v>0</v>
      </c>
      <c r="AX180" s="5">
        <f t="shared" si="41"/>
        <v>0</v>
      </c>
      <c r="AY180" s="5">
        <f t="shared" si="41"/>
        <v>0</v>
      </c>
      <c r="AZ180" s="5">
        <f t="shared" si="41"/>
        <v>0</v>
      </c>
      <c r="BA180" s="5">
        <f t="shared" ref="AT180:BB209" si="42">COUNTIF($W180:$AR180,BA$1)</f>
        <v>0</v>
      </c>
      <c r="BB180" s="5">
        <f t="shared" si="42"/>
        <v>0</v>
      </c>
      <c r="BC180" s="5">
        <f t="shared" si="31"/>
        <v>1</v>
      </c>
      <c r="BD180" s="5">
        <f t="shared" si="32"/>
        <v>0</v>
      </c>
      <c r="BE180" s="5">
        <f t="shared" si="33"/>
        <v>0</v>
      </c>
      <c r="BF180" s="12">
        <f t="shared" si="34"/>
        <v>1</v>
      </c>
      <c r="BG180" s="12">
        <f t="shared" si="35"/>
        <v>1</v>
      </c>
      <c r="BH180" s="5">
        <f t="shared" si="36"/>
        <v>0</v>
      </c>
      <c r="BI180" s="12" t="str">
        <f t="shared" si="37"/>
        <v/>
      </c>
      <c r="BJ180" s="13">
        <f t="shared" si="38"/>
        <v>0</v>
      </c>
      <c r="BK180" s="12" t="str">
        <f t="shared" si="39"/>
        <v/>
      </c>
    </row>
    <row r="181" spans="1:69" x14ac:dyDescent="0.25">
      <c r="A181" s="5">
        <v>1256</v>
      </c>
      <c r="B181" s="5" t="s">
        <v>4227</v>
      </c>
      <c r="C181" s="5" t="s">
        <v>79</v>
      </c>
      <c r="D181" s="5">
        <v>1</v>
      </c>
      <c r="E181" s="5" t="s">
        <v>4229</v>
      </c>
      <c r="H181" s="5">
        <f>VLOOKUP($E181,wisa_obs_1994_2015d!$B$2:$P$4617,14,FALSE)</f>
        <v>1726944</v>
      </c>
      <c r="I181" s="5">
        <f>VLOOKUP($E181,wisa_obs_1994_2015d!$B$2:$P$4617,15,FALSE)</f>
        <v>567645</v>
      </c>
      <c r="N181" s="5">
        <f t="shared" si="29"/>
        <v>1726944</v>
      </c>
      <c r="O181" s="5">
        <f t="shared" si="30"/>
        <v>567645</v>
      </c>
      <c r="P181" s="5">
        <v>4</v>
      </c>
      <c r="Q181" s="5">
        <v>4</v>
      </c>
      <c r="R181" s="5" t="s">
        <v>641</v>
      </c>
      <c r="S181" s="5" t="s">
        <v>648</v>
      </c>
      <c r="U181" s="5" t="s">
        <v>8056</v>
      </c>
      <c r="AL181" s="5" t="s">
        <v>2561</v>
      </c>
      <c r="AM181" s="5" t="s">
        <v>2561</v>
      </c>
      <c r="AN181" s="5" t="s">
        <v>5680</v>
      </c>
      <c r="AO181" s="5" t="s">
        <v>5680</v>
      </c>
      <c r="AS181" s="5">
        <f t="shared" si="40"/>
        <v>2</v>
      </c>
      <c r="AT181" s="5">
        <f t="shared" si="42"/>
        <v>0</v>
      </c>
      <c r="AU181" s="5">
        <f t="shared" si="42"/>
        <v>0</v>
      </c>
      <c r="AV181" s="5">
        <f t="shared" si="42"/>
        <v>0</v>
      </c>
      <c r="AW181" s="5">
        <f t="shared" si="42"/>
        <v>0</v>
      </c>
      <c r="AX181" s="5">
        <f t="shared" si="42"/>
        <v>0</v>
      </c>
      <c r="AY181" s="5">
        <f t="shared" si="42"/>
        <v>2</v>
      </c>
      <c r="AZ181" s="5">
        <f t="shared" si="42"/>
        <v>0</v>
      </c>
      <c r="BA181" s="5">
        <f t="shared" si="42"/>
        <v>0</v>
      </c>
      <c r="BB181" s="5">
        <f t="shared" si="42"/>
        <v>0</v>
      </c>
      <c r="BC181" s="5">
        <f t="shared" si="31"/>
        <v>4</v>
      </c>
      <c r="BD181" s="5">
        <f t="shared" si="32"/>
        <v>1</v>
      </c>
      <c r="BE181" s="5">
        <f t="shared" si="33"/>
        <v>0</v>
      </c>
      <c r="BF181" s="12">
        <f t="shared" si="34"/>
        <v>0.5</v>
      </c>
      <c r="BG181" s="12">
        <f t="shared" si="35"/>
        <v>0.5</v>
      </c>
      <c r="BH181" s="5">
        <f t="shared" si="36"/>
        <v>0</v>
      </c>
      <c r="BI181" s="12" t="str">
        <f t="shared" si="37"/>
        <v/>
      </c>
      <c r="BJ181" s="13">
        <f t="shared" si="38"/>
        <v>0</v>
      </c>
      <c r="BK181" s="12" t="str">
        <f t="shared" si="39"/>
        <v/>
      </c>
    </row>
    <row r="182" spans="1:69" x14ac:dyDescent="0.25">
      <c r="A182" s="5">
        <v>1259</v>
      </c>
      <c r="B182" s="5" t="s">
        <v>4246</v>
      </c>
      <c r="C182" s="5" t="s">
        <v>79</v>
      </c>
      <c r="D182" s="5">
        <v>1</v>
      </c>
      <c r="E182" s="5" t="s">
        <v>4249</v>
      </c>
      <c r="H182" s="5">
        <f>VLOOKUP($E182,wisa_obs_1994_2015d!$B$2:$P$4617,14,FALSE)</f>
        <v>1767209</v>
      </c>
      <c r="I182" s="5">
        <f>VLOOKUP($E182,wisa_obs_1994_2015d!$B$2:$P$4617,15,FALSE)</f>
        <v>519014</v>
      </c>
      <c r="N182" s="5">
        <f t="shared" si="29"/>
        <v>1767209</v>
      </c>
      <c r="O182" s="5">
        <f t="shared" si="30"/>
        <v>519014</v>
      </c>
      <c r="P182" s="5">
        <v>4</v>
      </c>
      <c r="Q182" s="5">
        <v>4</v>
      </c>
      <c r="R182" s="5" t="s">
        <v>641</v>
      </c>
      <c r="S182" s="5" t="s">
        <v>1541</v>
      </c>
      <c r="U182" s="5" t="s">
        <v>8056</v>
      </c>
      <c r="V182" s="5" t="s">
        <v>4250</v>
      </c>
      <c r="AL182" s="5" t="s">
        <v>2561</v>
      </c>
      <c r="AN182" s="5" t="s">
        <v>5680</v>
      </c>
      <c r="AO182" s="5" t="s">
        <v>5680</v>
      </c>
      <c r="AS182" s="5">
        <f t="shared" si="40"/>
        <v>1</v>
      </c>
      <c r="AT182" s="5">
        <f t="shared" si="42"/>
        <v>0</v>
      </c>
      <c r="AU182" s="5">
        <f t="shared" si="42"/>
        <v>0</v>
      </c>
      <c r="AV182" s="5">
        <f t="shared" si="42"/>
        <v>0</v>
      </c>
      <c r="AW182" s="5">
        <f t="shared" si="42"/>
        <v>0</v>
      </c>
      <c r="AX182" s="5">
        <f t="shared" si="42"/>
        <v>0</v>
      </c>
      <c r="AY182" s="5">
        <f t="shared" si="42"/>
        <v>2</v>
      </c>
      <c r="AZ182" s="5">
        <f t="shared" si="42"/>
        <v>0</v>
      </c>
      <c r="BA182" s="5">
        <f t="shared" si="42"/>
        <v>0</v>
      </c>
      <c r="BB182" s="5">
        <f t="shared" si="42"/>
        <v>0</v>
      </c>
      <c r="BC182" s="5">
        <f t="shared" si="31"/>
        <v>3</v>
      </c>
      <c r="BD182" s="5">
        <f t="shared" si="32"/>
        <v>0</v>
      </c>
      <c r="BE182" s="5">
        <f t="shared" si="33"/>
        <v>0</v>
      </c>
      <c r="BF182" s="12">
        <f t="shared" si="34"/>
        <v>0.33333333333333331</v>
      </c>
      <c r="BG182" s="12">
        <f t="shared" si="35"/>
        <v>0.33333333333333331</v>
      </c>
      <c r="BH182" s="5">
        <f t="shared" si="36"/>
        <v>0</v>
      </c>
      <c r="BI182" s="12" t="str">
        <f t="shared" si="37"/>
        <v/>
      </c>
      <c r="BJ182" s="13">
        <f t="shared" si="38"/>
        <v>0</v>
      </c>
      <c r="BK182" s="12" t="str">
        <f t="shared" si="39"/>
        <v/>
      </c>
    </row>
    <row r="183" spans="1:69" x14ac:dyDescent="0.25">
      <c r="A183" s="5">
        <v>1264</v>
      </c>
      <c r="B183" s="5" t="s">
        <v>4265</v>
      </c>
      <c r="C183" s="5" t="s">
        <v>79</v>
      </c>
      <c r="D183" s="5">
        <v>1</v>
      </c>
      <c r="E183" s="5" t="s">
        <v>4268</v>
      </c>
      <c r="H183" s="5">
        <f>VLOOKUP($E183,wisa_obs_1994_2015d!$B$2:$P$4617,14,FALSE)</f>
        <v>1741650</v>
      </c>
      <c r="I183" s="5">
        <f>VLOOKUP($E183,wisa_obs_1994_2015d!$B$2:$P$4617,15,FALSE)</f>
        <v>546471</v>
      </c>
      <c r="N183" s="5">
        <f t="shared" si="29"/>
        <v>1741650</v>
      </c>
      <c r="O183" s="5">
        <f t="shared" si="30"/>
        <v>546471</v>
      </c>
      <c r="P183" s="5">
        <v>4</v>
      </c>
      <c r="Q183" s="5">
        <v>4</v>
      </c>
      <c r="R183" s="5" t="s">
        <v>641</v>
      </c>
      <c r="S183" s="5" t="s">
        <v>648</v>
      </c>
      <c r="U183" s="5" t="s">
        <v>8056</v>
      </c>
      <c r="V183" s="5" t="s">
        <v>4269</v>
      </c>
      <c r="AL183" s="5" t="s">
        <v>2561</v>
      </c>
      <c r="AM183" s="5" t="s">
        <v>8028</v>
      </c>
      <c r="AN183" s="5" t="s">
        <v>5680</v>
      </c>
      <c r="AO183" s="5" t="s">
        <v>5680</v>
      </c>
      <c r="AS183" s="5">
        <f t="shared" si="40"/>
        <v>1</v>
      </c>
      <c r="AT183" s="5">
        <f t="shared" si="42"/>
        <v>0</v>
      </c>
      <c r="AU183" s="5">
        <f t="shared" si="42"/>
        <v>0</v>
      </c>
      <c r="AV183" s="5">
        <f t="shared" si="42"/>
        <v>0</v>
      </c>
      <c r="AW183" s="5">
        <f t="shared" si="42"/>
        <v>0</v>
      </c>
      <c r="AX183" s="5">
        <f t="shared" si="42"/>
        <v>0</v>
      </c>
      <c r="AY183" s="5">
        <f t="shared" si="42"/>
        <v>2</v>
      </c>
      <c r="AZ183" s="5">
        <f t="shared" si="42"/>
        <v>0</v>
      </c>
      <c r="BA183" s="5">
        <f t="shared" si="42"/>
        <v>1</v>
      </c>
      <c r="BB183" s="5">
        <f t="shared" si="42"/>
        <v>0</v>
      </c>
      <c r="BC183" s="5">
        <f t="shared" si="31"/>
        <v>3</v>
      </c>
      <c r="BD183" s="5">
        <f t="shared" si="32"/>
        <v>0</v>
      </c>
      <c r="BE183" s="5">
        <f t="shared" si="33"/>
        <v>0</v>
      </c>
      <c r="BF183" s="12">
        <f t="shared" si="34"/>
        <v>0.33333333333333331</v>
      </c>
      <c r="BG183" s="12">
        <f t="shared" si="35"/>
        <v>0.5</v>
      </c>
      <c r="BH183" s="5">
        <f t="shared" si="36"/>
        <v>0</v>
      </c>
      <c r="BI183" s="12" t="str">
        <f t="shared" si="37"/>
        <v/>
      </c>
      <c r="BJ183" s="13">
        <f t="shared" si="38"/>
        <v>0</v>
      </c>
      <c r="BK183" s="12" t="str">
        <f t="shared" si="39"/>
        <v/>
      </c>
    </row>
    <row r="184" spans="1:69" x14ac:dyDescent="0.25">
      <c r="A184" s="5">
        <v>1268</v>
      </c>
      <c r="B184" s="5" t="s">
        <v>4255</v>
      </c>
      <c r="C184" s="5" t="s">
        <v>79</v>
      </c>
      <c r="D184" s="5">
        <v>1</v>
      </c>
      <c r="E184" s="5" t="s">
        <v>4257</v>
      </c>
      <c r="H184" s="5">
        <f>VLOOKUP($E184,wisa_obs_1994_2015d!$B$2:$P$4617,14,FALSE)</f>
        <v>1734926</v>
      </c>
      <c r="I184" s="5">
        <f>VLOOKUP($E184,wisa_obs_1994_2015d!$B$2:$P$4617,15,FALSE)</f>
        <v>543250</v>
      </c>
      <c r="N184" s="5">
        <f t="shared" si="29"/>
        <v>1734926</v>
      </c>
      <c r="O184" s="5">
        <f t="shared" si="30"/>
        <v>543250</v>
      </c>
      <c r="P184" s="5">
        <v>4</v>
      </c>
      <c r="Q184" s="5">
        <v>3</v>
      </c>
      <c r="R184" s="5" t="s">
        <v>641</v>
      </c>
      <c r="S184" s="5" t="s">
        <v>648</v>
      </c>
      <c r="U184" s="5" t="s">
        <v>8056</v>
      </c>
      <c r="V184" s="5" t="s">
        <v>4258</v>
      </c>
      <c r="AL184" s="5" t="s">
        <v>2561</v>
      </c>
      <c r="AN184" s="5" t="s">
        <v>5680</v>
      </c>
      <c r="AO184" s="5" t="s">
        <v>2561</v>
      </c>
      <c r="AS184" s="5">
        <f t="shared" si="40"/>
        <v>2</v>
      </c>
      <c r="AT184" s="5">
        <f t="shared" si="42"/>
        <v>0</v>
      </c>
      <c r="AU184" s="5">
        <f t="shared" si="42"/>
        <v>0</v>
      </c>
      <c r="AV184" s="5">
        <f t="shared" si="42"/>
        <v>0</v>
      </c>
      <c r="AW184" s="5">
        <f t="shared" si="42"/>
        <v>0</v>
      </c>
      <c r="AX184" s="5">
        <f t="shared" si="42"/>
        <v>0</v>
      </c>
      <c r="AY184" s="5">
        <f t="shared" si="42"/>
        <v>1</v>
      </c>
      <c r="AZ184" s="5">
        <f t="shared" si="42"/>
        <v>0</v>
      </c>
      <c r="BA184" s="5">
        <f t="shared" si="42"/>
        <v>0</v>
      </c>
      <c r="BB184" s="5">
        <f t="shared" si="42"/>
        <v>0</v>
      </c>
      <c r="BC184" s="5">
        <f t="shared" si="31"/>
        <v>3</v>
      </c>
      <c r="BD184" s="5">
        <f t="shared" si="32"/>
        <v>0</v>
      </c>
      <c r="BE184" s="5">
        <f t="shared" si="33"/>
        <v>0</v>
      </c>
      <c r="BF184" s="12">
        <f t="shared" si="34"/>
        <v>0.66666666666666663</v>
      </c>
      <c r="BG184" s="12">
        <f t="shared" si="35"/>
        <v>0.66666666666666663</v>
      </c>
      <c r="BH184" s="5">
        <f t="shared" si="36"/>
        <v>0</v>
      </c>
      <c r="BI184" s="12" t="str">
        <f t="shared" si="37"/>
        <v/>
      </c>
      <c r="BJ184" s="13">
        <f t="shared" si="38"/>
        <v>0</v>
      </c>
      <c r="BK184" s="12" t="str">
        <f t="shared" si="39"/>
        <v/>
      </c>
    </row>
    <row r="185" spans="1:69" x14ac:dyDescent="0.25">
      <c r="A185" s="5">
        <v>1273</v>
      </c>
      <c r="B185" s="5" t="s">
        <v>4279</v>
      </c>
      <c r="C185" s="5" t="s">
        <v>79</v>
      </c>
      <c r="D185" s="5">
        <v>1</v>
      </c>
      <c r="E185" s="5" t="s">
        <v>4282</v>
      </c>
      <c r="H185" s="5">
        <f>VLOOKUP($E185,wisa_obs_1994_2015d!$B$2:$P$4617,14,FALSE)</f>
        <v>1769073</v>
      </c>
      <c r="I185" s="5">
        <f>VLOOKUP($E185,wisa_obs_1994_2015d!$B$2:$P$4617,15,FALSE)</f>
        <v>519107</v>
      </c>
      <c r="N185" s="5">
        <f t="shared" si="29"/>
        <v>1769073</v>
      </c>
      <c r="O185" s="5">
        <f t="shared" si="30"/>
        <v>519107</v>
      </c>
      <c r="P185" s="5">
        <v>4</v>
      </c>
      <c r="Q185" s="5">
        <v>4</v>
      </c>
      <c r="R185" s="5" t="s">
        <v>641</v>
      </c>
      <c r="S185" s="5" t="s">
        <v>1541</v>
      </c>
      <c r="U185" s="5" t="s">
        <v>8056</v>
      </c>
      <c r="V185" s="5" t="s">
        <v>4285</v>
      </c>
      <c r="AL185" s="5" t="s">
        <v>2561</v>
      </c>
      <c r="AN185" s="5" t="s">
        <v>2561</v>
      </c>
      <c r="AO185" s="5" t="s">
        <v>5680</v>
      </c>
      <c r="AS185" s="5">
        <f t="shared" si="40"/>
        <v>2</v>
      </c>
      <c r="AT185" s="5">
        <f t="shared" si="42"/>
        <v>0</v>
      </c>
      <c r="AU185" s="5">
        <f t="shared" si="42"/>
        <v>0</v>
      </c>
      <c r="AV185" s="5">
        <f t="shared" si="42"/>
        <v>0</v>
      </c>
      <c r="AW185" s="5">
        <f t="shared" si="42"/>
        <v>0</v>
      </c>
      <c r="AX185" s="5">
        <f t="shared" si="42"/>
        <v>0</v>
      </c>
      <c r="AY185" s="5">
        <f t="shared" si="42"/>
        <v>1</v>
      </c>
      <c r="AZ185" s="5">
        <f t="shared" si="42"/>
        <v>0</v>
      </c>
      <c r="BA185" s="5">
        <f t="shared" si="42"/>
        <v>0</v>
      </c>
      <c r="BB185" s="5">
        <f t="shared" si="42"/>
        <v>0</v>
      </c>
      <c r="BC185" s="5">
        <f t="shared" si="31"/>
        <v>3</v>
      </c>
      <c r="BD185" s="5">
        <f t="shared" si="32"/>
        <v>0</v>
      </c>
      <c r="BE185" s="5">
        <f t="shared" si="33"/>
        <v>0</v>
      </c>
      <c r="BF185" s="12">
        <f t="shared" si="34"/>
        <v>0.66666666666666663</v>
      </c>
      <c r="BG185" s="12">
        <f t="shared" si="35"/>
        <v>0.66666666666666663</v>
      </c>
      <c r="BH185" s="5">
        <f t="shared" si="36"/>
        <v>0</v>
      </c>
      <c r="BI185" s="12" t="str">
        <f t="shared" si="37"/>
        <v/>
      </c>
      <c r="BJ185" s="13">
        <f t="shared" si="38"/>
        <v>0</v>
      </c>
      <c r="BK185" s="12" t="str">
        <f t="shared" si="39"/>
        <v/>
      </c>
    </row>
    <row r="186" spans="1:69" x14ac:dyDescent="0.25">
      <c r="A186" s="5">
        <v>1277</v>
      </c>
      <c r="B186" s="5" t="s">
        <v>4323</v>
      </c>
      <c r="C186" s="5" t="s">
        <v>79</v>
      </c>
      <c r="D186" s="5">
        <v>1</v>
      </c>
      <c r="E186" s="5" t="s">
        <v>4325</v>
      </c>
      <c r="H186" s="5">
        <f>VLOOKUP($E186,wisa_obs_1994_2015d!$B$2:$P$4617,14,FALSE)</f>
        <v>1753362</v>
      </c>
      <c r="I186" s="5">
        <f>VLOOKUP($E186,wisa_obs_1994_2015d!$B$2:$P$4617,15,FALSE)</f>
        <v>543891</v>
      </c>
      <c r="N186" s="5">
        <f t="shared" si="29"/>
        <v>1753362</v>
      </c>
      <c r="O186" s="5">
        <f t="shared" si="30"/>
        <v>543891</v>
      </c>
      <c r="P186" s="5">
        <v>4</v>
      </c>
      <c r="Q186" s="5">
        <v>4</v>
      </c>
      <c r="R186" s="5" t="s">
        <v>641</v>
      </c>
      <c r="S186" s="5" t="s">
        <v>648</v>
      </c>
      <c r="U186" s="5" t="s">
        <v>8056</v>
      </c>
      <c r="V186" s="5" t="s">
        <v>4326</v>
      </c>
      <c r="AI186" s="4" t="s">
        <v>8002</v>
      </c>
      <c r="AJ186" s="4" t="s">
        <v>8002</v>
      </c>
      <c r="AL186" s="5" t="s">
        <v>2561</v>
      </c>
      <c r="AN186" s="5" t="s">
        <v>5680</v>
      </c>
      <c r="AO186" s="5" t="s">
        <v>5680</v>
      </c>
      <c r="AS186" s="5">
        <f t="shared" si="40"/>
        <v>1</v>
      </c>
      <c r="AT186" s="5">
        <f t="shared" si="42"/>
        <v>0</v>
      </c>
      <c r="AU186" s="5">
        <f t="shared" si="42"/>
        <v>0</v>
      </c>
      <c r="AV186" s="5">
        <f t="shared" si="42"/>
        <v>0</v>
      </c>
      <c r="AW186" s="5">
        <f t="shared" si="42"/>
        <v>0</v>
      </c>
      <c r="AX186" s="5">
        <f t="shared" si="42"/>
        <v>0</v>
      </c>
      <c r="AY186" s="5">
        <f t="shared" si="42"/>
        <v>2</v>
      </c>
      <c r="AZ186" s="5">
        <f t="shared" si="42"/>
        <v>0</v>
      </c>
      <c r="BA186" s="5">
        <f t="shared" si="42"/>
        <v>0</v>
      </c>
      <c r="BB186" s="5">
        <f t="shared" si="42"/>
        <v>2</v>
      </c>
      <c r="BC186" s="5">
        <f t="shared" si="31"/>
        <v>3</v>
      </c>
      <c r="BD186" s="5">
        <f t="shared" si="32"/>
        <v>0</v>
      </c>
      <c r="BE186" s="5">
        <f t="shared" si="33"/>
        <v>0</v>
      </c>
      <c r="BF186" s="12">
        <f t="shared" si="34"/>
        <v>0.33333333333333331</v>
      </c>
      <c r="BG186" s="12">
        <f t="shared" si="35"/>
        <v>0.2</v>
      </c>
      <c r="BH186" s="5">
        <f t="shared" si="36"/>
        <v>0</v>
      </c>
      <c r="BI186" s="12" t="str">
        <f t="shared" si="37"/>
        <v/>
      </c>
      <c r="BJ186" s="13">
        <f t="shared" si="38"/>
        <v>2</v>
      </c>
      <c r="BK186" s="12">
        <f t="shared" si="39"/>
        <v>0</v>
      </c>
      <c r="BO186" s="5">
        <v>0</v>
      </c>
      <c r="BP186" s="5">
        <v>0</v>
      </c>
    </row>
    <row r="187" spans="1:69" x14ac:dyDescent="0.25">
      <c r="A187" s="5">
        <v>1281</v>
      </c>
      <c r="B187" s="5" t="s">
        <v>4330</v>
      </c>
      <c r="C187" s="5" t="s">
        <v>79</v>
      </c>
      <c r="D187" s="5">
        <v>1</v>
      </c>
      <c r="E187" s="5" t="s">
        <v>4332</v>
      </c>
      <c r="H187" s="5">
        <f>VLOOKUP($E187,wisa_obs_1994_2015d!$B$2:$P$4617,14,FALSE)</f>
        <v>1766996</v>
      </c>
      <c r="I187" s="5">
        <f>VLOOKUP($E187,wisa_obs_1994_2015d!$B$2:$P$4617,15,FALSE)</f>
        <v>547369</v>
      </c>
      <c r="N187" s="5">
        <f t="shared" si="29"/>
        <v>1766996</v>
      </c>
      <c r="O187" s="5">
        <f t="shared" si="30"/>
        <v>547369</v>
      </c>
      <c r="R187" s="5" t="s">
        <v>641</v>
      </c>
      <c r="S187" s="5" t="s">
        <v>1607</v>
      </c>
      <c r="U187" s="5" t="s">
        <v>8056</v>
      </c>
      <c r="V187" s="5" t="s">
        <v>4333</v>
      </c>
      <c r="AL187" s="5" t="s">
        <v>2561</v>
      </c>
      <c r="AN187" s="5" t="s">
        <v>5680</v>
      </c>
      <c r="AO187" s="5" t="s">
        <v>5680</v>
      </c>
      <c r="AS187" s="5">
        <f t="shared" si="40"/>
        <v>1</v>
      </c>
      <c r="AT187" s="5">
        <f t="shared" si="42"/>
        <v>0</v>
      </c>
      <c r="AU187" s="5">
        <f t="shared" si="42"/>
        <v>0</v>
      </c>
      <c r="AV187" s="5">
        <f t="shared" si="42"/>
        <v>0</v>
      </c>
      <c r="AW187" s="5">
        <f t="shared" si="42"/>
        <v>0</v>
      </c>
      <c r="AX187" s="5">
        <f t="shared" si="42"/>
        <v>0</v>
      </c>
      <c r="AY187" s="5">
        <f t="shared" si="42"/>
        <v>2</v>
      </c>
      <c r="AZ187" s="5">
        <f t="shared" si="42"/>
        <v>0</v>
      </c>
      <c r="BA187" s="5">
        <f t="shared" si="42"/>
        <v>0</v>
      </c>
      <c r="BB187" s="5">
        <f t="shared" si="42"/>
        <v>0</v>
      </c>
      <c r="BC187" s="5">
        <f t="shared" si="31"/>
        <v>3</v>
      </c>
      <c r="BD187" s="5">
        <f t="shared" si="32"/>
        <v>0</v>
      </c>
      <c r="BE187" s="5">
        <f t="shared" si="33"/>
        <v>0</v>
      </c>
      <c r="BF187" s="12">
        <f t="shared" si="34"/>
        <v>0.33333333333333331</v>
      </c>
      <c r="BG187" s="12">
        <f t="shared" si="35"/>
        <v>0.33333333333333331</v>
      </c>
      <c r="BH187" s="5">
        <f t="shared" si="36"/>
        <v>0</v>
      </c>
      <c r="BI187" s="12" t="str">
        <f t="shared" si="37"/>
        <v/>
      </c>
      <c r="BJ187" s="13">
        <f t="shared" si="38"/>
        <v>0</v>
      </c>
      <c r="BK187" s="12" t="str">
        <f t="shared" si="39"/>
        <v/>
      </c>
    </row>
    <row r="188" spans="1:69" x14ac:dyDescent="0.25">
      <c r="A188" s="5">
        <v>1290</v>
      </c>
      <c r="B188" s="5" t="s">
        <v>4342</v>
      </c>
      <c r="C188" s="5" t="s">
        <v>79</v>
      </c>
      <c r="D188" s="5">
        <v>1</v>
      </c>
      <c r="E188" s="5" t="s">
        <v>4345</v>
      </c>
      <c r="H188" s="5">
        <f>VLOOKUP($E188,wisa_obs_1994_2015d!$B$2:$P$4617,14,FALSE)</f>
        <v>1729793</v>
      </c>
      <c r="I188" s="5">
        <f>VLOOKUP($E188,wisa_obs_1994_2015d!$B$2:$P$4617,15,FALSE)</f>
        <v>570972</v>
      </c>
      <c r="N188" s="5">
        <f t="shared" si="29"/>
        <v>1729793</v>
      </c>
      <c r="O188" s="5">
        <f t="shared" si="30"/>
        <v>570972</v>
      </c>
      <c r="P188" s="5">
        <v>4</v>
      </c>
      <c r="Q188" s="5">
        <v>4</v>
      </c>
      <c r="R188" s="5" t="s">
        <v>641</v>
      </c>
      <c r="S188" s="5" t="s">
        <v>648</v>
      </c>
      <c r="U188" s="5" t="s">
        <v>8056</v>
      </c>
      <c r="V188" s="5" t="s">
        <v>4346</v>
      </c>
      <c r="AL188" s="5" t="s">
        <v>2561</v>
      </c>
      <c r="AN188" s="5" t="s">
        <v>5680</v>
      </c>
      <c r="AO188" s="5" t="s">
        <v>5680</v>
      </c>
      <c r="AS188" s="5">
        <f t="shared" si="40"/>
        <v>1</v>
      </c>
      <c r="AT188" s="5">
        <f t="shared" si="42"/>
        <v>0</v>
      </c>
      <c r="AU188" s="5">
        <f t="shared" si="42"/>
        <v>0</v>
      </c>
      <c r="AV188" s="5">
        <f t="shared" si="42"/>
        <v>0</v>
      </c>
      <c r="AW188" s="5">
        <f t="shared" si="42"/>
        <v>0</v>
      </c>
      <c r="AX188" s="5">
        <f t="shared" si="42"/>
        <v>0</v>
      </c>
      <c r="AY188" s="5">
        <f t="shared" si="42"/>
        <v>2</v>
      </c>
      <c r="AZ188" s="5">
        <f t="shared" si="42"/>
        <v>0</v>
      </c>
      <c r="BA188" s="5">
        <f t="shared" si="42"/>
        <v>0</v>
      </c>
      <c r="BB188" s="5">
        <f t="shared" si="42"/>
        <v>0</v>
      </c>
      <c r="BC188" s="5">
        <f t="shared" si="31"/>
        <v>3</v>
      </c>
      <c r="BD188" s="5">
        <f t="shared" si="32"/>
        <v>0</v>
      </c>
      <c r="BE188" s="5">
        <f t="shared" si="33"/>
        <v>0</v>
      </c>
      <c r="BF188" s="12">
        <f t="shared" si="34"/>
        <v>0.33333333333333331</v>
      </c>
      <c r="BG188" s="12">
        <f t="shared" si="35"/>
        <v>0.33333333333333331</v>
      </c>
      <c r="BH188" s="5">
        <f t="shared" si="36"/>
        <v>0</v>
      </c>
      <c r="BI188" s="12" t="str">
        <f t="shared" si="37"/>
        <v/>
      </c>
      <c r="BJ188" s="13">
        <f t="shared" si="38"/>
        <v>0</v>
      </c>
      <c r="BK188" s="12" t="str">
        <f t="shared" si="39"/>
        <v/>
      </c>
    </row>
    <row r="189" spans="1:69" x14ac:dyDescent="0.25">
      <c r="A189" s="5">
        <v>1293</v>
      </c>
      <c r="B189" s="5" t="s">
        <v>4304</v>
      </c>
      <c r="C189" s="5" t="s">
        <v>79</v>
      </c>
      <c r="D189" s="5">
        <v>1</v>
      </c>
      <c r="E189" s="5" t="s">
        <v>4414</v>
      </c>
      <c r="H189" s="5">
        <f>VLOOKUP($E189,wisa_obs_1994_2015d!$B$2:$P$4617,14,FALSE)</f>
        <v>1770789</v>
      </c>
      <c r="I189" s="5">
        <f>VLOOKUP($E189,wisa_obs_1994_2015d!$B$2:$P$4617,15,FALSE)</f>
        <v>524917</v>
      </c>
      <c r="N189" s="5">
        <f t="shared" si="29"/>
        <v>1770789</v>
      </c>
      <c r="O189" s="5">
        <f t="shared" si="30"/>
        <v>524917</v>
      </c>
      <c r="P189" s="5">
        <v>4</v>
      </c>
      <c r="Q189" s="5">
        <v>4</v>
      </c>
      <c r="R189" s="5" t="s">
        <v>641</v>
      </c>
      <c r="S189" s="5" t="s">
        <v>1541</v>
      </c>
      <c r="U189" s="5" t="s">
        <v>8056</v>
      </c>
      <c r="V189" s="5" t="s">
        <v>4306</v>
      </c>
      <c r="AL189" s="5" t="s">
        <v>2561</v>
      </c>
      <c r="AN189" s="5" t="s">
        <v>5680</v>
      </c>
      <c r="AO189" s="5" t="s">
        <v>5680</v>
      </c>
      <c r="AQ189" s="5" t="s">
        <v>8002</v>
      </c>
      <c r="AS189" s="5">
        <f t="shared" si="40"/>
        <v>1</v>
      </c>
      <c r="AT189" s="5">
        <f t="shared" si="42"/>
        <v>0</v>
      </c>
      <c r="AU189" s="5">
        <f t="shared" si="42"/>
        <v>0</v>
      </c>
      <c r="AV189" s="5">
        <f t="shared" si="42"/>
        <v>0</v>
      </c>
      <c r="AW189" s="5">
        <f t="shared" si="42"/>
        <v>0</v>
      </c>
      <c r="AX189" s="5">
        <f t="shared" si="42"/>
        <v>0</v>
      </c>
      <c r="AY189" s="5">
        <f t="shared" si="42"/>
        <v>2</v>
      </c>
      <c r="AZ189" s="5">
        <f t="shared" si="42"/>
        <v>0</v>
      </c>
      <c r="BA189" s="5">
        <f t="shared" si="42"/>
        <v>0</v>
      </c>
      <c r="BB189" s="5">
        <f t="shared" si="42"/>
        <v>1</v>
      </c>
      <c r="BC189" s="5">
        <f t="shared" si="31"/>
        <v>3</v>
      </c>
      <c r="BD189" s="5">
        <f t="shared" si="32"/>
        <v>0</v>
      </c>
      <c r="BE189" s="5">
        <f t="shared" si="33"/>
        <v>0</v>
      </c>
      <c r="BF189" s="12">
        <f t="shared" si="34"/>
        <v>0.33333333333333331</v>
      </c>
      <c r="BG189" s="12">
        <f t="shared" si="35"/>
        <v>0.25</v>
      </c>
      <c r="BH189" s="5">
        <f t="shared" si="36"/>
        <v>0</v>
      </c>
      <c r="BI189" s="12" t="str">
        <f t="shared" si="37"/>
        <v/>
      </c>
      <c r="BJ189" s="13">
        <f t="shared" si="38"/>
        <v>0</v>
      </c>
      <c r="BK189" s="12" t="str">
        <f t="shared" si="39"/>
        <v/>
      </c>
    </row>
    <row r="190" spans="1:69" x14ac:dyDescent="0.25">
      <c r="A190" s="5">
        <v>1296</v>
      </c>
      <c r="B190" s="5" t="s">
        <v>4294</v>
      </c>
      <c r="C190" s="5" t="s">
        <v>79</v>
      </c>
      <c r="D190" s="5">
        <v>1</v>
      </c>
      <c r="E190" s="5" t="s">
        <v>4403</v>
      </c>
      <c r="H190" s="5">
        <f>VLOOKUP($E190,wisa_obs_1994_2015d!$B$2:$P$4617,14,FALSE)</f>
        <v>1773243</v>
      </c>
      <c r="I190" s="5">
        <f>VLOOKUP($E190,wisa_obs_1994_2015d!$B$2:$P$4617,15,FALSE)</f>
        <v>521838</v>
      </c>
      <c r="N190" s="5">
        <f t="shared" si="29"/>
        <v>1773243</v>
      </c>
      <c r="O190" s="5">
        <f t="shared" si="30"/>
        <v>521838</v>
      </c>
      <c r="P190" s="5">
        <v>4</v>
      </c>
      <c r="Q190" s="5">
        <v>4</v>
      </c>
      <c r="R190" s="5" t="s">
        <v>641</v>
      </c>
      <c r="S190" s="5" t="s">
        <v>1541</v>
      </c>
      <c r="U190" s="5" t="s">
        <v>8056</v>
      </c>
      <c r="V190" s="5" t="s">
        <v>3418</v>
      </c>
      <c r="AL190" s="5" t="s">
        <v>2561</v>
      </c>
      <c r="AN190" s="5" t="s">
        <v>5680</v>
      </c>
      <c r="AO190" s="5" t="s">
        <v>5680</v>
      </c>
      <c r="AS190" s="5">
        <f t="shared" si="40"/>
        <v>1</v>
      </c>
      <c r="AT190" s="5">
        <f t="shared" si="42"/>
        <v>0</v>
      </c>
      <c r="AU190" s="5">
        <f t="shared" si="42"/>
        <v>0</v>
      </c>
      <c r="AV190" s="5">
        <f t="shared" si="42"/>
        <v>0</v>
      </c>
      <c r="AW190" s="5">
        <f t="shared" si="42"/>
        <v>0</v>
      </c>
      <c r="AX190" s="5">
        <f t="shared" si="42"/>
        <v>0</v>
      </c>
      <c r="AY190" s="5">
        <f t="shared" si="42"/>
        <v>2</v>
      </c>
      <c r="AZ190" s="5">
        <f t="shared" si="42"/>
        <v>0</v>
      </c>
      <c r="BA190" s="5">
        <f t="shared" si="42"/>
        <v>0</v>
      </c>
      <c r="BB190" s="5">
        <f t="shared" si="42"/>
        <v>0</v>
      </c>
      <c r="BC190" s="5">
        <f t="shared" si="31"/>
        <v>3</v>
      </c>
      <c r="BD190" s="5">
        <f t="shared" si="32"/>
        <v>0</v>
      </c>
      <c r="BE190" s="5">
        <f t="shared" si="33"/>
        <v>0</v>
      </c>
      <c r="BF190" s="12">
        <f t="shared" si="34"/>
        <v>0.33333333333333331</v>
      </c>
      <c r="BG190" s="12">
        <f t="shared" si="35"/>
        <v>0.33333333333333331</v>
      </c>
      <c r="BH190" s="5">
        <f t="shared" si="36"/>
        <v>0</v>
      </c>
      <c r="BI190" s="12" t="str">
        <f t="shared" si="37"/>
        <v/>
      </c>
      <c r="BJ190" s="13">
        <f t="shared" si="38"/>
        <v>0</v>
      </c>
      <c r="BK190" s="12" t="str">
        <f t="shared" si="39"/>
        <v/>
      </c>
    </row>
    <row r="191" spans="1:69" x14ac:dyDescent="0.25">
      <c r="A191" s="5">
        <v>1300</v>
      </c>
      <c r="B191" s="5" t="s">
        <v>3581</v>
      </c>
      <c r="C191" s="5" t="s">
        <v>79</v>
      </c>
      <c r="D191" s="5">
        <v>1</v>
      </c>
      <c r="E191" s="5" t="s">
        <v>4440</v>
      </c>
      <c r="H191" s="5">
        <f>VLOOKUP($E191,wisa_obs_1994_2015d!$B$2:$P$4617,14,FALSE)</f>
        <v>1773782</v>
      </c>
      <c r="I191" s="5">
        <f>VLOOKUP($E191,wisa_obs_1994_2015d!$B$2:$P$4617,15,FALSE)</f>
        <v>520719</v>
      </c>
      <c r="N191" s="5">
        <f t="shared" si="29"/>
        <v>1773782</v>
      </c>
      <c r="O191" s="5">
        <f t="shared" si="30"/>
        <v>520719</v>
      </c>
      <c r="P191" s="5">
        <v>4</v>
      </c>
      <c r="Q191" s="5">
        <v>4</v>
      </c>
      <c r="R191" s="5" t="s">
        <v>641</v>
      </c>
      <c r="S191" s="5" t="s">
        <v>1541</v>
      </c>
      <c r="U191" s="5" t="s">
        <v>8056</v>
      </c>
      <c r="V191" s="5" t="s">
        <v>3583</v>
      </c>
      <c r="AK191" s="4" t="s">
        <v>8043</v>
      </c>
      <c r="AL191" s="5" t="s">
        <v>2561</v>
      </c>
      <c r="AN191" s="5" t="s">
        <v>5680</v>
      </c>
      <c r="AO191" s="5" t="s">
        <v>5680</v>
      </c>
      <c r="AS191" s="5">
        <f t="shared" si="40"/>
        <v>1</v>
      </c>
      <c r="AT191" s="5">
        <f t="shared" si="42"/>
        <v>0</v>
      </c>
      <c r="AU191" s="5">
        <f t="shared" si="42"/>
        <v>1</v>
      </c>
      <c r="AV191" s="5">
        <f t="shared" si="42"/>
        <v>0</v>
      </c>
      <c r="AW191" s="5">
        <f t="shared" si="42"/>
        <v>0</v>
      </c>
      <c r="AX191" s="5">
        <f t="shared" si="42"/>
        <v>0</v>
      </c>
      <c r="AY191" s="5">
        <f t="shared" si="42"/>
        <v>2</v>
      </c>
      <c r="AZ191" s="5">
        <f t="shared" si="42"/>
        <v>0</v>
      </c>
      <c r="BA191" s="5">
        <f t="shared" si="42"/>
        <v>0</v>
      </c>
      <c r="BB191" s="5">
        <f t="shared" si="42"/>
        <v>0</v>
      </c>
      <c r="BC191" s="5">
        <f t="shared" si="31"/>
        <v>4</v>
      </c>
      <c r="BD191" s="5">
        <f t="shared" si="32"/>
        <v>1</v>
      </c>
      <c r="BE191" s="5">
        <f t="shared" si="33"/>
        <v>0</v>
      </c>
      <c r="BF191" s="12">
        <f t="shared" si="34"/>
        <v>0.25</v>
      </c>
      <c r="BG191" s="12">
        <f t="shared" si="35"/>
        <v>0.5</v>
      </c>
      <c r="BH191" s="5">
        <f t="shared" si="36"/>
        <v>1</v>
      </c>
      <c r="BI191" s="12" t="str">
        <f t="shared" si="37"/>
        <v/>
      </c>
      <c r="BJ191" s="13">
        <f t="shared" si="38"/>
        <v>1</v>
      </c>
      <c r="BK191" s="12" t="str">
        <f t="shared" si="39"/>
        <v/>
      </c>
      <c r="BN191" s="5">
        <v>0</v>
      </c>
      <c r="BQ191" s="5">
        <v>1</v>
      </c>
    </row>
    <row r="192" spans="1:69" x14ac:dyDescent="0.25">
      <c r="A192" s="5">
        <v>1311</v>
      </c>
      <c r="B192" s="5" t="s">
        <v>5274</v>
      </c>
      <c r="C192" s="5" t="s">
        <v>79</v>
      </c>
      <c r="D192" s="5">
        <v>1</v>
      </c>
      <c r="E192" s="5" t="s">
        <v>5290</v>
      </c>
      <c r="H192" s="5">
        <f>VLOOKUP($E192,wisa_obs_1994_2015d!$B$2:$P$4617,14,FALSE)</f>
        <v>1773223</v>
      </c>
      <c r="I192" s="5">
        <f>VLOOKUP($E192,wisa_obs_1994_2015d!$B$2:$P$4617,15,FALSE)</f>
        <v>526572</v>
      </c>
      <c r="N192" s="5">
        <f t="shared" si="29"/>
        <v>1773223</v>
      </c>
      <c r="O192" s="5">
        <f t="shared" si="30"/>
        <v>526572</v>
      </c>
      <c r="P192" s="5">
        <v>4</v>
      </c>
      <c r="Q192" s="5">
        <v>4</v>
      </c>
      <c r="R192" s="5" t="s">
        <v>641</v>
      </c>
      <c r="S192" s="5" t="s">
        <v>1541</v>
      </c>
      <c r="V192" s="5" t="s">
        <v>5293</v>
      </c>
      <c r="AN192" s="5" t="s">
        <v>2561</v>
      </c>
      <c r="AO192" s="5" t="s">
        <v>5680</v>
      </c>
      <c r="AS192" s="5">
        <f t="shared" si="40"/>
        <v>1</v>
      </c>
      <c r="AT192" s="5">
        <f t="shared" si="42"/>
        <v>0</v>
      </c>
      <c r="AU192" s="5">
        <f t="shared" si="42"/>
        <v>0</v>
      </c>
      <c r="AV192" s="5">
        <f t="shared" si="42"/>
        <v>0</v>
      </c>
      <c r="AW192" s="5">
        <f t="shared" si="42"/>
        <v>0</v>
      </c>
      <c r="AX192" s="5">
        <f t="shared" si="42"/>
        <v>0</v>
      </c>
      <c r="AY192" s="5">
        <f t="shared" si="42"/>
        <v>1</v>
      </c>
      <c r="AZ192" s="5">
        <f t="shared" si="42"/>
        <v>0</v>
      </c>
      <c r="BA192" s="5">
        <f t="shared" si="42"/>
        <v>0</v>
      </c>
      <c r="BB192" s="5">
        <f t="shared" si="42"/>
        <v>0</v>
      </c>
      <c r="BC192" s="5">
        <f t="shared" si="31"/>
        <v>2</v>
      </c>
      <c r="BD192" s="5">
        <f t="shared" si="32"/>
        <v>0</v>
      </c>
      <c r="BE192" s="5">
        <f t="shared" si="33"/>
        <v>0</v>
      </c>
      <c r="BF192" s="12">
        <f t="shared" si="34"/>
        <v>0.5</v>
      </c>
      <c r="BG192" s="12">
        <f t="shared" si="35"/>
        <v>0.5</v>
      </c>
      <c r="BH192" s="5">
        <f t="shared" si="36"/>
        <v>0</v>
      </c>
      <c r="BI192" s="12" t="str">
        <f t="shared" si="37"/>
        <v/>
      </c>
      <c r="BJ192" s="13">
        <f t="shared" si="38"/>
        <v>0</v>
      </c>
      <c r="BK192" s="12" t="str">
        <f t="shared" si="39"/>
        <v/>
      </c>
    </row>
    <row r="193" spans="1:69" x14ac:dyDescent="0.25">
      <c r="A193" s="5">
        <v>1313</v>
      </c>
      <c r="B193" s="5" t="s">
        <v>5277</v>
      </c>
      <c r="C193" s="5" t="s">
        <v>79</v>
      </c>
      <c r="D193" s="5">
        <v>1</v>
      </c>
      <c r="E193" s="5" t="s">
        <v>5276</v>
      </c>
      <c r="H193" s="5">
        <f>VLOOKUP($E193,wisa_obs_1994_2015d!$B$2:$P$4617,14,FALSE)</f>
        <v>1779721</v>
      </c>
      <c r="I193" s="5">
        <f>VLOOKUP($E193,wisa_obs_1994_2015d!$B$2:$P$4617,15,FALSE)</f>
        <v>513150</v>
      </c>
      <c r="N193" s="5">
        <f t="shared" si="29"/>
        <v>1779721</v>
      </c>
      <c r="O193" s="5">
        <f t="shared" si="30"/>
        <v>513150</v>
      </c>
      <c r="P193" s="5">
        <v>4</v>
      </c>
      <c r="Q193" s="5">
        <v>3</v>
      </c>
      <c r="R193" s="5" t="s">
        <v>641</v>
      </c>
      <c r="S193" s="5" t="s">
        <v>1541</v>
      </c>
      <c r="V193" s="5" t="s">
        <v>3572</v>
      </c>
      <c r="AI193" s="4" t="s">
        <v>8002</v>
      </c>
      <c r="AJ193" s="4" t="s">
        <v>8002</v>
      </c>
      <c r="AK193" s="4" t="s">
        <v>8002</v>
      </c>
      <c r="AN193" s="5" t="s">
        <v>2561</v>
      </c>
      <c r="AO193" s="5" t="s">
        <v>5680</v>
      </c>
      <c r="AS193" s="5">
        <f t="shared" si="40"/>
        <v>1</v>
      </c>
      <c r="AT193" s="5">
        <f t="shared" si="42"/>
        <v>0</v>
      </c>
      <c r="AU193" s="5">
        <f t="shared" si="42"/>
        <v>0</v>
      </c>
      <c r="AV193" s="5">
        <f t="shared" si="42"/>
        <v>0</v>
      </c>
      <c r="AW193" s="5">
        <f t="shared" si="42"/>
        <v>0</v>
      </c>
      <c r="AX193" s="5">
        <f t="shared" si="42"/>
        <v>0</v>
      </c>
      <c r="AY193" s="5">
        <f t="shared" si="42"/>
        <v>1</v>
      </c>
      <c r="AZ193" s="5">
        <f t="shared" si="42"/>
        <v>0</v>
      </c>
      <c r="BA193" s="5">
        <f t="shared" si="42"/>
        <v>0</v>
      </c>
      <c r="BB193" s="5">
        <f t="shared" si="42"/>
        <v>3</v>
      </c>
      <c r="BC193" s="5">
        <f t="shared" si="31"/>
        <v>2</v>
      </c>
      <c r="BD193" s="5">
        <f t="shared" si="32"/>
        <v>0</v>
      </c>
      <c r="BE193" s="5">
        <f t="shared" si="33"/>
        <v>0</v>
      </c>
      <c r="BF193" s="12">
        <f t="shared" si="34"/>
        <v>0.5</v>
      </c>
      <c r="BG193" s="12">
        <f t="shared" si="35"/>
        <v>0.2</v>
      </c>
      <c r="BH193" s="5">
        <f t="shared" si="36"/>
        <v>0</v>
      </c>
      <c r="BI193" s="12" t="str">
        <f t="shared" si="37"/>
        <v/>
      </c>
      <c r="BJ193" s="13">
        <f t="shared" si="38"/>
        <v>3</v>
      </c>
      <c r="BK193" s="12">
        <f t="shared" si="39"/>
        <v>0</v>
      </c>
      <c r="BO193" s="5">
        <v>0</v>
      </c>
      <c r="BP193" s="5">
        <v>0</v>
      </c>
      <c r="BQ193" s="5">
        <v>0</v>
      </c>
    </row>
    <row r="194" spans="1:69" x14ac:dyDescent="0.25">
      <c r="A194" s="5">
        <v>1316</v>
      </c>
      <c r="B194" s="5" t="s">
        <v>5286</v>
      </c>
      <c r="C194" s="5" t="s">
        <v>79</v>
      </c>
      <c r="D194" s="5">
        <v>1</v>
      </c>
      <c r="E194" s="5" t="s">
        <v>6940</v>
      </c>
      <c r="H194" s="5">
        <f>VLOOKUP($E194,wisa_obs_1994_2015d!$B$2:$P$4617,14,FALSE)</f>
        <v>1764433</v>
      </c>
      <c r="I194" s="5">
        <f>VLOOKUP($E194,wisa_obs_1994_2015d!$B$2:$P$4617,15,FALSE)</f>
        <v>526626</v>
      </c>
      <c r="N194" s="5">
        <f t="shared" si="29"/>
        <v>1764433</v>
      </c>
      <c r="O194" s="5">
        <f t="shared" si="30"/>
        <v>526626</v>
      </c>
      <c r="P194" s="5">
        <v>4</v>
      </c>
      <c r="Q194" s="5">
        <v>4</v>
      </c>
      <c r="R194" s="5" t="s">
        <v>641</v>
      </c>
      <c r="S194" s="5" t="s">
        <v>1541</v>
      </c>
      <c r="AN194" s="5" t="s">
        <v>8043</v>
      </c>
      <c r="AO194" s="5" t="s">
        <v>2561</v>
      </c>
      <c r="AS194" s="5">
        <f t="shared" si="40"/>
        <v>1</v>
      </c>
      <c r="AT194" s="5">
        <f t="shared" si="42"/>
        <v>0</v>
      </c>
      <c r="AU194" s="5">
        <f t="shared" si="42"/>
        <v>1</v>
      </c>
      <c r="AV194" s="5">
        <f t="shared" si="42"/>
        <v>0</v>
      </c>
      <c r="AW194" s="5">
        <f t="shared" si="42"/>
        <v>0</v>
      </c>
      <c r="AX194" s="5">
        <f t="shared" si="42"/>
        <v>0</v>
      </c>
      <c r="AY194" s="5">
        <f t="shared" si="42"/>
        <v>0</v>
      </c>
      <c r="AZ194" s="5">
        <f t="shared" si="42"/>
        <v>0</v>
      </c>
      <c r="BA194" s="5">
        <f t="shared" si="42"/>
        <v>0</v>
      </c>
      <c r="BB194" s="5">
        <f t="shared" si="42"/>
        <v>0</v>
      </c>
      <c r="BC194" s="5">
        <f t="shared" si="31"/>
        <v>2</v>
      </c>
      <c r="BD194" s="5">
        <f t="shared" si="32"/>
        <v>0</v>
      </c>
      <c r="BE194" s="5">
        <f t="shared" si="33"/>
        <v>0</v>
      </c>
      <c r="BF194" s="12">
        <f t="shared" si="34"/>
        <v>0.5</v>
      </c>
      <c r="BG194" s="12">
        <f t="shared" si="35"/>
        <v>1</v>
      </c>
      <c r="BH194" s="5">
        <f t="shared" si="36"/>
        <v>0</v>
      </c>
      <c r="BI194" s="12" t="str">
        <f t="shared" si="37"/>
        <v/>
      </c>
      <c r="BJ194" s="13">
        <f t="shared" si="38"/>
        <v>0</v>
      </c>
      <c r="BK194" s="12" t="str">
        <f t="shared" si="39"/>
        <v/>
      </c>
    </row>
    <row r="195" spans="1:69" x14ac:dyDescent="0.25">
      <c r="A195" s="5">
        <v>1318</v>
      </c>
      <c r="B195" s="5" t="s">
        <v>5297</v>
      </c>
      <c r="C195" s="5" t="s">
        <v>79</v>
      </c>
      <c r="D195" s="5">
        <v>1</v>
      </c>
      <c r="E195" s="5" t="s">
        <v>5296</v>
      </c>
      <c r="H195" s="5">
        <f>VLOOKUP($E195,wisa_obs_1994_2015d!$B$2:$P$4617,14,FALSE)</f>
        <v>1764281</v>
      </c>
      <c r="I195" s="5">
        <f>VLOOKUP($E195,wisa_obs_1994_2015d!$B$2:$P$4617,15,FALSE)</f>
        <v>523584</v>
      </c>
      <c r="N195" s="5">
        <f t="shared" ref="N195:N258" si="43">AVERAGE(H195,J195,L195)</f>
        <v>1764281</v>
      </c>
      <c r="O195" s="5">
        <f t="shared" ref="O195:O258" si="44">AVERAGE(I195,K195,M195)</f>
        <v>523584</v>
      </c>
      <c r="P195" s="5">
        <v>4</v>
      </c>
      <c r="Q195" s="5">
        <v>4</v>
      </c>
      <c r="R195" s="5" t="s">
        <v>641</v>
      </c>
      <c r="S195" s="5" t="s">
        <v>1541</v>
      </c>
      <c r="V195" s="5" t="s">
        <v>5299</v>
      </c>
      <c r="AN195" s="5" t="s">
        <v>2561</v>
      </c>
      <c r="AO195" s="5" t="s">
        <v>2561</v>
      </c>
      <c r="AS195" s="5">
        <f t="shared" si="40"/>
        <v>2</v>
      </c>
      <c r="AT195" s="5">
        <f t="shared" si="42"/>
        <v>0</v>
      </c>
      <c r="AU195" s="5">
        <f t="shared" si="42"/>
        <v>0</v>
      </c>
      <c r="AV195" s="5">
        <f t="shared" si="42"/>
        <v>0</v>
      </c>
      <c r="AW195" s="5">
        <f t="shared" si="42"/>
        <v>0</v>
      </c>
      <c r="AX195" s="5">
        <f t="shared" si="42"/>
        <v>0</v>
      </c>
      <c r="AY195" s="5">
        <f t="shared" si="42"/>
        <v>0</v>
      </c>
      <c r="AZ195" s="5">
        <f t="shared" si="42"/>
        <v>0</v>
      </c>
      <c r="BA195" s="5">
        <f t="shared" si="42"/>
        <v>0</v>
      </c>
      <c r="BB195" s="5">
        <f t="shared" si="42"/>
        <v>0</v>
      </c>
      <c r="BC195" s="5">
        <f t="shared" ref="BC195:BC258" si="45">SUM(AS195:AY195)</f>
        <v>2</v>
      </c>
      <c r="BD195" s="5">
        <f t="shared" ref="BD195:BD258" si="46">IF(BC195&gt;3,1,0)</f>
        <v>0</v>
      </c>
      <c r="BE195" s="5">
        <f t="shared" ref="BE195:BE258" si="47">IF(BC195&gt;4,1,0)</f>
        <v>0</v>
      </c>
      <c r="BF195" s="12">
        <f t="shared" ref="BF195:BF258" si="48">SUM(AS195:AT195)/BC195</f>
        <v>1</v>
      </c>
      <c r="BG195" s="12">
        <f t="shared" ref="BG195:BG258" si="49">SUM(AS195:AX195,AZ195:BA195)/SUM(AS195:BB195)</f>
        <v>1</v>
      </c>
      <c r="BH195" s="5">
        <f t="shared" ref="BH195:BH258" si="50">COUNT(BL195:BN195)</f>
        <v>0</v>
      </c>
      <c r="BI195" s="12" t="str">
        <f t="shared" ref="BI195:BI258" si="51">IF(BH195&gt;1,SUM(BL195:BN195)/BH195,"")</f>
        <v/>
      </c>
      <c r="BJ195" s="13">
        <f t="shared" ref="BJ195:BJ258" si="52">COUNT(BO195:BQ195)</f>
        <v>0</v>
      </c>
      <c r="BK195" s="12" t="str">
        <f t="shared" ref="BK195:BK258" si="53">IF(BJ195&gt;1,SUM(BO195:BQ195)/BJ195,"")</f>
        <v/>
      </c>
    </row>
    <row r="196" spans="1:69" x14ac:dyDescent="0.25">
      <c r="A196" s="5">
        <v>1321</v>
      </c>
      <c r="B196" s="5" t="s">
        <v>5283</v>
      </c>
      <c r="C196" s="5" t="s">
        <v>79</v>
      </c>
      <c r="D196" s="5">
        <v>1</v>
      </c>
      <c r="E196" s="5" t="s">
        <v>5300</v>
      </c>
      <c r="H196" s="5">
        <f>VLOOKUP($E196,wisa_obs_1994_2015d!$B$2:$P$4617,14,FALSE)</f>
        <v>1741961</v>
      </c>
      <c r="I196" s="5">
        <f>VLOOKUP($E196,wisa_obs_1994_2015d!$B$2:$P$4617,15,FALSE)</f>
        <v>545024</v>
      </c>
      <c r="N196" s="5">
        <f t="shared" si="43"/>
        <v>1741961</v>
      </c>
      <c r="O196" s="5">
        <f t="shared" si="44"/>
        <v>545024</v>
      </c>
      <c r="R196" s="5" t="s">
        <v>641</v>
      </c>
      <c r="S196" s="5" t="s">
        <v>1607</v>
      </c>
      <c r="V196" s="5" t="s">
        <v>5284</v>
      </c>
      <c r="AL196" s="5" t="s">
        <v>8002</v>
      </c>
      <c r="AN196" s="5" t="s">
        <v>2561</v>
      </c>
      <c r="AS196" s="5">
        <f t="shared" ref="AS196:AS259" si="54">COUNTIF($W196:$AR196,AS$1)</f>
        <v>1</v>
      </c>
      <c r="AT196" s="5">
        <f t="shared" si="42"/>
        <v>0</v>
      </c>
      <c r="AU196" s="5">
        <f t="shared" si="42"/>
        <v>0</v>
      </c>
      <c r="AV196" s="5">
        <f t="shared" si="42"/>
        <v>0</v>
      </c>
      <c r="AW196" s="5">
        <f t="shared" si="42"/>
        <v>0</v>
      </c>
      <c r="AX196" s="5">
        <f t="shared" si="42"/>
        <v>0</v>
      </c>
      <c r="AY196" s="5">
        <f t="shared" si="42"/>
        <v>0</v>
      </c>
      <c r="AZ196" s="5">
        <f t="shared" si="42"/>
        <v>0</v>
      </c>
      <c r="BA196" s="5">
        <f t="shared" si="42"/>
        <v>0</v>
      </c>
      <c r="BB196" s="5">
        <f t="shared" si="42"/>
        <v>1</v>
      </c>
      <c r="BC196" s="5">
        <f t="shared" si="45"/>
        <v>1</v>
      </c>
      <c r="BD196" s="5">
        <f t="shared" si="46"/>
        <v>0</v>
      </c>
      <c r="BE196" s="5">
        <f t="shared" si="47"/>
        <v>0</v>
      </c>
      <c r="BF196" s="12">
        <f t="shared" si="48"/>
        <v>1</v>
      </c>
      <c r="BG196" s="12">
        <f t="shared" si="49"/>
        <v>0.5</v>
      </c>
      <c r="BH196" s="5">
        <f t="shared" si="50"/>
        <v>0</v>
      </c>
      <c r="BI196" s="12" t="str">
        <f t="shared" si="51"/>
        <v/>
      </c>
      <c r="BJ196" s="13">
        <f t="shared" si="52"/>
        <v>0</v>
      </c>
      <c r="BK196" s="12" t="str">
        <f t="shared" si="53"/>
        <v/>
      </c>
    </row>
    <row r="197" spans="1:69" x14ac:dyDescent="0.25">
      <c r="A197" s="5">
        <v>1324</v>
      </c>
      <c r="B197" s="5" t="s">
        <v>6932</v>
      </c>
      <c r="C197" s="5" t="s">
        <v>79</v>
      </c>
      <c r="D197" s="5">
        <v>1</v>
      </c>
      <c r="E197" s="5" t="s">
        <v>6934</v>
      </c>
      <c r="H197" s="5">
        <f>VLOOKUP($E197,wisa_obs_1994_2015d!$B$2:$P$4617,14,FALSE)</f>
        <v>1741882</v>
      </c>
      <c r="I197" s="5">
        <f>VLOOKUP($E197,wisa_obs_1994_2015d!$B$2:$P$4617,15,FALSE)</f>
        <v>546940</v>
      </c>
      <c r="N197" s="5">
        <f t="shared" si="43"/>
        <v>1741882</v>
      </c>
      <c r="O197" s="5">
        <f t="shared" si="44"/>
        <v>546940</v>
      </c>
      <c r="P197" s="5">
        <v>5</v>
      </c>
      <c r="Q197" s="5">
        <v>4</v>
      </c>
      <c r="R197" s="5" t="s">
        <v>641</v>
      </c>
      <c r="S197" s="5" t="s">
        <v>648</v>
      </c>
      <c r="AL197" s="5" t="s">
        <v>8002</v>
      </c>
      <c r="AO197" s="5" t="s">
        <v>2561</v>
      </c>
      <c r="AS197" s="5">
        <f t="shared" si="54"/>
        <v>1</v>
      </c>
      <c r="AT197" s="5">
        <f t="shared" si="42"/>
        <v>0</v>
      </c>
      <c r="AU197" s="5">
        <f t="shared" si="42"/>
        <v>0</v>
      </c>
      <c r="AV197" s="5">
        <f t="shared" si="42"/>
        <v>0</v>
      </c>
      <c r="AW197" s="5">
        <f t="shared" si="42"/>
        <v>0</v>
      </c>
      <c r="AX197" s="5">
        <f t="shared" si="42"/>
        <v>0</v>
      </c>
      <c r="AY197" s="5">
        <f t="shared" si="42"/>
        <v>0</v>
      </c>
      <c r="AZ197" s="5">
        <f t="shared" si="42"/>
        <v>0</v>
      </c>
      <c r="BA197" s="5">
        <f t="shared" si="42"/>
        <v>0</v>
      </c>
      <c r="BB197" s="5">
        <f t="shared" si="42"/>
        <v>1</v>
      </c>
      <c r="BC197" s="5">
        <f t="shared" si="45"/>
        <v>1</v>
      </c>
      <c r="BD197" s="5">
        <f t="shared" si="46"/>
        <v>0</v>
      </c>
      <c r="BE197" s="5">
        <f t="shared" si="47"/>
        <v>0</v>
      </c>
      <c r="BF197" s="12">
        <f t="shared" si="48"/>
        <v>1</v>
      </c>
      <c r="BG197" s="12">
        <f t="shared" si="49"/>
        <v>0.5</v>
      </c>
      <c r="BH197" s="5">
        <f t="shared" si="50"/>
        <v>0</v>
      </c>
      <c r="BI197" s="12" t="str">
        <f t="shared" si="51"/>
        <v/>
      </c>
      <c r="BJ197" s="13">
        <f t="shared" si="52"/>
        <v>0</v>
      </c>
      <c r="BK197" s="12" t="str">
        <f t="shared" si="53"/>
        <v/>
      </c>
    </row>
    <row r="198" spans="1:69" x14ac:dyDescent="0.25">
      <c r="A198" s="5">
        <v>1335</v>
      </c>
      <c r="B198" s="5" t="s">
        <v>3658</v>
      </c>
      <c r="C198" s="5" t="s">
        <v>79</v>
      </c>
      <c r="D198" s="5">
        <v>1</v>
      </c>
      <c r="E198" s="5" t="s">
        <v>3657</v>
      </c>
      <c r="H198" s="5">
        <f>VLOOKUP($E198,wisa_obs_1994_2015d!$B$2:$P$4617,14,FALSE)</f>
        <v>1764516</v>
      </c>
      <c r="I198" s="5">
        <f>VLOOKUP($E198,wisa_obs_1994_2015d!$B$2:$P$4617,15,FALSE)</f>
        <v>523079</v>
      </c>
      <c r="N198" s="5">
        <f t="shared" si="43"/>
        <v>1764516</v>
      </c>
      <c r="O198" s="5">
        <f t="shared" si="44"/>
        <v>523079</v>
      </c>
      <c r="P198" s="5">
        <v>4</v>
      </c>
      <c r="Q198" s="5">
        <v>4</v>
      </c>
      <c r="R198" s="5" t="s">
        <v>641</v>
      </c>
      <c r="S198" s="5" t="s">
        <v>1541</v>
      </c>
      <c r="U198" s="5" t="s">
        <v>8056</v>
      </c>
      <c r="V198" s="5" t="s">
        <v>3660</v>
      </c>
      <c r="AK198" s="4" t="s">
        <v>2561</v>
      </c>
      <c r="AN198" s="5" t="s">
        <v>2561</v>
      </c>
      <c r="AO198" s="5" t="s">
        <v>2561</v>
      </c>
      <c r="AS198" s="5">
        <f t="shared" si="54"/>
        <v>3</v>
      </c>
      <c r="AT198" s="5">
        <f t="shared" si="42"/>
        <v>0</v>
      </c>
      <c r="AU198" s="5">
        <f t="shared" si="42"/>
        <v>0</v>
      </c>
      <c r="AV198" s="5">
        <f t="shared" si="42"/>
        <v>0</v>
      </c>
      <c r="AW198" s="5">
        <f t="shared" si="42"/>
        <v>0</v>
      </c>
      <c r="AX198" s="5">
        <f t="shared" si="42"/>
        <v>0</v>
      </c>
      <c r="AY198" s="5">
        <f t="shared" si="42"/>
        <v>0</v>
      </c>
      <c r="AZ198" s="5">
        <f t="shared" si="42"/>
        <v>0</v>
      </c>
      <c r="BA198" s="5">
        <f t="shared" si="42"/>
        <v>0</v>
      </c>
      <c r="BB198" s="5">
        <f t="shared" si="42"/>
        <v>0</v>
      </c>
      <c r="BC198" s="5">
        <f t="shared" si="45"/>
        <v>3</v>
      </c>
      <c r="BD198" s="5">
        <f t="shared" si="46"/>
        <v>0</v>
      </c>
      <c r="BE198" s="5">
        <f t="shared" si="47"/>
        <v>0</v>
      </c>
      <c r="BF198" s="12">
        <f t="shared" si="48"/>
        <v>1</v>
      </c>
      <c r="BG198" s="12">
        <f t="shared" si="49"/>
        <v>1</v>
      </c>
      <c r="BH198" s="5">
        <f t="shared" si="50"/>
        <v>1</v>
      </c>
      <c r="BI198" s="12" t="str">
        <f t="shared" si="51"/>
        <v/>
      </c>
      <c r="BJ198" s="13">
        <f t="shared" si="52"/>
        <v>1</v>
      </c>
      <c r="BK198" s="12" t="str">
        <f t="shared" si="53"/>
        <v/>
      </c>
      <c r="BN198" s="5">
        <v>1</v>
      </c>
      <c r="BQ198" s="5">
        <v>1</v>
      </c>
    </row>
    <row r="199" spans="1:69" x14ac:dyDescent="0.25">
      <c r="A199" s="5">
        <v>1343</v>
      </c>
      <c r="B199" s="5" t="s">
        <v>3352</v>
      </c>
      <c r="C199" s="5" t="s">
        <v>79</v>
      </c>
      <c r="D199" s="5">
        <v>1</v>
      </c>
      <c r="E199" s="5" t="s">
        <v>7224</v>
      </c>
      <c r="H199" s="5">
        <f>VLOOKUP($E199,wisa_obs_1994_2015d!$B$2:$P$4617,14,FALSE)</f>
        <v>1774532</v>
      </c>
      <c r="I199" s="5">
        <f>VLOOKUP($E199,wisa_obs_1994_2015d!$B$2:$P$4617,15,FALSE)</f>
        <v>518897</v>
      </c>
      <c r="N199" s="5">
        <f t="shared" si="43"/>
        <v>1774532</v>
      </c>
      <c r="O199" s="5">
        <f t="shared" si="44"/>
        <v>518897</v>
      </c>
      <c r="P199" s="5">
        <v>4</v>
      </c>
      <c r="Q199" s="5">
        <v>4</v>
      </c>
      <c r="R199" s="5" t="s">
        <v>641</v>
      </c>
      <c r="S199" s="5" t="s">
        <v>1541</v>
      </c>
      <c r="AK199" s="4" t="s">
        <v>5690</v>
      </c>
      <c r="AO199" s="5" t="s">
        <v>8043</v>
      </c>
      <c r="AP199" s="5" t="s">
        <v>2561</v>
      </c>
      <c r="AS199" s="5">
        <f t="shared" si="54"/>
        <v>1</v>
      </c>
      <c r="AT199" s="5">
        <f t="shared" si="42"/>
        <v>0</v>
      </c>
      <c r="AU199" s="5">
        <f t="shared" si="42"/>
        <v>1</v>
      </c>
      <c r="AV199" s="5">
        <f t="shared" si="42"/>
        <v>1</v>
      </c>
      <c r="AW199" s="5">
        <f t="shared" si="42"/>
        <v>0</v>
      </c>
      <c r="AX199" s="5">
        <f t="shared" si="42"/>
        <v>0</v>
      </c>
      <c r="AY199" s="5">
        <f t="shared" si="42"/>
        <v>0</v>
      </c>
      <c r="AZ199" s="5">
        <f t="shared" si="42"/>
        <v>0</v>
      </c>
      <c r="BA199" s="5">
        <f t="shared" si="42"/>
        <v>0</v>
      </c>
      <c r="BB199" s="5">
        <f t="shared" si="42"/>
        <v>0</v>
      </c>
      <c r="BC199" s="5">
        <f t="shared" si="45"/>
        <v>3</v>
      </c>
      <c r="BD199" s="5">
        <f t="shared" si="46"/>
        <v>0</v>
      </c>
      <c r="BE199" s="5">
        <f t="shared" si="47"/>
        <v>0</v>
      </c>
      <c r="BF199" s="12">
        <f t="shared" si="48"/>
        <v>0.33333333333333331</v>
      </c>
      <c r="BG199" s="12">
        <f t="shared" si="49"/>
        <v>1</v>
      </c>
      <c r="BH199" s="5">
        <f t="shared" si="50"/>
        <v>1</v>
      </c>
      <c r="BI199" s="12" t="str">
        <f t="shared" si="51"/>
        <v/>
      </c>
      <c r="BJ199" s="13">
        <f t="shared" si="52"/>
        <v>1</v>
      </c>
      <c r="BK199" s="12" t="str">
        <f t="shared" si="53"/>
        <v/>
      </c>
      <c r="BN199" s="5">
        <v>0</v>
      </c>
      <c r="BQ199" s="5">
        <v>1</v>
      </c>
    </row>
    <row r="200" spans="1:69" x14ac:dyDescent="0.25">
      <c r="A200" s="5">
        <v>1345</v>
      </c>
      <c r="B200" s="5" t="s">
        <v>6948</v>
      </c>
      <c r="C200" s="5" t="s">
        <v>79</v>
      </c>
      <c r="D200" s="5">
        <v>1</v>
      </c>
      <c r="E200" s="5" t="s">
        <v>6947</v>
      </c>
      <c r="H200" s="5">
        <f>VLOOKUP($E200,wisa_obs_1994_2015d!$B$2:$P$4617,14,FALSE)</f>
        <v>1731076</v>
      </c>
      <c r="I200" s="5">
        <f>VLOOKUP($E200,wisa_obs_1994_2015d!$B$2:$P$4617,15,FALSE)</f>
        <v>550535</v>
      </c>
      <c r="N200" s="5">
        <f t="shared" si="43"/>
        <v>1731076</v>
      </c>
      <c r="O200" s="5">
        <f t="shared" si="44"/>
        <v>550535</v>
      </c>
      <c r="P200" s="5">
        <v>4</v>
      </c>
      <c r="Q200" s="5">
        <v>4</v>
      </c>
      <c r="R200" s="5" t="s">
        <v>641</v>
      </c>
      <c r="S200" s="5" t="s">
        <v>648</v>
      </c>
      <c r="AO200" s="5" t="s">
        <v>2561</v>
      </c>
      <c r="AS200" s="5">
        <f t="shared" si="54"/>
        <v>1</v>
      </c>
      <c r="AT200" s="5">
        <f t="shared" si="42"/>
        <v>0</v>
      </c>
      <c r="AU200" s="5">
        <f t="shared" si="42"/>
        <v>0</v>
      </c>
      <c r="AV200" s="5">
        <f t="shared" si="42"/>
        <v>0</v>
      </c>
      <c r="AW200" s="5">
        <f t="shared" si="42"/>
        <v>0</v>
      </c>
      <c r="AX200" s="5">
        <f t="shared" si="42"/>
        <v>0</v>
      </c>
      <c r="AY200" s="5">
        <f t="shared" si="42"/>
        <v>0</v>
      </c>
      <c r="AZ200" s="5">
        <f t="shared" si="42"/>
        <v>0</v>
      </c>
      <c r="BA200" s="5">
        <f t="shared" si="42"/>
        <v>0</v>
      </c>
      <c r="BB200" s="5">
        <f t="shared" si="42"/>
        <v>0</v>
      </c>
      <c r="BC200" s="5">
        <f t="shared" si="45"/>
        <v>1</v>
      </c>
      <c r="BD200" s="5">
        <f t="shared" si="46"/>
        <v>0</v>
      </c>
      <c r="BE200" s="5">
        <f t="shared" si="47"/>
        <v>0</v>
      </c>
      <c r="BF200" s="12">
        <f t="shared" si="48"/>
        <v>1</v>
      </c>
      <c r="BG200" s="12">
        <f t="shared" si="49"/>
        <v>1</v>
      </c>
      <c r="BH200" s="5">
        <f t="shared" si="50"/>
        <v>0</v>
      </c>
      <c r="BI200" s="12" t="str">
        <f t="shared" si="51"/>
        <v/>
      </c>
      <c r="BJ200" s="13">
        <f t="shared" si="52"/>
        <v>0</v>
      </c>
      <c r="BK200" s="12" t="str">
        <f t="shared" si="53"/>
        <v/>
      </c>
    </row>
    <row r="201" spans="1:69" x14ac:dyDescent="0.25">
      <c r="A201" s="5">
        <v>1348</v>
      </c>
      <c r="B201" s="5" t="s">
        <v>7219</v>
      </c>
      <c r="C201" s="5" t="s">
        <v>79</v>
      </c>
      <c r="D201" s="5">
        <v>1</v>
      </c>
      <c r="E201" s="5" t="s">
        <v>7218</v>
      </c>
      <c r="H201" s="5">
        <f>VLOOKUP($E201,wisa_obs_1994_2015d!$B$2:$P$4617,14,FALSE)</f>
        <v>1765109</v>
      </c>
      <c r="I201" s="5">
        <f>VLOOKUP($E201,wisa_obs_1994_2015d!$B$2:$P$4617,15,FALSE)</f>
        <v>526579</v>
      </c>
      <c r="N201" s="5">
        <f t="shared" si="43"/>
        <v>1765109</v>
      </c>
      <c r="O201" s="5">
        <f t="shared" si="44"/>
        <v>526579</v>
      </c>
      <c r="P201" s="5">
        <v>4</v>
      </c>
      <c r="Q201" s="5">
        <v>4</v>
      </c>
      <c r="R201" s="5" t="s">
        <v>641</v>
      </c>
      <c r="S201" s="5" t="s">
        <v>1541</v>
      </c>
      <c r="AP201" s="5" t="s">
        <v>2561</v>
      </c>
      <c r="AS201" s="5">
        <f t="shared" si="54"/>
        <v>1</v>
      </c>
      <c r="AT201" s="5">
        <f t="shared" si="42"/>
        <v>0</v>
      </c>
      <c r="AU201" s="5">
        <f t="shared" si="42"/>
        <v>0</v>
      </c>
      <c r="AV201" s="5">
        <f t="shared" si="42"/>
        <v>0</v>
      </c>
      <c r="AW201" s="5">
        <f t="shared" si="42"/>
        <v>0</v>
      </c>
      <c r="AX201" s="5">
        <f t="shared" si="42"/>
        <v>0</v>
      </c>
      <c r="AY201" s="5">
        <f t="shared" si="42"/>
        <v>0</v>
      </c>
      <c r="AZ201" s="5">
        <f t="shared" si="42"/>
        <v>0</v>
      </c>
      <c r="BA201" s="5">
        <f t="shared" si="42"/>
        <v>0</v>
      </c>
      <c r="BB201" s="5">
        <f t="shared" si="42"/>
        <v>0</v>
      </c>
      <c r="BC201" s="5">
        <f t="shared" si="45"/>
        <v>1</v>
      </c>
      <c r="BD201" s="5">
        <f t="shared" si="46"/>
        <v>0</v>
      </c>
      <c r="BE201" s="5">
        <f t="shared" si="47"/>
        <v>0</v>
      </c>
      <c r="BF201" s="12">
        <f t="shared" si="48"/>
        <v>1</v>
      </c>
      <c r="BG201" s="12">
        <f t="shared" si="49"/>
        <v>1</v>
      </c>
      <c r="BH201" s="5">
        <f t="shared" si="50"/>
        <v>0</v>
      </c>
      <c r="BI201" s="12" t="str">
        <f t="shared" si="51"/>
        <v/>
      </c>
      <c r="BJ201" s="13">
        <f t="shared" si="52"/>
        <v>0</v>
      </c>
      <c r="BK201" s="12" t="str">
        <f t="shared" si="53"/>
        <v/>
      </c>
    </row>
    <row r="202" spans="1:69" x14ac:dyDescent="0.25">
      <c r="A202" s="5">
        <v>1361</v>
      </c>
      <c r="B202" s="5" t="s">
        <v>661</v>
      </c>
      <c r="C202" s="5" t="s">
        <v>79</v>
      </c>
      <c r="D202" s="5">
        <v>1</v>
      </c>
      <c r="E202" s="5" t="s">
        <v>1809</v>
      </c>
      <c r="H202" s="5">
        <f>VLOOKUP($E202,wisa_obs_1994_2015d!$B$2:$P$4617,14,FALSE)</f>
        <v>1468629</v>
      </c>
      <c r="I202" s="5">
        <f>VLOOKUP($E202,wisa_obs_1994_2015d!$B$2:$P$4617,15,FALSE)</f>
        <v>529460</v>
      </c>
      <c r="N202" s="5">
        <f t="shared" si="43"/>
        <v>1468629</v>
      </c>
      <c r="O202" s="5">
        <f t="shared" si="44"/>
        <v>529460</v>
      </c>
      <c r="P202" s="5">
        <v>4</v>
      </c>
      <c r="Q202" s="5">
        <v>4</v>
      </c>
      <c r="R202" s="5" t="s">
        <v>87</v>
      </c>
      <c r="S202" s="5" t="s">
        <v>463</v>
      </c>
      <c r="AG202" s="5" t="s">
        <v>5690</v>
      </c>
      <c r="AH202" s="5" t="s">
        <v>5680</v>
      </c>
      <c r="AI202" s="4" t="s">
        <v>2561</v>
      </c>
      <c r="AJ202" s="4" t="s">
        <v>2561</v>
      </c>
      <c r="AK202" s="4" t="s">
        <v>5680</v>
      </c>
      <c r="AM202" s="5" t="s">
        <v>8028</v>
      </c>
      <c r="AS202" s="5">
        <f t="shared" si="54"/>
        <v>2</v>
      </c>
      <c r="AT202" s="5">
        <f t="shared" si="42"/>
        <v>0</v>
      </c>
      <c r="AU202" s="5">
        <f t="shared" si="42"/>
        <v>0</v>
      </c>
      <c r="AV202" s="5">
        <f t="shared" si="42"/>
        <v>1</v>
      </c>
      <c r="AW202" s="5">
        <f t="shared" si="42"/>
        <v>0</v>
      </c>
      <c r="AX202" s="5">
        <f t="shared" si="42"/>
        <v>0</v>
      </c>
      <c r="AY202" s="5">
        <f t="shared" si="42"/>
        <v>2</v>
      </c>
      <c r="AZ202" s="5">
        <f t="shared" si="42"/>
        <v>0</v>
      </c>
      <c r="BA202" s="5">
        <f t="shared" si="42"/>
        <v>1</v>
      </c>
      <c r="BB202" s="5">
        <f t="shared" si="42"/>
        <v>0</v>
      </c>
      <c r="BC202" s="5">
        <f t="shared" si="45"/>
        <v>5</v>
      </c>
      <c r="BD202" s="5">
        <f t="shared" si="46"/>
        <v>1</v>
      </c>
      <c r="BE202" s="5">
        <f t="shared" si="47"/>
        <v>1</v>
      </c>
      <c r="BF202" s="12">
        <f t="shared" si="48"/>
        <v>0.4</v>
      </c>
      <c r="BG202" s="12">
        <f t="shared" si="49"/>
        <v>0.66666666666666663</v>
      </c>
      <c r="BH202" s="5">
        <f t="shared" si="50"/>
        <v>3</v>
      </c>
      <c r="BI202" s="12">
        <f t="shared" si="51"/>
        <v>0.66666666666666663</v>
      </c>
      <c r="BJ202" s="13">
        <f t="shared" si="52"/>
        <v>3</v>
      </c>
      <c r="BK202" s="12">
        <f t="shared" si="53"/>
        <v>0.66666666666666663</v>
      </c>
      <c r="BL202" s="5">
        <v>1</v>
      </c>
      <c r="BM202" s="5">
        <v>1</v>
      </c>
      <c r="BN202" s="5">
        <v>0</v>
      </c>
      <c r="BO202" s="5">
        <v>1</v>
      </c>
      <c r="BP202" s="5">
        <v>1</v>
      </c>
      <c r="BQ202" s="5">
        <v>0</v>
      </c>
    </row>
    <row r="203" spans="1:69" x14ac:dyDescent="0.25">
      <c r="A203" s="5">
        <v>1368</v>
      </c>
      <c r="B203" s="5" t="s">
        <v>1752</v>
      </c>
      <c r="C203" s="5" t="s">
        <v>79</v>
      </c>
      <c r="D203" s="5">
        <v>1</v>
      </c>
      <c r="E203" s="5" t="s">
        <v>1751</v>
      </c>
      <c r="H203" s="5">
        <f>VLOOKUP($E203,wisa_obs_1994_2015d!$B$2:$P$4617,14,FALSE)</f>
        <v>1468550</v>
      </c>
      <c r="I203" s="5">
        <f>VLOOKUP($E203,wisa_obs_1994_2015d!$B$2:$P$4617,15,FALSE)</f>
        <v>530154</v>
      </c>
      <c r="N203" s="5">
        <f t="shared" si="43"/>
        <v>1468550</v>
      </c>
      <c r="O203" s="5">
        <f t="shared" si="44"/>
        <v>530154</v>
      </c>
      <c r="P203" s="5">
        <v>4</v>
      </c>
      <c r="Q203" s="5">
        <v>3</v>
      </c>
      <c r="R203" s="5" t="s">
        <v>87</v>
      </c>
      <c r="S203" s="5" t="s">
        <v>463</v>
      </c>
      <c r="AI203" s="4" t="s">
        <v>2561</v>
      </c>
      <c r="AJ203" s="4" t="s">
        <v>5690</v>
      </c>
      <c r="AK203" s="4" t="s">
        <v>5680</v>
      </c>
      <c r="AL203" s="5" t="s">
        <v>5680</v>
      </c>
      <c r="AS203" s="5">
        <f t="shared" si="54"/>
        <v>1</v>
      </c>
      <c r="AT203" s="5">
        <f t="shared" si="42"/>
        <v>0</v>
      </c>
      <c r="AU203" s="5">
        <f t="shared" si="42"/>
        <v>0</v>
      </c>
      <c r="AV203" s="5">
        <f t="shared" si="42"/>
        <v>1</v>
      </c>
      <c r="AW203" s="5">
        <f t="shared" si="42"/>
        <v>0</v>
      </c>
      <c r="AX203" s="5">
        <f t="shared" si="42"/>
        <v>0</v>
      </c>
      <c r="AY203" s="5">
        <f t="shared" si="42"/>
        <v>2</v>
      </c>
      <c r="AZ203" s="5">
        <f t="shared" si="42"/>
        <v>0</v>
      </c>
      <c r="BA203" s="5">
        <f t="shared" si="42"/>
        <v>0</v>
      </c>
      <c r="BB203" s="5">
        <f t="shared" si="42"/>
        <v>0</v>
      </c>
      <c r="BC203" s="5">
        <f t="shared" si="45"/>
        <v>4</v>
      </c>
      <c r="BD203" s="5">
        <f t="shared" si="46"/>
        <v>1</v>
      </c>
      <c r="BE203" s="5">
        <f t="shared" si="47"/>
        <v>0</v>
      </c>
      <c r="BF203" s="12">
        <f t="shared" si="48"/>
        <v>0.25</v>
      </c>
      <c r="BG203" s="12">
        <f t="shared" si="49"/>
        <v>0.5</v>
      </c>
      <c r="BH203" s="5">
        <f t="shared" si="50"/>
        <v>3</v>
      </c>
      <c r="BI203" s="12">
        <f t="shared" si="51"/>
        <v>0.33333333333333331</v>
      </c>
      <c r="BJ203" s="13">
        <f t="shared" si="52"/>
        <v>3</v>
      </c>
      <c r="BK203" s="12">
        <f t="shared" si="53"/>
        <v>0.66666666666666663</v>
      </c>
      <c r="BL203" s="5">
        <v>1</v>
      </c>
      <c r="BM203" s="5">
        <v>0</v>
      </c>
      <c r="BN203" s="5">
        <v>0</v>
      </c>
      <c r="BO203" s="5">
        <v>1</v>
      </c>
      <c r="BP203" s="5">
        <v>1</v>
      </c>
      <c r="BQ203" s="5">
        <v>0</v>
      </c>
    </row>
    <row r="204" spans="1:69" x14ac:dyDescent="0.25">
      <c r="A204" s="5">
        <v>1376</v>
      </c>
      <c r="B204" s="5" t="s">
        <v>1789</v>
      </c>
      <c r="C204" s="5" t="s">
        <v>79</v>
      </c>
      <c r="D204" s="5">
        <v>1</v>
      </c>
      <c r="E204" s="5" t="s">
        <v>1791</v>
      </c>
      <c r="H204" s="5">
        <f>VLOOKUP($E204,wisa_obs_1994_2015d!$B$2:$P$4617,14,FALSE)</f>
        <v>1490707</v>
      </c>
      <c r="I204" s="5">
        <f>VLOOKUP($E204,wisa_obs_1994_2015d!$B$2:$P$4617,15,FALSE)</f>
        <v>471357</v>
      </c>
      <c r="N204" s="5">
        <f t="shared" si="43"/>
        <v>1490707</v>
      </c>
      <c r="O204" s="5">
        <f t="shared" si="44"/>
        <v>471357</v>
      </c>
      <c r="P204" s="5">
        <v>4</v>
      </c>
      <c r="Q204" s="5">
        <v>3</v>
      </c>
      <c r="R204" s="5" t="s">
        <v>87</v>
      </c>
      <c r="S204" s="5" t="s">
        <v>243</v>
      </c>
      <c r="V204" s="5" t="s">
        <v>1695</v>
      </c>
      <c r="AI204" s="4" t="s">
        <v>2561</v>
      </c>
      <c r="AJ204" s="4" t="s">
        <v>2561</v>
      </c>
      <c r="AK204" s="4" t="s">
        <v>5680</v>
      </c>
      <c r="AL204" s="5" t="s">
        <v>5680</v>
      </c>
      <c r="AS204" s="5">
        <f t="shared" si="54"/>
        <v>2</v>
      </c>
      <c r="AT204" s="5">
        <f t="shared" si="42"/>
        <v>0</v>
      </c>
      <c r="AU204" s="5">
        <f t="shared" si="42"/>
        <v>0</v>
      </c>
      <c r="AV204" s="5">
        <f t="shared" si="42"/>
        <v>0</v>
      </c>
      <c r="AW204" s="5">
        <f t="shared" si="42"/>
        <v>0</v>
      </c>
      <c r="AX204" s="5">
        <f t="shared" si="42"/>
        <v>0</v>
      </c>
      <c r="AY204" s="5">
        <f t="shared" si="42"/>
        <v>2</v>
      </c>
      <c r="AZ204" s="5">
        <f t="shared" si="42"/>
        <v>0</v>
      </c>
      <c r="BA204" s="5">
        <f t="shared" si="42"/>
        <v>0</v>
      </c>
      <c r="BB204" s="5">
        <f t="shared" si="42"/>
        <v>0</v>
      </c>
      <c r="BC204" s="5">
        <f t="shared" si="45"/>
        <v>4</v>
      </c>
      <c r="BD204" s="5">
        <f t="shared" si="46"/>
        <v>1</v>
      </c>
      <c r="BE204" s="5">
        <f t="shared" si="47"/>
        <v>0</v>
      </c>
      <c r="BF204" s="12">
        <f t="shared" si="48"/>
        <v>0.5</v>
      </c>
      <c r="BG204" s="12">
        <f t="shared" si="49"/>
        <v>0.5</v>
      </c>
      <c r="BH204" s="5">
        <f t="shared" si="50"/>
        <v>3</v>
      </c>
      <c r="BI204" s="12">
        <f t="shared" si="51"/>
        <v>0.66666666666666663</v>
      </c>
      <c r="BJ204" s="13">
        <f t="shared" si="52"/>
        <v>3</v>
      </c>
      <c r="BK204" s="12">
        <f t="shared" si="53"/>
        <v>0.66666666666666663</v>
      </c>
      <c r="BL204" s="5">
        <v>1</v>
      </c>
      <c r="BM204" s="5">
        <v>1</v>
      </c>
      <c r="BN204" s="5">
        <v>0</v>
      </c>
      <c r="BO204" s="5">
        <v>1</v>
      </c>
      <c r="BP204" s="5">
        <v>1</v>
      </c>
      <c r="BQ204" s="5">
        <v>0</v>
      </c>
    </row>
    <row r="205" spans="1:69" x14ac:dyDescent="0.25">
      <c r="A205" s="5">
        <v>1380</v>
      </c>
      <c r="B205" s="5" t="s">
        <v>1694</v>
      </c>
      <c r="C205" s="5" t="s">
        <v>79</v>
      </c>
      <c r="D205" s="5">
        <v>2</v>
      </c>
      <c r="E205" s="5" t="s">
        <v>2669</v>
      </c>
      <c r="F205" s="5" t="s">
        <v>3944</v>
      </c>
      <c r="H205" s="5">
        <f>VLOOKUP($E205,wisa_obs_1994_2015d!$B$2:$P$4617,14,FALSE)</f>
        <v>1490871</v>
      </c>
      <c r="I205" s="5">
        <f>VLOOKUP($E205,wisa_obs_1994_2015d!$B$2:$P$4617,15,FALSE)</f>
        <v>471128</v>
      </c>
      <c r="J205" s="5">
        <f>VLOOKUP($F205,wisa_obs_1994_2015d!$B$2:$P$4617,14,FALSE)</f>
        <v>1490852</v>
      </c>
      <c r="K205" s="5">
        <f>VLOOKUP($F205,wisa_obs_1994_2015d!$B$2:$P$4617,15,FALSE)</f>
        <v>471142</v>
      </c>
      <c r="N205" s="5">
        <f t="shared" si="43"/>
        <v>1490861.5</v>
      </c>
      <c r="O205" s="5">
        <f t="shared" si="44"/>
        <v>471135</v>
      </c>
      <c r="P205" s="5">
        <v>4</v>
      </c>
      <c r="Q205" s="5">
        <v>3</v>
      </c>
      <c r="R205" s="5" t="s">
        <v>87</v>
      </c>
      <c r="S205" s="5" t="s">
        <v>243</v>
      </c>
      <c r="V205" s="5" t="s">
        <v>1695</v>
      </c>
      <c r="AI205" s="4" t="s">
        <v>5690</v>
      </c>
      <c r="AJ205" s="4" t="s">
        <v>2561</v>
      </c>
      <c r="AK205" s="4" t="s">
        <v>2561</v>
      </c>
      <c r="AL205" s="5" t="s">
        <v>2561</v>
      </c>
      <c r="AS205" s="5">
        <f t="shared" si="54"/>
        <v>3</v>
      </c>
      <c r="AT205" s="5">
        <f t="shared" si="42"/>
        <v>0</v>
      </c>
      <c r="AU205" s="5">
        <f t="shared" si="42"/>
        <v>0</v>
      </c>
      <c r="AV205" s="5">
        <f t="shared" si="42"/>
        <v>1</v>
      </c>
      <c r="AW205" s="5">
        <f t="shared" si="42"/>
        <v>0</v>
      </c>
      <c r="AX205" s="5">
        <f t="shared" si="42"/>
        <v>0</v>
      </c>
      <c r="AY205" s="5">
        <f t="shared" si="42"/>
        <v>0</v>
      </c>
      <c r="AZ205" s="5">
        <f t="shared" si="42"/>
        <v>0</v>
      </c>
      <c r="BA205" s="5">
        <f t="shared" si="42"/>
        <v>0</v>
      </c>
      <c r="BB205" s="5">
        <f t="shared" si="42"/>
        <v>0</v>
      </c>
      <c r="BC205" s="5">
        <f t="shared" si="45"/>
        <v>4</v>
      </c>
      <c r="BD205" s="5">
        <f t="shared" si="46"/>
        <v>1</v>
      </c>
      <c r="BE205" s="5">
        <f t="shared" si="47"/>
        <v>0</v>
      </c>
      <c r="BF205" s="12">
        <f t="shared" si="48"/>
        <v>0.75</v>
      </c>
      <c r="BG205" s="12">
        <f t="shared" si="49"/>
        <v>1</v>
      </c>
      <c r="BH205" s="5">
        <f t="shared" si="50"/>
        <v>3</v>
      </c>
      <c r="BI205" s="12">
        <f t="shared" si="51"/>
        <v>0.66666666666666663</v>
      </c>
      <c r="BJ205" s="13">
        <f t="shared" si="52"/>
        <v>3</v>
      </c>
      <c r="BK205" s="12">
        <f t="shared" si="53"/>
        <v>1</v>
      </c>
      <c r="BL205" s="5">
        <v>0</v>
      </c>
      <c r="BM205" s="5">
        <v>1</v>
      </c>
      <c r="BN205" s="5">
        <v>1</v>
      </c>
      <c r="BO205" s="5">
        <v>1</v>
      </c>
      <c r="BP205" s="5">
        <v>1</v>
      </c>
      <c r="BQ205" s="5">
        <v>1</v>
      </c>
    </row>
    <row r="206" spans="1:69" x14ac:dyDescent="0.25">
      <c r="A206" s="5">
        <v>1383</v>
      </c>
      <c r="B206" s="5" t="s">
        <v>2623</v>
      </c>
      <c r="C206" s="5" t="s">
        <v>79</v>
      </c>
      <c r="D206" s="5">
        <v>2</v>
      </c>
      <c r="E206" s="5" t="s">
        <v>2622</v>
      </c>
      <c r="F206" s="5" t="s">
        <v>7746</v>
      </c>
      <c r="H206" s="5">
        <f>VLOOKUP($E206,wisa_obs_1994_2015d!$B$2:$P$4617,14,FALSE)</f>
        <v>1479534</v>
      </c>
      <c r="I206" s="5">
        <f>VLOOKUP($E206,wisa_obs_1994_2015d!$B$2:$P$4617,15,FALSE)</f>
        <v>484340</v>
      </c>
      <c r="J206" s="5">
        <f>VLOOKUP($F206,wisa_obs_1994_2015d!$B$2:$P$4617,14,FALSE)</f>
        <v>1479581</v>
      </c>
      <c r="K206" s="5">
        <f>VLOOKUP($F206,wisa_obs_1994_2015d!$B$2:$P$4617,15,FALSE)</f>
        <v>484354</v>
      </c>
      <c r="N206" s="5">
        <f t="shared" si="43"/>
        <v>1479557.5</v>
      </c>
      <c r="O206" s="5">
        <f t="shared" si="44"/>
        <v>484347</v>
      </c>
      <c r="P206" s="5">
        <v>4</v>
      </c>
      <c r="Q206" s="5">
        <v>4</v>
      </c>
      <c r="R206" s="5" t="s">
        <v>87</v>
      </c>
      <c r="S206" s="5" t="s">
        <v>195</v>
      </c>
      <c r="AJ206" s="4" t="s">
        <v>2561</v>
      </c>
      <c r="AK206" s="4" t="s">
        <v>5680</v>
      </c>
      <c r="AQ206" s="5" t="s">
        <v>2561</v>
      </c>
      <c r="AS206" s="5">
        <f t="shared" si="54"/>
        <v>2</v>
      </c>
      <c r="AT206" s="5">
        <f t="shared" si="42"/>
        <v>0</v>
      </c>
      <c r="AU206" s="5">
        <f t="shared" si="42"/>
        <v>0</v>
      </c>
      <c r="AV206" s="5">
        <f t="shared" si="42"/>
        <v>0</v>
      </c>
      <c r="AW206" s="5">
        <f t="shared" si="42"/>
        <v>0</v>
      </c>
      <c r="AX206" s="5">
        <f t="shared" si="42"/>
        <v>0</v>
      </c>
      <c r="AY206" s="5">
        <f t="shared" si="42"/>
        <v>1</v>
      </c>
      <c r="AZ206" s="5">
        <f t="shared" si="42"/>
        <v>0</v>
      </c>
      <c r="BA206" s="5">
        <f t="shared" si="42"/>
        <v>0</v>
      </c>
      <c r="BB206" s="5">
        <f t="shared" si="42"/>
        <v>0</v>
      </c>
      <c r="BC206" s="5">
        <f t="shared" si="45"/>
        <v>3</v>
      </c>
      <c r="BD206" s="5">
        <f t="shared" si="46"/>
        <v>0</v>
      </c>
      <c r="BE206" s="5">
        <f t="shared" si="47"/>
        <v>0</v>
      </c>
      <c r="BF206" s="12">
        <f t="shared" si="48"/>
        <v>0.66666666666666663</v>
      </c>
      <c r="BG206" s="12">
        <f t="shared" si="49"/>
        <v>0.66666666666666663</v>
      </c>
      <c r="BH206" s="5">
        <f t="shared" si="50"/>
        <v>2</v>
      </c>
      <c r="BI206" s="12">
        <f t="shared" si="51"/>
        <v>0.5</v>
      </c>
      <c r="BJ206" s="13">
        <f t="shared" si="52"/>
        <v>2</v>
      </c>
      <c r="BK206" s="12">
        <f t="shared" si="53"/>
        <v>0.5</v>
      </c>
      <c r="BM206" s="5">
        <v>1</v>
      </c>
      <c r="BN206" s="5">
        <v>0</v>
      </c>
      <c r="BP206" s="5">
        <v>1</v>
      </c>
      <c r="BQ206" s="5">
        <v>0</v>
      </c>
    </row>
    <row r="207" spans="1:69" x14ac:dyDescent="0.25">
      <c r="A207" s="5">
        <v>1398</v>
      </c>
      <c r="B207" s="5" t="s">
        <v>93</v>
      </c>
      <c r="C207" s="5" t="s">
        <v>79</v>
      </c>
      <c r="D207" s="5">
        <v>2</v>
      </c>
      <c r="E207" s="5" t="s">
        <v>92</v>
      </c>
      <c r="F207" s="5" t="s">
        <v>7206</v>
      </c>
      <c r="H207" s="5">
        <f>VLOOKUP($E207,wisa_obs_1994_2015d!$B$2:$P$4617,14,FALSE)</f>
        <v>1478258</v>
      </c>
      <c r="I207" s="5">
        <f>VLOOKUP($E207,wisa_obs_1994_2015d!$B$2:$P$4617,15,FALSE)</f>
        <v>500060</v>
      </c>
      <c r="J207" s="5">
        <f>VLOOKUP($F207,wisa_obs_1994_2015d!$B$2:$P$4617,14,FALSE)</f>
        <v>1478096</v>
      </c>
      <c r="K207" s="5">
        <f>VLOOKUP($F207,wisa_obs_1994_2015d!$B$2:$P$4617,15,FALSE)</f>
        <v>500187</v>
      </c>
      <c r="N207" s="5">
        <f t="shared" si="43"/>
        <v>1478177</v>
      </c>
      <c r="O207" s="5">
        <f t="shared" si="44"/>
        <v>500123.5</v>
      </c>
      <c r="P207" s="5">
        <v>3</v>
      </c>
      <c r="Q207" s="5">
        <v>1</v>
      </c>
      <c r="R207" s="5" t="s">
        <v>87</v>
      </c>
      <c r="S207" s="5" t="s">
        <v>90</v>
      </c>
      <c r="T207" s="5" t="s">
        <v>8009</v>
      </c>
      <c r="V207" s="5" t="s">
        <v>96</v>
      </c>
      <c r="W207" s="5" t="s">
        <v>2561</v>
      </c>
      <c r="AF207" s="5" t="s">
        <v>5680</v>
      </c>
      <c r="AG207" s="5" t="s">
        <v>5680</v>
      </c>
      <c r="AI207" s="4" t="s">
        <v>5680</v>
      </c>
      <c r="AJ207" s="4" t="s">
        <v>5690</v>
      </c>
      <c r="AK207" s="4" t="s">
        <v>5690</v>
      </c>
      <c r="AL207" s="5" t="s">
        <v>5690</v>
      </c>
      <c r="AM207" s="5" t="s">
        <v>5680</v>
      </c>
      <c r="AP207" s="5" t="s">
        <v>2561</v>
      </c>
      <c r="AQ207" s="5" t="s">
        <v>2561</v>
      </c>
      <c r="AR207" s="5" t="s">
        <v>2561</v>
      </c>
      <c r="AS207" s="5">
        <f t="shared" si="54"/>
        <v>4</v>
      </c>
      <c r="AT207" s="5">
        <f t="shared" si="42"/>
        <v>0</v>
      </c>
      <c r="AU207" s="5">
        <f t="shared" si="42"/>
        <v>0</v>
      </c>
      <c r="AV207" s="5">
        <f t="shared" si="42"/>
        <v>3</v>
      </c>
      <c r="AW207" s="5">
        <f t="shared" si="42"/>
        <v>0</v>
      </c>
      <c r="AX207" s="5">
        <f t="shared" si="42"/>
        <v>0</v>
      </c>
      <c r="AY207" s="5">
        <f t="shared" si="42"/>
        <v>4</v>
      </c>
      <c r="AZ207" s="5">
        <f t="shared" si="42"/>
        <v>0</v>
      </c>
      <c r="BA207" s="5">
        <f t="shared" si="42"/>
        <v>0</v>
      </c>
      <c r="BB207" s="5">
        <f t="shared" si="42"/>
        <v>0</v>
      </c>
      <c r="BC207" s="5">
        <f t="shared" si="45"/>
        <v>11</v>
      </c>
      <c r="BD207" s="5">
        <f t="shared" si="46"/>
        <v>1</v>
      </c>
      <c r="BE207" s="5">
        <f t="shared" si="47"/>
        <v>1</v>
      </c>
      <c r="BF207" s="12">
        <f t="shared" si="48"/>
        <v>0.36363636363636365</v>
      </c>
      <c r="BG207" s="12">
        <f t="shared" si="49"/>
        <v>0.63636363636363635</v>
      </c>
      <c r="BH207" s="5">
        <f t="shared" si="50"/>
        <v>3</v>
      </c>
      <c r="BI207" s="12">
        <f t="shared" si="51"/>
        <v>0</v>
      </c>
      <c r="BJ207" s="13">
        <f t="shared" si="52"/>
        <v>3</v>
      </c>
      <c r="BK207" s="12">
        <f t="shared" si="53"/>
        <v>0.66666666666666663</v>
      </c>
      <c r="BL207" s="5">
        <v>0</v>
      </c>
      <c r="BM207" s="5">
        <v>0</v>
      </c>
      <c r="BN207" s="5">
        <v>0</v>
      </c>
      <c r="BO207" s="5">
        <v>0</v>
      </c>
      <c r="BP207" s="5">
        <v>1</v>
      </c>
      <c r="BQ207" s="5">
        <v>1</v>
      </c>
    </row>
    <row r="208" spans="1:69" x14ac:dyDescent="0.25">
      <c r="A208" s="5">
        <v>1411</v>
      </c>
      <c r="B208" s="5" t="s">
        <v>3745</v>
      </c>
      <c r="C208" s="5" t="s">
        <v>79</v>
      </c>
      <c r="D208" s="5">
        <v>1</v>
      </c>
      <c r="E208" s="5" t="s">
        <v>3825</v>
      </c>
      <c r="H208" s="5">
        <f>VLOOKUP($E208,wisa_obs_1994_2015d!$B$2:$P$4617,14,FALSE)</f>
        <v>1468231</v>
      </c>
      <c r="I208" s="5">
        <f>VLOOKUP($E208,wisa_obs_1994_2015d!$B$2:$P$4617,15,FALSE)</f>
        <v>530278</v>
      </c>
      <c r="N208" s="5">
        <f t="shared" si="43"/>
        <v>1468231</v>
      </c>
      <c r="O208" s="5">
        <f t="shared" si="44"/>
        <v>530278</v>
      </c>
      <c r="P208" s="5">
        <v>4</v>
      </c>
      <c r="Q208" s="5">
        <v>3</v>
      </c>
      <c r="R208" s="5" t="s">
        <v>87</v>
      </c>
      <c r="S208" s="5" t="s">
        <v>463</v>
      </c>
      <c r="V208" s="5" t="s">
        <v>3828</v>
      </c>
      <c r="AI208" s="4" t="s">
        <v>8002</v>
      </c>
      <c r="AK208" s="4" t="s">
        <v>2561</v>
      </c>
      <c r="AN208" s="5" t="s">
        <v>8028</v>
      </c>
      <c r="AQ208" s="5" t="s">
        <v>8028</v>
      </c>
      <c r="AS208" s="5">
        <f t="shared" si="54"/>
        <v>1</v>
      </c>
      <c r="AT208" s="5">
        <f t="shared" si="42"/>
        <v>0</v>
      </c>
      <c r="AU208" s="5">
        <f t="shared" si="42"/>
        <v>0</v>
      </c>
      <c r="AV208" s="5">
        <f t="shared" si="42"/>
        <v>0</v>
      </c>
      <c r="AW208" s="5">
        <f t="shared" si="42"/>
        <v>0</v>
      </c>
      <c r="AX208" s="5">
        <f t="shared" si="42"/>
        <v>0</v>
      </c>
      <c r="AY208" s="5">
        <f t="shared" si="42"/>
        <v>0</v>
      </c>
      <c r="AZ208" s="5">
        <f t="shared" si="42"/>
        <v>0</v>
      </c>
      <c r="BA208" s="5">
        <f t="shared" si="42"/>
        <v>2</v>
      </c>
      <c r="BB208" s="5">
        <f t="shared" si="42"/>
        <v>1</v>
      </c>
      <c r="BC208" s="5">
        <f t="shared" si="45"/>
        <v>1</v>
      </c>
      <c r="BD208" s="5">
        <f t="shared" si="46"/>
        <v>0</v>
      </c>
      <c r="BE208" s="5">
        <f t="shared" si="47"/>
        <v>0</v>
      </c>
      <c r="BF208" s="12">
        <f t="shared" si="48"/>
        <v>1</v>
      </c>
      <c r="BG208" s="12">
        <f t="shared" si="49"/>
        <v>0.75</v>
      </c>
      <c r="BH208" s="5">
        <f t="shared" si="50"/>
        <v>1</v>
      </c>
      <c r="BI208" s="12" t="str">
        <f t="shared" si="51"/>
        <v/>
      </c>
      <c r="BJ208" s="13">
        <f t="shared" si="52"/>
        <v>2</v>
      </c>
      <c r="BK208" s="12">
        <f t="shared" si="53"/>
        <v>0.5</v>
      </c>
      <c r="BN208" s="5">
        <v>1</v>
      </c>
      <c r="BO208" s="5">
        <v>0</v>
      </c>
      <c r="BQ208" s="5">
        <v>1</v>
      </c>
    </row>
    <row r="209" spans="1:69" x14ac:dyDescent="0.25">
      <c r="A209" s="5">
        <v>1414</v>
      </c>
      <c r="B209" s="5" t="s">
        <v>3679</v>
      </c>
      <c r="C209" s="5" t="s">
        <v>79</v>
      </c>
      <c r="D209" s="5">
        <v>1</v>
      </c>
      <c r="E209" s="5" t="s">
        <v>3678</v>
      </c>
      <c r="H209" s="5">
        <f>VLOOKUP($E209,wisa_obs_1994_2015d!$B$2:$P$4617,14,FALSE)</f>
        <v>1475249</v>
      </c>
      <c r="I209" s="5">
        <f>VLOOKUP($E209,wisa_obs_1994_2015d!$B$2:$P$4617,15,FALSE)</f>
        <v>503909</v>
      </c>
      <c r="N209" s="5">
        <f t="shared" si="43"/>
        <v>1475249</v>
      </c>
      <c r="O209" s="5">
        <f t="shared" si="44"/>
        <v>503909</v>
      </c>
      <c r="P209" s="5">
        <v>4</v>
      </c>
      <c r="Q209" s="5">
        <v>2</v>
      </c>
      <c r="R209" s="5" t="s">
        <v>87</v>
      </c>
      <c r="S209" s="5" t="s">
        <v>90</v>
      </c>
      <c r="AK209" s="4" t="s">
        <v>2561</v>
      </c>
      <c r="AS209" s="5">
        <f t="shared" si="54"/>
        <v>1</v>
      </c>
      <c r="AT209" s="5">
        <f t="shared" si="42"/>
        <v>0</v>
      </c>
      <c r="AU209" s="5">
        <f t="shared" ref="AT209:BB237" si="55">COUNTIF($W209:$AR209,AU$1)</f>
        <v>0</v>
      </c>
      <c r="AV209" s="5">
        <f t="shared" si="55"/>
        <v>0</v>
      </c>
      <c r="AW209" s="5">
        <f t="shared" si="55"/>
        <v>0</v>
      </c>
      <c r="AX209" s="5">
        <f t="shared" si="55"/>
        <v>0</v>
      </c>
      <c r="AY209" s="5">
        <f t="shared" si="55"/>
        <v>0</v>
      </c>
      <c r="AZ209" s="5">
        <f t="shared" si="55"/>
        <v>0</v>
      </c>
      <c r="BA209" s="5">
        <f t="shared" si="55"/>
        <v>0</v>
      </c>
      <c r="BB209" s="5">
        <f t="shared" si="55"/>
        <v>0</v>
      </c>
      <c r="BC209" s="5">
        <f t="shared" si="45"/>
        <v>1</v>
      </c>
      <c r="BD209" s="5">
        <f t="shared" si="46"/>
        <v>0</v>
      </c>
      <c r="BE209" s="5">
        <f t="shared" si="47"/>
        <v>0</v>
      </c>
      <c r="BF209" s="12">
        <f t="shared" si="48"/>
        <v>1</v>
      </c>
      <c r="BG209" s="12">
        <f t="shared" si="49"/>
        <v>1</v>
      </c>
      <c r="BH209" s="5">
        <f t="shared" si="50"/>
        <v>1</v>
      </c>
      <c r="BI209" s="12" t="str">
        <f t="shared" si="51"/>
        <v/>
      </c>
      <c r="BJ209" s="13">
        <f t="shared" si="52"/>
        <v>1</v>
      </c>
      <c r="BK209" s="12" t="str">
        <f t="shared" si="53"/>
        <v/>
      </c>
      <c r="BN209" s="5">
        <v>1</v>
      </c>
      <c r="BQ209" s="5">
        <v>1</v>
      </c>
    </row>
    <row r="210" spans="1:69" x14ac:dyDescent="0.25">
      <c r="A210" s="5">
        <v>1426</v>
      </c>
      <c r="B210" s="5" t="s">
        <v>3769</v>
      </c>
      <c r="C210" s="5" t="s">
        <v>79</v>
      </c>
      <c r="D210" s="5">
        <v>1</v>
      </c>
      <c r="E210" s="5" t="s">
        <v>3768</v>
      </c>
      <c r="H210" s="5">
        <f>VLOOKUP($E210,wisa_obs_1994_2015d!$B$2:$P$4617,14,FALSE)</f>
        <v>1480124</v>
      </c>
      <c r="I210" s="5">
        <f>VLOOKUP($E210,wisa_obs_1994_2015d!$B$2:$P$4617,15,FALSE)</f>
        <v>483150</v>
      </c>
      <c r="N210" s="5">
        <f t="shared" si="43"/>
        <v>1480124</v>
      </c>
      <c r="O210" s="5">
        <f t="shared" si="44"/>
        <v>483150</v>
      </c>
      <c r="P210" s="5">
        <v>4</v>
      </c>
      <c r="Q210" s="5">
        <v>4</v>
      </c>
      <c r="R210" s="5" t="s">
        <v>87</v>
      </c>
      <c r="S210" s="5" t="s">
        <v>195</v>
      </c>
      <c r="AK210" s="4" t="s">
        <v>2561</v>
      </c>
      <c r="AL210" s="5" t="s">
        <v>8029</v>
      </c>
      <c r="AQ210" s="5" t="s">
        <v>8028</v>
      </c>
      <c r="AS210" s="5">
        <f t="shared" si="54"/>
        <v>1</v>
      </c>
      <c r="AT210" s="5">
        <f t="shared" si="55"/>
        <v>0</v>
      </c>
      <c r="AU210" s="5">
        <f t="shared" si="55"/>
        <v>0</v>
      </c>
      <c r="AV210" s="5">
        <f t="shared" si="55"/>
        <v>0</v>
      </c>
      <c r="AW210" s="5">
        <f t="shared" si="55"/>
        <v>0</v>
      </c>
      <c r="AX210" s="5">
        <f t="shared" si="55"/>
        <v>1</v>
      </c>
      <c r="AY210" s="5">
        <f t="shared" si="55"/>
        <v>0</v>
      </c>
      <c r="AZ210" s="5">
        <f t="shared" si="55"/>
        <v>0</v>
      </c>
      <c r="BA210" s="5">
        <f t="shared" si="55"/>
        <v>1</v>
      </c>
      <c r="BB210" s="5">
        <f t="shared" si="55"/>
        <v>0</v>
      </c>
      <c r="BC210" s="5">
        <f t="shared" si="45"/>
        <v>2</v>
      </c>
      <c r="BD210" s="5">
        <f t="shared" si="46"/>
        <v>0</v>
      </c>
      <c r="BE210" s="5">
        <f t="shared" si="47"/>
        <v>0</v>
      </c>
      <c r="BF210" s="12">
        <f t="shared" si="48"/>
        <v>0.5</v>
      </c>
      <c r="BG210" s="12">
        <f t="shared" si="49"/>
        <v>1</v>
      </c>
      <c r="BH210" s="5">
        <f t="shared" si="50"/>
        <v>1</v>
      </c>
      <c r="BI210" s="12" t="str">
        <f t="shared" si="51"/>
        <v/>
      </c>
      <c r="BJ210" s="13">
        <f t="shared" si="52"/>
        <v>1</v>
      </c>
      <c r="BK210" s="12" t="str">
        <f t="shared" si="53"/>
        <v/>
      </c>
      <c r="BN210" s="5">
        <v>1</v>
      </c>
      <c r="BQ210" s="5">
        <v>1</v>
      </c>
    </row>
    <row r="211" spans="1:69" x14ac:dyDescent="0.25">
      <c r="A211" s="5">
        <v>1435</v>
      </c>
      <c r="B211" s="5" t="s">
        <v>2733</v>
      </c>
      <c r="C211" s="5" t="s">
        <v>79</v>
      </c>
      <c r="D211" s="5">
        <v>1</v>
      </c>
      <c r="E211" s="5" t="s">
        <v>3853</v>
      </c>
      <c r="H211" s="5">
        <f>VLOOKUP($E211,wisa_obs_1994_2015d!$B$2:$P$4617,14,FALSE)</f>
        <v>1485609</v>
      </c>
      <c r="I211" s="5">
        <f>VLOOKUP($E211,wisa_obs_1994_2015d!$B$2:$P$4617,15,FALSE)</f>
        <v>482026</v>
      </c>
      <c r="N211" s="5">
        <f t="shared" si="43"/>
        <v>1485609</v>
      </c>
      <c r="O211" s="5">
        <f t="shared" si="44"/>
        <v>482026</v>
      </c>
      <c r="P211" s="5">
        <v>4</v>
      </c>
      <c r="Q211" s="5">
        <v>4</v>
      </c>
      <c r="R211" s="5" t="s">
        <v>87</v>
      </c>
      <c r="S211" s="5" t="s">
        <v>195</v>
      </c>
      <c r="AJ211" s="4" t="s">
        <v>5690</v>
      </c>
      <c r="AK211" s="4" t="s">
        <v>2561</v>
      </c>
      <c r="AS211" s="5">
        <f t="shared" si="54"/>
        <v>1</v>
      </c>
      <c r="AT211" s="5">
        <f t="shared" si="55"/>
        <v>0</v>
      </c>
      <c r="AU211" s="5">
        <f t="shared" si="55"/>
        <v>0</v>
      </c>
      <c r="AV211" s="5">
        <f t="shared" si="55"/>
        <v>1</v>
      </c>
      <c r="AW211" s="5">
        <f t="shared" si="55"/>
        <v>0</v>
      </c>
      <c r="AX211" s="5">
        <f t="shared" si="55"/>
        <v>0</v>
      </c>
      <c r="AY211" s="5">
        <f t="shared" si="55"/>
        <v>0</v>
      </c>
      <c r="AZ211" s="5">
        <f t="shared" si="55"/>
        <v>0</v>
      </c>
      <c r="BA211" s="5">
        <f t="shared" si="55"/>
        <v>0</v>
      </c>
      <c r="BB211" s="5">
        <f t="shared" si="55"/>
        <v>0</v>
      </c>
      <c r="BC211" s="5">
        <f t="shared" si="45"/>
        <v>2</v>
      </c>
      <c r="BD211" s="5">
        <f t="shared" si="46"/>
        <v>0</v>
      </c>
      <c r="BE211" s="5">
        <f t="shared" si="47"/>
        <v>0</v>
      </c>
      <c r="BF211" s="12">
        <f t="shared" si="48"/>
        <v>0.5</v>
      </c>
      <c r="BG211" s="12">
        <f t="shared" si="49"/>
        <v>1</v>
      </c>
      <c r="BH211" s="5">
        <f t="shared" si="50"/>
        <v>2</v>
      </c>
      <c r="BI211" s="12">
        <f t="shared" si="51"/>
        <v>0.5</v>
      </c>
      <c r="BJ211" s="13">
        <f t="shared" si="52"/>
        <v>2</v>
      </c>
      <c r="BK211" s="12">
        <f t="shared" si="53"/>
        <v>1</v>
      </c>
      <c r="BM211" s="5">
        <v>0</v>
      </c>
      <c r="BN211" s="5">
        <v>1</v>
      </c>
      <c r="BP211" s="5">
        <v>1</v>
      </c>
      <c r="BQ211" s="5">
        <v>1</v>
      </c>
    </row>
    <row r="212" spans="1:69" x14ac:dyDescent="0.25">
      <c r="A212" s="5">
        <v>1446</v>
      </c>
      <c r="B212" s="5" t="s">
        <v>3692</v>
      </c>
      <c r="C212" s="5" t="s">
        <v>79</v>
      </c>
      <c r="D212" s="5">
        <v>1</v>
      </c>
      <c r="E212" s="5" t="s">
        <v>3916</v>
      </c>
      <c r="H212" s="5">
        <f>VLOOKUP($E212,wisa_obs_1994_2015d!$B$2:$P$4617,14,FALSE)</f>
        <v>1488876</v>
      </c>
      <c r="I212" s="5">
        <f>VLOOKUP($E212,wisa_obs_1994_2015d!$B$2:$P$4617,15,FALSE)</f>
        <v>468433</v>
      </c>
      <c r="N212" s="5">
        <f t="shared" si="43"/>
        <v>1488876</v>
      </c>
      <c r="O212" s="5">
        <f t="shared" si="44"/>
        <v>468433</v>
      </c>
      <c r="P212" s="5">
        <v>4</v>
      </c>
      <c r="Q212" s="5">
        <v>4</v>
      </c>
      <c r="R212" s="5" t="s">
        <v>87</v>
      </c>
      <c r="S212" s="5" t="s">
        <v>243</v>
      </c>
      <c r="AK212" s="4" t="s">
        <v>2561</v>
      </c>
      <c r="AS212" s="5">
        <f t="shared" si="54"/>
        <v>1</v>
      </c>
      <c r="AT212" s="5">
        <f t="shared" si="55"/>
        <v>0</v>
      </c>
      <c r="AU212" s="5">
        <f t="shared" si="55"/>
        <v>0</v>
      </c>
      <c r="AV212" s="5">
        <f t="shared" si="55"/>
        <v>0</v>
      </c>
      <c r="AW212" s="5">
        <f t="shared" si="55"/>
        <v>0</v>
      </c>
      <c r="AX212" s="5">
        <f t="shared" si="55"/>
        <v>0</v>
      </c>
      <c r="AY212" s="5">
        <f t="shared" si="55"/>
        <v>0</v>
      </c>
      <c r="AZ212" s="5">
        <f t="shared" si="55"/>
        <v>0</v>
      </c>
      <c r="BA212" s="5">
        <f t="shared" si="55"/>
        <v>0</v>
      </c>
      <c r="BB212" s="5">
        <f t="shared" si="55"/>
        <v>0</v>
      </c>
      <c r="BC212" s="5">
        <f t="shared" si="45"/>
        <v>1</v>
      </c>
      <c r="BD212" s="5">
        <f t="shared" si="46"/>
        <v>0</v>
      </c>
      <c r="BE212" s="5">
        <f t="shared" si="47"/>
        <v>0</v>
      </c>
      <c r="BF212" s="12">
        <f t="shared" si="48"/>
        <v>1</v>
      </c>
      <c r="BG212" s="12">
        <f t="shared" si="49"/>
        <v>1</v>
      </c>
      <c r="BH212" s="5">
        <f t="shared" si="50"/>
        <v>1</v>
      </c>
      <c r="BI212" s="12" t="str">
        <f t="shared" si="51"/>
        <v/>
      </c>
      <c r="BJ212" s="13">
        <f t="shared" si="52"/>
        <v>1</v>
      </c>
      <c r="BK212" s="12" t="str">
        <f t="shared" si="53"/>
        <v/>
      </c>
      <c r="BN212" s="5">
        <v>1</v>
      </c>
      <c r="BQ212" s="5">
        <v>1</v>
      </c>
    </row>
    <row r="213" spans="1:69" x14ac:dyDescent="0.25">
      <c r="A213" s="5">
        <v>1449</v>
      </c>
      <c r="B213" s="5" t="s">
        <v>3708</v>
      </c>
      <c r="C213" s="5" t="s">
        <v>79</v>
      </c>
      <c r="D213" s="5">
        <v>1</v>
      </c>
      <c r="E213" s="5" t="s">
        <v>3920</v>
      </c>
      <c r="H213" s="5">
        <f>VLOOKUP($E213,wisa_obs_1994_2015d!$B$2:$P$4617,14,FALSE)</f>
        <v>1486948</v>
      </c>
      <c r="I213" s="5">
        <f>VLOOKUP($E213,wisa_obs_1994_2015d!$B$2:$P$4617,15,FALSE)</f>
        <v>470591</v>
      </c>
      <c r="N213" s="5">
        <f t="shared" si="43"/>
        <v>1486948</v>
      </c>
      <c r="O213" s="5">
        <f t="shared" si="44"/>
        <v>470591</v>
      </c>
      <c r="P213" s="5">
        <v>4</v>
      </c>
      <c r="Q213" s="5">
        <v>4</v>
      </c>
      <c r="R213" s="5" t="s">
        <v>87</v>
      </c>
      <c r="S213" s="5" t="s">
        <v>243</v>
      </c>
      <c r="V213" s="5" t="s">
        <v>3709</v>
      </c>
      <c r="AK213" s="4" t="s">
        <v>2561</v>
      </c>
      <c r="AL213" s="5" t="s">
        <v>5680</v>
      </c>
      <c r="AS213" s="5">
        <f t="shared" si="54"/>
        <v>1</v>
      </c>
      <c r="AT213" s="5">
        <f t="shared" si="55"/>
        <v>0</v>
      </c>
      <c r="AU213" s="5">
        <f t="shared" si="55"/>
        <v>0</v>
      </c>
      <c r="AV213" s="5">
        <f t="shared" si="55"/>
        <v>0</v>
      </c>
      <c r="AW213" s="5">
        <f t="shared" si="55"/>
        <v>0</v>
      </c>
      <c r="AX213" s="5">
        <f t="shared" si="55"/>
        <v>0</v>
      </c>
      <c r="AY213" s="5">
        <f t="shared" si="55"/>
        <v>1</v>
      </c>
      <c r="AZ213" s="5">
        <f t="shared" si="55"/>
        <v>0</v>
      </c>
      <c r="BA213" s="5">
        <f t="shared" si="55"/>
        <v>0</v>
      </c>
      <c r="BB213" s="5">
        <f t="shared" si="55"/>
        <v>0</v>
      </c>
      <c r="BC213" s="5">
        <f t="shared" si="45"/>
        <v>2</v>
      </c>
      <c r="BD213" s="5">
        <f t="shared" si="46"/>
        <v>0</v>
      </c>
      <c r="BE213" s="5">
        <f t="shared" si="47"/>
        <v>0</v>
      </c>
      <c r="BF213" s="12">
        <f t="shared" si="48"/>
        <v>0.5</v>
      </c>
      <c r="BG213" s="12">
        <f t="shared" si="49"/>
        <v>0.5</v>
      </c>
      <c r="BH213" s="5">
        <f t="shared" si="50"/>
        <v>1</v>
      </c>
      <c r="BI213" s="12" t="str">
        <f t="shared" si="51"/>
        <v/>
      </c>
      <c r="BJ213" s="13">
        <f t="shared" si="52"/>
        <v>1</v>
      </c>
      <c r="BK213" s="12" t="str">
        <f t="shared" si="53"/>
        <v/>
      </c>
      <c r="BN213" s="5">
        <v>1</v>
      </c>
      <c r="BQ213" s="5">
        <v>1</v>
      </c>
    </row>
    <row r="214" spans="1:69" x14ac:dyDescent="0.25">
      <c r="A214" s="5">
        <v>1458</v>
      </c>
      <c r="B214" s="5" t="s">
        <v>3702</v>
      </c>
      <c r="C214" s="5" t="s">
        <v>79</v>
      </c>
      <c r="D214" s="5">
        <v>1</v>
      </c>
      <c r="E214" s="5" t="s">
        <v>3906</v>
      </c>
      <c r="H214" s="5">
        <f>VLOOKUP($E214,wisa_obs_1994_2015d!$B$2:$P$4617,14,FALSE)</f>
        <v>1487673</v>
      </c>
      <c r="I214" s="5">
        <f>VLOOKUP($E214,wisa_obs_1994_2015d!$B$2:$P$4617,15,FALSE)</f>
        <v>472938</v>
      </c>
      <c r="N214" s="5">
        <f t="shared" si="43"/>
        <v>1487673</v>
      </c>
      <c r="O214" s="5">
        <f t="shared" si="44"/>
        <v>472938</v>
      </c>
      <c r="P214" s="5">
        <v>4</v>
      </c>
      <c r="Q214" s="5">
        <v>3</v>
      </c>
      <c r="R214" s="5" t="s">
        <v>87</v>
      </c>
      <c r="S214" s="5" t="s">
        <v>243</v>
      </c>
      <c r="V214" s="5" t="s">
        <v>3704</v>
      </c>
      <c r="AK214" s="4" t="s">
        <v>2561</v>
      </c>
      <c r="AQ214" s="5" t="s">
        <v>8028</v>
      </c>
      <c r="AS214" s="5">
        <f t="shared" si="54"/>
        <v>1</v>
      </c>
      <c r="AT214" s="5">
        <f t="shared" si="55"/>
        <v>0</v>
      </c>
      <c r="AU214" s="5">
        <f t="shared" si="55"/>
        <v>0</v>
      </c>
      <c r="AV214" s="5">
        <f t="shared" si="55"/>
        <v>0</v>
      </c>
      <c r="AW214" s="5">
        <f t="shared" si="55"/>
        <v>0</v>
      </c>
      <c r="AX214" s="5">
        <f t="shared" si="55"/>
        <v>0</v>
      </c>
      <c r="AY214" s="5">
        <f t="shared" si="55"/>
        <v>0</v>
      </c>
      <c r="AZ214" s="5">
        <f t="shared" si="55"/>
        <v>0</v>
      </c>
      <c r="BA214" s="5">
        <f t="shared" si="55"/>
        <v>1</v>
      </c>
      <c r="BB214" s="5">
        <f t="shared" si="55"/>
        <v>0</v>
      </c>
      <c r="BC214" s="5">
        <f t="shared" si="45"/>
        <v>1</v>
      </c>
      <c r="BD214" s="5">
        <f t="shared" si="46"/>
        <v>0</v>
      </c>
      <c r="BE214" s="5">
        <f t="shared" si="47"/>
        <v>0</v>
      </c>
      <c r="BF214" s="12">
        <f t="shared" si="48"/>
        <v>1</v>
      </c>
      <c r="BG214" s="12">
        <f t="shared" si="49"/>
        <v>1</v>
      </c>
      <c r="BH214" s="5">
        <f t="shared" si="50"/>
        <v>1</v>
      </c>
      <c r="BI214" s="12" t="str">
        <f t="shared" si="51"/>
        <v/>
      </c>
      <c r="BJ214" s="13">
        <f t="shared" si="52"/>
        <v>1</v>
      </c>
      <c r="BK214" s="12" t="str">
        <f t="shared" si="53"/>
        <v/>
      </c>
      <c r="BN214" s="5">
        <v>1</v>
      </c>
      <c r="BQ214" s="5">
        <v>1</v>
      </c>
    </row>
    <row r="215" spans="1:69" x14ac:dyDescent="0.25">
      <c r="A215" s="5">
        <v>1462</v>
      </c>
      <c r="B215" s="5" t="s">
        <v>3686</v>
      </c>
      <c r="C215" s="5" t="s">
        <v>79</v>
      </c>
      <c r="D215" s="5">
        <v>1</v>
      </c>
      <c r="E215" s="5" t="s">
        <v>3685</v>
      </c>
      <c r="H215" s="5">
        <f>VLOOKUP($E215,wisa_obs_1994_2015d!$B$2:$P$4617,14,FALSE)</f>
        <v>1487779</v>
      </c>
      <c r="I215" s="5">
        <f>VLOOKUP($E215,wisa_obs_1994_2015d!$B$2:$P$4617,15,FALSE)</f>
        <v>466443</v>
      </c>
      <c r="N215" s="5">
        <f t="shared" si="43"/>
        <v>1487779</v>
      </c>
      <c r="O215" s="5">
        <f t="shared" si="44"/>
        <v>466443</v>
      </c>
      <c r="P215" s="5">
        <v>4</v>
      </c>
      <c r="Q215" s="5">
        <v>4</v>
      </c>
      <c r="R215" s="5" t="s">
        <v>87</v>
      </c>
      <c r="S215" s="5" t="s">
        <v>243</v>
      </c>
      <c r="AK215" s="4" t="s">
        <v>2561</v>
      </c>
      <c r="AL215" s="5" t="s">
        <v>2561</v>
      </c>
      <c r="AO215" s="5" t="s">
        <v>5690</v>
      </c>
      <c r="AR215" s="5" t="s">
        <v>8028</v>
      </c>
      <c r="AS215" s="5">
        <f t="shared" si="54"/>
        <v>2</v>
      </c>
      <c r="AT215" s="5">
        <f t="shared" si="55"/>
        <v>0</v>
      </c>
      <c r="AU215" s="5">
        <f t="shared" si="55"/>
        <v>0</v>
      </c>
      <c r="AV215" s="5">
        <f t="shared" si="55"/>
        <v>1</v>
      </c>
      <c r="AW215" s="5">
        <f t="shared" si="55"/>
        <v>0</v>
      </c>
      <c r="AX215" s="5">
        <f t="shared" si="55"/>
        <v>0</v>
      </c>
      <c r="AY215" s="5">
        <f t="shared" si="55"/>
        <v>0</v>
      </c>
      <c r="AZ215" s="5">
        <f t="shared" si="55"/>
        <v>0</v>
      </c>
      <c r="BA215" s="5">
        <f t="shared" si="55"/>
        <v>1</v>
      </c>
      <c r="BB215" s="5">
        <f t="shared" si="55"/>
        <v>0</v>
      </c>
      <c r="BC215" s="5">
        <f t="shared" si="45"/>
        <v>3</v>
      </c>
      <c r="BD215" s="5">
        <f t="shared" si="46"/>
        <v>0</v>
      </c>
      <c r="BE215" s="5">
        <f t="shared" si="47"/>
        <v>0</v>
      </c>
      <c r="BF215" s="12">
        <f t="shared" si="48"/>
        <v>0.66666666666666663</v>
      </c>
      <c r="BG215" s="12">
        <f t="shared" si="49"/>
        <v>1</v>
      </c>
      <c r="BH215" s="5">
        <f t="shared" si="50"/>
        <v>1</v>
      </c>
      <c r="BI215" s="12" t="str">
        <f t="shared" si="51"/>
        <v/>
      </c>
      <c r="BJ215" s="13">
        <f t="shared" si="52"/>
        <v>1</v>
      </c>
      <c r="BK215" s="12" t="str">
        <f t="shared" si="53"/>
        <v/>
      </c>
      <c r="BN215" s="5">
        <v>1</v>
      </c>
      <c r="BQ215" s="5">
        <v>1</v>
      </c>
    </row>
    <row r="216" spans="1:69" x14ac:dyDescent="0.25">
      <c r="A216" s="5">
        <v>1464</v>
      </c>
      <c r="B216" s="5" t="s">
        <v>4791</v>
      </c>
      <c r="C216" s="5" t="s">
        <v>79</v>
      </c>
      <c r="D216" s="5">
        <v>1</v>
      </c>
      <c r="E216" s="5" t="s">
        <v>4790</v>
      </c>
      <c r="H216" s="5">
        <f>VLOOKUP($E216,wisa_obs_1994_2015d!$B$2:$P$4617,14,FALSE)</f>
        <v>1489152</v>
      </c>
      <c r="I216" s="5">
        <f>VLOOKUP($E216,wisa_obs_1994_2015d!$B$2:$P$4617,15,FALSE)</f>
        <v>473048</v>
      </c>
      <c r="N216" s="5">
        <f t="shared" si="43"/>
        <v>1489152</v>
      </c>
      <c r="O216" s="5">
        <f t="shared" si="44"/>
        <v>473048</v>
      </c>
      <c r="P216" s="5">
        <v>4</v>
      </c>
      <c r="Q216" s="5">
        <v>3</v>
      </c>
      <c r="R216" s="5" t="s">
        <v>87</v>
      </c>
      <c r="S216" s="5" t="s">
        <v>243</v>
      </c>
      <c r="AM216" s="5" t="s">
        <v>2561</v>
      </c>
      <c r="AS216" s="5">
        <f t="shared" si="54"/>
        <v>1</v>
      </c>
      <c r="AT216" s="5">
        <f t="shared" si="55"/>
        <v>0</v>
      </c>
      <c r="AU216" s="5">
        <f t="shared" si="55"/>
        <v>0</v>
      </c>
      <c r="AV216" s="5">
        <f t="shared" si="55"/>
        <v>0</v>
      </c>
      <c r="AW216" s="5">
        <f t="shared" si="55"/>
        <v>0</v>
      </c>
      <c r="AX216" s="5">
        <f t="shared" si="55"/>
        <v>0</v>
      </c>
      <c r="AY216" s="5">
        <f t="shared" si="55"/>
        <v>0</v>
      </c>
      <c r="AZ216" s="5">
        <f t="shared" si="55"/>
        <v>0</v>
      </c>
      <c r="BA216" s="5">
        <f t="shared" si="55"/>
        <v>0</v>
      </c>
      <c r="BB216" s="5">
        <f t="shared" si="55"/>
        <v>0</v>
      </c>
      <c r="BC216" s="5">
        <f t="shared" si="45"/>
        <v>1</v>
      </c>
      <c r="BD216" s="5">
        <f t="shared" si="46"/>
        <v>0</v>
      </c>
      <c r="BE216" s="5">
        <f t="shared" si="47"/>
        <v>0</v>
      </c>
      <c r="BF216" s="12">
        <f t="shared" si="48"/>
        <v>1</v>
      </c>
      <c r="BG216" s="12">
        <f t="shared" si="49"/>
        <v>1</v>
      </c>
      <c r="BH216" s="5">
        <f t="shared" si="50"/>
        <v>0</v>
      </c>
      <c r="BI216" s="12" t="str">
        <f t="shared" si="51"/>
        <v/>
      </c>
      <c r="BJ216" s="13">
        <f t="shared" si="52"/>
        <v>0</v>
      </c>
      <c r="BK216" s="12" t="str">
        <f t="shared" si="53"/>
        <v/>
      </c>
    </row>
    <row r="217" spans="1:69" x14ac:dyDescent="0.25">
      <c r="A217" s="5">
        <v>1466</v>
      </c>
      <c r="B217" s="5" t="s">
        <v>4809</v>
      </c>
      <c r="C217" s="5" t="s">
        <v>79</v>
      </c>
      <c r="D217" s="5">
        <v>1</v>
      </c>
      <c r="E217" s="5" t="s">
        <v>4808</v>
      </c>
      <c r="H217" s="5">
        <f>VLOOKUP($E217,wisa_obs_1994_2015d!$B$2:$P$4617,14,FALSE)</f>
        <v>1468725</v>
      </c>
      <c r="I217" s="5">
        <f>VLOOKUP($E217,wisa_obs_1994_2015d!$B$2:$P$4617,15,FALSE)</f>
        <v>529117</v>
      </c>
      <c r="N217" s="5">
        <f t="shared" si="43"/>
        <v>1468725</v>
      </c>
      <c r="O217" s="5">
        <f t="shared" si="44"/>
        <v>529117</v>
      </c>
      <c r="P217" s="5">
        <v>4</v>
      </c>
      <c r="Q217" s="5">
        <v>2</v>
      </c>
      <c r="R217" s="5" t="s">
        <v>87</v>
      </c>
      <c r="S217" s="5" t="s">
        <v>463</v>
      </c>
      <c r="V217" s="5" t="s">
        <v>469</v>
      </c>
      <c r="AM217" s="5" t="s">
        <v>2561</v>
      </c>
      <c r="AS217" s="5">
        <f t="shared" si="54"/>
        <v>1</v>
      </c>
      <c r="AT217" s="5">
        <f t="shared" si="55"/>
        <v>0</v>
      </c>
      <c r="AU217" s="5">
        <f t="shared" si="55"/>
        <v>0</v>
      </c>
      <c r="AV217" s="5">
        <f t="shared" si="55"/>
        <v>0</v>
      </c>
      <c r="AW217" s="5">
        <f t="shared" si="55"/>
        <v>0</v>
      </c>
      <c r="AX217" s="5">
        <f t="shared" si="55"/>
        <v>0</v>
      </c>
      <c r="AY217" s="5">
        <f t="shared" si="55"/>
        <v>0</v>
      </c>
      <c r="AZ217" s="5">
        <f t="shared" si="55"/>
        <v>0</v>
      </c>
      <c r="BA217" s="5">
        <f t="shared" si="55"/>
        <v>0</v>
      </c>
      <c r="BB217" s="5">
        <f t="shared" si="55"/>
        <v>0</v>
      </c>
      <c r="BC217" s="5">
        <f t="shared" si="45"/>
        <v>1</v>
      </c>
      <c r="BD217" s="5">
        <f t="shared" si="46"/>
        <v>0</v>
      </c>
      <c r="BE217" s="5">
        <f t="shared" si="47"/>
        <v>0</v>
      </c>
      <c r="BF217" s="12">
        <f t="shared" si="48"/>
        <v>1</v>
      </c>
      <c r="BG217" s="12">
        <f t="shared" si="49"/>
        <v>1</v>
      </c>
      <c r="BH217" s="5">
        <f t="shared" si="50"/>
        <v>0</v>
      </c>
      <c r="BI217" s="12" t="str">
        <f t="shared" si="51"/>
        <v/>
      </c>
      <c r="BJ217" s="13">
        <f t="shared" si="52"/>
        <v>0</v>
      </c>
      <c r="BK217" s="12" t="str">
        <f t="shared" si="53"/>
        <v/>
      </c>
    </row>
    <row r="218" spans="1:69" x14ac:dyDescent="0.25">
      <c r="A218" s="5">
        <v>1468</v>
      </c>
      <c r="B218" s="5" t="s">
        <v>4813</v>
      </c>
      <c r="C218" s="5" t="s">
        <v>79</v>
      </c>
      <c r="D218" s="5">
        <v>1</v>
      </c>
      <c r="E218" s="5" t="s">
        <v>4812</v>
      </c>
      <c r="H218" s="5">
        <f>VLOOKUP($E218,wisa_obs_1994_2015d!$B$2:$P$4617,14,FALSE)</f>
        <v>1469387</v>
      </c>
      <c r="I218" s="5">
        <f>VLOOKUP($E218,wisa_obs_1994_2015d!$B$2:$P$4617,15,FALSE)</f>
        <v>528649</v>
      </c>
      <c r="N218" s="5">
        <f t="shared" si="43"/>
        <v>1469387</v>
      </c>
      <c r="O218" s="5">
        <f t="shared" si="44"/>
        <v>528649</v>
      </c>
      <c r="P218" s="5">
        <v>4</v>
      </c>
      <c r="Q218" s="5">
        <v>1</v>
      </c>
      <c r="R218" s="5" t="s">
        <v>87</v>
      </c>
      <c r="S218" s="5" t="s">
        <v>463</v>
      </c>
      <c r="AI218" s="4" t="s">
        <v>8002</v>
      </c>
      <c r="AM218" s="5" t="s">
        <v>2561</v>
      </c>
      <c r="AS218" s="5">
        <f t="shared" si="54"/>
        <v>1</v>
      </c>
      <c r="AT218" s="5">
        <f t="shared" si="55"/>
        <v>0</v>
      </c>
      <c r="AU218" s="5">
        <f t="shared" si="55"/>
        <v>0</v>
      </c>
      <c r="AV218" s="5">
        <f t="shared" si="55"/>
        <v>0</v>
      </c>
      <c r="AW218" s="5">
        <f t="shared" si="55"/>
        <v>0</v>
      </c>
      <c r="AX218" s="5">
        <f t="shared" si="55"/>
        <v>0</v>
      </c>
      <c r="AY218" s="5">
        <f t="shared" si="55"/>
        <v>0</v>
      </c>
      <c r="AZ218" s="5">
        <f t="shared" si="55"/>
        <v>0</v>
      </c>
      <c r="BA218" s="5">
        <f t="shared" si="55"/>
        <v>0</v>
      </c>
      <c r="BB218" s="5">
        <f t="shared" si="55"/>
        <v>1</v>
      </c>
      <c r="BC218" s="5">
        <f t="shared" si="45"/>
        <v>1</v>
      </c>
      <c r="BD218" s="5">
        <f t="shared" si="46"/>
        <v>0</v>
      </c>
      <c r="BE218" s="5">
        <f t="shared" si="47"/>
        <v>0</v>
      </c>
      <c r="BF218" s="12">
        <f t="shared" si="48"/>
        <v>1</v>
      </c>
      <c r="BG218" s="12">
        <f t="shared" si="49"/>
        <v>0.5</v>
      </c>
      <c r="BH218" s="5">
        <f t="shared" si="50"/>
        <v>0</v>
      </c>
      <c r="BI218" s="12" t="str">
        <f t="shared" si="51"/>
        <v/>
      </c>
      <c r="BJ218" s="13">
        <f t="shared" si="52"/>
        <v>1</v>
      </c>
      <c r="BK218" s="12" t="str">
        <f t="shared" si="53"/>
        <v/>
      </c>
      <c r="BO218" s="5">
        <v>0</v>
      </c>
    </row>
    <row r="219" spans="1:69" x14ac:dyDescent="0.25">
      <c r="A219" s="5">
        <v>1500</v>
      </c>
      <c r="B219" s="5" t="s">
        <v>5072</v>
      </c>
      <c r="C219" s="5" t="s">
        <v>79</v>
      </c>
      <c r="D219" s="5">
        <v>1</v>
      </c>
      <c r="E219" s="5" t="s">
        <v>5071</v>
      </c>
      <c r="H219" s="5">
        <f>VLOOKUP($E219,wisa_obs_1994_2015d!$B$2:$P$4617,14,FALSE)</f>
        <v>1485360</v>
      </c>
      <c r="I219" s="5">
        <f>VLOOKUP($E219,wisa_obs_1994_2015d!$B$2:$P$4617,15,FALSE)</f>
        <v>470652</v>
      </c>
      <c r="N219" s="5">
        <f t="shared" si="43"/>
        <v>1485360</v>
      </c>
      <c r="O219" s="5">
        <f t="shared" si="44"/>
        <v>470652</v>
      </c>
      <c r="P219" s="5">
        <v>4</v>
      </c>
      <c r="Q219" s="5">
        <v>4</v>
      </c>
      <c r="R219" s="5" t="s">
        <v>87</v>
      </c>
      <c r="S219" s="5" t="s">
        <v>243</v>
      </c>
      <c r="AG219" s="5" t="s">
        <v>8002</v>
      </c>
      <c r="AN219" s="5" t="s">
        <v>2561</v>
      </c>
      <c r="AS219" s="5">
        <f t="shared" si="54"/>
        <v>1</v>
      </c>
      <c r="AT219" s="5">
        <f t="shared" si="55"/>
        <v>0</v>
      </c>
      <c r="AU219" s="5">
        <f t="shared" si="55"/>
        <v>0</v>
      </c>
      <c r="AV219" s="5">
        <f t="shared" si="55"/>
        <v>0</v>
      </c>
      <c r="AW219" s="5">
        <f t="shared" si="55"/>
        <v>0</v>
      </c>
      <c r="AX219" s="5">
        <f t="shared" si="55"/>
        <v>0</v>
      </c>
      <c r="AY219" s="5">
        <f t="shared" si="55"/>
        <v>0</v>
      </c>
      <c r="AZ219" s="5">
        <f t="shared" si="55"/>
        <v>0</v>
      </c>
      <c r="BA219" s="5">
        <f t="shared" si="55"/>
        <v>0</v>
      </c>
      <c r="BB219" s="5">
        <f t="shared" si="55"/>
        <v>1</v>
      </c>
      <c r="BC219" s="5">
        <f t="shared" si="45"/>
        <v>1</v>
      </c>
      <c r="BD219" s="5">
        <f t="shared" si="46"/>
        <v>0</v>
      </c>
      <c r="BE219" s="5">
        <f t="shared" si="47"/>
        <v>0</v>
      </c>
      <c r="BF219" s="12">
        <f t="shared" si="48"/>
        <v>1</v>
      </c>
      <c r="BG219" s="12">
        <f t="shared" si="49"/>
        <v>0.5</v>
      </c>
      <c r="BH219" s="5">
        <f t="shared" si="50"/>
        <v>0</v>
      </c>
      <c r="BI219" s="12" t="str">
        <f t="shared" si="51"/>
        <v/>
      </c>
      <c r="BJ219" s="13">
        <f t="shared" si="52"/>
        <v>0</v>
      </c>
      <c r="BK219" s="12" t="str">
        <f t="shared" si="53"/>
        <v/>
      </c>
    </row>
    <row r="220" spans="1:69" x14ac:dyDescent="0.25">
      <c r="A220" s="5">
        <v>1505</v>
      </c>
      <c r="B220" s="5" t="s">
        <v>6222</v>
      </c>
      <c r="C220" s="5" t="s">
        <v>79</v>
      </c>
      <c r="D220" s="5">
        <v>2</v>
      </c>
      <c r="E220" s="5" t="s">
        <v>6720</v>
      </c>
      <c r="F220" s="5" t="s">
        <v>7743</v>
      </c>
      <c r="H220" s="5">
        <f>VLOOKUP($E220,wisa_obs_1994_2015d!$B$2:$P$4617,14,FALSE)</f>
        <v>1478421</v>
      </c>
      <c r="I220" s="5">
        <f>VLOOKUP($E220,wisa_obs_1994_2015d!$B$2:$P$4617,15,FALSE)</f>
        <v>488372</v>
      </c>
      <c r="J220" s="5">
        <f>VLOOKUP($F220,wisa_obs_1994_2015d!$B$2:$P$4617,14,FALSE)</f>
        <v>1478415</v>
      </c>
      <c r="K220" s="5">
        <f>VLOOKUP($F220,wisa_obs_1994_2015d!$B$2:$P$4617,15,FALSE)</f>
        <v>488354</v>
      </c>
      <c r="N220" s="5">
        <f t="shared" si="43"/>
        <v>1478418</v>
      </c>
      <c r="O220" s="5">
        <f t="shared" si="44"/>
        <v>488363</v>
      </c>
      <c r="P220" s="5">
        <v>4</v>
      </c>
      <c r="Q220" s="5">
        <v>1</v>
      </c>
      <c r="R220" s="5" t="s">
        <v>87</v>
      </c>
      <c r="S220" s="5" t="s">
        <v>195</v>
      </c>
      <c r="AN220" s="5" t="s">
        <v>8002</v>
      </c>
      <c r="AO220" s="5" t="s">
        <v>2561</v>
      </c>
      <c r="AQ220" s="5" t="s">
        <v>2561</v>
      </c>
      <c r="AS220" s="5">
        <f t="shared" si="54"/>
        <v>2</v>
      </c>
      <c r="AT220" s="5">
        <f t="shared" si="55"/>
        <v>0</v>
      </c>
      <c r="AU220" s="5">
        <f t="shared" si="55"/>
        <v>0</v>
      </c>
      <c r="AV220" s="5">
        <f t="shared" si="55"/>
        <v>0</v>
      </c>
      <c r="AW220" s="5">
        <f t="shared" si="55"/>
        <v>0</v>
      </c>
      <c r="AX220" s="5">
        <f t="shared" si="55"/>
        <v>0</v>
      </c>
      <c r="AY220" s="5">
        <f t="shared" si="55"/>
        <v>0</v>
      </c>
      <c r="AZ220" s="5">
        <f t="shared" si="55"/>
        <v>0</v>
      </c>
      <c r="BA220" s="5">
        <f t="shared" si="55"/>
        <v>0</v>
      </c>
      <c r="BB220" s="5">
        <f t="shared" si="55"/>
        <v>1</v>
      </c>
      <c r="BC220" s="5">
        <f t="shared" si="45"/>
        <v>2</v>
      </c>
      <c r="BD220" s="5">
        <f t="shared" si="46"/>
        <v>0</v>
      </c>
      <c r="BE220" s="5">
        <f t="shared" si="47"/>
        <v>0</v>
      </c>
      <c r="BF220" s="12">
        <f t="shared" si="48"/>
        <v>1</v>
      </c>
      <c r="BG220" s="12">
        <f t="shared" si="49"/>
        <v>0.66666666666666663</v>
      </c>
      <c r="BH220" s="5">
        <f t="shared" si="50"/>
        <v>0</v>
      </c>
      <c r="BI220" s="12" t="str">
        <f t="shared" si="51"/>
        <v/>
      </c>
      <c r="BJ220" s="13">
        <f t="shared" si="52"/>
        <v>0</v>
      </c>
      <c r="BK220" s="12" t="str">
        <f t="shared" si="53"/>
        <v/>
      </c>
    </row>
    <row r="221" spans="1:69" x14ac:dyDescent="0.25">
      <c r="A221" s="5">
        <v>1512</v>
      </c>
      <c r="B221" s="5" t="s">
        <v>5911</v>
      </c>
      <c r="C221" s="5" t="s">
        <v>79</v>
      </c>
      <c r="D221" s="5">
        <v>1</v>
      </c>
      <c r="E221" s="5" t="s">
        <v>6213</v>
      </c>
      <c r="H221" s="5">
        <f>VLOOKUP($E221,wisa_obs_1994_2015d!$B$2:$P$4617,14,FALSE)</f>
        <v>1478307</v>
      </c>
      <c r="I221" s="5">
        <f>VLOOKUP($E221,wisa_obs_1994_2015d!$B$2:$P$4617,15,FALSE)</f>
        <v>488796</v>
      </c>
      <c r="N221" s="5">
        <f t="shared" si="43"/>
        <v>1478307</v>
      </c>
      <c r="O221" s="5">
        <f t="shared" si="44"/>
        <v>488796</v>
      </c>
      <c r="P221" s="5">
        <v>4</v>
      </c>
      <c r="Q221" s="5">
        <v>1</v>
      </c>
      <c r="R221" s="5" t="s">
        <v>87</v>
      </c>
      <c r="S221" s="5" t="s">
        <v>195</v>
      </c>
      <c r="AN221" s="5" t="s">
        <v>8002</v>
      </c>
      <c r="AO221" s="5" t="s">
        <v>2561</v>
      </c>
      <c r="AQ221" s="5" t="s">
        <v>8002</v>
      </c>
      <c r="AS221" s="5">
        <f t="shared" si="54"/>
        <v>1</v>
      </c>
      <c r="AT221" s="5">
        <f t="shared" si="55"/>
        <v>0</v>
      </c>
      <c r="AU221" s="5">
        <f t="shared" si="55"/>
        <v>0</v>
      </c>
      <c r="AV221" s="5">
        <f t="shared" si="55"/>
        <v>0</v>
      </c>
      <c r="AW221" s="5">
        <f t="shared" si="55"/>
        <v>0</v>
      </c>
      <c r="AX221" s="5">
        <f t="shared" si="55"/>
        <v>0</v>
      </c>
      <c r="AY221" s="5">
        <f t="shared" si="55"/>
        <v>0</v>
      </c>
      <c r="AZ221" s="5">
        <f t="shared" si="55"/>
        <v>0</v>
      </c>
      <c r="BA221" s="5">
        <f t="shared" si="55"/>
        <v>0</v>
      </c>
      <c r="BB221" s="5">
        <f t="shared" si="55"/>
        <v>2</v>
      </c>
      <c r="BC221" s="5">
        <f t="shared" si="45"/>
        <v>1</v>
      </c>
      <c r="BD221" s="5">
        <f t="shared" si="46"/>
        <v>0</v>
      </c>
      <c r="BE221" s="5">
        <f t="shared" si="47"/>
        <v>0</v>
      </c>
      <c r="BF221" s="12">
        <f t="shared" si="48"/>
        <v>1</v>
      </c>
      <c r="BG221" s="12">
        <f t="shared" si="49"/>
        <v>0.33333333333333331</v>
      </c>
      <c r="BH221" s="5">
        <f t="shared" si="50"/>
        <v>0</v>
      </c>
      <c r="BI221" s="12" t="str">
        <f t="shared" si="51"/>
        <v/>
      </c>
      <c r="BJ221" s="13">
        <f t="shared" si="52"/>
        <v>0</v>
      </c>
      <c r="BK221" s="12" t="str">
        <f t="shared" si="53"/>
        <v/>
      </c>
    </row>
    <row r="222" spans="1:69" x14ac:dyDescent="0.25">
      <c r="A222" s="5">
        <v>1515</v>
      </c>
      <c r="B222" s="5" t="s">
        <v>5927</v>
      </c>
      <c r="C222" s="5" t="s">
        <v>79</v>
      </c>
      <c r="D222" s="5">
        <v>1</v>
      </c>
      <c r="E222" s="5" t="s">
        <v>6716</v>
      </c>
      <c r="H222" s="5">
        <f>VLOOKUP($E222,wisa_obs_1994_2015d!$B$2:$P$4617,14,FALSE)</f>
        <v>1479512</v>
      </c>
      <c r="I222" s="5">
        <f>VLOOKUP($E222,wisa_obs_1994_2015d!$B$2:$P$4617,15,FALSE)</f>
        <v>488621</v>
      </c>
      <c r="N222" s="5">
        <f t="shared" si="43"/>
        <v>1479512</v>
      </c>
      <c r="O222" s="5">
        <f t="shared" si="44"/>
        <v>488621</v>
      </c>
      <c r="P222" s="5">
        <v>4</v>
      </c>
      <c r="Q222" s="5">
        <v>2</v>
      </c>
      <c r="R222" s="5" t="s">
        <v>87</v>
      </c>
      <c r="S222" s="5" t="s">
        <v>195</v>
      </c>
      <c r="AO222" s="5" t="s">
        <v>2561</v>
      </c>
      <c r="AQ222" s="5" t="s">
        <v>2561</v>
      </c>
      <c r="AS222" s="5">
        <f t="shared" si="54"/>
        <v>2</v>
      </c>
      <c r="AT222" s="5">
        <f t="shared" si="55"/>
        <v>0</v>
      </c>
      <c r="AU222" s="5">
        <f t="shared" si="55"/>
        <v>0</v>
      </c>
      <c r="AV222" s="5">
        <f t="shared" si="55"/>
        <v>0</v>
      </c>
      <c r="AW222" s="5">
        <f t="shared" si="55"/>
        <v>0</v>
      </c>
      <c r="AX222" s="5">
        <f t="shared" si="55"/>
        <v>0</v>
      </c>
      <c r="AY222" s="5">
        <f t="shared" si="55"/>
        <v>0</v>
      </c>
      <c r="AZ222" s="5">
        <f t="shared" si="55"/>
        <v>0</v>
      </c>
      <c r="BA222" s="5">
        <f t="shared" si="55"/>
        <v>0</v>
      </c>
      <c r="BB222" s="5">
        <f t="shared" si="55"/>
        <v>0</v>
      </c>
      <c r="BC222" s="5">
        <f t="shared" si="45"/>
        <v>2</v>
      </c>
      <c r="BD222" s="5">
        <f t="shared" si="46"/>
        <v>0</v>
      </c>
      <c r="BE222" s="5">
        <f t="shared" si="47"/>
        <v>0</v>
      </c>
      <c r="BF222" s="12">
        <f t="shared" si="48"/>
        <v>1</v>
      </c>
      <c r="BG222" s="12">
        <f t="shared" si="49"/>
        <v>1</v>
      </c>
      <c r="BH222" s="5">
        <f t="shared" si="50"/>
        <v>0</v>
      </c>
      <c r="BI222" s="12" t="str">
        <f t="shared" si="51"/>
        <v/>
      </c>
      <c r="BJ222" s="13">
        <f t="shared" si="52"/>
        <v>0</v>
      </c>
      <c r="BK222" s="12" t="str">
        <f t="shared" si="53"/>
        <v/>
      </c>
    </row>
    <row r="223" spans="1:69" x14ac:dyDescent="0.25">
      <c r="A223" s="5">
        <v>1535</v>
      </c>
      <c r="B223" s="5" t="s">
        <v>3665</v>
      </c>
      <c r="C223" s="5" t="s">
        <v>79</v>
      </c>
      <c r="D223" s="5">
        <v>1</v>
      </c>
      <c r="E223" s="5" t="s">
        <v>6560</v>
      </c>
      <c r="H223" s="5">
        <f>VLOOKUP($E223,wisa_obs_1994_2015d!$B$2:$P$4617,14,FALSE)</f>
        <v>1481598</v>
      </c>
      <c r="I223" s="5">
        <f>VLOOKUP($E223,wisa_obs_1994_2015d!$B$2:$P$4617,15,FALSE)</f>
        <v>481319</v>
      </c>
      <c r="N223" s="5">
        <f t="shared" si="43"/>
        <v>1481598</v>
      </c>
      <c r="O223" s="5">
        <f t="shared" si="44"/>
        <v>481319</v>
      </c>
      <c r="P223" s="5">
        <v>4</v>
      </c>
      <c r="Q223" s="5">
        <v>3</v>
      </c>
      <c r="R223" s="5" t="s">
        <v>87</v>
      </c>
      <c r="S223" s="5" t="s">
        <v>195</v>
      </c>
      <c r="AG223" s="5" t="s">
        <v>8002</v>
      </c>
      <c r="AK223" s="4" t="s">
        <v>5690</v>
      </c>
      <c r="AN223" s="5" t="s">
        <v>8028</v>
      </c>
      <c r="AO223" s="5" t="s">
        <v>2561</v>
      </c>
      <c r="AP223" s="5" t="s">
        <v>8028</v>
      </c>
      <c r="AS223" s="5">
        <f t="shared" si="54"/>
        <v>1</v>
      </c>
      <c r="AT223" s="5">
        <f t="shared" si="55"/>
        <v>0</v>
      </c>
      <c r="AU223" s="5">
        <f t="shared" si="55"/>
        <v>0</v>
      </c>
      <c r="AV223" s="5">
        <f t="shared" si="55"/>
        <v>1</v>
      </c>
      <c r="AW223" s="5">
        <f t="shared" si="55"/>
        <v>0</v>
      </c>
      <c r="AX223" s="5">
        <f t="shared" si="55"/>
        <v>0</v>
      </c>
      <c r="AY223" s="5">
        <f t="shared" si="55"/>
        <v>0</v>
      </c>
      <c r="AZ223" s="5">
        <f t="shared" si="55"/>
        <v>0</v>
      </c>
      <c r="BA223" s="5">
        <f t="shared" si="55"/>
        <v>2</v>
      </c>
      <c r="BB223" s="5">
        <f t="shared" si="55"/>
        <v>1</v>
      </c>
      <c r="BC223" s="5">
        <f t="shared" si="45"/>
        <v>2</v>
      </c>
      <c r="BD223" s="5">
        <f t="shared" si="46"/>
        <v>0</v>
      </c>
      <c r="BE223" s="5">
        <f t="shared" si="47"/>
        <v>0</v>
      </c>
      <c r="BF223" s="12">
        <f t="shared" si="48"/>
        <v>0.5</v>
      </c>
      <c r="BG223" s="12">
        <f t="shared" si="49"/>
        <v>0.8</v>
      </c>
      <c r="BH223" s="5">
        <f t="shared" si="50"/>
        <v>1</v>
      </c>
      <c r="BI223" s="12" t="str">
        <f t="shared" si="51"/>
        <v/>
      </c>
      <c r="BJ223" s="13">
        <f t="shared" si="52"/>
        <v>1</v>
      </c>
      <c r="BK223" s="12" t="str">
        <f t="shared" si="53"/>
        <v/>
      </c>
      <c r="BN223" s="5">
        <v>0</v>
      </c>
      <c r="BQ223" s="5">
        <v>1</v>
      </c>
    </row>
    <row r="224" spans="1:69" x14ac:dyDescent="0.25">
      <c r="A224" s="5">
        <v>1548</v>
      </c>
      <c r="B224" s="5" t="s">
        <v>4849</v>
      </c>
      <c r="C224" s="5" t="s">
        <v>79</v>
      </c>
      <c r="D224" s="5">
        <v>1</v>
      </c>
      <c r="E224" s="5" t="s">
        <v>6520</v>
      </c>
      <c r="H224" s="5">
        <f>VLOOKUP($E224,wisa_obs_1994_2015d!$B$2:$P$4617,14,FALSE)</f>
        <v>1482504</v>
      </c>
      <c r="I224" s="5">
        <f>VLOOKUP($E224,wisa_obs_1994_2015d!$B$2:$P$4617,15,FALSE)</f>
        <v>480731</v>
      </c>
      <c r="N224" s="5">
        <f t="shared" si="43"/>
        <v>1482504</v>
      </c>
      <c r="O224" s="5">
        <f t="shared" si="44"/>
        <v>480731</v>
      </c>
      <c r="P224" s="5">
        <v>3</v>
      </c>
      <c r="Q224" s="5">
        <v>2</v>
      </c>
      <c r="R224" s="5" t="s">
        <v>87</v>
      </c>
      <c r="S224" s="5" t="s">
        <v>195</v>
      </c>
      <c r="AH224" s="5" t="s">
        <v>8002</v>
      </c>
      <c r="AK224" s="4" t="s">
        <v>5690</v>
      </c>
      <c r="AN224" s="5" t="s">
        <v>8028</v>
      </c>
      <c r="AO224" s="5" t="s">
        <v>2561</v>
      </c>
      <c r="AP224" s="5" t="s">
        <v>8028</v>
      </c>
      <c r="AQ224" s="5" t="s">
        <v>8028</v>
      </c>
      <c r="AS224" s="5">
        <f t="shared" si="54"/>
        <v>1</v>
      </c>
      <c r="AT224" s="5">
        <f t="shared" si="55"/>
        <v>0</v>
      </c>
      <c r="AU224" s="5">
        <f t="shared" si="55"/>
        <v>0</v>
      </c>
      <c r="AV224" s="5">
        <f t="shared" si="55"/>
        <v>1</v>
      </c>
      <c r="AW224" s="5">
        <f t="shared" si="55"/>
        <v>0</v>
      </c>
      <c r="AX224" s="5">
        <f t="shared" si="55"/>
        <v>0</v>
      </c>
      <c r="AY224" s="5">
        <f t="shared" si="55"/>
        <v>0</v>
      </c>
      <c r="AZ224" s="5">
        <f t="shared" si="55"/>
        <v>0</v>
      </c>
      <c r="BA224" s="5">
        <f t="shared" si="55"/>
        <v>3</v>
      </c>
      <c r="BB224" s="5">
        <f t="shared" si="55"/>
        <v>1</v>
      </c>
      <c r="BC224" s="5">
        <f t="shared" si="45"/>
        <v>2</v>
      </c>
      <c r="BD224" s="5">
        <f t="shared" si="46"/>
        <v>0</v>
      </c>
      <c r="BE224" s="5">
        <f t="shared" si="47"/>
        <v>0</v>
      </c>
      <c r="BF224" s="12">
        <f t="shared" si="48"/>
        <v>0.5</v>
      </c>
      <c r="BG224" s="12">
        <f t="shared" si="49"/>
        <v>0.83333333333333337</v>
      </c>
      <c r="BH224" s="5">
        <f t="shared" si="50"/>
        <v>1</v>
      </c>
      <c r="BI224" s="12" t="str">
        <f t="shared" si="51"/>
        <v/>
      </c>
      <c r="BJ224" s="13">
        <f t="shared" si="52"/>
        <v>1</v>
      </c>
      <c r="BK224" s="12" t="str">
        <f t="shared" si="53"/>
        <v/>
      </c>
      <c r="BN224" s="5">
        <v>0</v>
      </c>
      <c r="BQ224" s="5">
        <v>1</v>
      </c>
    </row>
    <row r="225" spans="1:69" x14ac:dyDescent="0.25">
      <c r="A225" s="5">
        <v>1574</v>
      </c>
      <c r="B225" s="5" t="s">
        <v>5888</v>
      </c>
      <c r="C225" s="5" t="s">
        <v>79</v>
      </c>
      <c r="D225" s="5">
        <v>1</v>
      </c>
      <c r="E225" s="5" t="s">
        <v>6334</v>
      </c>
      <c r="H225" s="5">
        <f>VLOOKUP($E225,wisa_obs_1994_2015d!$B$2:$P$4617,14,FALSE)</f>
        <v>1484458</v>
      </c>
      <c r="I225" s="5">
        <f>VLOOKUP($E225,wisa_obs_1994_2015d!$B$2:$P$4617,15,FALSE)</f>
        <v>471985</v>
      </c>
      <c r="N225" s="5">
        <f t="shared" si="43"/>
        <v>1484458</v>
      </c>
      <c r="O225" s="5">
        <f t="shared" si="44"/>
        <v>471985</v>
      </c>
      <c r="P225" s="5">
        <v>3</v>
      </c>
      <c r="Q225" s="5">
        <v>2</v>
      </c>
      <c r="R225" s="5" t="s">
        <v>87</v>
      </c>
      <c r="S225" s="5" t="s">
        <v>243</v>
      </c>
      <c r="AO225" s="5" t="s">
        <v>2561</v>
      </c>
      <c r="AS225" s="5">
        <f t="shared" si="54"/>
        <v>1</v>
      </c>
      <c r="AT225" s="5">
        <f t="shared" si="55"/>
        <v>0</v>
      </c>
      <c r="AU225" s="5">
        <f t="shared" si="55"/>
        <v>0</v>
      </c>
      <c r="AV225" s="5">
        <f t="shared" si="55"/>
        <v>0</v>
      </c>
      <c r="AW225" s="5">
        <f t="shared" si="55"/>
        <v>0</v>
      </c>
      <c r="AX225" s="5">
        <f t="shared" si="55"/>
        <v>0</v>
      </c>
      <c r="AY225" s="5">
        <f t="shared" si="55"/>
        <v>0</v>
      </c>
      <c r="AZ225" s="5">
        <f t="shared" si="55"/>
        <v>0</v>
      </c>
      <c r="BA225" s="5">
        <f t="shared" si="55"/>
        <v>0</v>
      </c>
      <c r="BB225" s="5">
        <f t="shared" si="55"/>
        <v>0</v>
      </c>
      <c r="BC225" s="5">
        <f t="shared" si="45"/>
        <v>1</v>
      </c>
      <c r="BD225" s="5">
        <f t="shared" si="46"/>
        <v>0</v>
      </c>
      <c r="BE225" s="5">
        <f t="shared" si="47"/>
        <v>0</v>
      </c>
      <c r="BF225" s="12">
        <f t="shared" si="48"/>
        <v>1</v>
      </c>
      <c r="BG225" s="12">
        <f t="shared" si="49"/>
        <v>1</v>
      </c>
      <c r="BH225" s="5">
        <f t="shared" si="50"/>
        <v>0</v>
      </c>
      <c r="BI225" s="12" t="str">
        <f t="shared" si="51"/>
        <v/>
      </c>
      <c r="BJ225" s="13">
        <f t="shared" si="52"/>
        <v>0</v>
      </c>
      <c r="BK225" s="12" t="str">
        <f t="shared" si="53"/>
        <v/>
      </c>
    </row>
    <row r="226" spans="1:69" x14ac:dyDescent="0.25">
      <c r="A226" s="5">
        <v>1584</v>
      </c>
      <c r="B226" s="5" t="s">
        <v>7194</v>
      </c>
      <c r="C226" s="5" t="s">
        <v>79</v>
      </c>
      <c r="D226" s="5">
        <v>1</v>
      </c>
      <c r="E226" s="5" t="s">
        <v>7202</v>
      </c>
      <c r="H226" s="5">
        <f>VLOOKUP($E226,wisa_obs_1994_2015d!$B$2:$P$4617,14,FALSE)</f>
        <v>1478426</v>
      </c>
      <c r="I226" s="5">
        <f>VLOOKUP($E226,wisa_obs_1994_2015d!$B$2:$P$4617,15,FALSE)</f>
        <v>499014</v>
      </c>
      <c r="N226" s="5">
        <f t="shared" si="43"/>
        <v>1478426</v>
      </c>
      <c r="O226" s="5">
        <f t="shared" si="44"/>
        <v>499014</v>
      </c>
      <c r="P226" s="5">
        <v>3</v>
      </c>
      <c r="Q226" s="5">
        <v>1</v>
      </c>
      <c r="R226" s="5" t="s">
        <v>87</v>
      </c>
      <c r="S226" s="5" t="s">
        <v>90</v>
      </c>
      <c r="T226" s="5" t="s">
        <v>8009</v>
      </c>
      <c r="V226" s="5" t="s">
        <v>96</v>
      </c>
      <c r="AF226" s="5" t="s">
        <v>5680</v>
      </c>
      <c r="AG226" s="5" t="s">
        <v>5680</v>
      </c>
      <c r="AI226" s="4" t="s">
        <v>5680</v>
      </c>
      <c r="AJ226" s="4" t="s">
        <v>5680</v>
      </c>
      <c r="AK226" s="4" t="s">
        <v>5680</v>
      </c>
      <c r="AL226" s="5" t="s">
        <v>5680</v>
      </c>
      <c r="AM226" s="5" t="s">
        <v>5680</v>
      </c>
      <c r="AP226" s="5" t="s">
        <v>2561</v>
      </c>
      <c r="AR226" s="5" t="s">
        <v>5680</v>
      </c>
      <c r="AS226" s="5">
        <f t="shared" si="54"/>
        <v>1</v>
      </c>
      <c r="AT226" s="5">
        <f t="shared" si="55"/>
        <v>0</v>
      </c>
      <c r="AU226" s="5">
        <f t="shared" si="55"/>
        <v>0</v>
      </c>
      <c r="AV226" s="5">
        <f t="shared" si="55"/>
        <v>0</v>
      </c>
      <c r="AW226" s="5">
        <f t="shared" si="55"/>
        <v>0</v>
      </c>
      <c r="AX226" s="5">
        <f t="shared" si="55"/>
        <v>0</v>
      </c>
      <c r="AY226" s="5">
        <f t="shared" si="55"/>
        <v>8</v>
      </c>
      <c r="AZ226" s="5">
        <f t="shared" si="55"/>
        <v>0</v>
      </c>
      <c r="BA226" s="5">
        <f t="shared" si="55"/>
        <v>0</v>
      </c>
      <c r="BB226" s="5">
        <f t="shared" si="55"/>
        <v>0</v>
      </c>
      <c r="BC226" s="5">
        <f t="shared" si="45"/>
        <v>9</v>
      </c>
      <c r="BD226" s="5">
        <f t="shared" si="46"/>
        <v>1</v>
      </c>
      <c r="BE226" s="5">
        <f t="shared" si="47"/>
        <v>1</v>
      </c>
      <c r="BF226" s="12">
        <f t="shared" si="48"/>
        <v>0.1111111111111111</v>
      </c>
      <c r="BG226" s="12">
        <f t="shared" si="49"/>
        <v>0.1111111111111111</v>
      </c>
      <c r="BH226" s="5">
        <f t="shared" si="50"/>
        <v>3</v>
      </c>
      <c r="BI226" s="12">
        <f t="shared" si="51"/>
        <v>0</v>
      </c>
      <c r="BJ226" s="13">
        <f t="shared" si="52"/>
        <v>3</v>
      </c>
      <c r="BK226" s="12">
        <f t="shared" si="53"/>
        <v>0</v>
      </c>
      <c r="BL226" s="5">
        <v>0</v>
      </c>
      <c r="BM226" s="5">
        <v>0</v>
      </c>
      <c r="BN226" s="5">
        <v>0</v>
      </c>
      <c r="BO226" s="5">
        <v>0</v>
      </c>
      <c r="BP226" s="5">
        <v>0</v>
      </c>
      <c r="BQ226" s="5">
        <v>0</v>
      </c>
    </row>
    <row r="227" spans="1:69" x14ac:dyDescent="0.25">
      <c r="A227" s="5">
        <v>1587</v>
      </c>
      <c r="B227" s="5" t="s">
        <v>4497</v>
      </c>
      <c r="C227" s="5" t="s">
        <v>79</v>
      </c>
      <c r="D227" s="5">
        <v>1</v>
      </c>
      <c r="E227" s="5" t="s">
        <v>7196</v>
      </c>
      <c r="H227" s="5">
        <f>VLOOKUP($E227,wisa_obs_1994_2015d!$B$2:$P$4617,14,FALSE)</f>
        <v>1478629</v>
      </c>
      <c r="I227" s="5">
        <f>VLOOKUP($E227,wisa_obs_1994_2015d!$B$2:$P$4617,15,FALSE)</f>
        <v>498613</v>
      </c>
      <c r="N227" s="5">
        <f t="shared" si="43"/>
        <v>1478629</v>
      </c>
      <c r="O227" s="5">
        <f t="shared" si="44"/>
        <v>498613</v>
      </c>
      <c r="P227" s="5">
        <v>3</v>
      </c>
      <c r="Q227" s="5">
        <v>1</v>
      </c>
      <c r="R227" s="5" t="s">
        <v>87</v>
      </c>
      <c r="S227" s="5" t="s">
        <v>90</v>
      </c>
      <c r="T227" s="5" t="s">
        <v>8009</v>
      </c>
      <c r="V227" s="5" t="s">
        <v>96</v>
      </c>
      <c r="AF227" s="5" t="s">
        <v>5680</v>
      </c>
      <c r="AG227" s="5" t="s">
        <v>5680</v>
      </c>
      <c r="AI227" s="4" t="s">
        <v>5680</v>
      </c>
      <c r="AJ227" s="4" t="s">
        <v>5680</v>
      </c>
      <c r="AK227" s="4" t="s">
        <v>5680</v>
      </c>
      <c r="AL227" s="5" t="s">
        <v>5690</v>
      </c>
      <c r="AM227" s="5" t="s">
        <v>5680</v>
      </c>
      <c r="AP227" s="5" t="s">
        <v>2561</v>
      </c>
      <c r="AR227" s="5" t="s">
        <v>2561</v>
      </c>
      <c r="AS227" s="5">
        <f t="shared" si="54"/>
        <v>2</v>
      </c>
      <c r="AT227" s="5">
        <f t="shared" si="55"/>
        <v>0</v>
      </c>
      <c r="AU227" s="5">
        <f t="shared" si="55"/>
        <v>0</v>
      </c>
      <c r="AV227" s="5">
        <f t="shared" si="55"/>
        <v>1</v>
      </c>
      <c r="AW227" s="5">
        <f t="shared" si="55"/>
        <v>0</v>
      </c>
      <c r="AX227" s="5">
        <f t="shared" si="55"/>
        <v>0</v>
      </c>
      <c r="AY227" s="5">
        <f t="shared" si="55"/>
        <v>6</v>
      </c>
      <c r="AZ227" s="5">
        <f t="shared" si="55"/>
        <v>0</v>
      </c>
      <c r="BA227" s="5">
        <f t="shared" si="55"/>
        <v>0</v>
      </c>
      <c r="BB227" s="5">
        <f t="shared" si="55"/>
        <v>0</v>
      </c>
      <c r="BC227" s="5">
        <f t="shared" si="45"/>
        <v>9</v>
      </c>
      <c r="BD227" s="5">
        <f t="shared" si="46"/>
        <v>1</v>
      </c>
      <c r="BE227" s="5">
        <f t="shared" si="47"/>
        <v>1</v>
      </c>
      <c r="BF227" s="12">
        <f t="shared" si="48"/>
        <v>0.22222222222222221</v>
      </c>
      <c r="BG227" s="12">
        <f t="shared" si="49"/>
        <v>0.33333333333333331</v>
      </c>
      <c r="BH227" s="5">
        <f t="shared" si="50"/>
        <v>3</v>
      </c>
      <c r="BI227" s="12">
        <f t="shared" si="51"/>
        <v>0</v>
      </c>
      <c r="BJ227" s="13">
        <f t="shared" si="52"/>
        <v>3</v>
      </c>
      <c r="BK227" s="12">
        <f t="shared" si="53"/>
        <v>0</v>
      </c>
      <c r="BL227" s="5">
        <v>0</v>
      </c>
      <c r="BM227" s="5">
        <v>0</v>
      </c>
      <c r="BN227" s="5">
        <v>0</v>
      </c>
      <c r="BO227" s="5">
        <v>0</v>
      </c>
      <c r="BP227" s="5">
        <v>0</v>
      </c>
      <c r="BQ227" s="5">
        <v>0</v>
      </c>
    </row>
    <row r="228" spans="1:69" x14ac:dyDescent="0.25">
      <c r="A228" s="5">
        <v>1618</v>
      </c>
      <c r="B228" s="5" t="s">
        <v>7864</v>
      </c>
      <c r="C228" s="5" t="s">
        <v>79</v>
      </c>
      <c r="D228" s="5">
        <v>1</v>
      </c>
      <c r="E228" s="5" t="s">
        <v>7920</v>
      </c>
      <c r="H228" s="5">
        <f>VLOOKUP($E228,wisa_obs_1994_2015d!$B$2:$P$4617,14,FALSE)</f>
        <v>1478834</v>
      </c>
      <c r="I228" s="5">
        <f>VLOOKUP($E228,wisa_obs_1994_2015d!$B$2:$P$4617,15,FALSE)</f>
        <v>486310</v>
      </c>
      <c r="N228" s="5">
        <f t="shared" si="43"/>
        <v>1478834</v>
      </c>
      <c r="O228" s="5">
        <f t="shared" si="44"/>
        <v>486310</v>
      </c>
      <c r="P228" s="5">
        <v>4</v>
      </c>
      <c r="Q228" s="5">
        <v>3</v>
      </c>
      <c r="R228" s="5" t="s">
        <v>87</v>
      </c>
      <c r="S228" s="5" t="s">
        <v>195</v>
      </c>
      <c r="AQ228" s="5" t="s">
        <v>8028</v>
      </c>
      <c r="AR228" s="5" t="s">
        <v>2561</v>
      </c>
      <c r="AS228" s="5">
        <f t="shared" si="54"/>
        <v>1</v>
      </c>
      <c r="AT228" s="5">
        <f t="shared" si="55"/>
        <v>0</v>
      </c>
      <c r="AU228" s="5">
        <f t="shared" si="55"/>
        <v>0</v>
      </c>
      <c r="AV228" s="5">
        <f t="shared" si="55"/>
        <v>0</v>
      </c>
      <c r="AW228" s="5">
        <f t="shared" si="55"/>
        <v>0</v>
      </c>
      <c r="AX228" s="5">
        <f t="shared" si="55"/>
        <v>0</v>
      </c>
      <c r="AY228" s="5">
        <f t="shared" si="55"/>
        <v>0</v>
      </c>
      <c r="AZ228" s="5">
        <f t="shared" si="55"/>
        <v>0</v>
      </c>
      <c r="BA228" s="5">
        <f t="shared" si="55"/>
        <v>1</v>
      </c>
      <c r="BB228" s="5">
        <f t="shared" si="55"/>
        <v>0</v>
      </c>
      <c r="BC228" s="5">
        <f t="shared" si="45"/>
        <v>1</v>
      </c>
      <c r="BD228" s="5">
        <f t="shared" si="46"/>
        <v>0</v>
      </c>
      <c r="BE228" s="5">
        <f t="shared" si="47"/>
        <v>0</v>
      </c>
      <c r="BF228" s="12">
        <f t="shared" si="48"/>
        <v>1</v>
      </c>
      <c r="BG228" s="12">
        <f t="shared" si="49"/>
        <v>1</v>
      </c>
      <c r="BH228" s="5">
        <f t="shared" si="50"/>
        <v>0</v>
      </c>
      <c r="BI228" s="12" t="str">
        <f t="shared" si="51"/>
        <v/>
      </c>
      <c r="BJ228" s="13">
        <f t="shared" si="52"/>
        <v>0</v>
      </c>
      <c r="BK228" s="12" t="str">
        <f t="shared" si="53"/>
        <v/>
      </c>
    </row>
    <row r="229" spans="1:69" x14ac:dyDescent="0.25">
      <c r="A229" s="5">
        <v>1620</v>
      </c>
      <c r="B229" s="5" t="s">
        <v>7745</v>
      </c>
      <c r="C229" s="5" t="s">
        <v>79</v>
      </c>
      <c r="D229" s="5">
        <v>1</v>
      </c>
      <c r="E229" s="5" t="s">
        <v>7744</v>
      </c>
      <c r="H229" s="5">
        <f>VLOOKUP($E229,wisa_obs_1994_2015d!$B$2:$P$4617,14,FALSE)</f>
        <v>1478415</v>
      </c>
      <c r="I229" s="5">
        <f>VLOOKUP($E229,wisa_obs_1994_2015d!$B$2:$P$4617,15,FALSE)</f>
        <v>487935</v>
      </c>
      <c r="N229" s="5">
        <f t="shared" si="43"/>
        <v>1478415</v>
      </c>
      <c r="O229" s="5">
        <f t="shared" si="44"/>
        <v>487935</v>
      </c>
      <c r="P229" s="5">
        <v>4</v>
      </c>
      <c r="Q229" s="5">
        <v>3</v>
      </c>
      <c r="R229" s="5" t="s">
        <v>87</v>
      </c>
      <c r="S229" s="5" t="s">
        <v>195</v>
      </c>
      <c r="AO229" s="5" t="s">
        <v>8002</v>
      </c>
      <c r="AQ229" s="5" t="s">
        <v>2561</v>
      </c>
      <c r="AS229" s="5">
        <f t="shared" si="54"/>
        <v>1</v>
      </c>
      <c r="AT229" s="5">
        <f t="shared" si="55"/>
        <v>0</v>
      </c>
      <c r="AU229" s="5">
        <f t="shared" si="55"/>
        <v>0</v>
      </c>
      <c r="AV229" s="5">
        <f t="shared" si="55"/>
        <v>0</v>
      </c>
      <c r="AW229" s="5">
        <f t="shared" si="55"/>
        <v>0</v>
      </c>
      <c r="AX229" s="5">
        <f t="shared" si="55"/>
        <v>0</v>
      </c>
      <c r="AY229" s="5">
        <f t="shared" si="55"/>
        <v>0</v>
      </c>
      <c r="AZ229" s="5">
        <f t="shared" si="55"/>
        <v>0</v>
      </c>
      <c r="BA229" s="5">
        <f t="shared" si="55"/>
        <v>0</v>
      </c>
      <c r="BB229" s="5">
        <f t="shared" si="55"/>
        <v>1</v>
      </c>
      <c r="BC229" s="5">
        <f t="shared" si="45"/>
        <v>1</v>
      </c>
      <c r="BD229" s="5">
        <f t="shared" si="46"/>
        <v>0</v>
      </c>
      <c r="BE229" s="5">
        <f t="shared" si="47"/>
        <v>0</v>
      </c>
      <c r="BF229" s="12">
        <f t="shared" si="48"/>
        <v>1</v>
      </c>
      <c r="BG229" s="12">
        <f t="shared" si="49"/>
        <v>0.5</v>
      </c>
      <c r="BH229" s="5">
        <f t="shared" si="50"/>
        <v>0</v>
      </c>
      <c r="BI229" s="12" t="str">
        <f t="shared" si="51"/>
        <v/>
      </c>
      <c r="BJ229" s="13">
        <f t="shared" si="52"/>
        <v>0</v>
      </c>
      <c r="BK229" s="12" t="str">
        <f t="shared" si="53"/>
        <v/>
      </c>
    </row>
    <row r="230" spans="1:69" x14ac:dyDescent="0.25">
      <c r="A230" s="5">
        <v>1623</v>
      </c>
      <c r="B230" s="5" t="s">
        <v>7530</v>
      </c>
      <c r="C230" s="5" t="s">
        <v>79</v>
      </c>
      <c r="D230" s="5">
        <v>1</v>
      </c>
      <c r="E230" s="5" t="s">
        <v>7747</v>
      </c>
      <c r="H230" s="5">
        <f>VLOOKUP($E230,wisa_obs_1994_2015d!$B$2:$P$4617,14,FALSE)</f>
        <v>1477731</v>
      </c>
      <c r="I230" s="5">
        <f>VLOOKUP($E230,wisa_obs_1994_2015d!$B$2:$P$4617,15,FALSE)</f>
        <v>487677</v>
      </c>
      <c r="N230" s="5">
        <f t="shared" si="43"/>
        <v>1477731</v>
      </c>
      <c r="O230" s="5">
        <f t="shared" si="44"/>
        <v>487677</v>
      </c>
      <c r="P230" s="5">
        <v>2</v>
      </c>
      <c r="Q230" s="5">
        <v>1</v>
      </c>
      <c r="R230" s="5" t="s">
        <v>87</v>
      </c>
      <c r="S230" s="5" t="s">
        <v>195</v>
      </c>
      <c r="AF230" s="5" t="s">
        <v>5690</v>
      </c>
      <c r="AO230" s="5" t="s">
        <v>5690</v>
      </c>
      <c r="AQ230" s="5" t="s">
        <v>2561</v>
      </c>
      <c r="AS230" s="5">
        <f t="shared" si="54"/>
        <v>1</v>
      </c>
      <c r="AT230" s="5">
        <f t="shared" si="55"/>
        <v>0</v>
      </c>
      <c r="AU230" s="5">
        <f t="shared" si="55"/>
        <v>0</v>
      </c>
      <c r="AV230" s="5">
        <f t="shared" si="55"/>
        <v>2</v>
      </c>
      <c r="AW230" s="5">
        <f t="shared" si="55"/>
        <v>0</v>
      </c>
      <c r="AX230" s="5">
        <f t="shared" si="55"/>
        <v>0</v>
      </c>
      <c r="AY230" s="5">
        <f t="shared" si="55"/>
        <v>0</v>
      </c>
      <c r="AZ230" s="5">
        <f t="shared" si="55"/>
        <v>0</v>
      </c>
      <c r="BA230" s="5">
        <f t="shared" si="55"/>
        <v>0</v>
      </c>
      <c r="BB230" s="5">
        <f t="shared" si="55"/>
        <v>0</v>
      </c>
      <c r="BC230" s="5">
        <f t="shared" si="45"/>
        <v>3</v>
      </c>
      <c r="BD230" s="5">
        <f t="shared" si="46"/>
        <v>0</v>
      </c>
      <c r="BE230" s="5">
        <f t="shared" si="47"/>
        <v>0</v>
      </c>
      <c r="BF230" s="12">
        <f t="shared" si="48"/>
        <v>0.33333333333333331</v>
      </c>
      <c r="BG230" s="12">
        <f t="shared" si="49"/>
        <v>1</v>
      </c>
      <c r="BH230" s="5">
        <f t="shared" si="50"/>
        <v>0</v>
      </c>
      <c r="BI230" s="12" t="str">
        <f t="shared" si="51"/>
        <v/>
      </c>
      <c r="BJ230" s="13">
        <f t="shared" si="52"/>
        <v>0</v>
      </c>
      <c r="BK230" s="12" t="str">
        <f t="shared" si="53"/>
        <v/>
      </c>
    </row>
    <row r="231" spans="1:69" x14ac:dyDescent="0.25">
      <c r="A231" s="5">
        <v>1626</v>
      </c>
      <c r="B231" s="5" t="s">
        <v>7537</v>
      </c>
      <c r="C231" s="5" t="s">
        <v>79</v>
      </c>
      <c r="D231" s="5">
        <v>1</v>
      </c>
      <c r="E231" s="5" t="s">
        <v>7941</v>
      </c>
      <c r="H231" s="5">
        <f>VLOOKUP($E231,wisa_obs_1994_2015d!$B$2:$P$4617,14,FALSE)</f>
        <v>1476835</v>
      </c>
      <c r="I231" s="5">
        <f>VLOOKUP($E231,wisa_obs_1994_2015d!$B$2:$P$4617,15,FALSE)</f>
        <v>497462</v>
      </c>
      <c r="N231" s="5">
        <f t="shared" si="43"/>
        <v>1476835</v>
      </c>
      <c r="O231" s="5">
        <f t="shared" si="44"/>
        <v>497462</v>
      </c>
      <c r="P231" s="5">
        <v>4</v>
      </c>
      <c r="Q231" s="5">
        <v>3</v>
      </c>
      <c r="R231" s="5" t="s">
        <v>87</v>
      </c>
      <c r="S231" s="5" t="s">
        <v>90</v>
      </c>
      <c r="AH231" s="5" t="s">
        <v>8002</v>
      </c>
      <c r="AQ231" s="5" t="s">
        <v>5690</v>
      </c>
      <c r="AR231" s="5" t="s">
        <v>2561</v>
      </c>
      <c r="AS231" s="5">
        <f t="shared" si="54"/>
        <v>1</v>
      </c>
      <c r="AT231" s="5">
        <f t="shared" si="55"/>
        <v>0</v>
      </c>
      <c r="AU231" s="5">
        <f t="shared" si="55"/>
        <v>0</v>
      </c>
      <c r="AV231" s="5">
        <f t="shared" si="55"/>
        <v>1</v>
      </c>
      <c r="AW231" s="5">
        <f t="shared" si="55"/>
        <v>0</v>
      </c>
      <c r="AX231" s="5">
        <f t="shared" si="55"/>
        <v>0</v>
      </c>
      <c r="AY231" s="5">
        <f t="shared" si="55"/>
        <v>0</v>
      </c>
      <c r="AZ231" s="5">
        <f t="shared" si="55"/>
        <v>0</v>
      </c>
      <c r="BA231" s="5">
        <f t="shared" si="55"/>
        <v>0</v>
      </c>
      <c r="BB231" s="5">
        <f t="shared" si="55"/>
        <v>1</v>
      </c>
      <c r="BC231" s="5">
        <f t="shared" si="45"/>
        <v>2</v>
      </c>
      <c r="BD231" s="5">
        <f t="shared" si="46"/>
        <v>0</v>
      </c>
      <c r="BE231" s="5">
        <f t="shared" si="47"/>
        <v>0</v>
      </c>
      <c r="BF231" s="12">
        <f t="shared" si="48"/>
        <v>0.5</v>
      </c>
      <c r="BG231" s="12">
        <f t="shared" si="49"/>
        <v>0.66666666666666663</v>
      </c>
      <c r="BH231" s="5">
        <f t="shared" si="50"/>
        <v>0</v>
      </c>
      <c r="BI231" s="12" t="str">
        <f t="shared" si="51"/>
        <v/>
      </c>
      <c r="BJ231" s="13">
        <f t="shared" si="52"/>
        <v>0</v>
      </c>
      <c r="BK231" s="12" t="str">
        <f t="shared" si="53"/>
        <v/>
      </c>
    </row>
    <row r="232" spans="1:69" x14ac:dyDescent="0.25">
      <c r="A232" s="5">
        <v>1630</v>
      </c>
      <c r="B232" s="5" t="s">
        <v>7676</v>
      </c>
      <c r="C232" s="5" t="s">
        <v>79</v>
      </c>
      <c r="D232" s="5">
        <v>1</v>
      </c>
      <c r="E232" s="5" t="s">
        <v>7942</v>
      </c>
      <c r="H232" s="5">
        <f>VLOOKUP($E232,wisa_obs_1994_2015d!$B$2:$P$4617,14,FALSE)</f>
        <v>1476803</v>
      </c>
      <c r="I232" s="5">
        <f>VLOOKUP($E232,wisa_obs_1994_2015d!$B$2:$P$4617,15,FALSE)</f>
        <v>497317</v>
      </c>
      <c r="N232" s="5">
        <f t="shared" si="43"/>
        <v>1476803</v>
      </c>
      <c r="O232" s="5">
        <f t="shared" si="44"/>
        <v>497317</v>
      </c>
      <c r="P232" s="5">
        <v>4</v>
      </c>
      <c r="Q232" s="5">
        <v>3</v>
      </c>
      <c r="R232" s="5" t="s">
        <v>87</v>
      </c>
      <c r="S232" s="5" t="s">
        <v>90</v>
      </c>
      <c r="AH232" s="5" t="s">
        <v>8002</v>
      </c>
      <c r="AQ232" s="5" t="s">
        <v>5690</v>
      </c>
      <c r="AR232" s="5" t="s">
        <v>2561</v>
      </c>
      <c r="AS232" s="5">
        <f t="shared" si="54"/>
        <v>1</v>
      </c>
      <c r="AT232" s="5">
        <f t="shared" si="55"/>
        <v>0</v>
      </c>
      <c r="AU232" s="5">
        <f t="shared" si="55"/>
        <v>0</v>
      </c>
      <c r="AV232" s="5">
        <f t="shared" si="55"/>
        <v>1</v>
      </c>
      <c r="AW232" s="5">
        <f t="shared" si="55"/>
        <v>0</v>
      </c>
      <c r="AX232" s="5">
        <f t="shared" si="55"/>
        <v>0</v>
      </c>
      <c r="AY232" s="5">
        <f t="shared" si="55"/>
        <v>0</v>
      </c>
      <c r="AZ232" s="5">
        <f t="shared" si="55"/>
        <v>0</v>
      </c>
      <c r="BA232" s="5">
        <f t="shared" si="55"/>
        <v>0</v>
      </c>
      <c r="BB232" s="5">
        <f t="shared" si="55"/>
        <v>1</v>
      </c>
      <c r="BC232" s="5">
        <f t="shared" si="45"/>
        <v>2</v>
      </c>
      <c r="BD232" s="5">
        <f t="shared" si="46"/>
        <v>0</v>
      </c>
      <c r="BE232" s="5">
        <f t="shared" si="47"/>
        <v>0</v>
      </c>
      <c r="BF232" s="12">
        <f t="shared" si="48"/>
        <v>0.5</v>
      </c>
      <c r="BG232" s="12">
        <f t="shared" si="49"/>
        <v>0.66666666666666663</v>
      </c>
      <c r="BH232" s="5">
        <f t="shared" si="50"/>
        <v>0</v>
      </c>
      <c r="BI232" s="12" t="str">
        <f t="shared" si="51"/>
        <v/>
      </c>
      <c r="BJ232" s="13">
        <f t="shared" si="52"/>
        <v>0</v>
      </c>
      <c r="BK232" s="12" t="str">
        <f t="shared" si="53"/>
        <v/>
      </c>
    </row>
    <row r="233" spans="1:69" x14ac:dyDescent="0.25">
      <c r="A233" s="5">
        <v>1632</v>
      </c>
      <c r="B233" s="5" t="s">
        <v>8006</v>
      </c>
      <c r="C233" s="5" t="s">
        <v>79</v>
      </c>
      <c r="D233" s="5">
        <v>1</v>
      </c>
      <c r="E233" s="5" t="s">
        <v>5237</v>
      </c>
      <c r="H233" s="5">
        <f>VLOOKUP($E233,wisa_obs_1994_2015d!$B$2:$P$4617,14,FALSE)</f>
        <v>1400351</v>
      </c>
      <c r="I233" s="5">
        <f>VLOOKUP($E233,wisa_obs_1994_2015d!$B$2:$P$4617,15,FALSE)</f>
        <v>622694</v>
      </c>
      <c r="N233" s="5">
        <f t="shared" si="43"/>
        <v>1400351</v>
      </c>
      <c r="O233" s="5">
        <f t="shared" si="44"/>
        <v>622694</v>
      </c>
      <c r="R233" s="5" t="s">
        <v>121</v>
      </c>
      <c r="S233" s="5" t="s">
        <v>446</v>
      </c>
      <c r="AN233" s="5" t="s">
        <v>2561</v>
      </c>
      <c r="AS233" s="5">
        <f t="shared" si="54"/>
        <v>1</v>
      </c>
      <c r="AT233" s="5">
        <f t="shared" si="55"/>
        <v>0</v>
      </c>
      <c r="AU233" s="5">
        <f t="shared" si="55"/>
        <v>0</v>
      </c>
      <c r="AV233" s="5">
        <f t="shared" si="55"/>
        <v>0</v>
      </c>
      <c r="AW233" s="5">
        <f t="shared" si="55"/>
        <v>0</v>
      </c>
      <c r="AX233" s="5">
        <f t="shared" si="55"/>
        <v>0</v>
      </c>
      <c r="AY233" s="5">
        <f t="shared" si="55"/>
        <v>0</v>
      </c>
      <c r="AZ233" s="5">
        <f t="shared" si="55"/>
        <v>0</v>
      </c>
      <c r="BA233" s="5">
        <f t="shared" si="55"/>
        <v>0</v>
      </c>
      <c r="BB233" s="5">
        <f t="shared" si="55"/>
        <v>0</v>
      </c>
      <c r="BC233" s="5">
        <f t="shared" si="45"/>
        <v>1</v>
      </c>
      <c r="BD233" s="5">
        <f t="shared" si="46"/>
        <v>0</v>
      </c>
      <c r="BE233" s="5">
        <f t="shared" si="47"/>
        <v>0</v>
      </c>
      <c r="BF233" s="12">
        <f t="shared" si="48"/>
        <v>1</v>
      </c>
      <c r="BG233" s="12">
        <f t="shared" si="49"/>
        <v>1</v>
      </c>
      <c r="BH233" s="5">
        <f t="shared" si="50"/>
        <v>0</v>
      </c>
      <c r="BI233" s="12" t="str">
        <f t="shared" si="51"/>
        <v/>
      </c>
      <c r="BJ233" s="13">
        <f t="shared" si="52"/>
        <v>0</v>
      </c>
      <c r="BK233" s="12" t="str">
        <f t="shared" si="53"/>
        <v/>
      </c>
    </row>
    <row r="234" spans="1:69" x14ac:dyDescent="0.25">
      <c r="A234" s="5">
        <v>1633</v>
      </c>
      <c r="B234" s="5" t="s">
        <v>3169</v>
      </c>
      <c r="C234" s="5" t="s">
        <v>79</v>
      </c>
      <c r="D234" s="5">
        <v>1</v>
      </c>
      <c r="E234" s="5" t="s">
        <v>3168</v>
      </c>
      <c r="H234" s="5">
        <f>VLOOKUP($E234,wisa_obs_1994_2015d!$B$2:$P$4617,14,FALSE)</f>
        <v>1372407</v>
      </c>
      <c r="I234" s="5">
        <f>VLOOKUP($E234,wisa_obs_1994_2015d!$B$2:$P$4617,15,FALSE)</f>
        <v>623727</v>
      </c>
      <c r="N234" s="5">
        <f t="shared" si="43"/>
        <v>1372407</v>
      </c>
      <c r="O234" s="5">
        <f t="shared" si="44"/>
        <v>623727</v>
      </c>
      <c r="R234" s="5" t="s">
        <v>121</v>
      </c>
      <c r="S234" s="5" t="s">
        <v>446</v>
      </c>
      <c r="V234" s="5" t="s">
        <v>3173</v>
      </c>
      <c r="AJ234" s="4" t="s">
        <v>2561</v>
      </c>
      <c r="AK234" s="4" t="s">
        <v>2561</v>
      </c>
      <c r="AS234" s="5">
        <f t="shared" si="54"/>
        <v>2</v>
      </c>
      <c r="AT234" s="5">
        <f t="shared" si="55"/>
        <v>0</v>
      </c>
      <c r="AU234" s="5">
        <f t="shared" si="55"/>
        <v>0</v>
      </c>
      <c r="AV234" s="5">
        <f t="shared" si="55"/>
        <v>0</v>
      </c>
      <c r="AW234" s="5">
        <f t="shared" si="55"/>
        <v>0</v>
      </c>
      <c r="AX234" s="5">
        <f t="shared" si="55"/>
        <v>0</v>
      </c>
      <c r="AY234" s="5">
        <f t="shared" si="55"/>
        <v>0</v>
      </c>
      <c r="AZ234" s="5">
        <f t="shared" si="55"/>
        <v>0</v>
      </c>
      <c r="BA234" s="5">
        <f t="shared" si="55"/>
        <v>0</v>
      </c>
      <c r="BB234" s="5">
        <f t="shared" si="55"/>
        <v>0</v>
      </c>
      <c r="BC234" s="5">
        <f t="shared" si="45"/>
        <v>2</v>
      </c>
      <c r="BD234" s="5">
        <f t="shared" si="46"/>
        <v>0</v>
      </c>
      <c r="BE234" s="5">
        <f t="shared" si="47"/>
        <v>0</v>
      </c>
      <c r="BF234" s="12">
        <f t="shared" si="48"/>
        <v>1</v>
      </c>
      <c r="BG234" s="12">
        <f t="shared" si="49"/>
        <v>1</v>
      </c>
      <c r="BH234" s="5">
        <f t="shared" si="50"/>
        <v>2</v>
      </c>
      <c r="BI234" s="12">
        <f t="shared" si="51"/>
        <v>1</v>
      </c>
      <c r="BJ234" s="13">
        <f t="shared" si="52"/>
        <v>2</v>
      </c>
      <c r="BK234" s="12">
        <f t="shared" si="53"/>
        <v>1</v>
      </c>
      <c r="BM234" s="5">
        <v>1</v>
      </c>
      <c r="BN234" s="5">
        <v>1</v>
      </c>
      <c r="BP234" s="5">
        <v>1</v>
      </c>
      <c r="BQ234" s="5">
        <v>1</v>
      </c>
    </row>
    <row r="235" spans="1:69" x14ac:dyDescent="0.25">
      <c r="A235" s="5">
        <v>1635</v>
      </c>
      <c r="B235" s="5" t="s">
        <v>1119</v>
      </c>
      <c r="C235" s="5" t="s">
        <v>79</v>
      </c>
      <c r="D235" s="5">
        <v>2</v>
      </c>
      <c r="E235" s="5" t="s">
        <v>1118</v>
      </c>
      <c r="F235" s="5" t="s">
        <v>3041</v>
      </c>
      <c r="H235" s="5">
        <f>VLOOKUP($E235,wisa_obs_1994_2015d!$B$2:$P$4617,14,FALSE)</f>
        <v>1383021</v>
      </c>
      <c r="I235" s="5">
        <f>VLOOKUP($E235,wisa_obs_1994_2015d!$B$2:$P$4617,15,FALSE)</f>
        <v>569349</v>
      </c>
      <c r="J235" s="5">
        <f>VLOOKUP($F235,wisa_obs_1994_2015d!$B$2:$P$4617,14,FALSE)</f>
        <v>1382797</v>
      </c>
      <c r="K235" s="5">
        <f>VLOOKUP($F235,wisa_obs_1994_2015d!$B$2:$P$4617,15,FALSE)</f>
        <v>569183</v>
      </c>
      <c r="N235" s="5">
        <f t="shared" si="43"/>
        <v>1382909</v>
      </c>
      <c r="O235" s="5">
        <f t="shared" si="44"/>
        <v>569266</v>
      </c>
      <c r="P235" s="5">
        <v>4</v>
      </c>
      <c r="Q235" s="5">
        <v>4</v>
      </c>
      <c r="R235" s="5" t="s">
        <v>121</v>
      </c>
      <c r="S235" s="5" t="s">
        <v>1126</v>
      </c>
      <c r="V235" s="5" t="s">
        <v>1125</v>
      </c>
      <c r="AG235" s="5" t="s">
        <v>2561</v>
      </c>
      <c r="AH235" s="5" t="s">
        <v>5680</v>
      </c>
      <c r="AI235" s="4" t="s">
        <v>5680</v>
      </c>
      <c r="AJ235" s="4" t="s">
        <v>2561</v>
      </c>
      <c r="AK235" s="4" t="s">
        <v>5680</v>
      </c>
      <c r="AL235" s="5" t="s">
        <v>5680</v>
      </c>
      <c r="AO235" s="5" t="s">
        <v>8002</v>
      </c>
      <c r="AP235" s="5" t="s">
        <v>8002</v>
      </c>
      <c r="AQ235" s="5" t="s">
        <v>8002</v>
      </c>
      <c r="AR235" s="5" t="s">
        <v>8002</v>
      </c>
      <c r="AS235" s="5">
        <f t="shared" si="54"/>
        <v>2</v>
      </c>
      <c r="AT235" s="5">
        <f t="shared" si="55"/>
        <v>0</v>
      </c>
      <c r="AU235" s="5">
        <f t="shared" si="55"/>
        <v>0</v>
      </c>
      <c r="AV235" s="5">
        <f t="shared" si="55"/>
        <v>0</v>
      </c>
      <c r="AW235" s="5">
        <f t="shared" si="55"/>
        <v>0</v>
      </c>
      <c r="AX235" s="5">
        <f t="shared" si="55"/>
        <v>0</v>
      </c>
      <c r="AY235" s="5">
        <f t="shared" si="55"/>
        <v>4</v>
      </c>
      <c r="AZ235" s="5">
        <f t="shared" si="55"/>
        <v>0</v>
      </c>
      <c r="BA235" s="5">
        <f t="shared" si="55"/>
        <v>0</v>
      </c>
      <c r="BB235" s="5">
        <f t="shared" si="55"/>
        <v>4</v>
      </c>
      <c r="BC235" s="5">
        <f t="shared" si="45"/>
        <v>6</v>
      </c>
      <c r="BD235" s="5">
        <f t="shared" si="46"/>
        <v>1</v>
      </c>
      <c r="BE235" s="5">
        <f t="shared" si="47"/>
        <v>1</v>
      </c>
      <c r="BF235" s="12">
        <f t="shared" si="48"/>
        <v>0.33333333333333331</v>
      </c>
      <c r="BG235" s="12">
        <f t="shared" si="49"/>
        <v>0.2</v>
      </c>
      <c r="BH235" s="5">
        <f t="shared" si="50"/>
        <v>3</v>
      </c>
      <c r="BI235" s="12">
        <f t="shared" si="51"/>
        <v>0.33333333333333331</v>
      </c>
      <c r="BJ235" s="13">
        <f t="shared" si="52"/>
        <v>3</v>
      </c>
      <c r="BK235" s="12">
        <f t="shared" si="53"/>
        <v>0.33333333333333331</v>
      </c>
      <c r="BL235" s="5">
        <v>0</v>
      </c>
      <c r="BM235" s="5">
        <v>1</v>
      </c>
      <c r="BN235" s="5">
        <v>0</v>
      </c>
      <c r="BO235" s="5">
        <v>0</v>
      </c>
      <c r="BP235" s="5">
        <v>1</v>
      </c>
      <c r="BQ235" s="5">
        <v>0</v>
      </c>
    </row>
    <row r="236" spans="1:69" x14ac:dyDescent="0.25">
      <c r="A236" s="5">
        <v>1640</v>
      </c>
      <c r="B236" s="5" t="s">
        <v>1417</v>
      </c>
      <c r="C236" s="5" t="s">
        <v>79</v>
      </c>
      <c r="D236" s="5">
        <v>2</v>
      </c>
      <c r="E236" s="5" t="s">
        <v>1416</v>
      </c>
      <c r="F236" s="5" t="s">
        <v>3044</v>
      </c>
      <c r="H236" s="5">
        <f>VLOOKUP($E236,wisa_obs_1994_2015d!$B$2:$P$4617,14,FALSE)</f>
        <v>1382347</v>
      </c>
      <c r="I236" s="5">
        <f>VLOOKUP($E236,wisa_obs_1994_2015d!$B$2:$P$4617,15,FALSE)</f>
        <v>568113</v>
      </c>
      <c r="J236" s="5">
        <f>VLOOKUP($F236,wisa_obs_1994_2015d!$B$2:$P$4617,14,FALSE)</f>
        <v>1382152</v>
      </c>
      <c r="K236" s="5">
        <f>VLOOKUP($F236,wisa_obs_1994_2015d!$B$2:$P$4617,15,FALSE)</f>
        <v>567998</v>
      </c>
      <c r="N236" s="5">
        <f t="shared" si="43"/>
        <v>1382249.5</v>
      </c>
      <c r="O236" s="5">
        <f t="shared" si="44"/>
        <v>568055.5</v>
      </c>
      <c r="P236" s="5">
        <v>4</v>
      </c>
      <c r="Q236" s="5">
        <v>3</v>
      </c>
      <c r="R236" s="5" t="s">
        <v>121</v>
      </c>
      <c r="S236" s="5" t="s">
        <v>1126</v>
      </c>
      <c r="AH236" s="5" t="s">
        <v>2561</v>
      </c>
      <c r="AI236" s="4" t="s">
        <v>5680</v>
      </c>
      <c r="AJ236" s="4" t="s">
        <v>2561</v>
      </c>
      <c r="AK236" s="4" t="s">
        <v>8029</v>
      </c>
      <c r="AL236" s="5" t="s">
        <v>5680</v>
      </c>
      <c r="AO236" s="5" t="s">
        <v>8028</v>
      </c>
      <c r="AP236" s="5" t="s">
        <v>8002</v>
      </c>
      <c r="AQ236" s="5" t="s">
        <v>8028</v>
      </c>
      <c r="AR236" s="5" t="s">
        <v>8002</v>
      </c>
      <c r="AS236" s="5">
        <f t="shared" si="54"/>
        <v>2</v>
      </c>
      <c r="AT236" s="5">
        <f t="shared" si="55"/>
        <v>0</v>
      </c>
      <c r="AU236" s="5">
        <f t="shared" si="55"/>
        <v>0</v>
      </c>
      <c r="AV236" s="5">
        <f t="shared" si="55"/>
        <v>0</v>
      </c>
      <c r="AW236" s="5">
        <f t="shared" si="55"/>
        <v>0</v>
      </c>
      <c r="AX236" s="5">
        <f t="shared" si="55"/>
        <v>1</v>
      </c>
      <c r="AY236" s="5">
        <f t="shared" si="55"/>
        <v>2</v>
      </c>
      <c r="AZ236" s="5">
        <f t="shared" si="55"/>
        <v>0</v>
      </c>
      <c r="BA236" s="5">
        <f t="shared" si="55"/>
        <v>2</v>
      </c>
      <c r="BB236" s="5">
        <f t="shared" si="55"/>
        <v>2</v>
      </c>
      <c r="BC236" s="5">
        <f t="shared" si="45"/>
        <v>5</v>
      </c>
      <c r="BD236" s="5">
        <f t="shared" si="46"/>
        <v>1</v>
      </c>
      <c r="BE236" s="5">
        <f t="shared" si="47"/>
        <v>1</v>
      </c>
      <c r="BF236" s="12">
        <f t="shared" si="48"/>
        <v>0.4</v>
      </c>
      <c r="BG236" s="12">
        <f t="shared" si="49"/>
        <v>0.55555555555555558</v>
      </c>
      <c r="BH236" s="5">
        <f t="shared" si="50"/>
        <v>3</v>
      </c>
      <c r="BI236" s="12">
        <f t="shared" si="51"/>
        <v>0.33333333333333331</v>
      </c>
      <c r="BJ236" s="13">
        <f t="shared" si="52"/>
        <v>3</v>
      </c>
      <c r="BK236" s="12">
        <f t="shared" si="53"/>
        <v>0.66666666666666663</v>
      </c>
      <c r="BL236" s="5">
        <v>0</v>
      </c>
      <c r="BM236" s="5">
        <v>1</v>
      </c>
      <c r="BN236" s="5">
        <v>0</v>
      </c>
      <c r="BO236" s="5">
        <v>0</v>
      </c>
      <c r="BP236" s="5">
        <v>1</v>
      </c>
      <c r="BQ236" s="5">
        <v>1</v>
      </c>
    </row>
    <row r="237" spans="1:69" x14ac:dyDescent="0.25">
      <c r="A237" s="5">
        <v>1646</v>
      </c>
      <c r="B237" s="5" t="s">
        <v>1422</v>
      </c>
      <c r="C237" s="5" t="s">
        <v>79</v>
      </c>
      <c r="D237" s="5">
        <v>1</v>
      </c>
      <c r="E237" s="5" t="s">
        <v>1462</v>
      </c>
      <c r="H237" s="5">
        <f>VLOOKUP($E237,wisa_obs_1994_2015d!$B$2:$P$4617,14,FALSE)</f>
        <v>1379388</v>
      </c>
      <c r="I237" s="5">
        <f>VLOOKUP($E237,wisa_obs_1994_2015d!$B$2:$P$4617,15,FALSE)</f>
        <v>562905</v>
      </c>
      <c r="N237" s="5">
        <f t="shared" si="43"/>
        <v>1379388</v>
      </c>
      <c r="O237" s="5">
        <f t="shared" si="44"/>
        <v>562905</v>
      </c>
      <c r="P237" s="5">
        <v>4</v>
      </c>
      <c r="Q237" s="5">
        <v>4</v>
      </c>
      <c r="R237" s="5" t="s">
        <v>121</v>
      </c>
      <c r="S237" s="5" t="s">
        <v>1126</v>
      </c>
      <c r="AH237" s="5" t="s">
        <v>2561</v>
      </c>
      <c r="AI237" s="4" t="s">
        <v>5680</v>
      </c>
      <c r="AJ237" s="4" t="s">
        <v>5680</v>
      </c>
      <c r="AK237" s="4" t="s">
        <v>5680</v>
      </c>
      <c r="AS237" s="5">
        <f t="shared" si="54"/>
        <v>1</v>
      </c>
      <c r="AT237" s="5">
        <f t="shared" si="55"/>
        <v>0</v>
      </c>
      <c r="AU237" s="5">
        <f t="shared" si="55"/>
        <v>0</v>
      </c>
      <c r="AV237" s="5">
        <f t="shared" si="55"/>
        <v>0</v>
      </c>
      <c r="AW237" s="5">
        <f t="shared" si="55"/>
        <v>0</v>
      </c>
      <c r="AX237" s="5">
        <f t="shared" ref="AT237:BB265" si="56">COUNTIF($W237:$AR237,AX$1)</f>
        <v>0</v>
      </c>
      <c r="AY237" s="5">
        <f t="shared" si="56"/>
        <v>3</v>
      </c>
      <c r="AZ237" s="5">
        <f t="shared" si="56"/>
        <v>0</v>
      </c>
      <c r="BA237" s="5">
        <f t="shared" si="56"/>
        <v>0</v>
      </c>
      <c r="BB237" s="5">
        <f t="shared" si="56"/>
        <v>0</v>
      </c>
      <c r="BC237" s="5">
        <f t="shared" si="45"/>
        <v>4</v>
      </c>
      <c r="BD237" s="5">
        <f t="shared" si="46"/>
        <v>1</v>
      </c>
      <c r="BE237" s="5">
        <f t="shared" si="47"/>
        <v>0</v>
      </c>
      <c r="BF237" s="12">
        <f t="shared" si="48"/>
        <v>0.25</v>
      </c>
      <c r="BG237" s="12">
        <f t="shared" si="49"/>
        <v>0.25</v>
      </c>
      <c r="BH237" s="5">
        <f t="shared" si="50"/>
        <v>3</v>
      </c>
      <c r="BI237" s="12">
        <f t="shared" si="51"/>
        <v>0</v>
      </c>
      <c r="BJ237" s="13">
        <f t="shared" si="52"/>
        <v>3</v>
      </c>
      <c r="BK237" s="12">
        <f t="shared" si="53"/>
        <v>0</v>
      </c>
      <c r="BL237" s="5">
        <v>0</v>
      </c>
      <c r="BM237" s="5">
        <v>0</v>
      </c>
      <c r="BN237" s="5">
        <v>0</v>
      </c>
      <c r="BO237" s="5">
        <v>0</v>
      </c>
      <c r="BP237" s="5">
        <v>0</v>
      </c>
      <c r="BQ237" s="5">
        <v>0</v>
      </c>
    </row>
    <row r="238" spans="1:69" x14ac:dyDescent="0.25">
      <c r="A238" s="5">
        <v>1676</v>
      </c>
      <c r="B238" s="5" t="s">
        <v>2142</v>
      </c>
      <c r="C238" s="5" t="s">
        <v>79</v>
      </c>
      <c r="D238" s="5">
        <v>3</v>
      </c>
      <c r="E238" s="5" t="s">
        <v>2279</v>
      </c>
      <c r="F238" s="5" t="s">
        <v>3144</v>
      </c>
      <c r="G238" s="5" t="s">
        <v>6302</v>
      </c>
      <c r="H238" s="5">
        <f>VLOOKUP($E238,wisa_obs_1994_2015d!$B$2:$P$4617,14,FALSE)</f>
        <v>1384416</v>
      </c>
      <c r="I238" s="5">
        <f>VLOOKUP($E238,wisa_obs_1994_2015d!$B$2:$P$4617,15,FALSE)</f>
        <v>549450</v>
      </c>
      <c r="J238" s="5">
        <f>VLOOKUP($F238,wisa_obs_1994_2015d!$B$2:$P$4617,14,FALSE)</f>
        <v>1384417</v>
      </c>
      <c r="K238" s="5">
        <f>VLOOKUP($F238,wisa_obs_1994_2015d!$B$2:$P$4617,15,FALSE)</f>
        <v>549404</v>
      </c>
      <c r="L238" s="5">
        <f>VLOOKUP($G238,wisa_obs_1994_2015d!$B$2:$P$4617,14,FALSE)</f>
        <v>1384477</v>
      </c>
      <c r="M238" s="5">
        <f>VLOOKUP($G238,wisa_obs_1994_2015d!$B$2:$P$4617,15,FALSE)</f>
        <v>549417</v>
      </c>
      <c r="N238" s="5">
        <f t="shared" si="43"/>
        <v>1384436.6666666667</v>
      </c>
      <c r="O238" s="5">
        <f t="shared" si="44"/>
        <v>549423.66666666663</v>
      </c>
      <c r="P238" s="5">
        <v>4</v>
      </c>
      <c r="Q238" s="5">
        <v>4</v>
      </c>
      <c r="R238" s="5" t="s">
        <v>121</v>
      </c>
      <c r="S238" s="5" t="s">
        <v>2118</v>
      </c>
      <c r="V238" s="5" t="s">
        <v>2144</v>
      </c>
      <c r="AI238" s="4" t="s">
        <v>2561</v>
      </c>
      <c r="AJ238" s="4" t="s">
        <v>2561</v>
      </c>
      <c r="AK238" s="4" t="s">
        <v>8043</v>
      </c>
      <c r="AO238" s="5" t="s">
        <v>2561</v>
      </c>
      <c r="AP238" s="5" t="s">
        <v>8028</v>
      </c>
      <c r="AQ238" s="5" t="s">
        <v>8002</v>
      </c>
      <c r="AR238" s="5" t="s">
        <v>8028</v>
      </c>
      <c r="AS238" s="5">
        <f t="shared" si="54"/>
        <v>3</v>
      </c>
      <c r="AT238" s="5">
        <f t="shared" si="56"/>
        <v>0</v>
      </c>
      <c r="AU238" s="5">
        <f t="shared" si="56"/>
        <v>1</v>
      </c>
      <c r="AV238" s="5">
        <f t="shared" si="56"/>
        <v>0</v>
      </c>
      <c r="AW238" s="5">
        <f t="shared" si="56"/>
        <v>0</v>
      </c>
      <c r="AX238" s="5">
        <f t="shared" si="56"/>
        <v>0</v>
      </c>
      <c r="AY238" s="5">
        <f t="shared" si="56"/>
        <v>0</v>
      </c>
      <c r="AZ238" s="5">
        <f t="shared" si="56"/>
        <v>0</v>
      </c>
      <c r="BA238" s="5">
        <f t="shared" si="56"/>
        <v>2</v>
      </c>
      <c r="BB238" s="5">
        <f t="shared" si="56"/>
        <v>1</v>
      </c>
      <c r="BC238" s="5">
        <f t="shared" si="45"/>
        <v>4</v>
      </c>
      <c r="BD238" s="5">
        <f t="shared" si="46"/>
        <v>1</v>
      </c>
      <c r="BE238" s="5">
        <f t="shared" si="47"/>
        <v>0</v>
      </c>
      <c r="BF238" s="12">
        <f t="shared" si="48"/>
        <v>0.75</v>
      </c>
      <c r="BG238" s="12">
        <f t="shared" si="49"/>
        <v>0.8571428571428571</v>
      </c>
      <c r="BH238" s="5">
        <f t="shared" si="50"/>
        <v>3</v>
      </c>
      <c r="BI238" s="12">
        <f t="shared" si="51"/>
        <v>0.66666666666666663</v>
      </c>
      <c r="BJ238" s="13">
        <f t="shared" si="52"/>
        <v>3</v>
      </c>
      <c r="BK238" s="12">
        <f t="shared" si="53"/>
        <v>1</v>
      </c>
      <c r="BL238" s="5">
        <v>1</v>
      </c>
      <c r="BM238" s="5">
        <v>1</v>
      </c>
      <c r="BN238" s="5">
        <v>0</v>
      </c>
      <c r="BO238" s="5">
        <v>1</v>
      </c>
      <c r="BP238" s="5">
        <v>1</v>
      </c>
      <c r="BQ238" s="5">
        <v>1</v>
      </c>
    </row>
    <row r="239" spans="1:69" x14ac:dyDescent="0.25">
      <c r="A239" s="5">
        <v>1684</v>
      </c>
      <c r="B239" s="5" t="s">
        <v>2147</v>
      </c>
      <c r="C239" s="5" t="s">
        <v>79</v>
      </c>
      <c r="D239" s="5">
        <v>1</v>
      </c>
      <c r="E239" s="5" t="s">
        <v>2430</v>
      </c>
      <c r="H239" s="5">
        <f>VLOOKUP($E239,wisa_obs_1994_2015d!$B$2:$P$4617,14,FALSE)</f>
        <v>1380774</v>
      </c>
      <c r="I239" s="5">
        <f>VLOOKUP($E239,wisa_obs_1994_2015d!$B$2:$P$4617,15,FALSE)</f>
        <v>548584</v>
      </c>
      <c r="N239" s="5">
        <f t="shared" si="43"/>
        <v>1380774</v>
      </c>
      <c r="O239" s="5">
        <f t="shared" si="44"/>
        <v>548584</v>
      </c>
      <c r="P239" s="5">
        <v>4</v>
      </c>
      <c r="Q239" s="5">
        <v>4</v>
      </c>
      <c r="R239" s="5" t="s">
        <v>121</v>
      </c>
      <c r="S239" s="5" t="s">
        <v>2118</v>
      </c>
      <c r="AI239" s="4" t="s">
        <v>2561</v>
      </c>
      <c r="AJ239" s="4" t="s">
        <v>5690</v>
      </c>
      <c r="AK239" s="4" t="s">
        <v>5680</v>
      </c>
      <c r="AS239" s="5">
        <f t="shared" si="54"/>
        <v>1</v>
      </c>
      <c r="AT239" s="5">
        <f t="shared" si="56"/>
        <v>0</v>
      </c>
      <c r="AU239" s="5">
        <f t="shared" si="56"/>
        <v>0</v>
      </c>
      <c r="AV239" s="5">
        <f t="shared" si="56"/>
        <v>1</v>
      </c>
      <c r="AW239" s="5">
        <f t="shared" si="56"/>
        <v>0</v>
      </c>
      <c r="AX239" s="5">
        <f t="shared" si="56"/>
        <v>0</v>
      </c>
      <c r="AY239" s="5">
        <f t="shared" si="56"/>
        <v>1</v>
      </c>
      <c r="AZ239" s="5">
        <f t="shared" si="56"/>
        <v>0</v>
      </c>
      <c r="BA239" s="5">
        <f t="shared" si="56"/>
        <v>0</v>
      </c>
      <c r="BB239" s="5">
        <f t="shared" si="56"/>
        <v>0</v>
      </c>
      <c r="BC239" s="5">
        <f t="shared" si="45"/>
        <v>3</v>
      </c>
      <c r="BD239" s="5">
        <f t="shared" si="46"/>
        <v>0</v>
      </c>
      <c r="BE239" s="5">
        <f t="shared" si="47"/>
        <v>0</v>
      </c>
      <c r="BF239" s="12">
        <f t="shared" si="48"/>
        <v>0.33333333333333331</v>
      </c>
      <c r="BG239" s="12">
        <f t="shared" si="49"/>
        <v>0.66666666666666663</v>
      </c>
      <c r="BH239" s="5">
        <f t="shared" si="50"/>
        <v>3</v>
      </c>
      <c r="BI239" s="12">
        <f t="shared" si="51"/>
        <v>0.33333333333333331</v>
      </c>
      <c r="BJ239" s="13">
        <f t="shared" si="52"/>
        <v>3</v>
      </c>
      <c r="BK239" s="12">
        <f t="shared" si="53"/>
        <v>0.66666666666666663</v>
      </c>
      <c r="BL239" s="5">
        <v>1</v>
      </c>
      <c r="BM239" s="5">
        <v>0</v>
      </c>
      <c r="BN239" s="5">
        <v>0</v>
      </c>
      <c r="BO239" s="5">
        <v>1</v>
      </c>
      <c r="BP239" s="5">
        <v>1</v>
      </c>
      <c r="BQ239" s="5">
        <v>0</v>
      </c>
    </row>
    <row r="240" spans="1:69" x14ac:dyDescent="0.25">
      <c r="A240" s="5">
        <v>1689</v>
      </c>
      <c r="B240" s="5" t="s">
        <v>2132</v>
      </c>
      <c r="C240" s="5" t="s">
        <v>79</v>
      </c>
      <c r="D240" s="5">
        <v>1</v>
      </c>
      <c r="E240" s="5" t="s">
        <v>2473</v>
      </c>
      <c r="H240" s="5">
        <f>VLOOKUP($E240,wisa_obs_1994_2015d!$B$2:$P$4617,14,FALSE)</f>
        <v>1379247</v>
      </c>
      <c r="I240" s="5">
        <f>VLOOKUP($E240,wisa_obs_1994_2015d!$B$2:$P$4617,15,FALSE)</f>
        <v>551395</v>
      </c>
      <c r="N240" s="5">
        <f t="shared" si="43"/>
        <v>1379247</v>
      </c>
      <c r="O240" s="5">
        <f t="shared" si="44"/>
        <v>551395</v>
      </c>
      <c r="P240" s="5">
        <v>4</v>
      </c>
      <c r="Q240" s="5">
        <v>3</v>
      </c>
      <c r="R240" s="5" t="s">
        <v>121</v>
      </c>
      <c r="S240" s="5" t="s">
        <v>2118</v>
      </c>
      <c r="T240" s="5" t="s">
        <v>8018</v>
      </c>
      <c r="V240" s="5" t="s">
        <v>2134</v>
      </c>
      <c r="AI240" s="4" t="s">
        <v>2561</v>
      </c>
      <c r="AJ240" s="4" t="s">
        <v>2561</v>
      </c>
      <c r="AK240" s="4" t="s">
        <v>5680</v>
      </c>
      <c r="AS240" s="5">
        <f t="shared" si="54"/>
        <v>2</v>
      </c>
      <c r="AT240" s="5">
        <f t="shared" si="56"/>
        <v>0</v>
      </c>
      <c r="AU240" s="5">
        <f t="shared" si="56"/>
        <v>0</v>
      </c>
      <c r="AV240" s="5">
        <f t="shared" si="56"/>
        <v>0</v>
      </c>
      <c r="AW240" s="5">
        <f t="shared" si="56"/>
        <v>0</v>
      </c>
      <c r="AX240" s="5">
        <f t="shared" si="56"/>
        <v>0</v>
      </c>
      <c r="AY240" s="5">
        <f t="shared" si="56"/>
        <v>1</v>
      </c>
      <c r="AZ240" s="5">
        <f t="shared" si="56"/>
        <v>0</v>
      </c>
      <c r="BA240" s="5">
        <f t="shared" si="56"/>
        <v>0</v>
      </c>
      <c r="BB240" s="5">
        <f t="shared" si="56"/>
        <v>0</v>
      </c>
      <c r="BC240" s="5">
        <f t="shared" si="45"/>
        <v>3</v>
      </c>
      <c r="BD240" s="5">
        <f t="shared" si="46"/>
        <v>0</v>
      </c>
      <c r="BE240" s="5">
        <f t="shared" si="47"/>
        <v>0</v>
      </c>
      <c r="BF240" s="12">
        <f t="shared" si="48"/>
        <v>0.66666666666666663</v>
      </c>
      <c r="BG240" s="12">
        <f t="shared" si="49"/>
        <v>0.66666666666666663</v>
      </c>
      <c r="BH240" s="5">
        <f t="shared" si="50"/>
        <v>3</v>
      </c>
      <c r="BI240" s="12">
        <f t="shared" si="51"/>
        <v>0.66666666666666663</v>
      </c>
      <c r="BJ240" s="13">
        <f t="shared" si="52"/>
        <v>3</v>
      </c>
      <c r="BK240" s="12">
        <f t="shared" si="53"/>
        <v>0.66666666666666663</v>
      </c>
      <c r="BL240" s="5">
        <v>1</v>
      </c>
      <c r="BM240" s="5">
        <v>1</v>
      </c>
      <c r="BN240" s="5">
        <v>0</v>
      </c>
      <c r="BO240" s="5">
        <v>1</v>
      </c>
      <c r="BP240" s="5">
        <v>1</v>
      </c>
      <c r="BQ240" s="5">
        <v>0</v>
      </c>
    </row>
    <row r="241" spans="1:69" x14ac:dyDescent="0.25">
      <c r="A241" s="5">
        <v>1697</v>
      </c>
      <c r="B241" s="5" t="s">
        <v>2110</v>
      </c>
      <c r="C241" s="5" t="s">
        <v>79</v>
      </c>
      <c r="D241" s="5">
        <v>2</v>
      </c>
      <c r="E241" s="5" t="s">
        <v>2304</v>
      </c>
      <c r="F241" s="5" t="s">
        <v>3151</v>
      </c>
      <c r="H241" s="5">
        <f>VLOOKUP($E241,wisa_obs_1994_2015d!$B$2:$P$4617,14,FALSE)</f>
        <v>1376782</v>
      </c>
      <c r="I241" s="5">
        <f>VLOOKUP($E241,wisa_obs_1994_2015d!$B$2:$P$4617,15,FALSE)</f>
        <v>560634</v>
      </c>
      <c r="J241" s="5">
        <f>VLOOKUP($F241,wisa_obs_1994_2015d!$B$2:$P$4617,14,FALSE)</f>
        <v>1376751</v>
      </c>
      <c r="K241" s="5">
        <f>VLOOKUP($F241,wisa_obs_1994_2015d!$B$2:$P$4617,15,FALSE)</f>
        <v>560753</v>
      </c>
      <c r="N241" s="5">
        <f t="shared" si="43"/>
        <v>1376766.5</v>
      </c>
      <c r="O241" s="5">
        <f t="shared" si="44"/>
        <v>560693.5</v>
      </c>
      <c r="P241" s="5">
        <v>4</v>
      </c>
      <c r="Q241" s="5">
        <v>4</v>
      </c>
      <c r="R241" s="5" t="s">
        <v>121</v>
      </c>
      <c r="S241" s="5" t="s">
        <v>1126</v>
      </c>
      <c r="AI241" s="4" t="s">
        <v>2561</v>
      </c>
      <c r="AJ241" s="4" t="s">
        <v>2561</v>
      </c>
      <c r="AK241" s="4" t="s">
        <v>5680</v>
      </c>
      <c r="AO241" s="5" t="s">
        <v>8028</v>
      </c>
      <c r="AS241" s="5">
        <f t="shared" si="54"/>
        <v>2</v>
      </c>
      <c r="AT241" s="5">
        <f t="shared" si="56"/>
        <v>0</v>
      </c>
      <c r="AU241" s="5">
        <f t="shared" si="56"/>
        <v>0</v>
      </c>
      <c r="AV241" s="5">
        <f t="shared" si="56"/>
        <v>0</v>
      </c>
      <c r="AW241" s="5">
        <f t="shared" si="56"/>
        <v>0</v>
      </c>
      <c r="AX241" s="5">
        <f t="shared" si="56"/>
        <v>0</v>
      </c>
      <c r="AY241" s="5">
        <f t="shared" si="56"/>
        <v>1</v>
      </c>
      <c r="AZ241" s="5">
        <f t="shared" si="56"/>
        <v>0</v>
      </c>
      <c r="BA241" s="5">
        <f t="shared" si="56"/>
        <v>1</v>
      </c>
      <c r="BB241" s="5">
        <f t="shared" si="56"/>
        <v>0</v>
      </c>
      <c r="BC241" s="5">
        <f t="shared" si="45"/>
        <v>3</v>
      </c>
      <c r="BD241" s="5">
        <f t="shared" si="46"/>
        <v>0</v>
      </c>
      <c r="BE241" s="5">
        <f t="shared" si="47"/>
        <v>0</v>
      </c>
      <c r="BF241" s="12">
        <f t="shared" si="48"/>
        <v>0.66666666666666663</v>
      </c>
      <c r="BG241" s="12">
        <f t="shared" si="49"/>
        <v>0.75</v>
      </c>
      <c r="BH241" s="5">
        <f t="shared" si="50"/>
        <v>3</v>
      </c>
      <c r="BI241" s="12">
        <f t="shared" si="51"/>
        <v>0.66666666666666663</v>
      </c>
      <c r="BJ241" s="13">
        <f t="shared" si="52"/>
        <v>3</v>
      </c>
      <c r="BK241" s="12">
        <f t="shared" si="53"/>
        <v>0.66666666666666663</v>
      </c>
      <c r="BL241" s="5">
        <v>1</v>
      </c>
      <c r="BM241" s="5">
        <v>1</v>
      </c>
      <c r="BN241" s="5">
        <v>0</v>
      </c>
      <c r="BO241" s="5">
        <v>1</v>
      </c>
      <c r="BP241" s="5">
        <v>1</v>
      </c>
      <c r="BQ241" s="5">
        <v>0</v>
      </c>
    </row>
    <row r="242" spans="1:69" x14ac:dyDescent="0.25">
      <c r="A242" s="5">
        <v>1711</v>
      </c>
      <c r="B242" s="5" t="s">
        <v>2097</v>
      </c>
      <c r="C242" s="5" t="s">
        <v>79</v>
      </c>
      <c r="D242" s="5">
        <v>1</v>
      </c>
      <c r="E242" s="5" t="s">
        <v>2309</v>
      </c>
      <c r="H242" s="5">
        <f>VLOOKUP($E242,wisa_obs_1994_2015d!$B$2:$P$4617,14,FALSE)</f>
        <v>1380391</v>
      </c>
      <c r="I242" s="5">
        <f>VLOOKUP($E242,wisa_obs_1994_2015d!$B$2:$P$4617,15,FALSE)</f>
        <v>566046</v>
      </c>
      <c r="N242" s="5">
        <f t="shared" si="43"/>
        <v>1380391</v>
      </c>
      <c r="O242" s="5">
        <f t="shared" si="44"/>
        <v>566046</v>
      </c>
      <c r="P242" s="5">
        <v>4</v>
      </c>
      <c r="Q242" s="5">
        <v>4</v>
      </c>
      <c r="R242" s="5" t="s">
        <v>121</v>
      </c>
      <c r="S242" s="5" t="s">
        <v>1126</v>
      </c>
      <c r="V242" s="5" t="s">
        <v>2098</v>
      </c>
      <c r="AI242" s="4" t="s">
        <v>2561</v>
      </c>
      <c r="AJ242" s="4" t="s">
        <v>8044</v>
      </c>
      <c r="AK242" s="4" t="s">
        <v>5680</v>
      </c>
      <c r="AL242" s="5" t="s">
        <v>5680</v>
      </c>
      <c r="AM242" s="5" t="s">
        <v>8002</v>
      </c>
      <c r="AN242" s="5" t="s">
        <v>8028</v>
      </c>
      <c r="AP242" s="5" t="s">
        <v>8028</v>
      </c>
      <c r="AS242" s="5">
        <f t="shared" si="54"/>
        <v>1</v>
      </c>
      <c r="AT242" s="5">
        <f t="shared" si="56"/>
        <v>0</v>
      </c>
      <c r="AU242" s="5">
        <f t="shared" si="56"/>
        <v>0</v>
      </c>
      <c r="AV242" s="5">
        <f t="shared" si="56"/>
        <v>0</v>
      </c>
      <c r="AW242" s="5">
        <f t="shared" si="56"/>
        <v>1</v>
      </c>
      <c r="AX242" s="5">
        <f t="shared" si="56"/>
        <v>0</v>
      </c>
      <c r="AY242" s="5">
        <f t="shared" si="56"/>
        <v>2</v>
      </c>
      <c r="AZ242" s="5">
        <f t="shared" si="56"/>
        <v>0</v>
      </c>
      <c r="BA242" s="5">
        <f t="shared" si="56"/>
        <v>2</v>
      </c>
      <c r="BB242" s="5">
        <f t="shared" si="56"/>
        <v>1</v>
      </c>
      <c r="BC242" s="5">
        <f t="shared" si="45"/>
        <v>4</v>
      </c>
      <c r="BD242" s="5">
        <f t="shared" si="46"/>
        <v>1</v>
      </c>
      <c r="BE242" s="5">
        <f t="shared" si="47"/>
        <v>0</v>
      </c>
      <c r="BF242" s="12">
        <f t="shared" si="48"/>
        <v>0.25</v>
      </c>
      <c r="BG242" s="12">
        <f t="shared" si="49"/>
        <v>0.5714285714285714</v>
      </c>
      <c r="BH242" s="5">
        <f t="shared" si="50"/>
        <v>3</v>
      </c>
      <c r="BI242" s="12">
        <f t="shared" si="51"/>
        <v>0.33333333333333331</v>
      </c>
      <c r="BJ242" s="13">
        <f t="shared" si="52"/>
        <v>3</v>
      </c>
      <c r="BK242" s="12">
        <f t="shared" si="53"/>
        <v>0.66666666666666663</v>
      </c>
      <c r="BL242" s="5">
        <v>1</v>
      </c>
      <c r="BM242" s="5">
        <v>0</v>
      </c>
      <c r="BN242" s="5">
        <v>0</v>
      </c>
      <c r="BO242" s="5">
        <v>1</v>
      </c>
      <c r="BP242" s="5">
        <v>1</v>
      </c>
      <c r="BQ242" s="5">
        <v>0</v>
      </c>
    </row>
    <row r="243" spans="1:69" x14ac:dyDescent="0.25">
      <c r="A243" s="5">
        <v>1716</v>
      </c>
      <c r="B243" s="5" t="s">
        <v>2199</v>
      </c>
      <c r="C243" s="5" t="s">
        <v>79</v>
      </c>
      <c r="D243" s="5">
        <v>2</v>
      </c>
      <c r="E243" s="5" t="s">
        <v>2318</v>
      </c>
      <c r="F243" s="5" t="s">
        <v>7946</v>
      </c>
      <c r="H243" s="5">
        <f>VLOOKUP($E243,wisa_obs_1994_2015d!$B$2:$P$4617,14,FALSE)</f>
        <v>1366498</v>
      </c>
      <c r="I243" s="5">
        <f>VLOOKUP($E243,wisa_obs_1994_2015d!$B$2:$P$4617,15,FALSE)</f>
        <v>577273</v>
      </c>
      <c r="J243" s="5">
        <f>VLOOKUP($F243,wisa_obs_1994_2015d!$B$2:$P$4617,14,FALSE)</f>
        <v>1366574</v>
      </c>
      <c r="K243" s="5">
        <f>VLOOKUP($F243,wisa_obs_1994_2015d!$B$2:$P$4617,15,FALSE)</f>
        <v>577179</v>
      </c>
      <c r="N243" s="5">
        <f t="shared" si="43"/>
        <v>1366536</v>
      </c>
      <c r="O243" s="5">
        <f t="shared" si="44"/>
        <v>577226</v>
      </c>
      <c r="P243" s="5">
        <v>3</v>
      </c>
      <c r="Q243" s="5">
        <v>3</v>
      </c>
      <c r="R243" s="5" t="s">
        <v>121</v>
      </c>
      <c r="S243" s="5" t="s">
        <v>1099</v>
      </c>
      <c r="V243" s="5" t="s">
        <v>2200</v>
      </c>
      <c r="AI243" s="4" t="s">
        <v>2561</v>
      </c>
      <c r="AJ243" s="4" t="s">
        <v>2561</v>
      </c>
      <c r="AK243" s="4" t="s">
        <v>8044</v>
      </c>
      <c r="AL243" s="5" t="s">
        <v>5680</v>
      </c>
      <c r="AM243" s="5" t="s">
        <v>2561</v>
      </c>
      <c r="AR243" s="5" t="s">
        <v>2561</v>
      </c>
      <c r="AS243" s="5">
        <f t="shared" si="54"/>
        <v>4</v>
      </c>
      <c r="AT243" s="5">
        <f t="shared" si="56"/>
        <v>0</v>
      </c>
      <c r="AU243" s="5">
        <f t="shared" si="56"/>
        <v>0</v>
      </c>
      <c r="AV243" s="5">
        <f t="shared" si="56"/>
        <v>0</v>
      </c>
      <c r="AW243" s="5">
        <f t="shared" si="56"/>
        <v>1</v>
      </c>
      <c r="AX243" s="5">
        <f t="shared" si="56"/>
        <v>0</v>
      </c>
      <c r="AY243" s="5">
        <f t="shared" si="56"/>
        <v>1</v>
      </c>
      <c r="AZ243" s="5">
        <f t="shared" si="56"/>
        <v>0</v>
      </c>
      <c r="BA243" s="5">
        <f t="shared" si="56"/>
        <v>0</v>
      </c>
      <c r="BB243" s="5">
        <f t="shared" si="56"/>
        <v>0</v>
      </c>
      <c r="BC243" s="5">
        <f t="shared" si="45"/>
        <v>6</v>
      </c>
      <c r="BD243" s="5">
        <f t="shared" si="46"/>
        <v>1</v>
      </c>
      <c r="BE243" s="5">
        <f t="shared" si="47"/>
        <v>1</v>
      </c>
      <c r="BF243" s="12">
        <f t="shared" si="48"/>
        <v>0.66666666666666663</v>
      </c>
      <c r="BG243" s="12">
        <f t="shared" si="49"/>
        <v>0.83333333333333337</v>
      </c>
      <c r="BH243" s="5">
        <f t="shared" si="50"/>
        <v>3</v>
      </c>
      <c r="BI243" s="12">
        <f t="shared" si="51"/>
        <v>0.66666666666666663</v>
      </c>
      <c r="BJ243" s="13">
        <f t="shared" si="52"/>
        <v>3</v>
      </c>
      <c r="BK243" s="12">
        <f t="shared" si="53"/>
        <v>1</v>
      </c>
      <c r="BL243" s="5">
        <v>1</v>
      </c>
      <c r="BM243" s="5">
        <v>1</v>
      </c>
      <c r="BN243" s="5">
        <v>0</v>
      </c>
      <c r="BO243" s="5">
        <v>1</v>
      </c>
      <c r="BP243" s="5">
        <v>1</v>
      </c>
      <c r="BQ243" s="5">
        <v>1</v>
      </c>
    </row>
    <row r="244" spans="1:69" x14ac:dyDescent="0.25">
      <c r="A244" s="5">
        <v>1727</v>
      </c>
      <c r="B244" s="5" t="s">
        <v>2128</v>
      </c>
      <c r="C244" s="5" t="s">
        <v>79</v>
      </c>
      <c r="D244" s="5">
        <v>2</v>
      </c>
      <c r="E244" s="5" t="s">
        <v>2330</v>
      </c>
      <c r="F244" s="5" t="s">
        <v>3129</v>
      </c>
      <c r="H244" s="5">
        <f>VLOOKUP($E244,wisa_obs_1994_2015d!$B$2:$P$4617,14,FALSE)</f>
        <v>1358070</v>
      </c>
      <c r="I244" s="5">
        <f>VLOOKUP($E244,wisa_obs_1994_2015d!$B$2:$P$4617,15,FALSE)</f>
        <v>568255</v>
      </c>
      <c r="J244" s="5">
        <f>VLOOKUP($F244,wisa_obs_1994_2015d!$B$2:$P$4617,14,FALSE)</f>
        <v>1358167</v>
      </c>
      <c r="K244" s="5">
        <f>VLOOKUP($F244,wisa_obs_1994_2015d!$B$2:$P$4617,15,FALSE)</f>
        <v>568087</v>
      </c>
      <c r="N244" s="5">
        <f t="shared" si="43"/>
        <v>1358118.5</v>
      </c>
      <c r="O244" s="5">
        <f t="shared" si="44"/>
        <v>568171</v>
      </c>
      <c r="P244" s="5">
        <v>3</v>
      </c>
      <c r="Q244" s="5">
        <v>3</v>
      </c>
      <c r="R244" s="5" t="s">
        <v>121</v>
      </c>
      <c r="S244" s="5" t="s">
        <v>1099</v>
      </c>
      <c r="V244" s="5" t="s">
        <v>2130</v>
      </c>
      <c r="AG244" s="5" t="s">
        <v>8002</v>
      </c>
      <c r="AH244" s="5" t="s">
        <v>8002</v>
      </c>
      <c r="AI244" s="4" t="s">
        <v>2561</v>
      </c>
      <c r="AJ244" s="4" t="s">
        <v>2561</v>
      </c>
      <c r="AK244" s="4" t="s">
        <v>5680</v>
      </c>
      <c r="AM244" s="5" t="s">
        <v>8028</v>
      </c>
      <c r="AO244" s="5" t="s">
        <v>8028</v>
      </c>
      <c r="AP244" s="5" t="s">
        <v>8028</v>
      </c>
      <c r="AQ244" s="5" t="s">
        <v>8028</v>
      </c>
      <c r="AR244" s="5" t="s">
        <v>8028</v>
      </c>
      <c r="AS244" s="5">
        <f t="shared" si="54"/>
        <v>2</v>
      </c>
      <c r="AT244" s="5">
        <f t="shared" si="56"/>
        <v>0</v>
      </c>
      <c r="AU244" s="5">
        <f t="shared" si="56"/>
        <v>0</v>
      </c>
      <c r="AV244" s="5">
        <f t="shared" si="56"/>
        <v>0</v>
      </c>
      <c r="AW244" s="5">
        <f t="shared" si="56"/>
        <v>0</v>
      </c>
      <c r="AX244" s="5">
        <f t="shared" si="56"/>
        <v>0</v>
      </c>
      <c r="AY244" s="5">
        <f t="shared" si="56"/>
        <v>1</v>
      </c>
      <c r="AZ244" s="5">
        <f t="shared" si="56"/>
        <v>0</v>
      </c>
      <c r="BA244" s="5">
        <f t="shared" si="56"/>
        <v>5</v>
      </c>
      <c r="BB244" s="5">
        <f t="shared" si="56"/>
        <v>2</v>
      </c>
      <c r="BC244" s="5">
        <f t="shared" si="45"/>
        <v>3</v>
      </c>
      <c r="BD244" s="5">
        <f t="shared" si="46"/>
        <v>0</v>
      </c>
      <c r="BE244" s="5">
        <f t="shared" si="47"/>
        <v>0</v>
      </c>
      <c r="BF244" s="12">
        <f t="shared" si="48"/>
        <v>0.66666666666666663</v>
      </c>
      <c r="BG244" s="12">
        <f t="shared" si="49"/>
        <v>0.7</v>
      </c>
      <c r="BH244" s="5">
        <f t="shared" si="50"/>
        <v>3</v>
      </c>
      <c r="BI244" s="12">
        <f t="shared" si="51"/>
        <v>0.66666666666666663</v>
      </c>
      <c r="BJ244" s="13">
        <f t="shared" si="52"/>
        <v>3</v>
      </c>
      <c r="BK244" s="12">
        <f t="shared" si="53"/>
        <v>0.66666666666666663</v>
      </c>
      <c r="BL244" s="5">
        <v>1</v>
      </c>
      <c r="BM244" s="5">
        <v>1</v>
      </c>
      <c r="BN244" s="5">
        <v>0</v>
      </c>
      <c r="BO244" s="5">
        <v>1</v>
      </c>
      <c r="BP244" s="5">
        <v>1</v>
      </c>
      <c r="BQ244" s="5">
        <v>0</v>
      </c>
    </row>
    <row r="245" spans="1:69" x14ac:dyDescent="0.25">
      <c r="A245" s="5">
        <v>1733</v>
      </c>
      <c r="B245" s="5" t="s">
        <v>2243</v>
      </c>
      <c r="C245" s="5" t="s">
        <v>79</v>
      </c>
      <c r="D245" s="5">
        <v>1</v>
      </c>
      <c r="E245" s="5" t="s">
        <v>2338</v>
      </c>
      <c r="H245" s="5">
        <f>VLOOKUP($E245,wisa_obs_1994_2015d!$B$2:$P$4617,14,FALSE)</f>
        <v>1372910</v>
      </c>
      <c r="I245" s="5">
        <f>VLOOKUP($E245,wisa_obs_1994_2015d!$B$2:$P$4617,15,FALSE)</f>
        <v>587206</v>
      </c>
      <c r="N245" s="5">
        <f t="shared" si="43"/>
        <v>1372910</v>
      </c>
      <c r="O245" s="5">
        <f t="shared" si="44"/>
        <v>587206</v>
      </c>
      <c r="P245" s="5">
        <v>4</v>
      </c>
      <c r="Q245" s="5">
        <v>4</v>
      </c>
      <c r="R245" s="5" t="s">
        <v>121</v>
      </c>
      <c r="S245" s="5" t="s">
        <v>1096</v>
      </c>
      <c r="AI245" s="4" t="s">
        <v>2561</v>
      </c>
      <c r="AJ245" s="4" t="s">
        <v>2561</v>
      </c>
      <c r="AK245" s="4" t="s">
        <v>2561</v>
      </c>
      <c r="AN245" s="5" t="s">
        <v>8002</v>
      </c>
      <c r="AQ245" s="5" t="s">
        <v>8002</v>
      </c>
      <c r="AS245" s="5">
        <f t="shared" si="54"/>
        <v>3</v>
      </c>
      <c r="AT245" s="5">
        <f t="shared" si="56"/>
        <v>0</v>
      </c>
      <c r="AU245" s="5">
        <f t="shared" si="56"/>
        <v>0</v>
      </c>
      <c r="AV245" s="5">
        <f t="shared" si="56"/>
        <v>0</v>
      </c>
      <c r="AW245" s="5">
        <f t="shared" si="56"/>
        <v>0</v>
      </c>
      <c r="AX245" s="5">
        <f t="shared" si="56"/>
        <v>0</v>
      </c>
      <c r="AY245" s="5">
        <f t="shared" si="56"/>
        <v>0</v>
      </c>
      <c r="AZ245" s="5">
        <f t="shared" si="56"/>
        <v>0</v>
      </c>
      <c r="BA245" s="5">
        <f t="shared" si="56"/>
        <v>0</v>
      </c>
      <c r="BB245" s="5">
        <f t="shared" si="56"/>
        <v>2</v>
      </c>
      <c r="BC245" s="5">
        <f t="shared" si="45"/>
        <v>3</v>
      </c>
      <c r="BD245" s="5">
        <f t="shared" si="46"/>
        <v>0</v>
      </c>
      <c r="BE245" s="5">
        <f t="shared" si="47"/>
        <v>0</v>
      </c>
      <c r="BF245" s="12">
        <f t="shared" si="48"/>
        <v>1</v>
      </c>
      <c r="BG245" s="12">
        <f t="shared" si="49"/>
        <v>0.6</v>
      </c>
      <c r="BH245" s="5">
        <f t="shared" si="50"/>
        <v>3</v>
      </c>
      <c r="BI245" s="12">
        <f t="shared" si="51"/>
        <v>1</v>
      </c>
      <c r="BJ245" s="13">
        <f t="shared" si="52"/>
        <v>3</v>
      </c>
      <c r="BK245" s="12">
        <f t="shared" si="53"/>
        <v>1</v>
      </c>
      <c r="BL245" s="5">
        <v>1</v>
      </c>
      <c r="BM245" s="5">
        <v>1</v>
      </c>
      <c r="BN245" s="5">
        <v>1</v>
      </c>
      <c r="BO245" s="5">
        <v>1</v>
      </c>
      <c r="BP245" s="5">
        <v>1</v>
      </c>
      <c r="BQ245" s="5">
        <v>1</v>
      </c>
    </row>
    <row r="246" spans="1:69" x14ac:dyDescent="0.25">
      <c r="A246" s="5">
        <v>1745</v>
      </c>
      <c r="B246" s="5" t="s">
        <v>2120</v>
      </c>
      <c r="C246" s="5" t="s">
        <v>79</v>
      </c>
      <c r="D246" s="5">
        <v>3</v>
      </c>
      <c r="E246" s="5" t="s">
        <v>2458</v>
      </c>
      <c r="F246" s="5" t="s">
        <v>4158</v>
      </c>
      <c r="G246" s="5" t="s">
        <v>4592</v>
      </c>
      <c r="H246" s="5">
        <f>VLOOKUP($E246,wisa_obs_1994_2015d!$B$2:$P$4617,14,FALSE)</f>
        <v>1380605</v>
      </c>
      <c r="I246" s="5">
        <f>VLOOKUP($E246,wisa_obs_1994_2015d!$B$2:$P$4617,15,FALSE)</f>
        <v>560496</v>
      </c>
      <c r="J246" s="5">
        <f>VLOOKUP($F246,wisa_obs_1994_2015d!$B$2:$P$4617,14,FALSE)</f>
        <v>1380558</v>
      </c>
      <c r="K246" s="5">
        <f>VLOOKUP($F246,wisa_obs_1994_2015d!$B$2:$P$4617,15,FALSE)</f>
        <v>560459</v>
      </c>
      <c r="L246" s="5">
        <f>VLOOKUP($G246,wisa_obs_1994_2015d!$B$2:$P$4617,14,FALSE)</f>
        <v>1380565</v>
      </c>
      <c r="M246" s="5">
        <f>VLOOKUP($G246,wisa_obs_1994_2015d!$B$2:$P$4617,15,FALSE)</f>
        <v>560471</v>
      </c>
      <c r="N246" s="5">
        <f t="shared" si="43"/>
        <v>1380576</v>
      </c>
      <c r="O246" s="5">
        <f t="shared" si="44"/>
        <v>560475.33333333337</v>
      </c>
      <c r="P246" s="5">
        <v>4</v>
      </c>
      <c r="Q246" s="5">
        <v>4</v>
      </c>
      <c r="R246" s="5" t="s">
        <v>121</v>
      </c>
      <c r="S246" s="5" t="s">
        <v>1126</v>
      </c>
      <c r="AI246" s="4" t="s">
        <v>2561</v>
      </c>
      <c r="AJ246" s="4" t="s">
        <v>8029</v>
      </c>
      <c r="AK246" s="4" t="s">
        <v>2561</v>
      </c>
      <c r="AL246" s="5" t="s">
        <v>2561</v>
      </c>
      <c r="AM246" s="5" t="s">
        <v>2561</v>
      </c>
      <c r="AN246" s="5" t="s">
        <v>8028</v>
      </c>
      <c r="AQ246" s="5" t="s">
        <v>8028</v>
      </c>
      <c r="AS246" s="5">
        <f t="shared" si="54"/>
        <v>4</v>
      </c>
      <c r="AT246" s="5">
        <f t="shared" si="56"/>
        <v>0</v>
      </c>
      <c r="AU246" s="5">
        <f t="shared" si="56"/>
        <v>0</v>
      </c>
      <c r="AV246" s="5">
        <f t="shared" si="56"/>
        <v>0</v>
      </c>
      <c r="AW246" s="5">
        <f t="shared" si="56"/>
        <v>0</v>
      </c>
      <c r="AX246" s="5">
        <f t="shared" si="56"/>
        <v>1</v>
      </c>
      <c r="AY246" s="5">
        <f t="shared" si="56"/>
        <v>0</v>
      </c>
      <c r="AZ246" s="5">
        <f t="shared" si="56"/>
        <v>0</v>
      </c>
      <c r="BA246" s="5">
        <f t="shared" si="56"/>
        <v>2</v>
      </c>
      <c r="BB246" s="5">
        <f t="shared" si="56"/>
        <v>0</v>
      </c>
      <c r="BC246" s="5">
        <f t="shared" si="45"/>
        <v>5</v>
      </c>
      <c r="BD246" s="5">
        <f t="shared" si="46"/>
        <v>1</v>
      </c>
      <c r="BE246" s="5">
        <f t="shared" si="47"/>
        <v>1</v>
      </c>
      <c r="BF246" s="12">
        <f t="shared" si="48"/>
        <v>0.8</v>
      </c>
      <c r="BG246" s="12">
        <f t="shared" si="49"/>
        <v>1</v>
      </c>
      <c r="BH246" s="5">
        <f t="shared" si="50"/>
        <v>3</v>
      </c>
      <c r="BI246" s="12">
        <f t="shared" si="51"/>
        <v>0.66666666666666663</v>
      </c>
      <c r="BJ246" s="13">
        <f t="shared" si="52"/>
        <v>3</v>
      </c>
      <c r="BK246" s="12">
        <f t="shared" si="53"/>
        <v>1</v>
      </c>
      <c r="BL246" s="5">
        <v>1</v>
      </c>
      <c r="BM246" s="5">
        <v>0</v>
      </c>
      <c r="BN246" s="5">
        <v>1</v>
      </c>
      <c r="BO246" s="5">
        <v>1</v>
      </c>
      <c r="BP246" s="5">
        <v>1</v>
      </c>
      <c r="BQ246" s="5">
        <v>1</v>
      </c>
    </row>
    <row r="247" spans="1:69" x14ac:dyDescent="0.25">
      <c r="A247" s="5">
        <v>1752</v>
      </c>
      <c r="B247" s="5" t="s">
        <v>2236</v>
      </c>
      <c r="C247" s="5" t="s">
        <v>79</v>
      </c>
      <c r="D247" s="5">
        <v>1</v>
      </c>
      <c r="E247" s="5" t="s">
        <v>2345</v>
      </c>
      <c r="H247" s="5">
        <f>VLOOKUP($E247,wisa_obs_1994_2015d!$B$2:$P$4617,14,FALSE)</f>
        <v>1371655</v>
      </c>
      <c r="I247" s="5">
        <f>VLOOKUP($E247,wisa_obs_1994_2015d!$B$2:$P$4617,15,FALSE)</f>
        <v>585984</v>
      </c>
      <c r="N247" s="5">
        <f t="shared" si="43"/>
        <v>1371655</v>
      </c>
      <c r="O247" s="5">
        <f t="shared" si="44"/>
        <v>585984</v>
      </c>
      <c r="P247" s="5">
        <v>4</v>
      </c>
      <c r="Q247" s="5">
        <v>3</v>
      </c>
      <c r="R247" s="5" t="s">
        <v>121</v>
      </c>
      <c r="S247" s="5" t="s">
        <v>1096</v>
      </c>
      <c r="V247" s="5" t="s">
        <v>2237</v>
      </c>
      <c r="AI247" s="4" t="s">
        <v>2561</v>
      </c>
      <c r="AJ247" s="4" t="s">
        <v>2561</v>
      </c>
      <c r="AK247" s="4" t="s">
        <v>2561</v>
      </c>
      <c r="AS247" s="5">
        <f t="shared" si="54"/>
        <v>3</v>
      </c>
      <c r="AT247" s="5">
        <f t="shared" si="56"/>
        <v>0</v>
      </c>
      <c r="AU247" s="5">
        <f t="shared" si="56"/>
        <v>0</v>
      </c>
      <c r="AV247" s="5">
        <f t="shared" si="56"/>
        <v>0</v>
      </c>
      <c r="AW247" s="5">
        <f t="shared" si="56"/>
        <v>0</v>
      </c>
      <c r="AX247" s="5">
        <f t="shared" si="56"/>
        <v>0</v>
      </c>
      <c r="AY247" s="5">
        <f t="shared" si="56"/>
        <v>0</v>
      </c>
      <c r="AZ247" s="5">
        <f t="shared" si="56"/>
        <v>0</v>
      </c>
      <c r="BA247" s="5">
        <f t="shared" si="56"/>
        <v>0</v>
      </c>
      <c r="BB247" s="5">
        <f t="shared" si="56"/>
        <v>0</v>
      </c>
      <c r="BC247" s="5">
        <f t="shared" si="45"/>
        <v>3</v>
      </c>
      <c r="BD247" s="5">
        <f t="shared" si="46"/>
        <v>0</v>
      </c>
      <c r="BE247" s="5">
        <f t="shared" si="47"/>
        <v>0</v>
      </c>
      <c r="BF247" s="12">
        <f t="shared" si="48"/>
        <v>1</v>
      </c>
      <c r="BG247" s="12">
        <f t="shared" si="49"/>
        <v>1</v>
      </c>
      <c r="BH247" s="5">
        <f t="shared" si="50"/>
        <v>3</v>
      </c>
      <c r="BI247" s="12">
        <f t="shared" si="51"/>
        <v>1</v>
      </c>
      <c r="BJ247" s="13">
        <f t="shared" si="52"/>
        <v>3</v>
      </c>
      <c r="BK247" s="12">
        <f t="shared" si="53"/>
        <v>1</v>
      </c>
      <c r="BL247" s="5">
        <v>1</v>
      </c>
      <c r="BM247" s="5">
        <v>1</v>
      </c>
      <c r="BN247" s="5">
        <v>1</v>
      </c>
      <c r="BO247" s="5">
        <v>1</v>
      </c>
      <c r="BP247" s="5">
        <v>1</v>
      </c>
      <c r="BQ247" s="5">
        <v>1</v>
      </c>
    </row>
    <row r="248" spans="1:69" x14ac:dyDescent="0.25">
      <c r="A248" s="5">
        <v>1771</v>
      </c>
      <c r="B248" s="5" t="s">
        <v>2211</v>
      </c>
      <c r="C248" s="5" t="s">
        <v>79</v>
      </c>
      <c r="D248" s="5">
        <v>1</v>
      </c>
      <c r="E248" s="5" t="s">
        <v>6202</v>
      </c>
      <c r="H248" s="5">
        <f>VLOOKUP($E248,wisa_obs_1994_2015d!$B$2:$P$4617,14,FALSE)</f>
        <v>1367928</v>
      </c>
      <c r="I248" s="5">
        <f>VLOOKUP($E248,wisa_obs_1994_2015d!$B$2:$P$4617,15,FALSE)</f>
        <v>575062</v>
      </c>
      <c r="N248" s="5">
        <f t="shared" si="43"/>
        <v>1367928</v>
      </c>
      <c r="O248" s="5">
        <f t="shared" si="44"/>
        <v>575062</v>
      </c>
      <c r="P248" s="5">
        <v>5</v>
      </c>
      <c r="Q248" s="5">
        <v>4</v>
      </c>
      <c r="R248" s="5" t="s">
        <v>121</v>
      </c>
      <c r="S248" s="5" t="s">
        <v>1099</v>
      </c>
      <c r="V248" s="5" t="s">
        <v>2360</v>
      </c>
      <c r="AI248" s="4" t="s">
        <v>5690</v>
      </c>
      <c r="AJ248" s="4" t="s">
        <v>5690</v>
      </c>
      <c r="AK248" s="4" t="s">
        <v>5690</v>
      </c>
      <c r="AO248" s="5" t="s">
        <v>2561</v>
      </c>
      <c r="AP248" s="5" t="s">
        <v>8028</v>
      </c>
      <c r="AR248" s="5" t="s">
        <v>8028</v>
      </c>
      <c r="AS248" s="5">
        <f t="shared" si="54"/>
        <v>1</v>
      </c>
      <c r="AT248" s="5">
        <f t="shared" si="56"/>
        <v>0</v>
      </c>
      <c r="AU248" s="5">
        <f t="shared" si="56"/>
        <v>0</v>
      </c>
      <c r="AV248" s="5">
        <f t="shared" si="56"/>
        <v>3</v>
      </c>
      <c r="AW248" s="5">
        <f t="shared" si="56"/>
        <v>0</v>
      </c>
      <c r="AX248" s="5">
        <f t="shared" si="56"/>
        <v>0</v>
      </c>
      <c r="AY248" s="5">
        <f t="shared" si="56"/>
        <v>0</v>
      </c>
      <c r="AZ248" s="5">
        <f t="shared" si="56"/>
        <v>0</v>
      </c>
      <c r="BA248" s="5">
        <f t="shared" si="56"/>
        <v>2</v>
      </c>
      <c r="BB248" s="5">
        <f t="shared" si="56"/>
        <v>0</v>
      </c>
      <c r="BC248" s="5">
        <f t="shared" si="45"/>
        <v>4</v>
      </c>
      <c r="BD248" s="5">
        <f t="shared" si="46"/>
        <v>1</v>
      </c>
      <c r="BE248" s="5">
        <f t="shared" si="47"/>
        <v>0</v>
      </c>
      <c r="BF248" s="12">
        <f t="shared" si="48"/>
        <v>0.25</v>
      </c>
      <c r="BG248" s="12">
        <f t="shared" si="49"/>
        <v>1</v>
      </c>
      <c r="BH248" s="5">
        <f t="shared" si="50"/>
        <v>3</v>
      </c>
      <c r="BI248" s="12">
        <f t="shared" si="51"/>
        <v>0</v>
      </c>
      <c r="BJ248" s="13">
        <f t="shared" si="52"/>
        <v>3</v>
      </c>
      <c r="BK248" s="12">
        <f t="shared" si="53"/>
        <v>1</v>
      </c>
      <c r="BL248" s="5">
        <v>0</v>
      </c>
      <c r="BM248" s="5">
        <v>0</v>
      </c>
      <c r="BN248" s="5">
        <v>0</v>
      </c>
      <c r="BO248" s="5">
        <v>1</v>
      </c>
      <c r="BP248" s="5">
        <v>1</v>
      </c>
      <c r="BQ248" s="5">
        <v>1</v>
      </c>
    </row>
    <row r="249" spans="1:69" x14ac:dyDescent="0.25">
      <c r="A249" s="5">
        <v>1795</v>
      </c>
      <c r="B249" s="5" t="s">
        <v>2205</v>
      </c>
      <c r="C249" s="5" t="s">
        <v>79</v>
      </c>
      <c r="D249" s="5">
        <v>2</v>
      </c>
      <c r="E249" s="5" t="s">
        <v>2367</v>
      </c>
      <c r="F249" s="5" t="s">
        <v>4834</v>
      </c>
      <c r="H249" s="5">
        <f>VLOOKUP($E249,wisa_obs_1994_2015d!$B$2:$P$4617,14,FALSE)</f>
        <v>1366782</v>
      </c>
      <c r="I249" s="5">
        <f>VLOOKUP($E249,wisa_obs_1994_2015d!$B$2:$P$4617,15,FALSE)</f>
        <v>576133</v>
      </c>
      <c r="J249" s="5">
        <f>VLOOKUP($F249,wisa_obs_1994_2015d!$B$2:$P$4617,14,FALSE)</f>
        <v>1366807</v>
      </c>
      <c r="K249" s="5">
        <f>VLOOKUP($F249,wisa_obs_1994_2015d!$B$2:$P$4617,15,FALSE)</f>
        <v>576152</v>
      </c>
      <c r="N249" s="5">
        <f t="shared" si="43"/>
        <v>1366794.5</v>
      </c>
      <c r="O249" s="5">
        <f t="shared" si="44"/>
        <v>576142.5</v>
      </c>
      <c r="P249" s="5">
        <v>3</v>
      </c>
      <c r="Q249" s="5">
        <v>3</v>
      </c>
      <c r="R249" s="5" t="s">
        <v>121</v>
      </c>
      <c r="S249" s="5" t="s">
        <v>1099</v>
      </c>
      <c r="AI249" s="4" t="s">
        <v>2561</v>
      </c>
      <c r="AJ249" s="4" t="s">
        <v>2561</v>
      </c>
      <c r="AK249" s="4" t="s">
        <v>5680</v>
      </c>
      <c r="AM249" s="5" t="s">
        <v>2561</v>
      </c>
      <c r="AO249" s="5" t="s">
        <v>8043</v>
      </c>
      <c r="AP249" s="5" t="s">
        <v>8028</v>
      </c>
      <c r="AQ249" s="5" t="s">
        <v>8028</v>
      </c>
      <c r="AR249" s="5" t="s">
        <v>8028</v>
      </c>
      <c r="AS249" s="5">
        <f t="shared" si="54"/>
        <v>3</v>
      </c>
      <c r="AT249" s="5">
        <f t="shared" si="56"/>
        <v>0</v>
      </c>
      <c r="AU249" s="5">
        <f t="shared" si="56"/>
        <v>1</v>
      </c>
      <c r="AV249" s="5">
        <f t="shared" si="56"/>
        <v>0</v>
      </c>
      <c r="AW249" s="5">
        <f t="shared" si="56"/>
        <v>0</v>
      </c>
      <c r="AX249" s="5">
        <f t="shared" si="56"/>
        <v>0</v>
      </c>
      <c r="AY249" s="5">
        <f t="shared" si="56"/>
        <v>1</v>
      </c>
      <c r="AZ249" s="5">
        <f t="shared" si="56"/>
        <v>0</v>
      </c>
      <c r="BA249" s="5">
        <f t="shared" si="56"/>
        <v>3</v>
      </c>
      <c r="BB249" s="5">
        <f t="shared" si="56"/>
        <v>0</v>
      </c>
      <c r="BC249" s="5">
        <f t="shared" si="45"/>
        <v>5</v>
      </c>
      <c r="BD249" s="5">
        <f t="shared" si="46"/>
        <v>1</v>
      </c>
      <c r="BE249" s="5">
        <f t="shared" si="47"/>
        <v>1</v>
      </c>
      <c r="BF249" s="12">
        <f t="shared" si="48"/>
        <v>0.6</v>
      </c>
      <c r="BG249" s="12">
        <f t="shared" si="49"/>
        <v>0.875</v>
      </c>
      <c r="BH249" s="5">
        <f t="shared" si="50"/>
        <v>3</v>
      </c>
      <c r="BI249" s="12">
        <f t="shared" si="51"/>
        <v>0.66666666666666663</v>
      </c>
      <c r="BJ249" s="13">
        <f t="shared" si="52"/>
        <v>3</v>
      </c>
      <c r="BK249" s="12">
        <f t="shared" si="53"/>
        <v>0.66666666666666663</v>
      </c>
      <c r="BL249" s="5">
        <v>1</v>
      </c>
      <c r="BM249" s="5">
        <v>1</v>
      </c>
      <c r="BN249" s="5">
        <v>0</v>
      </c>
      <c r="BO249" s="5">
        <v>1</v>
      </c>
      <c r="BP249" s="5">
        <v>1</v>
      </c>
      <c r="BQ249" s="5">
        <v>0</v>
      </c>
    </row>
    <row r="250" spans="1:69" x14ac:dyDescent="0.25">
      <c r="A250" s="5">
        <v>1799</v>
      </c>
      <c r="B250" s="5" t="s">
        <v>2181</v>
      </c>
      <c r="C250" s="5" t="s">
        <v>79</v>
      </c>
      <c r="D250" s="5">
        <v>1</v>
      </c>
      <c r="E250" s="5" t="s">
        <v>2386</v>
      </c>
      <c r="H250" s="5">
        <f>VLOOKUP($E250,wisa_obs_1994_2015d!$B$2:$P$4617,14,FALSE)</f>
        <v>1388048</v>
      </c>
      <c r="I250" s="5">
        <f>VLOOKUP($E250,wisa_obs_1994_2015d!$B$2:$P$4617,15,FALSE)</f>
        <v>543376</v>
      </c>
      <c r="N250" s="5">
        <f t="shared" si="43"/>
        <v>1388048</v>
      </c>
      <c r="O250" s="5">
        <f t="shared" si="44"/>
        <v>543376</v>
      </c>
      <c r="P250" s="5">
        <v>4</v>
      </c>
      <c r="Q250" s="5">
        <v>4</v>
      </c>
      <c r="R250" s="5" t="s">
        <v>121</v>
      </c>
      <c r="S250" s="5" t="s">
        <v>2118</v>
      </c>
      <c r="AI250" s="4" t="s">
        <v>2561</v>
      </c>
      <c r="AJ250" s="4" t="s">
        <v>5680</v>
      </c>
      <c r="AK250" s="4" t="s">
        <v>5680</v>
      </c>
      <c r="AS250" s="5">
        <f t="shared" si="54"/>
        <v>1</v>
      </c>
      <c r="AT250" s="5">
        <f t="shared" si="56"/>
        <v>0</v>
      </c>
      <c r="AU250" s="5">
        <f t="shared" si="56"/>
        <v>0</v>
      </c>
      <c r="AV250" s="5">
        <f t="shared" si="56"/>
        <v>0</v>
      </c>
      <c r="AW250" s="5">
        <f t="shared" si="56"/>
        <v>0</v>
      </c>
      <c r="AX250" s="5">
        <f t="shared" si="56"/>
        <v>0</v>
      </c>
      <c r="AY250" s="5">
        <f t="shared" si="56"/>
        <v>2</v>
      </c>
      <c r="AZ250" s="5">
        <f t="shared" si="56"/>
        <v>0</v>
      </c>
      <c r="BA250" s="5">
        <f t="shared" si="56"/>
        <v>0</v>
      </c>
      <c r="BB250" s="5">
        <f t="shared" si="56"/>
        <v>0</v>
      </c>
      <c r="BC250" s="5">
        <f t="shared" si="45"/>
        <v>3</v>
      </c>
      <c r="BD250" s="5">
        <f t="shared" si="46"/>
        <v>0</v>
      </c>
      <c r="BE250" s="5">
        <f t="shared" si="47"/>
        <v>0</v>
      </c>
      <c r="BF250" s="12">
        <f t="shared" si="48"/>
        <v>0.33333333333333331</v>
      </c>
      <c r="BG250" s="12">
        <f t="shared" si="49"/>
        <v>0.33333333333333331</v>
      </c>
      <c r="BH250" s="5">
        <f t="shared" si="50"/>
        <v>3</v>
      </c>
      <c r="BI250" s="12">
        <f t="shared" si="51"/>
        <v>0.33333333333333331</v>
      </c>
      <c r="BJ250" s="13">
        <f t="shared" si="52"/>
        <v>3</v>
      </c>
      <c r="BK250" s="12">
        <f t="shared" si="53"/>
        <v>0.33333333333333331</v>
      </c>
      <c r="BL250" s="5">
        <v>1</v>
      </c>
      <c r="BM250" s="5">
        <v>0</v>
      </c>
      <c r="BN250" s="5">
        <v>0</v>
      </c>
      <c r="BO250" s="5">
        <v>1</v>
      </c>
      <c r="BP250" s="5">
        <v>0</v>
      </c>
      <c r="BQ250" s="5">
        <v>0</v>
      </c>
    </row>
    <row r="251" spans="1:69" x14ac:dyDescent="0.25">
      <c r="A251" s="5">
        <v>1802</v>
      </c>
      <c r="B251" s="5" t="s">
        <v>2183</v>
      </c>
      <c r="C251" s="5" t="s">
        <v>79</v>
      </c>
      <c r="D251" s="5">
        <v>3</v>
      </c>
      <c r="E251" s="5" t="s">
        <v>2392</v>
      </c>
      <c r="F251" s="5" t="s">
        <v>3061</v>
      </c>
      <c r="G251" s="5" t="s">
        <v>4185</v>
      </c>
      <c r="H251" s="5">
        <f>VLOOKUP($E251,wisa_obs_1994_2015d!$B$2:$P$4617,14,FALSE)</f>
        <v>1383105</v>
      </c>
      <c r="I251" s="5">
        <f>VLOOKUP($E251,wisa_obs_1994_2015d!$B$2:$P$4617,15,FALSE)</f>
        <v>539650</v>
      </c>
      <c r="J251" s="5">
        <f>VLOOKUP($F251,wisa_obs_1994_2015d!$B$2:$P$4617,14,FALSE)</f>
        <v>1383123</v>
      </c>
      <c r="K251" s="5">
        <f>VLOOKUP($F251,wisa_obs_1994_2015d!$B$2:$P$4617,15,FALSE)</f>
        <v>539611</v>
      </c>
      <c r="L251" s="5">
        <f>VLOOKUP($G251,wisa_obs_1994_2015d!$B$2:$P$4617,14,FALSE)</f>
        <v>1383085</v>
      </c>
      <c r="M251" s="5">
        <f>VLOOKUP($G251,wisa_obs_1994_2015d!$B$2:$P$4617,15,FALSE)</f>
        <v>539659</v>
      </c>
      <c r="N251" s="5">
        <f t="shared" si="43"/>
        <v>1383104.3333333333</v>
      </c>
      <c r="O251" s="5">
        <f t="shared" si="44"/>
        <v>539640</v>
      </c>
      <c r="P251" s="5">
        <v>4</v>
      </c>
      <c r="Q251" s="5">
        <v>3</v>
      </c>
      <c r="R251" s="5" t="s">
        <v>121</v>
      </c>
      <c r="S251" s="5" t="s">
        <v>2118</v>
      </c>
      <c r="AI251" s="4" t="s">
        <v>2561</v>
      </c>
      <c r="AJ251" s="4" t="s">
        <v>2561</v>
      </c>
      <c r="AK251" s="4" t="s">
        <v>2561</v>
      </c>
      <c r="AL251" s="5" t="s">
        <v>2561</v>
      </c>
      <c r="AS251" s="5">
        <f t="shared" si="54"/>
        <v>4</v>
      </c>
      <c r="AT251" s="5">
        <f t="shared" si="56"/>
        <v>0</v>
      </c>
      <c r="AU251" s="5">
        <f t="shared" si="56"/>
        <v>0</v>
      </c>
      <c r="AV251" s="5">
        <f t="shared" si="56"/>
        <v>0</v>
      </c>
      <c r="AW251" s="5">
        <f t="shared" si="56"/>
        <v>0</v>
      </c>
      <c r="AX251" s="5">
        <f t="shared" si="56"/>
        <v>0</v>
      </c>
      <c r="AY251" s="5">
        <f t="shared" si="56"/>
        <v>0</v>
      </c>
      <c r="AZ251" s="5">
        <f t="shared" si="56"/>
        <v>0</v>
      </c>
      <c r="BA251" s="5">
        <f t="shared" si="56"/>
        <v>0</v>
      </c>
      <c r="BB251" s="5">
        <f t="shared" si="56"/>
        <v>0</v>
      </c>
      <c r="BC251" s="5">
        <f t="shared" si="45"/>
        <v>4</v>
      </c>
      <c r="BD251" s="5">
        <f t="shared" si="46"/>
        <v>1</v>
      </c>
      <c r="BE251" s="5">
        <f t="shared" si="47"/>
        <v>0</v>
      </c>
      <c r="BF251" s="12">
        <f t="shared" si="48"/>
        <v>1</v>
      </c>
      <c r="BG251" s="12">
        <f t="shared" si="49"/>
        <v>1</v>
      </c>
      <c r="BH251" s="5">
        <f t="shared" si="50"/>
        <v>3</v>
      </c>
      <c r="BI251" s="12">
        <f t="shared" si="51"/>
        <v>1</v>
      </c>
      <c r="BJ251" s="13">
        <f t="shared" si="52"/>
        <v>3</v>
      </c>
      <c r="BK251" s="12">
        <f t="shared" si="53"/>
        <v>1</v>
      </c>
      <c r="BL251" s="5">
        <v>1</v>
      </c>
      <c r="BM251" s="5">
        <v>1</v>
      </c>
      <c r="BN251" s="5">
        <v>1</v>
      </c>
      <c r="BO251" s="5">
        <v>1</v>
      </c>
      <c r="BP251" s="5">
        <v>1</v>
      </c>
      <c r="BQ251" s="5">
        <v>1</v>
      </c>
    </row>
    <row r="252" spans="1:69" x14ac:dyDescent="0.25">
      <c r="A252" s="5">
        <v>1808</v>
      </c>
      <c r="B252" s="5" t="s">
        <v>2186</v>
      </c>
      <c r="C252" s="5" t="s">
        <v>79</v>
      </c>
      <c r="D252" s="5">
        <v>1</v>
      </c>
      <c r="E252" s="5" t="s">
        <v>2397</v>
      </c>
      <c r="H252" s="5">
        <f>VLOOKUP($E252,wisa_obs_1994_2015d!$B$2:$P$4617,14,FALSE)</f>
        <v>1380550</v>
      </c>
      <c r="I252" s="5">
        <f>VLOOKUP($E252,wisa_obs_1994_2015d!$B$2:$P$4617,15,FALSE)</f>
        <v>537231</v>
      </c>
      <c r="N252" s="5">
        <f t="shared" si="43"/>
        <v>1380550</v>
      </c>
      <c r="O252" s="5">
        <f t="shared" si="44"/>
        <v>537231</v>
      </c>
      <c r="P252" s="5">
        <v>4</v>
      </c>
      <c r="Q252" s="5">
        <v>3</v>
      </c>
      <c r="R252" s="5" t="s">
        <v>121</v>
      </c>
      <c r="S252" s="5" t="s">
        <v>2118</v>
      </c>
      <c r="V252" s="5" t="s">
        <v>2402</v>
      </c>
      <c r="AI252" s="4" t="s">
        <v>2561</v>
      </c>
      <c r="AJ252" s="4" t="s">
        <v>2561</v>
      </c>
      <c r="AK252" s="4" t="s">
        <v>2561</v>
      </c>
      <c r="AS252" s="5">
        <f t="shared" si="54"/>
        <v>3</v>
      </c>
      <c r="AT252" s="5">
        <f t="shared" si="56"/>
        <v>0</v>
      </c>
      <c r="AU252" s="5">
        <f t="shared" si="56"/>
        <v>0</v>
      </c>
      <c r="AV252" s="5">
        <f t="shared" si="56"/>
        <v>0</v>
      </c>
      <c r="AW252" s="5">
        <f t="shared" si="56"/>
        <v>0</v>
      </c>
      <c r="AX252" s="5">
        <f t="shared" si="56"/>
        <v>0</v>
      </c>
      <c r="AY252" s="5">
        <f t="shared" si="56"/>
        <v>0</v>
      </c>
      <c r="AZ252" s="5">
        <f t="shared" si="56"/>
        <v>0</v>
      </c>
      <c r="BA252" s="5">
        <f t="shared" si="56"/>
        <v>0</v>
      </c>
      <c r="BB252" s="5">
        <f t="shared" si="56"/>
        <v>0</v>
      </c>
      <c r="BC252" s="5">
        <f t="shared" si="45"/>
        <v>3</v>
      </c>
      <c r="BD252" s="5">
        <f t="shared" si="46"/>
        <v>0</v>
      </c>
      <c r="BE252" s="5">
        <f t="shared" si="47"/>
        <v>0</v>
      </c>
      <c r="BF252" s="12">
        <f t="shared" si="48"/>
        <v>1</v>
      </c>
      <c r="BG252" s="12">
        <f t="shared" si="49"/>
        <v>1</v>
      </c>
      <c r="BH252" s="5">
        <f t="shared" si="50"/>
        <v>3</v>
      </c>
      <c r="BI252" s="12">
        <f t="shared" si="51"/>
        <v>1</v>
      </c>
      <c r="BJ252" s="13">
        <f t="shared" si="52"/>
        <v>3</v>
      </c>
      <c r="BK252" s="12">
        <f t="shared" si="53"/>
        <v>1</v>
      </c>
      <c r="BL252" s="5">
        <v>1</v>
      </c>
      <c r="BM252" s="5">
        <v>1</v>
      </c>
      <c r="BN252" s="5">
        <v>1</v>
      </c>
      <c r="BO252" s="5">
        <v>1</v>
      </c>
      <c r="BP252" s="5">
        <v>1</v>
      </c>
      <c r="BQ252" s="5">
        <v>1</v>
      </c>
    </row>
    <row r="253" spans="1:69" x14ac:dyDescent="0.25">
      <c r="A253" s="5">
        <v>1832</v>
      </c>
      <c r="B253" s="5" t="s">
        <v>2217</v>
      </c>
      <c r="C253" s="5" t="s">
        <v>79</v>
      </c>
      <c r="D253" s="5">
        <v>2</v>
      </c>
      <c r="E253" s="5" t="s">
        <v>4119</v>
      </c>
      <c r="F253" s="5" t="s">
        <v>6699</v>
      </c>
      <c r="H253" s="5">
        <f>VLOOKUP($E253,wisa_obs_1994_2015d!$B$2:$P$4617,14,FALSE)</f>
        <v>1365195</v>
      </c>
      <c r="I253" s="5">
        <f>VLOOKUP($E253,wisa_obs_1994_2015d!$B$2:$P$4617,15,FALSE)</f>
        <v>572355</v>
      </c>
      <c r="J253" s="5">
        <f>VLOOKUP($F253,wisa_obs_1994_2015d!$B$2:$P$4617,14,FALSE)</f>
        <v>1365175</v>
      </c>
      <c r="K253" s="5">
        <f>VLOOKUP($F253,wisa_obs_1994_2015d!$B$2:$P$4617,15,FALSE)</f>
        <v>572256</v>
      </c>
      <c r="N253" s="5">
        <f t="shared" si="43"/>
        <v>1365185</v>
      </c>
      <c r="O253" s="5">
        <f t="shared" si="44"/>
        <v>572305.5</v>
      </c>
      <c r="P253" s="5">
        <v>4</v>
      </c>
      <c r="Q253" s="5">
        <v>3</v>
      </c>
      <c r="R253" s="5" t="s">
        <v>121</v>
      </c>
      <c r="S253" s="5" t="s">
        <v>1099</v>
      </c>
      <c r="V253" s="5" t="s">
        <v>2218</v>
      </c>
      <c r="AI253" s="4" t="s">
        <v>8043</v>
      </c>
      <c r="AJ253" s="4" t="s">
        <v>5690</v>
      </c>
      <c r="AK253" s="4" t="s">
        <v>2561</v>
      </c>
      <c r="AO253" s="5" t="s">
        <v>2561</v>
      </c>
      <c r="AS253" s="5">
        <f t="shared" si="54"/>
        <v>2</v>
      </c>
      <c r="AT253" s="5">
        <f t="shared" si="56"/>
        <v>0</v>
      </c>
      <c r="AU253" s="5">
        <f t="shared" si="56"/>
        <v>1</v>
      </c>
      <c r="AV253" s="5">
        <f t="shared" si="56"/>
        <v>1</v>
      </c>
      <c r="AW253" s="5">
        <f t="shared" si="56"/>
        <v>0</v>
      </c>
      <c r="AX253" s="5">
        <f t="shared" si="56"/>
        <v>0</v>
      </c>
      <c r="AY253" s="5">
        <f t="shared" si="56"/>
        <v>0</v>
      </c>
      <c r="AZ253" s="5">
        <f t="shared" si="56"/>
        <v>0</v>
      </c>
      <c r="BA253" s="5">
        <f t="shared" si="56"/>
        <v>0</v>
      </c>
      <c r="BB253" s="5">
        <f t="shared" si="56"/>
        <v>0</v>
      </c>
      <c r="BC253" s="5">
        <f t="shared" si="45"/>
        <v>4</v>
      </c>
      <c r="BD253" s="5">
        <f t="shared" si="46"/>
        <v>1</v>
      </c>
      <c r="BE253" s="5">
        <f t="shared" si="47"/>
        <v>0</v>
      </c>
      <c r="BF253" s="12">
        <f t="shared" si="48"/>
        <v>0.5</v>
      </c>
      <c r="BG253" s="12">
        <f t="shared" si="49"/>
        <v>1</v>
      </c>
      <c r="BH253" s="5">
        <f t="shared" si="50"/>
        <v>3</v>
      </c>
      <c r="BI253" s="12">
        <f t="shared" si="51"/>
        <v>0.33333333333333331</v>
      </c>
      <c r="BJ253" s="13">
        <f t="shared" si="52"/>
        <v>3</v>
      </c>
      <c r="BK253" s="12">
        <f t="shared" si="53"/>
        <v>1</v>
      </c>
      <c r="BL253" s="5">
        <v>0</v>
      </c>
      <c r="BM253" s="5">
        <v>0</v>
      </c>
      <c r="BN253" s="5">
        <v>1</v>
      </c>
      <c r="BO253" s="5">
        <v>1</v>
      </c>
      <c r="BP253" s="5">
        <v>1</v>
      </c>
      <c r="BQ253" s="5">
        <v>1</v>
      </c>
    </row>
    <row r="254" spans="1:69" x14ac:dyDescent="0.25">
      <c r="A254" s="5">
        <v>1842</v>
      </c>
      <c r="B254" s="5" t="s">
        <v>2223</v>
      </c>
      <c r="C254" s="5" t="s">
        <v>79</v>
      </c>
      <c r="D254" s="5">
        <v>1</v>
      </c>
      <c r="E254" s="5" t="s">
        <v>4195</v>
      </c>
      <c r="H254" s="5">
        <f>VLOOKUP($E254,wisa_obs_1994_2015d!$B$2:$P$4617,14,FALSE)</f>
        <v>1364351</v>
      </c>
      <c r="I254" s="5">
        <f>VLOOKUP($E254,wisa_obs_1994_2015d!$B$2:$P$4617,15,FALSE)</f>
        <v>569342</v>
      </c>
      <c r="N254" s="5">
        <f t="shared" si="43"/>
        <v>1364351</v>
      </c>
      <c r="O254" s="5">
        <f t="shared" si="44"/>
        <v>569342</v>
      </c>
      <c r="P254" s="5">
        <v>4</v>
      </c>
      <c r="Q254" s="5">
        <v>3</v>
      </c>
      <c r="R254" s="5" t="s">
        <v>121</v>
      </c>
      <c r="S254" s="5" t="s">
        <v>1099</v>
      </c>
      <c r="V254" s="5" t="s">
        <v>2221</v>
      </c>
      <c r="AI254" s="4" t="s">
        <v>5690</v>
      </c>
      <c r="AJ254" s="4" t="s">
        <v>8043</v>
      </c>
      <c r="AK254" s="4" t="s">
        <v>2561</v>
      </c>
      <c r="AS254" s="5">
        <f t="shared" si="54"/>
        <v>1</v>
      </c>
      <c r="AT254" s="5">
        <f t="shared" si="56"/>
        <v>0</v>
      </c>
      <c r="AU254" s="5">
        <f t="shared" si="56"/>
        <v>1</v>
      </c>
      <c r="AV254" s="5">
        <f t="shared" si="56"/>
        <v>1</v>
      </c>
      <c r="AW254" s="5">
        <f t="shared" si="56"/>
        <v>0</v>
      </c>
      <c r="AX254" s="5">
        <f t="shared" si="56"/>
        <v>0</v>
      </c>
      <c r="AY254" s="5">
        <f t="shared" si="56"/>
        <v>0</v>
      </c>
      <c r="AZ254" s="5">
        <f t="shared" si="56"/>
        <v>0</v>
      </c>
      <c r="BA254" s="5">
        <f t="shared" si="56"/>
        <v>0</v>
      </c>
      <c r="BB254" s="5">
        <f t="shared" si="56"/>
        <v>0</v>
      </c>
      <c r="BC254" s="5">
        <f t="shared" si="45"/>
        <v>3</v>
      </c>
      <c r="BD254" s="5">
        <f t="shared" si="46"/>
        <v>0</v>
      </c>
      <c r="BE254" s="5">
        <f t="shared" si="47"/>
        <v>0</v>
      </c>
      <c r="BF254" s="12">
        <f t="shared" si="48"/>
        <v>0.33333333333333331</v>
      </c>
      <c r="BG254" s="12">
        <f t="shared" si="49"/>
        <v>1</v>
      </c>
      <c r="BH254" s="5">
        <f t="shared" si="50"/>
        <v>3</v>
      </c>
      <c r="BI254" s="12">
        <f t="shared" si="51"/>
        <v>0.33333333333333331</v>
      </c>
      <c r="BJ254" s="13">
        <f t="shared" si="52"/>
        <v>3</v>
      </c>
      <c r="BK254" s="12">
        <f t="shared" si="53"/>
        <v>1</v>
      </c>
      <c r="BL254" s="5">
        <v>0</v>
      </c>
      <c r="BM254" s="5">
        <v>0</v>
      </c>
      <c r="BN254" s="5">
        <v>1</v>
      </c>
      <c r="BO254" s="5">
        <v>1</v>
      </c>
      <c r="BP254" s="5">
        <v>1</v>
      </c>
      <c r="BQ254" s="5">
        <v>1</v>
      </c>
    </row>
    <row r="255" spans="1:69" x14ac:dyDescent="0.25">
      <c r="A255" s="5">
        <v>1854</v>
      </c>
      <c r="B255" s="5" t="s">
        <v>2231</v>
      </c>
      <c r="C255" s="5" t="s">
        <v>79</v>
      </c>
      <c r="D255" s="5">
        <v>1</v>
      </c>
      <c r="E255" s="5" t="s">
        <v>4120</v>
      </c>
      <c r="H255" s="5">
        <f>VLOOKUP($E255,wisa_obs_1994_2015d!$B$2:$P$4617,14,FALSE)</f>
        <v>1370230</v>
      </c>
      <c r="I255" s="5">
        <f>VLOOKUP($E255,wisa_obs_1994_2015d!$B$2:$P$4617,15,FALSE)</f>
        <v>585981</v>
      </c>
      <c r="N255" s="5">
        <f t="shared" si="43"/>
        <v>1370230</v>
      </c>
      <c r="O255" s="5">
        <f t="shared" si="44"/>
        <v>585981</v>
      </c>
      <c r="P255" s="5">
        <v>4</v>
      </c>
      <c r="Q255" s="5">
        <v>3</v>
      </c>
      <c r="R255" s="5" t="s">
        <v>121</v>
      </c>
      <c r="S255" s="5" t="s">
        <v>1096</v>
      </c>
      <c r="V255" s="5" t="s">
        <v>2233</v>
      </c>
      <c r="AI255" s="4" t="s">
        <v>5690</v>
      </c>
      <c r="AJ255" s="4" t="s">
        <v>5680</v>
      </c>
      <c r="AK255" s="4" t="s">
        <v>2561</v>
      </c>
      <c r="AS255" s="5">
        <f t="shared" si="54"/>
        <v>1</v>
      </c>
      <c r="AT255" s="5">
        <f t="shared" si="56"/>
        <v>0</v>
      </c>
      <c r="AU255" s="5">
        <f t="shared" si="56"/>
        <v>0</v>
      </c>
      <c r="AV255" s="5">
        <f t="shared" si="56"/>
        <v>1</v>
      </c>
      <c r="AW255" s="5">
        <f t="shared" si="56"/>
        <v>0</v>
      </c>
      <c r="AX255" s="5">
        <f t="shared" si="56"/>
        <v>0</v>
      </c>
      <c r="AY255" s="5">
        <f t="shared" si="56"/>
        <v>1</v>
      </c>
      <c r="AZ255" s="5">
        <f t="shared" si="56"/>
        <v>0</v>
      </c>
      <c r="BA255" s="5">
        <f t="shared" si="56"/>
        <v>0</v>
      </c>
      <c r="BB255" s="5">
        <f t="shared" si="56"/>
        <v>0</v>
      </c>
      <c r="BC255" s="5">
        <f t="shared" si="45"/>
        <v>3</v>
      </c>
      <c r="BD255" s="5">
        <f t="shared" si="46"/>
        <v>0</v>
      </c>
      <c r="BE255" s="5">
        <f t="shared" si="47"/>
        <v>0</v>
      </c>
      <c r="BF255" s="12">
        <f t="shared" si="48"/>
        <v>0.33333333333333331</v>
      </c>
      <c r="BG255" s="12">
        <f t="shared" si="49"/>
        <v>0.66666666666666663</v>
      </c>
      <c r="BH255" s="5">
        <f t="shared" si="50"/>
        <v>3</v>
      </c>
      <c r="BI255" s="12">
        <f t="shared" si="51"/>
        <v>0.33333333333333331</v>
      </c>
      <c r="BJ255" s="13">
        <f t="shared" si="52"/>
        <v>3</v>
      </c>
      <c r="BK255" s="12">
        <f t="shared" si="53"/>
        <v>0.66666666666666663</v>
      </c>
      <c r="BL255" s="5">
        <v>0</v>
      </c>
      <c r="BM255" s="5">
        <v>0</v>
      </c>
      <c r="BN255" s="5">
        <v>1</v>
      </c>
      <c r="BO255" s="5">
        <v>1</v>
      </c>
      <c r="BP255" s="5">
        <v>0</v>
      </c>
      <c r="BQ255" s="5">
        <v>1</v>
      </c>
    </row>
    <row r="256" spans="1:69" x14ac:dyDescent="0.25">
      <c r="A256" s="5">
        <v>1894</v>
      </c>
      <c r="B256" s="5" t="s">
        <v>2178</v>
      </c>
      <c r="C256" s="5" t="s">
        <v>79</v>
      </c>
      <c r="D256" s="5">
        <v>1</v>
      </c>
      <c r="E256" s="5" t="s">
        <v>3053</v>
      </c>
      <c r="H256" s="5">
        <f>VLOOKUP($E256,wisa_obs_1994_2015d!$B$2:$P$4617,14,FALSE)</f>
        <v>1387255</v>
      </c>
      <c r="I256" s="5">
        <f>VLOOKUP($E256,wisa_obs_1994_2015d!$B$2:$P$4617,15,FALSE)</f>
        <v>544922</v>
      </c>
      <c r="N256" s="5">
        <f t="shared" si="43"/>
        <v>1387255</v>
      </c>
      <c r="O256" s="5">
        <f t="shared" si="44"/>
        <v>544922</v>
      </c>
      <c r="P256" s="5">
        <v>4</v>
      </c>
      <c r="Q256" s="5">
        <v>4</v>
      </c>
      <c r="R256" s="5" t="s">
        <v>121</v>
      </c>
      <c r="S256" s="5" t="s">
        <v>2118</v>
      </c>
      <c r="V256" s="5" t="s">
        <v>2391</v>
      </c>
      <c r="AI256" s="4" t="s">
        <v>5690</v>
      </c>
      <c r="AJ256" s="4" t="s">
        <v>2561</v>
      </c>
      <c r="AK256" s="4" t="s">
        <v>2561</v>
      </c>
      <c r="AS256" s="5">
        <f t="shared" si="54"/>
        <v>2</v>
      </c>
      <c r="AT256" s="5">
        <f t="shared" si="56"/>
        <v>0</v>
      </c>
      <c r="AU256" s="5">
        <f t="shared" si="56"/>
        <v>0</v>
      </c>
      <c r="AV256" s="5">
        <f t="shared" si="56"/>
        <v>1</v>
      </c>
      <c r="AW256" s="5">
        <f t="shared" si="56"/>
        <v>0</v>
      </c>
      <c r="AX256" s="5">
        <f t="shared" si="56"/>
        <v>0</v>
      </c>
      <c r="AY256" s="5">
        <f t="shared" si="56"/>
        <v>0</v>
      </c>
      <c r="AZ256" s="5">
        <f t="shared" si="56"/>
        <v>0</v>
      </c>
      <c r="BA256" s="5">
        <f t="shared" si="56"/>
        <v>0</v>
      </c>
      <c r="BB256" s="5">
        <f t="shared" si="56"/>
        <v>0</v>
      </c>
      <c r="BC256" s="5">
        <f t="shared" si="45"/>
        <v>3</v>
      </c>
      <c r="BD256" s="5">
        <f t="shared" si="46"/>
        <v>0</v>
      </c>
      <c r="BE256" s="5">
        <f t="shared" si="47"/>
        <v>0</v>
      </c>
      <c r="BF256" s="12">
        <f t="shared" si="48"/>
        <v>0.66666666666666663</v>
      </c>
      <c r="BG256" s="12">
        <f t="shared" si="49"/>
        <v>1</v>
      </c>
      <c r="BH256" s="5">
        <f t="shared" si="50"/>
        <v>3</v>
      </c>
      <c r="BI256" s="12">
        <f t="shared" si="51"/>
        <v>0.66666666666666663</v>
      </c>
      <c r="BJ256" s="13">
        <f t="shared" si="52"/>
        <v>3</v>
      </c>
      <c r="BK256" s="12">
        <f t="shared" si="53"/>
        <v>1</v>
      </c>
      <c r="BL256" s="5">
        <v>0</v>
      </c>
      <c r="BM256" s="5">
        <v>1</v>
      </c>
      <c r="BN256" s="5">
        <v>1</v>
      </c>
      <c r="BO256" s="5">
        <v>1</v>
      </c>
      <c r="BP256" s="5">
        <v>1</v>
      </c>
      <c r="BQ256" s="5">
        <v>1</v>
      </c>
    </row>
    <row r="257" spans="1:69" x14ac:dyDescent="0.25">
      <c r="A257" s="5">
        <v>1904</v>
      </c>
      <c r="B257" s="5" t="s">
        <v>2152</v>
      </c>
      <c r="C257" s="5" t="s">
        <v>79</v>
      </c>
      <c r="D257" s="5">
        <v>1</v>
      </c>
      <c r="E257" s="5" t="s">
        <v>4193</v>
      </c>
      <c r="H257" s="5">
        <f>VLOOKUP($E257,wisa_obs_1994_2015d!$B$2:$P$4617,14,FALSE)</f>
        <v>1376628</v>
      </c>
      <c r="I257" s="5">
        <f>VLOOKUP($E257,wisa_obs_1994_2015d!$B$2:$P$4617,15,FALSE)</f>
        <v>561905</v>
      </c>
      <c r="N257" s="5">
        <f t="shared" si="43"/>
        <v>1376628</v>
      </c>
      <c r="O257" s="5">
        <f t="shared" si="44"/>
        <v>561905</v>
      </c>
      <c r="P257" s="5">
        <v>4</v>
      </c>
      <c r="Q257" s="5">
        <v>3</v>
      </c>
      <c r="R257" s="5" t="s">
        <v>121</v>
      </c>
      <c r="S257" s="5" t="s">
        <v>1126</v>
      </c>
      <c r="V257" s="5" t="s">
        <v>2153</v>
      </c>
      <c r="AI257" s="4" t="s">
        <v>5690</v>
      </c>
      <c r="AK257" s="4" t="s">
        <v>2561</v>
      </c>
      <c r="AS257" s="5">
        <f t="shared" si="54"/>
        <v>1</v>
      </c>
      <c r="AT257" s="5">
        <f t="shared" si="56"/>
        <v>0</v>
      </c>
      <c r="AU257" s="5">
        <f t="shared" si="56"/>
        <v>0</v>
      </c>
      <c r="AV257" s="5">
        <f t="shared" si="56"/>
        <v>1</v>
      </c>
      <c r="AW257" s="5">
        <f t="shared" si="56"/>
        <v>0</v>
      </c>
      <c r="AX257" s="5">
        <f t="shared" si="56"/>
        <v>0</v>
      </c>
      <c r="AY257" s="5">
        <f t="shared" si="56"/>
        <v>0</v>
      </c>
      <c r="AZ257" s="5">
        <f t="shared" si="56"/>
        <v>0</v>
      </c>
      <c r="BA257" s="5">
        <f t="shared" si="56"/>
        <v>0</v>
      </c>
      <c r="BB257" s="5">
        <f t="shared" si="56"/>
        <v>0</v>
      </c>
      <c r="BC257" s="5">
        <f t="shared" si="45"/>
        <v>2</v>
      </c>
      <c r="BD257" s="5">
        <f t="shared" si="46"/>
        <v>0</v>
      </c>
      <c r="BE257" s="5">
        <f t="shared" si="47"/>
        <v>0</v>
      </c>
      <c r="BF257" s="12">
        <f t="shared" si="48"/>
        <v>0.5</v>
      </c>
      <c r="BG257" s="12">
        <f t="shared" si="49"/>
        <v>1</v>
      </c>
      <c r="BH257" s="5">
        <f t="shared" si="50"/>
        <v>2</v>
      </c>
      <c r="BI257" s="12">
        <f t="shared" si="51"/>
        <v>0.5</v>
      </c>
      <c r="BJ257" s="13">
        <f t="shared" si="52"/>
        <v>2</v>
      </c>
      <c r="BK257" s="12">
        <f t="shared" si="53"/>
        <v>1</v>
      </c>
      <c r="BL257" s="5">
        <v>0</v>
      </c>
      <c r="BN257" s="5">
        <v>1</v>
      </c>
      <c r="BO257" s="5">
        <v>1</v>
      </c>
      <c r="BQ257" s="5">
        <v>1</v>
      </c>
    </row>
    <row r="258" spans="1:69" x14ac:dyDescent="0.25">
      <c r="A258" s="5">
        <v>1916</v>
      </c>
      <c r="B258" s="5" t="s">
        <v>2158</v>
      </c>
      <c r="C258" s="5" t="s">
        <v>79</v>
      </c>
      <c r="D258" s="5">
        <v>1</v>
      </c>
      <c r="E258" s="5" t="s">
        <v>6453</v>
      </c>
      <c r="H258" s="5">
        <f>VLOOKUP($E258,wisa_obs_1994_2015d!$B$2:$P$4617,14,FALSE)</f>
        <v>1376485</v>
      </c>
      <c r="I258" s="5">
        <f>VLOOKUP($E258,wisa_obs_1994_2015d!$B$2:$P$4617,15,FALSE)</f>
        <v>559963</v>
      </c>
      <c r="N258" s="5">
        <f t="shared" si="43"/>
        <v>1376485</v>
      </c>
      <c r="O258" s="5">
        <f t="shared" si="44"/>
        <v>559963</v>
      </c>
      <c r="P258" s="5">
        <v>4</v>
      </c>
      <c r="Q258" s="5">
        <v>3</v>
      </c>
      <c r="R258" s="5" t="s">
        <v>121</v>
      </c>
      <c r="S258" s="5" t="s">
        <v>1126</v>
      </c>
      <c r="V258" s="5" t="s">
        <v>2159</v>
      </c>
      <c r="AI258" s="4" t="s">
        <v>5690</v>
      </c>
      <c r="AJ258" s="4" t="s">
        <v>8002</v>
      </c>
      <c r="AO258" s="5" t="s">
        <v>2561</v>
      </c>
      <c r="AP258" s="5" t="s">
        <v>8028</v>
      </c>
      <c r="AQ258" s="5" t="s">
        <v>8028</v>
      </c>
      <c r="AS258" s="5">
        <f t="shared" si="54"/>
        <v>1</v>
      </c>
      <c r="AT258" s="5">
        <f t="shared" si="56"/>
        <v>0</v>
      </c>
      <c r="AU258" s="5">
        <f t="shared" si="56"/>
        <v>0</v>
      </c>
      <c r="AV258" s="5">
        <f t="shared" si="56"/>
        <v>1</v>
      </c>
      <c r="AW258" s="5">
        <f t="shared" si="56"/>
        <v>0</v>
      </c>
      <c r="AX258" s="5">
        <f t="shared" si="56"/>
        <v>0</v>
      </c>
      <c r="AY258" s="5">
        <f t="shared" si="56"/>
        <v>0</v>
      </c>
      <c r="AZ258" s="5">
        <f t="shared" si="56"/>
        <v>0</v>
      </c>
      <c r="BA258" s="5">
        <f t="shared" si="56"/>
        <v>2</v>
      </c>
      <c r="BB258" s="5">
        <f t="shared" si="56"/>
        <v>1</v>
      </c>
      <c r="BC258" s="5">
        <f t="shared" si="45"/>
        <v>2</v>
      </c>
      <c r="BD258" s="5">
        <f t="shared" si="46"/>
        <v>0</v>
      </c>
      <c r="BE258" s="5">
        <f t="shared" si="47"/>
        <v>0</v>
      </c>
      <c r="BF258" s="12">
        <f t="shared" si="48"/>
        <v>0.5</v>
      </c>
      <c r="BG258" s="12">
        <f t="shared" si="49"/>
        <v>0.8</v>
      </c>
      <c r="BH258" s="5">
        <f t="shared" si="50"/>
        <v>1</v>
      </c>
      <c r="BI258" s="12" t="str">
        <f t="shared" si="51"/>
        <v/>
      </c>
      <c r="BJ258" s="13">
        <f t="shared" si="52"/>
        <v>2</v>
      </c>
      <c r="BK258" s="12">
        <f t="shared" si="53"/>
        <v>0.5</v>
      </c>
      <c r="BL258" s="5">
        <v>0</v>
      </c>
      <c r="BO258" s="5">
        <v>1</v>
      </c>
      <c r="BP258" s="5">
        <v>0</v>
      </c>
    </row>
    <row r="259" spans="1:69" x14ac:dyDescent="0.25">
      <c r="A259" s="5">
        <v>1945</v>
      </c>
      <c r="B259" s="5" t="s">
        <v>3029</v>
      </c>
      <c r="C259" s="5" t="s">
        <v>79</v>
      </c>
      <c r="D259" s="5">
        <v>1</v>
      </c>
      <c r="E259" s="5" t="s">
        <v>4189</v>
      </c>
      <c r="H259" s="5">
        <f>VLOOKUP($E259,wisa_obs_1994_2015d!$B$2:$P$4617,14,FALSE)</f>
        <v>1380162</v>
      </c>
      <c r="I259" s="5">
        <f>VLOOKUP($E259,wisa_obs_1994_2015d!$B$2:$P$4617,15,FALSE)</f>
        <v>550200</v>
      </c>
      <c r="N259" s="5">
        <f t="shared" ref="N259:N322" si="57">AVERAGE(H259,J259,L259)</f>
        <v>1380162</v>
      </c>
      <c r="O259" s="5">
        <f t="shared" ref="O259:O322" si="58">AVERAGE(I259,K259,M259)</f>
        <v>550200</v>
      </c>
      <c r="P259" s="5">
        <v>4</v>
      </c>
      <c r="Q259" s="5">
        <v>3</v>
      </c>
      <c r="R259" s="5" t="s">
        <v>121</v>
      </c>
      <c r="S259" s="5" t="s">
        <v>2118</v>
      </c>
      <c r="T259" s="5" t="s">
        <v>8018</v>
      </c>
      <c r="V259" s="5" t="s">
        <v>3025</v>
      </c>
      <c r="AJ259" s="4" t="s">
        <v>5690</v>
      </c>
      <c r="AK259" s="4" t="s">
        <v>2561</v>
      </c>
      <c r="AQ259" s="5" t="s">
        <v>8028</v>
      </c>
      <c r="AS259" s="5">
        <f t="shared" si="54"/>
        <v>1</v>
      </c>
      <c r="AT259" s="5">
        <f t="shared" si="56"/>
        <v>0</v>
      </c>
      <c r="AU259" s="5">
        <f t="shared" si="56"/>
        <v>0</v>
      </c>
      <c r="AV259" s="5">
        <f t="shared" si="56"/>
        <v>1</v>
      </c>
      <c r="AW259" s="5">
        <f t="shared" si="56"/>
        <v>0</v>
      </c>
      <c r="AX259" s="5">
        <f t="shared" si="56"/>
        <v>0</v>
      </c>
      <c r="AY259" s="5">
        <f t="shared" si="56"/>
        <v>0</v>
      </c>
      <c r="AZ259" s="5">
        <f t="shared" si="56"/>
        <v>0</v>
      </c>
      <c r="BA259" s="5">
        <f t="shared" si="56"/>
        <v>1</v>
      </c>
      <c r="BB259" s="5">
        <f t="shared" si="56"/>
        <v>0</v>
      </c>
      <c r="BC259" s="5">
        <f t="shared" ref="BC259:BC322" si="59">SUM(AS259:AY259)</f>
        <v>2</v>
      </c>
      <c r="BD259" s="5">
        <f t="shared" ref="BD259:BD322" si="60">IF(BC259&gt;3,1,0)</f>
        <v>0</v>
      </c>
      <c r="BE259" s="5">
        <f t="shared" ref="BE259:BE322" si="61">IF(BC259&gt;4,1,0)</f>
        <v>0</v>
      </c>
      <c r="BF259" s="12">
        <f t="shared" ref="BF259:BF322" si="62">SUM(AS259:AT259)/BC259</f>
        <v>0.5</v>
      </c>
      <c r="BG259" s="12">
        <f t="shared" ref="BG259:BG322" si="63">SUM(AS259:AX259,AZ259:BA259)/SUM(AS259:BB259)</f>
        <v>1</v>
      </c>
      <c r="BH259" s="5">
        <f t="shared" ref="BH259:BH322" si="64">COUNT(BL259:BN259)</f>
        <v>2</v>
      </c>
      <c r="BI259" s="12">
        <f t="shared" ref="BI259:BI322" si="65">IF(BH259&gt;1,SUM(BL259:BN259)/BH259,"")</f>
        <v>0.5</v>
      </c>
      <c r="BJ259" s="13">
        <f t="shared" ref="BJ259:BJ322" si="66">COUNT(BO259:BQ259)</f>
        <v>2</v>
      </c>
      <c r="BK259" s="12">
        <f t="shared" ref="BK259:BK322" si="67">IF(BJ259&gt;1,SUM(BO259:BQ259)/BJ259,"")</f>
        <v>1</v>
      </c>
      <c r="BM259" s="5">
        <v>0</v>
      </c>
      <c r="BN259" s="5">
        <v>1</v>
      </c>
      <c r="BP259" s="5">
        <v>1</v>
      </c>
      <c r="BQ259" s="5">
        <v>1</v>
      </c>
    </row>
    <row r="260" spans="1:69" x14ac:dyDescent="0.25">
      <c r="A260" s="5">
        <v>1962</v>
      </c>
      <c r="B260" s="5" t="s">
        <v>2213</v>
      </c>
      <c r="C260" s="5" t="s">
        <v>79</v>
      </c>
      <c r="D260" s="5">
        <v>1</v>
      </c>
      <c r="E260" s="5" t="s">
        <v>6243</v>
      </c>
      <c r="H260" s="5">
        <f>VLOOKUP($E260,wisa_obs_1994_2015d!$B$2:$P$4617,14,FALSE)</f>
        <v>1365112</v>
      </c>
      <c r="I260" s="5">
        <f>VLOOKUP($E260,wisa_obs_1994_2015d!$B$2:$P$4617,15,FALSE)</f>
        <v>572968</v>
      </c>
      <c r="N260" s="5">
        <f t="shared" si="57"/>
        <v>1365112</v>
      </c>
      <c r="O260" s="5">
        <f t="shared" si="58"/>
        <v>572968</v>
      </c>
      <c r="P260" s="5">
        <v>4</v>
      </c>
      <c r="Q260" s="5">
        <v>3</v>
      </c>
      <c r="R260" s="5" t="s">
        <v>121</v>
      </c>
      <c r="S260" s="5" t="s">
        <v>1099</v>
      </c>
      <c r="V260" s="5" t="s">
        <v>2214</v>
      </c>
      <c r="AI260" s="4" t="s">
        <v>5690</v>
      </c>
      <c r="AJ260" s="4" t="s">
        <v>5690</v>
      </c>
      <c r="AK260" s="4" t="s">
        <v>8002</v>
      </c>
      <c r="AO260" s="5" t="s">
        <v>2561</v>
      </c>
      <c r="AP260" s="5" t="s">
        <v>8028</v>
      </c>
      <c r="AQ260" s="5" t="s">
        <v>8028</v>
      </c>
      <c r="AS260" s="5">
        <f t="shared" ref="AS260:AS323" si="68">COUNTIF($W260:$AR260,AS$1)</f>
        <v>1</v>
      </c>
      <c r="AT260" s="5">
        <f t="shared" si="56"/>
        <v>0</v>
      </c>
      <c r="AU260" s="5">
        <f t="shared" si="56"/>
        <v>0</v>
      </c>
      <c r="AV260" s="5">
        <f t="shared" si="56"/>
        <v>2</v>
      </c>
      <c r="AW260" s="5">
        <f t="shared" si="56"/>
        <v>0</v>
      </c>
      <c r="AX260" s="5">
        <f t="shared" si="56"/>
        <v>0</v>
      </c>
      <c r="AY260" s="5">
        <f t="shared" si="56"/>
        <v>0</v>
      </c>
      <c r="AZ260" s="5">
        <f t="shared" si="56"/>
        <v>0</v>
      </c>
      <c r="BA260" s="5">
        <f t="shared" si="56"/>
        <v>2</v>
      </c>
      <c r="BB260" s="5">
        <f t="shared" si="56"/>
        <v>1</v>
      </c>
      <c r="BC260" s="5">
        <f t="shared" si="59"/>
        <v>3</v>
      </c>
      <c r="BD260" s="5">
        <f t="shared" si="60"/>
        <v>0</v>
      </c>
      <c r="BE260" s="5">
        <f t="shared" si="61"/>
        <v>0</v>
      </c>
      <c r="BF260" s="12">
        <f t="shared" si="62"/>
        <v>0.33333333333333331</v>
      </c>
      <c r="BG260" s="12">
        <f t="shared" si="63"/>
        <v>0.83333333333333337</v>
      </c>
      <c r="BH260" s="5">
        <f t="shared" si="64"/>
        <v>2</v>
      </c>
      <c r="BI260" s="12">
        <f t="shared" si="65"/>
        <v>0</v>
      </c>
      <c r="BJ260" s="13">
        <f t="shared" si="66"/>
        <v>3</v>
      </c>
      <c r="BK260" s="12">
        <f t="shared" si="67"/>
        <v>0.66666666666666663</v>
      </c>
      <c r="BL260" s="5">
        <v>0</v>
      </c>
      <c r="BM260" s="5">
        <v>0</v>
      </c>
      <c r="BO260" s="5">
        <v>1</v>
      </c>
      <c r="BP260" s="5">
        <v>1</v>
      </c>
      <c r="BQ260" s="5">
        <v>0</v>
      </c>
    </row>
    <row r="261" spans="1:69" x14ac:dyDescent="0.25">
      <c r="A261" s="5">
        <v>1975</v>
      </c>
      <c r="B261" s="5" t="s">
        <v>2203</v>
      </c>
      <c r="C261" s="5" t="s">
        <v>79</v>
      </c>
      <c r="D261" s="5">
        <v>2</v>
      </c>
      <c r="E261" s="5" t="s">
        <v>3158</v>
      </c>
      <c r="F261" s="5" t="s">
        <v>4133</v>
      </c>
      <c r="H261" s="5">
        <f>VLOOKUP($E261,wisa_obs_1994_2015d!$B$2:$P$4617,14,FALSE)</f>
        <v>1366615</v>
      </c>
      <c r="I261" s="5">
        <f>VLOOKUP($E261,wisa_obs_1994_2015d!$B$2:$P$4617,15,FALSE)</f>
        <v>576716</v>
      </c>
      <c r="J261" s="5">
        <f>VLOOKUP($F261,wisa_obs_1994_2015d!$B$2:$P$4617,14,FALSE)</f>
        <v>1366617</v>
      </c>
      <c r="K261" s="5">
        <f>VLOOKUP($F261,wisa_obs_1994_2015d!$B$2:$P$4617,15,FALSE)</f>
        <v>576717</v>
      </c>
      <c r="N261" s="5">
        <f t="shared" si="57"/>
        <v>1366616</v>
      </c>
      <c r="O261" s="5">
        <f t="shared" si="58"/>
        <v>576716.5</v>
      </c>
      <c r="P261" s="5">
        <v>4</v>
      </c>
      <c r="Q261" s="5">
        <v>3</v>
      </c>
      <c r="R261" s="5" t="s">
        <v>121</v>
      </c>
      <c r="S261" s="5" t="s">
        <v>1099</v>
      </c>
      <c r="AI261" s="4" t="s">
        <v>5690</v>
      </c>
      <c r="AJ261" s="4" t="s">
        <v>2561</v>
      </c>
      <c r="AK261" s="4" t="s">
        <v>2561</v>
      </c>
      <c r="AL261" s="5" t="s">
        <v>5680</v>
      </c>
      <c r="AN261" s="5" t="s">
        <v>8028</v>
      </c>
      <c r="AS261" s="5">
        <f t="shared" si="68"/>
        <v>2</v>
      </c>
      <c r="AT261" s="5">
        <f t="shared" si="56"/>
        <v>0</v>
      </c>
      <c r="AU261" s="5">
        <f t="shared" si="56"/>
        <v>0</v>
      </c>
      <c r="AV261" s="5">
        <f t="shared" si="56"/>
        <v>1</v>
      </c>
      <c r="AW261" s="5">
        <f t="shared" si="56"/>
        <v>0</v>
      </c>
      <c r="AX261" s="5">
        <f t="shared" si="56"/>
        <v>0</v>
      </c>
      <c r="AY261" s="5">
        <f t="shared" si="56"/>
        <v>1</v>
      </c>
      <c r="AZ261" s="5">
        <f t="shared" si="56"/>
        <v>0</v>
      </c>
      <c r="BA261" s="5">
        <f t="shared" si="56"/>
        <v>1</v>
      </c>
      <c r="BB261" s="5">
        <f t="shared" si="56"/>
        <v>0</v>
      </c>
      <c r="BC261" s="5">
        <f t="shared" si="59"/>
        <v>4</v>
      </c>
      <c r="BD261" s="5">
        <f t="shared" si="60"/>
        <v>1</v>
      </c>
      <c r="BE261" s="5">
        <f t="shared" si="61"/>
        <v>0</v>
      </c>
      <c r="BF261" s="12">
        <f t="shared" si="62"/>
        <v>0.5</v>
      </c>
      <c r="BG261" s="12">
        <f t="shared" si="63"/>
        <v>0.8</v>
      </c>
      <c r="BH261" s="5">
        <f t="shared" si="64"/>
        <v>3</v>
      </c>
      <c r="BI261" s="12">
        <f t="shared" si="65"/>
        <v>0.66666666666666663</v>
      </c>
      <c r="BJ261" s="13">
        <f t="shared" si="66"/>
        <v>3</v>
      </c>
      <c r="BK261" s="12">
        <f t="shared" si="67"/>
        <v>1</v>
      </c>
      <c r="BL261" s="5">
        <v>0</v>
      </c>
      <c r="BM261" s="5">
        <v>1</v>
      </c>
      <c r="BN261" s="5">
        <v>1</v>
      </c>
      <c r="BO261" s="5">
        <v>1</v>
      </c>
      <c r="BP261" s="5">
        <v>1</v>
      </c>
      <c r="BQ261" s="5">
        <v>1</v>
      </c>
    </row>
    <row r="262" spans="1:69" x14ac:dyDescent="0.25">
      <c r="A262" s="5">
        <v>1979</v>
      </c>
      <c r="B262" s="5" t="s">
        <v>3165</v>
      </c>
      <c r="C262" s="5" t="s">
        <v>79</v>
      </c>
      <c r="D262" s="5">
        <v>2</v>
      </c>
      <c r="E262" s="5" t="s">
        <v>3164</v>
      </c>
      <c r="F262" s="5" t="s">
        <v>4187</v>
      </c>
      <c r="H262" s="5">
        <f>VLOOKUP($E262,wisa_obs_1994_2015d!$B$2:$P$4617,14,FALSE)</f>
        <v>1367628</v>
      </c>
      <c r="I262" s="5">
        <f>VLOOKUP($E262,wisa_obs_1994_2015d!$B$2:$P$4617,15,FALSE)</f>
        <v>576690</v>
      </c>
      <c r="J262" s="5">
        <f>VLOOKUP($F262,wisa_obs_1994_2015d!$B$2:$P$4617,14,FALSE)</f>
        <v>1367612</v>
      </c>
      <c r="K262" s="5">
        <f>VLOOKUP($F262,wisa_obs_1994_2015d!$B$2:$P$4617,15,FALSE)</f>
        <v>576699</v>
      </c>
      <c r="N262" s="5">
        <f t="shared" si="57"/>
        <v>1367620</v>
      </c>
      <c r="O262" s="5">
        <f t="shared" si="58"/>
        <v>576694.5</v>
      </c>
      <c r="P262" s="5">
        <v>4</v>
      </c>
      <c r="Q262" s="5">
        <v>3</v>
      </c>
      <c r="R262" s="5" t="s">
        <v>121</v>
      </c>
      <c r="S262" s="5" t="s">
        <v>1099</v>
      </c>
      <c r="V262" s="5" t="s">
        <v>3167</v>
      </c>
      <c r="AJ262" s="4" t="s">
        <v>2561</v>
      </c>
      <c r="AK262" s="4" t="s">
        <v>2561</v>
      </c>
      <c r="AS262" s="5">
        <f t="shared" si="68"/>
        <v>2</v>
      </c>
      <c r="AT262" s="5">
        <f t="shared" si="56"/>
        <v>0</v>
      </c>
      <c r="AU262" s="5">
        <f t="shared" si="56"/>
        <v>0</v>
      </c>
      <c r="AV262" s="5">
        <f t="shared" si="56"/>
        <v>0</v>
      </c>
      <c r="AW262" s="5">
        <f t="shared" si="56"/>
        <v>0</v>
      </c>
      <c r="AX262" s="5">
        <f t="shared" si="56"/>
        <v>0</v>
      </c>
      <c r="AY262" s="5">
        <f t="shared" si="56"/>
        <v>0</v>
      </c>
      <c r="AZ262" s="5">
        <f t="shared" si="56"/>
        <v>0</v>
      </c>
      <c r="BA262" s="5">
        <f t="shared" si="56"/>
        <v>0</v>
      </c>
      <c r="BB262" s="5">
        <f t="shared" si="56"/>
        <v>0</v>
      </c>
      <c r="BC262" s="5">
        <f t="shared" si="59"/>
        <v>2</v>
      </c>
      <c r="BD262" s="5">
        <f t="shared" si="60"/>
        <v>0</v>
      </c>
      <c r="BE262" s="5">
        <f t="shared" si="61"/>
        <v>0</v>
      </c>
      <c r="BF262" s="12">
        <f t="shared" si="62"/>
        <v>1</v>
      </c>
      <c r="BG262" s="12">
        <f t="shared" si="63"/>
        <v>1</v>
      </c>
      <c r="BH262" s="5">
        <f t="shared" si="64"/>
        <v>2</v>
      </c>
      <c r="BI262" s="12">
        <f t="shared" si="65"/>
        <v>1</v>
      </c>
      <c r="BJ262" s="13">
        <f t="shared" si="66"/>
        <v>2</v>
      </c>
      <c r="BK262" s="12">
        <f t="shared" si="67"/>
        <v>1</v>
      </c>
      <c r="BM262" s="5">
        <v>1</v>
      </c>
      <c r="BN262" s="5">
        <v>1</v>
      </c>
      <c r="BP262" s="5">
        <v>1</v>
      </c>
      <c r="BQ262" s="5">
        <v>1</v>
      </c>
    </row>
    <row r="263" spans="1:69" x14ac:dyDescent="0.25">
      <c r="A263" s="5">
        <v>1997</v>
      </c>
      <c r="B263" s="5" t="s">
        <v>2977</v>
      </c>
      <c r="C263" s="5" t="s">
        <v>79</v>
      </c>
      <c r="D263" s="5">
        <v>1</v>
      </c>
      <c r="E263" s="5" t="s">
        <v>4111</v>
      </c>
      <c r="H263" s="5">
        <f>VLOOKUP($E263,wisa_obs_1994_2015d!$B$2:$P$4617,14,FALSE)</f>
        <v>1368158</v>
      </c>
      <c r="I263" s="5">
        <f>VLOOKUP($E263,wisa_obs_1994_2015d!$B$2:$P$4617,15,FALSE)</f>
        <v>575463</v>
      </c>
      <c r="N263" s="5">
        <f t="shared" si="57"/>
        <v>1368158</v>
      </c>
      <c r="O263" s="5">
        <f t="shared" si="58"/>
        <v>575463</v>
      </c>
      <c r="P263" s="5">
        <v>4</v>
      </c>
      <c r="Q263" s="5">
        <v>3</v>
      </c>
      <c r="R263" s="5" t="s">
        <v>121</v>
      </c>
      <c r="S263" s="5" t="s">
        <v>1099</v>
      </c>
      <c r="V263" s="5" t="s">
        <v>2978</v>
      </c>
      <c r="AJ263" s="4" t="s">
        <v>8043</v>
      </c>
      <c r="AK263" s="4" t="s">
        <v>2561</v>
      </c>
      <c r="AL263" s="5" t="s">
        <v>8028</v>
      </c>
      <c r="AM263" s="5" t="s">
        <v>8002</v>
      </c>
      <c r="AO263" s="5" t="s">
        <v>8028</v>
      </c>
      <c r="AP263" s="5" t="s">
        <v>8028</v>
      </c>
      <c r="AQ263" s="5" t="s">
        <v>8028</v>
      </c>
      <c r="AS263" s="5">
        <f t="shared" si="68"/>
        <v>1</v>
      </c>
      <c r="AT263" s="5">
        <f t="shared" si="56"/>
        <v>0</v>
      </c>
      <c r="AU263" s="5">
        <f t="shared" si="56"/>
        <v>1</v>
      </c>
      <c r="AV263" s="5">
        <f t="shared" si="56"/>
        <v>0</v>
      </c>
      <c r="AW263" s="5">
        <f t="shared" si="56"/>
        <v>0</v>
      </c>
      <c r="AX263" s="5">
        <f t="shared" si="56"/>
        <v>0</v>
      </c>
      <c r="AY263" s="5">
        <f t="shared" si="56"/>
        <v>0</v>
      </c>
      <c r="AZ263" s="5">
        <f t="shared" si="56"/>
        <v>0</v>
      </c>
      <c r="BA263" s="5">
        <f t="shared" si="56"/>
        <v>4</v>
      </c>
      <c r="BB263" s="5">
        <f t="shared" si="56"/>
        <v>1</v>
      </c>
      <c r="BC263" s="5">
        <f t="shared" si="59"/>
        <v>2</v>
      </c>
      <c r="BD263" s="5">
        <f t="shared" si="60"/>
        <v>0</v>
      </c>
      <c r="BE263" s="5">
        <f t="shared" si="61"/>
        <v>0</v>
      </c>
      <c r="BF263" s="12">
        <f t="shared" si="62"/>
        <v>0.5</v>
      </c>
      <c r="BG263" s="12">
        <f t="shared" si="63"/>
        <v>0.8571428571428571</v>
      </c>
      <c r="BH263" s="5">
        <f t="shared" si="64"/>
        <v>2</v>
      </c>
      <c r="BI263" s="12">
        <f t="shared" si="65"/>
        <v>0.5</v>
      </c>
      <c r="BJ263" s="13">
        <f t="shared" si="66"/>
        <v>2</v>
      </c>
      <c r="BK263" s="12">
        <f t="shared" si="67"/>
        <v>1</v>
      </c>
      <c r="BM263" s="5">
        <v>0</v>
      </c>
      <c r="BN263" s="5">
        <v>1</v>
      </c>
      <c r="BP263" s="5">
        <v>1</v>
      </c>
      <c r="BQ263" s="5">
        <v>1</v>
      </c>
    </row>
    <row r="264" spans="1:69" x14ac:dyDescent="0.25">
      <c r="A264" s="5">
        <v>2001</v>
      </c>
      <c r="B264" s="5" t="s">
        <v>3239</v>
      </c>
      <c r="C264" s="5" t="s">
        <v>79</v>
      </c>
      <c r="D264" s="5">
        <v>1</v>
      </c>
      <c r="E264" s="5" t="s">
        <v>3250</v>
      </c>
      <c r="H264" s="5">
        <f>VLOOKUP($E264,wisa_obs_1994_2015d!$B$2:$P$4617,14,FALSE)</f>
        <v>1366893</v>
      </c>
      <c r="I264" s="5">
        <f>VLOOKUP($E264,wisa_obs_1994_2015d!$B$2:$P$4617,15,FALSE)</f>
        <v>570082</v>
      </c>
      <c r="N264" s="5">
        <f t="shared" si="57"/>
        <v>1366893</v>
      </c>
      <c r="O264" s="5">
        <f t="shared" si="58"/>
        <v>570082</v>
      </c>
      <c r="P264" s="5">
        <v>4</v>
      </c>
      <c r="Q264" s="5">
        <v>4</v>
      </c>
      <c r="R264" s="5" t="s">
        <v>121</v>
      </c>
      <c r="S264" s="5" t="s">
        <v>1099</v>
      </c>
      <c r="AJ264" s="4" t="s">
        <v>2561</v>
      </c>
      <c r="AK264" s="4" t="s">
        <v>2561</v>
      </c>
      <c r="AS264" s="5">
        <f t="shared" si="68"/>
        <v>2</v>
      </c>
      <c r="AT264" s="5">
        <f t="shared" si="56"/>
        <v>0</v>
      </c>
      <c r="AU264" s="5">
        <f t="shared" si="56"/>
        <v>0</v>
      </c>
      <c r="AV264" s="5">
        <f t="shared" si="56"/>
        <v>0</v>
      </c>
      <c r="AW264" s="5">
        <f t="shared" si="56"/>
        <v>0</v>
      </c>
      <c r="AX264" s="5">
        <f t="shared" si="56"/>
        <v>0</v>
      </c>
      <c r="AY264" s="5">
        <f t="shared" si="56"/>
        <v>0</v>
      </c>
      <c r="AZ264" s="5">
        <f t="shared" si="56"/>
        <v>0</v>
      </c>
      <c r="BA264" s="5">
        <f t="shared" si="56"/>
        <v>0</v>
      </c>
      <c r="BB264" s="5">
        <f t="shared" si="56"/>
        <v>0</v>
      </c>
      <c r="BC264" s="5">
        <f t="shared" si="59"/>
        <v>2</v>
      </c>
      <c r="BD264" s="5">
        <f t="shared" si="60"/>
        <v>0</v>
      </c>
      <c r="BE264" s="5">
        <f t="shared" si="61"/>
        <v>0</v>
      </c>
      <c r="BF264" s="12">
        <f t="shared" si="62"/>
        <v>1</v>
      </c>
      <c r="BG264" s="12">
        <f t="shared" si="63"/>
        <v>1</v>
      </c>
      <c r="BH264" s="5">
        <f t="shared" si="64"/>
        <v>2</v>
      </c>
      <c r="BI264" s="12">
        <f t="shared" si="65"/>
        <v>1</v>
      </c>
      <c r="BJ264" s="13">
        <f t="shared" si="66"/>
        <v>2</v>
      </c>
      <c r="BK264" s="12">
        <f t="shared" si="67"/>
        <v>1</v>
      </c>
      <c r="BM264" s="5">
        <v>1</v>
      </c>
      <c r="BN264" s="5">
        <v>1</v>
      </c>
      <c r="BP264" s="5">
        <v>1</v>
      </c>
      <c r="BQ264" s="5">
        <v>1</v>
      </c>
    </row>
    <row r="265" spans="1:69" x14ac:dyDescent="0.25">
      <c r="A265" s="5">
        <v>2004</v>
      </c>
      <c r="B265" s="5" t="s">
        <v>3249</v>
      </c>
      <c r="C265" s="5" t="s">
        <v>79</v>
      </c>
      <c r="D265" s="5">
        <v>1</v>
      </c>
      <c r="E265" s="5" t="s">
        <v>3255</v>
      </c>
      <c r="H265" s="5">
        <f>VLOOKUP($E265,wisa_obs_1994_2015d!$B$2:$P$4617,14,FALSE)</f>
        <v>1366292</v>
      </c>
      <c r="I265" s="5">
        <f>VLOOKUP($E265,wisa_obs_1994_2015d!$B$2:$P$4617,15,FALSE)</f>
        <v>571084</v>
      </c>
      <c r="N265" s="5">
        <f t="shared" si="57"/>
        <v>1366292</v>
      </c>
      <c r="O265" s="5">
        <f t="shared" si="58"/>
        <v>571084</v>
      </c>
      <c r="P265" s="5">
        <v>5</v>
      </c>
      <c r="Q265" s="5">
        <v>4</v>
      </c>
      <c r="R265" s="5" t="s">
        <v>121</v>
      </c>
      <c r="S265" s="5" t="s">
        <v>1099</v>
      </c>
      <c r="AJ265" s="4" t="s">
        <v>2561</v>
      </c>
      <c r="AK265" s="4" t="s">
        <v>5680</v>
      </c>
      <c r="AS265" s="5">
        <f t="shared" si="68"/>
        <v>1</v>
      </c>
      <c r="AT265" s="5">
        <f t="shared" si="56"/>
        <v>0</v>
      </c>
      <c r="AU265" s="5">
        <f t="shared" si="56"/>
        <v>0</v>
      </c>
      <c r="AV265" s="5">
        <f t="shared" si="56"/>
        <v>0</v>
      </c>
      <c r="AW265" s="5">
        <f t="shared" si="56"/>
        <v>0</v>
      </c>
      <c r="AX265" s="5">
        <f t="shared" si="56"/>
        <v>0</v>
      </c>
      <c r="AY265" s="5">
        <f t="shared" si="56"/>
        <v>1</v>
      </c>
      <c r="AZ265" s="5">
        <f t="shared" si="56"/>
        <v>0</v>
      </c>
      <c r="BA265" s="5">
        <f t="shared" ref="AT265:BB294" si="69">COUNTIF($W265:$AR265,BA$1)</f>
        <v>0</v>
      </c>
      <c r="BB265" s="5">
        <f t="shared" si="69"/>
        <v>0</v>
      </c>
      <c r="BC265" s="5">
        <f t="shared" si="59"/>
        <v>2</v>
      </c>
      <c r="BD265" s="5">
        <f t="shared" si="60"/>
        <v>0</v>
      </c>
      <c r="BE265" s="5">
        <f t="shared" si="61"/>
        <v>0</v>
      </c>
      <c r="BF265" s="12">
        <f t="shared" si="62"/>
        <v>0.5</v>
      </c>
      <c r="BG265" s="12">
        <f t="shared" si="63"/>
        <v>0.5</v>
      </c>
      <c r="BH265" s="5">
        <f t="shared" si="64"/>
        <v>2</v>
      </c>
      <c r="BI265" s="12">
        <f t="shared" si="65"/>
        <v>0.5</v>
      </c>
      <c r="BJ265" s="13">
        <f t="shared" si="66"/>
        <v>2</v>
      </c>
      <c r="BK265" s="12">
        <f t="shared" si="67"/>
        <v>0.5</v>
      </c>
      <c r="BM265" s="5">
        <v>1</v>
      </c>
      <c r="BN265" s="5">
        <v>0</v>
      </c>
      <c r="BP265" s="5">
        <v>1</v>
      </c>
      <c r="BQ265" s="5">
        <v>0</v>
      </c>
    </row>
    <row r="266" spans="1:69" x14ac:dyDescent="0.25">
      <c r="A266" s="5">
        <v>2007</v>
      </c>
      <c r="B266" s="5" t="s">
        <v>3273</v>
      </c>
      <c r="C266" s="5" t="s">
        <v>79</v>
      </c>
      <c r="D266" s="5">
        <v>1</v>
      </c>
      <c r="E266" s="5" t="s">
        <v>3275</v>
      </c>
      <c r="H266" s="5">
        <f>VLOOKUP($E266,wisa_obs_1994_2015d!$B$2:$P$4617,14,FALSE)</f>
        <v>1355075</v>
      </c>
      <c r="I266" s="5">
        <f>VLOOKUP($E266,wisa_obs_1994_2015d!$B$2:$P$4617,15,FALSE)</f>
        <v>586584</v>
      </c>
      <c r="N266" s="5">
        <f t="shared" si="57"/>
        <v>1355075</v>
      </c>
      <c r="O266" s="5">
        <f t="shared" si="58"/>
        <v>586584</v>
      </c>
      <c r="P266" s="5">
        <v>4</v>
      </c>
      <c r="Q266" s="5">
        <v>3</v>
      </c>
      <c r="R266" s="5" t="s">
        <v>121</v>
      </c>
      <c r="S266" s="5" t="s">
        <v>1096</v>
      </c>
      <c r="AI266" s="4" t="s">
        <v>8002</v>
      </c>
      <c r="AJ266" s="4" t="s">
        <v>2561</v>
      </c>
      <c r="AK266" s="4" t="s">
        <v>5680</v>
      </c>
      <c r="AS266" s="5">
        <f t="shared" si="68"/>
        <v>1</v>
      </c>
      <c r="AT266" s="5">
        <f t="shared" si="69"/>
        <v>0</v>
      </c>
      <c r="AU266" s="5">
        <f t="shared" si="69"/>
        <v>0</v>
      </c>
      <c r="AV266" s="5">
        <f t="shared" si="69"/>
        <v>0</v>
      </c>
      <c r="AW266" s="5">
        <f t="shared" si="69"/>
        <v>0</v>
      </c>
      <c r="AX266" s="5">
        <f t="shared" si="69"/>
        <v>0</v>
      </c>
      <c r="AY266" s="5">
        <f t="shared" si="69"/>
        <v>1</v>
      </c>
      <c r="AZ266" s="5">
        <f t="shared" si="69"/>
        <v>0</v>
      </c>
      <c r="BA266" s="5">
        <f t="shared" si="69"/>
        <v>0</v>
      </c>
      <c r="BB266" s="5">
        <f t="shared" si="69"/>
        <v>1</v>
      </c>
      <c r="BC266" s="5">
        <f t="shared" si="59"/>
        <v>2</v>
      </c>
      <c r="BD266" s="5">
        <f t="shared" si="60"/>
        <v>0</v>
      </c>
      <c r="BE266" s="5">
        <f t="shared" si="61"/>
        <v>0</v>
      </c>
      <c r="BF266" s="12">
        <f t="shared" si="62"/>
        <v>0.5</v>
      </c>
      <c r="BG266" s="12">
        <f t="shared" si="63"/>
        <v>0.33333333333333331</v>
      </c>
      <c r="BH266" s="5">
        <f t="shared" si="64"/>
        <v>2</v>
      </c>
      <c r="BI266" s="12">
        <f t="shared" si="65"/>
        <v>0.5</v>
      </c>
      <c r="BJ266" s="13">
        <f t="shared" si="66"/>
        <v>3</v>
      </c>
      <c r="BK266" s="12">
        <f t="shared" si="67"/>
        <v>0.33333333333333331</v>
      </c>
      <c r="BM266" s="5">
        <v>1</v>
      </c>
      <c r="BN266" s="5">
        <v>0</v>
      </c>
      <c r="BO266" s="5">
        <v>0</v>
      </c>
      <c r="BP266" s="5">
        <v>1</v>
      </c>
      <c r="BQ266" s="5">
        <v>0</v>
      </c>
    </row>
    <row r="267" spans="1:69" x14ac:dyDescent="0.25">
      <c r="A267" s="5">
        <v>2011</v>
      </c>
      <c r="B267" s="5" t="s">
        <v>3268</v>
      </c>
      <c r="C267" s="5" t="s">
        <v>79</v>
      </c>
      <c r="D267" s="5">
        <v>1</v>
      </c>
      <c r="E267" s="5" t="s">
        <v>4082</v>
      </c>
      <c r="H267" s="5">
        <f>VLOOKUP($E267,wisa_obs_1994_2015d!$B$2:$P$4617,14,FALSE)</f>
        <v>1365279</v>
      </c>
      <c r="I267" s="5">
        <f>VLOOKUP($E267,wisa_obs_1994_2015d!$B$2:$P$4617,15,FALSE)</f>
        <v>570880</v>
      </c>
      <c r="N267" s="5">
        <f t="shared" si="57"/>
        <v>1365279</v>
      </c>
      <c r="O267" s="5">
        <f t="shared" si="58"/>
        <v>570880</v>
      </c>
      <c r="P267" s="5">
        <v>4</v>
      </c>
      <c r="Q267" s="5">
        <v>4</v>
      </c>
      <c r="R267" s="5" t="s">
        <v>121</v>
      </c>
      <c r="S267" s="5" t="s">
        <v>1099</v>
      </c>
      <c r="V267" s="5" t="s">
        <v>3265</v>
      </c>
      <c r="AK267" s="4" t="s">
        <v>2561</v>
      </c>
      <c r="AL267" s="5" t="s">
        <v>5680</v>
      </c>
      <c r="AS267" s="5">
        <f t="shared" si="68"/>
        <v>1</v>
      </c>
      <c r="AT267" s="5">
        <f t="shared" si="69"/>
        <v>0</v>
      </c>
      <c r="AU267" s="5">
        <f t="shared" si="69"/>
        <v>0</v>
      </c>
      <c r="AV267" s="5">
        <f t="shared" si="69"/>
        <v>0</v>
      </c>
      <c r="AW267" s="5">
        <f t="shared" si="69"/>
        <v>0</v>
      </c>
      <c r="AX267" s="5">
        <f t="shared" si="69"/>
        <v>0</v>
      </c>
      <c r="AY267" s="5">
        <f t="shared" si="69"/>
        <v>1</v>
      </c>
      <c r="AZ267" s="5">
        <f t="shared" si="69"/>
        <v>0</v>
      </c>
      <c r="BA267" s="5">
        <f t="shared" si="69"/>
        <v>0</v>
      </c>
      <c r="BB267" s="5">
        <f t="shared" si="69"/>
        <v>0</v>
      </c>
      <c r="BC267" s="5">
        <f t="shared" si="59"/>
        <v>2</v>
      </c>
      <c r="BD267" s="5">
        <f t="shared" si="60"/>
        <v>0</v>
      </c>
      <c r="BE267" s="5">
        <f t="shared" si="61"/>
        <v>0</v>
      </c>
      <c r="BF267" s="12">
        <f t="shared" si="62"/>
        <v>0.5</v>
      </c>
      <c r="BG267" s="12">
        <f t="shared" si="63"/>
        <v>0.5</v>
      </c>
      <c r="BH267" s="5">
        <f t="shared" si="64"/>
        <v>1</v>
      </c>
      <c r="BI267" s="12" t="str">
        <f t="shared" si="65"/>
        <v/>
      </c>
      <c r="BJ267" s="13">
        <f t="shared" si="66"/>
        <v>1</v>
      </c>
      <c r="BK267" s="12" t="str">
        <f t="shared" si="67"/>
        <v/>
      </c>
      <c r="BN267" s="5">
        <v>1</v>
      </c>
      <c r="BQ267" s="5">
        <v>1</v>
      </c>
    </row>
    <row r="268" spans="1:69" x14ac:dyDescent="0.25">
      <c r="A268" s="5">
        <v>2015</v>
      </c>
      <c r="B268" s="5" t="s">
        <v>3280</v>
      </c>
      <c r="C268" s="5" t="s">
        <v>79</v>
      </c>
      <c r="D268" s="5">
        <v>1</v>
      </c>
      <c r="E268" s="5" t="s">
        <v>3282</v>
      </c>
      <c r="H268" s="5">
        <f>VLOOKUP($E268,wisa_obs_1994_2015d!$B$2:$P$4617,14,FALSE)</f>
        <v>1369374</v>
      </c>
      <c r="I268" s="5">
        <f>VLOOKUP($E268,wisa_obs_1994_2015d!$B$2:$P$4617,15,FALSE)</f>
        <v>560012</v>
      </c>
      <c r="N268" s="5">
        <f t="shared" si="57"/>
        <v>1369374</v>
      </c>
      <c r="O268" s="5">
        <f t="shared" si="58"/>
        <v>560012</v>
      </c>
      <c r="P268" s="5">
        <v>4</v>
      </c>
      <c r="Q268" s="5">
        <v>4</v>
      </c>
      <c r="R268" s="5" t="s">
        <v>121</v>
      </c>
      <c r="S268" s="5" t="s">
        <v>1126</v>
      </c>
      <c r="AJ268" s="4" t="s">
        <v>2561</v>
      </c>
      <c r="AK268" s="4" t="s">
        <v>2561</v>
      </c>
      <c r="AM268" s="5" t="s">
        <v>8002</v>
      </c>
      <c r="AN268" s="5" t="s">
        <v>8028</v>
      </c>
      <c r="AP268" s="5" t="s">
        <v>8002</v>
      </c>
      <c r="AS268" s="5">
        <f t="shared" si="68"/>
        <v>2</v>
      </c>
      <c r="AT268" s="5">
        <f t="shared" si="69"/>
        <v>0</v>
      </c>
      <c r="AU268" s="5">
        <f t="shared" si="69"/>
        <v>0</v>
      </c>
      <c r="AV268" s="5">
        <f t="shared" si="69"/>
        <v>0</v>
      </c>
      <c r="AW268" s="5">
        <f t="shared" si="69"/>
        <v>0</v>
      </c>
      <c r="AX268" s="5">
        <f t="shared" si="69"/>
        <v>0</v>
      </c>
      <c r="AY268" s="5">
        <f t="shared" si="69"/>
        <v>0</v>
      </c>
      <c r="AZ268" s="5">
        <f t="shared" si="69"/>
        <v>0</v>
      </c>
      <c r="BA268" s="5">
        <f t="shared" si="69"/>
        <v>1</v>
      </c>
      <c r="BB268" s="5">
        <f t="shared" si="69"/>
        <v>2</v>
      </c>
      <c r="BC268" s="5">
        <f t="shared" si="59"/>
        <v>2</v>
      </c>
      <c r="BD268" s="5">
        <f t="shared" si="60"/>
        <v>0</v>
      </c>
      <c r="BE268" s="5">
        <f t="shared" si="61"/>
        <v>0</v>
      </c>
      <c r="BF268" s="12">
        <f t="shared" si="62"/>
        <v>1</v>
      </c>
      <c r="BG268" s="12">
        <f t="shared" si="63"/>
        <v>0.6</v>
      </c>
      <c r="BH268" s="5">
        <f t="shared" si="64"/>
        <v>2</v>
      </c>
      <c r="BI268" s="12">
        <f t="shared" si="65"/>
        <v>1</v>
      </c>
      <c r="BJ268" s="13">
        <f t="shared" si="66"/>
        <v>2</v>
      </c>
      <c r="BK268" s="12">
        <f t="shared" si="67"/>
        <v>1</v>
      </c>
      <c r="BM268" s="5">
        <v>1</v>
      </c>
      <c r="BN268" s="5">
        <v>1</v>
      </c>
      <c r="BP268" s="5">
        <v>1</v>
      </c>
      <c r="BQ268" s="5">
        <v>1</v>
      </c>
    </row>
    <row r="269" spans="1:69" x14ac:dyDescent="0.25">
      <c r="A269" s="5">
        <v>2025</v>
      </c>
      <c r="B269" s="5" t="s">
        <v>4044</v>
      </c>
      <c r="C269" s="5" t="s">
        <v>79</v>
      </c>
      <c r="D269" s="5">
        <v>1</v>
      </c>
      <c r="E269" s="5" t="s">
        <v>4124</v>
      </c>
      <c r="H269" s="5">
        <f>VLOOKUP($E269,wisa_obs_1994_2015d!$B$2:$P$4617,14,FALSE)</f>
        <v>1363507</v>
      </c>
      <c r="I269" s="5">
        <f>VLOOKUP($E269,wisa_obs_1994_2015d!$B$2:$P$4617,15,FALSE)</f>
        <v>587695</v>
      </c>
      <c r="N269" s="5">
        <f t="shared" si="57"/>
        <v>1363507</v>
      </c>
      <c r="O269" s="5">
        <f t="shared" si="58"/>
        <v>587695</v>
      </c>
      <c r="P269" s="5">
        <v>4</v>
      </c>
      <c r="Q269" s="5">
        <v>3</v>
      </c>
      <c r="R269" s="5" t="s">
        <v>121</v>
      </c>
      <c r="S269" s="5" t="s">
        <v>1096</v>
      </c>
      <c r="AK269" s="4" t="s">
        <v>2561</v>
      </c>
      <c r="AS269" s="5">
        <f t="shared" si="68"/>
        <v>1</v>
      </c>
      <c r="AT269" s="5">
        <f t="shared" si="69"/>
        <v>0</v>
      </c>
      <c r="AU269" s="5">
        <f t="shared" si="69"/>
        <v>0</v>
      </c>
      <c r="AV269" s="5">
        <f t="shared" si="69"/>
        <v>0</v>
      </c>
      <c r="AW269" s="5">
        <f t="shared" si="69"/>
        <v>0</v>
      </c>
      <c r="AX269" s="5">
        <f t="shared" si="69"/>
        <v>0</v>
      </c>
      <c r="AY269" s="5">
        <f t="shared" si="69"/>
        <v>0</v>
      </c>
      <c r="AZ269" s="5">
        <f t="shared" si="69"/>
        <v>0</v>
      </c>
      <c r="BA269" s="5">
        <f t="shared" si="69"/>
        <v>0</v>
      </c>
      <c r="BB269" s="5">
        <f t="shared" si="69"/>
        <v>0</v>
      </c>
      <c r="BC269" s="5">
        <f t="shared" si="59"/>
        <v>1</v>
      </c>
      <c r="BD269" s="5">
        <f t="shared" si="60"/>
        <v>0</v>
      </c>
      <c r="BE269" s="5">
        <f t="shared" si="61"/>
        <v>0</v>
      </c>
      <c r="BF269" s="12">
        <f t="shared" si="62"/>
        <v>1</v>
      </c>
      <c r="BG269" s="12">
        <f t="shared" si="63"/>
        <v>1</v>
      </c>
      <c r="BH269" s="5">
        <f t="shared" si="64"/>
        <v>1</v>
      </c>
      <c r="BI269" s="12" t="str">
        <f t="shared" si="65"/>
        <v/>
      </c>
      <c r="BJ269" s="13">
        <f t="shared" si="66"/>
        <v>1</v>
      </c>
      <c r="BK269" s="12" t="str">
        <f t="shared" si="67"/>
        <v/>
      </c>
      <c r="BN269" s="5">
        <v>1</v>
      </c>
      <c r="BQ269" s="5">
        <v>1</v>
      </c>
    </row>
    <row r="270" spans="1:69" x14ac:dyDescent="0.25">
      <c r="A270" s="5">
        <v>2030</v>
      </c>
      <c r="B270" s="5" t="s">
        <v>4131</v>
      </c>
      <c r="C270" s="5" t="s">
        <v>79</v>
      </c>
      <c r="D270" s="5">
        <v>1</v>
      </c>
      <c r="E270" s="5" t="s">
        <v>4130</v>
      </c>
      <c r="H270" s="5">
        <f>VLOOKUP($E270,wisa_obs_1994_2015d!$B$2:$P$4617,14,FALSE)</f>
        <v>1362810</v>
      </c>
      <c r="I270" s="5">
        <f>VLOOKUP($E270,wisa_obs_1994_2015d!$B$2:$P$4617,15,FALSE)</f>
        <v>586661</v>
      </c>
      <c r="N270" s="5">
        <f t="shared" si="57"/>
        <v>1362810</v>
      </c>
      <c r="O270" s="5">
        <f t="shared" si="58"/>
        <v>586661</v>
      </c>
      <c r="P270" s="5">
        <v>5</v>
      </c>
      <c r="Q270" s="5">
        <v>4</v>
      </c>
      <c r="R270" s="5" t="s">
        <v>121</v>
      </c>
      <c r="S270" s="5" t="s">
        <v>1096</v>
      </c>
      <c r="AK270" s="4" t="s">
        <v>2561</v>
      </c>
      <c r="AO270" s="5" t="s">
        <v>5690</v>
      </c>
      <c r="AQ270" s="5" t="s">
        <v>8028</v>
      </c>
      <c r="AS270" s="5">
        <f t="shared" si="68"/>
        <v>1</v>
      </c>
      <c r="AT270" s="5">
        <f t="shared" si="69"/>
        <v>0</v>
      </c>
      <c r="AU270" s="5">
        <f t="shared" si="69"/>
        <v>0</v>
      </c>
      <c r="AV270" s="5">
        <f t="shared" si="69"/>
        <v>1</v>
      </c>
      <c r="AW270" s="5">
        <f t="shared" si="69"/>
        <v>0</v>
      </c>
      <c r="AX270" s="5">
        <f t="shared" si="69"/>
        <v>0</v>
      </c>
      <c r="AY270" s="5">
        <f t="shared" si="69"/>
        <v>0</v>
      </c>
      <c r="AZ270" s="5">
        <f t="shared" si="69"/>
        <v>0</v>
      </c>
      <c r="BA270" s="5">
        <f t="shared" si="69"/>
        <v>1</v>
      </c>
      <c r="BB270" s="5">
        <f t="shared" si="69"/>
        <v>0</v>
      </c>
      <c r="BC270" s="5">
        <f t="shared" si="59"/>
        <v>2</v>
      </c>
      <c r="BD270" s="5">
        <f t="shared" si="60"/>
        <v>0</v>
      </c>
      <c r="BE270" s="5">
        <f t="shared" si="61"/>
        <v>0</v>
      </c>
      <c r="BF270" s="12">
        <f t="shared" si="62"/>
        <v>0.5</v>
      </c>
      <c r="BG270" s="12">
        <f t="shared" si="63"/>
        <v>1</v>
      </c>
      <c r="BH270" s="5">
        <f t="shared" si="64"/>
        <v>1</v>
      </c>
      <c r="BI270" s="12" t="str">
        <f t="shared" si="65"/>
        <v/>
      </c>
      <c r="BJ270" s="13">
        <f t="shared" si="66"/>
        <v>1</v>
      </c>
      <c r="BK270" s="12" t="str">
        <f t="shared" si="67"/>
        <v/>
      </c>
      <c r="BN270" s="5">
        <v>1</v>
      </c>
      <c r="BQ270" s="5">
        <v>1</v>
      </c>
    </row>
    <row r="271" spans="1:69" x14ac:dyDescent="0.25">
      <c r="A271" s="5">
        <v>2047</v>
      </c>
      <c r="B271" s="5" t="s">
        <v>3263</v>
      </c>
      <c r="C271" s="5" t="s">
        <v>79</v>
      </c>
      <c r="D271" s="5">
        <v>1</v>
      </c>
      <c r="E271" s="5" t="s">
        <v>4118</v>
      </c>
      <c r="H271" s="5">
        <f>VLOOKUP($E271,wisa_obs_1994_2015d!$B$2:$P$4617,14,FALSE)</f>
        <v>1365344</v>
      </c>
      <c r="I271" s="5">
        <f>VLOOKUP($E271,wisa_obs_1994_2015d!$B$2:$P$4617,15,FALSE)</f>
        <v>570984</v>
      </c>
      <c r="N271" s="5">
        <f t="shared" si="57"/>
        <v>1365344</v>
      </c>
      <c r="O271" s="5">
        <f t="shared" si="58"/>
        <v>570984</v>
      </c>
      <c r="P271" s="5">
        <v>4</v>
      </c>
      <c r="Q271" s="5">
        <v>4</v>
      </c>
      <c r="R271" s="5" t="s">
        <v>121</v>
      </c>
      <c r="S271" s="5" t="s">
        <v>1099</v>
      </c>
      <c r="V271" s="5" t="s">
        <v>3265</v>
      </c>
      <c r="AJ271" s="4" t="s">
        <v>8043</v>
      </c>
      <c r="AK271" s="4" t="s">
        <v>2561</v>
      </c>
      <c r="AL271" s="5" t="s">
        <v>8043</v>
      </c>
      <c r="AM271" s="5" t="s">
        <v>8028</v>
      </c>
      <c r="AR271" s="5" t="s">
        <v>2561</v>
      </c>
      <c r="AS271" s="5">
        <f t="shared" si="68"/>
        <v>2</v>
      </c>
      <c r="AT271" s="5">
        <f t="shared" si="69"/>
        <v>0</v>
      </c>
      <c r="AU271" s="5">
        <f t="shared" si="69"/>
        <v>2</v>
      </c>
      <c r="AV271" s="5">
        <f t="shared" si="69"/>
        <v>0</v>
      </c>
      <c r="AW271" s="5">
        <f t="shared" si="69"/>
        <v>0</v>
      </c>
      <c r="AX271" s="5">
        <f t="shared" si="69"/>
        <v>0</v>
      </c>
      <c r="AY271" s="5">
        <f t="shared" si="69"/>
        <v>0</v>
      </c>
      <c r="AZ271" s="5">
        <f t="shared" si="69"/>
        <v>0</v>
      </c>
      <c r="BA271" s="5">
        <f t="shared" si="69"/>
        <v>1</v>
      </c>
      <c r="BB271" s="5">
        <f t="shared" si="69"/>
        <v>0</v>
      </c>
      <c r="BC271" s="5">
        <f t="shared" si="59"/>
        <v>4</v>
      </c>
      <c r="BD271" s="5">
        <f t="shared" si="60"/>
        <v>1</v>
      </c>
      <c r="BE271" s="5">
        <f t="shared" si="61"/>
        <v>0</v>
      </c>
      <c r="BF271" s="12">
        <f t="shared" si="62"/>
        <v>0.5</v>
      </c>
      <c r="BG271" s="12">
        <f t="shared" si="63"/>
        <v>1</v>
      </c>
      <c r="BH271" s="5">
        <f t="shared" si="64"/>
        <v>2</v>
      </c>
      <c r="BI271" s="12">
        <f t="shared" si="65"/>
        <v>0.5</v>
      </c>
      <c r="BJ271" s="13">
        <f t="shared" si="66"/>
        <v>2</v>
      </c>
      <c r="BK271" s="12">
        <f t="shared" si="67"/>
        <v>1</v>
      </c>
      <c r="BM271" s="5">
        <v>0</v>
      </c>
      <c r="BN271" s="5">
        <v>1</v>
      </c>
      <c r="BP271" s="5">
        <v>1</v>
      </c>
      <c r="BQ271" s="5">
        <v>1</v>
      </c>
    </row>
    <row r="272" spans="1:69" x14ac:dyDescent="0.25">
      <c r="A272" s="5">
        <v>2050</v>
      </c>
      <c r="B272" s="5" t="s">
        <v>4031</v>
      </c>
      <c r="C272" s="5" t="s">
        <v>79</v>
      </c>
      <c r="D272" s="5">
        <v>1</v>
      </c>
      <c r="E272" s="5" t="s">
        <v>4115</v>
      </c>
      <c r="H272" s="5">
        <f>VLOOKUP($E272,wisa_obs_1994_2015d!$B$2:$P$4617,14,FALSE)</f>
        <v>1361266</v>
      </c>
      <c r="I272" s="5">
        <f>VLOOKUP($E272,wisa_obs_1994_2015d!$B$2:$P$4617,15,FALSE)</f>
        <v>568564</v>
      </c>
      <c r="N272" s="5">
        <f t="shared" si="57"/>
        <v>1361266</v>
      </c>
      <c r="O272" s="5">
        <f t="shared" si="58"/>
        <v>568564</v>
      </c>
      <c r="P272" s="5">
        <v>4</v>
      </c>
      <c r="Q272" s="5">
        <v>3</v>
      </c>
      <c r="R272" s="5" t="s">
        <v>121</v>
      </c>
      <c r="S272" s="5" t="s">
        <v>1099</v>
      </c>
      <c r="V272" s="5" t="s">
        <v>4032</v>
      </c>
      <c r="AK272" s="4" t="s">
        <v>2561</v>
      </c>
      <c r="AS272" s="5">
        <f t="shared" si="68"/>
        <v>1</v>
      </c>
      <c r="AT272" s="5">
        <f t="shared" si="69"/>
        <v>0</v>
      </c>
      <c r="AU272" s="5">
        <f t="shared" si="69"/>
        <v>0</v>
      </c>
      <c r="AV272" s="5">
        <f t="shared" si="69"/>
        <v>0</v>
      </c>
      <c r="AW272" s="5">
        <f t="shared" si="69"/>
        <v>0</v>
      </c>
      <c r="AX272" s="5">
        <f t="shared" si="69"/>
        <v>0</v>
      </c>
      <c r="AY272" s="5">
        <f t="shared" si="69"/>
        <v>0</v>
      </c>
      <c r="AZ272" s="5">
        <f t="shared" si="69"/>
        <v>0</v>
      </c>
      <c r="BA272" s="5">
        <f t="shared" si="69"/>
        <v>0</v>
      </c>
      <c r="BB272" s="5">
        <f t="shared" si="69"/>
        <v>0</v>
      </c>
      <c r="BC272" s="5">
        <f t="shared" si="59"/>
        <v>1</v>
      </c>
      <c r="BD272" s="5">
        <f t="shared" si="60"/>
        <v>0</v>
      </c>
      <c r="BE272" s="5">
        <f t="shared" si="61"/>
        <v>0</v>
      </c>
      <c r="BF272" s="12">
        <f t="shared" si="62"/>
        <v>1</v>
      </c>
      <c r="BG272" s="12">
        <f t="shared" si="63"/>
        <v>1</v>
      </c>
      <c r="BH272" s="5">
        <f t="shared" si="64"/>
        <v>1</v>
      </c>
      <c r="BI272" s="12" t="str">
        <f t="shared" si="65"/>
        <v/>
      </c>
      <c r="BJ272" s="13">
        <f t="shared" si="66"/>
        <v>1</v>
      </c>
      <c r="BK272" s="12" t="str">
        <f t="shared" si="67"/>
        <v/>
      </c>
      <c r="BN272" s="5">
        <v>1</v>
      </c>
      <c r="BQ272" s="5">
        <v>1</v>
      </c>
    </row>
    <row r="273" spans="1:69" x14ac:dyDescent="0.25">
      <c r="A273" s="5">
        <v>2057</v>
      </c>
      <c r="B273" s="5" t="s">
        <v>3201</v>
      </c>
      <c r="C273" s="5" t="s">
        <v>79</v>
      </c>
      <c r="D273" s="5">
        <v>1</v>
      </c>
      <c r="E273" s="5" t="s">
        <v>4191</v>
      </c>
      <c r="H273" s="5">
        <f>VLOOKUP($E273,wisa_obs_1994_2015d!$B$2:$P$4617,14,FALSE)</f>
        <v>1380326</v>
      </c>
      <c r="I273" s="5">
        <f>VLOOKUP($E273,wisa_obs_1994_2015d!$B$2:$P$4617,15,FALSE)</f>
        <v>551183</v>
      </c>
      <c r="N273" s="5">
        <f t="shared" si="57"/>
        <v>1380326</v>
      </c>
      <c r="O273" s="5">
        <f t="shared" si="58"/>
        <v>551183</v>
      </c>
      <c r="P273" s="5">
        <v>4</v>
      </c>
      <c r="Q273" s="5">
        <v>3</v>
      </c>
      <c r="R273" s="5" t="s">
        <v>121</v>
      </c>
      <c r="S273" s="5" t="s">
        <v>2118</v>
      </c>
      <c r="T273" s="5" t="s">
        <v>8018</v>
      </c>
      <c r="V273" s="5" t="s">
        <v>3203</v>
      </c>
      <c r="AJ273" s="4" t="s">
        <v>5690</v>
      </c>
      <c r="AK273" s="4" t="s">
        <v>2561</v>
      </c>
      <c r="AS273" s="5">
        <f t="shared" si="68"/>
        <v>1</v>
      </c>
      <c r="AT273" s="5">
        <f t="shared" si="69"/>
        <v>0</v>
      </c>
      <c r="AU273" s="5">
        <f t="shared" si="69"/>
        <v>0</v>
      </c>
      <c r="AV273" s="5">
        <f t="shared" si="69"/>
        <v>1</v>
      </c>
      <c r="AW273" s="5">
        <f t="shared" si="69"/>
        <v>0</v>
      </c>
      <c r="AX273" s="5">
        <f t="shared" si="69"/>
        <v>0</v>
      </c>
      <c r="AY273" s="5">
        <f t="shared" si="69"/>
        <v>0</v>
      </c>
      <c r="AZ273" s="5">
        <f t="shared" si="69"/>
        <v>0</v>
      </c>
      <c r="BA273" s="5">
        <f t="shared" si="69"/>
        <v>0</v>
      </c>
      <c r="BB273" s="5">
        <f t="shared" si="69"/>
        <v>0</v>
      </c>
      <c r="BC273" s="5">
        <f t="shared" si="59"/>
        <v>2</v>
      </c>
      <c r="BD273" s="5">
        <f t="shared" si="60"/>
        <v>0</v>
      </c>
      <c r="BE273" s="5">
        <f t="shared" si="61"/>
        <v>0</v>
      </c>
      <c r="BF273" s="12">
        <f t="shared" si="62"/>
        <v>0.5</v>
      </c>
      <c r="BG273" s="12">
        <f t="shared" si="63"/>
        <v>1</v>
      </c>
      <c r="BH273" s="5">
        <f t="shared" si="64"/>
        <v>2</v>
      </c>
      <c r="BI273" s="12">
        <f t="shared" si="65"/>
        <v>0.5</v>
      </c>
      <c r="BJ273" s="13">
        <f t="shared" si="66"/>
        <v>2</v>
      </c>
      <c r="BK273" s="12">
        <f t="shared" si="67"/>
        <v>1</v>
      </c>
      <c r="BM273" s="5">
        <v>0</v>
      </c>
      <c r="BN273" s="5">
        <v>1</v>
      </c>
      <c r="BP273" s="5">
        <v>1</v>
      </c>
      <c r="BQ273" s="5">
        <v>1</v>
      </c>
    </row>
    <row r="274" spans="1:69" x14ac:dyDescent="0.25">
      <c r="A274" s="5">
        <v>2069</v>
      </c>
      <c r="B274" s="5" t="s">
        <v>4010</v>
      </c>
      <c r="C274" s="5" t="s">
        <v>79</v>
      </c>
      <c r="D274" s="5">
        <v>1</v>
      </c>
      <c r="E274" s="5" t="s">
        <v>4165</v>
      </c>
      <c r="H274" s="5">
        <f>VLOOKUP($E274,wisa_obs_1994_2015d!$B$2:$P$4617,14,FALSE)</f>
        <v>1379794</v>
      </c>
      <c r="I274" s="5">
        <f>VLOOKUP($E274,wisa_obs_1994_2015d!$B$2:$P$4617,15,FALSE)</f>
        <v>547698</v>
      </c>
      <c r="N274" s="5">
        <f t="shared" si="57"/>
        <v>1379794</v>
      </c>
      <c r="O274" s="5">
        <f t="shared" si="58"/>
        <v>547698</v>
      </c>
      <c r="P274" s="5">
        <v>4</v>
      </c>
      <c r="Q274" s="5">
        <v>3</v>
      </c>
      <c r="R274" s="5" t="s">
        <v>121</v>
      </c>
      <c r="S274" s="5" t="s">
        <v>2118</v>
      </c>
      <c r="V274" s="5" t="s">
        <v>4012</v>
      </c>
      <c r="AI274" s="4" t="s">
        <v>8002</v>
      </c>
      <c r="AK274" s="4" t="s">
        <v>2561</v>
      </c>
      <c r="AL274" s="5" t="s">
        <v>8002</v>
      </c>
      <c r="AS274" s="5">
        <f t="shared" si="68"/>
        <v>1</v>
      </c>
      <c r="AT274" s="5">
        <f t="shared" si="69"/>
        <v>0</v>
      </c>
      <c r="AU274" s="5">
        <f t="shared" si="69"/>
        <v>0</v>
      </c>
      <c r="AV274" s="5">
        <f t="shared" si="69"/>
        <v>0</v>
      </c>
      <c r="AW274" s="5">
        <f t="shared" si="69"/>
        <v>0</v>
      </c>
      <c r="AX274" s="5">
        <f t="shared" si="69"/>
        <v>0</v>
      </c>
      <c r="AY274" s="5">
        <f t="shared" si="69"/>
        <v>0</v>
      </c>
      <c r="AZ274" s="5">
        <f t="shared" si="69"/>
        <v>0</v>
      </c>
      <c r="BA274" s="5">
        <f t="shared" si="69"/>
        <v>0</v>
      </c>
      <c r="BB274" s="5">
        <f t="shared" si="69"/>
        <v>2</v>
      </c>
      <c r="BC274" s="5">
        <f t="shared" si="59"/>
        <v>1</v>
      </c>
      <c r="BD274" s="5">
        <f t="shared" si="60"/>
        <v>0</v>
      </c>
      <c r="BE274" s="5">
        <f t="shared" si="61"/>
        <v>0</v>
      </c>
      <c r="BF274" s="12">
        <f t="shared" si="62"/>
        <v>1</v>
      </c>
      <c r="BG274" s="12">
        <f t="shared" si="63"/>
        <v>0.33333333333333331</v>
      </c>
      <c r="BH274" s="5">
        <f t="shared" si="64"/>
        <v>1</v>
      </c>
      <c r="BI274" s="12" t="str">
        <f t="shared" si="65"/>
        <v/>
      </c>
      <c r="BJ274" s="13">
        <f t="shared" si="66"/>
        <v>2</v>
      </c>
      <c r="BK274" s="12">
        <f t="shared" si="67"/>
        <v>0.5</v>
      </c>
      <c r="BN274" s="5">
        <v>1</v>
      </c>
      <c r="BO274" s="5">
        <v>0</v>
      </c>
      <c r="BQ274" s="5">
        <v>1</v>
      </c>
    </row>
    <row r="275" spans="1:69" x14ac:dyDescent="0.25">
      <c r="A275" s="5">
        <v>2078</v>
      </c>
      <c r="B275" s="5" t="s">
        <v>4152</v>
      </c>
      <c r="C275" s="5" t="s">
        <v>79</v>
      </c>
      <c r="D275" s="5">
        <v>1</v>
      </c>
      <c r="E275" s="5" t="s">
        <v>4151</v>
      </c>
      <c r="H275" s="5">
        <f>VLOOKUP($E275,wisa_obs_1994_2015d!$B$2:$P$4617,14,FALSE)</f>
        <v>1382352</v>
      </c>
      <c r="I275" s="5">
        <f>VLOOKUP($E275,wisa_obs_1994_2015d!$B$2:$P$4617,15,FALSE)</f>
        <v>549302</v>
      </c>
      <c r="N275" s="5">
        <f t="shared" si="57"/>
        <v>1382352</v>
      </c>
      <c r="O275" s="5">
        <f t="shared" si="58"/>
        <v>549302</v>
      </c>
      <c r="P275" s="5">
        <v>4</v>
      </c>
      <c r="Q275" s="5">
        <v>4</v>
      </c>
      <c r="R275" s="5" t="s">
        <v>121</v>
      </c>
      <c r="S275" s="5" t="s">
        <v>2118</v>
      </c>
      <c r="V275" s="5" t="s">
        <v>4153</v>
      </c>
      <c r="AI275" s="4" t="s">
        <v>8002</v>
      </c>
      <c r="AJ275" s="4" t="s">
        <v>8002</v>
      </c>
      <c r="AK275" s="4" t="s">
        <v>2561</v>
      </c>
      <c r="AO275" s="5" t="s">
        <v>5690</v>
      </c>
      <c r="AP275" s="5" t="s">
        <v>8028</v>
      </c>
      <c r="AQ275" s="5" t="s">
        <v>8028</v>
      </c>
      <c r="AR275" s="5" t="s">
        <v>8028</v>
      </c>
      <c r="AS275" s="5">
        <f t="shared" si="68"/>
        <v>1</v>
      </c>
      <c r="AT275" s="5">
        <f t="shared" si="69"/>
        <v>0</v>
      </c>
      <c r="AU275" s="5">
        <f t="shared" si="69"/>
        <v>0</v>
      </c>
      <c r="AV275" s="5">
        <f t="shared" si="69"/>
        <v>1</v>
      </c>
      <c r="AW275" s="5">
        <f t="shared" si="69"/>
        <v>0</v>
      </c>
      <c r="AX275" s="5">
        <f t="shared" si="69"/>
        <v>0</v>
      </c>
      <c r="AY275" s="5">
        <f t="shared" si="69"/>
        <v>0</v>
      </c>
      <c r="AZ275" s="5">
        <f t="shared" si="69"/>
        <v>0</v>
      </c>
      <c r="BA275" s="5">
        <f t="shared" si="69"/>
        <v>3</v>
      </c>
      <c r="BB275" s="5">
        <f t="shared" si="69"/>
        <v>2</v>
      </c>
      <c r="BC275" s="5">
        <f t="shared" si="59"/>
        <v>2</v>
      </c>
      <c r="BD275" s="5">
        <f t="shared" si="60"/>
        <v>0</v>
      </c>
      <c r="BE275" s="5">
        <f t="shared" si="61"/>
        <v>0</v>
      </c>
      <c r="BF275" s="12">
        <f t="shared" si="62"/>
        <v>0.5</v>
      </c>
      <c r="BG275" s="12">
        <f t="shared" si="63"/>
        <v>0.7142857142857143</v>
      </c>
      <c r="BH275" s="5">
        <f t="shared" si="64"/>
        <v>1</v>
      </c>
      <c r="BI275" s="12" t="str">
        <f t="shared" si="65"/>
        <v/>
      </c>
      <c r="BJ275" s="13">
        <f t="shared" si="66"/>
        <v>3</v>
      </c>
      <c r="BK275" s="12">
        <f t="shared" si="67"/>
        <v>0.33333333333333331</v>
      </c>
      <c r="BN275" s="5">
        <v>1</v>
      </c>
      <c r="BO275" s="5">
        <v>0</v>
      </c>
      <c r="BP275" s="5">
        <v>0</v>
      </c>
      <c r="BQ275" s="5">
        <v>1</v>
      </c>
    </row>
    <row r="276" spans="1:69" x14ac:dyDescent="0.25">
      <c r="A276" s="5">
        <v>2087</v>
      </c>
      <c r="B276" s="5" t="s">
        <v>4198</v>
      </c>
      <c r="C276" s="5" t="s">
        <v>79</v>
      </c>
      <c r="D276" s="5">
        <v>1</v>
      </c>
      <c r="E276" s="5" t="s">
        <v>4197</v>
      </c>
      <c r="H276" s="5">
        <f>VLOOKUP($E276,wisa_obs_1994_2015d!$B$2:$P$4617,14,FALSE)</f>
        <v>1366861</v>
      </c>
      <c r="I276" s="5">
        <f>VLOOKUP($E276,wisa_obs_1994_2015d!$B$2:$P$4617,15,FALSE)</f>
        <v>576542</v>
      </c>
      <c r="N276" s="5">
        <f t="shared" si="57"/>
        <v>1366861</v>
      </c>
      <c r="O276" s="5">
        <f t="shared" si="58"/>
        <v>576542</v>
      </c>
      <c r="P276" s="5">
        <v>3</v>
      </c>
      <c r="Q276" s="5">
        <v>3</v>
      </c>
      <c r="R276" s="5" t="s">
        <v>121</v>
      </c>
      <c r="S276" s="5" t="s">
        <v>1099</v>
      </c>
      <c r="AJ276" s="4" t="s">
        <v>8002</v>
      </c>
      <c r="AK276" s="4" t="s">
        <v>2561</v>
      </c>
      <c r="AL276" s="5" t="s">
        <v>8043</v>
      </c>
      <c r="AN276" s="5" t="s">
        <v>8002</v>
      </c>
      <c r="AS276" s="5">
        <f t="shared" si="68"/>
        <v>1</v>
      </c>
      <c r="AT276" s="5">
        <f t="shared" si="69"/>
        <v>0</v>
      </c>
      <c r="AU276" s="5">
        <f t="shared" si="69"/>
        <v>1</v>
      </c>
      <c r="AV276" s="5">
        <f t="shared" si="69"/>
        <v>0</v>
      </c>
      <c r="AW276" s="5">
        <f t="shared" si="69"/>
        <v>0</v>
      </c>
      <c r="AX276" s="5">
        <f t="shared" si="69"/>
        <v>0</v>
      </c>
      <c r="AY276" s="5">
        <f t="shared" si="69"/>
        <v>0</v>
      </c>
      <c r="AZ276" s="5">
        <f t="shared" si="69"/>
        <v>0</v>
      </c>
      <c r="BA276" s="5">
        <f t="shared" si="69"/>
        <v>0</v>
      </c>
      <c r="BB276" s="5">
        <f t="shared" si="69"/>
        <v>2</v>
      </c>
      <c r="BC276" s="5">
        <f t="shared" si="59"/>
        <v>2</v>
      </c>
      <c r="BD276" s="5">
        <f t="shared" si="60"/>
        <v>0</v>
      </c>
      <c r="BE276" s="5">
        <f t="shared" si="61"/>
        <v>0</v>
      </c>
      <c r="BF276" s="12">
        <f t="shared" si="62"/>
        <v>0.5</v>
      </c>
      <c r="BG276" s="12">
        <f t="shared" si="63"/>
        <v>0.5</v>
      </c>
      <c r="BH276" s="5">
        <f t="shared" si="64"/>
        <v>1</v>
      </c>
      <c r="BI276" s="12" t="str">
        <f t="shared" si="65"/>
        <v/>
      </c>
      <c r="BJ276" s="13">
        <f t="shared" si="66"/>
        <v>2</v>
      </c>
      <c r="BK276" s="12">
        <f t="shared" si="67"/>
        <v>0.5</v>
      </c>
      <c r="BN276" s="5">
        <v>1</v>
      </c>
      <c r="BP276" s="5">
        <v>0</v>
      </c>
      <c r="BQ276" s="5">
        <v>1</v>
      </c>
    </row>
    <row r="277" spans="1:69" x14ac:dyDescent="0.25">
      <c r="A277" s="5">
        <v>2090</v>
      </c>
      <c r="B277" s="5" t="s">
        <v>4547</v>
      </c>
      <c r="C277" s="5" t="s">
        <v>79</v>
      </c>
      <c r="D277" s="5">
        <v>2</v>
      </c>
      <c r="E277" s="5" t="s">
        <v>4546</v>
      </c>
      <c r="F277" s="5" t="s">
        <v>7215</v>
      </c>
      <c r="H277" s="5">
        <f>VLOOKUP($E277,wisa_obs_1994_2015d!$B$2:$P$4617,14,FALSE)</f>
        <v>1358373</v>
      </c>
      <c r="I277" s="5">
        <f>VLOOKUP($E277,wisa_obs_1994_2015d!$B$2:$P$4617,15,FALSE)</f>
        <v>557634</v>
      </c>
      <c r="J277" s="5">
        <f>VLOOKUP($F277,wisa_obs_1994_2015d!$B$2:$P$4617,14,FALSE)</f>
        <v>1358400</v>
      </c>
      <c r="K277" s="5">
        <f>VLOOKUP($F277,wisa_obs_1994_2015d!$B$2:$P$4617,15,FALSE)</f>
        <v>557636</v>
      </c>
      <c r="N277" s="5">
        <f t="shared" si="57"/>
        <v>1358386.5</v>
      </c>
      <c r="O277" s="5">
        <f t="shared" si="58"/>
        <v>557635</v>
      </c>
      <c r="R277" s="5" t="s">
        <v>121</v>
      </c>
      <c r="S277" s="5" t="s">
        <v>446</v>
      </c>
      <c r="AI277" s="4" t="s">
        <v>8002</v>
      </c>
      <c r="AJ277" s="4" t="s">
        <v>8002</v>
      </c>
      <c r="AL277" s="5" t="s">
        <v>2561</v>
      </c>
      <c r="AN277" s="5" t="s">
        <v>2561</v>
      </c>
      <c r="AO277" s="5" t="s">
        <v>8043</v>
      </c>
      <c r="AP277" s="5" t="s">
        <v>2561</v>
      </c>
      <c r="AR277" s="5" t="s">
        <v>5680</v>
      </c>
      <c r="AS277" s="5">
        <f t="shared" si="68"/>
        <v>3</v>
      </c>
      <c r="AT277" s="5">
        <f t="shared" si="69"/>
        <v>0</v>
      </c>
      <c r="AU277" s="5">
        <f t="shared" si="69"/>
        <v>1</v>
      </c>
      <c r="AV277" s="5">
        <f t="shared" si="69"/>
        <v>0</v>
      </c>
      <c r="AW277" s="5">
        <f t="shared" si="69"/>
        <v>0</v>
      </c>
      <c r="AX277" s="5">
        <f t="shared" si="69"/>
        <v>0</v>
      </c>
      <c r="AY277" s="5">
        <f t="shared" si="69"/>
        <v>1</v>
      </c>
      <c r="AZ277" s="5">
        <f t="shared" si="69"/>
        <v>0</v>
      </c>
      <c r="BA277" s="5">
        <f t="shared" si="69"/>
        <v>0</v>
      </c>
      <c r="BB277" s="5">
        <f t="shared" si="69"/>
        <v>2</v>
      </c>
      <c r="BC277" s="5">
        <f t="shared" si="59"/>
        <v>5</v>
      </c>
      <c r="BD277" s="5">
        <f t="shared" si="60"/>
        <v>1</v>
      </c>
      <c r="BE277" s="5">
        <f t="shared" si="61"/>
        <v>1</v>
      </c>
      <c r="BF277" s="12">
        <f t="shared" si="62"/>
        <v>0.6</v>
      </c>
      <c r="BG277" s="12">
        <f t="shared" si="63"/>
        <v>0.5714285714285714</v>
      </c>
      <c r="BH277" s="5">
        <f t="shared" si="64"/>
        <v>0</v>
      </c>
      <c r="BI277" s="12" t="str">
        <f t="shared" si="65"/>
        <v/>
      </c>
      <c r="BJ277" s="13">
        <f t="shared" si="66"/>
        <v>2</v>
      </c>
      <c r="BK277" s="12">
        <f t="shared" si="67"/>
        <v>0</v>
      </c>
      <c r="BO277" s="5">
        <v>0</v>
      </c>
      <c r="BP277" s="5">
        <v>0</v>
      </c>
    </row>
    <row r="278" spans="1:69" x14ac:dyDescent="0.25">
      <c r="A278" s="5">
        <v>2093</v>
      </c>
      <c r="B278" s="5" t="s">
        <v>4595</v>
      </c>
      <c r="C278" s="5" t="s">
        <v>79</v>
      </c>
      <c r="D278" s="5">
        <v>1</v>
      </c>
      <c r="E278" s="5" t="s">
        <v>4594</v>
      </c>
      <c r="H278" s="5">
        <f>VLOOKUP($E278,wisa_obs_1994_2015d!$B$2:$P$4617,14,FALSE)</f>
        <v>1384608</v>
      </c>
      <c r="I278" s="5">
        <f>VLOOKUP($E278,wisa_obs_1994_2015d!$B$2:$P$4617,15,FALSE)</f>
        <v>567517</v>
      </c>
      <c r="N278" s="5">
        <f t="shared" si="57"/>
        <v>1384608</v>
      </c>
      <c r="O278" s="5">
        <f t="shared" si="58"/>
        <v>567517</v>
      </c>
      <c r="P278" s="5">
        <v>4</v>
      </c>
      <c r="Q278" s="5">
        <v>4</v>
      </c>
      <c r="R278" s="5" t="s">
        <v>121</v>
      </c>
      <c r="S278" s="5" t="s">
        <v>1126</v>
      </c>
      <c r="V278" s="5" t="s">
        <v>4598</v>
      </c>
      <c r="AL278" s="5" t="s">
        <v>2561</v>
      </c>
      <c r="AS278" s="5">
        <f t="shared" si="68"/>
        <v>1</v>
      </c>
      <c r="AT278" s="5">
        <f t="shared" si="69"/>
        <v>0</v>
      </c>
      <c r="AU278" s="5">
        <f t="shared" si="69"/>
        <v>0</v>
      </c>
      <c r="AV278" s="5">
        <f t="shared" si="69"/>
        <v>0</v>
      </c>
      <c r="AW278" s="5">
        <f t="shared" si="69"/>
        <v>0</v>
      </c>
      <c r="AX278" s="5">
        <f t="shared" si="69"/>
        <v>0</v>
      </c>
      <c r="AY278" s="5">
        <f t="shared" si="69"/>
        <v>0</v>
      </c>
      <c r="AZ278" s="5">
        <f t="shared" si="69"/>
        <v>0</v>
      </c>
      <c r="BA278" s="5">
        <f t="shared" si="69"/>
        <v>0</v>
      </c>
      <c r="BB278" s="5">
        <f t="shared" si="69"/>
        <v>0</v>
      </c>
      <c r="BC278" s="5">
        <f t="shared" si="59"/>
        <v>1</v>
      </c>
      <c r="BD278" s="5">
        <f t="shared" si="60"/>
        <v>0</v>
      </c>
      <c r="BE278" s="5">
        <f t="shared" si="61"/>
        <v>0</v>
      </c>
      <c r="BF278" s="12">
        <f t="shared" si="62"/>
        <v>1</v>
      </c>
      <c r="BG278" s="12">
        <f t="shared" si="63"/>
        <v>1</v>
      </c>
      <c r="BH278" s="5">
        <f t="shared" si="64"/>
        <v>0</v>
      </c>
      <c r="BI278" s="12" t="str">
        <f t="shared" si="65"/>
        <v/>
      </c>
      <c r="BJ278" s="13">
        <f t="shared" si="66"/>
        <v>0</v>
      </c>
      <c r="BK278" s="12" t="str">
        <f t="shared" si="67"/>
        <v/>
      </c>
    </row>
    <row r="279" spans="1:69" x14ac:dyDescent="0.25">
      <c r="A279" s="5">
        <v>2099</v>
      </c>
      <c r="B279" s="5" t="s">
        <v>4727</v>
      </c>
      <c r="C279" s="5" t="s">
        <v>79</v>
      </c>
      <c r="D279" s="5">
        <v>1</v>
      </c>
      <c r="E279" s="5" t="s">
        <v>4820</v>
      </c>
      <c r="H279" s="5">
        <f>VLOOKUP($E279,wisa_obs_1994_2015d!$B$2:$P$4617,14,FALSE)</f>
        <v>1378691</v>
      </c>
      <c r="I279" s="5">
        <f>VLOOKUP($E279,wisa_obs_1994_2015d!$B$2:$P$4617,15,FALSE)</f>
        <v>565288</v>
      </c>
      <c r="N279" s="5">
        <f t="shared" si="57"/>
        <v>1378691</v>
      </c>
      <c r="O279" s="5">
        <f t="shared" si="58"/>
        <v>565288</v>
      </c>
      <c r="P279" s="5">
        <v>4</v>
      </c>
      <c r="Q279" s="5">
        <v>4</v>
      </c>
      <c r="R279" s="5" t="s">
        <v>121</v>
      </c>
      <c r="S279" s="5" t="s">
        <v>1126</v>
      </c>
      <c r="AM279" s="5" t="s">
        <v>2561</v>
      </c>
      <c r="AO279" s="5" t="s">
        <v>5690</v>
      </c>
      <c r="AS279" s="5">
        <f t="shared" si="68"/>
        <v>1</v>
      </c>
      <c r="AT279" s="5">
        <f t="shared" si="69"/>
        <v>0</v>
      </c>
      <c r="AU279" s="5">
        <f t="shared" si="69"/>
        <v>0</v>
      </c>
      <c r="AV279" s="5">
        <f t="shared" si="69"/>
        <v>1</v>
      </c>
      <c r="AW279" s="5">
        <f t="shared" si="69"/>
        <v>0</v>
      </c>
      <c r="AX279" s="5">
        <f t="shared" si="69"/>
        <v>0</v>
      </c>
      <c r="AY279" s="5">
        <f t="shared" si="69"/>
        <v>0</v>
      </c>
      <c r="AZ279" s="5">
        <f t="shared" si="69"/>
        <v>0</v>
      </c>
      <c r="BA279" s="5">
        <f t="shared" si="69"/>
        <v>0</v>
      </c>
      <c r="BB279" s="5">
        <f t="shared" si="69"/>
        <v>0</v>
      </c>
      <c r="BC279" s="5">
        <f t="shared" si="59"/>
        <v>2</v>
      </c>
      <c r="BD279" s="5">
        <f t="shared" si="60"/>
        <v>0</v>
      </c>
      <c r="BE279" s="5">
        <f t="shared" si="61"/>
        <v>0</v>
      </c>
      <c r="BF279" s="12">
        <f t="shared" si="62"/>
        <v>0.5</v>
      </c>
      <c r="BG279" s="12">
        <f t="shared" si="63"/>
        <v>1</v>
      </c>
      <c r="BH279" s="5">
        <f t="shared" si="64"/>
        <v>0</v>
      </c>
      <c r="BI279" s="12" t="str">
        <f t="shared" si="65"/>
        <v/>
      </c>
      <c r="BJ279" s="13">
        <f t="shared" si="66"/>
        <v>0</v>
      </c>
      <c r="BK279" s="12" t="str">
        <f t="shared" si="67"/>
        <v/>
      </c>
    </row>
    <row r="280" spans="1:69" x14ac:dyDescent="0.25">
      <c r="A280" s="5">
        <v>2104</v>
      </c>
      <c r="B280" s="5" t="s">
        <v>4757</v>
      </c>
      <c r="C280" s="5" t="s">
        <v>79</v>
      </c>
      <c r="D280" s="5">
        <v>1</v>
      </c>
      <c r="E280" s="5" t="s">
        <v>4824</v>
      </c>
      <c r="H280" s="5">
        <f>VLOOKUP($E280,wisa_obs_1994_2015d!$B$2:$P$4617,14,FALSE)</f>
        <v>1377478</v>
      </c>
      <c r="I280" s="5">
        <f>VLOOKUP($E280,wisa_obs_1994_2015d!$B$2:$P$4617,15,FALSE)</f>
        <v>561504</v>
      </c>
      <c r="N280" s="5">
        <f t="shared" si="57"/>
        <v>1377478</v>
      </c>
      <c r="O280" s="5">
        <f t="shared" si="58"/>
        <v>561504</v>
      </c>
      <c r="P280" s="5">
        <v>4</v>
      </c>
      <c r="Q280" s="5">
        <v>4</v>
      </c>
      <c r="R280" s="5" t="s">
        <v>121</v>
      </c>
      <c r="S280" s="5" t="s">
        <v>1126</v>
      </c>
      <c r="AM280" s="5" t="s">
        <v>2561</v>
      </c>
      <c r="AS280" s="5">
        <f t="shared" si="68"/>
        <v>1</v>
      </c>
      <c r="AT280" s="5">
        <f t="shared" si="69"/>
        <v>0</v>
      </c>
      <c r="AU280" s="5">
        <f t="shared" si="69"/>
        <v>0</v>
      </c>
      <c r="AV280" s="5">
        <f t="shared" si="69"/>
        <v>0</v>
      </c>
      <c r="AW280" s="5">
        <f t="shared" si="69"/>
        <v>0</v>
      </c>
      <c r="AX280" s="5">
        <f t="shared" si="69"/>
        <v>0</v>
      </c>
      <c r="AY280" s="5">
        <f t="shared" si="69"/>
        <v>0</v>
      </c>
      <c r="AZ280" s="5">
        <f t="shared" si="69"/>
        <v>0</v>
      </c>
      <c r="BA280" s="5">
        <f t="shared" si="69"/>
        <v>0</v>
      </c>
      <c r="BB280" s="5">
        <f t="shared" si="69"/>
        <v>0</v>
      </c>
      <c r="BC280" s="5">
        <f t="shared" si="59"/>
        <v>1</v>
      </c>
      <c r="BD280" s="5">
        <f t="shared" si="60"/>
        <v>0</v>
      </c>
      <c r="BE280" s="5">
        <f t="shared" si="61"/>
        <v>0</v>
      </c>
      <c r="BF280" s="12">
        <f t="shared" si="62"/>
        <v>1</v>
      </c>
      <c r="BG280" s="12">
        <f t="shared" si="63"/>
        <v>1</v>
      </c>
      <c r="BH280" s="5">
        <f t="shared" si="64"/>
        <v>0</v>
      </c>
      <c r="BI280" s="12" t="str">
        <f t="shared" si="65"/>
        <v/>
      </c>
      <c r="BJ280" s="13">
        <f t="shared" si="66"/>
        <v>0</v>
      </c>
      <c r="BK280" s="12" t="str">
        <f t="shared" si="67"/>
        <v/>
      </c>
    </row>
    <row r="281" spans="1:69" x14ac:dyDescent="0.25">
      <c r="A281" s="5">
        <v>2107</v>
      </c>
      <c r="B281" s="5" t="s">
        <v>4768</v>
      </c>
      <c r="C281" s="5" t="s">
        <v>79</v>
      </c>
      <c r="D281" s="5">
        <v>1</v>
      </c>
      <c r="E281" s="5" t="s">
        <v>4827</v>
      </c>
      <c r="H281" s="5">
        <f>VLOOKUP($E281,wisa_obs_1994_2015d!$B$2:$P$4617,14,FALSE)</f>
        <v>1381958</v>
      </c>
      <c r="I281" s="5">
        <f>VLOOKUP($E281,wisa_obs_1994_2015d!$B$2:$P$4617,15,FALSE)</f>
        <v>537728</v>
      </c>
      <c r="N281" s="5">
        <f t="shared" si="57"/>
        <v>1381958</v>
      </c>
      <c r="O281" s="5">
        <f t="shared" si="58"/>
        <v>537728</v>
      </c>
      <c r="P281" s="5">
        <v>4</v>
      </c>
      <c r="Q281" s="5">
        <v>3</v>
      </c>
      <c r="R281" s="5" t="s">
        <v>121</v>
      </c>
      <c r="S281" s="5" t="s">
        <v>2118</v>
      </c>
      <c r="AM281" s="5" t="s">
        <v>2561</v>
      </c>
      <c r="AS281" s="5">
        <f t="shared" si="68"/>
        <v>1</v>
      </c>
      <c r="AT281" s="5">
        <f t="shared" si="69"/>
        <v>0</v>
      </c>
      <c r="AU281" s="5">
        <f t="shared" si="69"/>
        <v>0</v>
      </c>
      <c r="AV281" s="5">
        <f t="shared" si="69"/>
        <v>0</v>
      </c>
      <c r="AW281" s="5">
        <f t="shared" si="69"/>
        <v>0</v>
      </c>
      <c r="AX281" s="5">
        <f t="shared" si="69"/>
        <v>0</v>
      </c>
      <c r="AY281" s="5">
        <f t="shared" si="69"/>
        <v>0</v>
      </c>
      <c r="AZ281" s="5">
        <f t="shared" si="69"/>
        <v>0</v>
      </c>
      <c r="BA281" s="5">
        <f t="shared" si="69"/>
        <v>0</v>
      </c>
      <c r="BB281" s="5">
        <f t="shared" si="69"/>
        <v>0</v>
      </c>
      <c r="BC281" s="5">
        <f t="shared" si="59"/>
        <v>1</v>
      </c>
      <c r="BD281" s="5">
        <f t="shared" si="60"/>
        <v>0</v>
      </c>
      <c r="BE281" s="5">
        <f t="shared" si="61"/>
        <v>0</v>
      </c>
      <c r="BF281" s="12">
        <f t="shared" si="62"/>
        <v>1</v>
      </c>
      <c r="BG281" s="12">
        <f t="shared" si="63"/>
        <v>1</v>
      </c>
      <c r="BH281" s="5">
        <f t="shared" si="64"/>
        <v>0</v>
      </c>
      <c r="BI281" s="12" t="str">
        <f t="shared" si="65"/>
        <v/>
      </c>
      <c r="BJ281" s="13">
        <f t="shared" si="66"/>
        <v>0</v>
      </c>
      <c r="BK281" s="12" t="str">
        <f t="shared" si="67"/>
        <v/>
      </c>
    </row>
    <row r="282" spans="1:69" x14ac:dyDescent="0.25">
      <c r="A282" s="5">
        <v>2112</v>
      </c>
      <c r="B282" s="5" t="s">
        <v>4708</v>
      </c>
      <c r="C282" s="5" t="s">
        <v>79</v>
      </c>
      <c r="D282" s="5">
        <v>1</v>
      </c>
      <c r="E282" s="5" t="s">
        <v>4831</v>
      </c>
      <c r="H282" s="5">
        <f>VLOOKUP($E282,wisa_obs_1994_2015d!$B$2:$P$4617,14,FALSE)</f>
        <v>1365795</v>
      </c>
      <c r="I282" s="5">
        <f>VLOOKUP($E282,wisa_obs_1994_2015d!$B$2:$P$4617,15,FALSE)</f>
        <v>577480</v>
      </c>
      <c r="N282" s="5">
        <f t="shared" si="57"/>
        <v>1365795</v>
      </c>
      <c r="O282" s="5">
        <f t="shared" si="58"/>
        <v>577480</v>
      </c>
      <c r="P282" s="5">
        <v>4</v>
      </c>
      <c r="Q282" s="5">
        <v>3</v>
      </c>
      <c r="R282" s="5" t="s">
        <v>121</v>
      </c>
      <c r="S282" s="5" t="s">
        <v>1099</v>
      </c>
      <c r="V282" s="5" t="s">
        <v>4833</v>
      </c>
      <c r="AM282" s="5" t="s">
        <v>2561</v>
      </c>
      <c r="AS282" s="5">
        <f t="shared" si="68"/>
        <v>1</v>
      </c>
      <c r="AT282" s="5">
        <f t="shared" si="69"/>
        <v>0</v>
      </c>
      <c r="AU282" s="5">
        <f t="shared" si="69"/>
        <v>0</v>
      </c>
      <c r="AV282" s="5">
        <f t="shared" si="69"/>
        <v>0</v>
      </c>
      <c r="AW282" s="5">
        <f t="shared" si="69"/>
        <v>0</v>
      </c>
      <c r="AX282" s="5">
        <f t="shared" si="69"/>
        <v>0</v>
      </c>
      <c r="AY282" s="5">
        <f t="shared" si="69"/>
        <v>0</v>
      </c>
      <c r="AZ282" s="5">
        <f t="shared" si="69"/>
        <v>0</v>
      </c>
      <c r="BA282" s="5">
        <f t="shared" si="69"/>
        <v>0</v>
      </c>
      <c r="BB282" s="5">
        <f t="shared" si="69"/>
        <v>0</v>
      </c>
      <c r="BC282" s="5">
        <f t="shared" si="59"/>
        <v>1</v>
      </c>
      <c r="BD282" s="5">
        <f t="shared" si="60"/>
        <v>0</v>
      </c>
      <c r="BE282" s="5">
        <f t="shared" si="61"/>
        <v>0</v>
      </c>
      <c r="BF282" s="12">
        <f t="shared" si="62"/>
        <v>1</v>
      </c>
      <c r="BG282" s="12">
        <f t="shared" si="63"/>
        <v>1</v>
      </c>
      <c r="BH282" s="5">
        <f t="shared" si="64"/>
        <v>0</v>
      </c>
      <c r="BI282" s="12" t="str">
        <f t="shared" si="65"/>
        <v/>
      </c>
      <c r="BJ282" s="13">
        <f t="shared" si="66"/>
        <v>0</v>
      </c>
      <c r="BK282" s="12" t="str">
        <f t="shared" si="67"/>
        <v/>
      </c>
    </row>
    <row r="283" spans="1:69" x14ac:dyDescent="0.25">
      <c r="A283" s="5">
        <v>2117</v>
      </c>
      <c r="B283" s="5" t="s">
        <v>4722</v>
      </c>
      <c r="C283" s="5" t="s">
        <v>79</v>
      </c>
      <c r="D283" s="5">
        <v>1</v>
      </c>
      <c r="E283" s="5" t="s">
        <v>4836</v>
      </c>
      <c r="H283" s="5">
        <f>VLOOKUP($E283,wisa_obs_1994_2015d!$B$2:$P$4617,14,FALSE)</f>
        <v>1380985</v>
      </c>
      <c r="I283" s="5">
        <f>VLOOKUP($E283,wisa_obs_1994_2015d!$B$2:$P$4617,15,FALSE)</f>
        <v>566902</v>
      </c>
      <c r="N283" s="5">
        <f t="shared" si="57"/>
        <v>1380985</v>
      </c>
      <c r="O283" s="5">
        <f t="shared" si="58"/>
        <v>566902</v>
      </c>
      <c r="P283" s="5">
        <v>4</v>
      </c>
      <c r="Q283" s="5">
        <v>3</v>
      </c>
      <c r="R283" s="5" t="s">
        <v>121</v>
      </c>
      <c r="S283" s="5" t="s">
        <v>1126</v>
      </c>
      <c r="AM283" s="5" t="s">
        <v>2561</v>
      </c>
      <c r="AO283" s="5" t="s">
        <v>5690</v>
      </c>
      <c r="AP283" s="5" t="s">
        <v>8042</v>
      </c>
      <c r="AS283" s="5">
        <f t="shared" si="68"/>
        <v>1</v>
      </c>
      <c r="AT283" s="5">
        <f t="shared" si="69"/>
        <v>0</v>
      </c>
      <c r="AU283" s="5">
        <f t="shared" si="69"/>
        <v>0</v>
      </c>
      <c r="AV283" s="5">
        <f t="shared" si="69"/>
        <v>1</v>
      </c>
      <c r="AW283" s="5">
        <f t="shared" si="69"/>
        <v>0</v>
      </c>
      <c r="AX283" s="5">
        <f t="shared" si="69"/>
        <v>0</v>
      </c>
      <c r="AY283" s="5">
        <f t="shared" si="69"/>
        <v>0</v>
      </c>
      <c r="AZ283" s="5">
        <f t="shared" si="69"/>
        <v>1</v>
      </c>
      <c r="BA283" s="5">
        <f t="shared" si="69"/>
        <v>0</v>
      </c>
      <c r="BB283" s="5">
        <f t="shared" si="69"/>
        <v>0</v>
      </c>
      <c r="BC283" s="5">
        <f t="shared" si="59"/>
        <v>2</v>
      </c>
      <c r="BD283" s="5">
        <f t="shared" si="60"/>
        <v>0</v>
      </c>
      <c r="BE283" s="5">
        <f t="shared" si="61"/>
        <v>0</v>
      </c>
      <c r="BF283" s="12">
        <f t="shared" si="62"/>
        <v>0.5</v>
      </c>
      <c r="BG283" s="12">
        <f t="shared" si="63"/>
        <v>1</v>
      </c>
      <c r="BH283" s="5">
        <f t="shared" si="64"/>
        <v>0</v>
      </c>
      <c r="BI283" s="12" t="str">
        <f t="shared" si="65"/>
        <v/>
      </c>
      <c r="BJ283" s="13">
        <f t="shared" si="66"/>
        <v>0</v>
      </c>
      <c r="BK283" s="12" t="str">
        <f t="shared" si="67"/>
        <v/>
      </c>
    </row>
    <row r="284" spans="1:69" x14ac:dyDescent="0.25">
      <c r="A284" s="5">
        <v>2125</v>
      </c>
      <c r="B284" s="5" t="s">
        <v>4702</v>
      </c>
      <c r="C284" s="5" t="s">
        <v>79</v>
      </c>
      <c r="D284" s="5">
        <v>1</v>
      </c>
      <c r="E284" s="5" t="s">
        <v>6588</v>
      </c>
      <c r="H284" s="5">
        <f>VLOOKUP($E284,wisa_obs_1994_2015d!$B$2:$P$4617,14,FALSE)</f>
        <v>1368084</v>
      </c>
      <c r="I284" s="5">
        <f>VLOOKUP($E284,wisa_obs_1994_2015d!$B$2:$P$4617,15,FALSE)</f>
        <v>579897</v>
      </c>
      <c r="N284" s="5">
        <f t="shared" si="57"/>
        <v>1368084</v>
      </c>
      <c r="O284" s="5">
        <f t="shared" si="58"/>
        <v>579897</v>
      </c>
      <c r="P284" s="5">
        <v>3</v>
      </c>
      <c r="Q284" s="5">
        <v>3</v>
      </c>
      <c r="R284" s="5" t="s">
        <v>121</v>
      </c>
      <c r="S284" s="5" t="s">
        <v>1099</v>
      </c>
      <c r="V284" s="5" t="s">
        <v>4143</v>
      </c>
      <c r="AM284" s="5" t="s">
        <v>8042</v>
      </c>
      <c r="AN284" s="5" t="s">
        <v>8042</v>
      </c>
      <c r="AO284" s="5" t="s">
        <v>2561</v>
      </c>
      <c r="AQ284" s="5" t="s">
        <v>8028</v>
      </c>
      <c r="AS284" s="5">
        <f t="shared" si="68"/>
        <v>1</v>
      </c>
      <c r="AT284" s="5">
        <f t="shared" si="69"/>
        <v>0</v>
      </c>
      <c r="AU284" s="5">
        <f t="shared" si="69"/>
        <v>0</v>
      </c>
      <c r="AV284" s="5">
        <f t="shared" si="69"/>
        <v>0</v>
      </c>
      <c r="AW284" s="5">
        <f t="shared" si="69"/>
        <v>0</v>
      </c>
      <c r="AX284" s="5">
        <f t="shared" si="69"/>
        <v>0</v>
      </c>
      <c r="AY284" s="5">
        <f t="shared" si="69"/>
        <v>0</v>
      </c>
      <c r="AZ284" s="5">
        <f t="shared" si="69"/>
        <v>2</v>
      </c>
      <c r="BA284" s="5">
        <f t="shared" si="69"/>
        <v>1</v>
      </c>
      <c r="BB284" s="5">
        <f t="shared" si="69"/>
        <v>0</v>
      </c>
      <c r="BC284" s="5">
        <f t="shared" si="59"/>
        <v>1</v>
      </c>
      <c r="BD284" s="5">
        <f t="shared" si="60"/>
        <v>0</v>
      </c>
      <c r="BE284" s="5">
        <f t="shared" si="61"/>
        <v>0</v>
      </c>
      <c r="BF284" s="12">
        <f t="shared" si="62"/>
        <v>1</v>
      </c>
      <c r="BG284" s="12">
        <f t="shared" si="63"/>
        <v>1</v>
      </c>
      <c r="BH284" s="5">
        <f t="shared" si="64"/>
        <v>0</v>
      </c>
      <c r="BI284" s="12" t="str">
        <f t="shared" si="65"/>
        <v/>
      </c>
      <c r="BJ284" s="13">
        <f t="shared" si="66"/>
        <v>0</v>
      </c>
      <c r="BK284" s="12" t="str">
        <f t="shared" si="67"/>
        <v/>
      </c>
    </row>
    <row r="285" spans="1:69" x14ac:dyDescent="0.25">
      <c r="A285" s="5">
        <v>2153</v>
      </c>
      <c r="B285" s="5" t="s">
        <v>5255</v>
      </c>
      <c r="C285" s="5" t="s">
        <v>79</v>
      </c>
      <c r="D285" s="5">
        <v>1</v>
      </c>
      <c r="E285" s="5" t="s">
        <v>5254</v>
      </c>
      <c r="H285" s="5">
        <f>VLOOKUP($E285,wisa_obs_1994_2015d!$B$2:$P$4617,14,FALSE)</f>
        <v>1363248</v>
      </c>
      <c r="I285" s="5">
        <f>VLOOKUP($E285,wisa_obs_1994_2015d!$B$2:$P$4617,15,FALSE)</f>
        <v>573189</v>
      </c>
      <c r="N285" s="5">
        <f t="shared" si="57"/>
        <v>1363248</v>
      </c>
      <c r="O285" s="5">
        <f t="shared" si="58"/>
        <v>573189</v>
      </c>
      <c r="R285" s="5" t="s">
        <v>121</v>
      </c>
      <c r="S285" s="5" t="s">
        <v>446</v>
      </c>
      <c r="V285" s="5" t="s">
        <v>5258</v>
      </c>
      <c r="AN285" s="5" t="s">
        <v>2561</v>
      </c>
      <c r="AO285" s="5" t="s">
        <v>5690</v>
      </c>
      <c r="AR285" s="5" t="s">
        <v>5690</v>
      </c>
      <c r="AS285" s="5">
        <f t="shared" si="68"/>
        <v>1</v>
      </c>
      <c r="AT285" s="5">
        <f t="shared" si="69"/>
        <v>0</v>
      </c>
      <c r="AU285" s="5">
        <f t="shared" si="69"/>
        <v>0</v>
      </c>
      <c r="AV285" s="5">
        <f t="shared" si="69"/>
        <v>2</v>
      </c>
      <c r="AW285" s="5">
        <f t="shared" si="69"/>
        <v>0</v>
      </c>
      <c r="AX285" s="5">
        <f t="shared" si="69"/>
        <v>0</v>
      </c>
      <c r="AY285" s="5">
        <f t="shared" si="69"/>
        <v>0</v>
      </c>
      <c r="AZ285" s="5">
        <f t="shared" si="69"/>
        <v>0</v>
      </c>
      <c r="BA285" s="5">
        <f t="shared" si="69"/>
        <v>0</v>
      </c>
      <c r="BB285" s="5">
        <f t="shared" si="69"/>
        <v>0</v>
      </c>
      <c r="BC285" s="5">
        <f t="shared" si="59"/>
        <v>3</v>
      </c>
      <c r="BD285" s="5">
        <f t="shared" si="60"/>
        <v>0</v>
      </c>
      <c r="BE285" s="5">
        <f t="shared" si="61"/>
        <v>0</v>
      </c>
      <c r="BF285" s="12">
        <f t="shared" si="62"/>
        <v>0.33333333333333331</v>
      </c>
      <c r="BG285" s="12">
        <f t="shared" si="63"/>
        <v>1</v>
      </c>
      <c r="BH285" s="5">
        <f t="shared" si="64"/>
        <v>0</v>
      </c>
      <c r="BI285" s="12" t="str">
        <f t="shared" si="65"/>
        <v/>
      </c>
      <c r="BJ285" s="13">
        <f t="shared" si="66"/>
        <v>0</v>
      </c>
      <c r="BK285" s="12" t="str">
        <f t="shared" si="67"/>
        <v/>
      </c>
    </row>
    <row r="286" spans="1:69" x14ac:dyDescent="0.25">
      <c r="A286" s="5">
        <v>2157</v>
      </c>
      <c r="B286" s="5" t="s">
        <v>6691</v>
      </c>
      <c r="C286" s="5" t="s">
        <v>79</v>
      </c>
      <c r="D286" s="5">
        <v>1</v>
      </c>
      <c r="E286" s="5" t="s">
        <v>6690</v>
      </c>
      <c r="H286" s="5">
        <f>VLOOKUP($E286,wisa_obs_1994_2015d!$B$2:$P$4617,14,FALSE)</f>
        <v>1369705</v>
      </c>
      <c r="I286" s="5">
        <f>VLOOKUP($E286,wisa_obs_1994_2015d!$B$2:$P$4617,15,FALSE)</f>
        <v>595085</v>
      </c>
      <c r="N286" s="5">
        <f t="shared" si="57"/>
        <v>1369705</v>
      </c>
      <c r="O286" s="5">
        <f t="shared" si="58"/>
        <v>595085</v>
      </c>
      <c r="P286" s="5">
        <v>3</v>
      </c>
      <c r="Q286" s="5">
        <v>3</v>
      </c>
      <c r="R286" s="5" t="s">
        <v>121</v>
      </c>
      <c r="S286" s="5" t="s">
        <v>1096</v>
      </c>
      <c r="AI286" s="4" t="s">
        <v>8002</v>
      </c>
      <c r="AO286" s="5" t="s">
        <v>2561</v>
      </c>
      <c r="AS286" s="5">
        <f t="shared" si="68"/>
        <v>1</v>
      </c>
      <c r="AT286" s="5">
        <f t="shared" si="69"/>
        <v>0</v>
      </c>
      <c r="AU286" s="5">
        <f t="shared" si="69"/>
        <v>0</v>
      </c>
      <c r="AV286" s="5">
        <f t="shared" si="69"/>
        <v>0</v>
      </c>
      <c r="AW286" s="5">
        <f t="shared" si="69"/>
        <v>0</v>
      </c>
      <c r="AX286" s="5">
        <f t="shared" si="69"/>
        <v>0</v>
      </c>
      <c r="AY286" s="5">
        <f t="shared" si="69"/>
        <v>0</v>
      </c>
      <c r="AZ286" s="5">
        <f t="shared" si="69"/>
        <v>0</v>
      </c>
      <c r="BA286" s="5">
        <f t="shared" si="69"/>
        <v>0</v>
      </c>
      <c r="BB286" s="5">
        <f t="shared" si="69"/>
        <v>1</v>
      </c>
      <c r="BC286" s="5">
        <f t="shared" si="59"/>
        <v>1</v>
      </c>
      <c r="BD286" s="5">
        <f t="shared" si="60"/>
        <v>0</v>
      </c>
      <c r="BE286" s="5">
        <f t="shared" si="61"/>
        <v>0</v>
      </c>
      <c r="BF286" s="12">
        <f t="shared" si="62"/>
        <v>1</v>
      </c>
      <c r="BG286" s="12">
        <f t="shared" si="63"/>
        <v>0.5</v>
      </c>
      <c r="BH286" s="5">
        <f t="shared" si="64"/>
        <v>0</v>
      </c>
      <c r="BI286" s="12" t="str">
        <f t="shared" si="65"/>
        <v/>
      </c>
      <c r="BJ286" s="13">
        <f t="shared" si="66"/>
        <v>1</v>
      </c>
      <c r="BK286" s="12" t="str">
        <f t="shared" si="67"/>
        <v/>
      </c>
      <c r="BO286" s="5">
        <v>0</v>
      </c>
    </row>
    <row r="287" spans="1:69" x14ac:dyDescent="0.25">
      <c r="A287" s="5">
        <v>2161</v>
      </c>
      <c r="B287" s="5" t="s">
        <v>5843</v>
      </c>
      <c r="C287" s="5" t="s">
        <v>79</v>
      </c>
      <c r="D287" s="5">
        <v>1</v>
      </c>
      <c r="E287" s="5" t="s">
        <v>6544</v>
      </c>
      <c r="H287" s="5">
        <f>VLOOKUP($E287,wisa_obs_1994_2015d!$B$2:$P$4617,14,FALSE)</f>
        <v>1373829</v>
      </c>
      <c r="I287" s="5">
        <f>VLOOKUP($E287,wisa_obs_1994_2015d!$B$2:$P$4617,15,FALSE)</f>
        <v>586033</v>
      </c>
      <c r="N287" s="5">
        <f t="shared" si="57"/>
        <v>1373829</v>
      </c>
      <c r="O287" s="5">
        <f t="shared" si="58"/>
        <v>586033</v>
      </c>
      <c r="P287" s="5">
        <v>4</v>
      </c>
      <c r="Q287" s="5">
        <v>3</v>
      </c>
      <c r="R287" s="5" t="s">
        <v>121</v>
      </c>
      <c r="S287" s="5" t="s">
        <v>1096</v>
      </c>
      <c r="V287" s="5" t="s">
        <v>2239</v>
      </c>
      <c r="AO287" s="5" t="s">
        <v>2561</v>
      </c>
      <c r="AS287" s="5">
        <f t="shared" si="68"/>
        <v>1</v>
      </c>
      <c r="AT287" s="5">
        <f t="shared" si="69"/>
        <v>0</v>
      </c>
      <c r="AU287" s="5">
        <f t="shared" si="69"/>
        <v>0</v>
      </c>
      <c r="AV287" s="5">
        <f t="shared" si="69"/>
        <v>0</v>
      </c>
      <c r="AW287" s="5">
        <f t="shared" si="69"/>
        <v>0</v>
      </c>
      <c r="AX287" s="5">
        <f t="shared" si="69"/>
        <v>0</v>
      </c>
      <c r="AY287" s="5">
        <f t="shared" si="69"/>
        <v>0</v>
      </c>
      <c r="AZ287" s="5">
        <f t="shared" si="69"/>
        <v>0</v>
      </c>
      <c r="BA287" s="5">
        <f t="shared" si="69"/>
        <v>0</v>
      </c>
      <c r="BB287" s="5">
        <f t="shared" si="69"/>
        <v>0</v>
      </c>
      <c r="BC287" s="5">
        <f t="shared" si="59"/>
        <v>1</v>
      </c>
      <c r="BD287" s="5">
        <f t="shared" si="60"/>
        <v>0</v>
      </c>
      <c r="BE287" s="5">
        <f t="shared" si="61"/>
        <v>0</v>
      </c>
      <c r="BF287" s="12">
        <f t="shared" si="62"/>
        <v>1</v>
      </c>
      <c r="BG287" s="12">
        <f t="shared" si="63"/>
        <v>1</v>
      </c>
      <c r="BH287" s="5">
        <f t="shared" si="64"/>
        <v>0</v>
      </c>
      <c r="BI287" s="12" t="str">
        <f t="shared" si="65"/>
        <v/>
      </c>
      <c r="BJ287" s="13">
        <f t="shared" si="66"/>
        <v>0</v>
      </c>
      <c r="BK287" s="12" t="str">
        <f t="shared" si="67"/>
        <v/>
      </c>
    </row>
    <row r="288" spans="1:69" x14ac:dyDescent="0.25">
      <c r="A288" s="5">
        <v>2164</v>
      </c>
      <c r="B288" s="5" t="s">
        <v>5746</v>
      </c>
      <c r="C288" s="5" t="s">
        <v>79</v>
      </c>
      <c r="D288" s="5">
        <v>1</v>
      </c>
      <c r="E288" s="5" t="s">
        <v>6583</v>
      </c>
      <c r="H288" s="5">
        <f>VLOOKUP($E288,wisa_obs_1994_2015d!$B$2:$P$4617,14,FALSE)</f>
        <v>1360908</v>
      </c>
      <c r="I288" s="5">
        <f>VLOOKUP($E288,wisa_obs_1994_2015d!$B$2:$P$4617,15,FALSE)</f>
        <v>585475</v>
      </c>
      <c r="N288" s="5">
        <f t="shared" si="57"/>
        <v>1360908</v>
      </c>
      <c r="O288" s="5">
        <f t="shared" si="58"/>
        <v>585475</v>
      </c>
      <c r="P288" s="5">
        <v>4</v>
      </c>
      <c r="Q288" s="5">
        <v>3</v>
      </c>
      <c r="R288" s="5" t="s">
        <v>121</v>
      </c>
      <c r="S288" s="5" t="s">
        <v>1096</v>
      </c>
      <c r="V288" s="5" t="s">
        <v>5749</v>
      </c>
      <c r="AI288" s="4" t="s">
        <v>8002</v>
      </c>
      <c r="AO288" s="5" t="s">
        <v>2561</v>
      </c>
      <c r="AS288" s="5">
        <f t="shared" si="68"/>
        <v>1</v>
      </c>
      <c r="AT288" s="5">
        <f t="shared" si="69"/>
        <v>0</v>
      </c>
      <c r="AU288" s="5">
        <f t="shared" si="69"/>
        <v>0</v>
      </c>
      <c r="AV288" s="5">
        <f t="shared" si="69"/>
        <v>0</v>
      </c>
      <c r="AW288" s="5">
        <f t="shared" si="69"/>
        <v>0</v>
      </c>
      <c r="AX288" s="5">
        <f t="shared" si="69"/>
        <v>0</v>
      </c>
      <c r="AY288" s="5">
        <f t="shared" si="69"/>
        <v>0</v>
      </c>
      <c r="AZ288" s="5">
        <f t="shared" si="69"/>
        <v>0</v>
      </c>
      <c r="BA288" s="5">
        <f t="shared" si="69"/>
        <v>0</v>
      </c>
      <c r="BB288" s="5">
        <f t="shared" si="69"/>
        <v>1</v>
      </c>
      <c r="BC288" s="5">
        <f t="shared" si="59"/>
        <v>1</v>
      </c>
      <c r="BD288" s="5">
        <f t="shared" si="60"/>
        <v>0</v>
      </c>
      <c r="BE288" s="5">
        <f t="shared" si="61"/>
        <v>0</v>
      </c>
      <c r="BF288" s="12">
        <f t="shared" si="62"/>
        <v>1</v>
      </c>
      <c r="BG288" s="12">
        <f t="shared" si="63"/>
        <v>0.5</v>
      </c>
      <c r="BH288" s="5">
        <f t="shared" si="64"/>
        <v>0</v>
      </c>
      <c r="BI288" s="12" t="str">
        <f t="shared" si="65"/>
        <v/>
      </c>
      <c r="BJ288" s="13">
        <f t="shared" si="66"/>
        <v>1</v>
      </c>
      <c r="BK288" s="12" t="str">
        <f t="shared" si="67"/>
        <v/>
      </c>
      <c r="BO288" s="5">
        <v>0</v>
      </c>
    </row>
    <row r="289" spans="1:69" x14ac:dyDescent="0.25">
      <c r="A289" s="5">
        <v>2168</v>
      </c>
      <c r="B289" s="5" t="s">
        <v>5763</v>
      </c>
      <c r="C289" s="5" t="s">
        <v>79</v>
      </c>
      <c r="D289" s="5">
        <v>1</v>
      </c>
      <c r="E289" s="5" t="s">
        <v>6586</v>
      </c>
      <c r="H289" s="5">
        <f>VLOOKUP($E289,wisa_obs_1994_2015d!$B$2:$P$4617,14,FALSE)</f>
        <v>1362369</v>
      </c>
      <c r="I289" s="5">
        <f>VLOOKUP($E289,wisa_obs_1994_2015d!$B$2:$P$4617,15,FALSE)</f>
        <v>586094</v>
      </c>
      <c r="N289" s="5">
        <f t="shared" si="57"/>
        <v>1362369</v>
      </c>
      <c r="O289" s="5">
        <f t="shared" si="58"/>
        <v>586094</v>
      </c>
      <c r="P289" s="5">
        <v>4</v>
      </c>
      <c r="Q289" s="5">
        <v>3</v>
      </c>
      <c r="R289" s="5" t="s">
        <v>121</v>
      </c>
      <c r="S289" s="5" t="s">
        <v>1096</v>
      </c>
      <c r="V289" s="5" t="s">
        <v>5098</v>
      </c>
      <c r="AO289" s="5" t="s">
        <v>2561</v>
      </c>
      <c r="AS289" s="5">
        <f t="shared" si="68"/>
        <v>1</v>
      </c>
      <c r="AT289" s="5">
        <f t="shared" si="69"/>
        <v>0</v>
      </c>
      <c r="AU289" s="5">
        <f t="shared" si="69"/>
        <v>0</v>
      </c>
      <c r="AV289" s="5">
        <f t="shared" si="69"/>
        <v>0</v>
      </c>
      <c r="AW289" s="5">
        <f t="shared" si="69"/>
        <v>0</v>
      </c>
      <c r="AX289" s="5">
        <f t="shared" si="69"/>
        <v>0</v>
      </c>
      <c r="AY289" s="5">
        <f t="shared" si="69"/>
        <v>0</v>
      </c>
      <c r="AZ289" s="5">
        <f t="shared" si="69"/>
        <v>0</v>
      </c>
      <c r="BA289" s="5">
        <f t="shared" si="69"/>
        <v>0</v>
      </c>
      <c r="BB289" s="5">
        <f t="shared" si="69"/>
        <v>0</v>
      </c>
      <c r="BC289" s="5">
        <f t="shared" si="59"/>
        <v>1</v>
      </c>
      <c r="BD289" s="5">
        <f t="shared" si="60"/>
        <v>0</v>
      </c>
      <c r="BE289" s="5">
        <f t="shared" si="61"/>
        <v>0</v>
      </c>
      <c r="BF289" s="12">
        <f t="shared" si="62"/>
        <v>1</v>
      </c>
      <c r="BG289" s="12">
        <f t="shared" si="63"/>
        <v>1</v>
      </c>
      <c r="BH289" s="5">
        <f t="shared" si="64"/>
        <v>0</v>
      </c>
      <c r="BI289" s="12" t="str">
        <f t="shared" si="65"/>
        <v/>
      </c>
      <c r="BJ289" s="13">
        <f t="shared" si="66"/>
        <v>0</v>
      </c>
      <c r="BK289" s="12" t="str">
        <f t="shared" si="67"/>
        <v/>
      </c>
    </row>
    <row r="290" spans="1:69" x14ac:dyDescent="0.25">
      <c r="A290" s="5">
        <v>2172</v>
      </c>
      <c r="B290" s="5" t="s">
        <v>5755</v>
      </c>
      <c r="C290" s="5" t="s">
        <v>79</v>
      </c>
      <c r="D290" s="5">
        <v>1</v>
      </c>
      <c r="E290" s="5" t="s">
        <v>6547</v>
      </c>
      <c r="H290" s="5">
        <f>VLOOKUP($E290,wisa_obs_1994_2015d!$B$2:$P$4617,14,FALSE)</f>
        <v>1358799</v>
      </c>
      <c r="I290" s="5">
        <f>VLOOKUP($E290,wisa_obs_1994_2015d!$B$2:$P$4617,15,FALSE)</f>
        <v>584211</v>
      </c>
      <c r="N290" s="5">
        <f t="shared" si="57"/>
        <v>1358799</v>
      </c>
      <c r="O290" s="5">
        <f t="shared" si="58"/>
        <v>584211</v>
      </c>
      <c r="P290" s="5">
        <v>4</v>
      </c>
      <c r="Q290" s="5">
        <v>3</v>
      </c>
      <c r="R290" s="5" t="s">
        <v>121</v>
      </c>
      <c r="S290" s="5" t="s">
        <v>1096</v>
      </c>
      <c r="V290" s="5" t="s">
        <v>5759</v>
      </c>
      <c r="AO290" s="5" t="s">
        <v>2561</v>
      </c>
      <c r="AS290" s="5">
        <f t="shared" si="68"/>
        <v>1</v>
      </c>
      <c r="AT290" s="5">
        <f t="shared" si="69"/>
        <v>0</v>
      </c>
      <c r="AU290" s="5">
        <f t="shared" si="69"/>
        <v>0</v>
      </c>
      <c r="AV290" s="5">
        <f t="shared" si="69"/>
        <v>0</v>
      </c>
      <c r="AW290" s="5">
        <f t="shared" si="69"/>
        <v>0</v>
      </c>
      <c r="AX290" s="5">
        <f t="shared" si="69"/>
        <v>0</v>
      </c>
      <c r="AY290" s="5">
        <f t="shared" si="69"/>
        <v>0</v>
      </c>
      <c r="AZ290" s="5">
        <f t="shared" si="69"/>
        <v>0</v>
      </c>
      <c r="BA290" s="5">
        <f t="shared" si="69"/>
        <v>0</v>
      </c>
      <c r="BB290" s="5">
        <f t="shared" si="69"/>
        <v>0</v>
      </c>
      <c r="BC290" s="5">
        <f t="shared" si="59"/>
        <v>1</v>
      </c>
      <c r="BD290" s="5">
        <f t="shared" si="60"/>
        <v>0</v>
      </c>
      <c r="BE290" s="5">
        <f t="shared" si="61"/>
        <v>0</v>
      </c>
      <c r="BF290" s="12">
        <f t="shared" si="62"/>
        <v>1</v>
      </c>
      <c r="BG290" s="12">
        <f t="shared" si="63"/>
        <v>1</v>
      </c>
      <c r="BH290" s="5">
        <f t="shared" si="64"/>
        <v>0</v>
      </c>
      <c r="BI290" s="12" t="str">
        <f t="shared" si="65"/>
        <v/>
      </c>
      <c r="BJ290" s="13">
        <f t="shared" si="66"/>
        <v>0</v>
      </c>
      <c r="BK290" s="12" t="str">
        <f t="shared" si="67"/>
        <v/>
      </c>
    </row>
    <row r="291" spans="1:69" x14ac:dyDescent="0.25">
      <c r="A291" s="5">
        <v>2182</v>
      </c>
      <c r="B291" s="5" t="s">
        <v>2165</v>
      </c>
      <c r="C291" s="5" t="s">
        <v>79</v>
      </c>
      <c r="D291" s="5">
        <v>1</v>
      </c>
      <c r="E291" s="5" t="s">
        <v>6594</v>
      </c>
      <c r="H291" s="5">
        <f>VLOOKUP($E291,wisa_obs_1994_2015d!$B$2:$P$4617,14,FALSE)</f>
        <v>1356069</v>
      </c>
      <c r="I291" s="5">
        <f>VLOOKUP($E291,wisa_obs_1994_2015d!$B$2:$P$4617,15,FALSE)</f>
        <v>569371</v>
      </c>
      <c r="N291" s="5">
        <f t="shared" si="57"/>
        <v>1356069</v>
      </c>
      <c r="O291" s="5">
        <f t="shared" si="58"/>
        <v>569371</v>
      </c>
      <c r="P291" s="5">
        <v>4</v>
      </c>
      <c r="Q291" s="5">
        <v>4</v>
      </c>
      <c r="R291" s="5" t="s">
        <v>121</v>
      </c>
      <c r="S291" s="5" t="s">
        <v>1099</v>
      </c>
      <c r="V291" s="5" t="s">
        <v>2166</v>
      </c>
      <c r="AH291" s="5" t="s">
        <v>8002</v>
      </c>
      <c r="AI291" s="4" t="s">
        <v>5690</v>
      </c>
      <c r="AO291" s="5" t="s">
        <v>2561</v>
      </c>
      <c r="AP291" s="5" t="s">
        <v>8028</v>
      </c>
      <c r="AS291" s="5">
        <f t="shared" si="68"/>
        <v>1</v>
      </c>
      <c r="AT291" s="5">
        <f t="shared" si="69"/>
        <v>0</v>
      </c>
      <c r="AU291" s="5">
        <f t="shared" si="69"/>
        <v>0</v>
      </c>
      <c r="AV291" s="5">
        <f t="shared" si="69"/>
        <v>1</v>
      </c>
      <c r="AW291" s="5">
        <f t="shared" si="69"/>
        <v>0</v>
      </c>
      <c r="AX291" s="5">
        <f t="shared" si="69"/>
        <v>0</v>
      </c>
      <c r="AY291" s="5">
        <f t="shared" si="69"/>
        <v>0</v>
      </c>
      <c r="AZ291" s="5">
        <f t="shared" si="69"/>
        <v>0</v>
      </c>
      <c r="BA291" s="5">
        <f t="shared" si="69"/>
        <v>1</v>
      </c>
      <c r="BB291" s="5">
        <f t="shared" si="69"/>
        <v>1</v>
      </c>
      <c r="BC291" s="5">
        <f t="shared" si="59"/>
        <v>2</v>
      </c>
      <c r="BD291" s="5">
        <f t="shared" si="60"/>
        <v>0</v>
      </c>
      <c r="BE291" s="5">
        <f t="shared" si="61"/>
        <v>0</v>
      </c>
      <c r="BF291" s="12">
        <f t="shared" si="62"/>
        <v>0.5</v>
      </c>
      <c r="BG291" s="12">
        <f t="shared" si="63"/>
        <v>0.75</v>
      </c>
      <c r="BH291" s="5">
        <f t="shared" si="64"/>
        <v>1</v>
      </c>
      <c r="BI291" s="12" t="str">
        <f t="shared" si="65"/>
        <v/>
      </c>
      <c r="BJ291" s="13">
        <f t="shared" si="66"/>
        <v>1</v>
      </c>
      <c r="BK291" s="12" t="str">
        <f t="shared" si="67"/>
        <v/>
      </c>
      <c r="BL291" s="5">
        <v>0</v>
      </c>
      <c r="BO291" s="5">
        <v>1</v>
      </c>
    </row>
    <row r="292" spans="1:69" x14ac:dyDescent="0.25">
      <c r="A292" s="5">
        <v>2185</v>
      </c>
      <c r="B292" s="5" t="s">
        <v>5849</v>
      </c>
      <c r="C292" s="5" t="s">
        <v>79</v>
      </c>
      <c r="D292" s="5">
        <v>1</v>
      </c>
      <c r="E292" s="5" t="s">
        <v>6592</v>
      </c>
      <c r="H292" s="5">
        <f>VLOOKUP($E292,wisa_obs_1994_2015d!$B$2:$P$4617,14,FALSE)</f>
        <v>1361302</v>
      </c>
      <c r="I292" s="5">
        <f>VLOOKUP($E292,wisa_obs_1994_2015d!$B$2:$P$4617,15,FALSE)</f>
        <v>566798</v>
      </c>
      <c r="N292" s="5">
        <f t="shared" si="57"/>
        <v>1361302</v>
      </c>
      <c r="O292" s="5">
        <f t="shared" si="58"/>
        <v>566798</v>
      </c>
      <c r="P292" s="5">
        <v>3</v>
      </c>
      <c r="Q292" s="5">
        <v>3</v>
      </c>
      <c r="R292" s="5" t="s">
        <v>121</v>
      </c>
      <c r="S292" s="5" t="s">
        <v>1099</v>
      </c>
      <c r="V292" s="5" t="s">
        <v>5851</v>
      </c>
      <c r="AG292" s="5" t="s">
        <v>8002</v>
      </c>
      <c r="AH292" s="5" t="s">
        <v>8002</v>
      </c>
      <c r="AO292" s="5" t="s">
        <v>2561</v>
      </c>
      <c r="AS292" s="5">
        <f t="shared" si="68"/>
        <v>1</v>
      </c>
      <c r="AT292" s="5">
        <f t="shared" si="69"/>
        <v>0</v>
      </c>
      <c r="AU292" s="5">
        <f t="shared" si="69"/>
        <v>0</v>
      </c>
      <c r="AV292" s="5">
        <f t="shared" si="69"/>
        <v>0</v>
      </c>
      <c r="AW292" s="5">
        <f t="shared" si="69"/>
        <v>0</v>
      </c>
      <c r="AX292" s="5">
        <f t="shared" si="69"/>
        <v>0</v>
      </c>
      <c r="AY292" s="5">
        <f t="shared" si="69"/>
        <v>0</v>
      </c>
      <c r="AZ292" s="5">
        <f t="shared" si="69"/>
        <v>0</v>
      </c>
      <c r="BA292" s="5">
        <f t="shared" si="69"/>
        <v>0</v>
      </c>
      <c r="BB292" s="5">
        <f t="shared" si="69"/>
        <v>2</v>
      </c>
      <c r="BC292" s="5">
        <f t="shared" si="59"/>
        <v>1</v>
      </c>
      <c r="BD292" s="5">
        <f t="shared" si="60"/>
        <v>0</v>
      </c>
      <c r="BE292" s="5">
        <f t="shared" si="61"/>
        <v>0</v>
      </c>
      <c r="BF292" s="12">
        <f t="shared" si="62"/>
        <v>1</v>
      </c>
      <c r="BG292" s="12">
        <f t="shared" si="63"/>
        <v>0.33333333333333331</v>
      </c>
      <c r="BH292" s="5">
        <f t="shared" si="64"/>
        <v>0</v>
      </c>
      <c r="BI292" s="12" t="str">
        <f t="shared" si="65"/>
        <v/>
      </c>
      <c r="BJ292" s="13">
        <f t="shared" si="66"/>
        <v>0</v>
      </c>
      <c r="BK292" s="12" t="str">
        <f t="shared" si="67"/>
        <v/>
      </c>
    </row>
    <row r="293" spans="1:69" x14ac:dyDescent="0.25">
      <c r="A293" s="5">
        <v>2190</v>
      </c>
      <c r="B293" s="5" t="s">
        <v>6146</v>
      </c>
      <c r="C293" s="5" t="s">
        <v>79</v>
      </c>
      <c r="D293" s="5">
        <v>1</v>
      </c>
      <c r="E293" s="5" t="s">
        <v>6703</v>
      </c>
      <c r="H293" s="5">
        <f>VLOOKUP($E293,wisa_obs_1994_2015d!$B$2:$P$4617,14,FALSE)</f>
        <v>1361245</v>
      </c>
      <c r="I293" s="5">
        <f>VLOOKUP($E293,wisa_obs_1994_2015d!$B$2:$P$4617,15,FALSE)</f>
        <v>569746</v>
      </c>
      <c r="N293" s="5">
        <f t="shared" si="57"/>
        <v>1361245</v>
      </c>
      <c r="O293" s="5">
        <f t="shared" si="58"/>
        <v>569746</v>
      </c>
      <c r="P293" s="5">
        <v>3</v>
      </c>
      <c r="Q293" s="5">
        <v>3</v>
      </c>
      <c r="R293" s="5" t="s">
        <v>121</v>
      </c>
      <c r="S293" s="5" t="s">
        <v>1099</v>
      </c>
      <c r="V293" s="5" t="s">
        <v>6704</v>
      </c>
      <c r="AO293" s="5" t="s">
        <v>2561</v>
      </c>
      <c r="AS293" s="5">
        <f t="shared" si="68"/>
        <v>1</v>
      </c>
      <c r="AT293" s="5">
        <f t="shared" si="69"/>
        <v>0</v>
      </c>
      <c r="AU293" s="5">
        <f t="shared" si="69"/>
        <v>0</v>
      </c>
      <c r="AV293" s="5">
        <f t="shared" si="69"/>
        <v>0</v>
      </c>
      <c r="AW293" s="5">
        <f t="shared" si="69"/>
        <v>0</v>
      </c>
      <c r="AX293" s="5">
        <f t="shared" si="69"/>
        <v>0</v>
      </c>
      <c r="AY293" s="5">
        <f t="shared" si="69"/>
        <v>0</v>
      </c>
      <c r="AZ293" s="5">
        <f t="shared" si="69"/>
        <v>0</v>
      </c>
      <c r="BA293" s="5">
        <f t="shared" si="69"/>
        <v>0</v>
      </c>
      <c r="BB293" s="5">
        <f t="shared" si="69"/>
        <v>0</v>
      </c>
      <c r="BC293" s="5">
        <f t="shared" si="59"/>
        <v>1</v>
      </c>
      <c r="BD293" s="5">
        <f t="shared" si="60"/>
        <v>0</v>
      </c>
      <c r="BE293" s="5">
        <f t="shared" si="61"/>
        <v>0</v>
      </c>
      <c r="BF293" s="12">
        <f t="shared" si="62"/>
        <v>1</v>
      </c>
      <c r="BG293" s="12">
        <f t="shared" si="63"/>
        <v>1</v>
      </c>
      <c r="BH293" s="5">
        <f t="shared" si="64"/>
        <v>0</v>
      </c>
      <c r="BI293" s="12" t="str">
        <f t="shared" si="65"/>
        <v/>
      </c>
      <c r="BJ293" s="13">
        <f t="shared" si="66"/>
        <v>0</v>
      </c>
      <c r="BK293" s="12" t="str">
        <f t="shared" si="67"/>
        <v/>
      </c>
    </row>
    <row r="294" spans="1:69" x14ac:dyDescent="0.25">
      <c r="A294" s="5">
        <v>2193</v>
      </c>
      <c r="B294" s="5" t="s">
        <v>5709</v>
      </c>
      <c r="C294" s="5" t="s">
        <v>79</v>
      </c>
      <c r="D294" s="5">
        <v>1</v>
      </c>
      <c r="E294" s="5" t="s">
        <v>6597</v>
      </c>
      <c r="H294" s="5">
        <f>VLOOKUP($E294,wisa_obs_1994_2015d!$B$2:$P$4617,14,FALSE)</f>
        <v>1361762</v>
      </c>
      <c r="I294" s="5">
        <f>VLOOKUP($E294,wisa_obs_1994_2015d!$B$2:$P$4617,15,FALSE)</f>
        <v>570121</v>
      </c>
      <c r="N294" s="5">
        <f t="shared" si="57"/>
        <v>1361762</v>
      </c>
      <c r="O294" s="5">
        <f t="shared" si="58"/>
        <v>570121</v>
      </c>
      <c r="P294" s="5">
        <v>4</v>
      </c>
      <c r="Q294" s="5">
        <v>3</v>
      </c>
      <c r="R294" s="5" t="s">
        <v>121</v>
      </c>
      <c r="S294" s="5" t="s">
        <v>1099</v>
      </c>
      <c r="V294" s="5" t="s">
        <v>5711</v>
      </c>
      <c r="AO294" s="5" t="s">
        <v>2561</v>
      </c>
      <c r="AS294" s="5">
        <f t="shared" si="68"/>
        <v>1</v>
      </c>
      <c r="AT294" s="5">
        <f t="shared" si="69"/>
        <v>0</v>
      </c>
      <c r="AU294" s="5">
        <f t="shared" ref="AT294:BB322" si="70">COUNTIF($W294:$AR294,AU$1)</f>
        <v>0</v>
      </c>
      <c r="AV294" s="5">
        <f t="shared" si="70"/>
        <v>0</v>
      </c>
      <c r="AW294" s="5">
        <f t="shared" si="70"/>
        <v>0</v>
      </c>
      <c r="AX294" s="5">
        <f t="shared" si="70"/>
        <v>0</v>
      </c>
      <c r="AY294" s="5">
        <f t="shared" si="70"/>
        <v>0</v>
      </c>
      <c r="AZ294" s="5">
        <f t="shared" si="70"/>
        <v>0</v>
      </c>
      <c r="BA294" s="5">
        <f t="shared" si="70"/>
        <v>0</v>
      </c>
      <c r="BB294" s="5">
        <f t="shared" si="70"/>
        <v>0</v>
      </c>
      <c r="BC294" s="5">
        <f t="shared" si="59"/>
        <v>1</v>
      </c>
      <c r="BD294" s="5">
        <f t="shared" si="60"/>
        <v>0</v>
      </c>
      <c r="BE294" s="5">
        <f t="shared" si="61"/>
        <v>0</v>
      </c>
      <c r="BF294" s="12">
        <f t="shared" si="62"/>
        <v>1</v>
      </c>
      <c r="BG294" s="12">
        <f t="shared" si="63"/>
        <v>1</v>
      </c>
      <c r="BH294" s="5">
        <f t="shared" si="64"/>
        <v>0</v>
      </c>
      <c r="BI294" s="12" t="str">
        <f t="shared" si="65"/>
        <v/>
      </c>
      <c r="BJ294" s="13">
        <f t="shared" si="66"/>
        <v>0</v>
      </c>
      <c r="BK294" s="12" t="str">
        <f t="shared" si="67"/>
        <v/>
      </c>
    </row>
    <row r="295" spans="1:69" x14ac:dyDescent="0.25">
      <c r="A295" s="5">
        <v>2198</v>
      </c>
      <c r="B295" s="5" t="s">
        <v>5713</v>
      </c>
      <c r="C295" s="5" t="s">
        <v>79</v>
      </c>
      <c r="D295" s="5">
        <v>1</v>
      </c>
      <c r="E295" s="5" t="s">
        <v>6248</v>
      </c>
      <c r="H295" s="5">
        <f>VLOOKUP($E295,wisa_obs_1994_2015d!$B$2:$P$4617,14,FALSE)</f>
        <v>1364414</v>
      </c>
      <c r="I295" s="5">
        <f>VLOOKUP($E295,wisa_obs_1994_2015d!$B$2:$P$4617,15,FALSE)</f>
        <v>571852</v>
      </c>
      <c r="N295" s="5">
        <f t="shared" si="57"/>
        <v>1364414</v>
      </c>
      <c r="O295" s="5">
        <f t="shared" si="58"/>
        <v>571852</v>
      </c>
      <c r="P295" s="5">
        <v>4</v>
      </c>
      <c r="Q295" s="5">
        <v>3</v>
      </c>
      <c r="R295" s="5" t="s">
        <v>121</v>
      </c>
      <c r="S295" s="5" t="s">
        <v>1099</v>
      </c>
      <c r="V295" s="5" t="s">
        <v>5716</v>
      </c>
      <c r="AO295" s="5" t="s">
        <v>2561</v>
      </c>
      <c r="AS295" s="5">
        <f t="shared" si="68"/>
        <v>1</v>
      </c>
      <c r="AT295" s="5">
        <f t="shared" si="70"/>
        <v>0</v>
      </c>
      <c r="AU295" s="5">
        <f t="shared" si="70"/>
        <v>0</v>
      </c>
      <c r="AV295" s="5">
        <f t="shared" si="70"/>
        <v>0</v>
      </c>
      <c r="AW295" s="5">
        <f t="shared" si="70"/>
        <v>0</v>
      </c>
      <c r="AX295" s="5">
        <f t="shared" si="70"/>
        <v>0</v>
      </c>
      <c r="AY295" s="5">
        <f t="shared" si="70"/>
        <v>0</v>
      </c>
      <c r="AZ295" s="5">
        <f t="shared" si="70"/>
        <v>0</v>
      </c>
      <c r="BA295" s="5">
        <f t="shared" si="70"/>
        <v>0</v>
      </c>
      <c r="BB295" s="5">
        <f t="shared" si="70"/>
        <v>0</v>
      </c>
      <c r="BC295" s="5">
        <f t="shared" si="59"/>
        <v>1</v>
      </c>
      <c r="BD295" s="5">
        <f t="shared" si="60"/>
        <v>0</v>
      </c>
      <c r="BE295" s="5">
        <f t="shared" si="61"/>
        <v>0</v>
      </c>
      <c r="BF295" s="12">
        <f t="shared" si="62"/>
        <v>1</v>
      </c>
      <c r="BG295" s="12">
        <f t="shared" si="63"/>
        <v>1</v>
      </c>
      <c r="BH295" s="5">
        <f t="shared" si="64"/>
        <v>0</v>
      </c>
      <c r="BI295" s="12" t="str">
        <f t="shared" si="65"/>
        <v/>
      </c>
      <c r="BJ295" s="13">
        <f t="shared" si="66"/>
        <v>0</v>
      </c>
      <c r="BK295" s="12" t="str">
        <f t="shared" si="67"/>
        <v/>
      </c>
    </row>
    <row r="296" spans="1:69" x14ac:dyDescent="0.25">
      <c r="A296" s="5">
        <v>2202</v>
      </c>
      <c r="B296" s="5" t="s">
        <v>5774</v>
      </c>
      <c r="C296" s="5" t="s">
        <v>79</v>
      </c>
      <c r="D296" s="5">
        <v>1</v>
      </c>
      <c r="E296" s="5" t="s">
        <v>6208</v>
      </c>
      <c r="H296" s="5">
        <f>VLOOKUP($E296,wisa_obs_1994_2015d!$B$2:$P$4617,14,FALSE)</f>
        <v>1364670</v>
      </c>
      <c r="I296" s="5">
        <f>VLOOKUP($E296,wisa_obs_1994_2015d!$B$2:$P$4617,15,FALSE)</f>
        <v>573803</v>
      </c>
      <c r="N296" s="5">
        <f t="shared" si="57"/>
        <v>1364670</v>
      </c>
      <c r="O296" s="5">
        <f t="shared" si="58"/>
        <v>573803</v>
      </c>
      <c r="P296" s="5">
        <v>4</v>
      </c>
      <c r="Q296" s="5">
        <v>3</v>
      </c>
      <c r="R296" s="5" t="s">
        <v>121</v>
      </c>
      <c r="S296" s="5" t="s">
        <v>1099</v>
      </c>
      <c r="V296" s="5" t="s">
        <v>5776</v>
      </c>
      <c r="AO296" s="5" t="s">
        <v>2561</v>
      </c>
      <c r="AS296" s="5">
        <f t="shared" si="68"/>
        <v>1</v>
      </c>
      <c r="AT296" s="5">
        <f t="shared" si="70"/>
        <v>0</v>
      </c>
      <c r="AU296" s="5">
        <f t="shared" si="70"/>
        <v>0</v>
      </c>
      <c r="AV296" s="5">
        <f t="shared" si="70"/>
        <v>0</v>
      </c>
      <c r="AW296" s="5">
        <f t="shared" si="70"/>
        <v>0</v>
      </c>
      <c r="AX296" s="5">
        <f t="shared" si="70"/>
        <v>0</v>
      </c>
      <c r="AY296" s="5">
        <f t="shared" si="70"/>
        <v>0</v>
      </c>
      <c r="AZ296" s="5">
        <f t="shared" si="70"/>
        <v>0</v>
      </c>
      <c r="BA296" s="5">
        <f t="shared" si="70"/>
        <v>0</v>
      </c>
      <c r="BB296" s="5">
        <f t="shared" si="70"/>
        <v>0</v>
      </c>
      <c r="BC296" s="5">
        <f t="shared" si="59"/>
        <v>1</v>
      </c>
      <c r="BD296" s="5">
        <f t="shared" si="60"/>
        <v>0</v>
      </c>
      <c r="BE296" s="5">
        <f t="shared" si="61"/>
        <v>0</v>
      </c>
      <c r="BF296" s="12">
        <f t="shared" si="62"/>
        <v>1</v>
      </c>
      <c r="BG296" s="12">
        <f t="shared" si="63"/>
        <v>1</v>
      </c>
      <c r="BH296" s="5">
        <f t="shared" si="64"/>
        <v>0</v>
      </c>
      <c r="BI296" s="12" t="str">
        <f t="shared" si="65"/>
        <v/>
      </c>
      <c r="BJ296" s="13">
        <f t="shared" si="66"/>
        <v>0</v>
      </c>
      <c r="BK296" s="12" t="str">
        <f t="shared" si="67"/>
        <v/>
      </c>
    </row>
    <row r="297" spans="1:69" x14ac:dyDescent="0.25">
      <c r="A297" s="5">
        <v>2218</v>
      </c>
      <c r="B297" s="5" t="s">
        <v>5501</v>
      </c>
      <c r="C297" s="5" t="s">
        <v>79</v>
      </c>
      <c r="D297" s="5">
        <v>1</v>
      </c>
      <c r="E297" s="5" t="s">
        <v>6211</v>
      </c>
      <c r="H297" s="5">
        <f>VLOOKUP($E297,wisa_obs_1994_2015d!$B$2:$P$4617,14,FALSE)</f>
        <v>1365630</v>
      </c>
      <c r="I297" s="5">
        <f>VLOOKUP($E297,wisa_obs_1994_2015d!$B$2:$P$4617,15,FALSE)</f>
        <v>573762</v>
      </c>
      <c r="N297" s="5">
        <f t="shared" si="57"/>
        <v>1365630</v>
      </c>
      <c r="O297" s="5">
        <f t="shared" si="58"/>
        <v>573762</v>
      </c>
      <c r="P297" s="5">
        <v>4</v>
      </c>
      <c r="Q297" s="5">
        <v>4</v>
      </c>
      <c r="R297" s="5" t="s">
        <v>121</v>
      </c>
      <c r="S297" s="5" t="s">
        <v>1099</v>
      </c>
      <c r="V297" s="5" t="s">
        <v>5538</v>
      </c>
      <c r="AI297" s="4" t="s">
        <v>8002</v>
      </c>
      <c r="AO297" s="5" t="s">
        <v>2561</v>
      </c>
      <c r="AP297" s="5" t="s">
        <v>8028</v>
      </c>
      <c r="AQ297" s="5" t="s">
        <v>8028</v>
      </c>
      <c r="AR297" s="5" t="s">
        <v>8028</v>
      </c>
      <c r="AS297" s="5">
        <f t="shared" si="68"/>
        <v>1</v>
      </c>
      <c r="AT297" s="5">
        <f t="shared" si="70"/>
        <v>0</v>
      </c>
      <c r="AU297" s="5">
        <f t="shared" si="70"/>
        <v>0</v>
      </c>
      <c r="AV297" s="5">
        <f t="shared" si="70"/>
        <v>0</v>
      </c>
      <c r="AW297" s="5">
        <f t="shared" si="70"/>
        <v>0</v>
      </c>
      <c r="AX297" s="5">
        <f t="shared" si="70"/>
        <v>0</v>
      </c>
      <c r="AY297" s="5">
        <f t="shared" si="70"/>
        <v>0</v>
      </c>
      <c r="AZ297" s="5">
        <f t="shared" si="70"/>
        <v>0</v>
      </c>
      <c r="BA297" s="5">
        <f t="shared" si="70"/>
        <v>3</v>
      </c>
      <c r="BB297" s="5">
        <f t="shared" si="70"/>
        <v>1</v>
      </c>
      <c r="BC297" s="5">
        <f t="shared" si="59"/>
        <v>1</v>
      </c>
      <c r="BD297" s="5">
        <f t="shared" si="60"/>
        <v>0</v>
      </c>
      <c r="BE297" s="5">
        <f t="shared" si="61"/>
        <v>0</v>
      </c>
      <c r="BF297" s="12">
        <f t="shared" si="62"/>
        <v>1</v>
      </c>
      <c r="BG297" s="12">
        <f t="shared" si="63"/>
        <v>0.8</v>
      </c>
      <c r="BH297" s="5">
        <f t="shared" si="64"/>
        <v>0</v>
      </c>
      <c r="BI297" s="12" t="str">
        <f t="shared" si="65"/>
        <v/>
      </c>
      <c r="BJ297" s="13">
        <f t="shared" si="66"/>
        <v>1</v>
      </c>
      <c r="BK297" s="12" t="str">
        <f t="shared" si="67"/>
        <v/>
      </c>
      <c r="BO297" s="5">
        <v>0</v>
      </c>
    </row>
    <row r="298" spans="1:69" x14ac:dyDescent="0.25">
      <c r="A298" s="5">
        <v>2234</v>
      </c>
      <c r="B298" s="5" t="s">
        <v>5496</v>
      </c>
      <c r="C298" s="5" t="s">
        <v>79</v>
      </c>
      <c r="D298" s="5">
        <v>1</v>
      </c>
      <c r="E298" s="5" t="s">
        <v>6701</v>
      </c>
      <c r="H298" s="5">
        <f>VLOOKUP($E298,wisa_obs_1994_2015d!$B$2:$P$4617,14,FALSE)</f>
        <v>1365808</v>
      </c>
      <c r="I298" s="5">
        <f>VLOOKUP($E298,wisa_obs_1994_2015d!$B$2:$P$4617,15,FALSE)</f>
        <v>574425</v>
      </c>
      <c r="N298" s="5">
        <f t="shared" si="57"/>
        <v>1365808</v>
      </c>
      <c r="O298" s="5">
        <f t="shared" si="58"/>
        <v>574425</v>
      </c>
      <c r="P298" s="5">
        <v>4</v>
      </c>
      <c r="Q298" s="5">
        <v>3</v>
      </c>
      <c r="R298" s="5" t="s">
        <v>121</v>
      </c>
      <c r="S298" s="5" t="s">
        <v>1099</v>
      </c>
      <c r="V298" s="5" t="s">
        <v>5498</v>
      </c>
      <c r="AI298" s="4" t="s">
        <v>8002</v>
      </c>
      <c r="AJ298" s="4" t="s">
        <v>8002</v>
      </c>
      <c r="AK298" s="4" t="s">
        <v>8002</v>
      </c>
      <c r="AN298" s="5" t="s">
        <v>8002</v>
      </c>
      <c r="AO298" s="5" t="s">
        <v>2561</v>
      </c>
      <c r="AP298" s="5" t="s">
        <v>8028</v>
      </c>
      <c r="AQ298" s="5" t="s">
        <v>8028</v>
      </c>
      <c r="AR298" s="5" t="s">
        <v>8028</v>
      </c>
      <c r="AS298" s="5">
        <f t="shared" si="68"/>
        <v>1</v>
      </c>
      <c r="AT298" s="5">
        <f t="shared" si="70"/>
        <v>0</v>
      </c>
      <c r="AU298" s="5">
        <f t="shared" si="70"/>
        <v>0</v>
      </c>
      <c r="AV298" s="5">
        <f t="shared" si="70"/>
        <v>0</v>
      </c>
      <c r="AW298" s="5">
        <f t="shared" si="70"/>
        <v>0</v>
      </c>
      <c r="AX298" s="5">
        <f t="shared" si="70"/>
        <v>0</v>
      </c>
      <c r="AY298" s="5">
        <f t="shared" si="70"/>
        <v>0</v>
      </c>
      <c r="AZ298" s="5">
        <f t="shared" si="70"/>
        <v>0</v>
      </c>
      <c r="BA298" s="5">
        <f t="shared" si="70"/>
        <v>3</v>
      </c>
      <c r="BB298" s="5">
        <f t="shared" si="70"/>
        <v>4</v>
      </c>
      <c r="BC298" s="5">
        <f t="shared" si="59"/>
        <v>1</v>
      </c>
      <c r="BD298" s="5">
        <f t="shared" si="60"/>
        <v>0</v>
      </c>
      <c r="BE298" s="5">
        <f t="shared" si="61"/>
        <v>0</v>
      </c>
      <c r="BF298" s="12">
        <f t="shared" si="62"/>
        <v>1</v>
      </c>
      <c r="BG298" s="12">
        <f t="shared" si="63"/>
        <v>0.5</v>
      </c>
      <c r="BH298" s="5">
        <f t="shared" si="64"/>
        <v>0</v>
      </c>
      <c r="BI298" s="12" t="str">
        <f t="shared" si="65"/>
        <v/>
      </c>
      <c r="BJ298" s="13">
        <f t="shared" si="66"/>
        <v>3</v>
      </c>
      <c r="BK298" s="12">
        <f t="shared" si="67"/>
        <v>0</v>
      </c>
      <c r="BO298" s="5">
        <v>0</v>
      </c>
      <c r="BP298" s="5">
        <v>0</v>
      </c>
      <c r="BQ298" s="5">
        <v>0</v>
      </c>
    </row>
    <row r="299" spans="1:69" x14ac:dyDescent="0.25">
      <c r="A299" s="5">
        <v>2254</v>
      </c>
      <c r="B299" s="5" t="s">
        <v>2364</v>
      </c>
      <c r="C299" s="5" t="s">
        <v>79</v>
      </c>
      <c r="D299" s="5">
        <v>1</v>
      </c>
      <c r="E299" s="5" t="s">
        <v>6168</v>
      </c>
      <c r="H299" s="5">
        <f>VLOOKUP($E299,wisa_obs_1994_2015d!$B$2:$P$4617,14,FALSE)</f>
        <v>1369445</v>
      </c>
      <c r="I299" s="5">
        <f>VLOOKUP($E299,wisa_obs_1994_2015d!$B$2:$P$4617,15,FALSE)</f>
        <v>576384</v>
      </c>
      <c r="N299" s="5">
        <f t="shared" si="57"/>
        <v>1369445</v>
      </c>
      <c r="O299" s="5">
        <f t="shared" si="58"/>
        <v>576384</v>
      </c>
      <c r="P299" s="5">
        <v>4</v>
      </c>
      <c r="Q299" s="5">
        <v>3</v>
      </c>
      <c r="R299" s="5" t="s">
        <v>121</v>
      </c>
      <c r="S299" s="5" t="s">
        <v>1099</v>
      </c>
      <c r="V299" s="5" t="s">
        <v>5672</v>
      </c>
      <c r="AI299" s="4" t="s">
        <v>8043</v>
      </c>
      <c r="AJ299" s="4" t="s">
        <v>5690</v>
      </c>
      <c r="AO299" s="5" t="s">
        <v>2561</v>
      </c>
      <c r="AQ299" s="5" t="s">
        <v>8028</v>
      </c>
      <c r="AS299" s="5">
        <f t="shared" si="68"/>
        <v>1</v>
      </c>
      <c r="AT299" s="5">
        <f t="shared" si="70"/>
        <v>0</v>
      </c>
      <c r="AU299" s="5">
        <f t="shared" si="70"/>
        <v>1</v>
      </c>
      <c r="AV299" s="5">
        <f t="shared" si="70"/>
        <v>1</v>
      </c>
      <c r="AW299" s="5">
        <f t="shared" si="70"/>
        <v>0</v>
      </c>
      <c r="AX299" s="5">
        <f t="shared" si="70"/>
        <v>0</v>
      </c>
      <c r="AY299" s="5">
        <f t="shared" si="70"/>
        <v>0</v>
      </c>
      <c r="AZ299" s="5">
        <f t="shared" si="70"/>
        <v>0</v>
      </c>
      <c r="BA299" s="5">
        <f t="shared" si="70"/>
        <v>1</v>
      </c>
      <c r="BB299" s="5">
        <f t="shared" si="70"/>
        <v>0</v>
      </c>
      <c r="BC299" s="5">
        <f t="shared" si="59"/>
        <v>3</v>
      </c>
      <c r="BD299" s="5">
        <f t="shared" si="60"/>
        <v>0</v>
      </c>
      <c r="BE299" s="5">
        <f t="shared" si="61"/>
        <v>0</v>
      </c>
      <c r="BF299" s="12">
        <f t="shared" si="62"/>
        <v>0.33333333333333331</v>
      </c>
      <c r="BG299" s="12">
        <f t="shared" si="63"/>
        <v>1</v>
      </c>
      <c r="BH299" s="5">
        <f t="shared" si="64"/>
        <v>2</v>
      </c>
      <c r="BI299" s="12">
        <f t="shared" si="65"/>
        <v>0</v>
      </c>
      <c r="BJ299" s="13">
        <f t="shared" si="66"/>
        <v>2</v>
      </c>
      <c r="BK299" s="12">
        <f t="shared" si="67"/>
        <v>1</v>
      </c>
      <c r="BL299" s="5">
        <v>0</v>
      </c>
      <c r="BM299" s="5">
        <v>0</v>
      </c>
      <c r="BO299" s="5">
        <v>1</v>
      </c>
      <c r="BP299" s="5">
        <v>1</v>
      </c>
    </row>
    <row r="300" spans="1:69" x14ac:dyDescent="0.25">
      <c r="A300" s="5">
        <v>2264</v>
      </c>
      <c r="B300" s="5" t="s">
        <v>5674</v>
      </c>
      <c r="C300" s="5" t="s">
        <v>79</v>
      </c>
      <c r="D300" s="5">
        <v>1</v>
      </c>
      <c r="E300" s="5" t="s">
        <v>6694</v>
      </c>
      <c r="H300" s="5">
        <f>VLOOKUP($E300,wisa_obs_1994_2015d!$B$2:$P$4617,14,FALSE)</f>
        <v>1369193</v>
      </c>
      <c r="I300" s="5">
        <f>VLOOKUP($E300,wisa_obs_1994_2015d!$B$2:$P$4617,15,FALSE)</f>
        <v>576316</v>
      </c>
      <c r="N300" s="5">
        <f t="shared" si="57"/>
        <v>1369193</v>
      </c>
      <c r="O300" s="5">
        <f t="shared" si="58"/>
        <v>576316</v>
      </c>
      <c r="P300" s="5">
        <v>4</v>
      </c>
      <c r="Q300" s="5">
        <v>3</v>
      </c>
      <c r="R300" s="5" t="s">
        <v>121</v>
      </c>
      <c r="S300" s="5" t="s">
        <v>1099</v>
      </c>
      <c r="V300" s="5" t="s">
        <v>5672</v>
      </c>
      <c r="AN300" s="5" t="s">
        <v>8002</v>
      </c>
      <c r="AO300" s="5" t="s">
        <v>2561</v>
      </c>
      <c r="AS300" s="5">
        <f t="shared" si="68"/>
        <v>1</v>
      </c>
      <c r="AT300" s="5">
        <f t="shared" si="70"/>
        <v>0</v>
      </c>
      <c r="AU300" s="5">
        <f t="shared" si="70"/>
        <v>0</v>
      </c>
      <c r="AV300" s="5">
        <f t="shared" si="70"/>
        <v>0</v>
      </c>
      <c r="AW300" s="5">
        <f t="shared" si="70"/>
        <v>0</v>
      </c>
      <c r="AX300" s="5">
        <f t="shared" si="70"/>
        <v>0</v>
      </c>
      <c r="AY300" s="5">
        <f t="shared" si="70"/>
        <v>0</v>
      </c>
      <c r="AZ300" s="5">
        <f t="shared" si="70"/>
        <v>0</v>
      </c>
      <c r="BA300" s="5">
        <f t="shared" si="70"/>
        <v>0</v>
      </c>
      <c r="BB300" s="5">
        <f t="shared" si="70"/>
        <v>1</v>
      </c>
      <c r="BC300" s="5">
        <f t="shared" si="59"/>
        <v>1</v>
      </c>
      <c r="BD300" s="5">
        <f t="shared" si="60"/>
        <v>0</v>
      </c>
      <c r="BE300" s="5">
        <f t="shared" si="61"/>
        <v>0</v>
      </c>
      <c r="BF300" s="12">
        <f t="shared" si="62"/>
        <v>1</v>
      </c>
      <c r="BG300" s="12">
        <f t="shared" si="63"/>
        <v>0.5</v>
      </c>
      <c r="BH300" s="5">
        <f t="shared" si="64"/>
        <v>0</v>
      </c>
      <c r="BI300" s="12" t="str">
        <f t="shared" si="65"/>
        <v/>
      </c>
      <c r="BJ300" s="13">
        <f t="shared" si="66"/>
        <v>0</v>
      </c>
      <c r="BK300" s="12" t="str">
        <f t="shared" si="67"/>
        <v/>
      </c>
    </row>
    <row r="301" spans="1:69" x14ac:dyDescent="0.25">
      <c r="A301" s="5">
        <v>2270</v>
      </c>
      <c r="B301" s="5" t="s">
        <v>5696</v>
      </c>
      <c r="C301" s="5" t="s">
        <v>79</v>
      </c>
      <c r="D301" s="5">
        <v>1</v>
      </c>
      <c r="E301" s="5" t="s">
        <v>6161</v>
      </c>
      <c r="H301" s="5">
        <f>VLOOKUP($E301,wisa_obs_1994_2015d!$B$2:$P$4617,14,FALSE)</f>
        <v>1368873</v>
      </c>
      <c r="I301" s="5">
        <f>VLOOKUP($E301,wisa_obs_1994_2015d!$B$2:$P$4617,15,FALSE)</f>
        <v>576142</v>
      </c>
      <c r="N301" s="5">
        <f t="shared" si="57"/>
        <v>1368873</v>
      </c>
      <c r="O301" s="5">
        <f t="shared" si="58"/>
        <v>576142</v>
      </c>
      <c r="P301" s="5">
        <v>4</v>
      </c>
      <c r="Q301" s="5">
        <v>3</v>
      </c>
      <c r="R301" s="5" t="s">
        <v>121</v>
      </c>
      <c r="S301" s="5" t="s">
        <v>1099</v>
      </c>
      <c r="V301" s="5" t="s">
        <v>5688</v>
      </c>
      <c r="AO301" s="5" t="s">
        <v>2561</v>
      </c>
      <c r="AS301" s="5">
        <f t="shared" si="68"/>
        <v>1</v>
      </c>
      <c r="AT301" s="5">
        <f t="shared" si="70"/>
        <v>0</v>
      </c>
      <c r="AU301" s="5">
        <f t="shared" si="70"/>
        <v>0</v>
      </c>
      <c r="AV301" s="5">
        <f t="shared" si="70"/>
        <v>0</v>
      </c>
      <c r="AW301" s="5">
        <f t="shared" si="70"/>
        <v>0</v>
      </c>
      <c r="AX301" s="5">
        <f t="shared" si="70"/>
        <v>0</v>
      </c>
      <c r="AY301" s="5">
        <f t="shared" si="70"/>
        <v>0</v>
      </c>
      <c r="AZ301" s="5">
        <f t="shared" si="70"/>
        <v>0</v>
      </c>
      <c r="BA301" s="5">
        <f t="shared" si="70"/>
        <v>0</v>
      </c>
      <c r="BB301" s="5">
        <f t="shared" si="70"/>
        <v>0</v>
      </c>
      <c r="BC301" s="5">
        <f t="shared" si="59"/>
        <v>1</v>
      </c>
      <c r="BD301" s="5">
        <f t="shared" si="60"/>
        <v>0</v>
      </c>
      <c r="BE301" s="5">
        <f t="shared" si="61"/>
        <v>0</v>
      </c>
      <c r="BF301" s="12">
        <f t="shared" si="62"/>
        <v>1</v>
      </c>
      <c r="BG301" s="12">
        <f t="shared" si="63"/>
        <v>1</v>
      </c>
      <c r="BH301" s="5">
        <f t="shared" si="64"/>
        <v>0</v>
      </c>
      <c r="BI301" s="12" t="str">
        <f t="shared" si="65"/>
        <v/>
      </c>
      <c r="BJ301" s="13">
        <f t="shared" si="66"/>
        <v>0</v>
      </c>
      <c r="BK301" s="12" t="str">
        <f t="shared" si="67"/>
        <v/>
      </c>
    </row>
    <row r="302" spans="1:69" x14ac:dyDescent="0.25">
      <c r="A302" s="5">
        <v>2282</v>
      </c>
      <c r="B302" s="5" t="s">
        <v>5686</v>
      </c>
      <c r="C302" s="5" t="s">
        <v>79</v>
      </c>
      <c r="D302" s="5">
        <v>1</v>
      </c>
      <c r="E302" s="5" t="s">
        <v>6696</v>
      </c>
      <c r="H302" s="5">
        <f>VLOOKUP($E302,wisa_obs_1994_2015d!$B$2:$P$4617,14,FALSE)</f>
        <v>1368569</v>
      </c>
      <c r="I302" s="5">
        <f>VLOOKUP($E302,wisa_obs_1994_2015d!$B$2:$P$4617,15,FALSE)</f>
        <v>576373</v>
      </c>
      <c r="N302" s="5">
        <f t="shared" si="57"/>
        <v>1368569</v>
      </c>
      <c r="O302" s="5">
        <f t="shared" si="58"/>
        <v>576373</v>
      </c>
      <c r="P302" s="5">
        <v>4</v>
      </c>
      <c r="Q302" s="5">
        <v>3</v>
      </c>
      <c r="R302" s="5" t="s">
        <v>121</v>
      </c>
      <c r="S302" s="5" t="s">
        <v>1099</v>
      </c>
      <c r="V302" s="5" t="s">
        <v>5688</v>
      </c>
      <c r="AN302" s="5" t="s">
        <v>8002</v>
      </c>
      <c r="AO302" s="5" t="s">
        <v>2561</v>
      </c>
      <c r="AR302" s="5" t="s">
        <v>2561</v>
      </c>
      <c r="AS302" s="5">
        <f t="shared" si="68"/>
        <v>2</v>
      </c>
      <c r="AT302" s="5">
        <f t="shared" si="70"/>
        <v>0</v>
      </c>
      <c r="AU302" s="5">
        <f t="shared" si="70"/>
        <v>0</v>
      </c>
      <c r="AV302" s="5">
        <f t="shared" si="70"/>
        <v>0</v>
      </c>
      <c r="AW302" s="5">
        <f t="shared" si="70"/>
        <v>0</v>
      </c>
      <c r="AX302" s="5">
        <f t="shared" si="70"/>
        <v>0</v>
      </c>
      <c r="AY302" s="5">
        <f t="shared" si="70"/>
        <v>0</v>
      </c>
      <c r="AZ302" s="5">
        <f t="shared" si="70"/>
        <v>0</v>
      </c>
      <c r="BA302" s="5">
        <f t="shared" si="70"/>
        <v>0</v>
      </c>
      <c r="BB302" s="5">
        <f t="shared" si="70"/>
        <v>1</v>
      </c>
      <c r="BC302" s="5">
        <f t="shared" si="59"/>
        <v>2</v>
      </c>
      <c r="BD302" s="5">
        <f t="shared" si="60"/>
        <v>0</v>
      </c>
      <c r="BE302" s="5">
        <f t="shared" si="61"/>
        <v>0</v>
      </c>
      <c r="BF302" s="12">
        <f t="shared" si="62"/>
        <v>1</v>
      </c>
      <c r="BG302" s="12">
        <f t="shared" si="63"/>
        <v>0.66666666666666663</v>
      </c>
      <c r="BH302" s="5">
        <f t="shared" si="64"/>
        <v>0</v>
      </c>
      <c r="BI302" s="12" t="str">
        <f t="shared" si="65"/>
        <v/>
      </c>
      <c r="BJ302" s="13">
        <f t="shared" si="66"/>
        <v>0</v>
      </c>
      <c r="BK302" s="12" t="str">
        <f t="shared" si="67"/>
        <v/>
      </c>
    </row>
    <row r="303" spans="1:69" x14ac:dyDescent="0.25">
      <c r="A303" s="5">
        <v>2283</v>
      </c>
      <c r="B303" s="5" t="s">
        <v>8007</v>
      </c>
      <c r="C303" s="5" t="s">
        <v>79</v>
      </c>
      <c r="D303" s="5">
        <v>1</v>
      </c>
      <c r="E303" s="5" t="s">
        <v>6698</v>
      </c>
      <c r="H303" s="5">
        <f>VLOOKUP($E303,wisa_obs_1994_2015d!$B$2:$P$4617,14,FALSE)</f>
        <v>1368287</v>
      </c>
      <c r="I303" s="5">
        <f>VLOOKUP($E303,wisa_obs_1994_2015d!$B$2:$P$4617,15,FALSE)</f>
        <v>576939</v>
      </c>
      <c r="N303" s="5">
        <f t="shared" si="57"/>
        <v>1368287</v>
      </c>
      <c r="O303" s="5">
        <f t="shared" si="58"/>
        <v>576939</v>
      </c>
      <c r="P303" s="5">
        <v>3</v>
      </c>
      <c r="Q303" s="5">
        <v>3</v>
      </c>
      <c r="R303" s="5" t="s">
        <v>121</v>
      </c>
      <c r="S303" s="5" t="s">
        <v>1099</v>
      </c>
      <c r="V303" s="5" t="s">
        <v>4720</v>
      </c>
      <c r="AJ303" s="4" t="s">
        <v>8002</v>
      </c>
      <c r="AO303" s="5" t="s">
        <v>2561</v>
      </c>
      <c r="AS303" s="5">
        <f t="shared" si="68"/>
        <v>1</v>
      </c>
      <c r="AT303" s="5">
        <f t="shared" si="70"/>
        <v>0</v>
      </c>
      <c r="AU303" s="5">
        <f t="shared" si="70"/>
        <v>0</v>
      </c>
      <c r="AV303" s="5">
        <f t="shared" si="70"/>
        <v>0</v>
      </c>
      <c r="AW303" s="5">
        <f t="shared" si="70"/>
        <v>0</v>
      </c>
      <c r="AX303" s="5">
        <f t="shared" si="70"/>
        <v>0</v>
      </c>
      <c r="AY303" s="5">
        <f t="shared" si="70"/>
        <v>0</v>
      </c>
      <c r="AZ303" s="5">
        <f t="shared" si="70"/>
        <v>0</v>
      </c>
      <c r="BA303" s="5">
        <f t="shared" si="70"/>
        <v>0</v>
      </c>
      <c r="BB303" s="5">
        <f t="shared" si="70"/>
        <v>1</v>
      </c>
      <c r="BC303" s="5">
        <f t="shared" si="59"/>
        <v>1</v>
      </c>
      <c r="BD303" s="5">
        <f t="shared" si="60"/>
        <v>0</v>
      </c>
      <c r="BE303" s="5">
        <f t="shared" si="61"/>
        <v>0</v>
      </c>
      <c r="BF303" s="12">
        <f t="shared" si="62"/>
        <v>1</v>
      </c>
      <c r="BG303" s="12">
        <f t="shared" si="63"/>
        <v>0.5</v>
      </c>
      <c r="BH303" s="5">
        <f t="shared" si="64"/>
        <v>0</v>
      </c>
      <c r="BI303" s="12" t="str">
        <f t="shared" si="65"/>
        <v/>
      </c>
      <c r="BJ303" s="13">
        <f t="shared" si="66"/>
        <v>1</v>
      </c>
      <c r="BK303" s="12" t="str">
        <f t="shared" si="67"/>
        <v/>
      </c>
      <c r="BP303" s="5">
        <v>0</v>
      </c>
    </row>
    <row r="304" spans="1:69" x14ac:dyDescent="0.25">
      <c r="A304" s="5">
        <v>2288</v>
      </c>
      <c r="B304" s="5" t="s">
        <v>5730</v>
      </c>
      <c r="C304" s="5" t="s">
        <v>79</v>
      </c>
      <c r="D304" s="5">
        <v>1</v>
      </c>
      <c r="E304" s="5" t="s">
        <v>6189</v>
      </c>
      <c r="H304" s="5">
        <f>VLOOKUP($E304,wisa_obs_1994_2015d!$B$2:$P$4617,14,FALSE)</f>
        <v>1368466</v>
      </c>
      <c r="I304" s="5">
        <f>VLOOKUP($E304,wisa_obs_1994_2015d!$B$2:$P$4617,15,FALSE)</f>
        <v>577245</v>
      </c>
      <c r="N304" s="5">
        <f t="shared" si="57"/>
        <v>1368466</v>
      </c>
      <c r="O304" s="5">
        <f t="shared" si="58"/>
        <v>577245</v>
      </c>
      <c r="P304" s="5">
        <v>3</v>
      </c>
      <c r="Q304" s="5">
        <v>3</v>
      </c>
      <c r="R304" s="5" t="s">
        <v>121</v>
      </c>
      <c r="S304" s="5" t="s">
        <v>1099</v>
      </c>
      <c r="V304" s="5" t="s">
        <v>4720</v>
      </c>
      <c r="AO304" s="5" t="s">
        <v>2561</v>
      </c>
      <c r="AS304" s="5">
        <f t="shared" si="68"/>
        <v>1</v>
      </c>
      <c r="AT304" s="5">
        <f t="shared" si="70"/>
        <v>0</v>
      </c>
      <c r="AU304" s="5">
        <f t="shared" si="70"/>
        <v>0</v>
      </c>
      <c r="AV304" s="5">
        <f t="shared" si="70"/>
        <v>0</v>
      </c>
      <c r="AW304" s="5">
        <f t="shared" si="70"/>
        <v>0</v>
      </c>
      <c r="AX304" s="5">
        <f t="shared" si="70"/>
        <v>0</v>
      </c>
      <c r="AY304" s="5">
        <f t="shared" si="70"/>
        <v>0</v>
      </c>
      <c r="AZ304" s="5">
        <f t="shared" si="70"/>
        <v>0</v>
      </c>
      <c r="BA304" s="5">
        <f t="shared" si="70"/>
        <v>0</v>
      </c>
      <c r="BB304" s="5">
        <f t="shared" si="70"/>
        <v>0</v>
      </c>
      <c r="BC304" s="5">
        <f t="shared" si="59"/>
        <v>1</v>
      </c>
      <c r="BD304" s="5">
        <f t="shared" si="60"/>
        <v>0</v>
      </c>
      <c r="BE304" s="5">
        <f t="shared" si="61"/>
        <v>0</v>
      </c>
      <c r="BF304" s="12">
        <f t="shared" si="62"/>
        <v>1</v>
      </c>
      <c r="BG304" s="12">
        <f t="shared" si="63"/>
        <v>1</v>
      </c>
      <c r="BH304" s="5">
        <f t="shared" si="64"/>
        <v>0</v>
      </c>
      <c r="BI304" s="12" t="str">
        <f t="shared" si="65"/>
        <v/>
      </c>
      <c r="BJ304" s="13">
        <f t="shared" si="66"/>
        <v>0</v>
      </c>
      <c r="BK304" s="12" t="str">
        <f t="shared" si="67"/>
        <v/>
      </c>
    </row>
    <row r="305" spans="1:69" x14ac:dyDescent="0.25">
      <c r="A305" s="5">
        <v>2298</v>
      </c>
      <c r="B305" s="5" t="s">
        <v>5526</v>
      </c>
      <c r="C305" s="5" t="s">
        <v>79</v>
      </c>
      <c r="D305" s="5">
        <v>1</v>
      </c>
      <c r="E305" s="5" t="s">
        <v>6597</v>
      </c>
      <c r="H305" s="5">
        <f>VLOOKUP($E305,wisa_obs_1994_2015d!$B$2:$P$4617,14,FALSE)</f>
        <v>1361762</v>
      </c>
      <c r="I305" s="5">
        <f>VLOOKUP($E305,wisa_obs_1994_2015d!$B$2:$P$4617,15,FALSE)</f>
        <v>570121</v>
      </c>
      <c r="N305" s="5">
        <f t="shared" si="57"/>
        <v>1361762</v>
      </c>
      <c r="O305" s="5">
        <f t="shared" si="58"/>
        <v>570121</v>
      </c>
      <c r="P305" s="5">
        <v>4</v>
      </c>
      <c r="Q305" s="5">
        <v>3</v>
      </c>
      <c r="R305" s="5" t="s">
        <v>121</v>
      </c>
      <c r="S305" s="5" t="s">
        <v>1099</v>
      </c>
      <c r="V305" s="5" t="s">
        <v>5711</v>
      </c>
      <c r="AM305" s="5" t="s">
        <v>8002</v>
      </c>
      <c r="AN305" s="5" t="s">
        <v>8002</v>
      </c>
      <c r="AO305" s="5" t="s">
        <v>2561</v>
      </c>
      <c r="AP305" s="5" t="s">
        <v>8028</v>
      </c>
      <c r="AQ305" s="5" t="s">
        <v>8002</v>
      </c>
      <c r="AR305" s="5" t="s">
        <v>8002</v>
      </c>
      <c r="AS305" s="5">
        <f t="shared" si="68"/>
        <v>1</v>
      </c>
      <c r="AT305" s="5">
        <f t="shared" si="70"/>
        <v>0</v>
      </c>
      <c r="AU305" s="5">
        <f t="shared" si="70"/>
        <v>0</v>
      </c>
      <c r="AV305" s="5">
        <f t="shared" si="70"/>
        <v>0</v>
      </c>
      <c r="AW305" s="5">
        <f t="shared" si="70"/>
        <v>0</v>
      </c>
      <c r="AX305" s="5">
        <f t="shared" si="70"/>
        <v>0</v>
      </c>
      <c r="AY305" s="5">
        <f t="shared" si="70"/>
        <v>0</v>
      </c>
      <c r="AZ305" s="5">
        <f t="shared" si="70"/>
        <v>0</v>
      </c>
      <c r="BA305" s="5">
        <f t="shared" si="70"/>
        <v>1</v>
      </c>
      <c r="BB305" s="5">
        <f t="shared" si="70"/>
        <v>4</v>
      </c>
      <c r="BC305" s="5">
        <f t="shared" si="59"/>
        <v>1</v>
      </c>
      <c r="BD305" s="5">
        <f t="shared" si="60"/>
        <v>0</v>
      </c>
      <c r="BE305" s="5">
        <f t="shared" si="61"/>
        <v>0</v>
      </c>
      <c r="BF305" s="12">
        <f t="shared" si="62"/>
        <v>1</v>
      </c>
      <c r="BG305" s="12">
        <f t="shared" si="63"/>
        <v>0.33333333333333331</v>
      </c>
      <c r="BH305" s="5">
        <f t="shared" si="64"/>
        <v>0</v>
      </c>
      <c r="BI305" s="12" t="str">
        <f t="shared" si="65"/>
        <v/>
      </c>
      <c r="BJ305" s="13">
        <f t="shared" si="66"/>
        <v>0</v>
      </c>
      <c r="BK305" s="12" t="str">
        <f t="shared" si="67"/>
        <v/>
      </c>
    </row>
    <row r="306" spans="1:69" x14ac:dyDescent="0.25">
      <c r="A306" s="5">
        <v>2311</v>
      </c>
      <c r="B306" s="5" t="s">
        <v>4070</v>
      </c>
      <c r="C306" s="5" t="s">
        <v>79</v>
      </c>
      <c r="D306" s="5">
        <v>1</v>
      </c>
      <c r="E306" s="5" t="s">
        <v>6192</v>
      </c>
      <c r="H306" s="5">
        <f>VLOOKUP($E306,wisa_obs_1994_2015d!$B$2:$P$4617,14,FALSE)</f>
        <v>1367908</v>
      </c>
      <c r="I306" s="5">
        <f>VLOOKUP($E306,wisa_obs_1994_2015d!$B$2:$P$4617,15,FALSE)</f>
        <v>573608</v>
      </c>
      <c r="N306" s="5">
        <f t="shared" si="57"/>
        <v>1367908</v>
      </c>
      <c r="O306" s="5">
        <f t="shared" si="58"/>
        <v>573608</v>
      </c>
      <c r="P306" s="5">
        <v>4</v>
      </c>
      <c r="Q306" s="5">
        <v>4</v>
      </c>
      <c r="R306" s="5" t="s">
        <v>121</v>
      </c>
      <c r="S306" s="5" t="s">
        <v>1099</v>
      </c>
      <c r="AK306" s="4" t="s">
        <v>5690</v>
      </c>
      <c r="AN306" s="5" t="s">
        <v>8002</v>
      </c>
      <c r="AO306" s="5" t="s">
        <v>2561</v>
      </c>
      <c r="AS306" s="5">
        <f t="shared" si="68"/>
        <v>1</v>
      </c>
      <c r="AT306" s="5">
        <f t="shared" si="70"/>
        <v>0</v>
      </c>
      <c r="AU306" s="5">
        <f t="shared" si="70"/>
        <v>0</v>
      </c>
      <c r="AV306" s="5">
        <f t="shared" si="70"/>
        <v>1</v>
      </c>
      <c r="AW306" s="5">
        <f t="shared" si="70"/>
        <v>0</v>
      </c>
      <c r="AX306" s="5">
        <f t="shared" si="70"/>
        <v>0</v>
      </c>
      <c r="AY306" s="5">
        <f t="shared" si="70"/>
        <v>0</v>
      </c>
      <c r="AZ306" s="5">
        <f t="shared" si="70"/>
        <v>0</v>
      </c>
      <c r="BA306" s="5">
        <f t="shared" si="70"/>
        <v>0</v>
      </c>
      <c r="BB306" s="5">
        <f t="shared" si="70"/>
        <v>1</v>
      </c>
      <c r="BC306" s="5">
        <f t="shared" si="59"/>
        <v>2</v>
      </c>
      <c r="BD306" s="5">
        <f t="shared" si="60"/>
        <v>0</v>
      </c>
      <c r="BE306" s="5">
        <f t="shared" si="61"/>
        <v>0</v>
      </c>
      <c r="BF306" s="12">
        <f t="shared" si="62"/>
        <v>0.5</v>
      </c>
      <c r="BG306" s="12">
        <f t="shared" si="63"/>
        <v>0.66666666666666663</v>
      </c>
      <c r="BH306" s="5">
        <f t="shared" si="64"/>
        <v>1</v>
      </c>
      <c r="BI306" s="12" t="str">
        <f t="shared" si="65"/>
        <v/>
      </c>
      <c r="BJ306" s="13">
        <f t="shared" si="66"/>
        <v>1</v>
      </c>
      <c r="BK306" s="12" t="str">
        <f t="shared" si="67"/>
        <v/>
      </c>
      <c r="BN306" s="5">
        <v>0</v>
      </c>
      <c r="BQ306" s="5">
        <v>1</v>
      </c>
    </row>
    <row r="307" spans="1:69" x14ac:dyDescent="0.25">
      <c r="A307" s="5">
        <v>2331</v>
      </c>
      <c r="B307" s="5" t="s">
        <v>6688</v>
      </c>
      <c r="C307" s="5" t="s">
        <v>79</v>
      </c>
      <c r="D307" s="5">
        <v>1</v>
      </c>
      <c r="E307" s="5" t="s">
        <v>6687</v>
      </c>
      <c r="H307" s="5">
        <f>VLOOKUP($E307,wisa_obs_1994_2015d!$B$2:$P$4617,14,FALSE)</f>
        <v>1383780</v>
      </c>
      <c r="I307" s="5">
        <f>VLOOKUP($E307,wisa_obs_1994_2015d!$B$2:$P$4617,15,FALSE)</f>
        <v>542541</v>
      </c>
      <c r="N307" s="5">
        <f t="shared" si="57"/>
        <v>1383780</v>
      </c>
      <c r="O307" s="5">
        <f t="shared" si="58"/>
        <v>542541</v>
      </c>
      <c r="P307" s="5">
        <v>4</v>
      </c>
      <c r="Q307" s="5">
        <v>4</v>
      </c>
      <c r="R307" s="5" t="s">
        <v>121</v>
      </c>
      <c r="S307" s="5" t="s">
        <v>2118</v>
      </c>
      <c r="AO307" s="5" t="s">
        <v>2561</v>
      </c>
      <c r="AS307" s="5">
        <f t="shared" si="68"/>
        <v>1</v>
      </c>
      <c r="AT307" s="5">
        <f t="shared" si="70"/>
        <v>0</v>
      </c>
      <c r="AU307" s="5">
        <f t="shared" si="70"/>
        <v>0</v>
      </c>
      <c r="AV307" s="5">
        <f t="shared" si="70"/>
        <v>0</v>
      </c>
      <c r="AW307" s="5">
        <f t="shared" si="70"/>
        <v>0</v>
      </c>
      <c r="AX307" s="5">
        <f t="shared" si="70"/>
        <v>0</v>
      </c>
      <c r="AY307" s="5">
        <f t="shared" si="70"/>
        <v>0</v>
      </c>
      <c r="AZ307" s="5">
        <f t="shared" si="70"/>
        <v>0</v>
      </c>
      <c r="BA307" s="5">
        <f t="shared" si="70"/>
        <v>0</v>
      </c>
      <c r="BB307" s="5">
        <f t="shared" si="70"/>
        <v>0</v>
      </c>
      <c r="BC307" s="5">
        <f t="shared" si="59"/>
        <v>1</v>
      </c>
      <c r="BD307" s="5">
        <f t="shared" si="60"/>
        <v>0</v>
      </c>
      <c r="BE307" s="5">
        <f t="shared" si="61"/>
        <v>0</v>
      </c>
      <c r="BF307" s="12">
        <f t="shared" si="62"/>
        <v>1</v>
      </c>
      <c r="BG307" s="12">
        <f t="shared" si="63"/>
        <v>1</v>
      </c>
      <c r="BH307" s="5">
        <f t="shared" si="64"/>
        <v>0</v>
      </c>
      <c r="BI307" s="12" t="str">
        <f t="shared" si="65"/>
        <v/>
      </c>
      <c r="BJ307" s="13">
        <f t="shared" si="66"/>
        <v>0</v>
      </c>
      <c r="BK307" s="12" t="str">
        <f t="shared" si="67"/>
        <v/>
      </c>
    </row>
    <row r="308" spans="1:69" x14ac:dyDescent="0.25">
      <c r="A308" s="5">
        <v>2342</v>
      </c>
      <c r="B308" s="5" t="s">
        <v>3142</v>
      </c>
      <c r="C308" s="5" t="s">
        <v>79</v>
      </c>
      <c r="D308" s="5">
        <v>1</v>
      </c>
      <c r="E308" s="5" t="s">
        <v>6702</v>
      </c>
      <c r="H308" s="5">
        <f>VLOOKUP($E308,wisa_obs_1994_2015d!$B$2:$P$4617,14,FALSE)</f>
        <v>1384393</v>
      </c>
      <c r="I308" s="5">
        <f>VLOOKUP($E308,wisa_obs_1994_2015d!$B$2:$P$4617,15,FALSE)</f>
        <v>549989</v>
      </c>
      <c r="N308" s="5">
        <f t="shared" si="57"/>
        <v>1384393</v>
      </c>
      <c r="O308" s="5">
        <f t="shared" si="58"/>
        <v>549989</v>
      </c>
      <c r="P308" s="5">
        <v>4</v>
      </c>
      <c r="Q308" s="5">
        <v>4</v>
      </c>
      <c r="R308" s="5" t="s">
        <v>121</v>
      </c>
      <c r="S308" s="5" t="s">
        <v>2118</v>
      </c>
      <c r="AJ308" s="4" t="s">
        <v>5690</v>
      </c>
      <c r="AM308" s="5" t="s">
        <v>8028</v>
      </c>
      <c r="AO308" s="5" t="s">
        <v>2561</v>
      </c>
      <c r="AP308" s="5" t="s">
        <v>8028</v>
      </c>
      <c r="AQ308" s="5" t="s">
        <v>8028</v>
      </c>
      <c r="AS308" s="5">
        <f t="shared" si="68"/>
        <v>1</v>
      </c>
      <c r="AT308" s="5">
        <f t="shared" si="70"/>
        <v>0</v>
      </c>
      <c r="AU308" s="5">
        <f t="shared" si="70"/>
        <v>0</v>
      </c>
      <c r="AV308" s="5">
        <f t="shared" si="70"/>
        <v>1</v>
      </c>
      <c r="AW308" s="5">
        <f t="shared" si="70"/>
        <v>0</v>
      </c>
      <c r="AX308" s="5">
        <f t="shared" si="70"/>
        <v>0</v>
      </c>
      <c r="AY308" s="5">
        <f t="shared" si="70"/>
        <v>0</v>
      </c>
      <c r="AZ308" s="5">
        <f t="shared" si="70"/>
        <v>0</v>
      </c>
      <c r="BA308" s="5">
        <f t="shared" si="70"/>
        <v>3</v>
      </c>
      <c r="BB308" s="5">
        <f t="shared" si="70"/>
        <v>0</v>
      </c>
      <c r="BC308" s="5">
        <f t="shared" si="59"/>
        <v>2</v>
      </c>
      <c r="BD308" s="5">
        <f t="shared" si="60"/>
        <v>0</v>
      </c>
      <c r="BE308" s="5">
        <f t="shared" si="61"/>
        <v>0</v>
      </c>
      <c r="BF308" s="12">
        <f t="shared" si="62"/>
        <v>0.5</v>
      </c>
      <c r="BG308" s="12">
        <f t="shared" si="63"/>
        <v>1</v>
      </c>
      <c r="BH308" s="5">
        <f t="shared" si="64"/>
        <v>1</v>
      </c>
      <c r="BI308" s="12" t="str">
        <f t="shared" si="65"/>
        <v/>
      </c>
      <c r="BJ308" s="13">
        <f t="shared" si="66"/>
        <v>1</v>
      </c>
      <c r="BK308" s="12" t="str">
        <f t="shared" si="67"/>
        <v/>
      </c>
      <c r="BM308" s="5">
        <v>0</v>
      </c>
      <c r="BP308" s="5">
        <v>1</v>
      </c>
    </row>
    <row r="309" spans="1:69" x14ac:dyDescent="0.25">
      <c r="A309" s="5">
        <v>2352</v>
      </c>
      <c r="B309" s="5" t="s">
        <v>5439</v>
      </c>
      <c r="C309" s="5" t="s">
        <v>79</v>
      </c>
      <c r="D309" s="5">
        <v>1</v>
      </c>
      <c r="E309" s="5" t="s">
        <v>6466</v>
      </c>
      <c r="H309" s="5">
        <f>VLOOKUP($E309,wisa_obs_1994_2015d!$B$2:$P$4617,14,FALSE)</f>
        <v>1385051</v>
      </c>
      <c r="I309" s="5">
        <f>VLOOKUP($E309,wisa_obs_1994_2015d!$B$2:$P$4617,15,FALSE)</f>
        <v>551473</v>
      </c>
      <c r="N309" s="5">
        <f t="shared" si="57"/>
        <v>1385051</v>
      </c>
      <c r="O309" s="5">
        <f t="shared" si="58"/>
        <v>551473</v>
      </c>
      <c r="P309" s="5">
        <v>4</v>
      </c>
      <c r="Q309" s="5">
        <v>4</v>
      </c>
      <c r="R309" s="5" t="s">
        <v>121</v>
      </c>
      <c r="S309" s="5" t="s">
        <v>2118</v>
      </c>
      <c r="V309" s="5" t="s">
        <v>5547</v>
      </c>
      <c r="AI309" s="4" t="s">
        <v>8002</v>
      </c>
      <c r="AJ309" s="4" t="s">
        <v>8002</v>
      </c>
      <c r="AO309" s="5" t="s">
        <v>2561</v>
      </c>
      <c r="AS309" s="5">
        <f t="shared" si="68"/>
        <v>1</v>
      </c>
      <c r="AT309" s="5">
        <f t="shared" si="70"/>
        <v>0</v>
      </c>
      <c r="AU309" s="5">
        <f t="shared" si="70"/>
        <v>0</v>
      </c>
      <c r="AV309" s="5">
        <f t="shared" si="70"/>
        <v>0</v>
      </c>
      <c r="AW309" s="5">
        <f t="shared" si="70"/>
        <v>0</v>
      </c>
      <c r="AX309" s="5">
        <f t="shared" si="70"/>
        <v>0</v>
      </c>
      <c r="AY309" s="5">
        <f t="shared" si="70"/>
        <v>0</v>
      </c>
      <c r="AZ309" s="5">
        <f t="shared" si="70"/>
        <v>0</v>
      </c>
      <c r="BA309" s="5">
        <f t="shared" si="70"/>
        <v>0</v>
      </c>
      <c r="BB309" s="5">
        <f t="shared" si="70"/>
        <v>2</v>
      </c>
      <c r="BC309" s="5">
        <f t="shared" si="59"/>
        <v>1</v>
      </c>
      <c r="BD309" s="5">
        <f t="shared" si="60"/>
        <v>0</v>
      </c>
      <c r="BE309" s="5">
        <f t="shared" si="61"/>
        <v>0</v>
      </c>
      <c r="BF309" s="12">
        <f t="shared" si="62"/>
        <v>1</v>
      </c>
      <c r="BG309" s="12">
        <f t="shared" si="63"/>
        <v>0.33333333333333331</v>
      </c>
      <c r="BH309" s="5">
        <f t="shared" si="64"/>
        <v>0</v>
      </c>
      <c r="BI309" s="12" t="str">
        <f t="shared" si="65"/>
        <v/>
      </c>
      <c r="BJ309" s="13">
        <f t="shared" si="66"/>
        <v>2</v>
      </c>
      <c r="BK309" s="12">
        <f t="shared" si="67"/>
        <v>0</v>
      </c>
      <c r="BO309" s="5">
        <v>0</v>
      </c>
      <c r="BP309" s="5">
        <v>0</v>
      </c>
    </row>
    <row r="310" spans="1:69" x14ac:dyDescent="0.25">
      <c r="A310" s="5">
        <v>2355</v>
      </c>
      <c r="B310" s="5" t="s">
        <v>5779</v>
      </c>
      <c r="C310" s="5" t="s">
        <v>79</v>
      </c>
      <c r="D310" s="5">
        <v>1</v>
      </c>
      <c r="E310" s="5" t="s">
        <v>6306</v>
      </c>
      <c r="H310" s="5">
        <f>VLOOKUP($E310,wisa_obs_1994_2015d!$B$2:$P$4617,14,FALSE)</f>
        <v>1383779</v>
      </c>
      <c r="I310" s="5">
        <f>VLOOKUP($E310,wisa_obs_1994_2015d!$B$2:$P$4617,15,FALSE)</f>
        <v>552163</v>
      </c>
      <c r="N310" s="5">
        <f t="shared" si="57"/>
        <v>1383779</v>
      </c>
      <c r="O310" s="5">
        <f t="shared" si="58"/>
        <v>552163</v>
      </c>
      <c r="P310" s="5">
        <v>4</v>
      </c>
      <c r="Q310" s="5">
        <v>3</v>
      </c>
      <c r="R310" s="5" t="s">
        <v>121</v>
      </c>
      <c r="S310" s="5" t="s">
        <v>2118</v>
      </c>
      <c r="V310" s="5" t="s">
        <v>5783</v>
      </c>
      <c r="AO310" s="5" t="s">
        <v>2561</v>
      </c>
      <c r="AS310" s="5">
        <f t="shared" si="68"/>
        <v>1</v>
      </c>
      <c r="AT310" s="5">
        <f t="shared" si="70"/>
        <v>0</v>
      </c>
      <c r="AU310" s="5">
        <f t="shared" si="70"/>
        <v>0</v>
      </c>
      <c r="AV310" s="5">
        <f t="shared" si="70"/>
        <v>0</v>
      </c>
      <c r="AW310" s="5">
        <f t="shared" si="70"/>
        <v>0</v>
      </c>
      <c r="AX310" s="5">
        <f t="shared" si="70"/>
        <v>0</v>
      </c>
      <c r="AY310" s="5">
        <f t="shared" si="70"/>
        <v>0</v>
      </c>
      <c r="AZ310" s="5">
        <f t="shared" si="70"/>
        <v>0</v>
      </c>
      <c r="BA310" s="5">
        <f t="shared" si="70"/>
        <v>0</v>
      </c>
      <c r="BB310" s="5">
        <f t="shared" si="70"/>
        <v>0</v>
      </c>
      <c r="BC310" s="5">
        <f t="shared" si="59"/>
        <v>1</v>
      </c>
      <c r="BD310" s="5">
        <f t="shared" si="60"/>
        <v>0</v>
      </c>
      <c r="BE310" s="5">
        <f t="shared" si="61"/>
        <v>0</v>
      </c>
      <c r="BF310" s="12">
        <f t="shared" si="62"/>
        <v>1</v>
      </c>
      <c r="BG310" s="12">
        <f t="shared" si="63"/>
        <v>1</v>
      </c>
      <c r="BH310" s="5">
        <f t="shared" si="64"/>
        <v>0</v>
      </c>
      <c r="BI310" s="12" t="str">
        <f t="shared" si="65"/>
        <v/>
      </c>
      <c r="BJ310" s="13">
        <f t="shared" si="66"/>
        <v>0</v>
      </c>
      <c r="BK310" s="12" t="str">
        <f t="shared" si="67"/>
        <v/>
      </c>
    </row>
    <row r="311" spans="1:69" x14ac:dyDescent="0.25">
      <c r="A311" s="5">
        <v>2358</v>
      </c>
      <c r="B311" s="5" t="s">
        <v>5821</v>
      </c>
      <c r="C311" s="5" t="s">
        <v>79</v>
      </c>
      <c r="D311" s="5">
        <v>1</v>
      </c>
      <c r="E311" s="5" t="s">
        <v>6315</v>
      </c>
      <c r="H311" s="5">
        <f>VLOOKUP($E311,wisa_obs_1994_2015d!$B$2:$P$4617,14,FALSE)</f>
        <v>1383973</v>
      </c>
      <c r="I311" s="5">
        <f>VLOOKUP($E311,wisa_obs_1994_2015d!$B$2:$P$4617,15,FALSE)</f>
        <v>551458</v>
      </c>
      <c r="N311" s="5">
        <f t="shared" si="57"/>
        <v>1383973</v>
      </c>
      <c r="O311" s="5">
        <f t="shared" si="58"/>
        <v>551458</v>
      </c>
      <c r="P311" s="5">
        <v>4</v>
      </c>
      <c r="Q311" s="5">
        <v>4</v>
      </c>
      <c r="R311" s="5" t="s">
        <v>121</v>
      </c>
      <c r="S311" s="5" t="s">
        <v>2118</v>
      </c>
      <c r="V311" s="5" t="s">
        <v>5824</v>
      </c>
      <c r="AO311" s="5" t="s">
        <v>2561</v>
      </c>
      <c r="AS311" s="5">
        <f t="shared" si="68"/>
        <v>1</v>
      </c>
      <c r="AT311" s="5">
        <f t="shared" si="70"/>
        <v>0</v>
      </c>
      <c r="AU311" s="5">
        <f t="shared" si="70"/>
        <v>0</v>
      </c>
      <c r="AV311" s="5">
        <f t="shared" si="70"/>
        <v>0</v>
      </c>
      <c r="AW311" s="5">
        <f t="shared" si="70"/>
        <v>0</v>
      </c>
      <c r="AX311" s="5">
        <f t="shared" si="70"/>
        <v>0</v>
      </c>
      <c r="AY311" s="5">
        <f t="shared" si="70"/>
        <v>0</v>
      </c>
      <c r="AZ311" s="5">
        <f t="shared" si="70"/>
        <v>0</v>
      </c>
      <c r="BA311" s="5">
        <f t="shared" si="70"/>
        <v>0</v>
      </c>
      <c r="BB311" s="5">
        <f t="shared" si="70"/>
        <v>0</v>
      </c>
      <c r="BC311" s="5">
        <f t="shared" si="59"/>
        <v>1</v>
      </c>
      <c r="BD311" s="5">
        <f t="shared" si="60"/>
        <v>0</v>
      </c>
      <c r="BE311" s="5">
        <f t="shared" si="61"/>
        <v>0</v>
      </c>
      <c r="BF311" s="12">
        <f t="shared" si="62"/>
        <v>1</v>
      </c>
      <c r="BG311" s="12">
        <f t="shared" si="63"/>
        <v>1</v>
      </c>
      <c r="BH311" s="5">
        <f t="shared" si="64"/>
        <v>0</v>
      </c>
      <c r="BI311" s="12" t="str">
        <f t="shared" si="65"/>
        <v/>
      </c>
      <c r="BJ311" s="13">
        <f t="shared" si="66"/>
        <v>0</v>
      </c>
      <c r="BK311" s="12" t="str">
        <f t="shared" si="67"/>
        <v/>
      </c>
    </row>
    <row r="312" spans="1:69" x14ac:dyDescent="0.25">
      <c r="A312" s="5">
        <v>2363</v>
      </c>
      <c r="B312" s="5" t="s">
        <v>5791</v>
      </c>
      <c r="C312" s="5" t="s">
        <v>79</v>
      </c>
      <c r="D312" s="5">
        <v>1</v>
      </c>
      <c r="E312" s="5" t="s">
        <v>6314</v>
      </c>
      <c r="H312" s="5">
        <f>VLOOKUP($E312,wisa_obs_1994_2015d!$B$2:$P$4617,14,FALSE)</f>
        <v>1382813</v>
      </c>
      <c r="I312" s="5">
        <f>VLOOKUP($E312,wisa_obs_1994_2015d!$B$2:$P$4617,15,FALSE)</f>
        <v>551531</v>
      </c>
      <c r="N312" s="5">
        <f t="shared" si="57"/>
        <v>1382813</v>
      </c>
      <c r="O312" s="5">
        <f t="shared" si="58"/>
        <v>551531</v>
      </c>
      <c r="P312" s="5">
        <v>4</v>
      </c>
      <c r="Q312" s="5">
        <v>4</v>
      </c>
      <c r="R312" s="5" t="s">
        <v>121</v>
      </c>
      <c r="S312" s="5" t="s">
        <v>2118</v>
      </c>
      <c r="V312" s="5" t="s">
        <v>5793</v>
      </c>
      <c r="AO312" s="5" t="s">
        <v>2561</v>
      </c>
      <c r="AS312" s="5">
        <f t="shared" si="68"/>
        <v>1</v>
      </c>
      <c r="AT312" s="5">
        <f t="shared" si="70"/>
        <v>0</v>
      </c>
      <c r="AU312" s="5">
        <f t="shared" si="70"/>
        <v>0</v>
      </c>
      <c r="AV312" s="5">
        <f t="shared" si="70"/>
        <v>0</v>
      </c>
      <c r="AW312" s="5">
        <f t="shared" si="70"/>
        <v>0</v>
      </c>
      <c r="AX312" s="5">
        <f t="shared" si="70"/>
        <v>0</v>
      </c>
      <c r="AY312" s="5">
        <f t="shared" si="70"/>
        <v>0</v>
      </c>
      <c r="AZ312" s="5">
        <f t="shared" si="70"/>
        <v>0</v>
      </c>
      <c r="BA312" s="5">
        <f t="shared" si="70"/>
        <v>0</v>
      </c>
      <c r="BB312" s="5">
        <f t="shared" si="70"/>
        <v>0</v>
      </c>
      <c r="BC312" s="5">
        <f t="shared" si="59"/>
        <v>1</v>
      </c>
      <c r="BD312" s="5">
        <f t="shared" si="60"/>
        <v>0</v>
      </c>
      <c r="BE312" s="5">
        <f t="shared" si="61"/>
        <v>0</v>
      </c>
      <c r="BF312" s="12">
        <f t="shared" si="62"/>
        <v>1</v>
      </c>
      <c r="BG312" s="12">
        <f t="shared" si="63"/>
        <v>1</v>
      </c>
      <c r="BH312" s="5">
        <f t="shared" si="64"/>
        <v>0</v>
      </c>
      <c r="BI312" s="12" t="str">
        <f t="shared" si="65"/>
        <v/>
      </c>
      <c r="BJ312" s="13">
        <f t="shared" si="66"/>
        <v>0</v>
      </c>
      <c r="BK312" s="12" t="str">
        <f t="shared" si="67"/>
        <v/>
      </c>
    </row>
    <row r="313" spans="1:69" x14ac:dyDescent="0.25">
      <c r="A313" s="5">
        <v>2367</v>
      </c>
      <c r="B313" s="5" t="s">
        <v>5798</v>
      </c>
      <c r="C313" s="5" t="s">
        <v>79</v>
      </c>
      <c r="D313" s="5">
        <v>1</v>
      </c>
      <c r="E313" s="5" t="s">
        <v>6310</v>
      </c>
      <c r="H313" s="5">
        <f>VLOOKUP($E313,wisa_obs_1994_2015d!$B$2:$P$4617,14,FALSE)</f>
        <v>1381387</v>
      </c>
      <c r="I313" s="5">
        <f>VLOOKUP($E313,wisa_obs_1994_2015d!$B$2:$P$4617,15,FALSE)</f>
        <v>551583</v>
      </c>
      <c r="N313" s="5">
        <f t="shared" si="57"/>
        <v>1381387</v>
      </c>
      <c r="O313" s="5">
        <f t="shared" si="58"/>
        <v>551583</v>
      </c>
      <c r="P313" s="5">
        <v>4</v>
      </c>
      <c r="Q313" s="5">
        <v>4</v>
      </c>
      <c r="R313" s="5" t="s">
        <v>121</v>
      </c>
      <c r="S313" s="5" t="s">
        <v>2118</v>
      </c>
      <c r="V313" s="5" t="s">
        <v>5800</v>
      </c>
      <c r="AO313" s="5" t="s">
        <v>2561</v>
      </c>
      <c r="AS313" s="5">
        <f t="shared" si="68"/>
        <v>1</v>
      </c>
      <c r="AT313" s="5">
        <f t="shared" si="70"/>
        <v>0</v>
      </c>
      <c r="AU313" s="5">
        <f t="shared" si="70"/>
        <v>0</v>
      </c>
      <c r="AV313" s="5">
        <f t="shared" si="70"/>
        <v>0</v>
      </c>
      <c r="AW313" s="5">
        <f t="shared" si="70"/>
        <v>0</v>
      </c>
      <c r="AX313" s="5">
        <f t="shared" si="70"/>
        <v>0</v>
      </c>
      <c r="AY313" s="5">
        <f t="shared" si="70"/>
        <v>0</v>
      </c>
      <c r="AZ313" s="5">
        <f t="shared" si="70"/>
        <v>0</v>
      </c>
      <c r="BA313" s="5">
        <f t="shared" si="70"/>
        <v>0</v>
      </c>
      <c r="BB313" s="5">
        <f t="shared" si="70"/>
        <v>0</v>
      </c>
      <c r="BC313" s="5">
        <f t="shared" si="59"/>
        <v>1</v>
      </c>
      <c r="BD313" s="5">
        <f t="shared" si="60"/>
        <v>0</v>
      </c>
      <c r="BE313" s="5">
        <f t="shared" si="61"/>
        <v>0</v>
      </c>
      <c r="BF313" s="12">
        <f t="shared" si="62"/>
        <v>1</v>
      </c>
      <c r="BG313" s="12">
        <f t="shared" si="63"/>
        <v>1</v>
      </c>
      <c r="BH313" s="5">
        <f t="shared" si="64"/>
        <v>0</v>
      </c>
      <c r="BI313" s="12" t="str">
        <f t="shared" si="65"/>
        <v/>
      </c>
      <c r="BJ313" s="13">
        <f t="shared" si="66"/>
        <v>0</v>
      </c>
      <c r="BK313" s="12" t="str">
        <f t="shared" si="67"/>
        <v/>
      </c>
    </row>
    <row r="314" spans="1:69" x14ac:dyDescent="0.25">
      <c r="A314" s="5">
        <v>2370</v>
      </c>
      <c r="B314" s="5" t="s">
        <v>5812</v>
      </c>
      <c r="C314" s="5" t="s">
        <v>79</v>
      </c>
      <c r="D314" s="5">
        <v>1</v>
      </c>
      <c r="E314" s="5" t="s">
        <v>6309</v>
      </c>
      <c r="H314" s="5">
        <f>VLOOKUP($E314,wisa_obs_1994_2015d!$B$2:$P$4617,14,FALSE)</f>
        <v>1382182</v>
      </c>
      <c r="I314" s="5">
        <f>VLOOKUP($E314,wisa_obs_1994_2015d!$B$2:$P$4617,15,FALSE)</f>
        <v>550974</v>
      </c>
      <c r="N314" s="5">
        <f t="shared" si="57"/>
        <v>1382182</v>
      </c>
      <c r="O314" s="5">
        <f t="shared" si="58"/>
        <v>550974</v>
      </c>
      <c r="P314" s="5">
        <v>4</v>
      </c>
      <c r="Q314" s="5">
        <v>4</v>
      </c>
      <c r="R314" s="5" t="s">
        <v>121</v>
      </c>
      <c r="S314" s="5" t="s">
        <v>2118</v>
      </c>
      <c r="V314" s="5" t="s">
        <v>4819</v>
      </c>
      <c r="AO314" s="5" t="s">
        <v>2561</v>
      </c>
      <c r="AS314" s="5">
        <f t="shared" si="68"/>
        <v>1</v>
      </c>
      <c r="AT314" s="5">
        <f t="shared" si="70"/>
        <v>0</v>
      </c>
      <c r="AU314" s="5">
        <f t="shared" si="70"/>
        <v>0</v>
      </c>
      <c r="AV314" s="5">
        <f t="shared" si="70"/>
        <v>0</v>
      </c>
      <c r="AW314" s="5">
        <f t="shared" si="70"/>
        <v>0</v>
      </c>
      <c r="AX314" s="5">
        <f t="shared" si="70"/>
        <v>0</v>
      </c>
      <c r="AY314" s="5">
        <f t="shared" si="70"/>
        <v>0</v>
      </c>
      <c r="AZ314" s="5">
        <f t="shared" si="70"/>
        <v>0</v>
      </c>
      <c r="BA314" s="5">
        <f t="shared" si="70"/>
        <v>0</v>
      </c>
      <c r="BB314" s="5">
        <f t="shared" si="70"/>
        <v>0</v>
      </c>
      <c r="BC314" s="5">
        <f t="shared" si="59"/>
        <v>1</v>
      </c>
      <c r="BD314" s="5">
        <f t="shared" si="60"/>
        <v>0</v>
      </c>
      <c r="BE314" s="5">
        <f t="shared" si="61"/>
        <v>0</v>
      </c>
      <c r="BF314" s="12">
        <f t="shared" si="62"/>
        <v>1</v>
      </c>
      <c r="BG314" s="12">
        <f t="shared" si="63"/>
        <v>1</v>
      </c>
      <c r="BH314" s="5">
        <f t="shared" si="64"/>
        <v>0</v>
      </c>
      <c r="BI314" s="12" t="str">
        <f t="shared" si="65"/>
        <v/>
      </c>
      <c r="BJ314" s="13">
        <f t="shared" si="66"/>
        <v>0</v>
      </c>
      <c r="BK314" s="12" t="str">
        <f t="shared" si="67"/>
        <v/>
      </c>
    </row>
    <row r="315" spans="1:69" x14ac:dyDescent="0.25">
      <c r="A315" s="5">
        <v>2375</v>
      </c>
      <c r="B315" s="5" t="s">
        <v>5805</v>
      </c>
      <c r="C315" s="5" t="s">
        <v>79</v>
      </c>
      <c r="D315" s="5">
        <v>1</v>
      </c>
      <c r="E315" s="5" t="s">
        <v>6313</v>
      </c>
      <c r="H315" s="5">
        <f>VLOOKUP($E315,wisa_obs_1994_2015d!$B$2:$P$4617,14,FALSE)</f>
        <v>1381732</v>
      </c>
      <c r="I315" s="5">
        <f>VLOOKUP($E315,wisa_obs_1994_2015d!$B$2:$P$4617,15,FALSE)</f>
        <v>550522</v>
      </c>
      <c r="N315" s="5">
        <f t="shared" si="57"/>
        <v>1381732</v>
      </c>
      <c r="O315" s="5">
        <f t="shared" si="58"/>
        <v>550522</v>
      </c>
      <c r="P315" s="5">
        <v>4</v>
      </c>
      <c r="Q315" s="5">
        <v>4</v>
      </c>
      <c r="R315" s="5" t="s">
        <v>121</v>
      </c>
      <c r="S315" s="5" t="s">
        <v>2118</v>
      </c>
      <c r="V315" s="5" t="s">
        <v>5807</v>
      </c>
      <c r="AO315" s="5" t="s">
        <v>2561</v>
      </c>
      <c r="AQ315" s="5" t="s">
        <v>8028</v>
      </c>
      <c r="AS315" s="5">
        <f t="shared" si="68"/>
        <v>1</v>
      </c>
      <c r="AT315" s="5">
        <f t="shared" si="70"/>
        <v>0</v>
      </c>
      <c r="AU315" s="5">
        <f t="shared" si="70"/>
        <v>0</v>
      </c>
      <c r="AV315" s="5">
        <f t="shared" si="70"/>
        <v>0</v>
      </c>
      <c r="AW315" s="5">
        <f t="shared" si="70"/>
        <v>0</v>
      </c>
      <c r="AX315" s="5">
        <f t="shared" si="70"/>
        <v>0</v>
      </c>
      <c r="AY315" s="5">
        <f t="shared" si="70"/>
        <v>0</v>
      </c>
      <c r="AZ315" s="5">
        <f t="shared" si="70"/>
        <v>0</v>
      </c>
      <c r="BA315" s="5">
        <f t="shared" si="70"/>
        <v>1</v>
      </c>
      <c r="BB315" s="5">
        <f t="shared" si="70"/>
        <v>0</v>
      </c>
      <c r="BC315" s="5">
        <f t="shared" si="59"/>
        <v>1</v>
      </c>
      <c r="BD315" s="5">
        <f t="shared" si="60"/>
        <v>0</v>
      </c>
      <c r="BE315" s="5">
        <f t="shared" si="61"/>
        <v>0</v>
      </c>
      <c r="BF315" s="12">
        <f t="shared" si="62"/>
        <v>1</v>
      </c>
      <c r="BG315" s="12">
        <f t="shared" si="63"/>
        <v>1</v>
      </c>
      <c r="BH315" s="5">
        <f t="shared" si="64"/>
        <v>0</v>
      </c>
      <c r="BI315" s="12" t="str">
        <f t="shared" si="65"/>
        <v/>
      </c>
      <c r="BJ315" s="13">
        <f t="shared" si="66"/>
        <v>0</v>
      </c>
      <c r="BK315" s="12" t="str">
        <f t="shared" si="67"/>
        <v/>
      </c>
    </row>
    <row r="316" spans="1:69" x14ac:dyDescent="0.25">
      <c r="A316" s="5">
        <v>2386</v>
      </c>
      <c r="B316" s="5" t="s">
        <v>7184</v>
      </c>
      <c r="C316" s="5" t="s">
        <v>79</v>
      </c>
      <c r="D316" s="5">
        <v>1</v>
      </c>
      <c r="E316" s="5" t="s">
        <v>7183</v>
      </c>
      <c r="H316" s="5">
        <f>VLOOKUP($E316,wisa_obs_1994_2015d!$B$2:$P$4617,14,FALSE)</f>
        <v>1369935</v>
      </c>
      <c r="I316" s="5">
        <f>VLOOKUP($E316,wisa_obs_1994_2015d!$B$2:$P$4617,15,FALSE)</f>
        <v>559419</v>
      </c>
      <c r="N316" s="5">
        <f t="shared" si="57"/>
        <v>1369935</v>
      </c>
      <c r="O316" s="5">
        <f t="shared" si="58"/>
        <v>559419</v>
      </c>
      <c r="P316" s="5">
        <v>4</v>
      </c>
      <c r="Q316" s="5">
        <v>4</v>
      </c>
      <c r="R316" s="5" t="s">
        <v>121</v>
      </c>
      <c r="S316" s="5" t="s">
        <v>1126</v>
      </c>
      <c r="AP316" s="5" t="s">
        <v>2561</v>
      </c>
      <c r="AS316" s="5">
        <f t="shared" si="68"/>
        <v>1</v>
      </c>
      <c r="AT316" s="5">
        <f t="shared" si="70"/>
        <v>0</v>
      </c>
      <c r="AU316" s="5">
        <f t="shared" si="70"/>
        <v>0</v>
      </c>
      <c r="AV316" s="5">
        <f t="shared" si="70"/>
        <v>0</v>
      </c>
      <c r="AW316" s="5">
        <f t="shared" si="70"/>
        <v>0</v>
      </c>
      <c r="AX316" s="5">
        <f t="shared" si="70"/>
        <v>0</v>
      </c>
      <c r="AY316" s="5">
        <f t="shared" si="70"/>
        <v>0</v>
      </c>
      <c r="AZ316" s="5">
        <f t="shared" si="70"/>
        <v>0</v>
      </c>
      <c r="BA316" s="5">
        <f t="shared" si="70"/>
        <v>0</v>
      </c>
      <c r="BB316" s="5">
        <f t="shared" si="70"/>
        <v>0</v>
      </c>
      <c r="BC316" s="5">
        <f t="shared" si="59"/>
        <v>1</v>
      </c>
      <c r="BD316" s="5">
        <f t="shared" si="60"/>
        <v>0</v>
      </c>
      <c r="BE316" s="5">
        <f t="shared" si="61"/>
        <v>0</v>
      </c>
      <c r="BF316" s="12">
        <f t="shared" si="62"/>
        <v>1</v>
      </c>
      <c r="BG316" s="12">
        <f t="shared" si="63"/>
        <v>1</v>
      </c>
      <c r="BH316" s="5">
        <f t="shared" si="64"/>
        <v>0</v>
      </c>
      <c r="BI316" s="12" t="str">
        <f t="shared" si="65"/>
        <v/>
      </c>
      <c r="BJ316" s="13">
        <f t="shared" si="66"/>
        <v>0</v>
      </c>
      <c r="BK316" s="12" t="str">
        <f t="shared" si="67"/>
        <v/>
      </c>
    </row>
    <row r="317" spans="1:69" x14ac:dyDescent="0.25">
      <c r="A317" s="5">
        <v>2389</v>
      </c>
      <c r="B317" s="5" t="s">
        <v>4817</v>
      </c>
      <c r="C317" s="5" t="s">
        <v>79</v>
      </c>
      <c r="D317" s="5">
        <v>1</v>
      </c>
      <c r="E317" s="5" t="s">
        <v>7187</v>
      </c>
      <c r="H317" s="5">
        <f>VLOOKUP($E317,wisa_obs_1994_2015d!$B$2:$P$4617,14,FALSE)</f>
        <v>1382324</v>
      </c>
      <c r="I317" s="5">
        <f>VLOOKUP($E317,wisa_obs_1994_2015d!$B$2:$P$4617,15,FALSE)</f>
        <v>551145</v>
      </c>
      <c r="N317" s="5">
        <f t="shared" si="57"/>
        <v>1382324</v>
      </c>
      <c r="O317" s="5">
        <f t="shared" si="58"/>
        <v>551145</v>
      </c>
      <c r="P317" s="5">
        <v>4</v>
      </c>
      <c r="Q317" s="5">
        <v>4</v>
      </c>
      <c r="R317" s="5" t="s">
        <v>121</v>
      </c>
      <c r="S317" s="5" t="s">
        <v>2118</v>
      </c>
      <c r="V317" s="5" t="s">
        <v>4819</v>
      </c>
      <c r="AM317" s="5" t="s">
        <v>5690</v>
      </c>
      <c r="AO317" s="5" t="s">
        <v>5680</v>
      </c>
      <c r="AP317" s="5" t="s">
        <v>2561</v>
      </c>
      <c r="AS317" s="5">
        <f t="shared" si="68"/>
        <v>1</v>
      </c>
      <c r="AT317" s="5">
        <f t="shared" si="70"/>
        <v>0</v>
      </c>
      <c r="AU317" s="5">
        <f t="shared" si="70"/>
        <v>0</v>
      </c>
      <c r="AV317" s="5">
        <f t="shared" si="70"/>
        <v>1</v>
      </c>
      <c r="AW317" s="5">
        <f t="shared" si="70"/>
        <v>0</v>
      </c>
      <c r="AX317" s="5">
        <f t="shared" si="70"/>
        <v>0</v>
      </c>
      <c r="AY317" s="5">
        <f t="shared" si="70"/>
        <v>1</v>
      </c>
      <c r="AZ317" s="5">
        <f t="shared" si="70"/>
        <v>0</v>
      </c>
      <c r="BA317" s="5">
        <f t="shared" si="70"/>
        <v>0</v>
      </c>
      <c r="BB317" s="5">
        <f t="shared" si="70"/>
        <v>0</v>
      </c>
      <c r="BC317" s="5">
        <f t="shared" si="59"/>
        <v>3</v>
      </c>
      <c r="BD317" s="5">
        <f t="shared" si="60"/>
        <v>0</v>
      </c>
      <c r="BE317" s="5">
        <f t="shared" si="61"/>
        <v>0</v>
      </c>
      <c r="BF317" s="12">
        <f t="shared" si="62"/>
        <v>0.33333333333333331</v>
      </c>
      <c r="BG317" s="12">
        <f t="shared" si="63"/>
        <v>0.66666666666666663</v>
      </c>
      <c r="BH317" s="5">
        <f t="shared" si="64"/>
        <v>0</v>
      </c>
      <c r="BI317" s="12" t="str">
        <f t="shared" si="65"/>
        <v/>
      </c>
      <c r="BJ317" s="13">
        <f t="shared" si="66"/>
        <v>0</v>
      </c>
      <c r="BK317" s="12" t="str">
        <f t="shared" si="67"/>
        <v/>
      </c>
    </row>
    <row r="318" spans="1:69" x14ac:dyDescent="0.25">
      <c r="A318" s="5">
        <v>2402</v>
      </c>
      <c r="B318" s="5" t="s">
        <v>7924</v>
      </c>
      <c r="C318" s="5" t="s">
        <v>79</v>
      </c>
      <c r="D318" s="5">
        <v>1</v>
      </c>
      <c r="E318" s="5" t="s">
        <v>7923</v>
      </c>
      <c r="H318" s="5">
        <f>VLOOKUP($E318,wisa_obs_1994_2015d!$B$2:$P$4617,14,FALSE)</f>
        <v>1358848</v>
      </c>
      <c r="I318" s="5">
        <f>VLOOKUP($E318,wisa_obs_1994_2015d!$B$2:$P$4617,15,FALSE)</f>
        <v>557866</v>
      </c>
      <c r="N318" s="5">
        <f t="shared" si="57"/>
        <v>1358848</v>
      </c>
      <c r="O318" s="5">
        <f t="shared" si="58"/>
        <v>557866</v>
      </c>
      <c r="R318" s="5" t="s">
        <v>121</v>
      </c>
      <c r="S318" s="5" t="s">
        <v>446</v>
      </c>
      <c r="AJ318" s="4" t="s">
        <v>8002</v>
      </c>
      <c r="AQ318" s="5" t="s">
        <v>2561</v>
      </c>
      <c r="AR318" s="5" t="s">
        <v>8002</v>
      </c>
      <c r="AS318" s="5">
        <f t="shared" si="68"/>
        <v>1</v>
      </c>
      <c r="AT318" s="5">
        <f t="shared" si="70"/>
        <v>0</v>
      </c>
      <c r="AU318" s="5">
        <f t="shared" si="70"/>
        <v>0</v>
      </c>
      <c r="AV318" s="5">
        <f t="shared" si="70"/>
        <v>0</v>
      </c>
      <c r="AW318" s="5">
        <f t="shared" si="70"/>
        <v>0</v>
      </c>
      <c r="AX318" s="5">
        <f t="shared" si="70"/>
        <v>0</v>
      </c>
      <c r="AY318" s="5">
        <f t="shared" si="70"/>
        <v>0</v>
      </c>
      <c r="AZ318" s="5">
        <f t="shared" si="70"/>
        <v>0</v>
      </c>
      <c r="BA318" s="5">
        <f t="shared" si="70"/>
        <v>0</v>
      </c>
      <c r="BB318" s="5">
        <f t="shared" si="70"/>
        <v>2</v>
      </c>
      <c r="BC318" s="5">
        <f t="shared" si="59"/>
        <v>1</v>
      </c>
      <c r="BD318" s="5">
        <f t="shared" si="60"/>
        <v>0</v>
      </c>
      <c r="BE318" s="5">
        <f t="shared" si="61"/>
        <v>0</v>
      </c>
      <c r="BF318" s="12">
        <f t="shared" si="62"/>
        <v>1</v>
      </c>
      <c r="BG318" s="12">
        <f t="shared" si="63"/>
        <v>0.33333333333333331</v>
      </c>
      <c r="BH318" s="5">
        <f t="shared" si="64"/>
        <v>0</v>
      </c>
      <c r="BI318" s="12" t="str">
        <f t="shared" si="65"/>
        <v/>
      </c>
      <c r="BJ318" s="13">
        <f t="shared" si="66"/>
        <v>1</v>
      </c>
      <c r="BK318" s="12" t="str">
        <f t="shared" si="67"/>
        <v/>
      </c>
      <c r="BP318" s="5">
        <v>0</v>
      </c>
    </row>
    <row r="319" spans="1:69" x14ac:dyDescent="0.25">
      <c r="A319" s="5">
        <v>2404</v>
      </c>
      <c r="B319" s="5" t="s">
        <v>7945</v>
      </c>
      <c r="C319" s="5" t="s">
        <v>79</v>
      </c>
      <c r="D319" s="5">
        <v>1</v>
      </c>
      <c r="E319" s="5" t="s">
        <v>7944</v>
      </c>
      <c r="H319" s="5">
        <f>VLOOKUP($E319,wisa_obs_1994_2015d!$B$2:$P$4617,14,FALSE)</f>
        <v>1365168</v>
      </c>
      <c r="I319" s="5">
        <f>VLOOKUP($E319,wisa_obs_1994_2015d!$B$2:$P$4617,15,FALSE)</f>
        <v>572694</v>
      </c>
      <c r="N319" s="5">
        <f t="shared" si="57"/>
        <v>1365168</v>
      </c>
      <c r="O319" s="5">
        <f t="shared" si="58"/>
        <v>572694</v>
      </c>
      <c r="P319" s="5">
        <v>4</v>
      </c>
      <c r="Q319" s="5">
        <v>3</v>
      </c>
      <c r="R319" s="5" t="s">
        <v>121</v>
      </c>
      <c r="S319" s="5" t="s">
        <v>1099</v>
      </c>
      <c r="V319" s="5" t="s">
        <v>2218</v>
      </c>
      <c r="AJ319" s="4" t="s">
        <v>8002</v>
      </c>
      <c r="AK319" s="4" t="s">
        <v>8002</v>
      </c>
      <c r="AR319" s="5" t="s">
        <v>2561</v>
      </c>
      <c r="AS319" s="5">
        <f t="shared" si="68"/>
        <v>1</v>
      </c>
      <c r="AT319" s="5">
        <f t="shared" si="70"/>
        <v>0</v>
      </c>
      <c r="AU319" s="5">
        <f t="shared" si="70"/>
        <v>0</v>
      </c>
      <c r="AV319" s="5">
        <f t="shared" si="70"/>
        <v>0</v>
      </c>
      <c r="AW319" s="5">
        <f t="shared" si="70"/>
        <v>0</v>
      </c>
      <c r="AX319" s="5">
        <f t="shared" si="70"/>
        <v>0</v>
      </c>
      <c r="AY319" s="5">
        <f t="shared" si="70"/>
        <v>0</v>
      </c>
      <c r="AZ319" s="5">
        <f t="shared" si="70"/>
        <v>0</v>
      </c>
      <c r="BA319" s="5">
        <f t="shared" si="70"/>
        <v>0</v>
      </c>
      <c r="BB319" s="5">
        <f t="shared" si="70"/>
        <v>2</v>
      </c>
      <c r="BC319" s="5">
        <f t="shared" si="59"/>
        <v>1</v>
      </c>
      <c r="BD319" s="5">
        <f t="shared" si="60"/>
        <v>0</v>
      </c>
      <c r="BE319" s="5">
        <f t="shared" si="61"/>
        <v>0</v>
      </c>
      <c r="BF319" s="12">
        <f t="shared" si="62"/>
        <v>1</v>
      </c>
      <c r="BG319" s="12">
        <f t="shared" si="63"/>
        <v>0.33333333333333331</v>
      </c>
      <c r="BH319" s="5">
        <f t="shared" si="64"/>
        <v>0</v>
      </c>
      <c r="BI319" s="12" t="str">
        <f t="shared" si="65"/>
        <v/>
      </c>
      <c r="BJ319" s="13">
        <f t="shared" si="66"/>
        <v>2</v>
      </c>
      <c r="BK319" s="12">
        <f t="shared" si="67"/>
        <v>0</v>
      </c>
      <c r="BP319" s="5">
        <v>0</v>
      </c>
      <c r="BQ319" s="5">
        <v>0</v>
      </c>
    </row>
    <row r="320" spans="1:69" x14ac:dyDescent="0.25">
      <c r="A320" s="5">
        <v>2406</v>
      </c>
      <c r="B320" s="5" t="s">
        <v>7949</v>
      </c>
      <c r="C320" s="5" t="s">
        <v>79</v>
      </c>
      <c r="D320" s="5">
        <v>1</v>
      </c>
      <c r="E320" s="5" t="s">
        <v>7948</v>
      </c>
      <c r="H320" s="5">
        <f>VLOOKUP($E320,wisa_obs_1994_2015d!$B$2:$P$4617,14,FALSE)</f>
        <v>1368693</v>
      </c>
      <c r="I320" s="5">
        <f>VLOOKUP($E320,wisa_obs_1994_2015d!$B$2:$P$4617,15,FALSE)</f>
        <v>575402</v>
      </c>
      <c r="N320" s="5">
        <f t="shared" si="57"/>
        <v>1368693</v>
      </c>
      <c r="O320" s="5">
        <f t="shared" si="58"/>
        <v>575402</v>
      </c>
      <c r="P320" s="5">
        <v>4</v>
      </c>
      <c r="Q320" s="5">
        <v>3</v>
      </c>
      <c r="R320" s="5" t="s">
        <v>121</v>
      </c>
      <c r="S320" s="5" t="s">
        <v>1099</v>
      </c>
      <c r="V320" s="5" t="s">
        <v>2978</v>
      </c>
      <c r="AR320" s="5" t="s">
        <v>2561</v>
      </c>
      <c r="AS320" s="5">
        <f t="shared" si="68"/>
        <v>1</v>
      </c>
      <c r="AT320" s="5">
        <f t="shared" si="70"/>
        <v>0</v>
      </c>
      <c r="AU320" s="5">
        <f t="shared" si="70"/>
        <v>0</v>
      </c>
      <c r="AV320" s="5">
        <f t="shared" si="70"/>
        <v>0</v>
      </c>
      <c r="AW320" s="5">
        <f t="shared" si="70"/>
        <v>0</v>
      </c>
      <c r="AX320" s="5">
        <f t="shared" si="70"/>
        <v>0</v>
      </c>
      <c r="AY320" s="5">
        <f t="shared" si="70"/>
        <v>0</v>
      </c>
      <c r="AZ320" s="5">
        <f t="shared" si="70"/>
        <v>0</v>
      </c>
      <c r="BA320" s="5">
        <f t="shared" si="70"/>
        <v>0</v>
      </c>
      <c r="BB320" s="5">
        <f t="shared" si="70"/>
        <v>0</v>
      </c>
      <c r="BC320" s="5">
        <f t="shared" si="59"/>
        <v>1</v>
      </c>
      <c r="BD320" s="5">
        <f t="shared" si="60"/>
        <v>0</v>
      </c>
      <c r="BE320" s="5">
        <f t="shared" si="61"/>
        <v>0</v>
      </c>
      <c r="BF320" s="12">
        <f t="shared" si="62"/>
        <v>1</v>
      </c>
      <c r="BG320" s="12">
        <f t="shared" si="63"/>
        <v>1</v>
      </c>
      <c r="BH320" s="5">
        <f t="shared" si="64"/>
        <v>0</v>
      </c>
      <c r="BI320" s="12" t="str">
        <f t="shared" si="65"/>
        <v/>
      </c>
      <c r="BJ320" s="13">
        <f t="shared" si="66"/>
        <v>0</v>
      </c>
      <c r="BK320" s="12" t="str">
        <f t="shared" si="67"/>
        <v/>
      </c>
    </row>
    <row r="321" spans="1:69" x14ac:dyDescent="0.25">
      <c r="A321" s="5">
        <v>2408</v>
      </c>
      <c r="B321" s="5" t="s">
        <v>7951</v>
      </c>
      <c r="C321" s="5" t="s">
        <v>79</v>
      </c>
      <c r="D321" s="5">
        <v>1</v>
      </c>
      <c r="E321" s="5" t="s">
        <v>7950</v>
      </c>
      <c r="H321" s="5">
        <f>VLOOKUP($E321,wisa_obs_1994_2015d!$B$2:$P$4617,14,FALSE)</f>
        <v>1368378</v>
      </c>
      <c r="I321" s="5">
        <f>VLOOKUP($E321,wisa_obs_1994_2015d!$B$2:$P$4617,15,FALSE)</f>
        <v>575689</v>
      </c>
      <c r="N321" s="5">
        <f t="shared" si="57"/>
        <v>1368378</v>
      </c>
      <c r="O321" s="5">
        <f t="shared" si="58"/>
        <v>575689</v>
      </c>
      <c r="P321" s="5">
        <v>3</v>
      </c>
      <c r="Q321" s="5">
        <v>3</v>
      </c>
      <c r="R321" s="5" t="s">
        <v>121</v>
      </c>
      <c r="S321" s="5" t="s">
        <v>1099</v>
      </c>
      <c r="V321" s="5" t="s">
        <v>2978</v>
      </c>
      <c r="AR321" s="5" t="s">
        <v>2561</v>
      </c>
      <c r="AS321" s="5">
        <f t="shared" si="68"/>
        <v>1</v>
      </c>
      <c r="AT321" s="5">
        <f t="shared" si="70"/>
        <v>0</v>
      </c>
      <c r="AU321" s="5">
        <f t="shared" si="70"/>
        <v>0</v>
      </c>
      <c r="AV321" s="5">
        <f t="shared" si="70"/>
        <v>0</v>
      </c>
      <c r="AW321" s="5">
        <f t="shared" si="70"/>
        <v>0</v>
      </c>
      <c r="AX321" s="5">
        <f t="shared" si="70"/>
        <v>0</v>
      </c>
      <c r="AY321" s="5">
        <f t="shared" si="70"/>
        <v>0</v>
      </c>
      <c r="AZ321" s="5">
        <f t="shared" si="70"/>
        <v>0</v>
      </c>
      <c r="BA321" s="5">
        <f t="shared" si="70"/>
        <v>0</v>
      </c>
      <c r="BB321" s="5">
        <f t="shared" si="70"/>
        <v>0</v>
      </c>
      <c r="BC321" s="5">
        <f t="shared" si="59"/>
        <v>1</v>
      </c>
      <c r="BD321" s="5">
        <f t="shared" si="60"/>
        <v>0</v>
      </c>
      <c r="BE321" s="5">
        <f t="shared" si="61"/>
        <v>0</v>
      </c>
      <c r="BF321" s="12">
        <f t="shared" si="62"/>
        <v>1</v>
      </c>
      <c r="BG321" s="12">
        <f t="shared" si="63"/>
        <v>1</v>
      </c>
      <c r="BH321" s="5">
        <f t="shared" si="64"/>
        <v>0</v>
      </c>
      <c r="BI321" s="12" t="str">
        <f t="shared" si="65"/>
        <v/>
      </c>
      <c r="BJ321" s="13">
        <f t="shared" si="66"/>
        <v>0</v>
      </c>
      <c r="BK321" s="12" t="str">
        <f t="shared" si="67"/>
        <v/>
      </c>
    </row>
    <row r="322" spans="1:69" x14ac:dyDescent="0.25">
      <c r="A322" s="5">
        <v>2410</v>
      </c>
      <c r="B322" s="5" t="s">
        <v>7953</v>
      </c>
      <c r="C322" s="5" t="s">
        <v>79</v>
      </c>
      <c r="D322" s="5">
        <v>1</v>
      </c>
      <c r="E322" s="5" t="s">
        <v>7952</v>
      </c>
      <c r="H322" s="5">
        <f>VLOOKUP($E322,wisa_obs_1994_2015d!$B$2:$P$4617,14,FALSE)</f>
        <v>1369164</v>
      </c>
      <c r="I322" s="5">
        <f>VLOOKUP($E322,wisa_obs_1994_2015d!$B$2:$P$4617,15,FALSE)</f>
        <v>576070</v>
      </c>
      <c r="N322" s="5">
        <f t="shared" si="57"/>
        <v>1369164</v>
      </c>
      <c r="O322" s="5">
        <f t="shared" si="58"/>
        <v>576070</v>
      </c>
      <c r="P322" s="5">
        <v>4</v>
      </c>
      <c r="Q322" s="5">
        <v>3</v>
      </c>
      <c r="R322" s="5" t="s">
        <v>121</v>
      </c>
      <c r="S322" s="5" t="s">
        <v>1099</v>
      </c>
      <c r="AR322" s="5" t="s">
        <v>2561</v>
      </c>
      <c r="AS322" s="5">
        <f t="shared" si="68"/>
        <v>1</v>
      </c>
      <c r="AT322" s="5">
        <f t="shared" si="70"/>
        <v>0</v>
      </c>
      <c r="AU322" s="5">
        <f t="shared" si="70"/>
        <v>0</v>
      </c>
      <c r="AV322" s="5">
        <f t="shared" si="70"/>
        <v>0</v>
      </c>
      <c r="AW322" s="5">
        <f t="shared" si="70"/>
        <v>0</v>
      </c>
      <c r="AX322" s="5">
        <f t="shared" ref="AT322:BB350" si="71">COUNTIF($W322:$AR322,AX$1)</f>
        <v>0</v>
      </c>
      <c r="AY322" s="5">
        <f t="shared" si="71"/>
        <v>0</v>
      </c>
      <c r="AZ322" s="5">
        <f t="shared" si="71"/>
        <v>0</v>
      </c>
      <c r="BA322" s="5">
        <f t="shared" si="71"/>
        <v>0</v>
      </c>
      <c r="BB322" s="5">
        <f t="shared" si="71"/>
        <v>0</v>
      </c>
      <c r="BC322" s="5">
        <f t="shared" si="59"/>
        <v>1</v>
      </c>
      <c r="BD322" s="5">
        <f t="shared" si="60"/>
        <v>0</v>
      </c>
      <c r="BE322" s="5">
        <f t="shared" si="61"/>
        <v>0</v>
      </c>
      <c r="BF322" s="12">
        <f t="shared" si="62"/>
        <v>1</v>
      </c>
      <c r="BG322" s="12">
        <f t="shared" si="63"/>
        <v>1</v>
      </c>
      <c r="BH322" s="5">
        <f t="shared" si="64"/>
        <v>0</v>
      </c>
      <c r="BI322" s="12" t="str">
        <f t="shared" si="65"/>
        <v/>
      </c>
      <c r="BJ322" s="13">
        <f t="shared" si="66"/>
        <v>0</v>
      </c>
      <c r="BK322" s="12" t="str">
        <f t="shared" si="67"/>
        <v/>
      </c>
    </row>
    <row r="323" spans="1:69" x14ac:dyDescent="0.25">
      <c r="A323" s="5">
        <v>2415</v>
      </c>
      <c r="B323" s="5" t="s">
        <v>7820</v>
      </c>
      <c r="C323" s="5" t="s">
        <v>79</v>
      </c>
      <c r="D323" s="5">
        <v>1</v>
      </c>
      <c r="E323" s="5" t="s">
        <v>7954</v>
      </c>
      <c r="H323" s="5">
        <f>VLOOKUP($E323,wisa_obs_1994_2015d!$B$2:$P$4617,14,FALSE)</f>
        <v>1365401</v>
      </c>
      <c r="I323" s="5">
        <f>VLOOKUP($E323,wisa_obs_1994_2015d!$B$2:$P$4617,15,FALSE)</f>
        <v>573282</v>
      </c>
      <c r="N323" s="5">
        <f t="shared" ref="N323:N354" si="72">AVERAGE(H323,J323,L323)</f>
        <v>1365401</v>
      </c>
      <c r="O323" s="5">
        <f t="shared" ref="O323:O354" si="73">AVERAGE(I323,K323,M323)</f>
        <v>573282</v>
      </c>
      <c r="P323" s="5">
        <v>4</v>
      </c>
      <c r="Q323" s="5">
        <v>3</v>
      </c>
      <c r="R323" s="5" t="s">
        <v>121</v>
      </c>
      <c r="S323" s="5" t="s">
        <v>1099</v>
      </c>
      <c r="AR323" s="5" t="s">
        <v>2561</v>
      </c>
      <c r="AS323" s="5">
        <f t="shared" si="68"/>
        <v>1</v>
      </c>
      <c r="AT323" s="5">
        <f t="shared" si="71"/>
        <v>0</v>
      </c>
      <c r="AU323" s="5">
        <f t="shared" si="71"/>
        <v>0</v>
      </c>
      <c r="AV323" s="5">
        <f t="shared" si="71"/>
        <v>0</v>
      </c>
      <c r="AW323" s="5">
        <f t="shared" si="71"/>
        <v>0</v>
      </c>
      <c r="AX323" s="5">
        <f t="shared" si="71"/>
        <v>0</v>
      </c>
      <c r="AY323" s="5">
        <f t="shared" si="71"/>
        <v>0</v>
      </c>
      <c r="AZ323" s="5">
        <f t="shared" si="71"/>
        <v>0</v>
      </c>
      <c r="BA323" s="5">
        <f t="shared" si="71"/>
        <v>0</v>
      </c>
      <c r="BB323" s="5">
        <f t="shared" si="71"/>
        <v>0</v>
      </c>
      <c r="BC323" s="5">
        <f t="shared" ref="BC323:BC354" si="74">SUM(AS323:AY323)</f>
        <v>1</v>
      </c>
      <c r="BD323" s="5">
        <f t="shared" ref="BD323:BD354" si="75">IF(BC323&gt;3,1,0)</f>
        <v>0</v>
      </c>
      <c r="BE323" s="5">
        <f t="shared" ref="BE323:BE354" si="76">IF(BC323&gt;4,1,0)</f>
        <v>0</v>
      </c>
      <c r="BF323" s="12">
        <f t="shared" ref="BF323:BF354" si="77">SUM(AS323:AT323)/BC323</f>
        <v>1</v>
      </c>
      <c r="BG323" s="12">
        <f t="shared" ref="BG323:BG354" si="78">SUM(AS323:AX323,AZ323:BA323)/SUM(AS323:BB323)</f>
        <v>1</v>
      </c>
      <c r="BH323" s="5">
        <f t="shared" ref="BH323:BH354" si="79">COUNT(BL323:BN323)</f>
        <v>0</v>
      </c>
      <c r="BI323" s="12" t="str">
        <f t="shared" ref="BI323:BI354" si="80">IF(BH323&gt;1,SUM(BL323:BN323)/BH323,"")</f>
        <v/>
      </c>
      <c r="BJ323" s="13">
        <f t="shared" ref="BJ323:BJ354" si="81">COUNT(BO323:BQ323)</f>
        <v>0</v>
      </c>
      <c r="BK323" s="12" t="str">
        <f t="shared" ref="BK323:BK354" si="82">IF(BJ323&gt;1,SUM(BO323:BQ323)/BJ323,"")</f>
        <v/>
      </c>
    </row>
    <row r="324" spans="1:69" x14ac:dyDescent="0.25">
      <c r="A324" s="5">
        <v>2419</v>
      </c>
      <c r="B324" s="5" t="s">
        <v>331</v>
      </c>
      <c r="C324" s="5" t="s">
        <v>79</v>
      </c>
      <c r="D324" s="5">
        <v>2</v>
      </c>
      <c r="E324" s="5" t="s">
        <v>330</v>
      </c>
      <c r="F324" s="5" t="s">
        <v>436</v>
      </c>
      <c r="H324" s="5">
        <f>VLOOKUP($E324,wisa_obs_1994_2015d!$B$2:$P$4617,14,FALSE)</f>
        <v>1399728</v>
      </c>
      <c r="I324" s="5">
        <f>VLOOKUP($E324,wisa_obs_1994_2015d!$B$2:$P$4617,15,FALSE)</f>
        <v>502353</v>
      </c>
      <c r="J324" s="5">
        <f>VLOOKUP($F324,wisa_obs_1994_2015d!$B$2:$P$4617,14,FALSE)</f>
        <v>1399723</v>
      </c>
      <c r="K324" s="5">
        <f>VLOOKUP($F324,wisa_obs_1994_2015d!$B$2:$P$4617,15,FALSE)</f>
        <v>502365</v>
      </c>
      <c r="N324" s="5">
        <f t="shared" si="72"/>
        <v>1399725.5</v>
      </c>
      <c r="O324" s="5">
        <f t="shared" si="73"/>
        <v>502359</v>
      </c>
      <c r="P324" s="5">
        <v>4</v>
      </c>
      <c r="Q324" s="5">
        <v>4</v>
      </c>
      <c r="R324" s="5" t="s">
        <v>121</v>
      </c>
      <c r="S324" s="5" t="s">
        <v>124</v>
      </c>
      <c r="U324" s="5" t="s">
        <v>8055</v>
      </c>
      <c r="V324" s="5" t="s">
        <v>337</v>
      </c>
      <c r="Z324" s="5" t="s">
        <v>2561</v>
      </c>
      <c r="AA324" s="5" t="s">
        <v>2561</v>
      </c>
      <c r="AB324" s="5" t="s">
        <v>2561</v>
      </c>
      <c r="AC324" s="5" t="s">
        <v>2561</v>
      </c>
      <c r="AD324" s="5" t="s">
        <v>2561</v>
      </c>
      <c r="AG324" s="5" t="s">
        <v>2561</v>
      </c>
      <c r="AH324" s="5" t="s">
        <v>8002</v>
      </c>
      <c r="AJ324" s="4" t="s">
        <v>5690</v>
      </c>
      <c r="AO324" s="5" t="s">
        <v>8028</v>
      </c>
      <c r="AQ324" s="5" t="s">
        <v>8028</v>
      </c>
      <c r="AR324" s="5" t="s">
        <v>8002</v>
      </c>
      <c r="AS324" s="5">
        <f t="shared" ref="AS324:AS354" si="83">COUNTIF($W324:$AR324,AS$1)</f>
        <v>6</v>
      </c>
      <c r="AT324" s="5">
        <f t="shared" si="71"/>
        <v>0</v>
      </c>
      <c r="AU324" s="5">
        <f t="shared" si="71"/>
        <v>0</v>
      </c>
      <c r="AV324" s="5">
        <f t="shared" si="71"/>
        <v>1</v>
      </c>
      <c r="AW324" s="5">
        <f t="shared" si="71"/>
        <v>0</v>
      </c>
      <c r="AX324" s="5">
        <f t="shared" si="71"/>
        <v>0</v>
      </c>
      <c r="AY324" s="5">
        <f t="shared" si="71"/>
        <v>0</v>
      </c>
      <c r="AZ324" s="5">
        <f t="shared" si="71"/>
        <v>0</v>
      </c>
      <c r="BA324" s="5">
        <f t="shared" si="71"/>
        <v>2</v>
      </c>
      <c r="BB324" s="5">
        <f t="shared" si="71"/>
        <v>2</v>
      </c>
      <c r="BC324" s="5">
        <f t="shared" si="74"/>
        <v>7</v>
      </c>
      <c r="BD324" s="5">
        <f t="shared" si="75"/>
        <v>1</v>
      </c>
      <c r="BE324" s="5">
        <f t="shared" si="76"/>
        <v>1</v>
      </c>
      <c r="BF324" s="12">
        <f t="shared" si="77"/>
        <v>0.8571428571428571</v>
      </c>
      <c r="BG324" s="12">
        <f t="shared" si="78"/>
        <v>0.81818181818181823</v>
      </c>
      <c r="BH324" s="5">
        <f t="shared" si="79"/>
        <v>1</v>
      </c>
      <c r="BI324" s="12" t="str">
        <f t="shared" si="80"/>
        <v/>
      </c>
      <c r="BJ324" s="13">
        <f t="shared" si="81"/>
        <v>1</v>
      </c>
      <c r="BK324" s="12" t="str">
        <f t="shared" si="82"/>
        <v/>
      </c>
      <c r="BM324" s="5">
        <v>0</v>
      </c>
      <c r="BP324" s="5">
        <v>1</v>
      </c>
    </row>
    <row r="325" spans="1:69" x14ac:dyDescent="0.25">
      <c r="A325" s="5">
        <v>2426</v>
      </c>
      <c r="B325" s="5" t="s">
        <v>395</v>
      </c>
      <c r="C325" s="5" t="s">
        <v>79</v>
      </c>
      <c r="D325" s="5">
        <v>2</v>
      </c>
      <c r="E325" s="5" t="s">
        <v>394</v>
      </c>
      <c r="F325" s="5" t="s">
        <v>438</v>
      </c>
      <c r="H325" s="5">
        <f>VLOOKUP($E325,wisa_obs_1994_2015d!$B$2:$P$4617,14,FALSE)</f>
        <v>1399337</v>
      </c>
      <c r="I325" s="5">
        <f>VLOOKUP($E325,wisa_obs_1994_2015d!$B$2:$P$4617,15,FALSE)</f>
        <v>504521</v>
      </c>
      <c r="J325" s="5">
        <f>VLOOKUP($F325,wisa_obs_1994_2015d!$B$2:$P$4617,14,FALSE)</f>
        <v>1399364</v>
      </c>
      <c r="K325" s="5">
        <f>VLOOKUP($F325,wisa_obs_1994_2015d!$B$2:$P$4617,15,FALSE)</f>
        <v>504544</v>
      </c>
      <c r="N325" s="5">
        <f t="shared" si="72"/>
        <v>1399350.5</v>
      </c>
      <c r="O325" s="5">
        <f t="shared" si="73"/>
        <v>504532.5</v>
      </c>
      <c r="P325" s="5">
        <v>4</v>
      </c>
      <c r="Q325" s="5">
        <v>4</v>
      </c>
      <c r="R325" s="5" t="s">
        <v>121</v>
      </c>
      <c r="S325" s="5" t="s">
        <v>124</v>
      </c>
      <c r="AA325" s="5" t="s">
        <v>2561</v>
      </c>
      <c r="AB325" s="5" t="s">
        <v>2561</v>
      </c>
      <c r="AG325" s="5" t="s">
        <v>8002</v>
      </c>
      <c r="AH325" s="5" t="s">
        <v>8002</v>
      </c>
      <c r="AJ325" s="4" t="s">
        <v>5680</v>
      </c>
      <c r="AL325" s="5" t="s">
        <v>2561</v>
      </c>
      <c r="AO325" s="5" t="s">
        <v>8002</v>
      </c>
      <c r="AP325" s="5" t="s">
        <v>8002</v>
      </c>
      <c r="AQ325" s="5" t="s">
        <v>8028</v>
      </c>
      <c r="AR325" s="5" t="s">
        <v>8002</v>
      </c>
      <c r="AS325" s="5">
        <f t="shared" si="83"/>
        <v>3</v>
      </c>
      <c r="AT325" s="5">
        <f t="shared" si="71"/>
        <v>0</v>
      </c>
      <c r="AU325" s="5">
        <f t="shared" si="71"/>
        <v>0</v>
      </c>
      <c r="AV325" s="5">
        <f t="shared" si="71"/>
        <v>0</v>
      </c>
      <c r="AW325" s="5">
        <f t="shared" si="71"/>
        <v>0</v>
      </c>
      <c r="AX325" s="5">
        <f t="shared" si="71"/>
        <v>0</v>
      </c>
      <c r="AY325" s="5">
        <f t="shared" si="71"/>
        <v>1</v>
      </c>
      <c r="AZ325" s="5">
        <f t="shared" si="71"/>
        <v>0</v>
      </c>
      <c r="BA325" s="5">
        <f t="shared" si="71"/>
        <v>1</v>
      </c>
      <c r="BB325" s="5">
        <f t="shared" si="71"/>
        <v>5</v>
      </c>
      <c r="BC325" s="5">
        <f t="shared" si="74"/>
        <v>4</v>
      </c>
      <c r="BD325" s="5">
        <f t="shared" si="75"/>
        <v>1</v>
      </c>
      <c r="BE325" s="5">
        <f t="shared" si="76"/>
        <v>0</v>
      </c>
      <c r="BF325" s="12">
        <f t="shared" si="77"/>
        <v>0.75</v>
      </c>
      <c r="BG325" s="12">
        <f t="shared" si="78"/>
        <v>0.4</v>
      </c>
      <c r="BH325" s="5">
        <f t="shared" si="79"/>
        <v>1</v>
      </c>
      <c r="BI325" s="12" t="str">
        <f t="shared" si="80"/>
        <v/>
      </c>
      <c r="BJ325" s="13">
        <f t="shared" si="81"/>
        <v>1</v>
      </c>
      <c r="BK325" s="12" t="str">
        <f t="shared" si="82"/>
        <v/>
      </c>
      <c r="BM325" s="5">
        <v>0</v>
      </c>
      <c r="BP325" s="5">
        <v>0</v>
      </c>
    </row>
    <row r="326" spans="1:69" x14ac:dyDescent="0.25">
      <c r="A326" s="5">
        <v>2436</v>
      </c>
      <c r="B326" s="5" t="s">
        <v>440</v>
      </c>
      <c r="C326" s="5" t="s">
        <v>79</v>
      </c>
      <c r="D326" s="5">
        <v>1</v>
      </c>
      <c r="E326" s="5" t="s">
        <v>1132</v>
      </c>
      <c r="H326" s="5">
        <f>VLOOKUP($E326,wisa_obs_1994_2015d!$B$2:$P$4617,14,FALSE)</f>
        <v>1400039</v>
      </c>
      <c r="I326" s="5">
        <f>VLOOKUP($E326,wisa_obs_1994_2015d!$B$2:$P$4617,15,FALSE)</f>
        <v>506100</v>
      </c>
      <c r="N326" s="5">
        <f t="shared" si="72"/>
        <v>1400039</v>
      </c>
      <c r="O326" s="5">
        <f t="shared" si="73"/>
        <v>506100</v>
      </c>
      <c r="P326" s="5">
        <v>4</v>
      </c>
      <c r="Q326" s="5">
        <v>3</v>
      </c>
      <c r="R326" s="5" t="s">
        <v>121</v>
      </c>
      <c r="S326" s="5" t="s">
        <v>124</v>
      </c>
      <c r="V326" s="5" t="s">
        <v>442</v>
      </c>
      <c r="AB326" s="5" t="s">
        <v>8042</v>
      </c>
      <c r="AG326" s="5" t="s">
        <v>2561</v>
      </c>
      <c r="AH326" s="5" t="s">
        <v>8043</v>
      </c>
      <c r="AJ326" s="4" t="s">
        <v>8044</v>
      </c>
      <c r="AL326" s="5" t="s">
        <v>5680</v>
      </c>
      <c r="AN326" s="5" t="s">
        <v>8028</v>
      </c>
      <c r="AS326" s="5">
        <f t="shared" si="83"/>
        <v>1</v>
      </c>
      <c r="AT326" s="5">
        <f t="shared" si="71"/>
        <v>0</v>
      </c>
      <c r="AU326" s="5">
        <f t="shared" si="71"/>
        <v>1</v>
      </c>
      <c r="AV326" s="5">
        <f t="shared" si="71"/>
        <v>0</v>
      </c>
      <c r="AW326" s="5">
        <f t="shared" si="71"/>
        <v>1</v>
      </c>
      <c r="AX326" s="5">
        <f t="shared" si="71"/>
        <v>0</v>
      </c>
      <c r="AY326" s="5">
        <f t="shared" si="71"/>
        <v>1</v>
      </c>
      <c r="AZ326" s="5">
        <f t="shared" si="71"/>
        <v>1</v>
      </c>
      <c r="BA326" s="5">
        <f t="shared" si="71"/>
        <v>1</v>
      </c>
      <c r="BB326" s="5">
        <f t="shared" si="71"/>
        <v>0</v>
      </c>
      <c r="BC326" s="5">
        <f t="shared" si="74"/>
        <v>4</v>
      </c>
      <c r="BD326" s="5">
        <f t="shared" si="75"/>
        <v>1</v>
      </c>
      <c r="BE326" s="5">
        <f t="shared" si="76"/>
        <v>0</v>
      </c>
      <c r="BF326" s="12">
        <f t="shared" si="77"/>
        <v>0.25</v>
      </c>
      <c r="BG326" s="12">
        <f t="shared" si="78"/>
        <v>0.83333333333333337</v>
      </c>
      <c r="BH326" s="5">
        <f t="shared" si="79"/>
        <v>1</v>
      </c>
      <c r="BI326" s="12" t="str">
        <f t="shared" si="80"/>
        <v/>
      </c>
      <c r="BJ326" s="13">
        <f t="shared" si="81"/>
        <v>1</v>
      </c>
      <c r="BK326" s="12" t="str">
        <f t="shared" si="82"/>
        <v/>
      </c>
      <c r="BM326" s="5">
        <v>0</v>
      </c>
      <c r="BP326" s="5">
        <v>1</v>
      </c>
    </row>
    <row r="327" spans="1:69" x14ac:dyDescent="0.25">
      <c r="A327" s="5">
        <v>2444</v>
      </c>
      <c r="B327" s="5" t="s">
        <v>1111</v>
      </c>
      <c r="C327" s="5" t="s">
        <v>79</v>
      </c>
      <c r="D327" s="5">
        <v>1</v>
      </c>
      <c r="E327" s="5" t="s">
        <v>1137</v>
      </c>
      <c r="H327" s="5">
        <f>VLOOKUP($E327,wisa_obs_1994_2015d!$B$2:$P$4617,14,FALSE)</f>
        <v>1400983</v>
      </c>
      <c r="I327" s="5">
        <f>VLOOKUP($E327,wisa_obs_1994_2015d!$B$2:$P$4617,15,FALSE)</f>
        <v>505903</v>
      </c>
      <c r="N327" s="5">
        <f t="shared" si="72"/>
        <v>1400983</v>
      </c>
      <c r="O327" s="5">
        <f t="shared" si="73"/>
        <v>505903</v>
      </c>
      <c r="P327" s="5">
        <v>3</v>
      </c>
      <c r="Q327" s="5">
        <v>3</v>
      </c>
      <c r="R327" s="5" t="s">
        <v>121</v>
      </c>
      <c r="S327" s="5" t="s">
        <v>124</v>
      </c>
      <c r="V327" s="5" t="s">
        <v>1112</v>
      </c>
      <c r="AG327" s="5" t="s">
        <v>2561</v>
      </c>
      <c r="AH327" s="5" t="s">
        <v>2561</v>
      </c>
      <c r="AI327" s="4" t="s">
        <v>5690</v>
      </c>
      <c r="AJ327" s="4" t="s">
        <v>5690</v>
      </c>
      <c r="AK327" s="4" t="s">
        <v>5680</v>
      </c>
      <c r="AL327" s="5" t="s">
        <v>5690</v>
      </c>
      <c r="AM327" s="5" t="s">
        <v>2561</v>
      </c>
      <c r="AN327" s="5" t="s">
        <v>8028</v>
      </c>
      <c r="AP327" s="5" t="s">
        <v>8028</v>
      </c>
      <c r="AS327" s="5">
        <f t="shared" si="83"/>
        <v>3</v>
      </c>
      <c r="AT327" s="5">
        <f t="shared" si="71"/>
        <v>0</v>
      </c>
      <c r="AU327" s="5">
        <f t="shared" si="71"/>
        <v>0</v>
      </c>
      <c r="AV327" s="5">
        <f t="shared" si="71"/>
        <v>3</v>
      </c>
      <c r="AW327" s="5">
        <f t="shared" si="71"/>
        <v>0</v>
      </c>
      <c r="AX327" s="5">
        <f t="shared" si="71"/>
        <v>0</v>
      </c>
      <c r="AY327" s="5">
        <f t="shared" si="71"/>
        <v>1</v>
      </c>
      <c r="AZ327" s="5">
        <f t="shared" si="71"/>
        <v>0</v>
      </c>
      <c r="BA327" s="5">
        <f t="shared" si="71"/>
        <v>2</v>
      </c>
      <c r="BB327" s="5">
        <f t="shared" si="71"/>
        <v>0</v>
      </c>
      <c r="BC327" s="5">
        <f t="shared" si="74"/>
        <v>7</v>
      </c>
      <c r="BD327" s="5">
        <f t="shared" si="75"/>
        <v>1</v>
      </c>
      <c r="BE327" s="5">
        <f t="shared" si="76"/>
        <v>1</v>
      </c>
      <c r="BF327" s="12">
        <f t="shared" si="77"/>
        <v>0.42857142857142855</v>
      </c>
      <c r="BG327" s="12">
        <f t="shared" si="78"/>
        <v>0.88888888888888884</v>
      </c>
      <c r="BH327" s="5">
        <f t="shared" si="79"/>
        <v>3</v>
      </c>
      <c r="BI327" s="12">
        <f t="shared" si="80"/>
        <v>0</v>
      </c>
      <c r="BJ327" s="13">
        <f t="shared" si="81"/>
        <v>3</v>
      </c>
      <c r="BK327" s="12">
        <f t="shared" si="82"/>
        <v>0.66666666666666663</v>
      </c>
      <c r="BL327" s="5">
        <v>0</v>
      </c>
      <c r="BM327" s="5">
        <v>0</v>
      </c>
      <c r="BN327" s="5">
        <v>0</v>
      </c>
      <c r="BO327" s="5">
        <v>1</v>
      </c>
      <c r="BP327" s="5">
        <v>1</v>
      </c>
      <c r="BQ327" s="5">
        <v>0</v>
      </c>
    </row>
    <row r="328" spans="1:69" x14ac:dyDescent="0.25">
      <c r="A328" s="5">
        <v>2453</v>
      </c>
      <c r="B328" s="5" t="s">
        <v>1114</v>
      </c>
      <c r="C328" s="5" t="s">
        <v>79</v>
      </c>
      <c r="D328" s="5">
        <v>1</v>
      </c>
      <c r="E328" s="5" t="s">
        <v>1429</v>
      </c>
      <c r="H328" s="5">
        <f>VLOOKUP($E328,wisa_obs_1994_2015d!$B$2:$P$4617,14,FALSE)</f>
        <v>1401505</v>
      </c>
      <c r="I328" s="5">
        <f>VLOOKUP($E328,wisa_obs_1994_2015d!$B$2:$P$4617,15,FALSE)</f>
        <v>506407</v>
      </c>
      <c r="N328" s="5">
        <f t="shared" si="72"/>
        <v>1401505</v>
      </c>
      <c r="O328" s="5">
        <f t="shared" si="73"/>
        <v>506407</v>
      </c>
      <c r="P328" s="5">
        <v>3</v>
      </c>
      <c r="Q328" s="5">
        <v>3</v>
      </c>
      <c r="R328" s="5" t="s">
        <v>121</v>
      </c>
      <c r="S328" s="5" t="s">
        <v>124</v>
      </c>
      <c r="AG328" s="5" t="s">
        <v>5690</v>
      </c>
      <c r="AH328" s="5" t="s">
        <v>2561</v>
      </c>
      <c r="AJ328" s="4" t="s">
        <v>5680</v>
      </c>
      <c r="AK328" s="4" t="s">
        <v>5680</v>
      </c>
      <c r="AL328" s="5" t="s">
        <v>5680</v>
      </c>
      <c r="AN328" s="5" t="s">
        <v>8028</v>
      </c>
      <c r="AO328" s="5" t="s">
        <v>8028</v>
      </c>
      <c r="AP328" s="5" t="s">
        <v>8028</v>
      </c>
      <c r="AQ328" s="5" t="s">
        <v>8028</v>
      </c>
      <c r="AS328" s="5">
        <f t="shared" si="83"/>
        <v>1</v>
      </c>
      <c r="AT328" s="5">
        <f t="shared" si="71"/>
        <v>0</v>
      </c>
      <c r="AU328" s="5">
        <f t="shared" si="71"/>
        <v>0</v>
      </c>
      <c r="AV328" s="5">
        <f t="shared" si="71"/>
        <v>1</v>
      </c>
      <c r="AW328" s="5">
        <f t="shared" si="71"/>
        <v>0</v>
      </c>
      <c r="AX328" s="5">
        <f t="shared" si="71"/>
        <v>0</v>
      </c>
      <c r="AY328" s="5">
        <f t="shared" si="71"/>
        <v>3</v>
      </c>
      <c r="AZ328" s="5">
        <f t="shared" si="71"/>
        <v>0</v>
      </c>
      <c r="BA328" s="5">
        <f t="shared" si="71"/>
        <v>4</v>
      </c>
      <c r="BB328" s="5">
        <f t="shared" si="71"/>
        <v>0</v>
      </c>
      <c r="BC328" s="5">
        <f t="shared" si="74"/>
        <v>5</v>
      </c>
      <c r="BD328" s="5">
        <f t="shared" si="75"/>
        <v>1</v>
      </c>
      <c r="BE328" s="5">
        <f t="shared" si="76"/>
        <v>1</v>
      </c>
      <c r="BF328" s="12">
        <f t="shared" si="77"/>
        <v>0.2</v>
      </c>
      <c r="BG328" s="12">
        <f t="shared" si="78"/>
        <v>0.66666666666666663</v>
      </c>
      <c r="BH328" s="5">
        <f t="shared" si="79"/>
        <v>2</v>
      </c>
      <c r="BI328" s="12">
        <f t="shared" si="80"/>
        <v>0</v>
      </c>
      <c r="BJ328" s="13">
        <f t="shared" si="81"/>
        <v>2</v>
      </c>
      <c r="BK328" s="12">
        <f t="shared" si="82"/>
        <v>0</v>
      </c>
      <c r="BM328" s="5">
        <v>0</v>
      </c>
      <c r="BN328" s="5">
        <v>0</v>
      </c>
      <c r="BP328" s="5">
        <v>0</v>
      </c>
      <c r="BQ328" s="5">
        <v>0</v>
      </c>
    </row>
    <row r="329" spans="1:69" x14ac:dyDescent="0.25">
      <c r="A329" s="5">
        <v>2463</v>
      </c>
      <c r="B329" s="5" t="s">
        <v>112</v>
      </c>
      <c r="C329" s="5" t="s">
        <v>79</v>
      </c>
      <c r="D329" s="5">
        <v>3</v>
      </c>
      <c r="E329" s="5" t="s">
        <v>111</v>
      </c>
      <c r="F329" s="5" t="s">
        <v>1476</v>
      </c>
      <c r="G329" s="5" t="s">
        <v>7753</v>
      </c>
      <c r="H329" s="5">
        <f>VLOOKUP($E329,wisa_obs_1994_2015d!$B$2:$P$4617,14,FALSE)</f>
        <v>1402649</v>
      </c>
      <c r="I329" s="5">
        <f>VLOOKUP($E329,wisa_obs_1994_2015d!$B$2:$P$4617,15,FALSE)</f>
        <v>506435</v>
      </c>
      <c r="J329" s="5">
        <f>VLOOKUP($F329,wisa_obs_1994_2015d!$B$2:$P$4617,14,FALSE)</f>
        <v>1402803</v>
      </c>
      <c r="K329" s="5">
        <f>VLOOKUP($F329,wisa_obs_1994_2015d!$B$2:$P$4617,15,FALSE)</f>
        <v>506332</v>
      </c>
      <c r="L329" s="5">
        <f>VLOOKUP($G329,wisa_obs_1994_2015d!$B$2:$P$4617,14,FALSE)</f>
        <v>1402710</v>
      </c>
      <c r="M329" s="5">
        <f>VLOOKUP($G329,wisa_obs_1994_2015d!$B$2:$P$4617,15,FALSE)</f>
        <v>506457</v>
      </c>
      <c r="N329" s="5">
        <f t="shared" si="72"/>
        <v>1402720.6666666667</v>
      </c>
      <c r="O329" s="5">
        <f t="shared" si="73"/>
        <v>506408</v>
      </c>
      <c r="P329" s="5">
        <v>4</v>
      </c>
      <c r="Q329" s="5">
        <v>3</v>
      </c>
      <c r="R329" s="5" t="s">
        <v>121</v>
      </c>
      <c r="S329" s="5" t="s">
        <v>124</v>
      </c>
      <c r="W329" s="5" t="s">
        <v>2561</v>
      </c>
      <c r="AH329" s="5" t="s">
        <v>2561</v>
      </c>
      <c r="AJ329" s="4" t="s">
        <v>2561</v>
      </c>
      <c r="AL329" s="5" t="s">
        <v>2561</v>
      </c>
      <c r="AP329" s="5" t="s">
        <v>8028</v>
      </c>
      <c r="AQ329" s="5" t="s">
        <v>2561</v>
      </c>
      <c r="AR329" s="5" t="s">
        <v>8028</v>
      </c>
      <c r="AS329" s="5">
        <f t="shared" si="83"/>
        <v>5</v>
      </c>
      <c r="AT329" s="5">
        <f t="shared" si="71"/>
        <v>0</v>
      </c>
      <c r="AU329" s="5">
        <f t="shared" si="71"/>
        <v>0</v>
      </c>
      <c r="AV329" s="5">
        <f t="shared" si="71"/>
        <v>0</v>
      </c>
      <c r="AW329" s="5">
        <f t="shared" si="71"/>
        <v>0</v>
      </c>
      <c r="AX329" s="5">
        <f t="shared" si="71"/>
        <v>0</v>
      </c>
      <c r="AY329" s="5">
        <f t="shared" si="71"/>
        <v>0</v>
      </c>
      <c r="AZ329" s="5">
        <f t="shared" si="71"/>
        <v>0</v>
      </c>
      <c r="BA329" s="5">
        <f t="shared" si="71"/>
        <v>2</v>
      </c>
      <c r="BB329" s="5">
        <f t="shared" si="71"/>
        <v>0</v>
      </c>
      <c r="BC329" s="5">
        <f t="shared" si="74"/>
        <v>5</v>
      </c>
      <c r="BD329" s="5">
        <f t="shared" si="75"/>
        <v>1</v>
      </c>
      <c r="BE329" s="5">
        <f t="shared" si="76"/>
        <v>1</v>
      </c>
      <c r="BF329" s="12">
        <f t="shared" si="77"/>
        <v>1</v>
      </c>
      <c r="BG329" s="12">
        <f t="shared" si="78"/>
        <v>1</v>
      </c>
      <c r="BH329" s="5">
        <f t="shared" si="79"/>
        <v>1</v>
      </c>
      <c r="BI329" s="12" t="str">
        <f t="shared" si="80"/>
        <v/>
      </c>
      <c r="BJ329" s="13">
        <f t="shared" si="81"/>
        <v>1</v>
      </c>
      <c r="BK329" s="12" t="str">
        <f t="shared" si="82"/>
        <v/>
      </c>
      <c r="BM329" s="5">
        <v>1</v>
      </c>
      <c r="BP329" s="5">
        <v>1</v>
      </c>
    </row>
    <row r="330" spans="1:69" x14ac:dyDescent="0.25">
      <c r="A330" s="5">
        <v>2475</v>
      </c>
      <c r="B330" s="5" t="s">
        <v>168</v>
      </c>
      <c r="C330" s="5" t="s">
        <v>79</v>
      </c>
      <c r="D330" s="5">
        <v>2</v>
      </c>
      <c r="E330" s="5" t="s">
        <v>167</v>
      </c>
      <c r="F330" s="5" t="s">
        <v>452</v>
      </c>
      <c r="H330" s="5">
        <f>VLOOKUP($E330,wisa_obs_1994_2015d!$B$2:$P$4617,14,FALSE)</f>
        <v>1402861</v>
      </c>
      <c r="I330" s="5">
        <f>VLOOKUP($E330,wisa_obs_1994_2015d!$B$2:$P$4617,15,FALSE)</f>
        <v>506733</v>
      </c>
      <c r="J330" s="5">
        <f>VLOOKUP($F330,wisa_obs_1994_2015d!$B$2:$P$4617,14,FALSE)</f>
        <v>1402802</v>
      </c>
      <c r="K330" s="5">
        <f>VLOOKUP($F330,wisa_obs_1994_2015d!$B$2:$P$4617,15,FALSE)</f>
        <v>506658</v>
      </c>
      <c r="N330" s="5">
        <f t="shared" si="72"/>
        <v>1402831.5</v>
      </c>
      <c r="O330" s="5">
        <f t="shared" si="73"/>
        <v>506695.5</v>
      </c>
      <c r="P330" s="5">
        <v>3</v>
      </c>
      <c r="Q330" s="5">
        <v>3</v>
      </c>
      <c r="R330" s="5" t="s">
        <v>121</v>
      </c>
      <c r="S330" s="5" t="s">
        <v>124</v>
      </c>
      <c r="U330" s="5" t="s">
        <v>8055</v>
      </c>
      <c r="V330" s="5" t="s">
        <v>173</v>
      </c>
      <c r="X330" s="5" t="s">
        <v>2561</v>
      </c>
      <c r="Y330" s="5" t="s">
        <v>2561</v>
      </c>
      <c r="Z330" s="5" t="s">
        <v>2561</v>
      </c>
      <c r="AA330" s="5" t="s">
        <v>2561</v>
      </c>
      <c r="AB330" s="5" t="s">
        <v>2561</v>
      </c>
      <c r="AC330" s="5" t="s">
        <v>2561</v>
      </c>
      <c r="AG330" s="5" t="s">
        <v>8043</v>
      </c>
      <c r="AH330" s="5" t="s">
        <v>5690</v>
      </c>
      <c r="AO330" s="5" t="s">
        <v>8028</v>
      </c>
      <c r="AP330" s="5" t="s">
        <v>8028</v>
      </c>
      <c r="AS330" s="5">
        <f t="shared" si="83"/>
        <v>6</v>
      </c>
      <c r="AT330" s="5">
        <f t="shared" si="71"/>
        <v>0</v>
      </c>
      <c r="AU330" s="5">
        <f t="shared" si="71"/>
        <v>1</v>
      </c>
      <c r="AV330" s="5">
        <f t="shared" si="71"/>
        <v>1</v>
      </c>
      <c r="AW330" s="5">
        <f t="shared" si="71"/>
        <v>0</v>
      </c>
      <c r="AX330" s="5">
        <f t="shared" si="71"/>
        <v>0</v>
      </c>
      <c r="AY330" s="5">
        <f t="shared" si="71"/>
        <v>0</v>
      </c>
      <c r="AZ330" s="5">
        <f t="shared" si="71"/>
        <v>0</v>
      </c>
      <c r="BA330" s="5">
        <f t="shared" si="71"/>
        <v>2</v>
      </c>
      <c r="BB330" s="5">
        <f t="shared" si="71"/>
        <v>0</v>
      </c>
      <c r="BC330" s="5">
        <f t="shared" si="74"/>
        <v>8</v>
      </c>
      <c r="BD330" s="5">
        <f t="shared" si="75"/>
        <v>1</v>
      </c>
      <c r="BE330" s="5">
        <f t="shared" si="76"/>
        <v>1</v>
      </c>
      <c r="BF330" s="12">
        <f t="shared" si="77"/>
        <v>0.75</v>
      </c>
      <c r="BG330" s="12">
        <f t="shared" si="78"/>
        <v>1</v>
      </c>
      <c r="BH330" s="5">
        <f t="shared" si="79"/>
        <v>0</v>
      </c>
      <c r="BI330" s="12" t="str">
        <f t="shared" si="80"/>
        <v/>
      </c>
      <c r="BJ330" s="13">
        <f t="shared" si="81"/>
        <v>0</v>
      </c>
      <c r="BK330" s="12" t="str">
        <f t="shared" si="82"/>
        <v/>
      </c>
    </row>
    <row r="331" spans="1:69" x14ac:dyDescent="0.25">
      <c r="A331" s="5">
        <v>2483</v>
      </c>
      <c r="B331" s="5" t="s">
        <v>1441</v>
      </c>
      <c r="C331" s="5" t="s">
        <v>79</v>
      </c>
      <c r="D331" s="5">
        <v>1</v>
      </c>
      <c r="E331" s="5" t="s">
        <v>1472</v>
      </c>
      <c r="H331" s="5">
        <f>VLOOKUP($E331,wisa_obs_1994_2015d!$B$2:$P$4617,14,FALSE)</f>
        <v>1402798</v>
      </c>
      <c r="I331" s="5">
        <f>VLOOKUP($E331,wisa_obs_1994_2015d!$B$2:$P$4617,15,FALSE)</f>
        <v>506945</v>
      </c>
      <c r="N331" s="5">
        <f t="shared" si="72"/>
        <v>1402798</v>
      </c>
      <c r="O331" s="5">
        <f t="shared" si="73"/>
        <v>506945</v>
      </c>
      <c r="P331" s="5">
        <v>4</v>
      </c>
      <c r="Q331" s="5">
        <v>3</v>
      </c>
      <c r="R331" s="5" t="s">
        <v>121</v>
      </c>
      <c r="S331" s="5" t="s">
        <v>124</v>
      </c>
      <c r="V331" s="5" t="s">
        <v>173</v>
      </c>
      <c r="AH331" s="5" t="s">
        <v>2561</v>
      </c>
      <c r="AJ331" s="4" t="s">
        <v>5690</v>
      </c>
      <c r="AK331" s="4" t="s">
        <v>8002</v>
      </c>
      <c r="AL331" s="5" t="s">
        <v>2561</v>
      </c>
      <c r="AQ331" s="5" t="s">
        <v>8028</v>
      </c>
      <c r="AS331" s="5">
        <f t="shared" si="83"/>
        <v>2</v>
      </c>
      <c r="AT331" s="5">
        <f t="shared" si="71"/>
        <v>0</v>
      </c>
      <c r="AU331" s="5">
        <f t="shared" si="71"/>
        <v>0</v>
      </c>
      <c r="AV331" s="5">
        <f t="shared" si="71"/>
        <v>1</v>
      </c>
      <c r="AW331" s="5">
        <f t="shared" si="71"/>
        <v>0</v>
      </c>
      <c r="AX331" s="5">
        <f t="shared" si="71"/>
        <v>0</v>
      </c>
      <c r="AY331" s="5">
        <f t="shared" si="71"/>
        <v>0</v>
      </c>
      <c r="AZ331" s="5">
        <f t="shared" si="71"/>
        <v>0</v>
      </c>
      <c r="BA331" s="5">
        <f t="shared" si="71"/>
        <v>1</v>
      </c>
      <c r="BB331" s="5">
        <f t="shared" si="71"/>
        <v>1</v>
      </c>
      <c r="BC331" s="5">
        <f t="shared" si="74"/>
        <v>3</v>
      </c>
      <c r="BD331" s="5">
        <f t="shared" si="75"/>
        <v>0</v>
      </c>
      <c r="BE331" s="5">
        <f t="shared" si="76"/>
        <v>0</v>
      </c>
      <c r="BF331" s="12">
        <f t="shared" si="77"/>
        <v>0.66666666666666663</v>
      </c>
      <c r="BG331" s="12">
        <f t="shared" si="78"/>
        <v>0.8</v>
      </c>
      <c r="BH331" s="5">
        <f t="shared" si="79"/>
        <v>1</v>
      </c>
      <c r="BI331" s="12" t="str">
        <f t="shared" si="80"/>
        <v/>
      </c>
      <c r="BJ331" s="13">
        <f t="shared" si="81"/>
        <v>2</v>
      </c>
      <c r="BK331" s="12">
        <f t="shared" si="82"/>
        <v>0.5</v>
      </c>
      <c r="BM331" s="5">
        <v>0</v>
      </c>
      <c r="BP331" s="5">
        <v>1</v>
      </c>
      <c r="BQ331" s="5">
        <v>0</v>
      </c>
    </row>
    <row r="332" spans="1:69" x14ac:dyDescent="0.25">
      <c r="A332" s="5">
        <v>2489</v>
      </c>
      <c r="B332" s="5" t="s">
        <v>1450</v>
      </c>
      <c r="C332" s="5" t="s">
        <v>79</v>
      </c>
      <c r="D332" s="5">
        <v>1</v>
      </c>
      <c r="E332" s="5" t="s">
        <v>2263</v>
      </c>
      <c r="H332" s="5">
        <f>VLOOKUP($E332,wisa_obs_1994_2015d!$B$2:$P$4617,14,FALSE)</f>
        <v>1402539</v>
      </c>
      <c r="I332" s="5">
        <f>VLOOKUP($E332,wisa_obs_1994_2015d!$B$2:$P$4617,15,FALSE)</f>
        <v>506958</v>
      </c>
      <c r="N332" s="5">
        <f t="shared" si="72"/>
        <v>1402539</v>
      </c>
      <c r="O332" s="5">
        <f t="shared" si="73"/>
        <v>506958</v>
      </c>
      <c r="P332" s="5">
        <v>4</v>
      </c>
      <c r="Q332" s="5">
        <v>3</v>
      </c>
      <c r="R332" s="5" t="s">
        <v>121</v>
      </c>
      <c r="S332" s="5" t="s">
        <v>124</v>
      </c>
      <c r="V332" s="5" t="s">
        <v>173</v>
      </c>
      <c r="AH332" s="5" t="s">
        <v>8043</v>
      </c>
      <c r="AI332" s="4" t="s">
        <v>2561</v>
      </c>
      <c r="AJ332" s="4" t="s">
        <v>8029</v>
      </c>
      <c r="AK332" s="4" t="s">
        <v>5690</v>
      </c>
      <c r="AL332" s="5" t="s">
        <v>5680</v>
      </c>
      <c r="AN332" s="5" t="s">
        <v>8028</v>
      </c>
      <c r="AO332" s="5" t="s">
        <v>8028</v>
      </c>
      <c r="AP332" s="5" t="s">
        <v>8028</v>
      </c>
      <c r="AQ332" s="5" t="s">
        <v>8028</v>
      </c>
      <c r="AS332" s="5">
        <f t="shared" si="83"/>
        <v>1</v>
      </c>
      <c r="AT332" s="5">
        <f t="shared" si="71"/>
        <v>0</v>
      </c>
      <c r="AU332" s="5">
        <f t="shared" si="71"/>
        <v>1</v>
      </c>
      <c r="AV332" s="5">
        <f t="shared" si="71"/>
        <v>1</v>
      </c>
      <c r="AW332" s="5">
        <f t="shared" si="71"/>
        <v>0</v>
      </c>
      <c r="AX332" s="5">
        <f t="shared" si="71"/>
        <v>1</v>
      </c>
      <c r="AY332" s="5">
        <f t="shared" si="71"/>
        <v>1</v>
      </c>
      <c r="AZ332" s="5">
        <f t="shared" si="71"/>
        <v>0</v>
      </c>
      <c r="BA332" s="5">
        <f t="shared" si="71"/>
        <v>4</v>
      </c>
      <c r="BB332" s="5">
        <f t="shared" si="71"/>
        <v>0</v>
      </c>
      <c r="BC332" s="5">
        <f t="shared" si="74"/>
        <v>5</v>
      </c>
      <c r="BD332" s="5">
        <f t="shared" si="75"/>
        <v>1</v>
      </c>
      <c r="BE332" s="5">
        <f t="shared" si="76"/>
        <v>1</v>
      </c>
      <c r="BF332" s="12">
        <f t="shared" si="77"/>
        <v>0.2</v>
      </c>
      <c r="BG332" s="12">
        <f t="shared" si="78"/>
        <v>0.88888888888888884</v>
      </c>
      <c r="BH332" s="5">
        <f t="shared" si="79"/>
        <v>3</v>
      </c>
      <c r="BI332" s="12">
        <f t="shared" si="80"/>
        <v>0.33333333333333331</v>
      </c>
      <c r="BJ332" s="13">
        <f t="shared" si="81"/>
        <v>3</v>
      </c>
      <c r="BK332" s="12">
        <f t="shared" si="82"/>
        <v>1</v>
      </c>
      <c r="BL332" s="5">
        <v>1</v>
      </c>
      <c r="BM332" s="5">
        <v>0</v>
      </c>
      <c r="BN332" s="5">
        <v>0</v>
      </c>
      <c r="BO332" s="5">
        <v>1</v>
      </c>
      <c r="BP332" s="5">
        <v>1</v>
      </c>
      <c r="BQ332" s="5">
        <v>1</v>
      </c>
    </row>
    <row r="333" spans="1:69" x14ac:dyDescent="0.25">
      <c r="A333" s="5">
        <v>2505</v>
      </c>
      <c r="B333" s="5" t="s">
        <v>1453</v>
      </c>
      <c r="C333" s="5" t="s">
        <v>79</v>
      </c>
      <c r="D333" s="5">
        <v>1</v>
      </c>
      <c r="E333" s="5" t="s">
        <v>6263</v>
      </c>
      <c r="H333" s="5">
        <f>VLOOKUP($E333,wisa_obs_1994_2015d!$B$2:$P$4617,14,FALSE)</f>
        <v>1402170</v>
      </c>
      <c r="I333" s="5">
        <f>VLOOKUP($E333,wisa_obs_1994_2015d!$B$2:$P$4617,15,FALSE)</f>
        <v>507312</v>
      </c>
      <c r="N333" s="5">
        <f t="shared" si="72"/>
        <v>1402170</v>
      </c>
      <c r="O333" s="5">
        <f t="shared" si="73"/>
        <v>507312</v>
      </c>
      <c r="P333" s="5">
        <v>3</v>
      </c>
      <c r="Q333" s="5">
        <v>3</v>
      </c>
      <c r="R333" s="5" t="s">
        <v>121</v>
      </c>
      <c r="S333" s="5" t="s">
        <v>124</v>
      </c>
      <c r="V333" s="5" t="s">
        <v>1454</v>
      </c>
      <c r="AH333" s="5" t="s">
        <v>5690</v>
      </c>
      <c r="AJ333" s="4" t="s">
        <v>5690</v>
      </c>
      <c r="AL333" s="5" t="s">
        <v>5690</v>
      </c>
      <c r="AN333" s="5" t="s">
        <v>5690</v>
      </c>
      <c r="AO333" s="5" t="s">
        <v>2561</v>
      </c>
      <c r="AP333" s="5" t="s">
        <v>8028</v>
      </c>
      <c r="AQ333" s="5" t="s">
        <v>8028</v>
      </c>
      <c r="AS333" s="5">
        <f t="shared" si="83"/>
        <v>1</v>
      </c>
      <c r="AT333" s="5">
        <f t="shared" si="71"/>
        <v>0</v>
      </c>
      <c r="AU333" s="5">
        <f t="shared" si="71"/>
        <v>0</v>
      </c>
      <c r="AV333" s="5">
        <f t="shared" si="71"/>
        <v>4</v>
      </c>
      <c r="AW333" s="5">
        <f t="shared" si="71"/>
        <v>0</v>
      </c>
      <c r="AX333" s="5">
        <f t="shared" si="71"/>
        <v>0</v>
      </c>
      <c r="AY333" s="5">
        <f t="shared" si="71"/>
        <v>0</v>
      </c>
      <c r="AZ333" s="5">
        <f t="shared" si="71"/>
        <v>0</v>
      </c>
      <c r="BA333" s="5">
        <f t="shared" si="71"/>
        <v>2</v>
      </c>
      <c r="BB333" s="5">
        <f t="shared" si="71"/>
        <v>0</v>
      </c>
      <c r="BC333" s="5">
        <f t="shared" si="74"/>
        <v>5</v>
      </c>
      <c r="BD333" s="5">
        <f t="shared" si="75"/>
        <v>1</v>
      </c>
      <c r="BE333" s="5">
        <f t="shared" si="76"/>
        <v>1</v>
      </c>
      <c r="BF333" s="12">
        <f t="shared" si="77"/>
        <v>0.2</v>
      </c>
      <c r="BG333" s="12">
        <f t="shared" si="78"/>
        <v>1</v>
      </c>
      <c r="BH333" s="5">
        <f t="shared" si="79"/>
        <v>1</v>
      </c>
      <c r="BI333" s="12" t="str">
        <f t="shared" si="80"/>
        <v/>
      </c>
      <c r="BJ333" s="13">
        <f t="shared" si="81"/>
        <v>1</v>
      </c>
      <c r="BK333" s="12" t="str">
        <f t="shared" si="82"/>
        <v/>
      </c>
      <c r="BM333" s="5">
        <v>0</v>
      </c>
      <c r="BP333" s="5">
        <v>1</v>
      </c>
    </row>
    <row r="334" spans="1:69" x14ac:dyDescent="0.25">
      <c r="A334" s="5">
        <v>2519</v>
      </c>
      <c r="B334" s="5" t="s">
        <v>430</v>
      </c>
      <c r="C334" s="5" t="s">
        <v>79</v>
      </c>
      <c r="D334" s="5">
        <v>1</v>
      </c>
      <c r="E334" s="5" t="s">
        <v>429</v>
      </c>
      <c r="H334" s="5">
        <f>VLOOKUP($E334,wisa_obs_1994_2015d!$B$2:$P$4617,14,FALSE)</f>
        <v>1403703</v>
      </c>
      <c r="I334" s="5">
        <f>VLOOKUP($E334,wisa_obs_1994_2015d!$B$2:$P$4617,15,FALSE)</f>
        <v>506567</v>
      </c>
      <c r="N334" s="5">
        <f t="shared" si="72"/>
        <v>1403703</v>
      </c>
      <c r="O334" s="5">
        <f t="shared" si="73"/>
        <v>506567</v>
      </c>
      <c r="P334" s="5">
        <v>4</v>
      </c>
      <c r="Q334" s="5">
        <v>3</v>
      </c>
      <c r="R334" s="5" t="s">
        <v>121</v>
      </c>
      <c r="S334" s="5" t="s">
        <v>124</v>
      </c>
      <c r="V334" s="5" t="s">
        <v>435</v>
      </c>
      <c r="AB334" s="5" t="s">
        <v>2561</v>
      </c>
      <c r="AJ334" s="4" t="s">
        <v>8002</v>
      </c>
      <c r="AS334" s="5">
        <f t="shared" si="83"/>
        <v>1</v>
      </c>
      <c r="AT334" s="5">
        <f t="shared" si="71"/>
        <v>0</v>
      </c>
      <c r="AU334" s="5">
        <f t="shared" si="71"/>
        <v>0</v>
      </c>
      <c r="AV334" s="5">
        <f t="shared" si="71"/>
        <v>0</v>
      </c>
      <c r="AW334" s="5">
        <f t="shared" si="71"/>
        <v>0</v>
      </c>
      <c r="AX334" s="5">
        <f t="shared" si="71"/>
        <v>0</v>
      </c>
      <c r="AY334" s="5">
        <f t="shared" si="71"/>
        <v>0</v>
      </c>
      <c r="AZ334" s="5">
        <f t="shared" si="71"/>
        <v>0</v>
      </c>
      <c r="BA334" s="5">
        <f t="shared" si="71"/>
        <v>0</v>
      </c>
      <c r="BB334" s="5">
        <f t="shared" si="71"/>
        <v>1</v>
      </c>
      <c r="BC334" s="5">
        <f t="shared" si="74"/>
        <v>1</v>
      </c>
      <c r="BD334" s="5">
        <f t="shared" si="75"/>
        <v>0</v>
      </c>
      <c r="BE334" s="5">
        <f t="shared" si="76"/>
        <v>0</v>
      </c>
      <c r="BF334" s="12">
        <f t="shared" si="77"/>
        <v>1</v>
      </c>
      <c r="BG334" s="12">
        <f t="shared" si="78"/>
        <v>0.5</v>
      </c>
      <c r="BH334" s="5">
        <f t="shared" si="79"/>
        <v>0</v>
      </c>
      <c r="BI334" s="12" t="str">
        <f t="shared" si="80"/>
        <v/>
      </c>
      <c r="BJ334" s="13">
        <f t="shared" si="81"/>
        <v>1</v>
      </c>
      <c r="BK334" s="12" t="str">
        <f t="shared" si="82"/>
        <v/>
      </c>
      <c r="BP334" s="5">
        <v>0</v>
      </c>
    </row>
    <row r="335" spans="1:69" x14ac:dyDescent="0.25">
      <c r="A335" s="5">
        <v>2521</v>
      </c>
      <c r="B335" s="5" t="s">
        <v>2414</v>
      </c>
      <c r="C335" s="5" t="s">
        <v>79</v>
      </c>
      <c r="D335" s="5">
        <v>1</v>
      </c>
      <c r="E335" s="5" t="s">
        <v>2413</v>
      </c>
      <c r="H335" s="5">
        <f>VLOOKUP($E335,wisa_obs_1994_2015d!$B$2:$P$4617,14,FALSE)</f>
        <v>1394365</v>
      </c>
      <c r="I335" s="5">
        <f>VLOOKUP($E335,wisa_obs_1994_2015d!$B$2:$P$4617,15,FALSE)</f>
        <v>513063</v>
      </c>
      <c r="N335" s="5">
        <f t="shared" si="72"/>
        <v>1394365</v>
      </c>
      <c r="O335" s="5">
        <f t="shared" si="73"/>
        <v>513063</v>
      </c>
      <c r="P335" s="5">
        <v>4</v>
      </c>
      <c r="Q335" s="5">
        <v>4</v>
      </c>
      <c r="R335" s="5" t="s">
        <v>121</v>
      </c>
      <c r="S335" s="5" t="s">
        <v>124</v>
      </c>
      <c r="AI335" s="4" t="s">
        <v>2561</v>
      </c>
      <c r="AJ335" s="4" t="s">
        <v>8029</v>
      </c>
      <c r="AS335" s="5">
        <f t="shared" si="83"/>
        <v>1</v>
      </c>
      <c r="AT335" s="5">
        <f t="shared" si="71"/>
        <v>0</v>
      </c>
      <c r="AU335" s="5">
        <f t="shared" si="71"/>
        <v>0</v>
      </c>
      <c r="AV335" s="5">
        <f t="shared" si="71"/>
        <v>0</v>
      </c>
      <c r="AW335" s="5">
        <f t="shared" si="71"/>
        <v>0</v>
      </c>
      <c r="AX335" s="5">
        <f t="shared" si="71"/>
        <v>1</v>
      </c>
      <c r="AY335" s="5">
        <f t="shared" si="71"/>
        <v>0</v>
      </c>
      <c r="AZ335" s="5">
        <f t="shared" si="71"/>
        <v>0</v>
      </c>
      <c r="BA335" s="5">
        <f t="shared" si="71"/>
        <v>0</v>
      </c>
      <c r="BB335" s="5">
        <f t="shared" si="71"/>
        <v>0</v>
      </c>
      <c r="BC335" s="5">
        <f t="shared" si="74"/>
        <v>2</v>
      </c>
      <c r="BD335" s="5">
        <f t="shared" si="75"/>
        <v>0</v>
      </c>
      <c r="BE335" s="5">
        <f t="shared" si="76"/>
        <v>0</v>
      </c>
      <c r="BF335" s="12">
        <f t="shared" si="77"/>
        <v>0.5</v>
      </c>
      <c r="BG335" s="12">
        <f t="shared" si="78"/>
        <v>1</v>
      </c>
      <c r="BH335" s="5">
        <f t="shared" si="79"/>
        <v>2</v>
      </c>
      <c r="BI335" s="12">
        <f t="shared" si="80"/>
        <v>0.5</v>
      </c>
      <c r="BJ335" s="13">
        <f t="shared" si="81"/>
        <v>2</v>
      </c>
      <c r="BK335" s="12">
        <f t="shared" si="82"/>
        <v>1</v>
      </c>
      <c r="BL335" s="5">
        <v>1</v>
      </c>
      <c r="BM335" s="5">
        <v>0</v>
      </c>
      <c r="BO335" s="5">
        <v>1</v>
      </c>
      <c r="BP335" s="5">
        <v>1</v>
      </c>
    </row>
    <row r="336" spans="1:69" x14ac:dyDescent="0.25">
      <c r="A336" s="5">
        <v>2530</v>
      </c>
      <c r="B336" s="5" t="s">
        <v>2253</v>
      </c>
      <c r="C336" s="5" t="s">
        <v>79</v>
      </c>
      <c r="D336" s="5">
        <v>1</v>
      </c>
      <c r="E336" s="5" t="s">
        <v>3192</v>
      </c>
      <c r="H336" s="5">
        <f>VLOOKUP($E336,wisa_obs_1994_2015d!$B$2:$P$4617,14,FALSE)</f>
        <v>1395455</v>
      </c>
      <c r="I336" s="5">
        <f>VLOOKUP($E336,wisa_obs_1994_2015d!$B$2:$P$4617,15,FALSE)</f>
        <v>511921</v>
      </c>
      <c r="N336" s="5">
        <f t="shared" si="72"/>
        <v>1395455</v>
      </c>
      <c r="O336" s="5">
        <f t="shared" si="73"/>
        <v>511921</v>
      </c>
      <c r="P336" s="5">
        <v>3</v>
      </c>
      <c r="Q336" s="5">
        <v>3</v>
      </c>
      <c r="R336" s="5" t="s">
        <v>121</v>
      </c>
      <c r="S336" s="5" t="s">
        <v>124</v>
      </c>
      <c r="AI336" s="4" t="s">
        <v>2567</v>
      </c>
      <c r="AJ336" s="4" t="s">
        <v>2561</v>
      </c>
      <c r="AL336" s="5" t="s">
        <v>2561</v>
      </c>
      <c r="AO336" s="5" t="s">
        <v>8028</v>
      </c>
      <c r="AP336" s="5" t="s">
        <v>8028</v>
      </c>
      <c r="AQ336" s="5" t="s">
        <v>8028</v>
      </c>
      <c r="AR336" s="5" t="s">
        <v>8028</v>
      </c>
      <c r="AS336" s="5">
        <f t="shared" si="83"/>
        <v>2</v>
      </c>
      <c r="AT336" s="5">
        <f t="shared" si="71"/>
        <v>1</v>
      </c>
      <c r="AU336" s="5">
        <f t="shared" si="71"/>
        <v>0</v>
      </c>
      <c r="AV336" s="5">
        <f t="shared" si="71"/>
        <v>0</v>
      </c>
      <c r="AW336" s="5">
        <f t="shared" si="71"/>
        <v>0</v>
      </c>
      <c r="AX336" s="5">
        <f t="shared" si="71"/>
        <v>0</v>
      </c>
      <c r="AY336" s="5">
        <f t="shared" si="71"/>
        <v>0</v>
      </c>
      <c r="AZ336" s="5">
        <f t="shared" si="71"/>
        <v>0</v>
      </c>
      <c r="BA336" s="5">
        <f t="shared" si="71"/>
        <v>4</v>
      </c>
      <c r="BB336" s="5">
        <f t="shared" si="71"/>
        <v>0</v>
      </c>
      <c r="BC336" s="5">
        <f t="shared" si="74"/>
        <v>3</v>
      </c>
      <c r="BD336" s="5">
        <f t="shared" si="75"/>
        <v>0</v>
      </c>
      <c r="BE336" s="5">
        <f t="shared" si="76"/>
        <v>0</v>
      </c>
      <c r="BF336" s="12">
        <f t="shared" si="77"/>
        <v>1</v>
      </c>
      <c r="BG336" s="12">
        <f t="shared" si="78"/>
        <v>1</v>
      </c>
      <c r="BH336" s="5">
        <f t="shared" si="79"/>
        <v>2</v>
      </c>
      <c r="BI336" s="12">
        <f t="shared" si="80"/>
        <v>1</v>
      </c>
      <c r="BJ336" s="13">
        <f t="shared" si="81"/>
        <v>2</v>
      </c>
      <c r="BK336" s="12">
        <f t="shared" si="82"/>
        <v>1</v>
      </c>
      <c r="BL336" s="5">
        <v>1</v>
      </c>
      <c r="BM336" s="5">
        <v>1</v>
      </c>
      <c r="BO336" s="5">
        <v>1</v>
      </c>
      <c r="BP336" s="5">
        <v>1</v>
      </c>
    </row>
    <row r="337" spans="1:69" x14ac:dyDescent="0.25">
      <c r="A337" s="5">
        <v>2558</v>
      </c>
      <c r="B337" s="5" t="s">
        <v>2993</v>
      </c>
      <c r="C337" s="5" t="s">
        <v>79</v>
      </c>
      <c r="D337" s="5">
        <v>2</v>
      </c>
      <c r="E337" s="5" t="s">
        <v>3073</v>
      </c>
      <c r="F337" s="5" t="s">
        <v>4173</v>
      </c>
      <c r="H337" s="5">
        <f>VLOOKUP($E337,wisa_obs_1994_2015d!$B$2:$P$4617,14,FALSE)</f>
        <v>1394165</v>
      </c>
      <c r="I337" s="5">
        <f>VLOOKUP($E337,wisa_obs_1994_2015d!$B$2:$P$4617,15,FALSE)</f>
        <v>513856</v>
      </c>
      <c r="J337" s="5">
        <f>VLOOKUP($F337,wisa_obs_1994_2015d!$B$2:$P$4617,14,FALSE)</f>
        <v>1394109</v>
      </c>
      <c r="K337" s="5">
        <f>VLOOKUP($F337,wisa_obs_1994_2015d!$B$2:$P$4617,15,FALSE)</f>
        <v>513854</v>
      </c>
      <c r="N337" s="5">
        <f t="shared" si="72"/>
        <v>1394137</v>
      </c>
      <c r="O337" s="5">
        <f t="shared" si="73"/>
        <v>513855</v>
      </c>
      <c r="P337" s="5">
        <v>4</v>
      </c>
      <c r="Q337" s="5">
        <v>4</v>
      </c>
      <c r="R337" s="5" t="s">
        <v>121</v>
      </c>
      <c r="S337" s="5" t="s">
        <v>124</v>
      </c>
      <c r="AJ337" s="4" t="s">
        <v>2561</v>
      </c>
      <c r="AK337" s="4" t="s">
        <v>2561</v>
      </c>
      <c r="AS337" s="5">
        <f t="shared" si="83"/>
        <v>2</v>
      </c>
      <c r="AT337" s="5">
        <f t="shared" si="71"/>
        <v>0</v>
      </c>
      <c r="AU337" s="5">
        <f t="shared" si="71"/>
        <v>0</v>
      </c>
      <c r="AV337" s="5">
        <f t="shared" si="71"/>
        <v>0</v>
      </c>
      <c r="AW337" s="5">
        <f t="shared" si="71"/>
        <v>0</v>
      </c>
      <c r="AX337" s="5">
        <f t="shared" si="71"/>
        <v>0</v>
      </c>
      <c r="AY337" s="5">
        <f t="shared" si="71"/>
        <v>0</v>
      </c>
      <c r="AZ337" s="5">
        <f t="shared" si="71"/>
        <v>0</v>
      </c>
      <c r="BA337" s="5">
        <f t="shared" si="71"/>
        <v>0</v>
      </c>
      <c r="BB337" s="5">
        <f t="shared" si="71"/>
        <v>0</v>
      </c>
      <c r="BC337" s="5">
        <f t="shared" si="74"/>
        <v>2</v>
      </c>
      <c r="BD337" s="5">
        <f t="shared" si="75"/>
        <v>0</v>
      </c>
      <c r="BE337" s="5">
        <f t="shared" si="76"/>
        <v>0</v>
      </c>
      <c r="BF337" s="12">
        <f t="shared" si="77"/>
        <v>1</v>
      </c>
      <c r="BG337" s="12">
        <f t="shared" si="78"/>
        <v>1</v>
      </c>
      <c r="BH337" s="5">
        <f t="shared" si="79"/>
        <v>2</v>
      </c>
      <c r="BI337" s="12">
        <f t="shared" si="80"/>
        <v>1</v>
      </c>
      <c r="BJ337" s="13">
        <f t="shared" si="81"/>
        <v>2</v>
      </c>
      <c r="BK337" s="12">
        <f t="shared" si="82"/>
        <v>1</v>
      </c>
      <c r="BM337" s="5">
        <v>1</v>
      </c>
      <c r="BN337" s="5">
        <v>1</v>
      </c>
      <c r="BP337" s="5">
        <v>1</v>
      </c>
      <c r="BQ337" s="5">
        <v>1</v>
      </c>
    </row>
    <row r="338" spans="1:69" x14ac:dyDescent="0.25">
      <c r="A338" s="5">
        <v>2559</v>
      </c>
      <c r="B338" s="5" t="s">
        <v>2993</v>
      </c>
      <c r="C338" s="5" t="s">
        <v>79</v>
      </c>
      <c r="D338" s="5">
        <v>2</v>
      </c>
      <c r="E338" s="5" t="s">
        <v>4173</v>
      </c>
      <c r="F338" s="5" t="s">
        <v>8013</v>
      </c>
      <c r="H338" s="5">
        <f>VLOOKUP($E338,wisa_obs_1994_2015d!$B$2:$P$4617,14,FALSE)</f>
        <v>1394109</v>
      </c>
      <c r="I338" s="5">
        <f>VLOOKUP($E338,wisa_obs_1994_2015d!$B$2:$P$4617,15,FALSE)</f>
        <v>513854</v>
      </c>
      <c r="N338" s="5">
        <f t="shared" si="72"/>
        <v>1394109</v>
      </c>
      <c r="O338" s="5">
        <f t="shared" si="73"/>
        <v>513854</v>
      </c>
      <c r="P338" s="5">
        <v>4</v>
      </c>
      <c r="Q338" s="5">
        <v>4</v>
      </c>
      <c r="R338" s="5" t="s">
        <v>121</v>
      </c>
      <c r="S338" s="5" t="s">
        <v>124</v>
      </c>
      <c r="AJ338" s="4" t="s">
        <v>5680</v>
      </c>
      <c r="AK338" s="4" t="s">
        <v>2561</v>
      </c>
      <c r="AS338" s="5">
        <f t="shared" si="83"/>
        <v>1</v>
      </c>
      <c r="AT338" s="5">
        <f t="shared" si="71"/>
        <v>0</v>
      </c>
      <c r="AU338" s="5">
        <f t="shared" si="71"/>
        <v>0</v>
      </c>
      <c r="AV338" s="5">
        <f t="shared" si="71"/>
        <v>0</v>
      </c>
      <c r="AW338" s="5">
        <f t="shared" si="71"/>
        <v>0</v>
      </c>
      <c r="AX338" s="5">
        <f t="shared" si="71"/>
        <v>0</v>
      </c>
      <c r="AY338" s="5">
        <f t="shared" si="71"/>
        <v>1</v>
      </c>
      <c r="AZ338" s="5">
        <f t="shared" si="71"/>
        <v>0</v>
      </c>
      <c r="BA338" s="5">
        <f t="shared" si="71"/>
        <v>0</v>
      </c>
      <c r="BB338" s="5">
        <f t="shared" si="71"/>
        <v>0</v>
      </c>
      <c r="BC338" s="5">
        <f t="shared" si="74"/>
        <v>2</v>
      </c>
      <c r="BD338" s="5">
        <f t="shared" si="75"/>
        <v>0</v>
      </c>
      <c r="BE338" s="5">
        <f t="shared" si="76"/>
        <v>0</v>
      </c>
      <c r="BF338" s="12">
        <f t="shared" si="77"/>
        <v>0.5</v>
      </c>
      <c r="BG338" s="12">
        <f t="shared" si="78"/>
        <v>0.5</v>
      </c>
      <c r="BH338" s="5">
        <f t="shared" si="79"/>
        <v>2</v>
      </c>
      <c r="BI338" s="12">
        <f t="shared" si="80"/>
        <v>0.5</v>
      </c>
      <c r="BJ338" s="13">
        <f t="shared" si="81"/>
        <v>2</v>
      </c>
      <c r="BK338" s="12">
        <f t="shared" si="82"/>
        <v>0.5</v>
      </c>
      <c r="BM338" s="5">
        <v>0</v>
      </c>
      <c r="BN338" s="5">
        <v>1</v>
      </c>
      <c r="BP338" s="5">
        <v>0</v>
      </c>
      <c r="BQ338" s="5">
        <v>1</v>
      </c>
    </row>
    <row r="339" spans="1:69" x14ac:dyDescent="0.25">
      <c r="A339" s="5">
        <v>2563</v>
      </c>
      <c r="B339" s="5" t="s">
        <v>2259</v>
      </c>
      <c r="C339" s="5" t="s">
        <v>79</v>
      </c>
      <c r="D339" s="5">
        <v>1</v>
      </c>
      <c r="E339" s="5" t="s">
        <v>3178</v>
      </c>
      <c r="H339" s="5">
        <f>VLOOKUP($E339,wisa_obs_1994_2015d!$B$2:$P$4617,14,FALSE)</f>
        <v>1395033</v>
      </c>
      <c r="I339" s="5">
        <f>VLOOKUP($E339,wisa_obs_1994_2015d!$B$2:$P$4617,15,FALSE)</f>
        <v>512285</v>
      </c>
      <c r="N339" s="5">
        <f t="shared" si="72"/>
        <v>1395033</v>
      </c>
      <c r="O339" s="5">
        <f t="shared" si="73"/>
        <v>512285</v>
      </c>
      <c r="P339" s="5">
        <v>3</v>
      </c>
      <c r="Q339" s="5">
        <v>3</v>
      </c>
      <c r="R339" s="5" t="s">
        <v>121</v>
      </c>
      <c r="S339" s="5" t="s">
        <v>124</v>
      </c>
      <c r="AI339" s="4" t="s">
        <v>5690</v>
      </c>
      <c r="AJ339" s="4" t="s">
        <v>2561</v>
      </c>
      <c r="AK339" s="4" t="s">
        <v>5680</v>
      </c>
      <c r="AL339" s="5" t="s">
        <v>5680</v>
      </c>
      <c r="AN339" s="5" t="s">
        <v>8028</v>
      </c>
      <c r="AO339" s="5" t="s">
        <v>8028</v>
      </c>
      <c r="AQ339" s="5" t="s">
        <v>8028</v>
      </c>
      <c r="AR339" s="5" t="s">
        <v>8028</v>
      </c>
      <c r="AS339" s="5">
        <f t="shared" si="83"/>
        <v>1</v>
      </c>
      <c r="AT339" s="5">
        <f t="shared" si="71"/>
        <v>0</v>
      </c>
      <c r="AU339" s="5">
        <f t="shared" si="71"/>
        <v>0</v>
      </c>
      <c r="AV339" s="5">
        <f t="shared" si="71"/>
        <v>1</v>
      </c>
      <c r="AW339" s="5">
        <f t="shared" si="71"/>
        <v>0</v>
      </c>
      <c r="AX339" s="5">
        <f t="shared" si="71"/>
        <v>0</v>
      </c>
      <c r="AY339" s="5">
        <f t="shared" si="71"/>
        <v>2</v>
      </c>
      <c r="AZ339" s="5">
        <f t="shared" si="71"/>
        <v>0</v>
      </c>
      <c r="BA339" s="5">
        <f t="shared" si="71"/>
        <v>4</v>
      </c>
      <c r="BB339" s="5">
        <f t="shared" si="71"/>
        <v>0</v>
      </c>
      <c r="BC339" s="5">
        <f t="shared" si="74"/>
        <v>4</v>
      </c>
      <c r="BD339" s="5">
        <f t="shared" si="75"/>
        <v>1</v>
      </c>
      <c r="BE339" s="5">
        <f t="shared" si="76"/>
        <v>0</v>
      </c>
      <c r="BF339" s="12">
        <f t="shared" si="77"/>
        <v>0.25</v>
      </c>
      <c r="BG339" s="12">
        <f t="shared" si="78"/>
        <v>0.75</v>
      </c>
      <c r="BH339" s="5">
        <f t="shared" si="79"/>
        <v>3</v>
      </c>
      <c r="BI339" s="12">
        <f t="shared" si="80"/>
        <v>0.33333333333333331</v>
      </c>
      <c r="BJ339" s="13">
        <f t="shared" si="81"/>
        <v>3</v>
      </c>
      <c r="BK339" s="12">
        <f t="shared" si="82"/>
        <v>0.66666666666666663</v>
      </c>
      <c r="BL339" s="5">
        <v>0</v>
      </c>
      <c r="BM339" s="5">
        <v>1</v>
      </c>
      <c r="BN339" s="5">
        <v>0</v>
      </c>
      <c r="BO339" s="5">
        <v>1</v>
      </c>
      <c r="BP339" s="5">
        <v>1</v>
      </c>
      <c r="BQ339" s="5">
        <v>0</v>
      </c>
    </row>
    <row r="340" spans="1:69" x14ac:dyDescent="0.25">
      <c r="A340" s="5">
        <v>2592</v>
      </c>
      <c r="B340" s="5" t="s">
        <v>3006</v>
      </c>
      <c r="C340" s="5" t="s">
        <v>79</v>
      </c>
      <c r="D340" s="5">
        <v>2</v>
      </c>
      <c r="E340" s="5" t="s">
        <v>6705</v>
      </c>
      <c r="F340" s="5" t="s">
        <v>7748</v>
      </c>
      <c r="H340" s="5">
        <f>VLOOKUP($E340,wisa_obs_1994_2015d!$B$2:$P$4617,14,FALSE)</f>
        <v>1400964</v>
      </c>
      <c r="I340" s="5">
        <f>VLOOKUP($E340,wisa_obs_1994_2015d!$B$2:$P$4617,15,FALSE)</f>
        <v>506371</v>
      </c>
      <c r="J340" s="5">
        <f>VLOOKUP($F340,wisa_obs_1994_2015d!$B$2:$P$4617,14,FALSE)</f>
        <v>1400967</v>
      </c>
      <c r="K340" s="5">
        <f>VLOOKUP($F340,wisa_obs_1994_2015d!$B$2:$P$4617,15,FALSE)</f>
        <v>506362</v>
      </c>
      <c r="N340" s="5">
        <f t="shared" si="72"/>
        <v>1400965.5</v>
      </c>
      <c r="O340" s="5">
        <f t="shared" si="73"/>
        <v>506366.5</v>
      </c>
      <c r="P340" s="5">
        <v>4</v>
      </c>
      <c r="Q340" s="5">
        <v>3</v>
      </c>
      <c r="R340" s="5" t="s">
        <v>121</v>
      </c>
      <c r="S340" s="5" t="s">
        <v>124</v>
      </c>
      <c r="V340" s="5" t="s">
        <v>4586</v>
      </c>
      <c r="AJ340" s="4" t="s">
        <v>5690</v>
      </c>
      <c r="AL340" s="5" t="s">
        <v>5690</v>
      </c>
      <c r="AN340" s="5" t="s">
        <v>8002</v>
      </c>
      <c r="AO340" s="5" t="s">
        <v>2561</v>
      </c>
      <c r="AQ340" s="5" t="s">
        <v>2561</v>
      </c>
      <c r="AS340" s="5">
        <f t="shared" si="83"/>
        <v>2</v>
      </c>
      <c r="AT340" s="5">
        <f t="shared" si="71"/>
        <v>0</v>
      </c>
      <c r="AU340" s="5">
        <f t="shared" si="71"/>
        <v>0</v>
      </c>
      <c r="AV340" s="5">
        <f t="shared" si="71"/>
        <v>2</v>
      </c>
      <c r="AW340" s="5">
        <f t="shared" si="71"/>
        <v>0</v>
      </c>
      <c r="AX340" s="5">
        <f t="shared" si="71"/>
        <v>0</v>
      </c>
      <c r="AY340" s="5">
        <f t="shared" si="71"/>
        <v>0</v>
      </c>
      <c r="AZ340" s="5">
        <f t="shared" si="71"/>
        <v>0</v>
      </c>
      <c r="BA340" s="5">
        <f t="shared" si="71"/>
        <v>0</v>
      </c>
      <c r="BB340" s="5">
        <f t="shared" si="71"/>
        <v>1</v>
      </c>
      <c r="BC340" s="5">
        <f t="shared" si="74"/>
        <v>4</v>
      </c>
      <c r="BD340" s="5">
        <f t="shared" si="75"/>
        <v>1</v>
      </c>
      <c r="BE340" s="5">
        <f t="shared" si="76"/>
        <v>0</v>
      </c>
      <c r="BF340" s="12">
        <f t="shared" si="77"/>
        <v>0.5</v>
      </c>
      <c r="BG340" s="12">
        <f t="shared" si="78"/>
        <v>0.8</v>
      </c>
      <c r="BH340" s="5">
        <f t="shared" si="79"/>
        <v>1</v>
      </c>
      <c r="BI340" s="12" t="str">
        <f t="shared" si="80"/>
        <v/>
      </c>
      <c r="BJ340" s="13">
        <f t="shared" si="81"/>
        <v>1</v>
      </c>
      <c r="BK340" s="12" t="str">
        <f t="shared" si="82"/>
        <v/>
      </c>
      <c r="BM340" s="5">
        <v>0</v>
      </c>
      <c r="BP340" s="5">
        <v>1</v>
      </c>
    </row>
    <row r="341" spans="1:69" x14ac:dyDescent="0.25">
      <c r="A341" s="5">
        <v>2593</v>
      </c>
      <c r="B341" s="5" t="s">
        <v>3006</v>
      </c>
      <c r="C341" s="5" t="s">
        <v>79</v>
      </c>
      <c r="D341" s="5">
        <v>2</v>
      </c>
      <c r="E341" s="5" t="s">
        <v>7748</v>
      </c>
      <c r="F341" s="5" t="s">
        <v>8013</v>
      </c>
      <c r="H341" s="5">
        <f>VLOOKUP($E341,wisa_obs_1994_2015d!$B$2:$P$4617,14,FALSE)</f>
        <v>1400967</v>
      </c>
      <c r="I341" s="5">
        <f>VLOOKUP($E341,wisa_obs_1994_2015d!$B$2:$P$4617,15,FALSE)</f>
        <v>506362</v>
      </c>
      <c r="N341" s="5">
        <f t="shared" si="72"/>
        <v>1400967</v>
      </c>
      <c r="O341" s="5">
        <f t="shared" si="73"/>
        <v>506362</v>
      </c>
      <c r="P341" s="5">
        <v>4</v>
      </c>
      <c r="Q341" s="5">
        <v>3</v>
      </c>
      <c r="R341" s="5" t="s">
        <v>121</v>
      </c>
      <c r="S341" s="5" t="s">
        <v>124</v>
      </c>
      <c r="V341" s="5" t="s">
        <v>4586</v>
      </c>
      <c r="AQ341" s="5" t="s">
        <v>2561</v>
      </c>
      <c r="AS341" s="5">
        <f t="shared" si="83"/>
        <v>1</v>
      </c>
      <c r="AT341" s="5">
        <f t="shared" si="71"/>
        <v>0</v>
      </c>
      <c r="AU341" s="5">
        <f t="shared" si="71"/>
        <v>0</v>
      </c>
      <c r="AV341" s="5">
        <f t="shared" si="71"/>
        <v>0</v>
      </c>
      <c r="AW341" s="5">
        <f t="shared" si="71"/>
        <v>0</v>
      </c>
      <c r="AX341" s="5">
        <f t="shared" si="71"/>
        <v>0</v>
      </c>
      <c r="AY341" s="5">
        <f t="shared" si="71"/>
        <v>0</v>
      </c>
      <c r="AZ341" s="5">
        <f t="shared" si="71"/>
        <v>0</v>
      </c>
      <c r="BA341" s="5">
        <f t="shared" si="71"/>
        <v>0</v>
      </c>
      <c r="BB341" s="5">
        <f t="shared" si="71"/>
        <v>0</v>
      </c>
      <c r="BC341" s="5">
        <f t="shared" si="74"/>
        <v>1</v>
      </c>
      <c r="BD341" s="5">
        <f t="shared" si="75"/>
        <v>0</v>
      </c>
      <c r="BE341" s="5">
        <f t="shared" si="76"/>
        <v>0</v>
      </c>
      <c r="BF341" s="12">
        <f t="shared" si="77"/>
        <v>1</v>
      </c>
      <c r="BG341" s="12">
        <f t="shared" si="78"/>
        <v>1</v>
      </c>
      <c r="BH341" s="5">
        <f t="shared" si="79"/>
        <v>0</v>
      </c>
      <c r="BI341" s="12" t="str">
        <f t="shared" si="80"/>
        <v/>
      </c>
      <c r="BJ341" s="13">
        <f t="shared" si="81"/>
        <v>0</v>
      </c>
      <c r="BK341" s="12" t="str">
        <f t="shared" si="82"/>
        <v/>
      </c>
    </row>
    <row r="342" spans="1:69" x14ac:dyDescent="0.25">
      <c r="A342" s="5">
        <v>2605</v>
      </c>
      <c r="B342" s="5" t="s">
        <v>2946</v>
      </c>
      <c r="C342" s="5" t="s">
        <v>79</v>
      </c>
      <c r="D342" s="5">
        <v>1</v>
      </c>
      <c r="E342" s="5" t="s">
        <v>2999</v>
      </c>
      <c r="H342" s="5">
        <f>VLOOKUP($E342,wisa_obs_1994_2015d!$B$2:$P$4617,14,FALSE)</f>
        <v>1393600</v>
      </c>
      <c r="I342" s="5">
        <f>VLOOKUP($E342,wisa_obs_1994_2015d!$B$2:$P$4617,15,FALSE)</f>
        <v>498852</v>
      </c>
      <c r="N342" s="5">
        <f t="shared" si="72"/>
        <v>1393600</v>
      </c>
      <c r="O342" s="5">
        <f t="shared" si="73"/>
        <v>498852</v>
      </c>
      <c r="P342" s="5">
        <v>3</v>
      </c>
      <c r="Q342" s="5">
        <v>3</v>
      </c>
      <c r="R342" s="5" t="s">
        <v>121</v>
      </c>
      <c r="S342" s="5" t="s">
        <v>124</v>
      </c>
      <c r="AJ342" s="4" t="s">
        <v>2561</v>
      </c>
      <c r="AK342" s="4" t="s">
        <v>5680</v>
      </c>
      <c r="AL342" s="5" t="s">
        <v>5680</v>
      </c>
      <c r="AM342" s="5" t="s">
        <v>8002</v>
      </c>
      <c r="AS342" s="5">
        <f t="shared" si="83"/>
        <v>1</v>
      </c>
      <c r="AT342" s="5">
        <f t="shared" si="71"/>
        <v>0</v>
      </c>
      <c r="AU342" s="5">
        <f t="shared" si="71"/>
        <v>0</v>
      </c>
      <c r="AV342" s="5">
        <f t="shared" si="71"/>
        <v>0</v>
      </c>
      <c r="AW342" s="5">
        <f t="shared" si="71"/>
        <v>0</v>
      </c>
      <c r="AX342" s="5">
        <f t="shared" si="71"/>
        <v>0</v>
      </c>
      <c r="AY342" s="5">
        <f t="shared" si="71"/>
        <v>2</v>
      </c>
      <c r="AZ342" s="5">
        <f t="shared" si="71"/>
        <v>0</v>
      </c>
      <c r="BA342" s="5">
        <f t="shared" si="71"/>
        <v>0</v>
      </c>
      <c r="BB342" s="5">
        <f t="shared" si="71"/>
        <v>1</v>
      </c>
      <c r="BC342" s="5">
        <f t="shared" si="74"/>
        <v>3</v>
      </c>
      <c r="BD342" s="5">
        <f t="shared" si="75"/>
        <v>0</v>
      </c>
      <c r="BE342" s="5">
        <f t="shared" si="76"/>
        <v>0</v>
      </c>
      <c r="BF342" s="12">
        <f t="shared" si="77"/>
        <v>0.33333333333333331</v>
      </c>
      <c r="BG342" s="12">
        <f t="shared" si="78"/>
        <v>0.25</v>
      </c>
      <c r="BH342" s="5">
        <f t="shared" si="79"/>
        <v>2</v>
      </c>
      <c r="BI342" s="12">
        <f t="shared" si="80"/>
        <v>0.5</v>
      </c>
      <c r="BJ342" s="13">
        <f t="shared" si="81"/>
        <v>2</v>
      </c>
      <c r="BK342" s="12">
        <f t="shared" si="82"/>
        <v>0.5</v>
      </c>
      <c r="BM342" s="5">
        <v>1</v>
      </c>
      <c r="BN342" s="5">
        <v>0</v>
      </c>
      <c r="BP342" s="5">
        <v>1</v>
      </c>
      <c r="BQ342" s="5">
        <v>0</v>
      </c>
    </row>
    <row r="343" spans="1:69" x14ac:dyDescent="0.25">
      <c r="A343" s="5">
        <v>2613</v>
      </c>
      <c r="B343" s="5" t="s">
        <v>4051</v>
      </c>
      <c r="C343" s="5" t="s">
        <v>79</v>
      </c>
      <c r="D343" s="5">
        <v>1</v>
      </c>
      <c r="E343" s="5" t="s">
        <v>4179</v>
      </c>
      <c r="H343" s="5">
        <f>VLOOKUP($E343,wisa_obs_1994_2015d!$B$2:$P$4617,14,FALSE)</f>
        <v>1400264</v>
      </c>
      <c r="I343" s="5">
        <f>VLOOKUP($E343,wisa_obs_1994_2015d!$B$2:$P$4617,15,FALSE)</f>
        <v>520613</v>
      </c>
      <c r="N343" s="5">
        <f t="shared" si="72"/>
        <v>1400264</v>
      </c>
      <c r="O343" s="5">
        <f t="shared" si="73"/>
        <v>520613</v>
      </c>
      <c r="P343" s="5">
        <v>4</v>
      </c>
      <c r="Q343" s="5">
        <v>4</v>
      </c>
      <c r="R343" s="5" t="s">
        <v>121</v>
      </c>
      <c r="S343" s="5" t="s">
        <v>124</v>
      </c>
      <c r="AK343" s="4" t="s">
        <v>2561</v>
      </c>
      <c r="AL343" s="5" t="s">
        <v>2561</v>
      </c>
      <c r="AN343" s="5" t="s">
        <v>2561</v>
      </c>
      <c r="AQ343" s="5" t="s">
        <v>8002</v>
      </c>
      <c r="AS343" s="5">
        <f t="shared" si="83"/>
        <v>3</v>
      </c>
      <c r="AT343" s="5">
        <f t="shared" si="71"/>
        <v>0</v>
      </c>
      <c r="AU343" s="5">
        <f t="shared" si="71"/>
        <v>0</v>
      </c>
      <c r="AV343" s="5">
        <f t="shared" si="71"/>
        <v>0</v>
      </c>
      <c r="AW343" s="5">
        <f t="shared" si="71"/>
        <v>0</v>
      </c>
      <c r="AX343" s="5">
        <f t="shared" si="71"/>
        <v>0</v>
      </c>
      <c r="AY343" s="5">
        <f t="shared" si="71"/>
        <v>0</v>
      </c>
      <c r="AZ343" s="5">
        <f t="shared" si="71"/>
        <v>0</v>
      </c>
      <c r="BA343" s="5">
        <f t="shared" si="71"/>
        <v>0</v>
      </c>
      <c r="BB343" s="5">
        <f t="shared" si="71"/>
        <v>1</v>
      </c>
      <c r="BC343" s="5">
        <f t="shared" si="74"/>
        <v>3</v>
      </c>
      <c r="BD343" s="5">
        <f t="shared" si="75"/>
        <v>0</v>
      </c>
      <c r="BE343" s="5">
        <f t="shared" si="76"/>
        <v>0</v>
      </c>
      <c r="BF343" s="12">
        <f t="shared" si="77"/>
        <v>1</v>
      </c>
      <c r="BG343" s="12">
        <f t="shared" si="78"/>
        <v>0.75</v>
      </c>
      <c r="BH343" s="5">
        <f t="shared" si="79"/>
        <v>1</v>
      </c>
      <c r="BI343" s="12" t="str">
        <f t="shared" si="80"/>
        <v/>
      </c>
      <c r="BJ343" s="13">
        <f t="shared" si="81"/>
        <v>1</v>
      </c>
      <c r="BK343" s="12" t="str">
        <f t="shared" si="82"/>
        <v/>
      </c>
      <c r="BN343" s="5">
        <v>1</v>
      </c>
      <c r="BQ343" s="5">
        <v>1</v>
      </c>
    </row>
    <row r="344" spans="1:69" x14ac:dyDescent="0.25">
      <c r="A344" s="5">
        <v>2620</v>
      </c>
      <c r="B344" s="5" t="s">
        <v>4054</v>
      </c>
      <c r="C344" s="5" t="s">
        <v>79</v>
      </c>
      <c r="D344" s="5">
        <v>2</v>
      </c>
      <c r="E344" s="5" t="s">
        <v>4554</v>
      </c>
      <c r="F344" s="5" t="s">
        <v>5246</v>
      </c>
      <c r="H344" s="5">
        <f>VLOOKUP($E344,wisa_obs_1994_2015d!$B$2:$P$4617,14,FALSE)</f>
        <v>1400127</v>
      </c>
      <c r="I344" s="5">
        <f>VLOOKUP($E344,wisa_obs_1994_2015d!$B$2:$P$4617,15,FALSE)</f>
        <v>520957</v>
      </c>
      <c r="J344" s="5">
        <f>VLOOKUP($F344,wisa_obs_1994_2015d!$B$2:$P$4617,14,FALSE)</f>
        <v>1400095</v>
      </c>
      <c r="K344" s="5">
        <f>VLOOKUP($F344,wisa_obs_1994_2015d!$B$2:$P$4617,15,FALSE)</f>
        <v>520912</v>
      </c>
      <c r="N344" s="5">
        <f t="shared" si="72"/>
        <v>1400111</v>
      </c>
      <c r="O344" s="5">
        <f t="shared" si="73"/>
        <v>520934.5</v>
      </c>
      <c r="P344" s="5">
        <v>4</v>
      </c>
      <c r="Q344" s="5">
        <v>4</v>
      </c>
      <c r="R344" s="5" t="s">
        <v>121</v>
      </c>
      <c r="S344" s="5" t="s">
        <v>124</v>
      </c>
      <c r="AK344" s="4" t="s">
        <v>8043</v>
      </c>
      <c r="AL344" s="5" t="s">
        <v>2561</v>
      </c>
      <c r="AN344" s="5" t="s">
        <v>2561</v>
      </c>
      <c r="AQ344" s="5" t="s">
        <v>2561</v>
      </c>
      <c r="AS344" s="5">
        <f t="shared" si="83"/>
        <v>3</v>
      </c>
      <c r="AT344" s="5">
        <f t="shared" si="71"/>
        <v>0</v>
      </c>
      <c r="AU344" s="5">
        <f t="shared" si="71"/>
        <v>1</v>
      </c>
      <c r="AV344" s="5">
        <f t="shared" si="71"/>
        <v>0</v>
      </c>
      <c r="AW344" s="5">
        <f t="shared" si="71"/>
        <v>0</v>
      </c>
      <c r="AX344" s="5">
        <f t="shared" si="71"/>
        <v>0</v>
      </c>
      <c r="AY344" s="5">
        <f t="shared" si="71"/>
        <v>0</v>
      </c>
      <c r="AZ344" s="5">
        <f t="shared" si="71"/>
        <v>0</v>
      </c>
      <c r="BA344" s="5">
        <f t="shared" si="71"/>
        <v>0</v>
      </c>
      <c r="BB344" s="5">
        <f t="shared" si="71"/>
        <v>0</v>
      </c>
      <c r="BC344" s="5">
        <f t="shared" si="74"/>
        <v>4</v>
      </c>
      <c r="BD344" s="5">
        <f t="shared" si="75"/>
        <v>1</v>
      </c>
      <c r="BE344" s="5">
        <f t="shared" si="76"/>
        <v>0</v>
      </c>
      <c r="BF344" s="12">
        <f t="shared" si="77"/>
        <v>0.75</v>
      </c>
      <c r="BG344" s="12">
        <f t="shared" si="78"/>
        <v>1</v>
      </c>
      <c r="BH344" s="5">
        <f t="shared" si="79"/>
        <v>1</v>
      </c>
      <c r="BI344" s="12" t="str">
        <f t="shared" si="80"/>
        <v/>
      </c>
      <c r="BJ344" s="13">
        <f t="shared" si="81"/>
        <v>1</v>
      </c>
      <c r="BK344" s="12" t="str">
        <f t="shared" si="82"/>
        <v/>
      </c>
      <c r="BN344" s="5">
        <v>0</v>
      </c>
      <c r="BQ344" s="5">
        <v>1</v>
      </c>
    </row>
    <row r="345" spans="1:69" x14ac:dyDescent="0.25">
      <c r="A345" s="5">
        <v>2647</v>
      </c>
      <c r="B345" s="5" t="s">
        <v>5864</v>
      </c>
      <c r="C345" s="5" t="s">
        <v>79</v>
      </c>
      <c r="D345" s="5">
        <v>1</v>
      </c>
      <c r="E345" s="5" t="s">
        <v>6707</v>
      </c>
      <c r="H345" s="5">
        <f>VLOOKUP($E345,wisa_obs_1994_2015d!$B$2:$P$4617,14,FALSE)</f>
        <v>1398667</v>
      </c>
      <c r="I345" s="5">
        <f>VLOOKUP($E345,wisa_obs_1994_2015d!$B$2:$P$4617,15,FALSE)</f>
        <v>521764</v>
      </c>
      <c r="N345" s="5">
        <f t="shared" si="72"/>
        <v>1398667</v>
      </c>
      <c r="O345" s="5">
        <f t="shared" si="73"/>
        <v>521764</v>
      </c>
      <c r="P345" s="5">
        <v>4</v>
      </c>
      <c r="Q345" s="5">
        <v>4</v>
      </c>
      <c r="R345" s="5" t="s">
        <v>121</v>
      </c>
      <c r="S345" s="5" t="s">
        <v>124</v>
      </c>
      <c r="AN345" s="5" t="s">
        <v>8002</v>
      </c>
      <c r="AO345" s="5" t="s">
        <v>2561</v>
      </c>
      <c r="AS345" s="5">
        <f t="shared" si="83"/>
        <v>1</v>
      </c>
      <c r="AT345" s="5">
        <f t="shared" si="71"/>
        <v>0</v>
      </c>
      <c r="AU345" s="5">
        <f t="shared" si="71"/>
        <v>0</v>
      </c>
      <c r="AV345" s="5">
        <f t="shared" si="71"/>
        <v>0</v>
      </c>
      <c r="AW345" s="5">
        <f t="shared" si="71"/>
        <v>0</v>
      </c>
      <c r="AX345" s="5">
        <f t="shared" si="71"/>
        <v>0</v>
      </c>
      <c r="AY345" s="5">
        <f t="shared" si="71"/>
        <v>0</v>
      </c>
      <c r="AZ345" s="5">
        <f t="shared" si="71"/>
        <v>0</v>
      </c>
      <c r="BA345" s="5">
        <f t="shared" si="71"/>
        <v>0</v>
      </c>
      <c r="BB345" s="5">
        <f t="shared" si="71"/>
        <v>1</v>
      </c>
      <c r="BC345" s="5">
        <f t="shared" si="74"/>
        <v>1</v>
      </c>
      <c r="BD345" s="5">
        <f t="shared" si="75"/>
        <v>0</v>
      </c>
      <c r="BE345" s="5">
        <f t="shared" si="76"/>
        <v>0</v>
      </c>
      <c r="BF345" s="12">
        <f t="shared" si="77"/>
        <v>1</v>
      </c>
      <c r="BG345" s="12">
        <f t="shared" si="78"/>
        <v>0.5</v>
      </c>
      <c r="BH345" s="5">
        <f t="shared" si="79"/>
        <v>0</v>
      </c>
      <c r="BI345" s="12" t="str">
        <f t="shared" si="80"/>
        <v/>
      </c>
      <c r="BJ345" s="13">
        <f t="shared" si="81"/>
        <v>0</v>
      </c>
      <c r="BK345" s="12" t="str">
        <f t="shared" si="82"/>
        <v/>
      </c>
    </row>
    <row r="346" spans="1:69" x14ac:dyDescent="0.25">
      <c r="A346" s="5">
        <v>2651</v>
      </c>
      <c r="B346" s="5" t="s">
        <v>4057</v>
      </c>
      <c r="C346" s="5" t="s">
        <v>79</v>
      </c>
      <c r="D346" s="5">
        <v>1</v>
      </c>
      <c r="E346" s="5" t="s">
        <v>6266</v>
      </c>
      <c r="H346" s="5">
        <f>VLOOKUP($E346,wisa_obs_1994_2015d!$B$2:$P$4617,14,FALSE)</f>
        <v>1398852</v>
      </c>
      <c r="I346" s="5">
        <f>VLOOKUP($E346,wisa_obs_1994_2015d!$B$2:$P$4617,15,FALSE)</f>
        <v>520826</v>
      </c>
      <c r="N346" s="5">
        <f t="shared" si="72"/>
        <v>1398852</v>
      </c>
      <c r="O346" s="5">
        <f t="shared" si="73"/>
        <v>520826</v>
      </c>
      <c r="P346" s="5">
        <v>4</v>
      </c>
      <c r="Q346" s="5">
        <v>4</v>
      </c>
      <c r="R346" s="5" t="s">
        <v>121</v>
      </c>
      <c r="S346" s="5" t="s">
        <v>124</v>
      </c>
      <c r="AK346" s="4" t="s">
        <v>5690</v>
      </c>
      <c r="AN346" s="5" t="s">
        <v>8028</v>
      </c>
      <c r="AO346" s="5" t="s">
        <v>2561</v>
      </c>
      <c r="AS346" s="5">
        <f t="shared" si="83"/>
        <v>1</v>
      </c>
      <c r="AT346" s="5">
        <f t="shared" si="71"/>
        <v>0</v>
      </c>
      <c r="AU346" s="5">
        <f t="shared" si="71"/>
        <v>0</v>
      </c>
      <c r="AV346" s="5">
        <f t="shared" si="71"/>
        <v>1</v>
      </c>
      <c r="AW346" s="5">
        <f t="shared" si="71"/>
        <v>0</v>
      </c>
      <c r="AX346" s="5">
        <f t="shared" si="71"/>
        <v>0</v>
      </c>
      <c r="AY346" s="5">
        <f t="shared" si="71"/>
        <v>0</v>
      </c>
      <c r="AZ346" s="5">
        <f t="shared" si="71"/>
        <v>0</v>
      </c>
      <c r="BA346" s="5">
        <f t="shared" si="71"/>
        <v>1</v>
      </c>
      <c r="BB346" s="5">
        <f t="shared" si="71"/>
        <v>0</v>
      </c>
      <c r="BC346" s="5">
        <f t="shared" si="74"/>
        <v>2</v>
      </c>
      <c r="BD346" s="5">
        <f t="shared" si="75"/>
        <v>0</v>
      </c>
      <c r="BE346" s="5">
        <f t="shared" si="76"/>
        <v>0</v>
      </c>
      <c r="BF346" s="12">
        <f t="shared" si="77"/>
        <v>0.5</v>
      </c>
      <c r="BG346" s="12">
        <f t="shared" si="78"/>
        <v>1</v>
      </c>
      <c r="BH346" s="5">
        <f t="shared" si="79"/>
        <v>1</v>
      </c>
      <c r="BI346" s="12" t="str">
        <f t="shared" si="80"/>
        <v/>
      </c>
      <c r="BJ346" s="13">
        <f t="shared" si="81"/>
        <v>1</v>
      </c>
      <c r="BK346" s="12" t="str">
        <f t="shared" si="82"/>
        <v/>
      </c>
      <c r="BN346" s="5">
        <v>0</v>
      </c>
      <c r="BQ346" s="5">
        <v>1</v>
      </c>
    </row>
    <row r="347" spans="1:69" x14ac:dyDescent="0.25">
      <c r="A347" s="5">
        <v>2656</v>
      </c>
      <c r="B347" s="5" t="s">
        <v>5899</v>
      </c>
      <c r="C347" s="5" t="s">
        <v>79</v>
      </c>
      <c r="D347" s="5">
        <v>1</v>
      </c>
      <c r="E347" s="5" t="s">
        <v>6291</v>
      </c>
      <c r="H347" s="5">
        <f>VLOOKUP($E347,wisa_obs_1994_2015d!$B$2:$P$4617,14,FALSE)</f>
        <v>1400278</v>
      </c>
      <c r="I347" s="5">
        <f>VLOOKUP($E347,wisa_obs_1994_2015d!$B$2:$P$4617,15,FALSE)</f>
        <v>505669</v>
      </c>
      <c r="N347" s="5">
        <f t="shared" si="72"/>
        <v>1400278</v>
      </c>
      <c r="O347" s="5">
        <f t="shared" si="73"/>
        <v>505669</v>
      </c>
      <c r="P347" s="5">
        <v>4</v>
      </c>
      <c r="Q347" s="5">
        <v>3</v>
      </c>
      <c r="R347" s="5" t="s">
        <v>121</v>
      </c>
      <c r="S347" s="5" t="s">
        <v>124</v>
      </c>
      <c r="AO347" s="5" t="s">
        <v>2561</v>
      </c>
      <c r="AS347" s="5">
        <f t="shared" si="83"/>
        <v>1</v>
      </c>
      <c r="AT347" s="5">
        <f t="shared" si="71"/>
        <v>0</v>
      </c>
      <c r="AU347" s="5">
        <f t="shared" si="71"/>
        <v>0</v>
      </c>
      <c r="AV347" s="5">
        <f t="shared" si="71"/>
        <v>0</v>
      </c>
      <c r="AW347" s="5">
        <f t="shared" si="71"/>
        <v>0</v>
      </c>
      <c r="AX347" s="5">
        <f t="shared" si="71"/>
        <v>0</v>
      </c>
      <c r="AY347" s="5">
        <f t="shared" si="71"/>
        <v>0</v>
      </c>
      <c r="AZ347" s="5">
        <f t="shared" si="71"/>
        <v>0</v>
      </c>
      <c r="BA347" s="5">
        <f t="shared" si="71"/>
        <v>0</v>
      </c>
      <c r="BB347" s="5">
        <f t="shared" si="71"/>
        <v>0</v>
      </c>
      <c r="BC347" s="5">
        <f t="shared" si="74"/>
        <v>1</v>
      </c>
      <c r="BD347" s="5">
        <f t="shared" si="75"/>
        <v>0</v>
      </c>
      <c r="BE347" s="5">
        <f t="shared" si="76"/>
        <v>0</v>
      </c>
      <c r="BF347" s="12">
        <f t="shared" si="77"/>
        <v>1</v>
      </c>
      <c r="BG347" s="12">
        <f t="shared" si="78"/>
        <v>1</v>
      </c>
      <c r="BH347" s="5">
        <f t="shared" si="79"/>
        <v>0</v>
      </c>
      <c r="BI347" s="12" t="str">
        <f t="shared" si="80"/>
        <v/>
      </c>
      <c r="BJ347" s="13">
        <f t="shared" si="81"/>
        <v>0</v>
      </c>
      <c r="BK347" s="12" t="str">
        <f t="shared" si="82"/>
        <v/>
      </c>
    </row>
    <row r="348" spans="1:69" x14ac:dyDescent="0.25">
      <c r="A348" s="5">
        <v>2660</v>
      </c>
      <c r="B348" s="5" t="s">
        <v>5126</v>
      </c>
      <c r="C348" s="5" t="s">
        <v>79</v>
      </c>
      <c r="D348" s="5">
        <v>1</v>
      </c>
      <c r="E348" s="5" t="s">
        <v>6293</v>
      </c>
      <c r="H348" s="5">
        <f>VLOOKUP($E348,wisa_obs_1994_2015d!$B$2:$P$4617,14,FALSE)</f>
        <v>1399318</v>
      </c>
      <c r="I348" s="5">
        <f>VLOOKUP($E348,wisa_obs_1994_2015d!$B$2:$P$4617,15,FALSE)</f>
        <v>505626</v>
      </c>
      <c r="N348" s="5">
        <f t="shared" si="72"/>
        <v>1399318</v>
      </c>
      <c r="O348" s="5">
        <f t="shared" si="73"/>
        <v>505626</v>
      </c>
      <c r="P348" s="5">
        <v>4</v>
      </c>
      <c r="Q348" s="5">
        <v>4</v>
      </c>
      <c r="R348" s="5" t="s">
        <v>121</v>
      </c>
      <c r="S348" s="5" t="s">
        <v>124</v>
      </c>
      <c r="V348" s="5" t="s">
        <v>5128</v>
      </c>
      <c r="AG348" s="5" t="s">
        <v>8002</v>
      </c>
      <c r="AJ348" s="4" t="s">
        <v>8002</v>
      </c>
      <c r="AN348" s="5" t="s">
        <v>8028</v>
      </c>
      <c r="AO348" s="5" t="s">
        <v>2561</v>
      </c>
      <c r="AQ348" s="5" t="s">
        <v>2561</v>
      </c>
      <c r="AR348" s="5" t="s">
        <v>2561</v>
      </c>
      <c r="AS348" s="5">
        <f t="shared" si="83"/>
        <v>3</v>
      </c>
      <c r="AT348" s="5">
        <f t="shared" si="71"/>
        <v>0</v>
      </c>
      <c r="AU348" s="5">
        <f t="shared" si="71"/>
        <v>0</v>
      </c>
      <c r="AV348" s="5">
        <f t="shared" si="71"/>
        <v>0</v>
      </c>
      <c r="AW348" s="5">
        <f t="shared" si="71"/>
        <v>0</v>
      </c>
      <c r="AX348" s="5">
        <f t="shared" si="71"/>
        <v>0</v>
      </c>
      <c r="AY348" s="5">
        <f t="shared" si="71"/>
        <v>0</v>
      </c>
      <c r="AZ348" s="5">
        <f t="shared" si="71"/>
        <v>0</v>
      </c>
      <c r="BA348" s="5">
        <f t="shared" si="71"/>
        <v>1</v>
      </c>
      <c r="BB348" s="5">
        <f t="shared" si="71"/>
        <v>2</v>
      </c>
      <c r="BC348" s="5">
        <f t="shared" si="74"/>
        <v>3</v>
      </c>
      <c r="BD348" s="5">
        <f t="shared" si="75"/>
        <v>0</v>
      </c>
      <c r="BE348" s="5">
        <f t="shared" si="76"/>
        <v>0</v>
      </c>
      <c r="BF348" s="12">
        <f t="shared" si="77"/>
        <v>1</v>
      </c>
      <c r="BG348" s="12">
        <f t="shared" si="78"/>
        <v>0.66666666666666663</v>
      </c>
      <c r="BH348" s="5">
        <f t="shared" si="79"/>
        <v>0</v>
      </c>
      <c r="BI348" s="12" t="str">
        <f t="shared" si="80"/>
        <v/>
      </c>
      <c r="BJ348" s="13">
        <f t="shared" si="81"/>
        <v>1</v>
      </c>
      <c r="BK348" s="12" t="str">
        <f t="shared" si="82"/>
        <v/>
      </c>
      <c r="BP348" s="5">
        <v>0</v>
      </c>
    </row>
    <row r="349" spans="1:69" x14ac:dyDescent="0.25">
      <c r="A349" s="5">
        <v>2674</v>
      </c>
      <c r="B349" s="5" t="s">
        <v>5572</v>
      </c>
      <c r="C349" s="5" t="s">
        <v>79</v>
      </c>
      <c r="D349" s="5">
        <v>1</v>
      </c>
      <c r="E349" s="5" t="s">
        <v>6295</v>
      </c>
      <c r="H349" s="5">
        <f>VLOOKUP($E349,wisa_obs_1994_2015d!$B$2:$P$4617,14,FALSE)</f>
        <v>1399669</v>
      </c>
      <c r="I349" s="5">
        <f>VLOOKUP($E349,wisa_obs_1994_2015d!$B$2:$P$4617,15,FALSE)</f>
        <v>503008</v>
      </c>
      <c r="N349" s="5">
        <f t="shared" si="72"/>
        <v>1399669</v>
      </c>
      <c r="O349" s="5">
        <f t="shared" si="73"/>
        <v>503008</v>
      </c>
      <c r="P349" s="5">
        <v>4</v>
      </c>
      <c r="Q349" s="5">
        <v>3</v>
      </c>
      <c r="R349" s="5" t="s">
        <v>121</v>
      </c>
      <c r="S349" s="5" t="s">
        <v>124</v>
      </c>
      <c r="V349" s="5" t="s">
        <v>5574</v>
      </c>
      <c r="AH349" s="5" t="s">
        <v>8002</v>
      </c>
      <c r="AO349" s="5" t="s">
        <v>2561</v>
      </c>
      <c r="AS349" s="5">
        <f t="shared" si="83"/>
        <v>1</v>
      </c>
      <c r="AT349" s="5">
        <f t="shared" si="71"/>
        <v>0</v>
      </c>
      <c r="AU349" s="5">
        <f t="shared" si="71"/>
        <v>0</v>
      </c>
      <c r="AV349" s="5">
        <f t="shared" si="71"/>
        <v>0</v>
      </c>
      <c r="AW349" s="5">
        <f t="shared" si="71"/>
        <v>0</v>
      </c>
      <c r="AX349" s="5">
        <f t="shared" si="71"/>
        <v>0</v>
      </c>
      <c r="AY349" s="5">
        <f t="shared" si="71"/>
        <v>0</v>
      </c>
      <c r="AZ349" s="5">
        <f t="shared" si="71"/>
        <v>0</v>
      </c>
      <c r="BA349" s="5">
        <f t="shared" si="71"/>
        <v>0</v>
      </c>
      <c r="BB349" s="5">
        <f t="shared" si="71"/>
        <v>1</v>
      </c>
      <c r="BC349" s="5">
        <f t="shared" si="74"/>
        <v>1</v>
      </c>
      <c r="BD349" s="5">
        <f t="shared" si="75"/>
        <v>0</v>
      </c>
      <c r="BE349" s="5">
        <f t="shared" si="76"/>
        <v>0</v>
      </c>
      <c r="BF349" s="12">
        <f t="shared" si="77"/>
        <v>1</v>
      </c>
      <c r="BG349" s="12">
        <f t="shared" si="78"/>
        <v>0.5</v>
      </c>
      <c r="BH349" s="5">
        <f t="shared" si="79"/>
        <v>0</v>
      </c>
      <c r="BI349" s="12" t="str">
        <f t="shared" si="80"/>
        <v/>
      </c>
      <c r="BJ349" s="13">
        <f t="shared" si="81"/>
        <v>0</v>
      </c>
      <c r="BK349" s="12" t="str">
        <f t="shared" si="82"/>
        <v/>
      </c>
    </row>
    <row r="350" spans="1:69" x14ac:dyDescent="0.25">
      <c r="A350" s="5">
        <v>2680</v>
      </c>
      <c r="B350" s="5" t="s">
        <v>5588</v>
      </c>
      <c r="C350" s="5" t="s">
        <v>79</v>
      </c>
      <c r="D350" s="5">
        <v>1</v>
      </c>
      <c r="E350" s="5" t="s">
        <v>6285</v>
      </c>
      <c r="H350" s="5">
        <f>VLOOKUP($E350,wisa_obs_1994_2015d!$B$2:$P$4617,14,FALSE)</f>
        <v>1401477</v>
      </c>
      <c r="I350" s="5">
        <f>VLOOKUP($E350,wisa_obs_1994_2015d!$B$2:$P$4617,15,FALSE)</f>
        <v>505825</v>
      </c>
      <c r="N350" s="5">
        <f t="shared" si="72"/>
        <v>1401477</v>
      </c>
      <c r="O350" s="5">
        <f t="shared" si="73"/>
        <v>505825</v>
      </c>
      <c r="P350" s="5">
        <v>4</v>
      </c>
      <c r="Q350" s="5">
        <v>3</v>
      </c>
      <c r="R350" s="5" t="s">
        <v>121</v>
      </c>
      <c r="S350" s="5" t="s">
        <v>124</v>
      </c>
      <c r="V350" s="5" t="s">
        <v>5590</v>
      </c>
      <c r="AO350" s="5" t="s">
        <v>2561</v>
      </c>
      <c r="AP350" s="5" t="s">
        <v>8028</v>
      </c>
      <c r="AQ350" s="5" t="s">
        <v>8028</v>
      </c>
      <c r="AR350" s="5" t="s">
        <v>8028</v>
      </c>
      <c r="AS350" s="5">
        <f t="shared" si="83"/>
        <v>1</v>
      </c>
      <c r="AT350" s="5">
        <f t="shared" si="71"/>
        <v>0</v>
      </c>
      <c r="AU350" s="5">
        <f t="shared" si="71"/>
        <v>0</v>
      </c>
      <c r="AV350" s="5">
        <f t="shared" si="71"/>
        <v>0</v>
      </c>
      <c r="AW350" s="5">
        <f t="shared" si="71"/>
        <v>0</v>
      </c>
      <c r="AX350" s="5">
        <f t="shared" si="71"/>
        <v>0</v>
      </c>
      <c r="AY350" s="5">
        <f t="shared" si="71"/>
        <v>0</v>
      </c>
      <c r="AZ350" s="5">
        <f t="shared" si="71"/>
        <v>0</v>
      </c>
      <c r="BA350" s="5">
        <f t="shared" ref="AT350:BB354" si="84">COUNTIF($W350:$AR350,BA$1)</f>
        <v>3</v>
      </c>
      <c r="BB350" s="5">
        <f t="shared" si="84"/>
        <v>0</v>
      </c>
      <c r="BC350" s="5">
        <f t="shared" si="74"/>
        <v>1</v>
      </c>
      <c r="BD350" s="5">
        <f t="shared" si="75"/>
        <v>0</v>
      </c>
      <c r="BE350" s="5">
        <f t="shared" si="76"/>
        <v>0</v>
      </c>
      <c r="BF350" s="12">
        <f t="shared" si="77"/>
        <v>1</v>
      </c>
      <c r="BG350" s="12">
        <f t="shared" si="78"/>
        <v>1</v>
      </c>
      <c r="BH350" s="5">
        <f t="shared" si="79"/>
        <v>0</v>
      </c>
      <c r="BI350" s="12" t="str">
        <f t="shared" si="80"/>
        <v/>
      </c>
      <c r="BJ350" s="13">
        <f t="shared" si="81"/>
        <v>0</v>
      </c>
      <c r="BK350" s="12" t="str">
        <f t="shared" si="82"/>
        <v/>
      </c>
    </row>
    <row r="351" spans="1:69" x14ac:dyDescent="0.25">
      <c r="A351" s="5">
        <v>2726</v>
      </c>
      <c r="B351" s="5" t="s">
        <v>7296</v>
      </c>
      <c r="C351" s="5" t="s">
        <v>79</v>
      </c>
      <c r="D351" s="5">
        <v>1</v>
      </c>
      <c r="E351" s="5" t="s">
        <v>7749</v>
      </c>
      <c r="H351" s="5">
        <f>VLOOKUP($E351,wisa_obs_1994_2015d!$B$2:$P$4617,14,FALSE)</f>
        <v>1401770</v>
      </c>
      <c r="I351" s="5">
        <f>VLOOKUP($E351,wisa_obs_1994_2015d!$B$2:$P$4617,15,FALSE)</f>
        <v>506587</v>
      </c>
      <c r="N351" s="5">
        <f t="shared" si="72"/>
        <v>1401770</v>
      </c>
      <c r="O351" s="5">
        <f t="shared" si="73"/>
        <v>506587</v>
      </c>
      <c r="P351" s="5">
        <v>3</v>
      </c>
      <c r="Q351" s="5">
        <v>3</v>
      </c>
      <c r="R351" s="5" t="s">
        <v>121</v>
      </c>
      <c r="S351" s="5" t="s">
        <v>124</v>
      </c>
      <c r="V351" s="5" t="s">
        <v>173</v>
      </c>
      <c r="AH351" s="5" t="s">
        <v>8002</v>
      </c>
      <c r="AN351" s="5" t="s">
        <v>8002</v>
      </c>
      <c r="AQ351" s="5" t="s">
        <v>2561</v>
      </c>
      <c r="AS351" s="5">
        <f t="shared" si="83"/>
        <v>1</v>
      </c>
      <c r="AT351" s="5">
        <f t="shared" si="84"/>
        <v>0</v>
      </c>
      <c r="AU351" s="5">
        <f t="shared" si="84"/>
        <v>0</v>
      </c>
      <c r="AV351" s="5">
        <f t="shared" si="84"/>
        <v>0</v>
      </c>
      <c r="AW351" s="5">
        <f t="shared" si="84"/>
        <v>0</v>
      </c>
      <c r="AX351" s="5">
        <f t="shared" si="84"/>
        <v>0</v>
      </c>
      <c r="AY351" s="5">
        <f t="shared" si="84"/>
        <v>0</v>
      </c>
      <c r="AZ351" s="5">
        <f t="shared" si="84"/>
        <v>0</v>
      </c>
      <c r="BA351" s="5">
        <f t="shared" si="84"/>
        <v>0</v>
      </c>
      <c r="BB351" s="5">
        <f t="shared" si="84"/>
        <v>2</v>
      </c>
      <c r="BC351" s="5">
        <f t="shared" si="74"/>
        <v>1</v>
      </c>
      <c r="BD351" s="5">
        <f t="shared" si="75"/>
        <v>0</v>
      </c>
      <c r="BE351" s="5">
        <f t="shared" si="76"/>
        <v>0</v>
      </c>
      <c r="BF351" s="12">
        <f t="shared" si="77"/>
        <v>1</v>
      </c>
      <c r="BG351" s="12">
        <f t="shared" si="78"/>
        <v>0.33333333333333331</v>
      </c>
      <c r="BH351" s="5">
        <f t="shared" si="79"/>
        <v>0</v>
      </c>
      <c r="BI351" s="12" t="str">
        <f t="shared" si="80"/>
        <v/>
      </c>
      <c r="BJ351" s="13">
        <f t="shared" si="81"/>
        <v>0</v>
      </c>
      <c r="BK351" s="12" t="str">
        <f t="shared" si="82"/>
        <v/>
      </c>
    </row>
    <row r="352" spans="1:69" x14ac:dyDescent="0.25">
      <c r="A352" s="5">
        <v>2729</v>
      </c>
      <c r="B352" s="5" t="s">
        <v>7751</v>
      </c>
      <c r="C352" s="5" t="s">
        <v>79</v>
      </c>
      <c r="D352" s="5">
        <v>1</v>
      </c>
      <c r="E352" s="5" t="s">
        <v>7750</v>
      </c>
      <c r="H352" s="5">
        <f>VLOOKUP($E352,wisa_obs_1994_2015d!$B$2:$P$4617,14,FALSE)</f>
        <v>1400219</v>
      </c>
      <c r="I352" s="5">
        <f>VLOOKUP($E352,wisa_obs_1994_2015d!$B$2:$P$4617,15,FALSE)</f>
        <v>506282</v>
      </c>
      <c r="N352" s="5">
        <f t="shared" si="72"/>
        <v>1400219</v>
      </c>
      <c r="O352" s="5">
        <f t="shared" si="73"/>
        <v>506282</v>
      </c>
      <c r="P352" s="5">
        <v>4</v>
      </c>
      <c r="Q352" s="5">
        <v>3</v>
      </c>
      <c r="R352" s="5" t="s">
        <v>121</v>
      </c>
      <c r="S352" s="5" t="s">
        <v>124</v>
      </c>
      <c r="V352" s="5" t="s">
        <v>442</v>
      </c>
      <c r="AQ352" s="5" t="s">
        <v>2561</v>
      </c>
      <c r="AS352" s="5">
        <f t="shared" si="83"/>
        <v>1</v>
      </c>
      <c r="AT352" s="5">
        <f t="shared" si="84"/>
        <v>0</v>
      </c>
      <c r="AU352" s="5">
        <f t="shared" si="84"/>
        <v>0</v>
      </c>
      <c r="AV352" s="5">
        <f t="shared" si="84"/>
        <v>0</v>
      </c>
      <c r="AW352" s="5">
        <f t="shared" si="84"/>
        <v>0</v>
      </c>
      <c r="AX352" s="5">
        <f t="shared" si="84"/>
        <v>0</v>
      </c>
      <c r="AY352" s="5">
        <f t="shared" si="84"/>
        <v>0</v>
      </c>
      <c r="AZ352" s="5">
        <f t="shared" si="84"/>
        <v>0</v>
      </c>
      <c r="BA352" s="5">
        <f t="shared" si="84"/>
        <v>0</v>
      </c>
      <c r="BB352" s="5">
        <f t="shared" si="84"/>
        <v>0</v>
      </c>
      <c r="BC352" s="5">
        <f t="shared" si="74"/>
        <v>1</v>
      </c>
      <c r="BD352" s="5">
        <f t="shared" si="75"/>
        <v>0</v>
      </c>
      <c r="BE352" s="5">
        <f t="shared" si="76"/>
        <v>0</v>
      </c>
      <c r="BF352" s="12">
        <f t="shared" si="77"/>
        <v>1</v>
      </c>
      <c r="BG352" s="12">
        <f t="shared" si="78"/>
        <v>1</v>
      </c>
      <c r="BH352" s="5">
        <f t="shared" si="79"/>
        <v>0</v>
      </c>
      <c r="BI352" s="12" t="str">
        <f t="shared" si="80"/>
        <v/>
      </c>
      <c r="BJ352" s="13">
        <f t="shared" si="81"/>
        <v>0</v>
      </c>
      <c r="BK352" s="12" t="str">
        <f t="shared" si="82"/>
        <v/>
      </c>
    </row>
    <row r="353" spans="1:69" x14ac:dyDescent="0.25">
      <c r="A353" s="5">
        <v>2731</v>
      </c>
      <c r="B353" s="5" t="s">
        <v>7566</v>
      </c>
      <c r="C353" s="5" t="s">
        <v>79</v>
      </c>
      <c r="D353" s="5">
        <v>1</v>
      </c>
      <c r="E353" s="5" t="s">
        <v>7752</v>
      </c>
      <c r="H353" s="5">
        <f>VLOOKUP($E353,wisa_obs_1994_2015d!$B$2:$P$4617,14,FALSE)</f>
        <v>1400942</v>
      </c>
      <c r="I353" s="5">
        <f>VLOOKUP($E353,wisa_obs_1994_2015d!$B$2:$P$4617,15,FALSE)</f>
        <v>505653</v>
      </c>
      <c r="N353" s="5">
        <f t="shared" si="72"/>
        <v>1400942</v>
      </c>
      <c r="O353" s="5">
        <f t="shared" si="73"/>
        <v>505653</v>
      </c>
      <c r="P353" s="5">
        <v>3</v>
      </c>
      <c r="Q353" s="5">
        <v>3</v>
      </c>
      <c r="R353" s="5" t="s">
        <v>121</v>
      </c>
      <c r="S353" s="5" t="s">
        <v>124</v>
      </c>
      <c r="AQ353" s="5" t="s">
        <v>2561</v>
      </c>
      <c r="AS353" s="5">
        <f t="shared" si="83"/>
        <v>1</v>
      </c>
      <c r="AT353" s="5">
        <f t="shared" si="84"/>
        <v>0</v>
      </c>
      <c r="AU353" s="5">
        <f t="shared" si="84"/>
        <v>0</v>
      </c>
      <c r="AV353" s="5">
        <f t="shared" si="84"/>
        <v>0</v>
      </c>
      <c r="AW353" s="5">
        <f t="shared" si="84"/>
        <v>0</v>
      </c>
      <c r="AX353" s="5">
        <f t="shared" si="84"/>
        <v>0</v>
      </c>
      <c r="AY353" s="5">
        <f t="shared" si="84"/>
        <v>0</v>
      </c>
      <c r="AZ353" s="5">
        <f t="shared" si="84"/>
        <v>0</v>
      </c>
      <c r="BA353" s="5">
        <f t="shared" si="84"/>
        <v>0</v>
      </c>
      <c r="BB353" s="5">
        <f t="shared" si="84"/>
        <v>0</v>
      </c>
      <c r="BC353" s="5">
        <f t="shared" si="74"/>
        <v>1</v>
      </c>
      <c r="BD353" s="5">
        <f t="shared" si="75"/>
        <v>0</v>
      </c>
      <c r="BE353" s="5">
        <f t="shared" si="76"/>
        <v>0</v>
      </c>
      <c r="BF353" s="12">
        <f t="shared" si="77"/>
        <v>1</v>
      </c>
      <c r="BG353" s="12">
        <f t="shared" si="78"/>
        <v>1</v>
      </c>
      <c r="BH353" s="5">
        <f t="shared" si="79"/>
        <v>0</v>
      </c>
      <c r="BI353" s="12" t="str">
        <f t="shared" si="80"/>
        <v/>
      </c>
      <c r="BJ353" s="13">
        <f t="shared" si="81"/>
        <v>0</v>
      </c>
      <c r="BK353" s="12" t="str">
        <f t="shared" si="82"/>
        <v/>
      </c>
    </row>
    <row r="354" spans="1:69" x14ac:dyDescent="0.25">
      <c r="A354" s="5">
        <v>2752</v>
      </c>
      <c r="B354" s="5" t="s">
        <v>1143</v>
      </c>
      <c r="C354" s="5" t="s">
        <v>79</v>
      </c>
      <c r="D354" s="5">
        <v>2</v>
      </c>
      <c r="E354" s="5" t="s">
        <v>1142</v>
      </c>
      <c r="F354" s="5" t="s">
        <v>1457</v>
      </c>
      <c r="H354" s="5">
        <f>VLOOKUP($E354,wisa_obs_1994_2015d!$B$2:$P$4617,14,FALSE)</f>
        <v>1425602</v>
      </c>
      <c r="I354" s="5">
        <f>VLOOKUP($E354,wisa_obs_1994_2015d!$B$2:$P$4617,15,FALSE)</f>
        <v>539765</v>
      </c>
      <c r="J354" s="5">
        <f>VLOOKUP($F354,wisa_obs_1994_2015d!$B$2:$P$4617,14,FALSE)</f>
        <v>1425643</v>
      </c>
      <c r="K354" s="5">
        <f>VLOOKUP($F354,wisa_obs_1994_2015d!$B$2:$P$4617,15,FALSE)</f>
        <v>539772</v>
      </c>
      <c r="N354" s="5">
        <f t="shared" si="72"/>
        <v>1425622.5</v>
      </c>
      <c r="O354" s="5">
        <f t="shared" si="73"/>
        <v>539768.5</v>
      </c>
      <c r="R354" s="5" t="s">
        <v>121</v>
      </c>
      <c r="S354" s="5" t="s">
        <v>446</v>
      </c>
      <c r="AG354" s="5" t="s">
        <v>2561</v>
      </c>
      <c r="AH354" s="5" t="s">
        <v>2561</v>
      </c>
      <c r="AI354" s="4" t="s">
        <v>5690</v>
      </c>
      <c r="AJ354" s="4" t="s">
        <v>5680</v>
      </c>
      <c r="AK354" s="4" t="s">
        <v>5680</v>
      </c>
      <c r="AS354" s="5">
        <f t="shared" si="83"/>
        <v>2</v>
      </c>
      <c r="AT354" s="5">
        <f t="shared" si="84"/>
        <v>0</v>
      </c>
      <c r="AU354" s="5">
        <f t="shared" si="84"/>
        <v>0</v>
      </c>
      <c r="AV354" s="5">
        <f t="shared" si="84"/>
        <v>1</v>
      </c>
      <c r="AW354" s="5">
        <f t="shared" si="84"/>
        <v>0</v>
      </c>
      <c r="AX354" s="5">
        <f t="shared" si="84"/>
        <v>0</v>
      </c>
      <c r="AY354" s="5">
        <f t="shared" si="84"/>
        <v>2</v>
      </c>
      <c r="AZ354" s="5">
        <f t="shared" si="84"/>
        <v>0</v>
      </c>
      <c r="BA354" s="5">
        <f t="shared" si="84"/>
        <v>0</v>
      </c>
      <c r="BB354" s="5">
        <f t="shared" si="84"/>
        <v>0</v>
      </c>
      <c r="BC354" s="5">
        <f t="shared" si="74"/>
        <v>5</v>
      </c>
      <c r="BD354" s="5">
        <f t="shared" si="75"/>
        <v>1</v>
      </c>
      <c r="BE354" s="5">
        <f t="shared" si="76"/>
        <v>1</v>
      </c>
      <c r="BF354" s="12">
        <f t="shared" si="77"/>
        <v>0.4</v>
      </c>
      <c r="BG354" s="12">
        <f t="shared" si="78"/>
        <v>0.6</v>
      </c>
      <c r="BH354" s="5">
        <f t="shared" si="79"/>
        <v>3</v>
      </c>
      <c r="BI354" s="12">
        <f t="shared" si="80"/>
        <v>0</v>
      </c>
      <c r="BJ354" s="13">
        <f t="shared" si="81"/>
        <v>3</v>
      </c>
      <c r="BK354" s="12">
        <f t="shared" si="82"/>
        <v>0.33333333333333331</v>
      </c>
      <c r="BL354" s="5">
        <v>0</v>
      </c>
      <c r="BM354" s="5">
        <v>0</v>
      </c>
      <c r="BN354" s="5">
        <v>0</v>
      </c>
      <c r="BO354" s="5">
        <v>1</v>
      </c>
      <c r="BP354" s="5">
        <v>0</v>
      </c>
      <c r="BQ354" s="5">
        <v>0</v>
      </c>
    </row>
    <row r="356" spans="1:69" x14ac:dyDescent="0.25">
      <c r="BF356" s="12"/>
    </row>
  </sheetData>
  <autoFilter ref="A1:BQ354"/>
  <sortState ref="A2:AG420">
    <sortCondition ref="A2:A420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53"/>
  <sheetViews>
    <sheetView workbookViewId="0">
      <selection activeCell="H1" sqref="H1:I1048576"/>
    </sheetView>
  </sheetViews>
  <sheetFormatPr defaultRowHeight="15" x14ac:dyDescent="0.25"/>
  <cols>
    <col min="6" max="9" width="14.42578125" customWidth="1"/>
    <col min="10" max="10" width="26.42578125" bestFit="1" customWidth="1"/>
    <col min="11" max="11" width="26.85546875" customWidth="1"/>
    <col min="12" max="12" width="7.28515625" customWidth="1"/>
    <col min="13" max="13" width="11.28515625" bestFit="1" customWidth="1"/>
  </cols>
  <sheetData>
    <row r="1" spans="1:11" x14ac:dyDescent="0.25">
      <c r="A1" t="s">
        <v>1</v>
      </c>
      <c r="B1" t="s">
        <v>63</v>
      </c>
      <c r="F1" s="25" t="s">
        <v>63</v>
      </c>
      <c r="G1" s="25" t="s">
        <v>8008</v>
      </c>
      <c r="H1" s="25" t="s">
        <v>8094</v>
      </c>
      <c r="I1" s="25" t="s">
        <v>8095</v>
      </c>
      <c r="J1" t="s">
        <v>8092</v>
      </c>
      <c r="K1" t="s">
        <v>8093</v>
      </c>
    </row>
    <row r="2" spans="1:11" x14ac:dyDescent="0.25">
      <c r="A2" t="s">
        <v>933</v>
      </c>
      <c r="B2" t="s">
        <v>465</v>
      </c>
      <c r="F2" s="27" t="s">
        <v>465</v>
      </c>
      <c r="G2" s="27" t="s">
        <v>79</v>
      </c>
      <c r="H2" s="27" t="s">
        <v>87</v>
      </c>
      <c r="I2" s="27" t="s">
        <v>463</v>
      </c>
      <c r="J2" s="28">
        <v>1469266</v>
      </c>
      <c r="K2" s="28">
        <v>528035</v>
      </c>
    </row>
    <row r="3" spans="1:11" x14ac:dyDescent="0.25">
      <c r="A3" t="s">
        <v>530</v>
      </c>
      <c r="B3" t="s">
        <v>471</v>
      </c>
      <c r="F3" s="27" t="s">
        <v>471</v>
      </c>
      <c r="G3" s="27" t="s">
        <v>79</v>
      </c>
      <c r="H3" s="27" t="s">
        <v>87</v>
      </c>
      <c r="I3" s="27" t="s">
        <v>463</v>
      </c>
      <c r="J3" s="28">
        <v>1469395</v>
      </c>
      <c r="K3" s="28">
        <v>529096</v>
      </c>
    </row>
    <row r="4" spans="1:11" x14ac:dyDescent="0.25">
      <c r="A4" t="s">
        <v>508</v>
      </c>
      <c r="B4" t="s">
        <v>467</v>
      </c>
      <c r="F4" s="27" t="s">
        <v>467</v>
      </c>
      <c r="G4" s="27" t="s">
        <v>79</v>
      </c>
      <c r="H4" s="27" t="s">
        <v>87</v>
      </c>
      <c r="I4" s="27" t="s">
        <v>463</v>
      </c>
      <c r="J4" s="28">
        <v>1468950</v>
      </c>
      <c r="K4" s="28">
        <v>529258.5</v>
      </c>
    </row>
    <row r="5" spans="1:11" x14ac:dyDescent="0.25">
      <c r="A5" t="s">
        <v>1745</v>
      </c>
      <c r="B5" t="s">
        <v>467</v>
      </c>
      <c r="F5" s="27" t="s">
        <v>655</v>
      </c>
      <c r="G5" s="27" t="s">
        <v>79</v>
      </c>
      <c r="H5" s="27" t="s">
        <v>87</v>
      </c>
      <c r="I5" s="27" t="s">
        <v>463</v>
      </c>
      <c r="J5" s="28">
        <v>1469036</v>
      </c>
      <c r="K5" s="28">
        <v>529869.5</v>
      </c>
    </row>
    <row r="6" spans="1:11" x14ac:dyDescent="0.25">
      <c r="A6" t="s">
        <v>929</v>
      </c>
      <c r="B6" t="s">
        <v>655</v>
      </c>
      <c r="F6" s="27" t="s">
        <v>475</v>
      </c>
      <c r="G6" s="27" t="s">
        <v>79</v>
      </c>
      <c r="H6" s="27" t="s">
        <v>87</v>
      </c>
      <c r="I6" s="27" t="s">
        <v>463</v>
      </c>
      <c r="J6" s="28">
        <v>1469399</v>
      </c>
      <c r="K6" s="28">
        <v>530281</v>
      </c>
    </row>
    <row r="7" spans="1:11" x14ac:dyDescent="0.25">
      <c r="A7" t="s">
        <v>1747</v>
      </c>
      <c r="B7" t="s">
        <v>655</v>
      </c>
      <c r="F7" s="27" t="s">
        <v>942</v>
      </c>
      <c r="G7" s="27" t="s">
        <v>79</v>
      </c>
      <c r="H7" s="27" t="s">
        <v>87</v>
      </c>
      <c r="I7" s="27" t="s">
        <v>463</v>
      </c>
      <c r="J7" s="28">
        <v>1468549</v>
      </c>
      <c r="K7" s="28">
        <v>531127</v>
      </c>
    </row>
    <row r="8" spans="1:11" x14ac:dyDescent="0.25">
      <c r="A8" t="s">
        <v>1743</v>
      </c>
      <c r="B8" t="s">
        <v>475</v>
      </c>
      <c r="F8" s="27" t="s">
        <v>314</v>
      </c>
      <c r="G8" s="27" t="s">
        <v>79</v>
      </c>
      <c r="H8" s="27" t="s">
        <v>87</v>
      </c>
      <c r="I8" s="27" t="s">
        <v>90</v>
      </c>
      <c r="J8" s="28">
        <v>1475128</v>
      </c>
      <c r="K8" s="28">
        <v>504338</v>
      </c>
    </row>
    <row r="9" spans="1:11" x14ac:dyDescent="0.25">
      <c r="A9" t="s">
        <v>1749</v>
      </c>
      <c r="B9" t="s">
        <v>942</v>
      </c>
      <c r="F9" s="27" t="s">
        <v>663</v>
      </c>
      <c r="G9" s="27" t="s">
        <v>79</v>
      </c>
      <c r="H9" s="27" t="s">
        <v>87</v>
      </c>
      <c r="I9" s="27" t="s">
        <v>668</v>
      </c>
      <c r="J9" s="28">
        <v>1503666</v>
      </c>
      <c r="K9" s="28">
        <v>501235</v>
      </c>
    </row>
    <row r="10" spans="1:11" x14ac:dyDescent="0.25">
      <c r="A10" t="s">
        <v>313</v>
      </c>
      <c r="B10" t="s">
        <v>314</v>
      </c>
      <c r="F10" s="27" t="s">
        <v>74</v>
      </c>
      <c r="G10" s="27" t="s">
        <v>79</v>
      </c>
      <c r="H10" s="27" t="s">
        <v>87</v>
      </c>
      <c r="I10" s="27" t="s">
        <v>90</v>
      </c>
      <c r="J10" s="28">
        <v>1477372.5</v>
      </c>
      <c r="K10" s="28">
        <v>500764.5</v>
      </c>
    </row>
    <row r="11" spans="1:11" x14ac:dyDescent="0.25">
      <c r="A11" t="s">
        <v>756</v>
      </c>
      <c r="B11" t="s">
        <v>663</v>
      </c>
      <c r="F11" s="27" t="s">
        <v>1074</v>
      </c>
      <c r="G11" s="27" t="s">
        <v>79</v>
      </c>
      <c r="H11" s="27" t="s">
        <v>87</v>
      </c>
      <c r="I11" s="27" t="s">
        <v>90</v>
      </c>
      <c r="J11" s="28">
        <v>1477491</v>
      </c>
      <c r="K11" s="28">
        <v>499712</v>
      </c>
    </row>
    <row r="12" spans="1:11" x14ac:dyDescent="0.25">
      <c r="A12" t="s">
        <v>73</v>
      </c>
      <c r="B12" t="s">
        <v>74</v>
      </c>
      <c r="F12" s="27" t="s">
        <v>621</v>
      </c>
      <c r="G12" s="27" t="s">
        <v>79</v>
      </c>
      <c r="H12" s="27" t="s">
        <v>87</v>
      </c>
      <c r="I12" s="27" t="s">
        <v>90</v>
      </c>
      <c r="J12" s="28">
        <v>1477916</v>
      </c>
      <c r="K12" s="28">
        <v>500664</v>
      </c>
    </row>
    <row r="13" spans="1:11" x14ac:dyDescent="0.25">
      <c r="A13" t="s">
        <v>1068</v>
      </c>
      <c r="B13" t="s">
        <v>74</v>
      </c>
      <c r="F13" s="27" t="s">
        <v>98</v>
      </c>
      <c r="G13" s="27" t="s">
        <v>79</v>
      </c>
      <c r="H13" s="27" t="s">
        <v>87</v>
      </c>
      <c r="I13" s="27" t="s">
        <v>90</v>
      </c>
      <c r="J13" s="28">
        <v>1477571.5</v>
      </c>
      <c r="K13" s="28">
        <v>500461.5</v>
      </c>
    </row>
    <row r="14" spans="1:11" x14ac:dyDescent="0.25">
      <c r="A14" t="s">
        <v>1402</v>
      </c>
      <c r="B14" t="s">
        <v>1074</v>
      </c>
      <c r="F14" s="27" t="s">
        <v>616</v>
      </c>
      <c r="G14" s="27" t="s">
        <v>79</v>
      </c>
      <c r="H14" s="27" t="s">
        <v>87</v>
      </c>
      <c r="I14" s="27" t="s">
        <v>90</v>
      </c>
      <c r="J14" s="28">
        <v>1477764</v>
      </c>
      <c r="K14" s="28">
        <v>499880</v>
      </c>
    </row>
    <row r="15" spans="1:11" x14ac:dyDescent="0.25">
      <c r="A15" t="s">
        <v>620</v>
      </c>
      <c r="B15" t="s">
        <v>621</v>
      </c>
      <c r="F15" s="27" t="s">
        <v>598</v>
      </c>
      <c r="G15" s="27" t="s">
        <v>79</v>
      </c>
      <c r="H15" s="27" t="s">
        <v>87</v>
      </c>
      <c r="I15" s="27" t="s">
        <v>90</v>
      </c>
      <c r="J15" s="28">
        <v>1478170</v>
      </c>
      <c r="K15" s="28">
        <v>499600</v>
      </c>
    </row>
    <row r="16" spans="1:11" x14ac:dyDescent="0.25">
      <c r="A16" t="s">
        <v>97</v>
      </c>
      <c r="B16" t="s">
        <v>98</v>
      </c>
      <c r="F16" s="27" t="s">
        <v>611</v>
      </c>
      <c r="G16" s="27" t="s">
        <v>79</v>
      </c>
      <c r="H16" s="27" t="s">
        <v>87</v>
      </c>
      <c r="I16" s="27" t="s">
        <v>90</v>
      </c>
      <c r="J16" s="28">
        <v>1477803</v>
      </c>
      <c r="K16" s="28">
        <v>499397</v>
      </c>
    </row>
    <row r="17" spans="1:11" x14ac:dyDescent="0.25">
      <c r="A17" t="s">
        <v>809</v>
      </c>
      <c r="B17" t="s">
        <v>98</v>
      </c>
      <c r="F17" s="27" t="s">
        <v>607</v>
      </c>
      <c r="G17" s="27" t="s">
        <v>79</v>
      </c>
      <c r="H17" s="27" t="s">
        <v>87</v>
      </c>
      <c r="I17" s="27" t="s">
        <v>90</v>
      </c>
      <c r="J17" s="28">
        <v>1478162</v>
      </c>
      <c r="K17" s="28">
        <v>498962</v>
      </c>
    </row>
    <row r="18" spans="1:11" x14ac:dyDescent="0.25">
      <c r="A18" t="s">
        <v>615</v>
      </c>
      <c r="B18" t="s">
        <v>616</v>
      </c>
      <c r="F18" s="27" t="s">
        <v>603</v>
      </c>
      <c r="G18" s="27" t="s">
        <v>79</v>
      </c>
      <c r="H18" s="27" t="s">
        <v>87</v>
      </c>
      <c r="I18" s="27" t="s">
        <v>90</v>
      </c>
      <c r="J18" s="28">
        <v>1478550.3333333333</v>
      </c>
      <c r="K18" s="28">
        <v>498788.33333333331</v>
      </c>
    </row>
    <row r="19" spans="1:11" x14ac:dyDescent="0.25">
      <c r="A19" t="s">
        <v>2635</v>
      </c>
      <c r="B19" t="s">
        <v>616</v>
      </c>
      <c r="F19" s="27" t="s">
        <v>624</v>
      </c>
      <c r="G19" s="27" t="s">
        <v>79</v>
      </c>
      <c r="H19" s="27" t="s">
        <v>87</v>
      </c>
      <c r="I19" s="27" t="s">
        <v>90</v>
      </c>
      <c r="J19" s="28">
        <v>1477835</v>
      </c>
      <c r="K19" s="28">
        <v>498791</v>
      </c>
    </row>
    <row r="20" spans="1:11" x14ac:dyDescent="0.25">
      <c r="A20" t="s">
        <v>597</v>
      </c>
      <c r="B20" t="s">
        <v>598</v>
      </c>
      <c r="F20" s="27" t="s">
        <v>632</v>
      </c>
      <c r="G20" s="27" t="s">
        <v>79</v>
      </c>
      <c r="H20" s="27" t="s">
        <v>87</v>
      </c>
      <c r="I20" s="27" t="s">
        <v>90</v>
      </c>
      <c r="J20" s="28">
        <v>1477322.6666666667</v>
      </c>
      <c r="K20" s="28">
        <v>498224.66666666669</v>
      </c>
    </row>
    <row r="21" spans="1:11" x14ac:dyDescent="0.25">
      <c r="A21" t="s">
        <v>610</v>
      </c>
      <c r="B21" t="s">
        <v>611</v>
      </c>
      <c r="F21" s="27" t="s">
        <v>1178</v>
      </c>
      <c r="G21" s="27" t="s">
        <v>79</v>
      </c>
      <c r="H21" s="27" t="s">
        <v>87</v>
      </c>
      <c r="I21" s="27" t="s">
        <v>90</v>
      </c>
      <c r="J21" s="28">
        <v>1476865</v>
      </c>
      <c r="K21" s="28">
        <v>497979.5</v>
      </c>
    </row>
    <row r="22" spans="1:11" x14ac:dyDescent="0.25">
      <c r="A22" t="s">
        <v>606</v>
      </c>
      <c r="B22" t="s">
        <v>607</v>
      </c>
      <c r="F22" s="27" t="s">
        <v>1184</v>
      </c>
      <c r="G22" s="27" t="s">
        <v>79</v>
      </c>
      <c r="H22" s="27" t="s">
        <v>87</v>
      </c>
      <c r="I22" s="27" t="s">
        <v>90</v>
      </c>
      <c r="J22" s="28">
        <v>1478570</v>
      </c>
      <c r="K22" s="28">
        <v>496511</v>
      </c>
    </row>
    <row r="23" spans="1:11" x14ac:dyDescent="0.25">
      <c r="A23" t="s">
        <v>602</v>
      </c>
      <c r="B23" t="s">
        <v>603</v>
      </c>
      <c r="F23" s="27" t="s">
        <v>370</v>
      </c>
      <c r="G23" s="27" t="s">
        <v>79</v>
      </c>
      <c r="H23" s="27" t="s">
        <v>87</v>
      </c>
      <c r="I23" s="27" t="s">
        <v>90</v>
      </c>
      <c r="J23" s="28">
        <v>1477375</v>
      </c>
      <c r="K23" s="28">
        <v>496211</v>
      </c>
    </row>
    <row r="24" spans="1:11" x14ac:dyDescent="0.25">
      <c r="A24" t="s">
        <v>1758</v>
      </c>
      <c r="B24" t="s">
        <v>603</v>
      </c>
      <c r="F24" s="27" t="s">
        <v>176</v>
      </c>
      <c r="G24" s="27" t="s">
        <v>79</v>
      </c>
      <c r="H24" s="27" t="s">
        <v>87</v>
      </c>
      <c r="I24" s="27" t="s">
        <v>90</v>
      </c>
      <c r="J24" s="28">
        <v>1478138</v>
      </c>
      <c r="K24" s="28">
        <v>494932</v>
      </c>
    </row>
    <row r="25" spans="1:11" x14ac:dyDescent="0.25">
      <c r="A25" t="s">
        <v>2750</v>
      </c>
      <c r="B25" t="s">
        <v>603</v>
      </c>
      <c r="F25" s="27" t="s">
        <v>1307</v>
      </c>
      <c r="G25" s="27" t="s">
        <v>79</v>
      </c>
      <c r="H25" s="27" t="s">
        <v>87</v>
      </c>
      <c r="I25" s="27" t="s">
        <v>90</v>
      </c>
      <c r="J25" s="28">
        <v>1478816</v>
      </c>
      <c r="K25" s="28">
        <v>494958</v>
      </c>
    </row>
    <row r="26" spans="1:11" x14ac:dyDescent="0.25">
      <c r="A26" t="s">
        <v>959</v>
      </c>
      <c r="B26" t="s">
        <v>624</v>
      </c>
      <c r="F26" s="27" t="s">
        <v>1175</v>
      </c>
      <c r="G26" s="27" t="s">
        <v>79</v>
      </c>
      <c r="H26" s="27" t="s">
        <v>87</v>
      </c>
      <c r="I26" s="27" t="s">
        <v>90</v>
      </c>
      <c r="J26" s="28">
        <v>1485837</v>
      </c>
      <c r="K26" s="28">
        <v>492746</v>
      </c>
    </row>
    <row r="27" spans="1:11" x14ac:dyDescent="0.25">
      <c r="A27" t="s">
        <v>953</v>
      </c>
      <c r="B27" t="s">
        <v>632</v>
      </c>
      <c r="F27" s="27" t="s">
        <v>478</v>
      </c>
      <c r="G27" s="27" t="s">
        <v>79</v>
      </c>
      <c r="H27" s="27" t="s">
        <v>87</v>
      </c>
      <c r="I27" s="27" t="s">
        <v>195</v>
      </c>
      <c r="J27" s="28">
        <v>1477394</v>
      </c>
      <c r="K27" s="28">
        <v>487108</v>
      </c>
    </row>
    <row r="28" spans="1:11" x14ac:dyDescent="0.25">
      <c r="A28" t="s">
        <v>1376</v>
      </c>
      <c r="B28" t="s">
        <v>632</v>
      </c>
      <c r="F28" s="27" t="s">
        <v>486</v>
      </c>
      <c r="G28" s="27" t="s">
        <v>79</v>
      </c>
      <c r="H28" s="27" t="s">
        <v>87</v>
      </c>
      <c r="I28" s="27" t="s">
        <v>195</v>
      </c>
      <c r="J28" s="28">
        <v>1478147</v>
      </c>
      <c r="K28" s="28">
        <v>486619</v>
      </c>
    </row>
    <row r="29" spans="1:11" x14ac:dyDescent="0.25">
      <c r="A29" t="s">
        <v>4839</v>
      </c>
      <c r="B29" t="s">
        <v>632</v>
      </c>
      <c r="F29" s="27" t="s">
        <v>807</v>
      </c>
      <c r="G29" s="27" t="s">
        <v>79</v>
      </c>
      <c r="H29" s="27" t="s">
        <v>87</v>
      </c>
      <c r="I29" s="27" t="s">
        <v>195</v>
      </c>
      <c r="J29" s="28">
        <v>1480398.5</v>
      </c>
      <c r="K29" s="28">
        <v>486207</v>
      </c>
    </row>
    <row r="30" spans="1:11" x14ac:dyDescent="0.25">
      <c r="A30" t="s">
        <v>1770</v>
      </c>
      <c r="B30" t="s">
        <v>1178</v>
      </c>
      <c r="F30" s="27" t="s">
        <v>493</v>
      </c>
      <c r="G30" s="27" t="s">
        <v>79</v>
      </c>
      <c r="H30" s="27" t="s">
        <v>87</v>
      </c>
      <c r="I30" s="27" t="s">
        <v>195</v>
      </c>
      <c r="J30" s="28">
        <v>1480828</v>
      </c>
      <c r="K30" s="28">
        <v>486205</v>
      </c>
    </row>
    <row r="31" spans="1:11" x14ac:dyDescent="0.25">
      <c r="A31" t="s">
        <v>7940</v>
      </c>
      <c r="B31" t="s">
        <v>1178</v>
      </c>
      <c r="F31" s="27" t="s">
        <v>1193</v>
      </c>
      <c r="G31" s="27" t="s">
        <v>79</v>
      </c>
      <c r="H31" s="27" t="s">
        <v>87</v>
      </c>
      <c r="I31" s="27" t="s">
        <v>195</v>
      </c>
      <c r="J31" s="28">
        <v>1482959</v>
      </c>
      <c r="K31" s="28">
        <v>486160</v>
      </c>
    </row>
    <row r="32" spans="1:11" x14ac:dyDescent="0.25">
      <c r="A32" t="s">
        <v>1303</v>
      </c>
      <c r="B32" t="s">
        <v>1184</v>
      </c>
      <c r="F32" s="27" t="s">
        <v>804</v>
      </c>
      <c r="G32" s="27" t="s">
        <v>79</v>
      </c>
      <c r="H32" s="27" t="s">
        <v>87</v>
      </c>
      <c r="I32" s="27" t="s">
        <v>195</v>
      </c>
      <c r="J32" s="28">
        <v>1480718</v>
      </c>
      <c r="K32" s="28">
        <v>484995</v>
      </c>
    </row>
    <row r="33" spans="1:11" x14ac:dyDescent="0.25">
      <c r="A33" t="s">
        <v>369</v>
      </c>
      <c r="B33" t="s">
        <v>370</v>
      </c>
      <c r="F33" s="27" t="s">
        <v>802</v>
      </c>
      <c r="G33" s="27" t="s">
        <v>79</v>
      </c>
      <c r="H33" s="27" t="s">
        <v>87</v>
      </c>
      <c r="I33" s="27" t="s">
        <v>195</v>
      </c>
      <c r="J33" s="28">
        <v>1480909</v>
      </c>
      <c r="K33" s="28">
        <v>484758</v>
      </c>
    </row>
    <row r="34" spans="1:11" x14ac:dyDescent="0.25">
      <c r="A34" t="s">
        <v>175</v>
      </c>
      <c r="B34" t="s">
        <v>176</v>
      </c>
      <c r="F34" s="27" t="s">
        <v>798</v>
      </c>
      <c r="G34" s="27" t="s">
        <v>79</v>
      </c>
      <c r="H34" s="27" t="s">
        <v>87</v>
      </c>
      <c r="I34" s="27" t="s">
        <v>195</v>
      </c>
      <c r="J34" s="28">
        <v>1481520</v>
      </c>
      <c r="K34" s="28">
        <v>484805</v>
      </c>
    </row>
    <row r="35" spans="1:11" x14ac:dyDescent="0.25">
      <c r="A35" t="s">
        <v>1306</v>
      </c>
      <c r="B35" t="s">
        <v>1307</v>
      </c>
      <c r="F35" s="27" t="s">
        <v>490</v>
      </c>
      <c r="G35" s="27" t="s">
        <v>79</v>
      </c>
      <c r="H35" s="27" t="s">
        <v>87</v>
      </c>
      <c r="I35" s="27" t="s">
        <v>195</v>
      </c>
      <c r="J35" s="28">
        <v>1481784</v>
      </c>
      <c r="K35" s="28">
        <v>483007</v>
      </c>
    </row>
    <row r="36" spans="1:11" x14ac:dyDescent="0.25">
      <c r="A36" t="s">
        <v>1297</v>
      </c>
      <c r="B36" t="s">
        <v>1175</v>
      </c>
      <c r="F36" s="27" t="s">
        <v>794</v>
      </c>
      <c r="G36" s="27" t="s">
        <v>79</v>
      </c>
      <c r="H36" s="27" t="s">
        <v>87</v>
      </c>
      <c r="I36" s="27" t="s">
        <v>195</v>
      </c>
      <c r="J36" s="28">
        <v>1482898</v>
      </c>
      <c r="K36" s="28">
        <v>482216</v>
      </c>
    </row>
    <row r="37" spans="1:11" x14ac:dyDescent="0.25">
      <c r="A37" t="s">
        <v>517</v>
      </c>
      <c r="B37" t="s">
        <v>478</v>
      </c>
      <c r="F37" s="27" t="s">
        <v>1188</v>
      </c>
      <c r="G37" s="27" t="s">
        <v>79</v>
      </c>
      <c r="H37" s="27" t="s">
        <v>87</v>
      </c>
      <c r="I37" s="27" t="s">
        <v>195</v>
      </c>
      <c r="J37" s="28">
        <v>1481749</v>
      </c>
      <c r="K37" s="28">
        <v>480795</v>
      </c>
    </row>
    <row r="38" spans="1:11" x14ac:dyDescent="0.25">
      <c r="A38" t="s">
        <v>522</v>
      </c>
      <c r="B38" t="s">
        <v>486</v>
      </c>
      <c r="F38" s="27" t="s">
        <v>790</v>
      </c>
      <c r="G38" s="27" t="s">
        <v>1144</v>
      </c>
      <c r="H38" s="27" t="s">
        <v>87</v>
      </c>
      <c r="I38" s="27" t="s">
        <v>195</v>
      </c>
      <c r="J38" s="28">
        <v>1483370.6</v>
      </c>
      <c r="K38" s="28">
        <v>482770.6</v>
      </c>
    </row>
    <row r="39" spans="1:11" x14ac:dyDescent="0.25">
      <c r="A39" t="s">
        <v>1046</v>
      </c>
      <c r="B39" t="s">
        <v>807</v>
      </c>
      <c r="F39" s="27" t="s">
        <v>786</v>
      </c>
      <c r="G39" s="27" t="s">
        <v>79</v>
      </c>
      <c r="H39" s="27" t="s">
        <v>87</v>
      </c>
      <c r="I39" s="27" t="s">
        <v>195</v>
      </c>
      <c r="J39" s="28">
        <v>1483908</v>
      </c>
      <c r="K39" s="28">
        <v>481692</v>
      </c>
    </row>
    <row r="40" spans="1:11" x14ac:dyDescent="0.25">
      <c r="A40" t="s">
        <v>2762</v>
      </c>
      <c r="B40" t="s">
        <v>807</v>
      </c>
      <c r="F40" s="27" t="s">
        <v>784</v>
      </c>
      <c r="G40" s="27" t="s">
        <v>79</v>
      </c>
      <c r="H40" s="27" t="s">
        <v>87</v>
      </c>
      <c r="I40" s="27" t="s">
        <v>195</v>
      </c>
      <c r="J40" s="28">
        <v>1484456.5</v>
      </c>
      <c r="K40" s="28">
        <v>481981</v>
      </c>
    </row>
    <row r="41" spans="1:11" x14ac:dyDescent="0.25">
      <c r="A41" t="s">
        <v>546</v>
      </c>
      <c r="B41" t="s">
        <v>493</v>
      </c>
      <c r="F41" s="27" t="s">
        <v>1034</v>
      </c>
      <c r="G41" s="27" t="s">
        <v>79</v>
      </c>
      <c r="H41" s="27" t="s">
        <v>87</v>
      </c>
      <c r="I41" s="27" t="s">
        <v>195</v>
      </c>
      <c r="J41" s="28">
        <v>1484308</v>
      </c>
      <c r="K41" s="28">
        <v>481374</v>
      </c>
    </row>
    <row r="42" spans="1:11" x14ac:dyDescent="0.25">
      <c r="A42" t="s">
        <v>1249</v>
      </c>
      <c r="B42" t="s">
        <v>1193</v>
      </c>
      <c r="F42" s="27" t="s">
        <v>773</v>
      </c>
      <c r="G42" s="27" t="s">
        <v>79</v>
      </c>
      <c r="H42" s="27" t="s">
        <v>87</v>
      </c>
      <c r="I42" s="27" t="s">
        <v>195</v>
      </c>
      <c r="J42" s="28">
        <v>1485567</v>
      </c>
      <c r="K42" s="28">
        <v>481218</v>
      </c>
    </row>
    <row r="43" spans="1:11" x14ac:dyDescent="0.25">
      <c r="A43" t="s">
        <v>1013</v>
      </c>
      <c r="B43" t="s">
        <v>804</v>
      </c>
      <c r="F43" s="27" t="s">
        <v>777</v>
      </c>
      <c r="G43" s="27" t="s">
        <v>1144</v>
      </c>
      <c r="H43" s="27" t="s">
        <v>87</v>
      </c>
      <c r="I43" s="27" t="s">
        <v>195</v>
      </c>
      <c r="J43" s="28">
        <v>1485591.3333333333</v>
      </c>
      <c r="K43" s="28">
        <v>481630</v>
      </c>
    </row>
    <row r="44" spans="1:11" x14ac:dyDescent="0.25">
      <c r="A44" t="s">
        <v>1252</v>
      </c>
      <c r="B44" t="s">
        <v>802</v>
      </c>
      <c r="F44" s="27" t="s">
        <v>769</v>
      </c>
      <c r="G44" s="27" t="s">
        <v>79</v>
      </c>
      <c r="H44" s="27" t="s">
        <v>87</v>
      </c>
      <c r="I44" s="27" t="s">
        <v>195</v>
      </c>
      <c r="J44" s="28">
        <v>1485825</v>
      </c>
      <c r="K44" s="28">
        <v>480540</v>
      </c>
    </row>
    <row r="45" spans="1:11" x14ac:dyDescent="0.25">
      <c r="A45" t="s">
        <v>2694</v>
      </c>
      <c r="B45" t="s">
        <v>798</v>
      </c>
      <c r="F45" s="27" t="s">
        <v>1026</v>
      </c>
      <c r="G45" s="27" t="s">
        <v>79</v>
      </c>
      <c r="H45" s="27" t="s">
        <v>87</v>
      </c>
      <c r="I45" s="27" t="s">
        <v>195</v>
      </c>
      <c r="J45" s="28">
        <v>1485078</v>
      </c>
      <c r="K45" s="28">
        <v>480699</v>
      </c>
    </row>
    <row r="46" spans="1:11" x14ac:dyDescent="0.25">
      <c r="A46" t="s">
        <v>538</v>
      </c>
      <c r="B46" t="s">
        <v>490</v>
      </c>
      <c r="F46" s="27" t="s">
        <v>979</v>
      </c>
      <c r="G46" s="27" t="s">
        <v>79</v>
      </c>
      <c r="H46" s="27" t="s">
        <v>87</v>
      </c>
      <c r="I46" s="27" t="s">
        <v>195</v>
      </c>
      <c r="J46" s="28">
        <v>1484923</v>
      </c>
      <c r="K46" s="28">
        <v>480192</v>
      </c>
    </row>
    <row r="47" spans="1:11" x14ac:dyDescent="0.25">
      <c r="A47" t="s">
        <v>2708</v>
      </c>
      <c r="B47" t="s">
        <v>490</v>
      </c>
      <c r="F47" s="27" t="s">
        <v>766</v>
      </c>
      <c r="G47" s="27" t="s">
        <v>79</v>
      </c>
      <c r="H47" s="27" t="s">
        <v>87</v>
      </c>
      <c r="I47" s="27" t="s">
        <v>195</v>
      </c>
      <c r="J47" s="28">
        <v>1485265</v>
      </c>
      <c r="K47" s="28">
        <v>480297</v>
      </c>
    </row>
    <row r="48" spans="1:11" x14ac:dyDescent="0.25">
      <c r="A48" t="s">
        <v>1001</v>
      </c>
      <c r="B48" t="s">
        <v>794</v>
      </c>
      <c r="F48" s="27" t="s">
        <v>764</v>
      </c>
      <c r="G48" s="27" t="s">
        <v>79</v>
      </c>
      <c r="H48" s="27" t="s">
        <v>87</v>
      </c>
      <c r="I48" s="27" t="s">
        <v>195</v>
      </c>
      <c r="J48" s="28">
        <v>1485187</v>
      </c>
      <c r="K48" s="28">
        <v>479851</v>
      </c>
    </row>
    <row r="49" spans="1:11" x14ac:dyDescent="0.25">
      <c r="A49" t="s">
        <v>1385</v>
      </c>
      <c r="B49" t="s">
        <v>1188</v>
      </c>
      <c r="F49" s="27" t="s">
        <v>197</v>
      </c>
      <c r="G49" s="27" t="s">
        <v>79</v>
      </c>
      <c r="H49" s="27" t="s">
        <v>87</v>
      </c>
      <c r="I49" s="27" t="s">
        <v>195</v>
      </c>
      <c r="J49" s="28">
        <v>1482900</v>
      </c>
      <c r="K49" s="28">
        <v>479791</v>
      </c>
    </row>
    <row r="50" spans="1:11" x14ac:dyDescent="0.25">
      <c r="A50" t="s">
        <v>1798</v>
      </c>
      <c r="B50" t="s">
        <v>790</v>
      </c>
      <c r="F50" s="27" t="s">
        <v>552</v>
      </c>
      <c r="G50" s="27" t="s">
        <v>79</v>
      </c>
      <c r="H50" s="27" t="s">
        <v>87</v>
      </c>
      <c r="I50" s="27" t="s">
        <v>195</v>
      </c>
      <c r="J50" s="28">
        <v>1485142</v>
      </c>
      <c r="K50" s="28">
        <v>479025</v>
      </c>
    </row>
    <row r="51" spans="1:11" x14ac:dyDescent="0.25">
      <c r="A51" t="s">
        <v>1257</v>
      </c>
      <c r="B51" t="s">
        <v>786</v>
      </c>
      <c r="F51" s="27" t="s">
        <v>686</v>
      </c>
      <c r="G51" s="27" t="s">
        <v>1144</v>
      </c>
      <c r="H51" s="27" t="s">
        <v>87</v>
      </c>
      <c r="I51" s="27" t="s">
        <v>243</v>
      </c>
      <c r="J51" s="28">
        <v>1485252.2857142857</v>
      </c>
      <c r="K51" s="28">
        <v>472357.85714285716</v>
      </c>
    </row>
    <row r="52" spans="1:11" x14ac:dyDescent="0.25">
      <c r="A52" t="s">
        <v>1260</v>
      </c>
      <c r="B52" t="s">
        <v>784</v>
      </c>
      <c r="F52" s="27" t="s">
        <v>681</v>
      </c>
      <c r="G52" s="27" t="s">
        <v>79</v>
      </c>
      <c r="H52" s="27" t="s">
        <v>87</v>
      </c>
      <c r="I52" s="27" t="s">
        <v>243</v>
      </c>
      <c r="J52" s="28">
        <v>1484900</v>
      </c>
      <c r="K52" s="28">
        <v>470567</v>
      </c>
    </row>
    <row r="53" spans="1:11" x14ac:dyDescent="0.25">
      <c r="A53" t="s">
        <v>3871</v>
      </c>
      <c r="B53" t="s">
        <v>784</v>
      </c>
      <c r="F53" s="27" t="s">
        <v>670</v>
      </c>
      <c r="G53" s="27" t="s">
        <v>79</v>
      </c>
      <c r="H53" s="27" t="s">
        <v>87</v>
      </c>
      <c r="I53" s="27" t="s">
        <v>243</v>
      </c>
      <c r="J53" s="28">
        <v>1485098</v>
      </c>
      <c r="K53" s="28">
        <v>468535</v>
      </c>
    </row>
    <row r="54" spans="1:11" x14ac:dyDescent="0.25">
      <c r="A54" t="s">
        <v>1033</v>
      </c>
      <c r="B54" t="s">
        <v>1034</v>
      </c>
      <c r="F54" s="27" t="s">
        <v>920</v>
      </c>
      <c r="G54" s="27" t="s">
        <v>79</v>
      </c>
      <c r="H54" s="27" t="s">
        <v>87</v>
      </c>
      <c r="I54" s="27" t="s">
        <v>243</v>
      </c>
      <c r="J54" s="28">
        <v>1489985</v>
      </c>
      <c r="K54" s="28">
        <v>471512</v>
      </c>
    </row>
    <row r="55" spans="1:11" x14ac:dyDescent="0.25">
      <c r="A55" t="s">
        <v>987</v>
      </c>
      <c r="B55" t="s">
        <v>773</v>
      </c>
      <c r="F55" s="27" t="s">
        <v>824</v>
      </c>
      <c r="G55" s="27" t="s">
        <v>79</v>
      </c>
      <c r="H55" s="27" t="s">
        <v>87</v>
      </c>
      <c r="I55" s="27" t="s">
        <v>243</v>
      </c>
      <c r="J55" s="28">
        <v>1491163</v>
      </c>
      <c r="K55" s="28">
        <v>470547</v>
      </c>
    </row>
    <row r="56" spans="1:11" x14ac:dyDescent="0.25">
      <c r="A56" t="s">
        <v>2730</v>
      </c>
      <c r="B56" t="s">
        <v>777</v>
      </c>
      <c r="F56" s="27" t="s">
        <v>925</v>
      </c>
      <c r="G56" s="27" t="s">
        <v>1144</v>
      </c>
      <c r="H56" s="27" t="s">
        <v>87</v>
      </c>
      <c r="I56" s="27" t="s">
        <v>243</v>
      </c>
      <c r="J56" s="28">
        <v>1492051</v>
      </c>
      <c r="K56" s="28">
        <v>470681</v>
      </c>
    </row>
    <row r="57" spans="1:11" x14ac:dyDescent="0.25">
      <c r="A57" t="s">
        <v>983</v>
      </c>
      <c r="B57" t="s">
        <v>769</v>
      </c>
      <c r="F57" s="27" t="s">
        <v>928</v>
      </c>
      <c r="G57" s="27" t="s">
        <v>1144</v>
      </c>
      <c r="H57" s="27" t="s">
        <v>87</v>
      </c>
      <c r="I57" s="27" t="s">
        <v>243</v>
      </c>
      <c r="J57" s="28">
        <v>1491675</v>
      </c>
      <c r="K57" s="28">
        <v>470764</v>
      </c>
    </row>
    <row r="58" spans="1:11" x14ac:dyDescent="0.25">
      <c r="A58" t="s">
        <v>1266</v>
      </c>
      <c r="B58" t="s">
        <v>1026</v>
      </c>
      <c r="F58" s="27" t="s">
        <v>277</v>
      </c>
      <c r="G58" s="27" t="s">
        <v>79</v>
      </c>
      <c r="H58" s="27" t="s">
        <v>87</v>
      </c>
      <c r="I58" s="27" t="s">
        <v>243</v>
      </c>
      <c r="J58" s="28">
        <v>1493683.5</v>
      </c>
      <c r="K58" s="28">
        <v>471394</v>
      </c>
    </row>
    <row r="59" spans="1:11" x14ac:dyDescent="0.25">
      <c r="A59" t="s">
        <v>1391</v>
      </c>
      <c r="B59" t="s">
        <v>979</v>
      </c>
      <c r="F59" s="27" t="s">
        <v>457</v>
      </c>
      <c r="G59" s="27" t="s">
        <v>79</v>
      </c>
      <c r="H59" s="27" t="s">
        <v>87</v>
      </c>
      <c r="I59" s="27" t="s">
        <v>243</v>
      </c>
      <c r="J59" s="28">
        <v>1493656</v>
      </c>
      <c r="K59" s="28">
        <v>467872</v>
      </c>
    </row>
    <row r="60" spans="1:11" x14ac:dyDescent="0.25">
      <c r="A60" t="s">
        <v>1018</v>
      </c>
      <c r="B60" t="s">
        <v>766</v>
      </c>
      <c r="F60" s="27" t="s">
        <v>1218</v>
      </c>
      <c r="G60" s="27" t="s">
        <v>79</v>
      </c>
      <c r="H60" s="27" t="s">
        <v>87</v>
      </c>
      <c r="I60" s="27" t="s">
        <v>110</v>
      </c>
      <c r="J60" s="28">
        <v>1500388</v>
      </c>
      <c r="K60" s="28">
        <v>481044</v>
      </c>
    </row>
    <row r="61" spans="1:11" x14ac:dyDescent="0.25">
      <c r="A61" t="s">
        <v>972</v>
      </c>
      <c r="B61" t="s">
        <v>764</v>
      </c>
      <c r="F61" s="27" t="s">
        <v>1221</v>
      </c>
      <c r="G61" s="27" t="s">
        <v>1144</v>
      </c>
      <c r="H61" s="27" t="s">
        <v>87</v>
      </c>
      <c r="I61" s="27" t="s">
        <v>110</v>
      </c>
      <c r="J61" s="28">
        <v>1500490.4285714286</v>
      </c>
      <c r="K61" s="28">
        <v>480160.85714285716</v>
      </c>
    </row>
    <row r="62" spans="1:11" x14ac:dyDescent="0.25">
      <c r="A62" t="s">
        <v>196</v>
      </c>
      <c r="B62" t="s">
        <v>197</v>
      </c>
      <c r="F62" s="27" t="s">
        <v>250</v>
      </c>
      <c r="G62" s="27" t="s">
        <v>79</v>
      </c>
      <c r="H62" s="27" t="s">
        <v>87</v>
      </c>
      <c r="I62" s="27" t="s">
        <v>110</v>
      </c>
      <c r="J62" s="28">
        <v>1501837</v>
      </c>
      <c r="K62" s="28">
        <v>477681</v>
      </c>
    </row>
    <row r="63" spans="1:11" x14ac:dyDescent="0.25">
      <c r="A63" t="s">
        <v>551</v>
      </c>
      <c r="B63" t="s">
        <v>552</v>
      </c>
      <c r="F63" s="27" t="s">
        <v>1223</v>
      </c>
      <c r="G63" s="27" t="s">
        <v>1144</v>
      </c>
      <c r="H63" s="27" t="s">
        <v>87</v>
      </c>
      <c r="I63" s="27" t="s">
        <v>110</v>
      </c>
      <c r="J63" s="28">
        <v>1500756.2</v>
      </c>
      <c r="K63" s="28">
        <v>477248.2</v>
      </c>
    </row>
    <row r="64" spans="1:11" x14ac:dyDescent="0.25">
      <c r="A64" t="s">
        <v>5875</v>
      </c>
      <c r="B64" t="s">
        <v>686</v>
      </c>
      <c r="F64" s="27" t="s">
        <v>1209</v>
      </c>
      <c r="G64" s="27" t="s">
        <v>79</v>
      </c>
      <c r="H64" s="27" t="s">
        <v>87</v>
      </c>
      <c r="I64" s="27" t="s">
        <v>110</v>
      </c>
      <c r="J64" s="28">
        <v>1499651</v>
      </c>
      <c r="K64" s="28">
        <v>477370</v>
      </c>
    </row>
    <row r="65" spans="1:11" x14ac:dyDescent="0.25">
      <c r="A65" t="s">
        <v>814</v>
      </c>
      <c r="B65" t="s">
        <v>681</v>
      </c>
      <c r="F65" s="27" t="s">
        <v>1216</v>
      </c>
      <c r="G65" s="27" t="s">
        <v>79</v>
      </c>
      <c r="H65" s="27" t="s">
        <v>87</v>
      </c>
      <c r="I65" s="27" t="s">
        <v>110</v>
      </c>
      <c r="J65" s="28">
        <v>1499829</v>
      </c>
      <c r="K65" s="28">
        <v>476827</v>
      </c>
    </row>
    <row r="66" spans="1:11" x14ac:dyDescent="0.25">
      <c r="A66" t="s">
        <v>669</v>
      </c>
      <c r="B66" t="s">
        <v>670</v>
      </c>
      <c r="F66" s="27" t="s">
        <v>1213</v>
      </c>
      <c r="G66" s="27" t="s">
        <v>79</v>
      </c>
      <c r="H66" s="27" t="s">
        <v>87</v>
      </c>
      <c r="I66" s="27" t="s">
        <v>110</v>
      </c>
      <c r="J66" s="28">
        <v>1499570</v>
      </c>
      <c r="K66" s="28">
        <v>476768</v>
      </c>
    </row>
    <row r="67" spans="1:11" x14ac:dyDescent="0.25">
      <c r="A67" t="s">
        <v>919</v>
      </c>
      <c r="B67" t="s">
        <v>920</v>
      </c>
      <c r="F67" s="27" t="s">
        <v>339</v>
      </c>
      <c r="G67" s="27" t="s">
        <v>79</v>
      </c>
      <c r="H67" s="27" t="s">
        <v>87</v>
      </c>
      <c r="I67" s="27" t="s">
        <v>110</v>
      </c>
      <c r="J67" s="28">
        <v>1502443</v>
      </c>
      <c r="K67" s="28">
        <v>477938</v>
      </c>
    </row>
    <row r="68" spans="1:11" x14ac:dyDescent="0.25">
      <c r="A68" t="s">
        <v>823</v>
      </c>
      <c r="B68" t="s">
        <v>824</v>
      </c>
      <c r="F68" s="27" t="s">
        <v>717</v>
      </c>
      <c r="G68" s="27" t="s">
        <v>79</v>
      </c>
      <c r="H68" s="27" t="s">
        <v>87</v>
      </c>
      <c r="I68" s="27" t="s">
        <v>110</v>
      </c>
      <c r="J68" s="28">
        <v>1502637.5</v>
      </c>
      <c r="K68" s="28">
        <v>479130.5</v>
      </c>
    </row>
    <row r="69" spans="1:11" x14ac:dyDescent="0.25">
      <c r="A69" t="s">
        <v>924</v>
      </c>
      <c r="B69" t="s">
        <v>925</v>
      </c>
      <c r="F69" s="27" t="s">
        <v>1319</v>
      </c>
      <c r="G69" s="27" t="s">
        <v>1144</v>
      </c>
      <c r="H69" s="27" t="s">
        <v>87</v>
      </c>
      <c r="I69" s="27" t="s">
        <v>110</v>
      </c>
      <c r="J69" s="28">
        <v>1503650</v>
      </c>
      <c r="K69" s="28">
        <v>480584</v>
      </c>
    </row>
    <row r="70" spans="1:11" x14ac:dyDescent="0.25">
      <c r="A70" t="s">
        <v>927</v>
      </c>
      <c r="B70" t="s">
        <v>928</v>
      </c>
      <c r="F70" s="27" t="s">
        <v>917</v>
      </c>
      <c r="G70" s="27" t="s">
        <v>79</v>
      </c>
      <c r="H70" s="27" t="s">
        <v>87</v>
      </c>
      <c r="I70" s="27" t="s">
        <v>110</v>
      </c>
      <c r="J70" s="28">
        <v>1503617.5</v>
      </c>
      <c r="K70" s="28">
        <v>478469.5</v>
      </c>
    </row>
    <row r="71" spans="1:11" x14ac:dyDescent="0.25">
      <c r="A71" t="s">
        <v>276</v>
      </c>
      <c r="B71" t="s">
        <v>277</v>
      </c>
      <c r="F71" s="27" t="s">
        <v>261</v>
      </c>
      <c r="G71" s="27" t="s">
        <v>79</v>
      </c>
      <c r="H71" s="27" t="s">
        <v>87</v>
      </c>
      <c r="I71" s="27" t="s">
        <v>110</v>
      </c>
      <c r="J71" s="28">
        <v>1504945</v>
      </c>
      <c r="K71" s="28">
        <v>476854</v>
      </c>
    </row>
    <row r="72" spans="1:11" x14ac:dyDescent="0.25">
      <c r="A72" t="s">
        <v>581</v>
      </c>
      <c r="B72" t="s">
        <v>277</v>
      </c>
      <c r="F72" s="27" t="s">
        <v>714</v>
      </c>
      <c r="G72" s="27" t="s">
        <v>79</v>
      </c>
      <c r="H72" s="27" t="s">
        <v>87</v>
      </c>
      <c r="I72" s="27" t="s">
        <v>110</v>
      </c>
      <c r="J72" s="28">
        <v>1503773</v>
      </c>
      <c r="K72" s="28">
        <v>478067</v>
      </c>
    </row>
    <row r="73" spans="1:11" x14ac:dyDescent="0.25">
      <c r="A73" t="s">
        <v>456</v>
      </c>
      <c r="B73" t="s">
        <v>457</v>
      </c>
      <c r="F73" s="27" t="s">
        <v>285</v>
      </c>
      <c r="G73" s="27" t="s">
        <v>79</v>
      </c>
      <c r="H73" s="27" t="s">
        <v>87</v>
      </c>
      <c r="I73" s="27" t="s">
        <v>110</v>
      </c>
      <c r="J73" s="28">
        <v>1505593</v>
      </c>
      <c r="K73" s="28">
        <v>476291</v>
      </c>
    </row>
    <row r="74" spans="1:11" x14ac:dyDescent="0.25">
      <c r="A74" t="s">
        <v>2003</v>
      </c>
      <c r="B74" t="s">
        <v>457</v>
      </c>
      <c r="F74" s="27" t="s">
        <v>269</v>
      </c>
      <c r="G74" s="27" t="s">
        <v>79</v>
      </c>
      <c r="H74" s="27" t="s">
        <v>87</v>
      </c>
      <c r="I74" s="27" t="s">
        <v>110</v>
      </c>
      <c r="J74" s="28">
        <v>1505538</v>
      </c>
      <c r="K74" s="28">
        <v>475966</v>
      </c>
    </row>
    <row r="75" spans="1:11" x14ac:dyDescent="0.25">
      <c r="A75" t="s">
        <v>1272</v>
      </c>
      <c r="B75" t="s">
        <v>1218</v>
      </c>
      <c r="F75" s="27" t="s">
        <v>420</v>
      </c>
      <c r="G75" s="27" t="s">
        <v>79</v>
      </c>
      <c r="H75" s="27" t="s">
        <v>87</v>
      </c>
      <c r="I75" s="27" t="s">
        <v>110</v>
      </c>
      <c r="J75" s="28">
        <v>1505417</v>
      </c>
      <c r="K75" s="28">
        <v>475860</v>
      </c>
    </row>
    <row r="76" spans="1:11" x14ac:dyDescent="0.25">
      <c r="A76" t="s">
        <v>3726</v>
      </c>
      <c r="B76" t="s">
        <v>1221</v>
      </c>
      <c r="F76" s="27" t="s">
        <v>323</v>
      </c>
      <c r="G76" s="27" t="s">
        <v>79</v>
      </c>
      <c r="H76" s="27" t="s">
        <v>87</v>
      </c>
      <c r="I76" s="27" t="s">
        <v>110</v>
      </c>
      <c r="J76" s="28">
        <v>1506211</v>
      </c>
      <c r="K76" s="28">
        <v>476472</v>
      </c>
    </row>
    <row r="77" spans="1:11" x14ac:dyDescent="0.25">
      <c r="A77" t="s">
        <v>249</v>
      </c>
      <c r="B77" t="s">
        <v>250</v>
      </c>
      <c r="F77" s="27" t="s">
        <v>383</v>
      </c>
      <c r="G77" s="27" t="s">
        <v>79</v>
      </c>
      <c r="H77" s="27" t="s">
        <v>87</v>
      </c>
      <c r="I77" s="27" t="s">
        <v>110</v>
      </c>
      <c r="J77" s="28">
        <v>1507131</v>
      </c>
      <c r="K77" s="28">
        <v>475690</v>
      </c>
    </row>
    <row r="78" spans="1:11" x14ac:dyDescent="0.25">
      <c r="A78" t="s">
        <v>1292</v>
      </c>
      <c r="B78" t="s">
        <v>1223</v>
      </c>
      <c r="F78" s="27" t="s">
        <v>210</v>
      </c>
      <c r="G78" s="27" t="s">
        <v>79</v>
      </c>
      <c r="H78" s="27" t="s">
        <v>87</v>
      </c>
      <c r="I78" s="27" t="s">
        <v>110</v>
      </c>
      <c r="J78" s="28">
        <v>1506781</v>
      </c>
      <c r="K78" s="28">
        <v>476761</v>
      </c>
    </row>
    <row r="79" spans="1:11" x14ac:dyDescent="0.25">
      <c r="A79" t="s">
        <v>3952</v>
      </c>
      <c r="B79" t="s">
        <v>1209</v>
      </c>
      <c r="F79" s="27" t="s">
        <v>836</v>
      </c>
      <c r="G79" s="27" t="s">
        <v>79</v>
      </c>
      <c r="H79" s="27" t="s">
        <v>87</v>
      </c>
      <c r="I79" s="27" t="s">
        <v>110</v>
      </c>
      <c r="J79" s="28">
        <v>1506061.5</v>
      </c>
      <c r="K79" s="28">
        <v>477655.5</v>
      </c>
    </row>
    <row r="80" spans="1:11" x14ac:dyDescent="0.25">
      <c r="A80" t="s">
        <v>1284</v>
      </c>
      <c r="B80" t="s">
        <v>1216</v>
      </c>
      <c r="F80" s="27" t="s">
        <v>1331</v>
      </c>
      <c r="G80" s="27" t="s">
        <v>79</v>
      </c>
      <c r="H80" s="27" t="s">
        <v>87</v>
      </c>
      <c r="I80" s="27" t="s">
        <v>110</v>
      </c>
      <c r="J80" s="28">
        <v>1506580</v>
      </c>
      <c r="K80" s="28">
        <v>478637</v>
      </c>
    </row>
    <row r="81" spans="1:11" x14ac:dyDescent="0.25">
      <c r="A81" t="s">
        <v>1287</v>
      </c>
      <c r="B81" t="s">
        <v>1213</v>
      </c>
      <c r="F81" s="27" t="s">
        <v>727</v>
      </c>
      <c r="G81" s="27" t="s">
        <v>79</v>
      </c>
      <c r="H81" s="27" t="s">
        <v>87</v>
      </c>
      <c r="I81" s="27" t="s">
        <v>110</v>
      </c>
      <c r="J81" s="28">
        <v>1507099</v>
      </c>
      <c r="K81" s="28">
        <v>480962</v>
      </c>
    </row>
    <row r="82" spans="1:11" x14ac:dyDescent="0.25">
      <c r="A82" t="s">
        <v>338</v>
      </c>
      <c r="B82" t="s">
        <v>339</v>
      </c>
      <c r="F82" s="27" t="s">
        <v>723</v>
      </c>
      <c r="G82" s="27" t="s">
        <v>79</v>
      </c>
      <c r="H82" s="27" t="s">
        <v>87</v>
      </c>
      <c r="I82" s="27" t="s">
        <v>110</v>
      </c>
      <c r="J82" s="28">
        <v>1506764</v>
      </c>
      <c r="K82" s="28">
        <v>481116</v>
      </c>
    </row>
    <row r="83" spans="1:11" x14ac:dyDescent="0.25">
      <c r="A83" t="s">
        <v>1313</v>
      </c>
      <c r="B83" t="s">
        <v>717</v>
      </c>
      <c r="F83" s="27" t="s">
        <v>743</v>
      </c>
      <c r="G83" s="27" t="s">
        <v>79</v>
      </c>
      <c r="H83" s="27" t="s">
        <v>87</v>
      </c>
      <c r="I83" s="27" t="s">
        <v>110</v>
      </c>
      <c r="J83" s="28">
        <v>1508794</v>
      </c>
      <c r="K83" s="28">
        <v>478839</v>
      </c>
    </row>
    <row r="84" spans="1:11" x14ac:dyDescent="0.25">
      <c r="A84" t="s">
        <v>2037</v>
      </c>
      <c r="B84" t="s">
        <v>717</v>
      </c>
      <c r="F84" s="27" t="s">
        <v>741</v>
      </c>
      <c r="G84" s="27" t="s">
        <v>79</v>
      </c>
      <c r="H84" s="27" t="s">
        <v>87</v>
      </c>
      <c r="I84" s="27" t="s">
        <v>110</v>
      </c>
      <c r="J84" s="28">
        <v>1508391</v>
      </c>
      <c r="K84" s="28">
        <v>479109</v>
      </c>
    </row>
    <row r="85" spans="1:11" x14ac:dyDescent="0.25">
      <c r="A85" t="s">
        <v>1318</v>
      </c>
      <c r="B85" t="s">
        <v>1319</v>
      </c>
      <c r="F85" s="27" t="s">
        <v>293</v>
      </c>
      <c r="G85" s="27" t="s">
        <v>79</v>
      </c>
      <c r="H85" s="27" t="s">
        <v>87</v>
      </c>
      <c r="I85" s="27" t="s">
        <v>110</v>
      </c>
      <c r="J85" s="28">
        <v>1508523.5</v>
      </c>
      <c r="K85" s="28">
        <v>481186</v>
      </c>
    </row>
    <row r="86" spans="1:11" x14ac:dyDescent="0.25">
      <c r="A86" t="s">
        <v>1321</v>
      </c>
      <c r="B86" t="s">
        <v>917</v>
      </c>
      <c r="F86" s="27" t="s">
        <v>739</v>
      </c>
      <c r="G86" s="27" t="s">
        <v>79</v>
      </c>
      <c r="H86" s="27" t="s">
        <v>87</v>
      </c>
      <c r="I86" s="27" t="s">
        <v>110</v>
      </c>
      <c r="J86" s="28">
        <v>1507817</v>
      </c>
      <c r="K86" s="28">
        <v>482249</v>
      </c>
    </row>
    <row r="87" spans="1:11" x14ac:dyDescent="0.25">
      <c r="A87" t="s">
        <v>2042</v>
      </c>
      <c r="B87" t="s">
        <v>917</v>
      </c>
      <c r="F87" s="27" t="s">
        <v>731</v>
      </c>
      <c r="G87" s="27" t="s">
        <v>79</v>
      </c>
      <c r="H87" s="27" t="s">
        <v>87</v>
      </c>
      <c r="I87" s="27" t="s">
        <v>110</v>
      </c>
      <c r="J87" s="28">
        <v>1508214</v>
      </c>
      <c r="K87" s="28">
        <v>482624</v>
      </c>
    </row>
    <row r="88" spans="1:11" x14ac:dyDescent="0.25">
      <c r="A88" t="s">
        <v>260</v>
      </c>
      <c r="B88" t="s">
        <v>261</v>
      </c>
      <c r="F88" s="27" t="s">
        <v>736</v>
      </c>
      <c r="G88" s="27" t="s">
        <v>79</v>
      </c>
      <c r="H88" s="27" t="s">
        <v>87</v>
      </c>
      <c r="I88" s="27" t="s">
        <v>110</v>
      </c>
      <c r="J88" s="28">
        <v>1507080</v>
      </c>
      <c r="K88" s="28">
        <v>484364</v>
      </c>
    </row>
    <row r="89" spans="1:11" x14ac:dyDescent="0.25">
      <c r="A89" t="s">
        <v>909</v>
      </c>
      <c r="B89" t="s">
        <v>714</v>
      </c>
      <c r="F89" s="27" t="s">
        <v>733</v>
      </c>
      <c r="G89" s="27" t="s">
        <v>79</v>
      </c>
      <c r="H89" s="27" t="s">
        <v>87</v>
      </c>
      <c r="I89" s="27" t="s">
        <v>110</v>
      </c>
      <c r="J89" s="28">
        <v>1508707</v>
      </c>
      <c r="K89" s="28">
        <v>484557.33333333331</v>
      </c>
    </row>
    <row r="90" spans="1:11" x14ac:dyDescent="0.25">
      <c r="A90" t="s">
        <v>284</v>
      </c>
      <c r="B90" t="s">
        <v>285</v>
      </c>
      <c r="F90" s="27" t="s">
        <v>754</v>
      </c>
      <c r="G90" s="27" t="s">
        <v>79</v>
      </c>
      <c r="H90" s="27" t="s">
        <v>87</v>
      </c>
      <c r="I90" s="27" t="s">
        <v>110</v>
      </c>
      <c r="J90" s="28">
        <v>1503862</v>
      </c>
      <c r="K90" s="28">
        <v>484150</v>
      </c>
    </row>
    <row r="91" spans="1:11" x14ac:dyDescent="0.25">
      <c r="A91" t="s">
        <v>363</v>
      </c>
      <c r="B91" t="s">
        <v>285</v>
      </c>
      <c r="F91" s="27" t="s">
        <v>301</v>
      </c>
      <c r="G91" s="27" t="s">
        <v>79</v>
      </c>
      <c r="H91" s="27" t="s">
        <v>87</v>
      </c>
      <c r="I91" s="27" t="s">
        <v>135</v>
      </c>
      <c r="J91" s="28">
        <v>1513575</v>
      </c>
      <c r="K91" s="28">
        <v>482148</v>
      </c>
    </row>
    <row r="92" spans="1:11" x14ac:dyDescent="0.25">
      <c r="A92" t="s">
        <v>268</v>
      </c>
      <c r="B92" t="s">
        <v>269</v>
      </c>
      <c r="F92" s="27" t="s">
        <v>497</v>
      </c>
      <c r="G92" s="27" t="s">
        <v>79</v>
      </c>
      <c r="H92" s="27" t="s">
        <v>87</v>
      </c>
      <c r="I92" s="27" t="s">
        <v>135</v>
      </c>
      <c r="J92" s="28">
        <v>1520188</v>
      </c>
      <c r="K92" s="28">
        <v>480167</v>
      </c>
    </row>
    <row r="93" spans="1:11" x14ac:dyDescent="0.25">
      <c r="A93" t="s">
        <v>419</v>
      </c>
      <c r="B93" t="s">
        <v>420</v>
      </c>
      <c r="F93" s="27" t="s">
        <v>1338</v>
      </c>
      <c r="G93" s="27" t="s">
        <v>1144</v>
      </c>
      <c r="H93" s="27" t="s">
        <v>87</v>
      </c>
      <c r="I93" s="27" t="s">
        <v>135</v>
      </c>
      <c r="J93" s="28">
        <v>1520920.5</v>
      </c>
      <c r="K93" s="28">
        <v>479945.5</v>
      </c>
    </row>
    <row r="94" spans="1:11" x14ac:dyDescent="0.25">
      <c r="A94" t="s">
        <v>376</v>
      </c>
      <c r="B94" t="s">
        <v>323</v>
      </c>
      <c r="F94" s="27" t="s">
        <v>1341</v>
      </c>
      <c r="G94" s="27" t="s">
        <v>1144</v>
      </c>
      <c r="H94" s="27" t="s">
        <v>87</v>
      </c>
      <c r="I94" s="27" t="s">
        <v>135</v>
      </c>
      <c r="J94" s="28">
        <v>1521238.25</v>
      </c>
      <c r="K94" s="28">
        <v>480174</v>
      </c>
    </row>
    <row r="95" spans="1:11" x14ac:dyDescent="0.25">
      <c r="A95" t="s">
        <v>564</v>
      </c>
      <c r="B95" t="s">
        <v>323</v>
      </c>
      <c r="F95" s="27" t="s">
        <v>1347</v>
      </c>
      <c r="G95" s="27" t="s">
        <v>1144</v>
      </c>
      <c r="H95" s="27" t="s">
        <v>87</v>
      </c>
      <c r="I95" s="27" t="s">
        <v>135</v>
      </c>
      <c r="J95" s="28">
        <v>1521020.142857143</v>
      </c>
      <c r="K95" s="28">
        <v>481163.71428571426</v>
      </c>
    </row>
    <row r="96" spans="1:11" x14ac:dyDescent="0.25">
      <c r="A96" t="s">
        <v>747</v>
      </c>
      <c r="B96" t="s">
        <v>323</v>
      </c>
      <c r="F96" s="27" t="s">
        <v>1370</v>
      </c>
      <c r="G96" s="27" t="s">
        <v>79</v>
      </c>
      <c r="H96" s="27" t="s">
        <v>87</v>
      </c>
      <c r="I96" s="27" t="s">
        <v>135</v>
      </c>
      <c r="J96" s="28">
        <v>1524548</v>
      </c>
      <c r="K96" s="28">
        <v>480622</v>
      </c>
    </row>
    <row r="97" spans="1:11" x14ac:dyDescent="0.25">
      <c r="A97" t="s">
        <v>382</v>
      </c>
      <c r="B97" t="s">
        <v>383</v>
      </c>
      <c r="F97" s="27" t="s">
        <v>706</v>
      </c>
      <c r="G97" s="27" t="s">
        <v>79</v>
      </c>
      <c r="H97" s="27" t="s">
        <v>87</v>
      </c>
      <c r="I97" s="27" t="s">
        <v>135</v>
      </c>
      <c r="J97" s="28">
        <v>1525996</v>
      </c>
      <c r="K97" s="28">
        <v>481519</v>
      </c>
    </row>
    <row r="98" spans="1:11" x14ac:dyDescent="0.25">
      <c r="A98" t="s">
        <v>209</v>
      </c>
      <c r="B98" t="s">
        <v>210</v>
      </c>
      <c r="F98" s="27" t="s">
        <v>1355</v>
      </c>
      <c r="G98" s="27" t="s">
        <v>79</v>
      </c>
      <c r="H98" s="27" t="s">
        <v>87</v>
      </c>
      <c r="I98" s="27" t="s">
        <v>135</v>
      </c>
      <c r="J98" s="28">
        <v>1526184</v>
      </c>
      <c r="K98" s="28">
        <v>478254</v>
      </c>
    </row>
    <row r="99" spans="1:11" x14ac:dyDescent="0.25">
      <c r="A99" t="s">
        <v>835</v>
      </c>
      <c r="B99" t="s">
        <v>836</v>
      </c>
      <c r="F99" s="27" t="s">
        <v>1363</v>
      </c>
      <c r="G99" s="27" t="s">
        <v>1144</v>
      </c>
      <c r="H99" s="27" t="s">
        <v>87</v>
      </c>
      <c r="I99" s="27" t="s">
        <v>135</v>
      </c>
      <c r="J99" s="28">
        <v>1526024</v>
      </c>
      <c r="K99" s="28">
        <v>475640</v>
      </c>
    </row>
    <row r="100" spans="1:11" x14ac:dyDescent="0.25">
      <c r="A100" t="s">
        <v>2897</v>
      </c>
      <c r="B100" t="s">
        <v>836</v>
      </c>
      <c r="F100" s="27" t="s">
        <v>700</v>
      </c>
      <c r="G100" s="27" t="s">
        <v>79</v>
      </c>
      <c r="H100" s="27" t="s">
        <v>87</v>
      </c>
      <c r="I100" s="27" t="s">
        <v>135</v>
      </c>
      <c r="J100" s="28">
        <v>1529458</v>
      </c>
      <c r="K100" s="28">
        <v>479440</v>
      </c>
    </row>
    <row r="101" spans="1:11" x14ac:dyDescent="0.25">
      <c r="A101" t="s">
        <v>1330</v>
      </c>
      <c r="B101" t="s">
        <v>1331</v>
      </c>
      <c r="F101" s="27" t="s">
        <v>698</v>
      </c>
      <c r="G101" s="27" t="s">
        <v>1144</v>
      </c>
      <c r="H101" s="27" t="s">
        <v>87</v>
      </c>
      <c r="I101" s="27" t="s">
        <v>135</v>
      </c>
      <c r="J101" s="28">
        <v>1522819</v>
      </c>
      <c r="K101" s="28">
        <v>483451.88888888888</v>
      </c>
    </row>
    <row r="102" spans="1:11" x14ac:dyDescent="0.25">
      <c r="A102" t="s">
        <v>845</v>
      </c>
      <c r="B102" t="s">
        <v>727</v>
      </c>
      <c r="F102" s="27" t="s">
        <v>695</v>
      </c>
      <c r="G102" s="27" t="s">
        <v>79</v>
      </c>
      <c r="H102" s="27" t="s">
        <v>87</v>
      </c>
      <c r="I102" s="27" t="s">
        <v>135</v>
      </c>
      <c r="J102" s="28">
        <v>1523464</v>
      </c>
      <c r="K102" s="28">
        <v>483453.5</v>
      </c>
    </row>
    <row r="103" spans="1:11" x14ac:dyDescent="0.25">
      <c r="A103" t="s">
        <v>841</v>
      </c>
      <c r="B103" t="s">
        <v>723</v>
      </c>
      <c r="F103" s="27" t="s">
        <v>690</v>
      </c>
      <c r="G103" s="27" t="s">
        <v>79</v>
      </c>
      <c r="H103" s="27" t="s">
        <v>87</v>
      </c>
      <c r="I103" s="27" t="s">
        <v>135</v>
      </c>
      <c r="J103" s="28">
        <v>1524369</v>
      </c>
      <c r="K103" s="28">
        <v>483509</v>
      </c>
    </row>
    <row r="104" spans="1:11" x14ac:dyDescent="0.25">
      <c r="A104" t="s">
        <v>881</v>
      </c>
      <c r="B104" t="s">
        <v>743</v>
      </c>
      <c r="F104" s="27" t="s">
        <v>233</v>
      </c>
      <c r="G104" s="27" t="s">
        <v>79</v>
      </c>
      <c r="H104" s="27" t="s">
        <v>87</v>
      </c>
      <c r="I104" s="27" t="s">
        <v>135</v>
      </c>
      <c r="J104" s="28">
        <v>1523689</v>
      </c>
      <c r="K104" s="28">
        <v>484593</v>
      </c>
    </row>
    <row r="105" spans="1:11" x14ac:dyDescent="0.25">
      <c r="A105" t="s">
        <v>877</v>
      </c>
      <c r="B105" t="s">
        <v>741</v>
      </c>
      <c r="F105" s="27" t="s">
        <v>126</v>
      </c>
      <c r="G105" s="27" t="s">
        <v>79</v>
      </c>
      <c r="H105" s="27" t="s">
        <v>87</v>
      </c>
      <c r="I105" s="27" t="s">
        <v>135</v>
      </c>
      <c r="J105" s="28">
        <v>1522819</v>
      </c>
      <c r="K105" s="28">
        <v>485920</v>
      </c>
    </row>
    <row r="106" spans="1:11" x14ac:dyDescent="0.25">
      <c r="A106" t="s">
        <v>292</v>
      </c>
      <c r="B106" t="s">
        <v>293</v>
      </c>
      <c r="F106" s="27" t="s">
        <v>138</v>
      </c>
      <c r="G106" s="27" t="s">
        <v>79</v>
      </c>
      <c r="H106" s="27" t="s">
        <v>87</v>
      </c>
      <c r="I106" s="27" t="s">
        <v>135</v>
      </c>
      <c r="J106" s="28">
        <v>1524052</v>
      </c>
      <c r="K106" s="28">
        <v>485634</v>
      </c>
    </row>
    <row r="107" spans="1:11" x14ac:dyDescent="0.25">
      <c r="A107" t="s">
        <v>408</v>
      </c>
      <c r="B107" t="s">
        <v>293</v>
      </c>
      <c r="F107" s="27" t="s">
        <v>149</v>
      </c>
      <c r="G107" s="27" t="s">
        <v>1144</v>
      </c>
      <c r="H107" s="27" t="s">
        <v>87</v>
      </c>
      <c r="I107" s="27" t="s">
        <v>135</v>
      </c>
      <c r="J107" s="28">
        <v>1525024.5</v>
      </c>
      <c r="K107" s="28">
        <v>485448</v>
      </c>
    </row>
    <row r="108" spans="1:11" x14ac:dyDescent="0.25">
      <c r="A108" t="s">
        <v>872</v>
      </c>
      <c r="B108" t="s">
        <v>739</v>
      </c>
      <c r="F108" s="27" t="s">
        <v>230</v>
      </c>
      <c r="G108" s="27" t="s">
        <v>79</v>
      </c>
      <c r="H108" s="27" t="s">
        <v>87</v>
      </c>
      <c r="I108" s="27" t="s">
        <v>135</v>
      </c>
      <c r="J108" s="28">
        <v>1523582</v>
      </c>
      <c r="K108" s="28">
        <v>487281</v>
      </c>
    </row>
    <row r="109" spans="1:11" x14ac:dyDescent="0.25">
      <c r="A109" t="s">
        <v>855</v>
      </c>
      <c r="B109" t="s">
        <v>731</v>
      </c>
      <c r="F109" s="27" t="s">
        <v>219</v>
      </c>
      <c r="G109" s="27" t="s">
        <v>79</v>
      </c>
      <c r="H109" s="27" t="s">
        <v>87</v>
      </c>
      <c r="I109" s="27" t="s">
        <v>135</v>
      </c>
      <c r="J109" s="28">
        <v>1523653</v>
      </c>
      <c r="K109" s="28">
        <v>487453</v>
      </c>
    </row>
    <row r="110" spans="1:11" x14ac:dyDescent="0.25">
      <c r="A110" t="s">
        <v>860</v>
      </c>
      <c r="B110" t="s">
        <v>736</v>
      </c>
      <c r="F110" s="27" t="s">
        <v>143</v>
      </c>
      <c r="G110" s="27" t="s">
        <v>79</v>
      </c>
      <c r="H110" s="27" t="s">
        <v>87</v>
      </c>
      <c r="I110" s="27" t="s">
        <v>135</v>
      </c>
      <c r="J110" s="28">
        <v>1525193</v>
      </c>
      <c r="K110" s="28">
        <v>486953</v>
      </c>
    </row>
    <row r="111" spans="1:11" x14ac:dyDescent="0.25">
      <c r="A111" t="s">
        <v>851</v>
      </c>
      <c r="B111" t="s">
        <v>733</v>
      </c>
      <c r="F111" s="27" t="s">
        <v>226</v>
      </c>
      <c r="G111" s="27" t="s">
        <v>79</v>
      </c>
      <c r="H111" s="27" t="s">
        <v>87</v>
      </c>
      <c r="I111" s="27" t="s">
        <v>135</v>
      </c>
      <c r="J111" s="28">
        <v>1526270</v>
      </c>
      <c r="K111" s="28">
        <v>487082</v>
      </c>
    </row>
    <row r="112" spans="1:11" x14ac:dyDescent="0.25">
      <c r="A112" t="s">
        <v>1325</v>
      </c>
      <c r="B112" t="s">
        <v>733</v>
      </c>
      <c r="F112" s="27" t="s">
        <v>3175</v>
      </c>
      <c r="G112" s="27" t="s">
        <v>79</v>
      </c>
      <c r="H112" s="27" t="s">
        <v>121</v>
      </c>
      <c r="I112" s="27" t="s">
        <v>446</v>
      </c>
      <c r="J112" s="28">
        <v>1327425</v>
      </c>
      <c r="K112" s="28">
        <v>673964</v>
      </c>
    </row>
    <row r="113" spans="1:11" x14ac:dyDescent="0.25">
      <c r="A113" t="s">
        <v>2885</v>
      </c>
      <c r="B113" t="s">
        <v>733</v>
      </c>
      <c r="F113" s="27" t="s">
        <v>5238</v>
      </c>
      <c r="G113" s="27" t="s">
        <v>79</v>
      </c>
      <c r="H113" s="27" t="s">
        <v>121</v>
      </c>
      <c r="I113" s="27" t="s">
        <v>446</v>
      </c>
      <c r="J113" s="28">
        <v>1394056</v>
      </c>
      <c r="K113" s="28">
        <v>662767</v>
      </c>
    </row>
    <row r="114" spans="1:11" x14ac:dyDescent="0.25">
      <c r="A114" t="s">
        <v>867</v>
      </c>
      <c r="B114" t="s">
        <v>754</v>
      </c>
      <c r="F114" s="27" t="s">
        <v>7970</v>
      </c>
      <c r="G114" s="27" t="s">
        <v>79</v>
      </c>
      <c r="H114" s="27" t="s">
        <v>121</v>
      </c>
      <c r="I114" s="27" t="s">
        <v>446</v>
      </c>
      <c r="J114" s="28">
        <v>1406991</v>
      </c>
      <c r="K114" s="28">
        <v>695481</v>
      </c>
    </row>
    <row r="115" spans="1:11" x14ac:dyDescent="0.25">
      <c r="A115" t="s">
        <v>300</v>
      </c>
      <c r="B115" t="s">
        <v>301</v>
      </c>
      <c r="F115" s="27" t="s">
        <v>1711</v>
      </c>
      <c r="G115" s="27" t="s">
        <v>79</v>
      </c>
      <c r="H115" s="27" t="s">
        <v>87</v>
      </c>
      <c r="I115" s="27" t="s">
        <v>243</v>
      </c>
      <c r="J115" s="28">
        <v>1493961</v>
      </c>
      <c r="K115" s="28">
        <v>469269.5</v>
      </c>
    </row>
    <row r="116" spans="1:11" x14ac:dyDescent="0.25">
      <c r="A116" t="s">
        <v>570</v>
      </c>
      <c r="B116" t="s">
        <v>497</v>
      </c>
      <c r="F116" s="27" t="s">
        <v>1720</v>
      </c>
      <c r="G116" s="27" t="s">
        <v>79</v>
      </c>
      <c r="H116" s="27" t="s">
        <v>87</v>
      </c>
      <c r="I116" s="27" t="s">
        <v>243</v>
      </c>
      <c r="J116" s="28">
        <v>1494243</v>
      </c>
      <c r="K116" s="28">
        <v>469393</v>
      </c>
    </row>
    <row r="117" spans="1:11" x14ac:dyDescent="0.25">
      <c r="A117" t="s">
        <v>2852</v>
      </c>
      <c r="B117" t="s">
        <v>1338</v>
      </c>
      <c r="F117" s="27" t="s">
        <v>1699</v>
      </c>
      <c r="G117" s="27" t="s">
        <v>79</v>
      </c>
      <c r="H117" s="27" t="s">
        <v>87</v>
      </c>
      <c r="I117" s="27" t="s">
        <v>243</v>
      </c>
      <c r="J117" s="28">
        <v>1492215</v>
      </c>
      <c r="K117" s="28">
        <v>472685</v>
      </c>
    </row>
    <row r="118" spans="1:11" x14ac:dyDescent="0.25">
      <c r="A118" t="s">
        <v>1344</v>
      </c>
      <c r="B118" t="s">
        <v>1341</v>
      </c>
      <c r="F118" s="27" t="s">
        <v>721</v>
      </c>
      <c r="G118" s="27" t="s">
        <v>79</v>
      </c>
      <c r="H118" s="27" t="s">
        <v>87</v>
      </c>
      <c r="I118" s="27" t="s">
        <v>110</v>
      </c>
      <c r="J118" s="28">
        <v>1503674.5</v>
      </c>
      <c r="K118" s="28">
        <v>482322.5</v>
      </c>
    </row>
    <row r="119" spans="1:11" x14ac:dyDescent="0.25">
      <c r="A119" t="s">
        <v>1346</v>
      </c>
      <c r="B119" t="s">
        <v>1347</v>
      </c>
      <c r="F119" s="27" t="s">
        <v>2017</v>
      </c>
      <c r="G119" s="27" t="s">
        <v>79</v>
      </c>
      <c r="H119" s="27" t="s">
        <v>87</v>
      </c>
      <c r="I119" s="27" t="s">
        <v>110</v>
      </c>
      <c r="J119" s="28">
        <v>1507369</v>
      </c>
      <c r="K119" s="28">
        <v>483863</v>
      </c>
    </row>
    <row r="120" spans="1:11" x14ac:dyDescent="0.25">
      <c r="A120" t="s">
        <v>1369</v>
      </c>
      <c r="B120" t="s">
        <v>1370</v>
      </c>
      <c r="F120" s="27" t="s">
        <v>2032</v>
      </c>
      <c r="G120" s="27" t="s">
        <v>79</v>
      </c>
      <c r="H120" s="27" t="s">
        <v>87</v>
      </c>
      <c r="I120" s="27" t="s">
        <v>110</v>
      </c>
      <c r="J120" s="28">
        <v>1506814.5</v>
      </c>
      <c r="K120" s="28">
        <v>479701.5</v>
      </c>
    </row>
    <row r="121" spans="1:11" x14ac:dyDescent="0.25">
      <c r="A121" t="s">
        <v>896</v>
      </c>
      <c r="B121" t="s">
        <v>706</v>
      </c>
      <c r="F121" s="27" t="s">
        <v>1981</v>
      </c>
      <c r="G121" s="27" t="s">
        <v>79</v>
      </c>
      <c r="H121" s="27" t="s">
        <v>87</v>
      </c>
      <c r="I121" s="27" t="s">
        <v>110</v>
      </c>
      <c r="J121" s="28">
        <v>1507554</v>
      </c>
      <c r="K121" s="28">
        <v>473723</v>
      </c>
    </row>
    <row r="122" spans="1:11" x14ac:dyDescent="0.25">
      <c r="A122" t="s">
        <v>1991</v>
      </c>
      <c r="B122" t="s">
        <v>706</v>
      </c>
      <c r="F122" s="27" t="s">
        <v>1849</v>
      </c>
      <c r="G122" s="27" t="s">
        <v>79</v>
      </c>
      <c r="H122" s="27" t="s">
        <v>87</v>
      </c>
      <c r="I122" s="27" t="s">
        <v>110</v>
      </c>
      <c r="J122" s="28">
        <v>1507307</v>
      </c>
      <c r="K122" s="28">
        <v>473217.5</v>
      </c>
    </row>
    <row r="123" spans="1:11" x14ac:dyDescent="0.25">
      <c r="A123" t="s">
        <v>1354</v>
      </c>
      <c r="B123" t="s">
        <v>1355</v>
      </c>
      <c r="F123" s="27" t="s">
        <v>2021</v>
      </c>
      <c r="G123" s="27" t="s">
        <v>79</v>
      </c>
      <c r="H123" s="27" t="s">
        <v>87</v>
      </c>
      <c r="I123" s="27" t="s">
        <v>110</v>
      </c>
      <c r="J123" s="28">
        <v>1505827</v>
      </c>
      <c r="K123" s="28">
        <v>476617</v>
      </c>
    </row>
    <row r="124" spans="1:11" x14ac:dyDescent="0.25">
      <c r="A124" t="s">
        <v>1362</v>
      </c>
      <c r="B124" t="s">
        <v>1363</v>
      </c>
      <c r="F124" s="27" t="s">
        <v>1879</v>
      </c>
      <c r="G124" s="27" t="s">
        <v>79</v>
      </c>
      <c r="H124" s="27" t="s">
        <v>87</v>
      </c>
      <c r="I124" s="27" t="s">
        <v>135</v>
      </c>
      <c r="J124" s="28">
        <v>1524237</v>
      </c>
      <c r="K124" s="28">
        <v>487368</v>
      </c>
    </row>
    <row r="125" spans="1:11" x14ac:dyDescent="0.25">
      <c r="A125" t="s">
        <v>888</v>
      </c>
      <c r="B125" t="s">
        <v>700</v>
      </c>
      <c r="F125" s="27" t="s">
        <v>1951</v>
      </c>
      <c r="G125" s="27" t="s">
        <v>79</v>
      </c>
      <c r="H125" s="27" t="s">
        <v>87</v>
      </c>
      <c r="I125" s="27" t="s">
        <v>135</v>
      </c>
      <c r="J125" s="28">
        <v>1521711</v>
      </c>
      <c r="K125" s="28">
        <v>482726</v>
      </c>
    </row>
    <row r="126" spans="1:11" x14ac:dyDescent="0.25">
      <c r="A126" t="s">
        <v>3880</v>
      </c>
      <c r="B126" t="s">
        <v>698</v>
      </c>
      <c r="F126" s="27" t="s">
        <v>1940</v>
      </c>
      <c r="G126" s="27" t="s">
        <v>79</v>
      </c>
      <c r="H126" s="27" t="s">
        <v>87</v>
      </c>
      <c r="I126" s="27" t="s">
        <v>135</v>
      </c>
      <c r="J126" s="28">
        <v>1520695</v>
      </c>
      <c r="K126" s="28">
        <v>482006</v>
      </c>
    </row>
    <row r="127" spans="1:11" x14ac:dyDescent="0.25">
      <c r="A127" t="s">
        <v>1054</v>
      </c>
      <c r="B127" t="s">
        <v>695</v>
      </c>
      <c r="F127" s="27" t="s">
        <v>100</v>
      </c>
      <c r="G127" s="27" t="s">
        <v>1144</v>
      </c>
      <c r="H127" s="27" t="s">
        <v>87</v>
      </c>
      <c r="I127" s="27" t="s">
        <v>110</v>
      </c>
      <c r="J127" s="28">
        <v>1507824.5</v>
      </c>
      <c r="K127" s="28">
        <v>482589.75</v>
      </c>
    </row>
    <row r="128" spans="1:11" x14ac:dyDescent="0.25">
      <c r="A128" t="s">
        <v>2900</v>
      </c>
      <c r="B128" t="s">
        <v>695</v>
      </c>
      <c r="F128" s="27" t="s">
        <v>1859</v>
      </c>
      <c r="G128" s="27" t="s">
        <v>1144</v>
      </c>
      <c r="H128" s="27" t="s">
        <v>87</v>
      </c>
      <c r="I128" s="27" t="s">
        <v>110</v>
      </c>
      <c r="J128" s="28">
        <v>1506664.3333333333</v>
      </c>
      <c r="K128" s="28">
        <v>475777</v>
      </c>
    </row>
    <row r="129" spans="1:11" x14ac:dyDescent="0.25">
      <c r="A129" t="s">
        <v>1059</v>
      </c>
      <c r="B129" t="s">
        <v>690</v>
      </c>
      <c r="F129" s="27" t="s">
        <v>2858</v>
      </c>
      <c r="G129" s="27" t="s">
        <v>79</v>
      </c>
      <c r="H129" s="27" t="s">
        <v>87</v>
      </c>
      <c r="I129" s="27" t="s">
        <v>243</v>
      </c>
      <c r="J129" s="28">
        <v>1493981</v>
      </c>
      <c r="K129" s="28">
        <v>468860</v>
      </c>
    </row>
    <row r="130" spans="1:11" x14ac:dyDescent="0.25">
      <c r="A130" t="s">
        <v>232</v>
      </c>
      <c r="B130" t="s">
        <v>233</v>
      </c>
      <c r="F130" s="27" t="s">
        <v>327</v>
      </c>
      <c r="G130" s="27" t="s">
        <v>79</v>
      </c>
      <c r="H130" s="27" t="s">
        <v>87</v>
      </c>
      <c r="I130" s="27" t="s">
        <v>110</v>
      </c>
      <c r="J130" s="28">
        <v>1506983</v>
      </c>
      <c r="K130" s="28">
        <v>475172</v>
      </c>
    </row>
    <row r="131" spans="1:11" x14ac:dyDescent="0.25">
      <c r="A131" t="s">
        <v>125</v>
      </c>
      <c r="B131" t="s">
        <v>126</v>
      </c>
      <c r="F131" s="27" t="s">
        <v>2847</v>
      </c>
      <c r="G131" s="27" t="s">
        <v>79</v>
      </c>
      <c r="H131" s="27" t="s">
        <v>87</v>
      </c>
      <c r="I131" s="27" t="s">
        <v>135</v>
      </c>
      <c r="J131" s="28">
        <v>1541628.5</v>
      </c>
      <c r="K131" s="28">
        <v>481322.5</v>
      </c>
    </row>
    <row r="132" spans="1:11" x14ac:dyDescent="0.25">
      <c r="A132" t="s">
        <v>137</v>
      </c>
      <c r="B132" t="s">
        <v>138</v>
      </c>
      <c r="F132" s="27" t="s">
        <v>1905</v>
      </c>
      <c r="G132" s="27" t="s">
        <v>79</v>
      </c>
      <c r="H132" s="27" t="s">
        <v>87</v>
      </c>
      <c r="I132" s="27" t="s">
        <v>110</v>
      </c>
      <c r="J132" s="28">
        <v>1508616</v>
      </c>
      <c r="K132" s="28">
        <v>480651</v>
      </c>
    </row>
    <row r="133" spans="1:11" x14ac:dyDescent="0.25">
      <c r="A133" t="s">
        <v>166</v>
      </c>
      <c r="B133" t="s">
        <v>149</v>
      </c>
      <c r="F133" s="27" t="s">
        <v>2911</v>
      </c>
      <c r="G133" s="27" t="s">
        <v>79</v>
      </c>
      <c r="H133" s="27" t="s">
        <v>87</v>
      </c>
      <c r="I133" s="27" t="s">
        <v>110</v>
      </c>
      <c r="J133" s="28">
        <v>1506461</v>
      </c>
      <c r="K133" s="28">
        <v>479348</v>
      </c>
    </row>
    <row r="134" spans="1:11" x14ac:dyDescent="0.25">
      <c r="A134" t="s">
        <v>229</v>
      </c>
      <c r="B134" t="s">
        <v>230</v>
      </c>
      <c r="F134" s="27" t="s">
        <v>2923</v>
      </c>
      <c r="G134" s="27" t="s">
        <v>79</v>
      </c>
      <c r="H134" s="27" t="s">
        <v>87</v>
      </c>
      <c r="I134" s="27" t="s">
        <v>243</v>
      </c>
      <c r="J134" s="28">
        <v>1494277</v>
      </c>
      <c r="K134" s="28">
        <v>469452</v>
      </c>
    </row>
    <row r="135" spans="1:11" x14ac:dyDescent="0.25">
      <c r="A135" t="s">
        <v>218</v>
      </c>
      <c r="B135" t="s">
        <v>219</v>
      </c>
      <c r="F135" s="27" t="s">
        <v>2932</v>
      </c>
      <c r="G135" s="27" t="s">
        <v>79</v>
      </c>
      <c r="H135" s="27" t="s">
        <v>87</v>
      </c>
      <c r="I135" s="27" t="s">
        <v>243</v>
      </c>
      <c r="J135" s="28">
        <v>1493961</v>
      </c>
      <c r="K135" s="28">
        <v>468983</v>
      </c>
    </row>
    <row r="136" spans="1:11" x14ac:dyDescent="0.25">
      <c r="A136" t="s">
        <v>142</v>
      </c>
      <c r="B136" t="s">
        <v>143</v>
      </c>
      <c r="F136" s="27" t="s">
        <v>3753</v>
      </c>
      <c r="G136" s="27" t="s">
        <v>1144</v>
      </c>
      <c r="H136" s="27" t="s">
        <v>87</v>
      </c>
      <c r="I136" s="27" t="s">
        <v>243</v>
      </c>
      <c r="J136" s="28">
        <v>1490282.5</v>
      </c>
      <c r="K136" s="28">
        <v>473423</v>
      </c>
    </row>
    <row r="137" spans="1:11" x14ac:dyDescent="0.25">
      <c r="A137" t="s">
        <v>225</v>
      </c>
      <c r="B137" t="s">
        <v>226</v>
      </c>
      <c r="F137" s="27" t="s">
        <v>3800</v>
      </c>
      <c r="G137" s="27" t="s">
        <v>79</v>
      </c>
      <c r="H137" s="27" t="s">
        <v>87</v>
      </c>
      <c r="I137" s="27" t="s">
        <v>243</v>
      </c>
      <c r="J137" s="28">
        <v>1494775</v>
      </c>
      <c r="K137" s="28">
        <v>472988</v>
      </c>
    </row>
    <row r="138" spans="1:11" x14ac:dyDescent="0.25">
      <c r="A138" t="s">
        <v>3174</v>
      </c>
      <c r="B138" t="s">
        <v>3175</v>
      </c>
      <c r="F138" s="27" t="s">
        <v>3782</v>
      </c>
      <c r="G138" s="27" t="s">
        <v>1144</v>
      </c>
      <c r="H138" s="27" t="s">
        <v>87</v>
      </c>
      <c r="I138" s="27" t="s">
        <v>243</v>
      </c>
      <c r="J138" s="28">
        <v>1497232.8</v>
      </c>
      <c r="K138" s="28">
        <v>471239</v>
      </c>
    </row>
    <row r="139" spans="1:11" x14ac:dyDescent="0.25">
      <c r="A139" t="s">
        <v>7955</v>
      </c>
      <c r="B139" t="s">
        <v>5238</v>
      </c>
      <c r="F139" s="27" t="s">
        <v>3806</v>
      </c>
      <c r="G139" s="27" t="s">
        <v>79</v>
      </c>
      <c r="H139" s="27" t="s">
        <v>87</v>
      </c>
      <c r="I139" s="27" t="s">
        <v>243</v>
      </c>
      <c r="J139" s="28">
        <v>1498865</v>
      </c>
      <c r="K139" s="28">
        <v>472941</v>
      </c>
    </row>
    <row r="140" spans="1:11" x14ac:dyDescent="0.25">
      <c r="A140" t="s">
        <v>7966</v>
      </c>
      <c r="B140" t="s">
        <v>5238</v>
      </c>
      <c r="F140" s="27" t="s">
        <v>2881</v>
      </c>
      <c r="G140" s="27" t="s">
        <v>79</v>
      </c>
      <c r="H140" s="27" t="s">
        <v>87</v>
      </c>
      <c r="I140" s="27" t="s">
        <v>110</v>
      </c>
      <c r="J140" s="28">
        <v>1507242</v>
      </c>
      <c r="K140" s="28">
        <v>480814</v>
      </c>
    </row>
    <row r="141" spans="1:11" x14ac:dyDescent="0.25">
      <c r="A141" t="s">
        <v>7979</v>
      </c>
      <c r="B141" t="s">
        <v>5238</v>
      </c>
      <c r="F141" s="27" t="s">
        <v>3778</v>
      </c>
      <c r="G141" s="27" t="s">
        <v>79</v>
      </c>
      <c r="H141" s="27" t="s">
        <v>87</v>
      </c>
      <c r="I141" s="27" t="s">
        <v>110</v>
      </c>
      <c r="J141" s="28">
        <v>1507340</v>
      </c>
      <c r="K141" s="28">
        <v>477015</v>
      </c>
    </row>
    <row r="142" spans="1:11" x14ac:dyDescent="0.25">
      <c r="A142" t="s">
        <v>7969</v>
      </c>
      <c r="B142" t="s">
        <v>7970</v>
      </c>
      <c r="F142" s="27" t="s">
        <v>3795</v>
      </c>
      <c r="G142" s="27" t="s">
        <v>79</v>
      </c>
      <c r="H142" s="27" t="s">
        <v>87</v>
      </c>
      <c r="I142" s="27" t="s">
        <v>135</v>
      </c>
      <c r="J142" s="28">
        <v>1521371</v>
      </c>
      <c r="K142" s="28">
        <v>477822</v>
      </c>
    </row>
    <row r="143" spans="1:11" x14ac:dyDescent="0.25">
      <c r="A143" t="s">
        <v>1710</v>
      </c>
      <c r="B143" t="s">
        <v>1711</v>
      </c>
      <c r="F143" s="27" t="s">
        <v>3792</v>
      </c>
      <c r="G143" s="27" t="s">
        <v>1144</v>
      </c>
      <c r="H143" s="27" t="s">
        <v>87</v>
      </c>
      <c r="I143" s="27" t="s">
        <v>135</v>
      </c>
      <c r="J143" s="28">
        <v>1520936</v>
      </c>
      <c r="K143" s="28">
        <v>479498.5</v>
      </c>
    </row>
    <row r="144" spans="1:11" x14ac:dyDescent="0.25">
      <c r="A144" t="s">
        <v>3983</v>
      </c>
      <c r="B144" t="s">
        <v>1711</v>
      </c>
      <c r="F144" s="27" t="s">
        <v>4459</v>
      </c>
      <c r="G144" s="27" t="s">
        <v>1144</v>
      </c>
      <c r="H144" s="27" t="s">
        <v>87</v>
      </c>
      <c r="I144" s="27" t="s">
        <v>110</v>
      </c>
      <c r="J144" s="28">
        <v>1507780.6</v>
      </c>
      <c r="K144" s="28">
        <v>468386.2</v>
      </c>
    </row>
    <row r="145" spans="1:11" x14ac:dyDescent="0.25">
      <c r="A145" t="s">
        <v>1719</v>
      </c>
      <c r="B145" t="s">
        <v>1720</v>
      </c>
      <c r="F145" s="27" t="s">
        <v>4796</v>
      </c>
      <c r="G145" s="27" t="s">
        <v>79</v>
      </c>
      <c r="H145" s="27" t="s">
        <v>87</v>
      </c>
      <c r="I145" s="27" t="s">
        <v>135</v>
      </c>
      <c r="J145" s="28">
        <v>1515114</v>
      </c>
      <c r="K145" s="28">
        <v>481551</v>
      </c>
    </row>
    <row r="146" spans="1:11" x14ac:dyDescent="0.25">
      <c r="A146" t="s">
        <v>1698</v>
      </c>
      <c r="B146" t="s">
        <v>1699</v>
      </c>
      <c r="F146" s="27" t="s">
        <v>3775</v>
      </c>
      <c r="G146" s="27" t="s">
        <v>79</v>
      </c>
      <c r="H146" s="27" t="s">
        <v>87</v>
      </c>
      <c r="I146" s="27" t="s">
        <v>243</v>
      </c>
      <c r="J146" s="28">
        <v>1493465</v>
      </c>
      <c r="K146" s="28">
        <v>472732</v>
      </c>
    </row>
    <row r="147" spans="1:11" x14ac:dyDescent="0.25">
      <c r="A147" t="s">
        <v>1964</v>
      </c>
      <c r="B147" t="s">
        <v>721</v>
      </c>
      <c r="F147" s="27" t="s">
        <v>4657</v>
      </c>
      <c r="G147" s="27" t="s">
        <v>1144</v>
      </c>
      <c r="H147" s="27" t="s">
        <v>87</v>
      </c>
      <c r="I147" s="27" t="s">
        <v>243</v>
      </c>
      <c r="J147" s="28">
        <v>1497647.125</v>
      </c>
      <c r="K147" s="28">
        <v>473078.375</v>
      </c>
    </row>
    <row r="148" spans="1:11" x14ac:dyDescent="0.25">
      <c r="A148" t="s">
        <v>2861</v>
      </c>
      <c r="B148" t="s">
        <v>721</v>
      </c>
      <c r="F148" s="27" t="s">
        <v>4642</v>
      </c>
      <c r="G148" s="27" t="s">
        <v>79</v>
      </c>
      <c r="H148" s="27" t="s">
        <v>87</v>
      </c>
      <c r="I148" s="27" t="s">
        <v>243</v>
      </c>
      <c r="J148" s="28">
        <v>1499504</v>
      </c>
      <c r="K148" s="28">
        <v>473032</v>
      </c>
    </row>
    <row r="149" spans="1:11" x14ac:dyDescent="0.25">
      <c r="A149" t="s">
        <v>2016</v>
      </c>
      <c r="B149" t="s">
        <v>2017</v>
      </c>
      <c r="F149" s="27" t="s">
        <v>4932</v>
      </c>
      <c r="G149" s="27" t="s">
        <v>79</v>
      </c>
      <c r="H149" s="27" t="s">
        <v>87</v>
      </c>
      <c r="I149" s="27" t="s">
        <v>110</v>
      </c>
      <c r="J149" s="28">
        <v>1504132</v>
      </c>
      <c r="K149" s="28">
        <v>471151</v>
      </c>
    </row>
    <row r="150" spans="1:11" x14ac:dyDescent="0.25">
      <c r="A150" t="s">
        <v>2031</v>
      </c>
      <c r="B150" t="s">
        <v>2032</v>
      </c>
      <c r="F150" s="27" t="s">
        <v>4929</v>
      </c>
      <c r="G150" s="27" t="s">
        <v>79</v>
      </c>
      <c r="H150" s="27" t="s">
        <v>87</v>
      </c>
      <c r="I150" s="27" t="s">
        <v>110</v>
      </c>
      <c r="J150" s="28">
        <v>1504439</v>
      </c>
      <c r="K150" s="28">
        <v>470531</v>
      </c>
    </row>
    <row r="151" spans="1:11" x14ac:dyDescent="0.25">
      <c r="A151" t="s">
        <v>2876</v>
      </c>
      <c r="B151" t="s">
        <v>2032</v>
      </c>
      <c r="F151" s="27" t="s">
        <v>4966</v>
      </c>
      <c r="G151" s="27" t="s">
        <v>79</v>
      </c>
      <c r="H151" s="27" t="s">
        <v>87</v>
      </c>
      <c r="I151" s="27" t="s">
        <v>110</v>
      </c>
      <c r="J151" s="28">
        <v>1504874</v>
      </c>
      <c r="K151" s="28">
        <v>471569</v>
      </c>
    </row>
    <row r="152" spans="1:11" x14ac:dyDescent="0.25">
      <c r="A152" t="s">
        <v>1980</v>
      </c>
      <c r="B152" t="s">
        <v>1981</v>
      </c>
      <c r="F152" s="27" t="s">
        <v>5347</v>
      </c>
      <c r="G152" s="27" t="s">
        <v>79</v>
      </c>
      <c r="H152" s="27" t="s">
        <v>87</v>
      </c>
      <c r="I152" s="27" t="s">
        <v>110</v>
      </c>
      <c r="J152" s="28">
        <v>1507596</v>
      </c>
      <c r="K152" s="28">
        <v>472684</v>
      </c>
    </row>
    <row r="153" spans="1:11" x14ac:dyDescent="0.25">
      <c r="A153" t="s">
        <v>2026</v>
      </c>
      <c r="B153" t="s">
        <v>1849</v>
      </c>
      <c r="F153" s="27" t="s">
        <v>5336</v>
      </c>
      <c r="G153" s="27" t="s">
        <v>79</v>
      </c>
      <c r="H153" s="27" t="s">
        <v>87</v>
      </c>
      <c r="I153" s="27" t="s">
        <v>110</v>
      </c>
      <c r="J153" s="28">
        <v>1506771</v>
      </c>
      <c r="K153" s="28">
        <v>474135</v>
      </c>
    </row>
    <row r="154" spans="1:11" x14ac:dyDescent="0.25">
      <c r="A154" t="s">
        <v>2872</v>
      </c>
      <c r="B154" t="s">
        <v>1849</v>
      </c>
      <c r="F154" s="27" t="s">
        <v>5340</v>
      </c>
      <c r="G154" s="27" t="s">
        <v>79</v>
      </c>
      <c r="H154" s="27" t="s">
        <v>87</v>
      </c>
      <c r="I154" s="27" t="s">
        <v>110</v>
      </c>
      <c r="J154" s="28">
        <v>1506893</v>
      </c>
      <c r="K154" s="28">
        <v>474815</v>
      </c>
    </row>
    <row r="155" spans="1:11" x14ac:dyDescent="0.25">
      <c r="A155" t="s">
        <v>2020</v>
      </c>
      <c r="B155" t="s">
        <v>2021</v>
      </c>
      <c r="F155" s="27" t="s">
        <v>4514</v>
      </c>
      <c r="G155" s="27" t="s">
        <v>1144</v>
      </c>
      <c r="H155" s="27" t="s">
        <v>87</v>
      </c>
      <c r="I155" s="27" t="s">
        <v>110</v>
      </c>
      <c r="J155" s="28">
        <v>1497011.6</v>
      </c>
      <c r="K155" s="28">
        <v>478259.4</v>
      </c>
    </row>
    <row r="156" spans="1:11" x14ac:dyDescent="0.25">
      <c r="A156" t="s">
        <v>1958</v>
      </c>
      <c r="B156" t="s">
        <v>1879</v>
      </c>
      <c r="F156" s="27" t="s">
        <v>1206</v>
      </c>
      <c r="G156" s="27" t="s">
        <v>1144</v>
      </c>
      <c r="H156" s="27" t="s">
        <v>87</v>
      </c>
      <c r="I156" s="27" t="s">
        <v>110</v>
      </c>
      <c r="J156" s="28">
        <v>1497241</v>
      </c>
      <c r="K156" s="28">
        <v>477906.75</v>
      </c>
    </row>
    <row r="157" spans="1:11" x14ac:dyDescent="0.25">
      <c r="A157" t="s">
        <v>1950</v>
      </c>
      <c r="B157" t="s">
        <v>1951</v>
      </c>
      <c r="F157" s="27" t="s">
        <v>3721</v>
      </c>
      <c r="G157" s="27" t="s">
        <v>1144</v>
      </c>
      <c r="H157" s="27" t="s">
        <v>87</v>
      </c>
      <c r="I157" s="27" t="s">
        <v>110</v>
      </c>
      <c r="J157" s="28">
        <v>1498853.5</v>
      </c>
      <c r="K157" s="28">
        <v>478081</v>
      </c>
    </row>
    <row r="158" spans="1:11" x14ac:dyDescent="0.25">
      <c r="A158" t="s">
        <v>2838</v>
      </c>
      <c r="B158" t="s">
        <v>1951</v>
      </c>
      <c r="F158" s="27" t="s">
        <v>5023</v>
      </c>
      <c r="G158" s="27" t="s">
        <v>1144</v>
      </c>
      <c r="H158" s="27" t="s">
        <v>87</v>
      </c>
      <c r="I158" s="27" t="s">
        <v>243</v>
      </c>
      <c r="J158" s="28">
        <v>1491056.25</v>
      </c>
      <c r="K158" s="28">
        <v>473215.75</v>
      </c>
    </row>
    <row r="159" spans="1:11" x14ac:dyDescent="0.25">
      <c r="A159" t="s">
        <v>1939</v>
      </c>
      <c r="B159" t="s">
        <v>1940</v>
      </c>
      <c r="F159" s="27" t="s">
        <v>5011</v>
      </c>
      <c r="G159" s="27" t="s">
        <v>79</v>
      </c>
      <c r="H159" s="27" t="s">
        <v>87</v>
      </c>
      <c r="I159" s="27" t="s">
        <v>243</v>
      </c>
      <c r="J159" s="28">
        <v>1493247</v>
      </c>
      <c r="K159" s="28">
        <v>471682</v>
      </c>
    </row>
    <row r="160" spans="1:11" x14ac:dyDescent="0.25">
      <c r="A160" t="s">
        <v>2085</v>
      </c>
      <c r="B160" t="s">
        <v>100</v>
      </c>
      <c r="F160" s="27" t="s">
        <v>6647</v>
      </c>
      <c r="G160" s="27" t="s">
        <v>79</v>
      </c>
      <c r="H160" s="27" t="s">
        <v>87</v>
      </c>
      <c r="I160" s="27" t="s">
        <v>243</v>
      </c>
      <c r="J160" s="28">
        <v>1492899</v>
      </c>
      <c r="K160" s="28">
        <v>471130</v>
      </c>
    </row>
    <row r="161" spans="1:11" x14ac:dyDescent="0.25">
      <c r="A161" t="s">
        <v>1932</v>
      </c>
      <c r="B161" t="s">
        <v>1859</v>
      </c>
      <c r="F161" s="27" t="s">
        <v>5377</v>
      </c>
      <c r="G161" s="27" t="s">
        <v>1144</v>
      </c>
      <c r="H161" s="27" t="s">
        <v>87</v>
      </c>
      <c r="I161" s="27" t="s">
        <v>243</v>
      </c>
      <c r="J161" s="28">
        <v>1495153.5</v>
      </c>
      <c r="K161" s="28">
        <v>470130.25</v>
      </c>
    </row>
    <row r="162" spans="1:11" x14ac:dyDescent="0.25">
      <c r="A162" t="s">
        <v>2857</v>
      </c>
      <c r="B162" t="s">
        <v>2858</v>
      </c>
      <c r="F162" s="27" t="s">
        <v>5942</v>
      </c>
      <c r="G162" s="27" t="s">
        <v>1144</v>
      </c>
      <c r="H162" s="27" t="s">
        <v>87</v>
      </c>
      <c r="I162" s="27" t="s">
        <v>243</v>
      </c>
      <c r="J162" s="28">
        <v>1495629</v>
      </c>
      <c r="K162" s="28">
        <v>472542.5</v>
      </c>
    </row>
    <row r="163" spans="1:11" x14ac:dyDescent="0.25">
      <c r="A163" t="s">
        <v>2867</v>
      </c>
      <c r="B163" t="s">
        <v>327</v>
      </c>
      <c r="F163" s="27" t="s">
        <v>5933</v>
      </c>
      <c r="G163" s="27" t="s">
        <v>79</v>
      </c>
      <c r="H163" s="27" t="s">
        <v>87</v>
      </c>
      <c r="I163" s="27" t="s">
        <v>243</v>
      </c>
      <c r="J163" s="28">
        <v>1496587</v>
      </c>
      <c r="K163" s="28">
        <v>471921</v>
      </c>
    </row>
    <row r="164" spans="1:11" x14ac:dyDescent="0.25">
      <c r="A164" t="s">
        <v>2891</v>
      </c>
      <c r="B164" t="s">
        <v>2847</v>
      </c>
      <c r="F164" s="27" t="s">
        <v>5936</v>
      </c>
      <c r="G164" s="27" t="s">
        <v>79</v>
      </c>
      <c r="H164" s="27" t="s">
        <v>87</v>
      </c>
      <c r="I164" s="27" t="s">
        <v>243</v>
      </c>
      <c r="J164" s="28">
        <v>1496321</v>
      </c>
      <c r="K164" s="28">
        <v>471604</v>
      </c>
    </row>
    <row r="165" spans="1:11" x14ac:dyDescent="0.25">
      <c r="A165" t="s">
        <v>3858</v>
      </c>
      <c r="B165" t="s">
        <v>2847</v>
      </c>
      <c r="F165" s="27" t="s">
        <v>6097</v>
      </c>
      <c r="G165" s="27" t="s">
        <v>79</v>
      </c>
      <c r="H165" s="27" t="s">
        <v>87</v>
      </c>
      <c r="I165" s="27" t="s">
        <v>110</v>
      </c>
      <c r="J165" s="28">
        <v>1504926</v>
      </c>
      <c r="K165" s="28">
        <v>483895</v>
      </c>
    </row>
    <row r="166" spans="1:11" x14ac:dyDescent="0.25">
      <c r="A166" t="s">
        <v>2916</v>
      </c>
      <c r="B166" t="s">
        <v>1905</v>
      </c>
      <c r="F166" s="27" t="s">
        <v>2864</v>
      </c>
      <c r="G166" s="27" t="s">
        <v>1144</v>
      </c>
      <c r="H166" s="27" t="s">
        <v>87</v>
      </c>
      <c r="I166" s="27" t="s">
        <v>110</v>
      </c>
      <c r="J166" s="28">
        <v>1505523.357142857</v>
      </c>
      <c r="K166" s="28">
        <v>481614.21428571426</v>
      </c>
    </row>
    <row r="167" spans="1:11" x14ac:dyDescent="0.25">
      <c r="A167" t="s">
        <v>2910</v>
      </c>
      <c r="B167" t="s">
        <v>2911</v>
      </c>
      <c r="F167" s="27" t="s">
        <v>5991</v>
      </c>
      <c r="G167" s="27" t="s">
        <v>79</v>
      </c>
      <c r="H167" s="27" t="s">
        <v>87</v>
      </c>
      <c r="I167" s="27" t="s">
        <v>110</v>
      </c>
      <c r="J167" s="28">
        <v>1507637</v>
      </c>
      <c r="K167" s="28">
        <v>478973</v>
      </c>
    </row>
    <row r="168" spans="1:11" x14ac:dyDescent="0.25">
      <c r="A168" t="s">
        <v>2922</v>
      </c>
      <c r="B168" t="s">
        <v>2923</v>
      </c>
      <c r="F168" s="27" t="s">
        <v>4652</v>
      </c>
      <c r="G168" s="27" t="s">
        <v>1144</v>
      </c>
      <c r="H168" s="27" t="s">
        <v>87</v>
      </c>
      <c r="I168" s="27" t="s">
        <v>110</v>
      </c>
      <c r="J168" s="28">
        <v>1508277.8666666667</v>
      </c>
      <c r="K168" s="28">
        <v>478607.86666666664</v>
      </c>
    </row>
    <row r="169" spans="1:11" x14ac:dyDescent="0.25">
      <c r="A169" t="s">
        <v>2931</v>
      </c>
      <c r="B169" t="s">
        <v>2932</v>
      </c>
      <c r="F169" s="27" t="s">
        <v>6838</v>
      </c>
      <c r="G169" s="27" t="s">
        <v>79</v>
      </c>
      <c r="H169" s="27" t="s">
        <v>87</v>
      </c>
      <c r="I169" s="27" t="s">
        <v>668</v>
      </c>
      <c r="J169" s="28">
        <v>1514618</v>
      </c>
      <c r="K169" s="28">
        <v>487762</v>
      </c>
    </row>
    <row r="170" spans="1:11" x14ac:dyDescent="0.25">
      <c r="A170" t="s">
        <v>3938</v>
      </c>
      <c r="B170" t="s">
        <v>3753</v>
      </c>
      <c r="F170" s="27" t="s">
        <v>4943</v>
      </c>
      <c r="G170" s="27" t="s">
        <v>79</v>
      </c>
      <c r="H170" s="27" t="s">
        <v>87</v>
      </c>
      <c r="I170" s="27" t="s">
        <v>135</v>
      </c>
      <c r="J170" s="28">
        <v>1517312</v>
      </c>
      <c r="K170" s="28">
        <v>479239</v>
      </c>
    </row>
    <row r="171" spans="1:11" x14ac:dyDescent="0.25">
      <c r="A171" t="s">
        <v>3964</v>
      </c>
      <c r="B171" t="s">
        <v>3800</v>
      </c>
      <c r="F171" s="27" t="s">
        <v>5352</v>
      </c>
      <c r="G171" s="27" t="s">
        <v>1144</v>
      </c>
      <c r="H171" s="27" t="s">
        <v>87</v>
      </c>
      <c r="I171" s="27" t="s">
        <v>668</v>
      </c>
      <c r="J171" s="28">
        <v>1515254.25</v>
      </c>
      <c r="K171" s="28">
        <v>479708</v>
      </c>
    </row>
    <row r="172" spans="1:11" x14ac:dyDescent="0.25">
      <c r="A172" t="s">
        <v>3781</v>
      </c>
      <c r="B172" t="s">
        <v>3782</v>
      </c>
      <c r="F172" s="27" t="s">
        <v>6015</v>
      </c>
      <c r="G172" s="27" t="s">
        <v>79</v>
      </c>
      <c r="H172" s="27" t="s">
        <v>87</v>
      </c>
      <c r="I172" s="27" t="s">
        <v>135</v>
      </c>
      <c r="J172" s="28">
        <v>1519008</v>
      </c>
      <c r="K172" s="28">
        <v>478174</v>
      </c>
    </row>
    <row r="173" spans="1:11" x14ac:dyDescent="0.25">
      <c r="A173" t="s">
        <v>3935</v>
      </c>
      <c r="B173" t="s">
        <v>3806</v>
      </c>
      <c r="F173" s="27" t="s">
        <v>6021</v>
      </c>
      <c r="G173" s="27" t="s">
        <v>1144</v>
      </c>
      <c r="H173" s="27" t="s">
        <v>87</v>
      </c>
      <c r="I173" s="27" t="s">
        <v>135</v>
      </c>
      <c r="J173" s="28">
        <v>1519170.3333333333</v>
      </c>
      <c r="K173" s="28">
        <v>477218.66666666669</v>
      </c>
    </row>
    <row r="174" spans="1:11" x14ac:dyDescent="0.25">
      <c r="A174" t="s">
        <v>2880</v>
      </c>
      <c r="B174" t="s">
        <v>2881</v>
      </c>
      <c r="F174" s="27" t="s">
        <v>2851</v>
      </c>
      <c r="G174" s="27" t="s">
        <v>79</v>
      </c>
      <c r="H174" s="27" t="s">
        <v>87</v>
      </c>
      <c r="I174" s="27" t="s">
        <v>135</v>
      </c>
      <c r="J174" s="28">
        <v>1520454</v>
      </c>
      <c r="K174" s="28">
        <v>478956</v>
      </c>
    </row>
    <row r="175" spans="1:11" x14ac:dyDescent="0.25">
      <c r="A175" t="s">
        <v>3900</v>
      </c>
      <c r="B175" t="s">
        <v>3778</v>
      </c>
      <c r="F175" s="27" t="s">
        <v>4946</v>
      </c>
      <c r="G175" s="27" t="s">
        <v>79</v>
      </c>
      <c r="H175" s="27" t="s">
        <v>87</v>
      </c>
      <c r="I175" s="27" t="s">
        <v>135</v>
      </c>
      <c r="J175" s="28">
        <v>1522706</v>
      </c>
      <c r="K175" s="28">
        <v>479128</v>
      </c>
    </row>
    <row r="176" spans="1:11" x14ac:dyDescent="0.25">
      <c r="A176" t="s">
        <v>3861</v>
      </c>
      <c r="B176" t="s">
        <v>3795</v>
      </c>
      <c r="F176" s="27" t="s">
        <v>6049</v>
      </c>
      <c r="G176" s="27" t="s">
        <v>79</v>
      </c>
      <c r="H176" s="27" t="s">
        <v>87</v>
      </c>
      <c r="I176" s="27" t="s">
        <v>135</v>
      </c>
      <c r="J176" s="28">
        <v>1523053</v>
      </c>
      <c r="K176" s="28">
        <v>480553</v>
      </c>
    </row>
    <row r="177" spans="1:11" x14ac:dyDescent="0.25">
      <c r="A177" t="s">
        <v>3873</v>
      </c>
      <c r="B177" t="s">
        <v>3792</v>
      </c>
      <c r="F177" s="27" t="s">
        <v>6046</v>
      </c>
      <c r="G177" s="27" t="s">
        <v>1144</v>
      </c>
      <c r="H177" s="27" t="s">
        <v>87</v>
      </c>
      <c r="I177" s="27" t="s">
        <v>135</v>
      </c>
      <c r="J177" s="28">
        <v>1522896</v>
      </c>
      <c r="K177" s="28">
        <v>480024</v>
      </c>
    </row>
    <row r="178" spans="1:11" x14ac:dyDescent="0.25">
      <c r="A178" t="s">
        <v>4458</v>
      </c>
      <c r="B178" t="s">
        <v>4459</v>
      </c>
      <c r="F178" s="27" t="s">
        <v>4697</v>
      </c>
      <c r="G178" s="27" t="s">
        <v>1144</v>
      </c>
      <c r="H178" s="27" t="s">
        <v>87</v>
      </c>
      <c r="I178" s="27" t="s">
        <v>135</v>
      </c>
      <c r="J178" s="28">
        <v>1522042.25</v>
      </c>
      <c r="K178" s="28">
        <v>479833.5</v>
      </c>
    </row>
    <row r="179" spans="1:11" x14ac:dyDescent="0.25">
      <c r="A179" t="s">
        <v>4795</v>
      </c>
      <c r="B179" t="s">
        <v>4796</v>
      </c>
      <c r="F179" s="27" t="s">
        <v>6769</v>
      </c>
      <c r="G179" s="27" t="s">
        <v>79</v>
      </c>
      <c r="H179" s="27" t="s">
        <v>87</v>
      </c>
      <c r="I179" s="27" t="s">
        <v>135</v>
      </c>
      <c r="J179" s="28">
        <v>1523740</v>
      </c>
      <c r="K179" s="28">
        <v>476997</v>
      </c>
    </row>
    <row r="180" spans="1:11" x14ac:dyDescent="0.25">
      <c r="A180" t="s">
        <v>6630</v>
      </c>
      <c r="B180" t="s">
        <v>3775</v>
      </c>
      <c r="F180" s="27" t="s">
        <v>6073</v>
      </c>
      <c r="G180" s="27" t="s">
        <v>79</v>
      </c>
      <c r="H180" s="27" t="s">
        <v>87</v>
      </c>
      <c r="I180" s="27" t="s">
        <v>135</v>
      </c>
      <c r="J180" s="28">
        <v>1522951</v>
      </c>
      <c r="K180" s="28">
        <v>477070</v>
      </c>
    </row>
    <row r="181" spans="1:11" x14ac:dyDescent="0.25">
      <c r="A181" t="s">
        <v>5074</v>
      </c>
      <c r="B181" t="s">
        <v>4657</v>
      </c>
      <c r="F181" s="27" t="s">
        <v>6339</v>
      </c>
      <c r="G181" s="27" t="s">
        <v>1144</v>
      </c>
      <c r="H181" s="27" t="s">
        <v>87</v>
      </c>
      <c r="I181" s="27" t="s">
        <v>135</v>
      </c>
      <c r="J181" s="28">
        <v>1523225.5</v>
      </c>
      <c r="K181" s="28">
        <v>477491.75</v>
      </c>
    </row>
    <row r="182" spans="1:11" x14ac:dyDescent="0.25">
      <c r="A182" t="s">
        <v>6605</v>
      </c>
      <c r="B182" t="s">
        <v>4642</v>
      </c>
      <c r="F182" s="27" t="s">
        <v>6065</v>
      </c>
      <c r="G182" s="27" t="s">
        <v>1144</v>
      </c>
      <c r="H182" s="27" t="s">
        <v>87</v>
      </c>
      <c r="I182" s="27" t="s">
        <v>135</v>
      </c>
      <c r="J182" s="28">
        <v>1524243</v>
      </c>
      <c r="K182" s="28">
        <v>478092</v>
      </c>
    </row>
    <row r="183" spans="1:11" x14ac:dyDescent="0.25">
      <c r="A183" t="s">
        <v>6368</v>
      </c>
      <c r="B183" t="s">
        <v>4932</v>
      </c>
      <c r="F183" s="27" t="s">
        <v>6062</v>
      </c>
      <c r="G183" s="27" t="s">
        <v>79</v>
      </c>
      <c r="H183" s="27" t="s">
        <v>87</v>
      </c>
      <c r="I183" s="27" t="s">
        <v>135</v>
      </c>
      <c r="J183" s="28">
        <v>1524164</v>
      </c>
      <c r="K183" s="28">
        <v>478761</v>
      </c>
    </row>
    <row r="184" spans="1:11" x14ac:dyDescent="0.25">
      <c r="A184" t="s">
        <v>6366</v>
      </c>
      <c r="B184" t="s">
        <v>4929</v>
      </c>
      <c r="F184" s="27" t="s">
        <v>6059</v>
      </c>
      <c r="G184" s="27" t="s">
        <v>79</v>
      </c>
      <c r="H184" s="27" t="s">
        <v>87</v>
      </c>
      <c r="I184" s="27" t="s">
        <v>135</v>
      </c>
      <c r="J184" s="28">
        <v>1523911</v>
      </c>
      <c r="K184" s="28">
        <v>479209</v>
      </c>
    </row>
    <row r="185" spans="1:11" x14ac:dyDescent="0.25">
      <c r="A185" t="s">
        <v>6363</v>
      </c>
      <c r="B185" t="s">
        <v>4966</v>
      </c>
      <c r="F185" s="27" t="s">
        <v>6033</v>
      </c>
      <c r="G185" s="27" t="s">
        <v>79</v>
      </c>
      <c r="H185" s="27" t="s">
        <v>87</v>
      </c>
      <c r="I185" s="27" t="s">
        <v>135</v>
      </c>
      <c r="J185" s="28">
        <v>1523673</v>
      </c>
      <c r="K185" s="28">
        <v>478860</v>
      </c>
    </row>
    <row r="186" spans="1:11" x14ac:dyDescent="0.25">
      <c r="A186" t="s">
        <v>6373</v>
      </c>
      <c r="B186" t="s">
        <v>5347</v>
      </c>
      <c r="F186" s="27" t="s">
        <v>6039</v>
      </c>
      <c r="G186" s="27" t="s">
        <v>79</v>
      </c>
      <c r="H186" s="27" t="s">
        <v>87</v>
      </c>
      <c r="I186" s="27" t="s">
        <v>135</v>
      </c>
      <c r="J186" s="28">
        <v>1523500</v>
      </c>
      <c r="K186" s="28">
        <v>478101</v>
      </c>
    </row>
    <row r="187" spans="1:11" x14ac:dyDescent="0.25">
      <c r="A187" t="s">
        <v>6493</v>
      </c>
      <c r="B187" t="s">
        <v>5336</v>
      </c>
      <c r="F187" s="27" t="s">
        <v>6036</v>
      </c>
      <c r="G187" s="27" t="s">
        <v>79</v>
      </c>
      <c r="H187" s="27" t="s">
        <v>87</v>
      </c>
      <c r="I187" s="27" t="s">
        <v>135</v>
      </c>
      <c r="J187" s="28">
        <v>1523360</v>
      </c>
      <c r="K187" s="28">
        <v>478154</v>
      </c>
    </row>
    <row r="188" spans="1:11" x14ac:dyDescent="0.25">
      <c r="A188" t="s">
        <v>6487</v>
      </c>
      <c r="B188" t="s">
        <v>5340</v>
      </c>
      <c r="F188" s="27" t="s">
        <v>505</v>
      </c>
      <c r="G188" s="27" t="s">
        <v>79</v>
      </c>
      <c r="H188" s="27" t="s">
        <v>87</v>
      </c>
      <c r="I188" s="27" t="s">
        <v>135</v>
      </c>
      <c r="J188" s="28">
        <v>1522821</v>
      </c>
      <c r="K188" s="28">
        <v>478394</v>
      </c>
    </row>
    <row r="189" spans="1:11" x14ac:dyDescent="0.25">
      <c r="A189" t="s">
        <v>4513</v>
      </c>
      <c r="B189" t="s">
        <v>4514</v>
      </c>
      <c r="F189" s="27" t="s">
        <v>6052</v>
      </c>
      <c r="G189" s="27" t="s">
        <v>1144</v>
      </c>
      <c r="H189" s="27" t="s">
        <v>87</v>
      </c>
      <c r="I189" s="27" t="s">
        <v>135</v>
      </c>
      <c r="J189" s="28">
        <v>1523461.2</v>
      </c>
      <c r="K189" s="28">
        <v>479521.2</v>
      </c>
    </row>
    <row r="190" spans="1:11" x14ac:dyDescent="0.25">
      <c r="A190" t="s">
        <v>5979</v>
      </c>
      <c r="B190" t="s">
        <v>1206</v>
      </c>
      <c r="F190" s="27" t="s">
        <v>1521</v>
      </c>
      <c r="G190" s="27" t="s">
        <v>79</v>
      </c>
      <c r="H190" s="27" t="s">
        <v>641</v>
      </c>
      <c r="I190" s="27" t="s">
        <v>648</v>
      </c>
      <c r="J190" s="28">
        <v>1731238</v>
      </c>
      <c r="K190" s="28">
        <v>546878</v>
      </c>
    </row>
    <row r="191" spans="1:11" x14ac:dyDescent="0.25">
      <c r="A191" t="s">
        <v>5387</v>
      </c>
      <c r="B191" t="s">
        <v>3721</v>
      </c>
      <c r="F191" s="27" t="s">
        <v>1163</v>
      </c>
      <c r="G191" s="27" t="s">
        <v>79</v>
      </c>
      <c r="H191" s="27" t="s">
        <v>641</v>
      </c>
      <c r="I191" s="27" t="s">
        <v>648</v>
      </c>
      <c r="J191" s="28">
        <v>1732890</v>
      </c>
      <c r="K191" s="28">
        <v>551891</v>
      </c>
    </row>
    <row r="192" spans="1:11" x14ac:dyDescent="0.25">
      <c r="A192" t="s">
        <v>5063</v>
      </c>
      <c r="B192" t="s">
        <v>5023</v>
      </c>
      <c r="F192" s="27" t="s">
        <v>1534</v>
      </c>
      <c r="G192" s="27" t="s">
        <v>79</v>
      </c>
      <c r="H192" s="27" t="s">
        <v>641</v>
      </c>
      <c r="I192" s="27" t="s">
        <v>648</v>
      </c>
      <c r="J192" s="28">
        <v>1730637</v>
      </c>
      <c r="K192" s="28">
        <v>547578</v>
      </c>
    </row>
    <row r="193" spans="1:11" x14ac:dyDescent="0.25">
      <c r="A193" t="s">
        <v>6625</v>
      </c>
      <c r="B193" t="s">
        <v>5011</v>
      </c>
      <c r="F193" s="27" t="s">
        <v>1517</v>
      </c>
      <c r="G193" s="27" t="s">
        <v>79</v>
      </c>
      <c r="H193" s="27" t="s">
        <v>641</v>
      </c>
      <c r="I193" s="27" t="s">
        <v>648</v>
      </c>
      <c r="J193" s="28">
        <v>1730237</v>
      </c>
      <c r="K193" s="28">
        <v>548729.5</v>
      </c>
    </row>
    <row r="194" spans="1:11" x14ac:dyDescent="0.25">
      <c r="A194" t="s">
        <v>6646</v>
      </c>
      <c r="B194" t="s">
        <v>6647</v>
      </c>
      <c r="F194" s="27" t="s">
        <v>1565</v>
      </c>
      <c r="G194" s="27" t="s">
        <v>79</v>
      </c>
      <c r="H194" s="27" t="s">
        <v>641</v>
      </c>
      <c r="I194" s="27" t="s">
        <v>1541</v>
      </c>
      <c r="J194" s="28">
        <v>1767485</v>
      </c>
      <c r="K194" s="28">
        <v>538492</v>
      </c>
    </row>
    <row r="195" spans="1:11" x14ac:dyDescent="0.25">
      <c r="A195" t="s">
        <v>7278</v>
      </c>
      <c r="B195" t="s">
        <v>5377</v>
      </c>
      <c r="F195" s="27" t="s">
        <v>1551</v>
      </c>
      <c r="G195" s="27" t="s">
        <v>79</v>
      </c>
      <c r="H195" s="27" t="s">
        <v>641</v>
      </c>
      <c r="I195" s="27" t="s">
        <v>1541</v>
      </c>
      <c r="J195" s="28">
        <v>1782871.5</v>
      </c>
      <c r="K195" s="28">
        <v>503709</v>
      </c>
    </row>
    <row r="196" spans="1:11" x14ac:dyDescent="0.25">
      <c r="A196" t="s">
        <v>5941</v>
      </c>
      <c r="B196" t="s">
        <v>5942</v>
      </c>
      <c r="F196" s="27" t="s">
        <v>1621</v>
      </c>
      <c r="G196" s="27" t="s">
        <v>79</v>
      </c>
      <c r="H196" s="27" t="s">
        <v>641</v>
      </c>
      <c r="I196" s="27" t="s">
        <v>648</v>
      </c>
      <c r="J196" s="28">
        <v>1721173.5</v>
      </c>
      <c r="K196" s="28">
        <v>565768.5</v>
      </c>
    </row>
    <row r="197" spans="1:11" x14ac:dyDescent="0.25">
      <c r="A197" t="s">
        <v>6533</v>
      </c>
      <c r="B197" t="s">
        <v>5933</v>
      </c>
      <c r="F197" s="27" t="s">
        <v>640</v>
      </c>
      <c r="G197" s="27" t="s">
        <v>79</v>
      </c>
      <c r="H197" s="27" t="s">
        <v>641</v>
      </c>
      <c r="I197" s="27" t="s">
        <v>648</v>
      </c>
      <c r="J197" s="28">
        <v>1720045</v>
      </c>
      <c r="K197" s="28">
        <v>565433</v>
      </c>
    </row>
    <row r="198" spans="1:11" x14ac:dyDescent="0.25">
      <c r="A198" t="s">
        <v>6530</v>
      </c>
      <c r="B198" t="s">
        <v>5936</v>
      </c>
      <c r="F198" s="27" t="s">
        <v>1160</v>
      </c>
      <c r="G198" s="27" t="s">
        <v>79</v>
      </c>
      <c r="H198" s="27" t="s">
        <v>641</v>
      </c>
      <c r="I198" s="27" t="s">
        <v>648</v>
      </c>
      <c r="J198" s="28">
        <v>1720225.5</v>
      </c>
      <c r="K198" s="28">
        <v>565763</v>
      </c>
    </row>
    <row r="199" spans="1:11" x14ac:dyDescent="0.25">
      <c r="A199" t="s">
        <v>6502</v>
      </c>
      <c r="B199" t="s">
        <v>6097</v>
      </c>
      <c r="F199" s="27" t="s">
        <v>1503</v>
      </c>
      <c r="G199" s="27" t="s">
        <v>1144</v>
      </c>
      <c r="H199" s="27" t="s">
        <v>641</v>
      </c>
      <c r="I199" s="27" t="s">
        <v>648</v>
      </c>
      <c r="J199" s="28">
        <v>1732321.5</v>
      </c>
      <c r="K199" s="28">
        <v>550612</v>
      </c>
    </row>
    <row r="200" spans="1:11" x14ac:dyDescent="0.25">
      <c r="A200" t="s">
        <v>2863</v>
      </c>
      <c r="B200" t="s">
        <v>2864</v>
      </c>
      <c r="F200" s="27" t="s">
        <v>1562</v>
      </c>
      <c r="G200" s="27" t="s">
        <v>1144</v>
      </c>
      <c r="H200" s="27" t="s">
        <v>641</v>
      </c>
      <c r="I200" s="27" t="s">
        <v>1541</v>
      </c>
      <c r="J200" s="28">
        <v>1778692</v>
      </c>
      <c r="K200" s="28">
        <v>518137</v>
      </c>
    </row>
    <row r="201" spans="1:11" x14ac:dyDescent="0.25">
      <c r="A201" t="s">
        <v>6427</v>
      </c>
      <c r="B201" t="s">
        <v>5991</v>
      </c>
      <c r="F201" s="27" t="s">
        <v>1152</v>
      </c>
      <c r="G201" s="27" t="s">
        <v>1144</v>
      </c>
      <c r="H201" s="27" t="s">
        <v>641</v>
      </c>
      <c r="I201" s="27" t="s">
        <v>648</v>
      </c>
      <c r="J201" s="28">
        <v>1737598</v>
      </c>
      <c r="K201" s="28">
        <v>538640.66666666663</v>
      </c>
    </row>
    <row r="202" spans="1:11" x14ac:dyDescent="0.25">
      <c r="A202" t="s">
        <v>6735</v>
      </c>
      <c r="B202" t="s">
        <v>4652</v>
      </c>
      <c r="F202" s="27" t="s">
        <v>1559</v>
      </c>
      <c r="G202" s="27" t="s">
        <v>79</v>
      </c>
      <c r="H202" s="27" t="s">
        <v>641</v>
      </c>
      <c r="I202" s="27" t="s">
        <v>1541</v>
      </c>
      <c r="J202" s="28">
        <v>1780382</v>
      </c>
      <c r="K202" s="28">
        <v>519298</v>
      </c>
    </row>
    <row r="203" spans="1:11" x14ac:dyDescent="0.25">
      <c r="A203" t="s">
        <v>6837</v>
      </c>
      <c r="B203" t="s">
        <v>6838</v>
      </c>
      <c r="F203" s="27" t="s">
        <v>2517</v>
      </c>
      <c r="G203" s="27" t="s">
        <v>79</v>
      </c>
      <c r="H203" s="27" t="s">
        <v>641</v>
      </c>
      <c r="I203" s="27" t="s">
        <v>1541</v>
      </c>
      <c r="J203" s="28">
        <v>1780018</v>
      </c>
      <c r="K203" s="28">
        <v>515627</v>
      </c>
    </row>
    <row r="204" spans="1:11" x14ac:dyDescent="0.25">
      <c r="A204" t="s">
        <v>6762</v>
      </c>
      <c r="B204" t="s">
        <v>4943</v>
      </c>
      <c r="F204" s="27" t="s">
        <v>2513</v>
      </c>
      <c r="G204" s="27" t="s">
        <v>79</v>
      </c>
      <c r="H204" s="27" t="s">
        <v>641</v>
      </c>
      <c r="I204" s="27" t="s">
        <v>1541</v>
      </c>
      <c r="J204" s="28">
        <v>1779852</v>
      </c>
      <c r="K204" s="28">
        <v>516170</v>
      </c>
    </row>
    <row r="205" spans="1:11" x14ac:dyDescent="0.25">
      <c r="A205" t="s">
        <v>7160</v>
      </c>
      <c r="B205" t="s">
        <v>5352</v>
      </c>
      <c r="F205" s="27" t="s">
        <v>2524</v>
      </c>
      <c r="G205" s="27" t="s">
        <v>79</v>
      </c>
      <c r="H205" s="27" t="s">
        <v>641</v>
      </c>
      <c r="I205" s="27" t="s">
        <v>1541</v>
      </c>
      <c r="J205" s="28">
        <v>1778966</v>
      </c>
      <c r="K205" s="28">
        <v>515484</v>
      </c>
    </row>
    <row r="206" spans="1:11" x14ac:dyDescent="0.25">
      <c r="A206" t="s">
        <v>6759</v>
      </c>
      <c r="B206" t="s">
        <v>6015</v>
      </c>
      <c r="F206" s="27" t="s">
        <v>2533</v>
      </c>
      <c r="G206" s="27" t="s">
        <v>79</v>
      </c>
      <c r="H206" s="27" t="s">
        <v>641</v>
      </c>
      <c r="I206" s="27" t="s">
        <v>1541</v>
      </c>
      <c r="J206" s="28">
        <v>1781677</v>
      </c>
      <c r="K206" s="28">
        <v>505871.5</v>
      </c>
    </row>
    <row r="207" spans="1:11" x14ac:dyDescent="0.25">
      <c r="A207" t="s">
        <v>6467</v>
      </c>
      <c r="B207" t="s">
        <v>6021</v>
      </c>
      <c r="F207" s="27" t="s">
        <v>2612</v>
      </c>
      <c r="G207" s="27" t="s">
        <v>79</v>
      </c>
      <c r="H207" s="27" t="s">
        <v>641</v>
      </c>
      <c r="I207" s="27" t="s">
        <v>1541</v>
      </c>
      <c r="J207" s="28">
        <v>1769548</v>
      </c>
      <c r="K207" s="28">
        <v>523728</v>
      </c>
    </row>
    <row r="208" spans="1:11" x14ac:dyDescent="0.25">
      <c r="A208" t="s">
        <v>6477</v>
      </c>
      <c r="B208" t="s">
        <v>2851</v>
      </c>
      <c r="F208" s="27" t="s">
        <v>2553</v>
      </c>
      <c r="G208" s="27" t="s">
        <v>1144</v>
      </c>
      <c r="H208" s="27" t="s">
        <v>641</v>
      </c>
      <c r="I208" s="27" t="s">
        <v>1541</v>
      </c>
      <c r="J208" s="28">
        <v>1779140</v>
      </c>
      <c r="K208" s="28">
        <v>519389.5</v>
      </c>
    </row>
    <row r="209" spans="1:11" x14ac:dyDescent="0.25">
      <c r="A209" t="s">
        <v>6389</v>
      </c>
      <c r="B209" t="s">
        <v>4946</v>
      </c>
      <c r="F209" s="27" t="s">
        <v>3301</v>
      </c>
      <c r="G209" s="27" t="s">
        <v>1144</v>
      </c>
      <c r="H209" s="27" t="s">
        <v>641</v>
      </c>
      <c r="I209" s="27" t="s">
        <v>1541</v>
      </c>
      <c r="J209" s="28">
        <v>1781059.1666666667</v>
      </c>
      <c r="K209" s="28">
        <v>523400.5</v>
      </c>
    </row>
    <row r="210" spans="1:11" x14ac:dyDescent="0.25">
      <c r="A210" t="s">
        <v>6391</v>
      </c>
      <c r="B210" t="s">
        <v>6049</v>
      </c>
      <c r="F210" s="27" t="s">
        <v>3311</v>
      </c>
      <c r="G210" s="27" t="s">
        <v>79</v>
      </c>
      <c r="H210" s="27" t="s">
        <v>641</v>
      </c>
      <c r="I210" s="27" t="s">
        <v>1541</v>
      </c>
      <c r="J210" s="28">
        <v>1780175</v>
      </c>
      <c r="K210" s="28">
        <v>514824</v>
      </c>
    </row>
    <row r="211" spans="1:11" x14ac:dyDescent="0.25">
      <c r="A211" t="s">
        <v>6045</v>
      </c>
      <c r="B211" t="s">
        <v>6046</v>
      </c>
      <c r="F211" s="27" t="s">
        <v>3324</v>
      </c>
      <c r="G211" s="27" t="s">
        <v>1144</v>
      </c>
      <c r="H211" s="27" t="s">
        <v>641</v>
      </c>
      <c r="I211" s="27" t="s">
        <v>1541</v>
      </c>
      <c r="J211" s="28">
        <v>1779660.6666666667</v>
      </c>
      <c r="K211" s="28">
        <v>515517.33333333331</v>
      </c>
    </row>
    <row r="212" spans="1:11" x14ac:dyDescent="0.25">
      <c r="A212" t="s">
        <v>6752</v>
      </c>
      <c r="B212" t="s">
        <v>4697</v>
      </c>
      <c r="F212" s="27" t="s">
        <v>3329</v>
      </c>
      <c r="G212" s="27" t="s">
        <v>1144</v>
      </c>
      <c r="H212" s="27" t="s">
        <v>641</v>
      </c>
      <c r="I212" s="27" t="s">
        <v>1541</v>
      </c>
      <c r="J212" s="28">
        <v>1779011.6</v>
      </c>
      <c r="K212" s="28">
        <v>515057.6</v>
      </c>
    </row>
    <row r="213" spans="1:11" x14ac:dyDescent="0.25">
      <c r="A213" t="s">
        <v>6768</v>
      </c>
      <c r="B213" t="s">
        <v>6769</v>
      </c>
      <c r="F213" s="27" t="s">
        <v>3334</v>
      </c>
      <c r="G213" s="27" t="s">
        <v>79</v>
      </c>
      <c r="H213" s="27" t="s">
        <v>641</v>
      </c>
      <c r="I213" s="27" t="s">
        <v>1541</v>
      </c>
      <c r="J213" s="28">
        <v>1779223</v>
      </c>
      <c r="K213" s="28">
        <v>514901</v>
      </c>
    </row>
    <row r="214" spans="1:11" x14ac:dyDescent="0.25">
      <c r="A214" t="s">
        <v>6766</v>
      </c>
      <c r="B214" t="s">
        <v>6073</v>
      </c>
      <c r="F214" s="27" t="s">
        <v>3372</v>
      </c>
      <c r="G214" s="27" t="s">
        <v>79</v>
      </c>
      <c r="H214" s="27" t="s">
        <v>641</v>
      </c>
      <c r="I214" s="27" t="s">
        <v>1541</v>
      </c>
      <c r="J214" s="28">
        <v>1766343</v>
      </c>
      <c r="K214" s="28">
        <v>528170</v>
      </c>
    </row>
    <row r="215" spans="1:11" x14ac:dyDescent="0.25">
      <c r="A215" t="s">
        <v>6736</v>
      </c>
      <c r="B215" t="s">
        <v>6339</v>
      </c>
      <c r="F215" s="27" t="s">
        <v>3396</v>
      </c>
      <c r="G215" s="27" t="s">
        <v>79</v>
      </c>
      <c r="H215" s="27" t="s">
        <v>641</v>
      </c>
      <c r="I215" s="27" t="s">
        <v>1541</v>
      </c>
      <c r="J215" s="28">
        <v>1769972</v>
      </c>
      <c r="K215" s="28">
        <v>523553</v>
      </c>
    </row>
    <row r="216" spans="1:11" x14ac:dyDescent="0.25">
      <c r="A216" t="s">
        <v>6064</v>
      </c>
      <c r="B216" t="s">
        <v>6065</v>
      </c>
      <c r="F216" s="27" t="s">
        <v>3401</v>
      </c>
      <c r="G216" s="27" t="s">
        <v>1144</v>
      </c>
      <c r="H216" s="27" t="s">
        <v>641</v>
      </c>
      <c r="I216" s="27" t="s">
        <v>1541</v>
      </c>
      <c r="J216" s="28">
        <v>1772723.6666666667</v>
      </c>
      <c r="K216" s="28">
        <v>522507.33333333331</v>
      </c>
    </row>
    <row r="217" spans="1:11" x14ac:dyDescent="0.25">
      <c r="A217" t="s">
        <v>6350</v>
      </c>
      <c r="B217" t="s">
        <v>6062</v>
      </c>
      <c r="F217" s="27" t="s">
        <v>3410</v>
      </c>
      <c r="G217" s="27" t="s">
        <v>79</v>
      </c>
      <c r="H217" s="27" t="s">
        <v>641</v>
      </c>
      <c r="I217" s="27" t="s">
        <v>648</v>
      </c>
      <c r="J217" s="28">
        <v>1732122</v>
      </c>
      <c r="K217" s="28">
        <v>547776</v>
      </c>
    </row>
    <row r="218" spans="1:11" x14ac:dyDescent="0.25">
      <c r="A218" t="s">
        <v>6354</v>
      </c>
      <c r="B218" t="s">
        <v>6059</v>
      </c>
      <c r="F218" s="27" t="s">
        <v>3415</v>
      </c>
      <c r="G218" s="27" t="s">
        <v>1144</v>
      </c>
      <c r="H218" s="27" t="s">
        <v>641</v>
      </c>
      <c r="I218" s="27" t="s">
        <v>1541</v>
      </c>
      <c r="J218" s="28">
        <v>1773250</v>
      </c>
      <c r="K218" s="28">
        <v>522227</v>
      </c>
    </row>
    <row r="219" spans="1:11" x14ac:dyDescent="0.25">
      <c r="A219" t="s">
        <v>6743</v>
      </c>
      <c r="B219" t="s">
        <v>6033</v>
      </c>
      <c r="F219" s="27" t="s">
        <v>3420</v>
      </c>
      <c r="G219" s="27" t="s">
        <v>79</v>
      </c>
      <c r="H219" s="27" t="s">
        <v>641</v>
      </c>
      <c r="I219" s="27" t="s">
        <v>1541</v>
      </c>
      <c r="J219" s="28">
        <v>1769954</v>
      </c>
      <c r="K219" s="28">
        <v>523949</v>
      </c>
    </row>
    <row r="220" spans="1:11" x14ac:dyDescent="0.25">
      <c r="A220" t="s">
        <v>6324</v>
      </c>
      <c r="B220" t="s">
        <v>6039</v>
      </c>
      <c r="F220" s="27" t="s">
        <v>3448</v>
      </c>
      <c r="G220" s="27" t="s">
        <v>79</v>
      </c>
      <c r="H220" s="27" t="s">
        <v>641</v>
      </c>
      <c r="I220" s="27" t="s">
        <v>1541</v>
      </c>
      <c r="J220" s="28">
        <v>1780309</v>
      </c>
      <c r="K220" s="28">
        <v>512263</v>
      </c>
    </row>
    <row r="221" spans="1:11" x14ac:dyDescent="0.25">
      <c r="A221" t="s">
        <v>6321</v>
      </c>
      <c r="B221" t="s">
        <v>6036</v>
      </c>
      <c r="F221" s="27" t="s">
        <v>3444</v>
      </c>
      <c r="G221" s="27" t="s">
        <v>79</v>
      </c>
      <c r="H221" s="27" t="s">
        <v>641</v>
      </c>
      <c r="I221" s="27" t="s">
        <v>1541</v>
      </c>
      <c r="J221" s="28">
        <v>1780290</v>
      </c>
      <c r="K221" s="28">
        <v>512788</v>
      </c>
    </row>
    <row r="222" spans="1:11" x14ac:dyDescent="0.25">
      <c r="A222" t="s">
        <v>6316</v>
      </c>
      <c r="B222" t="s">
        <v>505</v>
      </c>
      <c r="F222" s="27" t="s">
        <v>3463</v>
      </c>
      <c r="G222" s="27" t="s">
        <v>1144</v>
      </c>
      <c r="H222" s="27" t="s">
        <v>641</v>
      </c>
      <c r="I222" s="27" t="s">
        <v>1541</v>
      </c>
      <c r="J222" s="28">
        <v>1759548.4</v>
      </c>
      <c r="K222" s="28">
        <v>527814.6</v>
      </c>
    </row>
    <row r="223" spans="1:11" x14ac:dyDescent="0.25">
      <c r="A223" t="s">
        <v>6750</v>
      </c>
      <c r="B223" t="s">
        <v>6052</v>
      </c>
      <c r="F223" s="27" t="s">
        <v>3457</v>
      </c>
      <c r="G223" s="27" t="s">
        <v>1144</v>
      </c>
      <c r="H223" s="27" t="s">
        <v>641</v>
      </c>
      <c r="I223" s="27" t="s">
        <v>1541</v>
      </c>
      <c r="J223" s="28">
        <v>1774240.5</v>
      </c>
      <c r="K223" s="28">
        <v>529102</v>
      </c>
    </row>
    <row r="224" spans="1:11" x14ac:dyDescent="0.25">
      <c r="A224" t="s">
        <v>1568</v>
      </c>
      <c r="B224" t="s">
        <v>1521</v>
      </c>
      <c r="F224" s="27" t="s">
        <v>3482</v>
      </c>
      <c r="G224" s="27" t="s">
        <v>1144</v>
      </c>
      <c r="H224" s="27" t="s">
        <v>641</v>
      </c>
      <c r="I224" s="27" t="s">
        <v>648</v>
      </c>
      <c r="J224" s="28">
        <v>1731326.857142857</v>
      </c>
      <c r="K224" s="28">
        <v>549136.85714285716</v>
      </c>
    </row>
    <row r="225" spans="1:11" x14ac:dyDescent="0.25">
      <c r="A225" t="s">
        <v>1577</v>
      </c>
      <c r="B225" t="s">
        <v>1163</v>
      </c>
      <c r="F225" s="27" t="s">
        <v>1510</v>
      </c>
      <c r="G225" s="27" t="s">
        <v>1144</v>
      </c>
      <c r="H225" s="27" t="s">
        <v>641</v>
      </c>
      <c r="I225" s="27" t="s">
        <v>648</v>
      </c>
      <c r="J225" s="28">
        <v>1731814.2</v>
      </c>
      <c r="K225" s="28">
        <v>549909</v>
      </c>
    </row>
    <row r="226" spans="1:11" x14ac:dyDescent="0.25">
      <c r="A226" t="s">
        <v>1583</v>
      </c>
      <c r="B226" t="s">
        <v>1534</v>
      </c>
      <c r="F226" s="27" t="s">
        <v>3490</v>
      </c>
      <c r="G226" s="27" t="s">
        <v>79</v>
      </c>
      <c r="H226" s="27" t="s">
        <v>641</v>
      </c>
      <c r="I226" s="27" t="s">
        <v>648</v>
      </c>
      <c r="J226" s="28">
        <v>1730362</v>
      </c>
      <c r="K226" s="28">
        <v>550185</v>
      </c>
    </row>
    <row r="227" spans="1:11" x14ac:dyDescent="0.25">
      <c r="A227" t="s">
        <v>1587</v>
      </c>
      <c r="B227" t="s">
        <v>1517</v>
      </c>
      <c r="F227" s="27" t="s">
        <v>3506</v>
      </c>
      <c r="G227" s="27" t="s">
        <v>79</v>
      </c>
      <c r="H227" s="27" t="s">
        <v>641</v>
      </c>
      <c r="I227" s="27" t="s">
        <v>648</v>
      </c>
      <c r="J227" s="28">
        <v>1730096</v>
      </c>
      <c r="K227" s="28">
        <v>550315</v>
      </c>
    </row>
    <row r="228" spans="1:11" x14ac:dyDescent="0.25">
      <c r="A228" t="s">
        <v>2550</v>
      </c>
      <c r="B228" t="s">
        <v>1517</v>
      </c>
      <c r="F228" s="27" t="s">
        <v>3511</v>
      </c>
      <c r="G228" s="27" t="s">
        <v>1144</v>
      </c>
      <c r="H228" s="27" t="s">
        <v>641</v>
      </c>
      <c r="I228" s="27" t="s">
        <v>648</v>
      </c>
      <c r="J228" s="28">
        <v>1730618.5</v>
      </c>
      <c r="K228" s="28">
        <v>549649.83333333337</v>
      </c>
    </row>
    <row r="229" spans="1:11" x14ac:dyDescent="0.25">
      <c r="A229" t="s">
        <v>1594</v>
      </c>
      <c r="B229" t="s">
        <v>1565</v>
      </c>
      <c r="F229" s="27" t="s">
        <v>4218</v>
      </c>
      <c r="G229" s="27" t="s">
        <v>79</v>
      </c>
      <c r="H229" s="27" t="s">
        <v>641</v>
      </c>
      <c r="I229" s="27" t="s">
        <v>648</v>
      </c>
      <c r="J229" s="28">
        <v>1747245</v>
      </c>
      <c r="K229" s="28">
        <v>552775</v>
      </c>
    </row>
    <row r="230" spans="1:11" x14ac:dyDescent="0.25">
      <c r="A230" t="s">
        <v>1612</v>
      </c>
      <c r="B230" t="s">
        <v>1551</v>
      </c>
      <c r="F230" s="27" t="s">
        <v>4227</v>
      </c>
      <c r="G230" s="27" t="s">
        <v>79</v>
      </c>
      <c r="H230" s="27" t="s">
        <v>641</v>
      </c>
      <c r="I230" s="27" t="s">
        <v>648</v>
      </c>
      <c r="J230" s="28">
        <v>1726944</v>
      </c>
      <c r="K230" s="28">
        <v>567645</v>
      </c>
    </row>
    <row r="231" spans="1:11" x14ac:dyDescent="0.25">
      <c r="A231" t="s">
        <v>3626</v>
      </c>
      <c r="B231" t="s">
        <v>1551</v>
      </c>
      <c r="F231" s="27" t="s">
        <v>4246</v>
      </c>
      <c r="G231" s="27" t="s">
        <v>79</v>
      </c>
      <c r="H231" s="27" t="s">
        <v>641</v>
      </c>
      <c r="I231" s="27" t="s">
        <v>1541</v>
      </c>
      <c r="J231" s="28">
        <v>1767209</v>
      </c>
      <c r="K231" s="28">
        <v>519014</v>
      </c>
    </row>
    <row r="232" spans="1:11" x14ac:dyDescent="0.25">
      <c r="A232" t="s">
        <v>1620</v>
      </c>
      <c r="B232" t="s">
        <v>1621</v>
      </c>
      <c r="F232" s="27" t="s">
        <v>4265</v>
      </c>
      <c r="G232" s="27" t="s">
        <v>79</v>
      </c>
      <c r="H232" s="27" t="s">
        <v>641</v>
      </c>
      <c r="I232" s="27" t="s">
        <v>648</v>
      </c>
      <c r="J232" s="28">
        <v>1741650</v>
      </c>
      <c r="K232" s="28">
        <v>546471</v>
      </c>
    </row>
    <row r="233" spans="1:11" x14ac:dyDescent="0.25">
      <c r="A233" t="s">
        <v>4454</v>
      </c>
      <c r="B233" t="s">
        <v>1621</v>
      </c>
      <c r="F233" s="27" t="s">
        <v>4255</v>
      </c>
      <c r="G233" s="27" t="s">
        <v>79</v>
      </c>
      <c r="H233" s="27" t="s">
        <v>641</v>
      </c>
      <c r="I233" s="27" t="s">
        <v>648</v>
      </c>
      <c r="J233" s="28">
        <v>1734926</v>
      </c>
      <c r="K233" s="28">
        <v>543250</v>
      </c>
    </row>
    <row r="234" spans="1:11" x14ac:dyDescent="0.25">
      <c r="A234" t="s">
        <v>639</v>
      </c>
      <c r="B234" t="s">
        <v>640</v>
      </c>
      <c r="F234" s="27" t="s">
        <v>4279</v>
      </c>
      <c r="G234" s="27" t="s">
        <v>79</v>
      </c>
      <c r="H234" s="27" t="s">
        <v>641</v>
      </c>
      <c r="I234" s="27" t="s">
        <v>1541</v>
      </c>
      <c r="J234" s="28">
        <v>1769073</v>
      </c>
      <c r="K234" s="28">
        <v>519107</v>
      </c>
    </row>
    <row r="235" spans="1:11" x14ac:dyDescent="0.25">
      <c r="A235" t="s">
        <v>2571</v>
      </c>
      <c r="B235" t="s">
        <v>1160</v>
      </c>
      <c r="F235" s="27" t="s">
        <v>4323</v>
      </c>
      <c r="G235" s="27" t="s">
        <v>79</v>
      </c>
      <c r="H235" s="27" t="s">
        <v>641</v>
      </c>
      <c r="I235" s="27" t="s">
        <v>648</v>
      </c>
      <c r="J235" s="28">
        <v>1753362</v>
      </c>
      <c r="K235" s="28">
        <v>543891</v>
      </c>
    </row>
    <row r="236" spans="1:11" x14ac:dyDescent="0.25">
      <c r="A236" t="s">
        <v>1159</v>
      </c>
      <c r="B236" t="s">
        <v>1160</v>
      </c>
      <c r="F236" s="27" t="s">
        <v>4330</v>
      </c>
      <c r="G236" s="27" t="s">
        <v>79</v>
      </c>
      <c r="H236" s="27" t="s">
        <v>641</v>
      </c>
      <c r="I236" s="27" t="s">
        <v>1607</v>
      </c>
      <c r="J236" s="28">
        <v>1766996</v>
      </c>
      <c r="K236" s="28">
        <v>547369</v>
      </c>
    </row>
    <row r="237" spans="1:11" x14ac:dyDescent="0.25">
      <c r="A237" t="s">
        <v>1502</v>
      </c>
      <c r="B237" t="s">
        <v>1503</v>
      </c>
      <c r="F237" s="27" t="s">
        <v>4337</v>
      </c>
      <c r="G237" s="27" t="s">
        <v>1144</v>
      </c>
      <c r="H237" s="27" t="s">
        <v>641</v>
      </c>
      <c r="I237" s="27" t="s">
        <v>1541</v>
      </c>
      <c r="J237" s="28">
        <v>1765642.5</v>
      </c>
      <c r="K237" s="28">
        <v>511057</v>
      </c>
    </row>
    <row r="238" spans="1:11" x14ac:dyDescent="0.25">
      <c r="A238" t="s">
        <v>1561</v>
      </c>
      <c r="B238" t="s">
        <v>1562</v>
      </c>
      <c r="F238" s="27" t="s">
        <v>4342</v>
      </c>
      <c r="G238" s="27" t="s">
        <v>79</v>
      </c>
      <c r="H238" s="27" t="s">
        <v>641</v>
      </c>
      <c r="I238" s="27" t="s">
        <v>648</v>
      </c>
      <c r="J238" s="28">
        <v>1729793</v>
      </c>
      <c r="K238" s="28">
        <v>570972</v>
      </c>
    </row>
    <row r="239" spans="1:11" x14ac:dyDescent="0.25">
      <c r="A239" t="s">
        <v>1156</v>
      </c>
      <c r="B239" t="s">
        <v>1152</v>
      </c>
      <c r="F239" s="27" t="s">
        <v>4304</v>
      </c>
      <c r="G239" s="27" t="s">
        <v>79</v>
      </c>
      <c r="H239" s="27" t="s">
        <v>641</v>
      </c>
      <c r="I239" s="27" t="s">
        <v>1541</v>
      </c>
      <c r="J239" s="28">
        <v>1770789</v>
      </c>
      <c r="K239" s="28">
        <v>524917</v>
      </c>
    </row>
    <row r="240" spans="1:11" x14ac:dyDescent="0.25">
      <c r="A240" t="s">
        <v>2580</v>
      </c>
      <c r="B240" t="s">
        <v>1559</v>
      </c>
      <c r="F240" s="27" t="s">
        <v>4294</v>
      </c>
      <c r="G240" s="27" t="s">
        <v>79</v>
      </c>
      <c r="H240" s="27" t="s">
        <v>641</v>
      </c>
      <c r="I240" s="27" t="s">
        <v>1541</v>
      </c>
      <c r="J240" s="28">
        <v>1773243</v>
      </c>
      <c r="K240" s="28">
        <v>521838</v>
      </c>
    </row>
    <row r="241" spans="1:11" x14ac:dyDescent="0.25">
      <c r="A241" t="s">
        <v>2587</v>
      </c>
      <c r="B241" t="s">
        <v>2517</v>
      </c>
      <c r="F241" s="27" t="s">
        <v>3581</v>
      </c>
      <c r="G241" s="27" t="s">
        <v>79</v>
      </c>
      <c r="H241" s="27" t="s">
        <v>641</v>
      </c>
      <c r="I241" s="27" t="s">
        <v>1541</v>
      </c>
      <c r="J241" s="28">
        <v>1773782</v>
      </c>
      <c r="K241" s="28">
        <v>520719</v>
      </c>
    </row>
    <row r="242" spans="1:11" x14ac:dyDescent="0.25">
      <c r="A242" t="s">
        <v>2595</v>
      </c>
      <c r="B242" t="s">
        <v>2513</v>
      </c>
      <c r="F242" s="27" t="s">
        <v>4273</v>
      </c>
      <c r="G242" s="27" t="s">
        <v>1144</v>
      </c>
      <c r="H242" s="27" t="s">
        <v>641</v>
      </c>
      <c r="I242" s="27" t="s">
        <v>1541</v>
      </c>
      <c r="J242" s="28">
        <v>1775140.75</v>
      </c>
      <c r="K242" s="28">
        <v>519605.75</v>
      </c>
    </row>
    <row r="243" spans="1:11" x14ac:dyDescent="0.25">
      <c r="A243" t="s">
        <v>2601</v>
      </c>
      <c r="B243" t="s">
        <v>2524</v>
      </c>
      <c r="F243" s="27" t="s">
        <v>4299</v>
      </c>
      <c r="G243" s="27" t="s">
        <v>1144</v>
      </c>
      <c r="H243" s="27" t="s">
        <v>641</v>
      </c>
      <c r="I243" s="27" t="s">
        <v>1541</v>
      </c>
      <c r="J243" s="28">
        <v>1770540</v>
      </c>
      <c r="K243" s="28">
        <v>523686</v>
      </c>
    </row>
    <row r="244" spans="1:11" x14ac:dyDescent="0.25">
      <c r="A244" t="s">
        <v>3611</v>
      </c>
      <c r="B244" t="s">
        <v>2524</v>
      </c>
      <c r="F244" s="27" t="s">
        <v>1513</v>
      </c>
      <c r="G244" s="27" t="s">
        <v>1144</v>
      </c>
      <c r="H244" s="27" t="s">
        <v>641</v>
      </c>
      <c r="I244" s="27" t="s">
        <v>648</v>
      </c>
      <c r="J244" s="28">
        <v>1727819</v>
      </c>
      <c r="K244" s="28">
        <v>559081</v>
      </c>
    </row>
    <row r="245" spans="1:11" x14ac:dyDescent="0.25">
      <c r="A245" t="s">
        <v>2606</v>
      </c>
      <c r="B245" t="s">
        <v>2533</v>
      </c>
      <c r="F245" s="27" t="s">
        <v>5274</v>
      </c>
      <c r="G245" s="27" t="s">
        <v>79</v>
      </c>
      <c r="H245" s="27" t="s">
        <v>641</v>
      </c>
      <c r="I245" s="27" t="s">
        <v>1541</v>
      </c>
      <c r="J245" s="28">
        <v>1773223</v>
      </c>
      <c r="K245" s="28">
        <v>526572</v>
      </c>
    </row>
    <row r="246" spans="1:11" x14ac:dyDescent="0.25">
      <c r="A246" t="s">
        <v>3561</v>
      </c>
      <c r="B246" t="s">
        <v>2533</v>
      </c>
      <c r="F246" s="27" t="s">
        <v>5277</v>
      </c>
      <c r="G246" s="27" t="s">
        <v>79</v>
      </c>
      <c r="H246" s="27" t="s">
        <v>641</v>
      </c>
      <c r="I246" s="27" t="s">
        <v>1541</v>
      </c>
      <c r="J246" s="28">
        <v>1779721</v>
      </c>
      <c r="K246" s="28">
        <v>513150</v>
      </c>
    </row>
    <row r="247" spans="1:11" x14ac:dyDescent="0.25">
      <c r="A247" t="s">
        <v>2611</v>
      </c>
      <c r="B247" t="s">
        <v>2612</v>
      </c>
      <c r="F247" s="27" t="s">
        <v>5286</v>
      </c>
      <c r="G247" s="27" t="s">
        <v>79</v>
      </c>
      <c r="H247" s="27" t="s">
        <v>641</v>
      </c>
      <c r="I247" s="27" t="s">
        <v>1541</v>
      </c>
      <c r="J247" s="28">
        <v>1764433</v>
      </c>
      <c r="K247" s="28">
        <v>526626</v>
      </c>
    </row>
    <row r="248" spans="1:11" x14ac:dyDescent="0.25">
      <c r="A248" t="s">
        <v>6936</v>
      </c>
      <c r="B248" t="s">
        <v>2612</v>
      </c>
      <c r="F248" s="27" t="s">
        <v>5297</v>
      </c>
      <c r="G248" s="27" t="s">
        <v>79</v>
      </c>
      <c r="H248" s="27" t="s">
        <v>641</v>
      </c>
      <c r="I248" s="27" t="s">
        <v>1541</v>
      </c>
      <c r="J248" s="28">
        <v>1764281</v>
      </c>
      <c r="K248" s="28">
        <v>523584</v>
      </c>
    </row>
    <row r="249" spans="1:11" x14ac:dyDescent="0.25">
      <c r="A249" t="s">
        <v>2619</v>
      </c>
      <c r="B249" t="s">
        <v>2553</v>
      </c>
      <c r="F249" s="27" t="s">
        <v>5283</v>
      </c>
      <c r="G249" s="27" t="s">
        <v>79</v>
      </c>
      <c r="H249" s="27" t="s">
        <v>641</v>
      </c>
      <c r="I249" s="27" t="s">
        <v>1607</v>
      </c>
      <c r="J249" s="28">
        <v>1741961</v>
      </c>
      <c r="K249" s="28">
        <v>545024</v>
      </c>
    </row>
    <row r="250" spans="1:11" x14ac:dyDescent="0.25">
      <c r="A250" t="s">
        <v>3455</v>
      </c>
      <c r="B250" t="s">
        <v>3301</v>
      </c>
      <c r="F250" s="27" t="s">
        <v>6932</v>
      </c>
      <c r="G250" s="27" t="s">
        <v>79</v>
      </c>
      <c r="H250" s="27" t="s">
        <v>641</v>
      </c>
      <c r="I250" s="27" t="s">
        <v>648</v>
      </c>
      <c r="J250" s="28">
        <v>1741882</v>
      </c>
      <c r="K250" s="28">
        <v>546940</v>
      </c>
    </row>
    <row r="251" spans="1:11" x14ac:dyDescent="0.25">
      <c r="A251" t="s">
        <v>3540</v>
      </c>
      <c r="B251" t="s">
        <v>3311</v>
      </c>
      <c r="F251" s="27" t="s">
        <v>6870</v>
      </c>
      <c r="G251" s="27" t="s">
        <v>1144</v>
      </c>
      <c r="H251" s="27" t="s">
        <v>641</v>
      </c>
      <c r="I251" s="27" t="s">
        <v>1541</v>
      </c>
      <c r="J251" s="28">
        <v>1776082.8333333333</v>
      </c>
      <c r="K251" s="28">
        <v>518867.33333333331</v>
      </c>
    </row>
    <row r="252" spans="1:11" x14ac:dyDescent="0.25">
      <c r="A252" t="s">
        <v>3549</v>
      </c>
      <c r="B252" t="s">
        <v>3324</v>
      </c>
      <c r="F252" s="27" t="s">
        <v>3658</v>
      </c>
      <c r="G252" s="27" t="s">
        <v>79</v>
      </c>
      <c r="H252" s="27" t="s">
        <v>641</v>
      </c>
      <c r="I252" s="27" t="s">
        <v>1541</v>
      </c>
      <c r="J252" s="28">
        <v>1764516</v>
      </c>
      <c r="K252" s="28">
        <v>523079</v>
      </c>
    </row>
    <row r="253" spans="1:11" x14ac:dyDescent="0.25">
      <c r="A253" t="s">
        <v>7730</v>
      </c>
      <c r="B253" t="s">
        <v>3329</v>
      </c>
      <c r="F253" s="27" t="s">
        <v>3352</v>
      </c>
      <c r="G253" s="27" t="s">
        <v>79</v>
      </c>
      <c r="H253" s="27" t="s">
        <v>641</v>
      </c>
      <c r="I253" s="27" t="s">
        <v>1541</v>
      </c>
      <c r="J253" s="28">
        <v>1774532</v>
      </c>
      <c r="K253" s="28">
        <v>518897</v>
      </c>
    </row>
    <row r="254" spans="1:11" x14ac:dyDescent="0.25">
      <c r="A254" t="s">
        <v>3615</v>
      </c>
      <c r="B254" t="s">
        <v>3334</v>
      </c>
      <c r="F254" s="27" t="s">
        <v>6948</v>
      </c>
      <c r="G254" s="27" t="s">
        <v>79</v>
      </c>
      <c r="H254" s="27" t="s">
        <v>641</v>
      </c>
      <c r="I254" s="27" t="s">
        <v>648</v>
      </c>
      <c r="J254" s="28">
        <v>1731076</v>
      </c>
      <c r="K254" s="28">
        <v>550535</v>
      </c>
    </row>
    <row r="255" spans="1:11" x14ac:dyDescent="0.25">
      <c r="A255" t="s">
        <v>3385</v>
      </c>
      <c r="B255" t="s">
        <v>3372</v>
      </c>
      <c r="F255" s="27" t="s">
        <v>7219</v>
      </c>
      <c r="G255" s="27" t="s">
        <v>79</v>
      </c>
      <c r="H255" s="27" t="s">
        <v>641</v>
      </c>
      <c r="I255" s="27" t="s">
        <v>1541</v>
      </c>
      <c r="J255" s="28">
        <v>1765109</v>
      </c>
      <c r="K255" s="28">
        <v>526579</v>
      </c>
    </row>
    <row r="256" spans="1:11" x14ac:dyDescent="0.25">
      <c r="A256" t="s">
        <v>3560</v>
      </c>
      <c r="B256" t="s">
        <v>3396</v>
      </c>
      <c r="F256" s="27" t="s">
        <v>4289</v>
      </c>
      <c r="G256" s="27" t="s">
        <v>1144</v>
      </c>
      <c r="H256" s="27" t="s">
        <v>641</v>
      </c>
      <c r="I256" s="27" t="s">
        <v>1541</v>
      </c>
      <c r="J256" s="28">
        <v>1775088.6666666667</v>
      </c>
      <c r="K256" s="28">
        <v>520233.66666666669</v>
      </c>
    </row>
    <row r="257" spans="1:11" x14ac:dyDescent="0.25">
      <c r="A257" t="s">
        <v>3403</v>
      </c>
      <c r="B257" t="s">
        <v>3401</v>
      </c>
      <c r="F257" s="27" t="s">
        <v>661</v>
      </c>
      <c r="G257" s="27" t="s">
        <v>79</v>
      </c>
      <c r="H257" s="27" t="s">
        <v>87</v>
      </c>
      <c r="I257" s="27" t="s">
        <v>463</v>
      </c>
      <c r="J257" s="28">
        <v>1468629</v>
      </c>
      <c r="K257" s="28">
        <v>529460</v>
      </c>
    </row>
    <row r="258" spans="1:11" x14ac:dyDescent="0.25">
      <c r="A258" t="s">
        <v>3525</v>
      </c>
      <c r="B258" t="s">
        <v>3410</v>
      </c>
      <c r="F258" s="27" t="s">
        <v>1752</v>
      </c>
      <c r="G258" s="27" t="s">
        <v>79</v>
      </c>
      <c r="H258" s="27" t="s">
        <v>87</v>
      </c>
      <c r="I258" s="27" t="s">
        <v>463</v>
      </c>
      <c r="J258" s="28">
        <v>1468550</v>
      </c>
      <c r="K258" s="28">
        <v>530154</v>
      </c>
    </row>
    <row r="259" spans="1:11" x14ac:dyDescent="0.25">
      <c r="A259" t="s">
        <v>3414</v>
      </c>
      <c r="B259" t="s">
        <v>3415</v>
      </c>
      <c r="F259" s="27" t="s">
        <v>1648</v>
      </c>
      <c r="G259" s="27" t="s">
        <v>1144</v>
      </c>
      <c r="H259" s="27" t="s">
        <v>87</v>
      </c>
      <c r="I259" s="27" t="s">
        <v>90</v>
      </c>
      <c r="J259" s="28">
        <v>1479400</v>
      </c>
      <c r="K259" s="28">
        <v>494791</v>
      </c>
    </row>
    <row r="260" spans="1:11" x14ac:dyDescent="0.25">
      <c r="A260" t="s">
        <v>3558</v>
      </c>
      <c r="B260" t="s">
        <v>3420</v>
      </c>
      <c r="F260" s="27" t="s">
        <v>1789</v>
      </c>
      <c r="G260" s="27" t="s">
        <v>79</v>
      </c>
      <c r="H260" s="27" t="s">
        <v>87</v>
      </c>
      <c r="I260" s="27" t="s">
        <v>243</v>
      </c>
      <c r="J260" s="28">
        <v>1490707</v>
      </c>
      <c r="K260" s="28">
        <v>471357</v>
      </c>
    </row>
    <row r="261" spans="1:11" x14ac:dyDescent="0.25">
      <c r="A261" t="s">
        <v>3451</v>
      </c>
      <c r="B261" t="s">
        <v>3448</v>
      </c>
      <c r="F261" s="27" t="s">
        <v>1694</v>
      </c>
      <c r="G261" s="27" t="s">
        <v>79</v>
      </c>
      <c r="H261" s="27" t="s">
        <v>87</v>
      </c>
      <c r="I261" s="27" t="s">
        <v>243</v>
      </c>
      <c r="J261" s="28">
        <v>1490861.5</v>
      </c>
      <c r="K261" s="28">
        <v>471135</v>
      </c>
    </row>
    <row r="262" spans="1:11" x14ac:dyDescent="0.25">
      <c r="A262" t="s">
        <v>3445</v>
      </c>
      <c r="B262" t="s">
        <v>3444</v>
      </c>
      <c r="F262" s="27" t="s">
        <v>2623</v>
      </c>
      <c r="G262" s="27" t="s">
        <v>79</v>
      </c>
      <c r="H262" s="27" t="s">
        <v>87</v>
      </c>
      <c r="I262" s="27" t="s">
        <v>195</v>
      </c>
      <c r="J262" s="28">
        <v>1479557.5</v>
      </c>
      <c r="K262" s="28">
        <v>484347</v>
      </c>
    </row>
    <row r="263" spans="1:11" x14ac:dyDescent="0.25">
      <c r="A263" t="s">
        <v>3471</v>
      </c>
      <c r="B263" t="s">
        <v>3463</v>
      </c>
      <c r="F263" s="27" t="s">
        <v>93</v>
      </c>
      <c r="G263" s="27" t="s">
        <v>79</v>
      </c>
      <c r="H263" s="27" t="s">
        <v>87</v>
      </c>
      <c r="I263" s="27" t="s">
        <v>90</v>
      </c>
      <c r="J263" s="28">
        <v>1478177</v>
      </c>
      <c r="K263" s="28">
        <v>500123.5</v>
      </c>
    </row>
    <row r="264" spans="1:11" x14ac:dyDescent="0.25">
      <c r="A264" t="s">
        <v>3460</v>
      </c>
      <c r="B264" t="s">
        <v>3457</v>
      </c>
      <c r="F264" s="27" t="s">
        <v>2718</v>
      </c>
      <c r="G264" s="27" t="s">
        <v>1144</v>
      </c>
      <c r="H264" s="27" t="s">
        <v>87</v>
      </c>
      <c r="I264" s="27" t="s">
        <v>195</v>
      </c>
      <c r="J264" s="28">
        <v>1485248</v>
      </c>
      <c r="K264" s="28">
        <v>480672</v>
      </c>
    </row>
    <row r="265" spans="1:11" x14ac:dyDescent="0.25">
      <c r="A265" t="s">
        <v>3519</v>
      </c>
      <c r="B265" t="s">
        <v>3482</v>
      </c>
      <c r="F265" s="27" t="s">
        <v>3745</v>
      </c>
      <c r="G265" s="27" t="s">
        <v>79</v>
      </c>
      <c r="H265" s="27" t="s">
        <v>87</v>
      </c>
      <c r="I265" s="27" t="s">
        <v>463</v>
      </c>
      <c r="J265" s="28">
        <v>1468231</v>
      </c>
      <c r="K265" s="28">
        <v>530278</v>
      </c>
    </row>
    <row r="266" spans="1:11" x14ac:dyDescent="0.25">
      <c r="A266" t="s">
        <v>3529</v>
      </c>
      <c r="B266" t="s">
        <v>1510</v>
      </c>
      <c r="F266" s="27" t="s">
        <v>3679</v>
      </c>
      <c r="G266" s="27" t="s">
        <v>79</v>
      </c>
      <c r="H266" s="27" t="s">
        <v>87</v>
      </c>
      <c r="I266" s="27" t="s">
        <v>90</v>
      </c>
      <c r="J266" s="28">
        <v>1475249</v>
      </c>
      <c r="K266" s="28">
        <v>503909</v>
      </c>
    </row>
    <row r="267" spans="1:11" x14ac:dyDescent="0.25">
      <c r="A267" t="s">
        <v>3502</v>
      </c>
      <c r="B267" t="s">
        <v>3490</v>
      </c>
      <c r="F267" s="27" t="s">
        <v>1173</v>
      </c>
      <c r="G267" s="27" t="s">
        <v>1144</v>
      </c>
      <c r="H267" s="27" t="s">
        <v>87</v>
      </c>
      <c r="I267" s="27" t="s">
        <v>90</v>
      </c>
      <c r="J267" s="28">
        <v>1486227.5</v>
      </c>
      <c r="K267" s="28">
        <v>493445.5</v>
      </c>
    </row>
    <row r="268" spans="1:11" x14ac:dyDescent="0.25">
      <c r="A268" t="s">
        <v>3600</v>
      </c>
      <c r="B268" t="s">
        <v>3506</v>
      </c>
      <c r="F268" s="27" t="s">
        <v>966</v>
      </c>
      <c r="G268" s="27" t="s">
        <v>1144</v>
      </c>
      <c r="H268" s="27" t="s">
        <v>87</v>
      </c>
      <c r="I268" s="27" t="s">
        <v>90</v>
      </c>
      <c r="J268" s="28">
        <v>1477702.3333333333</v>
      </c>
      <c r="K268" s="28">
        <v>498150.16666666669</v>
      </c>
    </row>
    <row r="269" spans="1:11" x14ac:dyDescent="0.25">
      <c r="A269" t="s">
        <v>3516</v>
      </c>
      <c r="B269" t="s">
        <v>3511</v>
      </c>
      <c r="F269" s="27" t="s">
        <v>3769</v>
      </c>
      <c r="G269" s="27" t="s">
        <v>79</v>
      </c>
      <c r="H269" s="27" t="s">
        <v>87</v>
      </c>
      <c r="I269" s="27" t="s">
        <v>195</v>
      </c>
      <c r="J269" s="28">
        <v>1480124</v>
      </c>
      <c r="K269" s="28">
        <v>483150</v>
      </c>
    </row>
    <row r="270" spans="1:11" x14ac:dyDescent="0.25">
      <c r="A270" t="s">
        <v>4221</v>
      </c>
      <c r="B270" t="s">
        <v>4218</v>
      </c>
      <c r="F270" s="27" t="s">
        <v>3743</v>
      </c>
      <c r="G270" s="27" t="s">
        <v>1144</v>
      </c>
      <c r="H270" s="27" t="s">
        <v>87</v>
      </c>
      <c r="I270" s="27" t="s">
        <v>195</v>
      </c>
      <c r="J270" s="28">
        <v>1480864</v>
      </c>
      <c r="K270" s="28">
        <v>484183</v>
      </c>
    </row>
    <row r="271" spans="1:11" x14ac:dyDescent="0.25">
      <c r="A271" t="s">
        <v>4229</v>
      </c>
      <c r="B271" t="s">
        <v>4227</v>
      </c>
      <c r="F271" s="27" t="s">
        <v>2733</v>
      </c>
      <c r="G271" s="27" t="s">
        <v>79</v>
      </c>
      <c r="H271" s="27" t="s">
        <v>87</v>
      </c>
      <c r="I271" s="27" t="s">
        <v>195</v>
      </c>
      <c r="J271" s="28">
        <v>1485609</v>
      </c>
      <c r="K271" s="28">
        <v>482026</v>
      </c>
    </row>
    <row r="272" spans="1:11" x14ac:dyDescent="0.25">
      <c r="A272" t="s">
        <v>4249</v>
      </c>
      <c r="B272" t="s">
        <v>4246</v>
      </c>
      <c r="F272" s="27" t="s">
        <v>3732</v>
      </c>
      <c r="G272" s="27" t="s">
        <v>1144</v>
      </c>
      <c r="H272" s="27" t="s">
        <v>87</v>
      </c>
      <c r="I272" s="27" t="s">
        <v>195</v>
      </c>
      <c r="J272" s="28">
        <v>1484796.1666666667</v>
      </c>
      <c r="K272" s="28">
        <v>479442.33333333331</v>
      </c>
    </row>
    <row r="273" spans="1:11" x14ac:dyDescent="0.25">
      <c r="A273" t="s">
        <v>4268</v>
      </c>
      <c r="B273" t="s">
        <v>4265</v>
      </c>
      <c r="F273" s="27" t="s">
        <v>3692</v>
      </c>
      <c r="G273" s="27" t="s">
        <v>79</v>
      </c>
      <c r="H273" s="27" t="s">
        <v>87</v>
      </c>
      <c r="I273" s="27" t="s">
        <v>243</v>
      </c>
      <c r="J273" s="28">
        <v>1488876</v>
      </c>
      <c r="K273" s="28">
        <v>468433</v>
      </c>
    </row>
    <row r="274" spans="1:11" x14ac:dyDescent="0.25">
      <c r="A274" t="s">
        <v>4257</v>
      </c>
      <c r="B274" t="s">
        <v>4255</v>
      </c>
      <c r="F274" s="27" t="s">
        <v>3708</v>
      </c>
      <c r="G274" s="27" t="s">
        <v>79</v>
      </c>
      <c r="H274" s="27" t="s">
        <v>87</v>
      </c>
      <c r="I274" s="27" t="s">
        <v>243</v>
      </c>
      <c r="J274" s="28">
        <v>1486948</v>
      </c>
      <c r="K274" s="28">
        <v>470591</v>
      </c>
    </row>
    <row r="275" spans="1:11" x14ac:dyDescent="0.25">
      <c r="A275" t="s">
        <v>4282</v>
      </c>
      <c r="B275" t="s">
        <v>4279</v>
      </c>
      <c r="F275" s="27" t="s">
        <v>3711</v>
      </c>
      <c r="G275" s="27" t="s">
        <v>1144</v>
      </c>
      <c r="H275" s="27" t="s">
        <v>87</v>
      </c>
      <c r="I275" s="27" t="s">
        <v>243</v>
      </c>
      <c r="J275" s="28">
        <v>1486014.6666666667</v>
      </c>
      <c r="K275" s="28">
        <v>472775.66666666669</v>
      </c>
    </row>
    <row r="276" spans="1:11" x14ac:dyDescent="0.25">
      <c r="A276" t="s">
        <v>4325</v>
      </c>
      <c r="B276" t="s">
        <v>4323</v>
      </c>
      <c r="F276" s="27" t="s">
        <v>3702</v>
      </c>
      <c r="G276" s="27" t="s">
        <v>79</v>
      </c>
      <c r="H276" s="27" t="s">
        <v>87</v>
      </c>
      <c r="I276" s="27" t="s">
        <v>243</v>
      </c>
      <c r="J276" s="28">
        <v>1487673</v>
      </c>
      <c r="K276" s="28">
        <v>472938</v>
      </c>
    </row>
    <row r="277" spans="1:11" x14ac:dyDescent="0.25">
      <c r="A277" t="s">
        <v>4332</v>
      </c>
      <c r="B277" t="s">
        <v>4330</v>
      </c>
      <c r="F277" s="27" t="s">
        <v>3686</v>
      </c>
      <c r="G277" s="27" t="s">
        <v>79</v>
      </c>
      <c r="H277" s="27" t="s">
        <v>87</v>
      </c>
      <c r="I277" s="27" t="s">
        <v>243</v>
      </c>
      <c r="J277" s="28">
        <v>1487779</v>
      </c>
      <c r="K277" s="28">
        <v>466443</v>
      </c>
    </row>
    <row r="278" spans="1:11" x14ac:dyDescent="0.25">
      <c r="A278" t="s">
        <v>4446</v>
      </c>
      <c r="B278" t="s">
        <v>4337</v>
      </c>
      <c r="F278" s="27" t="s">
        <v>4791</v>
      </c>
      <c r="G278" s="27" t="s">
        <v>79</v>
      </c>
      <c r="H278" s="27" t="s">
        <v>87</v>
      </c>
      <c r="I278" s="27" t="s">
        <v>243</v>
      </c>
      <c r="J278" s="28">
        <v>1489152</v>
      </c>
      <c r="K278" s="28">
        <v>473048</v>
      </c>
    </row>
    <row r="279" spans="1:11" x14ac:dyDescent="0.25">
      <c r="A279" t="s">
        <v>4345</v>
      </c>
      <c r="B279" t="s">
        <v>4342</v>
      </c>
      <c r="F279" s="27" t="s">
        <v>4809</v>
      </c>
      <c r="G279" s="27" t="s">
        <v>79</v>
      </c>
      <c r="H279" s="27" t="s">
        <v>87</v>
      </c>
      <c r="I279" s="27" t="s">
        <v>463</v>
      </c>
      <c r="J279" s="28">
        <v>1468725</v>
      </c>
      <c r="K279" s="28">
        <v>529117</v>
      </c>
    </row>
    <row r="280" spans="1:11" x14ac:dyDescent="0.25">
      <c r="A280" t="s">
        <v>4414</v>
      </c>
      <c r="B280" t="s">
        <v>4304</v>
      </c>
      <c r="F280" s="27" t="s">
        <v>4813</v>
      </c>
      <c r="G280" s="27" t="s">
        <v>79</v>
      </c>
      <c r="H280" s="27" t="s">
        <v>87</v>
      </c>
      <c r="I280" s="27" t="s">
        <v>463</v>
      </c>
      <c r="J280" s="28">
        <v>1469387</v>
      </c>
      <c r="K280" s="28">
        <v>528649</v>
      </c>
    </row>
    <row r="281" spans="1:11" x14ac:dyDescent="0.25">
      <c r="A281" t="s">
        <v>4403</v>
      </c>
      <c r="B281" t="s">
        <v>4294</v>
      </c>
      <c r="F281" s="27" t="s">
        <v>3662</v>
      </c>
      <c r="G281" s="27" t="s">
        <v>1144</v>
      </c>
      <c r="H281" s="27" t="s">
        <v>87</v>
      </c>
      <c r="I281" s="27" t="s">
        <v>195</v>
      </c>
      <c r="J281" s="28">
        <v>1480696.142857143</v>
      </c>
      <c r="K281" s="28">
        <v>481520.71428571426</v>
      </c>
    </row>
    <row r="282" spans="1:11" x14ac:dyDescent="0.25">
      <c r="A282" t="s">
        <v>4440</v>
      </c>
      <c r="B282" t="s">
        <v>3581</v>
      </c>
      <c r="F282" s="27" t="s">
        <v>4857</v>
      </c>
      <c r="G282" s="27" t="s">
        <v>1144</v>
      </c>
      <c r="H282" s="27" t="s">
        <v>87</v>
      </c>
      <c r="I282" s="27" t="s">
        <v>668</v>
      </c>
      <c r="J282" s="28">
        <v>1467717.5</v>
      </c>
      <c r="K282" s="28">
        <v>526794.83333333337</v>
      </c>
    </row>
    <row r="283" spans="1:11" x14ac:dyDescent="0.25">
      <c r="A283" t="s">
        <v>4438</v>
      </c>
      <c r="B283" t="s">
        <v>4273</v>
      </c>
      <c r="F283" s="27" t="s">
        <v>4672</v>
      </c>
      <c r="G283" s="27" t="s">
        <v>1144</v>
      </c>
      <c r="H283" s="27" t="s">
        <v>87</v>
      </c>
      <c r="I283" s="27" t="s">
        <v>90</v>
      </c>
      <c r="J283" s="28">
        <v>1477314.5</v>
      </c>
      <c r="K283" s="28">
        <v>496727</v>
      </c>
    </row>
    <row r="284" spans="1:11" x14ac:dyDescent="0.25">
      <c r="A284" t="s">
        <v>4298</v>
      </c>
      <c r="B284" t="s">
        <v>4299</v>
      </c>
      <c r="F284" s="27" t="s">
        <v>5072</v>
      </c>
      <c r="G284" s="27" t="s">
        <v>79</v>
      </c>
      <c r="H284" s="27" t="s">
        <v>87</v>
      </c>
      <c r="I284" s="27" t="s">
        <v>243</v>
      </c>
      <c r="J284" s="28">
        <v>1485360</v>
      </c>
      <c r="K284" s="28">
        <v>470652</v>
      </c>
    </row>
    <row r="285" spans="1:11" x14ac:dyDescent="0.25">
      <c r="A285" t="s">
        <v>1512</v>
      </c>
      <c r="B285" t="s">
        <v>1513</v>
      </c>
      <c r="F285" s="27" t="s">
        <v>6222</v>
      </c>
      <c r="G285" s="27" t="s">
        <v>79</v>
      </c>
      <c r="H285" s="27" t="s">
        <v>87</v>
      </c>
      <c r="I285" s="27" t="s">
        <v>195</v>
      </c>
      <c r="J285" s="28">
        <v>1478418</v>
      </c>
      <c r="K285" s="28">
        <v>488363</v>
      </c>
    </row>
    <row r="286" spans="1:11" x14ac:dyDescent="0.25">
      <c r="A286" t="s">
        <v>5290</v>
      </c>
      <c r="B286" t="s">
        <v>5274</v>
      </c>
      <c r="F286" s="27" t="s">
        <v>5911</v>
      </c>
      <c r="G286" s="27" t="s">
        <v>79</v>
      </c>
      <c r="H286" s="27" t="s">
        <v>87</v>
      </c>
      <c r="I286" s="27" t="s">
        <v>195</v>
      </c>
      <c r="J286" s="28">
        <v>1478307</v>
      </c>
      <c r="K286" s="28">
        <v>488796</v>
      </c>
    </row>
    <row r="287" spans="1:11" x14ac:dyDescent="0.25">
      <c r="A287" t="s">
        <v>5276</v>
      </c>
      <c r="B287" t="s">
        <v>5277</v>
      </c>
      <c r="F287" s="27" t="s">
        <v>5927</v>
      </c>
      <c r="G287" s="27" t="s">
        <v>79</v>
      </c>
      <c r="H287" s="27" t="s">
        <v>87</v>
      </c>
      <c r="I287" s="27" t="s">
        <v>195</v>
      </c>
      <c r="J287" s="28">
        <v>1479512</v>
      </c>
      <c r="K287" s="28">
        <v>488621</v>
      </c>
    </row>
    <row r="288" spans="1:11" x14ac:dyDescent="0.25">
      <c r="A288" t="s">
        <v>6940</v>
      </c>
      <c r="B288" t="s">
        <v>5286</v>
      </c>
      <c r="F288" s="27" t="s">
        <v>481</v>
      </c>
      <c r="G288" s="27" t="s">
        <v>1144</v>
      </c>
      <c r="H288" s="27" t="s">
        <v>87</v>
      </c>
      <c r="I288" s="27" t="s">
        <v>195</v>
      </c>
      <c r="J288" s="28">
        <v>1477779</v>
      </c>
      <c r="K288" s="28">
        <v>488269.28571428574</v>
      </c>
    </row>
    <row r="289" spans="1:11" x14ac:dyDescent="0.25">
      <c r="A289" t="s">
        <v>5296</v>
      </c>
      <c r="B289" t="s">
        <v>5297</v>
      </c>
      <c r="F289" s="27" t="s">
        <v>3665</v>
      </c>
      <c r="G289" s="27" t="s">
        <v>79</v>
      </c>
      <c r="H289" s="27" t="s">
        <v>87</v>
      </c>
      <c r="I289" s="27" t="s">
        <v>195</v>
      </c>
      <c r="J289" s="28">
        <v>1481598</v>
      </c>
      <c r="K289" s="28">
        <v>481319</v>
      </c>
    </row>
    <row r="290" spans="1:11" x14ac:dyDescent="0.25">
      <c r="A290" t="s">
        <v>5300</v>
      </c>
      <c r="B290" t="s">
        <v>5283</v>
      </c>
      <c r="F290" s="27" t="s">
        <v>4849</v>
      </c>
      <c r="G290" s="27" t="s">
        <v>79</v>
      </c>
      <c r="H290" s="27" t="s">
        <v>87</v>
      </c>
      <c r="I290" s="27" t="s">
        <v>195</v>
      </c>
      <c r="J290" s="28">
        <v>1482504</v>
      </c>
      <c r="K290" s="28">
        <v>480731</v>
      </c>
    </row>
    <row r="291" spans="1:11" x14ac:dyDescent="0.25">
      <c r="A291" t="s">
        <v>6934</v>
      </c>
      <c r="B291" t="s">
        <v>6932</v>
      </c>
      <c r="F291" s="27" t="s">
        <v>5921</v>
      </c>
      <c r="G291" s="27" t="s">
        <v>1144</v>
      </c>
      <c r="H291" s="27" t="s">
        <v>87</v>
      </c>
      <c r="I291" s="27" t="s">
        <v>195</v>
      </c>
      <c r="J291" s="28">
        <v>1479726</v>
      </c>
      <c r="K291" s="28">
        <v>487835.4</v>
      </c>
    </row>
    <row r="292" spans="1:11" x14ac:dyDescent="0.25">
      <c r="A292" t="s">
        <v>6879</v>
      </c>
      <c r="B292" t="s">
        <v>6870</v>
      </c>
      <c r="F292" s="27" t="s">
        <v>5917</v>
      </c>
      <c r="G292" s="27" t="s">
        <v>1144</v>
      </c>
      <c r="H292" s="27" t="s">
        <v>87</v>
      </c>
      <c r="I292" s="27" t="s">
        <v>195</v>
      </c>
      <c r="J292" s="28">
        <v>1479116</v>
      </c>
      <c r="K292" s="28">
        <v>487581.875</v>
      </c>
    </row>
    <row r="293" spans="1:11" x14ac:dyDescent="0.25">
      <c r="A293" t="s">
        <v>3657</v>
      </c>
      <c r="B293" t="s">
        <v>3658</v>
      </c>
      <c r="F293" s="27" t="s">
        <v>4648</v>
      </c>
      <c r="G293" s="27" t="s">
        <v>1144</v>
      </c>
      <c r="H293" s="27" t="s">
        <v>87</v>
      </c>
      <c r="I293" s="27" t="s">
        <v>243</v>
      </c>
      <c r="J293" s="28">
        <v>1488965.4444444445</v>
      </c>
      <c r="K293" s="28">
        <v>472037.66666666669</v>
      </c>
    </row>
    <row r="294" spans="1:11" x14ac:dyDescent="0.25">
      <c r="A294" t="s">
        <v>7224</v>
      </c>
      <c r="B294" t="s">
        <v>3352</v>
      </c>
      <c r="F294" s="27" t="s">
        <v>5888</v>
      </c>
      <c r="G294" s="27" t="s">
        <v>79</v>
      </c>
      <c r="H294" s="27" t="s">
        <v>87</v>
      </c>
      <c r="I294" s="27" t="s">
        <v>243</v>
      </c>
      <c r="J294" s="28">
        <v>1484458</v>
      </c>
      <c r="K294" s="28">
        <v>471985</v>
      </c>
    </row>
    <row r="295" spans="1:11" x14ac:dyDescent="0.25">
      <c r="A295" t="s">
        <v>6947</v>
      </c>
      <c r="B295" t="s">
        <v>6948</v>
      </c>
      <c r="F295" s="27" t="s">
        <v>5880</v>
      </c>
      <c r="G295" s="27" t="s">
        <v>1144</v>
      </c>
      <c r="H295" s="27" t="s">
        <v>87</v>
      </c>
      <c r="I295" s="27" t="s">
        <v>243</v>
      </c>
      <c r="J295" s="28">
        <v>1484327.5</v>
      </c>
      <c r="K295" s="28">
        <v>471136.5</v>
      </c>
    </row>
    <row r="296" spans="1:11" x14ac:dyDescent="0.25">
      <c r="A296" t="s">
        <v>7218</v>
      </c>
      <c r="B296" t="s">
        <v>7219</v>
      </c>
      <c r="F296" s="27" t="s">
        <v>5867</v>
      </c>
      <c r="G296" s="27" t="s">
        <v>1144</v>
      </c>
      <c r="H296" s="27" t="s">
        <v>87</v>
      </c>
      <c r="I296" s="27" t="s">
        <v>243</v>
      </c>
      <c r="J296" s="28">
        <v>1485384.5</v>
      </c>
      <c r="K296" s="28">
        <v>471518</v>
      </c>
    </row>
    <row r="297" spans="1:11" x14ac:dyDescent="0.25">
      <c r="A297" t="s">
        <v>7230</v>
      </c>
      <c r="B297" t="s">
        <v>4289</v>
      </c>
      <c r="F297" s="27" t="s">
        <v>7194</v>
      </c>
      <c r="G297" s="27" t="s">
        <v>79</v>
      </c>
      <c r="H297" s="27" t="s">
        <v>87</v>
      </c>
      <c r="I297" s="27" t="s">
        <v>90</v>
      </c>
      <c r="J297" s="28">
        <v>1478426</v>
      </c>
      <c r="K297" s="28">
        <v>499014</v>
      </c>
    </row>
    <row r="298" spans="1:11" x14ac:dyDescent="0.25">
      <c r="A298" t="s">
        <v>1809</v>
      </c>
      <c r="B298" t="s">
        <v>661</v>
      </c>
      <c r="F298" s="27" t="s">
        <v>4497</v>
      </c>
      <c r="G298" s="27" t="s">
        <v>79</v>
      </c>
      <c r="H298" s="27" t="s">
        <v>87</v>
      </c>
      <c r="I298" s="27" t="s">
        <v>90</v>
      </c>
      <c r="J298" s="28">
        <v>1478629</v>
      </c>
      <c r="K298" s="28">
        <v>498613</v>
      </c>
    </row>
    <row r="299" spans="1:11" x14ac:dyDescent="0.25">
      <c r="A299" t="s">
        <v>1751</v>
      </c>
      <c r="B299" t="s">
        <v>1752</v>
      </c>
      <c r="F299" s="27" t="s">
        <v>7864</v>
      </c>
      <c r="G299" s="27" t="s">
        <v>79</v>
      </c>
      <c r="H299" s="27" t="s">
        <v>87</v>
      </c>
      <c r="I299" s="27" t="s">
        <v>195</v>
      </c>
      <c r="J299" s="28">
        <v>1478834</v>
      </c>
      <c r="K299" s="28">
        <v>486310</v>
      </c>
    </row>
    <row r="300" spans="1:11" x14ac:dyDescent="0.25">
      <c r="A300" t="s">
        <v>1647</v>
      </c>
      <c r="B300" t="s">
        <v>1648</v>
      </c>
      <c r="F300" s="27" t="s">
        <v>7745</v>
      </c>
      <c r="G300" s="27" t="s">
        <v>79</v>
      </c>
      <c r="H300" s="27" t="s">
        <v>87</v>
      </c>
      <c r="I300" s="27" t="s">
        <v>195</v>
      </c>
      <c r="J300" s="28">
        <v>1478415</v>
      </c>
      <c r="K300" s="28">
        <v>487935</v>
      </c>
    </row>
    <row r="301" spans="1:11" x14ac:dyDescent="0.25">
      <c r="A301" t="s">
        <v>1791</v>
      </c>
      <c r="B301" t="s">
        <v>1789</v>
      </c>
      <c r="F301" s="27" t="s">
        <v>7530</v>
      </c>
      <c r="G301" s="27" t="s">
        <v>79</v>
      </c>
      <c r="H301" s="27" t="s">
        <v>87</v>
      </c>
      <c r="I301" s="27" t="s">
        <v>195</v>
      </c>
      <c r="J301" s="28">
        <v>1477731</v>
      </c>
      <c r="K301" s="28">
        <v>487677</v>
      </c>
    </row>
    <row r="302" spans="1:11" x14ac:dyDescent="0.25">
      <c r="A302" t="s">
        <v>2669</v>
      </c>
      <c r="B302" t="s">
        <v>1694</v>
      </c>
      <c r="F302" s="27" t="s">
        <v>7537</v>
      </c>
      <c r="G302" s="27" t="s">
        <v>79</v>
      </c>
      <c r="H302" s="27" t="s">
        <v>87</v>
      </c>
      <c r="I302" s="27" t="s">
        <v>90</v>
      </c>
      <c r="J302" s="28">
        <v>1476835</v>
      </c>
      <c r="K302" s="28">
        <v>497462</v>
      </c>
    </row>
    <row r="303" spans="1:11" x14ac:dyDescent="0.25">
      <c r="A303" t="s">
        <v>3944</v>
      </c>
      <c r="B303" t="s">
        <v>1694</v>
      </c>
      <c r="F303" s="27" t="s">
        <v>7676</v>
      </c>
      <c r="G303" s="27" t="s">
        <v>79</v>
      </c>
      <c r="H303" s="27" t="s">
        <v>87</v>
      </c>
      <c r="I303" s="27" t="s">
        <v>90</v>
      </c>
      <c r="J303" s="28">
        <v>1476803</v>
      </c>
      <c r="K303" s="28">
        <v>497317</v>
      </c>
    </row>
    <row r="304" spans="1:11" x14ac:dyDescent="0.25">
      <c r="A304" t="s">
        <v>2622</v>
      </c>
      <c r="B304" t="s">
        <v>2623</v>
      </c>
      <c r="F304" s="27" t="s">
        <v>3169</v>
      </c>
      <c r="G304" s="27" t="s">
        <v>79</v>
      </c>
      <c r="H304" s="27" t="s">
        <v>121</v>
      </c>
      <c r="I304" s="27" t="s">
        <v>446</v>
      </c>
      <c r="J304" s="28">
        <v>1372407</v>
      </c>
      <c r="K304" s="28">
        <v>623727</v>
      </c>
    </row>
    <row r="305" spans="1:11" x14ac:dyDescent="0.25">
      <c r="A305" t="s">
        <v>7746</v>
      </c>
      <c r="B305" t="s">
        <v>2623</v>
      </c>
      <c r="F305" s="27" t="s">
        <v>8006</v>
      </c>
      <c r="G305" s="27" t="s">
        <v>79</v>
      </c>
      <c r="H305" s="27" t="s">
        <v>121</v>
      </c>
      <c r="I305" s="27" t="s">
        <v>446</v>
      </c>
      <c r="J305" s="28">
        <v>1400351</v>
      </c>
      <c r="K305" s="28">
        <v>622694</v>
      </c>
    </row>
    <row r="306" spans="1:11" x14ac:dyDescent="0.25">
      <c r="A306" t="s">
        <v>92</v>
      </c>
      <c r="B306" t="s">
        <v>93</v>
      </c>
      <c r="F306" s="27" t="s">
        <v>1119</v>
      </c>
      <c r="G306" s="27" t="s">
        <v>79</v>
      </c>
      <c r="H306" s="27" t="s">
        <v>121</v>
      </c>
      <c r="I306" s="27" t="s">
        <v>1126</v>
      </c>
      <c r="J306" s="28">
        <v>1382909</v>
      </c>
      <c r="K306" s="28">
        <v>569266</v>
      </c>
    </row>
    <row r="307" spans="1:11" x14ac:dyDescent="0.25">
      <c r="A307" t="s">
        <v>7206</v>
      </c>
      <c r="B307" t="s">
        <v>93</v>
      </c>
      <c r="F307" s="27" t="s">
        <v>1417</v>
      </c>
      <c r="G307" s="27" t="s">
        <v>79</v>
      </c>
      <c r="H307" s="27" t="s">
        <v>121</v>
      </c>
      <c r="I307" s="27" t="s">
        <v>1126</v>
      </c>
      <c r="J307" s="28">
        <v>1382249.5</v>
      </c>
      <c r="K307" s="28">
        <v>568055.5</v>
      </c>
    </row>
    <row r="308" spans="1:11" x14ac:dyDescent="0.25">
      <c r="A308" t="s">
        <v>2717</v>
      </c>
      <c r="B308" t="s">
        <v>2718</v>
      </c>
      <c r="F308" s="27" t="s">
        <v>1422</v>
      </c>
      <c r="G308" s="27" t="s">
        <v>79</v>
      </c>
      <c r="H308" s="27" t="s">
        <v>121</v>
      </c>
      <c r="I308" s="27" t="s">
        <v>1126</v>
      </c>
      <c r="J308" s="28">
        <v>1379388</v>
      </c>
      <c r="K308" s="28">
        <v>562905</v>
      </c>
    </row>
    <row r="309" spans="1:11" x14ac:dyDescent="0.25">
      <c r="A309" t="s">
        <v>3825</v>
      </c>
      <c r="B309" t="s">
        <v>3745</v>
      </c>
      <c r="F309" s="27" t="s">
        <v>1101</v>
      </c>
      <c r="G309" s="27" t="s">
        <v>1144</v>
      </c>
      <c r="H309" s="27" t="s">
        <v>121</v>
      </c>
      <c r="I309" s="27" t="s">
        <v>1099</v>
      </c>
      <c r="J309" s="28">
        <v>1357734</v>
      </c>
      <c r="K309" s="28">
        <v>568472.33333333337</v>
      </c>
    </row>
    <row r="310" spans="1:11" x14ac:dyDescent="0.25">
      <c r="A310" t="s">
        <v>3678</v>
      </c>
      <c r="B310" t="s">
        <v>3679</v>
      </c>
      <c r="F310" s="27" t="s">
        <v>2139</v>
      </c>
      <c r="G310" s="27" t="s">
        <v>1144</v>
      </c>
      <c r="H310" s="27" t="s">
        <v>121</v>
      </c>
      <c r="I310" s="27" t="s">
        <v>2118</v>
      </c>
      <c r="J310" s="28">
        <v>1385103.142857143</v>
      </c>
      <c r="K310" s="28">
        <v>554027</v>
      </c>
    </row>
    <row r="311" spans="1:11" x14ac:dyDescent="0.25">
      <c r="A311" t="s">
        <v>3766</v>
      </c>
      <c r="B311" t="s">
        <v>1173</v>
      </c>
      <c r="F311" s="27" t="s">
        <v>2142</v>
      </c>
      <c r="G311" s="27" t="s">
        <v>79</v>
      </c>
      <c r="H311" s="27" t="s">
        <v>121</v>
      </c>
      <c r="I311" s="27" t="s">
        <v>2118</v>
      </c>
      <c r="J311" s="28">
        <v>1384436.6666666667</v>
      </c>
      <c r="K311" s="28">
        <v>549423.66666666663</v>
      </c>
    </row>
    <row r="312" spans="1:11" x14ac:dyDescent="0.25">
      <c r="A312" t="s">
        <v>4535</v>
      </c>
      <c r="B312" t="s">
        <v>966</v>
      </c>
      <c r="F312" s="27" t="s">
        <v>2147</v>
      </c>
      <c r="G312" s="27" t="s">
        <v>79</v>
      </c>
      <c r="H312" s="27" t="s">
        <v>121</v>
      </c>
      <c r="I312" s="27" t="s">
        <v>2118</v>
      </c>
      <c r="J312" s="28">
        <v>1380774</v>
      </c>
      <c r="K312" s="28">
        <v>548584</v>
      </c>
    </row>
    <row r="313" spans="1:11" x14ac:dyDescent="0.25">
      <c r="A313" t="s">
        <v>3768</v>
      </c>
      <c r="B313" t="s">
        <v>3769</v>
      </c>
      <c r="F313" s="27" t="s">
        <v>2132</v>
      </c>
      <c r="G313" s="27" t="s">
        <v>79</v>
      </c>
      <c r="H313" s="27" t="s">
        <v>121</v>
      </c>
      <c r="I313" s="27" t="s">
        <v>2118</v>
      </c>
      <c r="J313" s="28">
        <v>1379247</v>
      </c>
      <c r="K313" s="28">
        <v>551395</v>
      </c>
    </row>
    <row r="314" spans="1:11" x14ac:dyDescent="0.25">
      <c r="A314" t="s">
        <v>3742</v>
      </c>
      <c r="B314" t="s">
        <v>3743</v>
      </c>
      <c r="F314" s="27" t="s">
        <v>2110</v>
      </c>
      <c r="G314" s="27" t="s">
        <v>79</v>
      </c>
      <c r="H314" s="27" t="s">
        <v>121</v>
      </c>
      <c r="I314" s="27" t="s">
        <v>1126</v>
      </c>
      <c r="J314" s="28">
        <v>1376766.5</v>
      </c>
      <c r="K314" s="28">
        <v>560693.5</v>
      </c>
    </row>
    <row r="315" spans="1:11" x14ac:dyDescent="0.25">
      <c r="A315" t="s">
        <v>3853</v>
      </c>
      <c r="B315" t="s">
        <v>2733</v>
      </c>
      <c r="F315" s="27" t="s">
        <v>2097</v>
      </c>
      <c r="G315" s="27" t="s">
        <v>79</v>
      </c>
      <c r="H315" s="27" t="s">
        <v>121</v>
      </c>
      <c r="I315" s="27" t="s">
        <v>1126</v>
      </c>
      <c r="J315" s="28">
        <v>1380391</v>
      </c>
      <c r="K315" s="28">
        <v>566046</v>
      </c>
    </row>
    <row r="316" spans="1:11" x14ac:dyDescent="0.25">
      <c r="A316" t="s">
        <v>6569</v>
      </c>
      <c r="B316" t="s">
        <v>3732</v>
      </c>
      <c r="F316" s="27" t="s">
        <v>2199</v>
      </c>
      <c r="G316" s="27" t="s">
        <v>79</v>
      </c>
      <c r="H316" s="27" t="s">
        <v>121</v>
      </c>
      <c r="I316" s="27" t="s">
        <v>1099</v>
      </c>
      <c r="J316" s="28">
        <v>1366536</v>
      </c>
      <c r="K316" s="28">
        <v>577226</v>
      </c>
    </row>
    <row r="317" spans="1:11" x14ac:dyDescent="0.25">
      <c r="A317" t="s">
        <v>3916</v>
      </c>
      <c r="B317" t="s">
        <v>3692</v>
      </c>
      <c r="F317" s="27" t="s">
        <v>2128</v>
      </c>
      <c r="G317" s="27" t="s">
        <v>79</v>
      </c>
      <c r="H317" s="27" t="s">
        <v>121</v>
      </c>
      <c r="I317" s="27" t="s">
        <v>1099</v>
      </c>
      <c r="J317" s="28">
        <v>1358118.5</v>
      </c>
      <c r="K317" s="28">
        <v>568171</v>
      </c>
    </row>
    <row r="318" spans="1:11" x14ac:dyDescent="0.25">
      <c r="A318" t="s">
        <v>3920</v>
      </c>
      <c r="B318" t="s">
        <v>3708</v>
      </c>
      <c r="F318" s="27" t="s">
        <v>2243</v>
      </c>
      <c r="G318" s="27" t="s">
        <v>79</v>
      </c>
      <c r="H318" s="27" t="s">
        <v>121</v>
      </c>
      <c r="I318" s="27" t="s">
        <v>1096</v>
      </c>
      <c r="J318" s="28">
        <v>1372910</v>
      </c>
      <c r="K318" s="28">
        <v>587206</v>
      </c>
    </row>
    <row r="319" spans="1:11" x14ac:dyDescent="0.25">
      <c r="A319" t="s">
        <v>3913</v>
      </c>
      <c r="B319" t="s">
        <v>3711</v>
      </c>
      <c r="F319" s="27" t="s">
        <v>2120</v>
      </c>
      <c r="G319" s="27" t="s">
        <v>79</v>
      </c>
      <c r="H319" s="27" t="s">
        <v>121</v>
      </c>
      <c r="I319" s="27" t="s">
        <v>1126</v>
      </c>
      <c r="J319" s="28">
        <v>1380576</v>
      </c>
      <c r="K319" s="28">
        <v>560475.33333333337</v>
      </c>
    </row>
    <row r="320" spans="1:11" x14ac:dyDescent="0.25">
      <c r="A320" t="s">
        <v>3906</v>
      </c>
      <c r="B320" t="s">
        <v>3702</v>
      </c>
      <c r="F320" s="27" t="s">
        <v>2236</v>
      </c>
      <c r="G320" s="27" t="s">
        <v>79</v>
      </c>
      <c r="H320" s="27" t="s">
        <v>121</v>
      </c>
      <c r="I320" s="27" t="s">
        <v>1096</v>
      </c>
      <c r="J320" s="28">
        <v>1371655</v>
      </c>
      <c r="K320" s="28">
        <v>585984</v>
      </c>
    </row>
    <row r="321" spans="1:11" x14ac:dyDescent="0.25">
      <c r="A321" t="s">
        <v>3685</v>
      </c>
      <c r="B321" t="s">
        <v>3686</v>
      </c>
      <c r="F321" s="27" t="s">
        <v>2211</v>
      </c>
      <c r="G321" s="27" t="s">
        <v>79</v>
      </c>
      <c r="H321" s="27" t="s">
        <v>121</v>
      </c>
      <c r="I321" s="27" t="s">
        <v>1099</v>
      </c>
      <c r="J321" s="28">
        <v>1367928</v>
      </c>
      <c r="K321" s="28">
        <v>575062</v>
      </c>
    </row>
    <row r="322" spans="1:11" x14ac:dyDescent="0.25">
      <c r="A322" t="s">
        <v>4790</v>
      </c>
      <c r="B322" t="s">
        <v>4791</v>
      </c>
      <c r="F322" s="27" t="s">
        <v>2205</v>
      </c>
      <c r="G322" s="27" t="s">
        <v>79</v>
      </c>
      <c r="H322" s="27" t="s">
        <v>121</v>
      </c>
      <c r="I322" s="27" t="s">
        <v>1099</v>
      </c>
      <c r="J322" s="28">
        <v>1366794.5</v>
      </c>
      <c r="K322" s="28">
        <v>576142.5</v>
      </c>
    </row>
    <row r="323" spans="1:11" x14ac:dyDescent="0.25">
      <c r="A323" t="s">
        <v>4808</v>
      </c>
      <c r="B323" t="s">
        <v>4809</v>
      </c>
      <c r="F323" s="27" t="s">
        <v>2181</v>
      </c>
      <c r="G323" s="27" t="s">
        <v>79</v>
      </c>
      <c r="H323" s="27" t="s">
        <v>121</v>
      </c>
      <c r="I323" s="27" t="s">
        <v>2118</v>
      </c>
      <c r="J323" s="28">
        <v>1388048</v>
      </c>
      <c r="K323" s="28">
        <v>543376</v>
      </c>
    </row>
    <row r="324" spans="1:11" x14ac:dyDescent="0.25">
      <c r="A324" t="s">
        <v>4812</v>
      </c>
      <c r="B324" t="s">
        <v>4813</v>
      </c>
      <c r="F324" s="27" t="s">
        <v>2183</v>
      </c>
      <c r="G324" s="27" t="s">
        <v>79</v>
      </c>
      <c r="H324" s="27" t="s">
        <v>121</v>
      </c>
      <c r="I324" s="27" t="s">
        <v>2118</v>
      </c>
      <c r="J324" s="28">
        <v>1383104.3333333333</v>
      </c>
      <c r="K324" s="28">
        <v>539640</v>
      </c>
    </row>
    <row r="325" spans="1:11" x14ac:dyDescent="0.25">
      <c r="A325" t="s">
        <v>7239</v>
      </c>
      <c r="B325" t="s">
        <v>3662</v>
      </c>
      <c r="F325" s="27" t="s">
        <v>2186</v>
      </c>
      <c r="G325" s="27" t="s">
        <v>79</v>
      </c>
      <c r="H325" s="27" t="s">
        <v>121</v>
      </c>
      <c r="I325" s="27" t="s">
        <v>2118</v>
      </c>
      <c r="J325" s="28">
        <v>1380550</v>
      </c>
      <c r="K325" s="28">
        <v>537231</v>
      </c>
    </row>
    <row r="326" spans="1:11" x14ac:dyDescent="0.25">
      <c r="A326" t="s">
        <v>6108</v>
      </c>
      <c r="B326" t="s">
        <v>4857</v>
      </c>
      <c r="F326" s="27" t="s">
        <v>2188</v>
      </c>
      <c r="G326" s="27" t="s">
        <v>1144</v>
      </c>
      <c r="H326" s="27" t="s">
        <v>121</v>
      </c>
      <c r="I326" s="27" t="s">
        <v>2118</v>
      </c>
      <c r="J326" s="28">
        <v>1379867.857142857</v>
      </c>
      <c r="K326" s="28">
        <v>539406.71428571432</v>
      </c>
    </row>
    <row r="327" spans="1:11" x14ac:dyDescent="0.25">
      <c r="A327" t="s">
        <v>6518</v>
      </c>
      <c r="B327" t="s">
        <v>4672</v>
      </c>
      <c r="F327" s="27" t="s">
        <v>2196</v>
      </c>
      <c r="G327" s="27" t="s">
        <v>1144</v>
      </c>
      <c r="H327" s="27" t="s">
        <v>121</v>
      </c>
      <c r="I327" s="27" t="s">
        <v>1099</v>
      </c>
      <c r="J327" s="28">
        <v>1366277.142857143</v>
      </c>
      <c r="K327" s="28">
        <v>579177.57142857148</v>
      </c>
    </row>
    <row r="328" spans="1:11" x14ac:dyDescent="0.25">
      <c r="A328" t="s">
        <v>5071</v>
      </c>
      <c r="B328" t="s">
        <v>5072</v>
      </c>
      <c r="F328" s="27" t="s">
        <v>2149</v>
      </c>
      <c r="G328" s="27" t="s">
        <v>1144</v>
      </c>
      <c r="H328" s="27" t="s">
        <v>121</v>
      </c>
      <c r="I328" s="27" t="s">
        <v>2118</v>
      </c>
      <c r="J328" s="28">
        <v>1380214</v>
      </c>
      <c r="K328" s="28">
        <v>548898.19999999995</v>
      </c>
    </row>
    <row r="329" spans="1:11" x14ac:dyDescent="0.25">
      <c r="A329" t="s">
        <v>6720</v>
      </c>
      <c r="B329" t="s">
        <v>6222</v>
      </c>
      <c r="F329" s="27" t="s">
        <v>2217</v>
      </c>
      <c r="G329" s="27" t="s">
        <v>79</v>
      </c>
      <c r="H329" s="27" t="s">
        <v>121</v>
      </c>
      <c r="I329" s="27" t="s">
        <v>1099</v>
      </c>
      <c r="J329" s="28">
        <v>1365185</v>
      </c>
      <c r="K329" s="28">
        <v>572305.5</v>
      </c>
    </row>
    <row r="330" spans="1:11" x14ac:dyDescent="0.25">
      <c r="A330" t="s">
        <v>7743</v>
      </c>
      <c r="B330" t="s">
        <v>6222</v>
      </c>
      <c r="F330" s="27" t="s">
        <v>2223</v>
      </c>
      <c r="G330" s="27" t="s">
        <v>79</v>
      </c>
      <c r="H330" s="27" t="s">
        <v>121</v>
      </c>
      <c r="I330" s="27" t="s">
        <v>1099</v>
      </c>
      <c r="J330" s="28">
        <v>1364351</v>
      </c>
      <c r="K330" s="28">
        <v>569342</v>
      </c>
    </row>
    <row r="331" spans="1:11" x14ac:dyDescent="0.25">
      <c r="A331" t="s">
        <v>6213</v>
      </c>
      <c r="B331" t="s">
        <v>5911</v>
      </c>
      <c r="F331" s="27" t="s">
        <v>2124</v>
      </c>
      <c r="G331" s="27" t="s">
        <v>1144</v>
      </c>
      <c r="H331" s="27" t="s">
        <v>121</v>
      </c>
      <c r="I331" s="27" t="s">
        <v>1096</v>
      </c>
      <c r="J331" s="28">
        <v>1356622</v>
      </c>
      <c r="K331" s="28">
        <v>580488</v>
      </c>
    </row>
    <row r="332" spans="1:11" x14ac:dyDescent="0.25">
      <c r="A332" t="s">
        <v>6716</v>
      </c>
      <c r="B332" t="s">
        <v>5927</v>
      </c>
      <c r="F332" s="27" t="s">
        <v>2231</v>
      </c>
      <c r="G332" s="27" t="s">
        <v>79</v>
      </c>
      <c r="H332" s="27" t="s">
        <v>121</v>
      </c>
      <c r="I332" s="27" t="s">
        <v>1096</v>
      </c>
      <c r="J332" s="28">
        <v>1370230</v>
      </c>
      <c r="K332" s="28">
        <v>585981</v>
      </c>
    </row>
    <row r="333" spans="1:11" x14ac:dyDescent="0.25">
      <c r="A333" t="s">
        <v>7526</v>
      </c>
      <c r="B333" t="s">
        <v>481</v>
      </c>
      <c r="F333" s="27" t="s">
        <v>2241</v>
      </c>
      <c r="G333" s="27" t="s">
        <v>1144</v>
      </c>
      <c r="H333" s="27" t="s">
        <v>121</v>
      </c>
      <c r="I333" s="27" t="s">
        <v>1096</v>
      </c>
      <c r="J333" s="28">
        <v>1372462</v>
      </c>
      <c r="K333" s="28">
        <v>586414</v>
      </c>
    </row>
    <row r="334" spans="1:11" x14ac:dyDescent="0.25">
      <c r="A334" t="s">
        <v>6560</v>
      </c>
      <c r="B334" t="s">
        <v>3665</v>
      </c>
      <c r="F334" s="27" t="s">
        <v>2246</v>
      </c>
      <c r="G334" s="27" t="s">
        <v>1144</v>
      </c>
      <c r="H334" s="27" t="s">
        <v>121</v>
      </c>
      <c r="I334" s="27" t="s">
        <v>1096</v>
      </c>
      <c r="J334" s="28">
        <v>1373836.5</v>
      </c>
      <c r="K334" s="28">
        <v>588528.5</v>
      </c>
    </row>
    <row r="335" spans="1:11" x14ac:dyDescent="0.25">
      <c r="A335" t="s">
        <v>6520</v>
      </c>
      <c r="B335" t="s">
        <v>4849</v>
      </c>
      <c r="F335" s="27" t="s">
        <v>2207</v>
      </c>
      <c r="G335" s="27" t="s">
        <v>1144</v>
      </c>
      <c r="H335" s="27" t="s">
        <v>121</v>
      </c>
      <c r="I335" s="27" t="s">
        <v>1099</v>
      </c>
      <c r="J335" s="28">
        <v>1367327.2307692308</v>
      </c>
      <c r="K335" s="28">
        <v>575772.38461538462</v>
      </c>
    </row>
    <row r="336" spans="1:11" x14ac:dyDescent="0.25">
      <c r="A336" t="s">
        <v>6710</v>
      </c>
      <c r="B336" t="s">
        <v>5921</v>
      </c>
      <c r="F336" s="27" t="s">
        <v>2229</v>
      </c>
      <c r="G336" s="27" t="s">
        <v>1144</v>
      </c>
      <c r="H336" s="27" t="s">
        <v>121</v>
      </c>
      <c r="I336" s="27" t="s">
        <v>1099</v>
      </c>
      <c r="J336" s="28">
        <v>1364434.6666666667</v>
      </c>
      <c r="K336" s="28">
        <v>568280</v>
      </c>
    </row>
    <row r="337" spans="1:11" x14ac:dyDescent="0.25">
      <c r="A337" t="s">
        <v>6714</v>
      </c>
      <c r="B337" t="s">
        <v>5917</v>
      </c>
      <c r="F337" s="27" t="s">
        <v>2225</v>
      </c>
      <c r="G337" s="27" t="s">
        <v>1144</v>
      </c>
      <c r="H337" s="27" t="s">
        <v>121</v>
      </c>
      <c r="I337" s="27" t="s">
        <v>1099</v>
      </c>
      <c r="J337" s="28">
        <v>1363971</v>
      </c>
      <c r="K337" s="28">
        <v>568195</v>
      </c>
    </row>
    <row r="338" spans="1:11" x14ac:dyDescent="0.25">
      <c r="A338" t="s">
        <v>6671</v>
      </c>
      <c r="B338" t="s">
        <v>4648</v>
      </c>
      <c r="F338" s="27" t="s">
        <v>2227</v>
      </c>
      <c r="G338" s="27" t="s">
        <v>1144</v>
      </c>
      <c r="H338" s="27" t="s">
        <v>121</v>
      </c>
      <c r="I338" s="27" t="s">
        <v>1099</v>
      </c>
      <c r="J338" s="28">
        <v>1363918</v>
      </c>
      <c r="K338" s="28">
        <v>567704.85714285716</v>
      </c>
    </row>
    <row r="339" spans="1:11" x14ac:dyDescent="0.25">
      <c r="A339" t="s">
        <v>6334</v>
      </c>
      <c r="B339" t="s">
        <v>5888</v>
      </c>
      <c r="F339" s="27" t="s">
        <v>2178</v>
      </c>
      <c r="G339" s="27" t="s">
        <v>79</v>
      </c>
      <c r="H339" s="27" t="s">
        <v>121</v>
      </c>
      <c r="I339" s="27" t="s">
        <v>2118</v>
      </c>
      <c r="J339" s="28">
        <v>1387255</v>
      </c>
      <c r="K339" s="28">
        <v>544922</v>
      </c>
    </row>
    <row r="340" spans="1:11" x14ac:dyDescent="0.25">
      <c r="A340" t="s">
        <v>6328</v>
      </c>
      <c r="B340" t="s">
        <v>5880</v>
      </c>
      <c r="F340" s="27" t="s">
        <v>2100</v>
      </c>
      <c r="G340" s="27" t="s">
        <v>1144</v>
      </c>
      <c r="H340" s="27" t="s">
        <v>121</v>
      </c>
      <c r="I340" s="27" t="s">
        <v>1126</v>
      </c>
      <c r="J340" s="28">
        <v>1379627</v>
      </c>
      <c r="K340" s="28">
        <v>565318.6</v>
      </c>
    </row>
    <row r="341" spans="1:11" x14ac:dyDescent="0.25">
      <c r="A341" t="s">
        <v>5866</v>
      </c>
      <c r="B341" t="s">
        <v>5867</v>
      </c>
      <c r="F341" s="27" t="s">
        <v>2152</v>
      </c>
      <c r="G341" s="27" t="s">
        <v>79</v>
      </c>
      <c r="H341" s="27" t="s">
        <v>121</v>
      </c>
      <c r="I341" s="27" t="s">
        <v>1126</v>
      </c>
      <c r="J341" s="28">
        <v>1376628</v>
      </c>
      <c r="K341" s="28">
        <v>561905</v>
      </c>
    </row>
    <row r="342" spans="1:11" x14ac:dyDescent="0.25">
      <c r="A342" t="s">
        <v>7202</v>
      </c>
      <c r="B342" t="s">
        <v>7194</v>
      </c>
      <c r="F342" s="27" t="s">
        <v>2105</v>
      </c>
      <c r="G342" s="27" t="s">
        <v>1144</v>
      </c>
      <c r="H342" s="27" t="s">
        <v>121</v>
      </c>
      <c r="I342" s="27" t="s">
        <v>1126</v>
      </c>
      <c r="J342" s="28">
        <v>1377411.6666666667</v>
      </c>
      <c r="K342" s="28">
        <v>560341</v>
      </c>
    </row>
    <row r="343" spans="1:11" x14ac:dyDescent="0.25">
      <c r="A343" t="s">
        <v>7196</v>
      </c>
      <c r="B343" t="s">
        <v>4497</v>
      </c>
      <c r="F343" s="27" t="s">
        <v>2158</v>
      </c>
      <c r="G343" s="27" t="s">
        <v>79</v>
      </c>
      <c r="H343" s="27" t="s">
        <v>121</v>
      </c>
      <c r="I343" s="27" t="s">
        <v>1126</v>
      </c>
      <c r="J343" s="28">
        <v>1376485</v>
      </c>
      <c r="K343" s="28">
        <v>559963</v>
      </c>
    </row>
    <row r="344" spans="1:11" x14ac:dyDescent="0.25">
      <c r="A344" t="s">
        <v>7920</v>
      </c>
      <c r="B344" t="s">
        <v>7864</v>
      </c>
      <c r="F344" s="27" t="s">
        <v>2965</v>
      </c>
      <c r="G344" s="27" t="s">
        <v>1144</v>
      </c>
      <c r="H344" s="27" t="s">
        <v>121</v>
      </c>
      <c r="I344" s="27" t="s">
        <v>2118</v>
      </c>
      <c r="J344" s="28">
        <v>1381020.7142857143</v>
      </c>
      <c r="K344" s="28">
        <v>548807</v>
      </c>
    </row>
    <row r="345" spans="1:11" x14ac:dyDescent="0.25">
      <c r="A345" t="s">
        <v>7744</v>
      </c>
      <c r="B345" t="s">
        <v>7745</v>
      </c>
      <c r="F345" s="27" t="s">
        <v>2967</v>
      </c>
      <c r="G345" s="27" t="s">
        <v>1144</v>
      </c>
      <c r="H345" s="27" t="s">
        <v>121</v>
      </c>
      <c r="I345" s="27" t="s">
        <v>2118</v>
      </c>
      <c r="J345" s="28">
        <v>1379994.7142857143</v>
      </c>
      <c r="K345" s="28">
        <v>549633.28571428568</v>
      </c>
    </row>
    <row r="346" spans="1:11" x14ac:dyDescent="0.25">
      <c r="A346" t="s">
        <v>7747</v>
      </c>
      <c r="B346" t="s">
        <v>7530</v>
      </c>
      <c r="F346" s="27" t="s">
        <v>2970</v>
      </c>
      <c r="G346" s="27" t="s">
        <v>1144</v>
      </c>
      <c r="H346" s="27" t="s">
        <v>121</v>
      </c>
      <c r="I346" s="27" t="s">
        <v>2118</v>
      </c>
      <c r="J346" s="28">
        <v>1379880.7142857143</v>
      </c>
      <c r="K346" s="28">
        <v>550675.85714285716</v>
      </c>
    </row>
    <row r="347" spans="1:11" x14ac:dyDescent="0.25">
      <c r="A347" t="s">
        <v>7941</v>
      </c>
      <c r="B347" t="s">
        <v>7537</v>
      </c>
      <c r="F347" s="27" t="s">
        <v>3029</v>
      </c>
      <c r="G347" s="27" t="s">
        <v>79</v>
      </c>
      <c r="H347" s="27" t="s">
        <v>121</v>
      </c>
      <c r="I347" s="27" t="s">
        <v>2118</v>
      </c>
      <c r="J347" s="28">
        <v>1380162</v>
      </c>
      <c r="K347" s="28">
        <v>550200</v>
      </c>
    </row>
    <row r="348" spans="1:11" x14ac:dyDescent="0.25">
      <c r="A348" t="s">
        <v>7942</v>
      </c>
      <c r="B348" t="s">
        <v>7676</v>
      </c>
      <c r="F348" s="27" t="s">
        <v>2213</v>
      </c>
      <c r="G348" s="27" t="s">
        <v>79</v>
      </c>
      <c r="H348" s="27" t="s">
        <v>121</v>
      </c>
      <c r="I348" s="27" t="s">
        <v>1099</v>
      </c>
      <c r="J348" s="28">
        <v>1365112</v>
      </c>
      <c r="K348" s="28">
        <v>572968</v>
      </c>
    </row>
    <row r="349" spans="1:11" x14ac:dyDescent="0.25">
      <c r="A349" t="s">
        <v>5237</v>
      </c>
      <c r="B349" t="s">
        <v>8006</v>
      </c>
      <c r="F349" s="27" t="s">
        <v>2220</v>
      </c>
      <c r="G349" s="27" t="s">
        <v>1144</v>
      </c>
      <c r="H349" s="27" t="s">
        <v>121</v>
      </c>
      <c r="I349" s="27" t="s">
        <v>1099</v>
      </c>
      <c r="J349" s="28">
        <v>1364701.1666666667</v>
      </c>
      <c r="K349" s="28">
        <v>569800.16666666663</v>
      </c>
    </row>
    <row r="350" spans="1:11" x14ac:dyDescent="0.25">
      <c r="A350" t="s">
        <v>3168</v>
      </c>
      <c r="B350" t="s">
        <v>3169</v>
      </c>
      <c r="F350" s="27" t="s">
        <v>2203</v>
      </c>
      <c r="G350" s="27" t="s">
        <v>79</v>
      </c>
      <c r="H350" s="27" t="s">
        <v>121</v>
      </c>
      <c r="I350" s="27" t="s">
        <v>1099</v>
      </c>
      <c r="J350" s="28">
        <v>1366616</v>
      </c>
      <c r="K350" s="28">
        <v>576716.5</v>
      </c>
    </row>
    <row r="351" spans="1:11" x14ac:dyDescent="0.25">
      <c r="A351" t="s">
        <v>1118</v>
      </c>
      <c r="B351" t="s">
        <v>1119</v>
      </c>
      <c r="F351" s="27" t="s">
        <v>3165</v>
      </c>
      <c r="G351" s="27" t="s">
        <v>79</v>
      </c>
      <c r="H351" s="27" t="s">
        <v>121</v>
      </c>
      <c r="I351" s="27" t="s">
        <v>1099</v>
      </c>
      <c r="J351" s="28">
        <v>1367620</v>
      </c>
      <c r="K351" s="28">
        <v>576694.5</v>
      </c>
    </row>
    <row r="352" spans="1:11" x14ac:dyDescent="0.25">
      <c r="A352" t="s">
        <v>3041</v>
      </c>
      <c r="B352" t="s">
        <v>1119</v>
      </c>
      <c r="F352" s="27" t="s">
        <v>2977</v>
      </c>
      <c r="G352" s="27" t="s">
        <v>79</v>
      </c>
      <c r="H352" s="27" t="s">
        <v>121</v>
      </c>
      <c r="I352" s="27" t="s">
        <v>1099</v>
      </c>
      <c r="J352" s="28">
        <v>1368158</v>
      </c>
      <c r="K352" s="28">
        <v>575463</v>
      </c>
    </row>
    <row r="353" spans="1:11" x14ac:dyDescent="0.25">
      <c r="A353" t="s">
        <v>1416</v>
      </c>
      <c r="B353" t="s">
        <v>1417</v>
      </c>
      <c r="F353" s="27" t="s">
        <v>3239</v>
      </c>
      <c r="G353" s="27" t="s">
        <v>79</v>
      </c>
      <c r="H353" s="27" t="s">
        <v>121</v>
      </c>
      <c r="I353" s="27" t="s">
        <v>1099</v>
      </c>
      <c r="J353" s="28">
        <v>1366893</v>
      </c>
      <c r="K353" s="28">
        <v>570082</v>
      </c>
    </row>
    <row r="354" spans="1:11" x14ac:dyDescent="0.25">
      <c r="A354" t="s">
        <v>3044</v>
      </c>
      <c r="B354" t="s">
        <v>1417</v>
      </c>
      <c r="F354" s="27" t="s">
        <v>3249</v>
      </c>
      <c r="G354" s="27" t="s">
        <v>79</v>
      </c>
      <c r="H354" s="27" t="s">
        <v>121</v>
      </c>
      <c r="I354" s="27" t="s">
        <v>1099</v>
      </c>
      <c r="J354" s="28">
        <v>1366292</v>
      </c>
      <c r="K354" s="28">
        <v>571084</v>
      </c>
    </row>
    <row r="355" spans="1:11" x14ac:dyDescent="0.25">
      <c r="A355" t="s">
        <v>1462</v>
      </c>
      <c r="B355" t="s">
        <v>1422</v>
      </c>
      <c r="F355" s="27" t="s">
        <v>3273</v>
      </c>
      <c r="G355" s="27" t="s">
        <v>79</v>
      </c>
      <c r="H355" s="27" t="s">
        <v>121</v>
      </c>
      <c r="I355" s="27" t="s">
        <v>1096</v>
      </c>
      <c r="J355" s="28">
        <v>1355075</v>
      </c>
      <c r="K355" s="28">
        <v>586584</v>
      </c>
    </row>
    <row r="356" spans="1:11" x14ac:dyDescent="0.25">
      <c r="A356" t="s">
        <v>7833</v>
      </c>
      <c r="B356" t="s">
        <v>1101</v>
      </c>
      <c r="F356" s="27" t="s">
        <v>3268</v>
      </c>
      <c r="G356" s="27" t="s">
        <v>79</v>
      </c>
      <c r="H356" s="27" t="s">
        <v>121</v>
      </c>
      <c r="I356" s="27" t="s">
        <v>1099</v>
      </c>
      <c r="J356" s="28">
        <v>1365279</v>
      </c>
      <c r="K356" s="28">
        <v>570880</v>
      </c>
    </row>
    <row r="357" spans="1:11" x14ac:dyDescent="0.25">
      <c r="A357" t="s">
        <v>2428</v>
      </c>
      <c r="B357" t="s">
        <v>2139</v>
      </c>
      <c r="F357" s="27" t="s">
        <v>3280</v>
      </c>
      <c r="G357" s="27" t="s">
        <v>79</v>
      </c>
      <c r="H357" s="27" t="s">
        <v>121</v>
      </c>
      <c r="I357" s="27" t="s">
        <v>1126</v>
      </c>
      <c r="J357" s="28">
        <v>1369374</v>
      </c>
      <c r="K357" s="28">
        <v>560012</v>
      </c>
    </row>
    <row r="358" spans="1:11" x14ac:dyDescent="0.25">
      <c r="A358" t="s">
        <v>2279</v>
      </c>
      <c r="B358" t="s">
        <v>2142</v>
      </c>
      <c r="F358" s="27" t="s">
        <v>4037</v>
      </c>
      <c r="G358" s="27" t="s">
        <v>1144</v>
      </c>
      <c r="H358" s="27" t="s">
        <v>121</v>
      </c>
      <c r="I358" s="27" t="s">
        <v>1096</v>
      </c>
      <c r="J358" s="28">
        <v>1370574.75</v>
      </c>
      <c r="K358" s="28">
        <v>586183.25</v>
      </c>
    </row>
    <row r="359" spans="1:11" x14ac:dyDescent="0.25">
      <c r="A359" t="s">
        <v>3144</v>
      </c>
      <c r="B359" t="s">
        <v>2142</v>
      </c>
      <c r="F359" s="27" t="s">
        <v>4044</v>
      </c>
      <c r="G359" s="27" t="s">
        <v>79</v>
      </c>
      <c r="H359" s="27" t="s">
        <v>121</v>
      </c>
      <c r="I359" s="27" t="s">
        <v>1096</v>
      </c>
      <c r="J359" s="28">
        <v>1363507</v>
      </c>
      <c r="K359" s="28">
        <v>587695</v>
      </c>
    </row>
    <row r="360" spans="1:11" x14ac:dyDescent="0.25">
      <c r="A360" t="s">
        <v>6302</v>
      </c>
      <c r="B360" t="s">
        <v>2142</v>
      </c>
      <c r="F360" s="27" t="s">
        <v>4131</v>
      </c>
      <c r="G360" s="27" t="s">
        <v>79</v>
      </c>
      <c r="H360" s="27" t="s">
        <v>121</v>
      </c>
      <c r="I360" s="27" t="s">
        <v>1096</v>
      </c>
      <c r="J360" s="28">
        <v>1362810</v>
      </c>
      <c r="K360" s="28">
        <v>586661</v>
      </c>
    </row>
    <row r="361" spans="1:11" x14ac:dyDescent="0.25">
      <c r="A361" t="s">
        <v>2430</v>
      </c>
      <c r="B361" t="s">
        <v>2147</v>
      </c>
      <c r="F361" s="27" t="s">
        <v>4042</v>
      </c>
      <c r="G361" s="27" t="s">
        <v>1144</v>
      </c>
      <c r="H361" s="27" t="s">
        <v>121</v>
      </c>
      <c r="I361" s="27" t="s">
        <v>1096</v>
      </c>
      <c r="J361" s="28">
        <v>1358145.5</v>
      </c>
      <c r="K361" s="28">
        <v>583529</v>
      </c>
    </row>
    <row r="362" spans="1:11" x14ac:dyDescent="0.25">
      <c r="A362" t="s">
        <v>2473</v>
      </c>
      <c r="B362" t="s">
        <v>2132</v>
      </c>
      <c r="F362" s="27" t="s">
        <v>4048</v>
      </c>
      <c r="G362" s="27" t="s">
        <v>1144</v>
      </c>
      <c r="H362" s="27" t="s">
        <v>121</v>
      </c>
      <c r="I362" s="27" t="s">
        <v>1099</v>
      </c>
      <c r="J362" s="28">
        <v>1367928.5</v>
      </c>
      <c r="K362" s="28">
        <v>579118</v>
      </c>
    </row>
    <row r="363" spans="1:11" x14ac:dyDescent="0.25">
      <c r="A363" t="s">
        <v>2304</v>
      </c>
      <c r="B363" t="s">
        <v>2110</v>
      </c>
      <c r="F363" s="27" t="s">
        <v>3263</v>
      </c>
      <c r="G363" s="27" t="s">
        <v>79</v>
      </c>
      <c r="H363" s="27" t="s">
        <v>121</v>
      </c>
      <c r="I363" s="27" t="s">
        <v>1099</v>
      </c>
      <c r="J363" s="28">
        <v>1365344</v>
      </c>
      <c r="K363" s="28">
        <v>570984</v>
      </c>
    </row>
    <row r="364" spans="1:11" x14ac:dyDescent="0.25">
      <c r="A364" t="s">
        <v>3151</v>
      </c>
      <c r="B364" t="s">
        <v>2110</v>
      </c>
      <c r="F364" s="27" t="s">
        <v>4031</v>
      </c>
      <c r="G364" s="27" t="s">
        <v>79</v>
      </c>
      <c r="H364" s="27" t="s">
        <v>121</v>
      </c>
      <c r="I364" s="27" t="s">
        <v>1099</v>
      </c>
      <c r="J364" s="28">
        <v>1361266</v>
      </c>
      <c r="K364" s="28">
        <v>568564</v>
      </c>
    </row>
    <row r="365" spans="1:11" x14ac:dyDescent="0.25">
      <c r="A365" t="s">
        <v>2309</v>
      </c>
      <c r="B365" t="s">
        <v>2097</v>
      </c>
      <c r="F365" s="27" t="s">
        <v>2168</v>
      </c>
      <c r="G365" s="27" t="s">
        <v>1144</v>
      </c>
      <c r="H365" s="27" t="s">
        <v>121</v>
      </c>
      <c r="I365" s="27" t="s">
        <v>1099</v>
      </c>
      <c r="J365" s="28">
        <v>1359813.875</v>
      </c>
      <c r="K365" s="28">
        <v>568819.875</v>
      </c>
    </row>
    <row r="366" spans="1:11" x14ac:dyDescent="0.25">
      <c r="A366" t="s">
        <v>2318</v>
      </c>
      <c r="B366" t="s">
        <v>2199</v>
      </c>
      <c r="F366" s="27" t="s">
        <v>3201</v>
      </c>
      <c r="G366" s="27" t="s">
        <v>79</v>
      </c>
      <c r="H366" s="27" t="s">
        <v>121</v>
      </c>
      <c r="I366" s="27" t="s">
        <v>2118</v>
      </c>
      <c r="J366" s="28">
        <v>1380326</v>
      </c>
      <c r="K366" s="28">
        <v>551183</v>
      </c>
    </row>
    <row r="367" spans="1:11" x14ac:dyDescent="0.25">
      <c r="A367" t="s">
        <v>7946</v>
      </c>
      <c r="B367" t="s">
        <v>2199</v>
      </c>
      <c r="F367" s="27" t="s">
        <v>2171</v>
      </c>
      <c r="G367" s="27" t="s">
        <v>1144</v>
      </c>
      <c r="H367" s="27" t="s">
        <v>121</v>
      </c>
      <c r="I367" s="27" t="s">
        <v>1099</v>
      </c>
      <c r="J367" s="28">
        <v>1360374.6666666667</v>
      </c>
      <c r="K367" s="28">
        <v>569312.22222222225</v>
      </c>
    </row>
    <row r="368" spans="1:11" x14ac:dyDescent="0.25">
      <c r="A368" t="s">
        <v>2330</v>
      </c>
      <c r="B368" t="s">
        <v>2128</v>
      </c>
      <c r="F368" s="27" t="s">
        <v>4010</v>
      </c>
      <c r="G368" s="27" t="s">
        <v>79</v>
      </c>
      <c r="H368" s="27" t="s">
        <v>121</v>
      </c>
      <c r="I368" s="27" t="s">
        <v>2118</v>
      </c>
      <c r="J368" s="28">
        <v>1379794</v>
      </c>
      <c r="K368" s="28">
        <v>547698</v>
      </c>
    </row>
    <row r="369" spans="1:11" x14ac:dyDescent="0.25">
      <c r="A369" t="s">
        <v>3129</v>
      </c>
      <c r="B369" t="s">
        <v>2128</v>
      </c>
      <c r="F369" s="27" t="s">
        <v>4152</v>
      </c>
      <c r="G369" s="27" t="s">
        <v>79</v>
      </c>
      <c r="H369" s="27" t="s">
        <v>121</v>
      </c>
      <c r="I369" s="27" t="s">
        <v>2118</v>
      </c>
      <c r="J369" s="28">
        <v>1382352</v>
      </c>
      <c r="K369" s="28">
        <v>549302</v>
      </c>
    </row>
    <row r="370" spans="1:11" x14ac:dyDescent="0.25">
      <c r="A370" t="s">
        <v>2338</v>
      </c>
      <c r="B370" t="s">
        <v>2243</v>
      </c>
      <c r="F370" s="27" t="s">
        <v>4198</v>
      </c>
      <c r="G370" s="27" t="s">
        <v>79</v>
      </c>
      <c r="H370" s="27" t="s">
        <v>121</v>
      </c>
      <c r="I370" s="27" t="s">
        <v>1099</v>
      </c>
      <c r="J370" s="28">
        <v>1366861</v>
      </c>
      <c r="K370" s="28">
        <v>576542</v>
      </c>
    </row>
    <row r="371" spans="1:11" x14ac:dyDescent="0.25">
      <c r="A371" t="s">
        <v>2458</v>
      </c>
      <c r="B371" t="s">
        <v>2120</v>
      </c>
      <c r="F371" s="27" t="s">
        <v>4547</v>
      </c>
      <c r="G371" s="27" t="s">
        <v>79</v>
      </c>
      <c r="H371" s="27" t="s">
        <v>121</v>
      </c>
      <c r="I371" s="27" t="s">
        <v>446</v>
      </c>
      <c r="J371" s="28">
        <v>1358386.5</v>
      </c>
      <c r="K371" s="28">
        <v>557635</v>
      </c>
    </row>
    <row r="372" spans="1:11" x14ac:dyDescent="0.25">
      <c r="A372" t="s">
        <v>4158</v>
      </c>
      <c r="B372" t="s">
        <v>2120</v>
      </c>
      <c r="F372" s="27" t="s">
        <v>4595</v>
      </c>
      <c r="G372" s="27" t="s">
        <v>79</v>
      </c>
      <c r="H372" s="27" t="s">
        <v>121</v>
      </c>
      <c r="I372" s="27" t="s">
        <v>1126</v>
      </c>
      <c r="J372" s="28">
        <v>1384608</v>
      </c>
      <c r="K372" s="28">
        <v>567517</v>
      </c>
    </row>
    <row r="373" spans="1:11" x14ac:dyDescent="0.25">
      <c r="A373" t="s">
        <v>4592</v>
      </c>
      <c r="B373" t="s">
        <v>2120</v>
      </c>
      <c r="F373" s="27" t="s">
        <v>4727</v>
      </c>
      <c r="G373" s="27" t="s">
        <v>79</v>
      </c>
      <c r="H373" s="27" t="s">
        <v>121</v>
      </c>
      <c r="I373" s="27" t="s">
        <v>1126</v>
      </c>
      <c r="J373" s="28">
        <v>1378691</v>
      </c>
      <c r="K373" s="28">
        <v>565288</v>
      </c>
    </row>
    <row r="374" spans="1:11" x14ac:dyDescent="0.25">
      <c r="A374" t="s">
        <v>2345</v>
      </c>
      <c r="B374" t="s">
        <v>2236</v>
      </c>
      <c r="F374" s="27" t="s">
        <v>4757</v>
      </c>
      <c r="G374" s="27" t="s">
        <v>79</v>
      </c>
      <c r="H374" s="27" t="s">
        <v>121</v>
      </c>
      <c r="I374" s="27" t="s">
        <v>1126</v>
      </c>
      <c r="J374" s="28">
        <v>1377478</v>
      </c>
      <c r="K374" s="28">
        <v>561504</v>
      </c>
    </row>
    <row r="375" spans="1:11" x14ac:dyDescent="0.25">
      <c r="A375" t="s">
        <v>6202</v>
      </c>
      <c r="B375" t="s">
        <v>2211</v>
      </c>
      <c r="F375" s="27" t="s">
        <v>4768</v>
      </c>
      <c r="G375" s="27" t="s">
        <v>79</v>
      </c>
      <c r="H375" s="27" t="s">
        <v>121</v>
      </c>
      <c r="I375" s="27" t="s">
        <v>2118</v>
      </c>
      <c r="J375" s="28">
        <v>1381958</v>
      </c>
      <c r="K375" s="28">
        <v>537728</v>
      </c>
    </row>
    <row r="376" spans="1:11" x14ac:dyDescent="0.25">
      <c r="A376" t="s">
        <v>2367</v>
      </c>
      <c r="B376" t="s">
        <v>2205</v>
      </c>
      <c r="F376" s="27" t="s">
        <v>4708</v>
      </c>
      <c r="G376" s="27" t="s">
        <v>79</v>
      </c>
      <c r="H376" s="27" t="s">
        <v>121</v>
      </c>
      <c r="I376" s="27" t="s">
        <v>1099</v>
      </c>
      <c r="J376" s="28">
        <v>1365795</v>
      </c>
      <c r="K376" s="28">
        <v>577480</v>
      </c>
    </row>
    <row r="377" spans="1:11" x14ac:dyDescent="0.25">
      <c r="A377" t="s">
        <v>4834</v>
      </c>
      <c r="B377" t="s">
        <v>2205</v>
      </c>
      <c r="F377" s="27" t="s">
        <v>4722</v>
      </c>
      <c r="G377" s="27" t="s">
        <v>79</v>
      </c>
      <c r="H377" s="27" t="s">
        <v>121</v>
      </c>
      <c r="I377" s="27" t="s">
        <v>1126</v>
      </c>
      <c r="J377" s="28">
        <v>1380985</v>
      </c>
      <c r="K377" s="28">
        <v>566902</v>
      </c>
    </row>
    <row r="378" spans="1:11" x14ac:dyDescent="0.25">
      <c r="A378" t="s">
        <v>2386</v>
      </c>
      <c r="B378" t="s">
        <v>2181</v>
      </c>
      <c r="F378" s="27" t="s">
        <v>4702</v>
      </c>
      <c r="G378" s="27" t="s">
        <v>79</v>
      </c>
      <c r="H378" s="27" t="s">
        <v>121</v>
      </c>
      <c r="I378" s="27" t="s">
        <v>1099</v>
      </c>
      <c r="J378" s="28">
        <v>1368084</v>
      </c>
      <c r="K378" s="28">
        <v>579897</v>
      </c>
    </row>
    <row r="379" spans="1:11" x14ac:dyDescent="0.25">
      <c r="A379" t="s">
        <v>2392</v>
      </c>
      <c r="B379" t="s">
        <v>2183</v>
      </c>
      <c r="F379" s="27" t="s">
        <v>4754</v>
      </c>
      <c r="G379" s="27" t="s">
        <v>1144</v>
      </c>
      <c r="H379" s="27" t="s">
        <v>121</v>
      </c>
      <c r="I379" s="27" t="s">
        <v>1126</v>
      </c>
      <c r="J379" s="28">
        <v>1377262</v>
      </c>
      <c r="K379" s="28">
        <v>559882</v>
      </c>
    </row>
    <row r="380" spans="1:11" x14ac:dyDescent="0.25">
      <c r="A380" t="s">
        <v>3061</v>
      </c>
      <c r="B380" t="s">
        <v>2183</v>
      </c>
      <c r="F380" s="27" t="s">
        <v>5151</v>
      </c>
      <c r="G380" s="27" t="s">
        <v>1144</v>
      </c>
      <c r="H380" s="27" t="s">
        <v>121</v>
      </c>
      <c r="I380" s="27" t="s">
        <v>1126</v>
      </c>
      <c r="J380" s="28">
        <v>1366269.2</v>
      </c>
      <c r="K380" s="28">
        <v>562484.19999999995</v>
      </c>
    </row>
    <row r="381" spans="1:11" x14ac:dyDescent="0.25">
      <c r="A381" t="s">
        <v>4185</v>
      </c>
      <c r="B381" t="s">
        <v>2183</v>
      </c>
      <c r="F381" s="27" t="s">
        <v>5158</v>
      </c>
      <c r="G381" s="27" t="s">
        <v>1144</v>
      </c>
      <c r="H381" s="27" t="s">
        <v>121</v>
      </c>
      <c r="I381" s="27" t="s">
        <v>446</v>
      </c>
      <c r="J381" s="28">
        <v>1369992.8</v>
      </c>
      <c r="K381" s="28">
        <v>557395.4</v>
      </c>
    </row>
    <row r="382" spans="1:11" x14ac:dyDescent="0.25">
      <c r="A382" t="s">
        <v>2397</v>
      </c>
      <c r="B382" t="s">
        <v>2186</v>
      </c>
      <c r="F382" s="27" t="s">
        <v>4025</v>
      </c>
      <c r="G382" s="27" t="s">
        <v>1144</v>
      </c>
      <c r="H382" s="27" t="s">
        <v>121</v>
      </c>
      <c r="I382" s="27" t="s">
        <v>1126</v>
      </c>
      <c r="J382" s="28">
        <v>1377625</v>
      </c>
      <c r="K382" s="28">
        <v>557544.33333333337</v>
      </c>
    </row>
    <row r="383" spans="1:11" x14ac:dyDescent="0.25">
      <c r="A383" t="s">
        <v>5855</v>
      </c>
      <c r="B383" t="s">
        <v>2188</v>
      </c>
      <c r="F383" s="27" t="s">
        <v>5103</v>
      </c>
      <c r="G383" s="27" t="s">
        <v>1144</v>
      </c>
      <c r="H383" s="27" t="s">
        <v>121</v>
      </c>
      <c r="I383" s="27" t="s">
        <v>2118</v>
      </c>
      <c r="J383" s="28">
        <v>1379882.5</v>
      </c>
      <c r="K383" s="28">
        <v>551706.5</v>
      </c>
    </row>
    <row r="384" spans="1:11" x14ac:dyDescent="0.25">
      <c r="A384" t="s">
        <v>5144</v>
      </c>
      <c r="B384" t="s">
        <v>2196</v>
      </c>
      <c r="F384" s="27" t="s">
        <v>5116</v>
      </c>
      <c r="G384" s="27" t="s">
        <v>1144</v>
      </c>
      <c r="H384" s="27" t="s">
        <v>121</v>
      </c>
      <c r="I384" s="27" t="s">
        <v>2118</v>
      </c>
      <c r="J384" s="28">
        <v>1380313</v>
      </c>
      <c r="K384" s="28">
        <v>551981</v>
      </c>
    </row>
    <row r="385" spans="1:11" x14ac:dyDescent="0.25">
      <c r="A385" t="s">
        <v>2148</v>
      </c>
      <c r="B385" t="s">
        <v>2149</v>
      </c>
      <c r="F385" s="27" t="s">
        <v>5255</v>
      </c>
      <c r="G385" s="27" t="s">
        <v>79</v>
      </c>
      <c r="H385" s="27" t="s">
        <v>121</v>
      </c>
      <c r="I385" s="27" t="s">
        <v>446</v>
      </c>
      <c r="J385" s="28">
        <v>1363248</v>
      </c>
      <c r="K385" s="28">
        <v>573189</v>
      </c>
    </row>
    <row r="386" spans="1:11" x14ac:dyDescent="0.25">
      <c r="A386" t="s">
        <v>4119</v>
      </c>
      <c r="B386" t="s">
        <v>2217</v>
      </c>
      <c r="F386" s="27" t="s">
        <v>5260</v>
      </c>
      <c r="G386" s="27" t="s">
        <v>1144</v>
      </c>
      <c r="H386" s="27" t="s">
        <v>121</v>
      </c>
      <c r="I386" s="27" t="s">
        <v>1099</v>
      </c>
      <c r="J386" s="28">
        <v>1362346</v>
      </c>
      <c r="K386" s="28">
        <v>570033</v>
      </c>
    </row>
    <row r="387" spans="1:11" x14ac:dyDescent="0.25">
      <c r="A387" t="s">
        <v>6699</v>
      </c>
      <c r="B387" t="s">
        <v>2217</v>
      </c>
      <c r="F387" s="27" t="s">
        <v>6691</v>
      </c>
      <c r="G387" s="27" t="s">
        <v>79</v>
      </c>
      <c r="H387" s="27" t="s">
        <v>121</v>
      </c>
      <c r="I387" s="27" t="s">
        <v>1096</v>
      </c>
      <c r="J387" s="28">
        <v>1369705</v>
      </c>
      <c r="K387" s="28">
        <v>595085</v>
      </c>
    </row>
    <row r="388" spans="1:11" x14ac:dyDescent="0.25">
      <c r="A388" t="s">
        <v>4195</v>
      </c>
      <c r="B388" t="s">
        <v>2223</v>
      </c>
      <c r="F388" s="27" t="s">
        <v>5843</v>
      </c>
      <c r="G388" s="27" t="s">
        <v>79</v>
      </c>
      <c r="H388" s="27" t="s">
        <v>121</v>
      </c>
      <c r="I388" s="27" t="s">
        <v>1096</v>
      </c>
      <c r="J388" s="28">
        <v>1373829</v>
      </c>
      <c r="K388" s="28">
        <v>586033</v>
      </c>
    </row>
    <row r="389" spans="1:11" x14ac:dyDescent="0.25">
      <c r="A389" t="s">
        <v>2126</v>
      </c>
      <c r="B389" t="s">
        <v>2124</v>
      </c>
      <c r="F389" s="27" t="s">
        <v>5746</v>
      </c>
      <c r="G389" s="27" t="s">
        <v>79</v>
      </c>
      <c r="H389" s="27" t="s">
        <v>121</v>
      </c>
      <c r="I389" s="27" t="s">
        <v>1096</v>
      </c>
      <c r="J389" s="28">
        <v>1360908</v>
      </c>
      <c r="K389" s="28">
        <v>585475</v>
      </c>
    </row>
    <row r="390" spans="1:11" x14ac:dyDescent="0.25">
      <c r="A390" t="s">
        <v>4120</v>
      </c>
      <c r="B390" t="s">
        <v>2231</v>
      </c>
      <c r="F390" s="27" t="s">
        <v>5763</v>
      </c>
      <c r="G390" s="27" t="s">
        <v>79</v>
      </c>
      <c r="H390" s="27" t="s">
        <v>121</v>
      </c>
      <c r="I390" s="27" t="s">
        <v>1096</v>
      </c>
      <c r="J390" s="28">
        <v>1362369</v>
      </c>
      <c r="K390" s="28">
        <v>586094</v>
      </c>
    </row>
    <row r="391" spans="1:11" x14ac:dyDescent="0.25">
      <c r="A391" t="s">
        <v>3299</v>
      </c>
      <c r="B391" t="s">
        <v>2241</v>
      </c>
      <c r="F391" s="27" t="s">
        <v>5755</v>
      </c>
      <c r="G391" s="27" t="s">
        <v>79</v>
      </c>
      <c r="H391" s="27" t="s">
        <v>121</v>
      </c>
      <c r="I391" s="27" t="s">
        <v>1096</v>
      </c>
      <c r="J391" s="28">
        <v>1358799</v>
      </c>
      <c r="K391" s="28">
        <v>584211</v>
      </c>
    </row>
    <row r="392" spans="1:11" x14ac:dyDescent="0.25">
      <c r="A392" t="s">
        <v>2337</v>
      </c>
      <c r="B392" t="s">
        <v>2246</v>
      </c>
      <c r="F392" s="27" t="s">
        <v>5770</v>
      </c>
      <c r="G392" s="27" t="s">
        <v>1144</v>
      </c>
      <c r="H392" s="27" t="s">
        <v>121</v>
      </c>
      <c r="I392" s="27" t="s">
        <v>1099</v>
      </c>
      <c r="J392" s="28">
        <v>1365531.1666666667</v>
      </c>
      <c r="K392" s="28">
        <v>575680</v>
      </c>
    </row>
    <row r="393" spans="1:11" x14ac:dyDescent="0.25">
      <c r="A393" t="s">
        <v>6199</v>
      </c>
      <c r="B393" t="s">
        <v>2207</v>
      </c>
      <c r="F393" s="27" t="s">
        <v>2165</v>
      </c>
      <c r="G393" s="27" t="s">
        <v>79</v>
      </c>
      <c r="H393" s="27" t="s">
        <v>121</v>
      </c>
      <c r="I393" s="27" t="s">
        <v>1099</v>
      </c>
      <c r="J393" s="28">
        <v>1356069</v>
      </c>
      <c r="K393" s="28">
        <v>569371</v>
      </c>
    </row>
    <row r="394" spans="1:11" x14ac:dyDescent="0.25">
      <c r="A394" t="s">
        <v>7403</v>
      </c>
      <c r="B394" t="s">
        <v>2207</v>
      </c>
      <c r="F394" s="27" t="s">
        <v>5849</v>
      </c>
      <c r="G394" s="27" t="s">
        <v>79</v>
      </c>
      <c r="H394" s="27" t="s">
        <v>121</v>
      </c>
      <c r="I394" s="27" t="s">
        <v>1099</v>
      </c>
      <c r="J394" s="28">
        <v>1361302</v>
      </c>
      <c r="K394" s="28">
        <v>566798</v>
      </c>
    </row>
    <row r="395" spans="1:11" x14ac:dyDescent="0.25">
      <c r="A395" t="s">
        <v>2440</v>
      </c>
      <c r="B395" t="s">
        <v>2229</v>
      </c>
      <c r="F395" s="27" t="s">
        <v>6146</v>
      </c>
      <c r="G395" s="27" t="s">
        <v>79</v>
      </c>
      <c r="H395" s="27" t="s">
        <v>121</v>
      </c>
      <c r="I395" s="27" t="s">
        <v>1099</v>
      </c>
      <c r="J395" s="28">
        <v>1361245</v>
      </c>
      <c r="K395" s="28">
        <v>569746</v>
      </c>
    </row>
    <row r="396" spans="1:11" x14ac:dyDescent="0.25">
      <c r="A396" t="s">
        <v>2447</v>
      </c>
      <c r="B396" t="s">
        <v>2225</v>
      </c>
      <c r="F396" s="27" t="s">
        <v>5709</v>
      </c>
      <c r="G396" s="27" t="s">
        <v>79</v>
      </c>
      <c r="H396" s="27" t="s">
        <v>121</v>
      </c>
      <c r="I396" s="27" t="s">
        <v>1099</v>
      </c>
      <c r="J396" s="28">
        <v>1361762</v>
      </c>
      <c r="K396" s="28">
        <v>570121</v>
      </c>
    </row>
    <row r="397" spans="1:11" x14ac:dyDescent="0.25">
      <c r="A397" t="s">
        <v>2443</v>
      </c>
      <c r="B397" t="s">
        <v>2227</v>
      </c>
      <c r="F397" s="27" t="s">
        <v>5713</v>
      </c>
      <c r="G397" s="27" t="s">
        <v>79</v>
      </c>
      <c r="H397" s="27" t="s">
        <v>121</v>
      </c>
      <c r="I397" s="27" t="s">
        <v>1099</v>
      </c>
      <c r="J397" s="28">
        <v>1364414</v>
      </c>
      <c r="K397" s="28">
        <v>571852</v>
      </c>
    </row>
    <row r="398" spans="1:11" x14ac:dyDescent="0.25">
      <c r="A398" t="s">
        <v>3053</v>
      </c>
      <c r="B398" t="s">
        <v>2178</v>
      </c>
      <c r="F398" s="27" t="s">
        <v>5774</v>
      </c>
      <c r="G398" s="27" t="s">
        <v>79</v>
      </c>
      <c r="H398" s="27" t="s">
        <v>121</v>
      </c>
      <c r="I398" s="27" t="s">
        <v>1099</v>
      </c>
      <c r="J398" s="28">
        <v>1364670</v>
      </c>
      <c r="K398" s="28">
        <v>573803</v>
      </c>
    </row>
    <row r="399" spans="1:11" x14ac:dyDescent="0.25">
      <c r="A399" t="s">
        <v>7389</v>
      </c>
      <c r="B399" t="s">
        <v>2100</v>
      </c>
      <c r="F399" s="27" t="s">
        <v>5501</v>
      </c>
      <c r="G399" s="27" t="s">
        <v>79</v>
      </c>
      <c r="H399" s="27" t="s">
        <v>121</v>
      </c>
      <c r="I399" s="27" t="s">
        <v>1099</v>
      </c>
      <c r="J399" s="28">
        <v>1365630</v>
      </c>
      <c r="K399" s="28">
        <v>573762</v>
      </c>
    </row>
    <row r="400" spans="1:11" x14ac:dyDescent="0.25">
      <c r="A400" t="s">
        <v>4193</v>
      </c>
      <c r="B400" t="s">
        <v>2152</v>
      </c>
      <c r="F400" s="27" t="s">
        <v>5496</v>
      </c>
      <c r="G400" s="27" t="s">
        <v>79</v>
      </c>
      <c r="H400" s="27" t="s">
        <v>121</v>
      </c>
      <c r="I400" s="27" t="s">
        <v>1099</v>
      </c>
      <c r="J400" s="28">
        <v>1365808</v>
      </c>
      <c r="K400" s="28">
        <v>574425</v>
      </c>
    </row>
    <row r="401" spans="1:11" x14ac:dyDescent="0.25">
      <c r="A401" t="s">
        <v>2104</v>
      </c>
      <c r="B401" t="s">
        <v>2105</v>
      </c>
      <c r="F401" s="27" t="s">
        <v>5493</v>
      </c>
      <c r="G401" s="27" t="s">
        <v>1144</v>
      </c>
      <c r="H401" s="27" t="s">
        <v>121</v>
      </c>
      <c r="I401" s="27" t="s">
        <v>1099</v>
      </c>
      <c r="J401" s="28">
        <v>1366392.625</v>
      </c>
      <c r="K401" s="28">
        <v>575302.625</v>
      </c>
    </row>
    <row r="402" spans="1:11" x14ac:dyDescent="0.25">
      <c r="A402" t="s">
        <v>2107</v>
      </c>
      <c r="B402" t="s">
        <v>2105</v>
      </c>
      <c r="F402" s="27" t="s">
        <v>2364</v>
      </c>
      <c r="G402" s="27" t="s">
        <v>79</v>
      </c>
      <c r="H402" s="27" t="s">
        <v>121</v>
      </c>
      <c r="I402" s="27" t="s">
        <v>1099</v>
      </c>
      <c r="J402" s="28">
        <v>1369445</v>
      </c>
      <c r="K402" s="28">
        <v>576384</v>
      </c>
    </row>
    <row r="403" spans="1:11" x14ac:dyDescent="0.25">
      <c r="A403" t="s">
        <v>6453</v>
      </c>
      <c r="B403" t="s">
        <v>2158</v>
      </c>
      <c r="F403" s="27" t="s">
        <v>5674</v>
      </c>
      <c r="G403" s="27" t="s">
        <v>79</v>
      </c>
      <c r="H403" s="27" t="s">
        <v>121</v>
      </c>
      <c r="I403" s="27" t="s">
        <v>1099</v>
      </c>
      <c r="J403" s="28">
        <v>1369193</v>
      </c>
      <c r="K403" s="28">
        <v>576316</v>
      </c>
    </row>
    <row r="404" spans="1:11" x14ac:dyDescent="0.25">
      <c r="A404" t="s">
        <v>7180</v>
      </c>
      <c r="B404" t="s">
        <v>2965</v>
      </c>
      <c r="F404" s="27" t="s">
        <v>5696</v>
      </c>
      <c r="G404" s="27" t="s">
        <v>79</v>
      </c>
      <c r="H404" s="27" t="s">
        <v>121</v>
      </c>
      <c r="I404" s="27" t="s">
        <v>1099</v>
      </c>
      <c r="J404" s="28">
        <v>1368873</v>
      </c>
      <c r="K404" s="28">
        <v>576142</v>
      </c>
    </row>
    <row r="405" spans="1:11" x14ac:dyDescent="0.25">
      <c r="A405" t="s">
        <v>7586</v>
      </c>
      <c r="B405" t="s">
        <v>2967</v>
      </c>
      <c r="F405" s="27" t="s">
        <v>5686</v>
      </c>
      <c r="G405" s="27" t="s">
        <v>79</v>
      </c>
      <c r="H405" s="27" t="s">
        <v>121</v>
      </c>
      <c r="I405" s="27" t="s">
        <v>1099</v>
      </c>
      <c r="J405" s="28">
        <v>1368569</v>
      </c>
      <c r="K405" s="28">
        <v>576373</v>
      </c>
    </row>
    <row r="406" spans="1:11" x14ac:dyDescent="0.25">
      <c r="A406" t="s">
        <v>5174</v>
      </c>
      <c r="B406" t="s">
        <v>2970</v>
      </c>
      <c r="F406" s="27" t="s">
        <v>8007</v>
      </c>
      <c r="G406" s="27" t="s">
        <v>79</v>
      </c>
      <c r="H406" s="27" t="s">
        <v>121</v>
      </c>
      <c r="I406" s="27" t="s">
        <v>1099</v>
      </c>
      <c r="J406" s="28">
        <v>1368287</v>
      </c>
      <c r="K406" s="28">
        <v>576939</v>
      </c>
    </row>
    <row r="407" spans="1:11" x14ac:dyDescent="0.25">
      <c r="A407" t="s">
        <v>4189</v>
      </c>
      <c r="B407" t="s">
        <v>3029</v>
      </c>
      <c r="F407" s="27" t="s">
        <v>5730</v>
      </c>
      <c r="G407" s="27" t="s">
        <v>79</v>
      </c>
      <c r="H407" s="27" t="s">
        <v>121</v>
      </c>
      <c r="I407" s="27" t="s">
        <v>1099</v>
      </c>
      <c r="J407" s="28">
        <v>1368466</v>
      </c>
      <c r="K407" s="28">
        <v>577245</v>
      </c>
    </row>
    <row r="408" spans="1:11" x14ac:dyDescent="0.25">
      <c r="A408" t="s">
        <v>6243</v>
      </c>
      <c r="B408" t="s">
        <v>2213</v>
      </c>
      <c r="F408" s="27" t="s">
        <v>5679</v>
      </c>
      <c r="G408" s="27" t="s">
        <v>1144</v>
      </c>
      <c r="H408" s="27" t="s">
        <v>121</v>
      </c>
      <c r="I408" s="27" t="s">
        <v>1099</v>
      </c>
      <c r="J408" s="28">
        <v>1368723.5</v>
      </c>
      <c r="K408" s="28">
        <v>577129.5</v>
      </c>
    </row>
    <row r="409" spans="1:11" x14ac:dyDescent="0.25">
      <c r="A409" t="s">
        <v>3119</v>
      </c>
      <c r="B409" t="s">
        <v>2220</v>
      </c>
      <c r="F409" s="27" t="s">
        <v>5526</v>
      </c>
      <c r="G409" s="27" t="s">
        <v>79</v>
      </c>
      <c r="H409" s="27" t="s">
        <v>121</v>
      </c>
      <c r="I409" s="27" t="s">
        <v>1099</v>
      </c>
      <c r="J409" s="28">
        <v>1361762</v>
      </c>
      <c r="K409" s="28">
        <v>570121</v>
      </c>
    </row>
    <row r="410" spans="1:11" x14ac:dyDescent="0.25">
      <c r="A410" t="s">
        <v>3158</v>
      </c>
      <c r="B410" t="s">
        <v>2203</v>
      </c>
      <c r="F410" s="27" t="s">
        <v>4070</v>
      </c>
      <c r="G410" s="27" t="s">
        <v>79</v>
      </c>
      <c r="H410" s="27" t="s">
        <v>121</v>
      </c>
      <c r="I410" s="27" t="s">
        <v>1099</v>
      </c>
      <c r="J410" s="28">
        <v>1367908</v>
      </c>
      <c r="K410" s="28">
        <v>573608</v>
      </c>
    </row>
    <row r="411" spans="1:11" x14ac:dyDescent="0.25">
      <c r="A411" t="s">
        <v>4133</v>
      </c>
      <c r="B411" t="s">
        <v>2203</v>
      </c>
      <c r="F411" s="27" t="s">
        <v>2122</v>
      </c>
      <c r="G411" s="27" t="s">
        <v>1144</v>
      </c>
      <c r="H411" s="27" t="s">
        <v>121</v>
      </c>
      <c r="I411" s="27" t="s">
        <v>1126</v>
      </c>
      <c r="J411" s="28">
        <v>1378983.75</v>
      </c>
      <c r="K411" s="28">
        <v>559922.5</v>
      </c>
    </row>
    <row r="412" spans="1:11" x14ac:dyDescent="0.25">
      <c r="A412" t="s">
        <v>3164</v>
      </c>
      <c r="B412" t="s">
        <v>3165</v>
      </c>
      <c r="F412" s="27" t="s">
        <v>5463</v>
      </c>
      <c r="G412" s="27" t="s">
        <v>1144</v>
      </c>
      <c r="H412" s="27" t="s">
        <v>121</v>
      </c>
      <c r="I412" s="27" t="s">
        <v>1126</v>
      </c>
      <c r="J412" s="28">
        <v>1379586.6666666667</v>
      </c>
      <c r="K412" s="28">
        <v>560026</v>
      </c>
    </row>
    <row r="413" spans="1:11" x14ac:dyDescent="0.25">
      <c r="A413" t="s">
        <v>4187</v>
      </c>
      <c r="B413" t="s">
        <v>3165</v>
      </c>
      <c r="F413" s="27" t="s">
        <v>4161</v>
      </c>
      <c r="G413" s="27" t="s">
        <v>1144</v>
      </c>
      <c r="H413" s="27" t="s">
        <v>121</v>
      </c>
      <c r="I413" s="27" t="s">
        <v>1126</v>
      </c>
      <c r="J413" s="28">
        <v>1380215.6666666667</v>
      </c>
      <c r="K413" s="28">
        <v>560395.77777777775</v>
      </c>
    </row>
    <row r="414" spans="1:11" x14ac:dyDescent="0.25">
      <c r="A414" t="s">
        <v>4111</v>
      </c>
      <c r="B414" t="s">
        <v>2977</v>
      </c>
      <c r="F414" s="27" t="s">
        <v>6688</v>
      </c>
      <c r="G414" s="27" t="s">
        <v>79</v>
      </c>
      <c r="H414" s="27" t="s">
        <v>121</v>
      </c>
      <c r="I414" s="27" t="s">
        <v>2118</v>
      </c>
      <c r="J414" s="28">
        <v>1383780</v>
      </c>
      <c r="K414" s="28">
        <v>542541</v>
      </c>
    </row>
    <row r="415" spans="1:11" x14ac:dyDescent="0.25">
      <c r="A415" t="s">
        <v>3250</v>
      </c>
      <c r="B415" t="s">
        <v>3239</v>
      </c>
      <c r="F415" s="27" t="s">
        <v>3142</v>
      </c>
      <c r="G415" s="27" t="s">
        <v>79</v>
      </c>
      <c r="H415" s="27" t="s">
        <v>121</v>
      </c>
      <c r="I415" s="27" t="s">
        <v>2118</v>
      </c>
      <c r="J415" s="28">
        <v>1384393</v>
      </c>
      <c r="K415" s="28">
        <v>549989</v>
      </c>
    </row>
    <row r="416" spans="1:11" x14ac:dyDescent="0.25">
      <c r="A416" t="s">
        <v>3255</v>
      </c>
      <c r="B416" t="s">
        <v>3249</v>
      </c>
      <c r="F416" s="27" t="s">
        <v>5439</v>
      </c>
      <c r="G416" s="27" t="s">
        <v>79</v>
      </c>
      <c r="H416" s="27" t="s">
        <v>121</v>
      </c>
      <c r="I416" s="27" t="s">
        <v>2118</v>
      </c>
      <c r="J416" s="28">
        <v>1385051</v>
      </c>
      <c r="K416" s="28">
        <v>551473</v>
      </c>
    </row>
    <row r="417" spans="1:11" x14ac:dyDescent="0.25">
      <c r="A417" t="s">
        <v>3275</v>
      </c>
      <c r="B417" t="s">
        <v>3273</v>
      </c>
      <c r="F417" s="27" t="s">
        <v>5779</v>
      </c>
      <c r="G417" s="27" t="s">
        <v>79</v>
      </c>
      <c r="H417" s="27" t="s">
        <v>121</v>
      </c>
      <c r="I417" s="27" t="s">
        <v>2118</v>
      </c>
      <c r="J417" s="28">
        <v>1383779</v>
      </c>
      <c r="K417" s="28">
        <v>552163</v>
      </c>
    </row>
    <row r="418" spans="1:11" x14ac:dyDescent="0.25">
      <c r="A418" t="s">
        <v>4082</v>
      </c>
      <c r="B418" t="s">
        <v>3268</v>
      </c>
      <c r="F418" s="27" t="s">
        <v>5821</v>
      </c>
      <c r="G418" s="27" t="s">
        <v>79</v>
      </c>
      <c r="H418" s="27" t="s">
        <v>121</v>
      </c>
      <c r="I418" s="27" t="s">
        <v>2118</v>
      </c>
      <c r="J418" s="28">
        <v>1383973</v>
      </c>
      <c r="K418" s="28">
        <v>551458</v>
      </c>
    </row>
    <row r="419" spans="1:11" x14ac:dyDescent="0.25">
      <c r="A419" t="s">
        <v>3282</v>
      </c>
      <c r="B419" t="s">
        <v>3280</v>
      </c>
      <c r="F419" s="27" t="s">
        <v>5791</v>
      </c>
      <c r="G419" s="27" t="s">
        <v>79</v>
      </c>
      <c r="H419" s="27" t="s">
        <v>121</v>
      </c>
      <c r="I419" s="27" t="s">
        <v>2118</v>
      </c>
      <c r="J419" s="28">
        <v>1382813</v>
      </c>
      <c r="K419" s="28">
        <v>551531</v>
      </c>
    </row>
    <row r="420" spans="1:11" x14ac:dyDescent="0.25">
      <c r="A420" t="s">
        <v>5094</v>
      </c>
      <c r="B420" t="s">
        <v>4037</v>
      </c>
      <c r="F420" s="27" t="s">
        <v>5798</v>
      </c>
      <c r="G420" s="27" t="s">
        <v>79</v>
      </c>
      <c r="H420" s="27" t="s">
        <v>121</v>
      </c>
      <c r="I420" s="27" t="s">
        <v>2118</v>
      </c>
      <c r="J420" s="28">
        <v>1381387</v>
      </c>
      <c r="K420" s="28">
        <v>551583</v>
      </c>
    </row>
    <row r="421" spans="1:11" x14ac:dyDescent="0.25">
      <c r="A421" t="s">
        <v>4124</v>
      </c>
      <c r="B421" t="s">
        <v>4044</v>
      </c>
      <c r="F421" s="27" t="s">
        <v>5812</v>
      </c>
      <c r="G421" s="27" t="s">
        <v>79</v>
      </c>
      <c r="H421" s="27" t="s">
        <v>121</v>
      </c>
      <c r="I421" s="27" t="s">
        <v>2118</v>
      </c>
      <c r="J421" s="28">
        <v>1382182</v>
      </c>
      <c r="K421" s="28">
        <v>550974</v>
      </c>
    </row>
    <row r="422" spans="1:11" x14ac:dyDescent="0.25">
      <c r="A422" t="s">
        <v>4130</v>
      </c>
      <c r="B422" t="s">
        <v>4131</v>
      </c>
      <c r="F422" s="27" t="s">
        <v>5805</v>
      </c>
      <c r="G422" s="27" t="s">
        <v>79</v>
      </c>
      <c r="H422" s="27" t="s">
        <v>121</v>
      </c>
      <c r="I422" s="27" t="s">
        <v>2118</v>
      </c>
      <c r="J422" s="28">
        <v>1381732</v>
      </c>
      <c r="K422" s="28">
        <v>550522</v>
      </c>
    </row>
    <row r="423" spans="1:11" x14ac:dyDescent="0.25">
      <c r="A423" t="s">
        <v>4139</v>
      </c>
      <c r="B423" t="s">
        <v>4042</v>
      </c>
      <c r="F423" s="27" t="s">
        <v>2963</v>
      </c>
      <c r="G423" s="27" t="s">
        <v>1144</v>
      </c>
      <c r="H423" s="27" t="s">
        <v>121</v>
      </c>
      <c r="I423" s="27" t="s">
        <v>2118</v>
      </c>
      <c r="J423" s="28">
        <v>1381551.1666666667</v>
      </c>
      <c r="K423" s="28">
        <v>548988.16666666663</v>
      </c>
    </row>
    <row r="424" spans="1:11" x14ac:dyDescent="0.25">
      <c r="A424" t="s">
        <v>4141</v>
      </c>
      <c r="B424" t="s">
        <v>4048</v>
      </c>
      <c r="F424" s="27" t="s">
        <v>5451</v>
      </c>
      <c r="G424" s="27" t="s">
        <v>1144</v>
      </c>
      <c r="H424" s="27" t="s">
        <v>121</v>
      </c>
      <c r="I424" s="27" t="s">
        <v>2118</v>
      </c>
      <c r="J424" s="28">
        <v>1381189.6666666667</v>
      </c>
      <c r="K424" s="28">
        <v>548194.33333333337</v>
      </c>
    </row>
    <row r="425" spans="1:11" x14ac:dyDescent="0.25">
      <c r="A425" t="s">
        <v>4118</v>
      </c>
      <c r="B425" t="s">
        <v>3263</v>
      </c>
      <c r="F425" s="27" t="s">
        <v>7184</v>
      </c>
      <c r="G425" s="27" t="s">
        <v>79</v>
      </c>
      <c r="H425" s="27" t="s">
        <v>121</v>
      </c>
      <c r="I425" s="27" t="s">
        <v>1126</v>
      </c>
      <c r="J425" s="28">
        <v>1369935</v>
      </c>
      <c r="K425" s="28">
        <v>559419</v>
      </c>
    </row>
    <row r="426" spans="1:11" x14ac:dyDescent="0.25">
      <c r="A426" t="s">
        <v>4115</v>
      </c>
      <c r="B426" t="s">
        <v>4031</v>
      </c>
      <c r="F426" s="27" t="s">
        <v>4817</v>
      </c>
      <c r="G426" s="27" t="s">
        <v>79</v>
      </c>
      <c r="H426" s="27" t="s">
        <v>121</v>
      </c>
      <c r="I426" s="27" t="s">
        <v>2118</v>
      </c>
      <c r="J426" s="28">
        <v>1382324</v>
      </c>
      <c r="K426" s="28">
        <v>551145</v>
      </c>
    </row>
    <row r="427" spans="1:11" x14ac:dyDescent="0.25">
      <c r="A427" t="s">
        <v>2169</v>
      </c>
      <c r="B427" t="s">
        <v>2168</v>
      </c>
      <c r="F427" s="27" t="s">
        <v>7036</v>
      </c>
      <c r="G427" s="27" t="s">
        <v>1144</v>
      </c>
      <c r="H427" s="27" t="s">
        <v>121</v>
      </c>
      <c r="I427" s="27" t="s">
        <v>1099</v>
      </c>
      <c r="J427" s="28">
        <v>1359035.25</v>
      </c>
      <c r="K427" s="28">
        <v>567704.75</v>
      </c>
    </row>
    <row r="428" spans="1:11" x14ac:dyDescent="0.25">
      <c r="A428" t="s">
        <v>4191</v>
      </c>
      <c r="B428" t="s">
        <v>3201</v>
      </c>
      <c r="F428" s="27" t="s">
        <v>5470</v>
      </c>
      <c r="G428" s="27" t="s">
        <v>1144</v>
      </c>
      <c r="H428" s="27" t="s">
        <v>121</v>
      </c>
      <c r="I428" s="27" t="s">
        <v>1126</v>
      </c>
      <c r="J428" s="28">
        <v>1380759.8</v>
      </c>
      <c r="K428" s="28">
        <v>560604.4</v>
      </c>
    </row>
    <row r="429" spans="1:11" x14ac:dyDescent="0.25">
      <c r="A429" t="s">
        <v>6600</v>
      </c>
      <c r="B429" t="s">
        <v>2171</v>
      </c>
      <c r="F429" s="27" t="s">
        <v>7924</v>
      </c>
      <c r="G429" s="27" t="s">
        <v>79</v>
      </c>
      <c r="H429" s="27" t="s">
        <v>121</v>
      </c>
      <c r="I429" s="27" t="s">
        <v>446</v>
      </c>
      <c r="J429" s="28">
        <v>1358848</v>
      </c>
      <c r="K429" s="28">
        <v>557866</v>
      </c>
    </row>
    <row r="430" spans="1:11" x14ac:dyDescent="0.25">
      <c r="A430" t="s">
        <v>4165</v>
      </c>
      <c r="B430" t="s">
        <v>4010</v>
      </c>
      <c r="F430" s="27" t="s">
        <v>7945</v>
      </c>
      <c r="G430" s="27" t="s">
        <v>79</v>
      </c>
      <c r="H430" s="27" t="s">
        <v>121</v>
      </c>
      <c r="I430" s="27" t="s">
        <v>1099</v>
      </c>
      <c r="J430" s="28">
        <v>1365168</v>
      </c>
      <c r="K430" s="28">
        <v>572694</v>
      </c>
    </row>
    <row r="431" spans="1:11" x14ac:dyDescent="0.25">
      <c r="A431" t="s">
        <v>4151</v>
      </c>
      <c r="B431" t="s">
        <v>4152</v>
      </c>
      <c r="F431" s="27" t="s">
        <v>7949</v>
      </c>
      <c r="G431" s="27" t="s">
        <v>79</v>
      </c>
      <c r="H431" s="27" t="s">
        <v>121</v>
      </c>
      <c r="I431" s="27" t="s">
        <v>1099</v>
      </c>
      <c r="J431" s="28">
        <v>1368693</v>
      </c>
      <c r="K431" s="28">
        <v>575402</v>
      </c>
    </row>
    <row r="432" spans="1:11" x14ac:dyDescent="0.25">
      <c r="A432" t="s">
        <v>4197</v>
      </c>
      <c r="B432" t="s">
        <v>4198</v>
      </c>
      <c r="F432" s="27" t="s">
        <v>7951</v>
      </c>
      <c r="G432" s="27" t="s">
        <v>79</v>
      </c>
      <c r="H432" s="27" t="s">
        <v>121</v>
      </c>
      <c r="I432" s="27" t="s">
        <v>1099</v>
      </c>
      <c r="J432" s="28">
        <v>1368378</v>
      </c>
      <c r="K432" s="28">
        <v>575689</v>
      </c>
    </row>
    <row r="433" spans="1:11" x14ac:dyDescent="0.25">
      <c r="A433" t="s">
        <v>4546</v>
      </c>
      <c r="B433" t="s">
        <v>4547</v>
      </c>
      <c r="F433" s="27" t="s">
        <v>7953</v>
      </c>
      <c r="G433" s="27" t="s">
        <v>79</v>
      </c>
      <c r="H433" s="27" t="s">
        <v>121</v>
      </c>
      <c r="I433" s="27" t="s">
        <v>1099</v>
      </c>
      <c r="J433" s="28">
        <v>1369164</v>
      </c>
      <c r="K433" s="28">
        <v>576070</v>
      </c>
    </row>
    <row r="434" spans="1:11" x14ac:dyDescent="0.25">
      <c r="A434" t="s">
        <v>7215</v>
      </c>
      <c r="B434" t="s">
        <v>4547</v>
      </c>
      <c r="F434" s="27" t="s">
        <v>7820</v>
      </c>
      <c r="G434" s="27" t="s">
        <v>79</v>
      </c>
      <c r="H434" s="27" t="s">
        <v>121</v>
      </c>
      <c r="I434" s="27" t="s">
        <v>1099</v>
      </c>
      <c r="J434" s="28">
        <v>1365401</v>
      </c>
      <c r="K434" s="28">
        <v>573282</v>
      </c>
    </row>
    <row r="435" spans="1:11" x14ac:dyDescent="0.25">
      <c r="A435" t="s">
        <v>4594</v>
      </c>
      <c r="B435" t="s">
        <v>4595</v>
      </c>
      <c r="F435" s="27" t="s">
        <v>331</v>
      </c>
      <c r="G435" s="27" t="s">
        <v>79</v>
      </c>
      <c r="H435" s="27" t="s">
        <v>121</v>
      </c>
      <c r="I435" s="27" t="s">
        <v>124</v>
      </c>
      <c r="J435" s="28">
        <v>1399725.5</v>
      </c>
      <c r="K435" s="28">
        <v>502359</v>
      </c>
    </row>
    <row r="436" spans="1:11" x14ac:dyDescent="0.25">
      <c r="A436" t="s">
        <v>4820</v>
      </c>
      <c r="B436" t="s">
        <v>4727</v>
      </c>
      <c r="F436" s="27" t="s">
        <v>395</v>
      </c>
      <c r="G436" s="27" t="s">
        <v>79</v>
      </c>
      <c r="H436" s="27" t="s">
        <v>121</v>
      </c>
      <c r="I436" s="27" t="s">
        <v>124</v>
      </c>
      <c r="J436" s="28">
        <v>1399350.5</v>
      </c>
      <c r="K436" s="28">
        <v>504532.5</v>
      </c>
    </row>
    <row r="437" spans="1:11" x14ac:dyDescent="0.25">
      <c r="A437" t="s">
        <v>4824</v>
      </c>
      <c r="B437" t="s">
        <v>4757</v>
      </c>
      <c r="F437" s="27" t="s">
        <v>440</v>
      </c>
      <c r="G437" s="27" t="s">
        <v>79</v>
      </c>
      <c r="H437" s="27" t="s">
        <v>121</v>
      </c>
      <c r="I437" s="27" t="s">
        <v>124</v>
      </c>
      <c r="J437" s="28">
        <v>1400039</v>
      </c>
      <c r="K437" s="28">
        <v>506100</v>
      </c>
    </row>
    <row r="438" spans="1:11" x14ac:dyDescent="0.25">
      <c r="A438" t="s">
        <v>4827</v>
      </c>
      <c r="B438" t="s">
        <v>4768</v>
      </c>
      <c r="F438" s="27" t="s">
        <v>1111</v>
      </c>
      <c r="G438" s="27" t="s">
        <v>79</v>
      </c>
      <c r="H438" s="27" t="s">
        <v>121</v>
      </c>
      <c r="I438" s="27" t="s">
        <v>124</v>
      </c>
      <c r="J438" s="28">
        <v>1400983</v>
      </c>
      <c r="K438" s="28">
        <v>505903</v>
      </c>
    </row>
    <row r="439" spans="1:11" x14ac:dyDescent="0.25">
      <c r="A439" t="s">
        <v>4831</v>
      </c>
      <c r="B439" t="s">
        <v>4708</v>
      </c>
      <c r="F439" s="27" t="s">
        <v>1114</v>
      </c>
      <c r="G439" s="27" t="s">
        <v>79</v>
      </c>
      <c r="H439" s="27" t="s">
        <v>121</v>
      </c>
      <c r="I439" s="27" t="s">
        <v>124</v>
      </c>
      <c r="J439" s="28">
        <v>1401505</v>
      </c>
      <c r="K439" s="28">
        <v>506407</v>
      </c>
    </row>
    <row r="440" spans="1:11" x14ac:dyDescent="0.25">
      <c r="A440" t="s">
        <v>4836</v>
      </c>
      <c r="B440" t="s">
        <v>4722</v>
      </c>
      <c r="F440" s="27" t="s">
        <v>112</v>
      </c>
      <c r="G440" s="27" t="s">
        <v>79</v>
      </c>
      <c r="H440" s="27" t="s">
        <v>121</v>
      </c>
      <c r="I440" s="27" t="s">
        <v>124</v>
      </c>
      <c r="J440" s="28">
        <v>1402720.6666666667</v>
      </c>
      <c r="K440" s="28">
        <v>506408</v>
      </c>
    </row>
    <row r="441" spans="1:11" x14ac:dyDescent="0.25">
      <c r="A441" t="s">
        <v>6588</v>
      </c>
      <c r="B441" t="s">
        <v>4702</v>
      </c>
      <c r="F441" s="27" t="s">
        <v>168</v>
      </c>
      <c r="G441" s="27" t="s">
        <v>79</v>
      </c>
      <c r="H441" s="27" t="s">
        <v>121</v>
      </c>
      <c r="I441" s="27" t="s">
        <v>124</v>
      </c>
      <c r="J441" s="28">
        <v>1402831.5</v>
      </c>
      <c r="K441" s="28">
        <v>506695.5</v>
      </c>
    </row>
    <row r="442" spans="1:11" x14ac:dyDescent="0.25">
      <c r="A442" t="s">
        <v>4763</v>
      </c>
      <c r="B442" t="s">
        <v>4754</v>
      </c>
      <c r="F442" s="27" t="s">
        <v>1441</v>
      </c>
      <c r="G442" s="27" t="s">
        <v>79</v>
      </c>
      <c r="H442" s="27" t="s">
        <v>121</v>
      </c>
      <c r="I442" s="27" t="s">
        <v>124</v>
      </c>
      <c r="J442" s="28">
        <v>1402798</v>
      </c>
      <c r="K442" s="28">
        <v>506945</v>
      </c>
    </row>
    <row r="443" spans="1:11" x14ac:dyDescent="0.25">
      <c r="A443" t="s">
        <v>5235</v>
      </c>
      <c r="B443" t="s">
        <v>5151</v>
      </c>
      <c r="F443" s="27" t="s">
        <v>1450</v>
      </c>
      <c r="G443" s="27" t="s">
        <v>79</v>
      </c>
      <c r="H443" s="27" t="s">
        <v>121</v>
      </c>
      <c r="I443" s="27" t="s">
        <v>124</v>
      </c>
      <c r="J443" s="28">
        <v>1402539</v>
      </c>
      <c r="K443" s="28">
        <v>506958</v>
      </c>
    </row>
    <row r="444" spans="1:11" x14ac:dyDescent="0.25">
      <c r="A444" t="s">
        <v>5231</v>
      </c>
      <c r="B444" t="s">
        <v>5158</v>
      </c>
      <c r="F444" s="27" t="s">
        <v>1453</v>
      </c>
      <c r="G444" s="27" t="s">
        <v>79</v>
      </c>
      <c r="H444" s="27" t="s">
        <v>121</v>
      </c>
      <c r="I444" s="27" t="s">
        <v>124</v>
      </c>
      <c r="J444" s="28">
        <v>1402170</v>
      </c>
      <c r="K444" s="28">
        <v>507312</v>
      </c>
    </row>
    <row r="445" spans="1:11" x14ac:dyDescent="0.25">
      <c r="A445" t="s">
        <v>5176</v>
      </c>
      <c r="B445" t="s">
        <v>4025</v>
      </c>
      <c r="F445" s="27" t="s">
        <v>430</v>
      </c>
      <c r="G445" s="27" t="s">
        <v>79</v>
      </c>
      <c r="H445" s="27" t="s">
        <v>121</v>
      </c>
      <c r="I445" s="27" t="s">
        <v>124</v>
      </c>
      <c r="J445" s="28">
        <v>1403703</v>
      </c>
      <c r="K445" s="28">
        <v>506567</v>
      </c>
    </row>
    <row r="446" spans="1:11" x14ac:dyDescent="0.25">
      <c r="A446" t="s">
        <v>5105</v>
      </c>
      <c r="B446" t="s">
        <v>5103</v>
      </c>
      <c r="F446" s="27" t="s">
        <v>2414</v>
      </c>
      <c r="G446" s="27" t="s">
        <v>79</v>
      </c>
      <c r="H446" s="27" t="s">
        <v>121</v>
      </c>
      <c r="I446" s="27" t="s">
        <v>124</v>
      </c>
      <c r="J446" s="28">
        <v>1394365</v>
      </c>
      <c r="K446" s="28">
        <v>513063</v>
      </c>
    </row>
    <row r="447" spans="1:11" x14ac:dyDescent="0.25">
      <c r="A447" t="s">
        <v>5115</v>
      </c>
      <c r="B447" t="s">
        <v>5116</v>
      </c>
      <c r="F447" s="27" t="s">
        <v>2253</v>
      </c>
      <c r="G447" s="27" t="s">
        <v>79</v>
      </c>
      <c r="H447" s="27" t="s">
        <v>121</v>
      </c>
      <c r="I447" s="27" t="s">
        <v>124</v>
      </c>
      <c r="J447" s="28">
        <v>1395455</v>
      </c>
      <c r="K447" s="28">
        <v>511921</v>
      </c>
    </row>
    <row r="448" spans="1:11" x14ac:dyDescent="0.25">
      <c r="A448" t="s">
        <v>5254</v>
      </c>
      <c r="B448" t="s">
        <v>5255</v>
      </c>
      <c r="F448" s="27" t="s">
        <v>2262</v>
      </c>
      <c r="G448" s="27" t="s">
        <v>1144</v>
      </c>
      <c r="H448" s="27" t="s">
        <v>121</v>
      </c>
      <c r="I448" s="27" t="s">
        <v>124</v>
      </c>
      <c r="J448" s="28">
        <v>1394333</v>
      </c>
      <c r="K448" s="28">
        <v>512766</v>
      </c>
    </row>
    <row r="449" spans="1:11" x14ac:dyDescent="0.25">
      <c r="A449" t="s">
        <v>5259</v>
      </c>
      <c r="B449" t="s">
        <v>5260</v>
      </c>
      <c r="F449" s="27" t="s">
        <v>2256</v>
      </c>
      <c r="G449" s="27" t="s">
        <v>1144</v>
      </c>
      <c r="H449" s="27" t="s">
        <v>121</v>
      </c>
      <c r="I449" s="27" t="s">
        <v>124</v>
      </c>
      <c r="J449" s="28">
        <v>1395296</v>
      </c>
      <c r="K449" s="28">
        <v>511682</v>
      </c>
    </row>
    <row r="450" spans="1:11" x14ac:dyDescent="0.25">
      <c r="A450" t="s">
        <v>6690</v>
      </c>
      <c r="B450" t="s">
        <v>6691</v>
      </c>
      <c r="F450" s="27" t="s">
        <v>2250</v>
      </c>
      <c r="G450" s="27" t="s">
        <v>1144</v>
      </c>
      <c r="H450" s="27" t="s">
        <v>121</v>
      </c>
      <c r="I450" s="27" t="s">
        <v>124</v>
      </c>
      <c r="J450" s="28">
        <v>1399272</v>
      </c>
      <c r="K450" s="28">
        <v>521683.5</v>
      </c>
    </row>
    <row r="451" spans="1:11" x14ac:dyDescent="0.25">
      <c r="A451" t="s">
        <v>6544</v>
      </c>
      <c r="B451" t="s">
        <v>5843</v>
      </c>
      <c r="F451" s="27" t="s">
        <v>2993</v>
      </c>
      <c r="G451" s="27" t="s">
        <v>79</v>
      </c>
      <c r="H451" s="27" t="s">
        <v>121</v>
      </c>
      <c r="I451" s="27" t="s">
        <v>124</v>
      </c>
      <c r="J451" s="28">
        <v>1394137</v>
      </c>
      <c r="K451" s="28">
        <v>513855</v>
      </c>
    </row>
    <row r="452" spans="1:11" x14ac:dyDescent="0.25">
      <c r="A452" t="s">
        <v>6583</v>
      </c>
      <c r="B452" t="s">
        <v>5746</v>
      </c>
      <c r="F452" s="27" t="s">
        <v>2259</v>
      </c>
      <c r="G452" s="27" t="s">
        <v>79</v>
      </c>
      <c r="H452" s="27" t="s">
        <v>121</v>
      </c>
      <c r="I452" s="27" t="s">
        <v>124</v>
      </c>
      <c r="J452" s="28">
        <v>1395033</v>
      </c>
      <c r="K452" s="28">
        <v>512285</v>
      </c>
    </row>
    <row r="453" spans="1:11" x14ac:dyDescent="0.25">
      <c r="A453" t="s">
        <v>6586</v>
      </c>
      <c r="B453" t="s">
        <v>5763</v>
      </c>
      <c r="F453" s="27" t="s">
        <v>2989</v>
      </c>
      <c r="G453" s="27" t="s">
        <v>1144</v>
      </c>
      <c r="H453" s="27" t="s">
        <v>121</v>
      </c>
      <c r="I453" s="27" t="s">
        <v>124</v>
      </c>
      <c r="J453" s="28">
        <v>1394609.25</v>
      </c>
      <c r="K453" s="28">
        <v>512667.5</v>
      </c>
    </row>
    <row r="454" spans="1:11" x14ac:dyDescent="0.25">
      <c r="A454" t="s">
        <v>6547</v>
      </c>
      <c r="B454" t="s">
        <v>5755</v>
      </c>
      <c r="F454" s="27" t="s">
        <v>2959</v>
      </c>
      <c r="G454" s="27" t="s">
        <v>1144</v>
      </c>
      <c r="H454" s="27" t="s">
        <v>121</v>
      </c>
      <c r="I454" s="27" t="s">
        <v>124</v>
      </c>
      <c r="J454" s="28">
        <v>1393338.8333333333</v>
      </c>
      <c r="K454" s="28">
        <v>504924.66666666669</v>
      </c>
    </row>
    <row r="455" spans="1:11" x14ac:dyDescent="0.25">
      <c r="A455" t="s">
        <v>7623</v>
      </c>
      <c r="B455" t="s">
        <v>5770</v>
      </c>
      <c r="F455" s="27" t="s">
        <v>3006</v>
      </c>
      <c r="G455" s="27" t="s">
        <v>79</v>
      </c>
      <c r="H455" s="27" t="s">
        <v>121</v>
      </c>
      <c r="I455" s="27" t="s">
        <v>124</v>
      </c>
      <c r="J455" s="28">
        <v>1400965.5</v>
      </c>
      <c r="K455" s="28">
        <v>506366.5</v>
      </c>
    </row>
    <row r="456" spans="1:11" x14ac:dyDescent="0.25">
      <c r="A456" t="s">
        <v>6594</v>
      </c>
      <c r="B456" t="s">
        <v>2165</v>
      </c>
      <c r="F456" s="27" t="s">
        <v>2946</v>
      </c>
      <c r="G456" s="27" t="s">
        <v>79</v>
      </c>
      <c r="H456" s="27" t="s">
        <v>121</v>
      </c>
      <c r="I456" s="27" t="s">
        <v>124</v>
      </c>
      <c r="J456" s="28">
        <v>1393600</v>
      </c>
      <c r="K456" s="28">
        <v>498852</v>
      </c>
    </row>
    <row r="457" spans="1:11" x14ac:dyDescent="0.25">
      <c r="A457" t="s">
        <v>6592</v>
      </c>
      <c r="B457" t="s">
        <v>5849</v>
      </c>
      <c r="F457" s="27" t="s">
        <v>2941</v>
      </c>
      <c r="G457" s="27" t="s">
        <v>1144</v>
      </c>
      <c r="H457" s="27" t="s">
        <v>121</v>
      </c>
      <c r="I457" s="27" t="s">
        <v>124</v>
      </c>
      <c r="J457" s="28">
        <v>1399588.2</v>
      </c>
      <c r="K457" s="28">
        <v>520467.4</v>
      </c>
    </row>
    <row r="458" spans="1:11" x14ac:dyDescent="0.25">
      <c r="A458" t="s">
        <v>6703</v>
      </c>
      <c r="B458" t="s">
        <v>6146</v>
      </c>
      <c r="F458" s="27" t="s">
        <v>4051</v>
      </c>
      <c r="G458" s="27" t="s">
        <v>79</v>
      </c>
      <c r="H458" s="27" t="s">
        <v>121</v>
      </c>
      <c r="I458" s="27" t="s">
        <v>124</v>
      </c>
      <c r="J458" s="28">
        <v>1400264</v>
      </c>
      <c r="K458" s="28">
        <v>520613</v>
      </c>
    </row>
    <row r="459" spans="1:11" x14ac:dyDescent="0.25">
      <c r="A459" t="s">
        <v>6597</v>
      </c>
      <c r="B459" t="s">
        <v>5709</v>
      </c>
      <c r="F459" s="27" t="s">
        <v>4054</v>
      </c>
      <c r="G459" s="27" t="s">
        <v>79</v>
      </c>
      <c r="H459" s="27" t="s">
        <v>121</v>
      </c>
      <c r="I459" s="27" t="s">
        <v>124</v>
      </c>
      <c r="J459" s="28">
        <v>1400111</v>
      </c>
      <c r="K459" s="28">
        <v>520934.5</v>
      </c>
    </row>
    <row r="460" spans="1:11" x14ac:dyDescent="0.25">
      <c r="A460" t="s">
        <v>6248</v>
      </c>
      <c r="B460" t="s">
        <v>5713</v>
      </c>
      <c r="F460" s="27" t="s">
        <v>4564</v>
      </c>
      <c r="G460" s="27" t="s">
        <v>1144</v>
      </c>
      <c r="H460" s="27" t="s">
        <v>121</v>
      </c>
      <c r="I460" s="27" t="s">
        <v>446</v>
      </c>
      <c r="J460" s="28">
        <v>1376038</v>
      </c>
      <c r="K460" s="28">
        <v>517805</v>
      </c>
    </row>
    <row r="461" spans="1:11" x14ac:dyDescent="0.25">
      <c r="A461" t="s">
        <v>6208</v>
      </c>
      <c r="B461" t="s">
        <v>5774</v>
      </c>
      <c r="F461" s="27" t="s">
        <v>2997</v>
      </c>
      <c r="G461" s="27" t="s">
        <v>1144</v>
      </c>
      <c r="H461" s="27" t="s">
        <v>121</v>
      </c>
      <c r="I461" s="27" t="s">
        <v>124</v>
      </c>
      <c r="J461" s="28">
        <v>1396167.4</v>
      </c>
      <c r="K461" s="28">
        <v>515259.8</v>
      </c>
    </row>
    <row r="462" spans="1:11" x14ac:dyDescent="0.25">
      <c r="A462" t="s">
        <v>6211</v>
      </c>
      <c r="B462" t="s">
        <v>5501</v>
      </c>
      <c r="F462" s="27" t="s">
        <v>5860</v>
      </c>
      <c r="G462" s="27" t="s">
        <v>1144</v>
      </c>
      <c r="H462" s="27" t="s">
        <v>121</v>
      </c>
      <c r="I462" s="27" t="s">
        <v>446</v>
      </c>
      <c r="J462" s="28">
        <v>1393508.5</v>
      </c>
      <c r="K462" s="28">
        <v>526358.66666666663</v>
      </c>
    </row>
    <row r="463" spans="1:11" x14ac:dyDescent="0.25">
      <c r="A463" t="s">
        <v>6701</v>
      </c>
      <c r="B463" t="s">
        <v>5496</v>
      </c>
      <c r="F463" s="27" t="s">
        <v>5864</v>
      </c>
      <c r="G463" s="27" t="s">
        <v>79</v>
      </c>
      <c r="H463" s="27" t="s">
        <v>121</v>
      </c>
      <c r="I463" s="27" t="s">
        <v>124</v>
      </c>
      <c r="J463" s="28">
        <v>1398667</v>
      </c>
      <c r="K463" s="28">
        <v>521764</v>
      </c>
    </row>
    <row r="464" spans="1:11" x14ac:dyDescent="0.25">
      <c r="A464" t="s">
        <v>7815</v>
      </c>
      <c r="B464" t="s">
        <v>5493</v>
      </c>
      <c r="F464" s="27" t="s">
        <v>4057</v>
      </c>
      <c r="G464" s="27" t="s">
        <v>79</v>
      </c>
      <c r="H464" s="27" t="s">
        <v>121</v>
      </c>
      <c r="I464" s="27" t="s">
        <v>124</v>
      </c>
      <c r="J464" s="28">
        <v>1398852</v>
      </c>
      <c r="K464" s="28">
        <v>520826</v>
      </c>
    </row>
    <row r="465" spans="1:11" x14ac:dyDescent="0.25">
      <c r="A465" t="s">
        <v>6168</v>
      </c>
      <c r="B465" t="s">
        <v>2364</v>
      </c>
      <c r="F465" s="27" t="s">
        <v>5899</v>
      </c>
      <c r="G465" s="27" t="s">
        <v>79</v>
      </c>
      <c r="H465" s="27" t="s">
        <v>121</v>
      </c>
      <c r="I465" s="27" t="s">
        <v>124</v>
      </c>
      <c r="J465" s="28">
        <v>1400278</v>
      </c>
      <c r="K465" s="28">
        <v>505669</v>
      </c>
    </row>
    <row r="466" spans="1:11" x14ac:dyDescent="0.25">
      <c r="A466" t="s">
        <v>6694</v>
      </c>
      <c r="B466" t="s">
        <v>5674</v>
      </c>
      <c r="F466" s="27" t="s">
        <v>5126</v>
      </c>
      <c r="G466" s="27" t="s">
        <v>79</v>
      </c>
      <c r="H466" s="27" t="s">
        <v>121</v>
      </c>
      <c r="I466" s="27" t="s">
        <v>124</v>
      </c>
      <c r="J466" s="28">
        <v>1399318</v>
      </c>
      <c r="K466" s="28">
        <v>505626</v>
      </c>
    </row>
    <row r="467" spans="1:11" x14ac:dyDescent="0.25">
      <c r="A467" t="s">
        <v>6161</v>
      </c>
      <c r="B467" t="s">
        <v>5696</v>
      </c>
      <c r="F467" s="27" t="s">
        <v>5562</v>
      </c>
      <c r="G467" s="27" t="s">
        <v>1144</v>
      </c>
      <c r="H467" s="27" t="s">
        <v>121</v>
      </c>
      <c r="I467" s="27" t="s">
        <v>124</v>
      </c>
      <c r="J467" s="28">
        <v>1399114.25</v>
      </c>
      <c r="K467" s="28">
        <v>506154.25</v>
      </c>
    </row>
    <row r="468" spans="1:11" x14ac:dyDescent="0.25">
      <c r="A468" t="s">
        <v>6696</v>
      </c>
      <c r="B468" t="s">
        <v>5686</v>
      </c>
      <c r="F468" s="27" t="s">
        <v>5572</v>
      </c>
      <c r="G468" s="27" t="s">
        <v>79</v>
      </c>
      <c r="H468" s="27" t="s">
        <v>121</v>
      </c>
      <c r="I468" s="27" t="s">
        <v>124</v>
      </c>
      <c r="J468" s="28">
        <v>1399669</v>
      </c>
      <c r="K468" s="28">
        <v>503008</v>
      </c>
    </row>
    <row r="469" spans="1:11" x14ac:dyDescent="0.25">
      <c r="A469" t="s">
        <v>6698</v>
      </c>
      <c r="B469" t="s">
        <v>8007</v>
      </c>
      <c r="F469" s="27" t="s">
        <v>5588</v>
      </c>
      <c r="G469" s="27" t="s">
        <v>79</v>
      </c>
      <c r="H469" s="27" t="s">
        <v>121</v>
      </c>
      <c r="I469" s="27" t="s">
        <v>124</v>
      </c>
      <c r="J469" s="28">
        <v>1401477</v>
      </c>
      <c r="K469" s="28">
        <v>505825</v>
      </c>
    </row>
    <row r="470" spans="1:11" x14ac:dyDescent="0.25">
      <c r="A470" t="s">
        <v>6189</v>
      </c>
      <c r="B470" t="s">
        <v>5730</v>
      </c>
      <c r="F470" s="27" t="s">
        <v>5617</v>
      </c>
      <c r="G470" s="27" t="s">
        <v>1144</v>
      </c>
      <c r="H470" s="27" t="s">
        <v>121</v>
      </c>
      <c r="I470" s="27" t="s">
        <v>124</v>
      </c>
      <c r="J470" s="28">
        <v>1401466.5</v>
      </c>
      <c r="K470" s="28">
        <v>504662</v>
      </c>
    </row>
    <row r="471" spans="1:11" x14ac:dyDescent="0.25">
      <c r="A471" t="s">
        <v>5678</v>
      </c>
      <c r="B471" t="s">
        <v>5679</v>
      </c>
      <c r="F471" s="27" t="s">
        <v>3225</v>
      </c>
      <c r="G471" s="27" t="s">
        <v>1144</v>
      </c>
      <c r="H471" s="27" t="s">
        <v>121</v>
      </c>
      <c r="I471" s="27" t="s">
        <v>124</v>
      </c>
      <c r="J471" s="28">
        <v>1402256.4</v>
      </c>
      <c r="K471" s="28">
        <v>506630.40000000002</v>
      </c>
    </row>
    <row r="472" spans="1:11" x14ac:dyDescent="0.25">
      <c r="A472" t="s">
        <v>6597</v>
      </c>
      <c r="B472" t="s">
        <v>5526</v>
      </c>
      <c r="F472" s="27" t="s">
        <v>5183</v>
      </c>
      <c r="G472" s="27" t="s">
        <v>1144</v>
      </c>
      <c r="H472" s="27" t="s">
        <v>121</v>
      </c>
      <c r="I472" s="27" t="s">
        <v>124</v>
      </c>
      <c r="J472" s="28">
        <v>1399840.2</v>
      </c>
      <c r="K472" s="28">
        <v>518674.8</v>
      </c>
    </row>
    <row r="473" spans="1:11" x14ac:dyDescent="0.25">
      <c r="A473" t="s">
        <v>6192</v>
      </c>
      <c r="B473" t="s">
        <v>4070</v>
      </c>
      <c r="F473" s="27" t="s">
        <v>5569</v>
      </c>
      <c r="G473" s="27" t="s">
        <v>1144</v>
      </c>
      <c r="H473" s="27" t="s">
        <v>121</v>
      </c>
      <c r="I473" s="27" t="s">
        <v>124</v>
      </c>
      <c r="J473" s="28">
        <v>1399912.625</v>
      </c>
      <c r="K473" s="28">
        <v>504067.375</v>
      </c>
    </row>
    <row r="474" spans="1:11" x14ac:dyDescent="0.25">
      <c r="A474" t="s">
        <v>5461</v>
      </c>
      <c r="B474" t="s">
        <v>2122</v>
      </c>
      <c r="F474" s="27" t="s">
        <v>7296</v>
      </c>
      <c r="G474" s="27" t="s">
        <v>79</v>
      </c>
      <c r="H474" s="27" t="s">
        <v>121</v>
      </c>
      <c r="I474" s="27" t="s">
        <v>124</v>
      </c>
      <c r="J474" s="28">
        <v>1401770</v>
      </c>
      <c r="K474" s="28">
        <v>506587</v>
      </c>
    </row>
    <row r="475" spans="1:11" x14ac:dyDescent="0.25">
      <c r="A475" t="s">
        <v>5652</v>
      </c>
      <c r="B475" t="s">
        <v>5463</v>
      </c>
      <c r="F475" s="27" t="s">
        <v>7751</v>
      </c>
      <c r="G475" s="27" t="s">
        <v>79</v>
      </c>
      <c r="H475" s="27" t="s">
        <v>121</v>
      </c>
      <c r="I475" s="27" t="s">
        <v>124</v>
      </c>
      <c r="J475" s="28">
        <v>1400219</v>
      </c>
      <c r="K475" s="28">
        <v>506282</v>
      </c>
    </row>
    <row r="476" spans="1:11" x14ac:dyDescent="0.25">
      <c r="A476" t="s">
        <v>7837</v>
      </c>
      <c r="B476" t="s">
        <v>4161</v>
      </c>
      <c r="F476" s="27" t="s">
        <v>7566</v>
      </c>
      <c r="G476" s="27" t="s">
        <v>79</v>
      </c>
      <c r="H476" s="27" t="s">
        <v>121</v>
      </c>
      <c r="I476" s="27" t="s">
        <v>124</v>
      </c>
      <c r="J476" s="28">
        <v>1400942</v>
      </c>
      <c r="K476" s="28">
        <v>505653</v>
      </c>
    </row>
    <row r="477" spans="1:11" x14ac:dyDescent="0.25">
      <c r="A477" t="s">
        <v>6687</v>
      </c>
      <c r="B477" t="s">
        <v>6688</v>
      </c>
      <c r="F477" s="27" t="s">
        <v>5565</v>
      </c>
      <c r="G477" s="27" t="s">
        <v>1144</v>
      </c>
      <c r="H477" s="27" t="s">
        <v>121</v>
      </c>
      <c r="I477" s="27" t="s">
        <v>124</v>
      </c>
      <c r="J477" s="28">
        <v>1399290.875</v>
      </c>
      <c r="K477" s="28">
        <v>505305.25</v>
      </c>
    </row>
    <row r="478" spans="1:11" x14ac:dyDescent="0.25">
      <c r="A478" t="s">
        <v>6702</v>
      </c>
      <c r="B478" t="s">
        <v>3142</v>
      </c>
      <c r="F478" s="27" t="s">
        <v>1143</v>
      </c>
      <c r="G478" s="27" t="s">
        <v>79</v>
      </c>
      <c r="H478" s="27" t="s">
        <v>121</v>
      </c>
      <c r="I478" s="27" t="s">
        <v>446</v>
      </c>
      <c r="J478" s="28">
        <v>1425622.5</v>
      </c>
      <c r="K478" s="28">
        <v>539768.5</v>
      </c>
    </row>
    <row r="479" spans="1:11" x14ac:dyDescent="0.25">
      <c r="A479" t="s">
        <v>6466</v>
      </c>
      <c r="B479" t="s">
        <v>5439</v>
      </c>
      <c r="F479" s="27" t="s">
        <v>2934</v>
      </c>
      <c r="G479" s="27" t="s">
        <v>1144</v>
      </c>
      <c r="H479" s="27" t="s">
        <v>121</v>
      </c>
      <c r="I479" s="27" t="s">
        <v>446</v>
      </c>
      <c r="J479" s="28">
        <v>1435245.5</v>
      </c>
      <c r="K479" s="28">
        <v>538071.5</v>
      </c>
    </row>
    <row r="480" spans="1:11" x14ac:dyDescent="0.25">
      <c r="A480" t="s">
        <v>6306</v>
      </c>
      <c r="B480" t="s">
        <v>5779</v>
      </c>
      <c r="F480" s="27" t="s">
        <v>2938</v>
      </c>
      <c r="G480" s="27" t="s">
        <v>1144</v>
      </c>
      <c r="H480" s="27" t="s">
        <v>121</v>
      </c>
      <c r="I480" s="27" t="s">
        <v>446</v>
      </c>
      <c r="J480" s="28">
        <v>1435669.5</v>
      </c>
      <c r="K480" s="28">
        <v>538093.5</v>
      </c>
    </row>
    <row r="481" spans="1:11" x14ac:dyDescent="0.25">
      <c r="A481" t="s">
        <v>6315</v>
      </c>
      <c r="B481" t="s">
        <v>5821</v>
      </c>
      <c r="F481" s="27" t="s">
        <v>2943</v>
      </c>
      <c r="G481" s="27" t="s">
        <v>1144</v>
      </c>
      <c r="H481" s="27" t="s">
        <v>121</v>
      </c>
      <c r="I481" s="27" t="s">
        <v>446</v>
      </c>
      <c r="J481" s="28">
        <v>1448550.75</v>
      </c>
      <c r="K481" s="28">
        <v>512531.25</v>
      </c>
    </row>
    <row r="482" spans="1:11" x14ac:dyDescent="0.25">
      <c r="A482" t="s">
        <v>6314</v>
      </c>
      <c r="B482" t="s">
        <v>5791</v>
      </c>
      <c r="F482" s="26"/>
      <c r="G482" s="26"/>
      <c r="H482" s="26"/>
      <c r="I482" s="26"/>
      <c r="J482" s="28"/>
      <c r="K482" s="28"/>
    </row>
    <row r="483" spans="1:11" x14ac:dyDescent="0.25">
      <c r="A483" t="s">
        <v>6310</v>
      </c>
      <c r="B483" t="s">
        <v>5798</v>
      </c>
      <c r="F483" s="26"/>
      <c r="G483" s="26"/>
      <c r="H483" s="26"/>
      <c r="I483" s="26"/>
      <c r="J483" s="28"/>
      <c r="K483" s="28"/>
    </row>
    <row r="484" spans="1:11" x14ac:dyDescent="0.25">
      <c r="A484" t="s">
        <v>6309</v>
      </c>
      <c r="B484" t="s">
        <v>5812</v>
      </c>
      <c r="F484" s="26"/>
      <c r="G484" s="26"/>
      <c r="H484" s="26"/>
      <c r="I484" s="26"/>
      <c r="J484" s="28"/>
      <c r="K484" s="28"/>
    </row>
    <row r="485" spans="1:11" x14ac:dyDescent="0.25">
      <c r="A485" t="s">
        <v>6313</v>
      </c>
      <c r="B485" t="s">
        <v>5805</v>
      </c>
      <c r="F485" s="27"/>
      <c r="G485" s="27"/>
      <c r="H485" s="27"/>
      <c r="I485" s="27"/>
      <c r="J485" s="28"/>
      <c r="K485" s="28"/>
    </row>
    <row r="486" spans="1:11" x14ac:dyDescent="0.25">
      <c r="A486" t="s">
        <v>5649</v>
      </c>
      <c r="B486" t="s">
        <v>2963</v>
      </c>
      <c r="F486" s="26"/>
      <c r="G486" s="26"/>
      <c r="H486" s="26"/>
      <c r="I486" s="26"/>
      <c r="J486" s="28"/>
      <c r="K486" s="28"/>
    </row>
    <row r="487" spans="1:11" x14ac:dyDescent="0.25">
      <c r="A487" t="s">
        <v>5650</v>
      </c>
      <c r="B487" t="s">
        <v>5451</v>
      </c>
    </row>
    <row r="488" spans="1:11" x14ac:dyDescent="0.25">
      <c r="A488" t="s">
        <v>7183</v>
      </c>
      <c r="B488" t="s">
        <v>7184</v>
      </c>
    </row>
    <row r="489" spans="1:11" x14ac:dyDescent="0.25">
      <c r="A489" t="s">
        <v>7187</v>
      </c>
      <c r="B489" t="s">
        <v>4817</v>
      </c>
    </row>
    <row r="490" spans="1:11" x14ac:dyDescent="0.25">
      <c r="A490" t="s">
        <v>7104</v>
      </c>
      <c r="B490" t="s">
        <v>7036</v>
      </c>
    </row>
    <row r="491" spans="1:11" x14ac:dyDescent="0.25">
      <c r="A491" t="s">
        <v>7114</v>
      </c>
      <c r="B491" t="s">
        <v>5470</v>
      </c>
    </row>
    <row r="492" spans="1:11" x14ac:dyDescent="0.25">
      <c r="A492" t="s">
        <v>7923</v>
      </c>
      <c r="B492" t="s">
        <v>7924</v>
      </c>
    </row>
    <row r="493" spans="1:11" x14ac:dyDescent="0.25">
      <c r="A493" t="s">
        <v>7944</v>
      </c>
      <c r="B493" t="s">
        <v>7945</v>
      </c>
    </row>
    <row r="494" spans="1:11" x14ac:dyDescent="0.25">
      <c r="A494" t="s">
        <v>7948</v>
      </c>
      <c r="B494" t="s">
        <v>7949</v>
      </c>
    </row>
    <row r="495" spans="1:11" x14ac:dyDescent="0.25">
      <c r="A495" t="s">
        <v>7950</v>
      </c>
      <c r="B495" t="s">
        <v>7951</v>
      </c>
    </row>
    <row r="496" spans="1:11" x14ac:dyDescent="0.25">
      <c r="A496" t="s">
        <v>7952</v>
      </c>
      <c r="B496" t="s">
        <v>7953</v>
      </c>
    </row>
    <row r="497" spans="1:2" x14ac:dyDescent="0.25">
      <c r="A497" t="s">
        <v>7954</v>
      </c>
      <c r="B497" t="s">
        <v>7820</v>
      </c>
    </row>
    <row r="498" spans="1:2" x14ac:dyDescent="0.25">
      <c r="A498" t="s">
        <v>330</v>
      </c>
      <c r="B498" t="s">
        <v>331</v>
      </c>
    </row>
    <row r="499" spans="1:2" x14ac:dyDescent="0.25">
      <c r="A499" t="s">
        <v>436</v>
      </c>
      <c r="B499" t="s">
        <v>331</v>
      </c>
    </row>
    <row r="500" spans="1:2" x14ac:dyDescent="0.25">
      <c r="A500" t="s">
        <v>394</v>
      </c>
      <c r="B500" t="s">
        <v>395</v>
      </c>
    </row>
    <row r="501" spans="1:2" x14ac:dyDescent="0.25">
      <c r="A501" t="s">
        <v>438</v>
      </c>
      <c r="B501" t="s">
        <v>395</v>
      </c>
    </row>
    <row r="502" spans="1:2" x14ac:dyDescent="0.25">
      <c r="A502" t="s">
        <v>1132</v>
      </c>
      <c r="B502" t="s">
        <v>440</v>
      </c>
    </row>
    <row r="503" spans="1:2" x14ac:dyDescent="0.25">
      <c r="A503" t="s">
        <v>1137</v>
      </c>
      <c r="B503" t="s">
        <v>1111</v>
      </c>
    </row>
    <row r="504" spans="1:2" x14ac:dyDescent="0.25">
      <c r="A504" t="s">
        <v>1429</v>
      </c>
      <c r="B504" t="s">
        <v>1114</v>
      </c>
    </row>
    <row r="505" spans="1:2" x14ac:dyDescent="0.25">
      <c r="A505" t="s">
        <v>111</v>
      </c>
      <c r="B505" t="s">
        <v>112</v>
      </c>
    </row>
    <row r="506" spans="1:2" x14ac:dyDescent="0.25">
      <c r="A506" t="s">
        <v>1476</v>
      </c>
      <c r="B506" t="s">
        <v>112</v>
      </c>
    </row>
    <row r="507" spans="1:2" x14ac:dyDescent="0.25">
      <c r="A507" t="s">
        <v>7753</v>
      </c>
      <c r="B507" t="s">
        <v>112</v>
      </c>
    </row>
    <row r="508" spans="1:2" x14ac:dyDescent="0.25">
      <c r="A508" t="s">
        <v>167</v>
      </c>
      <c r="B508" t="s">
        <v>168</v>
      </c>
    </row>
    <row r="509" spans="1:2" x14ac:dyDescent="0.25">
      <c r="A509" t="s">
        <v>452</v>
      </c>
      <c r="B509" t="s">
        <v>168</v>
      </c>
    </row>
    <row r="510" spans="1:2" x14ac:dyDescent="0.25">
      <c r="A510" t="s">
        <v>1472</v>
      </c>
      <c r="B510" t="s">
        <v>1441</v>
      </c>
    </row>
    <row r="511" spans="1:2" x14ac:dyDescent="0.25">
      <c r="A511" t="s">
        <v>2263</v>
      </c>
      <c r="B511" t="s">
        <v>1450</v>
      </c>
    </row>
    <row r="512" spans="1:2" x14ac:dyDescent="0.25">
      <c r="A512" t="s">
        <v>6263</v>
      </c>
      <c r="B512" t="s">
        <v>1453</v>
      </c>
    </row>
    <row r="513" spans="1:2" x14ac:dyDescent="0.25">
      <c r="A513" t="s">
        <v>429</v>
      </c>
      <c r="B513" t="s">
        <v>430</v>
      </c>
    </row>
    <row r="514" spans="1:2" x14ac:dyDescent="0.25">
      <c r="A514" t="s">
        <v>2413</v>
      </c>
      <c r="B514" t="s">
        <v>2414</v>
      </c>
    </row>
    <row r="515" spans="1:2" x14ac:dyDescent="0.25">
      <c r="A515" t="s">
        <v>3192</v>
      </c>
      <c r="B515" t="s">
        <v>2253</v>
      </c>
    </row>
    <row r="516" spans="1:2" x14ac:dyDescent="0.25">
      <c r="A516" t="s">
        <v>2411</v>
      </c>
      <c r="B516" t="s">
        <v>2262</v>
      </c>
    </row>
    <row r="517" spans="1:2" x14ac:dyDescent="0.25">
      <c r="A517" t="s">
        <v>2418</v>
      </c>
      <c r="B517" t="s">
        <v>2256</v>
      </c>
    </row>
    <row r="518" spans="1:2" x14ac:dyDescent="0.25">
      <c r="A518" t="s">
        <v>3069</v>
      </c>
      <c r="B518" t="s">
        <v>2250</v>
      </c>
    </row>
    <row r="519" spans="1:2" x14ac:dyDescent="0.25">
      <c r="A519" t="s">
        <v>3073</v>
      </c>
      <c r="B519" t="s">
        <v>2993</v>
      </c>
    </row>
    <row r="520" spans="1:2" x14ac:dyDescent="0.25">
      <c r="A520" t="s">
        <v>4173</v>
      </c>
      <c r="B520" t="s">
        <v>2993</v>
      </c>
    </row>
    <row r="521" spans="1:2" x14ac:dyDescent="0.25">
      <c r="A521" t="s">
        <v>3178</v>
      </c>
      <c r="B521" t="s">
        <v>2259</v>
      </c>
    </row>
    <row r="522" spans="1:2" x14ac:dyDescent="0.25">
      <c r="A522" t="s">
        <v>3185</v>
      </c>
      <c r="B522" t="s">
        <v>2989</v>
      </c>
    </row>
    <row r="523" spans="1:2" x14ac:dyDescent="0.25">
      <c r="A523" t="s">
        <v>7422</v>
      </c>
      <c r="B523" t="s">
        <v>2959</v>
      </c>
    </row>
    <row r="524" spans="1:2" x14ac:dyDescent="0.25">
      <c r="A524" t="s">
        <v>6705</v>
      </c>
      <c r="B524" t="s">
        <v>3006</v>
      </c>
    </row>
    <row r="525" spans="1:2" x14ac:dyDescent="0.25">
      <c r="A525" t="s">
        <v>7748</v>
      </c>
      <c r="B525" t="s">
        <v>3006</v>
      </c>
    </row>
    <row r="526" spans="1:2" x14ac:dyDescent="0.25">
      <c r="A526" t="s">
        <v>2999</v>
      </c>
      <c r="B526" t="s">
        <v>2946</v>
      </c>
    </row>
    <row r="527" spans="1:2" x14ac:dyDescent="0.25">
      <c r="A527" t="s">
        <v>2940</v>
      </c>
      <c r="B527" t="s">
        <v>2941</v>
      </c>
    </row>
    <row r="528" spans="1:2" x14ac:dyDescent="0.25">
      <c r="A528" t="s">
        <v>4179</v>
      </c>
      <c r="B528" t="s">
        <v>4051</v>
      </c>
    </row>
    <row r="529" spans="1:2" x14ac:dyDescent="0.25">
      <c r="A529" t="s">
        <v>4554</v>
      </c>
      <c r="B529" t="s">
        <v>4054</v>
      </c>
    </row>
    <row r="530" spans="1:2" x14ac:dyDescent="0.25">
      <c r="A530" t="s">
        <v>5246</v>
      </c>
      <c r="B530" t="s">
        <v>4054</v>
      </c>
    </row>
    <row r="531" spans="1:2" x14ac:dyDescent="0.25">
      <c r="A531" t="s">
        <v>4563</v>
      </c>
      <c r="B531" t="s">
        <v>4564</v>
      </c>
    </row>
    <row r="532" spans="1:2" x14ac:dyDescent="0.25">
      <c r="A532" t="s">
        <v>2996</v>
      </c>
      <c r="B532" t="s">
        <v>2997</v>
      </c>
    </row>
    <row r="533" spans="1:2" x14ac:dyDescent="0.25">
      <c r="A533" t="s">
        <v>5859</v>
      </c>
      <c r="B533" t="s">
        <v>5860</v>
      </c>
    </row>
    <row r="534" spans="1:2" x14ac:dyDescent="0.25">
      <c r="A534" t="s">
        <v>6707</v>
      </c>
      <c r="B534" t="s">
        <v>5864</v>
      </c>
    </row>
    <row r="535" spans="1:2" x14ac:dyDescent="0.25">
      <c r="A535" t="s">
        <v>6266</v>
      </c>
      <c r="B535" t="s">
        <v>4057</v>
      </c>
    </row>
    <row r="536" spans="1:2" x14ac:dyDescent="0.25">
      <c r="A536" t="s">
        <v>6291</v>
      </c>
      <c r="B536" t="s">
        <v>5899</v>
      </c>
    </row>
    <row r="537" spans="1:2" x14ac:dyDescent="0.25">
      <c r="A537" t="s">
        <v>6293</v>
      </c>
      <c r="B537" t="s">
        <v>5126</v>
      </c>
    </row>
    <row r="538" spans="1:2" x14ac:dyDescent="0.25">
      <c r="A538" t="s">
        <v>7084</v>
      </c>
      <c r="B538" t="s">
        <v>5562</v>
      </c>
    </row>
    <row r="539" spans="1:2" x14ac:dyDescent="0.25">
      <c r="A539" t="s">
        <v>6295</v>
      </c>
      <c r="B539" t="s">
        <v>5572</v>
      </c>
    </row>
    <row r="540" spans="1:2" x14ac:dyDescent="0.25">
      <c r="A540" t="s">
        <v>6285</v>
      </c>
      <c r="B540" t="s">
        <v>5588</v>
      </c>
    </row>
    <row r="541" spans="1:2" x14ac:dyDescent="0.25">
      <c r="A541" t="s">
        <v>5616</v>
      </c>
      <c r="B541" t="s">
        <v>5617</v>
      </c>
    </row>
    <row r="542" spans="1:2" x14ac:dyDescent="0.25">
      <c r="A542" t="s">
        <v>3224</v>
      </c>
      <c r="B542" t="s">
        <v>3225</v>
      </c>
    </row>
    <row r="543" spans="1:2" x14ac:dyDescent="0.25">
      <c r="A543" t="s">
        <v>5182</v>
      </c>
      <c r="B543" t="s">
        <v>5183</v>
      </c>
    </row>
    <row r="544" spans="1:2" x14ac:dyDescent="0.25">
      <c r="A544" t="s">
        <v>5568</v>
      </c>
      <c r="B544" t="s">
        <v>5569</v>
      </c>
    </row>
    <row r="545" spans="1:2" x14ac:dyDescent="0.25">
      <c r="A545" t="s">
        <v>7749</v>
      </c>
      <c r="B545" t="s">
        <v>7296</v>
      </c>
    </row>
    <row r="546" spans="1:2" x14ac:dyDescent="0.25">
      <c r="A546" t="s">
        <v>7750</v>
      </c>
      <c r="B546" t="s">
        <v>7751</v>
      </c>
    </row>
    <row r="547" spans="1:2" x14ac:dyDescent="0.25">
      <c r="A547" t="s">
        <v>7752</v>
      </c>
      <c r="B547" t="s">
        <v>7566</v>
      </c>
    </row>
    <row r="548" spans="1:2" x14ac:dyDescent="0.25">
      <c r="A548" t="s">
        <v>7418</v>
      </c>
      <c r="B548" t="s">
        <v>5565</v>
      </c>
    </row>
    <row r="549" spans="1:2" x14ac:dyDescent="0.25">
      <c r="A549" t="s">
        <v>1142</v>
      </c>
      <c r="B549" t="s">
        <v>1143</v>
      </c>
    </row>
    <row r="550" spans="1:2" x14ac:dyDescent="0.25">
      <c r="A550" t="s">
        <v>1457</v>
      </c>
      <c r="B550" t="s">
        <v>1143</v>
      </c>
    </row>
    <row r="551" spans="1:2" x14ac:dyDescent="0.25">
      <c r="A551" t="s">
        <v>2933</v>
      </c>
      <c r="B551" t="s">
        <v>2934</v>
      </c>
    </row>
    <row r="552" spans="1:2" x14ac:dyDescent="0.25">
      <c r="A552" t="s">
        <v>2937</v>
      </c>
      <c r="B552" t="s">
        <v>2938</v>
      </c>
    </row>
    <row r="553" spans="1:2" x14ac:dyDescent="0.25">
      <c r="A553" t="s">
        <v>2942</v>
      </c>
      <c r="B553" t="s">
        <v>2943</v>
      </c>
    </row>
  </sheetData>
  <sortState ref="F2:I553">
    <sortCondition ref="F2:F553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2133"/>
  <sheetViews>
    <sheetView tabSelected="1" workbookViewId="0">
      <pane xSplit="4" ySplit="1" topLeftCell="E2" activePane="bottomRight" state="frozen"/>
      <selection pane="topRight" activeCell="E1" sqref="E1"/>
      <selection pane="bottomLeft" activeCell="A2" sqref="A2"/>
      <selection pane="bottomRight" activeCell="E2" sqref="E2"/>
    </sheetView>
  </sheetViews>
  <sheetFormatPr defaultRowHeight="15" x14ac:dyDescent="0.25"/>
  <cols>
    <col min="1" max="1" width="6.28515625" style="5" customWidth="1"/>
    <col min="2" max="2" width="9.85546875" style="5" customWidth="1"/>
    <col min="3" max="3" width="10.5703125" style="5" customWidth="1"/>
    <col min="4" max="12" width="13.140625" style="5" customWidth="1"/>
    <col min="13" max="13" width="15.7109375" style="5" customWidth="1"/>
    <col min="14" max="21" width="5" style="5" customWidth="1"/>
    <col min="22" max="22" width="7.28515625" style="5" customWidth="1"/>
    <col min="23" max="23" width="6.85546875" style="5" customWidth="1"/>
    <col min="24" max="24" width="6.42578125" style="5" customWidth="1"/>
    <col min="25" max="25" width="6.85546875" style="5" customWidth="1"/>
    <col min="26" max="26" width="6.5703125" style="5" customWidth="1"/>
    <col min="27" max="29" width="6.7109375" style="5" customWidth="1"/>
    <col min="30" max="30" width="7.7109375" style="5" customWidth="1"/>
    <col min="31" max="31" width="5" style="5" bestFit="1" customWidth="1"/>
    <col min="32" max="32" width="7.28515625" style="5" customWidth="1"/>
    <col min="33" max="35" width="5" style="5" bestFit="1" customWidth="1"/>
    <col min="36" max="36" width="14.42578125" style="5" customWidth="1"/>
    <col min="37" max="37" width="5.7109375" style="5" customWidth="1"/>
    <col min="38" max="44" width="5" style="5" customWidth="1"/>
    <col min="45" max="45" width="4.42578125" style="5" customWidth="1"/>
    <col min="46" max="47" width="5" style="5" customWidth="1"/>
    <col min="48" max="50" width="4.42578125" style="5" customWidth="1"/>
    <col min="51" max="16384" width="9.140625" style="5"/>
  </cols>
  <sheetData>
    <row r="1" spans="1:50" x14ac:dyDescent="0.25">
      <c r="A1" s="5" t="s">
        <v>8004</v>
      </c>
      <c r="B1" s="5" t="s">
        <v>63</v>
      </c>
      <c r="C1" s="5" t="s">
        <v>1</v>
      </c>
      <c r="D1" s="5" t="s">
        <v>8008</v>
      </c>
      <c r="E1" s="5" t="s">
        <v>8091</v>
      </c>
      <c r="F1" s="5" t="s">
        <v>8012</v>
      </c>
      <c r="G1" s="5" t="s">
        <v>8016</v>
      </c>
      <c r="H1" s="5" t="s">
        <v>8000</v>
      </c>
      <c r="I1" s="5" t="s">
        <v>8001</v>
      </c>
      <c r="J1" s="5" t="s">
        <v>8089</v>
      </c>
      <c r="K1" s="5" t="s">
        <v>8090</v>
      </c>
      <c r="L1" s="5" t="s">
        <v>8010</v>
      </c>
      <c r="M1" s="5" t="s">
        <v>7999</v>
      </c>
      <c r="N1" s="5">
        <v>1994</v>
      </c>
      <c r="O1" s="5">
        <v>1995</v>
      </c>
      <c r="P1" s="9">
        <v>1996</v>
      </c>
      <c r="Q1" s="9">
        <v>1997</v>
      </c>
      <c r="R1" s="9">
        <v>1998</v>
      </c>
      <c r="S1" s="9">
        <v>1999</v>
      </c>
      <c r="T1" s="9">
        <v>2000</v>
      </c>
      <c r="U1" s="9">
        <v>2001</v>
      </c>
      <c r="V1" s="9">
        <v>2002</v>
      </c>
      <c r="W1" s="9">
        <v>2003</v>
      </c>
      <c r="X1" s="9">
        <v>2004</v>
      </c>
      <c r="Y1" s="9">
        <v>2005</v>
      </c>
      <c r="Z1" s="9">
        <v>2006</v>
      </c>
      <c r="AA1" s="9">
        <v>2007</v>
      </c>
      <c r="AB1" s="9">
        <v>2008</v>
      </c>
      <c r="AC1" s="9">
        <v>2009</v>
      </c>
      <c r="AD1" s="9">
        <v>2010</v>
      </c>
      <c r="AE1" s="5">
        <v>2011</v>
      </c>
      <c r="AF1" s="9">
        <v>2012</v>
      </c>
      <c r="AG1" s="5">
        <v>2013</v>
      </c>
      <c r="AH1" s="5">
        <v>2014</v>
      </c>
      <c r="AI1" s="5">
        <v>2015</v>
      </c>
    </row>
    <row r="2" spans="1:50" x14ac:dyDescent="0.25">
      <c r="A2" s="5">
        <v>5</v>
      </c>
      <c r="B2" s="5" t="s">
        <v>465</v>
      </c>
      <c r="C2" s="5" t="s">
        <v>933</v>
      </c>
      <c r="D2" s="5" t="s">
        <v>79</v>
      </c>
      <c r="E2" s="5" t="s">
        <v>79</v>
      </c>
      <c r="F2" s="5" t="s">
        <v>8013</v>
      </c>
      <c r="G2" s="5">
        <v>1</v>
      </c>
      <c r="H2" s="5" t="s">
        <v>87</v>
      </c>
      <c r="I2" s="5" t="s">
        <v>463</v>
      </c>
      <c r="J2" s="5">
        <v>1469266</v>
      </c>
      <c r="K2" s="5">
        <v>528035</v>
      </c>
      <c r="P2" s="4"/>
      <c r="Q2" s="4"/>
      <c r="R2" s="4"/>
      <c r="S2" s="4"/>
      <c r="T2" s="4"/>
      <c r="U2" s="4"/>
      <c r="V2" s="4"/>
      <c r="W2" s="5" t="s">
        <v>5690</v>
      </c>
      <c r="X2" s="5" t="s">
        <v>2561</v>
      </c>
      <c r="Y2" s="5" t="s">
        <v>5690</v>
      </c>
      <c r="Z2" s="5" t="s">
        <v>2561</v>
      </c>
      <c r="AA2" s="5" t="s">
        <v>2561</v>
      </c>
      <c r="AB2" s="5" t="s">
        <v>5680</v>
      </c>
      <c r="AC2" s="5" t="s">
        <v>5680</v>
      </c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</row>
    <row r="3" spans="1:50" x14ac:dyDescent="0.25">
      <c r="A3" s="5">
        <v>14</v>
      </c>
      <c r="B3" s="5" t="s">
        <v>471</v>
      </c>
      <c r="C3" s="5" t="s">
        <v>530</v>
      </c>
      <c r="D3" s="5" t="s">
        <v>79</v>
      </c>
      <c r="E3" s="5" t="s">
        <v>79</v>
      </c>
      <c r="F3" s="5" t="s">
        <v>8013</v>
      </c>
      <c r="G3" s="5">
        <v>1</v>
      </c>
      <c r="H3" s="5" t="s">
        <v>87</v>
      </c>
      <c r="I3" s="5" t="s">
        <v>463</v>
      </c>
      <c r="J3" s="5">
        <v>1469395</v>
      </c>
      <c r="K3" s="5">
        <v>529096</v>
      </c>
      <c r="M3" s="5" t="e">
        <f>VLOOKUP($C3,#REF!,15,FALSE)</f>
        <v>#REF!</v>
      </c>
      <c r="W3" s="5" t="s">
        <v>2561</v>
      </c>
      <c r="X3" s="5" t="s">
        <v>5690</v>
      </c>
      <c r="Z3" s="5" t="s">
        <v>5680</v>
      </c>
      <c r="AA3" s="5" t="s">
        <v>5680</v>
      </c>
      <c r="AB3" s="5" t="s">
        <v>5680</v>
      </c>
      <c r="AC3" s="5" t="s">
        <v>5680</v>
      </c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</row>
    <row r="4" spans="1:50" x14ac:dyDescent="0.25">
      <c r="A4" s="5">
        <v>22</v>
      </c>
      <c r="B4" s="5" t="s">
        <v>467</v>
      </c>
      <c r="C4" s="5" t="s">
        <v>508</v>
      </c>
      <c r="D4" s="5" t="s">
        <v>79</v>
      </c>
      <c r="E4" s="5" t="s">
        <v>79</v>
      </c>
      <c r="F4" s="5" t="s">
        <v>8015</v>
      </c>
      <c r="G4" s="5">
        <v>2</v>
      </c>
      <c r="H4" s="5" t="s">
        <v>87</v>
      </c>
      <c r="I4" s="5" t="s">
        <v>463</v>
      </c>
      <c r="J4" s="5">
        <v>1468950</v>
      </c>
      <c r="K4" s="5">
        <v>529258.5</v>
      </c>
      <c r="M4" s="5" t="e">
        <f>VLOOKUP($C4,#REF!,15,FALSE)</f>
        <v>#REF!</v>
      </c>
      <c r="W4" s="5" t="s">
        <v>2561</v>
      </c>
      <c r="X4" s="5" t="s">
        <v>5690</v>
      </c>
      <c r="Y4" s="5" t="s">
        <v>5680</v>
      </c>
      <c r="Z4" s="5" t="s">
        <v>5680</v>
      </c>
      <c r="AA4" s="5" t="s">
        <v>5680</v>
      </c>
      <c r="AB4" s="5" t="s">
        <v>5680</v>
      </c>
      <c r="AC4" s="5" t="s">
        <v>5680</v>
      </c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</row>
    <row r="5" spans="1:50" x14ac:dyDescent="0.25">
      <c r="A5" s="5">
        <v>23</v>
      </c>
      <c r="B5" s="5" t="s">
        <v>467</v>
      </c>
      <c r="C5" s="5" t="s">
        <v>1745</v>
      </c>
      <c r="D5" s="5" t="s">
        <v>79</v>
      </c>
      <c r="E5" s="5" t="s">
        <v>79</v>
      </c>
      <c r="F5" s="5" t="s">
        <v>8015</v>
      </c>
      <c r="G5" s="5">
        <v>2</v>
      </c>
      <c r="H5" s="5" t="s">
        <v>87</v>
      </c>
      <c r="I5" s="5" t="s">
        <v>463</v>
      </c>
      <c r="J5" s="5">
        <v>1468950</v>
      </c>
      <c r="K5" s="5">
        <v>529258.5</v>
      </c>
      <c r="Y5" s="5" t="s">
        <v>5680</v>
      </c>
      <c r="Z5" s="5" t="s">
        <v>2561</v>
      </c>
      <c r="AA5" s="5" t="s">
        <v>2561</v>
      </c>
      <c r="AB5" s="5" t="s">
        <v>5680</v>
      </c>
      <c r="AC5" s="5" t="s">
        <v>2561</v>
      </c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</row>
    <row r="6" spans="1:50" x14ac:dyDescent="0.25">
      <c r="A6" s="5">
        <v>30</v>
      </c>
      <c r="B6" s="5" t="s">
        <v>655</v>
      </c>
      <c r="C6" s="5" t="s">
        <v>929</v>
      </c>
      <c r="D6" s="5" t="s">
        <v>79</v>
      </c>
      <c r="E6" s="5" t="s">
        <v>79</v>
      </c>
      <c r="F6" s="5" t="s">
        <v>8015</v>
      </c>
      <c r="G6" s="5">
        <v>2</v>
      </c>
      <c r="H6" s="5" t="s">
        <v>87</v>
      </c>
      <c r="I6" s="5" t="s">
        <v>463</v>
      </c>
      <c r="J6" s="5">
        <v>1469036</v>
      </c>
      <c r="K6" s="5">
        <v>529869.5</v>
      </c>
      <c r="M6" s="5" t="e">
        <f>VLOOKUP($C6,#REF!,15,FALSE)</f>
        <v>#REF!</v>
      </c>
      <c r="X6" s="5" t="s">
        <v>2561</v>
      </c>
      <c r="Y6" s="5" t="s">
        <v>2561</v>
      </c>
      <c r="Z6" s="5" t="s">
        <v>5680</v>
      </c>
      <c r="AA6" s="5" t="s">
        <v>5680</v>
      </c>
      <c r="AB6" s="5" t="s">
        <v>5680</v>
      </c>
      <c r="AC6" s="5" t="s">
        <v>8026</v>
      </c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</row>
    <row r="7" spans="1:50" x14ac:dyDescent="0.25">
      <c r="A7" s="5">
        <v>31</v>
      </c>
      <c r="B7" s="5" t="s">
        <v>655</v>
      </c>
      <c r="C7" s="5" t="s">
        <v>1747</v>
      </c>
      <c r="D7" s="5" t="s">
        <v>79</v>
      </c>
      <c r="E7" s="5" t="s">
        <v>79</v>
      </c>
      <c r="F7" s="5" t="s">
        <v>8015</v>
      </c>
      <c r="G7" s="5">
        <v>2</v>
      </c>
      <c r="H7" s="5" t="s">
        <v>87</v>
      </c>
      <c r="I7" s="5" t="s">
        <v>463</v>
      </c>
      <c r="J7" s="5">
        <v>1469036</v>
      </c>
      <c r="K7" s="5">
        <v>529869.5</v>
      </c>
      <c r="M7" s="5" t="e">
        <f>VLOOKUP($C7,#REF!,15,FALSE)</f>
        <v>#REF!</v>
      </c>
      <c r="Z7" s="5" t="s">
        <v>2561</v>
      </c>
      <c r="AA7" s="5" t="s">
        <v>5680</v>
      </c>
      <c r="AB7" s="5" t="s">
        <v>5680</v>
      </c>
      <c r="AC7" s="5" t="s">
        <v>8026</v>
      </c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</row>
    <row r="8" spans="1:50" x14ac:dyDescent="0.25">
      <c r="A8" s="5">
        <v>40</v>
      </c>
      <c r="B8" s="5" t="s">
        <v>475</v>
      </c>
      <c r="C8" s="5" t="s">
        <v>1743</v>
      </c>
      <c r="D8" s="5" t="s">
        <v>79</v>
      </c>
      <c r="E8" s="5" t="s">
        <v>79</v>
      </c>
      <c r="F8" s="5" t="s">
        <v>8013</v>
      </c>
      <c r="G8" s="5">
        <v>1</v>
      </c>
      <c r="H8" s="5" t="s">
        <v>87</v>
      </c>
      <c r="I8" s="5" t="s">
        <v>463</v>
      </c>
      <c r="J8" s="5">
        <v>1469399</v>
      </c>
      <c r="K8" s="5">
        <v>530281</v>
      </c>
      <c r="W8" s="5" t="s">
        <v>5690</v>
      </c>
      <c r="X8" s="5" t="s">
        <v>5690</v>
      </c>
      <c r="Y8" s="5" t="s">
        <v>5690</v>
      </c>
      <c r="Z8" s="5" t="s">
        <v>2561</v>
      </c>
      <c r="AA8" s="5" t="s">
        <v>2561</v>
      </c>
      <c r="AB8" s="5" t="s">
        <v>5680</v>
      </c>
      <c r="AC8" s="5" t="s">
        <v>2561</v>
      </c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</row>
    <row r="9" spans="1:50" x14ac:dyDescent="0.25">
      <c r="A9" s="5">
        <v>47</v>
      </c>
      <c r="B9" s="5" t="s">
        <v>942</v>
      </c>
      <c r="C9" s="5" t="s">
        <v>1749</v>
      </c>
      <c r="D9" s="5" t="s">
        <v>79</v>
      </c>
      <c r="E9" s="5" t="s">
        <v>79</v>
      </c>
      <c r="F9" s="5" t="s">
        <v>8013</v>
      </c>
      <c r="G9" s="5">
        <v>1</v>
      </c>
      <c r="H9" s="5" t="s">
        <v>87</v>
      </c>
      <c r="I9" s="5" t="s">
        <v>463</v>
      </c>
      <c r="J9" s="5">
        <v>1468549</v>
      </c>
      <c r="K9" s="5">
        <v>531127</v>
      </c>
      <c r="X9" s="5" t="s">
        <v>5690</v>
      </c>
      <c r="Z9" s="5" t="s">
        <v>2561</v>
      </c>
      <c r="AA9" s="5" t="s">
        <v>2561</v>
      </c>
      <c r="AB9" s="5" t="s">
        <v>2561</v>
      </c>
      <c r="AC9" s="5" t="s">
        <v>2561</v>
      </c>
      <c r="AH9" s="5" t="s">
        <v>8028</v>
      </c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</row>
    <row r="10" spans="1:50" x14ac:dyDescent="0.25">
      <c r="A10" s="5">
        <v>49</v>
      </c>
      <c r="B10" s="5" t="s">
        <v>314</v>
      </c>
      <c r="C10" s="5" t="s">
        <v>313</v>
      </c>
      <c r="D10" s="5" t="s">
        <v>79</v>
      </c>
      <c r="E10" s="5" t="s">
        <v>79</v>
      </c>
      <c r="F10" s="5" t="s">
        <v>8013</v>
      </c>
      <c r="G10" s="5">
        <v>1</v>
      </c>
      <c r="H10" s="5" t="s">
        <v>87</v>
      </c>
      <c r="I10" s="5" t="s">
        <v>90</v>
      </c>
      <c r="J10" s="5">
        <v>1475128</v>
      </c>
      <c r="K10" s="5">
        <v>504338</v>
      </c>
      <c r="M10" s="5" t="e">
        <f>VLOOKUP($C10,#REF!,15,FALSE)</f>
        <v>#REF!</v>
      </c>
      <c r="Q10" s="5" t="s">
        <v>2561</v>
      </c>
      <c r="R10" s="5" t="s">
        <v>2561</v>
      </c>
      <c r="S10" s="5" t="s">
        <v>2561</v>
      </c>
      <c r="T10" s="5" t="s">
        <v>2561</v>
      </c>
      <c r="Z10" s="5" t="s">
        <v>5680</v>
      </c>
      <c r="AA10" s="5" t="s">
        <v>5680</v>
      </c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</row>
    <row r="11" spans="1:50" x14ac:dyDescent="0.25">
      <c r="A11" s="5">
        <v>52</v>
      </c>
      <c r="B11" s="5" t="s">
        <v>663</v>
      </c>
      <c r="C11" s="5" t="s">
        <v>756</v>
      </c>
      <c r="D11" s="5" t="s">
        <v>79</v>
      </c>
      <c r="E11" s="5" t="s">
        <v>79</v>
      </c>
      <c r="F11" s="5" t="s">
        <v>8013</v>
      </c>
      <c r="G11" s="5">
        <v>1</v>
      </c>
      <c r="H11" s="5" t="s">
        <v>87</v>
      </c>
      <c r="I11" s="5" t="s">
        <v>668</v>
      </c>
      <c r="J11" s="5">
        <v>1503666</v>
      </c>
      <c r="K11" s="5">
        <v>501235</v>
      </c>
      <c r="X11" s="5" t="s">
        <v>2561</v>
      </c>
      <c r="Z11" s="5" t="s">
        <v>5680</v>
      </c>
      <c r="AA11" s="5" t="s">
        <v>5680</v>
      </c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</row>
    <row r="12" spans="1:50" x14ac:dyDescent="0.25">
      <c r="A12" s="5">
        <v>56</v>
      </c>
      <c r="B12" s="5" t="s">
        <v>74</v>
      </c>
      <c r="C12" s="5" t="s">
        <v>73</v>
      </c>
      <c r="D12" s="5" t="s">
        <v>79</v>
      </c>
      <c r="E12" s="5" t="s">
        <v>79</v>
      </c>
      <c r="F12" s="5" t="s">
        <v>8015</v>
      </c>
      <c r="G12" s="5">
        <v>2</v>
      </c>
      <c r="H12" s="5" t="s">
        <v>87</v>
      </c>
      <c r="I12" s="5" t="s">
        <v>90</v>
      </c>
      <c r="J12" s="5">
        <v>1477372.5</v>
      </c>
      <c r="K12" s="5">
        <v>500764.5</v>
      </c>
      <c r="L12" s="5" t="s">
        <v>8009</v>
      </c>
      <c r="M12" s="5" t="e">
        <f>VLOOKUP($C12,#REF!,15,FALSE)</f>
        <v>#REF!</v>
      </c>
      <c r="N12" s="5" t="s">
        <v>2561</v>
      </c>
      <c r="W12" s="5" t="s">
        <v>5680</v>
      </c>
      <c r="X12" s="5" t="s">
        <v>5680</v>
      </c>
      <c r="Z12" s="5" t="s">
        <v>5680</v>
      </c>
      <c r="AA12" s="5" t="s">
        <v>5680</v>
      </c>
      <c r="AB12" s="5" t="s">
        <v>5680</v>
      </c>
      <c r="AC12" s="5" t="s">
        <v>5680</v>
      </c>
      <c r="AD12" s="5" t="s">
        <v>5680</v>
      </c>
      <c r="AG12" s="5" t="s">
        <v>5680</v>
      </c>
      <c r="AI12" s="5" t="s">
        <v>5680</v>
      </c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</row>
    <row r="13" spans="1:50" x14ac:dyDescent="0.25">
      <c r="A13" s="5">
        <v>57</v>
      </c>
      <c r="B13" s="5" t="s">
        <v>74</v>
      </c>
      <c r="C13" s="5" t="s">
        <v>1068</v>
      </c>
      <c r="D13" s="5" t="s">
        <v>79</v>
      </c>
      <c r="E13" s="5" t="s">
        <v>79</v>
      </c>
      <c r="F13" s="5" t="s">
        <v>8015</v>
      </c>
      <c r="G13" s="5">
        <v>2</v>
      </c>
      <c r="H13" s="5" t="s">
        <v>87</v>
      </c>
      <c r="I13" s="5" t="s">
        <v>90</v>
      </c>
      <c r="J13" s="5">
        <v>1477372.5</v>
      </c>
      <c r="K13" s="5">
        <v>500764.5</v>
      </c>
      <c r="L13" s="5" t="s">
        <v>8009</v>
      </c>
      <c r="M13" s="5" t="e">
        <f>VLOOKUP($C13,#REF!,15,FALSE)</f>
        <v>#REF!</v>
      </c>
      <c r="W13" s="5" t="s">
        <v>5680</v>
      </c>
      <c r="X13" s="5" t="s">
        <v>2561</v>
      </c>
      <c r="Z13" s="5" t="s">
        <v>5680</v>
      </c>
      <c r="AA13" s="5" t="s">
        <v>5680</v>
      </c>
      <c r="AB13" s="5" t="s">
        <v>5680</v>
      </c>
      <c r="AC13" s="5" t="s">
        <v>5680</v>
      </c>
      <c r="AD13" s="5" t="s">
        <v>5680</v>
      </c>
      <c r="AG13" s="5" t="s">
        <v>5680</v>
      </c>
      <c r="AI13" s="5" t="s">
        <v>5680</v>
      </c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</row>
    <row r="14" spans="1:50" x14ac:dyDescent="0.25">
      <c r="A14" s="5">
        <v>61</v>
      </c>
      <c r="B14" s="5" t="s">
        <v>1074</v>
      </c>
      <c r="C14" s="5" t="s">
        <v>1402</v>
      </c>
      <c r="D14" s="5" t="s">
        <v>79</v>
      </c>
      <c r="E14" s="5" t="s">
        <v>79</v>
      </c>
      <c r="F14" s="5" t="s">
        <v>8013</v>
      </c>
      <c r="G14" s="5">
        <v>1</v>
      </c>
      <c r="H14" s="5" t="s">
        <v>87</v>
      </c>
      <c r="I14" s="5" t="s">
        <v>90</v>
      </c>
      <c r="J14" s="5">
        <v>1477491</v>
      </c>
      <c r="K14" s="5">
        <v>499712</v>
      </c>
      <c r="L14" s="5" t="s">
        <v>8009</v>
      </c>
      <c r="W14" s="5" t="s">
        <v>5680</v>
      </c>
      <c r="X14" s="5" t="s">
        <v>8029</v>
      </c>
      <c r="Y14" s="5" t="s">
        <v>2561</v>
      </c>
      <c r="Z14" s="5" t="s">
        <v>8029</v>
      </c>
      <c r="AA14" s="5" t="s">
        <v>5680</v>
      </c>
      <c r="AB14" s="5" t="s">
        <v>5680</v>
      </c>
      <c r="AC14" s="5" t="s">
        <v>5680</v>
      </c>
      <c r="AD14" s="5" t="s">
        <v>5680</v>
      </c>
      <c r="AG14" s="5" t="s">
        <v>5680</v>
      </c>
      <c r="AI14" s="5" t="s">
        <v>5680</v>
      </c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</row>
    <row r="15" spans="1:50" x14ac:dyDescent="0.25">
      <c r="A15" s="5">
        <v>70</v>
      </c>
      <c r="B15" s="5" t="s">
        <v>621</v>
      </c>
      <c r="C15" s="5" t="s">
        <v>620</v>
      </c>
      <c r="D15" s="5" t="s">
        <v>79</v>
      </c>
      <c r="E15" s="5" t="s">
        <v>79</v>
      </c>
      <c r="F15" s="5" t="s">
        <v>8013</v>
      </c>
      <c r="G15" s="5">
        <v>1</v>
      </c>
      <c r="H15" s="5" t="s">
        <v>87</v>
      </c>
      <c r="I15" s="5" t="s">
        <v>90</v>
      </c>
      <c r="J15" s="5">
        <v>1477916</v>
      </c>
      <c r="K15" s="5">
        <v>500664</v>
      </c>
      <c r="L15" s="5" t="s">
        <v>8009</v>
      </c>
      <c r="M15" s="5" t="e">
        <f>VLOOKUP($C15,#REF!,15,FALSE)</f>
        <v>#REF!</v>
      </c>
      <c r="W15" s="5" t="s">
        <v>2561</v>
      </c>
      <c r="X15" s="5" t="s">
        <v>2561</v>
      </c>
      <c r="Z15" s="5" t="s">
        <v>8029</v>
      </c>
      <c r="AA15" s="5" t="s">
        <v>5680</v>
      </c>
      <c r="AB15" s="5" t="s">
        <v>8029</v>
      </c>
      <c r="AC15" s="5" t="s">
        <v>8029</v>
      </c>
      <c r="AD15" s="5" t="s">
        <v>5680</v>
      </c>
      <c r="AG15" s="5" t="s">
        <v>5680</v>
      </c>
      <c r="AI15" s="5" t="s">
        <v>5680</v>
      </c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</row>
    <row r="16" spans="1:50" x14ac:dyDescent="0.25">
      <c r="A16" s="5">
        <v>74</v>
      </c>
      <c r="B16" s="5" t="s">
        <v>98</v>
      </c>
      <c r="C16" s="5" t="s">
        <v>97</v>
      </c>
      <c r="D16" s="5" t="s">
        <v>79</v>
      </c>
      <c r="E16" s="5" t="s">
        <v>79</v>
      </c>
      <c r="F16" s="5" t="s">
        <v>8015</v>
      </c>
      <c r="G16" s="5">
        <v>2</v>
      </c>
      <c r="H16" s="5" t="s">
        <v>87</v>
      </c>
      <c r="I16" s="5" t="s">
        <v>90</v>
      </c>
      <c r="J16" s="5">
        <v>1477571.5</v>
      </c>
      <c r="K16" s="5">
        <v>500461.5</v>
      </c>
      <c r="L16" s="5" t="s">
        <v>8009</v>
      </c>
      <c r="M16" s="5" t="e">
        <f>VLOOKUP($C16,#REF!,15,FALSE)</f>
        <v>#REF!</v>
      </c>
      <c r="N16" s="5" t="s">
        <v>2561</v>
      </c>
      <c r="W16" s="5" t="s">
        <v>5680</v>
      </c>
      <c r="X16" s="5" t="s">
        <v>5680</v>
      </c>
      <c r="Y16" s="5" t="s">
        <v>5680</v>
      </c>
      <c r="Z16" s="5" t="s">
        <v>5680</v>
      </c>
      <c r="AA16" s="5" t="s">
        <v>5680</v>
      </c>
      <c r="AB16" s="5" t="s">
        <v>5680</v>
      </c>
      <c r="AC16" s="5" t="s">
        <v>5680</v>
      </c>
      <c r="AD16" s="5" t="s">
        <v>5680</v>
      </c>
      <c r="AG16" s="5" t="s">
        <v>5680</v>
      </c>
      <c r="AI16" s="5" t="s">
        <v>5680</v>
      </c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</row>
    <row r="17" spans="1:50" x14ac:dyDescent="0.25">
      <c r="A17" s="5">
        <v>75</v>
      </c>
      <c r="B17" s="5" t="s">
        <v>98</v>
      </c>
      <c r="C17" s="5" t="s">
        <v>809</v>
      </c>
      <c r="D17" s="5" t="s">
        <v>79</v>
      </c>
      <c r="E17" s="5" t="s">
        <v>79</v>
      </c>
      <c r="F17" s="5" t="s">
        <v>8015</v>
      </c>
      <c r="G17" s="5">
        <v>2</v>
      </c>
      <c r="H17" s="5" t="s">
        <v>87</v>
      </c>
      <c r="I17" s="5" t="s">
        <v>90</v>
      </c>
      <c r="J17" s="5">
        <v>1477571.5</v>
      </c>
      <c r="K17" s="5">
        <v>500461.5</v>
      </c>
      <c r="L17" s="5" t="s">
        <v>8009</v>
      </c>
      <c r="W17" s="5" t="s">
        <v>5680</v>
      </c>
      <c r="X17" s="5" t="s">
        <v>2561</v>
      </c>
      <c r="Y17" s="5" t="s">
        <v>2561</v>
      </c>
      <c r="Z17" s="5" t="s">
        <v>2561</v>
      </c>
      <c r="AA17" s="5" t="s">
        <v>5680</v>
      </c>
      <c r="AB17" s="5" t="s">
        <v>5680</v>
      </c>
      <c r="AC17" s="5" t="s">
        <v>5680</v>
      </c>
      <c r="AD17" s="5" t="s">
        <v>5680</v>
      </c>
      <c r="AG17" s="5" t="s">
        <v>5680</v>
      </c>
      <c r="AI17" s="5" t="s">
        <v>5680</v>
      </c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</row>
    <row r="18" spans="1:50" x14ac:dyDescent="0.25">
      <c r="A18" s="5">
        <v>85</v>
      </c>
      <c r="B18" s="5" t="s">
        <v>616</v>
      </c>
      <c r="C18" s="5" t="s">
        <v>615</v>
      </c>
      <c r="D18" s="5" t="s">
        <v>79</v>
      </c>
      <c r="E18" s="5" t="s">
        <v>79</v>
      </c>
      <c r="F18" s="5" t="s">
        <v>8015</v>
      </c>
      <c r="G18" s="5">
        <v>2</v>
      </c>
      <c r="H18" s="5" t="s">
        <v>87</v>
      </c>
      <c r="I18" s="5" t="s">
        <v>90</v>
      </c>
      <c r="J18" s="5">
        <v>1477764</v>
      </c>
      <c r="K18" s="5">
        <v>499880</v>
      </c>
      <c r="L18" s="5" t="s">
        <v>8009</v>
      </c>
      <c r="W18" s="5" t="s">
        <v>2561</v>
      </c>
      <c r="X18" s="5" t="s">
        <v>2567</v>
      </c>
      <c r="Z18" s="5" t="s">
        <v>2561</v>
      </c>
      <c r="AA18" s="5" t="s">
        <v>5680</v>
      </c>
      <c r="AB18" s="5" t="s">
        <v>5680</v>
      </c>
      <c r="AC18" s="5" t="s">
        <v>5680</v>
      </c>
      <c r="AD18" s="5" t="s">
        <v>2561</v>
      </c>
      <c r="AG18" s="5" t="s">
        <v>5680</v>
      </c>
      <c r="AI18" s="5" t="s">
        <v>5680</v>
      </c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</row>
    <row r="19" spans="1:50" x14ac:dyDescent="0.25">
      <c r="A19" s="5">
        <v>86</v>
      </c>
      <c r="B19" s="5" t="s">
        <v>616</v>
      </c>
      <c r="C19" s="5" t="s">
        <v>2635</v>
      </c>
      <c r="D19" s="5" t="s">
        <v>79</v>
      </c>
      <c r="E19" s="5" t="s">
        <v>79</v>
      </c>
      <c r="F19" s="5" t="s">
        <v>8015</v>
      </c>
      <c r="G19" s="5">
        <v>2</v>
      </c>
      <c r="H19" s="5" t="s">
        <v>87</v>
      </c>
      <c r="I19" s="5" t="s">
        <v>90</v>
      </c>
      <c r="J19" s="5">
        <v>1477764</v>
      </c>
      <c r="K19" s="5">
        <v>499880</v>
      </c>
      <c r="L19" s="5" t="s">
        <v>8009</v>
      </c>
      <c r="W19" s="5" t="s">
        <v>5680</v>
      </c>
      <c r="X19" s="5" t="s">
        <v>5680</v>
      </c>
      <c r="Z19" s="5" t="s">
        <v>5680</v>
      </c>
      <c r="AA19" s="5" t="s">
        <v>2561</v>
      </c>
      <c r="AB19" s="5" t="s">
        <v>2561</v>
      </c>
      <c r="AC19" s="5" t="s">
        <v>8029</v>
      </c>
      <c r="AD19" s="5" t="s">
        <v>5680</v>
      </c>
      <c r="AG19" s="5" t="s">
        <v>5680</v>
      </c>
      <c r="AI19" s="5" t="s">
        <v>5680</v>
      </c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</row>
    <row r="20" spans="1:50" x14ac:dyDescent="0.25">
      <c r="A20" s="5">
        <v>88</v>
      </c>
      <c r="B20" s="5" t="s">
        <v>598</v>
      </c>
      <c r="C20" s="5" t="s">
        <v>597</v>
      </c>
      <c r="D20" s="5" t="s">
        <v>79</v>
      </c>
      <c r="E20" s="5" t="s">
        <v>79</v>
      </c>
      <c r="F20" s="5" t="s">
        <v>8013</v>
      </c>
      <c r="G20" s="5">
        <v>1</v>
      </c>
      <c r="H20" s="5" t="s">
        <v>87</v>
      </c>
      <c r="I20" s="5" t="s">
        <v>90</v>
      </c>
      <c r="J20" s="5">
        <v>1478170</v>
      </c>
      <c r="K20" s="5">
        <v>499600</v>
      </c>
      <c r="L20" s="5" t="s">
        <v>8009</v>
      </c>
      <c r="M20" s="5" t="e">
        <f>VLOOKUP($C20,#REF!,15,FALSE)</f>
        <v>#REF!</v>
      </c>
      <c r="W20" s="5" t="s">
        <v>2561</v>
      </c>
      <c r="X20" s="5" t="s">
        <v>5680</v>
      </c>
      <c r="Z20" s="5" t="s">
        <v>5680</v>
      </c>
      <c r="AA20" s="5" t="s">
        <v>5680</v>
      </c>
      <c r="AB20" s="5" t="s">
        <v>5680</v>
      </c>
      <c r="AC20" s="5" t="s">
        <v>5680</v>
      </c>
      <c r="AD20" s="5" t="s">
        <v>5680</v>
      </c>
      <c r="AG20" s="5" t="s">
        <v>5680</v>
      </c>
      <c r="AI20" s="5" t="s">
        <v>5680</v>
      </c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</row>
    <row r="21" spans="1:50" x14ac:dyDescent="0.25">
      <c r="A21" s="5">
        <v>93</v>
      </c>
      <c r="B21" s="5" t="s">
        <v>611</v>
      </c>
      <c r="C21" s="5" t="s">
        <v>610</v>
      </c>
      <c r="D21" s="5" t="s">
        <v>79</v>
      </c>
      <c r="E21" s="5" t="s">
        <v>79</v>
      </c>
      <c r="F21" s="5" t="s">
        <v>8013</v>
      </c>
      <c r="G21" s="5">
        <v>1</v>
      </c>
      <c r="H21" s="5" t="s">
        <v>87</v>
      </c>
      <c r="I21" s="5" t="s">
        <v>90</v>
      </c>
      <c r="J21" s="5">
        <v>1477803</v>
      </c>
      <c r="K21" s="5">
        <v>499397</v>
      </c>
      <c r="L21" s="5" t="s">
        <v>8009</v>
      </c>
      <c r="M21" s="5" t="e">
        <f>VLOOKUP($C21,#REF!,15,FALSE)</f>
        <v>#REF!</v>
      </c>
      <c r="W21" s="5" t="s">
        <v>2561</v>
      </c>
      <c r="X21" s="5" t="s">
        <v>2561</v>
      </c>
      <c r="Z21" s="5" t="s">
        <v>2561</v>
      </c>
      <c r="AA21" s="5" t="s">
        <v>2561</v>
      </c>
      <c r="AB21" s="5" t="s">
        <v>2561</v>
      </c>
      <c r="AC21" s="5" t="s">
        <v>2561</v>
      </c>
      <c r="AD21" s="5" t="s">
        <v>5680</v>
      </c>
      <c r="AE21" s="5" t="s">
        <v>8028</v>
      </c>
      <c r="AG21" s="5" t="s">
        <v>2561</v>
      </c>
      <c r="AI21" s="5" t="s">
        <v>5680</v>
      </c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</row>
    <row r="22" spans="1:50" x14ac:dyDescent="0.25">
      <c r="A22" s="5">
        <v>102</v>
      </c>
      <c r="B22" s="5" t="s">
        <v>607</v>
      </c>
      <c r="C22" s="5" t="s">
        <v>606</v>
      </c>
      <c r="D22" s="5" t="s">
        <v>79</v>
      </c>
      <c r="E22" s="5" t="s">
        <v>79</v>
      </c>
      <c r="G22" s="5">
        <v>1</v>
      </c>
      <c r="H22" s="5" t="s">
        <v>87</v>
      </c>
      <c r="I22" s="5" t="s">
        <v>90</v>
      </c>
      <c r="J22" s="5">
        <v>1478162</v>
      </c>
      <c r="K22" s="5">
        <v>498962</v>
      </c>
      <c r="L22" s="5" t="s">
        <v>8009</v>
      </c>
      <c r="M22" s="5" t="e">
        <f>VLOOKUP($C22,#REF!,15,FALSE)</f>
        <v>#REF!</v>
      </c>
      <c r="W22" s="5" t="s">
        <v>2561</v>
      </c>
      <c r="X22" s="5" t="s">
        <v>2561</v>
      </c>
      <c r="Z22" s="5" t="s">
        <v>2561</v>
      </c>
      <c r="AA22" s="5" t="s">
        <v>8029</v>
      </c>
      <c r="AB22" s="5" t="s">
        <v>2561</v>
      </c>
      <c r="AC22" s="5" t="s">
        <v>2561</v>
      </c>
      <c r="AD22" s="5" t="s">
        <v>2561</v>
      </c>
      <c r="AE22" s="5" t="s">
        <v>8028</v>
      </c>
      <c r="AG22" s="5" t="s">
        <v>5680</v>
      </c>
      <c r="AI22" s="5" t="s">
        <v>5680</v>
      </c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</row>
    <row r="23" spans="1:50" x14ac:dyDescent="0.25">
      <c r="A23" s="5">
        <v>107</v>
      </c>
      <c r="B23" s="5" t="s">
        <v>603</v>
      </c>
      <c r="C23" s="5" t="s">
        <v>602</v>
      </c>
      <c r="D23" s="5" t="s">
        <v>79</v>
      </c>
      <c r="E23" s="5" t="s">
        <v>79</v>
      </c>
      <c r="F23" s="5" t="s">
        <v>8015</v>
      </c>
      <c r="G23" s="5">
        <v>3</v>
      </c>
      <c r="H23" s="5" t="s">
        <v>87</v>
      </c>
      <c r="I23" s="5" t="s">
        <v>90</v>
      </c>
      <c r="J23" s="5">
        <v>1478550.3333333333</v>
      </c>
      <c r="K23" s="5">
        <v>498788.33333333331</v>
      </c>
      <c r="L23" s="5" t="s">
        <v>8009</v>
      </c>
      <c r="M23" s="5" t="e">
        <f>VLOOKUP($C23,#REF!,15,FALSE)</f>
        <v>#REF!</v>
      </c>
      <c r="W23" s="5" t="s">
        <v>2561</v>
      </c>
      <c r="X23" s="5" t="s">
        <v>8029</v>
      </c>
      <c r="Z23" s="5" t="s">
        <v>5690</v>
      </c>
      <c r="AA23" s="5" t="s">
        <v>5680</v>
      </c>
      <c r="AB23" s="5" t="s">
        <v>5680</v>
      </c>
      <c r="AC23" s="5" t="s">
        <v>8029</v>
      </c>
      <c r="AD23" s="5" t="s">
        <v>8029</v>
      </c>
      <c r="AG23" s="5" t="s">
        <v>5680</v>
      </c>
      <c r="AI23" s="5" t="s">
        <v>5680</v>
      </c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</row>
    <row r="24" spans="1:50" x14ac:dyDescent="0.25">
      <c r="A24" s="5">
        <v>108</v>
      </c>
      <c r="B24" s="5" t="s">
        <v>603</v>
      </c>
      <c r="C24" s="5" t="s">
        <v>1758</v>
      </c>
      <c r="D24" s="5" t="s">
        <v>79</v>
      </c>
      <c r="E24" s="5" t="s">
        <v>79</v>
      </c>
      <c r="F24" s="5" t="s">
        <v>8015</v>
      </c>
      <c r="G24" s="5">
        <v>3</v>
      </c>
      <c r="H24" s="5" t="s">
        <v>87</v>
      </c>
      <c r="I24" s="5" t="s">
        <v>90</v>
      </c>
      <c r="J24" s="5">
        <v>1478550.3333333333</v>
      </c>
      <c r="K24" s="5">
        <v>498788.33333333331</v>
      </c>
      <c r="L24" s="5" t="s">
        <v>8009</v>
      </c>
      <c r="M24" s="5" t="e">
        <f>VLOOKUP($C24,#REF!,15,FALSE)</f>
        <v>#REF!</v>
      </c>
      <c r="W24" s="5" t="s">
        <v>5680</v>
      </c>
      <c r="X24" s="5" t="s">
        <v>5680</v>
      </c>
      <c r="Z24" s="5" t="s">
        <v>2561</v>
      </c>
      <c r="AA24" s="5" t="s">
        <v>5690</v>
      </c>
      <c r="AB24" s="5" t="s">
        <v>2561</v>
      </c>
      <c r="AC24" s="5" t="s">
        <v>8029</v>
      </c>
      <c r="AD24" s="5" t="s">
        <v>8029</v>
      </c>
      <c r="AG24" s="5" t="s">
        <v>5680</v>
      </c>
      <c r="AI24" s="5" t="s">
        <v>5680</v>
      </c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</row>
    <row r="25" spans="1:50" x14ac:dyDescent="0.25">
      <c r="A25" s="5">
        <v>109</v>
      </c>
      <c r="B25" s="5" t="s">
        <v>603</v>
      </c>
      <c r="C25" s="5" t="s">
        <v>2750</v>
      </c>
      <c r="D25" s="5" t="s">
        <v>79</v>
      </c>
      <c r="E25" s="5" t="s">
        <v>79</v>
      </c>
      <c r="F25" s="5" t="s">
        <v>8015</v>
      </c>
      <c r="G25" s="5">
        <v>3</v>
      </c>
      <c r="H25" s="5" t="s">
        <v>87</v>
      </c>
      <c r="I25" s="5" t="s">
        <v>90</v>
      </c>
      <c r="J25" s="5">
        <v>1478550.3333333333</v>
      </c>
      <c r="K25" s="5">
        <v>498788.33333333331</v>
      </c>
      <c r="L25" s="5" t="s">
        <v>8009</v>
      </c>
      <c r="M25" s="5" t="e">
        <f>VLOOKUP($C25,#REF!,15,FALSE)</f>
        <v>#REF!</v>
      </c>
      <c r="W25" s="5" t="s">
        <v>5680</v>
      </c>
      <c r="X25" s="5" t="s">
        <v>5680</v>
      </c>
      <c r="Z25" s="5" t="s">
        <v>5680</v>
      </c>
      <c r="AA25" s="5" t="s">
        <v>2561</v>
      </c>
      <c r="AB25" s="5" t="s">
        <v>5680</v>
      </c>
      <c r="AC25" s="5" t="s">
        <v>8029</v>
      </c>
      <c r="AD25" s="5" t="s">
        <v>8029</v>
      </c>
      <c r="AG25" s="5" t="s">
        <v>5680</v>
      </c>
      <c r="AI25" s="5" t="s">
        <v>5680</v>
      </c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</row>
    <row r="26" spans="1:50" x14ac:dyDescent="0.25">
      <c r="A26" s="5">
        <v>128</v>
      </c>
      <c r="B26" s="5" t="s">
        <v>624</v>
      </c>
      <c r="C26" s="5" t="s">
        <v>959</v>
      </c>
      <c r="D26" s="5" t="s">
        <v>79</v>
      </c>
      <c r="E26" s="5" t="s">
        <v>79</v>
      </c>
      <c r="F26" s="5" t="s">
        <v>8013</v>
      </c>
      <c r="G26" s="5">
        <v>1</v>
      </c>
      <c r="H26" s="5" t="s">
        <v>87</v>
      </c>
      <c r="I26" s="5" t="s">
        <v>90</v>
      </c>
      <c r="J26" s="5">
        <v>1477835</v>
      </c>
      <c r="K26" s="5">
        <v>498791</v>
      </c>
      <c r="L26" s="5" t="s">
        <v>8009</v>
      </c>
      <c r="M26" s="5" t="e">
        <f>VLOOKUP($C26,#REF!,15,FALSE)</f>
        <v>#REF!</v>
      </c>
      <c r="W26" s="5" t="s">
        <v>8029</v>
      </c>
      <c r="X26" s="5" t="s">
        <v>2561</v>
      </c>
      <c r="Z26" s="5" t="s">
        <v>8029</v>
      </c>
      <c r="AA26" s="5" t="s">
        <v>5680</v>
      </c>
      <c r="AB26" s="5" t="s">
        <v>2561</v>
      </c>
      <c r="AC26" s="5" t="s">
        <v>8029</v>
      </c>
      <c r="AD26" s="5" t="s">
        <v>5680</v>
      </c>
      <c r="AE26" s="5" t="s">
        <v>8029</v>
      </c>
      <c r="AG26" s="5" t="s">
        <v>5680</v>
      </c>
      <c r="AI26" s="5" t="s">
        <v>5680</v>
      </c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</row>
    <row r="27" spans="1:50" x14ac:dyDescent="0.25">
      <c r="A27" s="5">
        <v>136</v>
      </c>
      <c r="B27" s="5" t="s">
        <v>632</v>
      </c>
      <c r="C27" s="5" t="s">
        <v>953</v>
      </c>
      <c r="D27" s="5" t="s">
        <v>79</v>
      </c>
      <c r="E27" s="5" t="s">
        <v>79</v>
      </c>
      <c r="F27" s="5" t="s">
        <v>8015</v>
      </c>
      <c r="G27" s="5">
        <v>3</v>
      </c>
      <c r="H27" s="5" t="s">
        <v>87</v>
      </c>
      <c r="I27" s="5" t="s">
        <v>90</v>
      </c>
      <c r="J27" s="5">
        <v>1477322.6666666667</v>
      </c>
      <c r="K27" s="5">
        <v>498224.66666666669</v>
      </c>
      <c r="L27" s="5" t="s">
        <v>8009</v>
      </c>
      <c r="M27" s="5" t="e">
        <f>VLOOKUP($C27,#REF!,15,FALSE)</f>
        <v>#REF!</v>
      </c>
      <c r="W27" s="5" t="s">
        <v>2567</v>
      </c>
      <c r="X27" s="5" t="s">
        <v>2561</v>
      </c>
      <c r="Y27" s="5" t="s">
        <v>5680</v>
      </c>
      <c r="Z27" s="5" t="s">
        <v>5680</v>
      </c>
      <c r="AA27" s="5" t="s">
        <v>5690</v>
      </c>
      <c r="AB27" s="5" t="s">
        <v>5680</v>
      </c>
      <c r="AC27" s="5" t="s">
        <v>8029</v>
      </c>
      <c r="AD27" s="5" t="s">
        <v>5680</v>
      </c>
      <c r="AG27" s="5" t="s">
        <v>5680</v>
      </c>
      <c r="AH27" s="5" t="s">
        <v>8028</v>
      </c>
      <c r="AI27" s="5" t="s">
        <v>5680</v>
      </c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</row>
    <row r="28" spans="1:50" x14ac:dyDescent="0.25">
      <c r="A28" s="5">
        <v>137</v>
      </c>
      <c r="B28" s="5" t="s">
        <v>632</v>
      </c>
      <c r="C28" s="5" t="s">
        <v>1376</v>
      </c>
      <c r="D28" s="5" t="s">
        <v>79</v>
      </c>
      <c r="E28" s="5" t="s">
        <v>79</v>
      </c>
      <c r="F28" s="5" t="s">
        <v>8015</v>
      </c>
      <c r="G28" s="5">
        <v>3</v>
      </c>
      <c r="H28" s="5" t="s">
        <v>87</v>
      </c>
      <c r="I28" s="5" t="s">
        <v>90</v>
      </c>
      <c r="J28" s="5">
        <v>1477322.6666666667</v>
      </c>
      <c r="K28" s="5">
        <v>498224.66666666669</v>
      </c>
      <c r="L28" s="5" t="s">
        <v>8009</v>
      </c>
      <c r="M28" s="5" t="e">
        <f>VLOOKUP($C28,#REF!,15,FALSE)</f>
        <v>#REF!</v>
      </c>
      <c r="W28" s="5" t="s">
        <v>5680</v>
      </c>
      <c r="X28" s="5" t="s">
        <v>5680</v>
      </c>
      <c r="Y28" s="5" t="s">
        <v>2561</v>
      </c>
      <c r="Z28" s="5" t="s">
        <v>5680</v>
      </c>
      <c r="AA28" s="5" t="s">
        <v>5690</v>
      </c>
      <c r="AB28" s="5" t="s">
        <v>5680</v>
      </c>
      <c r="AC28" s="5" t="s">
        <v>8029</v>
      </c>
      <c r="AD28" s="5" t="s">
        <v>5680</v>
      </c>
      <c r="AG28" s="5" t="s">
        <v>5680</v>
      </c>
      <c r="AI28" s="5" t="s">
        <v>5680</v>
      </c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</row>
    <row r="29" spans="1:50" x14ac:dyDescent="0.25">
      <c r="A29" s="5">
        <v>138</v>
      </c>
      <c r="B29" s="5" t="s">
        <v>632</v>
      </c>
      <c r="C29" s="5" t="s">
        <v>4839</v>
      </c>
      <c r="D29" s="5" t="s">
        <v>79</v>
      </c>
      <c r="E29" s="5" t="s">
        <v>79</v>
      </c>
      <c r="F29" s="5" t="s">
        <v>8015</v>
      </c>
      <c r="G29" s="5">
        <v>3</v>
      </c>
      <c r="H29" s="5" t="s">
        <v>87</v>
      </c>
      <c r="I29" s="5" t="s">
        <v>90</v>
      </c>
      <c r="J29" s="5">
        <v>1477322.6666666667</v>
      </c>
      <c r="K29" s="5">
        <v>498224.66666666669</v>
      </c>
      <c r="L29" s="5" t="s">
        <v>8009</v>
      </c>
      <c r="M29" s="5" t="e">
        <f>VLOOKUP($C29,#REF!,15,FALSE)</f>
        <v>#REF!</v>
      </c>
      <c r="W29" s="5" t="s">
        <v>5680</v>
      </c>
      <c r="X29" s="5" t="s">
        <v>5680</v>
      </c>
      <c r="Z29" s="5" t="s">
        <v>5680</v>
      </c>
      <c r="AA29" s="5" t="s">
        <v>5680</v>
      </c>
      <c r="AB29" s="5" t="s">
        <v>5680</v>
      </c>
      <c r="AC29" s="5" t="s">
        <v>8029</v>
      </c>
      <c r="AD29" s="5" t="s">
        <v>2561</v>
      </c>
      <c r="AG29" s="5" t="s">
        <v>5680</v>
      </c>
      <c r="AI29" s="5" t="s">
        <v>5680</v>
      </c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</row>
    <row r="30" spans="1:50" x14ac:dyDescent="0.25">
      <c r="A30" s="5">
        <v>155</v>
      </c>
      <c r="B30" s="5" t="s">
        <v>1178</v>
      </c>
      <c r="C30" s="5" t="s">
        <v>1770</v>
      </c>
      <c r="D30" s="5" t="s">
        <v>79</v>
      </c>
      <c r="E30" s="5" t="s">
        <v>79</v>
      </c>
      <c r="F30" s="5" t="s">
        <v>8015</v>
      </c>
      <c r="G30" s="5">
        <v>2</v>
      </c>
      <c r="H30" s="5" t="s">
        <v>87</v>
      </c>
      <c r="I30" s="5" t="s">
        <v>90</v>
      </c>
      <c r="J30" s="5">
        <v>1476865</v>
      </c>
      <c r="K30" s="5">
        <v>497979.5</v>
      </c>
      <c r="Y30" s="5" t="s">
        <v>8029</v>
      </c>
      <c r="Z30" s="5" t="s">
        <v>2561</v>
      </c>
      <c r="AA30" s="5" t="s">
        <v>8029</v>
      </c>
      <c r="AB30" s="5" t="s">
        <v>8029</v>
      </c>
      <c r="AE30" s="5" t="s">
        <v>8028</v>
      </c>
      <c r="AH30" s="5" t="s">
        <v>8028</v>
      </c>
      <c r="AI30" s="5" t="s">
        <v>5680</v>
      </c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</row>
    <row r="31" spans="1:50" x14ac:dyDescent="0.25">
      <c r="A31" s="5">
        <v>156</v>
      </c>
      <c r="B31" s="5" t="s">
        <v>1178</v>
      </c>
      <c r="C31" s="5" t="s">
        <v>7940</v>
      </c>
      <c r="D31" s="5" t="s">
        <v>79</v>
      </c>
      <c r="E31" s="5" t="s">
        <v>79</v>
      </c>
      <c r="F31" s="5" t="s">
        <v>8015</v>
      </c>
      <c r="G31" s="5">
        <v>2</v>
      </c>
      <c r="H31" s="5" t="s">
        <v>87</v>
      </c>
      <c r="I31" s="5" t="s">
        <v>90</v>
      </c>
      <c r="J31" s="5">
        <v>1476865</v>
      </c>
      <c r="K31" s="5">
        <v>497979.5</v>
      </c>
      <c r="Y31" s="5" t="s">
        <v>8029</v>
      </c>
      <c r="Z31" s="5" t="s">
        <v>5680</v>
      </c>
      <c r="AA31" s="5" t="s">
        <v>8029</v>
      </c>
      <c r="AB31" s="5" t="s">
        <v>8029</v>
      </c>
      <c r="AE31" s="5" t="s">
        <v>8028</v>
      </c>
      <c r="AH31" s="5" t="s">
        <v>8028</v>
      </c>
      <c r="AI31" s="5" t="s">
        <v>2561</v>
      </c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</row>
    <row r="32" spans="1:50" x14ac:dyDescent="0.25">
      <c r="A32" s="5">
        <v>161</v>
      </c>
      <c r="B32" s="5" t="s">
        <v>1184</v>
      </c>
      <c r="C32" s="5" t="s">
        <v>1303</v>
      </c>
      <c r="D32" s="5" t="s">
        <v>79</v>
      </c>
      <c r="E32" s="5" t="s">
        <v>79</v>
      </c>
      <c r="F32" s="5" t="s">
        <v>8013</v>
      </c>
      <c r="G32" s="5">
        <v>1</v>
      </c>
      <c r="H32" s="5" t="s">
        <v>87</v>
      </c>
      <c r="I32" s="5" t="s">
        <v>90</v>
      </c>
      <c r="J32" s="5">
        <v>1478570</v>
      </c>
      <c r="K32" s="5">
        <v>496511</v>
      </c>
      <c r="M32" s="5" t="e">
        <f>VLOOKUP($C32,#REF!,15,FALSE)</f>
        <v>#REF!</v>
      </c>
      <c r="Y32" s="5" t="s">
        <v>2561</v>
      </c>
      <c r="Z32" s="5" t="s">
        <v>5680</v>
      </c>
      <c r="AA32" s="5" t="s">
        <v>2561</v>
      </c>
      <c r="AB32" s="5" t="s">
        <v>2561</v>
      </c>
      <c r="AD32" s="5" t="s">
        <v>5680</v>
      </c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</row>
    <row r="33" spans="1:50" x14ac:dyDescent="0.25">
      <c r="A33" s="5">
        <v>163</v>
      </c>
      <c r="B33" s="5" t="s">
        <v>370</v>
      </c>
      <c r="C33" s="5" t="s">
        <v>369</v>
      </c>
      <c r="D33" s="5" t="s">
        <v>79</v>
      </c>
      <c r="E33" s="5" t="s">
        <v>79</v>
      </c>
      <c r="F33" s="5" t="s">
        <v>8013</v>
      </c>
      <c r="G33" s="5">
        <v>1</v>
      </c>
      <c r="H33" s="5" t="s">
        <v>87</v>
      </c>
      <c r="I33" s="5" t="s">
        <v>90</v>
      </c>
      <c r="J33" s="5">
        <v>1477375</v>
      </c>
      <c r="K33" s="5">
        <v>496211</v>
      </c>
      <c r="M33" s="5" t="e">
        <f>VLOOKUP($C33,#REF!,15,FALSE)</f>
        <v>#REF!</v>
      </c>
      <c r="R33" s="5" t="s">
        <v>2561</v>
      </c>
      <c r="S33" s="5" t="s">
        <v>5680</v>
      </c>
      <c r="T33" s="5" t="s">
        <v>5680</v>
      </c>
      <c r="W33" s="5" t="s">
        <v>2561</v>
      </c>
      <c r="X33" s="5" t="s">
        <v>2561</v>
      </c>
      <c r="Y33" s="5" t="s">
        <v>5680</v>
      </c>
      <c r="Z33" s="5" t="s">
        <v>5680</v>
      </c>
      <c r="AA33" s="5" t="s">
        <v>5680</v>
      </c>
      <c r="AB33" s="5" t="s">
        <v>5680</v>
      </c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</row>
    <row r="34" spans="1:50" x14ac:dyDescent="0.25">
      <c r="A34" s="5">
        <v>165</v>
      </c>
      <c r="B34" s="5" t="s">
        <v>176</v>
      </c>
      <c r="C34" s="5" t="s">
        <v>175</v>
      </c>
      <c r="D34" s="5" t="s">
        <v>79</v>
      </c>
      <c r="E34" s="5" t="s">
        <v>79</v>
      </c>
      <c r="F34" s="5" t="s">
        <v>8013</v>
      </c>
      <c r="G34" s="5">
        <v>1</v>
      </c>
      <c r="H34" s="5" t="s">
        <v>87</v>
      </c>
      <c r="I34" s="5" t="s">
        <v>90</v>
      </c>
      <c r="J34" s="5">
        <v>1478138</v>
      </c>
      <c r="K34" s="5">
        <v>494932</v>
      </c>
      <c r="M34" s="5" t="e">
        <f>VLOOKUP($C34,#REF!,15,FALSE)</f>
        <v>#REF!</v>
      </c>
      <c r="P34" s="5" t="s">
        <v>2561</v>
      </c>
      <c r="R34" s="5" t="s">
        <v>5680</v>
      </c>
      <c r="S34" s="5" t="s">
        <v>5680</v>
      </c>
      <c r="T34" s="5" t="s">
        <v>5680</v>
      </c>
      <c r="X34" s="5" t="s">
        <v>5680</v>
      </c>
      <c r="Y34" s="5" t="s">
        <v>5680</v>
      </c>
      <c r="Z34" s="5" t="s">
        <v>5680</v>
      </c>
      <c r="AA34" s="5" t="s">
        <v>5680</v>
      </c>
      <c r="AB34" s="5" t="s">
        <v>5680</v>
      </c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</row>
    <row r="35" spans="1:50" x14ac:dyDescent="0.25">
      <c r="A35" s="5">
        <v>167</v>
      </c>
      <c r="B35" s="5" t="s">
        <v>1307</v>
      </c>
      <c r="C35" s="5" t="s">
        <v>1306</v>
      </c>
      <c r="D35" s="5" t="s">
        <v>79</v>
      </c>
      <c r="E35" s="5" t="s">
        <v>79</v>
      </c>
      <c r="F35" s="5" t="s">
        <v>8013</v>
      </c>
      <c r="G35" s="5">
        <v>1</v>
      </c>
      <c r="H35" s="5" t="s">
        <v>87</v>
      </c>
      <c r="I35" s="5" t="s">
        <v>90</v>
      </c>
      <c r="J35" s="5">
        <v>1478816</v>
      </c>
      <c r="K35" s="5">
        <v>494958</v>
      </c>
      <c r="M35" s="5" t="e">
        <f>VLOOKUP($C35,#REF!,15,FALSE)</f>
        <v>#REF!</v>
      </c>
      <c r="Y35" s="5" t="s">
        <v>2561</v>
      </c>
      <c r="Z35" s="5" t="s">
        <v>5680</v>
      </c>
      <c r="AA35" s="5" t="s">
        <v>5680</v>
      </c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</row>
    <row r="36" spans="1:50" x14ac:dyDescent="0.25">
      <c r="A36" s="5">
        <v>170</v>
      </c>
      <c r="B36" s="5" t="s">
        <v>1175</v>
      </c>
      <c r="C36" s="5" t="s">
        <v>1297</v>
      </c>
      <c r="D36" s="5" t="s">
        <v>79</v>
      </c>
      <c r="E36" s="5" t="s">
        <v>79</v>
      </c>
      <c r="F36" s="5" t="s">
        <v>8013</v>
      </c>
      <c r="G36" s="5">
        <v>1</v>
      </c>
      <c r="H36" s="5" t="s">
        <v>87</v>
      </c>
      <c r="I36" s="5" t="s">
        <v>90</v>
      </c>
      <c r="J36" s="5">
        <v>1485837</v>
      </c>
      <c r="K36" s="5">
        <v>492746</v>
      </c>
      <c r="M36" s="5" t="e">
        <f>VLOOKUP($C36,#REF!,15,FALSE)</f>
        <v>#REF!</v>
      </c>
      <c r="Y36" s="5" t="s">
        <v>2561</v>
      </c>
      <c r="Z36" s="5" t="s">
        <v>5680</v>
      </c>
      <c r="AA36" s="5" t="s">
        <v>5680</v>
      </c>
      <c r="AB36" s="5" t="s">
        <v>5680</v>
      </c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</row>
    <row r="37" spans="1:50" x14ac:dyDescent="0.25">
      <c r="A37" s="5">
        <v>175</v>
      </c>
      <c r="B37" s="5" t="s">
        <v>478</v>
      </c>
      <c r="C37" s="5" t="s">
        <v>517</v>
      </c>
      <c r="D37" s="5" t="s">
        <v>79</v>
      </c>
      <c r="E37" s="5" t="s">
        <v>79</v>
      </c>
      <c r="F37" s="5" t="s">
        <v>8013</v>
      </c>
      <c r="G37" s="5">
        <v>1</v>
      </c>
      <c r="H37" s="5" t="s">
        <v>87</v>
      </c>
      <c r="I37" s="5" t="s">
        <v>195</v>
      </c>
      <c r="J37" s="5">
        <v>1477394</v>
      </c>
      <c r="K37" s="5">
        <v>487108</v>
      </c>
      <c r="M37" s="5" t="e">
        <f>VLOOKUP($C37,#REF!,15,FALSE)</f>
        <v>#REF!</v>
      </c>
      <c r="W37" s="5" t="s">
        <v>2561</v>
      </c>
      <c r="Z37" s="5" t="s">
        <v>5680</v>
      </c>
      <c r="AA37" s="5" t="s">
        <v>5680</v>
      </c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</row>
    <row r="38" spans="1:50" x14ac:dyDescent="0.25">
      <c r="A38" s="5">
        <v>179</v>
      </c>
      <c r="B38" s="5" t="s">
        <v>486</v>
      </c>
      <c r="C38" s="5" t="s">
        <v>522</v>
      </c>
      <c r="D38" s="5" t="s">
        <v>79</v>
      </c>
      <c r="E38" s="5" t="s">
        <v>79</v>
      </c>
      <c r="F38" s="5" t="s">
        <v>8013</v>
      </c>
      <c r="G38" s="5">
        <v>1</v>
      </c>
      <c r="H38" s="5" t="s">
        <v>87</v>
      </c>
      <c r="I38" s="5" t="s">
        <v>195</v>
      </c>
      <c r="J38" s="5">
        <v>1478147</v>
      </c>
      <c r="K38" s="5">
        <v>486619</v>
      </c>
      <c r="M38" s="5" t="e">
        <f>VLOOKUP($C38,#REF!,15,FALSE)</f>
        <v>#REF!</v>
      </c>
      <c r="W38" s="5" t="s">
        <v>2561</v>
      </c>
      <c r="Z38" s="5" t="s">
        <v>2561</v>
      </c>
      <c r="AA38" s="5" t="s">
        <v>2561</v>
      </c>
      <c r="AH38" s="5" t="s">
        <v>8028</v>
      </c>
      <c r="AI38" s="5" t="s">
        <v>5680</v>
      </c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</row>
    <row r="39" spans="1:50" x14ac:dyDescent="0.25">
      <c r="A39" s="5">
        <v>182</v>
      </c>
      <c r="B39" s="5" t="s">
        <v>807</v>
      </c>
      <c r="C39" s="5" t="s">
        <v>1046</v>
      </c>
      <c r="D39" s="5" t="s">
        <v>79</v>
      </c>
      <c r="E39" s="5" t="s">
        <v>79</v>
      </c>
      <c r="F39" s="5" t="s">
        <v>8015</v>
      </c>
      <c r="G39" s="5">
        <v>2</v>
      </c>
      <c r="H39" s="5" t="s">
        <v>87</v>
      </c>
      <c r="I39" s="5" t="s">
        <v>195</v>
      </c>
      <c r="J39" s="5">
        <v>1480398.5</v>
      </c>
      <c r="K39" s="5">
        <v>486207</v>
      </c>
      <c r="M39" s="5" t="e">
        <f>VLOOKUP($C39,#REF!,15,FALSE)</f>
        <v>#REF!</v>
      </c>
      <c r="X39" s="5" t="s">
        <v>2561</v>
      </c>
      <c r="Z39" s="5" t="s">
        <v>2561</v>
      </c>
      <c r="AA39" s="5" t="s">
        <v>8029</v>
      </c>
      <c r="AB39" s="5" t="s">
        <v>5680</v>
      </c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</row>
    <row r="40" spans="1:50" x14ac:dyDescent="0.25">
      <c r="A40" s="5">
        <v>183</v>
      </c>
      <c r="B40" s="5" t="s">
        <v>807</v>
      </c>
      <c r="C40" s="5" t="s">
        <v>2762</v>
      </c>
      <c r="D40" s="5" t="s">
        <v>79</v>
      </c>
      <c r="E40" s="5" t="s">
        <v>79</v>
      </c>
      <c r="F40" s="5" t="s">
        <v>8015</v>
      </c>
      <c r="G40" s="5">
        <v>2</v>
      </c>
      <c r="H40" s="5" t="s">
        <v>87</v>
      </c>
      <c r="I40" s="5" t="s">
        <v>195</v>
      </c>
      <c r="J40" s="5">
        <v>1480398.5</v>
      </c>
      <c r="K40" s="5">
        <v>486207</v>
      </c>
      <c r="M40" s="5" t="e">
        <f>VLOOKUP($C40,#REF!,15,FALSE)</f>
        <v>#REF!</v>
      </c>
      <c r="AA40" s="5" t="s">
        <v>2561</v>
      </c>
      <c r="AB40" s="5" t="s">
        <v>5680</v>
      </c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</row>
    <row r="41" spans="1:50" x14ac:dyDescent="0.25">
      <c r="A41" s="5">
        <v>186</v>
      </c>
      <c r="B41" s="5" t="s">
        <v>493</v>
      </c>
      <c r="C41" s="5" t="s">
        <v>546</v>
      </c>
      <c r="D41" s="5" t="s">
        <v>79</v>
      </c>
      <c r="E41" s="5" t="s">
        <v>79</v>
      </c>
      <c r="F41" s="5" t="s">
        <v>8013</v>
      </c>
      <c r="G41" s="5">
        <v>1</v>
      </c>
      <c r="H41" s="5" t="s">
        <v>87</v>
      </c>
      <c r="I41" s="5" t="s">
        <v>195</v>
      </c>
      <c r="J41" s="5">
        <v>1480828</v>
      </c>
      <c r="K41" s="5">
        <v>486205</v>
      </c>
      <c r="M41" s="5" t="e">
        <f>VLOOKUP($C41,#REF!,15,FALSE)</f>
        <v>#REF!</v>
      </c>
      <c r="W41" s="5" t="s">
        <v>2561</v>
      </c>
      <c r="Z41" s="5" t="s">
        <v>2561</v>
      </c>
      <c r="AA41" s="5" t="s">
        <v>2561</v>
      </c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</row>
    <row r="42" spans="1:50" x14ac:dyDescent="0.25">
      <c r="A42" s="5">
        <v>192</v>
      </c>
      <c r="B42" s="5" t="s">
        <v>1193</v>
      </c>
      <c r="C42" s="5" t="s">
        <v>1249</v>
      </c>
      <c r="D42" s="5" t="s">
        <v>79</v>
      </c>
      <c r="E42" s="5" t="s">
        <v>79</v>
      </c>
      <c r="F42" s="5" t="s">
        <v>8013</v>
      </c>
      <c r="G42" s="5">
        <v>1</v>
      </c>
      <c r="H42" s="5" t="s">
        <v>87</v>
      </c>
      <c r="I42" s="5" t="s">
        <v>195</v>
      </c>
      <c r="J42" s="5">
        <v>1482959</v>
      </c>
      <c r="K42" s="5">
        <v>486160</v>
      </c>
      <c r="M42" s="5" t="e">
        <f>VLOOKUP($C42,#REF!,15,FALSE)</f>
        <v>#REF!</v>
      </c>
      <c r="Y42" s="5" t="s">
        <v>2561</v>
      </c>
      <c r="Z42" s="5" t="s">
        <v>2561</v>
      </c>
      <c r="AA42" s="5" t="s">
        <v>5680</v>
      </c>
      <c r="AB42" s="5" t="s">
        <v>8029</v>
      </c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</row>
    <row r="43" spans="1:50" x14ac:dyDescent="0.25">
      <c r="A43" s="5">
        <v>195</v>
      </c>
      <c r="B43" s="5" t="s">
        <v>804</v>
      </c>
      <c r="C43" s="5" t="s">
        <v>1013</v>
      </c>
      <c r="D43" s="5" t="s">
        <v>79</v>
      </c>
      <c r="E43" s="5" t="s">
        <v>79</v>
      </c>
      <c r="F43" s="5" t="s">
        <v>8013</v>
      </c>
      <c r="G43" s="5">
        <v>1</v>
      </c>
      <c r="H43" s="5" t="s">
        <v>87</v>
      </c>
      <c r="I43" s="5" t="s">
        <v>195</v>
      </c>
      <c r="J43" s="5">
        <v>1480718</v>
      </c>
      <c r="K43" s="5">
        <v>484995</v>
      </c>
      <c r="M43" s="5" t="e">
        <f>VLOOKUP($C43,#REF!,15,FALSE)</f>
        <v>#REF!</v>
      </c>
      <c r="X43" s="5" t="s">
        <v>2561</v>
      </c>
      <c r="Z43" s="5" t="s">
        <v>5680</v>
      </c>
      <c r="AA43" s="5" t="s">
        <v>5680</v>
      </c>
      <c r="AB43" s="5" t="s">
        <v>5680</v>
      </c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</row>
    <row r="44" spans="1:50" x14ac:dyDescent="0.25">
      <c r="A44" s="5">
        <v>202</v>
      </c>
      <c r="B44" s="5" t="s">
        <v>802</v>
      </c>
      <c r="C44" s="5" t="s">
        <v>1252</v>
      </c>
      <c r="D44" s="5" t="s">
        <v>79</v>
      </c>
      <c r="E44" s="5" t="s">
        <v>79</v>
      </c>
      <c r="G44" s="5">
        <v>1</v>
      </c>
      <c r="H44" s="5" t="s">
        <v>87</v>
      </c>
      <c r="I44" s="5" t="s">
        <v>195</v>
      </c>
      <c r="J44" s="5">
        <v>1480909</v>
      </c>
      <c r="K44" s="5">
        <v>484758</v>
      </c>
      <c r="M44" s="5" t="e">
        <f>VLOOKUP($C44,#REF!,15,FALSE)</f>
        <v>#REF!</v>
      </c>
      <c r="X44" s="5" t="s">
        <v>8032</v>
      </c>
      <c r="Y44" s="5" t="s">
        <v>2561</v>
      </c>
      <c r="Z44" s="5" t="s">
        <v>5680</v>
      </c>
      <c r="AA44" s="5" t="s">
        <v>5680</v>
      </c>
      <c r="AB44" s="5" t="s">
        <v>5680</v>
      </c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</row>
    <row r="45" spans="1:50" x14ac:dyDescent="0.25">
      <c r="A45" s="5">
        <v>216</v>
      </c>
      <c r="B45" s="5" t="s">
        <v>798</v>
      </c>
      <c r="C45" s="5" t="s">
        <v>2694</v>
      </c>
      <c r="D45" s="5" t="s">
        <v>79</v>
      </c>
      <c r="E45" s="5" t="s">
        <v>79</v>
      </c>
      <c r="F45" s="5" t="s">
        <v>8013</v>
      </c>
      <c r="G45" s="5">
        <v>1</v>
      </c>
      <c r="H45" s="5" t="s">
        <v>87</v>
      </c>
      <c r="I45" s="5" t="s">
        <v>195</v>
      </c>
      <c r="J45" s="5">
        <v>1481520</v>
      </c>
      <c r="K45" s="5">
        <v>484805</v>
      </c>
      <c r="X45" s="5" t="s">
        <v>8032</v>
      </c>
      <c r="Y45" s="5" t="s">
        <v>5690</v>
      </c>
      <c r="Z45" s="5" t="s">
        <v>8032</v>
      </c>
      <c r="AA45" s="5" t="s">
        <v>2561</v>
      </c>
      <c r="AB45" s="5" t="s">
        <v>2561</v>
      </c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</row>
    <row r="46" spans="1:50" x14ac:dyDescent="0.25">
      <c r="A46" s="5">
        <v>222</v>
      </c>
      <c r="B46" s="5" t="s">
        <v>490</v>
      </c>
      <c r="C46" s="5" t="s">
        <v>538</v>
      </c>
      <c r="D46" s="5" t="s">
        <v>79</v>
      </c>
      <c r="E46" s="5" t="s">
        <v>79</v>
      </c>
      <c r="F46" s="5" t="s">
        <v>8015</v>
      </c>
      <c r="G46" s="5">
        <v>2</v>
      </c>
      <c r="H46" s="5" t="s">
        <v>87</v>
      </c>
      <c r="I46" s="5" t="s">
        <v>195</v>
      </c>
      <c r="J46" s="5">
        <v>1481784</v>
      </c>
      <c r="K46" s="5">
        <v>483007</v>
      </c>
      <c r="M46" s="5" t="e">
        <f>VLOOKUP($C46,#REF!,15,FALSE)</f>
        <v>#REF!</v>
      </c>
      <c r="W46" s="5" t="s">
        <v>2561</v>
      </c>
      <c r="X46" s="5" t="s">
        <v>8029</v>
      </c>
      <c r="Y46" s="5" t="s">
        <v>8029</v>
      </c>
      <c r="Z46" s="5" t="s">
        <v>5680</v>
      </c>
      <c r="AA46" s="5" t="s">
        <v>8029</v>
      </c>
      <c r="AB46" s="5" t="s">
        <v>8029</v>
      </c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</row>
    <row r="47" spans="1:50" x14ac:dyDescent="0.25">
      <c r="A47" s="5">
        <v>223</v>
      </c>
      <c r="B47" s="5" t="s">
        <v>490</v>
      </c>
      <c r="C47" s="5" t="s">
        <v>2708</v>
      </c>
      <c r="D47" s="5" t="s">
        <v>79</v>
      </c>
      <c r="E47" s="5" t="s">
        <v>79</v>
      </c>
      <c r="F47" s="5" t="s">
        <v>8015</v>
      </c>
      <c r="G47" s="5">
        <v>2</v>
      </c>
      <c r="H47" s="5" t="s">
        <v>87</v>
      </c>
      <c r="I47" s="5" t="s">
        <v>195</v>
      </c>
      <c r="J47" s="5">
        <v>1481784</v>
      </c>
      <c r="K47" s="5">
        <v>483007</v>
      </c>
      <c r="AA47" s="5" t="s">
        <v>2561</v>
      </c>
      <c r="AB47" s="5" t="s">
        <v>2561</v>
      </c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</row>
    <row r="48" spans="1:50" x14ac:dyDescent="0.25">
      <c r="A48" s="5">
        <v>229</v>
      </c>
      <c r="B48" s="5" t="s">
        <v>794</v>
      </c>
      <c r="C48" s="5" t="s">
        <v>1001</v>
      </c>
      <c r="D48" s="5" t="s">
        <v>79</v>
      </c>
      <c r="E48" s="5" t="s">
        <v>79</v>
      </c>
      <c r="F48" s="5" t="s">
        <v>8013</v>
      </c>
      <c r="G48" s="5">
        <v>1</v>
      </c>
      <c r="H48" s="5" t="s">
        <v>87</v>
      </c>
      <c r="I48" s="5" t="s">
        <v>195</v>
      </c>
      <c r="J48" s="5">
        <v>1482898</v>
      </c>
      <c r="K48" s="5">
        <v>482216</v>
      </c>
      <c r="M48" s="5" t="e">
        <f>VLOOKUP($C48,#REF!,15,FALSE)</f>
        <v>#REF!</v>
      </c>
      <c r="X48" s="5" t="s">
        <v>2561</v>
      </c>
      <c r="Y48" s="5" t="s">
        <v>2561</v>
      </c>
      <c r="Z48" s="5" t="s">
        <v>2561</v>
      </c>
      <c r="AA48" s="5" t="s">
        <v>2561</v>
      </c>
      <c r="AB48" s="5" t="s">
        <v>5680</v>
      </c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</row>
    <row r="49" spans="1:50" x14ac:dyDescent="0.25">
      <c r="A49" s="5">
        <v>233</v>
      </c>
      <c r="B49" s="5" t="s">
        <v>1188</v>
      </c>
      <c r="C49" s="5" t="s">
        <v>1385</v>
      </c>
      <c r="D49" s="5" t="s">
        <v>79</v>
      </c>
      <c r="E49" s="5" t="s">
        <v>79</v>
      </c>
      <c r="F49" s="5" t="s">
        <v>8013</v>
      </c>
      <c r="G49" s="5">
        <v>1</v>
      </c>
      <c r="H49" s="5" t="s">
        <v>87</v>
      </c>
      <c r="I49" s="5" t="s">
        <v>195</v>
      </c>
      <c r="J49" s="5">
        <v>1481749</v>
      </c>
      <c r="K49" s="5">
        <v>480795</v>
      </c>
      <c r="M49" s="5" t="e">
        <f>VLOOKUP($C49,#REF!,15,FALSE)</f>
        <v>#REF!</v>
      </c>
      <c r="Y49" s="5" t="s">
        <v>2561</v>
      </c>
      <c r="Z49" s="5" t="s">
        <v>5680</v>
      </c>
      <c r="AA49" s="5" t="s">
        <v>5680</v>
      </c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</row>
    <row r="50" spans="1:50" x14ac:dyDescent="0.25">
      <c r="A50" s="5">
        <v>238</v>
      </c>
      <c r="B50" s="5" t="s">
        <v>790</v>
      </c>
      <c r="C50" s="5" t="s">
        <v>1798</v>
      </c>
      <c r="D50" s="5" t="s">
        <v>792</v>
      </c>
      <c r="E50" s="5" t="s">
        <v>1144</v>
      </c>
      <c r="F50" s="5" t="s">
        <v>8013</v>
      </c>
      <c r="H50" s="5" t="s">
        <v>87</v>
      </c>
      <c r="I50" s="5" t="s">
        <v>195</v>
      </c>
      <c r="J50" s="13">
        <v>1483370.6</v>
      </c>
      <c r="K50" s="13">
        <v>482770.6</v>
      </c>
      <c r="X50" s="5" t="s">
        <v>8032</v>
      </c>
      <c r="Y50" s="5" t="s">
        <v>5690</v>
      </c>
      <c r="Z50" s="5" t="s">
        <v>5690</v>
      </c>
      <c r="AA50" s="5" t="s">
        <v>5680</v>
      </c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</row>
    <row r="51" spans="1:50" x14ac:dyDescent="0.25">
      <c r="A51" s="5">
        <v>245</v>
      </c>
      <c r="B51" s="5" t="s">
        <v>786</v>
      </c>
      <c r="C51" s="5" t="s">
        <v>1257</v>
      </c>
      <c r="D51" s="5" t="s">
        <v>79</v>
      </c>
      <c r="E51" s="5" t="s">
        <v>79</v>
      </c>
      <c r="F51" s="5" t="s">
        <v>8013</v>
      </c>
      <c r="G51" s="5">
        <v>1</v>
      </c>
      <c r="H51" s="5" t="s">
        <v>87</v>
      </c>
      <c r="I51" s="5" t="s">
        <v>195</v>
      </c>
      <c r="J51" s="5">
        <v>1483908</v>
      </c>
      <c r="K51" s="5">
        <v>481692</v>
      </c>
      <c r="M51" s="5" t="e">
        <f>VLOOKUP($C51,#REF!,15,FALSE)</f>
        <v>#REF!</v>
      </c>
      <c r="X51" s="5" t="s">
        <v>2567</v>
      </c>
      <c r="Y51" s="5" t="s">
        <v>2561</v>
      </c>
      <c r="Z51" s="5" t="s">
        <v>5680</v>
      </c>
      <c r="AA51" s="5" t="s">
        <v>8029</v>
      </c>
      <c r="AB51" s="5" t="s">
        <v>5680</v>
      </c>
      <c r="AD51" s="5" t="s">
        <v>8034</v>
      </c>
      <c r="AH51" s="5" t="s">
        <v>2561</v>
      </c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</row>
    <row r="52" spans="1:50" x14ac:dyDescent="0.25">
      <c r="A52" s="5">
        <v>249</v>
      </c>
      <c r="B52" s="5" t="s">
        <v>784</v>
      </c>
      <c r="C52" s="5" t="s">
        <v>1260</v>
      </c>
      <c r="D52" s="5" t="s">
        <v>79</v>
      </c>
      <c r="E52" s="5" t="s">
        <v>79</v>
      </c>
      <c r="F52" s="5" t="s">
        <v>8015</v>
      </c>
      <c r="G52" s="5">
        <v>2</v>
      </c>
      <c r="H52" s="5" t="s">
        <v>87</v>
      </c>
      <c r="I52" s="5" t="s">
        <v>195</v>
      </c>
      <c r="J52" s="5">
        <v>1484456.5</v>
      </c>
      <c r="K52" s="5">
        <v>481981</v>
      </c>
      <c r="M52" s="5" t="e">
        <f>VLOOKUP($C52,#REF!,15,FALSE)</f>
        <v>#REF!</v>
      </c>
      <c r="X52" s="5" t="s">
        <v>2567</v>
      </c>
      <c r="Y52" s="5" t="s">
        <v>2561</v>
      </c>
      <c r="Z52" s="5" t="s">
        <v>8035</v>
      </c>
      <c r="AA52" s="5" t="s">
        <v>5680</v>
      </c>
      <c r="AB52" s="5" t="s">
        <v>5680</v>
      </c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</row>
    <row r="53" spans="1:50" x14ac:dyDescent="0.25">
      <c r="A53" s="5">
        <v>250</v>
      </c>
      <c r="B53" s="5" t="s">
        <v>784</v>
      </c>
      <c r="C53" s="5" t="s">
        <v>3871</v>
      </c>
      <c r="D53" s="5" t="s">
        <v>79</v>
      </c>
      <c r="E53" s="5" t="s">
        <v>79</v>
      </c>
      <c r="F53" s="5" t="s">
        <v>8015</v>
      </c>
      <c r="G53" s="5">
        <v>2</v>
      </c>
      <c r="H53" s="5" t="s">
        <v>87</v>
      </c>
      <c r="I53" s="5" t="s">
        <v>195</v>
      </c>
      <c r="J53" s="5">
        <v>1484456.5</v>
      </c>
      <c r="K53" s="5">
        <v>481981</v>
      </c>
      <c r="M53" s="5" t="e">
        <f>VLOOKUP($C53,#REF!,15,FALSE)</f>
        <v>#REF!</v>
      </c>
      <c r="AB53" s="5" t="s">
        <v>2561</v>
      </c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</row>
    <row r="54" spans="1:50" x14ac:dyDescent="0.25">
      <c r="A54" s="5">
        <v>252</v>
      </c>
      <c r="B54" s="5" t="s">
        <v>1034</v>
      </c>
      <c r="C54" s="5" t="s">
        <v>1033</v>
      </c>
      <c r="D54" s="5" t="s">
        <v>79</v>
      </c>
      <c r="E54" s="5" t="s">
        <v>79</v>
      </c>
      <c r="F54" s="5" t="s">
        <v>8013</v>
      </c>
      <c r="G54" s="5">
        <v>1</v>
      </c>
      <c r="H54" s="5" t="s">
        <v>87</v>
      </c>
      <c r="I54" s="5" t="s">
        <v>195</v>
      </c>
      <c r="J54" s="5">
        <v>1484308</v>
      </c>
      <c r="K54" s="5">
        <v>481374</v>
      </c>
      <c r="M54" s="5" t="e">
        <f>VLOOKUP($C54,#REF!,15,FALSE)</f>
        <v>#REF!</v>
      </c>
      <c r="X54" s="5" t="s">
        <v>2561</v>
      </c>
      <c r="Z54" s="5" t="s">
        <v>2561</v>
      </c>
      <c r="AA54" s="5" t="s">
        <v>5680</v>
      </c>
      <c r="AB54" s="5" t="s">
        <v>5680</v>
      </c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</row>
    <row r="55" spans="1:50" x14ac:dyDescent="0.25">
      <c r="A55" s="5">
        <v>260</v>
      </c>
      <c r="B55" s="5" t="s">
        <v>773</v>
      </c>
      <c r="C55" s="5" t="s">
        <v>987</v>
      </c>
      <c r="D55" s="5" t="s">
        <v>79</v>
      </c>
      <c r="E55" s="5" t="s">
        <v>79</v>
      </c>
      <c r="F55" s="5" t="s">
        <v>8013</v>
      </c>
      <c r="G55" s="5">
        <v>1</v>
      </c>
      <c r="H55" s="5" t="s">
        <v>87</v>
      </c>
      <c r="I55" s="5" t="s">
        <v>195</v>
      </c>
      <c r="J55" s="5">
        <v>1485567</v>
      </c>
      <c r="K55" s="5">
        <v>481218</v>
      </c>
      <c r="M55" s="5" t="e">
        <f>VLOOKUP($C55,#REF!,15,FALSE)</f>
        <v>#REF!</v>
      </c>
      <c r="X55" s="5" t="s">
        <v>2561</v>
      </c>
      <c r="Z55" s="5" t="s">
        <v>8036</v>
      </c>
      <c r="AA55" s="5" t="s">
        <v>8029</v>
      </c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</row>
    <row r="56" spans="1:50" x14ac:dyDescent="0.25">
      <c r="A56" s="5">
        <v>264</v>
      </c>
      <c r="B56" s="5" t="s">
        <v>777</v>
      </c>
      <c r="C56" s="5" t="s">
        <v>2730</v>
      </c>
      <c r="D56" s="5" t="s">
        <v>779</v>
      </c>
      <c r="E56" s="5" t="s">
        <v>1144</v>
      </c>
      <c r="F56" s="5" t="s">
        <v>8013</v>
      </c>
      <c r="H56" s="5" t="s">
        <v>87</v>
      </c>
      <c r="I56" s="5" t="s">
        <v>195</v>
      </c>
      <c r="J56" s="13">
        <v>1485591.3333333333</v>
      </c>
      <c r="K56" s="13">
        <v>481630</v>
      </c>
      <c r="M56" s="5" t="e">
        <f>VLOOKUP($C56,#REF!,15,FALSE)</f>
        <v>#REF!</v>
      </c>
      <c r="X56" s="5" t="s">
        <v>8029</v>
      </c>
      <c r="AA56" s="5" t="s">
        <v>8029</v>
      </c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</row>
    <row r="57" spans="1:50" x14ac:dyDescent="0.25">
      <c r="A57" s="5">
        <v>268</v>
      </c>
      <c r="B57" s="5" t="s">
        <v>769</v>
      </c>
      <c r="C57" s="5" t="s">
        <v>983</v>
      </c>
      <c r="D57" s="5" t="s">
        <v>79</v>
      </c>
      <c r="E57" s="5" t="s">
        <v>79</v>
      </c>
      <c r="F57" s="5" t="s">
        <v>8013</v>
      </c>
      <c r="G57" s="5">
        <v>1</v>
      </c>
      <c r="H57" s="5" t="s">
        <v>87</v>
      </c>
      <c r="I57" s="5" t="s">
        <v>195</v>
      </c>
      <c r="J57" s="5">
        <v>1485825</v>
      </c>
      <c r="K57" s="5">
        <v>480540</v>
      </c>
      <c r="M57" s="5" t="e">
        <f>VLOOKUP($C57,#REF!,15,FALSE)</f>
        <v>#REF!</v>
      </c>
      <c r="X57" s="5" t="s">
        <v>2561</v>
      </c>
      <c r="Z57" s="5" t="s">
        <v>5680</v>
      </c>
      <c r="AA57" s="5" t="s">
        <v>5680</v>
      </c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</row>
    <row r="58" spans="1:50" x14ac:dyDescent="0.25">
      <c r="A58" s="5">
        <v>272</v>
      </c>
      <c r="B58" s="5" t="s">
        <v>1026</v>
      </c>
      <c r="C58" s="5" t="s">
        <v>1266</v>
      </c>
      <c r="D58" s="5" t="s">
        <v>79</v>
      </c>
      <c r="E58" s="5" t="s">
        <v>79</v>
      </c>
      <c r="F58" s="5" t="s">
        <v>8013</v>
      </c>
      <c r="G58" s="5">
        <v>1</v>
      </c>
      <c r="H58" s="5" t="s">
        <v>87</v>
      </c>
      <c r="I58" s="5" t="s">
        <v>195</v>
      </c>
      <c r="J58" s="5">
        <v>1485078</v>
      </c>
      <c r="K58" s="5">
        <v>480699</v>
      </c>
      <c r="X58" s="5" t="s">
        <v>8032</v>
      </c>
      <c r="Y58" s="5" t="s">
        <v>2561</v>
      </c>
      <c r="Z58" s="5" t="s">
        <v>2561</v>
      </c>
      <c r="AA58" s="5" t="s">
        <v>2561</v>
      </c>
      <c r="AB58" s="5" t="s">
        <v>2561</v>
      </c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</row>
    <row r="59" spans="1:50" x14ac:dyDescent="0.25">
      <c r="A59" s="5">
        <v>280</v>
      </c>
      <c r="B59" s="5" t="s">
        <v>979</v>
      </c>
      <c r="C59" s="5" t="s">
        <v>1391</v>
      </c>
      <c r="D59" s="5" t="s">
        <v>79</v>
      </c>
      <c r="E59" s="5" t="s">
        <v>79</v>
      </c>
      <c r="F59" s="5" t="s">
        <v>8013</v>
      </c>
      <c r="G59" s="5">
        <v>1</v>
      </c>
      <c r="H59" s="5" t="s">
        <v>87</v>
      </c>
      <c r="I59" s="5" t="s">
        <v>195</v>
      </c>
      <c r="J59" s="5">
        <v>1484923</v>
      </c>
      <c r="K59" s="5">
        <v>480192</v>
      </c>
      <c r="M59" s="5" t="e">
        <f>VLOOKUP($C59,#REF!,15,FALSE)</f>
        <v>#REF!</v>
      </c>
      <c r="X59" s="5" t="s">
        <v>8036</v>
      </c>
      <c r="Y59" s="5" t="s">
        <v>2561</v>
      </c>
      <c r="Z59" s="5" t="s">
        <v>2561</v>
      </c>
      <c r="AA59" s="5" t="s">
        <v>2561</v>
      </c>
      <c r="AB59" s="5" t="s">
        <v>5680</v>
      </c>
      <c r="AH59" s="5" t="s">
        <v>8028</v>
      </c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</row>
    <row r="60" spans="1:50" x14ac:dyDescent="0.25">
      <c r="A60" s="5">
        <v>284</v>
      </c>
      <c r="B60" s="5" t="s">
        <v>766</v>
      </c>
      <c r="C60" s="5" t="s">
        <v>1018</v>
      </c>
      <c r="D60" s="5" t="s">
        <v>79</v>
      </c>
      <c r="E60" s="5" t="s">
        <v>79</v>
      </c>
      <c r="F60" s="5" t="s">
        <v>8013</v>
      </c>
      <c r="G60" s="5">
        <v>1</v>
      </c>
      <c r="H60" s="5" t="s">
        <v>87</v>
      </c>
      <c r="I60" s="5" t="s">
        <v>195</v>
      </c>
      <c r="J60" s="5">
        <v>1485265</v>
      </c>
      <c r="K60" s="5">
        <v>480297</v>
      </c>
      <c r="M60" s="5" t="e">
        <f>VLOOKUP($C60,#REF!,15,FALSE)</f>
        <v>#REF!</v>
      </c>
      <c r="X60" s="5" t="s">
        <v>2561</v>
      </c>
      <c r="Y60" s="5" t="s">
        <v>2561</v>
      </c>
      <c r="Z60" s="5" t="s">
        <v>2561</v>
      </c>
      <c r="AA60" s="5" t="s">
        <v>2561</v>
      </c>
      <c r="AB60" s="5" t="s">
        <v>5680</v>
      </c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</row>
    <row r="61" spans="1:50" x14ac:dyDescent="0.25">
      <c r="A61" s="5">
        <v>291</v>
      </c>
      <c r="B61" s="5" t="s">
        <v>764</v>
      </c>
      <c r="C61" s="5" t="s">
        <v>972</v>
      </c>
      <c r="D61" s="5" t="s">
        <v>79</v>
      </c>
      <c r="E61" s="5" t="s">
        <v>79</v>
      </c>
      <c r="F61" s="5" t="s">
        <v>8013</v>
      </c>
      <c r="G61" s="5">
        <v>1</v>
      </c>
      <c r="H61" s="5" t="s">
        <v>87</v>
      </c>
      <c r="I61" s="5" t="s">
        <v>195</v>
      </c>
      <c r="J61" s="5">
        <v>1485187</v>
      </c>
      <c r="K61" s="5">
        <v>479851</v>
      </c>
      <c r="M61" s="5" t="e">
        <f>VLOOKUP($C61,#REF!,15,FALSE)</f>
        <v>#REF!</v>
      </c>
      <c r="X61" s="5" t="s">
        <v>2561</v>
      </c>
      <c r="Y61" s="5" t="s">
        <v>2561</v>
      </c>
      <c r="Z61" s="5" t="s">
        <v>2561</v>
      </c>
      <c r="AA61" s="5" t="s">
        <v>2561</v>
      </c>
      <c r="AB61" s="5" t="s">
        <v>2561</v>
      </c>
      <c r="AH61" s="5" t="s">
        <v>2561</v>
      </c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</row>
    <row r="62" spans="1:50" x14ac:dyDescent="0.25">
      <c r="A62" s="5">
        <v>300</v>
      </c>
      <c r="B62" s="5" t="s">
        <v>197</v>
      </c>
      <c r="C62" s="5" t="s">
        <v>196</v>
      </c>
      <c r="D62" s="5" t="s">
        <v>79</v>
      </c>
      <c r="E62" s="5" t="s">
        <v>79</v>
      </c>
      <c r="F62" s="5" t="s">
        <v>8013</v>
      </c>
      <c r="G62" s="5">
        <v>1</v>
      </c>
      <c r="H62" s="5" t="s">
        <v>87</v>
      </c>
      <c r="I62" s="5" t="s">
        <v>195</v>
      </c>
      <c r="J62" s="5">
        <v>1482900</v>
      </c>
      <c r="K62" s="5">
        <v>479791</v>
      </c>
      <c r="M62" s="5" t="e">
        <f>VLOOKUP($C62,#REF!,15,FALSE)</f>
        <v>#REF!</v>
      </c>
      <c r="P62" s="5" t="s">
        <v>2561</v>
      </c>
      <c r="Q62" s="5" t="s">
        <v>5680</v>
      </c>
      <c r="R62" s="5" t="s">
        <v>5680</v>
      </c>
      <c r="S62" s="5" t="s">
        <v>5680</v>
      </c>
      <c r="T62" s="5" t="s">
        <v>5680</v>
      </c>
      <c r="X62" s="5" t="s">
        <v>5690</v>
      </c>
      <c r="Z62" s="5" t="s">
        <v>5680</v>
      </c>
      <c r="AA62" s="5" t="s">
        <v>5680</v>
      </c>
      <c r="AB62" s="5" t="s">
        <v>8029</v>
      </c>
      <c r="AD62" s="5" t="s">
        <v>8028</v>
      </c>
      <c r="AE62" s="5" t="s">
        <v>8028</v>
      </c>
      <c r="AH62" s="5" t="s">
        <v>8028</v>
      </c>
      <c r="AI62" s="5" t="s">
        <v>8028</v>
      </c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</row>
    <row r="63" spans="1:50" x14ac:dyDescent="0.25">
      <c r="A63" s="5">
        <v>308</v>
      </c>
      <c r="B63" s="5" t="s">
        <v>552</v>
      </c>
      <c r="C63" s="5" t="s">
        <v>551</v>
      </c>
      <c r="D63" s="5" t="s">
        <v>79</v>
      </c>
      <c r="E63" s="5" t="s">
        <v>79</v>
      </c>
      <c r="F63" s="5" t="s">
        <v>8013</v>
      </c>
      <c r="G63" s="5">
        <v>1</v>
      </c>
      <c r="H63" s="5" t="s">
        <v>87</v>
      </c>
      <c r="I63" s="5" t="s">
        <v>195</v>
      </c>
      <c r="J63" s="5">
        <v>1485142</v>
      </c>
      <c r="K63" s="5">
        <v>479025</v>
      </c>
      <c r="M63" s="5" t="e">
        <f>VLOOKUP($C63,#REF!,15,FALSE)</f>
        <v>#REF!</v>
      </c>
      <c r="W63" s="5" t="s">
        <v>2561</v>
      </c>
      <c r="Z63" s="5" t="s">
        <v>5680</v>
      </c>
      <c r="AA63" s="5" t="s">
        <v>5680</v>
      </c>
      <c r="AB63" s="5" t="s">
        <v>5680</v>
      </c>
      <c r="AE63" s="5" t="s">
        <v>8002</v>
      </c>
      <c r="AF63" s="5" t="s">
        <v>8028</v>
      </c>
      <c r="AG63" s="5" t="s">
        <v>8028</v>
      </c>
      <c r="AH63" s="5" t="s">
        <v>8028</v>
      </c>
      <c r="AI63" s="5" t="s">
        <v>8002</v>
      </c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</row>
    <row r="64" spans="1:50" x14ac:dyDescent="0.25">
      <c r="A64" s="5">
        <v>315</v>
      </c>
      <c r="B64" s="5" t="s">
        <v>686</v>
      </c>
      <c r="C64" s="5" t="s">
        <v>5875</v>
      </c>
      <c r="D64" s="5" t="s">
        <v>578</v>
      </c>
      <c r="E64" s="5" t="s">
        <v>1144</v>
      </c>
      <c r="F64" s="5" t="s">
        <v>8013</v>
      </c>
      <c r="H64" s="5" t="s">
        <v>87</v>
      </c>
      <c r="I64" s="5" t="s">
        <v>243</v>
      </c>
      <c r="J64" s="13">
        <v>1485252.2857142857</v>
      </c>
      <c r="K64" s="13">
        <v>472357.85714285716</v>
      </c>
      <c r="X64" s="5" t="s">
        <v>8032</v>
      </c>
      <c r="Z64" s="5" t="s">
        <v>5680</v>
      </c>
      <c r="AB64" s="5" t="s">
        <v>8032</v>
      </c>
      <c r="AF64" s="5" t="s">
        <v>8028</v>
      </c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</row>
    <row r="65" spans="1:50" x14ac:dyDescent="0.25">
      <c r="A65" s="5">
        <v>320</v>
      </c>
      <c r="B65" s="5" t="s">
        <v>681</v>
      </c>
      <c r="C65" s="5" t="s">
        <v>814</v>
      </c>
      <c r="D65" s="5" t="s">
        <v>79</v>
      </c>
      <c r="E65" s="5" t="s">
        <v>79</v>
      </c>
      <c r="F65" s="5" t="s">
        <v>8013</v>
      </c>
      <c r="G65" s="5">
        <v>1</v>
      </c>
      <c r="H65" s="5" t="s">
        <v>87</v>
      </c>
      <c r="I65" s="5" t="s">
        <v>243</v>
      </c>
      <c r="J65" s="5">
        <v>1484900</v>
      </c>
      <c r="K65" s="5">
        <v>470567</v>
      </c>
      <c r="M65" s="5" t="e">
        <f>VLOOKUP($C65,#REF!,15,FALSE)</f>
        <v>#REF!</v>
      </c>
      <c r="X65" s="5" t="s">
        <v>2561</v>
      </c>
      <c r="Y65" s="5" t="s">
        <v>2561</v>
      </c>
      <c r="Z65" s="5" t="s">
        <v>2561</v>
      </c>
      <c r="AA65" s="5" t="s">
        <v>2561</v>
      </c>
      <c r="AB65" s="5" t="s">
        <v>2561</v>
      </c>
      <c r="AC65" s="5" t="s">
        <v>5680</v>
      </c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</row>
    <row r="66" spans="1:50" x14ac:dyDescent="0.25">
      <c r="A66" s="5">
        <v>323</v>
      </c>
      <c r="B66" s="5" t="s">
        <v>670</v>
      </c>
      <c r="C66" s="5" t="s">
        <v>669</v>
      </c>
      <c r="D66" s="5" t="s">
        <v>79</v>
      </c>
      <c r="E66" s="5" t="s">
        <v>79</v>
      </c>
      <c r="F66" s="5" t="s">
        <v>8013</v>
      </c>
      <c r="G66" s="5">
        <v>1</v>
      </c>
      <c r="H66" s="5" t="s">
        <v>87</v>
      </c>
      <c r="I66" s="5" t="s">
        <v>243</v>
      </c>
      <c r="J66" s="5">
        <v>1485098</v>
      </c>
      <c r="K66" s="5">
        <v>468535</v>
      </c>
      <c r="X66" s="5" t="s">
        <v>2561</v>
      </c>
      <c r="Z66" s="5" t="s">
        <v>5680</v>
      </c>
      <c r="AA66" s="5" t="s">
        <v>5680</v>
      </c>
      <c r="AF66" s="5" t="s">
        <v>8028</v>
      </c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</row>
    <row r="67" spans="1:50" x14ac:dyDescent="0.25">
      <c r="A67" s="5">
        <v>325</v>
      </c>
      <c r="B67" s="5" t="s">
        <v>920</v>
      </c>
      <c r="C67" s="5" t="s">
        <v>919</v>
      </c>
      <c r="D67" s="5" t="s">
        <v>79</v>
      </c>
      <c r="E67" s="5" t="s">
        <v>79</v>
      </c>
      <c r="F67" s="5" t="s">
        <v>8013</v>
      </c>
      <c r="G67" s="5">
        <v>1</v>
      </c>
      <c r="H67" s="5" t="s">
        <v>87</v>
      </c>
      <c r="I67" s="5" t="s">
        <v>243</v>
      </c>
      <c r="J67" s="5">
        <v>1489985</v>
      </c>
      <c r="K67" s="5">
        <v>471512</v>
      </c>
      <c r="X67" s="5" t="s">
        <v>2561</v>
      </c>
      <c r="Z67" s="5" t="s">
        <v>5680</v>
      </c>
      <c r="AA67" s="5" t="s">
        <v>5680</v>
      </c>
      <c r="AB67" s="5" t="s">
        <v>5680</v>
      </c>
      <c r="AC67" s="5" t="s">
        <v>5680</v>
      </c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</row>
    <row r="68" spans="1:50" x14ac:dyDescent="0.25">
      <c r="A68" s="5">
        <v>328</v>
      </c>
      <c r="B68" s="5" t="s">
        <v>824</v>
      </c>
      <c r="C68" s="5" t="s">
        <v>823</v>
      </c>
      <c r="D68" s="5" t="s">
        <v>79</v>
      </c>
      <c r="E68" s="5" t="s">
        <v>79</v>
      </c>
      <c r="F68" s="5" t="s">
        <v>8013</v>
      </c>
      <c r="G68" s="5">
        <v>1</v>
      </c>
      <c r="H68" s="5" t="s">
        <v>87</v>
      </c>
      <c r="I68" s="5" t="s">
        <v>243</v>
      </c>
      <c r="J68" s="5">
        <v>1491163</v>
      </c>
      <c r="K68" s="5">
        <v>470547</v>
      </c>
      <c r="M68" s="5" t="e">
        <f>VLOOKUP($C68,#REF!,15,FALSE)</f>
        <v>#REF!</v>
      </c>
      <c r="X68" s="5" t="s">
        <v>2561</v>
      </c>
      <c r="Z68" s="5" t="s">
        <v>2561</v>
      </c>
      <c r="AA68" s="5" t="s">
        <v>2561</v>
      </c>
      <c r="AB68" s="5" t="s">
        <v>2561</v>
      </c>
      <c r="AC68" s="5" t="s">
        <v>5680</v>
      </c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</row>
    <row r="69" spans="1:50" x14ac:dyDescent="0.25">
      <c r="A69" s="5">
        <v>330</v>
      </c>
      <c r="B69" s="5" t="s">
        <v>925</v>
      </c>
      <c r="C69" s="5" t="s">
        <v>924</v>
      </c>
      <c r="D69" s="5" t="s">
        <v>578</v>
      </c>
      <c r="E69" s="5" t="s">
        <v>1144</v>
      </c>
      <c r="F69" s="5" t="s">
        <v>8013</v>
      </c>
      <c r="H69" s="5" t="s">
        <v>87</v>
      </c>
      <c r="I69" s="5" t="s">
        <v>243</v>
      </c>
      <c r="J69" s="13">
        <v>1492051</v>
      </c>
      <c r="K69" s="13">
        <v>470681</v>
      </c>
      <c r="X69" s="5" t="s">
        <v>8032</v>
      </c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</row>
    <row r="70" spans="1:50" x14ac:dyDescent="0.25">
      <c r="A70" s="5">
        <v>332</v>
      </c>
      <c r="B70" s="5" t="s">
        <v>928</v>
      </c>
      <c r="C70" s="5" t="s">
        <v>927</v>
      </c>
      <c r="D70" s="5" t="s">
        <v>578</v>
      </c>
      <c r="E70" s="5" t="s">
        <v>1144</v>
      </c>
      <c r="F70" s="5" t="s">
        <v>8013</v>
      </c>
      <c r="H70" s="5" t="s">
        <v>87</v>
      </c>
      <c r="I70" s="5" t="s">
        <v>243</v>
      </c>
      <c r="J70" s="13">
        <v>1491675</v>
      </c>
      <c r="K70" s="13">
        <v>470764</v>
      </c>
      <c r="X70" s="5" t="s">
        <v>8032</v>
      </c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</row>
    <row r="71" spans="1:50" x14ac:dyDescent="0.25">
      <c r="A71" s="5">
        <v>348</v>
      </c>
      <c r="B71" s="5" t="s">
        <v>277</v>
      </c>
      <c r="C71" s="5" t="s">
        <v>276</v>
      </c>
      <c r="D71" s="5" t="s">
        <v>79</v>
      </c>
      <c r="E71" s="5" t="s">
        <v>79</v>
      </c>
      <c r="F71" s="5" t="s">
        <v>8015</v>
      </c>
      <c r="G71" s="5">
        <v>2</v>
      </c>
      <c r="H71" s="5" t="s">
        <v>87</v>
      </c>
      <c r="I71" s="5" t="s">
        <v>243</v>
      </c>
      <c r="J71" s="5">
        <v>1493683.5</v>
      </c>
      <c r="K71" s="5">
        <v>471394</v>
      </c>
      <c r="M71" s="5" t="e">
        <f>VLOOKUP($C71,#REF!,15,FALSE)</f>
        <v>#REF!</v>
      </c>
      <c r="Q71" s="5" t="s">
        <v>2561</v>
      </c>
      <c r="R71" s="5" t="s">
        <v>2561</v>
      </c>
      <c r="S71" s="5" t="s">
        <v>2561</v>
      </c>
      <c r="T71" s="5" t="s">
        <v>5680</v>
      </c>
      <c r="U71" s="5" t="s">
        <v>5680</v>
      </c>
      <c r="AA71" s="5" t="s">
        <v>5680</v>
      </c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  <c r="AX71" s="6"/>
    </row>
    <row r="72" spans="1:50" x14ac:dyDescent="0.25">
      <c r="A72" s="5">
        <v>349</v>
      </c>
      <c r="B72" s="5" t="s">
        <v>277</v>
      </c>
      <c r="C72" s="5" t="s">
        <v>581</v>
      </c>
      <c r="D72" s="5" t="s">
        <v>79</v>
      </c>
      <c r="E72" s="5" t="s">
        <v>79</v>
      </c>
      <c r="F72" s="5" t="s">
        <v>8015</v>
      </c>
      <c r="G72" s="5">
        <v>2</v>
      </c>
      <c r="H72" s="5" t="s">
        <v>87</v>
      </c>
      <c r="I72" s="5" t="s">
        <v>243</v>
      </c>
      <c r="J72" s="5">
        <v>1493683.5</v>
      </c>
      <c r="K72" s="5">
        <v>471394</v>
      </c>
      <c r="M72" s="5" t="e">
        <f>VLOOKUP($C72,#REF!,15,FALSE)</f>
        <v>#REF!</v>
      </c>
      <c r="Q72" s="5" t="s">
        <v>8002</v>
      </c>
      <c r="W72" s="5" t="s">
        <v>2561</v>
      </c>
      <c r="X72" s="5" t="s">
        <v>2561</v>
      </c>
      <c r="Y72" s="5" t="s">
        <v>2561</v>
      </c>
      <c r="Z72" s="5" t="s">
        <v>2561</v>
      </c>
      <c r="AA72" s="5" t="s">
        <v>2561</v>
      </c>
      <c r="AB72" s="5" t="s">
        <v>2561</v>
      </c>
      <c r="AC72" s="5" t="s">
        <v>2561</v>
      </c>
      <c r="AD72" s="5" t="s">
        <v>8028</v>
      </c>
      <c r="AE72" s="5" t="s">
        <v>8028</v>
      </c>
      <c r="AI72" s="5" t="s">
        <v>8028</v>
      </c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</row>
    <row r="73" spans="1:50" x14ac:dyDescent="0.25">
      <c r="A73" s="5">
        <v>361</v>
      </c>
      <c r="B73" s="5" t="s">
        <v>457</v>
      </c>
      <c r="C73" s="5" t="s">
        <v>456</v>
      </c>
      <c r="D73" s="5" t="s">
        <v>79</v>
      </c>
      <c r="E73" s="5" t="s">
        <v>79</v>
      </c>
      <c r="F73" s="5" t="s">
        <v>8015</v>
      </c>
      <c r="G73" s="5">
        <v>2</v>
      </c>
      <c r="H73" s="5" t="s">
        <v>87</v>
      </c>
      <c r="I73" s="5" t="s">
        <v>243</v>
      </c>
      <c r="J73" s="5">
        <v>1493656</v>
      </c>
      <c r="K73" s="5">
        <v>467872</v>
      </c>
      <c r="U73" s="5" t="s">
        <v>2561</v>
      </c>
      <c r="X73" s="5" t="s">
        <v>5690</v>
      </c>
      <c r="Z73" s="5" t="s">
        <v>5680</v>
      </c>
      <c r="AA73" s="5" t="s">
        <v>5680</v>
      </c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  <c r="AX73" s="6"/>
    </row>
    <row r="74" spans="1:50" x14ac:dyDescent="0.25">
      <c r="A74" s="5">
        <v>362</v>
      </c>
      <c r="B74" s="5" t="s">
        <v>457</v>
      </c>
      <c r="C74" s="5" t="s">
        <v>2003</v>
      </c>
      <c r="D74" s="5" t="s">
        <v>79</v>
      </c>
      <c r="E74" s="5" t="s">
        <v>79</v>
      </c>
      <c r="F74" s="5" t="s">
        <v>8015</v>
      </c>
      <c r="G74" s="5">
        <v>2</v>
      </c>
      <c r="H74" s="5" t="s">
        <v>87</v>
      </c>
      <c r="I74" s="5" t="s">
        <v>243</v>
      </c>
      <c r="J74" s="5">
        <v>1493656</v>
      </c>
      <c r="K74" s="5">
        <v>467872</v>
      </c>
      <c r="Z74" s="5" t="s">
        <v>2561</v>
      </c>
      <c r="AA74" s="5" t="s">
        <v>2561</v>
      </c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</row>
    <row r="75" spans="1:50" x14ac:dyDescent="0.25">
      <c r="A75" s="5">
        <v>365</v>
      </c>
      <c r="B75" s="5" t="s">
        <v>1218</v>
      </c>
      <c r="C75" s="5" t="s">
        <v>1272</v>
      </c>
      <c r="D75" s="5" t="s">
        <v>79</v>
      </c>
      <c r="E75" s="5" t="s">
        <v>79</v>
      </c>
      <c r="F75" s="5" t="s">
        <v>8013</v>
      </c>
      <c r="G75" s="5">
        <v>1</v>
      </c>
      <c r="H75" s="5" t="s">
        <v>87</v>
      </c>
      <c r="I75" s="5" t="s">
        <v>110</v>
      </c>
      <c r="J75" s="5">
        <v>1500388</v>
      </c>
      <c r="K75" s="5">
        <v>481044</v>
      </c>
      <c r="M75" s="5" t="e">
        <f>VLOOKUP($C75,#REF!,15,FALSE)</f>
        <v>#REF!</v>
      </c>
      <c r="Y75" s="5" t="s">
        <v>2561</v>
      </c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</row>
    <row r="76" spans="1:50" x14ac:dyDescent="0.25">
      <c r="A76" s="5">
        <v>371</v>
      </c>
      <c r="B76" s="5" t="s">
        <v>1221</v>
      </c>
      <c r="C76" s="5" t="s">
        <v>3726</v>
      </c>
      <c r="D76" s="5" t="s">
        <v>578</v>
      </c>
      <c r="E76" s="5" t="s">
        <v>1144</v>
      </c>
      <c r="F76" s="5" t="s">
        <v>8013</v>
      </c>
      <c r="H76" s="5" t="s">
        <v>87</v>
      </c>
      <c r="I76" s="5" t="s">
        <v>110</v>
      </c>
      <c r="J76" s="13">
        <v>1500490.4285714286</v>
      </c>
      <c r="K76" s="13">
        <v>480160.85714285716</v>
      </c>
      <c r="Y76" s="5" t="s">
        <v>5690</v>
      </c>
      <c r="Z76" s="5" t="s">
        <v>8032</v>
      </c>
      <c r="AB76" s="5" t="s">
        <v>8032</v>
      </c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</row>
    <row r="77" spans="1:50" x14ac:dyDescent="0.25">
      <c r="A77" s="5">
        <v>375</v>
      </c>
      <c r="B77" s="5" t="s">
        <v>250</v>
      </c>
      <c r="C77" s="5" t="s">
        <v>249</v>
      </c>
      <c r="D77" s="5" t="s">
        <v>79</v>
      </c>
      <c r="E77" s="5" t="s">
        <v>79</v>
      </c>
      <c r="F77" s="5" t="s">
        <v>8013</v>
      </c>
      <c r="G77" s="5">
        <v>1</v>
      </c>
      <c r="H77" s="5" t="s">
        <v>87</v>
      </c>
      <c r="I77" s="5" t="s">
        <v>110</v>
      </c>
      <c r="J77" s="5">
        <v>1501837</v>
      </c>
      <c r="K77" s="5">
        <v>477681</v>
      </c>
      <c r="M77" s="5" t="e">
        <f>VLOOKUP($C77,#REF!,15,FALSE)</f>
        <v>#REF!</v>
      </c>
      <c r="Q77" s="5" t="s">
        <v>2561</v>
      </c>
      <c r="R77" s="5" t="s">
        <v>5680</v>
      </c>
      <c r="S77" s="5" t="s">
        <v>5680</v>
      </c>
      <c r="T77" s="5" t="s">
        <v>5680</v>
      </c>
      <c r="Y77" s="5" t="s">
        <v>2561</v>
      </c>
      <c r="AA77" s="5" t="s">
        <v>2561</v>
      </c>
      <c r="AB77" s="5" t="s">
        <v>5680</v>
      </c>
      <c r="AH77" s="5" t="s">
        <v>8028</v>
      </c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  <c r="AV77" s="6"/>
      <c r="AW77" s="6"/>
      <c r="AX77" s="6"/>
    </row>
    <row r="78" spans="1:50" x14ac:dyDescent="0.25">
      <c r="A78" s="5">
        <v>380</v>
      </c>
      <c r="B78" s="5" t="s">
        <v>1223</v>
      </c>
      <c r="C78" s="5" t="s">
        <v>1292</v>
      </c>
      <c r="D78" s="5" t="s">
        <v>153</v>
      </c>
      <c r="E78" s="5" t="s">
        <v>1144</v>
      </c>
      <c r="F78" s="5" t="s">
        <v>8013</v>
      </c>
      <c r="H78" s="5" t="s">
        <v>87</v>
      </c>
      <c r="I78" s="5" t="s">
        <v>110</v>
      </c>
      <c r="J78" s="13">
        <v>1500756.2</v>
      </c>
      <c r="K78" s="13">
        <v>477248.2</v>
      </c>
      <c r="Y78" s="5" t="s">
        <v>5690</v>
      </c>
      <c r="AB78" s="5" t="s">
        <v>5680</v>
      </c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</row>
    <row r="79" spans="1:50" x14ac:dyDescent="0.25">
      <c r="A79" s="5">
        <v>391</v>
      </c>
      <c r="B79" s="5" t="s">
        <v>1209</v>
      </c>
      <c r="C79" s="5" t="s">
        <v>3952</v>
      </c>
      <c r="D79" s="5" t="s">
        <v>79</v>
      </c>
      <c r="E79" s="5" t="s">
        <v>79</v>
      </c>
      <c r="F79" s="5" t="s">
        <v>8013</v>
      </c>
      <c r="G79" s="5">
        <v>1</v>
      </c>
      <c r="H79" s="5" t="s">
        <v>87</v>
      </c>
      <c r="I79" s="5" t="s">
        <v>110</v>
      </c>
      <c r="J79" s="5">
        <v>1499651</v>
      </c>
      <c r="K79" s="5">
        <v>477370</v>
      </c>
      <c r="M79" s="5" t="e">
        <f>VLOOKUP($C79,#REF!,15,FALSE)</f>
        <v>#REF!</v>
      </c>
      <c r="Y79" s="5" t="s">
        <v>8032</v>
      </c>
      <c r="Z79" s="5" t="s">
        <v>5690</v>
      </c>
      <c r="AA79" s="5" t="s">
        <v>5680</v>
      </c>
      <c r="AB79" s="5" t="s">
        <v>2561</v>
      </c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  <c r="AV79" s="6"/>
      <c r="AW79" s="6"/>
      <c r="AX79" s="6"/>
    </row>
    <row r="80" spans="1:50" x14ac:dyDescent="0.25">
      <c r="A80" s="5">
        <v>394</v>
      </c>
      <c r="B80" s="5" t="s">
        <v>1216</v>
      </c>
      <c r="C80" s="5" t="s">
        <v>1284</v>
      </c>
      <c r="D80" s="5" t="s">
        <v>79</v>
      </c>
      <c r="E80" s="5" t="s">
        <v>79</v>
      </c>
      <c r="F80" s="5" t="s">
        <v>8013</v>
      </c>
      <c r="G80" s="5">
        <v>1</v>
      </c>
      <c r="H80" s="5" t="s">
        <v>87</v>
      </c>
      <c r="I80" s="5" t="s">
        <v>110</v>
      </c>
      <c r="J80" s="5">
        <v>1499829</v>
      </c>
      <c r="K80" s="5">
        <v>476827</v>
      </c>
      <c r="M80" s="5" t="e">
        <f>VLOOKUP($C80,#REF!,15,FALSE)</f>
        <v>#REF!</v>
      </c>
      <c r="Y80" s="5" t="s">
        <v>2561</v>
      </c>
      <c r="Z80" s="5" t="s">
        <v>2561</v>
      </c>
      <c r="AA80" s="5" t="s">
        <v>2561</v>
      </c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</row>
    <row r="81" spans="1:50" x14ac:dyDescent="0.25">
      <c r="A81" s="5">
        <v>399</v>
      </c>
      <c r="B81" s="5" t="s">
        <v>1213</v>
      </c>
      <c r="C81" s="5" t="s">
        <v>1287</v>
      </c>
      <c r="D81" s="5" t="s">
        <v>79</v>
      </c>
      <c r="E81" s="5" t="s">
        <v>79</v>
      </c>
      <c r="F81" s="5" t="s">
        <v>8013</v>
      </c>
      <c r="G81" s="5">
        <v>1</v>
      </c>
      <c r="H81" s="5" t="s">
        <v>87</v>
      </c>
      <c r="I81" s="5" t="s">
        <v>110</v>
      </c>
      <c r="J81" s="5">
        <v>1499570</v>
      </c>
      <c r="K81" s="5">
        <v>476768</v>
      </c>
      <c r="M81" s="5" t="e">
        <f>VLOOKUP($C81,#REF!,15,FALSE)</f>
        <v>#REF!</v>
      </c>
      <c r="Y81" s="5" t="s">
        <v>2561</v>
      </c>
      <c r="AA81" s="5" t="s">
        <v>5680</v>
      </c>
      <c r="AB81" s="5" t="s">
        <v>5680</v>
      </c>
      <c r="AE81" s="5" t="s">
        <v>8028</v>
      </c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</row>
    <row r="82" spans="1:50" x14ac:dyDescent="0.25">
      <c r="A82" s="5">
        <v>401</v>
      </c>
      <c r="B82" s="5" t="s">
        <v>339</v>
      </c>
      <c r="C82" s="5" t="s">
        <v>338</v>
      </c>
      <c r="D82" s="5" t="s">
        <v>79</v>
      </c>
      <c r="E82" s="5" t="s">
        <v>79</v>
      </c>
      <c r="F82" s="8" t="s">
        <v>8013</v>
      </c>
      <c r="G82" s="8">
        <v>1</v>
      </c>
      <c r="H82" s="5" t="s">
        <v>87</v>
      </c>
      <c r="I82" s="5" t="s">
        <v>110</v>
      </c>
      <c r="J82" s="5">
        <v>1502443</v>
      </c>
      <c r="K82" s="5">
        <v>477938</v>
      </c>
      <c r="M82" s="5" t="e">
        <f>VLOOKUP($C82,#REF!,15,FALSE)</f>
        <v>#REF!</v>
      </c>
      <c r="R82" s="5" t="s">
        <v>2561</v>
      </c>
      <c r="S82" s="5" t="s">
        <v>8002</v>
      </c>
      <c r="T82" s="5" t="s">
        <v>8002</v>
      </c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</row>
    <row r="83" spans="1:50" x14ac:dyDescent="0.25">
      <c r="A83" s="5">
        <v>406</v>
      </c>
      <c r="B83" s="5" t="s">
        <v>717</v>
      </c>
      <c r="C83" s="5" t="s">
        <v>1313</v>
      </c>
      <c r="D83" s="5" t="s">
        <v>79</v>
      </c>
      <c r="E83" s="5" t="s">
        <v>79</v>
      </c>
      <c r="F83" s="5" t="s">
        <v>8015</v>
      </c>
      <c r="G83" s="5">
        <v>2</v>
      </c>
      <c r="H83" s="5" t="s">
        <v>87</v>
      </c>
      <c r="I83" s="5" t="s">
        <v>110</v>
      </c>
      <c r="J83" s="5">
        <v>1502637.5</v>
      </c>
      <c r="K83" s="5">
        <v>479130.5</v>
      </c>
      <c r="M83" s="5" t="e">
        <f>VLOOKUP($C83,#REF!,15,FALSE)</f>
        <v>#REF!</v>
      </c>
      <c r="X83" s="5" t="s">
        <v>5690</v>
      </c>
      <c r="Y83" s="5" t="s">
        <v>2561</v>
      </c>
      <c r="Z83" s="5" t="s">
        <v>5680</v>
      </c>
      <c r="AA83" s="5" t="s">
        <v>2561</v>
      </c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  <c r="AV83" s="6"/>
      <c r="AW83" s="6"/>
      <c r="AX83" s="6"/>
    </row>
    <row r="84" spans="1:50" x14ac:dyDescent="0.25">
      <c r="A84" s="5">
        <v>407</v>
      </c>
      <c r="B84" s="5" t="s">
        <v>717</v>
      </c>
      <c r="C84" s="5" t="s">
        <v>2037</v>
      </c>
      <c r="D84" s="5" t="s">
        <v>79</v>
      </c>
      <c r="E84" s="5" t="s">
        <v>79</v>
      </c>
      <c r="F84" s="5" t="s">
        <v>8015</v>
      </c>
      <c r="G84" s="5">
        <v>2</v>
      </c>
      <c r="H84" s="5" t="s">
        <v>87</v>
      </c>
      <c r="I84" s="5" t="s">
        <v>110</v>
      </c>
      <c r="J84" s="5">
        <v>1502637.5</v>
      </c>
      <c r="K84" s="5">
        <v>479130.5</v>
      </c>
      <c r="M84" s="5" t="e">
        <f>VLOOKUP($C84,#REF!,15,FALSE)</f>
        <v>#REF!</v>
      </c>
      <c r="Y84" s="5" t="s">
        <v>5680</v>
      </c>
      <c r="Z84" s="5" t="s">
        <v>2561</v>
      </c>
      <c r="AA84" s="5" t="s">
        <v>5680</v>
      </c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</row>
    <row r="85" spans="1:50" x14ac:dyDescent="0.25">
      <c r="A85" s="5">
        <v>409</v>
      </c>
      <c r="B85" s="5" t="s">
        <v>1319</v>
      </c>
      <c r="C85" s="5" t="s">
        <v>1318</v>
      </c>
      <c r="D85" s="5" t="s">
        <v>153</v>
      </c>
      <c r="E85" s="5" t="s">
        <v>1144</v>
      </c>
      <c r="F85" s="5" t="s">
        <v>8013</v>
      </c>
      <c r="H85" s="5" t="s">
        <v>87</v>
      </c>
      <c r="I85" s="5" t="s">
        <v>110</v>
      </c>
      <c r="J85" s="13">
        <v>1503650</v>
      </c>
      <c r="K85" s="13">
        <v>480584</v>
      </c>
      <c r="Y85" s="5" t="s">
        <v>5690</v>
      </c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6"/>
    </row>
    <row r="86" spans="1:50" x14ac:dyDescent="0.25">
      <c r="A86" s="5">
        <v>417</v>
      </c>
      <c r="B86" s="5" t="s">
        <v>917</v>
      </c>
      <c r="C86" s="5" t="s">
        <v>1321</v>
      </c>
      <c r="D86" s="5" t="s">
        <v>79</v>
      </c>
      <c r="E86" s="5" t="s">
        <v>79</v>
      </c>
      <c r="F86" s="5" t="s">
        <v>8015</v>
      </c>
      <c r="G86" s="5">
        <v>2</v>
      </c>
      <c r="H86" s="5" t="s">
        <v>87</v>
      </c>
      <c r="I86" s="5" t="s">
        <v>110</v>
      </c>
      <c r="J86" s="5">
        <v>1503617.5</v>
      </c>
      <c r="K86" s="5">
        <v>478469.5</v>
      </c>
      <c r="M86" s="5" t="e">
        <f>VLOOKUP($C86,#REF!,15,FALSE)</f>
        <v>#REF!</v>
      </c>
      <c r="X86" s="5" t="s">
        <v>8032</v>
      </c>
      <c r="Y86" s="5" t="s">
        <v>2561</v>
      </c>
      <c r="Z86" s="5" t="s">
        <v>5680</v>
      </c>
      <c r="AA86" s="5" t="s">
        <v>2561</v>
      </c>
      <c r="AD86" s="5" t="s">
        <v>8028</v>
      </c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</row>
    <row r="87" spans="1:50" x14ac:dyDescent="0.25">
      <c r="A87" s="5">
        <v>418</v>
      </c>
      <c r="B87" s="5" t="s">
        <v>917</v>
      </c>
      <c r="C87" s="5" t="s">
        <v>2042</v>
      </c>
      <c r="D87" s="5" t="s">
        <v>79</v>
      </c>
      <c r="E87" s="5" t="s">
        <v>79</v>
      </c>
      <c r="F87" s="5" t="s">
        <v>8015</v>
      </c>
      <c r="G87" s="5">
        <v>2</v>
      </c>
      <c r="H87" s="5" t="s">
        <v>87</v>
      </c>
      <c r="I87" s="5" t="s">
        <v>110</v>
      </c>
      <c r="J87" s="5">
        <v>1503617.5</v>
      </c>
      <c r="K87" s="5">
        <v>478469.5</v>
      </c>
      <c r="M87" s="5" t="e">
        <f>VLOOKUP($C87,#REF!,15,FALSE)</f>
        <v>#REF!</v>
      </c>
      <c r="X87" s="5" t="s">
        <v>8002</v>
      </c>
      <c r="Y87" s="5" t="s">
        <v>5680</v>
      </c>
      <c r="Z87" s="5" t="s">
        <v>2561</v>
      </c>
      <c r="AA87" s="5" t="s">
        <v>5680</v>
      </c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  <c r="AV87" s="6"/>
      <c r="AW87" s="6"/>
      <c r="AX87" s="6"/>
    </row>
    <row r="88" spans="1:50" x14ac:dyDescent="0.25">
      <c r="A88" s="5">
        <v>423</v>
      </c>
      <c r="B88" s="5" t="s">
        <v>261</v>
      </c>
      <c r="C88" s="5" t="s">
        <v>260</v>
      </c>
      <c r="D88" s="5" t="s">
        <v>79</v>
      </c>
      <c r="E88" s="5" t="s">
        <v>79</v>
      </c>
      <c r="F88" s="5" t="s">
        <v>8013</v>
      </c>
      <c r="G88" s="5">
        <v>1</v>
      </c>
      <c r="H88" s="5" t="s">
        <v>87</v>
      </c>
      <c r="I88" s="5" t="s">
        <v>110</v>
      </c>
      <c r="J88" s="5">
        <v>1504945</v>
      </c>
      <c r="K88" s="5">
        <v>476854</v>
      </c>
      <c r="L88" s="5" t="s">
        <v>8011</v>
      </c>
      <c r="Q88" s="5" t="s">
        <v>2561</v>
      </c>
      <c r="R88" s="5" t="s">
        <v>2561</v>
      </c>
      <c r="S88" s="5" t="s">
        <v>2561</v>
      </c>
      <c r="T88" s="5" t="s">
        <v>2561</v>
      </c>
      <c r="Y88" s="5" t="s">
        <v>8029</v>
      </c>
      <c r="Z88" s="5" t="s">
        <v>8035</v>
      </c>
      <c r="AA88" s="5" t="s">
        <v>2561</v>
      </c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  <c r="AV88" s="6"/>
      <c r="AW88" s="6"/>
      <c r="AX88" s="6"/>
    </row>
    <row r="89" spans="1:50" x14ac:dyDescent="0.25">
      <c r="A89" s="5">
        <v>432</v>
      </c>
      <c r="B89" s="5" t="s">
        <v>714</v>
      </c>
      <c r="C89" s="5" t="s">
        <v>909</v>
      </c>
      <c r="D89" s="5" t="s">
        <v>79</v>
      </c>
      <c r="E89" s="5" t="s">
        <v>79</v>
      </c>
      <c r="F89" s="5" t="s">
        <v>8013</v>
      </c>
      <c r="G89" s="5">
        <v>1</v>
      </c>
      <c r="H89" s="5" t="s">
        <v>87</v>
      </c>
      <c r="I89" s="5" t="s">
        <v>110</v>
      </c>
      <c r="J89" s="5">
        <v>1503773</v>
      </c>
      <c r="K89" s="5">
        <v>478067</v>
      </c>
      <c r="M89" s="5" t="e">
        <f>VLOOKUP($C89,#REF!,15,FALSE)</f>
        <v>#REF!</v>
      </c>
      <c r="X89" s="5" t="s">
        <v>2561</v>
      </c>
      <c r="Y89" s="5" t="s">
        <v>2561</v>
      </c>
      <c r="Z89" s="5" t="s">
        <v>2561</v>
      </c>
      <c r="AA89" s="5" t="s">
        <v>2561</v>
      </c>
      <c r="AD89" s="5" t="s">
        <v>8028</v>
      </c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  <c r="AV89" s="6"/>
      <c r="AW89" s="6"/>
      <c r="AX89" s="6"/>
    </row>
    <row r="90" spans="1:50" x14ac:dyDescent="0.25">
      <c r="A90" s="5">
        <v>434</v>
      </c>
      <c r="B90" s="5" t="s">
        <v>285</v>
      </c>
      <c r="C90" s="5" t="s">
        <v>284</v>
      </c>
      <c r="D90" s="5" t="s">
        <v>79</v>
      </c>
      <c r="E90" s="5" t="s">
        <v>79</v>
      </c>
      <c r="F90" s="8" t="s">
        <v>8015</v>
      </c>
      <c r="G90" s="8">
        <v>2</v>
      </c>
      <c r="H90" s="5" t="s">
        <v>87</v>
      </c>
      <c r="I90" s="5" t="s">
        <v>110</v>
      </c>
      <c r="J90" s="5">
        <v>1505593</v>
      </c>
      <c r="K90" s="5">
        <v>476291</v>
      </c>
      <c r="L90" s="5" t="s">
        <v>8011</v>
      </c>
      <c r="Q90" s="5" t="s">
        <v>2561</v>
      </c>
      <c r="R90" s="5" t="s">
        <v>5680</v>
      </c>
      <c r="S90" s="5" t="s">
        <v>5680</v>
      </c>
      <c r="T90" s="5" t="s">
        <v>5680</v>
      </c>
      <c r="X90" s="5" t="s">
        <v>5680</v>
      </c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</row>
    <row r="91" spans="1:50" x14ac:dyDescent="0.25">
      <c r="A91" s="5">
        <v>435</v>
      </c>
      <c r="B91" s="5" t="s">
        <v>285</v>
      </c>
      <c r="C91" s="5" t="s">
        <v>363</v>
      </c>
      <c r="D91" s="5" t="s">
        <v>79</v>
      </c>
      <c r="E91" s="5" t="s">
        <v>79</v>
      </c>
      <c r="F91" s="5" t="s">
        <v>8015</v>
      </c>
      <c r="G91" s="5">
        <v>2</v>
      </c>
      <c r="H91" s="5" t="s">
        <v>87</v>
      </c>
      <c r="I91" s="5" t="s">
        <v>110</v>
      </c>
      <c r="J91" s="5">
        <v>1505593</v>
      </c>
      <c r="K91" s="5">
        <v>476291</v>
      </c>
      <c r="L91" s="5" t="s">
        <v>8011</v>
      </c>
      <c r="Q91" s="5" t="s">
        <v>5680</v>
      </c>
      <c r="R91" s="5" t="s">
        <v>2561</v>
      </c>
      <c r="S91" s="5" t="s">
        <v>5680</v>
      </c>
      <c r="AB91" s="5" t="s">
        <v>5680</v>
      </c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  <c r="AV91" s="6"/>
      <c r="AW91" s="6"/>
      <c r="AX91" s="6"/>
    </row>
    <row r="92" spans="1:50" x14ac:dyDescent="0.25">
      <c r="A92" s="5">
        <v>437</v>
      </c>
      <c r="B92" s="5" t="s">
        <v>269</v>
      </c>
      <c r="C92" s="5" t="s">
        <v>268</v>
      </c>
      <c r="D92" s="5" t="s">
        <v>79</v>
      </c>
      <c r="E92" s="5" t="s">
        <v>79</v>
      </c>
      <c r="F92" s="5" t="s">
        <v>8013</v>
      </c>
      <c r="G92" s="5">
        <v>1</v>
      </c>
      <c r="H92" s="5" t="s">
        <v>87</v>
      </c>
      <c r="I92" s="5" t="s">
        <v>110</v>
      </c>
      <c r="J92" s="5">
        <v>1505538</v>
      </c>
      <c r="K92" s="5">
        <v>475966</v>
      </c>
      <c r="L92" s="5" t="s">
        <v>8011</v>
      </c>
      <c r="Q92" s="5" t="s">
        <v>2561</v>
      </c>
      <c r="R92" s="5" t="s">
        <v>5680</v>
      </c>
      <c r="S92" s="5" t="s">
        <v>2561</v>
      </c>
      <c r="T92" s="5" t="s">
        <v>2561</v>
      </c>
      <c r="Y92" s="5" t="s">
        <v>2561</v>
      </c>
      <c r="Z92" s="5" t="s">
        <v>2561</v>
      </c>
      <c r="AA92" s="5" t="s">
        <v>5680</v>
      </c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  <c r="AV92" s="6"/>
      <c r="AW92" s="6"/>
      <c r="AX92" s="6"/>
    </row>
    <row r="93" spans="1:50" x14ac:dyDescent="0.25">
      <c r="A93" s="5">
        <v>439</v>
      </c>
      <c r="B93" s="5" t="s">
        <v>420</v>
      </c>
      <c r="C93" s="5" t="s">
        <v>419</v>
      </c>
      <c r="D93" s="5" t="s">
        <v>79</v>
      </c>
      <c r="E93" s="5" t="s">
        <v>79</v>
      </c>
      <c r="F93" s="8" t="s">
        <v>8013</v>
      </c>
      <c r="G93" s="8">
        <v>1</v>
      </c>
      <c r="H93" s="5" t="s">
        <v>87</v>
      </c>
      <c r="I93" s="5" t="s">
        <v>110</v>
      </c>
      <c r="J93" s="5">
        <v>1505417</v>
      </c>
      <c r="K93" s="5">
        <v>475860</v>
      </c>
      <c r="L93" s="5" t="s">
        <v>8011</v>
      </c>
      <c r="Q93" s="5" t="s">
        <v>5680</v>
      </c>
      <c r="R93" s="5" t="s">
        <v>5680</v>
      </c>
      <c r="S93" s="5" t="s">
        <v>2561</v>
      </c>
      <c r="T93" s="5" t="s">
        <v>5680</v>
      </c>
      <c r="X93" s="5" t="s">
        <v>5680</v>
      </c>
      <c r="Y93" s="5" t="s">
        <v>5680</v>
      </c>
      <c r="Z93" s="5" t="s">
        <v>5680</v>
      </c>
      <c r="AA93" s="5" t="s">
        <v>5680</v>
      </c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6"/>
      <c r="AW93" s="6"/>
      <c r="AX93" s="6"/>
    </row>
    <row r="94" spans="1:50" x14ac:dyDescent="0.25">
      <c r="A94" s="5">
        <v>443</v>
      </c>
      <c r="B94" s="5" t="s">
        <v>323</v>
      </c>
      <c r="C94" s="5" t="s">
        <v>376</v>
      </c>
      <c r="D94" s="5" t="s">
        <v>79</v>
      </c>
      <c r="E94" s="5" t="s">
        <v>79</v>
      </c>
      <c r="F94" s="8" t="s">
        <v>8015</v>
      </c>
      <c r="G94" s="8">
        <v>3</v>
      </c>
      <c r="H94" s="5" t="s">
        <v>87</v>
      </c>
      <c r="I94" s="5" t="s">
        <v>110</v>
      </c>
      <c r="J94" s="5">
        <v>1506211</v>
      </c>
      <c r="K94" s="5">
        <v>476472</v>
      </c>
      <c r="L94" s="5" t="s">
        <v>8011</v>
      </c>
      <c r="Q94" s="5" t="s">
        <v>5690</v>
      </c>
      <c r="R94" s="5" t="s">
        <v>2561</v>
      </c>
      <c r="S94" s="5" t="s">
        <v>5680</v>
      </c>
      <c r="T94" s="5" t="s">
        <v>5680</v>
      </c>
      <c r="W94" s="5" t="s">
        <v>5680</v>
      </c>
      <c r="X94" s="5" t="s">
        <v>5680</v>
      </c>
      <c r="Z94" s="5" t="s">
        <v>5690</v>
      </c>
      <c r="AB94" s="5" t="s">
        <v>5680</v>
      </c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</row>
    <row r="95" spans="1:50" x14ac:dyDescent="0.25">
      <c r="A95" s="5">
        <v>444</v>
      </c>
      <c r="B95" s="5" t="s">
        <v>323</v>
      </c>
      <c r="C95" s="5" t="s">
        <v>564</v>
      </c>
      <c r="D95" s="5" t="s">
        <v>79</v>
      </c>
      <c r="E95" s="5" t="s">
        <v>79</v>
      </c>
      <c r="F95" s="5" t="s">
        <v>8015</v>
      </c>
      <c r="G95" s="5">
        <v>3</v>
      </c>
      <c r="H95" s="5" t="s">
        <v>87</v>
      </c>
      <c r="I95" s="5" t="s">
        <v>110</v>
      </c>
      <c r="J95" s="5">
        <v>1506211</v>
      </c>
      <c r="K95" s="5">
        <v>476472</v>
      </c>
      <c r="L95" s="5" t="s">
        <v>8011</v>
      </c>
      <c r="Q95" s="5" t="s">
        <v>5680</v>
      </c>
      <c r="R95" s="5" t="s">
        <v>5680</v>
      </c>
      <c r="S95" s="5" t="s">
        <v>5680</v>
      </c>
      <c r="W95" s="5" t="s">
        <v>2561</v>
      </c>
      <c r="Y95" s="5" t="s">
        <v>2561</v>
      </c>
      <c r="AB95" s="5" t="s">
        <v>5680</v>
      </c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</row>
    <row r="96" spans="1:50" x14ac:dyDescent="0.25">
      <c r="A96" s="5">
        <v>445</v>
      </c>
      <c r="B96" s="5" t="s">
        <v>323</v>
      </c>
      <c r="C96" s="5" t="s">
        <v>747</v>
      </c>
      <c r="D96" s="5" t="s">
        <v>79</v>
      </c>
      <c r="E96" s="5" t="s">
        <v>79</v>
      </c>
      <c r="F96" s="5" t="s">
        <v>8015</v>
      </c>
      <c r="G96" s="5">
        <v>3</v>
      </c>
      <c r="H96" s="5" t="s">
        <v>87</v>
      </c>
      <c r="I96" s="5" t="s">
        <v>110</v>
      </c>
      <c r="J96" s="5">
        <v>1506211</v>
      </c>
      <c r="K96" s="5">
        <v>476472</v>
      </c>
      <c r="L96" s="5" t="s">
        <v>8011</v>
      </c>
      <c r="Q96" s="5" t="s">
        <v>5680</v>
      </c>
      <c r="R96" s="5" t="s">
        <v>5680</v>
      </c>
      <c r="S96" s="5" t="s">
        <v>5680</v>
      </c>
      <c r="X96" s="5" t="s">
        <v>2561</v>
      </c>
      <c r="AA96" s="5" t="s">
        <v>5680</v>
      </c>
      <c r="AB96" s="5" t="s">
        <v>5680</v>
      </c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  <c r="AV96" s="6"/>
      <c r="AW96" s="6"/>
      <c r="AX96" s="6"/>
    </row>
    <row r="97" spans="1:50" x14ac:dyDescent="0.25">
      <c r="A97" s="5">
        <v>448</v>
      </c>
      <c r="B97" s="5" t="s">
        <v>383</v>
      </c>
      <c r="C97" s="5" t="s">
        <v>382</v>
      </c>
      <c r="D97" s="5" t="s">
        <v>79</v>
      </c>
      <c r="E97" s="5" t="s">
        <v>79</v>
      </c>
      <c r="F97" s="8" t="s">
        <v>8013</v>
      </c>
      <c r="G97" s="8">
        <v>1</v>
      </c>
      <c r="H97" s="5" t="s">
        <v>87</v>
      </c>
      <c r="I97" s="5" t="s">
        <v>110</v>
      </c>
      <c r="J97" s="5">
        <v>1507131</v>
      </c>
      <c r="K97" s="5">
        <v>475690</v>
      </c>
      <c r="L97" s="5" t="s">
        <v>8011</v>
      </c>
      <c r="Q97" s="5" t="s">
        <v>5680</v>
      </c>
      <c r="R97" s="5" t="s">
        <v>2561</v>
      </c>
      <c r="S97" s="5" t="s">
        <v>5680</v>
      </c>
      <c r="T97" s="5" t="s">
        <v>5680</v>
      </c>
      <c r="Z97" s="5" t="s">
        <v>2561</v>
      </c>
      <c r="AA97" s="5" t="s">
        <v>2561</v>
      </c>
      <c r="AH97" s="5" t="s">
        <v>8028</v>
      </c>
      <c r="AK97" s="6"/>
      <c r="AL97" s="6"/>
      <c r="AM97" s="6"/>
      <c r="AN97" s="6"/>
      <c r="AO97" s="6"/>
      <c r="AP97" s="6"/>
      <c r="AQ97" s="6"/>
      <c r="AR97" s="6"/>
      <c r="AS97" s="6"/>
      <c r="AT97" s="6"/>
      <c r="AU97" s="6"/>
      <c r="AV97" s="6"/>
      <c r="AW97" s="6"/>
      <c r="AX97" s="6"/>
    </row>
    <row r="98" spans="1:50" x14ac:dyDescent="0.25">
      <c r="A98" s="5">
        <v>455</v>
      </c>
      <c r="B98" s="5" t="s">
        <v>210</v>
      </c>
      <c r="C98" s="5" t="s">
        <v>209</v>
      </c>
      <c r="D98" s="5" t="s">
        <v>79</v>
      </c>
      <c r="E98" s="5" t="s">
        <v>79</v>
      </c>
      <c r="F98" s="5" t="s">
        <v>8013</v>
      </c>
      <c r="G98" s="5">
        <v>1</v>
      </c>
      <c r="H98" s="5" t="s">
        <v>87</v>
      </c>
      <c r="I98" s="5" t="s">
        <v>110</v>
      </c>
      <c r="J98" s="5">
        <v>1506781</v>
      </c>
      <c r="K98" s="5">
        <v>476761</v>
      </c>
      <c r="L98" s="5" t="s">
        <v>8011</v>
      </c>
      <c r="M98" s="5" t="e">
        <f>VLOOKUP($C98,#REF!,15,FALSE)</f>
        <v>#REF!</v>
      </c>
      <c r="P98" s="5" t="s">
        <v>2561</v>
      </c>
      <c r="Q98" s="5" t="s">
        <v>5680</v>
      </c>
      <c r="R98" s="5" t="s">
        <v>5680</v>
      </c>
      <c r="S98" s="5" t="s">
        <v>5680</v>
      </c>
      <c r="T98" s="5" t="s">
        <v>5680</v>
      </c>
      <c r="X98" s="5" t="s">
        <v>5680</v>
      </c>
      <c r="Y98" s="5" t="s">
        <v>5680</v>
      </c>
      <c r="Z98" s="5" t="s">
        <v>2561</v>
      </c>
      <c r="AA98" s="5" t="s">
        <v>2561</v>
      </c>
      <c r="AB98" s="5" t="s">
        <v>2561</v>
      </c>
      <c r="AH98" s="5" t="s">
        <v>8028</v>
      </c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</row>
    <row r="99" spans="1:50" x14ac:dyDescent="0.25">
      <c r="A99" s="5">
        <v>459</v>
      </c>
      <c r="B99" s="5" t="s">
        <v>836</v>
      </c>
      <c r="C99" s="5" t="s">
        <v>835</v>
      </c>
      <c r="D99" s="5" t="s">
        <v>79</v>
      </c>
      <c r="E99" s="5" t="s">
        <v>79</v>
      </c>
      <c r="F99" s="5" t="s">
        <v>8015</v>
      </c>
      <c r="G99" s="5">
        <v>2</v>
      </c>
      <c r="H99" s="5" t="s">
        <v>87</v>
      </c>
      <c r="I99" s="5" t="s">
        <v>110</v>
      </c>
      <c r="J99" s="5">
        <v>1506061.5</v>
      </c>
      <c r="K99" s="5">
        <v>477655.5</v>
      </c>
      <c r="M99" s="5" t="e">
        <f>VLOOKUP($C99,#REF!,15,FALSE)</f>
        <v>#REF!</v>
      </c>
      <c r="X99" s="5" t="s">
        <v>2561</v>
      </c>
      <c r="Y99" s="5" t="s">
        <v>2561</v>
      </c>
      <c r="Z99" s="5" t="s">
        <v>5690</v>
      </c>
      <c r="AB99" s="5" t="s">
        <v>5680</v>
      </c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  <c r="AV99" s="6"/>
      <c r="AW99" s="6"/>
      <c r="AX99" s="6"/>
    </row>
    <row r="100" spans="1:50" x14ac:dyDescent="0.25">
      <c r="A100" s="5">
        <v>460</v>
      </c>
      <c r="B100" s="5" t="s">
        <v>836</v>
      </c>
      <c r="C100" s="5" t="s">
        <v>2897</v>
      </c>
      <c r="D100" s="5" t="s">
        <v>79</v>
      </c>
      <c r="E100" s="5" t="s">
        <v>79</v>
      </c>
      <c r="F100" s="5" t="s">
        <v>8015</v>
      </c>
      <c r="G100" s="5">
        <v>2</v>
      </c>
      <c r="H100" s="5" t="s">
        <v>87</v>
      </c>
      <c r="I100" s="5" t="s">
        <v>110</v>
      </c>
      <c r="J100" s="5">
        <v>1506061.5</v>
      </c>
      <c r="K100" s="5">
        <v>477655.5</v>
      </c>
      <c r="M100" s="5" t="e">
        <f>VLOOKUP($C100,#REF!,15,FALSE)</f>
        <v>#REF!</v>
      </c>
      <c r="X100" s="5" t="s">
        <v>5680</v>
      </c>
      <c r="AA100" s="5" t="s">
        <v>2561</v>
      </c>
      <c r="AB100" s="5" t="s">
        <v>2561</v>
      </c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</row>
    <row r="101" spans="1:50" x14ac:dyDescent="0.25">
      <c r="A101" s="5">
        <v>464</v>
      </c>
      <c r="B101" s="5" t="s">
        <v>1331</v>
      </c>
      <c r="C101" s="5" t="s">
        <v>1330</v>
      </c>
      <c r="D101" s="5" t="s">
        <v>79</v>
      </c>
      <c r="E101" s="5" t="s">
        <v>79</v>
      </c>
      <c r="F101" s="5" t="s">
        <v>8013</v>
      </c>
      <c r="G101" s="5">
        <v>1</v>
      </c>
      <c r="H101" s="5" t="s">
        <v>87</v>
      </c>
      <c r="I101" s="5" t="s">
        <v>110</v>
      </c>
      <c r="J101" s="5">
        <v>1506580</v>
      </c>
      <c r="K101" s="5">
        <v>478637</v>
      </c>
      <c r="Y101" s="5" t="s">
        <v>2561</v>
      </c>
      <c r="Z101" s="5" t="s">
        <v>5690</v>
      </c>
      <c r="AB101" s="5" t="s">
        <v>5680</v>
      </c>
      <c r="AE101" s="5" t="s">
        <v>8002</v>
      </c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  <c r="AV101" s="6"/>
      <c r="AW101" s="6"/>
      <c r="AX101" s="6"/>
    </row>
    <row r="102" spans="1:50" x14ac:dyDescent="0.25">
      <c r="A102" s="5">
        <v>467</v>
      </c>
      <c r="B102" s="5" t="s">
        <v>727</v>
      </c>
      <c r="C102" s="5" t="s">
        <v>845</v>
      </c>
      <c r="D102" s="5" t="s">
        <v>79</v>
      </c>
      <c r="E102" s="5" t="s">
        <v>79</v>
      </c>
      <c r="G102" s="5">
        <v>1</v>
      </c>
      <c r="H102" s="5" t="s">
        <v>87</v>
      </c>
      <c r="I102" s="5" t="s">
        <v>110</v>
      </c>
      <c r="J102" s="5">
        <v>1507099</v>
      </c>
      <c r="K102" s="5">
        <v>480962</v>
      </c>
      <c r="M102" s="5" t="e">
        <f>VLOOKUP($C102,#REF!,15,FALSE)</f>
        <v>#REF!</v>
      </c>
      <c r="X102" s="5" t="s">
        <v>2561</v>
      </c>
      <c r="Y102" s="5" t="s">
        <v>2561</v>
      </c>
      <c r="Z102" s="5" t="s">
        <v>2561</v>
      </c>
      <c r="AA102" s="5" t="s">
        <v>5690</v>
      </c>
      <c r="AB102" s="5" t="s">
        <v>2561</v>
      </c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  <c r="AV102" s="6"/>
      <c r="AW102" s="6"/>
      <c r="AX102" s="6"/>
    </row>
    <row r="103" spans="1:50" x14ac:dyDescent="0.25">
      <c r="A103" s="5">
        <v>470</v>
      </c>
      <c r="B103" s="5" t="s">
        <v>723</v>
      </c>
      <c r="C103" s="5" t="s">
        <v>841</v>
      </c>
      <c r="D103" s="5" t="s">
        <v>79</v>
      </c>
      <c r="E103" s="5" t="s">
        <v>79</v>
      </c>
      <c r="F103" s="5" t="s">
        <v>8013</v>
      </c>
      <c r="G103" s="5">
        <v>1</v>
      </c>
      <c r="H103" s="5" t="s">
        <v>87</v>
      </c>
      <c r="I103" s="5" t="s">
        <v>110</v>
      </c>
      <c r="J103" s="5">
        <v>1506764</v>
      </c>
      <c r="K103" s="5">
        <v>481116</v>
      </c>
      <c r="M103" s="5" t="e">
        <f>VLOOKUP($C103,#REF!,15,FALSE)</f>
        <v>#REF!</v>
      </c>
      <c r="X103" s="5" t="s">
        <v>2561</v>
      </c>
      <c r="AA103" s="5" t="s">
        <v>5680</v>
      </c>
      <c r="AB103" s="5" t="s">
        <v>5680</v>
      </c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  <c r="AV103" s="6"/>
      <c r="AW103" s="6"/>
      <c r="AX103" s="6"/>
    </row>
    <row r="104" spans="1:50" x14ac:dyDescent="0.25">
      <c r="A104" s="5">
        <v>473</v>
      </c>
      <c r="B104" s="5" t="s">
        <v>743</v>
      </c>
      <c r="C104" s="5" t="s">
        <v>881</v>
      </c>
      <c r="D104" s="5" t="s">
        <v>79</v>
      </c>
      <c r="E104" s="5" t="s">
        <v>79</v>
      </c>
      <c r="F104" s="5" t="s">
        <v>8013</v>
      </c>
      <c r="G104" s="5">
        <v>1</v>
      </c>
      <c r="H104" s="5" t="s">
        <v>87</v>
      </c>
      <c r="I104" s="5" t="s">
        <v>110</v>
      </c>
      <c r="J104" s="5">
        <v>1508794</v>
      </c>
      <c r="K104" s="5">
        <v>478839</v>
      </c>
      <c r="X104" s="5" t="s">
        <v>2561</v>
      </c>
      <c r="AB104" s="5" t="s">
        <v>5680</v>
      </c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6"/>
      <c r="AW104" s="6"/>
      <c r="AX104" s="6"/>
    </row>
    <row r="105" spans="1:50" x14ac:dyDescent="0.25">
      <c r="A105" s="5">
        <v>476</v>
      </c>
      <c r="B105" s="5" t="s">
        <v>741</v>
      </c>
      <c r="C105" s="5" t="s">
        <v>877</v>
      </c>
      <c r="D105" s="5" t="s">
        <v>79</v>
      </c>
      <c r="E105" s="5" t="s">
        <v>79</v>
      </c>
      <c r="F105" s="5" t="s">
        <v>8013</v>
      </c>
      <c r="G105" s="5">
        <v>1</v>
      </c>
      <c r="H105" s="5" t="s">
        <v>87</v>
      </c>
      <c r="I105" s="5" t="s">
        <v>110</v>
      </c>
      <c r="J105" s="5">
        <v>1508391</v>
      </c>
      <c r="K105" s="5">
        <v>479109</v>
      </c>
      <c r="X105" s="5" t="s">
        <v>2561</v>
      </c>
      <c r="AA105" s="5" t="s">
        <v>5680</v>
      </c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  <c r="AV105" s="6"/>
      <c r="AW105" s="6"/>
      <c r="AX105" s="6"/>
    </row>
    <row r="106" spans="1:50" x14ac:dyDescent="0.25">
      <c r="A106" s="5">
        <v>478</v>
      </c>
      <c r="B106" s="5" t="s">
        <v>293</v>
      </c>
      <c r="C106" s="5" t="s">
        <v>292</v>
      </c>
      <c r="D106" s="5" t="s">
        <v>79</v>
      </c>
      <c r="E106" s="5" t="s">
        <v>79</v>
      </c>
      <c r="F106" s="8" t="s">
        <v>8015</v>
      </c>
      <c r="G106" s="8">
        <v>2</v>
      </c>
      <c r="H106" s="5" t="s">
        <v>87</v>
      </c>
      <c r="I106" s="5" t="s">
        <v>110</v>
      </c>
      <c r="J106" s="5">
        <v>1508523.5</v>
      </c>
      <c r="K106" s="5">
        <v>481186</v>
      </c>
      <c r="Q106" s="5" t="s">
        <v>2561</v>
      </c>
      <c r="R106" s="5" t="s">
        <v>2561</v>
      </c>
      <c r="S106" s="5" t="s">
        <v>5680</v>
      </c>
      <c r="AA106" s="5" t="s">
        <v>5680</v>
      </c>
      <c r="AB106" s="5" t="s">
        <v>5680</v>
      </c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  <c r="AV106" s="6"/>
      <c r="AW106" s="6"/>
      <c r="AX106" s="6"/>
    </row>
    <row r="107" spans="1:50" x14ac:dyDescent="0.25">
      <c r="A107" s="5">
        <v>479</v>
      </c>
      <c r="B107" s="5" t="s">
        <v>293</v>
      </c>
      <c r="C107" s="5" t="s">
        <v>408</v>
      </c>
      <c r="D107" s="5" t="s">
        <v>79</v>
      </c>
      <c r="E107" s="5" t="s">
        <v>79</v>
      </c>
      <c r="F107" s="8" t="s">
        <v>8015</v>
      </c>
      <c r="G107" s="8">
        <v>2</v>
      </c>
      <c r="H107" s="5" t="s">
        <v>87</v>
      </c>
      <c r="I107" s="5" t="s">
        <v>110</v>
      </c>
      <c r="J107" s="5">
        <v>1508523.5</v>
      </c>
      <c r="K107" s="5">
        <v>481186</v>
      </c>
      <c r="Q107" s="5" t="s">
        <v>5680</v>
      </c>
      <c r="R107" s="5" t="s">
        <v>5680</v>
      </c>
      <c r="S107" s="5" t="s">
        <v>2561</v>
      </c>
      <c r="T107" s="5" t="s">
        <v>5680</v>
      </c>
      <c r="AB107" s="5" t="s">
        <v>5680</v>
      </c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  <c r="AV107" s="6"/>
      <c r="AW107" s="6"/>
      <c r="AX107" s="6"/>
    </row>
    <row r="108" spans="1:50" x14ac:dyDescent="0.25">
      <c r="A108" s="5">
        <v>482</v>
      </c>
      <c r="B108" s="5" t="s">
        <v>739</v>
      </c>
      <c r="C108" s="5" t="s">
        <v>872</v>
      </c>
      <c r="D108" s="5" t="s">
        <v>79</v>
      </c>
      <c r="E108" s="5" t="s">
        <v>79</v>
      </c>
      <c r="F108" s="5" t="s">
        <v>8013</v>
      </c>
      <c r="G108" s="5">
        <v>1</v>
      </c>
      <c r="H108" s="5" t="s">
        <v>87</v>
      </c>
      <c r="I108" s="5" t="s">
        <v>110</v>
      </c>
      <c r="J108" s="5">
        <v>1507817</v>
      </c>
      <c r="K108" s="5">
        <v>482249</v>
      </c>
      <c r="M108" s="5" t="e">
        <f>VLOOKUP($C108,#REF!,15,FALSE)</f>
        <v>#REF!</v>
      </c>
      <c r="X108" s="5" t="s">
        <v>2561</v>
      </c>
      <c r="Z108" s="5" t="s">
        <v>2561</v>
      </c>
      <c r="AA108" s="5" t="s">
        <v>2561</v>
      </c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  <c r="AV108" s="6"/>
      <c r="AW108" s="6"/>
      <c r="AX108" s="6"/>
    </row>
    <row r="109" spans="1:50" x14ac:dyDescent="0.25">
      <c r="A109" s="5">
        <v>489</v>
      </c>
      <c r="B109" s="5" t="s">
        <v>731</v>
      </c>
      <c r="C109" s="5" t="s">
        <v>855</v>
      </c>
      <c r="D109" s="5" t="s">
        <v>79</v>
      </c>
      <c r="E109" s="5" t="s">
        <v>79</v>
      </c>
      <c r="F109" s="5" t="s">
        <v>8013</v>
      </c>
      <c r="G109" s="5">
        <v>1</v>
      </c>
      <c r="H109" s="5" t="s">
        <v>87</v>
      </c>
      <c r="I109" s="5" t="s">
        <v>110</v>
      </c>
      <c r="J109" s="5">
        <v>1508214</v>
      </c>
      <c r="K109" s="5">
        <v>482624</v>
      </c>
      <c r="M109" s="5" t="e">
        <f>VLOOKUP($C109,#REF!,15,FALSE)</f>
        <v>#REF!</v>
      </c>
      <c r="X109" s="5" t="s">
        <v>2561</v>
      </c>
      <c r="AA109" s="5" t="s">
        <v>2561</v>
      </c>
      <c r="AD109" s="5" t="s">
        <v>8028</v>
      </c>
      <c r="AE109" s="5" t="s">
        <v>8028</v>
      </c>
      <c r="AK109" s="6"/>
      <c r="AL109" s="6"/>
      <c r="AM109" s="6"/>
      <c r="AN109" s="6"/>
      <c r="AO109" s="6"/>
      <c r="AP109" s="6"/>
      <c r="AQ109" s="6"/>
      <c r="AR109" s="6"/>
      <c r="AS109" s="6"/>
      <c r="AT109" s="6"/>
      <c r="AU109" s="6"/>
      <c r="AV109" s="6"/>
      <c r="AW109" s="6"/>
      <c r="AX109" s="6"/>
    </row>
    <row r="110" spans="1:50" x14ac:dyDescent="0.25">
      <c r="A110" s="5">
        <v>494</v>
      </c>
      <c r="B110" s="5" t="s">
        <v>736</v>
      </c>
      <c r="C110" s="5" t="s">
        <v>860</v>
      </c>
      <c r="D110" s="5" t="s">
        <v>79</v>
      </c>
      <c r="E110" s="5" t="s">
        <v>79</v>
      </c>
      <c r="F110" s="5" t="s">
        <v>8013</v>
      </c>
      <c r="G110" s="5">
        <v>1</v>
      </c>
      <c r="H110" s="5" t="s">
        <v>87</v>
      </c>
      <c r="I110" s="5" t="s">
        <v>110</v>
      </c>
      <c r="J110" s="5">
        <v>1507080</v>
      </c>
      <c r="K110" s="5">
        <v>484364</v>
      </c>
      <c r="M110" s="5" t="e">
        <f>VLOOKUP($C110,#REF!,15,FALSE)</f>
        <v>#REF!</v>
      </c>
      <c r="X110" s="5" t="s">
        <v>2561</v>
      </c>
      <c r="Z110" s="5" t="s">
        <v>8029</v>
      </c>
      <c r="AA110" s="5" t="s">
        <v>8029</v>
      </c>
      <c r="AB110" s="5" t="s">
        <v>5680</v>
      </c>
      <c r="AK110" s="6"/>
      <c r="AL110" s="6"/>
      <c r="AM110" s="6"/>
      <c r="AN110" s="6"/>
      <c r="AO110" s="6"/>
      <c r="AP110" s="6"/>
      <c r="AQ110" s="6"/>
      <c r="AR110" s="6"/>
      <c r="AS110" s="6"/>
      <c r="AT110" s="6"/>
      <c r="AU110" s="6"/>
      <c r="AV110" s="6"/>
      <c r="AW110" s="6"/>
      <c r="AX110" s="6"/>
    </row>
    <row r="111" spans="1:50" x14ac:dyDescent="0.25">
      <c r="A111" s="5">
        <v>497</v>
      </c>
      <c r="B111" s="5" t="s">
        <v>733</v>
      </c>
      <c r="C111" s="5" t="s">
        <v>851</v>
      </c>
      <c r="D111" s="5" t="s">
        <v>79</v>
      </c>
      <c r="E111" s="5" t="s">
        <v>79</v>
      </c>
      <c r="F111" s="5" t="s">
        <v>8015</v>
      </c>
      <c r="G111" s="5">
        <v>3</v>
      </c>
      <c r="H111" s="5" t="s">
        <v>87</v>
      </c>
      <c r="I111" s="5" t="s">
        <v>110</v>
      </c>
      <c r="J111" s="5">
        <v>1508707</v>
      </c>
      <c r="K111" s="5">
        <v>484557.33333333331</v>
      </c>
      <c r="M111" s="5" t="e">
        <f>VLOOKUP($C111,#REF!,15,FALSE)</f>
        <v>#REF!</v>
      </c>
      <c r="X111" s="5" t="s">
        <v>2561</v>
      </c>
      <c r="Y111" s="5" t="s">
        <v>5680</v>
      </c>
      <c r="AA111" s="5" t="s">
        <v>5680</v>
      </c>
      <c r="AB111" s="5" t="s">
        <v>5680</v>
      </c>
      <c r="AK111" s="6"/>
      <c r="AL111" s="6"/>
      <c r="AM111" s="6"/>
      <c r="AN111" s="6"/>
      <c r="AO111" s="6"/>
      <c r="AP111" s="6"/>
      <c r="AQ111" s="6"/>
      <c r="AR111" s="6"/>
      <c r="AS111" s="6"/>
      <c r="AT111" s="6"/>
      <c r="AU111" s="6"/>
      <c r="AV111" s="6"/>
      <c r="AW111" s="6"/>
      <c r="AX111" s="6"/>
    </row>
    <row r="112" spans="1:50" x14ac:dyDescent="0.25">
      <c r="A112" s="5">
        <v>498</v>
      </c>
      <c r="B112" s="5" t="s">
        <v>733</v>
      </c>
      <c r="C112" s="5" t="s">
        <v>1325</v>
      </c>
      <c r="D112" s="5" t="s">
        <v>79</v>
      </c>
      <c r="E112" s="5" t="s">
        <v>79</v>
      </c>
      <c r="F112" s="5" t="s">
        <v>8015</v>
      </c>
      <c r="G112" s="5">
        <v>3</v>
      </c>
      <c r="H112" s="5" t="s">
        <v>87</v>
      </c>
      <c r="I112" s="5" t="s">
        <v>110</v>
      </c>
      <c r="J112" s="5">
        <v>1508707</v>
      </c>
      <c r="K112" s="5">
        <v>484557.33333333331</v>
      </c>
      <c r="M112" s="5" t="e">
        <f>VLOOKUP($C112,#REF!,15,FALSE)</f>
        <v>#REF!</v>
      </c>
      <c r="X112" s="5" t="s">
        <v>5680</v>
      </c>
      <c r="Y112" s="5" t="s">
        <v>2561</v>
      </c>
      <c r="AA112" s="5" t="s">
        <v>5680</v>
      </c>
      <c r="AB112" s="5" t="s">
        <v>5680</v>
      </c>
      <c r="AK112" s="6"/>
      <c r="AL112" s="6"/>
      <c r="AM112" s="6"/>
      <c r="AN112" s="6"/>
      <c r="AO112" s="6"/>
      <c r="AP112" s="6"/>
      <c r="AQ112" s="6"/>
      <c r="AR112" s="6"/>
      <c r="AS112" s="6"/>
      <c r="AT112" s="6"/>
      <c r="AU112" s="6"/>
      <c r="AV112" s="6"/>
      <c r="AW112" s="6"/>
      <c r="AX112" s="6"/>
    </row>
    <row r="113" spans="1:50" x14ac:dyDescent="0.25">
      <c r="A113" s="5">
        <v>499</v>
      </c>
      <c r="B113" s="5" t="s">
        <v>733</v>
      </c>
      <c r="C113" s="5" t="s">
        <v>2885</v>
      </c>
      <c r="D113" s="5" t="s">
        <v>79</v>
      </c>
      <c r="E113" s="5" t="s">
        <v>79</v>
      </c>
      <c r="F113" s="5" t="s">
        <v>8015</v>
      </c>
      <c r="G113" s="5">
        <v>3</v>
      </c>
      <c r="H113" s="5" t="s">
        <v>87</v>
      </c>
      <c r="I113" s="5" t="s">
        <v>110</v>
      </c>
      <c r="J113" s="5">
        <v>1508707</v>
      </c>
      <c r="K113" s="5">
        <v>484557.33333333331</v>
      </c>
      <c r="M113" s="5" t="e">
        <f>VLOOKUP($C113,#REF!,15,FALSE)</f>
        <v>#REF!</v>
      </c>
      <c r="AA113" s="5" t="s">
        <v>2561</v>
      </c>
      <c r="AB113" s="5" t="s">
        <v>8029</v>
      </c>
      <c r="AK113" s="6"/>
      <c r="AL113" s="6"/>
      <c r="AM113" s="6"/>
      <c r="AN113" s="6"/>
      <c r="AO113" s="6"/>
      <c r="AP113" s="6"/>
      <c r="AQ113" s="6"/>
      <c r="AR113" s="6"/>
      <c r="AS113" s="6"/>
      <c r="AT113" s="6"/>
      <c r="AU113" s="6"/>
      <c r="AV113" s="6"/>
      <c r="AW113" s="6"/>
      <c r="AX113" s="6"/>
    </row>
    <row r="114" spans="1:50" x14ac:dyDescent="0.25">
      <c r="A114" s="5">
        <v>503</v>
      </c>
      <c r="B114" s="5" t="s">
        <v>754</v>
      </c>
      <c r="C114" s="5" t="s">
        <v>867</v>
      </c>
      <c r="D114" s="5" t="s">
        <v>79</v>
      </c>
      <c r="E114" s="5" t="s">
        <v>79</v>
      </c>
      <c r="F114" s="5" t="s">
        <v>8013</v>
      </c>
      <c r="G114" s="5">
        <v>1</v>
      </c>
      <c r="H114" s="5" t="s">
        <v>87</v>
      </c>
      <c r="I114" s="5" t="s">
        <v>110</v>
      </c>
      <c r="J114" s="5">
        <v>1503862</v>
      </c>
      <c r="K114" s="5">
        <v>484150</v>
      </c>
      <c r="M114" s="5" t="e">
        <f>VLOOKUP($C114,#REF!,15,FALSE)</f>
        <v>#REF!</v>
      </c>
      <c r="X114" s="5" t="s">
        <v>2561</v>
      </c>
      <c r="Z114" s="5" t="s">
        <v>8029</v>
      </c>
      <c r="AA114" s="5" t="s">
        <v>2561</v>
      </c>
      <c r="AK114" s="6"/>
      <c r="AL114" s="6"/>
      <c r="AM114" s="6"/>
      <c r="AN114" s="6"/>
      <c r="AO114" s="6"/>
      <c r="AP114" s="6"/>
      <c r="AQ114" s="6"/>
      <c r="AR114" s="6"/>
      <c r="AS114" s="6"/>
      <c r="AT114" s="6"/>
      <c r="AU114" s="6"/>
      <c r="AV114" s="6"/>
      <c r="AW114" s="6"/>
      <c r="AX114" s="6"/>
    </row>
    <row r="115" spans="1:50" x14ac:dyDescent="0.25">
      <c r="A115" s="5">
        <v>505</v>
      </c>
      <c r="B115" s="5" t="s">
        <v>301</v>
      </c>
      <c r="C115" s="5" t="s">
        <v>300</v>
      </c>
      <c r="D115" s="5" t="s">
        <v>79</v>
      </c>
      <c r="E115" s="5" t="s">
        <v>79</v>
      </c>
      <c r="F115" s="8" t="s">
        <v>8013</v>
      </c>
      <c r="G115" s="8">
        <v>1</v>
      </c>
      <c r="H115" s="5" t="s">
        <v>87</v>
      </c>
      <c r="I115" s="5" t="s">
        <v>135</v>
      </c>
      <c r="J115" s="5">
        <v>1513575</v>
      </c>
      <c r="K115" s="5">
        <v>482148</v>
      </c>
      <c r="Q115" s="5" t="s">
        <v>2561</v>
      </c>
      <c r="R115" s="5" t="s">
        <v>5680</v>
      </c>
      <c r="S115" s="5" t="s">
        <v>5680</v>
      </c>
      <c r="AK115" s="6"/>
      <c r="AL115" s="6"/>
      <c r="AM115" s="6"/>
      <c r="AN115" s="6"/>
      <c r="AO115" s="6"/>
      <c r="AP115" s="6"/>
      <c r="AQ115" s="6"/>
      <c r="AR115" s="6"/>
      <c r="AS115" s="6"/>
      <c r="AT115" s="6"/>
      <c r="AU115" s="6"/>
      <c r="AV115" s="6"/>
      <c r="AW115" s="6"/>
      <c r="AX115" s="6"/>
    </row>
    <row r="116" spans="1:50" x14ac:dyDescent="0.25">
      <c r="A116" s="5">
        <v>510</v>
      </c>
      <c r="B116" s="5" t="s">
        <v>497</v>
      </c>
      <c r="C116" s="5" t="s">
        <v>570</v>
      </c>
      <c r="D116" s="5" t="s">
        <v>79</v>
      </c>
      <c r="E116" s="5" t="s">
        <v>79</v>
      </c>
      <c r="F116" s="5" t="s">
        <v>8013</v>
      </c>
      <c r="G116" s="5">
        <v>1</v>
      </c>
      <c r="H116" s="5" t="s">
        <v>87</v>
      </c>
      <c r="I116" s="5" t="s">
        <v>135</v>
      </c>
      <c r="J116" s="5">
        <v>1520188</v>
      </c>
      <c r="K116" s="5">
        <v>480167</v>
      </c>
      <c r="M116" s="5" t="e">
        <f>VLOOKUP($C116,#REF!,15,FALSE)</f>
        <v>#REF!</v>
      </c>
      <c r="W116" s="5" t="s">
        <v>2561</v>
      </c>
      <c r="Z116" s="5" t="s">
        <v>2561</v>
      </c>
      <c r="AA116" s="5" t="s">
        <v>8029</v>
      </c>
      <c r="AB116" s="5" t="s">
        <v>8029</v>
      </c>
      <c r="AK116" s="6"/>
      <c r="AL116" s="6"/>
      <c r="AM116" s="6"/>
      <c r="AN116" s="6"/>
      <c r="AO116" s="6"/>
      <c r="AP116" s="6"/>
      <c r="AQ116" s="6"/>
      <c r="AR116" s="6"/>
      <c r="AS116" s="6"/>
      <c r="AT116" s="6"/>
      <c r="AU116" s="6"/>
      <c r="AV116" s="6"/>
      <c r="AW116" s="6"/>
      <c r="AX116" s="6"/>
    </row>
    <row r="117" spans="1:50" x14ac:dyDescent="0.25">
      <c r="A117" s="5">
        <v>513</v>
      </c>
      <c r="B117" s="5" t="s">
        <v>1338</v>
      </c>
      <c r="C117" s="5" t="s">
        <v>2852</v>
      </c>
      <c r="D117" s="5" t="s">
        <v>578</v>
      </c>
      <c r="E117" s="5" t="s">
        <v>1144</v>
      </c>
      <c r="F117" s="5" t="s">
        <v>8013</v>
      </c>
      <c r="H117" s="5" t="s">
        <v>87</v>
      </c>
      <c r="I117" s="5" t="s">
        <v>135</v>
      </c>
      <c r="J117" s="13">
        <v>1520920.5</v>
      </c>
      <c r="K117" s="13">
        <v>479945.5</v>
      </c>
      <c r="Y117" s="5" t="s">
        <v>8032</v>
      </c>
      <c r="AA117" s="5" t="s">
        <v>8029</v>
      </c>
      <c r="AB117" s="5" t="s">
        <v>5680</v>
      </c>
      <c r="AK117" s="6"/>
      <c r="AL117" s="6"/>
      <c r="AM117" s="6"/>
      <c r="AN117" s="6"/>
      <c r="AO117" s="6"/>
      <c r="AP117" s="6"/>
      <c r="AQ117" s="6"/>
      <c r="AR117" s="6"/>
      <c r="AS117" s="6"/>
      <c r="AT117" s="6"/>
      <c r="AU117" s="6"/>
      <c r="AV117" s="6"/>
      <c r="AW117" s="6"/>
      <c r="AX117" s="6"/>
    </row>
    <row r="118" spans="1:50" x14ac:dyDescent="0.25">
      <c r="A118" s="5">
        <v>517</v>
      </c>
      <c r="B118" s="5" t="s">
        <v>1341</v>
      </c>
      <c r="C118" s="5" t="s">
        <v>1344</v>
      </c>
      <c r="D118" s="5" t="s">
        <v>578</v>
      </c>
      <c r="E118" s="5" t="s">
        <v>1144</v>
      </c>
      <c r="F118" s="5" t="s">
        <v>8013</v>
      </c>
      <c r="H118" s="5" t="s">
        <v>87</v>
      </c>
      <c r="I118" s="5" t="s">
        <v>135</v>
      </c>
      <c r="J118" s="13">
        <v>1521238.25</v>
      </c>
      <c r="K118" s="13">
        <v>480174</v>
      </c>
      <c r="Y118" s="5" t="s">
        <v>8032</v>
      </c>
      <c r="AB118" s="5" t="s">
        <v>5680</v>
      </c>
      <c r="AK118" s="6"/>
      <c r="AL118" s="6"/>
      <c r="AM118" s="6"/>
      <c r="AN118" s="6"/>
      <c r="AO118" s="6"/>
      <c r="AP118" s="6"/>
      <c r="AQ118" s="6"/>
      <c r="AR118" s="6"/>
      <c r="AS118" s="6"/>
      <c r="AT118" s="6"/>
      <c r="AU118" s="6"/>
      <c r="AV118" s="6"/>
      <c r="AW118" s="6"/>
      <c r="AX118" s="6"/>
    </row>
    <row r="119" spans="1:50" x14ac:dyDescent="0.25">
      <c r="A119" s="5">
        <v>520</v>
      </c>
      <c r="B119" s="5" t="s">
        <v>1347</v>
      </c>
      <c r="C119" s="5" t="s">
        <v>1346</v>
      </c>
      <c r="D119" s="5" t="s">
        <v>578</v>
      </c>
      <c r="E119" s="5" t="s">
        <v>1144</v>
      </c>
      <c r="F119" s="5" t="s">
        <v>8013</v>
      </c>
      <c r="H119" s="5" t="s">
        <v>87</v>
      </c>
      <c r="I119" s="5" t="s">
        <v>135</v>
      </c>
      <c r="J119" s="13">
        <v>1521020.142857143</v>
      </c>
      <c r="K119" s="13">
        <v>481163.71428571426</v>
      </c>
      <c r="Y119" s="5" t="s">
        <v>8028</v>
      </c>
      <c r="AB119" s="5" t="s">
        <v>5680</v>
      </c>
      <c r="AE119" s="5" t="s">
        <v>8028</v>
      </c>
      <c r="AF119" s="5" t="s">
        <v>8028</v>
      </c>
      <c r="AK119" s="6"/>
      <c r="AL119" s="6"/>
      <c r="AM119" s="6"/>
      <c r="AN119" s="6"/>
      <c r="AO119" s="6"/>
      <c r="AP119" s="6"/>
      <c r="AQ119" s="6"/>
      <c r="AR119" s="6"/>
      <c r="AS119" s="6"/>
      <c r="AT119" s="6"/>
      <c r="AU119" s="6"/>
      <c r="AV119" s="6"/>
      <c r="AW119" s="6"/>
      <c r="AX119" s="6"/>
    </row>
    <row r="120" spans="1:50" x14ac:dyDescent="0.25">
      <c r="A120" s="5">
        <v>525</v>
      </c>
      <c r="B120" s="5" t="s">
        <v>1370</v>
      </c>
      <c r="C120" s="5" t="s">
        <v>1369</v>
      </c>
      <c r="D120" s="5" t="s">
        <v>79</v>
      </c>
      <c r="E120" s="5" t="s">
        <v>79</v>
      </c>
      <c r="F120" s="5" t="s">
        <v>8013</v>
      </c>
      <c r="G120" s="5">
        <v>1</v>
      </c>
      <c r="H120" s="5" t="s">
        <v>87</v>
      </c>
      <c r="I120" s="5" t="s">
        <v>135</v>
      </c>
      <c r="J120" s="5">
        <v>1524548</v>
      </c>
      <c r="K120" s="5">
        <v>480622</v>
      </c>
      <c r="M120" s="5" t="e">
        <f>VLOOKUP($C120,#REF!,15,FALSE)</f>
        <v>#REF!</v>
      </c>
      <c r="Y120" s="5" t="s">
        <v>2561</v>
      </c>
      <c r="AE120" s="5" t="s">
        <v>8002</v>
      </c>
      <c r="AK120" s="6"/>
      <c r="AL120" s="6"/>
      <c r="AM120" s="6"/>
      <c r="AN120" s="6"/>
      <c r="AO120" s="6"/>
      <c r="AP120" s="6"/>
      <c r="AQ120" s="6"/>
      <c r="AR120" s="6"/>
      <c r="AS120" s="6"/>
      <c r="AT120" s="6"/>
      <c r="AU120" s="6"/>
      <c r="AV120" s="6"/>
      <c r="AW120" s="6"/>
      <c r="AX120" s="6"/>
    </row>
    <row r="121" spans="1:50" x14ac:dyDescent="0.25">
      <c r="A121" s="5">
        <v>537</v>
      </c>
      <c r="B121" s="5" t="s">
        <v>706</v>
      </c>
      <c r="C121" s="5" t="s">
        <v>896</v>
      </c>
      <c r="D121" s="5" t="s">
        <v>79</v>
      </c>
      <c r="E121" s="5" t="s">
        <v>79</v>
      </c>
      <c r="F121" s="5" t="s">
        <v>8015</v>
      </c>
      <c r="G121" s="5">
        <v>2</v>
      </c>
      <c r="H121" s="5" t="s">
        <v>87</v>
      </c>
      <c r="I121" s="5" t="s">
        <v>135</v>
      </c>
      <c r="J121" s="5">
        <v>1525996</v>
      </c>
      <c r="K121" s="5">
        <v>481519</v>
      </c>
      <c r="M121" s="5" t="e">
        <f>VLOOKUP($C121,#REF!,15,FALSE)</f>
        <v>#REF!</v>
      </c>
      <c r="X121" s="5" t="s">
        <v>2561</v>
      </c>
      <c r="Z121" s="5" t="s">
        <v>5680</v>
      </c>
      <c r="AA121" s="5" t="s">
        <v>5680</v>
      </c>
      <c r="AE121" s="5" t="s">
        <v>8028</v>
      </c>
      <c r="AK121" s="6"/>
      <c r="AL121" s="6"/>
      <c r="AM121" s="6"/>
      <c r="AN121" s="6"/>
      <c r="AO121" s="6"/>
      <c r="AP121" s="6"/>
      <c r="AQ121" s="6"/>
      <c r="AR121" s="6"/>
      <c r="AS121" s="6"/>
      <c r="AT121" s="6"/>
      <c r="AU121" s="6"/>
      <c r="AV121" s="6"/>
      <c r="AW121" s="6"/>
      <c r="AX121" s="6"/>
    </row>
    <row r="122" spans="1:50" x14ac:dyDescent="0.25">
      <c r="A122" s="5">
        <v>538</v>
      </c>
      <c r="B122" s="5" t="s">
        <v>706</v>
      </c>
      <c r="C122" s="5" t="s">
        <v>1991</v>
      </c>
      <c r="D122" s="5" t="s">
        <v>79</v>
      </c>
      <c r="E122" s="5" t="s">
        <v>79</v>
      </c>
      <c r="F122" s="5" t="s">
        <v>8015</v>
      </c>
      <c r="G122" s="5">
        <v>2</v>
      </c>
      <c r="H122" s="5" t="s">
        <v>87</v>
      </c>
      <c r="I122" s="5" t="s">
        <v>135</v>
      </c>
      <c r="J122" s="5">
        <v>1525996</v>
      </c>
      <c r="K122" s="5">
        <v>481519</v>
      </c>
      <c r="M122" s="5" t="e">
        <f>VLOOKUP($C122,#REF!,15,FALSE)</f>
        <v>#REF!</v>
      </c>
      <c r="X122" s="5" t="s">
        <v>5680</v>
      </c>
      <c r="Z122" s="5" t="s">
        <v>2561</v>
      </c>
      <c r="AA122" s="5" t="s">
        <v>2561</v>
      </c>
      <c r="AK122" s="6"/>
      <c r="AL122" s="6"/>
      <c r="AM122" s="6"/>
      <c r="AN122" s="6"/>
      <c r="AO122" s="6"/>
      <c r="AP122" s="6"/>
      <c r="AQ122" s="6"/>
      <c r="AR122" s="6"/>
      <c r="AS122" s="6"/>
      <c r="AT122" s="6"/>
      <c r="AU122" s="6"/>
      <c r="AV122" s="6"/>
      <c r="AW122" s="6"/>
      <c r="AX122" s="6"/>
    </row>
    <row r="123" spans="1:50" x14ac:dyDescent="0.25">
      <c r="A123" s="5">
        <v>542</v>
      </c>
      <c r="B123" s="5" t="s">
        <v>1355</v>
      </c>
      <c r="C123" s="5" t="s">
        <v>1354</v>
      </c>
      <c r="D123" s="5" t="s">
        <v>79</v>
      </c>
      <c r="E123" s="5" t="s">
        <v>79</v>
      </c>
      <c r="F123" s="5" t="s">
        <v>8013</v>
      </c>
      <c r="G123" s="5">
        <v>1</v>
      </c>
      <c r="H123" s="5" t="s">
        <v>87</v>
      </c>
      <c r="I123" s="5" t="s">
        <v>135</v>
      </c>
      <c r="J123" s="5">
        <v>1526184</v>
      </c>
      <c r="K123" s="5">
        <v>478254</v>
      </c>
      <c r="M123" s="5" t="e">
        <f>VLOOKUP($C123,#REF!,15,FALSE)</f>
        <v>#REF!</v>
      </c>
      <c r="Y123" s="5" t="s">
        <v>2561</v>
      </c>
      <c r="Z123" s="5" t="s">
        <v>8029</v>
      </c>
      <c r="AA123" s="5" t="s">
        <v>5680</v>
      </c>
      <c r="AK123" s="6"/>
      <c r="AL123" s="6"/>
      <c r="AM123" s="6"/>
      <c r="AN123" s="6"/>
      <c r="AO123" s="6"/>
      <c r="AP123" s="6"/>
      <c r="AQ123" s="6"/>
      <c r="AR123" s="6"/>
      <c r="AS123" s="6"/>
      <c r="AT123" s="6"/>
      <c r="AU123" s="6"/>
      <c r="AV123" s="6"/>
      <c r="AW123" s="6"/>
      <c r="AX123" s="6"/>
    </row>
    <row r="124" spans="1:50" x14ac:dyDescent="0.25">
      <c r="A124" s="5">
        <v>544</v>
      </c>
      <c r="B124" s="5" t="s">
        <v>1363</v>
      </c>
      <c r="C124" s="5" t="s">
        <v>1362</v>
      </c>
      <c r="D124" s="5" t="s">
        <v>578</v>
      </c>
      <c r="E124" s="5" t="s">
        <v>1144</v>
      </c>
      <c r="F124" s="5" t="s">
        <v>8013</v>
      </c>
      <c r="H124" s="5" t="s">
        <v>87</v>
      </c>
      <c r="I124" s="5" t="s">
        <v>135</v>
      </c>
      <c r="J124" s="13">
        <v>1526024</v>
      </c>
      <c r="K124" s="13">
        <v>475640</v>
      </c>
      <c r="Y124" s="5" t="s">
        <v>8032</v>
      </c>
      <c r="AB124" s="5" t="s">
        <v>5680</v>
      </c>
      <c r="AK124" s="6"/>
      <c r="AL124" s="6"/>
      <c r="AM124" s="6"/>
      <c r="AN124" s="6"/>
      <c r="AO124" s="6"/>
      <c r="AP124" s="6"/>
      <c r="AQ124" s="6"/>
      <c r="AR124" s="6"/>
      <c r="AS124" s="6"/>
      <c r="AT124" s="6"/>
      <c r="AU124" s="6"/>
      <c r="AV124" s="6"/>
      <c r="AW124" s="6"/>
      <c r="AX124" s="6"/>
    </row>
    <row r="125" spans="1:50" x14ac:dyDescent="0.25">
      <c r="A125" s="5">
        <v>547</v>
      </c>
      <c r="B125" s="5" t="s">
        <v>700</v>
      </c>
      <c r="C125" s="5" t="s">
        <v>888</v>
      </c>
      <c r="D125" s="5" t="s">
        <v>79</v>
      </c>
      <c r="E125" s="5" t="s">
        <v>79</v>
      </c>
      <c r="F125" s="5" t="s">
        <v>8013</v>
      </c>
      <c r="G125" s="5">
        <v>1</v>
      </c>
      <c r="H125" s="5" t="s">
        <v>87</v>
      </c>
      <c r="I125" s="5" t="s">
        <v>135</v>
      </c>
      <c r="J125" s="5">
        <v>1529458</v>
      </c>
      <c r="K125" s="5">
        <v>479440</v>
      </c>
      <c r="M125" s="5" t="e">
        <f>VLOOKUP($C125,#REF!,15,FALSE)</f>
        <v>#REF!</v>
      </c>
      <c r="X125" s="5" t="s">
        <v>2561</v>
      </c>
      <c r="AK125" s="6"/>
      <c r="AL125" s="6"/>
      <c r="AM125" s="6"/>
      <c r="AN125" s="6"/>
      <c r="AO125" s="6"/>
      <c r="AP125" s="6"/>
      <c r="AQ125" s="6"/>
      <c r="AR125" s="6"/>
      <c r="AS125" s="6"/>
      <c r="AT125" s="6"/>
      <c r="AU125" s="6"/>
      <c r="AV125" s="6"/>
      <c r="AW125" s="6"/>
      <c r="AX125" s="6"/>
    </row>
    <row r="126" spans="1:50" x14ac:dyDescent="0.25">
      <c r="A126" s="5">
        <v>557</v>
      </c>
      <c r="B126" s="5" t="s">
        <v>698</v>
      </c>
      <c r="C126" s="5" t="s">
        <v>3880</v>
      </c>
      <c r="D126" s="5" t="s">
        <v>578</v>
      </c>
      <c r="E126" s="5" t="s">
        <v>1144</v>
      </c>
      <c r="F126" s="5" t="s">
        <v>8013</v>
      </c>
      <c r="H126" s="5" t="s">
        <v>87</v>
      </c>
      <c r="I126" s="5" t="s">
        <v>135</v>
      </c>
      <c r="J126" s="13">
        <v>1522819</v>
      </c>
      <c r="K126" s="13">
        <v>483451.88888888888</v>
      </c>
      <c r="X126" s="5" t="s">
        <v>8032</v>
      </c>
      <c r="Y126" s="5" t="s">
        <v>8028</v>
      </c>
      <c r="AB126" s="5" t="s">
        <v>8032</v>
      </c>
      <c r="AK126" s="6"/>
      <c r="AL126" s="6"/>
      <c r="AM126" s="6"/>
      <c r="AN126" s="6"/>
      <c r="AO126" s="6"/>
      <c r="AP126" s="6"/>
      <c r="AQ126" s="6"/>
      <c r="AR126" s="6"/>
      <c r="AS126" s="6"/>
      <c r="AT126" s="6"/>
      <c r="AU126" s="6"/>
      <c r="AV126" s="6"/>
      <c r="AW126" s="6"/>
      <c r="AX126" s="6"/>
    </row>
    <row r="127" spans="1:50" x14ac:dyDescent="0.25">
      <c r="A127" s="5">
        <v>562</v>
      </c>
      <c r="B127" s="5" t="s">
        <v>695</v>
      </c>
      <c r="C127" s="5" t="s">
        <v>1054</v>
      </c>
      <c r="D127" s="5" t="s">
        <v>79</v>
      </c>
      <c r="E127" s="5" t="s">
        <v>79</v>
      </c>
      <c r="F127" s="5" t="s">
        <v>8015</v>
      </c>
      <c r="G127" s="5">
        <v>2</v>
      </c>
      <c r="H127" s="5" t="s">
        <v>87</v>
      </c>
      <c r="I127" s="5" t="s">
        <v>135</v>
      </c>
      <c r="J127" s="5">
        <v>1523464</v>
      </c>
      <c r="K127" s="5">
        <v>483453.5</v>
      </c>
      <c r="M127" s="5" t="e">
        <f>VLOOKUP($C127,#REF!,15,FALSE)</f>
        <v>#REF!</v>
      </c>
      <c r="X127" s="5" t="s">
        <v>2561</v>
      </c>
      <c r="Y127" s="5" t="s">
        <v>2561</v>
      </c>
      <c r="Z127" s="5" t="s">
        <v>2561</v>
      </c>
      <c r="AA127" s="5" t="s">
        <v>5680</v>
      </c>
      <c r="AB127" s="5" t="s">
        <v>5680</v>
      </c>
      <c r="AK127" s="6"/>
      <c r="AL127" s="6"/>
      <c r="AM127" s="6"/>
      <c r="AN127" s="6"/>
      <c r="AO127" s="6"/>
      <c r="AP127" s="6"/>
      <c r="AQ127" s="6"/>
      <c r="AR127" s="6"/>
      <c r="AS127" s="6"/>
      <c r="AT127" s="6"/>
      <c r="AU127" s="6"/>
      <c r="AV127" s="6"/>
      <c r="AW127" s="6"/>
      <c r="AX127" s="6"/>
    </row>
    <row r="128" spans="1:50" x14ac:dyDescent="0.25">
      <c r="A128" s="5">
        <v>563</v>
      </c>
      <c r="B128" s="5" t="s">
        <v>695</v>
      </c>
      <c r="C128" s="5" t="s">
        <v>2900</v>
      </c>
      <c r="D128" s="5" t="s">
        <v>79</v>
      </c>
      <c r="E128" s="5" t="s">
        <v>79</v>
      </c>
      <c r="F128" s="5" t="s">
        <v>8015</v>
      </c>
      <c r="G128" s="5">
        <v>2</v>
      </c>
      <c r="H128" s="5" t="s">
        <v>87</v>
      </c>
      <c r="I128" s="5" t="s">
        <v>135</v>
      </c>
      <c r="J128" s="5">
        <v>1523464</v>
      </c>
      <c r="K128" s="5">
        <v>483453.5</v>
      </c>
      <c r="M128" s="5" t="e">
        <f>VLOOKUP($C128,#REF!,15,FALSE)</f>
        <v>#REF!</v>
      </c>
      <c r="X128" s="5" t="s">
        <v>8002</v>
      </c>
      <c r="AA128" s="5" t="s">
        <v>2561</v>
      </c>
      <c r="AB128" s="5" t="s">
        <v>5680</v>
      </c>
      <c r="AK128" s="6"/>
      <c r="AL128" s="6"/>
      <c r="AM128" s="6"/>
      <c r="AN128" s="6"/>
      <c r="AO128" s="6"/>
      <c r="AP128" s="6"/>
      <c r="AQ128" s="6"/>
      <c r="AR128" s="6"/>
      <c r="AS128" s="6"/>
      <c r="AT128" s="6"/>
      <c r="AU128" s="6"/>
      <c r="AV128" s="6"/>
      <c r="AW128" s="6"/>
      <c r="AX128" s="6"/>
    </row>
    <row r="129" spans="1:50" x14ac:dyDescent="0.25">
      <c r="A129" s="5">
        <v>568</v>
      </c>
      <c r="B129" s="5" t="s">
        <v>690</v>
      </c>
      <c r="C129" s="5" t="s">
        <v>1059</v>
      </c>
      <c r="D129" s="5" t="s">
        <v>79</v>
      </c>
      <c r="E129" s="5" t="s">
        <v>79</v>
      </c>
      <c r="F129" s="5" t="s">
        <v>8013</v>
      </c>
      <c r="G129" s="5">
        <v>1</v>
      </c>
      <c r="H129" s="5" t="s">
        <v>87</v>
      </c>
      <c r="I129" s="5" t="s">
        <v>135</v>
      </c>
      <c r="J129" s="5">
        <v>1524369</v>
      </c>
      <c r="K129" s="5">
        <v>483509</v>
      </c>
      <c r="M129" s="5" t="e">
        <f>VLOOKUP($C129,#REF!,15,FALSE)</f>
        <v>#REF!</v>
      </c>
      <c r="X129" s="5" t="s">
        <v>2561</v>
      </c>
      <c r="Z129" s="5" t="s">
        <v>8029</v>
      </c>
      <c r="AA129" s="5" t="s">
        <v>5680</v>
      </c>
      <c r="AB129" s="5" t="s">
        <v>5680</v>
      </c>
      <c r="AK129" s="6"/>
      <c r="AL129" s="6"/>
      <c r="AM129" s="6"/>
      <c r="AN129" s="6"/>
      <c r="AO129" s="6"/>
      <c r="AP129" s="6"/>
      <c r="AQ129" s="6"/>
      <c r="AR129" s="6"/>
      <c r="AS129" s="6"/>
      <c r="AT129" s="6"/>
      <c r="AU129" s="6"/>
      <c r="AV129" s="6"/>
      <c r="AW129" s="6"/>
      <c r="AX129" s="6"/>
    </row>
    <row r="130" spans="1:50" x14ac:dyDescent="0.25">
      <c r="A130" s="5">
        <v>570</v>
      </c>
      <c r="B130" s="5" t="s">
        <v>233</v>
      </c>
      <c r="C130" s="5" t="s">
        <v>232</v>
      </c>
      <c r="D130" s="5" t="s">
        <v>79</v>
      </c>
      <c r="E130" s="5" t="s">
        <v>79</v>
      </c>
      <c r="F130" s="5" t="s">
        <v>8013</v>
      </c>
      <c r="G130" s="5">
        <v>1</v>
      </c>
      <c r="H130" s="5" t="s">
        <v>87</v>
      </c>
      <c r="I130" s="5" t="s">
        <v>135</v>
      </c>
      <c r="J130" s="5">
        <v>1523689</v>
      </c>
      <c r="K130" s="5">
        <v>484593</v>
      </c>
      <c r="P130" s="5" t="s">
        <v>2561</v>
      </c>
      <c r="X130" s="5" t="s">
        <v>8002</v>
      </c>
      <c r="AK130" s="6"/>
      <c r="AL130" s="6"/>
      <c r="AM130" s="6"/>
      <c r="AN130" s="6"/>
      <c r="AO130" s="6"/>
      <c r="AP130" s="6"/>
      <c r="AQ130" s="6"/>
      <c r="AR130" s="6"/>
      <c r="AS130" s="6"/>
      <c r="AT130" s="6"/>
      <c r="AU130" s="6"/>
      <c r="AV130" s="6"/>
      <c r="AW130" s="6"/>
      <c r="AX130" s="6"/>
    </row>
    <row r="131" spans="1:50" x14ac:dyDescent="0.25">
      <c r="A131" s="5">
        <v>572</v>
      </c>
      <c r="B131" s="5" t="s">
        <v>126</v>
      </c>
      <c r="C131" s="5" t="s">
        <v>125</v>
      </c>
      <c r="D131" s="5" t="s">
        <v>79</v>
      </c>
      <c r="E131" s="5" t="s">
        <v>79</v>
      </c>
      <c r="F131" s="5" t="s">
        <v>8013</v>
      </c>
      <c r="G131" s="5">
        <v>1</v>
      </c>
      <c r="H131" s="5" t="s">
        <v>87</v>
      </c>
      <c r="I131" s="5" t="s">
        <v>135</v>
      </c>
      <c r="J131" s="5">
        <v>1522819</v>
      </c>
      <c r="K131" s="5">
        <v>485920</v>
      </c>
      <c r="M131" s="5" t="e">
        <f>VLOOKUP($C131,#REF!,15,FALSE)</f>
        <v>#REF!</v>
      </c>
      <c r="O131" s="5" t="s">
        <v>2561</v>
      </c>
      <c r="P131" s="5" t="s">
        <v>5680</v>
      </c>
      <c r="AK131" s="6"/>
      <c r="AL131" s="6"/>
      <c r="AM131" s="6"/>
      <c r="AN131" s="6"/>
      <c r="AO131" s="6"/>
      <c r="AP131" s="6"/>
      <c r="AQ131" s="6"/>
      <c r="AR131" s="6"/>
      <c r="AS131" s="6"/>
      <c r="AT131" s="6"/>
      <c r="AU131" s="6"/>
      <c r="AV131" s="6"/>
      <c r="AW131" s="6"/>
      <c r="AX131" s="6"/>
    </row>
    <row r="132" spans="1:50" x14ac:dyDescent="0.25">
      <c r="A132" s="5">
        <v>574</v>
      </c>
      <c r="B132" s="5" t="s">
        <v>138</v>
      </c>
      <c r="C132" s="5" t="s">
        <v>137</v>
      </c>
      <c r="D132" s="5" t="s">
        <v>79</v>
      </c>
      <c r="E132" s="5" t="s">
        <v>79</v>
      </c>
      <c r="F132" s="5" t="s">
        <v>8013</v>
      </c>
      <c r="G132" s="5">
        <v>1</v>
      </c>
      <c r="H132" s="5" t="s">
        <v>87</v>
      </c>
      <c r="I132" s="5" t="s">
        <v>135</v>
      </c>
      <c r="J132" s="5">
        <v>1524052</v>
      </c>
      <c r="K132" s="5">
        <v>485634</v>
      </c>
      <c r="M132" s="5" t="e">
        <f>VLOOKUP($C132,#REF!,15,FALSE)</f>
        <v>#REF!</v>
      </c>
      <c r="O132" s="5" t="s">
        <v>2561</v>
      </c>
      <c r="P132" s="5" t="s">
        <v>5680</v>
      </c>
      <c r="AK132" s="6"/>
      <c r="AL132" s="6"/>
      <c r="AM132" s="6"/>
      <c r="AN132" s="6"/>
      <c r="AO132" s="6"/>
      <c r="AP132" s="6"/>
      <c r="AQ132" s="6"/>
      <c r="AR132" s="6"/>
      <c r="AS132" s="6"/>
      <c r="AT132" s="6"/>
      <c r="AU132" s="6"/>
      <c r="AV132" s="6"/>
      <c r="AW132" s="6"/>
      <c r="AX132" s="6"/>
    </row>
    <row r="133" spans="1:50" x14ac:dyDescent="0.25">
      <c r="A133" s="5">
        <v>583</v>
      </c>
      <c r="B133" s="5" t="s">
        <v>149</v>
      </c>
      <c r="C133" s="5" t="s">
        <v>166</v>
      </c>
      <c r="D133" s="5" t="s">
        <v>153</v>
      </c>
      <c r="E133" s="5" t="s">
        <v>1144</v>
      </c>
      <c r="F133" s="5" t="s">
        <v>8013</v>
      </c>
      <c r="H133" s="5" t="s">
        <v>87</v>
      </c>
      <c r="I133" s="5" t="s">
        <v>135</v>
      </c>
      <c r="J133" s="13">
        <v>1525024.5</v>
      </c>
      <c r="K133" s="13">
        <v>485448</v>
      </c>
      <c r="O133" s="5" t="s">
        <v>5690</v>
      </c>
      <c r="AK133" s="6"/>
      <c r="AL133" s="6"/>
      <c r="AM133" s="6"/>
      <c r="AN133" s="6"/>
      <c r="AO133" s="6"/>
      <c r="AP133" s="6"/>
      <c r="AQ133" s="6"/>
      <c r="AR133" s="6"/>
      <c r="AS133" s="6"/>
      <c r="AT133" s="6"/>
      <c r="AU133" s="6"/>
      <c r="AV133" s="6"/>
      <c r="AW133" s="6"/>
      <c r="AX133" s="6"/>
    </row>
    <row r="134" spans="1:50" x14ac:dyDescent="0.25">
      <c r="A134" s="5">
        <v>588</v>
      </c>
      <c r="B134" s="5" t="s">
        <v>230</v>
      </c>
      <c r="C134" s="5" t="s">
        <v>229</v>
      </c>
      <c r="D134" s="5" t="s">
        <v>79</v>
      </c>
      <c r="E134" s="5" t="s">
        <v>79</v>
      </c>
      <c r="F134" s="5" t="s">
        <v>8013</v>
      </c>
      <c r="G134" s="5">
        <v>1</v>
      </c>
      <c r="H134" s="5" t="s">
        <v>87</v>
      </c>
      <c r="I134" s="5" t="s">
        <v>135</v>
      </c>
      <c r="J134" s="5">
        <v>1523582</v>
      </c>
      <c r="K134" s="5">
        <v>487281</v>
      </c>
      <c r="O134" s="5" t="s">
        <v>8002</v>
      </c>
      <c r="P134" s="5" t="s">
        <v>2561</v>
      </c>
      <c r="W134" s="5" t="s">
        <v>5690</v>
      </c>
      <c r="X134" s="5" t="s">
        <v>8002</v>
      </c>
      <c r="AB134" s="5" t="s">
        <v>8002</v>
      </c>
      <c r="AK134" s="6"/>
      <c r="AL134" s="6"/>
      <c r="AM134" s="6"/>
      <c r="AN134" s="6"/>
      <c r="AO134" s="6"/>
      <c r="AP134" s="6"/>
      <c r="AQ134" s="6"/>
      <c r="AR134" s="6"/>
      <c r="AS134" s="6"/>
      <c r="AT134" s="6"/>
      <c r="AU134" s="6"/>
      <c r="AV134" s="6"/>
      <c r="AW134" s="6"/>
      <c r="AX134" s="6"/>
    </row>
    <row r="135" spans="1:50" x14ac:dyDescent="0.25">
      <c r="A135" s="5">
        <v>591</v>
      </c>
      <c r="B135" s="5" t="s">
        <v>219</v>
      </c>
      <c r="C135" s="5" t="s">
        <v>218</v>
      </c>
      <c r="D135" s="5" t="s">
        <v>79</v>
      </c>
      <c r="E135" s="5" t="s">
        <v>79</v>
      </c>
      <c r="F135" s="5" t="s">
        <v>8013</v>
      </c>
      <c r="G135" s="5">
        <v>1</v>
      </c>
      <c r="H135" s="5" t="s">
        <v>87</v>
      </c>
      <c r="I135" s="5" t="s">
        <v>135</v>
      </c>
      <c r="J135" s="5">
        <v>1523653</v>
      </c>
      <c r="K135" s="5">
        <v>487453</v>
      </c>
      <c r="O135" s="5" t="s">
        <v>8002</v>
      </c>
      <c r="P135" s="5" t="s">
        <v>2561</v>
      </c>
      <c r="X135" s="5" t="s">
        <v>8002</v>
      </c>
      <c r="Z135" s="5" t="s">
        <v>5690</v>
      </c>
      <c r="AK135" s="6"/>
      <c r="AL135" s="6"/>
      <c r="AM135" s="6"/>
      <c r="AN135" s="6"/>
      <c r="AO135" s="6"/>
      <c r="AP135" s="6"/>
      <c r="AQ135" s="6"/>
      <c r="AR135" s="6"/>
      <c r="AS135" s="6"/>
      <c r="AT135" s="6"/>
      <c r="AU135" s="6"/>
      <c r="AV135" s="6"/>
      <c r="AW135" s="6"/>
      <c r="AX135" s="6"/>
    </row>
    <row r="136" spans="1:50" x14ac:dyDescent="0.25">
      <c r="A136" s="5">
        <v>593</v>
      </c>
      <c r="B136" s="5" t="s">
        <v>143</v>
      </c>
      <c r="C136" s="5" t="s">
        <v>142</v>
      </c>
      <c r="D136" s="5" t="s">
        <v>79</v>
      </c>
      <c r="E136" s="5" t="s">
        <v>79</v>
      </c>
      <c r="F136" s="5" t="s">
        <v>8013</v>
      </c>
      <c r="G136" s="5">
        <v>1</v>
      </c>
      <c r="H136" s="5" t="s">
        <v>87</v>
      </c>
      <c r="I136" s="5" t="s">
        <v>135</v>
      </c>
      <c r="J136" s="5">
        <v>1525193</v>
      </c>
      <c r="K136" s="5">
        <v>486953</v>
      </c>
      <c r="M136" s="5" t="e">
        <f>VLOOKUP($C136,#REF!,15,FALSE)</f>
        <v>#REF!</v>
      </c>
      <c r="O136" s="5" t="s">
        <v>2561</v>
      </c>
      <c r="P136" s="5" t="s">
        <v>5680</v>
      </c>
      <c r="AK136" s="6"/>
      <c r="AL136" s="6"/>
      <c r="AM136" s="6"/>
      <c r="AN136" s="6"/>
      <c r="AO136" s="6"/>
      <c r="AP136" s="6"/>
      <c r="AQ136" s="6"/>
      <c r="AR136" s="6"/>
      <c r="AS136" s="6"/>
      <c r="AT136" s="6"/>
      <c r="AU136" s="6"/>
      <c r="AV136" s="6"/>
      <c r="AW136" s="6"/>
      <c r="AX136" s="6"/>
    </row>
    <row r="137" spans="1:50" x14ac:dyDescent="0.25">
      <c r="A137" s="5">
        <v>595</v>
      </c>
      <c r="B137" s="5" t="s">
        <v>226</v>
      </c>
      <c r="C137" s="5" t="s">
        <v>225</v>
      </c>
      <c r="D137" s="5" t="s">
        <v>79</v>
      </c>
      <c r="E137" s="5" t="s">
        <v>79</v>
      </c>
      <c r="F137" s="5" t="s">
        <v>8013</v>
      </c>
      <c r="G137" s="5">
        <v>1</v>
      </c>
      <c r="H137" s="5" t="s">
        <v>87</v>
      </c>
      <c r="I137" s="5" t="s">
        <v>135</v>
      </c>
      <c r="J137" s="5">
        <v>1526270</v>
      </c>
      <c r="K137" s="5">
        <v>487082</v>
      </c>
      <c r="M137" s="5" t="e">
        <f>VLOOKUP($C137,#REF!,15,FALSE)</f>
        <v>#REF!</v>
      </c>
      <c r="O137" s="5" t="s">
        <v>8002</v>
      </c>
      <c r="P137" s="5" t="s">
        <v>2561</v>
      </c>
      <c r="Z137" s="5" t="s">
        <v>8002</v>
      </c>
      <c r="AK137" s="6"/>
      <c r="AL137" s="6"/>
      <c r="AM137" s="6"/>
      <c r="AN137" s="6"/>
      <c r="AO137" s="6"/>
      <c r="AP137" s="6"/>
      <c r="AQ137" s="6"/>
      <c r="AR137" s="6"/>
      <c r="AS137" s="6"/>
      <c r="AT137" s="6"/>
      <c r="AU137" s="6"/>
      <c r="AV137" s="6"/>
      <c r="AW137" s="6"/>
      <c r="AX137" s="6"/>
    </row>
    <row r="138" spans="1:50" x14ac:dyDescent="0.25">
      <c r="A138" s="5">
        <v>598</v>
      </c>
      <c r="B138" s="5" t="s">
        <v>3175</v>
      </c>
      <c r="C138" s="5" t="s">
        <v>3174</v>
      </c>
      <c r="D138" s="5" t="s">
        <v>79</v>
      </c>
      <c r="E138" s="5" t="s">
        <v>79</v>
      </c>
      <c r="F138" s="5" t="s">
        <v>8013</v>
      </c>
      <c r="G138" s="5">
        <v>1</v>
      </c>
      <c r="H138" s="5" t="s">
        <v>121</v>
      </c>
      <c r="I138" s="5" t="s">
        <v>446</v>
      </c>
      <c r="J138" s="5">
        <v>1327425</v>
      </c>
      <c r="K138" s="5">
        <v>673964</v>
      </c>
      <c r="Z138" s="7"/>
      <c r="AA138" s="5" t="s">
        <v>2561</v>
      </c>
      <c r="AK138" s="6"/>
      <c r="AL138" s="6"/>
      <c r="AM138" s="6"/>
      <c r="AN138" s="6"/>
      <c r="AO138" s="6"/>
      <c r="AP138" s="6"/>
      <c r="AQ138" s="6"/>
      <c r="AR138" s="6"/>
      <c r="AS138" s="6"/>
      <c r="AT138" s="6"/>
      <c r="AU138" s="6"/>
      <c r="AV138" s="6"/>
      <c r="AW138" s="6"/>
      <c r="AX138" s="6"/>
    </row>
    <row r="139" spans="1:50" x14ac:dyDescent="0.25">
      <c r="A139" s="5">
        <v>600</v>
      </c>
      <c r="B139" s="5" t="s">
        <v>5238</v>
      </c>
      <c r="C139" s="5" t="s">
        <v>7955</v>
      </c>
      <c r="D139" s="5" t="s">
        <v>79</v>
      </c>
      <c r="E139" s="5" t="s">
        <v>79</v>
      </c>
      <c r="F139" s="5" t="s">
        <v>8015</v>
      </c>
      <c r="G139" s="5">
        <v>3</v>
      </c>
      <c r="H139" s="5" t="s">
        <v>121</v>
      </c>
      <c r="I139" s="5" t="s">
        <v>446</v>
      </c>
      <c r="J139" s="5">
        <v>1394056</v>
      </c>
      <c r="K139" s="5">
        <v>662767</v>
      </c>
      <c r="M139" s="5" t="e">
        <f>VLOOKUP($C139,#REF!,15,FALSE)</f>
        <v>#REF!</v>
      </c>
      <c r="N139" s="5" t="s">
        <v>2561</v>
      </c>
      <c r="AA139" s="5" t="s">
        <v>5680</v>
      </c>
      <c r="AK139" s="6"/>
      <c r="AL139" s="6"/>
      <c r="AM139" s="6"/>
      <c r="AN139" s="6"/>
      <c r="AO139" s="6"/>
      <c r="AP139" s="6"/>
      <c r="AQ139" s="6"/>
      <c r="AR139" s="6"/>
      <c r="AS139" s="6"/>
      <c r="AT139" s="6"/>
      <c r="AU139" s="6"/>
      <c r="AV139" s="6"/>
      <c r="AW139" s="6"/>
      <c r="AX139" s="6"/>
    </row>
    <row r="140" spans="1:50" x14ac:dyDescent="0.25">
      <c r="A140" s="5">
        <v>601</v>
      </c>
      <c r="B140" s="5" t="s">
        <v>5238</v>
      </c>
      <c r="C140" s="5" t="s">
        <v>7966</v>
      </c>
      <c r="D140" s="5" t="s">
        <v>79</v>
      </c>
      <c r="E140" s="5" t="s">
        <v>79</v>
      </c>
      <c r="F140" s="5" t="s">
        <v>8015</v>
      </c>
      <c r="G140" s="5">
        <v>3</v>
      </c>
      <c r="H140" s="5" t="s">
        <v>121</v>
      </c>
      <c r="I140" s="5" t="s">
        <v>446</v>
      </c>
      <c r="J140" s="5">
        <v>1394056</v>
      </c>
      <c r="K140" s="5">
        <v>662767</v>
      </c>
      <c r="M140" s="5" t="e">
        <f>VLOOKUP($C140,#REF!,15,FALSE)</f>
        <v>#REF!</v>
      </c>
      <c r="P140" s="5" t="s">
        <v>2561</v>
      </c>
      <c r="AA140" s="5" t="s">
        <v>5680</v>
      </c>
      <c r="AK140" s="6"/>
      <c r="AL140" s="6"/>
      <c r="AM140" s="6"/>
      <c r="AN140" s="6"/>
      <c r="AO140" s="6"/>
      <c r="AP140" s="6"/>
      <c r="AQ140" s="6"/>
      <c r="AR140" s="6"/>
      <c r="AS140" s="6"/>
      <c r="AT140" s="6"/>
      <c r="AU140" s="6"/>
      <c r="AV140" s="6"/>
      <c r="AW140" s="6"/>
      <c r="AX140" s="6"/>
    </row>
    <row r="141" spans="1:50" x14ac:dyDescent="0.25">
      <c r="A141" s="5">
        <v>602</v>
      </c>
      <c r="B141" s="5" t="s">
        <v>5238</v>
      </c>
      <c r="C141" s="5" t="s">
        <v>7979</v>
      </c>
      <c r="D141" s="5" t="s">
        <v>79</v>
      </c>
      <c r="E141" s="5" t="s">
        <v>79</v>
      </c>
      <c r="F141" s="5" t="s">
        <v>8015</v>
      </c>
      <c r="G141" s="5">
        <v>3</v>
      </c>
      <c r="H141" s="5" t="s">
        <v>121</v>
      </c>
      <c r="I141" s="5" t="s">
        <v>446</v>
      </c>
      <c r="J141" s="5">
        <v>1394056</v>
      </c>
      <c r="K141" s="5">
        <v>662767</v>
      </c>
      <c r="M141" s="5" t="e">
        <f>VLOOKUP($C141,#REF!,15,FALSE)</f>
        <v>#REF!</v>
      </c>
      <c r="W141" s="5" t="s">
        <v>2561</v>
      </c>
      <c r="AA141" s="5" t="s">
        <v>5680</v>
      </c>
      <c r="AK141" s="6"/>
      <c r="AL141" s="6"/>
      <c r="AM141" s="6"/>
      <c r="AN141" s="6"/>
      <c r="AO141" s="6"/>
      <c r="AP141" s="6"/>
      <c r="AQ141" s="6"/>
      <c r="AR141" s="6"/>
      <c r="AS141" s="6"/>
      <c r="AT141" s="6"/>
      <c r="AU141" s="6"/>
      <c r="AV141" s="6"/>
      <c r="AW141" s="6"/>
      <c r="AX141" s="6"/>
    </row>
    <row r="142" spans="1:50" x14ac:dyDescent="0.25">
      <c r="A142" s="5">
        <v>605</v>
      </c>
      <c r="B142" s="5" t="s">
        <v>7970</v>
      </c>
      <c r="C142" s="5" t="s">
        <v>7969</v>
      </c>
      <c r="D142" s="5" t="s">
        <v>79</v>
      </c>
      <c r="E142" s="5" t="s">
        <v>79</v>
      </c>
      <c r="F142" s="5" t="s">
        <v>8013</v>
      </c>
      <c r="G142" s="5">
        <v>1</v>
      </c>
      <c r="H142" s="5" t="s">
        <v>121</v>
      </c>
      <c r="I142" s="5" t="s">
        <v>446</v>
      </c>
      <c r="J142" s="5">
        <v>1406991</v>
      </c>
      <c r="K142" s="5">
        <v>695481</v>
      </c>
      <c r="P142" s="5" t="s">
        <v>2561</v>
      </c>
      <c r="Z142" s="7"/>
      <c r="AK142" s="6"/>
      <c r="AL142" s="6"/>
      <c r="AM142" s="6"/>
      <c r="AN142" s="6"/>
      <c r="AO142" s="6"/>
      <c r="AP142" s="6"/>
      <c r="AQ142" s="6"/>
      <c r="AR142" s="6"/>
      <c r="AS142" s="6"/>
      <c r="AT142" s="6"/>
      <c r="AU142" s="6"/>
      <c r="AV142" s="6"/>
      <c r="AW142" s="6"/>
      <c r="AX142" s="6"/>
    </row>
    <row r="143" spans="1:50" x14ac:dyDescent="0.25">
      <c r="A143" s="5">
        <v>613</v>
      </c>
      <c r="B143" s="5" t="s">
        <v>1711</v>
      </c>
      <c r="C143" s="5" t="s">
        <v>1710</v>
      </c>
      <c r="D143" s="5" t="s">
        <v>79</v>
      </c>
      <c r="E143" s="5" t="s">
        <v>79</v>
      </c>
      <c r="F143" s="5" t="s">
        <v>8015</v>
      </c>
      <c r="G143" s="5">
        <v>2</v>
      </c>
      <c r="H143" s="5" t="s">
        <v>87</v>
      </c>
      <c r="I143" s="5" t="s">
        <v>243</v>
      </c>
      <c r="J143" s="5">
        <v>1493961</v>
      </c>
      <c r="K143" s="5">
        <v>469269.5</v>
      </c>
      <c r="Z143" s="5" t="s">
        <v>2561</v>
      </c>
      <c r="AA143" s="5" t="s">
        <v>2561</v>
      </c>
      <c r="AB143" s="5" t="s">
        <v>5680</v>
      </c>
      <c r="AC143" s="5" t="s">
        <v>5680</v>
      </c>
      <c r="AD143" s="5" t="s">
        <v>8028</v>
      </c>
      <c r="AF143" s="5" t="s">
        <v>8002</v>
      </c>
      <c r="AG143" s="5" t="s">
        <v>8028</v>
      </c>
      <c r="AH143" s="5" t="s">
        <v>8028</v>
      </c>
      <c r="AI143" s="5" t="s">
        <v>8028</v>
      </c>
      <c r="AK143" s="6"/>
      <c r="AL143" s="6"/>
      <c r="AM143" s="6"/>
      <c r="AN143" s="6"/>
      <c r="AO143" s="6"/>
      <c r="AP143" s="6"/>
      <c r="AQ143" s="6"/>
      <c r="AR143" s="6"/>
      <c r="AS143" s="6"/>
      <c r="AT143" s="6"/>
      <c r="AU143" s="6"/>
      <c r="AV143" s="6"/>
      <c r="AW143" s="6"/>
      <c r="AX143" s="6"/>
    </row>
    <row r="144" spans="1:50" x14ac:dyDescent="0.25">
      <c r="A144" s="5">
        <v>614</v>
      </c>
      <c r="B144" s="5" t="s">
        <v>1711</v>
      </c>
      <c r="C144" s="5" t="s">
        <v>3983</v>
      </c>
      <c r="D144" s="5" t="s">
        <v>79</v>
      </c>
      <c r="E144" s="5" t="s">
        <v>79</v>
      </c>
      <c r="F144" s="5" t="s">
        <v>8015</v>
      </c>
      <c r="G144" s="5">
        <v>2</v>
      </c>
      <c r="H144" s="5" t="s">
        <v>87</v>
      </c>
      <c r="I144" s="5" t="s">
        <v>243</v>
      </c>
      <c r="J144" s="5">
        <v>1493961</v>
      </c>
      <c r="K144" s="5">
        <v>469269.5</v>
      </c>
      <c r="Z144" s="5" t="s">
        <v>5680</v>
      </c>
      <c r="AA144" s="5" t="s">
        <v>5680</v>
      </c>
      <c r="AB144" s="5" t="s">
        <v>2561</v>
      </c>
      <c r="AC144" s="5" t="s">
        <v>2561</v>
      </c>
      <c r="AF144" s="5" t="s">
        <v>8002</v>
      </c>
      <c r="AK144" s="6"/>
      <c r="AL144" s="6"/>
      <c r="AM144" s="6"/>
      <c r="AN144" s="6"/>
      <c r="AO144" s="6"/>
      <c r="AP144" s="6"/>
      <c r="AQ144" s="6"/>
      <c r="AR144" s="6"/>
      <c r="AS144" s="6"/>
      <c r="AT144" s="6"/>
      <c r="AU144" s="6"/>
      <c r="AV144" s="6"/>
      <c r="AW144" s="6"/>
      <c r="AX144" s="6"/>
    </row>
    <row r="145" spans="1:50" x14ac:dyDescent="0.25">
      <c r="A145" s="5">
        <v>616</v>
      </c>
      <c r="B145" s="5" t="s">
        <v>1720</v>
      </c>
      <c r="C145" s="5" t="s">
        <v>1719</v>
      </c>
      <c r="D145" s="5" t="s">
        <v>79</v>
      </c>
      <c r="E145" s="5" t="s">
        <v>79</v>
      </c>
      <c r="F145" s="5" t="s">
        <v>8013</v>
      </c>
      <c r="G145" s="5">
        <v>1</v>
      </c>
      <c r="H145" s="5" t="s">
        <v>87</v>
      </c>
      <c r="I145" s="5" t="s">
        <v>243</v>
      </c>
      <c r="J145" s="5">
        <v>1494243</v>
      </c>
      <c r="K145" s="5">
        <v>469393</v>
      </c>
      <c r="Z145" s="5" t="s">
        <v>2561</v>
      </c>
      <c r="AA145" s="5" t="s">
        <v>2561</v>
      </c>
      <c r="AB145" s="5" t="s">
        <v>5680</v>
      </c>
      <c r="AC145" s="5" t="s">
        <v>5680</v>
      </c>
      <c r="AK145" s="6"/>
      <c r="AL145" s="6"/>
      <c r="AM145" s="6"/>
      <c r="AN145" s="6"/>
      <c r="AO145" s="6"/>
      <c r="AP145" s="6"/>
      <c r="AQ145" s="6"/>
      <c r="AR145" s="6"/>
      <c r="AS145" s="6"/>
      <c r="AT145" s="6"/>
      <c r="AU145" s="6"/>
      <c r="AV145" s="6"/>
      <c r="AW145" s="6"/>
      <c r="AX145" s="6"/>
    </row>
    <row r="146" spans="1:50" x14ac:dyDescent="0.25">
      <c r="A146" s="5">
        <v>629</v>
      </c>
      <c r="B146" s="5" t="s">
        <v>1699</v>
      </c>
      <c r="C146" s="5" t="s">
        <v>1698</v>
      </c>
      <c r="D146" s="5" t="s">
        <v>79</v>
      </c>
      <c r="E146" s="5" t="s">
        <v>79</v>
      </c>
      <c r="F146" s="5" t="s">
        <v>8013</v>
      </c>
      <c r="G146" s="5">
        <v>1</v>
      </c>
      <c r="H146" s="5" t="s">
        <v>87</v>
      </c>
      <c r="I146" s="5" t="s">
        <v>243</v>
      </c>
      <c r="J146" s="5">
        <v>1492215</v>
      </c>
      <c r="K146" s="5">
        <v>472685</v>
      </c>
      <c r="M146" s="5" t="e">
        <f>VLOOKUP($C146,#REF!,15,FALSE)</f>
        <v>#REF!</v>
      </c>
      <c r="X146" s="5" t="s">
        <v>8002</v>
      </c>
      <c r="Z146" s="5" t="s">
        <v>2561</v>
      </c>
      <c r="AA146" s="5" t="s">
        <v>2561</v>
      </c>
      <c r="AC146" s="5" t="s">
        <v>5680</v>
      </c>
      <c r="AE146" s="5" t="s">
        <v>8028</v>
      </c>
      <c r="AH146" s="5" t="s">
        <v>8028</v>
      </c>
      <c r="AK146" s="6"/>
      <c r="AL146" s="6"/>
      <c r="AM146" s="6"/>
      <c r="AN146" s="6"/>
      <c r="AO146" s="6"/>
      <c r="AP146" s="6"/>
      <c r="AQ146" s="6"/>
      <c r="AR146" s="6"/>
      <c r="AS146" s="6"/>
      <c r="AT146" s="6"/>
      <c r="AU146" s="6"/>
      <c r="AV146" s="6"/>
      <c r="AW146" s="6"/>
      <c r="AX146" s="6"/>
    </row>
    <row r="147" spans="1:50" x14ac:dyDescent="0.25">
      <c r="A147" s="5">
        <v>643</v>
      </c>
      <c r="B147" s="5" t="s">
        <v>721</v>
      </c>
      <c r="C147" s="5" t="s">
        <v>1964</v>
      </c>
      <c r="D147" s="5" t="s">
        <v>79</v>
      </c>
      <c r="E147" s="5" t="s">
        <v>79</v>
      </c>
      <c r="F147" s="5" t="s">
        <v>8015</v>
      </c>
      <c r="G147" s="5">
        <v>2</v>
      </c>
      <c r="H147" s="5" t="s">
        <v>87</v>
      </c>
      <c r="I147" s="5" t="s">
        <v>110</v>
      </c>
      <c r="J147" s="5">
        <v>1503674.5</v>
      </c>
      <c r="K147" s="5">
        <v>482322.5</v>
      </c>
      <c r="M147" s="5" t="e">
        <f>VLOOKUP($C147,#REF!,15,FALSE)</f>
        <v>#REF!</v>
      </c>
      <c r="X147" s="5" t="s">
        <v>5690</v>
      </c>
      <c r="Z147" s="5" t="s">
        <v>2561</v>
      </c>
      <c r="AB147" s="5" t="s">
        <v>8029</v>
      </c>
      <c r="AF147" s="5" t="s">
        <v>8028</v>
      </c>
      <c r="AK147" s="6"/>
      <c r="AL147" s="6"/>
      <c r="AM147" s="6"/>
      <c r="AN147" s="6"/>
      <c r="AO147" s="6"/>
      <c r="AP147" s="6"/>
      <c r="AQ147" s="6"/>
      <c r="AR147" s="6"/>
      <c r="AS147" s="6"/>
      <c r="AT147" s="6"/>
      <c r="AU147" s="6"/>
      <c r="AV147" s="6"/>
      <c r="AW147" s="6"/>
      <c r="AX147" s="6"/>
    </row>
    <row r="148" spans="1:50" x14ac:dyDescent="0.25">
      <c r="A148" s="5">
        <v>644</v>
      </c>
      <c r="B148" s="5" t="s">
        <v>721</v>
      </c>
      <c r="C148" s="5" t="s">
        <v>2861</v>
      </c>
      <c r="D148" s="5" t="s">
        <v>79</v>
      </c>
      <c r="E148" s="5" t="s">
        <v>79</v>
      </c>
      <c r="F148" s="5" t="s">
        <v>8015</v>
      </c>
      <c r="G148" s="5">
        <v>2</v>
      </c>
      <c r="H148" s="5" t="s">
        <v>87</v>
      </c>
      <c r="I148" s="5" t="s">
        <v>110</v>
      </c>
      <c r="J148" s="5">
        <v>1503674.5</v>
      </c>
      <c r="K148" s="5">
        <v>482322.5</v>
      </c>
      <c r="M148" s="5" t="e">
        <f>VLOOKUP($C148,#REF!,15,FALSE)</f>
        <v>#REF!</v>
      </c>
      <c r="Z148" s="5" t="s">
        <v>5680</v>
      </c>
      <c r="AA148" s="5" t="s">
        <v>2561</v>
      </c>
      <c r="AB148" s="5" t="s">
        <v>8029</v>
      </c>
      <c r="AK148" s="6"/>
      <c r="AL148" s="6"/>
      <c r="AM148" s="6"/>
      <c r="AN148" s="6"/>
      <c r="AO148" s="6"/>
      <c r="AP148" s="6"/>
      <c r="AQ148" s="6"/>
      <c r="AR148" s="6"/>
      <c r="AS148" s="6"/>
      <c r="AT148" s="6"/>
      <c r="AU148" s="6"/>
      <c r="AV148" s="6"/>
      <c r="AW148" s="6"/>
      <c r="AX148" s="6"/>
    </row>
    <row r="149" spans="1:50" x14ac:dyDescent="0.25">
      <c r="A149" s="5">
        <v>654</v>
      </c>
      <c r="B149" s="5" t="s">
        <v>2017</v>
      </c>
      <c r="C149" s="5" t="s">
        <v>2016</v>
      </c>
      <c r="D149" s="5" t="s">
        <v>79</v>
      </c>
      <c r="E149" s="5" t="s">
        <v>79</v>
      </c>
      <c r="F149" s="5" t="s">
        <v>8013</v>
      </c>
      <c r="G149" s="5">
        <v>1</v>
      </c>
      <c r="H149" s="5" t="s">
        <v>87</v>
      </c>
      <c r="I149" s="5" t="s">
        <v>110</v>
      </c>
      <c r="J149" s="5">
        <v>1507369</v>
      </c>
      <c r="K149" s="5">
        <v>483863</v>
      </c>
      <c r="X149" s="5" t="s">
        <v>8002</v>
      </c>
      <c r="Z149" s="5" t="s">
        <v>2561</v>
      </c>
      <c r="AA149" s="5" t="s">
        <v>2561</v>
      </c>
      <c r="AB149" s="5" t="s">
        <v>5680</v>
      </c>
      <c r="AK149" s="6"/>
      <c r="AL149" s="6"/>
      <c r="AM149" s="6"/>
      <c r="AN149" s="6"/>
      <c r="AO149" s="6"/>
      <c r="AP149" s="6"/>
      <c r="AQ149" s="6"/>
      <c r="AR149" s="6"/>
      <c r="AS149" s="6"/>
      <c r="AT149" s="6"/>
      <c r="AU149" s="6"/>
      <c r="AV149" s="6"/>
      <c r="AW149" s="6"/>
      <c r="AX149" s="6"/>
    </row>
    <row r="150" spans="1:50" x14ac:dyDescent="0.25">
      <c r="A150" s="5">
        <v>661</v>
      </c>
      <c r="B150" s="5" t="s">
        <v>2032</v>
      </c>
      <c r="C150" s="5" t="s">
        <v>2031</v>
      </c>
      <c r="D150" s="5" t="s">
        <v>79</v>
      </c>
      <c r="E150" s="5" t="s">
        <v>79</v>
      </c>
      <c r="F150" s="5" t="s">
        <v>8015</v>
      </c>
      <c r="G150" s="5">
        <v>2</v>
      </c>
      <c r="H150" s="5" t="s">
        <v>87</v>
      </c>
      <c r="I150" s="5" t="s">
        <v>110</v>
      </c>
      <c r="J150" s="5">
        <v>1506814.5</v>
      </c>
      <c r="K150" s="5">
        <v>479701.5</v>
      </c>
      <c r="M150" s="5" t="e">
        <f>VLOOKUP($C150,#REF!,15,FALSE)</f>
        <v>#REF!</v>
      </c>
      <c r="X150" s="5" t="s">
        <v>8002</v>
      </c>
      <c r="Z150" s="5" t="s">
        <v>2561</v>
      </c>
      <c r="AA150" s="5" t="s">
        <v>5680</v>
      </c>
      <c r="AK150" s="6"/>
      <c r="AL150" s="6"/>
      <c r="AM150" s="6"/>
      <c r="AN150" s="6"/>
      <c r="AO150" s="6"/>
      <c r="AP150" s="6"/>
      <c r="AQ150" s="6"/>
      <c r="AR150" s="6"/>
      <c r="AS150" s="6"/>
      <c r="AT150" s="6"/>
      <c r="AU150" s="6"/>
      <c r="AV150" s="6"/>
      <c r="AW150" s="6"/>
      <c r="AX150" s="6"/>
    </row>
    <row r="151" spans="1:50" x14ac:dyDescent="0.25">
      <c r="A151" s="5">
        <v>662</v>
      </c>
      <c r="B151" s="5" t="s">
        <v>2032</v>
      </c>
      <c r="C151" s="5" t="s">
        <v>2876</v>
      </c>
      <c r="D151" s="5" t="s">
        <v>79</v>
      </c>
      <c r="E151" s="5" t="s">
        <v>79</v>
      </c>
      <c r="F151" s="5" t="s">
        <v>8015</v>
      </c>
      <c r="G151" s="5">
        <v>2</v>
      </c>
      <c r="H151" s="5" t="s">
        <v>87</v>
      </c>
      <c r="I151" s="5" t="s">
        <v>110</v>
      </c>
      <c r="J151" s="5">
        <v>1506814.5</v>
      </c>
      <c r="K151" s="5">
        <v>479701.5</v>
      </c>
      <c r="M151" s="5" t="e">
        <f>VLOOKUP($C151,#REF!,15,FALSE)</f>
        <v>#REF!</v>
      </c>
      <c r="X151" s="5" t="s">
        <v>8002</v>
      </c>
      <c r="Z151" s="5" t="s">
        <v>5680</v>
      </c>
      <c r="AA151" s="5" t="s">
        <v>2561</v>
      </c>
      <c r="AK151" s="6"/>
      <c r="AL151" s="6"/>
      <c r="AM151" s="6"/>
      <c r="AN151" s="6"/>
      <c r="AO151" s="6"/>
      <c r="AP151" s="6"/>
      <c r="AQ151" s="6"/>
      <c r="AR151" s="6"/>
      <c r="AS151" s="6"/>
      <c r="AT151" s="6"/>
      <c r="AU151" s="6"/>
      <c r="AV151" s="6"/>
      <c r="AW151" s="6"/>
      <c r="AX151" s="6"/>
    </row>
    <row r="152" spans="1:50" x14ac:dyDescent="0.25">
      <c r="A152" s="5">
        <v>664</v>
      </c>
      <c r="B152" s="5" t="s">
        <v>1981</v>
      </c>
      <c r="C152" s="5" t="s">
        <v>1980</v>
      </c>
      <c r="D152" s="5" t="s">
        <v>79</v>
      </c>
      <c r="E152" s="5" t="s">
        <v>79</v>
      </c>
      <c r="F152" s="5" t="s">
        <v>8013</v>
      </c>
      <c r="G152" s="5">
        <v>1</v>
      </c>
      <c r="H152" s="5" t="s">
        <v>87</v>
      </c>
      <c r="I152" s="5" t="s">
        <v>110</v>
      </c>
      <c r="J152" s="5">
        <v>1507554</v>
      </c>
      <c r="K152" s="5">
        <v>473723</v>
      </c>
      <c r="M152" s="5" t="e">
        <f>VLOOKUP($C152,#REF!,15,FALSE)</f>
        <v>#REF!</v>
      </c>
      <c r="Z152" s="5" t="s">
        <v>2561</v>
      </c>
      <c r="AA152" s="5" t="s">
        <v>2561</v>
      </c>
      <c r="AB152" s="5" t="s">
        <v>5680</v>
      </c>
      <c r="AK152" s="6"/>
      <c r="AL152" s="6"/>
      <c r="AM152" s="6"/>
      <c r="AN152" s="6"/>
      <c r="AO152" s="6"/>
      <c r="AP152" s="6"/>
      <c r="AQ152" s="6"/>
      <c r="AR152" s="6"/>
      <c r="AS152" s="6"/>
      <c r="AT152" s="6"/>
      <c r="AU152" s="6"/>
      <c r="AV152" s="6"/>
      <c r="AW152" s="6"/>
      <c r="AX152" s="6"/>
    </row>
    <row r="153" spans="1:50" x14ac:dyDescent="0.25">
      <c r="A153" s="5">
        <v>671</v>
      </c>
      <c r="B153" s="5" t="s">
        <v>1849</v>
      </c>
      <c r="C153" s="5" t="s">
        <v>2026</v>
      </c>
      <c r="D153" s="5" t="s">
        <v>79</v>
      </c>
      <c r="E153" s="5" t="s">
        <v>79</v>
      </c>
      <c r="F153" s="5" t="s">
        <v>8015</v>
      </c>
      <c r="G153" s="5">
        <v>2</v>
      </c>
      <c r="H153" s="5" t="s">
        <v>87</v>
      </c>
      <c r="I153" s="5" t="s">
        <v>110</v>
      </c>
      <c r="J153" s="5">
        <v>1507307</v>
      </c>
      <c r="K153" s="5">
        <v>473217.5</v>
      </c>
      <c r="M153" s="5" t="e">
        <f>VLOOKUP($C153,#REF!,15,FALSE)</f>
        <v>#REF!</v>
      </c>
      <c r="Z153" s="5" t="s">
        <v>2561</v>
      </c>
      <c r="AA153" s="5" t="s">
        <v>5680</v>
      </c>
      <c r="AB153" s="5" t="s">
        <v>8029</v>
      </c>
      <c r="AF153" s="5" t="s">
        <v>8028</v>
      </c>
      <c r="AG153" s="5" t="s">
        <v>8029</v>
      </c>
      <c r="AK153" s="6"/>
      <c r="AL153" s="6"/>
      <c r="AM153" s="6"/>
      <c r="AN153" s="6"/>
      <c r="AO153" s="6"/>
      <c r="AP153" s="6"/>
      <c r="AQ153" s="6"/>
      <c r="AR153" s="6"/>
      <c r="AS153" s="6"/>
      <c r="AT153" s="6"/>
      <c r="AU153" s="6"/>
      <c r="AV153" s="6"/>
      <c r="AW153" s="6"/>
      <c r="AX153" s="6"/>
    </row>
    <row r="154" spans="1:50" x14ac:dyDescent="0.25">
      <c r="A154" s="5">
        <v>672</v>
      </c>
      <c r="B154" s="5" t="s">
        <v>1849</v>
      </c>
      <c r="C154" s="5" t="s">
        <v>2872</v>
      </c>
      <c r="D154" s="5" t="s">
        <v>79</v>
      </c>
      <c r="E154" s="5" t="s">
        <v>79</v>
      </c>
      <c r="F154" s="5" t="s">
        <v>8015</v>
      </c>
      <c r="G154" s="5">
        <v>2</v>
      </c>
      <c r="H154" s="5" t="s">
        <v>87</v>
      </c>
      <c r="I154" s="5" t="s">
        <v>110</v>
      </c>
      <c r="J154" s="5">
        <v>1507307</v>
      </c>
      <c r="K154" s="5">
        <v>473217.5</v>
      </c>
      <c r="M154" s="5" t="e">
        <f>VLOOKUP($C154,#REF!,15,FALSE)</f>
        <v>#REF!</v>
      </c>
      <c r="Z154" s="5" t="s">
        <v>5680</v>
      </c>
      <c r="AA154" s="5" t="s">
        <v>2561</v>
      </c>
      <c r="AB154" s="5" t="s">
        <v>8029</v>
      </c>
      <c r="AG154" s="5" t="s">
        <v>8028</v>
      </c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  <c r="AV154" s="6"/>
      <c r="AW154" s="6"/>
      <c r="AX154" s="6"/>
    </row>
    <row r="155" spans="1:50" x14ac:dyDescent="0.25">
      <c r="A155" s="5">
        <v>674</v>
      </c>
      <c r="B155" s="5" t="s">
        <v>2021</v>
      </c>
      <c r="C155" s="5" t="s">
        <v>2020</v>
      </c>
      <c r="D155" s="5" t="s">
        <v>79</v>
      </c>
      <c r="E155" s="5" t="s">
        <v>79</v>
      </c>
      <c r="F155" s="5" t="s">
        <v>8013</v>
      </c>
      <c r="G155" s="5">
        <v>1</v>
      </c>
      <c r="H155" s="5" t="s">
        <v>87</v>
      </c>
      <c r="I155" s="5" t="s">
        <v>110</v>
      </c>
      <c r="J155" s="5">
        <v>1505827</v>
      </c>
      <c r="K155" s="5">
        <v>476617</v>
      </c>
      <c r="L155" s="5" t="s">
        <v>8011</v>
      </c>
      <c r="Q155" s="5" t="s">
        <v>5680</v>
      </c>
      <c r="R155" s="5" t="s">
        <v>5680</v>
      </c>
      <c r="S155" s="5" t="s">
        <v>5680</v>
      </c>
      <c r="Z155" s="5" t="s">
        <v>2561</v>
      </c>
      <c r="AA155" s="5" t="s">
        <v>2561</v>
      </c>
      <c r="AB155" s="5" t="s">
        <v>5680</v>
      </c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  <c r="AV155" s="6"/>
      <c r="AW155" s="6"/>
      <c r="AX155" s="6"/>
    </row>
    <row r="156" spans="1:50" x14ac:dyDescent="0.25">
      <c r="A156" s="5">
        <v>682</v>
      </c>
      <c r="B156" s="5" t="s">
        <v>1879</v>
      </c>
      <c r="C156" s="5" t="s">
        <v>1958</v>
      </c>
      <c r="D156" s="5" t="s">
        <v>79</v>
      </c>
      <c r="E156" s="5" t="s">
        <v>79</v>
      </c>
      <c r="F156" s="5" t="s">
        <v>8013</v>
      </c>
      <c r="G156" s="5">
        <v>1</v>
      </c>
      <c r="H156" s="5" t="s">
        <v>87</v>
      </c>
      <c r="I156" s="5" t="s">
        <v>135</v>
      </c>
      <c r="J156" s="5">
        <v>1524237</v>
      </c>
      <c r="K156" s="5">
        <v>487368</v>
      </c>
      <c r="M156" s="5" t="e">
        <f>VLOOKUP($C156,#REF!,15,FALSE)</f>
        <v>#REF!</v>
      </c>
      <c r="P156" s="5" t="s">
        <v>5680</v>
      </c>
      <c r="X156" s="5" t="s">
        <v>5680</v>
      </c>
      <c r="Z156" s="5" t="s">
        <v>2561</v>
      </c>
      <c r="AA156" s="5" t="s">
        <v>2561</v>
      </c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  <c r="AV156" s="6"/>
      <c r="AW156" s="6"/>
      <c r="AX156" s="6"/>
    </row>
    <row r="157" spans="1:50" x14ac:dyDescent="0.25">
      <c r="A157" s="5">
        <v>684</v>
      </c>
      <c r="B157" s="5" t="s">
        <v>1951</v>
      </c>
      <c r="C157" s="5" t="s">
        <v>1950</v>
      </c>
      <c r="D157" s="5" t="s">
        <v>79</v>
      </c>
      <c r="E157" s="5" t="s">
        <v>79</v>
      </c>
      <c r="F157" s="5" t="s">
        <v>8015</v>
      </c>
      <c r="G157" s="5">
        <v>2</v>
      </c>
      <c r="H157" s="5" t="s">
        <v>87</v>
      </c>
      <c r="I157" s="5" t="s">
        <v>135</v>
      </c>
      <c r="J157" s="5">
        <v>1521711</v>
      </c>
      <c r="K157" s="5">
        <v>482726</v>
      </c>
      <c r="M157" s="5" t="e">
        <f>VLOOKUP($C157,#REF!,15,FALSE)</f>
        <v>#REF!</v>
      </c>
      <c r="Z157" s="5" t="s">
        <v>2561</v>
      </c>
      <c r="AA157" s="5" t="s">
        <v>5680</v>
      </c>
      <c r="AK157" s="6"/>
      <c r="AL157" s="6"/>
      <c r="AM157" s="6"/>
      <c r="AN157" s="6"/>
      <c r="AO157" s="6"/>
      <c r="AP157" s="6"/>
      <c r="AQ157" s="6"/>
      <c r="AR157" s="6"/>
      <c r="AS157" s="6"/>
      <c r="AT157" s="6"/>
      <c r="AU157" s="6"/>
      <c r="AV157" s="6"/>
      <c r="AW157" s="6"/>
      <c r="AX157" s="6"/>
    </row>
    <row r="158" spans="1:50" x14ac:dyDescent="0.25">
      <c r="A158" s="5">
        <v>685</v>
      </c>
      <c r="B158" s="5" t="s">
        <v>1951</v>
      </c>
      <c r="C158" s="5" t="s">
        <v>2838</v>
      </c>
      <c r="D158" s="5" t="s">
        <v>79</v>
      </c>
      <c r="E158" s="5" t="s">
        <v>79</v>
      </c>
      <c r="F158" s="5" t="s">
        <v>8015</v>
      </c>
      <c r="G158" s="5">
        <v>2</v>
      </c>
      <c r="H158" s="5" t="s">
        <v>87</v>
      </c>
      <c r="I158" s="5" t="s">
        <v>135</v>
      </c>
      <c r="J158" s="5">
        <v>1521711</v>
      </c>
      <c r="K158" s="5">
        <v>482726</v>
      </c>
      <c r="M158" s="5" t="e">
        <f>VLOOKUP($C158,#REF!,15,FALSE)</f>
        <v>#REF!</v>
      </c>
      <c r="Z158" s="5" t="s">
        <v>5680</v>
      </c>
      <c r="AA158" s="5" t="s">
        <v>2561</v>
      </c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  <c r="AV158" s="6"/>
      <c r="AW158" s="6"/>
      <c r="AX158" s="6"/>
    </row>
    <row r="159" spans="1:50" x14ac:dyDescent="0.25">
      <c r="A159" s="5">
        <v>687</v>
      </c>
      <c r="B159" s="5" t="s">
        <v>1940</v>
      </c>
      <c r="C159" s="5" t="s">
        <v>1939</v>
      </c>
      <c r="D159" s="5" t="s">
        <v>79</v>
      </c>
      <c r="E159" s="5" t="s">
        <v>79</v>
      </c>
      <c r="F159" s="5" t="s">
        <v>8013</v>
      </c>
      <c r="G159" s="5">
        <v>1</v>
      </c>
      <c r="H159" s="5" t="s">
        <v>87</v>
      </c>
      <c r="I159" s="5" t="s">
        <v>135</v>
      </c>
      <c r="J159" s="5">
        <v>1520695</v>
      </c>
      <c r="K159" s="5">
        <v>482006</v>
      </c>
      <c r="M159" s="5" t="e">
        <f>VLOOKUP($C159,#REF!,15,FALSE)</f>
        <v>#REF!</v>
      </c>
      <c r="Z159" s="5" t="s">
        <v>2561</v>
      </c>
      <c r="AA159" s="5" t="s">
        <v>5680</v>
      </c>
      <c r="AB159" s="5" t="s">
        <v>5680</v>
      </c>
      <c r="AK159" s="6"/>
      <c r="AL159" s="6"/>
      <c r="AM159" s="6"/>
      <c r="AN159" s="6"/>
      <c r="AO159" s="6"/>
      <c r="AP159" s="6"/>
      <c r="AQ159" s="6"/>
      <c r="AR159" s="6"/>
      <c r="AS159" s="6"/>
      <c r="AT159" s="6"/>
      <c r="AU159" s="6"/>
      <c r="AV159" s="6"/>
      <c r="AW159" s="6"/>
      <c r="AX159" s="6"/>
    </row>
    <row r="160" spans="1:50" x14ac:dyDescent="0.25">
      <c r="A160" s="5">
        <v>691</v>
      </c>
      <c r="B160" s="5" t="s">
        <v>100</v>
      </c>
      <c r="C160" s="5" t="s">
        <v>2085</v>
      </c>
      <c r="D160" s="5" t="s">
        <v>109</v>
      </c>
      <c r="E160" s="5" t="s">
        <v>1144</v>
      </c>
      <c r="F160" s="5" t="s">
        <v>8013</v>
      </c>
      <c r="H160" s="5" t="s">
        <v>87</v>
      </c>
      <c r="I160" s="5" t="s">
        <v>110</v>
      </c>
      <c r="J160" s="13">
        <v>1507824.5</v>
      </c>
      <c r="K160" s="13">
        <v>482589.75</v>
      </c>
      <c r="M160" s="5" t="e">
        <f>VLOOKUP($C160,#REF!,15,FALSE)</f>
        <v>#REF!</v>
      </c>
      <c r="N160" s="5" t="s">
        <v>2567</v>
      </c>
      <c r="X160" s="5" t="s">
        <v>8028</v>
      </c>
      <c r="Z160" s="5" t="s">
        <v>2567</v>
      </c>
      <c r="AB160" s="5" t="s">
        <v>5680</v>
      </c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  <c r="AV160" s="6"/>
      <c r="AW160" s="6"/>
      <c r="AX160" s="6"/>
    </row>
    <row r="161" spans="1:50" x14ac:dyDescent="0.25">
      <c r="A161" s="5">
        <v>694</v>
      </c>
      <c r="B161" s="5" t="s">
        <v>1859</v>
      </c>
      <c r="C161" s="5" t="s">
        <v>1932</v>
      </c>
      <c r="D161" s="5" t="s">
        <v>779</v>
      </c>
      <c r="E161" s="5" t="s">
        <v>1144</v>
      </c>
      <c r="F161" s="5" t="s">
        <v>8013</v>
      </c>
      <c r="H161" s="5" t="s">
        <v>87</v>
      </c>
      <c r="I161" s="5" t="s">
        <v>110</v>
      </c>
      <c r="J161" s="13">
        <v>1506664.3333333333</v>
      </c>
      <c r="K161" s="13">
        <v>475777</v>
      </c>
      <c r="Z161" s="5" t="s">
        <v>8028</v>
      </c>
      <c r="AB161" s="5" t="s">
        <v>5680</v>
      </c>
      <c r="AK161" s="6"/>
      <c r="AL161" s="6"/>
      <c r="AM161" s="6"/>
      <c r="AN161" s="6"/>
      <c r="AO161" s="6"/>
      <c r="AP161" s="6"/>
      <c r="AQ161" s="6"/>
      <c r="AR161" s="6"/>
      <c r="AS161" s="6"/>
      <c r="AT161" s="6"/>
      <c r="AU161" s="6"/>
      <c r="AV161" s="6"/>
      <c r="AW161" s="6"/>
      <c r="AX161" s="6"/>
    </row>
    <row r="162" spans="1:50" x14ac:dyDescent="0.25">
      <c r="A162" s="5">
        <v>707</v>
      </c>
      <c r="B162" s="5" t="s">
        <v>2858</v>
      </c>
      <c r="C162" s="5" t="s">
        <v>2857</v>
      </c>
      <c r="D162" s="5" t="s">
        <v>79</v>
      </c>
      <c r="E162" s="5" t="s">
        <v>79</v>
      </c>
      <c r="F162" s="5" t="s">
        <v>8013</v>
      </c>
      <c r="G162" s="5">
        <v>1</v>
      </c>
      <c r="H162" s="5" t="s">
        <v>87</v>
      </c>
      <c r="I162" s="5" t="s">
        <v>243</v>
      </c>
      <c r="J162" s="5">
        <v>1493981</v>
      </c>
      <c r="K162" s="5">
        <v>468860</v>
      </c>
      <c r="X162" s="5" t="s">
        <v>8002</v>
      </c>
      <c r="AA162" s="5" t="s">
        <v>2561</v>
      </c>
      <c r="AB162" s="5" t="s">
        <v>2561</v>
      </c>
      <c r="AC162" s="5" t="s">
        <v>5680</v>
      </c>
      <c r="AF162" s="5" t="s">
        <v>8028</v>
      </c>
      <c r="AG162" s="5" t="s">
        <v>8028</v>
      </c>
      <c r="AH162" s="5" t="s">
        <v>8028</v>
      </c>
      <c r="AI162" s="5" t="s">
        <v>8028</v>
      </c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  <c r="AV162" s="6"/>
      <c r="AW162" s="6"/>
      <c r="AX162" s="6"/>
    </row>
    <row r="163" spans="1:50" x14ac:dyDescent="0.25">
      <c r="A163" s="5">
        <v>711</v>
      </c>
      <c r="B163" s="5" t="s">
        <v>327</v>
      </c>
      <c r="C163" s="5" t="s">
        <v>2867</v>
      </c>
      <c r="D163" s="5" t="s">
        <v>79</v>
      </c>
      <c r="E163" s="5" t="s">
        <v>79</v>
      </c>
      <c r="F163" s="5" t="s">
        <v>8013</v>
      </c>
      <c r="G163" s="5">
        <v>1</v>
      </c>
      <c r="H163" s="5" t="s">
        <v>87</v>
      </c>
      <c r="I163" s="5" t="s">
        <v>110</v>
      </c>
      <c r="J163" s="5">
        <v>1506983</v>
      </c>
      <c r="K163" s="5">
        <v>475172</v>
      </c>
      <c r="Q163" s="5" t="s">
        <v>8028</v>
      </c>
      <c r="AA163" s="5" t="s">
        <v>2561</v>
      </c>
      <c r="AH163" s="5" t="s">
        <v>8028</v>
      </c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  <c r="AV163" s="6"/>
      <c r="AW163" s="6"/>
      <c r="AX163" s="6"/>
    </row>
    <row r="164" spans="1:50" x14ac:dyDescent="0.25">
      <c r="A164" s="5">
        <v>715</v>
      </c>
      <c r="B164" s="5" t="s">
        <v>2847</v>
      </c>
      <c r="C164" s="5" t="s">
        <v>2891</v>
      </c>
      <c r="D164" s="5" t="s">
        <v>79</v>
      </c>
      <c r="E164" s="5" t="s">
        <v>79</v>
      </c>
      <c r="F164" s="5" t="s">
        <v>8015</v>
      </c>
      <c r="G164" s="5">
        <v>2</v>
      </c>
      <c r="H164" s="5" t="s">
        <v>87</v>
      </c>
      <c r="I164" s="5" t="s">
        <v>135</v>
      </c>
      <c r="J164" s="5">
        <v>1541628.5</v>
      </c>
      <c r="K164" s="5">
        <v>481322.5</v>
      </c>
      <c r="M164" s="5" t="e">
        <f>VLOOKUP($C164,#REF!,15,FALSE)</f>
        <v>#REF!</v>
      </c>
      <c r="Y164" s="5" t="s">
        <v>8002</v>
      </c>
      <c r="AA164" s="5" t="s">
        <v>2561</v>
      </c>
      <c r="AB164" s="5" t="s">
        <v>5680</v>
      </c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</row>
    <row r="165" spans="1:50" x14ac:dyDescent="0.25">
      <c r="A165" s="5">
        <v>716</v>
      </c>
      <c r="B165" s="5" t="s">
        <v>2847</v>
      </c>
      <c r="C165" s="5" t="s">
        <v>3858</v>
      </c>
      <c r="D165" s="5" t="s">
        <v>79</v>
      </c>
      <c r="E165" s="5" t="s">
        <v>79</v>
      </c>
      <c r="F165" s="5" t="s">
        <v>8015</v>
      </c>
      <c r="G165" s="5">
        <v>2</v>
      </c>
      <c r="H165" s="5" t="s">
        <v>87</v>
      </c>
      <c r="I165" s="5" t="s">
        <v>135</v>
      </c>
      <c r="J165" s="5">
        <v>1541628.5</v>
      </c>
      <c r="K165" s="5">
        <v>481322.5</v>
      </c>
      <c r="M165" s="5" t="e">
        <f>VLOOKUP($C165,#REF!,15,FALSE)</f>
        <v>#REF!</v>
      </c>
      <c r="Y165" s="5" t="s">
        <v>8002</v>
      </c>
      <c r="AA165" s="5" t="s">
        <v>5680</v>
      </c>
      <c r="AB165" s="5" t="s">
        <v>2561</v>
      </c>
      <c r="AK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/>
      <c r="AV165" s="6"/>
      <c r="AW165" s="6"/>
      <c r="AX165" s="6"/>
    </row>
    <row r="166" spans="1:50" x14ac:dyDescent="0.25">
      <c r="A166" s="5">
        <v>719</v>
      </c>
      <c r="B166" s="5" t="s">
        <v>1905</v>
      </c>
      <c r="C166" s="5" t="s">
        <v>2916</v>
      </c>
      <c r="D166" s="5" t="s">
        <v>79</v>
      </c>
      <c r="E166" s="5" t="s">
        <v>79</v>
      </c>
      <c r="F166" s="5" t="s">
        <v>8013</v>
      </c>
      <c r="G166" s="5">
        <v>1</v>
      </c>
      <c r="H166" s="5" t="s">
        <v>87</v>
      </c>
      <c r="I166" s="5" t="s">
        <v>110</v>
      </c>
      <c r="J166" s="5">
        <v>1508616</v>
      </c>
      <c r="K166" s="5">
        <v>480651</v>
      </c>
      <c r="Q166" s="5" t="s">
        <v>8002</v>
      </c>
      <c r="X166" s="5" t="s">
        <v>8002</v>
      </c>
      <c r="Z166" s="5" t="s">
        <v>8028</v>
      </c>
      <c r="AA166" s="5" t="s">
        <v>2561</v>
      </c>
      <c r="AB166" s="5" t="s">
        <v>5680</v>
      </c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</row>
    <row r="167" spans="1:50" x14ac:dyDescent="0.25">
      <c r="A167" s="5">
        <v>721</v>
      </c>
      <c r="B167" s="5" t="s">
        <v>2911</v>
      </c>
      <c r="C167" s="5" t="s">
        <v>2910</v>
      </c>
      <c r="D167" s="5" t="s">
        <v>79</v>
      </c>
      <c r="E167" s="5" t="s">
        <v>79</v>
      </c>
      <c r="F167" s="5" t="s">
        <v>8013</v>
      </c>
      <c r="G167" s="5">
        <v>1</v>
      </c>
      <c r="H167" s="5" t="s">
        <v>87</v>
      </c>
      <c r="I167" s="5" t="s">
        <v>110</v>
      </c>
      <c r="J167" s="5">
        <v>1506461</v>
      </c>
      <c r="K167" s="5">
        <v>479348</v>
      </c>
      <c r="M167" s="5" t="e">
        <f>VLOOKUP($C167,#REF!,15,FALSE)</f>
        <v>#REF!</v>
      </c>
      <c r="X167" s="5" t="s">
        <v>8002</v>
      </c>
      <c r="AA167" s="5" t="s">
        <v>2561</v>
      </c>
      <c r="AB167" s="5" t="s">
        <v>2561</v>
      </c>
      <c r="AK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  <c r="AV167" s="6"/>
      <c r="AW167" s="6"/>
      <c r="AX167" s="6"/>
    </row>
    <row r="168" spans="1:50" x14ac:dyDescent="0.25">
      <c r="A168" s="5">
        <v>723</v>
      </c>
      <c r="B168" s="5" t="s">
        <v>2923</v>
      </c>
      <c r="C168" s="5" t="s">
        <v>2922</v>
      </c>
      <c r="D168" s="5" t="s">
        <v>79</v>
      </c>
      <c r="E168" s="5" t="s">
        <v>79</v>
      </c>
      <c r="F168" s="5" t="s">
        <v>8013</v>
      </c>
      <c r="G168" s="5">
        <v>1</v>
      </c>
      <c r="H168" s="5" t="s">
        <v>87</v>
      </c>
      <c r="I168" s="5" t="s">
        <v>243</v>
      </c>
      <c r="J168" s="5">
        <v>1494277</v>
      </c>
      <c r="K168" s="5">
        <v>469452</v>
      </c>
      <c r="AA168" s="5" t="s">
        <v>2561</v>
      </c>
      <c r="AB168" s="5" t="s">
        <v>5680</v>
      </c>
      <c r="AC168" s="5" t="s">
        <v>2561</v>
      </c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  <c r="AV168" s="6"/>
      <c r="AW168" s="6"/>
      <c r="AX168" s="6"/>
    </row>
    <row r="169" spans="1:50" x14ac:dyDescent="0.25">
      <c r="A169" s="5">
        <v>726</v>
      </c>
      <c r="B169" s="5" t="s">
        <v>2932</v>
      </c>
      <c r="C169" s="5" t="s">
        <v>2931</v>
      </c>
      <c r="D169" s="5" t="s">
        <v>79</v>
      </c>
      <c r="E169" s="5" t="s">
        <v>79</v>
      </c>
      <c r="F169" s="5" t="s">
        <v>8013</v>
      </c>
      <c r="G169" s="5">
        <v>1</v>
      </c>
      <c r="H169" s="5" t="s">
        <v>87</v>
      </c>
      <c r="I169" s="5" t="s">
        <v>243</v>
      </c>
      <c r="J169" s="5">
        <v>1493961</v>
      </c>
      <c r="K169" s="5">
        <v>468983</v>
      </c>
      <c r="X169" s="5" t="s">
        <v>8002</v>
      </c>
      <c r="AA169" s="5" t="s">
        <v>2561</v>
      </c>
      <c r="AB169" s="5" t="s">
        <v>8029</v>
      </c>
      <c r="AC169" s="5" t="s">
        <v>2561</v>
      </c>
      <c r="AD169" s="5" t="s">
        <v>8028</v>
      </c>
      <c r="AK169" s="6"/>
      <c r="AL169" s="6"/>
      <c r="AM169" s="6"/>
      <c r="AN169" s="6"/>
      <c r="AO169" s="6"/>
      <c r="AP169" s="6"/>
      <c r="AQ169" s="6"/>
      <c r="AR169" s="6"/>
      <c r="AS169" s="6"/>
      <c r="AT169" s="6"/>
      <c r="AU169" s="6"/>
      <c r="AV169" s="6"/>
      <c r="AW169" s="6"/>
      <c r="AX169" s="6"/>
    </row>
    <row r="170" spans="1:50" x14ac:dyDescent="0.25">
      <c r="A170" s="5">
        <v>729</v>
      </c>
      <c r="B170" s="5" t="s">
        <v>3753</v>
      </c>
      <c r="C170" s="5" t="s">
        <v>3938</v>
      </c>
      <c r="D170" s="5" t="s">
        <v>578</v>
      </c>
      <c r="E170" s="5" t="s">
        <v>1144</v>
      </c>
      <c r="F170" s="5" t="s">
        <v>8013</v>
      </c>
      <c r="H170" s="5" t="s">
        <v>87</v>
      </c>
      <c r="I170" s="5" t="s">
        <v>243</v>
      </c>
      <c r="J170" s="13">
        <v>1490282.5</v>
      </c>
      <c r="K170" s="13">
        <v>473423</v>
      </c>
      <c r="AB170" s="5" t="s">
        <v>8032</v>
      </c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</row>
    <row r="171" spans="1:50" x14ac:dyDescent="0.25">
      <c r="A171" s="5">
        <v>732</v>
      </c>
      <c r="B171" s="5" t="s">
        <v>3800</v>
      </c>
      <c r="C171" s="5" t="s">
        <v>3964</v>
      </c>
      <c r="D171" s="5" t="s">
        <v>79</v>
      </c>
      <c r="E171" s="5" t="s">
        <v>79</v>
      </c>
      <c r="F171" s="5" t="s">
        <v>8013</v>
      </c>
      <c r="G171" s="5">
        <v>1</v>
      </c>
      <c r="H171" s="5" t="s">
        <v>87</v>
      </c>
      <c r="I171" s="5" t="s">
        <v>243</v>
      </c>
      <c r="J171" s="5">
        <v>1494775</v>
      </c>
      <c r="K171" s="5">
        <v>472988</v>
      </c>
      <c r="AB171" s="5" t="s">
        <v>2561</v>
      </c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6"/>
      <c r="AW171" s="6"/>
      <c r="AX171" s="6"/>
    </row>
    <row r="172" spans="1:50" x14ac:dyDescent="0.25">
      <c r="A172" s="5">
        <v>736</v>
      </c>
      <c r="B172" s="5" t="s">
        <v>3782</v>
      </c>
      <c r="C172" s="5" t="s">
        <v>3781</v>
      </c>
      <c r="D172" s="5" t="s">
        <v>578</v>
      </c>
      <c r="E172" s="5" t="s">
        <v>1144</v>
      </c>
      <c r="F172" s="5" t="s">
        <v>8013</v>
      </c>
      <c r="H172" s="5" t="s">
        <v>87</v>
      </c>
      <c r="I172" s="5" t="s">
        <v>243</v>
      </c>
      <c r="J172" s="13">
        <v>1497232.8</v>
      </c>
      <c r="K172" s="13">
        <v>471239</v>
      </c>
      <c r="AB172" s="5" t="s">
        <v>8028</v>
      </c>
      <c r="AE172" s="5" t="s">
        <v>8028</v>
      </c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  <c r="AV172" s="6"/>
      <c r="AW172" s="6"/>
      <c r="AX172" s="6"/>
    </row>
    <row r="173" spans="1:50" x14ac:dyDescent="0.25">
      <c r="A173" s="5">
        <v>742</v>
      </c>
      <c r="B173" s="5" t="s">
        <v>3806</v>
      </c>
      <c r="C173" s="5" t="s">
        <v>3935</v>
      </c>
      <c r="D173" s="5" t="s">
        <v>79</v>
      </c>
      <c r="E173" s="5" t="s">
        <v>79</v>
      </c>
      <c r="F173" s="5" t="s">
        <v>8013</v>
      </c>
      <c r="G173" s="5">
        <v>1</v>
      </c>
      <c r="H173" s="5" t="s">
        <v>87</v>
      </c>
      <c r="I173" s="5" t="s">
        <v>243</v>
      </c>
      <c r="J173" s="5">
        <v>1498865</v>
      </c>
      <c r="K173" s="5">
        <v>472941</v>
      </c>
      <c r="M173" s="5" t="e">
        <f>VLOOKUP($C173,#REF!,15,FALSE)</f>
        <v>#REF!</v>
      </c>
      <c r="AB173" s="5" t="s">
        <v>2561</v>
      </c>
      <c r="AH173" s="5" t="s">
        <v>8028</v>
      </c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</row>
    <row r="174" spans="1:50" x14ac:dyDescent="0.25">
      <c r="A174" s="5">
        <v>744</v>
      </c>
      <c r="B174" s="5" t="s">
        <v>2881</v>
      </c>
      <c r="C174" s="5" t="s">
        <v>2880</v>
      </c>
      <c r="D174" s="5" t="s">
        <v>79</v>
      </c>
      <c r="E174" s="5" t="s">
        <v>79</v>
      </c>
      <c r="F174" s="5" t="s">
        <v>8013</v>
      </c>
      <c r="G174" s="5">
        <v>1</v>
      </c>
      <c r="H174" s="5" t="s">
        <v>87</v>
      </c>
      <c r="I174" s="5" t="s">
        <v>110</v>
      </c>
      <c r="J174" s="5">
        <v>1507242</v>
      </c>
      <c r="K174" s="5">
        <v>480814</v>
      </c>
      <c r="M174" s="5" t="e">
        <f>VLOOKUP($C174,#REF!,15,FALSE)</f>
        <v>#REF!</v>
      </c>
      <c r="AA174" s="5" t="s">
        <v>2561</v>
      </c>
      <c r="AB174" s="5" t="s">
        <v>2561</v>
      </c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</row>
    <row r="175" spans="1:50" x14ac:dyDescent="0.25">
      <c r="A175" s="5">
        <v>748</v>
      </c>
      <c r="B175" s="5" t="s">
        <v>3778</v>
      </c>
      <c r="C175" s="5" t="s">
        <v>3900</v>
      </c>
      <c r="D175" s="5" t="s">
        <v>79</v>
      </c>
      <c r="E175" s="5" t="s">
        <v>79</v>
      </c>
      <c r="F175" s="5" t="s">
        <v>8013</v>
      </c>
      <c r="G175" s="5">
        <v>1</v>
      </c>
      <c r="H175" s="5" t="s">
        <v>87</v>
      </c>
      <c r="I175" s="5" t="s">
        <v>110</v>
      </c>
      <c r="J175" s="5">
        <v>1507340</v>
      </c>
      <c r="K175" s="5">
        <v>477015</v>
      </c>
      <c r="M175" s="5" t="e">
        <f>VLOOKUP($C175,#REF!,15,FALSE)</f>
        <v>#REF!</v>
      </c>
      <c r="AB175" s="5" t="s">
        <v>2561</v>
      </c>
      <c r="AH175" s="5" t="s">
        <v>8028</v>
      </c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  <c r="AV175" s="6"/>
      <c r="AW175" s="6"/>
      <c r="AX175" s="6"/>
    </row>
    <row r="176" spans="1:50" x14ac:dyDescent="0.25">
      <c r="A176" s="5">
        <v>756</v>
      </c>
      <c r="B176" s="5" t="s">
        <v>3795</v>
      </c>
      <c r="C176" s="5" t="s">
        <v>3861</v>
      </c>
      <c r="D176" s="5" t="s">
        <v>79</v>
      </c>
      <c r="E176" s="5" t="s">
        <v>79</v>
      </c>
      <c r="F176" s="5" t="s">
        <v>8013</v>
      </c>
      <c r="G176" s="5">
        <v>1</v>
      </c>
      <c r="H176" s="5" t="s">
        <v>87</v>
      </c>
      <c r="I176" s="5" t="s">
        <v>135</v>
      </c>
      <c r="J176" s="5">
        <v>1521371</v>
      </c>
      <c r="K176" s="5">
        <v>477822</v>
      </c>
      <c r="M176" s="5" t="e">
        <f>VLOOKUP($C176,#REF!,15,FALSE)</f>
        <v>#REF!</v>
      </c>
      <c r="AB176" s="5" t="s">
        <v>2561</v>
      </c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</row>
    <row r="177" spans="1:50" x14ac:dyDescent="0.25">
      <c r="A177" s="5">
        <v>759</v>
      </c>
      <c r="B177" s="5" t="s">
        <v>3792</v>
      </c>
      <c r="C177" s="5" t="s">
        <v>3873</v>
      </c>
      <c r="D177" s="5" t="s">
        <v>153</v>
      </c>
      <c r="E177" s="5" t="s">
        <v>1144</v>
      </c>
      <c r="F177" s="5" t="s">
        <v>8013</v>
      </c>
      <c r="H177" s="5" t="s">
        <v>87</v>
      </c>
      <c r="I177" s="5" t="s">
        <v>135</v>
      </c>
      <c r="J177" s="13">
        <v>1520936</v>
      </c>
      <c r="K177" s="13">
        <v>479498.5</v>
      </c>
      <c r="AB177" s="5" t="s">
        <v>8029</v>
      </c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AX177" s="6"/>
    </row>
    <row r="178" spans="1:50" x14ac:dyDescent="0.25">
      <c r="A178" s="5">
        <v>770</v>
      </c>
      <c r="B178" s="5" t="s">
        <v>4459</v>
      </c>
      <c r="C178" s="5" t="s">
        <v>4458</v>
      </c>
      <c r="D178" s="5" t="s">
        <v>578</v>
      </c>
      <c r="E178" s="5" t="s">
        <v>1144</v>
      </c>
      <c r="F178" s="5" t="s">
        <v>8013</v>
      </c>
      <c r="H178" s="5" t="s">
        <v>87</v>
      </c>
      <c r="I178" s="5" t="s">
        <v>110</v>
      </c>
      <c r="J178" s="13">
        <v>1507780.6</v>
      </c>
      <c r="K178" s="13">
        <v>468386.2</v>
      </c>
      <c r="AC178" s="5" t="s">
        <v>8032</v>
      </c>
      <c r="AF178" s="5" t="s">
        <v>8029</v>
      </c>
      <c r="AG178" s="5" t="s">
        <v>8028</v>
      </c>
      <c r="AH178" s="5" t="s">
        <v>8028</v>
      </c>
      <c r="AI178" s="5" t="s">
        <v>8028</v>
      </c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</row>
    <row r="179" spans="1:50" x14ac:dyDescent="0.25">
      <c r="A179" s="5">
        <v>773</v>
      </c>
      <c r="B179" s="5" t="s">
        <v>4796</v>
      </c>
      <c r="C179" s="5" t="s">
        <v>4795</v>
      </c>
      <c r="D179" s="5" t="s">
        <v>79</v>
      </c>
      <c r="E179" s="5" t="s">
        <v>79</v>
      </c>
      <c r="F179" s="5" t="s">
        <v>8013</v>
      </c>
      <c r="G179" s="5">
        <v>1</v>
      </c>
      <c r="H179" s="5" t="s">
        <v>87</v>
      </c>
      <c r="I179" s="5" t="s">
        <v>135</v>
      </c>
      <c r="J179" s="5">
        <v>1515114</v>
      </c>
      <c r="K179" s="5">
        <v>481551</v>
      </c>
      <c r="M179" s="5" t="e">
        <f>VLOOKUP($C179,#REF!,15,FALSE)</f>
        <v>#REF!</v>
      </c>
      <c r="AD179" s="5" t="s">
        <v>2561</v>
      </c>
      <c r="AE179" s="5" t="s">
        <v>8028</v>
      </c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</row>
    <row r="180" spans="1:50" x14ac:dyDescent="0.25">
      <c r="A180" s="5">
        <v>785</v>
      </c>
      <c r="B180" s="5" t="s">
        <v>3775</v>
      </c>
      <c r="C180" s="5" t="s">
        <v>6630</v>
      </c>
      <c r="D180" s="5" t="s">
        <v>79</v>
      </c>
      <c r="E180" s="5" t="s">
        <v>79</v>
      </c>
      <c r="F180" s="5" t="s">
        <v>8013</v>
      </c>
      <c r="G180" s="5">
        <v>1</v>
      </c>
      <c r="H180" s="5" t="s">
        <v>87</v>
      </c>
      <c r="I180" s="5" t="s">
        <v>243</v>
      </c>
      <c r="J180" s="5">
        <v>1493465</v>
      </c>
      <c r="K180" s="5">
        <v>472732</v>
      </c>
      <c r="AB180" s="5" t="s">
        <v>8028</v>
      </c>
      <c r="AE180" s="5" t="s">
        <v>8028</v>
      </c>
      <c r="AF180" s="5" t="s">
        <v>2561</v>
      </c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</row>
    <row r="181" spans="1:50" x14ac:dyDescent="0.25">
      <c r="A181" s="5">
        <v>793</v>
      </c>
      <c r="B181" s="5" t="s">
        <v>4657</v>
      </c>
      <c r="C181" s="5" t="s">
        <v>5074</v>
      </c>
      <c r="D181" s="5" t="s">
        <v>779</v>
      </c>
      <c r="E181" s="5" t="s">
        <v>1144</v>
      </c>
      <c r="F181" s="5" t="s">
        <v>8013</v>
      </c>
      <c r="H181" s="5" t="s">
        <v>87</v>
      </c>
      <c r="I181" s="5" t="s">
        <v>243</v>
      </c>
      <c r="J181" s="13">
        <v>1497647.125</v>
      </c>
      <c r="K181" s="13">
        <v>473078.375</v>
      </c>
      <c r="AD181" s="5" t="s">
        <v>8028</v>
      </c>
      <c r="AE181" s="5" t="s">
        <v>8032</v>
      </c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</row>
    <row r="182" spans="1:50" x14ac:dyDescent="0.25">
      <c r="A182" s="5">
        <v>805</v>
      </c>
      <c r="B182" s="5" t="s">
        <v>4642</v>
      </c>
      <c r="C182" s="5" t="s">
        <v>6605</v>
      </c>
      <c r="D182" s="5" t="s">
        <v>79</v>
      </c>
      <c r="E182" s="5" t="s">
        <v>79</v>
      </c>
      <c r="F182" s="5" t="s">
        <v>8013</v>
      </c>
      <c r="G182" s="5">
        <v>1</v>
      </c>
      <c r="H182" s="5" t="s">
        <v>87</v>
      </c>
      <c r="I182" s="5" t="s">
        <v>243</v>
      </c>
      <c r="J182" s="5">
        <v>1499504</v>
      </c>
      <c r="K182" s="5">
        <v>473032</v>
      </c>
      <c r="M182" s="5" t="e">
        <f>VLOOKUP($C182,#REF!,15,FALSE)</f>
        <v>#REF!</v>
      </c>
      <c r="AD182" s="5" t="s">
        <v>8028</v>
      </c>
      <c r="AE182" s="5" t="s">
        <v>8028</v>
      </c>
      <c r="AF182" s="5" t="s">
        <v>2561</v>
      </c>
      <c r="AH182" s="5" t="s">
        <v>8028</v>
      </c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</row>
    <row r="183" spans="1:50" x14ac:dyDescent="0.25">
      <c r="A183" s="5">
        <v>811</v>
      </c>
      <c r="B183" s="5" t="s">
        <v>4932</v>
      </c>
      <c r="C183" s="5" t="s">
        <v>6368</v>
      </c>
      <c r="D183" s="5" t="s">
        <v>79</v>
      </c>
      <c r="E183" s="5" t="s">
        <v>79</v>
      </c>
      <c r="F183" s="5" t="s">
        <v>8013</v>
      </c>
      <c r="G183" s="5">
        <v>1</v>
      </c>
      <c r="H183" s="5" t="s">
        <v>87</v>
      </c>
      <c r="I183" s="5" t="s">
        <v>110</v>
      </c>
      <c r="J183" s="5">
        <v>1504132</v>
      </c>
      <c r="K183" s="5">
        <v>471151</v>
      </c>
      <c r="AD183" s="5" t="s">
        <v>8002</v>
      </c>
      <c r="AE183" s="5" t="s">
        <v>8028</v>
      </c>
      <c r="AF183" s="5" t="s">
        <v>2561</v>
      </c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</row>
    <row r="184" spans="1:50" x14ac:dyDescent="0.25">
      <c r="A184" s="5">
        <v>817</v>
      </c>
      <c r="B184" s="5" t="s">
        <v>4929</v>
      </c>
      <c r="C184" s="5" t="s">
        <v>6366</v>
      </c>
      <c r="D184" s="5" t="s">
        <v>79</v>
      </c>
      <c r="E184" s="5" t="s">
        <v>79</v>
      </c>
      <c r="F184" s="5" t="s">
        <v>8013</v>
      </c>
      <c r="G184" s="5">
        <v>1</v>
      </c>
      <c r="H184" s="5" t="s">
        <v>87</v>
      </c>
      <c r="I184" s="5" t="s">
        <v>110</v>
      </c>
      <c r="J184" s="5">
        <v>1504439</v>
      </c>
      <c r="K184" s="5">
        <v>470531</v>
      </c>
      <c r="AE184" s="5" t="s">
        <v>8028</v>
      </c>
      <c r="AF184" s="5" t="s">
        <v>2561</v>
      </c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</row>
    <row r="185" spans="1:50" x14ac:dyDescent="0.25">
      <c r="A185" s="5">
        <v>824</v>
      </c>
      <c r="B185" s="5" t="s">
        <v>4966</v>
      </c>
      <c r="C185" s="5" t="s">
        <v>6363</v>
      </c>
      <c r="D185" s="5" t="s">
        <v>79</v>
      </c>
      <c r="E185" s="5" t="s">
        <v>79</v>
      </c>
      <c r="F185" s="5" t="s">
        <v>8013</v>
      </c>
      <c r="G185" s="5">
        <v>1</v>
      </c>
      <c r="H185" s="5" t="s">
        <v>87</v>
      </c>
      <c r="I185" s="5" t="s">
        <v>110</v>
      </c>
      <c r="J185" s="5">
        <v>1504874</v>
      </c>
      <c r="K185" s="5">
        <v>471569</v>
      </c>
      <c r="AE185" s="5" t="s">
        <v>8028</v>
      </c>
      <c r="AF185" s="5" t="s">
        <v>2561</v>
      </c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</row>
    <row r="186" spans="1:50" x14ac:dyDescent="0.25">
      <c r="A186" s="5">
        <v>831</v>
      </c>
      <c r="B186" s="5" t="s">
        <v>5347</v>
      </c>
      <c r="C186" s="5" t="s">
        <v>6373</v>
      </c>
      <c r="D186" s="5" t="s">
        <v>79</v>
      </c>
      <c r="E186" s="5" t="s">
        <v>79</v>
      </c>
      <c r="F186" s="5" t="s">
        <v>8013</v>
      </c>
      <c r="G186" s="5">
        <v>1</v>
      </c>
      <c r="H186" s="5" t="s">
        <v>87</v>
      </c>
      <c r="I186" s="5" t="s">
        <v>110</v>
      </c>
      <c r="J186" s="5">
        <v>1507596</v>
      </c>
      <c r="K186" s="5">
        <v>472684</v>
      </c>
      <c r="AD186" s="5" t="s">
        <v>8002</v>
      </c>
      <c r="AE186" s="5" t="s">
        <v>8002</v>
      </c>
      <c r="AF186" s="5" t="s">
        <v>2561</v>
      </c>
      <c r="AG186" s="5" t="s">
        <v>8028</v>
      </c>
      <c r="AH186" s="5" t="s">
        <v>8028</v>
      </c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</row>
    <row r="187" spans="1:50" x14ac:dyDescent="0.25">
      <c r="A187" s="5">
        <v>844</v>
      </c>
      <c r="B187" s="5" t="s">
        <v>5336</v>
      </c>
      <c r="C187" s="5" t="s">
        <v>6493</v>
      </c>
      <c r="D187" s="5" t="s">
        <v>79</v>
      </c>
      <c r="E187" s="5" t="s">
        <v>79</v>
      </c>
      <c r="F187" s="5" t="s">
        <v>8013</v>
      </c>
      <c r="G187" s="5">
        <v>1</v>
      </c>
      <c r="H187" s="5" t="s">
        <v>87</v>
      </c>
      <c r="I187" s="5" t="s">
        <v>110</v>
      </c>
      <c r="J187" s="5">
        <v>1506771</v>
      </c>
      <c r="K187" s="5">
        <v>474135</v>
      </c>
      <c r="AF187" s="5" t="s">
        <v>2561</v>
      </c>
      <c r="AG187" s="5" t="s">
        <v>8028</v>
      </c>
      <c r="AH187" s="5" t="s">
        <v>8028</v>
      </c>
      <c r="AI187" s="5" t="s">
        <v>8028</v>
      </c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</row>
    <row r="188" spans="1:50" x14ac:dyDescent="0.25">
      <c r="A188" s="5">
        <v>853</v>
      </c>
      <c r="B188" s="5" t="s">
        <v>5340</v>
      </c>
      <c r="C188" s="5" t="s">
        <v>6487</v>
      </c>
      <c r="D188" s="5" t="s">
        <v>79</v>
      </c>
      <c r="E188" s="5" t="s">
        <v>79</v>
      </c>
      <c r="F188" s="5" t="s">
        <v>8013</v>
      </c>
      <c r="G188" s="5">
        <v>1</v>
      </c>
      <c r="H188" s="5" t="s">
        <v>87</v>
      </c>
      <c r="I188" s="5" t="s">
        <v>110</v>
      </c>
      <c r="J188" s="5">
        <v>1506893</v>
      </c>
      <c r="K188" s="5">
        <v>474815</v>
      </c>
      <c r="Q188" s="5" t="s">
        <v>8002</v>
      </c>
      <c r="AF188" s="5" t="s">
        <v>2561</v>
      </c>
      <c r="AG188" s="5" t="s">
        <v>8028</v>
      </c>
      <c r="AH188" s="5" t="s">
        <v>8028</v>
      </c>
      <c r="AI188" s="5" t="s">
        <v>8002</v>
      </c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</row>
    <row r="189" spans="1:50" x14ac:dyDescent="0.25">
      <c r="A189" s="5">
        <v>858</v>
      </c>
      <c r="B189" s="5" t="s">
        <v>4514</v>
      </c>
      <c r="C189" s="5" t="s">
        <v>4513</v>
      </c>
      <c r="D189" s="5" t="s">
        <v>779</v>
      </c>
      <c r="E189" s="5" t="s">
        <v>1144</v>
      </c>
      <c r="F189" s="5" t="s">
        <v>8013</v>
      </c>
      <c r="H189" s="5" t="s">
        <v>87</v>
      </c>
      <c r="I189" s="5" t="s">
        <v>110</v>
      </c>
      <c r="J189" s="13">
        <v>1497011.6</v>
      </c>
      <c r="K189" s="13">
        <v>478259.4</v>
      </c>
      <c r="AC189" s="5" t="s">
        <v>8028</v>
      </c>
      <c r="AE189" s="5" t="s">
        <v>8002</v>
      </c>
      <c r="AF189" s="5" t="s">
        <v>8028</v>
      </c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</row>
    <row r="190" spans="1:50" x14ac:dyDescent="0.25">
      <c r="A190" s="5">
        <v>862</v>
      </c>
      <c r="B190" s="5" t="s">
        <v>1206</v>
      </c>
      <c r="C190" s="5" t="s">
        <v>5979</v>
      </c>
      <c r="D190" s="5" t="s">
        <v>779</v>
      </c>
      <c r="E190" s="5" t="s">
        <v>1144</v>
      </c>
      <c r="F190" s="5" t="s">
        <v>8013</v>
      </c>
      <c r="H190" s="5" t="s">
        <v>87</v>
      </c>
      <c r="I190" s="5" t="s">
        <v>110</v>
      </c>
      <c r="J190" s="13">
        <v>1497241</v>
      </c>
      <c r="K190" s="13">
        <v>477906.75</v>
      </c>
      <c r="Y190" s="5" t="s">
        <v>8028</v>
      </c>
      <c r="AF190" s="5" t="s">
        <v>8028</v>
      </c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</row>
    <row r="191" spans="1:50" x14ac:dyDescent="0.25">
      <c r="A191" s="5">
        <v>865</v>
      </c>
      <c r="B191" s="5" t="s">
        <v>3721</v>
      </c>
      <c r="C191" s="5" t="s">
        <v>5387</v>
      </c>
      <c r="D191" s="5" t="s">
        <v>779</v>
      </c>
      <c r="E191" s="5" t="s">
        <v>1144</v>
      </c>
      <c r="F191" s="5" t="s">
        <v>8013</v>
      </c>
      <c r="H191" s="5" t="s">
        <v>87</v>
      </c>
      <c r="I191" s="5" t="s">
        <v>110</v>
      </c>
      <c r="J191" s="13">
        <v>1498853.5</v>
      </c>
      <c r="K191" s="13">
        <v>478081</v>
      </c>
      <c r="AB191" s="5" t="s">
        <v>8028</v>
      </c>
      <c r="AF191" s="5" t="s">
        <v>8028</v>
      </c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</row>
    <row r="192" spans="1:50" x14ac:dyDescent="0.25">
      <c r="A192" s="5">
        <v>874</v>
      </c>
      <c r="B192" s="5" t="s">
        <v>5023</v>
      </c>
      <c r="C192" s="5" t="s">
        <v>5063</v>
      </c>
      <c r="D192" s="5" t="s">
        <v>779</v>
      </c>
      <c r="E192" s="5" t="s">
        <v>1144</v>
      </c>
      <c r="F192" s="5" t="s">
        <v>8013</v>
      </c>
      <c r="H192" s="5" t="s">
        <v>87</v>
      </c>
      <c r="I192" s="5" t="s">
        <v>243</v>
      </c>
      <c r="J192" s="13">
        <v>1491056.25</v>
      </c>
      <c r="K192" s="13">
        <v>473215.75</v>
      </c>
      <c r="AE192" s="5" t="s">
        <v>8028</v>
      </c>
      <c r="AF192" s="5" t="s">
        <v>8028</v>
      </c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</row>
    <row r="193" spans="1:50" x14ac:dyDescent="0.25">
      <c r="A193" s="5">
        <v>881</v>
      </c>
      <c r="B193" s="5" t="s">
        <v>5011</v>
      </c>
      <c r="C193" s="5" t="s">
        <v>6625</v>
      </c>
      <c r="D193" s="5" t="s">
        <v>79</v>
      </c>
      <c r="E193" s="5" t="s">
        <v>79</v>
      </c>
      <c r="F193" s="5" t="s">
        <v>8013</v>
      </c>
      <c r="G193" s="5">
        <v>1</v>
      </c>
      <c r="H193" s="5" t="s">
        <v>87</v>
      </c>
      <c r="I193" s="5" t="s">
        <v>243</v>
      </c>
      <c r="J193" s="5">
        <v>1493247</v>
      </c>
      <c r="K193" s="5">
        <v>471682</v>
      </c>
      <c r="M193" s="5" t="e">
        <f>VLOOKUP($C193,#REF!,15,FALSE)</f>
        <v>#REF!</v>
      </c>
      <c r="AE193" s="5" t="s">
        <v>8028</v>
      </c>
      <c r="AF193" s="5" t="s">
        <v>2561</v>
      </c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</row>
    <row r="194" spans="1:50" x14ac:dyDescent="0.25">
      <c r="A194" s="5">
        <v>883</v>
      </c>
      <c r="B194" s="5" t="s">
        <v>6647</v>
      </c>
      <c r="C194" s="5" t="s">
        <v>6646</v>
      </c>
      <c r="D194" s="5" t="s">
        <v>79</v>
      </c>
      <c r="E194" s="5" t="s">
        <v>79</v>
      </c>
      <c r="F194" s="5" t="s">
        <v>8013</v>
      </c>
      <c r="G194" s="5">
        <v>1</v>
      </c>
      <c r="H194" s="5" t="s">
        <v>87</v>
      </c>
      <c r="I194" s="5" t="s">
        <v>243</v>
      </c>
      <c r="J194" s="5">
        <v>1492899</v>
      </c>
      <c r="K194" s="5">
        <v>471130</v>
      </c>
      <c r="AF194" s="5" t="s">
        <v>2561</v>
      </c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</row>
    <row r="195" spans="1:50" x14ac:dyDescent="0.25">
      <c r="A195" s="5">
        <v>892</v>
      </c>
      <c r="B195" s="5" t="s">
        <v>5377</v>
      </c>
      <c r="C195" s="5" t="s">
        <v>7278</v>
      </c>
      <c r="D195" s="5" t="s">
        <v>578</v>
      </c>
      <c r="E195" s="5" t="s">
        <v>1144</v>
      </c>
      <c r="F195" s="5" t="s">
        <v>8013</v>
      </c>
      <c r="H195" s="5" t="s">
        <v>87</v>
      </c>
      <c r="I195" s="5" t="s">
        <v>243</v>
      </c>
      <c r="J195" s="13">
        <v>1495153.5</v>
      </c>
      <c r="K195" s="13">
        <v>470130.25</v>
      </c>
      <c r="AF195" s="5" t="s">
        <v>8028</v>
      </c>
      <c r="AG195" s="5" t="s">
        <v>8032</v>
      </c>
      <c r="AH195" s="5" t="s">
        <v>8028</v>
      </c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</row>
    <row r="196" spans="1:50" x14ac:dyDescent="0.25">
      <c r="A196" s="5">
        <v>895</v>
      </c>
      <c r="B196" s="5" t="s">
        <v>5942</v>
      </c>
      <c r="C196" s="5" t="s">
        <v>5941</v>
      </c>
      <c r="D196" s="5" t="s">
        <v>153</v>
      </c>
      <c r="E196" s="5" t="s">
        <v>1144</v>
      </c>
      <c r="F196" s="5" t="s">
        <v>8013</v>
      </c>
      <c r="H196" s="5" t="s">
        <v>87</v>
      </c>
      <c r="I196" s="5" t="s">
        <v>243</v>
      </c>
      <c r="J196" s="13">
        <v>1495629</v>
      </c>
      <c r="K196" s="13">
        <v>472542.5</v>
      </c>
      <c r="AF196" s="5" t="s">
        <v>8028</v>
      </c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</row>
    <row r="197" spans="1:50" x14ac:dyDescent="0.25">
      <c r="A197" s="5">
        <v>900</v>
      </c>
      <c r="B197" s="5" t="s">
        <v>5933</v>
      </c>
      <c r="C197" s="5" t="s">
        <v>6533</v>
      </c>
      <c r="D197" s="5" t="s">
        <v>79</v>
      </c>
      <c r="E197" s="5" t="s">
        <v>79</v>
      </c>
      <c r="F197" s="5" t="s">
        <v>8013</v>
      </c>
      <c r="G197" s="5">
        <v>1</v>
      </c>
      <c r="H197" s="5" t="s">
        <v>87</v>
      </c>
      <c r="I197" s="5" t="s">
        <v>243</v>
      </c>
      <c r="J197" s="5">
        <v>1496587</v>
      </c>
      <c r="K197" s="5">
        <v>471921</v>
      </c>
      <c r="AB197" s="5" t="s">
        <v>8002</v>
      </c>
      <c r="AF197" s="5" t="s">
        <v>2561</v>
      </c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</row>
    <row r="198" spans="1:50" x14ac:dyDescent="0.25">
      <c r="A198" s="5">
        <v>904</v>
      </c>
      <c r="B198" s="5" t="s">
        <v>5936</v>
      </c>
      <c r="C198" s="5" t="s">
        <v>6530</v>
      </c>
      <c r="D198" s="5" t="s">
        <v>79</v>
      </c>
      <c r="E198" s="5" t="s">
        <v>79</v>
      </c>
      <c r="F198" s="5" t="s">
        <v>8013</v>
      </c>
      <c r="G198" s="5">
        <v>1</v>
      </c>
      <c r="H198" s="5" t="s">
        <v>87</v>
      </c>
      <c r="I198" s="5" t="s">
        <v>243</v>
      </c>
      <c r="J198" s="5">
        <v>1496321</v>
      </c>
      <c r="K198" s="5">
        <v>471604</v>
      </c>
      <c r="Q198" s="5" t="s">
        <v>8002</v>
      </c>
      <c r="AB198" s="5" t="s">
        <v>8002</v>
      </c>
      <c r="AF198" s="5" t="s">
        <v>2561</v>
      </c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</row>
    <row r="199" spans="1:50" x14ac:dyDescent="0.25">
      <c r="A199" s="5">
        <v>909</v>
      </c>
      <c r="B199" s="5" t="s">
        <v>6097</v>
      </c>
      <c r="C199" s="5" t="s">
        <v>6502</v>
      </c>
      <c r="D199" s="5" t="s">
        <v>79</v>
      </c>
      <c r="E199" s="5" t="s">
        <v>79</v>
      </c>
      <c r="F199" s="5" t="s">
        <v>8013</v>
      </c>
      <c r="G199" s="5">
        <v>1</v>
      </c>
      <c r="H199" s="5" t="s">
        <v>87</v>
      </c>
      <c r="I199" s="5" t="s">
        <v>110</v>
      </c>
      <c r="J199" s="5">
        <v>1504926</v>
      </c>
      <c r="K199" s="5">
        <v>483895</v>
      </c>
      <c r="AF199" s="5" t="s">
        <v>2561</v>
      </c>
      <c r="AH199" s="5" t="s">
        <v>8028</v>
      </c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</row>
    <row r="200" spans="1:50" x14ac:dyDescent="0.25">
      <c r="A200" s="5">
        <v>913</v>
      </c>
      <c r="B200" s="5" t="s">
        <v>2864</v>
      </c>
      <c r="C200" s="5" t="s">
        <v>2863</v>
      </c>
      <c r="D200" s="5" t="s">
        <v>779</v>
      </c>
      <c r="E200" s="5" t="s">
        <v>1144</v>
      </c>
      <c r="F200" s="5" t="s">
        <v>8013</v>
      </c>
      <c r="H200" s="5" t="s">
        <v>87</v>
      </c>
      <c r="I200" s="5" t="s">
        <v>110</v>
      </c>
      <c r="J200" s="13">
        <v>1505523.357142857</v>
      </c>
      <c r="K200" s="13">
        <v>481614.21428571426</v>
      </c>
      <c r="AA200" s="5" t="s">
        <v>5690</v>
      </c>
      <c r="AE200" s="5" t="s">
        <v>8002</v>
      </c>
      <c r="AF200" s="5" t="s">
        <v>5690</v>
      </c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</row>
    <row r="201" spans="1:50" x14ac:dyDescent="0.25">
      <c r="A201" s="5">
        <v>928</v>
      </c>
      <c r="B201" s="5" t="s">
        <v>5991</v>
      </c>
      <c r="C201" s="5" t="s">
        <v>6427</v>
      </c>
      <c r="D201" s="5" t="s">
        <v>79</v>
      </c>
      <c r="E201" s="5" t="s">
        <v>79</v>
      </c>
      <c r="F201" s="5" t="s">
        <v>8013</v>
      </c>
      <c r="G201" s="5">
        <v>1</v>
      </c>
      <c r="H201" s="5" t="s">
        <v>87</v>
      </c>
      <c r="I201" s="5" t="s">
        <v>110</v>
      </c>
      <c r="J201" s="5">
        <v>1507637</v>
      </c>
      <c r="K201" s="5">
        <v>478973</v>
      </c>
      <c r="AF201" s="5" t="s">
        <v>2561</v>
      </c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</row>
    <row r="202" spans="1:50" x14ac:dyDescent="0.25">
      <c r="A202" s="5">
        <v>943</v>
      </c>
      <c r="B202" s="5" t="s">
        <v>4652</v>
      </c>
      <c r="C202" s="5" t="s">
        <v>6735</v>
      </c>
      <c r="D202" s="5" t="s">
        <v>578</v>
      </c>
      <c r="E202" s="5" t="s">
        <v>1144</v>
      </c>
      <c r="F202" s="5" t="s">
        <v>8013</v>
      </c>
      <c r="H202" s="5" t="s">
        <v>87</v>
      </c>
      <c r="I202" s="5" t="s">
        <v>110</v>
      </c>
      <c r="J202" s="13">
        <v>1508277.8666666667</v>
      </c>
      <c r="K202" s="13">
        <v>478607.86666666664</v>
      </c>
      <c r="AD202" s="5" t="s">
        <v>8028</v>
      </c>
      <c r="AE202" s="5" t="s">
        <v>8028</v>
      </c>
      <c r="AF202" s="5" t="s">
        <v>8032</v>
      </c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</row>
    <row r="203" spans="1:50" x14ac:dyDescent="0.25">
      <c r="A203" s="5">
        <v>950</v>
      </c>
      <c r="B203" s="5" t="s">
        <v>6838</v>
      </c>
      <c r="C203" s="5" t="s">
        <v>6837</v>
      </c>
      <c r="D203" s="5" t="s">
        <v>79</v>
      </c>
      <c r="E203" s="5" t="s">
        <v>79</v>
      </c>
      <c r="F203" s="5" t="s">
        <v>8013</v>
      </c>
      <c r="G203" s="5">
        <v>1</v>
      </c>
      <c r="H203" s="5" t="s">
        <v>87</v>
      </c>
      <c r="I203" s="5" t="s">
        <v>668</v>
      </c>
      <c r="J203" s="5">
        <v>1514618</v>
      </c>
      <c r="K203" s="5">
        <v>487762</v>
      </c>
      <c r="AE203" s="5" t="s">
        <v>8002</v>
      </c>
      <c r="AF203" s="5" t="s">
        <v>2561</v>
      </c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</row>
    <row r="204" spans="1:50" x14ac:dyDescent="0.25">
      <c r="A204" s="5">
        <v>954</v>
      </c>
      <c r="B204" s="5" t="s">
        <v>4943</v>
      </c>
      <c r="C204" s="5" t="s">
        <v>6762</v>
      </c>
      <c r="D204" s="5" t="s">
        <v>79</v>
      </c>
      <c r="E204" s="5" t="s">
        <v>79</v>
      </c>
      <c r="F204" s="5" t="s">
        <v>8013</v>
      </c>
      <c r="G204" s="5">
        <v>1</v>
      </c>
      <c r="H204" s="5" t="s">
        <v>87</v>
      </c>
      <c r="I204" s="5" t="s">
        <v>135</v>
      </c>
      <c r="J204" s="5">
        <v>1517312</v>
      </c>
      <c r="K204" s="5">
        <v>479239</v>
      </c>
      <c r="AE204" s="5" t="s">
        <v>8028</v>
      </c>
      <c r="AF204" s="5" t="s">
        <v>2561</v>
      </c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</row>
    <row r="205" spans="1:50" x14ac:dyDescent="0.25">
      <c r="A205" s="5">
        <v>959</v>
      </c>
      <c r="B205" s="5" t="s">
        <v>5352</v>
      </c>
      <c r="C205" s="5" t="s">
        <v>7160</v>
      </c>
      <c r="D205" s="5" t="s">
        <v>153</v>
      </c>
      <c r="E205" s="5" t="s">
        <v>1144</v>
      </c>
      <c r="F205" s="5" t="s">
        <v>8013</v>
      </c>
      <c r="H205" s="5" t="s">
        <v>87</v>
      </c>
      <c r="I205" s="5" t="s">
        <v>668</v>
      </c>
      <c r="J205" s="13">
        <v>1515254.25</v>
      </c>
      <c r="K205" s="13">
        <v>479708</v>
      </c>
      <c r="AE205" s="5" t="s">
        <v>8002</v>
      </c>
      <c r="AF205" s="5" t="s">
        <v>5690</v>
      </c>
      <c r="AG205" s="5" t="s">
        <v>8028</v>
      </c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</row>
    <row r="206" spans="1:50" x14ac:dyDescent="0.25">
      <c r="A206" s="5">
        <v>963</v>
      </c>
      <c r="B206" s="5" t="s">
        <v>6015</v>
      </c>
      <c r="C206" s="5" t="s">
        <v>6759</v>
      </c>
      <c r="D206" s="5" t="s">
        <v>79</v>
      </c>
      <c r="E206" s="5" t="s">
        <v>79</v>
      </c>
      <c r="F206" s="5" t="s">
        <v>8013</v>
      </c>
      <c r="G206" s="5">
        <v>1</v>
      </c>
      <c r="H206" s="5" t="s">
        <v>87</v>
      </c>
      <c r="I206" s="5" t="s">
        <v>135</v>
      </c>
      <c r="J206" s="5">
        <v>1519008</v>
      </c>
      <c r="K206" s="5">
        <v>478174</v>
      </c>
      <c r="AF206" s="5" t="s">
        <v>2561</v>
      </c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</row>
    <row r="207" spans="1:50" x14ac:dyDescent="0.25">
      <c r="A207" s="5">
        <v>966</v>
      </c>
      <c r="B207" s="5" t="s">
        <v>6021</v>
      </c>
      <c r="C207" s="5" t="s">
        <v>6467</v>
      </c>
      <c r="D207" s="5" t="s">
        <v>153</v>
      </c>
      <c r="E207" s="5" t="s">
        <v>1144</v>
      </c>
      <c r="F207" s="5" t="s">
        <v>8013</v>
      </c>
      <c r="H207" s="5" t="s">
        <v>87</v>
      </c>
      <c r="I207" s="5" t="s">
        <v>135</v>
      </c>
      <c r="J207" s="13">
        <v>1519170.3333333333</v>
      </c>
      <c r="K207" s="13">
        <v>477218.66666666669</v>
      </c>
      <c r="AF207" s="5" t="s">
        <v>5690</v>
      </c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</row>
    <row r="208" spans="1:50" x14ac:dyDescent="0.25">
      <c r="A208" s="5">
        <v>970</v>
      </c>
      <c r="B208" s="5" t="s">
        <v>2851</v>
      </c>
      <c r="C208" s="5" t="s">
        <v>6477</v>
      </c>
      <c r="D208" s="5" t="s">
        <v>79</v>
      </c>
      <c r="E208" s="5" t="s">
        <v>79</v>
      </c>
      <c r="F208" s="5" t="s">
        <v>8013</v>
      </c>
      <c r="G208" s="5">
        <v>1</v>
      </c>
      <c r="H208" s="5" t="s">
        <v>87</v>
      </c>
      <c r="I208" s="5" t="s">
        <v>135</v>
      </c>
      <c r="J208" s="5">
        <v>1520454</v>
      </c>
      <c r="K208" s="5">
        <v>478956</v>
      </c>
      <c r="AA208" s="5" t="s">
        <v>5690</v>
      </c>
      <c r="AF208" s="5" t="s">
        <v>2561</v>
      </c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</row>
    <row r="209" spans="1:50" x14ac:dyDescent="0.25">
      <c r="A209" s="5">
        <v>976</v>
      </c>
      <c r="B209" s="5" t="s">
        <v>4946</v>
      </c>
      <c r="C209" s="5" t="s">
        <v>6389</v>
      </c>
      <c r="D209" s="5" t="s">
        <v>79</v>
      </c>
      <c r="E209" s="5" t="s">
        <v>79</v>
      </c>
      <c r="F209" s="5" t="s">
        <v>8013</v>
      </c>
      <c r="G209" s="5">
        <v>1</v>
      </c>
      <c r="H209" s="5" t="s">
        <v>87</v>
      </c>
      <c r="I209" s="5" t="s">
        <v>135</v>
      </c>
      <c r="J209" s="5">
        <v>1522706</v>
      </c>
      <c r="K209" s="5">
        <v>479128</v>
      </c>
      <c r="AE209" s="5" t="s">
        <v>8028</v>
      </c>
      <c r="AF209" s="5" t="s">
        <v>2561</v>
      </c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</row>
    <row r="210" spans="1:50" x14ac:dyDescent="0.25">
      <c r="A210" s="5">
        <v>979</v>
      </c>
      <c r="B210" s="5" t="s">
        <v>6049</v>
      </c>
      <c r="C210" s="5" t="s">
        <v>6391</v>
      </c>
      <c r="D210" s="5" t="s">
        <v>79</v>
      </c>
      <c r="E210" s="5" t="s">
        <v>79</v>
      </c>
      <c r="F210" s="5" t="s">
        <v>8013</v>
      </c>
      <c r="G210" s="5">
        <v>1</v>
      </c>
      <c r="H210" s="5" t="s">
        <v>87</v>
      </c>
      <c r="I210" s="5" t="s">
        <v>135</v>
      </c>
      <c r="J210" s="5">
        <v>1523053</v>
      </c>
      <c r="K210" s="5">
        <v>480553</v>
      </c>
      <c r="AF210" s="5" t="s">
        <v>2561</v>
      </c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</row>
    <row r="211" spans="1:50" x14ac:dyDescent="0.25">
      <c r="A211" s="5">
        <v>981</v>
      </c>
      <c r="B211" s="5" t="s">
        <v>6046</v>
      </c>
      <c r="C211" s="5" t="s">
        <v>6045</v>
      </c>
      <c r="D211" s="5" t="s">
        <v>153</v>
      </c>
      <c r="E211" s="5" t="s">
        <v>1144</v>
      </c>
      <c r="F211" s="5" t="s">
        <v>8013</v>
      </c>
      <c r="H211" s="5" t="s">
        <v>87</v>
      </c>
      <c r="I211" s="5" t="s">
        <v>135</v>
      </c>
      <c r="J211" s="13">
        <v>1522896</v>
      </c>
      <c r="K211" s="13">
        <v>480024</v>
      </c>
      <c r="AF211" s="5" t="s">
        <v>5690</v>
      </c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</row>
    <row r="212" spans="1:50" x14ac:dyDescent="0.25">
      <c r="A212" s="5">
        <v>986</v>
      </c>
      <c r="B212" s="5" t="s">
        <v>4697</v>
      </c>
      <c r="C212" s="5" t="s">
        <v>6752</v>
      </c>
      <c r="D212" s="5" t="s">
        <v>779</v>
      </c>
      <c r="E212" s="5" t="s">
        <v>1144</v>
      </c>
      <c r="F212" s="5" t="s">
        <v>8013</v>
      </c>
      <c r="H212" s="5" t="s">
        <v>87</v>
      </c>
      <c r="I212" s="5" t="s">
        <v>135</v>
      </c>
      <c r="J212" s="13">
        <v>1522042.25</v>
      </c>
      <c r="K212" s="13">
        <v>479833.5</v>
      </c>
      <c r="AD212" s="5" t="s">
        <v>8028</v>
      </c>
      <c r="AE212" s="5" t="s">
        <v>8028</v>
      </c>
      <c r="AF212" s="5" t="s">
        <v>5690</v>
      </c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</row>
    <row r="213" spans="1:50" x14ac:dyDescent="0.25">
      <c r="A213" s="5">
        <v>995</v>
      </c>
      <c r="B213" s="5" t="s">
        <v>6769</v>
      </c>
      <c r="C213" s="5" t="s">
        <v>6768</v>
      </c>
      <c r="D213" s="5" t="s">
        <v>79</v>
      </c>
      <c r="E213" s="5" t="s">
        <v>79</v>
      </c>
      <c r="F213" s="5" t="s">
        <v>8013</v>
      </c>
      <c r="G213" s="5">
        <v>1</v>
      </c>
      <c r="H213" s="5" t="s">
        <v>87</v>
      </c>
      <c r="I213" s="5" t="s">
        <v>135</v>
      </c>
      <c r="J213" s="5">
        <v>1523740</v>
      </c>
      <c r="K213" s="5">
        <v>476997</v>
      </c>
      <c r="AE213" s="5" t="s">
        <v>8028</v>
      </c>
      <c r="AF213" s="5" t="s">
        <v>2561</v>
      </c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</row>
    <row r="214" spans="1:50" x14ac:dyDescent="0.25">
      <c r="A214" s="5">
        <v>1001</v>
      </c>
      <c r="B214" s="5" t="s">
        <v>6073</v>
      </c>
      <c r="C214" s="5" t="s">
        <v>6766</v>
      </c>
      <c r="D214" s="5" t="s">
        <v>79</v>
      </c>
      <c r="E214" s="5" t="s">
        <v>79</v>
      </c>
      <c r="F214" s="5" t="s">
        <v>8013</v>
      </c>
      <c r="G214" s="5">
        <v>1</v>
      </c>
      <c r="H214" s="5" t="s">
        <v>87</v>
      </c>
      <c r="I214" s="5" t="s">
        <v>135</v>
      </c>
      <c r="J214" s="5">
        <v>1522951</v>
      </c>
      <c r="K214" s="5">
        <v>477070</v>
      </c>
      <c r="AF214" s="5" t="s">
        <v>2561</v>
      </c>
      <c r="AH214" s="5" t="s">
        <v>8028</v>
      </c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</row>
    <row r="215" spans="1:50" x14ac:dyDescent="0.25">
      <c r="A215" s="5">
        <v>1006</v>
      </c>
      <c r="B215" s="5" t="s">
        <v>6339</v>
      </c>
      <c r="C215" s="5" t="s">
        <v>6736</v>
      </c>
      <c r="D215" s="5" t="s">
        <v>578</v>
      </c>
      <c r="E215" s="5" t="s">
        <v>1144</v>
      </c>
      <c r="F215" s="5" t="s">
        <v>8013</v>
      </c>
      <c r="H215" s="5" t="s">
        <v>87</v>
      </c>
      <c r="I215" s="5" t="s">
        <v>135</v>
      </c>
      <c r="J215" s="13">
        <v>1523225.5</v>
      </c>
      <c r="K215" s="13">
        <v>477491.75</v>
      </c>
      <c r="AE215" s="5" t="s">
        <v>8002</v>
      </c>
      <c r="AF215" s="5" t="s">
        <v>5690</v>
      </c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</row>
    <row r="216" spans="1:50" x14ac:dyDescent="0.25">
      <c r="A216" s="5">
        <v>1008</v>
      </c>
      <c r="B216" s="5" t="s">
        <v>6065</v>
      </c>
      <c r="C216" s="5" t="s">
        <v>6064</v>
      </c>
      <c r="D216" s="5" t="s">
        <v>153</v>
      </c>
      <c r="E216" s="5" t="s">
        <v>1144</v>
      </c>
      <c r="F216" s="5" t="s">
        <v>8013</v>
      </c>
      <c r="H216" s="5" t="s">
        <v>87</v>
      </c>
      <c r="I216" s="5" t="s">
        <v>135</v>
      </c>
      <c r="J216" s="13">
        <v>1524243</v>
      </c>
      <c r="K216" s="13">
        <v>478092</v>
      </c>
      <c r="AF216" s="5" t="s">
        <v>5690</v>
      </c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</row>
    <row r="217" spans="1:50" x14ac:dyDescent="0.25">
      <c r="A217" s="5">
        <v>1012</v>
      </c>
      <c r="B217" s="5" t="s">
        <v>6062</v>
      </c>
      <c r="C217" s="5" t="s">
        <v>6350</v>
      </c>
      <c r="D217" s="5" t="s">
        <v>79</v>
      </c>
      <c r="E217" s="5" t="s">
        <v>79</v>
      </c>
      <c r="G217" s="5">
        <v>1</v>
      </c>
      <c r="H217" s="5" t="s">
        <v>87</v>
      </c>
      <c r="I217" s="5" t="s">
        <v>135</v>
      </c>
      <c r="J217" s="5">
        <v>1524164</v>
      </c>
      <c r="K217" s="5">
        <v>478761</v>
      </c>
      <c r="AF217" s="5" t="s">
        <v>2561</v>
      </c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</row>
    <row r="218" spans="1:50" x14ac:dyDescent="0.25">
      <c r="A218" s="5">
        <v>1015</v>
      </c>
      <c r="B218" s="5" t="s">
        <v>6059</v>
      </c>
      <c r="C218" s="5" t="s">
        <v>6354</v>
      </c>
      <c r="D218" s="5" t="s">
        <v>79</v>
      </c>
      <c r="E218" s="5" t="s">
        <v>79</v>
      </c>
      <c r="F218" s="5" t="s">
        <v>8013</v>
      </c>
      <c r="G218" s="5">
        <v>1</v>
      </c>
      <c r="H218" s="5" t="s">
        <v>87</v>
      </c>
      <c r="I218" s="5" t="s">
        <v>135</v>
      </c>
      <c r="J218" s="5">
        <v>1523911</v>
      </c>
      <c r="K218" s="5">
        <v>479209</v>
      </c>
      <c r="AF218" s="5" t="s">
        <v>2561</v>
      </c>
      <c r="AH218" s="5" t="s">
        <v>8002</v>
      </c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</row>
    <row r="219" spans="1:50" x14ac:dyDescent="0.25">
      <c r="A219" s="5">
        <v>1022</v>
      </c>
      <c r="B219" s="5" t="s">
        <v>6033</v>
      </c>
      <c r="C219" s="5" t="s">
        <v>6743</v>
      </c>
      <c r="D219" s="5" t="s">
        <v>79</v>
      </c>
      <c r="E219" s="5" t="s">
        <v>79</v>
      </c>
      <c r="F219" s="5" t="s">
        <v>8013</v>
      </c>
      <c r="G219" s="5">
        <v>1</v>
      </c>
      <c r="H219" s="5" t="s">
        <v>87</v>
      </c>
      <c r="I219" s="5" t="s">
        <v>135</v>
      </c>
      <c r="J219" s="5">
        <v>1523673</v>
      </c>
      <c r="K219" s="5">
        <v>478860</v>
      </c>
      <c r="AF219" s="5" t="s">
        <v>2561</v>
      </c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</row>
    <row r="220" spans="1:50" x14ac:dyDescent="0.25">
      <c r="A220" s="5">
        <v>1025</v>
      </c>
      <c r="B220" s="5" t="s">
        <v>6039</v>
      </c>
      <c r="C220" s="5" t="s">
        <v>6324</v>
      </c>
      <c r="D220" s="5" t="s">
        <v>79</v>
      </c>
      <c r="E220" s="5" t="s">
        <v>79</v>
      </c>
      <c r="F220" s="5" t="s">
        <v>8013</v>
      </c>
      <c r="G220" s="5">
        <v>1</v>
      </c>
      <c r="H220" s="5" t="s">
        <v>87</v>
      </c>
      <c r="I220" s="5" t="s">
        <v>135</v>
      </c>
      <c r="J220" s="5">
        <v>1523500</v>
      </c>
      <c r="K220" s="5">
        <v>478101</v>
      </c>
      <c r="AF220" s="5" t="s">
        <v>2561</v>
      </c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</row>
    <row r="221" spans="1:50" x14ac:dyDescent="0.25">
      <c r="A221" s="5">
        <v>1029</v>
      </c>
      <c r="B221" s="5" t="s">
        <v>6036</v>
      </c>
      <c r="C221" s="5" t="s">
        <v>6321</v>
      </c>
      <c r="D221" s="5" t="s">
        <v>79</v>
      </c>
      <c r="E221" s="5" t="s">
        <v>79</v>
      </c>
      <c r="F221" s="5" t="s">
        <v>8013</v>
      </c>
      <c r="G221" s="5">
        <v>1</v>
      </c>
      <c r="H221" s="5" t="s">
        <v>87</v>
      </c>
      <c r="I221" s="5" t="s">
        <v>135</v>
      </c>
      <c r="J221" s="5">
        <v>1523360</v>
      </c>
      <c r="K221" s="5">
        <v>478154</v>
      </c>
      <c r="AF221" s="5" t="s">
        <v>2561</v>
      </c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</row>
    <row r="222" spans="1:50" x14ac:dyDescent="0.25">
      <c r="A222" s="5">
        <v>1036</v>
      </c>
      <c r="B222" s="5" t="s">
        <v>505</v>
      </c>
      <c r="C222" s="5" t="s">
        <v>6316</v>
      </c>
      <c r="D222" s="5" t="s">
        <v>79</v>
      </c>
      <c r="E222" s="5" t="s">
        <v>79</v>
      </c>
      <c r="F222" s="5" t="s">
        <v>8013</v>
      </c>
      <c r="G222" s="5">
        <v>1</v>
      </c>
      <c r="H222" s="5" t="s">
        <v>87</v>
      </c>
      <c r="I222" s="5" t="s">
        <v>135</v>
      </c>
      <c r="J222" s="5">
        <v>1522821</v>
      </c>
      <c r="K222" s="5">
        <v>478394</v>
      </c>
      <c r="W222" s="5" t="s">
        <v>5690</v>
      </c>
      <c r="X222" s="5" t="s">
        <v>5680</v>
      </c>
      <c r="AF222" s="5" t="s">
        <v>2561</v>
      </c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</row>
    <row r="223" spans="1:50" x14ac:dyDescent="0.25">
      <c r="A223" s="5">
        <v>1041</v>
      </c>
      <c r="B223" s="5" t="s">
        <v>6052</v>
      </c>
      <c r="C223" s="5" t="s">
        <v>6750</v>
      </c>
      <c r="D223" s="5" t="s">
        <v>153</v>
      </c>
      <c r="E223" s="5" t="s">
        <v>1144</v>
      </c>
      <c r="F223" s="5" t="s">
        <v>8013</v>
      </c>
      <c r="H223" s="5" t="s">
        <v>87</v>
      </c>
      <c r="I223" s="5" t="s">
        <v>135</v>
      </c>
      <c r="J223" s="13">
        <v>1523461.2</v>
      </c>
      <c r="K223" s="13">
        <v>479521.2</v>
      </c>
      <c r="AF223" s="5" t="s">
        <v>8032</v>
      </c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</row>
    <row r="224" spans="1:50" x14ac:dyDescent="0.25">
      <c r="A224" s="5">
        <v>1046</v>
      </c>
      <c r="B224" s="5" t="s">
        <v>1521</v>
      </c>
      <c r="C224" s="5" t="s">
        <v>1568</v>
      </c>
      <c r="D224" s="5" t="s">
        <v>79</v>
      </c>
      <c r="E224" s="5" t="s">
        <v>79</v>
      </c>
      <c r="F224" s="5" t="s">
        <v>8013</v>
      </c>
      <c r="G224" s="5">
        <v>1</v>
      </c>
      <c r="H224" s="5" t="s">
        <v>641</v>
      </c>
      <c r="I224" s="5" t="s">
        <v>648</v>
      </c>
      <c r="J224" s="5">
        <v>1731238</v>
      </c>
      <c r="K224" s="5">
        <v>546878</v>
      </c>
      <c r="M224" s="5" t="e">
        <f>VLOOKUP($C224,#REF!,15,FALSE)</f>
        <v>#REF!</v>
      </c>
      <c r="Z224" s="5" t="s">
        <v>2561</v>
      </c>
      <c r="AA224" s="5" t="s">
        <v>8035</v>
      </c>
      <c r="AB224" s="5" t="s">
        <v>8029</v>
      </c>
      <c r="AE224" s="5" t="s">
        <v>5680</v>
      </c>
      <c r="AF224" s="5" t="s">
        <v>5680</v>
      </c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</row>
    <row r="225" spans="1:50" x14ac:dyDescent="0.25">
      <c r="A225" s="5">
        <v>1055</v>
      </c>
      <c r="B225" s="5" t="s">
        <v>1163</v>
      </c>
      <c r="C225" s="5" t="s">
        <v>1577</v>
      </c>
      <c r="D225" s="5" t="s">
        <v>79</v>
      </c>
      <c r="E225" s="5" t="s">
        <v>79</v>
      </c>
      <c r="F225" s="5" t="s">
        <v>8013</v>
      </c>
      <c r="G225" s="5">
        <v>1</v>
      </c>
      <c r="H225" s="5" t="s">
        <v>641</v>
      </c>
      <c r="I225" s="5" t="s">
        <v>648</v>
      </c>
      <c r="J225" s="5">
        <v>1732890</v>
      </c>
      <c r="K225" s="5">
        <v>551891</v>
      </c>
      <c r="M225" s="5" t="e">
        <f>VLOOKUP($C225,#REF!,15,FALSE)</f>
        <v>#REF!</v>
      </c>
      <c r="Y225" s="5" t="s">
        <v>8028</v>
      </c>
      <c r="Z225" s="5" t="s">
        <v>2561</v>
      </c>
      <c r="AA225" s="5" t="s">
        <v>5680</v>
      </c>
      <c r="AB225" s="5" t="s">
        <v>8035</v>
      </c>
      <c r="AE225" s="5" t="s">
        <v>5680</v>
      </c>
      <c r="AF225" s="5" t="s">
        <v>5680</v>
      </c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</row>
    <row r="226" spans="1:50" x14ac:dyDescent="0.25">
      <c r="A226" s="5">
        <v>1060</v>
      </c>
      <c r="B226" s="5" t="s">
        <v>1534</v>
      </c>
      <c r="C226" s="5" t="s">
        <v>1583</v>
      </c>
      <c r="D226" s="5" t="s">
        <v>79</v>
      </c>
      <c r="E226" s="5" t="s">
        <v>79</v>
      </c>
      <c r="F226" s="5" t="s">
        <v>8013</v>
      </c>
      <c r="G226" s="5">
        <v>1</v>
      </c>
      <c r="H226" s="5" t="s">
        <v>641</v>
      </c>
      <c r="I226" s="5" t="s">
        <v>648</v>
      </c>
      <c r="J226" s="5">
        <v>1730637</v>
      </c>
      <c r="K226" s="5">
        <v>547578</v>
      </c>
      <c r="M226" s="5" t="e">
        <f>VLOOKUP($C226,#REF!,15,FALSE)</f>
        <v>#REF!</v>
      </c>
      <c r="Z226" s="5" t="s">
        <v>2561</v>
      </c>
      <c r="AA226" s="5" t="s">
        <v>2561</v>
      </c>
      <c r="AB226" s="5" t="s">
        <v>2561</v>
      </c>
      <c r="AE226" s="5" t="s">
        <v>5680</v>
      </c>
      <c r="AF226" s="5" t="s">
        <v>5680</v>
      </c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</row>
    <row r="227" spans="1:50" x14ac:dyDescent="0.25">
      <c r="A227" s="5">
        <v>1067</v>
      </c>
      <c r="B227" s="5" t="s">
        <v>1517</v>
      </c>
      <c r="C227" s="5" t="s">
        <v>1587</v>
      </c>
      <c r="D227" s="5" t="s">
        <v>79</v>
      </c>
      <c r="E227" s="5" t="s">
        <v>79</v>
      </c>
      <c r="F227" s="5" t="s">
        <v>8015</v>
      </c>
      <c r="G227" s="5">
        <v>2</v>
      </c>
      <c r="H227" s="5" t="s">
        <v>641</v>
      </c>
      <c r="I227" s="5" t="s">
        <v>648</v>
      </c>
      <c r="J227" s="5">
        <v>1730237</v>
      </c>
      <c r="K227" s="5">
        <v>548729.5</v>
      </c>
      <c r="M227" s="5" t="e">
        <f>VLOOKUP($C227,#REF!,15,FALSE)</f>
        <v>#REF!</v>
      </c>
      <c r="Z227" s="5" t="s">
        <v>2561</v>
      </c>
      <c r="AA227" s="5" t="s">
        <v>8032</v>
      </c>
      <c r="AB227" s="5" t="s">
        <v>8035</v>
      </c>
      <c r="AE227" s="5" t="s">
        <v>5680</v>
      </c>
      <c r="AF227" s="5" t="s">
        <v>5680</v>
      </c>
      <c r="AH227" s="5" t="s">
        <v>8028</v>
      </c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</row>
    <row r="228" spans="1:50" x14ac:dyDescent="0.25">
      <c r="A228" s="5">
        <v>1068</v>
      </c>
      <c r="B228" s="5" t="s">
        <v>1517</v>
      </c>
      <c r="C228" s="5" t="s">
        <v>2550</v>
      </c>
      <c r="D228" s="5" t="s">
        <v>79</v>
      </c>
      <c r="E228" s="5" t="s">
        <v>79</v>
      </c>
      <c r="F228" s="5" t="s">
        <v>8015</v>
      </c>
      <c r="G228" s="5">
        <v>2</v>
      </c>
      <c r="H228" s="5" t="s">
        <v>641</v>
      </c>
      <c r="I228" s="5" t="s">
        <v>648</v>
      </c>
      <c r="J228" s="5">
        <v>1730237</v>
      </c>
      <c r="K228" s="5">
        <v>548729.5</v>
      </c>
      <c r="M228" s="5" t="e">
        <f>VLOOKUP($C228,#REF!,15,FALSE)</f>
        <v>#REF!</v>
      </c>
      <c r="Y228" s="5" t="s">
        <v>8002</v>
      </c>
      <c r="AA228" s="5" t="s">
        <v>2561</v>
      </c>
      <c r="AB228" s="5" t="s">
        <v>5680</v>
      </c>
      <c r="AE228" s="5" t="s">
        <v>5680</v>
      </c>
      <c r="AF228" s="5" t="s">
        <v>5680</v>
      </c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</row>
    <row r="229" spans="1:50" x14ac:dyDescent="0.25">
      <c r="A229" s="5">
        <v>1071</v>
      </c>
      <c r="B229" s="5" t="s">
        <v>1565</v>
      </c>
      <c r="C229" s="5" t="s">
        <v>1594</v>
      </c>
      <c r="D229" s="5" t="s">
        <v>79</v>
      </c>
      <c r="E229" s="5" t="s">
        <v>79</v>
      </c>
      <c r="F229" s="5" t="s">
        <v>8013</v>
      </c>
      <c r="G229" s="5">
        <v>1</v>
      </c>
      <c r="H229" s="5" t="s">
        <v>641</v>
      </c>
      <c r="I229" s="5" t="s">
        <v>1541</v>
      </c>
      <c r="J229" s="5">
        <v>1767485</v>
      </c>
      <c r="K229" s="5">
        <v>538492</v>
      </c>
      <c r="M229" s="5" t="e">
        <f>VLOOKUP($C229,#REF!,15,FALSE)</f>
        <v>#REF!</v>
      </c>
      <c r="Z229" s="5" t="s">
        <v>2561</v>
      </c>
      <c r="AA229" s="5" t="s">
        <v>5680</v>
      </c>
      <c r="AE229" s="5" t="s">
        <v>5680</v>
      </c>
      <c r="AF229" s="5" t="s">
        <v>5680</v>
      </c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</row>
    <row r="230" spans="1:50" x14ac:dyDescent="0.25">
      <c r="A230" s="5">
        <v>1080</v>
      </c>
      <c r="B230" s="5" t="s">
        <v>1551</v>
      </c>
      <c r="C230" s="5" t="s">
        <v>1612</v>
      </c>
      <c r="D230" s="5" t="s">
        <v>79</v>
      </c>
      <c r="E230" s="5" t="s">
        <v>79</v>
      </c>
      <c r="F230" s="5" t="s">
        <v>8015</v>
      </c>
      <c r="G230" s="5">
        <v>2</v>
      </c>
      <c r="H230" s="5" t="s">
        <v>641</v>
      </c>
      <c r="I230" s="5" t="s">
        <v>1541</v>
      </c>
      <c r="J230" s="5">
        <v>1782871.5</v>
      </c>
      <c r="K230" s="5">
        <v>503709</v>
      </c>
      <c r="M230" s="5" t="e">
        <f>VLOOKUP($C230,#REF!,15,FALSE)</f>
        <v>#REF!</v>
      </c>
      <c r="Z230" s="5" t="s">
        <v>2561</v>
      </c>
      <c r="AA230" s="5" t="s">
        <v>2561</v>
      </c>
      <c r="AB230" s="5" t="s">
        <v>5680</v>
      </c>
      <c r="AE230" s="5" t="s">
        <v>2561</v>
      </c>
      <c r="AF230" s="5" t="s">
        <v>8035</v>
      </c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</row>
    <row r="231" spans="1:50" x14ac:dyDescent="0.25">
      <c r="A231" s="5">
        <v>1081</v>
      </c>
      <c r="B231" s="5" t="s">
        <v>1551</v>
      </c>
      <c r="C231" s="5" t="s">
        <v>3626</v>
      </c>
      <c r="D231" s="5" t="s">
        <v>79</v>
      </c>
      <c r="E231" s="5" t="s">
        <v>79</v>
      </c>
      <c r="F231" s="5" t="s">
        <v>8015</v>
      </c>
      <c r="G231" s="5">
        <v>2</v>
      </c>
      <c r="H231" s="5" t="s">
        <v>641</v>
      </c>
      <c r="I231" s="5" t="s">
        <v>1541</v>
      </c>
      <c r="J231" s="5">
        <v>1782871.5</v>
      </c>
      <c r="K231" s="5">
        <v>503709</v>
      </c>
      <c r="M231" s="5" t="e">
        <f>VLOOKUP($C231,#REF!,15,FALSE)</f>
        <v>#REF!</v>
      </c>
      <c r="Z231" s="5" t="s">
        <v>5680</v>
      </c>
      <c r="AA231" s="5" t="s">
        <v>5680</v>
      </c>
      <c r="AB231" s="5" t="s">
        <v>2561</v>
      </c>
      <c r="AE231" s="5" t="s">
        <v>5680</v>
      </c>
      <c r="AF231" s="5" t="s">
        <v>5680</v>
      </c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</row>
    <row r="232" spans="1:50" x14ac:dyDescent="0.25">
      <c r="A232" s="5">
        <v>1084</v>
      </c>
      <c r="B232" s="5" t="s">
        <v>1621</v>
      </c>
      <c r="C232" s="5" t="s">
        <v>1620</v>
      </c>
      <c r="D232" s="5" t="s">
        <v>79</v>
      </c>
      <c r="E232" s="5" t="s">
        <v>79</v>
      </c>
      <c r="F232" s="5" t="s">
        <v>8015</v>
      </c>
      <c r="G232" s="5">
        <v>2</v>
      </c>
      <c r="H232" s="5" t="s">
        <v>641</v>
      </c>
      <c r="I232" s="5" t="s">
        <v>648</v>
      </c>
      <c r="J232" s="5">
        <v>1721173.5</v>
      </c>
      <c r="K232" s="5">
        <v>565768.5</v>
      </c>
      <c r="Z232" s="5" t="s">
        <v>2561</v>
      </c>
      <c r="AA232" s="5" t="s">
        <v>5680</v>
      </c>
      <c r="AC232" s="5" t="s">
        <v>5680</v>
      </c>
      <c r="AE232" s="5" t="s">
        <v>5680</v>
      </c>
      <c r="AF232" s="5" t="s">
        <v>5680</v>
      </c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</row>
    <row r="233" spans="1:50" x14ac:dyDescent="0.25">
      <c r="A233" s="5">
        <v>1085</v>
      </c>
      <c r="B233" s="5" t="s">
        <v>1621</v>
      </c>
      <c r="C233" s="5" t="s">
        <v>4454</v>
      </c>
      <c r="D233" s="5" t="s">
        <v>79</v>
      </c>
      <c r="E233" s="5" t="s">
        <v>79</v>
      </c>
      <c r="F233" s="5" t="s">
        <v>8015</v>
      </c>
      <c r="G233" s="5">
        <v>2</v>
      </c>
      <c r="H233" s="5" t="s">
        <v>641</v>
      </c>
      <c r="I233" s="5" t="s">
        <v>648</v>
      </c>
      <c r="J233" s="5">
        <v>1721173.5</v>
      </c>
      <c r="K233" s="5">
        <v>565768.5</v>
      </c>
      <c r="Z233" s="5" t="s">
        <v>5680</v>
      </c>
      <c r="AA233" s="5" t="s">
        <v>5680</v>
      </c>
      <c r="AC233" s="5" t="s">
        <v>2561</v>
      </c>
      <c r="AE233" s="5" t="s">
        <v>5680</v>
      </c>
      <c r="AF233" s="5" t="s">
        <v>5680</v>
      </c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</row>
    <row r="234" spans="1:50" x14ac:dyDescent="0.25">
      <c r="A234" s="5">
        <v>1089</v>
      </c>
      <c r="B234" s="5" t="s">
        <v>640</v>
      </c>
      <c r="C234" s="5" t="s">
        <v>639</v>
      </c>
      <c r="D234" s="5" t="s">
        <v>79</v>
      </c>
      <c r="E234" s="5" t="s">
        <v>79</v>
      </c>
      <c r="G234" s="5">
        <v>1</v>
      </c>
      <c r="H234" s="5" t="s">
        <v>641</v>
      </c>
      <c r="I234" s="5" t="s">
        <v>648</v>
      </c>
      <c r="J234" s="5">
        <v>1720045</v>
      </c>
      <c r="K234" s="5">
        <v>565433</v>
      </c>
      <c r="M234" s="5" t="e">
        <f>VLOOKUP($C234,#REF!,15,FALSE)</f>
        <v>#REF!</v>
      </c>
      <c r="X234" s="5" t="s">
        <v>2561</v>
      </c>
      <c r="Y234" s="5" t="s">
        <v>2561</v>
      </c>
      <c r="Z234" s="5" t="s">
        <v>8029</v>
      </c>
      <c r="AA234" s="5" t="s">
        <v>5680</v>
      </c>
      <c r="AE234" s="5" t="s">
        <v>5680</v>
      </c>
      <c r="AF234" s="5" t="s">
        <v>5680</v>
      </c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</row>
    <row r="235" spans="1:50" x14ac:dyDescent="0.25">
      <c r="A235" s="5">
        <v>1092</v>
      </c>
      <c r="B235" s="5" t="s">
        <v>1160</v>
      </c>
      <c r="C235" s="5" t="s">
        <v>2571</v>
      </c>
      <c r="D235" s="5" t="s">
        <v>79</v>
      </c>
      <c r="E235" s="5" t="s">
        <v>79</v>
      </c>
      <c r="F235" s="5" t="s">
        <v>8015</v>
      </c>
      <c r="G235" s="5">
        <v>2</v>
      </c>
      <c r="H235" s="5" t="s">
        <v>641</v>
      </c>
      <c r="I235" s="5" t="s">
        <v>648</v>
      </c>
      <c r="J235" s="5">
        <v>1720225.5</v>
      </c>
      <c r="K235" s="5">
        <v>565763</v>
      </c>
      <c r="Y235" s="5" t="s">
        <v>5680</v>
      </c>
      <c r="Z235" s="5" t="s">
        <v>5680</v>
      </c>
      <c r="AA235" s="5" t="s">
        <v>2561</v>
      </c>
      <c r="AE235" s="5" t="s">
        <v>5680</v>
      </c>
      <c r="AF235" s="5" t="s">
        <v>5680</v>
      </c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</row>
    <row r="236" spans="1:50" x14ac:dyDescent="0.25">
      <c r="A236" s="5">
        <v>1093</v>
      </c>
      <c r="B236" s="5" t="s">
        <v>1160</v>
      </c>
      <c r="C236" s="5" t="s">
        <v>1159</v>
      </c>
      <c r="D236" s="5" t="s">
        <v>79</v>
      </c>
      <c r="E236" s="5" t="s">
        <v>79</v>
      </c>
      <c r="F236" s="5" t="s">
        <v>8015</v>
      </c>
      <c r="G236" s="5">
        <v>2</v>
      </c>
      <c r="H236" s="5" t="s">
        <v>641</v>
      </c>
      <c r="I236" s="5" t="s">
        <v>648</v>
      </c>
      <c r="J236" s="5">
        <v>1720225.5</v>
      </c>
      <c r="K236" s="5">
        <v>565763</v>
      </c>
      <c r="M236" s="5" t="e">
        <f>VLOOKUP($C236,#REF!,15,FALSE)</f>
        <v>#REF!</v>
      </c>
      <c r="Y236" s="5" t="s">
        <v>2561</v>
      </c>
      <c r="Z236" s="5" t="s">
        <v>5680</v>
      </c>
      <c r="AA236" s="5" t="s">
        <v>5680</v>
      </c>
      <c r="AE236" s="5" t="s">
        <v>5680</v>
      </c>
      <c r="AF236" s="5" t="s">
        <v>5680</v>
      </c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</row>
    <row r="237" spans="1:50" x14ac:dyDescent="0.25">
      <c r="A237" s="5">
        <v>1095</v>
      </c>
      <c r="B237" s="5" t="s">
        <v>1503</v>
      </c>
      <c r="C237" s="5" t="s">
        <v>1502</v>
      </c>
      <c r="D237" s="5" t="s">
        <v>578</v>
      </c>
      <c r="E237" s="5" t="s">
        <v>1144</v>
      </c>
      <c r="F237" s="5" t="s">
        <v>8013</v>
      </c>
      <c r="H237" s="5" t="s">
        <v>641</v>
      </c>
      <c r="I237" s="5" t="s">
        <v>648</v>
      </c>
      <c r="J237" s="13">
        <v>1732321.5</v>
      </c>
      <c r="K237" s="13">
        <v>550612</v>
      </c>
      <c r="Z237" s="5" t="s">
        <v>8032</v>
      </c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</row>
    <row r="238" spans="1:50" x14ac:dyDescent="0.25">
      <c r="A238" s="5">
        <v>1098</v>
      </c>
      <c r="B238" s="5" t="s">
        <v>1562</v>
      </c>
      <c r="C238" s="5" t="s">
        <v>1561</v>
      </c>
      <c r="D238" s="5" t="s">
        <v>578</v>
      </c>
      <c r="E238" s="5" t="s">
        <v>1144</v>
      </c>
      <c r="F238" s="5" t="s">
        <v>8013</v>
      </c>
      <c r="H238" s="5" t="s">
        <v>641</v>
      </c>
      <c r="I238" s="5" t="s">
        <v>1541</v>
      </c>
      <c r="J238" s="13">
        <v>1778692</v>
      </c>
      <c r="K238" s="13">
        <v>518137</v>
      </c>
      <c r="Z238" s="5" t="s">
        <v>8032</v>
      </c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</row>
    <row r="239" spans="1:50" x14ac:dyDescent="0.25">
      <c r="A239" s="5">
        <v>1102</v>
      </c>
      <c r="B239" s="5" t="s">
        <v>1152</v>
      </c>
      <c r="C239" s="5" t="s">
        <v>1156</v>
      </c>
      <c r="D239" s="5" t="s">
        <v>153</v>
      </c>
      <c r="E239" s="5" t="s">
        <v>1144</v>
      </c>
      <c r="F239" s="5" t="s">
        <v>8013</v>
      </c>
      <c r="H239" s="5" t="s">
        <v>641</v>
      </c>
      <c r="I239" s="5" t="s">
        <v>648</v>
      </c>
      <c r="J239" s="13">
        <v>1737598</v>
      </c>
      <c r="K239" s="13">
        <v>538640.66666666663</v>
      </c>
      <c r="Y239" s="5" t="s">
        <v>5690</v>
      </c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</row>
    <row r="240" spans="1:50" x14ac:dyDescent="0.25">
      <c r="A240" s="5">
        <v>1109</v>
      </c>
      <c r="B240" s="5" t="s">
        <v>1559</v>
      </c>
      <c r="C240" s="5" t="s">
        <v>2580</v>
      </c>
      <c r="D240" s="5" t="s">
        <v>79</v>
      </c>
      <c r="E240" s="5" t="s">
        <v>79</v>
      </c>
      <c r="F240" s="5" t="s">
        <v>8013</v>
      </c>
      <c r="G240" s="5">
        <v>1</v>
      </c>
      <c r="H240" s="5" t="s">
        <v>641</v>
      </c>
      <c r="I240" s="5" t="s">
        <v>1541</v>
      </c>
      <c r="J240" s="5">
        <v>1780382</v>
      </c>
      <c r="K240" s="5">
        <v>519298</v>
      </c>
      <c r="M240" s="5" t="e">
        <f>VLOOKUP($C240,#REF!,15,FALSE)</f>
        <v>#REF!</v>
      </c>
      <c r="Z240" s="5" t="s">
        <v>5690</v>
      </c>
      <c r="AA240" s="5" t="s">
        <v>2561</v>
      </c>
      <c r="AB240" s="5" t="s">
        <v>2561</v>
      </c>
      <c r="AE240" s="5" t="s">
        <v>5680</v>
      </c>
      <c r="AF240" s="5" t="s">
        <v>5680</v>
      </c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</row>
    <row r="241" spans="1:50" x14ac:dyDescent="0.25">
      <c r="A241" s="5">
        <v>1118</v>
      </c>
      <c r="B241" s="5" t="s">
        <v>2517</v>
      </c>
      <c r="C241" s="5" t="s">
        <v>2587</v>
      </c>
      <c r="D241" s="5" t="s">
        <v>79</v>
      </c>
      <c r="E241" s="5" t="s">
        <v>79</v>
      </c>
      <c r="F241" s="5" t="s">
        <v>8013</v>
      </c>
      <c r="G241" s="5">
        <v>1</v>
      </c>
      <c r="H241" s="5" t="s">
        <v>641</v>
      </c>
      <c r="I241" s="5" t="s">
        <v>1541</v>
      </c>
      <c r="J241" s="5">
        <v>1780018</v>
      </c>
      <c r="K241" s="5">
        <v>515627</v>
      </c>
      <c r="M241" s="5" t="e">
        <f>VLOOKUP($C241,#REF!,15,FALSE)</f>
        <v>#REF!</v>
      </c>
      <c r="AA241" s="5" t="s">
        <v>2561</v>
      </c>
      <c r="AB241" s="5" t="s">
        <v>2561</v>
      </c>
      <c r="AC241" s="5" t="s">
        <v>8032</v>
      </c>
      <c r="AD241" s="5" t="s">
        <v>8002</v>
      </c>
      <c r="AE241" s="5" t="s">
        <v>5680</v>
      </c>
      <c r="AF241" s="5" t="s">
        <v>5680</v>
      </c>
      <c r="AH241" s="5" t="s">
        <v>8002</v>
      </c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</row>
    <row r="242" spans="1:50" x14ac:dyDescent="0.25">
      <c r="A242" s="5">
        <v>1124</v>
      </c>
      <c r="B242" s="5" t="s">
        <v>2513</v>
      </c>
      <c r="C242" s="5" t="s">
        <v>2595</v>
      </c>
      <c r="D242" s="5" t="s">
        <v>79</v>
      </c>
      <c r="E242" s="5" t="s">
        <v>79</v>
      </c>
      <c r="F242" s="5" t="s">
        <v>8013</v>
      </c>
      <c r="G242" s="5">
        <v>1</v>
      </c>
      <c r="H242" s="5" t="s">
        <v>641</v>
      </c>
      <c r="I242" s="5" t="s">
        <v>1541</v>
      </c>
      <c r="J242" s="5">
        <v>1779852</v>
      </c>
      <c r="K242" s="5">
        <v>516170</v>
      </c>
      <c r="M242" s="5" t="e">
        <f>VLOOKUP($C242,#REF!,15,FALSE)</f>
        <v>#REF!</v>
      </c>
      <c r="AA242" s="5" t="s">
        <v>2561</v>
      </c>
      <c r="AB242" s="5" t="s">
        <v>2561</v>
      </c>
      <c r="AE242" s="5" t="s">
        <v>5680</v>
      </c>
      <c r="AF242" s="5" t="s">
        <v>5680</v>
      </c>
      <c r="AH242" s="5" t="s">
        <v>8002</v>
      </c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</row>
    <row r="243" spans="1:50" x14ac:dyDescent="0.25">
      <c r="A243" s="5">
        <v>1131</v>
      </c>
      <c r="B243" s="5" t="s">
        <v>2524</v>
      </c>
      <c r="C243" s="5" t="s">
        <v>2601</v>
      </c>
      <c r="D243" s="5" t="s">
        <v>79</v>
      </c>
      <c r="E243" s="5" t="s">
        <v>79</v>
      </c>
      <c r="F243" s="5" t="s">
        <v>8015</v>
      </c>
      <c r="G243" s="5">
        <v>2</v>
      </c>
      <c r="H243" s="5" t="s">
        <v>641</v>
      </c>
      <c r="I243" s="5" t="s">
        <v>1541</v>
      </c>
      <c r="J243" s="5">
        <v>1778966</v>
      </c>
      <c r="K243" s="5">
        <v>515484</v>
      </c>
      <c r="M243" s="5" t="e">
        <f>VLOOKUP($C243,#REF!,15,FALSE)</f>
        <v>#REF!</v>
      </c>
      <c r="AA243" s="5" t="s">
        <v>2561</v>
      </c>
      <c r="AB243" s="5" t="s">
        <v>5680</v>
      </c>
      <c r="AC243" s="5" t="s">
        <v>8032</v>
      </c>
      <c r="AE243" s="5" t="s">
        <v>2561</v>
      </c>
      <c r="AF243" s="5" t="s">
        <v>5680</v>
      </c>
      <c r="AH243" s="5" t="s">
        <v>8002</v>
      </c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</row>
    <row r="244" spans="1:50" x14ac:dyDescent="0.25">
      <c r="A244" s="5">
        <v>1132</v>
      </c>
      <c r="B244" s="5" t="s">
        <v>2524</v>
      </c>
      <c r="C244" s="5" t="s">
        <v>3611</v>
      </c>
      <c r="D244" s="5" t="s">
        <v>79</v>
      </c>
      <c r="E244" s="5" t="s">
        <v>79</v>
      </c>
      <c r="F244" s="5" t="s">
        <v>8015</v>
      </c>
      <c r="G244" s="5">
        <v>2</v>
      </c>
      <c r="H244" s="5" t="s">
        <v>641</v>
      </c>
      <c r="I244" s="5" t="s">
        <v>1541</v>
      </c>
      <c r="J244" s="5">
        <v>1778966</v>
      </c>
      <c r="K244" s="5">
        <v>515484</v>
      </c>
      <c r="M244" s="5" t="e">
        <f>VLOOKUP($C244,#REF!,15,FALSE)</f>
        <v>#REF!</v>
      </c>
      <c r="AA244" s="5" t="s">
        <v>5680</v>
      </c>
      <c r="AB244" s="5" t="s">
        <v>2561</v>
      </c>
      <c r="AE244" s="5" t="s">
        <v>5680</v>
      </c>
      <c r="AF244" s="5" t="s">
        <v>2561</v>
      </c>
      <c r="AH244" s="5" t="s">
        <v>8002</v>
      </c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</row>
    <row r="245" spans="1:50" x14ac:dyDescent="0.25">
      <c r="A245" s="5">
        <v>1136</v>
      </c>
      <c r="B245" s="5" t="s">
        <v>2533</v>
      </c>
      <c r="C245" s="5" t="s">
        <v>2606</v>
      </c>
      <c r="D245" s="5" t="s">
        <v>79</v>
      </c>
      <c r="E245" s="5" t="s">
        <v>79</v>
      </c>
      <c r="F245" s="5" t="s">
        <v>8015</v>
      </c>
      <c r="G245" s="5">
        <v>2</v>
      </c>
      <c r="H245" s="5" t="s">
        <v>641</v>
      </c>
      <c r="I245" s="5" t="s">
        <v>1541</v>
      </c>
      <c r="J245" s="5">
        <v>1781677</v>
      </c>
      <c r="K245" s="5">
        <v>505871.5</v>
      </c>
      <c r="M245" s="5" t="e">
        <f>VLOOKUP($C245,#REF!,15,FALSE)</f>
        <v>#REF!</v>
      </c>
      <c r="AA245" s="5" t="s">
        <v>2561</v>
      </c>
      <c r="AB245" s="5" t="s">
        <v>5680</v>
      </c>
      <c r="AD245" s="5" t="s">
        <v>8002</v>
      </c>
      <c r="AE245" s="5" t="s">
        <v>5680</v>
      </c>
      <c r="AF245" s="5" t="s">
        <v>5680</v>
      </c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</row>
    <row r="246" spans="1:50" x14ac:dyDescent="0.25">
      <c r="A246" s="5">
        <v>1137</v>
      </c>
      <c r="B246" s="5" t="s">
        <v>2533</v>
      </c>
      <c r="C246" s="5" t="s">
        <v>3561</v>
      </c>
      <c r="D246" s="5" t="s">
        <v>79</v>
      </c>
      <c r="E246" s="5" t="s">
        <v>79</v>
      </c>
      <c r="F246" s="5" t="s">
        <v>8015</v>
      </c>
      <c r="G246" s="5">
        <v>2</v>
      </c>
      <c r="H246" s="5" t="s">
        <v>641</v>
      </c>
      <c r="I246" s="5" t="s">
        <v>1541</v>
      </c>
      <c r="J246" s="5">
        <v>1781677</v>
      </c>
      <c r="K246" s="5">
        <v>505871.5</v>
      </c>
      <c r="M246" s="5" t="e">
        <f>VLOOKUP($C246,#REF!,15,FALSE)</f>
        <v>#REF!</v>
      </c>
      <c r="AA246" s="5" t="s">
        <v>5680</v>
      </c>
      <c r="AB246" s="5" t="s">
        <v>2561</v>
      </c>
      <c r="AD246" s="5" t="s">
        <v>8002</v>
      </c>
      <c r="AE246" s="5" t="s">
        <v>5680</v>
      </c>
      <c r="AF246" s="5" t="s">
        <v>5680</v>
      </c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</row>
    <row r="247" spans="1:50" x14ac:dyDescent="0.25">
      <c r="A247" s="5">
        <v>1141</v>
      </c>
      <c r="B247" s="5" t="s">
        <v>2612</v>
      </c>
      <c r="C247" s="5" t="s">
        <v>2611</v>
      </c>
      <c r="D247" s="5" t="s">
        <v>79</v>
      </c>
      <c r="E247" s="5" t="s">
        <v>79</v>
      </c>
      <c r="F247" s="5" t="s">
        <v>8015</v>
      </c>
      <c r="G247" s="5">
        <v>2</v>
      </c>
      <c r="H247" s="5" t="s">
        <v>641</v>
      </c>
      <c r="I247" s="5" t="s">
        <v>1541</v>
      </c>
      <c r="J247" s="5">
        <v>1769548</v>
      </c>
      <c r="K247" s="5">
        <v>523728</v>
      </c>
      <c r="M247" s="5" t="e">
        <f>VLOOKUP($C247,#REF!,15,FALSE)</f>
        <v>#REF!</v>
      </c>
      <c r="AA247" s="5" t="s">
        <v>2561</v>
      </c>
      <c r="AB247" s="5" t="s">
        <v>2561</v>
      </c>
      <c r="AC247" s="5" t="s">
        <v>8035</v>
      </c>
      <c r="AE247" s="5" t="s">
        <v>2561</v>
      </c>
      <c r="AF247" s="5" t="s">
        <v>5680</v>
      </c>
      <c r="AH247" s="5" t="s">
        <v>5690</v>
      </c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</row>
    <row r="248" spans="1:50" x14ac:dyDescent="0.25">
      <c r="A248" s="5">
        <v>1328</v>
      </c>
      <c r="B248" s="5" t="s">
        <v>2612</v>
      </c>
      <c r="C248" s="5" t="s">
        <v>6936</v>
      </c>
      <c r="D248" s="5" t="s">
        <v>79</v>
      </c>
      <c r="E248" s="5" t="s">
        <v>79</v>
      </c>
      <c r="F248" s="5" t="s">
        <v>8015</v>
      </c>
      <c r="G248" s="5">
        <v>2</v>
      </c>
      <c r="H248" s="5" t="s">
        <v>641</v>
      </c>
      <c r="I248" s="5" t="s">
        <v>1541</v>
      </c>
      <c r="J248" s="5">
        <v>1769548</v>
      </c>
      <c r="K248" s="5">
        <v>523728</v>
      </c>
      <c r="M248" s="5" t="e">
        <f>VLOOKUP($C248,#REF!,15,FALSE)</f>
        <v>#REF!</v>
      </c>
      <c r="AE248" s="5" t="s">
        <v>5680</v>
      </c>
      <c r="AF248" s="5" t="s">
        <v>2561</v>
      </c>
      <c r="AH248" s="5" t="s">
        <v>5690</v>
      </c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</row>
    <row r="249" spans="1:50" x14ac:dyDescent="0.25">
      <c r="A249" s="5">
        <v>1144</v>
      </c>
      <c r="B249" s="5" t="s">
        <v>2553</v>
      </c>
      <c r="C249" s="5" t="s">
        <v>2619</v>
      </c>
      <c r="D249" s="5" t="s">
        <v>153</v>
      </c>
      <c r="E249" s="5" t="s">
        <v>1144</v>
      </c>
      <c r="F249" s="5" t="s">
        <v>8013</v>
      </c>
      <c r="H249" s="5" t="s">
        <v>641</v>
      </c>
      <c r="I249" s="5" t="s">
        <v>1541</v>
      </c>
      <c r="J249" s="13">
        <v>1779140</v>
      </c>
      <c r="K249" s="13">
        <v>519389.5</v>
      </c>
      <c r="AA249" s="5" t="s">
        <v>8029</v>
      </c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</row>
    <row r="250" spans="1:50" x14ac:dyDescent="0.25">
      <c r="A250" s="5">
        <v>1150</v>
      </c>
      <c r="B250" s="5" t="s">
        <v>3301</v>
      </c>
      <c r="C250" s="5" t="s">
        <v>3455</v>
      </c>
      <c r="D250" s="5" t="s">
        <v>578</v>
      </c>
      <c r="E250" s="5" t="s">
        <v>1144</v>
      </c>
      <c r="F250" s="5" t="s">
        <v>8013</v>
      </c>
      <c r="H250" s="5" t="s">
        <v>641</v>
      </c>
      <c r="I250" s="5" t="s">
        <v>1541</v>
      </c>
      <c r="J250" s="13">
        <v>1781059.1666666667</v>
      </c>
      <c r="K250" s="13">
        <v>523400.5</v>
      </c>
      <c r="AB250" s="5" t="s">
        <v>8035</v>
      </c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</row>
    <row r="251" spans="1:50" x14ac:dyDescent="0.25">
      <c r="A251" s="5">
        <v>1157</v>
      </c>
      <c r="B251" s="5" t="s">
        <v>3311</v>
      </c>
      <c r="C251" s="5" t="s">
        <v>3540</v>
      </c>
      <c r="D251" s="5" t="s">
        <v>79</v>
      </c>
      <c r="E251" s="5" t="s">
        <v>79</v>
      </c>
      <c r="F251" s="5" t="s">
        <v>8013</v>
      </c>
      <c r="G251" s="5">
        <v>1</v>
      </c>
      <c r="H251" s="5" t="s">
        <v>641</v>
      </c>
      <c r="I251" s="5" t="s">
        <v>1541</v>
      </c>
      <c r="J251" s="5">
        <v>1780175</v>
      </c>
      <c r="K251" s="5">
        <v>514824</v>
      </c>
      <c r="M251" s="5" t="e">
        <f>VLOOKUP($C251,#REF!,15,FALSE)</f>
        <v>#REF!</v>
      </c>
      <c r="AB251" s="5" t="s">
        <v>2561</v>
      </c>
      <c r="AD251" s="5" t="s">
        <v>8002</v>
      </c>
      <c r="AE251" s="5" t="s">
        <v>5680</v>
      </c>
      <c r="AF251" s="5" t="s">
        <v>5680</v>
      </c>
      <c r="AH251" s="5" t="s">
        <v>8002</v>
      </c>
      <c r="AK251" s="6"/>
      <c r="AL251" s="6"/>
      <c r="AM251" s="6"/>
      <c r="AN251" s="6"/>
      <c r="AO251" s="6"/>
      <c r="AP251" s="6"/>
      <c r="AQ251" s="6"/>
      <c r="AR251" s="6"/>
      <c r="AS251" s="6"/>
      <c r="AT251" s="6"/>
      <c r="AU251" s="6"/>
      <c r="AV251" s="6"/>
      <c r="AW251" s="6"/>
      <c r="AX251" s="6"/>
    </row>
    <row r="252" spans="1:50" x14ac:dyDescent="0.25">
      <c r="A252" s="5">
        <v>1163</v>
      </c>
      <c r="B252" s="5" t="s">
        <v>3324</v>
      </c>
      <c r="C252" s="5" t="s">
        <v>3549</v>
      </c>
      <c r="D252" s="5" t="s">
        <v>578</v>
      </c>
      <c r="E252" s="5" t="s">
        <v>1144</v>
      </c>
      <c r="F252" s="5" t="s">
        <v>8013</v>
      </c>
      <c r="H252" s="5" t="s">
        <v>641</v>
      </c>
      <c r="I252" s="5" t="s">
        <v>1541</v>
      </c>
      <c r="J252" s="13">
        <v>1779660.6666666667</v>
      </c>
      <c r="K252" s="13">
        <v>515517.33333333331</v>
      </c>
      <c r="AB252" s="5" t="s">
        <v>8032</v>
      </c>
      <c r="AK252" s="6"/>
      <c r="AL252" s="6"/>
      <c r="AM252" s="6"/>
      <c r="AN252" s="6"/>
      <c r="AO252" s="6"/>
      <c r="AP252" s="6"/>
      <c r="AQ252" s="6"/>
      <c r="AR252" s="6"/>
      <c r="AS252" s="6"/>
      <c r="AT252" s="6"/>
      <c r="AU252" s="6"/>
      <c r="AV252" s="6"/>
      <c r="AW252" s="6"/>
      <c r="AX252" s="6"/>
    </row>
    <row r="253" spans="1:50" x14ac:dyDescent="0.25">
      <c r="A253" s="5">
        <v>1167</v>
      </c>
      <c r="B253" s="5" t="s">
        <v>3329</v>
      </c>
      <c r="C253" s="5" t="s">
        <v>7730</v>
      </c>
      <c r="D253" s="5" t="s">
        <v>578</v>
      </c>
      <c r="E253" s="5" t="s">
        <v>1144</v>
      </c>
      <c r="F253" s="5" t="s">
        <v>8013</v>
      </c>
      <c r="H253" s="5" t="s">
        <v>641</v>
      </c>
      <c r="I253" s="5" t="s">
        <v>1541</v>
      </c>
      <c r="J253" s="13">
        <v>1779011.6</v>
      </c>
      <c r="K253" s="13">
        <v>515057.6</v>
      </c>
      <c r="M253" s="5" t="e">
        <f>VLOOKUP($C253,#REF!,15,FALSE)</f>
        <v>#REF!</v>
      </c>
      <c r="AB253" s="5" t="s">
        <v>8032</v>
      </c>
      <c r="AH253" s="5" t="s">
        <v>5690</v>
      </c>
      <c r="AK253" s="6"/>
      <c r="AL253" s="6"/>
      <c r="AM253" s="6"/>
      <c r="AN253" s="6"/>
      <c r="AO253" s="6"/>
      <c r="AP253" s="6"/>
      <c r="AQ253" s="6"/>
      <c r="AR253" s="6"/>
      <c r="AS253" s="6"/>
      <c r="AT253" s="6"/>
      <c r="AU253" s="6"/>
      <c r="AV253" s="6"/>
      <c r="AW253" s="6"/>
      <c r="AX253" s="6"/>
    </row>
    <row r="254" spans="1:50" x14ac:dyDescent="0.25">
      <c r="A254" s="5">
        <v>1173</v>
      </c>
      <c r="B254" s="5" t="s">
        <v>3334</v>
      </c>
      <c r="C254" s="5" t="s">
        <v>3615</v>
      </c>
      <c r="D254" s="5" t="s">
        <v>79</v>
      </c>
      <c r="E254" s="5" t="s">
        <v>79</v>
      </c>
      <c r="G254" s="5">
        <v>1</v>
      </c>
      <c r="H254" s="5" t="s">
        <v>641</v>
      </c>
      <c r="I254" s="5" t="s">
        <v>1541</v>
      </c>
      <c r="J254" s="5">
        <v>1779223</v>
      </c>
      <c r="K254" s="5">
        <v>514901</v>
      </c>
      <c r="M254" s="5" t="e">
        <f>VLOOKUP($C254,#REF!,15,FALSE)</f>
        <v>#REF!</v>
      </c>
      <c r="AA254" s="5" t="s">
        <v>8002</v>
      </c>
      <c r="AB254" s="5" t="s">
        <v>2561</v>
      </c>
      <c r="AE254" s="5" t="s">
        <v>8029</v>
      </c>
      <c r="AF254" s="5" t="s">
        <v>5680</v>
      </c>
      <c r="AH254" s="5" t="s">
        <v>8028</v>
      </c>
      <c r="AK254" s="6"/>
      <c r="AL254" s="6"/>
      <c r="AM254" s="6"/>
      <c r="AN254" s="6"/>
      <c r="AO254" s="6"/>
      <c r="AP254" s="6"/>
      <c r="AQ254" s="6"/>
      <c r="AR254" s="6"/>
      <c r="AS254" s="6"/>
      <c r="AT254" s="6"/>
      <c r="AU254" s="6"/>
      <c r="AV254" s="6"/>
      <c r="AW254" s="6"/>
      <c r="AX254" s="6"/>
    </row>
    <row r="255" spans="1:50" x14ac:dyDescent="0.25">
      <c r="A255" s="5">
        <v>1180</v>
      </c>
      <c r="B255" s="5" t="s">
        <v>3372</v>
      </c>
      <c r="C255" s="5" t="s">
        <v>3385</v>
      </c>
      <c r="D255" s="5" t="s">
        <v>79</v>
      </c>
      <c r="E255" s="5" t="s">
        <v>79</v>
      </c>
      <c r="F255" s="5" t="s">
        <v>8013</v>
      </c>
      <c r="G255" s="5">
        <v>1</v>
      </c>
      <c r="H255" s="5" t="s">
        <v>641</v>
      </c>
      <c r="I255" s="5" t="s">
        <v>1541</v>
      </c>
      <c r="J255" s="5">
        <v>1766343</v>
      </c>
      <c r="K255" s="5">
        <v>528170</v>
      </c>
      <c r="AB255" s="5" t="s">
        <v>2561</v>
      </c>
      <c r="AE255" s="5" t="s">
        <v>5680</v>
      </c>
      <c r="AF255" s="5" t="s">
        <v>5680</v>
      </c>
      <c r="AK255" s="6"/>
      <c r="AL255" s="6"/>
      <c r="AM255" s="6"/>
      <c r="AN255" s="6"/>
      <c r="AO255" s="6"/>
      <c r="AP255" s="6"/>
      <c r="AQ255" s="6"/>
      <c r="AR255" s="6"/>
      <c r="AS255" s="6"/>
      <c r="AT255" s="6"/>
      <c r="AU255" s="6"/>
      <c r="AV255" s="6"/>
      <c r="AW255" s="6"/>
      <c r="AX255" s="6"/>
    </row>
    <row r="256" spans="1:50" x14ac:dyDescent="0.25">
      <c r="A256" s="5">
        <v>1185</v>
      </c>
      <c r="B256" s="5" t="s">
        <v>3396</v>
      </c>
      <c r="C256" s="5" t="s">
        <v>3560</v>
      </c>
      <c r="D256" s="5" t="s">
        <v>79</v>
      </c>
      <c r="E256" s="5" t="s">
        <v>79</v>
      </c>
      <c r="F256" s="5" t="s">
        <v>8013</v>
      </c>
      <c r="G256" s="5">
        <v>1</v>
      </c>
      <c r="H256" s="5" t="s">
        <v>641</v>
      </c>
      <c r="I256" s="5" t="s">
        <v>1541</v>
      </c>
      <c r="J256" s="5">
        <v>1769972</v>
      </c>
      <c r="K256" s="5">
        <v>523553</v>
      </c>
      <c r="M256" s="5" t="e">
        <f>VLOOKUP($C256,#REF!,15,FALSE)</f>
        <v>#REF!</v>
      </c>
      <c r="AB256" s="5" t="s">
        <v>2561</v>
      </c>
      <c r="AC256" s="5" t="s">
        <v>8034</v>
      </c>
      <c r="AE256" s="5" t="s">
        <v>5680</v>
      </c>
      <c r="AF256" s="5" t="s">
        <v>5680</v>
      </c>
      <c r="AH256" s="5" t="s">
        <v>8002</v>
      </c>
      <c r="AK256" s="6"/>
      <c r="AL256" s="6"/>
      <c r="AM256" s="6"/>
      <c r="AN256" s="6"/>
      <c r="AO256" s="6"/>
      <c r="AP256" s="6"/>
      <c r="AQ256" s="6"/>
      <c r="AR256" s="6"/>
      <c r="AS256" s="6"/>
      <c r="AT256" s="6"/>
      <c r="AU256" s="6"/>
      <c r="AV256" s="6"/>
      <c r="AW256" s="6"/>
      <c r="AX256" s="6"/>
    </row>
    <row r="257" spans="1:50" x14ac:dyDescent="0.25">
      <c r="A257" s="5">
        <v>1189</v>
      </c>
      <c r="B257" s="5" t="s">
        <v>3401</v>
      </c>
      <c r="C257" s="5" t="s">
        <v>3403</v>
      </c>
      <c r="D257" s="5" t="s">
        <v>578</v>
      </c>
      <c r="E257" s="5" t="s">
        <v>1144</v>
      </c>
      <c r="F257" s="5" t="s">
        <v>8013</v>
      </c>
      <c r="H257" s="5" t="s">
        <v>641</v>
      </c>
      <c r="I257" s="5" t="s">
        <v>1541</v>
      </c>
      <c r="J257" s="13">
        <v>1772723.6666666667</v>
      </c>
      <c r="K257" s="13">
        <v>522507.33333333331</v>
      </c>
      <c r="AB257" s="5" t="s">
        <v>8032</v>
      </c>
      <c r="AK257" s="6"/>
      <c r="AL257" s="6"/>
      <c r="AM257" s="6"/>
      <c r="AN257" s="6"/>
      <c r="AO257" s="6"/>
      <c r="AP257" s="6"/>
      <c r="AQ257" s="6"/>
      <c r="AR257" s="6"/>
      <c r="AS257" s="6"/>
      <c r="AT257" s="6"/>
      <c r="AU257" s="6"/>
      <c r="AV257" s="6"/>
      <c r="AW257" s="6"/>
      <c r="AX257" s="6"/>
    </row>
    <row r="258" spans="1:50" x14ac:dyDescent="0.25">
      <c r="A258" s="5">
        <v>1193</v>
      </c>
      <c r="B258" s="5" t="s">
        <v>3410</v>
      </c>
      <c r="C258" s="5" t="s">
        <v>3525</v>
      </c>
      <c r="D258" s="5" t="s">
        <v>79</v>
      </c>
      <c r="E258" s="5" t="s">
        <v>79</v>
      </c>
      <c r="F258" s="5" t="s">
        <v>8013</v>
      </c>
      <c r="G258" s="5">
        <v>1</v>
      </c>
      <c r="H258" s="5" t="s">
        <v>641</v>
      </c>
      <c r="I258" s="5" t="s">
        <v>648</v>
      </c>
      <c r="J258" s="5">
        <v>1732122</v>
      </c>
      <c r="K258" s="5">
        <v>547776</v>
      </c>
      <c r="M258" s="5" t="e">
        <f>VLOOKUP($C258,#REF!,15,FALSE)</f>
        <v>#REF!</v>
      </c>
      <c r="Z258" s="5" t="s">
        <v>8002</v>
      </c>
      <c r="AB258" s="5" t="s">
        <v>2561</v>
      </c>
      <c r="AE258" s="5" t="s">
        <v>5680</v>
      </c>
      <c r="AF258" s="5" t="s">
        <v>5680</v>
      </c>
      <c r="AK258" s="6"/>
      <c r="AL258" s="6"/>
      <c r="AM258" s="6"/>
      <c r="AN258" s="6"/>
      <c r="AO258" s="6"/>
      <c r="AP258" s="6"/>
      <c r="AQ258" s="6"/>
      <c r="AR258" s="6"/>
      <c r="AS258" s="6"/>
      <c r="AT258" s="6"/>
      <c r="AU258" s="6"/>
      <c r="AV258" s="6"/>
      <c r="AW258" s="6"/>
      <c r="AX258" s="6"/>
    </row>
    <row r="259" spans="1:50" x14ac:dyDescent="0.25">
      <c r="A259" s="5">
        <v>1195</v>
      </c>
      <c r="B259" s="5" t="s">
        <v>3415</v>
      </c>
      <c r="C259" s="5" t="s">
        <v>3414</v>
      </c>
      <c r="D259" s="5" t="s">
        <v>578</v>
      </c>
      <c r="E259" s="5" t="s">
        <v>1144</v>
      </c>
      <c r="F259" s="5" t="s">
        <v>8013</v>
      </c>
      <c r="H259" s="5" t="s">
        <v>641</v>
      </c>
      <c r="I259" s="5" t="s">
        <v>1541</v>
      </c>
      <c r="J259" s="13">
        <v>1773250</v>
      </c>
      <c r="K259" s="13">
        <v>522227</v>
      </c>
      <c r="M259" s="5" t="e">
        <f>VLOOKUP($C259,#REF!,15,FALSE)</f>
        <v>#REF!</v>
      </c>
      <c r="AB259" s="5" t="s">
        <v>8032</v>
      </c>
      <c r="AK259" s="6"/>
      <c r="AL259" s="6"/>
      <c r="AM259" s="6"/>
      <c r="AN259" s="6"/>
      <c r="AO259" s="6"/>
      <c r="AP259" s="6"/>
      <c r="AQ259" s="6"/>
      <c r="AR259" s="6"/>
      <c r="AS259" s="6"/>
      <c r="AT259" s="6"/>
      <c r="AU259" s="6"/>
      <c r="AV259" s="6"/>
      <c r="AW259" s="6"/>
      <c r="AX259" s="6"/>
    </row>
    <row r="260" spans="1:50" x14ac:dyDescent="0.25">
      <c r="A260" s="5">
        <v>1202</v>
      </c>
      <c r="B260" s="5" t="s">
        <v>3420</v>
      </c>
      <c r="C260" s="5" t="s">
        <v>3558</v>
      </c>
      <c r="D260" s="5" t="s">
        <v>79</v>
      </c>
      <c r="E260" s="5" t="s">
        <v>79</v>
      </c>
      <c r="F260" s="5" t="s">
        <v>8013</v>
      </c>
      <c r="G260" s="5">
        <v>1</v>
      </c>
      <c r="H260" s="5" t="s">
        <v>641</v>
      </c>
      <c r="I260" s="5" t="s">
        <v>1541</v>
      </c>
      <c r="J260" s="5">
        <v>1769954</v>
      </c>
      <c r="K260" s="5">
        <v>523949</v>
      </c>
      <c r="M260" s="5" t="e">
        <f>VLOOKUP($C260,#REF!,15,FALSE)</f>
        <v>#REF!</v>
      </c>
      <c r="AB260" s="5" t="s">
        <v>2561</v>
      </c>
      <c r="AC260" s="5" t="s">
        <v>5680</v>
      </c>
      <c r="AE260" s="5" t="s">
        <v>5680</v>
      </c>
      <c r="AF260" s="5" t="s">
        <v>5680</v>
      </c>
      <c r="AH260" s="5" t="s">
        <v>8028</v>
      </c>
      <c r="AK260" s="6"/>
      <c r="AL260" s="6"/>
      <c r="AM260" s="6"/>
      <c r="AN260" s="6"/>
      <c r="AO260" s="6"/>
      <c r="AP260" s="6"/>
      <c r="AQ260" s="6"/>
      <c r="AR260" s="6"/>
      <c r="AS260" s="6"/>
      <c r="AT260" s="6"/>
      <c r="AU260" s="6"/>
      <c r="AV260" s="6"/>
      <c r="AW260" s="6"/>
      <c r="AX260" s="6"/>
    </row>
    <row r="261" spans="1:50" x14ac:dyDescent="0.25">
      <c r="A261" s="5">
        <v>1206</v>
      </c>
      <c r="B261" s="5" t="s">
        <v>3448</v>
      </c>
      <c r="C261" s="5" t="s">
        <v>3451</v>
      </c>
      <c r="D261" s="5" t="s">
        <v>79</v>
      </c>
      <c r="E261" s="5" t="s">
        <v>79</v>
      </c>
      <c r="F261" s="5" t="s">
        <v>8013</v>
      </c>
      <c r="G261" s="5">
        <v>1</v>
      </c>
      <c r="H261" s="5" t="s">
        <v>641</v>
      </c>
      <c r="I261" s="5" t="s">
        <v>1541</v>
      </c>
      <c r="J261" s="5">
        <v>1780309</v>
      </c>
      <c r="K261" s="5">
        <v>512263</v>
      </c>
      <c r="M261" s="5" t="e">
        <f>VLOOKUP($C261,#REF!,15,FALSE)</f>
        <v>#REF!</v>
      </c>
      <c r="AB261" s="5" t="s">
        <v>2561</v>
      </c>
      <c r="AE261" s="5" t="s">
        <v>2561</v>
      </c>
      <c r="AF261" s="5" t="s">
        <v>2561</v>
      </c>
      <c r="AH261" s="5" t="s">
        <v>8002</v>
      </c>
      <c r="AK261" s="6"/>
      <c r="AL261" s="6"/>
      <c r="AM261" s="6"/>
      <c r="AN261" s="6"/>
      <c r="AO261" s="6"/>
      <c r="AP261" s="6"/>
      <c r="AQ261" s="6"/>
      <c r="AR261" s="6"/>
      <c r="AS261" s="6"/>
      <c r="AT261" s="6"/>
      <c r="AU261" s="6"/>
      <c r="AV261" s="6"/>
      <c r="AW261" s="6"/>
      <c r="AX261" s="6"/>
    </row>
    <row r="262" spans="1:50" x14ac:dyDescent="0.25">
      <c r="A262" s="5">
        <v>1209</v>
      </c>
      <c r="B262" s="5" t="s">
        <v>3444</v>
      </c>
      <c r="C262" s="5" t="s">
        <v>3445</v>
      </c>
      <c r="D262" s="5" t="s">
        <v>79</v>
      </c>
      <c r="E262" s="5" t="s">
        <v>79</v>
      </c>
      <c r="F262" s="5" t="s">
        <v>8013</v>
      </c>
      <c r="G262" s="5">
        <v>1</v>
      </c>
      <c r="H262" s="5" t="s">
        <v>641</v>
      </c>
      <c r="I262" s="5" t="s">
        <v>1541</v>
      </c>
      <c r="J262" s="5">
        <v>1780290</v>
      </c>
      <c r="K262" s="5">
        <v>512788</v>
      </c>
      <c r="M262" s="5" t="e">
        <f>VLOOKUP($C262,#REF!,15,FALSE)</f>
        <v>#REF!</v>
      </c>
      <c r="Z262" s="5" t="s">
        <v>8002</v>
      </c>
      <c r="AB262" s="5" t="s">
        <v>2561</v>
      </c>
      <c r="AE262" s="5" t="s">
        <v>5680</v>
      </c>
      <c r="AF262" s="5" t="s">
        <v>5680</v>
      </c>
      <c r="AK262" s="6"/>
      <c r="AL262" s="6"/>
      <c r="AM262" s="6"/>
      <c r="AN262" s="6"/>
      <c r="AO262" s="6"/>
      <c r="AP262" s="6"/>
      <c r="AQ262" s="6"/>
      <c r="AR262" s="6"/>
      <c r="AS262" s="6"/>
      <c r="AT262" s="6"/>
      <c r="AU262" s="6"/>
      <c r="AV262" s="6"/>
      <c r="AW262" s="6"/>
      <c r="AX262" s="6"/>
    </row>
    <row r="263" spans="1:50" x14ac:dyDescent="0.25">
      <c r="A263" s="5">
        <v>1215</v>
      </c>
      <c r="B263" s="5" t="s">
        <v>3463</v>
      </c>
      <c r="C263" s="5" t="s">
        <v>3471</v>
      </c>
      <c r="D263" s="5" t="s">
        <v>578</v>
      </c>
      <c r="E263" s="5" t="s">
        <v>1144</v>
      </c>
      <c r="F263" s="5" t="s">
        <v>8013</v>
      </c>
      <c r="H263" s="5" t="s">
        <v>641</v>
      </c>
      <c r="I263" s="5" t="s">
        <v>1541</v>
      </c>
      <c r="J263" s="13">
        <v>1759548.4</v>
      </c>
      <c r="K263" s="13">
        <v>527814.6</v>
      </c>
      <c r="AB263" s="5" t="s">
        <v>8032</v>
      </c>
      <c r="AK263" s="6"/>
      <c r="AL263" s="6"/>
      <c r="AM263" s="6"/>
      <c r="AN263" s="6"/>
      <c r="AO263" s="6"/>
      <c r="AP263" s="6"/>
      <c r="AQ263" s="6"/>
      <c r="AR263" s="6"/>
      <c r="AS263" s="6"/>
      <c r="AT263" s="6"/>
      <c r="AU263" s="6"/>
      <c r="AV263" s="6"/>
      <c r="AW263" s="6"/>
      <c r="AX263" s="6"/>
    </row>
    <row r="264" spans="1:50" x14ac:dyDescent="0.25">
      <c r="A264" s="5">
        <v>1218</v>
      </c>
      <c r="B264" s="5" t="s">
        <v>3457</v>
      </c>
      <c r="C264" s="5" t="s">
        <v>3460</v>
      </c>
      <c r="D264" s="5" t="s">
        <v>578</v>
      </c>
      <c r="E264" s="5" t="s">
        <v>1144</v>
      </c>
      <c r="F264" s="5" t="s">
        <v>8013</v>
      </c>
      <c r="H264" s="5" t="s">
        <v>641</v>
      </c>
      <c r="I264" s="5" t="s">
        <v>1541</v>
      </c>
      <c r="J264" s="13">
        <v>1774240.5</v>
      </c>
      <c r="K264" s="13">
        <v>529102</v>
      </c>
      <c r="AB264" s="5" t="s">
        <v>8032</v>
      </c>
      <c r="AK264" s="6"/>
      <c r="AL264" s="6"/>
      <c r="AM264" s="6"/>
      <c r="AN264" s="6"/>
      <c r="AO264" s="6"/>
      <c r="AP264" s="6"/>
      <c r="AQ264" s="6"/>
      <c r="AR264" s="6"/>
      <c r="AS264" s="6"/>
      <c r="AT264" s="6"/>
      <c r="AU264" s="6"/>
      <c r="AV264" s="6"/>
      <c r="AW264" s="6"/>
      <c r="AX264" s="6"/>
    </row>
    <row r="265" spans="1:50" x14ac:dyDescent="0.25">
      <c r="A265" s="5">
        <v>1227</v>
      </c>
      <c r="B265" s="5" t="s">
        <v>3482</v>
      </c>
      <c r="C265" s="5" t="s">
        <v>3519</v>
      </c>
      <c r="D265" s="5" t="s">
        <v>578</v>
      </c>
      <c r="E265" s="5" t="s">
        <v>1144</v>
      </c>
      <c r="F265" s="5" t="s">
        <v>8013</v>
      </c>
      <c r="H265" s="5" t="s">
        <v>641</v>
      </c>
      <c r="I265" s="5" t="s">
        <v>648</v>
      </c>
      <c r="J265" s="13">
        <v>1731326.857142857</v>
      </c>
      <c r="K265" s="13">
        <v>549136.85714285716</v>
      </c>
      <c r="AB265" s="5" t="s">
        <v>8032</v>
      </c>
      <c r="AK265" s="6"/>
      <c r="AL265" s="6"/>
      <c r="AM265" s="6"/>
      <c r="AN265" s="6"/>
      <c r="AO265" s="6"/>
      <c r="AP265" s="6"/>
      <c r="AQ265" s="6"/>
      <c r="AR265" s="6"/>
      <c r="AS265" s="6"/>
      <c r="AT265" s="6"/>
      <c r="AU265" s="6"/>
      <c r="AV265" s="6"/>
      <c r="AW265" s="6"/>
      <c r="AX265" s="6"/>
    </row>
    <row r="266" spans="1:50" x14ac:dyDescent="0.25">
      <c r="A266" s="5">
        <v>1232</v>
      </c>
      <c r="B266" s="5" t="s">
        <v>1510</v>
      </c>
      <c r="C266" s="5" t="s">
        <v>3529</v>
      </c>
      <c r="D266" s="5" t="s">
        <v>578</v>
      </c>
      <c r="E266" s="5" t="s">
        <v>1144</v>
      </c>
      <c r="F266" s="5" t="s">
        <v>8013</v>
      </c>
      <c r="H266" s="5" t="s">
        <v>641</v>
      </c>
      <c r="I266" s="5" t="s">
        <v>648</v>
      </c>
      <c r="J266" s="13">
        <v>1731814.2</v>
      </c>
      <c r="K266" s="13">
        <v>549909</v>
      </c>
      <c r="Z266" s="5" t="s">
        <v>5690</v>
      </c>
      <c r="AB266" s="5" t="s">
        <v>8032</v>
      </c>
      <c r="AK266" s="6"/>
      <c r="AL266" s="6"/>
      <c r="AM266" s="6"/>
      <c r="AN266" s="6"/>
      <c r="AO266" s="6"/>
      <c r="AP266" s="6"/>
      <c r="AQ266" s="6"/>
      <c r="AR266" s="6"/>
      <c r="AS266" s="6"/>
      <c r="AT266" s="6"/>
      <c r="AU266" s="6"/>
      <c r="AV266" s="6"/>
      <c r="AW266" s="6"/>
      <c r="AX266" s="6"/>
    </row>
    <row r="267" spans="1:50" x14ac:dyDescent="0.25">
      <c r="A267" s="5">
        <v>1238</v>
      </c>
      <c r="B267" s="5" t="s">
        <v>3490</v>
      </c>
      <c r="C267" s="5" t="s">
        <v>3502</v>
      </c>
      <c r="D267" s="5" t="s">
        <v>79</v>
      </c>
      <c r="E267" s="5" t="s">
        <v>79</v>
      </c>
      <c r="G267" s="5">
        <v>1</v>
      </c>
      <c r="H267" s="5" t="s">
        <v>641</v>
      </c>
      <c r="I267" s="5" t="s">
        <v>648</v>
      </c>
      <c r="J267" s="5">
        <v>1730362</v>
      </c>
      <c r="K267" s="5">
        <v>550185</v>
      </c>
      <c r="M267" s="5" t="e">
        <f>VLOOKUP($C267,#REF!,15,FALSE)</f>
        <v>#REF!</v>
      </c>
      <c r="Z267" s="5" t="s">
        <v>8002</v>
      </c>
      <c r="AB267" s="5" t="s">
        <v>2561</v>
      </c>
      <c r="AE267" s="5" t="s">
        <v>2567</v>
      </c>
      <c r="AF267" s="5" t="s">
        <v>8035</v>
      </c>
      <c r="AH267" s="5" t="s">
        <v>8028</v>
      </c>
      <c r="AK267" s="6"/>
      <c r="AL267" s="6"/>
      <c r="AM267" s="6"/>
      <c r="AN267" s="6"/>
      <c r="AO267" s="6"/>
      <c r="AP267" s="6"/>
      <c r="AQ267" s="6"/>
      <c r="AR267" s="6"/>
      <c r="AS267" s="6"/>
      <c r="AT267" s="6"/>
      <c r="AU267" s="6"/>
      <c r="AV267" s="6"/>
      <c r="AW267" s="6"/>
      <c r="AX267" s="6"/>
    </row>
    <row r="268" spans="1:50" x14ac:dyDescent="0.25">
      <c r="A268" s="5">
        <v>1242</v>
      </c>
      <c r="B268" s="5" t="s">
        <v>3506</v>
      </c>
      <c r="C268" s="5" t="s">
        <v>3600</v>
      </c>
      <c r="D268" s="5" t="s">
        <v>79</v>
      </c>
      <c r="E268" s="5" t="s">
        <v>79</v>
      </c>
      <c r="F268" s="5" t="s">
        <v>8013</v>
      </c>
      <c r="G268" s="5">
        <v>1</v>
      </c>
      <c r="H268" s="5" t="s">
        <v>641</v>
      </c>
      <c r="I268" s="5" t="s">
        <v>648</v>
      </c>
      <c r="J268" s="5">
        <v>1730096</v>
      </c>
      <c r="K268" s="5">
        <v>550315</v>
      </c>
      <c r="M268" s="5" t="e">
        <f>VLOOKUP($C268,#REF!,15,FALSE)</f>
        <v>#REF!</v>
      </c>
      <c r="AB268" s="5" t="s">
        <v>2561</v>
      </c>
      <c r="AE268" s="5" t="s">
        <v>2561</v>
      </c>
      <c r="AF268" s="5" t="s">
        <v>2561</v>
      </c>
      <c r="AK268" s="6"/>
      <c r="AL268" s="6"/>
      <c r="AM268" s="6"/>
      <c r="AN268" s="6"/>
      <c r="AO268" s="6"/>
      <c r="AP268" s="6"/>
      <c r="AQ268" s="6"/>
      <c r="AR268" s="6"/>
      <c r="AS268" s="6"/>
      <c r="AT268" s="6"/>
      <c r="AU268" s="6"/>
      <c r="AV268" s="6"/>
      <c r="AW268" s="6"/>
      <c r="AX268" s="6"/>
    </row>
    <row r="269" spans="1:50" x14ac:dyDescent="0.25">
      <c r="A269" s="5">
        <v>1248</v>
      </c>
      <c r="B269" s="5" t="s">
        <v>3511</v>
      </c>
      <c r="C269" s="5" t="s">
        <v>3516</v>
      </c>
      <c r="D269" s="5" t="s">
        <v>578</v>
      </c>
      <c r="E269" s="5" t="s">
        <v>1144</v>
      </c>
      <c r="F269" s="5" t="s">
        <v>8013</v>
      </c>
      <c r="H269" s="5" t="s">
        <v>641</v>
      </c>
      <c r="I269" s="5" t="s">
        <v>648</v>
      </c>
      <c r="J269" s="13">
        <v>1730618.5</v>
      </c>
      <c r="K269" s="13">
        <v>549649.83333333337</v>
      </c>
      <c r="AB269" s="5" t="s">
        <v>8032</v>
      </c>
      <c r="AK269" s="6"/>
      <c r="AL269" s="6"/>
      <c r="AM269" s="6"/>
      <c r="AN269" s="6"/>
      <c r="AO269" s="6"/>
      <c r="AP269" s="6"/>
      <c r="AQ269" s="6"/>
      <c r="AR269" s="6"/>
      <c r="AS269" s="6"/>
      <c r="AT269" s="6"/>
      <c r="AU269" s="6"/>
      <c r="AV269" s="6"/>
      <c r="AW269" s="6"/>
      <c r="AX269" s="6"/>
    </row>
    <row r="270" spans="1:50" x14ac:dyDescent="0.25">
      <c r="A270" s="5">
        <v>1251</v>
      </c>
      <c r="B270" s="5" t="s">
        <v>4218</v>
      </c>
      <c r="C270" s="5" t="s">
        <v>4221</v>
      </c>
      <c r="D270" s="5" t="s">
        <v>79</v>
      </c>
      <c r="E270" s="5" t="s">
        <v>79</v>
      </c>
      <c r="F270" s="5" t="s">
        <v>8013</v>
      </c>
      <c r="G270" s="5">
        <v>1</v>
      </c>
      <c r="H270" s="5" t="s">
        <v>641</v>
      </c>
      <c r="I270" s="5" t="s">
        <v>648</v>
      </c>
      <c r="J270" s="5">
        <v>1747245</v>
      </c>
      <c r="K270" s="5">
        <v>552775</v>
      </c>
      <c r="M270" s="5" t="e">
        <f>VLOOKUP($C270,#REF!,15,FALSE)</f>
        <v>#REF!</v>
      </c>
      <c r="AC270" s="5" t="s">
        <v>2561</v>
      </c>
      <c r="AK270" s="6"/>
      <c r="AL270" s="6"/>
      <c r="AM270" s="6"/>
      <c r="AN270" s="6"/>
      <c r="AO270" s="6"/>
      <c r="AP270" s="6"/>
      <c r="AQ270" s="6"/>
      <c r="AR270" s="6"/>
      <c r="AS270" s="6"/>
      <c r="AT270" s="6"/>
      <c r="AU270" s="6"/>
      <c r="AV270" s="6"/>
      <c r="AW270" s="6"/>
      <c r="AX270" s="6"/>
    </row>
    <row r="271" spans="1:50" x14ac:dyDescent="0.25">
      <c r="A271" s="5">
        <v>1256</v>
      </c>
      <c r="B271" s="5" t="s">
        <v>4227</v>
      </c>
      <c r="C271" s="5" t="s">
        <v>4229</v>
      </c>
      <c r="D271" s="5" t="s">
        <v>79</v>
      </c>
      <c r="E271" s="5" t="s">
        <v>79</v>
      </c>
      <c r="F271" s="5" t="s">
        <v>8013</v>
      </c>
      <c r="G271" s="5">
        <v>1</v>
      </c>
      <c r="H271" s="5" t="s">
        <v>641</v>
      </c>
      <c r="I271" s="5" t="s">
        <v>648</v>
      </c>
      <c r="J271" s="5">
        <v>1726944</v>
      </c>
      <c r="K271" s="5">
        <v>567645</v>
      </c>
      <c r="AC271" s="5" t="s">
        <v>2561</v>
      </c>
      <c r="AD271" s="5" t="s">
        <v>2561</v>
      </c>
      <c r="AE271" s="5" t="s">
        <v>5680</v>
      </c>
      <c r="AF271" s="5" t="s">
        <v>5680</v>
      </c>
      <c r="AK271" s="6"/>
      <c r="AL271" s="6"/>
      <c r="AM271" s="6"/>
      <c r="AN271" s="6"/>
      <c r="AO271" s="6"/>
      <c r="AP271" s="6"/>
      <c r="AQ271" s="6"/>
      <c r="AR271" s="6"/>
      <c r="AS271" s="6"/>
      <c r="AT271" s="6"/>
      <c r="AU271" s="6"/>
      <c r="AV271" s="6"/>
      <c r="AW271" s="6"/>
      <c r="AX271" s="6"/>
    </row>
    <row r="272" spans="1:50" x14ac:dyDescent="0.25">
      <c r="A272" s="5">
        <v>1259</v>
      </c>
      <c r="B272" s="5" t="s">
        <v>4246</v>
      </c>
      <c r="C272" s="5" t="s">
        <v>4249</v>
      </c>
      <c r="D272" s="5" t="s">
        <v>79</v>
      </c>
      <c r="E272" s="5" t="s">
        <v>79</v>
      </c>
      <c r="F272" s="5" t="s">
        <v>8013</v>
      </c>
      <c r="G272" s="5">
        <v>1</v>
      </c>
      <c r="H272" s="5" t="s">
        <v>641</v>
      </c>
      <c r="I272" s="5" t="s">
        <v>1541</v>
      </c>
      <c r="J272" s="5">
        <v>1767209</v>
      </c>
      <c r="K272" s="5">
        <v>519014</v>
      </c>
      <c r="M272" s="5" t="e">
        <f>VLOOKUP($C272,#REF!,15,FALSE)</f>
        <v>#REF!</v>
      </c>
      <c r="AC272" s="5" t="s">
        <v>2561</v>
      </c>
      <c r="AE272" s="5" t="s">
        <v>5680</v>
      </c>
      <c r="AF272" s="5" t="s">
        <v>5680</v>
      </c>
      <c r="AK272" s="6"/>
      <c r="AL272" s="6"/>
      <c r="AM272" s="6"/>
      <c r="AN272" s="6"/>
      <c r="AO272" s="6"/>
      <c r="AP272" s="6"/>
      <c r="AQ272" s="6"/>
      <c r="AR272" s="6"/>
      <c r="AS272" s="6"/>
      <c r="AT272" s="6"/>
      <c r="AU272" s="6"/>
      <c r="AV272" s="6"/>
      <c r="AW272" s="6"/>
      <c r="AX272" s="6"/>
    </row>
    <row r="273" spans="1:50" x14ac:dyDescent="0.25">
      <c r="A273" s="5">
        <v>1264</v>
      </c>
      <c r="B273" s="5" t="s">
        <v>4265</v>
      </c>
      <c r="C273" s="5" t="s">
        <v>4268</v>
      </c>
      <c r="D273" s="5" t="s">
        <v>79</v>
      </c>
      <c r="E273" s="5" t="s">
        <v>79</v>
      </c>
      <c r="F273" s="5" t="s">
        <v>8013</v>
      </c>
      <c r="G273" s="5">
        <v>1</v>
      </c>
      <c r="H273" s="5" t="s">
        <v>641</v>
      </c>
      <c r="I273" s="5" t="s">
        <v>648</v>
      </c>
      <c r="J273" s="5">
        <v>1741650</v>
      </c>
      <c r="K273" s="5">
        <v>546471</v>
      </c>
      <c r="M273" s="5" t="e">
        <f>VLOOKUP($C273,#REF!,15,FALSE)</f>
        <v>#REF!</v>
      </c>
      <c r="AC273" s="5" t="s">
        <v>2561</v>
      </c>
      <c r="AD273" s="5" t="s">
        <v>8028</v>
      </c>
      <c r="AE273" s="5" t="s">
        <v>5680</v>
      </c>
      <c r="AF273" s="5" t="s">
        <v>5680</v>
      </c>
      <c r="AK273" s="6"/>
      <c r="AL273" s="6"/>
      <c r="AM273" s="6"/>
      <c r="AN273" s="6"/>
      <c r="AO273" s="6"/>
      <c r="AP273" s="6"/>
      <c r="AQ273" s="6"/>
      <c r="AR273" s="6"/>
      <c r="AS273" s="6"/>
      <c r="AT273" s="6"/>
      <c r="AU273" s="6"/>
      <c r="AV273" s="6"/>
      <c r="AW273" s="6"/>
      <c r="AX273" s="6"/>
    </row>
    <row r="274" spans="1:50" x14ac:dyDescent="0.25">
      <c r="A274" s="5">
        <v>1268</v>
      </c>
      <c r="B274" s="5" t="s">
        <v>4255</v>
      </c>
      <c r="C274" s="5" t="s">
        <v>4257</v>
      </c>
      <c r="D274" s="5" t="s">
        <v>79</v>
      </c>
      <c r="E274" s="5" t="s">
        <v>79</v>
      </c>
      <c r="F274" s="5" t="s">
        <v>8013</v>
      </c>
      <c r="G274" s="5">
        <v>1</v>
      </c>
      <c r="H274" s="5" t="s">
        <v>641</v>
      </c>
      <c r="I274" s="5" t="s">
        <v>648</v>
      </c>
      <c r="J274" s="5">
        <v>1734926</v>
      </c>
      <c r="K274" s="5">
        <v>543250</v>
      </c>
      <c r="M274" s="5" t="e">
        <f>VLOOKUP($C274,#REF!,15,FALSE)</f>
        <v>#REF!</v>
      </c>
      <c r="AC274" s="5" t="s">
        <v>2561</v>
      </c>
      <c r="AE274" s="5" t="s">
        <v>5680</v>
      </c>
      <c r="AF274" s="5" t="s">
        <v>2561</v>
      </c>
      <c r="AK274" s="6"/>
      <c r="AL274" s="6"/>
      <c r="AM274" s="6"/>
      <c r="AN274" s="6"/>
      <c r="AO274" s="6"/>
      <c r="AP274" s="6"/>
      <c r="AQ274" s="6"/>
      <c r="AR274" s="6"/>
      <c r="AS274" s="6"/>
      <c r="AT274" s="6"/>
      <c r="AU274" s="6"/>
      <c r="AV274" s="6"/>
      <c r="AW274" s="6"/>
      <c r="AX274" s="6"/>
    </row>
    <row r="275" spans="1:50" x14ac:dyDescent="0.25">
      <c r="A275" s="5">
        <v>1273</v>
      </c>
      <c r="B275" s="5" t="s">
        <v>4279</v>
      </c>
      <c r="C275" s="5" t="s">
        <v>4282</v>
      </c>
      <c r="D275" s="5" t="s">
        <v>79</v>
      </c>
      <c r="E275" s="5" t="s">
        <v>79</v>
      </c>
      <c r="F275" s="5" t="s">
        <v>8013</v>
      </c>
      <c r="G275" s="5">
        <v>1</v>
      </c>
      <c r="H275" s="5" t="s">
        <v>641</v>
      </c>
      <c r="I275" s="5" t="s">
        <v>1541</v>
      </c>
      <c r="J275" s="5">
        <v>1769073</v>
      </c>
      <c r="K275" s="5">
        <v>519107</v>
      </c>
      <c r="M275" s="5" t="e">
        <f>VLOOKUP($C275,#REF!,15,FALSE)</f>
        <v>#REF!</v>
      </c>
      <c r="AC275" s="5" t="s">
        <v>2561</v>
      </c>
      <c r="AE275" s="5" t="s">
        <v>2561</v>
      </c>
      <c r="AF275" s="5" t="s">
        <v>5680</v>
      </c>
      <c r="AK275" s="6"/>
      <c r="AL275" s="6"/>
      <c r="AM275" s="6"/>
      <c r="AN275" s="6"/>
      <c r="AO275" s="6"/>
      <c r="AP275" s="6"/>
      <c r="AQ275" s="6"/>
      <c r="AR275" s="6"/>
      <c r="AS275" s="6"/>
      <c r="AT275" s="6"/>
      <c r="AU275" s="6"/>
      <c r="AV275" s="6"/>
      <c r="AW275" s="6"/>
      <c r="AX275" s="6"/>
    </row>
    <row r="276" spans="1:50" x14ac:dyDescent="0.25">
      <c r="A276" s="5">
        <v>1277</v>
      </c>
      <c r="B276" s="5" t="s">
        <v>4323</v>
      </c>
      <c r="C276" s="5" t="s">
        <v>4325</v>
      </c>
      <c r="D276" s="5" t="s">
        <v>79</v>
      </c>
      <c r="E276" s="5" t="s">
        <v>79</v>
      </c>
      <c r="F276" s="5" t="s">
        <v>8013</v>
      </c>
      <c r="G276" s="5">
        <v>1</v>
      </c>
      <c r="H276" s="5" t="s">
        <v>641</v>
      </c>
      <c r="I276" s="5" t="s">
        <v>648</v>
      </c>
      <c r="J276" s="5">
        <v>1753362</v>
      </c>
      <c r="K276" s="5">
        <v>543891</v>
      </c>
      <c r="M276" s="5" t="e">
        <f>VLOOKUP($C276,#REF!,15,FALSE)</f>
        <v>#REF!</v>
      </c>
      <c r="Z276" s="5" t="s">
        <v>8002</v>
      </c>
      <c r="AA276" s="5" t="s">
        <v>8002</v>
      </c>
      <c r="AC276" s="5" t="s">
        <v>2561</v>
      </c>
      <c r="AE276" s="5" t="s">
        <v>5680</v>
      </c>
      <c r="AF276" s="5" t="s">
        <v>5680</v>
      </c>
      <c r="AK276" s="6"/>
      <c r="AL276" s="6"/>
      <c r="AM276" s="6"/>
      <c r="AN276" s="6"/>
      <c r="AO276" s="6"/>
      <c r="AP276" s="6"/>
      <c r="AQ276" s="6"/>
      <c r="AR276" s="6"/>
      <c r="AS276" s="6"/>
      <c r="AT276" s="6"/>
      <c r="AU276" s="6"/>
      <c r="AV276" s="6"/>
      <c r="AW276" s="6"/>
      <c r="AX276" s="6"/>
    </row>
    <row r="277" spans="1:50" x14ac:dyDescent="0.25">
      <c r="A277" s="5">
        <v>1281</v>
      </c>
      <c r="B277" s="5" t="s">
        <v>4330</v>
      </c>
      <c r="C277" s="5" t="s">
        <v>4332</v>
      </c>
      <c r="D277" s="5" t="s">
        <v>79</v>
      </c>
      <c r="E277" s="5" t="s">
        <v>79</v>
      </c>
      <c r="F277" s="5" t="s">
        <v>8013</v>
      </c>
      <c r="G277" s="5">
        <v>1</v>
      </c>
      <c r="H277" s="5" t="s">
        <v>641</v>
      </c>
      <c r="I277" s="5" t="s">
        <v>1607</v>
      </c>
      <c r="J277" s="5">
        <v>1766996</v>
      </c>
      <c r="K277" s="5">
        <v>547369</v>
      </c>
      <c r="M277" s="5" t="e">
        <f>VLOOKUP($C277,#REF!,15,FALSE)</f>
        <v>#REF!</v>
      </c>
      <c r="AC277" s="5" t="s">
        <v>2561</v>
      </c>
      <c r="AE277" s="5" t="s">
        <v>5680</v>
      </c>
      <c r="AF277" s="5" t="s">
        <v>5680</v>
      </c>
      <c r="AK277" s="6"/>
      <c r="AL277" s="6"/>
      <c r="AM277" s="6"/>
      <c r="AN277" s="6"/>
      <c r="AO277" s="6"/>
      <c r="AP277" s="6"/>
      <c r="AQ277" s="6"/>
      <c r="AR277" s="6"/>
      <c r="AS277" s="6"/>
      <c r="AT277" s="6"/>
      <c r="AU277" s="6"/>
      <c r="AV277" s="6"/>
      <c r="AW277" s="6"/>
      <c r="AX277" s="6"/>
    </row>
    <row r="278" spans="1:50" x14ac:dyDescent="0.25">
      <c r="A278" s="5">
        <v>1286</v>
      </c>
      <c r="B278" s="5" t="s">
        <v>4337</v>
      </c>
      <c r="C278" s="5" t="s">
        <v>4446</v>
      </c>
      <c r="D278" s="5" t="s">
        <v>792</v>
      </c>
      <c r="E278" s="5" t="s">
        <v>1144</v>
      </c>
      <c r="F278" s="5" t="s">
        <v>8013</v>
      </c>
      <c r="H278" s="5" t="s">
        <v>641</v>
      </c>
      <c r="I278" s="5" t="s">
        <v>1541</v>
      </c>
      <c r="J278" s="13">
        <v>1765642.5</v>
      </c>
      <c r="K278" s="13">
        <v>511057</v>
      </c>
      <c r="AC278" s="5" t="s">
        <v>2567</v>
      </c>
      <c r="AF278" s="5" t="s">
        <v>8002</v>
      </c>
      <c r="AK278" s="6"/>
      <c r="AL278" s="6"/>
      <c r="AM278" s="6"/>
      <c r="AN278" s="6"/>
      <c r="AO278" s="6"/>
      <c r="AP278" s="6"/>
      <c r="AQ278" s="6"/>
      <c r="AR278" s="6"/>
      <c r="AS278" s="6"/>
      <c r="AT278" s="6"/>
      <c r="AU278" s="6"/>
      <c r="AV278" s="6"/>
      <c r="AW278" s="6"/>
      <c r="AX278" s="6"/>
    </row>
    <row r="279" spans="1:50" x14ac:dyDescent="0.25">
      <c r="A279" s="5">
        <v>1290</v>
      </c>
      <c r="B279" s="5" t="s">
        <v>4342</v>
      </c>
      <c r="C279" s="5" t="s">
        <v>4345</v>
      </c>
      <c r="D279" s="5" t="s">
        <v>79</v>
      </c>
      <c r="E279" s="5" t="s">
        <v>79</v>
      </c>
      <c r="F279" s="5" t="s">
        <v>8013</v>
      </c>
      <c r="G279" s="5">
        <v>1</v>
      </c>
      <c r="H279" s="5" t="s">
        <v>641</v>
      </c>
      <c r="I279" s="5" t="s">
        <v>648</v>
      </c>
      <c r="J279" s="5">
        <v>1729793</v>
      </c>
      <c r="K279" s="5">
        <v>570972</v>
      </c>
      <c r="M279" s="5" t="e">
        <f>VLOOKUP($C279,#REF!,15,FALSE)</f>
        <v>#REF!</v>
      </c>
      <c r="AC279" s="5" t="s">
        <v>2561</v>
      </c>
      <c r="AE279" s="5" t="s">
        <v>5680</v>
      </c>
      <c r="AF279" s="5" t="s">
        <v>5680</v>
      </c>
      <c r="AK279" s="6"/>
      <c r="AL279" s="6"/>
      <c r="AM279" s="6"/>
      <c r="AN279" s="6"/>
      <c r="AO279" s="6"/>
      <c r="AP279" s="6"/>
      <c r="AQ279" s="6"/>
      <c r="AR279" s="6"/>
      <c r="AS279" s="6"/>
      <c r="AT279" s="6"/>
      <c r="AU279" s="6"/>
      <c r="AV279" s="6"/>
      <c r="AW279" s="6"/>
      <c r="AX279" s="6"/>
    </row>
    <row r="280" spans="1:50" x14ac:dyDescent="0.25">
      <c r="A280" s="5">
        <v>1293</v>
      </c>
      <c r="B280" s="5" t="s">
        <v>4304</v>
      </c>
      <c r="C280" s="5" t="s">
        <v>4414</v>
      </c>
      <c r="D280" s="5" t="s">
        <v>79</v>
      </c>
      <c r="E280" s="5" t="s">
        <v>79</v>
      </c>
      <c r="F280" s="5" t="s">
        <v>8013</v>
      </c>
      <c r="G280" s="5">
        <v>1</v>
      </c>
      <c r="H280" s="5" t="s">
        <v>641</v>
      </c>
      <c r="I280" s="5" t="s">
        <v>1541</v>
      </c>
      <c r="J280" s="5">
        <v>1770789</v>
      </c>
      <c r="K280" s="5">
        <v>524917</v>
      </c>
      <c r="M280" s="5" t="e">
        <f>VLOOKUP($C280,#REF!,15,FALSE)</f>
        <v>#REF!</v>
      </c>
      <c r="AC280" s="5" t="s">
        <v>2561</v>
      </c>
      <c r="AE280" s="5" t="s">
        <v>5680</v>
      </c>
      <c r="AF280" s="5" t="s">
        <v>5680</v>
      </c>
      <c r="AH280" s="5" t="s">
        <v>8002</v>
      </c>
      <c r="AK280" s="6"/>
      <c r="AL280" s="6"/>
      <c r="AM280" s="6"/>
      <c r="AN280" s="6"/>
      <c r="AO280" s="6"/>
      <c r="AP280" s="6"/>
      <c r="AQ280" s="6"/>
      <c r="AR280" s="6"/>
      <c r="AS280" s="6"/>
      <c r="AT280" s="6"/>
      <c r="AU280" s="6"/>
      <c r="AV280" s="6"/>
      <c r="AW280" s="6"/>
      <c r="AX280" s="6"/>
    </row>
    <row r="281" spans="1:50" x14ac:dyDescent="0.25">
      <c r="A281" s="5">
        <v>1296</v>
      </c>
      <c r="B281" s="5" t="s">
        <v>4294</v>
      </c>
      <c r="C281" s="5" t="s">
        <v>4403</v>
      </c>
      <c r="D281" s="5" t="s">
        <v>79</v>
      </c>
      <c r="E281" s="5" t="s">
        <v>79</v>
      </c>
      <c r="F281" s="5" t="s">
        <v>8013</v>
      </c>
      <c r="G281" s="5">
        <v>1</v>
      </c>
      <c r="H281" s="5" t="s">
        <v>641</v>
      </c>
      <c r="I281" s="5" t="s">
        <v>1541</v>
      </c>
      <c r="J281" s="5">
        <v>1773243</v>
      </c>
      <c r="K281" s="5">
        <v>521838</v>
      </c>
      <c r="M281" s="5" t="e">
        <f>VLOOKUP($C281,#REF!,15,FALSE)</f>
        <v>#REF!</v>
      </c>
      <c r="AC281" s="5" t="s">
        <v>2561</v>
      </c>
      <c r="AE281" s="5" t="s">
        <v>5680</v>
      </c>
      <c r="AF281" s="5" t="s">
        <v>5680</v>
      </c>
      <c r="AK281" s="6"/>
      <c r="AL281" s="6"/>
      <c r="AM281" s="6"/>
      <c r="AN281" s="6"/>
      <c r="AO281" s="6"/>
      <c r="AP281" s="6"/>
      <c r="AQ281" s="6"/>
      <c r="AR281" s="6"/>
      <c r="AS281" s="6"/>
      <c r="AT281" s="6"/>
      <c r="AU281" s="6"/>
      <c r="AV281" s="6"/>
      <c r="AW281" s="6"/>
      <c r="AX281" s="6"/>
    </row>
    <row r="282" spans="1:50" x14ac:dyDescent="0.25">
      <c r="A282" s="5">
        <v>1300</v>
      </c>
      <c r="B282" s="5" t="s">
        <v>3581</v>
      </c>
      <c r="C282" s="5" t="s">
        <v>4440</v>
      </c>
      <c r="D282" s="5" t="s">
        <v>79</v>
      </c>
      <c r="E282" s="5" t="s">
        <v>79</v>
      </c>
      <c r="F282" s="5" t="s">
        <v>8013</v>
      </c>
      <c r="G282" s="5">
        <v>1</v>
      </c>
      <c r="H282" s="5" t="s">
        <v>641</v>
      </c>
      <c r="I282" s="5" t="s">
        <v>1541</v>
      </c>
      <c r="J282" s="5">
        <v>1773782</v>
      </c>
      <c r="K282" s="5">
        <v>520719</v>
      </c>
      <c r="M282" s="5" t="e">
        <f>VLOOKUP($C282,#REF!,15,FALSE)</f>
        <v>#REF!</v>
      </c>
      <c r="AB282" s="5" t="s">
        <v>8032</v>
      </c>
      <c r="AC282" s="5" t="s">
        <v>2561</v>
      </c>
      <c r="AE282" s="5" t="s">
        <v>5680</v>
      </c>
      <c r="AF282" s="5" t="s">
        <v>5680</v>
      </c>
      <c r="AK282" s="6"/>
      <c r="AL282" s="6"/>
      <c r="AM282" s="6"/>
      <c r="AN282" s="6"/>
      <c r="AO282" s="6"/>
      <c r="AP282" s="6"/>
      <c r="AQ282" s="6"/>
      <c r="AR282" s="6"/>
      <c r="AS282" s="6"/>
      <c r="AT282" s="6"/>
      <c r="AU282" s="6"/>
      <c r="AV282" s="6"/>
      <c r="AW282" s="6"/>
      <c r="AX282" s="6"/>
    </row>
    <row r="283" spans="1:50" x14ac:dyDescent="0.25">
      <c r="A283" s="5">
        <v>1304</v>
      </c>
      <c r="B283" s="5" t="s">
        <v>4273</v>
      </c>
      <c r="C283" s="5" t="s">
        <v>4438</v>
      </c>
      <c r="D283" s="5" t="s">
        <v>792</v>
      </c>
      <c r="E283" s="5" t="s">
        <v>1144</v>
      </c>
      <c r="F283" s="5" t="s">
        <v>8013</v>
      </c>
      <c r="H283" s="5" t="s">
        <v>641</v>
      </c>
      <c r="I283" s="5" t="s">
        <v>1541</v>
      </c>
      <c r="J283" s="13">
        <v>1775140.75</v>
      </c>
      <c r="K283" s="13">
        <v>519605.75</v>
      </c>
      <c r="AC283" s="5" t="s">
        <v>2567</v>
      </c>
      <c r="AK283" s="6"/>
      <c r="AL283" s="6"/>
      <c r="AM283" s="6"/>
      <c r="AN283" s="6"/>
      <c r="AO283" s="6"/>
      <c r="AP283" s="6"/>
      <c r="AQ283" s="6"/>
      <c r="AR283" s="6"/>
      <c r="AS283" s="6"/>
      <c r="AT283" s="6"/>
      <c r="AU283" s="6"/>
      <c r="AV283" s="6"/>
      <c r="AW283" s="6"/>
      <c r="AX283" s="6"/>
    </row>
    <row r="284" spans="1:50" x14ac:dyDescent="0.25">
      <c r="A284" s="5">
        <v>1306</v>
      </c>
      <c r="B284" s="5" t="s">
        <v>4299</v>
      </c>
      <c r="C284" s="5" t="s">
        <v>4298</v>
      </c>
      <c r="D284" s="5" t="s">
        <v>578</v>
      </c>
      <c r="E284" s="5" t="s">
        <v>1144</v>
      </c>
      <c r="F284" s="5" t="s">
        <v>8013</v>
      </c>
      <c r="H284" s="5" t="s">
        <v>641</v>
      </c>
      <c r="I284" s="5" t="s">
        <v>1541</v>
      </c>
      <c r="J284" s="13">
        <v>1770540</v>
      </c>
      <c r="K284" s="13">
        <v>523686</v>
      </c>
      <c r="AC284" s="5" t="s">
        <v>8032</v>
      </c>
      <c r="AK284" s="6"/>
      <c r="AL284" s="6"/>
      <c r="AM284" s="6"/>
      <c r="AN284" s="6"/>
      <c r="AO284" s="6"/>
      <c r="AP284" s="6"/>
      <c r="AQ284" s="6"/>
      <c r="AR284" s="6"/>
      <c r="AS284" s="6"/>
      <c r="AT284" s="6"/>
      <c r="AU284" s="6"/>
      <c r="AV284" s="6"/>
      <c r="AW284" s="6"/>
      <c r="AX284" s="6"/>
    </row>
    <row r="285" spans="1:50" x14ac:dyDescent="0.25">
      <c r="A285" s="5">
        <v>1308</v>
      </c>
      <c r="B285" s="5" t="s">
        <v>1513</v>
      </c>
      <c r="C285" s="5" t="s">
        <v>1512</v>
      </c>
      <c r="D285" s="5" t="s">
        <v>578</v>
      </c>
      <c r="E285" s="5" t="s">
        <v>1144</v>
      </c>
      <c r="F285" s="5" t="s">
        <v>8013</v>
      </c>
      <c r="H285" s="5" t="s">
        <v>641</v>
      </c>
      <c r="I285" s="5" t="s">
        <v>648</v>
      </c>
      <c r="J285" s="13">
        <v>1727819</v>
      </c>
      <c r="K285" s="13">
        <v>559081</v>
      </c>
      <c r="Z285" s="5" t="s">
        <v>8032</v>
      </c>
      <c r="AK285" s="6"/>
      <c r="AL285" s="6"/>
      <c r="AM285" s="6"/>
      <c r="AN285" s="6"/>
      <c r="AO285" s="6"/>
      <c r="AP285" s="6"/>
      <c r="AQ285" s="6"/>
      <c r="AR285" s="6"/>
      <c r="AS285" s="6"/>
      <c r="AT285" s="6"/>
      <c r="AU285" s="6"/>
      <c r="AV285" s="6"/>
      <c r="AW285" s="6"/>
      <c r="AX285" s="6"/>
    </row>
    <row r="286" spans="1:50" x14ac:dyDescent="0.25">
      <c r="A286" s="5">
        <v>1311</v>
      </c>
      <c r="B286" s="5" t="s">
        <v>5274</v>
      </c>
      <c r="C286" s="5" t="s">
        <v>5290</v>
      </c>
      <c r="D286" s="5" t="s">
        <v>79</v>
      </c>
      <c r="E286" s="5" t="s">
        <v>79</v>
      </c>
      <c r="F286" s="5" t="s">
        <v>8013</v>
      </c>
      <c r="G286" s="5">
        <v>1</v>
      </c>
      <c r="H286" s="5" t="s">
        <v>641</v>
      </c>
      <c r="I286" s="5" t="s">
        <v>1541</v>
      </c>
      <c r="J286" s="5">
        <v>1773223</v>
      </c>
      <c r="K286" s="5">
        <v>526572</v>
      </c>
      <c r="M286" s="5" t="e">
        <f>VLOOKUP($C286,#REF!,15,FALSE)</f>
        <v>#REF!</v>
      </c>
      <c r="AE286" s="5" t="s">
        <v>2561</v>
      </c>
      <c r="AF286" s="5" t="s">
        <v>5680</v>
      </c>
      <c r="AK286" s="6"/>
      <c r="AL286" s="6"/>
      <c r="AM286" s="6"/>
      <c r="AN286" s="6"/>
      <c r="AO286" s="6"/>
      <c r="AP286" s="6"/>
      <c r="AQ286" s="6"/>
      <c r="AR286" s="6"/>
      <c r="AS286" s="6"/>
      <c r="AT286" s="6"/>
      <c r="AU286" s="6"/>
      <c r="AV286" s="6"/>
      <c r="AW286" s="6"/>
      <c r="AX286" s="6"/>
    </row>
    <row r="287" spans="1:50" x14ac:dyDescent="0.25">
      <c r="A287" s="5">
        <v>1313</v>
      </c>
      <c r="B287" s="5" t="s">
        <v>5277</v>
      </c>
      <c r="C287" s="5" t="s">
        <v>5276</v>
      </c>
      <c r="D287" s="5" t="s">
        <v>79</v>
      </c>
      <c r="E287" s="5" t="s">
        <v>79</v>
      </c>
      <c r="F287" s="5" t="s">
        <v>8013</v>
      </c>
      <c r="G287" s="5">
        <v>1</v>
      </c>
      <c r="H287" s="5" t="s">
        <v>641</v>
      </c>
      <c r="I287" s="5" t="s">
        <v>1541</v>
      </c>
      <c r="J287" s="5">
        <v>1779721</v>
      </c>
      <c r="K287" s="5">
        <v>513150</v>
      </c>
      <c r="M287" s="5" t="e">
        <f>VLOOKUP($C287,#REF!,15,FALSE)</f>
        <v>#REF!</v>
      </c>
      <c r="Z287" s="5" t="s">
        <v>8002</v>
      </c>
      <c r="AA287" s="5" t="s">
        <v>8002</v>
      </c>
      <c r="AB287" s="5" t="s">
        <v>8002</v>
      </c>
      <c r="AE287" s="5" t="s">
        <v>2561</v>
      </c>
      <c r="AF287" s="5" t="s">
        <v>5680</v>
      </c>
      <c r="AK287" s="6"/>
      <c r="AL287" s="6"/>
      <c r="AM287" s="6"/>
      <c r="AN287" s="6"/>
      <c r="AO287" s="6"/>
      <c r="AP287" s="6"/>
      <c r="AQ287" s="6"/>
      <c r="AR287" s="6"/>
      <c r="AS287" s="6"/>
      <c r="AT287" s="6"/>
      <c r="AU287" s="6"/>
      <c r="AV287" s="6"/>
      <c r="AW287" s="6"/>
      <c r="AX287" s="6"/>
    </row>
    <row r="288" spans="1:50" x14ac:dyDescent="0.25">
      <c r="A288" s="5">
        <v>1316</v>
      </c>
      <c r="B288" s="5" t="s">
        <v>5286</v>
      </c>
      <c r="C288" s="5" t="s">
        <v>6940</v>
      </c>
      <c r="D288" s="5" t="s">
        <v>79</v>
      </c>
      <c r="E288" s="5" t="s">
        <v>79</v>
      </c>
      <c r="F288" s="5" t="s">
        <v>8013</v>
      </c>
      <c r="G288" s="5">
        <v>1</v>
      </c>
      <c r="H288" s="5" t="s">
        <v>641</v>
      </c>
      <c r="I288" s="5" t="s">
        <v>1541</v>
      </c>
      <c r="J288" s="5">
        <v>1764433</v>
      </c>
      <c r="K288" s="5">
        <v>526626</v>
      </c>
      <c r="AE288" s="5" t="s">
        <v>8032</v>
      </c>
      <c r="AF288" s="5" t="s">
        <v>2561</v>
      </c>
      <c r="AK288" s="6"/>
      <c r="AL288" s="6"/>
      <c r="AM288" s="6"/>
      <c r="AN288" s="6"/>
      <c r="AO288" s="6"/>
      <c r="AP288" s="6"/>
      <c r="AQ288" s="6"/>
      <c r="AR288" s="6"/>
      <c r="AS288" s="6"/>
      <c r="AT288" s="6"/>
      <c r="AU288" s="6"/>
      <c r="AV288" s="6"/>
      <c r="AW288" s="6"/>
      <c r="AX288" s="6"/>
    </row>
    <row r="289" spans="1:50" x14ac:dyDescent="0.25">
      <c r="A289" s="5">
        <v>1318</v>
      </c>
      <c r="B289" s="5" t="s">
        <v>5297</v>
      </c>
      <c r="C289" s="5" t="s">
        <v>5296</v>
      </c>
      <c r="D289" s="5" t="s">
        <v>79</v>
      </c>
      <c r="E289" s="5" t="s">
        <v>79</v>
      </c>
      <c r="F289" s="5" t="s">
        <v>8013</v>
      </c>
      <c r="G289" s="5">
        <v>1</v>
      </c>
      <c r="H289" s="5" t="s">
        <v>641</v>
      </c>
      <c r="I289" s="5" t="s">
        <v>1541</v>
      </c>
      <c r="J289" s="5">
        <v>1764281</v>
      </c>
      <c r="K289" s="5">
        <v>523584</v>
      </c>
      <c r="M289" s="5" t="e">
        <f>VLOOKUP($C289,#REF!,15,FALSE)</f>
        <v>#REF!</v>
      </c>
      <c r="AE289" s="5" t="s">
        <v>2561</v>
      </c>
      <c r="AF289" s="5" t="s">
        <v>2561</v>
      </c>
      <c r="AK289" s="6"/>
      <c r="AL289" s="6"/>
      <c r="AM289" s="6"/>
      <c r="AN289" s="6"/>
      <c r="AO289" s="6"/>
      <c r="AP289" s="6"/>
      <c r="AQ289" s="6"/>
      <c r="AR289" s="6"/>
      <c r="AS289" s="6"/>
      <c r="AT289" s="6"/>
      <c r="AU289" s="6"/>
      <c r="AV289" s="6"/>
      <c r="AW289" s="6"/>
      <c r="AX289" s="6"/>
    </row>
    <row r="290" spans="1:50" x14ac:dyDescent="0.25">
      <c r="A290" s="5">
        <v>1321</v>
      </c>
      <c r="B290" s="5" t="s">
        <v>5283</v>
      </c>
      <c r="C290" s="5" t="s">
        <v>5300</v>
      </c>
      <c r="D290" s="5" t="s">
        <v>79</v>
      </c>
      <c r="E290" s="5" t="s">
        <v>79</v>
      </c>
      <c r="F290" s="5" t="s">
        <v>8013</v>
      </c>
      <c r="G290" s="5">
        <v>1</v>
      </c>
      <c r="H290" s="5" t="s">
        <v>641</v>
      </c>
      <c r="I290" s="5" t="s">
        <v>1607</v>
      </c>
      <c r="J290" s="5">
        <v>1741961</v>
      </c>
      <c r="K290" s="5">
        <v>545024</v>
      </c>
      <c r="M290" s="5" t="e">
        <f>VLOOKUP($C290,#REF!,15,FALSE)</f>
        <v>#REF!</v>
      </c>
      <c r="AC290" s="5" t="s">
        <v>8002</v>
      </c>
      <c r="AE290" s="5" t="s">
        <v>2561</v>
      </c>
      <c r="AK290" s="6"/>
      <c r="AL290" s="6"/>
      <c r="AM290" s="6"/>
      <c r="AN290" s="6"/>
      <c r="AO290" s="6"/>
      <c r="AP290" s="6"/>
      <c r="AQ290" s="6"/>
      <c r="AR290" s="6"/>
      <c r="AS290" s="6"/>
      <c r="AT290" s="6"/>
      <c r="AU290" s="6"/>
      <c r="AV290" s="6"/>
      <c r="AW290" s="6"/>
      <c r="AX290" s="6"/>
    </row>
    <row r="291" spans="1:50" x14ac:dyDescent="0.25">
      <c r="A291" s="5">
        <v>1324</v>
      </c>
      <c r="B291" s="5" t="s">
        <v>6932</v>
      </c>
      <c r="C291" s="5" t="s">
        <v>6934</v>
      </c>
      <c r="D291" s="5" t="s">
        <v>79</v>
      </c>
      <c r="E291" s="5" t="s">
        <v>79</v>
      </c>
      <c r="F291" s="5" t="s">
        <v>8013</v>
      </c>
      <c r="G291" s="5">
        <v>1</v>
      </c>
      <c r="H291" s="5" t="s">
        <v>641</v>
      </c>
      <c r="I291" s="5" t="s">
        <v>648</v>
      </c>
      <c r="J291" s="5">
        <v>1741882</v>
      </c>
      <c r="K291" s="5">
        <v>546940</v>
      </c>
      <c r="AC291" s="5" t="s">
        <v>8002</v>
      </c>
      <c r="AF291" s="5" t="s">
        <v>2561</v>
      </c>
      <c r="AK291" s="6"/>
      <c r="AL291" s="6"/>
      <c r="AM291" s="6"/>
      <c r="AN291" s="6"/>
      <c r="AO291" s="6"/>
      <c r="AP291" s="6"/>
      <c r="AQ291" s="6"/>
      <c r="AR291" s="6"/>
      <c r="AS291" s="6"/>
      <c r="AT291" s="6"/>
      <c r="AU291" s="6"/>
      <c r="AV291" s="6"/>
      <c r="AW291" s="6"/>
      <c r="AX291" s="6"/>
    </row>
    <row r="292" spans="1:50" x14ac:dyDescent="0.25">
      <c r="A292" s="5">
        <v>1332</v>
      </c>
      <c r="B292" s="5" t="s">
        <v>6870</v>
      </c>
      <c r="C292" s="5" t="s">
        <v>6879</v>
      </c>
      <c r="D292" s="5" t="s">
        <v>578</v>
      </c>
      <c r="E292" s="5" t="s">
        <v>1144</v>
      </c>
      <c r="F292" s="5" t="s">
        <v>8013</v>
      </c>
      <c r="H292" s="5" t="s">
        <v>641</v>
      </c>
      <c r="I292" s="5" t="s">
        <v>1541</v>
      </c>
      <c r="J292" s="13">
        <v>1776082.8333333333</v>
      </c>
      <c r="K292" s="13">
        <v>518867.33333333331</v>
      </c>
      <c r="AF292" s="5" t="s">
        <v>8032</v>
      </c>
      <c r="AK292" s="6"/>
      <c r="AL292" s="6"/>
      <c r="AM292" s="6"/>
      <c r="AN292" s="6"/>
      <c r="AO292" s="6"/>
      <c r="AP292" s="6"/>
      <c r="AQ292" s="6"/>
      <c r="AR292" s="6"/>
      <c r="AS292" s="6"/>
      <c r="AT292" s="6"/>
      <c r="AU292" s="6"/>
      <c r="AV292" s="6"/>
      <c r="AW292" s="6"/>
      <c r="AX292" s="6"/>
    </row>
    <row r="293" spans="1:50" x14ac:dyDescent="0.25">
      <c r="A293" s="5">
        <v>1335</v>
      </c>
      <c r="B293" s="5" t="s">
        <v>3658</v>
      </c>
      <c r="C293" s="5" t="s">
        <v>3657</v>
      </c>
      <c r="D293" s="5" t="s">
        <v>79</v>
      </c>
      <c r="E293" s="5" t="s">
        <v>79</v>
      </c>
      <c r="F293" s="5" t="s">
        <v>8013</v>
      </c>
      <c r="G293" s="5">
        <v>1</v>
      </c>
      <c r="H293" s="5" t="s">
        <v>641</v>
      </c>
      <c r="I293" s="5" t="s">
        <v>1541</v>
      </c>
      <c r="J293" s="5">
        <v>1764516</v>
      </c>
      <c r="K293" s="5">
        <v>523079</v>
      </c>
      <c r="M293" s="5" t="e">
        <f>VLOOKUP($C293,#REF!,15,FALSE)</f>
        <v>#REF!</v>
      </c>
      <c r="AB293" s="5" t="s">
        <v>2561</v>
      </c>
      <c r="AE293" s="5" t="s">
        <v>2561</v>
      </c>
      <c r="AF293" s="5" t="s">
        <v>2561</v>
      </c>
      <c r="AK293" s="6"/>
      <c r="AL293" s="6"/>
      <c r="AM293" s="6"/>
      <c r="AN293" s="6"/>
      <c r="AO293" s="6"/>
      <c r="AP293" s="6"/>
      <c r="AQ293" s="6"/>
      <c r="AR293" s="6"/>
      <c r="AS293" s="6"/>
      <c r="AT293" s="6"/>
      <c r="AU293" s="6"/>
      <c r="AV293" s="6"/>
      <c r="AW293" s="6"/>
      <c r="AX293" s="6"/>
    </row>
    <row r="294" spans="1:50" x14ac:dyDescent="0.25">
      <c r="A294" s="5">
        <v>1343</v>
      </c>
      <c r="B294" s="5" t="s">
        <v>3352</v>
      </c>
      <c r="C294" s="5" t="s">
        <v>7224</v>
      </c>
      <c r="D294" s="5" t="s">
        <v>79</v>
      </c>
      <c r="E294" s="5" t="s">
        <v>79</v>
      </c>
      <c r="F294" s="5" t="s">
        <v>8013</v>
      </c>
      <c r="G294" s="5">
        <v>1</v>
      </c>
      <c r="H294" s="5" t="s">
        <v>641</v>
      </c>
      <c r="I294" s="5" t="s">
        <v>1541</v>
      </c>
      <c r="J294" s="5">
        <v>1774532</v>
      </c>
      <c r="K294" s="5">
        <v>518897</v>
      </c>
      <c r="AB294" s="5" t="s">
        <v>5690</v>
      </c>
      <c r="AF294" s="5" t="s">
        <v>8032</v>
      </c>
      <c r="AG294" s="5" t="s">
        <v>2561</v>
      </c>
      <c r="AK294" s="6"/>
      <c r="AL294" s="6"/>
      <c r="AM294" s="6"/>
      <c r="AN294" s="6"/>
      <c r="AO294" s="6"/>
      <c r="AP294" s="6"/>
      <c r="AQ294" s="6"/>
      <c r="AR294" s="6"/>
      <c r="AS294" s="6"/>
      <c r="AT294" s="6"/>
      <c r="AU294" s="6"/>
      <c r="AV294" s="6"/>
      <c r="AW294" s="6"/>
      <c r="AX294" s="6"/>
    </row>
    <row r="295" spans="1:50" x14ac:dyDescent="0.25">
      <c r="A295" s="5">
        <v>1345</v>
      </c>
      <c r="B295" s="5" t="s">
        <v>6948</v>
      </c>
      <c r="C295" s="5" t="s">
        <v>6947</v>
      </c>
      <c r="D295" s="5" t="s">
        <v>79</v>
      </c>
      <c r="E295" s="5" t="s">
        <v>79</v>
      </c>
      <c r="F295" s="5" t="s">
        <v>8013</v>
      </c>
      <c r="G295" s="5">
        <v>1</v>
      </c>
      <c r="H295" s="5" t="s">
        <v>641</v>
      </c>
      <c r="I295" s="5" t="s">
        <v>648</v>
      </c>
      <c r="J295" s="5">
        <v>1731076</v>
      </c>
      <c r="K295" s="5">
        <v>550535</v>
      </c>
      <c r="AF295" s="5" t="s">
        <v>2561</v>
      </c>
      <c r="AK295" s="6"/>
      <c r="AL295" s="6"/>
      <c r="AM295" s="6"/>
      <c r="AN295" s="6"/>
      <c r="AO295" s="6"/>
      <c r="AP295" s="6"/>
      <c r="AQ295" s="6"/>
      <c r="AR295" s="6"/>
      <c r="AS295" s="6"/>
      <c r="AT295" s="6"/>
      <c r="AU295" s="6"/>
      <c r="AV295" s="6"/>
      <c r="AW295" s="6"/>
      <c r="AX295" s="6"/>
    </row>
    <row r="296" spans="1:50" x14ac:dyDescent="0.25">
      <c r="A296" s="5">
        <v>1348</v>
      </c>
      <c r="B296" s="5" t="s">
        <v>7219</v>
      </c>
      <c r="C296" s="5" t="s">
        <v>7218</v>
      </c>
      <c r="D296" s="5" t="s">
        <v>79</v>
      </c>
      <c r="E296" s="5" t="s">
        <v>79</v>
      </c>
      <c r="F296" s="5" t="s">
        <v>8013</v>
      </c>
      <c r="G296" s="5">
        <v>1</v>
      </c>
      <c r="H296" s="5" t="s">
        <v>641</v>
      </c>
      <c r="I296" s="5" t="s">
        <v>1541</v>
      </c>
      <c r="J296" s="5">
        <v>1765109</v>
      </c>
      <c r="K296" s="5">
        <v>526579</v>
      </c>
      <c r="AG296" s="5" t="s">
        <v>2561</v>
      </c>
      <c r="AK296" s="6"/>
      <c r="AL296" s="6"/>
      <c r="AM296" s="6"/>
      <c r="AN296" s="6"/>
      <c r="AO296" s="6"/>
      <c r="AP296" s="6"/>
      <c r="AQ296" s="6"/>
      <c r="AR296" s="6"/>
      <c r="AS296" s="6"/>
      <c r="AT296" s="6"/>
      <c r="AU296" s="6"/>
      <c r="AV296" s="6"/>
      <c r="AW296" s="6"/>
      <c r="AX296" s="6"/>
    </row>
    <row r="297" spans="1:50" x14ac:dyDescent="0.25">
      <c r="A297" s="5">
        <v>1352</v>
      </c>
      <c r="B297" s="5" t="s">
        <v>4289</v>
      </c>
      <c r="C297" s="5" t="s">
        <v>7230</v>
      </c>
      <c r="D297" s="5" t="s">
        <v>578</v>
      </c>
      <c r="E297" s="5" t="s">
        <v>1144</v>
      </c>
      <c r="F297" s="5" t="s">
        <v>8013</v>
      </c>
      <c r="H297" s="5" t="s">
        <v>641</v>
      </c>
      <c r="I297" s="5" t="s">
        <v>1541</v>
      </c>
      <c r="J297" s="13">
        <v>1775088.6666666667</v>
      </c>
      <c r="K297" s="13">
        <v>520233.66666666669</v>
      </c>
      <c r="AC297" s="5" t="s">
        <v>5690</v>
      </c>
      <c r="AG297" s="5" t="s">
        <v>8032</v>
      </c>
      <c r="AK297" s="6"/>
      <c r="AL297" s="6"/>
      <c r="AM297" s="6"/>
      <c r="AN297" s="6"/>
      <c r="AO297" s="6"/>
      <c r="AP297" s="6"/>
      <c r="AQ297" s="6"/>
      <c r="AR297" s="6"/>
      <c r="AS297" s="6"/>
      <c r="AT297" s="6"/>
      <c r="AU297" s="6"/>
      <c r="AV297" s="6"/>
      <c r="AW297" s="6"/>
      <c r="AX297" s="6"/>
    </row>
    <row r="298" spans="1:50" x14ac:dyDescent="0.25">
      <c r="A298" s="5">
        <v>1361</v>
      </c>
      <c r="B298" s="5" t="s">
        <v>661</v>
      </c>
      <c r="C298" s="5" t="s">
        <v>1809</v>
      </c>
      <c r="D298" s="5" t="s">
        <v>79</v>
      </c>
      <c r="E298" s="5" t="s">
        <v>79</v>
      </c>
      <c r="F298" s="5" t="s">
        <v>8013</v>
      </c>
      <c r="G298" s="5">
        <v>1</v>
      </c>
      <c r="H298" s="5" t="s">
        <v>87</v>
      </c>
      <c r="I298" s="5" t="s">
        <v>463</v>
      </c>
      <c r="J298" s="5">
        <v>1468629</v>
      </c>
      <c r="K298" s="5">
        <v>529460</v>
      </c>
      <c r="X298" s="5" t="s">
        <v>5690</v>
      </c>
      <c r="Y298" s="5" t="s">
        <v>5680</v>
      </c>
      <c r="Z298" s="5" t="s">
        <v>2561</v>
      </c>
      <c r="AA298" s="5" t="s">
        <v>2561</v>
      </c>
      <c r="AB298" s="5" t="s">
        <v>5680</v>
      </c>
      <c r="AD298" s="5" t="s">
        <v>8028</v>
      </c>
      <c r="AK298" s="6"/>
      <c r="AL298" s="6"/>
      <c r="AM298" s="6"/>
      <c r="AN298" s="6"/>
      <c r="AO298" s="6"/>
      <c r="AP298" s="6"/>
      <c r="AQ298" s="6"/>
      <c r="AR298" s="6"/>
      <c r="AS298" s="6"/>
      <c r="AT298" s="6"/>
      <c r="AU298" s="6"/>
      <c r="AV298" s="6"/>
      <c r="AW298" s="6"/>
      <c r="AX298" s="6"/>
    </row>
    <row r="299" spans="1:50" x14ac:dyDescent="0.25">
      <c r="A299" s="5">
        <v>1368</v>
      </c>
      <c r="B299" s="5" t="s">
        <v>1752</v>
      </c>
      <c r="C299" s="5" t="s">
        <v>1751</v>
      </c>
      <c r="D299" s="5" t="s">
        <v>79</v>
      </c>
      <c r="E299" s="5" t="s">
        <v>79</v>
      </c>
      <c r="F299" s="5" t="s">
        <v>8013</v>
      </c>
      <c r="G299" s="5">
        <v>1</v>
      </c>
      <c r="H299" s="5" t="s">
        <v>87</v>
      </c>
      <c r="I299" s="5" t="s">
        <v>463</v>
      </c>
      <c r="J299" s="5">
        <v>1468550</v>
      </c>
      <c r="K299" s="5">
        <v>530154</v>
      </c>
      <c r="Z299" s="5" t="s">
        <v>2561</v>
      </c>
      <c r="AA299" s="5" t="s">
        <v>5690</v>
      </c>
      <c r="AB299" s="5" t="s">
        <v>5680</v>
      </c>
      <c r="AC299" s="5" t="s">
        <v>5680</v>
      </c>
      <c r="AK299" s="6"/>
      <c r="AL299" s="6"/>
      <c r="AM299" s="6"/>
      <c r="AN299" s="6"/>
      <c r="AO299" s="6"/>
      <c r="AP299" s="6"/>
      <c r="AQ299" s="6"/>
      <c r="AR299" s="6"/>
      <c r="AS299" s="6"/>
      <c r="AT299" s="6"/>
      <c r="AU299" s="6"/>
      <c r="AV299" s="6"/>
      <c r="AW299" s="6"/>
      <c r="AX299" s="6"/>
    </row>
    <row r="300" spans="1:50" x14ac:dyDescent="0.25">
      <c r="A300" s="5">
        <v>1370</v>
      </c>
      <c r="B300" s="5" t="s">
        <v>1648</v>
      </c>
      <c r="C300" s="5" t="s">
        <v>1647</v>
      </c>
      <c r="D300" s="5" t="s">
        <v>153</v>
      </c>
      <c r="E300" s="5" t="s">
        <v>1144</v>
      </c>
      <c r="F300" s="5" t="s">
        <v>8013</v>
      </c>
      <c r="H300" s="5" t="s">
        <v>87</v>
      </c>
      <c r="I300" s="5" t="s">
        <v>90</v>
      </c>
      <c r="J300" s="13">
        <v>1479400</v>
      </c>
      <c r="K300" s="13">
        <v>494791</v>
      </c>
      <c r="Z300" s="5" t="s">
        <v>5690</v>
      </c>
      <c r="AA300" s="5" t="s">
        <v>5680</v>
      </c>
      <c r="AK300" s="6"/>
      <c r="AL300" s="6"/>
      <c r="AM300" s="6"/>
      <c r="AN300" s="6"/>
      <c r="AO300" s="6"/>
      <c r="AP300" s="6"/>
      <c r="AQ300" s="6"/>
      <c r="AR300" s="6"/>
      <c r="AS300" s="6"/>
      <c r="AT300" s="6"/>
      <c r="AU300" s="6"/>
      <c r="AV300" s="6"/>
      <c r="AW300" s="6"/>
      <c r="AX300" s="6"/>
    </row>
    <row r="301" spans="1:50" x14ac:dyDescent="0.25">
      <c r="A301" s="5">
        <v>1376</v>
      </c>
      <c r="B301" s="5" t="s">
        <v>1789</v>
      </c>
      <c r="C301" s="5" t="s">
        <v>1791</v>
      </c>
      <c r="D301" s="5" t="s">
        <v>79</v>
      </c>
      <c r="E301" s="5" t="s">
        <v>79</v>
      </c>
      <c r="F301" s="5" t="s">
        <v>8013</v>
      </c>
      <c r="G301" s="5">
        <v>1</v>
      </c>
      <c r="H301" s="5" t="s">
        <v>87</v>
      </c>
      <c r="I301" s="5" t="s">
        <v>243</v>
      </c>
      <c r="J301" s="5">
        <v>1490707</v>
      </c>
      <c r="K301" s="5">
        <v>471357</v>
      </c>
      <c r="M301" s="5" t="e">
        <f>VLOOKUP($C301,#REF!,15,FALSE)</f>
        <v>#REF!</v>
      </c>
      <c r="Z301" s="5" t="s">
        <v>2561</v>
      </c>
      <c r="AA301" s="5" t="s">
        <v>2561</v>
      </c>
      <c r="AB301" s="5" t="s">
        <v>5680</v>
      </c>
      <c r="AC301" s="5" t="s">
        <v>5680</v>
      </c>
      <c r="AK301" s="6"/>
      <c r="AL301" s="6"/>
      <c r="AM301" s="6"/>
      <c r="AN301" s="6"/>
      <c r="AO301" s="6"/>
      <c r="AP301" s="6"/>
      <c r="AQ301" s="6"/>
      <c r="AR301" s="6"/>
      <c r="AS301" s="6"/>
      <c r="AT301" s="6"/>
      <c r="AU301" s="6"/>
      <c r="AV301" s="6"/>
      <c r="AW301" s="6"/>
      <c r="AX301" s="6"/>
    </row>
    <row r="302" spans="1:50" x14ac:dyDescent="0.25">
      <c r="A302" s="5">
        <v>1380</v>
      </c>
      <c r="B302" s="5" t="s">
        <v>1694</v>
      </c>
      <c r="C302" s="5" t="s">
        <v>2669</v>
      </c>
      <c r="D302" s="5" t="s">
        <v>79</v>
      </c>
      <c r="E302" s="5" t="s">
        <v>79</v>
      </c>
      <c r="F302" s="5" t="s">
        <v>8015</v>
      </c>
      <c r="G302" s="5">
        <v>2</v>
      </c>
      <c r="H302" s="5" t="s">
        <v>87</v>
      </c>
      <c r="I302" s="5" t="s">
        <v>243</v>
      </c>
      <c r="J302" s="5">
        <v>1490861.5</v>
      </c>
      <c r="K302" s="5">
        <v>471135</v>
      </c>
      <c r="M302" s="5" t="e">
        <f>VLOOKUP($C302,#REF!,15,FALSE)</f>
        <v>#REF!</v>
      </c>
      <c r="Z302" s="5" t="s">
        <v>5690</v>
      </c>
      <c r="AA302" s="5" t="s">
        <v>2561</v>
      </c>
      <c r="AB302" s="5" t="s">
        <v>5690</v>
      </c>
      <c r="AC302" s="5" t="s">
        <v>5680</v>
      </c>
      <c r="AK302" s="6"/>
      <c r="AL302" s="6"/>
      <c r="AM302" s="6"/>
      <c r="AN302" s="6"/>
      <c r="AO302" s="6"/>
      <c r="AP302" s="6"/>
      <c r="AQ302" s="6"/>
      <c r="AR302" s="6"/>
      <c r="AS302" s="6"/>
      <c r="AT302" s="6"/>
      <c r="AU302" s="6"/>
      <c r="AV302" s="6"/>
      <c r="AW302" s="6"/>
      <c r="AX302" s="6"/>
    </row>
    <row r="303" spans="1:50" x14ac:dyDescent="0.25">
      <c r="A303" s="5">
        <v>1381</v>
      </c>
      <c r="B303" s="5" t="s">
        <v>1694</v>
      </c>
      <c r="C303" s="5" t="s">
        <v>3944</v>
      </c>
      <c r="D303" s="5" t="s">
        <v>79</v>
      </c>
      <c r="E303" s="5" t="s">
        <v>79</v>
      </c>
      <c r="F303" s="5" t="s">
        <v>8015</v>
      </c>
      <c r="G303" s="5">
        <v>2</v>
      </c>
      <c r="H303" s="5" t="s">
        <v>87</v>
      </c>
      <c r="I303" s="5" t="s">
        <v>243</v>
      </c>
      <c r="J303" s="5">
        <v>1490861.5</v>
      </c>
      <c r="K303" s="5">
        <v>471135</v>
      </c>
      <c r="M303" s="5" t="e">
        <f>VLOOKUP($C303,#REF!,15,FALSE)</f>
        <v>#REF!</v>
      </c>
      <c r="AB303" s="5" t="s">
        <v>2561</v>
      </c>
      <c r="AC303" s="5" t="s">
        <v>2561</v>
      </c>
      <c r="AK303" s="6"/>
      <c r="AL303" s="6"/>
      <c r="AM303" s="6"/>
      <c r="AN303" s="6"/>
      <c r="AO303" s="6"/>
      <c r="AP303" s="6"/>
      <c r="AQ303" s="6"/>
      <c r="AR303" s="6"/>
      <c r="AS303" s="6"/>
      <c r="AT303" s="6"/>
      <c r="AU303" s="6"/>
      <c r="AV303" s="6"/>
      <c r="AW303" s="6"/>
      <c r="AX303" s="6"/>
    </row>
    <row r="304" spans="1:50" x14ac:dyDescent="0.25">
      <c r="A304" s="5">
        <v>1383</v>
      </c>
      <c r="B304" s="5" t="s">
        <v>2623</v>
      </c>
      <c r="C304" s="5" t="s">
        <v>2622</v>
      </c>
      <c r="D304" s="5" t="s">
        <v>79</v>
      </c>
      <c r="E304" s="5" t="s">
        <v>79</v>
      </c>
      <c r="F304" s="5" t="s">
        <v>8015</v>
      </c>
      <c r="G304" s="5">
        <v>2</v>
      </c>
      <c r="H304" s="5" t="s">
        <v>87</v>
      </c>
      <c r="I304" s="5" t="s">
        <v>195</v>
      </c>
      <c r="J304" s="5">
        <v>1479557.5</v>
      </c>
      <c r="K304" s="5">
        <v>484347</v>
      </c>
      <c r="AA304" s="5" t="s">
        <v>2561</v>
      </c>
      <c r="AB304" s="5" t="s">
        <v>5680</v>
      </c>
      <c r="AK304" s="6"/>
      <c r="AL304" s="6"/>
      <c r="AM304" s="6"/>
      <c r="AN304" s="6"/>
      <c r="AO304" s="6"/>
      <c r="AP304" s="6"/>
      <c r="AQ304" s="6"/>
      <c r="AR304" s="6"/>
      <c r="AS304" s="6"/>
      <c r="AT304" s="6"/>
      <c r="AU304" s="6"/>
      <c r="AV304" s="6"/>
      <c r="AW304" s="6"/>
      <c r="AX304" s="6"/>
    </row>
    <row r="305" spans="1:50" x14ac:dyDescent="0.25">
      <c r="A305" s="5">
        <v>1384</v>
      </c>
      <c r="B305" s="5" t="s">
        <v>2623</v>
      </c>
      <c r="C305" s="5" t="s">
        <v>7746</v>
      </c>
      <c r="D305" s="5" t="s">
        <v>79</v>
      </c>
      <c r="E305" s="5" t="s">
        <v>79</v>
      </c>
      <c r="F305" s="5" t="s">
        <v>8015</v>
      </c>
      <c r="G305" s="5">
        <v>2</v>
      </c>
      <c r="H305" s="5" t="s">
        <v>87</v>
      </c>
      <c r="I305" s="5" t="s">
        <v>195</v>
      </c>
      <c r="J305" s="5">
        <v>1479557.5</v>
      </c>
      <c r="K305" s="5">
        <v>484347</v>
      </c>
      <c r="AH305" s="5" t="s">
        <v>2561</v>
      </c>
      <c r="AK305" s="6"/>
      <c r="AL305" s="6"/>
      <c r="AM305" s="6"/>
      <c r="AN305" s="6"/>
      <c r="AO305" s="6"/>
      <c r="AP305" s="6"/>
      <c r="AQ305" s="6"/>
      <c r="AR305" s="6"/>
      <c r="AS305" s="6"/>
      <c r="AT305" s="6"/>
      <c r="AU305" s="6"/>
      <c r="AV305" s="6"/>
      <c r="AW305" s="6"/>
      <c r="AX305" s="6"/>
    </row>
    <row r="306" spans="1:50" x14ac:dyDescent="0.25">
      <c r="A306" s="5">
        <v>1398</v>
      </c>
      <c r="B306" s="5" t="s">
        <v>93</v>
      </c>
      <c r="C306" s="5" t="s">
        <v>92</v>
      </c>
      <c r="D306" s="5" t="s">
        <v>79</v>
      </c>
      <c r="E306" s="5" t="s">
        <v>79</v>
      </c>
      <c r="F306" s="5" t="s">
        <v>8015</v>
      </c>
      <c r="G306" s="5">
        <v>2</v>
      </c>
      <c r="H306" s="5" t="s">
        <v>87</v>
      </c>
      <c r="I306" s="5" t="s">
        <v>90</v>
      </c>
      <c r="J306" s="5">
        <v>1478177</v>
      </c>
      <c r="K306" s="5">
        <v>500123.5</v>
      </c>
      <c r="L306" s="5" t="s">
        <v>8009</v>
      </c>
      <c r="M306" s="5" t="e">
        <f>VLOOKUP($C306,#REF!,15,FALSE)</f>
        <v>#REF!</v>
      </c>
      <c r="N306" s="5" t="s">
        <v>2561</v>
      </c>
      <c r="W306" s="5" t="s">
        <v>5680</v>
      </c>
      <c r="X306" s="5" t="s">
        <v>5680</v>
      </c>
      <c r="Z306" s="5" t="s">
        <v>5680</v>
      </c>
      <c r="AA306" s="5" t="s">
        <v>5690</v>
      </c>
      <c r="AB306" s="5" t="s">
        <v>5690</v>
      </c>
      <c r="AC306" s="5" t="s">
        <v>5690</v>
      </c>
      <c r="AD306" s="5" t="s">
        <v>5680</v>
      </c>
      <c r="AG306" s="5" t="s">
        <v>5680</v>
      </c>
      <c r="AH306" s="5" t="s">
        <v>2561</v>
      </c>
      <c r="AI306" s="5" t="s">
        <v>5680</v>
      </c>
      <c r="AK306" s="6"/>
      <c r="AL306" s="6"/>
      <c r="AM306" s="6"/>
      <c r="AN306" s="6"/>
      <c r="AO306" s="6"/>
      <c r="AP306" s="6"/>
      <c r="AQ306" s="6"/>
      <c r="AR306" s="6"/>
      <c r="AS306" s="6"/>
      <c r="AT306" s="6"/>
      <c r="AU306" s="6"/>
      <c r="AV306" s="6"/>
      <c r="AW306" s="6"/>
      <c r="AX306" s="6"/>
    </row>
    <row r="307" spans="1:50" x14ac:dyDescent="0.25">
      <c r="A307" s="5">
        <v>1399</v>
      </c>
      <c r="B307" s="5" t="s">
        <v>93</v>
      </c>
      <c r="C307" s="5" t="s">
        <v>7206</v>
      </c>
      <c r="D307" s="5" t="s">
        <v>79</v>
      </c>
      <c r="E307" s="5" t="s">
        <v>79</v>
      </c>
      <c r="F307" s="5" t="s">
        <v>8015</v>
      </c>
      <c r="G307" s="5">
        <v>2</v>
      </c>
      <c r="H307" s="5" t="s">
        <v>87</v>
      </c>
      <c r="I307" s="5" t="s">
        <v>90</v>
      </c>
      <c r="J307" s="5">
        <v>1478177</v>
      </c>
      <c r="K307" s="5">
        <v>500123.5</v>
      </c>
      <c r="L307" s="5" t="s">
        <v>8009</v>
      </c>
      <c r="M307" s="5" t="e">
        <f>VLOOKUP($C307,#REF!,15,FALSE)</f>
        <v>#REF!</v>
      </c>
      <c r="W307" s="5" t="s">
        <v>5680</v>
      </c>
      <c r="X307" s="5" t="s">
        <v>5680</v>
      </c>
      <c r="Z307" s="5" t="s">
        <v>5680</v>
      </c>
      <c r="AA307" s="5" t="s">
        <v>5680</v>
      </c>
      <c r="AB307" s="5" t="s">
        <v>5680</v>
      </c>
      <c r="AC307" s="5" t="s">
        <v>5680</v>
      </c>
      <c r="AD307" s="5" t="s">
        <v>5680</v>
      </c>
      <c r="AG307" s="5" t="s">
        <v>2561</v>
      </c>
      <c r="AH307" s="5" t="s">
        <v>5680</v>
      </c>
      <c r="AI307" s="5" t="s">
        <v>2561</v>
      </c>
      <c r="AK307" s="6"/>
      <c r="AL307" s="6"/>
      <c r="AM307" s="6"/>
      <c r="AN307" s="6"/>
      <c r="AO307" s="6"/>
      <c r="AP307" s="6"/>
      <c r="AQ307" s="6"/>
      <c r="AR307" s="6"/>
      <c r="AS307" s="6"/>
      <c r="AT307" s="6"/>
      <c r="AU307" s="6"/>
      <c r="AV307" s="6"/>
      <c r="AW307" s="6"/>
      <c r="AX307" s="6"/>
    </row>
    <row r="308" spans="1:50" x14ac:dyDescent="0.25">
      <c r="A308" s="5">
        <v>1401</v>
      </c>
      <c r="B308" s="5" t="s">
        <v>2718</v>
      </c>
      <c r="C308" s="5" t="s">
        <v>2717</v>
      </c>
      <c r="D308" s="5" t="s">
        <v>578</v>
      </c>
      <c r="E308" s="5" t="s">
        <v>1144</v>
      </c>
      <c r="F308" s="5" t="s">
        <v>8013</v>
      </c>
      <c r="H308" s="5" t="s">
        <v>87</v>
      </c>
      <c r="I308" s="5" t="s">
        <v>195</v>
      </c>
      <c r="J308" s="13">
        <v>1485248</v>
      </c>
      <c r="K308" s="13">
        <v>480672</v>
      </c>
      <c r="AA308" s="5" t="s">
        <v>8032</v>
      </c>
      <c r="AK308" s="6"/>
      <c r="AL308" s="6"/>
      <c r="AM308" s="6"/>
      <c r="AN308" s="6"/>
      <c r="AO308" s="6"/>
      <c r="AP308" s="6"/>
      <c r="AQ308" s="6"/>
      <c r="AR308" s="6"/>
      <c r="AS308" s="6"/>
      <c r="AT308" s="6"/>
      <c r="AU308" s="6"/>
      <c r="AV308" s="6"/>
      <c r="AW308" s="6"/>
      <c r="AX308" s="6"/>
    </row>
    <row r="309" spans="1:50" x14ac:dyDescent="0.25">
      <c r="A309" s="5">
        <v>1411</v>
      </c>
      <c r="B309" s="5" t="s">
        <v>3745</v>
      </c>
      <c r="C309" s="5" t="s">
        <v>3825</v>
      </c>
      <c r="D309" s="5" t="s">
        <v>79</v>
      </c>
      <c r="E309" s="5" t="s">
        <v>79</v>
      </c>
      <c r="F309" s="5" t="s">
        <v>8013</v>
      </c>
      <c r="G309" s="5">
        <v>1</v>
      </c>
      <c r="H309" s="5" t="s">
        <v>87</v>
      </c>
      <c r="I309" s="5" t="s">
        <v>463</v>
      </c>
      <c r="J309" s="5">
        <v>1468231</v>
      </c>
      <c r="K309" s="5">
        <v>530278</v>
      </c>
      <c r="M309" s="5" t="e">
        <f>VLOOKUP($C309,#REF!,15,FALSE)</f>
        <v>#REF!</v>
      </c>
      <c r="Z309" s="5" t="s">
        <v>8002</v>
      </c>
      <c r="AB309" s="5" t="s">
        <v>2561</v>
      </c>
      <c r="AE309" s="5" t="s">
        <v>8028</v>
      </c>
      <c r="AH309" s="5" t="s">
        <v>8028</v>
      </c>
      <c r="AK309" s="6"/>
      <c r="AL309" s="6"/>
      <c r="AM309" s="6"/>
      <c r="AN309" s="6"/>
      <c r="AO309" s="6"/>
      <c r="AP309" s="6"/>
      <c r="AQ309" s="6"/>
      <c r="AR309" s="6"/>
      <c r="AS309" s="6"/>
      <c r="AT309" s="6"/>
      <c r="AU309" s="6"/>
      <c r="AV309" s="6"/>
      <c r="AW309" s="6"/>
      <c r="AX309" s="6"/>
    </row>
    <row r="310" spans="1:50" x14ac:dyDescent="0.25">
      <c r="A310" s="5">
        <v>1414</v>
      </c>
      <c r="B310" s="5" t="s">
        <v>3679</v>
      </c>
      <c r="C310" s="5" t="s">
        <v>3678</v>
      </c>
      <c r="D310" s="5" t="s">
        <v>79</v>
      </c>
      <c r="E310" s="5" t="s">
        <v>79</v>
      </c>
      <c r="F310" s="5" t="s">
        <v>8013</v>
      </c>
      <c r="G310" s="5">
        <v>1</v>
      </c>
      <c r="H310" s="5" t="s">
        <v>87</v>
      </c>
      <c r="I310" s="5" t="s">
        <v>90</v>
      </c>
      <c r="J310" s="5">
        <v>1475249</v>
      </c>
      <c r="K310" s="5">
        <v>503909</v>
      </c>
      <c r="AB310" s="5" t="s">
        <v>2561</v>
      </c>
      <c r="AK310" s="6"/>
      <c r="AL310" s="6"/>
      <c r="AM310" s="6"/>
      <c r="AN310" s="6"/>
      <c r="AO310" s="6"/>
      <c r="AP310" s="6"/>
      <c r="AQ310" s="6"/>
      <c r="AR310" s="6"/>
      <c r="AS310" s="6"/>
      <c r="AT310" s="6"/>
      <c r="AU310" s="6"/>
      <c r="AV310" s="6"/>
      <c r="AW310" s="6"/>
      <c r="AX310" s="6"/>
    </row>
    <row r="311" spans="1:50" x14ac:dyDescent="0.25">
      <c r="A311" s="5">
        <v>1417</v>
      </c>
      <c r="B311" s="5" t="s">
        <v>1173</v>
      </c>
      <c r="C311" s="5" t="s">
        <v>3766</v>
      </c>
      <c r="D311" s="5" t="s">
        <v>779</v>
      </c>
      <c r="E311" s="5" t="s">
        <v>1144</v>
      </c>
      <c r="F311" s="5" t="s">
        <v>8013</v>
      </c>
      <c r="H311" s="5" t="s">
        <v>87</v>
      </c>
      <c r="I311" s="5" t="s">
        <v>90</v>
      </c>
      <c r="J311" s="13">
        <v>1486227.5</v>
      </c>
      <c r="K311" s="13">
        <v>493445.5</v>
      </c>
      <c r="Y311" s="5" t="s">
        <v>5690</v>
      </c>
      <c r="AB311" s="5" t="s">
        <v>5690</v>
      </c>
      <c r="AK311" s="6"/>
      <c r="AL311" s="6"/>
      <c r="AM311" s="6"/>
      <c r="AN311" s="6"/>
      <c r="AO311" s="6"/>
      <c r="AP311" s="6"/>
      <c r="AQ311" s="6"/>
      <c r="AR311" s="6"/>
      <c r="AS311" s="6"/>
      <c r="AT311" s="6"/>
      <c r="AU311" s="6"/>
      <c r="AV311" s="6"/>
      <c r="AW311" s="6"/>
      <c r="AX311" s="6"/>
    </row>
    <row r="312" spans="1:50" x14ac:dyDescent="0.25">
      <c r="A312" s="5">
        <v>1423</v>
      </c>
      <c r="B312" s="5" t="s">
        <v>966</v>
      </c>
      <c r="C312" s="5" t="s">
        <v>4535</v>
      </c>
      <c r="D312" s="5" t="s">
        <v>792</v>
      </c>
      <c r="E312" s="5" t="s">
        <v>1144</v>
      </c>
      <c r="F312" s="5" t="s">
        <v>8013</v>
      </c>
      <c r="H312" s="5" t="s">
        <v>87</v>
      </c>
      <c r="I312" s="5" t="s">
        <v>90</v>
      </c>
      <c r="J312" s="13">
        <v>1477702.3333333333</v>
      </c>
      <c r="K312" s="13">
        <v>498150.16666666669</v>
      </c>
      <c r="M312" s="5" t="e">
        <f>VLOOKUP($C312,#REF!,15,FALSE)</f>
        <v>#REF!</v>
      </c>
      <c r="X312" s="5" t="s">
        <v>8036</v>
      </c>
      <c r="Y312" s="5" t="s">
        <v>5690</v>
      </c>
      <c r="AC312" s="5" t="s">
        <v>5690</v>
      </c>
      <c r="AD312" s="5" t="s">
        <v>8028</v>
      </c>
      <c r="AK312" s="6"/>
      <c r="AL312" s="6"/>
      <c r="AM312" s="6"/>
      <c r="AN312" s="6"/>
      <c r="AO312" s="6"/>
      <c r="AP312" s="6"/>
      <c r="AQ312" s="6"/>
      <c r="AR312" s="6"/>
      <c r="AS312" s="6"/>
      <c r="AT312" s="6"/>
      <c r="AU312" s="6"/>
      <c r="AV312" s="6"/>
      <c r="AW312" s="6"/>
      <c r="AX312" s="6"/>
    </row>
    <row r="313" spans="1:50" x14ac:dyDescent="0.25">
      <c r="A313" s="5">
        <v>1426</v>
      </c>
      <c r="B313" s="5" t="s">
        <v>3769</v>
      </c>
      <c r="C313" s="5" t="s">
        <v>3768</v>
      </c>
      <c r="D313" s="5" t="s">
        <v>79</v>
      </c>
      <c r="E313" s="5" t="s">
        <v>79</v>
      </c>
      <c r="F313" s="5" t="s">
        <v>8013</v>
      </c>
      <c r="G313" s="5">
        <v>1</v>
      </c>
      <c r="H313" s="5" t="s">
        <v>87</v>
      </c>
      <c r="I313" s="5" t="s">
        <v>195</v>
      </c>
      <c r="J313" s="5">
        <v>1480124</v>
      </c>
      <c r="K313" s="5">
        <v>483150</v>
      </c>
      <c r="AB313" s="5" t="s">
        <v>2561</v>
      </c>
      <c r="AC313" s="5" t="s">
        <v>8029</v>
      </c>
      <c r="AH313" s="5" t="s">
        <v>8028</v>
      </c>
      <c r="AK313" s="6"/>
      <c r="AL313" s="6"/>
      <c r="AM313" s="6"/>
      <c r="AN313" s="6"/>
      <c r="AO313" s="6"/>
      <c r="AP313" s="6"/>
      <c r="AQ313" s="6"/>
      <c r="AR313" s="6"/>
      <c r="AS313" s="6"/>
      <c r="AT313" s="6"/>
      <c r="AU313" s="6"/>
      <c r="AV313" s="6"/>
      <c r="AW313" s="6"/>
      <c r="AX313" s="6"/>
    </row>
    <row r="314" spans="1:50" x14ac:dyDescent="0.25">
      <c r="A314" s="5">
        <v>1428</v>
      </c>
      <c r="B314" s="5" t="s">
        <v>3743</v>
      </c>
      <c r="C314" s="5" t="s">
        <v>3742</v>
      </c>
      <c r="D314" s="5" t="s">
        <v>578</v>
      </c>
      <c r="E314" s="5" t="s">
        <v>1144</v>
      </c>
      <c r="F314" s="5" t="s">
        <v>8013</v>
      </c>
      <c r="H314" s="5" t="s">
        <v>87</v>
      </c>
      <c r="I314" s="5" t="s">
        <v>195</v>
      </c>
      <c r="J314" s="13">
        <v>1480864</v>
      </c>
      <c r="K314" s="13">
        <v>484183</v>
      </c>
      <c r="AB314" s="5" t="s">
        <v>8032</v>
      </c>
      <c r="AK314" s="6"/>
      <c r="AL314" s="6"/>
      <c r="AM314" s="6"/>
      <c r="AN314" s="6"/>
      <c r="AO314" s="6"/>
      <c r="AP314" s="6"/>
      <c r="AQ314" s="6"/>
      <c r="AR314" s="6"/>
      <c r="AS314" s="6"/>
      <c r="AT314" s="6"/>
      <c r="AU314" s="6"/>
      <c r="AV314" s="6"/>
      <c r="AW314" s="6"/>
      <c r="AX314" s="6"/>
    </row>
    <row r="315" spans="1:50" x14ac:dyDescent="0.25">
      <c r="A315" s="5">
        <v>1435</v>
      </c>
      <c r="B315" s="5" t="s">
        <v>2733</v>
      </c>
      <c r="C315" s="5" t="s">
        <v>3853</v>
      </c>
      <c r="D315" s="5" t="s">
        <v>79</v>
      </c>
      <c r="E315" s="5" t="s">
        <v>79</v>
      </c>
      <c r="F315" s="5" t="s">
        <v>8013</v>
      </c>
      <c r="G315" s="5">
        <v>1</v>
      </c>
      <c r="H315" s="5" t="s">
        <v>87</v>
      </c>
      <c r="I315" s="5" t="s">
        <v>195</v>
      </c>
      <c r="J315" s="5">
        <v>1485609</v>
      </c>
      <c r="K315" s="5">
        <v>482026</v>
      </c>
      <c r="AA315" s="5" t="s">
        <v>5690</v>
      </c>
      <c r="AB315" s="5" t="s">
        <v>2561</v>
      </c>
      <c r="AK315" s="6"/>
      <c r="AL315" s="6"/>
      <c r="AM315" s="6"/>
      <c r="AN315" s="6"/>
      <c r="AO315" s="6"/>
      <c r="AP315" s="6"/>
      <c r="AQ315" s="6"/>
      <c r="AR315" s="6"/>
      <c r="AS315" s="6"/>
      <c r="AT315" s="6"/>
      <c r="AU315" s="6"/>
      <c r="AV315" s="6"/>
      <c r="AW315" s="6"/>
      <c r="AX315" s="6"/>
    </row>
    <row r="316" spans="1:50" x14ac:dyDescent="0.25">
      <c r="A316" s="5">
        <v>1442</v>
      </c>
      <c r="B316" s="5" t="s">
        <v>3732</v>
      </c>
      <c r="C316" s="5" t="s">
        <v>6569</v>
      </c>
      <c r="D316" s="5" t="s">
        <v>779</v>
      </c>
      <c r="E316" s="5" t="s">
        <v>1144</v>
      </c>
      <c r="F316" s="5" t="s">
        <v>8013</v>
      </c>
      <c r="H316" s="5" t="s">
        <v>87</v>
      </c>
      <c r="I316" s="5" t="s">
        <v>195</v>
      </c>
      <c r="J316" s="13">
        <v>1484796.1666666667</v>
      </c>
      <c r="K316" s="13">
        <v>479442.33333333331</v>
      </c>
      <c r="AB316" s="5" t="s">
        <v>5690</v>
      </c>
      <c r="AE316" s="5" t="s">
        <v>8002</v>
      </c>
      <c r="AF316" s="5" t="s">
        <v>5690</v>
      </c>
      <c r="AK316" s="6"/>
      <c r="AL316" s="6"/>
      <c r="AM316" s="6"/>
      <c r="AN316" s="6"/>
      <c r="AO316" s="6"/>
      <c r="AP316" s="6"/>
      <c r="AQ316" s="6"/>
      <c r="AR316" s="6"/>
      <c r="AS316" s="6"/>
      <c r="AT316" s="6"/>
      <c r="AU316" s="6"/>
      <c r="AV316" s="6"/>
      <c r="AW316" s="6"/>
      <c r="AX316" s="6"/>
    </row>
    <row r="317" spans="1:50" x14ac:dyDescent="0.25">
      <c r="A317" s="5">
        <v>1446</v>
      </c>
      <c r="B317" s="5" t="s">
        <v>3692</v>
      </c>
      <c r="C317" s="5" t="s">
        <v>3916</v>
      </c>
      <c r="D317" s="5" t="s">
        <v>79</v>
      </c>
      <c r="E317" s="5" t="s">
        <v>79</v>
      </c>
      <c r="F317" s="5" t="s">
        <v>8013</v>
      </c>
      <c r="G317" s="5">
        <v>1</v>
      </c>
      <c r="H317" s="5" t="s">
        <v>87</v>
      </c>
      <c r="I317" s="5" t="s">
        <v>243</v>
      </c>
      <c r="J317" s="5">
        <v>1488876</v>
      </c>
      <c r="K317" s="5">
        <v>468433</v>
      </c>
      <c r="AB317" s="5" t="s">
        <v>2561</v>
      </c>
      <c r="AK317" s="6"/>
      <c r="AL317" s="6"/>
      <c r="AM317" s="6"/>
      <c r="AN317" s="6"/>
      <c r="AO317" s="6"/>
      <c r="AP317" s="6"/>
      <c r="AQ317" s="6"/>
      <c r="AR317" s="6"/>
      <c r="AS317" s="6"/>
      <c r="AT317" s="6"/>
      <c r="AU317" s="6"/>
      <c r="AV317" s="6"/>
      <c r="AW317" s="6"/>
      <c r="AX317" s="6"/>
    </row>
    <row r="318" spans="1:50" x14ac:dyDescent="0.25">
      <c r="A318" s="5">
        <v>1449</v>
      </c>
      <c r="B318" s="5" t="s">
        <v>3708</v>
      </c>
      <c r="C318" s="5" t="s">
        <v>3920</v>
      </c>
      <c r="D318" s="5" t="s">
        <v>79</v>
      </c>
      <c r="E318" s="5" t="s">
        <v>79</v>
      </c>
      <c r="F318" s="5" t="s">
        <v>8013</v>
      </c>
      <c r="G318" s="5">
        <v>1</v>
      </c>
      <c r="H318" s="5" t="s">
        <v>87</v>
      </c>
      <c r="I318" s="5" t="s">
        <v>243</v>
      </c>
      <c r="J318" s="5">
        <v>1486948</v>
      </c>
      <c r="K318" s="5">
        <v>470591</v>
      </c>
      <c r="M318" s="5" t="e">
        <f>VLOOKUP($C318,#REF!,15,FALSE)</f>
        <v>#REF!</v>
      </c>
      <c r="AB318" s="5" t="s">
        <v>2561</v>
      </c>
      <c r="AC318" s="5" t="s">
        <v>5680</v>
      </c>
      <c r="AK318" s="6"/>
      <c r="AL318" s="6"/>
      <c r="AM318" s="6"/>
      <c r="AN318" s="6"/>
      <c r="AO318" s="6"/>
      <c r="AP318" s="6"/>
      <c r="AQ318" s="6"/>
      <c r="AR318" s="6"/>
      <c r="AS318" s="6"/>
      <c r="AT318" s="6"/>
      <c r="AU318" s="6"/>
      <c r="AV318" s="6"/>
      <c r="AW318" s="6"/>
      <c r="AX318" s="6"/>
    </row>
    <row r="319" spans="1:50" x14ac:dyDescent="0.25">
      <c r="A319" s="5">
        <v>1453</v>
      </c>
      <c r="B319" s="5" t="s">
        <v>3711</v>
      </c>
      <c r="C319" s="5" t="s">
        <v>3913</v>
      </c>
      <c r="D319" s="5" t="s">
        <v>153</v>
      </c>
      <c r="E319" s="5" t="s">
        <v>1144</v>
      </c>
      <c r="F319" s="5" t="s">
        <v>8013</v>
      </c>
      <c r="H319" s="5" t="s">
        <v>87</v>
      </c>
      <c r="I319" s="5" t="s">
        <v>243</v>
      </c>
      <c r="J319" s="13">
        <v>1486014.6666666667</v>
      </c>
      <c r="K319" s="13">
        <v>472775.66666666669</v>
      </c>
      <c r="AB319" s="5" t="s">
        <v>8032</v>
      </c>
      <c r="AK319" s="6"/>
      <c r="AL319" s="6"/>
      <c r="AM319" s="6"/>
      <c r="AN319" s="6"/>
      <c r="AO319" s="6"/>
      <c r="AP319" s="6"/>
      <c r="AQ319" s="6"/>
      <c r="AR319" s="6"/>
      <c r="AS319" s="6"/>
      <c r="AT319" s="6"/>
      <c r="AU319" s="6"/>
      <c r="AV319" s="6"/>
      <c r="AW319" s="6"/>
      <c r="AX319" s="6"/>
    </row>
    <row r="320" spans="1:50" x14ac:dyDescent="0.25">
      <c r="A320" s="5">
        <v>1458</v>
      </c>
      <c r="B320" s="5" t="s">
        <v>3702</v>
      </c>
      <c r="C320" s="5" t="s">
        <v>3906</v>
      </c>
      <c r="D320" s="5" t="s">
        <v>79</v>
      </c>
      <c r="E320" s="5" t="s">
        <v>79</v>
      </c>
      <c r="F320" s="5" t="s">
        <v>8013</v>
      </c>
      <c r="G320" s="5">
        <v>1</v>
      </c>
      <c r="H320" s="5" t="s">
        <v>87</v>
      </c>
      <c r="I320" s="5" t="s">
        <v>243</v>
      </c>
      <c r="J320" s="5">
        <v>1487673</v>
      </c>
      <c r="K320" s="5">
        <v>472938</v>
      </c>
      <c r="M320" s="5" t="e">
        <f>VLOOKUP($C320,#REF!,15,FALSE)</f>
        <v>#REF!</v>
      </c>
      <c r="AB320" s="5" t="s">
        <v>2561</v>
      </c>
      <c r="AH320" s="5" t="s">
        <v>8028</v>
      </c>
      <c r="AK320" s="6"/>
      <c r="AL320" s="6"/>
      <c r="AM320" s="6"/>
      <c r="AN320" s="6"/>
      <c r="AO320" s="6"/>
      <c r="AP320" s="6"/>
      <c r="AQ320" s="6"/>
      <c r="AR320" s="6"/>
      <c r="AS320" s="6"/>
      <c r="AT320" s="6"/>
      <c r="AU320" s="6"/>
      <c r="AV320" s="6"/>
      <c r="AW320" s="6"/>
      <c r="AX320" s="6"/>
    </row>
    <row r="321" spans="1:50" x14ac:dyDescent="0.25">
      <c r="A321" s="5">
        <v>1462</v>
      </c>
      <c r="B321" s="5" t="s">
        <v>3686</v>
      </c>
      <c r="C321" s="5" t="s">
        <v>3685</v>
      </c>
      <c r="D321" s="5" t="s">
        <v>79</v>
      </c>
      <c r="E321" s="5" t="s">
        <v>79</v>
      </c>
      <c r="F321" s="5" t="s">
        <v>8013</v>
      </c>
      <c r="G321" s="5">
        <v>1</v>
      </c>
      <c r="H321" s="5" t="s">
        <v>87</v>
      </c>
      <c r="I321" s="5" t="s">
        <v>243</v>
      </c>
      <c r="J321" s="5">
        <v>1487779</v>
      </c>
      <c r="K321" s="5">
        <v>466443</v>
      </c>
      <c r="AB321" s="5" t="s">
        <v>2561</v>
      </c>
      <c r="AC321" s="5" t="s">
        <v>2561</v>
      </c>
      <c r="AF321" s="5" t="s">
        <v>5690</v>
      </c>
      <c r="AI321" s="5" t="s">
        <v>8028</v>
      </c>
      <c r="AK321" s="6"/>
      <c r="AL321" s="6"/>
      <c r="AM321" s="6"/>
      <c r="AN321" s="6"/>
      <c r="AO321" s="6"/>
      <c r="AP321" s="6"/>
      <c r="AQ321" s="6"/>
      <c r="AR321" s="6"/>
      <c r="AS321" s="6"/>
      <c r="AT321" s="6"/>
      <c r="AU321" s="6"/>
      <c r="AV321" s="6"/>
      <c r="AW321" s="6"/>
      <c r="AX321" s="6"/>
    </row>
    <row r="322" spans="1:50" x14ac:dyDescent="0.25">
      <c r="A322" s="5">
        <v>1464</v>
      </c>
      <c r="B322" s="5" t="s">
        <v>4791</v>
      </c>
      <c r="C322" s="5" t="s">
        <v>4790</v>
      </c>
      <c r="D322" s="5" t="s">
        <v>79</v>
      </c>
      <c r="E322" s="5" t="s">
        <v>79</v>
      </c>
      <c r="F322" s="5" t="s">
        <v>8013</v>
      </c>
      <c r="G322" s="5">
        <v>1</v>
      </c>
      <c r="H322" s="5" t="s">
        <v>87</v>
      </c>
      <c r="I322" s="5" t="s">
        <v>243</v>
      </c>
      <c r="J322" s="5">
        <v>1489152</v>
      </c>
      <c r="K322" s="5">
        <v>473048</v>
      </c>
      <c r="AD322" s="5" t="s">
        <v>2561</v>
      </c>
      <c r="AK322" s="6"/>
      <c r="AL322" s="6"/>
      <c r="AM322" s="6"/>
      <c r="AN322" s="6"/>
      <c r="AO322" s="6"/>
      <c r="AP322" s="6"/>
      <c r="AQ322" s="6"/>
      <c r="AR322" s="6"/>
      <c r="AS322" s="6"/>
      <c r="AT322" s="6"/>
      <c r="AU322" s="6"/>
      <c r="AV322" s="6"/>
      <c r="AW322" s="6"/>
      <c r="AX322" s="6"/>
    </row>
    <row r="323" spans="1:50" x14ac:dyDescent="0.25">
      <c r="A323" s="5">
        <v>1466</v>
      </c>
      <c r="B323" s="5" t="s">
        <v>4809</v>
      </c>
      <c r="C323" s="5" t="s">
        <v>4808</v>
      </c>
      <c r="D323" s="5" t="s">
        <v>79</v>
      </c>
      <c r="E323" s="5" t="s">
        <v>79</v>
      </c>
      <c r="F323" s="5" t="s">
        <v>8013</v>
      </c>
      <c r="G323" s="5">
        <v>1</v>
      </c>
      <c r="H323" s="5" t="s">
        <v>87</v>
      </c>
      <c r="I323" s="5" t="s">
        <v>463</v>
      </c>
      <c r="J323" s="5">
        <v>1468725</v>
      </c>
      <c r="K323" s="5">
        <v>529117</v>
      </c>
      <c r="M323" s="5" t="e">
        <f>VLOOKUP($C323,#REF!,15,FALSE)</f>
        <v>#REF!</v>
      </c>
      <c r="AD323" s="5" t="s">
        <v>2561</v>
      </c>
      <c r="AK323" s="6"/>
      <c r="AL323" s="6"/>
      <c r="AM323" s="6"/>
      <c r="AN323" s="6"/>
      <c r="AO323" s="6"/>
      <c r="AP323" s="6"/>
      <c r="AQ323" s="6"/>
      <c r="AR323" s="6"/>
      <c r="AS323" s="6"/>
      <c r="AT323" s="6"/>
      <c r="AU323" s="6"/>
      <c r="AV323" s="6"/>
      <c r="AW323" s="6"/>
      <c r="AX323" s="6"/>
    </row>
    <row r="324" spans="1:50" x14ac:dyDescent="0.25">
      <c r="A324" s="5">
        <v>1468</v>
      </c>
      <c r="B324" s="5" t="s">
        <v>4813</v>
      </c>
      <c r="C324" s="5" t="s">
        <v>4812</v>
      </c>
      <c r="D324" s="5" t="s">
        <v>79</v>
      </c>
      <c r="E324" s="5" t="s">
        <v>79</v>
      </c>
      <c r="F324" s="5" t="s">
        <v>8013</v>
      </c>
      <c r="G324" s="5">
        <v>1</v>
      </c>
      <c r="H324" s="5" t="s">
        <v>87</v>
      </c>
      <c r="I324" s="5" t="s">
        <v>463</v>
      </c>
      <c r="J324" s="5">
        <v>1469387</v>
      </c>
      <c r="K324" s="5">
        <v>528649</v>
      </c>
      <c r="Z324" s="5" t="s">
        <v>8002</v>
      </c>
      <c r="AD324" s="5" t="s">
        <v>2561</v>
      </c>
      <c r="AK324" s="6"/>
      <c r="AL324" s="6"/>
      <c r="AM324" s="6"/>
      <c r="AN324" s="6"/>
      <c r="AO324" s="6"/>
      <c r="AP324" s="6"/>
      <c r="AQ324" s="6"/>
      <c r="AR324" s="6"/>
      <c r="AS324" s="6"/>
      <c r="AT324" s="6"/>
      <c r="AU324" s="6"/>
      <c r="AV324" s="6"/>
      <c r="AW324" s="6"/>
      <c r="AX324" s="6"/>
    </row>
    <row r="325" spans="1:50" x14ac:dyDescent="0.25">
      <c r="A325" s="5">
        <v>1476</v>
      </c>
      <c r="B325" s="5" t="s">
        <v>3662</v>
      </c>
      <c r="C325" s="5" t="s">
        <v>7239</v>
      </c>
      <c r="D325" s="5" t="s">
        <v>779</v>
      </c>
      <c r="E325" s="5" t="s">
        <v>1144</v>
      </c>
      <c r="F325" s="5" t="s">
        <v>8013</v>
      </c>
      <c r="H325" s="5" t="s">
        <v>87</v>
      </c>
      <c r="I325" s="5" t="s">
        <v>195</v>
      </c>
      <c r="J325" s="13">
        <v>1480696.142857143</v>
      </c>
      <c r="K325" s="13">
        <v>481520.71428571426</v>
      </c>
      <c r="AB325" s="5" t="s">
        <v>5690</v>
      </c>
      <c r="AE325" s="5" t="s">
        <v>8028</v>
      </c>
      <c r="AF325" s="5" t="s">
        <v>5690</v>
      </c>
      <c r="AH325" s="5" t="s">
        <v>8028</v>
      </c>
      <c r="AK325" s="6"/>
      <c r="AL325" s="6"/>
      <c r="AM325" s="6"/>
      <c r="AN325" s="6"/>
      <c r="AO325" s="6"/>
      <c r="AP325" s="6"/>
      <c r="AQ325" s="6"/>
      <c r="AR325" s="6"/>
      <c r="AS325" s="6"/>
      <c r="AT325" s="6"/>
      <c r="AU325" s="6"/>
      <c r="AV325" s="6"/>
      <c r="AW325" s="6"/>
      <c r="AX325" s="6"/>
    </row>
    <row r="326" spans="1:50" x14ac:dyDescent="0.25">
      <c r="A326" s="5">
        <v>1483</v>
      </c>
      <c r="B326" s="5" t="s">
        <v>4857</v>
      </c>
      <c r="C326" s="5" t="s">
        <v>6108</v>
      </c>
      <c r="D326" s="5" t="s">
        <v>578</v>
      </c>
      <c r="E326" s="5" t="s">
        <v>1144</v>
      </c>
      <c r="F326" s="5" t="s">
        <v>8013</v>
      </c>
      <c r="H326" s="5" t="s">
        <v>87</v>
      </c>
      <c r="I326" s="5" t="s">
        <v>668</v>
      </c>
      <c r="J326" s="13">
        <v>1467717.5</v>
      </c>
      <c r="K326" s="13">
        <v>526794.83333333337</v>
      </c>
      <c r="AE326" s="5" t="s">
        <v>8032</v>
      </c>
      <c r="AF326" s="5" t="s">
        <v>5690</v>
      </c>
      <c r="AK326" s="6"/>
      <c r="AL326" s="6"/>
      <c r="AM326" s="6"/>
      <c r="AN326" s="6"/>
      <c r="AO326" s="6"/>
      <c r="AP326" s="6"/>
      <c r="AQ326" s="6"/>
      <c r="AR326" s="6"/>
      <c r="AS326" s="6"/>
      <c r="AT326" s="6"/>
      <c r="AU326" s="6"/>
      <c r="AV326" s="6"/>
      <c r="AW326" s="6"/>
      <c r="AX326" s="6"/>
    </row>
    <row r="327" spans="1:50" x14ac:dyDescent="0.25">
      <c r="A327" s="5">
        <v>1498</v>
      </c>
      <c r="B327" s="5" t="s">
        <v>4672</v>
      </c>
      <c r="C327" s="5" t="s">
        <v>6518</v>
      </c>
      <c r="D327" s="5" t="s">
        <v>779</v>
      </c>
      <c r="E327" s="5" t="s">
        <v>1144</v>
      </c>
      <c r="F327" s="5" t="s">
        <v>8013</v>
      </c>
      <c r="H327" s="5" t="s">
        <v>87</v>
      </c>
      <c r="I327" s="5" t="s">
        <v>90</v>
      </c>
      <c r="J327" s="13">
        <v>1477314.5</v>
      </c>
      <c r="K327" s="13">
        <v>496727</v>
      </c>
      <c r="AD327" s="5" t="s">
        <v>8028</v>
      </c>
      <c r="AE327" s="5" t="s">
        <v>8028</v>
      </c>
      <c r="AF327" s="5" t="s">
        <v>5690</v>
      </c>
      <c r="AK327" s="6"/>
      <c r="AL327" s="6"/>
      <c r="AM327" s="6"/>
      <c r="AN327" s="6"/>
      <c r="AO327" s="6"/>
      <c r="AP327" s="6"/>
      <c r="AQ327" s="6"/>
      <c r="AR327" s="6"/>
      <c r="AS327" s="6"/>
      <c r="AT327" s="6"/>
      <c r="AU327" s="6"/>
      <c r="AV327" s="6"/>
      <c r="AW327" s="6"/>
      <c r="AX327" s="6"/>
    </row>
    <row r="328" spans="1:50" x14ac:dyDescent="0.25">
      <c r="A328" s="5">
        <v>1500</v>
      </c>
      <c r="B328" s="5" t="s">
        <v>5072</v>
      </c>
      <c r="C328" s="5" t="s">
        <v>5071</v>
      </c>
      <c r="D328" s="5" t="s">
        <v>79</v>
      </c>
      <c r="E328" s="5" t="s">
        <v>79</v>
      </c>
      <c r="F328" s="5" t="s">
        <v>8013</v>
      </c>
      <c r="G328" s="5">
        <v>1</v>
      </c>
      <c r="H328" s="5" t="s">
        <v>87</v>
      </c>
      <c r="I328" s="5" t="s">
        <v>243</v>
      </c>
      <c r="J328" s="5">
        <v>1485360</v>
      </c>
      <c r="K328" s="5">
        <v>470652</v>
      </c>
      <c r="X328" s="5" t="s">
        <v>8002</v>
      </c>
      <c r="AE328" s="5" t="s">
        <v>2561</v>
      </c>
      <c r="AK328" s="6"/>
      <c r="AL328" s="6"/>
      <c r="AM328" s="6"/>
      <c r="AN328" s="6"/>
      <c r="AO328" s="6"/>
      <c r="AP328" s="6"/>
      <c r="AQ328" s="6"/>
      <c r="AR328" s="6"/>
      <c r="AS328" s="6"/>
      <c r="AT328" s="6"/>
      <c r="AU328" s="6"/>
      <c r="AV328" s="6"/>
      <c r="AW328" s="6"/>
      <c r="AX328" s="6"/>
    </row>
    <row r="329" spans="1:50" x14ac:dyDescent="0.25">
      <c r="A329" s="5">
        <v>1505</v>
      </c>
      <c r="B329" s="5" t="s">
        <v>6222</v>
      </c>
      <c r="C329" s="5" t="s">
        <v>6720</v>
      </c>
      <c r="D329" s="5" t="s">
        <v>79</v>
      </c>
      <c r="E329" s="5" t="s">
        <v>79</v>
      </c>
      <c r="F329" s="5" t="s">
        <v>8015</v>
      </c>
      <c r="G329" s="5">
        <v>2</v>
      </c>
      <c r="H329" s="5" t="s">
        <v>87</v>
      </c>
      <c r="I329" s="5" t="s">
        <v>195</v>
      </c>
      <c r="J329" s="5">
        <v>1478418</v>
      </c>
      <c r="K329" s="5">
        <v>488363</v>
      </c>
      <c r="AE329" s="5" t="s">
        <v>8002</v>
      </c>
      <c r="AF329" s="5" t="s">
        <v>2561</v>
      </c>
      <c r="AK329" s="6"/>
      <c r="AL329" s="6"/>
      <c r="AM329" s="6"/>
      <c r="AN329" s="6"/>
      <c r="AO329" s="6"/>
      <c r="AP329" s="6"/>
      <c r="AQ329" s="6"/>
      <c r="AR329" s="6"/>
      <c r="AS329" s="6"/>
      <c r="AT329" s="6"/>
      <c r="AU329" s="6"/>
      <c r="AV329" s="6"/>
      <c r="AW329" s="6"/>
      <c r="AX329" s="6"/>
    </row>
    <row r="330" spans="1:50" x14ac:dyDescent="0.25">
      <c r="A330" s="5">
        <v>1506</v>
      </c>
      <c r="B330" s="5" t="s">
        <v>6222</v>
      </c>
      <c r="C330" s="5" t="s">
        <v>7743</v>
      </c>
      <c r="D330" s="5" t="s">
        <v>79</v>
      </c>
      <c r="E330" s="5" t="s">
        <v>79</v>
      </c>
      <c r="F330" s="5" t="s">
        <v>8015</v>
      </c>
      <c r="G330" s="5">
        <v>2</v>
      </c>
      <c r="H330" s="5" t="s">
        <v>87</v>
      </c>
      <c r="I330" s="5" t="s">
        <v>195</v>
      </c>
      <c r="J330" s="5">
        <v>1478418</v>
      </c>
      <c r="K330" s="5">
        <v>488363</v>
      </c>
      <c r="AH330" s="5" t="s">
        <v>2561</v>
      </c>
      <c r="AK330" s="6"/>
      <c r="AL330" s="6"/>
      <c r="AM330" s="6"/>
      <c r="AN330" s="6"/>
      <c r="AO330" s="6"/>
      <c r="AP330" s="6"/>
      <c r="AQ330" s="6"/>
      <c r="AR330" s="6"/>
      <c r="AS330" s="6"/>
      <c r="AT330" s="6"/>
      <c r="AU330" s="6"/>
      <c r="AV330" s="6"/>
      <c r="AW330" s="6"/>
      <c r="AX330" s="6"/>
    </row>
    <row r="331" spans="1:50" x14ac:dyDescent="0.25">
      <c r="A331" s="5">
        <v>1512</v>
      </c>
      <c r="B331" s="5" t="s">
        <v>5911</v>
      </c>
      <c r="C331" s="5" t="s">
        <v>6213</v>
      </c>
      <c r="D331" s="5" t="s">
        <v>79</v>
      </c>
      <c r="E331" s="5" t="s">
        <v>79</v>
      </c>
      <c r="F331" s="5" t="s">
        <v>8013</v>
      </c>
      <c r="G331" s="5">
        <v>1</v>
      </c>
      <c r="H331" s="5" t="s">
        <v>87</v>
      </c>
      <c r="I331" s="5" t="s">
        <v>195</v>
      </c>
      <c r="J331" s="5">
        <v>1478307</v>
      </c>
      <c r="K331" s="5">
        <v>488796</v>
      </c>
      <c r="AE331" s="5" t="s">
        <v>8002</v>
      </c>
      <c r="AF331" s="5" t="s">
        <v>2561</v>
      </c>
      <c r="AH331" s="5" t="s">
        <v>8002</v>
      </c>
      <c r="AK331" s="6"/>
      <c r="AL331" s="6"/>
      <c r="AM331" s="6"/>
      <c r="AN331" s="6"/>
      <c r="AO331" s="6"/>
      <c r="AP331" s="6"/>
      <c r="AQ331" s="6"/>
      <c r="AR331" s="6"/>
      <c r="AS331" s="6"/>
      <c r="AT331" s="6"/>
      <c r="AU331" s="6"/>
      <c r="AV331" s="6"/>
      <c r="AW331" s="6"/>
      <c r="AX331" s="6"/>
    </row>
    <row r="332" spans="1:50" x14ac:dyDescent="0.25">
      <c r="A332" s="5">
        <v>1515</v>
      </c>
      <c r="B332" s="5" t="s">
        <v>5927</v>
      </c>
      <c r="C332" s="5" t="s">
        <v>6716</v>
      </c>
      <c r="D332" s="5" t="s">
        <v>79</v>
      </c>
      <c r="E332" s="5" t="s">
        <v>79</v>
      </c>
      <c r="F332" s="5" t="s">
        <v>8013</v>
      </c>
      <c r="G332" s="5">
        <v>1</v>
      </c>
      <c r="H332" s="5" t="s">
        <v>87</v>
      </c>
      <c r="I332" s="5" t="s">
        <v>195</v>
      </c>
      <c r="J332" s="5">
        <v>1479512</v>
      </c>
      <c r="K332" s="5">
        <v>488621</v>
      </c>
      <c r="AF332" s="5" t="s">
        <v>2561</v>
      </c>
      <c r="AH332" s="5" t="s">
        <v>2561</v>
      </c>
      <c r="AK332" s="6"/>
      <c r="AL332" s="6"/>
      <c r="AM332" s="6"/>
      <c r="AN332" s="6"/>
      <c r="AO332" s="6"/>
      <c r="AP332" s="6"/>
      <c r="AQ332" s="6"/>
      <c r="AR332" s="6"/>
      <c r="AS332" s="6"/>
      <c r="AT332" s="6"/>
      <c r="AU332" s="6"/>
      <c r="AV332" s="6"/>
      <c r="AW332" s="6"/>
      <c r="AX332" s="6"/>
    </row>
    <row r="333" spans="1:50" x14ac:dyDescent="0.25">
      <c r="A333" s="5">
        <v>1523</v>
      </c>
      <c r="B333" s="5" t="s">
        <v>481</v>
      </c>
      <c r="C333" s="5" t="s">
        <v>7526</v>
      </c>
      <c r="D333" s="5" t="s">
        <v>153</v>
      </c>
      <c r="E333" s="5" t="s">
        <v>1144</v>
      </c>
      <c r="F333" s="5" t="s">
        <v>8013</v>
      </c>
      <c r="H333" s="5" t="s">
        <v>87</v>
      </c>
      <c r="I333" s="5" t="s">
        <v>195</v>
      </c>
      <c r="J333" s="13">
        <v>1477779</v>
      </c>
      <c r="K333" s="13">
        <v>488269.28571428574</v>
      </c>
      <c r="W333" s="5" t="s">
        <v>5690</v>
      </c>
      <c r="AF333" s="5" t="s">
        <v>5690</v>
      </c>
      <c r="AH333" s="5" t="s">
        <v>8029</v>
      </c>
      <c r="AK333" s="6"/>
      <c r="AL333" s="6"/>
      <c r="AM333" s="6"/>
      <c r="AN333" s="6"/>
      <c r="AO333" s="6"/>
      <c r="AP333" s="6"/>
      <c r="AQ333" s="6"/>
      <c r="AR333" s="6"/>
      <c r="AS333" s="6"/>
      <c r="AT333" s="6"/>
      <c r="AU333" s="6"/>
      <c r="AV333" s="6"/>
      <c r="AW333" s="6"/>
      <c r="AX333" s="6"/>
    </row>
    <row r="334" spans="1:50" x14ac:dyDescent="0.25">
      <c r="A334" s="5">
        <v>1535</v>
      </c>
      <c r="B334" s="5" t="s">
        <v>3665</v>
      </c>
      <c r="C334" s="5" t="s">
        <v>6560</v>
      </c>
      <c r="D334" s="5" t="s">
        <v>79</v>
      </c>
      <c r="E334" s="5" t="s">
        <v>79</v>
      </c>
      <c r="F334" s="5" t="s">
        <v>8013</v>
      </c>
      <c r="G334" s="5">
        <v>1</v>
      </c>
      <c r="H334" s="5" t="s">
        <v>87</v>
      </c>
      <c r="I334" s="5" t="s">
        <v>195</v>
      </c>
      <c r="J334" s="5">
        <v>1481598</v>
      </c>
      <c r="K334" s="5">
        <v>481319</v>
      </c>
      <c r="X334" s="5" t="s">
        <v>8002</v>
      </c>
      <c r="AB334" s="5" t="s">
        <v>5690</v>
      </c>
      <c r="AE334" s="5" t="s">
        <v>8028</v>
      </c>
      <c r="AF334" s="5" t="s">
        <v>2561</v>
      </c>
      <c r="AG334" s="5" t="s">
        <v>8028</v>
      </c>
      <c r="AK334" s="6"/>
      <c r="AL334" s="6"/>
      <c r="AM334" s="6"/>
      <c r="AN334" s="6"/>
      <c r="AO334" s="6"/>
      <c r="AP334" s="6"/>
      <c r="AQ334" s="6"/>
      <c r="AR334" s="6"/>
      <c r="AS334" s="6"/>
      <c r="AT334" s="6"/>
      <c r="AU334" s="6"/>
      <c r="AV334" s="6"/>
      <c r="AW334" s="6"/>
      <c r="AX334" s="6"/>
    </row>
    <row r="335" spans="1:50" x14ac:dyDescent="0.25">
      <c r="A335" s="5">
        <v>1548</v>
      </c>
      <c r="B335" s="5" t="s">
        <v>4849</v>
      </c>
      <c r="C335" s="5" t="s">
        <v>6520</v>
      </c>
      <c r="D335" s="5" t="s">
        <v>79</v>
      </c>
      <c r="E335" s="5" t="s">
        <v>79</v>
      </c>
      <c r="F335" s="5" t="s">
        <v>8013</v>
      </c>
      <c r="G335" s="5">
        <v>1</v>
      </c>
      <c r="H335" s="5" t="s">
        <v>87</v>
      </c>
      <c r="I335" s="5" t="s">
        <v>195</v>
      </c>
      <c r="J335" s="5">
        <v>1482504</v>
      </c>
      <c r="K335" s="5">
        <v>480731</v>
      </c>
      <c r="Y335" s="5" t="s">
        <v>8002</v>
      </c>
      <c r="AB335" s="5" t="s">
        <v>5690</v>
      </c>
      <c r="AE335" s="5" t="s">
        <v>8028</v>
      </c>
      <c r="AF335" s="5" t="s">
        <v>2561</v>
      </c>
      <c r="AG335" s="5" t="s">
        <v>8028</v>
      </c>
      <c r="AH335" s="5" t="s">
        <v>8028</v>
      </c>
      <c r="AK335" s="6"/>
      <c r="AL335" s="6"/>
      <c r="AM335" s="6"/>
      <c r="AN335" s="6"/>
      <c r="AO335" s="6"/>
      <c r="AP335" s="6"/>
      <c r="AQ335" s="6"/>
      <c r="AR335" s="6"/>
      <c r="AS335" s="6"/>
      <c r="AT335" s="6"/>
      <c r="AU335" s="6"/>
      <c r="AV335" s="6"/>
      <c r="AW335" s="6"/>
      <c r="AX335" s="6"/>
    </row>
    <row r="336" spans="1:50" x14ac:dyDescent="0.25">
      <c r="A336" s="5">
        <v>1553</v>
      </c>
      <c r="B336" s="5" t="s">
        <v>5921</v>
      </c>
      <c r="C336" s="5" t="s">
        <v>6710</v>
      </c>
      <c r="D336" s="5" t="s">
        <v>153</v>
      </c>
      <c r="E336" s="5" t="s">
        <v>1144</v>
      </c>
      <c r="F336" s="5" t="s">
        <v>8013</v>
      </c>
      <c r="H336" s="5" t="s">
        <v>87</v>
      </c>
      <c r="I336" s="5" t="s">
        <v>195</v>
      </c>
      <c r="J336" s="13">
        <v>1479726</v>
      </c>
      <c r="K336" s="13">
        <v>487835.4</v>
      </c>
      <c r="AE336" s="5" t="s">
        <v>8002</v>
      </c>
      <c r="AF336" s="5" t="s">
        <v>5690</v>
      </c>
      <c r="AK336" s="6"/>
      <c r="AL336" s="6"/>
      <c r="AM336" s="6"/>
      <c r="AN336" s="6"/>
      <c r="AO336" s="6"/>
      <c r="AP336" s="6"/>
      <c r="AQ336" s="6"/>
      <c r="AR336" s="6"/>
      <c r="AS336" s="6"/>
      <c r="AT336" s="6"/>
      <c r="AU336" s="6"/>
      <c r="AV336" s="6"/>
      <c r="AW336" s="6"/>
      <c r="AX336" s="6"/>
    </row>
    <row r="337" spans="1:50" x14ac:dyDescent="0.25">
      <c r="A337" s="5">
        <v>1561</v>
      </c>
      <c r="B337" s="5" t="s">
        <v>5917</v>
      </c>
      <c r="C337" s="5" t="s">
        <v>6714</v>
      </c>
      <c r="D337" s="5" t="s">
        <v>153</v>
      </c>
      <c r="E337" s="5" t="s">
        <v>1144</v>
      </c>
      <c r="F337" s="5" t="s">
        <v>8013</v>
      </c>
      <c r="H337" s="5" t="s">
        <v>87</v>
      </c>
      <c r="I337" s="5" t="s">
        <v>195</v>
      </c>
      <c r="J337" s="13">
        <v>1479116</v>
      </c>
      <c r="K337" s="13">
        <v>487581.875</v>
      </c>
      <c r="AE337" s="5" t="s">
        <v>8002</v>
      </c>
      <c r="AF337" s="5" t="s">
        <v>5690</v>
      </c>
      <c r="AK337" s="6"/>
      <c r="AL337" s="6"/>
      <c r="AM337" s="6"/>
      <c r="AN337" s="6"/>
      <c r="AO337" s="6"/>
      <c r="AP337" s="6"/>
      <c r="AQ337" s="6"/>
      <c r="AR337" s="6"/>
      <c r="AS337" s="6"/>
      <c r="AT337" s="6"/>
      <c r="AU337" s="6"/>
      <c r="AV337" s="6"/>
      <c r="AW337" s="6"/>
      <c r="AX337" s="6"/>
    </row>
    <row r="338" spans="1:50" x14ac:dyDescent="0.25">
      <c r="A338" s="5">
        <v>1571</v>
      </c>
      <c r="B338" s="5" t="s">
        <v>4648</v>
      </c>
      <c r="C338" s="5" t="s">
        <v>6671</v>
      </c>
      <c r="D338" s="5" t="s">
        <v>779</v>
      </c>
      <c r="E338" s="5" t="s">
        <v>1144</v>
      </c>
      <c r="F338" s="5" t="s">
        <v>8013</v>
      </c>
      <c r="H338" s="5" t="s">
        <v>87</v>
      </c>
      <c r="I338" s="5" t="s">
        <v>243</v>
      </c>
      <c r="J338" s="13">
        <v>1488965.4444444445</v>
      </c>
      <c r="K338" s="13">
        <v>472037.66666666669</v>
      </c>
      <c r="AD338" s="5" t="s">
        <v>5690</v>
      </c>
      <c r="AE338" s="5" t="s">
        <v>8002</v>
      </c>
      <c r="AF338" s="5" t="s">
        <v>5690</v>
      </c>
      <c r="AK338" s="6"/>
      <c r="AL338" s="6"/>
      <c r="AM338" s="6"/>
      <c r="AN338" s="6"/>
      <c r="AO338" s="6"/>
      <c r="AP338" s="6"/>
      <c r="AQ338" s="6"/>
      <c r="AR338" s="6"/>
      <c r="AS338" s="6"/>
      <c r="AT338" s="6"/>
      <c r="AU338" s="6"/>
      <c r="AV338" s="6"/>
      <c r="AW338" s="6"/>
      <c r="AX338" s="6"/>
    </row>
    <row r="339" spans="1:50" x14ac:dyDescent="0.25">
      <c r="A339" s="5">
        <v>1574</v>
      </c>
      <c r="B339" s="5" t="s">
        <v>5888</v>
      </c>
      <c r="C339" s="5" t="s">
        <v>6334</v>
      </c>
      <c r="D339" s="5" t="s">
        <v>79</v>
      </c>
      <c r="E339" s="5" t="s">
        <v>79</v>
      </c>
      <c r="F339" s="5" t="s">
        <v>8013</v>
      </c>
      <c r="G339" s="5">
        <v>1</v>
      </c>
      <c r="H339" s="5" t="s">
        <v>87</v>
      </c>
      <c r="I339" s="5" t="s">
        <v>243</v>
      </c>
      <c r="J339" s="5">
        <v>1484458</v>
      </c>
      <c r="K339" s="5">
        <v>471985</v>
      </c>
      <c r="AF339" s="5" t="s">
        <v>2561</v>
      </c>
      <c r="AK339" s="6"/>
      <c r="AL339" s="6"/>
      <c r="AM339" s="6"/>
      <c r="AN339" s="6"/>
      <c r="AO339" s="6"/>
      <c r="AP339" s="6"/>
      <c r="AQ339" s="6"/>
      <c r="AR339" s="6"/>
      <c r="AS339" s="6"/>
      <c r="AT339" s="6"/>
      <c r="AU339" s="6"/>
      <c r="AV339" s="6"/>
      <c r="AW339" s="6"/>
      <c r="AX339" s="6"/>
    </row>
    <row r="340" spans="1:50" x14ac:dyDescent="0.25">
      <c r="A340" s="5">
        <v>1578</v>
      </c>
      <c r="B340" s="5" t="s">
        <v>5880</v>
      </c>
      <c r="C340" s="5" t="s">
        <v>6328</v>
      </c>
      <c r="D340" s="5" t="s">
        <v>153</v>
      </c>
      <c r="E340" s="5" t="s">
        <v>1144</v>
      </c>
      <c r="F340" s="5" t="s">
        <v>8013</v>
      </c>
      <c r="H340" s="5" t="s">
        <v>87</v>
      </c>
      <c r="I340" s="5" t="s">
        <v>243</v>
      </c>
      <c r="J340" s="13">
        <v>1484327.5</v>
      </c>
      <c r="K340" s="13">
        <v>471136.5</v>
      </c>
      <c r="AF340" s="5" t="s">
        <v>5690</v>
      </c>
      <c r="AK340" s="6"/>
      <c r="AL340" s="6"/>
      <c r="AM340" s="6"/>
      <c r="AN340" s="6"/>
      <c r="AO340" s="6"/>
      <c r="AP340" s="6"/>
      <c r="AQ340" s="6"/>
      <c r="AR340" s="6"/>
      <c r="AS340" s="6"/>
      <c r="AT340" s="6"/>
      <c r="AU340" s="6"/>
      <c r="AV340" s="6"/>
      <c r="AW340" s="6"/>
      <c r="AX340" s="6"/>
    </row>
    <row r="341" spans="1:50" x14ac:dyDescent="0.25">
      <c r="A341" s="5">
        <v>1580</v>
      </c>
      <c r="B341" s="5" t="s">
        <v>5867</v>
      </c>
      <c r="C341" s="5" t="s">
        <v>5866</v>
      </c>
      <c r="D341" s="5" t="s">
        <v>153</v>
      </c>
      <c r="E341" s="5" t="s">
        <v>1144</v>
      </c>
      <c r="F341" s="5" t="s">
        <v>8013</v>
      </c>
      <c r="H341" s="5" t="s">
        <v>87</v>
      </c>
      <c r="I341" s="5" t="s">
        <v>243</v>
      </c>
      <c r="J341" s="13">
        <v>1485384.5</v>
      </c>
      <c r="K341" s="13">
        <v>471518</v>
      </c>
      <c r="AF341" s="5" t="s">
        <v>5690</v>
      </c>
      <c r="AK341" s="6"/>
      <c r="AL341" s="6"/>
      <c r="AM341" s="6"/>
      <c r="AN341" s="6"/>
      <c r="AO341" s="6"/>
      <c r="AP341" s="6"/>
      <c r="AQ341" s="6"/>
      <c r="AR341" s="6"/>
      <c r="AS341" s="6"/>
      <c r="AT341" s="6"/>
      <c r="AU341" s="6"/>
      <c r="AV341" s="6"/>
      <c r="AW341" s="6"/>
      <c r="AX341" s="6"/>
    </row>
    <row r="342" spans="1:50" x14ac:dyDescent="0.25">
      <c r="A342" s="5">
        <v>1584</v>
      </c>
      <c r="B342" s="5" t="s">
        <v>7194</v>
      </c>
      <c r="C342" s="5" t="s">
        <v>7202</v>
      </c>
      <c r="D342" s="5" t="s">
        <v>79</v>
      </c>
      <c r="E342" s="5" t="s">
        <v>79</v>
      </c>
      <c r="F342" s="5" t="s">
        <v>8013</v>
      </c>
      <c r="G342" s="5">
        <v>1</v>
      </c>
      <c r="H342" s="5" t="s">
        <v>87</v>
      </c>
      <c r="I342" s="5" t="s">
        <v>90</v>
      </c>
      <c r="J342" s="5">
        <v>1478426</v>
      </c>
      <c r="K342" s="5">
        <v>499014</v>
      </c>
      <c r="L342" s="5" t="s">
        <v>8009</v>
      </c>
      <c r="M342" s="5" t="e">
        <f>VLOOKUP($C342,#REF!,15,FALSE)</f>
        <v>#REF!</v>
      </c>
      <c r="W342" s="5" t="s">
        <v>5680</v>
      </c>
      <c r="X342" s="5" t="s">
        <v>5680</v>
      </c>
      <c r="Z342" s="5" t="s">
        <v>5680</v>
      </c>
      <c r="AA342" s="5" t="s">
        <v>5680</v>
      </c>
      <c r="AB342" s="5" t="s">
        <v>5680</v>
      </c>
      <c r="AC342" s="5" t="s">
        <v>5680</v>
      </c>
      <c r="AD342" s="5" t="s">
        <v>5680</v>
      </c>
      <c r="AG342" s="5" t="s">
        <v>2561</v>
      </c>
      <c r="AI342" s="5" t="s">
        <v>5680</v>
      </c>
      <c r="AK342" s="6"/>
      <c r="AL342" s="6"/>
      <c r="AM342" s="6"/>
      <c r="AN342" s="6"/>
      <c r="AO342" s="6"/>
      <c r="AP342" s="6"/>
      <c r="AQ342" s="6"/>
      <c r="AR342" s="6"/>
      <c r="AS342" s="6"/>
      <c r="AT342" s="6"/>
      <c r="AU342" s="6"/>
      <c r="AV342" s="6"/>
      <c r="AW342" s="6"/>
      <c r="AX342" s="6"/>
    </row>
    <row r="343" spans="1:50" x14ac:dyDescent="0.25">
      <c r="A343" s="5">
        <v>1587</v>
      </c>
      <c r="B343" s="5" t="s">
        <v>4497</v>
      </c>
      <c r="C343" s="5" t="s">
        <v>7196</v>
      </c>
      <c r="D343" s="5" t="s">
        <v>79</v>
      </c>
      <c r="E343" s="5" t="s">
        <v>79</v>
      </c>
      <c r="G343" s="5">
        <v>1</v>
      </c>
      <c r="H343" s="5" t="s">
        <v>87</v>
      </c>
      <c r="I343" s="5" t="s">
        <v>90</v>
      </c>
      <c r="J343" s="5">
        <v>1478629</v>
      </c>
      <c r="K343" s="5">
        <v>498613</v>
      </c>
      <c r="L343" s="5" t="s">
        <v>8009</v>
      </c>
      <c r="M343" s="5" t="e">
        <f>VLOOKUP($C343,#REF!,15,FALSE)</f>
        <v>#REF!</v>
      </c>
      <c r="W343" s="5" t="s">
        <v>5680</v>
      </c>
      <c r="X343" s="5" t="s">
        <v>5680</v>
      </c>
      <c r="Z343" s="5" t="s">
        <v>5680</v>
      </c>
      <c r="AA343" s="5" t="s">
        <v>5680</v>
      </c>
      <c r="AB343" s="5" t="s">
        <v>5680</v>
      </c>
      <c r="AC343" s="5" t="s">
        <v>5690</v>
      </c>
      <c r="AD343" s="5" t="s">
        <v>5680</v>
      </c>
      <c r="AG343" s="5" t="s">
        <v>2561</v>
      </c>
      <c r="AI343" s="5" t="s">
        <v>2561</v>
      </c>
      <c r="AK343" s="6"/>
      <c r="AL343" s="6"/>
      <c r="AM343" s="6"/>
      <c r="AN343" s="6"/>
      <c r="AO343" s="6"/>
      <c r="AP343" s="6"/>
      <c r="AQ343" s="6"/>
      <c r="AR343" s="6"/>
      <c r="AS343" s="6"/>
      <c r="AT343" s="6"/>
      <c r="AU343" s="6"/>
      <c r="AV343" s="6"/>
      <c r="AW343" s="6"/>
      <c r="AX343" s="6"/>
    </row>
    <row r="344" spans="1:50" x14ac:dyDescent="0.25">
      <c r="A344" s="5">
        <v>1618</v>
      </c>
      <c r="B344" s="5" t="s">
        <v>7864</v>
      </c>
      <c r="C344" s="5" t="s">
        <v>7920</v>
      </c>
      <c r="D344" s="5" t="s">
        <v>79</v>
      </c>
      <c r="E344" s="5" t="s">
        <v>79</v>
      </c>
      <c r="F344" s="5" t="s">
        <v>8013</v>
      </c>
      <c r="G344" s="5">
        <v>1</v>
      </c>
      <c r="H344" s="5" t="s">
        <v>87</v>
      </c>
      <c r="I344" s="5" t="s">
        <v>195</v>
      </c>
      <c r="J344" s="5">
        <v>1478834</v>
      </c>
      <c r="K344" s="5">
        <v>486310</v>
      </c>
      <c r="AH344" s="5" t="s">
        <v>8028</v>
      </c>
      <c r="AI344" s="5" t="s">
        <v>2561</v>
      </c>
      <c r="AK344" s="6"/>
      <c r="AL344" s="6"/>
      <c r="AM344" s="6"/>
      <c r="AN344" s="6"/>
      <c r="AO344" s="6"/>
      <c r="AP344" s="6"/>
      <c r="AQ344" s="6"/>
      <c r="AR344" s="6"/>
      <c r="AS344" s="6"/>
      <c r="AT344" s="6"/>
      <c r="AU344" s="6"/>
      <c r="AV344" s="6"/>
      <c r="AW344" s="6"/>
      <c r="AX344" s="6"/>
    </row>
    <row r="345" spans="1:50" x14ac:dyDescent="0.25">
      <c r="A345" s="5">
        <v>1620</v>
      </c>
      <c r="B345" s="5" t="s">
        <v>7745</v>
      </c>
      <c r="C345" s="5" t="s">
        <v>7744</v>
      </c>
      <c r="D345" s="5" t="s">
        <v>79</v>
      </c>
      <c r="E345" s="5" t="s">
        <v>79</v>
      </c>
      <c r="F345" s="5" t="s">
        <v>8013</v>
      </c>
      <c r="G345" s="5">
        <v>1</v>
      </c>
      <c r="H345" s="5" t="s">
        <v>87</v>
      </c>
      <c r="I345" s="5" t="s">
        <v>195</v>
      </c>
      <c r="J345" s="5">
        <v>1478415</v>
      </c>
      <c r="K345" s="5">
        <v>487935</v>
      </c>
      <c r="AF345" s="5" t="s">
        <v>8002</v>
      </c>
      <c r="AH345" s="5" t="s">
        <v>2561</v>
      </c>
      <c r="AK345" s="6"/>
      <c r="AL345" s="6"/>
      <c r="AM345" s="6"/>
      <c r="AN345" s="6"/>
      <c r="AO345" s="6"/>
      <c r="AP345" s="6"/>
      <c r="AQ345" s="6"/>
      <c r="AR345" s="6"/>
      <c r="AS345" s="6"/>
      <c r="AT345" s="6"/>
      <c r="AU345" s="6"/>
      <c r="AV345" s="6"/>
      <c r="AW345" s="6"/>
      <c r="AX345" s="6"/>
    </row>
    <row r="346" spans="1:50" x14ac:dyDescent="0.25">
      <c r="A346" s="5">
        <v>1623</v>
      </c>
      <c r="B346" s="5" t="s">
        <v>7530</v>
      </c>
      <c r="C346" s="5" t="s">
        <v>7747</v>
      </c>
      <c r="D346" s="5" t="s">
        <v>79</v>
      </c>
      <c r="E346" s="5" t="s">
        <v>79</v>
      </c>
      <c r="F346" s="5" t="s">
        <v>8013</v>
      </c>
      <c r="G346" s="5">
        <v>1</v>
      </c>
      <c r="H346" s="5" t="s">
        <v>87</v>
      </c>
      <c r="I346" s="5" t="s">
        <v>195</v>
      </c>
      <c r="J346" s="5">
        <v>1477731</v>
      </c>
      <c r="K346" s="5">
        <v>487677</v>
      </c>
      <c r="W346" s="5" t="s">
        <v>5690</v>
      </c>
      <c r="AF346" s="5" t="s">
        <v>5690</v>
      </c>
      <c r="AH346" s="5" t="s">
        <v>2561</v>
      </c>
      <c r="AK346" s="6"/>
      <c r="AL346" s="6"/>
      <c r="AM346" s="6"/>
      <c r="AN346" s="6"/>
      <c r="AO346" s="6"/>
      <c r="AP346" s="6"/>
      <c r="AQ346" s="6"/>
      <c r="AR346" s="6"/>
      <c r="AS346" s="6"/>
      <c r="AT346" s="6"/>
      <c r="AU346" s="6"/>
      <c r="AV346" s="6"/>
      <c r="AW346" s="6"/>
      <c r="AX346" s="6"/>
    </row>
    <row r="347" spans="1:50" x14ac:dyDescent="0.25">
      <c r="A347" s="5">
        <v>1626</v>
      </c>
      <c r="B347" s="5" t="s">
        <v>7537</v>
      </c>
      <c r="C347" s="5" t="s">
        <v>7941</v>
      </c>
      <c r="D347" s="5" t="s">
        <v>79</v>
      </c>
      <c r="E347" s="5" t="s">
        <v>79</v>
      </c>
      <c r="F347" s="5" t="s">
        <v>8013</v>
      </c>
      <c r="G347" s="5">
        <v>1</v>
      </c>
      <c r="H347" s="5" t="s">
        <v>87</v>
      </c>
      <c r="I347" s="5" t="s">
        <v>90</v>
      </c>
      <c r="J347" s="5">
        <v>1476835</v>
      </c>
      <c r="K347" s="5">
        <v>497462</v>
      </c>
      <c r="Y347" s="5" t="s">
        <v>8002</v>
      </c>
      <c r="AH347" s="5" t="s">
        <v>5690</v>
      </c>
      <c r="AI347" s="5" t="s">
        <v>2561</v>
      </c>
      <c r="AK347" s="6"/>
      <c r="AL347" s="6"/>
      <c r="AM347" s="6"/>
      <c r="AN347" s="6"/>
      <c r="AO347" s="6"/>
      <c r="AP347" s="6"/>
      <c r="AQ347" s="6"/>
      <c r="AR347" s="6"/>
      <c r="AS347" s="6"/>
      <c r="AT347" s="6"/>
      <c r="AU347" s="6"/>
      <c r="AV347" s="6"/>
      <c r="AW347" s="6"/>
      <c r="AX347" s="6"/>
    </row>
    <row r="348" spans="1:50" x14ac:dyDescent="0.25">
      <c r="A348" s="5">
        <v>1630</v>
      </c>
      <c r="B348" s="5" t="s">
        <v>7676</v>
      </c>
      <c r="C348" s="5" t="s">
        <v>7942</v>
      </c>
      <c r="D348" s="5" t="s">
        <v>79</v>
      </c>
      <c r="E348" s="5" t="s">
        <v>79</v>
      </c>
      <c r="F348" s="5" t="s">
        <v>8013</v>
      </c>
      <c r="G348" s="5">
        <v>1</v>
      </c>
      <c r="H348" s="5" t="s">
        <v>87</v>
      </c>
      <c r="I348" s="5" t="s">
        <v>90</v>
      </c>
      <c r="J348" s="5">
        <v>1476803</v>
      </c>
      <c r="K348" s="5">
        <v>497317</v>
      </c>
      <c r="Y348" s="5" t="s">
        <v>8002</v>
      </c>
      <c r="AH348" s="5" t="s">
        <v>5690</v>
      </c>
      <c r="AI348" s="5" t="s">
        <v>2561</v>
      </c>
      <c r="AK348" s="6"/>
      <c r="AL348" s="6"/>
      <c r="AM348" s="6"/>
      <c r="AN348" s="6"/>
      <c r="AO348" s="6"/>
      <c r="AP348" s="6"/>
      <c r="AQ348" s="6"/>
      <c r="AR348" s="6"/>
      <c r="AS348" s="6"/>
      <c r="AT348" s="6"/>
      <c r="AU348" s="6"/>
      <c r="AV348" s="6"/>
      <c r="AW348" s="6"/>
      <c r="AX348" s="6"/>
    </row>
    <row r="349" spans="1:50" x14ac:dyDescent="0.25">
      <c r="A349" s="5">
        <v>1632</v>
      </c>
      <c r="B349" s="5" t="s">
        <v>8006</v>
      </c>
      <c r="C349" s="5" t="s">
        <v>5237</v>
      </c>
      <c r="D349" s="5" t="s">
        <v>79</v>
      </c>
      <c r="E349" s="5" t="s">
        <v>79</v>
      </c>
      <c r="F349" s="5" t="s">
        <v>8013</v>
      </c>
      <c r="G349" s="5">
        <v>1</v>
      </c>
      <c r="H349" s="5" t="s">
        <v>121</v>
      </c>
      <c r="I349" s="5" t="s">
        <v>446</v>
      </c>
      <c r="J349" s="5">
        <v>1400351</v>
      </c>
      <c r="K349" s="5">
        <v>622694</v>
      </c>
      <c r="Z349" s="7"/>
      <c r="AE349" s="5" t="s">
        <v>2561</v>
      </c>
      <c r="AK349" s="6"/>
      <c r="AL349" s="6"/>
      <c r="AM349" s="6"/>
      <c r="AN349" s="6"/>
      <c r="AO349" s="6"/>
      <c r="AP349" s="6"/>
      <c r="AQ349" s="6"/>
      <c r="AR349" s="6"/>
      <c r="AS349" s="6"/>
      <c r="AT349" s="6"/>
      <c r="AU349" s="6"/>
      <c r="AV349" s="6"/>
      <c r="AW349" s="6"/>
      <c r="AX349" s="6"/>
    </row>
    <row r="350" spans="1:50" x14ac:dyDescent="0.25">
      <c r="A350" s="5">
        <v>1633</v>
      </c>
      <c r="B350" s="5" t="s">
        <v>3169</v>
      </c>
      <c r="C350" s="5" t="s">
        <v>3168</v>
      </c>
      <c r="D350" s="5" t="s">
        <v>79</v>
      </c>
      <c r="E350" s="5" t="s">
        <v>79</v>
      </c>
      <c r="F350" s="5" t="s">
        <v>8013</v>
      </c>
      <c r="G350" s="5">
        <v>1</v>
      </c>
      <c r="H350" s="5" t="s">
        <v>121</v>
      </c>
      <c r="I350" s="5" t="s">
        <v>446</v>
      </c>
      <c r="J350" s="5">
        <v>1372407</v>
      </c>
      <c r="K350" s="5">
        <v>623727</v>
      </c>
      <c r="M350" s="5" t="e">
        <f>VLOOKUP($C350,#REF!,15,FALSE)</f>
        <v>#REF!</v>
      </c>
      <c r="Z350" s="7"/>
      <c r="AA350" s="5" t="s">
        <v>2561</v>
      </c>
      <c r="AB350" s="5" t="s">
        <v>2561</v>
      </c>
      <c r="AK350" s="6"/>
      <c r="AL350" s="6"/>
      <c r="AM350" s="6"/>
      <c r="AN350" s="6"/>
      <c r="AO350" s="6"/>
      <c r="AP350" s="6"/>
      <c r="AQ350" s="6"/>
      <c r="AR350" s="6"/>
      <c r="AS350" s="6"/>
      <c r="AT350" s="6"/>
      <c r="AU350" s="6"/>
      <c r="AV350" s="6"/>
      <c r="AW350" s="6"/>
      <c r="AX350" s="6"/>
    </row>
    <row r="351" spans="1:50" x14ac:dyDescent="0.25">
      <c r="A351" s="5">
        <v>1635</v>
      </c>
      <c r="B351" s="5" t="s">
        <v>1119</v>
      </c>
      <c r="C351" s="5" t="s">
        <v>1118</v>
      </c>
      <c r="D351" s="5" t="s">
        <v>79</v>
      </c>
      <c r="E351" s="5" t="s">
        <v>79</v>
      </c>
      <c r="F351" s="5" t="s">
        <v>8015</v>
      </c>
      <c r="G351" s="5">
        <v>2</v>
      </c>
      <c r="H351" s="5" t="s">
        <v>121</v>
      </c>
      <c r="I351" s="5" t="s">
        <v>1126</v>
      </c>
      <c r="J351" s="5">
        <v>1382909</v>
      </c>
      <c r="K351" s="5">
        <v>569266</v>
      </c>
      <c r="M351" s="5" t="e">
        <f>VLOOKUP($C351,#REF!,15,FALSE)</f>
        <v>#REF!</v>
      </c>
      <c r="X351" s="5" t="s">
        <v>2561</v>
      </c>
      <c r="Y351" s="5" t="s">
        <v>5680</v>
      </c>
      <c r="Z351" s="5" t="s">
        <v>5680</v>
      </c>
      <c r="AA351" s="5" t="s">
        <v>5680</v>
      </c>
      <c r="AB351" s="5" t="s">
        <v>5680</v>
      </c>
      <c r="AC351" s="5" t="s">
        <v>5680</v>
      </c>
      <c r="AF351" s="5" t="s">
        <v>8002</v>
      </c>
      <c r="AG351" s="5" t="s">
        <v>8002</v>
      </c>
      <c r="AH351" s="5" t="s">
        <v>8002</v>
      </c>
      <c r="AI351" s="5" t="s">
        <v>8002</v>
      </c>
      <c r="AK351" s="6"/>
      <c r="AL351" s="6"/>
      <c r="AM351" s="6"/>
      <c r="AN351" s="6"/>
      <c r="AO351" s="6"/>
      <c r="AP351" s="6"/>
      <c r="AQ351" s="6"/>
      <c r="AR351" s="6"/>
      <c r="AS351" s="6"/>
      <c r="AT351" s="6"/>
      <c r="AU351" s="6"/>
      <c r="AV351" s="6"/>
      <c r="AW351" s="6"/>
      <c r="AX351" s="6"/>
    </row>
    <row r="352" spans="1:50" x14ac:dyDescent="0.25">
      <c r="A352" s="5">
        <v>1636</v>
      </c>
      <c r="B352" s="5" t="s">
        <v>1119</v>
      </c>
      <c r="C352" s="5" t="s">
        <v>3041</v>
      </c>
      <c r="D352" s="5" t="s">
        <v>79</v>
      </c>
      <c r="E352" s="5" t="s">
        <v>79</v>
      </c>
      <c r="F352" s="5" t="s">
        <v>8015</v>
      </c>
      <c r="G352" s="5">
        <v>2</v>
      </c>
      <c r="H352" s="5" t="s">
        <v>121</v>
      </c>
      <c r="I352" s="5" t="s">
        <v>1126</v>
      </c>
      <c r="J352" s="5">
        <v>1382909</v>
      </c>
      <c r="K352" s="5">
        <v>569266</v>
      </c>
      <c r="M352" s="5" t="e">
        <f>VLOOKUP($C352,#REF!,15,FALSE)</f>
        <v>#REF!</v>
      </c>
      <c r="Y352" s="5" t="s">
        <v>5680</v>
      </c>
      <c r="AA352" s="5" t="s">
        <v>2561</v>
      </c>
      <c r="AB352" s="5" t="s">
        <v>5680</v>
      </c>
      <c r="AC352" s="5" t="s">
        <v>5680</v>
      </c>
      <c r="AF352" s="5" t="s">
        <v>8002</v>
      </c>
      <c r="AG352" s="5" t="s">
        <v>8002</v>
      </c>
      <c r="AH352" s="5" t="s">
        <v>8002</v>
      </c>
      <c r="AI352" s="5" t="s">
        <v>8002</v>
      </c>
      <c r="AK352" s="6"/>
      <c r="AL352" s="6"/>
      <c r="AM352" s="6"/>
      <c r="AN352" s="6"/>
      <c r="AO352" s="6"/>
      <c r="AP352" s="6"/>
      <c r="AQ352" s="6"/>
      <c r="AR352" s="6"/>
      <c r="AS352" s="6"/>
      <c r="AT352" s="6"/>
      <c r="AU352" s="6"/>
      <c r="AV352" s="6"/>
      <c r="AW352" s="6"/>
      <c r="AX352" s="6"/>
    </row>
    <row r="353" spans="1:50" x14ac:dyDescent="0.25">
      <c r="A353" s="5">
        <v>1640</v>
      </c>
      <c r="B353" s="5" t="s">
        <v>1417</v>
      </c>
      <c r="C353" s="5" t="s">
        <v>1416</v>
      </c>
      <c r="D353" s="5" t="s">
        <v>79</v>
      </c>
      <c r="E353" s="5" t="s">
        <v>79</v>
      </c>
      <c r="F353" s="5" t="s">
        <v>8015</v>
      </c>
      <c r="G353" s="5">
        <v>2</v>
      </c>
      <c r="H353" s="5" t="s">
        <v>121</v>
      </c>
      <c r="I353" s="5" t="s">
        <v>1126</v>
      </c>
      <c r="J353" s="5">
        <v>1382249.5</v>
      </c>
      <c r="K353" s="5">
        <v>568055.5</v>
      </c>
      <c r="Y353" s="5" t="s">
        <v>2561</v>
      </c>
      <c r="Z353" s="5" t="s">
        <v>5680</v>
      </c>
      <c r="AA353" s="5" t="s">
        <v>5680</v>
      </c>
      <c r="AB353" s="5" t="s">
        <v>5680</v>
      </c>
      <c r="AC353" s="5" t="s">
        <v>5680</v>
      </c>
      <c r="AF353" s="5" t="s">
        <v>8028</v>
      </c>
      <c r="AG353" s="5" t="s">
        <v>8002</v>
      </c>
      <c r="AH353" s="5" t="s">
        <v>8028</v>
      </c>
      <c r="AI353" s="5" t="s">
        <v>8002</v>
      </c>
      <c r="AK353" s="6"/>
      <c r="AL353" s="6"/>
      <c r="AM353" s="6"/>
      <c r="AN353" s="6"/>
      <c r="AO353" s="6"/>
      <c r="AP353" s="6"/>
      <c r="AQ353" s="6"/>
      <c r="AR353" s="6"/>
      <c r="AS353" s="6"/>
      <c r="AT353" s="6"/>
      <c r="AU353" s="6"/>
      <c r="AV353" s="6"/>
      <c r="AW353" s="6"/>
      <c r="AX353" s="6"/>
    </row>
    <row r="354" spans="1:50" x14ac:dyDescent="0.25">
      <c r="A354" s="5">
        <v>1641</v>
      </c>
      <c r="B354" s="5" t="s">
        <v>1417</v>
      </c>
      <c r="C354" s="5" t="s">
        <v>3044</v>
      </c>
      <c r="D354" s="5" t="s">
        <v>79</v>
      </c>
      <c r="E354" s="5" t="s">
        <v>79</v>
      </c>
      <c r="F354" s="5" t="s">
        <v>8015</v>
      </c>
      <c r="G354" s="5">
        <v>2</v>
      </c>
      <c r="H354" s="5" t="s">
        <v>121</v>
      </c>
      <c r="I354" s="5" t="s">
        <v>1126</v>
      </c>
      <c r="J354" s="5">
        <v>1382249.5</v>
      </c>
      <c r="K354" s="5">
        <v>568055.5</v>
      </c>
      <c r="Y354" s="5" t="s">
        <v>8002</v>
      </c>
      <c r="Z354" s="5" t="s">
        <v>8002</v>
      </c>
      <c r="AA354" s="5" t="s">
        <v>2561</v>
      </c>
      <c r="AB354" s="5" t="s">
        <v>8029</v>
      </c>
      <c r="AC354" s="5" t="s">
        <v>5680</v>
      </c>
      <c r="AG354" s="5" t="s">
        <v>8002</v>
      </c>
      <c r="AI354" s="5" t="s">
        <v>8002</v>
      </c>
      <c r="AK354" s="6"/>
      <c r="AL354" s="6"/>
      <c r="AM354" s="6"/>
      <c r="AN354" s="6"/>
      <c r="AO354" s="6"/>
      <c r="AP354" s="6"/>
      <c r="AQ354" s="6"/>
      <c r="AR354" s="6"/>
      <c r="AS354" s="6"/>
      <c r="AT354" s="6"/>
      <c r="AU354" s="6"/>
      <c r="AV354" s="6"/>
      <c r="AW354" s="6"/>
      <c r="AX354" s="6"/>
    </row>
    <row r="355" spans="1:50" x14ac:dyDescent="0.25">
      <c r="A355" s="5">
        <v>1646</v>
      </c>
      <c r="B355" s="5" t="s">
        <v>1422</v>
      </c>
      <c r="C355" s="5" t="s">
        <v>1462</v>
      </c>
      <c r="D355" s="5" t="s">
        <v>79</v>
      </c>
      <c r="E355" s="5" t="s">
        <v>79</v>
      </c>
      <c r="F355" s="5" t="s">
        <v>8013</v>
      </c>
      <c r="G355" s="5">
        <v>1</v>
      </c>
      <c r="H355" s="5" t="s">
        <v>121</v>
      </c>
      <c r="I355" s="5" t="s">
        <v>1126</v>
      </c>
      <c r="J355" s="5">
        <v>1379388</v>
      </c>
      <c r="K355" s="5">
        <v>562905</v>
      </c>
      <c r="Y355" s="5" t="s">
        <v>2561</v>
      </c>
      <c r="Z355" s="7" t="s">
        <v>5680</v>
      </c>
      <c r="AA355" s="5" t="s">
        <v>5680</v>
      </c>
      <c r="AB355" s="5" t="s">
        <v>5680</v>
      </c>
      <c r="AK355" s="6"/>
      <c r="AL355" s="6"/>
      <c r="AM355" s="6"/>
      <c r="AN355" s="6"/>
      <c r="AO355" s="6"/>
      <c r="AP355" s="6"/>
      <c r="AQ355" s="6"/>
      <c r="AR355" s="6"/>
      <c r="AS355" s="6"/>
      <c r="AT355" s="6"/>
      <c r="AU355" s="6"/>
      <c r="AV355" s="6"/>
      <c r="AW355" s="6"/>
      <c r="AX355" s="6"/>
    </row>
    <row r="356" spans="1:50" x14ac:dyDescent="0.25">
      <c r="A356" s="5">
        <v>1653</v>
      </c>
      <c r="B356" s="5" t="s">
        <v>1101</v>
      </c>
      <c r="C356" s="5" t="s">
        <v>7833</v>
      </c>
      <c r="D356" s="5" t="s">
        <v>578</v>
      </c>
      <c r="E356" s="5" t="s">
        <v>1144</v>
      </c>
      <c r="F356" s="5" t="s">
        <v>8013</v>
      </c>
      <c r="H356" s="5" t="s">
        <v>121</v>
      </c>
      <c r="I356" s="5" t="s">
        <v>1099</v>
      </c>
      <c r="J356" s="13">
        <v>1357734</v>
      </c>
      <c r="K356" s="13">
        <v>568472.33333333337</v>
      </c>
      <c r="X356" s="5" t="s">
        <v>5690</v>
      </c>
      <c r="Z356" s="7" t="s">
        <v>5690</v>
      </c>
      <c r="AH356" s="5" t="s">
        <v>8034</v>
      </c>
      <c r="AI356" s="5" t="s">
        <v>8028</v>
      </c>
      <c r="AK356" s="6"/>
      <c r="AL356" s="6"/>
      <c r="AM356" s="6"/>
      <c r="AN356" s="6"/>
      <c r="AO356" s="6"/>
      <c r="AP356" s="6"/>
      <c r="AQ356" s="6"/>
      <c r="AR356" s="6"/>
      <c r="AS356" s="6"/>
      <c r="AT356" s="6"/>
      <c r="AU356" s="6"/>
      <c r="AV356" s="6"/>
      <c r="AW356" s="6"/>
      <c r="AX356" s="6"/>
    </row>
    <row r="357" spans="1:50" x14ac:dyDescent="0.25">
      <c r="A357" s="5">
        <v>1661</v>
      </c>
      <c r="B357" s="5" t="s">
        <v>2139</v>
      </c>
      <c r="C357" s="5" t="s">
        <v>2428</v>
      </c>
      <c r="D357" s="5" t="s">
        <v>153</v>
      </c>
      <c r="E357" s="5" t="s">
        <v>1144</v>
      </c>
      <c r="F357" s="5" t="s">
        <v>8013</v>
      </c>
      <c r="H357" s="5" t="s">
        <v>121</v>
      </c>
      <c r="I357" s="5" t="s">
        <v>2118</v>
      </c>
      <c r="J357" s="13">
        <v>1385103.142857143</v>
      </c>
      <c r="K357" s="13">
        <v>554027</v>
      </c>
      <c r="Z357" s="7" t="s">
        <v>5690</v>
      </c>
      <c r="AK357" s="6"/>
      <c r="AL357" s="6"/>
      <c r="AM357" s="6"/>
      <c r="AN357" s="6"/>
      <c r="AO357" s="6"/>
      <c r="AP357" s="6"/>
      <c r="AQ357" s="6"/>
      <c r="AR357" s="6"/>
      <c r="AS357" s="6"/>
      <c r="AT357" s="6"/>
      <c r="AU357" s="6"/>
      <c r="AV357" s="6"/>
      <c r="AW357" s="6"/>
      <c r="AX357" s="6"/>
    </row>
    <row r="358" spans="1:50" x14ac:dyDescent="0.25">
      <c r="A358" s="5">
        <v>1676</v>
      </c>
      <c r="B358" s="5" t="s">
        <v>2142</v>
      </c>
      <c r="C358" s="5" t="s">
        <v>2279</v>
      </c>
      <c r="D358" s="5" t="s">
        <v>79</v>
      </c>
      <c r="E358" s="5" t="s">
        <v>79</v>
      </c>
      <c r="F358" s="5" t="s">
        <v>8015</v>
      </c>
      <c r="G358" s="5">
        <v>3</v>
      </c>
      <c r="H358" s="5" t="s">
        <v>121</v>
      </c>
      <c r="I358" s="5" t="s">
        <v>2118</v>
      </c>
      <c r="J358" s="5">
        <v>1384436.6666666667</v>
      </c>
      <c r="K358" s="5">
        <v>549423.66666666663</v>
      </c>
      <c r="M358" s="5" t="e">
        <f>VLOOKUP($C358,#REF!,15,FALSE)</f>
        <v>#REF!</v>
      </c>
      <c r="Z358" s="5" t="s">
        <v>2561</v>
      </c>
      <c r="AA358" s="5" t="s">
        <v>5680</v>
      </c>
      <c r="AB358" s="5" t="s">
        <v>8032</v>
      </c>
      <c r="AF358" s="5" t="s">
        <v>5680</v>
      </c>
      <c r="AG358" s="5" t="s">
        <v>8028</v>
      </c>
      <c r="AH358" s="5" t="s">
        <v>8002</v>
      </c>
      <c r="AI358" s="5" t="s">
        <v>8028</v>
      </c>
      <c r="AK358" s="6"/>
      <c r="AL358" s="6"/>
      <c r="AM358" s="6"/>
      <c r="AN358" s="6"/>
      <c r="AO358" s="6"/>
      <c r="AP358" s="6"/>
      <c r="AQ358" s="6"/>
      <c r="AR358" s="6"/>
      <c r="AS358" s="6"/>
      <c r="AT358" s="6"/>
      <c r="AU358" s="6"/>
      <c r="AV358" s="6"/>
      <c r="AW358" s="6"/>
      <c r="AX358" s="6"/>
    </row>
    <row r="359" spans="1:50" x14ac:dyDescent="0.25">
      <c r="A359" s="5">
        <v>1677</v>
      </c>
      <c r="B359" s="5" t="s">
        <v>2142</v>
      </c>
      <c r="C359" s="5" t="s">
        <v>3144</v>
      </c>
      <c r="D359" s="5" t="s">
        <v>79</v>
      </c>
      <c r="E359" s="5" t="s">
        <v>79</v>
      </c>
      <c r="F359" s="5" t="s">
        <v>8015</v>
      </c>
      <c r="G359" s="5">
        <v>3</v>
      </c>
      <c r="H359" s="5" t="s">
        <v>121</v>
      </c>
      <c r="I359" s="5" t="s">
        <v>2118</v>
      </c>
      <c r="J359" s="5">
        <v>1384436.6666666667</v>
      </c>
      <c r="K359" s="5">
        <v>549423.66666666663</v>
      </c>
      <c r="M359" s="5" t="e">
        <f>VLOOKUP($C359,#REF!,15,FALSE)</f>
        <v>#REF!</v>
      </c>
      <c r="Z359" s="5" t="s">
        <v>5680</v>
      </c>
      <c r="AA359" s="5" t="s">
        <v>2561</v>
      </c>
      <c r="AF359" s="5" t="s">
        <v>5680</v>
      </c>
      <c r="AH359" s="5" t="s">
        <v>8002</v>
      </c>
      <c r="AK359" s="6"/>
      <c r="AL359" s="6"/>
      <c r="AM359" s="6"/>
      <c r="AN359" s="6"/>
      <c r="AO359" s="6"/>
      <c r="AP359" s="6"/>
      <c r="AQ359" s="6"/>
      <c r="AR359" s="6"/>
      <c r="AS359" s="6"/>
      <c r="AT359" s="6"/>
      <c r="AU359" s="6"/>
      <c r="AV359" s="6"/>
      <c r="AW359" s="6"/>
      <c r="AX359" s="6"/>
    </row>
    <row r="360" spans="1:50" x14ac:dyDescent="0.25">
      <c r="A360" s="5">
        <v>1678</v>
      </c>
      <c r="B360" s="5" t="s">
        <v>2142</v>
      </c>
      <c r="C360" s="5" t="s">
        <v>6302</v>
      </c>
      <c r="D360" s="5" t="s">
        <v>79</v>
      </c>
      <c r="E360" s="5" t="s">
        <v>79</v>
      </c>
      <c r="F360" s="5" t="s">
        <v>8015</v>
      </c>
      <c r="G360" s="5">
        <v>3</v>
      </c>
      <c r="H360" s="5" t="s">
        <v>121</v>
      </c>
      <c r="I360" s="5" t="s">
        <v>2118</v>
      </c>
      <c r="J360" s="5">
        <v>1384436.6666666667</v>
      </c>
      <c r="K360" s="5">
        <v>549423.66666666663</v>
      </c>
      <c r="M360" s="5" t="e">
        <f>VLOOKUP($C360,#REF!,15,FALSE)</f>
        <v>#REF!</v>
      </c>
      <c r="Z360" s="5" t="s">
        <v>5680</v>
      </c>
      <c r="AA360" s="5" t="s">
        <v>5680</v>
      </c>
      <c r="AF360" s="5" t="s">
        <v>2561</v>
      </c>
      <c r="AH360" s="5" t="s">
        <v>8002</v>
      </c>
      <c r="AK360" s="6"/>
      <c r="AL360" s="6"/>
      <c r="AM360" s="6"/>
      <c r="AN360" s="6"/>
      <c r="AO360" s="6"/>
      <c r="AP360" s="6"/>
      <c r="AQ360" s="6"/>
      <c r="AR360" s="6"/>
      <c r="AS360" s="6"/>
      <c r="AT360" s="6"/>
      <c r="AU360" s="6"/>
      <c r="AV360" s="6"/>
      <c r="AW360" s="6"/>
      <c r="AX360" s="6"/>
    </row>
    <row r="361" spans="1:50" x14ac:dyDescent="0.25">
      <c r="A361" s="5">
        <v>1684</v>
      </c>
      <c r="B361" s="5" t="s">
        <v>2147</v>
      </c>
      <c r="C361" s="5" t="s">
        <v>2430</v>
      </c>
      <c r="D361" s="5" t="s">
        <v>79</v>
      </c>
      <c r="E361" s="5" t="s">
        <v>79</v>
      </c>
      <c r="F361" s="5" t="s">
        <v>8013</v>
      </c>
      <c r="G361" s="5">
        <v>1</v>
      </c>
      <c r="H361" s="5" t="s">
        <v>121</v>
      </c>
      <c r="I361" s="5" t="s">
        <v>2118</v>
      </c>
      <c r="J361" s="5">
        <v>1380774</v>
      </c>
      <c r="K361" s="5">
        <v>548584</v>
      </c>
      <c r="Z361" s="7" t="s">
        <v>2561</v>
      </c>
      <c r="AA361" s="5" t="s">
        <v>5690</v>
      </c>
      <c r="AB361" s="5" t="s">
        <v>5680</v>
      </c>
      <c r="AK361" s="6"/>
      <c r="AL361" s="6"/>
      <c r="AM361" s="6"/>
      <c r="AN361" s="6"/>
      <c r="AO361" s="6"/>
      <c r="AP361" s="6"/>
      <c r="AQ361" s="6"/>
      <c r="AR361" s="6"/>
      <c r="AS361" s="6"/>
      <c r="AT361" s="6"/>
      <c r="AU361" s="6"/>
      <c r="AV361" s="6"/>
      <c r="AW361" s="6"/>
      <c r="AX361" s="6"/>
    </row>
    <row r="362" spans="1:50" x14ac:dyDescent="0.25">
      <c r="A362" s="5">
        <v>1689</v>
      </c>
      <c r="B362" s="5" t="s">
        <v>2132</v>
      </c>
      <c r="C362" s="5" t="s">
        <v>2473</v>
      </c>
      <c r="D362" s="5" t="s">
        <v>79</v>
      </c>
      <c r="E362" s="5" t="s">
        <v>79</v>
      </c>
      <c r="F362" s="5" t="s">
        <v>8013</v>
      </c>
      <c r="G362" s="5">
        <v>1</v>
      </c>
      <c r="H362" s="5" t="s">
        <v>121</v>
      </c>
      <c r="I362" s="5" t="s">
        <v>2118</v>
      </c>
      <c r="J362" s="5">
        <v>1379247</v>
      </c>
      <c r="K362" s="5">
        <v>551395</v>
      </c>
      <c r="L362" s="5" t="s">
        <v>8018</v>
      </c>
      <c r="M362" s="5" t="e">
        <f>VLOOKUP($C362,#REF!,15,FALSE)</f>
        <v>#REF!</v>
      </c>
      <c r="Z362" s="7" t="s">
        <v>2561</v>
      </c>
      <c r="AA362" s="5" t="s">
        <v>2561</v>
      </c>
      <c r="AB362" s="5" t="s">
        <v>5680</v>
      </c>
      <c r="AK362" s="6"/>
      <c r="AL362" s="6"/>
      <c r="AM362" s="6"/>
      <c r="AN362" s="6"/>
      <c r="AO362" s="6"/>
      <c r="AP362" s="6"/>
      <c r="AQ362" s="6"/>
      <c r="AR362" s="6"/>
      <c r="AS362" s="6"/>
      <c r="AT362" s="6"/>
      <c r="AU362" s="6"/>
      <c r="AV362" s="6"/>
      <c r="AW362" s="6"/>
      <c r="AX362" s="6"/>
    </row>
    <row r="363" spans="1:50" x14ac:dyDescent="0.25">
      <c r="A363" s="5">
        <v>1697</v>
      </c>
      <c r="B363" s="5" t="s">
        <v>2110</v>
      </c>
      <c r="C363" s="5" t="s">
        <v>2304</v>
      </c>
      <c r="D363" s="5" t="s">
        <v>79</v>
      </c>
      <c r="E363" s="5" t="s">
        <v>79</v>
      </c>
      <c r="F363" s="5" t="s">
        <v>8015</v>
      </c>
      <c r="G363" s="5">
        <v>2</v>
      </c>
      <c r="H363" s="5" t="s">
        <v>121</v>
      </c>
      <c r="I363" s="5" t="s">
        <v>1126</v>
      </c>
      <c r="J363" s="5">
        <v>1376766.5</v>
      </c>
      <c r="K363" s="5">
        <v>560693.5</v>
      </c>
      <c r="Z363" s="5" t="s">
        <v>2561</v>
      </c>
      <c r="AA363" s="5" t="s">
        <v>5680</v>
      </c>
      <c r="AB363" s="5" t="s">
        <v>5680</v>
      </c>
      <c r="AF363" s="5" t="s">
        <v>8028</v>
      </c>
      <c r="AK363" s="6"/>
      <c r="AL363" s="6"/>
      <c r="AM363" s="6"/>
      <c r="AN363" s="6"/>
      <c r="AO363" s="6"/>
      <c r="AP363" s="6"/>
      <c r="AQ363" s="6"/>
      <c r="AR363" s="6"/>
      <c r="AS363" s="6"/>
      <c r="AT363" s="6"/>
      <c r="AU363" s="6"/>
      <c r="AV363" s="6"/>
      <c r="AW363" s="6"/>
      <c r="AX363" s="6"/>
    </row>
    <row r="364" spans="1:50" x14ac:dyDescent="0.25">
      <c r="A364" s="5">
        <v>1698</v>
      </c>
      <c r="B364" s="5" t="s">
        <v>2110</v>
      </c>
      <c r="C364" s="5" t="s">
        <v>3151</v>
      </c>
      <c r="D364" s="5" t="s">
        <v>79</v>
      </c>
      <c r="E364" s="5" t="s">
        <v>79</v>
      </c>
      <c r="F364" s="5" t="s">
        <v>8015</v>
      </c>
      <c r="G364" s="5">
        <v>2</v>
      </c>
      <c r="H364" s="5" t="s">
        <v>121</v>
      </c>
      <c r="I364" s="5" t="s">
        <v>1126</v>
      </c>
      <c r="J364" s="5">
        <v>1376766.5</v>
      </c>
      <c r="K364" s="5">
        <v>560693.5</v>
      </c>
      <c r="Z364" s="5" t="s">
        <v>5680</v>
      </c>
      <c r="AA364" s="5" t="s">
        <v>2561</v>
      </c>
      <c r="AB364" s="5" t="s">
        <v>5680</v>
      </c>
      <c r="AK364" s="6"/>
      <c r="AL364" s="6"/>
      <c r="AM364" s="6"/>
      <c r="AN364" s="6"/>
      <c r="AO364" s="6"/>
      <c r="AP364" s="6"/>
      <c r="AQ364" s="6"/>
      <c r="AR364" s="6"/>
      <c r="AS364" s="6"/>
      <c r="AT364" s="6"/>
      <c r="AU364" s="6"/>
      <c r="AV364" s="6"/>
      <c r="AW364" s="6"/>
      <c r="AX364" s="6"/>
    </row>
    <row r="365" spans="1:50" x14ac:dyDescent="0.25">
      <c r="A365" s="5">
        <v>1711</v>
      </c>
      <c r="B365" s="5" t="s">
        <v>2097</v>
      </c>
      <c r="C365" s="5" t="s">
        <v>2309</v>
      </c>
      <c r="D365" s="5" t="s">
        <v>79</v>
      </c>
      <c r="E365" s="5" t="s">
        <v>79</v>
      </c>
      <c r="G365" s="5">
        <v>1</v>
      </c>
      <c r="H365" s="5" t="s">
        <v>121</v>
      </c>
      <c r="I365" s="5" t="s">
        <v>1126</v>
      </c>
      <c r="J365" s="5">
        <v>1380391</v>
      </c>
      <c r="K365" s="5">
        <v>566046</v>
      </c>
      <c r="M365" s="5" t="e">
        <f>VLOOKUP($C365,#REF!,15,FALSE)</f>
        <v>#REF!</v>
      </c>
      <c r="Z365" s="5" t="s">
        <v>2561</v>
      </c>
      <c r="AA365" s="5" t="s">
        <v>8035</v>
      </c>
      <c r="AB365" s="5" t="s">
        <v>5680</v>
      </c>
      <c r="AC365" s="5" t="s">
        <v>5680</v>
      </c>
      <c r="AD365" s="5" t="s">
        <v>8002</v>
      </c>
      <c r="AE365" s="5" t="s">
        <v>8028</v>
      </c>
      <c r="AG365" s="5" t="s">
        <v>8028</v>
      </c>
      <c r="AK365" s="6"/>
      <c r="AL365" s="6"/>
      <c r="AM365" s="6"/>
      <c r="AN365" s="6"/>
      <c r="AO365" s="6"/>
      <c r="AP365" s="6"/>
      <c r="AQ365" s="6"/>
      <c r="AR365" s="6"/>
      <c r="AS365" s="6"/>
      <c r="AT365" s="6"/>
      <c r="AU365" s="6"/>
      <c r="AV365" s="6"/>
      <c r="AW365" s="6"/>
      <c r="AX365" s="6"/>
    </row>
    <row r="366" spans="1:50" x14ac:dyDescent="0.25">
      <c r="A366" s="5">
        <v>1716</v>
      </c>
      <c r="B366" s="5" t="s">
        <v>2199</v>
      </c>
      <c r="C366" s="5" t="s">
        <v>2318</v>
      </c>
      <c r="D366" s="5" t="s">
        <v>79</v>
      </c>
      <c r="E366" s="5" t="s">
        <v>79</v>
      </c>
      <c r="F366" s="5" t="s">
        <v>8015</v>
      </c>
      <c r="G366" s="5">
        <v>2</v>
      </c>
      <c r="H366" s="5" t="s">
        <v>121</v>
      </c>
      <c r="I366" s="5" t="s">
        <v>1099</v>
      </c>
      <c r="J366" s="5">
        <v>1366536</v>
      </c>
      <c r="K366" s="5">
        <v>577226</v>
      </c>
      <c r="M366" s="5" t="e">
        <f>VLOOKUP($C366,#REF!,15,FALSE)</f>
        <v>#REF!</v>
      </c>
      <c r="Z366" s="5" t="s">
        <v>2561</v>
      </c>
      <c r="AA366" s="5" t="s">
        <v>2561</v>
      </c>
      <c r="AB366" s="5" t="s">
        <v>8035</v>
      </c>
      <c r="AC366" s="5" t="s">
        <v>5680</v>
      </c>
      <c r="AD366" s="5" t="s">
        <v>2561</v>
      </c>
      <c r="AI366" s="5" t="s">
        <v>5680</v>
      </c>
      <c r="AK366" s="6"/>
      <c r="AL366" s="6"/>
      <c r="AM366" s="6"/>
      <c r="AN366" s="6"/>
      <c r="AO366" s="6"/>
      <c r="AP366" s="6"/>
      <c r="AQ366" s="6"/>
      <c r="AR366" s="6"/>
      <c r="AS366" s="6"/>
      <c r="AT366" s="6"/>
      <c r="AU366" s="6"/>
      <c r="AV366" s="6"/>
      <c r="AW366" s="6"/>
      <c r="AX366" s="6"/>
    </row>
    <row r="367" spans="1:50" x14ac:dyDescent="0.25">
      <c r="A367" s="5">
        <v>1717</v>
      </c>
      <c r="B367" s="5" t="s">
        <v>2199</v>
      </c>
      <c r="C367" s="5" t="s">
        <v>7946</v>
      </c>
      <c r="D367" s="5" t="s">
        <v>79</v>
      </c>
      <c r="E367" s="5" t="s">
        <v>79</v>
      </c>
      <c r="F367" s="5" t="s">
        <v>8015</v>
      </c>
      <c r="G367" s="5">
        <v>2</v>
      </c>
      <c r="H367" s="5" t="s">
        <v>121</v>
      </c>
      <c r="I367" s="5" t="s">
        <v>1099</v>
      </c>
      <c r="J367" s="5">
        <v>1366536</v>
      </c>
      <c r="K367" s="5">
        <v>577226</v>
      </c>
      <c r="M367" s="5" t="e">
        <f>VLOOKUP($C367,#REF!,15,FALSE)</f>
        <v>#REF!</v>
      </c>
      <c r="Z367" s="5" t="s">
        <v>5680</v>
      </c>
      <c r="AA367" s="5" t="s">
        <v>5680</v>
      </c>
      <c r="AB367" s="5" t="s">
        <v>5680</v>
      </c>
      <c r="AC367" s="5" t="s">
        <v>5680</v>
      </c>
      <c r="AD367" s="5" t="s">
        <v>5680</v>
      </c>
      <c r="AI367" s="5" t="s">
        <v>2561</v>
      </c>
      <c r="AK367" s="6"/>
      <c r="AL367" s="6"/>
      <c r="AM367" s="6"/>
      <c r="AN367" s="6"/>
      <c r="AO367" s="6"/>
      <c r="AP367" s="6"/>
      <c r="AQ367" s="6"/>
      <c r="AR367" s="6"/>
      <c r="AS367" s="6"/>
      <c r="AT367" s="6"/>
      <c r="AU367" s="6"/>
      <c r="AV367" s="6"/>
      <c r="AW367" s="6"/>
      <c r="AX367" s="6"/>
    </row>
    <row r="368" spans="1:50" x14ac:dyDescent="0.25">
      <c r="A368" s="5">
        <v>1727</v>
      </c>
      <c r="B368" s="5" t="s">
        <v>2128</v>
      </c>
      <c r="C368" s="5" t="s">
        <v>2330</v>
      </c>
      <c r="D368" s="5" t="s">
        <v>79</v>
      </c>
      <c r="E368" s="5" t="s">
        <v>79</v>
      </c>
      <c r="F368" s="5" t="s">
        <v>8015</v>
      </c>
      <c r="G368" s="5">
        <v>2</v>
      </c>
      <c r="H368" s="5" t="s">
        <v>121</v>
      </c>
      <c r="I368" s="5" t="s">
        <v>1099</v>
      </c>
      <c r="J368" s="5">
        <v>1358118.5</v>
      </c>
      <c r="K368" s="5">
        <v>568171</v>
      </c>
      <c r="M368" s="5" t="e">
        <f>VLOOKUP($C368,#REF!,15,FALSE)</f>
        <v>#REF!</v>
      </c>
      <c r="X368" s="5" t="s">
        <v>8002</v>
      </c>
      <c r="Y368" s="5" t="s">
        <v>8002</v>
      </c>
      <c r="Z368" s="5" t="s">
        <v>2561</v>
      </c>
      <c r="AA368" s="5" t="s">
        <v>5680</v>
      </c>
      <c r="AB368" s="5" t="s">
        <v>5680</v>
      </c>
      <c r="AD368" s="5" t="s">
        <v>8028</v>
      </c>
      <c r="AF368" s="5" t="s">
        <v>8028</v>
      </c>
      <c r="AG368" s="5" t="s">
        <v>8028</v>
      </c>
      <c r="AH368" s="5" t="s">
        <v>8028</v>
      </c>
      <c r="AI368" s="5" t="s">
        <v>8028</v>
      </c>
      <c r="AK368" s="6"/>
      <c r="AL368" s="6"/>
      <c r="AM368" s="6"/>
      <c r="AN368" s="6"/>
      <c r="AO368" s="6"/>
      <c r="AP368" s="6"/>
      <c r="AQ368" s="6"/>
      <c r="AR368" s="6"/>
      <c r="AS368" s="6"/>
      <c r="AT368" s="6"/>
      <c r="AU368" s="6"/>
      <c r="AV368" s="6"/>
      <c r="AW368" s="6"/>
      <c r="AX368" s="6"/>
    </row>
    <row r="369" spans="1:50" x14ac:dyDescent="0.25">
      <c r="A369" s="5">
        <v>1728</v>
      </c>
      <c r="B369" s="5" t="s">
        <v>2128</v>
      </c>
      <c r="C369" s="5" t="s">
        <v>3129</v>
      </c>
      <c r="D369" s="5" t="s">
        <v>79</v>
      </c>
      <c r="E369" s="5" t="s">
        <v>79</v>
      </c>
      <c r="F369" s="5" t="s">
        <v>8015</v>
      </c>
      <c r="G369" s="5">
        <v>2</v>
      </c>
      <c r="H369" s="5" t="s">
        <v>121</v>
      </c>
      <c r="I369" s="5" t="s">
        <v>1099</v>
      </c>
      <c r="J369" s="5">
        <v>1358118.5</v>
      </c>
      <c r="K369" s="5">
        <v>568171</v>
      </c>
      <c r="M369" s="5" t="e">
        <f>VLOOKUP($C369,#REF!,15,FALSE)</f>
        <v>#REF!</v>
      </c>
      <c r="X369" s="5" t="s">
        <v>8002</v>
      </c>
      <c r="Y369" s="5" t="s">
        <v>8002</v>
      </c>
      <c r="Z369" s="5" t="s">
        <v>5680</v>
      </c>
      <c r="AA369" s="5" t="s">
        <v>2561</v>
      </c>
      <c r="AB369" s="5" t="s">
        <v>5680</v>
      </c>
      <c r="AK369" s="6"/>
      <c r="AL369" s="6"/>
      <c r="AM369" s="6"/>
      <c r="AN369" s="6"/>
      <c r="AO369" s="6"/>
      <c r="AP369" s="6"/>
      <c r="AQ369" s="6"/>
      <c r="AR369" s="6"/>
      <c r="AS369" s="6"/>
      <c r="AT369" s="6"/>
      <c r="AU369" s="6"/>
      <c r="AV369" s="6"/>
      <c r="AW369" s="6"/>
      <c r="AX369" s="6"/>
    </row>
    <row r="370" spans="1:50" x14ac:dyDescent="0.25">
      <c r="A370" s="5">
        <v>1733</v>
      </c>
      <c r="B370" s="5" t="s">
        <v>2243</v>
      </c>
      <c r="C370" s="5" t="s">
        <v>2338</v>
      </c>
      <c r="D370" s="5" t="s">
        <v>79</v>
      </c>
      <c r="E370" s="5" t="s">
        <v>79</v>
      </c>
      <c r="F370" s="5" t="s">
        <v>8013</v>
      </c>
      <c r="G370" s="5">
        <v>1</v>
      </c>
      <c r="H370" s="5" t="s">
        <v>121</v>
      </c>
      <c r="I370" s="5" t="s">
        <v>1096</v>
      </c>
      <c r="J370" s="5">
        <v>1372910</v>
      </c>
      <c r="K370" s="5">
        <v>587206</v>
      </c>
      <c r="Z370" s="7" t="s">
        <v>2561</v>
      </c>
      <c r="AA370" s="5" t="s">
        <v>2561</v>
      </c>
      <c r="AB370" s="5" t="s">
        <v>2561</v>
      </c>
      <c r="AE370" s="5" t="s">
        <v>8002</v>
      </c>
      <c r="AH370" s="5" t="s">
        <v>8002</v>
      </c>
      <c r="AK370" s="6"/>
      <c r="AL370" s="6"/>
      <c r="AM370" s="6"/>
      <c r="AN370" s="6"/>
      <c r="AO370" s="6"/>
      <c r="AP370" s="6"/>
      <c r="AQ370" s="6"/>
      <c r="AR370" s="6"/>
      <c r="AS370" s="6"/>
      <c r="AT370" s="6"/>
      <c r="AU370" s="6"/>
      <c r="AV370" s="6"/>
      <c r="AW370" s="6"/>
      <c r="AX370" s="6"/>
    </row>
    <row r="371" spans="1:50" x14ac:dyDescent="0.25">
      <c r="A371" s="5">
        <v>1745</v>
      </c>
      <c r="B371" s="5" t="s">
        <v>2120</v>
      </c>
      <c r="C371" s="5" t="s">
        <v>2458</v>
      </c>
      <c r="D371" s="5" t="s">
        <v>79</v>
      </c>
      <c r="E371" s="5" t="s">
        <v>79</v>
      </c>
      <c r="F371" s="5" t="s">
        <v>8015</v>
      </c>
      <c r="G371" s="5">
        <v>3</v>
      </c>
      <c r="H371" s="5" t="s">
        <v>121</v>
      </c>
      <c r="I371" s="5" t="s">
        <v>1126</v>
      </c>
      <c r="J371" s="5">
        <v>1380576</v>
      </c>
      <c r="K371" s="5">
        <v>560475.33333333337</v>
      </c>
      <c r="Z371" s="5" t="s">
        <v>2561</v>
      </c>
      <c r="AA371" s="5" t="s">
        <v>8029</v>
      </c>
      <c r="AB371" s="5" t="s">
        <v>5680</v>
      </c>
      <c r="AC371" s="5" t="s">
        <v>5680</v>
      </c>
      <c r="AD371" s="5" t="s">
        <v>2561</v>
      </c>
      <c r="AE371" s="5" t="s">
        <v>8028</v>
      </c>
      <c r="AH371" s="5" t="s">
        <v>8028</v>
      </c>
      <c r="AK371" s="6"/>
      <c r="AL371" s="6"/>
      <c r="AM371" s="6"/>
      <c r="AN371" s="6"/>
      <c r="AO371" s="6"/>
      <c r="AP371" s="6"/>
      <c r="AQ371" s="6"/>
      <c r="AR371" s="6"/>
      <c r="AS371" s="6"/>
      <c r="AT371" s="6"/>
      <c r="AU371" s="6"/>
      <c r="AV371" s="6"/>
      <c r="AW371" s="6"/>
      <c r="AX371" s="6"/>
    </row>
    <row r="372" spans="1:50" x14ac:dyDescent="0.25">
      <c r="A372" s="5">
        <v>1746</v>
      </c>
      <c r="B372" s="5" t="s">
        <v>2120</v>
      </c>
      <c r="C372" s="5" t="s">
        <v>4158</v>
      </c>
      <c r="D372" s="5" t="s">
        <v>79</v>
      </c>
      <c r="E372" s="5" t="s">
        <v>79</v>
      </c>
      <c r="F372" s="5" t="s">
        <v>8015</v>
      </c>
      <c r="G372" s="5">
        <v>3</v>
      </c>
      <c r="H372" s="5" t="s">
        <v>121</v>
      </c>
      <c r="I372" s="5" t="s">
        <v>1126</v>
      </c>
      <c r="J372" s="5">
        <v>1380576</v>
      </c>
      <c r="K372" s="5">
        <v>560475.33333333337</v>
      </c>
      <c r="Z372" s="5" t="s">
        <v>5680</v>
      </c>
      <c r="AA372" s="5" t="s">
        <v>5680</v>
      </c>
      <c r="AB372" s="5" t="s">
        <v>2561</v>
      </c>
      <c r="AC372" s="5" t="s">
        <v>5680</v>
      </c>
      <c r="AD372" s="5" t="s">
        <v>5680</v>
      </c>
      <c r="AK372" s="6"/>
      <c r="AL372" s="6"/>
      <c r="AM372" s="6"/>
      <c r="AN372" s="6"/>
      <c r="AO372" s="6"/>
      <c r="AP372" s="6"/>
      <c r="AQ372" s="6"/>
      <c r="AR372" s="6"/>
      <c r="AS372" s="6"/>
      <c r="AT372" s="6"/>
      <c r="AU372" s="6"/>
      <c r="AV372" s="6"/>
      <c r="AW372" s="6"/>
      <c r="AX372" s="6"/>
    </row>
    <row r="373" spans="1:50" x14ac:dyDescent="0.25">
      <c r="A373" s="5">
        <v>1747</v>
      </c>
      <c r="B373" s="5" t="s">
        <v>2120</v>
      </c>
      <c r="C373" s="5" t="s">
        <v>4592</v>
      </c>
      <c r="D373" s="5" t="s">
        <v>79</v>
      </c>
      <c r="E373" s="5" t="s">
        <v>79</v>
      </c>
      <c r="F373" s="5" t="s">
        <v>8015</v>
      </c>
      <c r="G373" s="5">
        <v>3</v>
      </c>
      <c r="H373" s="5" t="s">
        <v>121</v>
      </c>
      <c r="I373" s="5" t="s">
        <v>1126</v>
      </c>
      <c r="J373" s="5">
        <v>1380576</v>
      </c>
      <c r="K373" s="5">
        <v>560475.33333333337</v>
      </c>
      <c r="Z373" s="5" t="s">
        <v>5680</v>
      </c>
      <c r="AA373" s="5" t="s">
        <v>5680</v>
      </c>
      <c r="AB373" s="5" t="s">
        <v>5680</v>
      </c>
      <c r="AC373" s="5" t="s">
        <v>2561</v>
      </c>
      <c r="AD373" s="5" t="s">
        <v>5680</v>
      </c>
      <c r="AK373" s="6"/>
      <c r="AL373" s="6"/>
      <c r="AM373" s="6"/>
      <c r="AN373" s="6"/>
      <c r="AO373" s="6"/>
      <c r="AP373" s="6"/>
      <c r="AQ373" s="6"/>
      <c r="AR373" s="6"/>
      <c r="AS373" s="6"/>
      <c r="AT373" s="6"/>
      <c r="AU373" s="6"/>
      <c r="AV373" s="6"/>
      <c r="AW373" s="6"/>
      <c r="AX373" s="6"/>
    </row>
    <row r="374" spans="1:50" x14ac:dyDescent="0.25">
      <c r="A374" s="5">
        <v>1752</v>
      </c>
      <c r="B374" s="5" t="s">
        <v>2236</v>
      </c>
      <c r="C374" s="5" t="s">
        <v>2345</v>
      </c>
      <c r="D374" s="5" t="s">
        <v>79</v>
      </c>
      <c r="E374" s="5" t="s">
        <v>79</v>
      </c>
      <c r="F374" s="5" t="s">
        <v>8013</v>
      </c>
      <c r="G374" s="5">
        <v>1</v>
      </c>
      <c r="H374" s="5" t="s">
        <v>121</v>
      </c>
      <c r="I374" s="5" t="s">
        <v>1096</v>
      </c>
      <c r="J374" s="5">
        <v>1371655</v>
      </c>
      <c r="K374" s="5">
        <v>585984</v>
      </c>
      <c r="M374" s="5" t="e">
        <f>VLOOKUP($C374,#REF!,15,FALSE)</f>
        <v>#REF!</v>
      </c>
      <c r="Z374" s="7" t="s">
        <v>2561</v>
      </c>
      <c r="AA374" s="5" t="s">
        <v>2561</v>
      </c>
      <c r="AB374" s="5" t="s">
        <v>2561</v>
      </c>
      <c r="AK374" s="6"/>
      <c r="AL374" s="6"/>
      <c r="AM374" s="6"/>
      <c r="AN374" s="6"/>
      <c r="AO374" s="6"/>
      <c r="AP374" s="6"/>
      <c r="AQ374" s="6"/>
      <c r="AR374" s="6"/>
      <c r="AS374" s="6"/>
      <c r="AT374" s="6"/>
      <c r="AU374" s="6"/>
      <c r="AV374" s="6"/>
      <c r="AW374" s="6"/>
      <c r="AX374" s="6"/>
    </row>
    <row r="375" spans="1:50" x14ac:dyDescent="0.25">
      <c r="A375" s="5">
        <v>1771</v>
      </c>
      <c r="B375" s="5" t="s">
        <v>2211</v>
      </c>
      <c r="C375" s="5" t="s">
        <v>6202</v>
      </c>
      <c r="D375" s="5" t="s">
        <v>79</v>
      </c>
      <c r="E375" s="5" t="s">
        <v>79</v>
      </c>
      <c r="F375" s="5" t="s">
        <v>8013</v>
      </c>
      <c r="G375" s="5">
        <v>1</v>
      </c>
      <c r="H375" s="5" t="s">
        <v>121</v>
      </c>
      <c r="I375" s="5" t="s">
        <v>1099</v>
      </c>
      <c r="J375" s="5">
        <v>1367928</v>
      </c>
      <c r="K375" s="5">
        <v>575062</v>
      </c>
      <c r="M375" s="5" t="e">
        <f>VLOOKUP($C375,#REF!,15,FALSE)</f>
        <v>#REF!</v>
      </c>
      <c r="Z375" s="7" t="s">
        <v>5690</v>
      </c>
      <c r="AA375" s="5" t="s">
        <v>5690</v>
      </c>
      <c r="AB375" s="5" t="s">
        <v>5690</v>
      </c>
      <c r="AF375" s="5" t="s">
        <v>2561</v>
      </c>
      <c r="AG375" s="5" t="s">
        <v>8028</v>
      </c>
      <c r="AI375" s="5" t="s">
        <v>8028</v>
      </c>
      <c r="AK375" s="6"/>
      <c r="AL375" s="6"/>
      <c r="AM375" s="6"/>
      <c r="AN375" s="6"/>
      <c r="AO375" s="6"/>
      <c r="AP375" s="6"/>
      <c r="AQ375" s="6"/>
      <c r="AR375" s="6"/>
      <c r="AS375" s="6"/>
      <c r="AT375" s="6"/>
      <c r="AU375" s="6"/>
      <c r="AV375" s="6"/>
      <c r="AW375" s="6"/>
      <c r="AX375" s="6"/>
    </row>
    <row r="376" spans="1:50" x14ac:dyDescent="0.25">
      <c r="A376" s="5">
        <v>1795</v>
      </c>
      <c r="B376" s="5" t="s">
        <v>2205</v>
      </c>
      <c r="C376" s="5" t="s">
        <v>2367</v>
      </c>
      <c r="D376" s="5" t="s">
        <v>79</v>
      </c>
      <c r="E376" s="5" t="s">
        <v>79</v>
      </c>
      <c r="F376" s="5" t="s">
        <v>8015</v>
      </c>
      <c r="G376" s="5">
        <v>2</v>
      </c>
      <c r="H376" s="5" t="s">
        <v>121</v>
      </c>
      <c r="I376" s="5" t="s">
        <v>1099</v>
      </c>
      <c r="J376" s="5">
        <v>1366794.5</v>
      </c>
      <c r="K376" s="5">
        <v>576142.5</v>
      </c>
      <c r="Z376" s="5" t="s">
        <v>2561</v>
      </c>
      <c r="AA376" s="5" t="s">
        <v>2561</v>
      </c>
      <c r="AB376" s="5" t="s">
        <v>5680</v>
      </c>
      <c r="AD376" s="5" t="s">
        <v>8032</v>
      </c>
      <c r="AF376" s="5" t="s">
        <v>8032</v>
      </c>
      <c r="AG376" s="5" t="s">
        <v>8028</v>
      </c>
      <c r="AH376" s="5" t="s">
        <v>8028</v>
      </c>
      <c r="AI376" s="5" t="s">
        <v>8028</v>
      </c>
      <c r="AK376" s="6"/>
      <c r="AL376" s="6"/>
      <c r="AM376" s="6"/>
      <c r="AN376" s="6"/>
      <c r="AO376" s="6"/>
      <c r="AP376" s="6"/>
      <c r="AQ376" s="6"/>
      <c r="AR376" s="6"/>
      <c r="AS376" s="6"/>
      <c r="AT376" s="6"/>
      <c r="AU376" s="6"/>
      <c r="AV376" s="6"/>
      <c r="AW376" s="6"/>
      <c r="AX376" s="6"/>
    </row>
    <row r="377" spans="1:50" x14ac:dyDescent="0.25">
      <c r="A377" s="5">
        <v>1796</v>
      </c>
      <c r="B377" s="5" t="s">
        <v>2205</v>
      </c>
      <c r="C377" s="5" t="s">
        <v>4834</v>
      </c>
      <c r="D377" s="5" t="s">
        <v>79</v>
      </c>
      <c r="E377" s="5" t="s">
        <v>79</v>
      </c>
      <c r="F377" s="5" t="s">
        <v>8015</v>
      </c>
      <c r="G377" s="5">
        <v>2</v>
      </c>
      <c r="H377" s="5" t="s">
        <v>121</v>
      </c>
      <c r="I377" s="5" t="s">
        <v>1099</v>
      </c>
      <c r="J377" s="5">
        <v>1366794.5</v>
      </c>
      <c r="K377" s="5">
        <v>576142.5</v>
      </c>
      <c r="Z377" s="5" t="s">
        <v>5680</v>
      </c>
      <c r="AA377" s="5" t="s">
        <v>5680</v>
      </c>
      <c r="AB377" s="5" t="s">
        <v>5680</v>
      </c>
      <c r="AD377" s="5" t="s">
        <v>2561</v>
      </c>
      <c r="AK377" s="6"/>
      <c r="AL377" s="6"/>
      <c r="AM377" s="6"/>
      <c r="AN377" s="6"/>
      <c r="AO377" s="6"/>
      <c r="AP377" s="6"/>
      <c r="AQ377" s="6"/>
      <c r="AR377" s="6"/>
      <c r="AS377" s="6"/>
      <c r="AT377" s="6"/>
      <c r="AU377" s="6"/>
      <c r="AV377" s="6"/>
      <c r="AW377" s="6"/>
      <c r="AX377" s="6"/>
    </row>
    <row r="378" spans="1:50" x14ac:dyDescent="0.25">
      <c r="A378" s="5">
        <v>1799</v>
      </c>
      <c r="B378" s="5" t="s">
        <v>2181</v>
      </c>
      <c r="C378" s="5" t="s">
        <v>2386</v>
      </c>
      <c r="D378" s="5" t="s">
        <v>79</v>
      </c>
      <c r="E378" s="5" t="s">
        <v>79</v>
      </c>
      <c r="F378" s="5" t="s">
        <v>8013</v>
      </c>
      <c r="G378" s="5">
        <v>1</v>
      </c>
      <c r="H378" s="5" t="s">
        <v>121</v>
      </c>
      <c r="I378" s="5" t="s">
        <v>2118</v>
      </c>
      <c r="J378" s="5">
        <v>1388048</v>
      </c>
      <c r="K378" s="5">
        <v>543376</v>
      </c>
      <c r="Z378" s="7" t="s">
        <v>2561</v>
      </c>
      <c r="AA378" s="5" t="s">
        <v>5680</v>
      </c>
      <c r="AB378" s="5" t="s">
        <v>5680</v>
      </c>
      <c r="AK378" s="6"/>
      <c r="AL378" s="6"/>
      <c r="AM378" s="6"/>
      <c r="AN378" s="6"/>
      <c r="AO378" s="6"/>
      <c r="AP378" s="6"/>
      <c r="AQ378" s="6"/>
      <c r="AR378" s="6"/>
      <c r="AS378" s="6"/>
      <c r="AT378" s="6"/>
      <c r="AU378" s="6"/>
      <c r="AV378" s="6"/>
      <c r="AW378" s="6"/>
      <c r="AX378" s="6"/>
    </row>
    <row r="379" spans="1:50" x14ac:dyDescent="0.25">
      <c r="A379" s="5">
        <v>1802</v>
      </c>
      <c r="B379" s="5" t="s">
        <v>2183</v>
      </c>
      <c r="C379" s="5" t="s">
        <v>2392</v>
      </c>
      <c r="D379" s="5" t="s">
        <v>79</v>
      </c>
      <c r="E379" s="5" t="s">
        <v>79</v>
      </c>
      <c r="F379" s="5" t="s">
        <v>8015</v>
      </c>
      <c r="G379" s="5">
        <v>3</v>
      </c>
      <c r="H379" s="5" t="s">
        <v>121</v>
      </c>
      <c r="I379" s="5" t="s">
        <v>2118</v>
      </c>
      <c r="J379" s="5">
        <v>1383104.3333333333</v>
      </c>
      <c r="K379" s="5">
        <v>539640</v>
      </c>
      <c r="Z379" s="5" t="s">
        <v>2561</v>
      </c>
      <c r="AA379" s="5" t="s">
        <v>5680</v>
      </c>
      <c r="AB379" s="5" t="s">
        <v>5680</v>
      </c>
      <c r="AC379" s="5" t="s">
        <v>5680</v>
      </c>
      <c r="AK379" s="6"/>
      <c r="AL379" s="6"/>
      <c r="AM379" s="6"/>
      <c r="AN379" s="6"/>
      <c r="AO379" s="6"/>
      <c r="AP379" s="6"/>
      <c r="AQ379" s="6"/>
      <c r="AR379" s="6"/>
      <c r="AS379" s="6"/>
      <c r="AT379" s="6"/>
      <c r="AU379" s="6"/>
      <c r="AV379" s="6"/>
      <c r="AW379" s="6"/>
      <c r="AX379" s="6"/>
    </row>
    <row r="380" spans="1:50" x14ac:dyDescent="0.25">
      <c r="A380" s="5">
        <v>1803</v>
      </c>
      <c r="B380" s="5" t="s">
        <v>2183</v>
      </c>
      <c r="C380" s="5" t="s">
        <v>3061</v>
      </c>
      <c r="D380" s="5" t="s">
        <v>79</v>
      </c>
      <c r="E380" s="5" t="s">
        <v>79</v>
      </c>
      <c r="F380" s="5" t="s">
        <v>8015</v>
      </c>
      <c r="G380" s="5">
        <v>3</v>
      </c>
      <c r="H380" s="5" t="s">
        <v>121</v>
      </c>
      <c r="I380" s="5" t="s">
        <v>2118</v>
      </c>
      <c r="J380" s="5">
        <v>1383104.3333333333</v>
      </c>
      <c r="K380" s="5">
        <v>539640</v>
      </c>
      <c r="Z380" s="5" t="s">
        <v>5680</v>
      </c>
      <c r="AA380" s="5" t="s">
        <v>2561</v>
      </c>
      <c r="AB380" s="5" t="s">
        <v>5680</v>
      </c>
      <c r="AC380" s="5" t="s">
        <v>5680</v>
      </c>
      <c r="AK380" s="6"/>
      <c r="AL380" s="6"/>
      <c r="AM380" s="6"/>
      <c r="AN380" s="6"/>
      <c r="AO380" s="6"/>
      <c r="AP380" s="6"/>
      <c r="AQ380" s="6"/>
      <c r="AR380" s="6"/>
      <c r="AS380" s="6"/>
      <c r="AT380" s="6"/>
      <c r="AU380" s="6"/>
      <c r="AV380" s="6"/>
      <c r="AW380" s="6"/>
      <c r="AX380" s="6"/>
    </row>
    <row r="381" spans="1:50" x14ac:dyDescent="0.25">
      <c r="A381" s="5">
        <v>1804</v>
      </c>
      <c r="B381" s="5" t="s">
        <v>2183</v>
      </c>
      <c r="C381" s="5" t="s">
        <v>4185</v>
      </c>
      <c r="D381" s="5" t="s">
        <v>79</v>
      </c>
      <c r="E381" s="5" t="s">
        <v>79</v>
      </c>
      <c r="F381" s="5" t="s">
        <v>8015</v>
      </c>
      <c r="G381" s="5">
        <v>3</v>
      </c>
      <c r="H381" s="5" t="s">
        <v>121</v>
      </c>
      <c r="I381" s="5" t="s">
        <v>2118</v>
      </c>
      <c r="J381" s="5">
        <v>1383104.3333333333</v>
      </c>
      <c r="K381" s="5">
        <v>539640</v>
      </c>
      <c r="Z381" s="5" t="s">
        <v>5680</v>
      </c>
      <c r="AA381" s="5" t="s">
        <v>5680</v>
      </c>
      <c r="AB381" s="5" t="s">
        <v>2561</v>
      </c>
      <c r="AC381" s="5" t="s">
        <v>2561</v>
      </c>
      <c r="AK381" s="6"/>
      <c r="AL381" s="6"/>
      <c r="AM381" s="6"/>
      <c r="AN381" s="6"/>
      <c r="AO381" s="6"/>
      <c r="AP381" s="6"/>
      <c r="AQ381" s="6"/>
      <c r="AR381" s="6"/>
      <c r="AS381" s="6"/>
      <c r="AT381" s="6"/>
      <c r="AU381" s="6"/>
      <c r="AV381" s="6"/>
      <c r="AW381" s="6"/>
      <c r="AX381" s="6"/>
    </row>
    <row r="382" spans="1:50" x14ac:dyDescent="0.25">
      <c r="A382" s="5">
        <v>1808</v>
      </c>
      <c r="B382" s="5" t="s">
        <v>2186</v>
      </c>
      <c r="C382" s="5" t="s">
        <v>2397</v>
      </c>
      <c r="D382" s="5" t="s">
        <v>79</v>
      </c>
      <c r="E382" s="5" t="s">
        <v>79</v>
      </c>
      <c r="F382" s="5" t="s">
        <v>8013</v>
      </c>
      <c r="G382" s="5">
        <v>1</v>
      </c>
      <c r="H382" s="5" t="s">
        <v>121</v>
      </c>
      <c r="I382" s="5" t="s">
        <v>2118</v>
      </c>
      <c r="J382" s="5">
        <v>1380550</v>
      </c>
      <c r="K382" s="5">
        <v>537231</v>
      </c>
      <c r="M382" s="5" t="e">
        <f>VLOOKUP($C382,#REF!,15,FALSE)</f>
        <v>#REF!</v>
      </c>
      <c r="Z382" s="7" t="s">
        <v>2561</v>
      </c>
      <c r="AA382" s="5" t="s">
        <v>2561</v>
      </c>
      <c r="AB382" s="5" t="s">
        <v>2561</v>
      </c>
      <c r="AK382" s="6"/>
      <c r="AL382" s="6"/>
      <c r="AM382" s="6"/>
      <c r="AN382" s="6"/>
      <c r="AO382" s="6"/>
      <c r="AP382" s="6"/>
      <c r="AQ382" s="6"/>
      <c r="AR382" s="6"/>
      <c r="AS382" s="6"/>
      <c r="AT382" s="6"/>
      <c r="AU382" s="6"/>
      <c r="AV382" s="6"/>
      <c r="AW382" s="6"/>
      <c r="AX382" s="6"/>
    </row>
    <row r="383" spans="1:50" x14ac:dyDescent="0.25">
      <c r="A383" s="5">
        <v>1815</v>
      </c>
      <c r="B383" s="5" t="s">
        <v>2188</v>
      </c>
      <c r="C383" s="5" t="s">
        <v>5855</v>
      </c>
      <c r="D383" s="5" t="s">
        <v>779</v>
      </c>
      <c r="E383" s="5" t="s">
        <v>1144</v>
      </c>
      <c r="F383" s="5" t="s">
        <v>8013</v>
      </c>
      <c r="H383" s="5" t="s">
        <v>121</v>
      </c>
      <c r="I383" s="5" t="s">
        <v>2118</v>
      </c>
      <c r="J383" s="13">
        <v>1379867.857142857</v>
      </c>
      <c r="K383" s="13">
        <v>539406.71428571432</v>
      </c>
      <c r="Z383" s="7" t="s">
        <v>5690</v>
      </c>
      <c r="AA383" s="5" t="s">
        <v>5690</v>
      </c>
      <c r="AF383" s="5" t="s">
        <v>5690</v>
      </c>
      <c r="AK383" s="6"/>
      <c r="AL383" s="6"/>
      <c r="AM383" s="6"/>
      <c r="AN383" s="6"/>
      <c r="AO383" s="6"/>
      <c r="AP383" s="6"/>
      <c r="AQ383" s="6"/>
      <c r="AR383" s="6"/>
      <c r="AS383" s="6"/>
      <c r="AT383" s="6"/>
      <c r="AU383" s="6"/>
      <c r="AV383" s="6"/>
      <c r="AW383" s="6"/>
      <c r="AX383" s="6"/>
    </row>
    <row r="384" spans="1:50" x14ac:dyDescent="0.25">
      <c r="A384" s="5">
        <v>1822</v>
      </c>
      <c r="B384" s="5" t="s">
        <v>2196</v>
      </c>
      <c r="C384" s="5" t="s">
        <v>5144</v>
      </c>
      <c r="D384" s="5" t="s">
        <v>578</v>
      </c>
      <c r="E384" s="5" t="s">
        <v>1144</v>
      </c>
      <c r="F384" s="5" t="s">
        <v>8013</v>
      </c>
      <c r="H384" s="5" t="s">
        <v>121</v>
      </c>
      <c r="I384" s="5" t="s">
        <v>1099</v>
      </c>
      <c r="J384" s="13">
        <v>1366277.142857143</v>
      </c>
      <c r="K384" s="13">
        <v>579177.57142857148</v>
      </c>
      <c r="Z384" s="7" t="s">
        <v>5690</v>
      </c>
      <c r="AA384" s="5" t="s">
        <v>5690</v>
      </c>
      <c r="AB384" s="5" t="s">
        <v>5680</v>
      </c>
      <c r="AE384" s="5" t="s">
        <v>8032</v>
      </c>
      <c r="AK384" s="6"/>
      <c r="AL384" s="6"/>
      <c r="AM384" s="6"/>
      <c r="AN384" s="6"/>
      <c r="AO384" s="6"/>
      <c r="AP384" s="6"/>
      <c r="AQ384" s="6"/>
      <c r="AR384" s="6"/>
      <c r="AS384" s="6"/>
      <c r="AT384" s="6"/>
      <c r="AU384" s="6"/>
      <c r="AV384" s="6"/>
      <c r="AW384" s="6"/>
      <c r="AX384" s="6"/>
    </row>
    <row r="385" spans="1:50" x14ac:dyDescent="0.25">
      <c r="A385" s="5">
        <v>1824</v>
      </c>
      <c r="B385" s="5" t="s">
        <v>2149</v>
      </c>
      <c r="C385" s="5" t="s">
        <v>2148</v>
      </c>
      <c r="D385" s="5" t="s">
        <v>153</v>
      </c>
      <c r="E385" s="5" t="s">
        <v>1144</v>
      </c>
      <c r="F385" s="5" t="s">
        <v>8013</v>
      </c>
      <c r="H385" s="5" t="s">
        <v>121</v>
      </c>
      <c r="I385" s="5" t="s">
        <v>2118</v>
      </c>
      <c r="J385" s="13">
        <v>1380214</v>
      </c>
      <c r="K385" s="13">
        <v>548898.19999999995</v>
      </c>
      <c r="L385" s="5" t="s">
        <v>8018</v>
      </c>
      <c r="Z385" s="7" t="s">
        <v>5690</v>
      </c>
      <c r="AA385" s="5" t="s">
        <v>5680</v>
      </c>
      <c r="AB385" s="5" t="s">
        <v>8002</v>
      </c>
      <c r="AK385" s="6"/>
      <c r="AL385" s="6"/>
      <c r="AM385" s="6"/>
      <c r="AN385" s="6"/>
      <c r="AO385" s="6"/>
      <c r="AP385" s="6"/>
      <c r="AQ385" s="6"/>
      <c r="AR385" s="6"/>
      <c r="AS385" s="6"/>
      <c r="AT385" s="6"/>
      <c r="AU385" s="6"/>
      <c r="AV385" s="6"/>
      <c r="AW385" s="6"/>
      <c r="AX385" s="6"/>
    </row>
    <row r="386" spans="1:50" x14ac:dyDescent="0.25">
      <c r="A386" s="5">
        <v>1832</v>
      </c>
      <c r="B386" s="5" t="s">
        <v>2217</v>
      </c>
      <c r="C386" s="5" t="s">
        <v>4119</v>
      </c>
      <c r="D386" s="5" t="s">
        <v>79</v>
      </c>
      <c r="E386" s="5" t="s">
        <v>79</v>
      </c>
      <c r="F386" s="5" t="s">
        <v>8015</v>
      </c>
      <c r="G386" s="5">
        <v>2</v>
      </c>
      <c r="H386" s="5" t="s">
        <v>121</v>
      </c>
      <c r="I386" s="5" t="s">
        <v>1099</v>
      </c>
      <c r="J386" s="5">
        <v>1365185</v>
      </c>
      <c r="K386" s="5">
        <v>572305.5</v>
      </c>
      <c r="M386" s="5" t="e">
        <f>VLOOKUP($C386,#REF!,15,FALSE)</f>
        <v>#REF!</v>
      </c>
      <c r="Z386" s="5" t="s">
        <v>8032</v>
      </c>
      <c r="AA386" s="5" t="s">
        <v>5690</v>
      </c>
      <c r="AB386" s="5" t="s">
        <v>2561</v>
      </c>
      <c r="AK386" s="6"/>
      <c r="AL386" s="6"/>
      <c r="AM386" s="6"/>
      <c r="AN386" s="6"/>
      <c r="AO386" s="6"/>
      <c r="AP386" s="6"/>
      <c r="AQ386" s="6"/>
      <c r="AR386" s="6"/>
      <c r="AS386" s="6"/>
      <c r="AT386" s="6"/>
      <c r="AU386" s="6"/>
      <c r="AV386" s="6"/>
      <c r="AW386" s="6"/>
      <c r="AX386" s="6"/>
    </row>
    <row r="387" spans="1:50" x14ac:dyDescent="0.25">
      <c r="A387" s="5">
        <v>1833</v>
      </c>
      <c r="B387" s="5" t="s">
        <v>2217</v>
      </c>
      <c r="C387" s="5" t="s">
        <v>6699</v>
      </c>
      <c r="D387" s="5" t="s">
        <v>79</v>
      </c>
      <c r="E387" s="5" t="s">
        <v>79</v>
      </c>
      <c r="F387" s="5" t="s">
        <v>8015</v>
      </c>
      <c r="G387" s="5">
        <v>2</v>
      </c>
      <c r="H387" s="5" t="s">
        <v>121</v>
      </c>
      <c r="I387" s="5" t="s">
        <v>1099</v>
      </c>
      <c r="J387" s="5">
        <v>1365185</v>
      </c>
      <c r="K387" s="5">
        <v>572305.5</v>
      </c>
      <c r="M387" s="5" t="e">
        <f>VLOOKUP($C387,#REF!,15,FALSE)</f>
        <v>#REF!</v>
      </c>
      <c r="AB387" s="5" t="s">
        <v>5680</v>
      </c>
      <c r="AF387" s="5" t="s">
        <v>2561</v>
      </c>
      <c r="AK387" s="6"/>
      <c r="AL387" s="6"/>
      <c r="AM387" s="6"/>
      <c r="AN387" s="6"/>
      <c r="AO387" s="6"/>
      <c r="AP387" s="6"/>
      <c r="AQ387" s="6"/>
      <c r="AR387" s="6"/>
      <c r="AS387" s="6"/>
      <c r="AT387" s="6"/>
      <c r="AU387" s="6"/>
      <c r="AV387" s="6"/>
      <c r="AW387" s="6"/>
      <c r="AX387" s="6"/>
    </row>
    <row r="388" spans="1:50" x14ac:dyDescent="0.25">
      <c r="A388" s="5">
        <v>1842</v>
      </c>
      <c r="B388" s="5" t="s">
        <v>2223</v>
      </c>
      <c r="C388" s="5" t="s">
        <v>4195</v>
      </c>
      <c r="D388" s="5" t="s">
        <v>79</v>
      </c>
      <c r="E388" s="5" t="s">
        <v>79</v>
      </c>
      <c r="F388" s="5" t="s">
        <v>8013</v>
      </c>
      <c r="G388" s="5">
        <v>1</v>
      </c>
      <c r="H388" s="5" t="s">
        <v>121</v>
      </c>
      <c r="I388" s="5" t="s">
        <v>1099</v>
      </c>
      <c r="J388" s="5">
        <v>1364351</v>
      </c>
      <c r="K388" s="5">
        <v>569342</v>
      </c>
      <c r="M388" s="5" t="e">
        <f>VLOOKUP($C388,#REF!,15,FALSE)</f>
        <v>#REF!</v>
      </c>
      <c r="Z388" s="7" t="s">
        <v>5690</v>
      </c>
      <c r="AA388" s="5" t="s">
        <v>8032</v>
      </c>
      <c r="AB388" s="5" t="s">
        <v>2561</v>
      </c>
      <c r="AK388" s="6"/>
      <c r="AL388" s="6"/>
      <c r="AM388" s="6"/>
      <c r="AN388" s="6"/>
      <c r="AO388" s="6"/>
      <c r="AP388" s="6"/>
      <c r="AQ388" s="6"/>
      <c r="AR388" s="6"/>
      <c r="AS388" s="6"/>
      <c r="AT388" s="6"/>
      <c r="AU388" s="6"/>
      <c r="AV388" s="6"/>
      <c r="AW388" s="6"/>
      <c r="AX388" s="6"/>
    </row>
    <row r="389" spans="1:50" x14ac:dyDescent="0.25">
      <c r="A389" s="5">
        <v>1845</v>
      </c>
      <c r="B389" s="5" t="s">
        <v>2124</v>
      </c>
      <c r="C389" s="5" t="s">
        <v>2126</v>
      </c>
      <c r="D389" s="5" t="s">
        <v>578</v>
      </c>
      <c r="E389" s="5" t="s">
        <v>1144</v>
      </c>
      <c r="F389" s="5" t="s">
        <v>8013</v>
      </c>
      <c r="H389" s="5" t="s">
        <v>121</v>
      </c>
      <c r="I389" s="5" t="s">
        <v>1096</v>
      </c>
      <c r="J389" s="13">
        <v>1356622</v>
      </c>
      <c r="K389" s="13">
        <v>580488</v>
      </c>
      <c r="X389" s="5" t="s">
        <v>8002</v>
      </c>
      <c r="Y389" s="5" t="s">
        <v>8002</v>
      </c>
      <c r="Z389" s="7" t="s">
        <v>8032</v>
      </c>
      <c r="AK389" s="6"/>
      <c r="AL389" s="6"/>
      <c r="AM389" s="6"/>
      <c r="AN389" s="6"/>
      <c r="AO389" s="6"/>
      <c r="AP389" s="6"/>
      <c r="AQ389" s="6"/>
      <c r="AR389" s="6"/>
      <c r="AS389" s="6"/>
      <c r="AT389" s="6"/>
      <c r="AU389" s="6"/>
      <c r="AV389" s="6"/>
      <c r="AW389" s="6"/>
      <c r="AX389" s="6"/>
    </row>
    <row r="390" spans="1:50" x14ac:dyDescent="0.25">
      <c r="A390" s="5">
        <v>1854</v>
      </c>
      <c r="B390" s="5" t="s">
        <v>2231</v>
      </c>
      <c r="C390" s="5" t="s">
        <v>4120</v>
      </c>
      <c r="D390" s="5" t="s">
        <v>79</v>
      </c>
      <c r="E390" s="5" t="s">
        <v>79</v>
      </c>
      <c r="F390" s="5" t="s">
        <v>8013</v>
      </c>
      <c r="G390" s="5">
        <v>1</v>
      </c>
      <c r="H390" s="5" t="s">
        <v>121</v>
      </c>
      <c r="I390" s="5" t="s">
        <v>1096</v>
      </c>
      <c r="J390" s="5">
        <v>1370230</v>
      </c>
      <c r="K390" s="5">
        <v>585981</v>
      </c>
      <c r="M390" s="5" t="e">
        <f>VLOOKUP($C390,#REF!,15,FALSE)</f>
        <v>#REF!</v>
      </c>
      <c r="Z390" s="7" t="s">
        <v>5690</v>
      </c>
      <c r="AA390" s="5" t="s">
        <v>5680</v>
      </c>
      <c r="AB390" s="5" t="s">
        <v>2561</v>
      </c>
      <c r="AK390" s="6"/>
      <c r="AL390" s="6"/>
      <c r="AM390" s="6"/>
      <c r="AN390" s="6"/>
      <c r="AO390" s="6"/>
      <c r="AP390" s="6"/>
      <c r="AQ390" s="6"/>
      <c r="AR390" s="6"/>
      <c r="AS390" s="6"/>
      <c r="AT390" s="6"/>
      <c r="AU390" s="6"/>
      <c r="AV390" s="6"/>
      <c r="AW390" s="6"/>
      <c r="AX390" s="6"/>
    </row>
    <row r="391" spans="1:50" x14ac:dyDescent="0.25">
      <c r="A391" s="5">
        <v>1859</v>
      </c>
      <c r="B391" s="5" t="s">
        <v>2241</v>
      </c>
      <c r="C391" s="5" t="s">
        <v>3299</v>
      </c>
      <c r="D391" s="5" t="s">
        <v>578</v>
      </c>
      <c r="E391" s="5" t="s">
        <v>1144</v>
      </c>
      <c r="F391" s="5" t="s">
        <v>8013</v>
      </c>
      <c r="H391" s="5" t="s">
        <v>121</v>
      </c>
      <c r="I391" s="5" t="s">
        <v>1096</v>
      </c>
      <c r="J391" s="13">
        <v>1372462</v>
      </c>
      <c r="K391" s="13">
        <v>586414</v>
      </c>
      <c r="Z391" s="7" t="s">
        <v>5690</v>
      </c>
      <c r="AA391" s="5" t="s">
        <v>8032</v>
      </c>
      <c r="AK391" s="6"/>
      <c r="AL391" s="6"/>
      <c r="AM391" s="6"/>
      <c r="AN391" s="6"/>
      <c r="AO391" s="6"/>
      <c r="AP391" s="6"/>
      <c r="AQ391" s="6"/>
      <c r="AR391" s="6"/>
      <c r="AS391" s="6"/>
      <c r="AT391" s="6"/>
      <c r="AU391" s="6"/>
      <c r="AV391" s="6"/>
      <c r="AW391" s="6"/>
      <c r="AX391" s="6"/>
    </row>
    <row r="392" spans="1:50" x14ac:dyDescent="0.25">
      <c r="A392" s="5">
        <v>1862</v>
      </c>
      <c r="B392" s="5" t="s">
        <v>2246</v>
      </c>
      <c r="C392" s="5" t="s">
        <v>2337</v>
      </c>
      <c r="D392" s="5" t="s">
        <v>153</v>
      </c>
      <c r="E392" s="5" t="s">
        <v>1144</v>
      </c>
      <c r="F392" s="5" t="s">
        <v>8013</v>
      </c>
      <c r="H392" s="5" t="s">
        <v>121</v>
      </c>
      <c r="I392" s="5" t="s">
        <v>1096</v>
      </c>
      <c r="J392" s="13">
        <v>1373836.5</v>
      </c>
      <c r="K392" s="13">
        <v>588528.5</v>
      </c>
      <c r="Z392" s="7" t="s">
        <v>5690</v>
      </c>
      <c r="AK392" s="6"/>
      <c r="AL392" s="6"/>
      <c r="AM392" s="6"/>
      <c r="AN392" s="6"/>
      <c r="AO392" s="6"/>
      <c r="AP392" s="6"/>
      <c r="AQ392" s="6"/>
      <c r="AR392" s="6"/>
      <c r="AS392" s="6"/>
      <c r="AT392" s="6"/>
      <c r="AU392" s="6"/>
      <c r="AV392" s="6"/>
      <c r="AW392" s="6"/>
      <c r="AX392" s="6"/>
    </row>
    <row r="393" spans="1:50" x14ac:dyDescent="0.25">
      <c r="A393" s="5">
        <v>1864</v>
      </c>
      <c r="B393" s="5" t="s">
        <v>2207</v>
      </c>
      <c r="C393" s="5" t="s">
        <v>6199</v>
      </c>
      <c r="D393" s="5" t="s">
        <v>779</v>
      </c>
      <c r="E393" s="5" t="s">
        <v>1144</v>
      </c>
      <c r="F393" s="5" t="s">
        <v>8014</v>
      </c>
      <c r="H393" s="5" t="s">
        <v>121</v>
      </c>
      <c r="I393" s="5" t="s">
        <v>1099</v>
      </c>
      <c r="J393" s="13">
        <v>1367327.2307692308</v>
      </c>
      <c r="K393" s="13">
        <v>575772.38461538462</v>
      </c>
      <c r="Z393" s="7"/>
      <c r="AE393" s="5" t="s">
        <v>8005</v>
      </c>
      <c r="AK393" s="6"/>
      <c r="AL393" s="6"/>
      <c r="AM393" s="6"/>
      <c r="AN393" s="6"/>
      <c r="AO393" s="6"/>
      <c r="AP393" s="6"/>
      <c r="AQ393" s="6"/>
      <c r="AR393" s="6"/>
      <c r="AS393" s="6"/>
      <c r="AT393" s="6"/>
      <c r="AU393" s="6"/>
      <c r="AV393" s="6"/>
      <c r="AW393" s="6"/>
      <c r="AX393" s="6"/>
    </row>
    <row r="394" spans="1:50" x14ac:dyDescent="0.25">
      <c r="A394" s="5">
        <v>1873</v>
      </c>
      <c r="B394" s="5" t="s">
        <v>2207</v>
      </c>
      <c r="C394" s="5" t="s">
        <v>7403</v>
      </c>
      <c r="D394" s="5" t="s">
        <v>779</v>
      </c>
      <c r="E394" s="5" t="s">
        <v>1144</v>
      </c>
      <c r="F394" s="5" t="s">
        <v>8014</v>
      </c>
      <c r="H394" s="5" t="s">
        <v>121</v>
      </c>
      <c r="I394" s="5" t="s">
        <v>1099</v>
      </c>
      <c r="J394" s="13">
        <v>1367327.2307692308</v>
      </c>
      <c r="K394" s="13">
        <v>575772.38461538462</v>
      </c>
      <c r="Z394" s="7" t="s">
        <v>5690</v>
      </c>
      <c r="AA394" s="5" t="s">
        <v>5690</v>
      </c>
      <c r="AB394" s="5" t="s">
        <v>5690</v>
      </c>
      <c r="AE394" s="5" t="s">
        <v>5680</v>
      </c>
      <c r="AF394" s="5" t="s">
        <v>5690</v>
      </c>
      <c r="AH394" s="5" t="s">
        <v>8028</v>
      </c>
      <c r="AK394" s="6"/>
      <c r="AL394" s="6"/>
      <c r="AM394" s="6"/>
      <c r="AN394" s="6"/>
      <c r="AO394" s="6"/>
      <c r="AP394" s="6"/>
      <c r="AQ394" s="6"/>
      <c r="AR394" s="6"/>
      <c r="AS394" s="6"/>
      <c r="AT394" s="6"/>
      <c r="AU394" s="6"/>
      <c r="AV394" s="6"/>
      <c r="AW394" s="6"/>
      <c r="AX394" s="6"/>
    </row>
    <row r="395" spans="1:50" x14ac:dyDescent="0.25">
      <c r="A395" s="5">
        <v>1877</v>
      </c>
      <c r="B395" s="5" t="s">
        <v>2229</v>
      </c>
      <c r="C395" s="5" t="s">
        <v>2440</v>
      </c>
      <c r="D395" s="5" t="s">
        <v>578</v>
      </c>
      <c r="E395" s="5" t="s">
        <v>1144</v>
      </c>
      <c r="F395" s="5" t="s">
        <v>8013</v>
      </c>
      <c r="H395" s="5" t="s">
        <v>121</v>
      </c>
      <c r="I395" s="5" t="s">
        <v>1099</v>
      </c>
      <c r="J395" s="13">
        <v>1364434.6666666667</v>
      </c>
      <c r="K395" s="13">
        <v>568280</v>
      </c>
      <c r="Z395" s="7" t="s">
        <v>8032</v>
      </c>
      <c r="AK395" s="6"/>
      <c r="AL395" s="6"/>
      <c r="AM395" s="6"/>
      <c r="AN395" s="6"/>
      <c r="AO395" s="6"/>
      <c r="AP395" s="6"/>
      <c r="AQ395" s="6"/>
      <c r="AR395" s="6"/>
      <c r="AS395" s="6"/>
      <c r="AT395" s="6"/>
      <c r="AU395" s="6"/>
      <c r="AV395" s="6"/>
      <c r="AW395" s="6"/>
      <c r="AX395" s="6"/>
    </row>
    <row r="396" spans="1:50" x14ac:dyDescent="0.25">
      <c r="A396" s="5">
        <v>1882</v>
      </c>
      <c r="B396" s="5" t="s">
        <v>2225</v>
      </c>
      <c r="C396" s="5" t="s">
        <v>2447</v>
      </c>
      <c r="D396" s="5" t="s">
        <v>153</v>
      </c>
      <c r="E396" s="5" t="s">
        <v>1144</v>
      </c>
      <c r="F396" s="5" t="s">
        <v>8013</v>
      </c>
      <c r="H396" s="5" t="s">
        <v>121</v>
      </c>
      <c r="I396" s="5" t="s">
        <v>1099</v>
      </c>
      <c r="J396" s="13">
        <v>1363971</v>
      </c>
      <c r="K396" s="13">
        <v>568195</v>
      </c>
      <c r="Z396" s="7" t="s">
        <v>5690</v>
      </c>
      <c r="AK396" s="6"/>
      <c r="AL396" s="6"/>
      <c r="AM396" s="6"/>
      <c r="AN396" s="6"/>
      <c r="AO396" s="6"/>
      <c r="AP396" s="6"/>
      <c r="AQ396" s="6"/>
      <c r="AR396" s="6"/>
      <c r="AS396" s="6"/>
      <c r="AT396" s="6"/>
      <c r="AU396" s="6"/>
      <c r="AV396" s="6"/>
      <c r="AW396" s="6"/>
      <c r="AX396" s="6"/>
    </row>
    <row r="397" spans="1:50" x14ac:dyDescent="0.25">
      <c r="A397" s="5">
        <v>1889</v>
      </c>
      <c r="B397" s="5" t="s">
        <v>2227</v>
      </c>
      <c r="C397" s="5" t="s">
        <v>2443</v>
      </c>
      <c r="D397" s="5" t="s">
        <v>578</v>
      </c>
      <c r="E397" s="5" t="s">
        <v>1144</v>
      </c>
      <c r="F397" s="5" t="s">
        <v>8013</v>
      </c>
      <c r="H397" s="5" t="s">
        <v>121</v>
      </c>
      <c r="I397" s="5" t="s">
        <v>1099</v>
      </c>
      <c r="J397" s="13">
        <v>1363918</v>
      </c>
      <c r="K397" s="13">
        <v>567704.85714285716</v>
      </c>
      <c r="Z397" s="7" t="s">
        <v>8032</v>
      </c>
      <c r="AE397" s="5" t="s">
        <v>5680</v>
      </c>
      <c r="AK397" s="6"/>
      <c r="AL397" s="6"/>
      <c r="AM397" s="6"/>
      <c r="AN397" s="6"/>
      <c r="AO397" s="6"/>
      <c r="AP397" s="6"/>
      <c r="AQ397" s="6"/>
      <c r="AR397" s="6"/>
      <c r="AS397" s="6"/>
      <c r="AT397" s="6"/>
      <c r="AU397" s="6"/>
      <c r="AV397" s="6"/>
      <c r="AW397" s="6"/>
      <c r="AX397" s="6"/>
    </row>
    <row r="398" spans="1:50" x14ac:dyDescent="0.25">
      <c r="A398" s="5">
        <v>1894</v>
      </c>
      <c r="B398" s="5" t="s">
        <v>2178</v>
      </c>
      <c r="C398" s="5" t="s">
        <v>3053</v>
      </c>
      <c r="D398" s="5" t="s">
        <v>79</v>
      </c>
      <c r="E398" s="5" t="s">
        <v>79</v>
      </c>
      <c r="F398" s="5" t="s">
        <v>8013</v>
      </c>
      <c r="G398" s="5">
        <v>1</v>
      </c>
      <c r="H398" s="5" t="s">
        <v>121</v>
      </c>
      <c r="I398" s="5" t="s">
        <v>2118</v>
      </c>
      <c r="J398" s="5">
        <v>1387255</v>
      </c>
      <c r="K398" s="5">
        <v>544922</v>
      </c>
      <c r="M398" s="5" t="e">
        <f>VLOOKUP($C398,#REF!,15,FALSE)</f>
        <v>#REF!</v>
      </c>
      <c r="Z398" s="7" t="s">
        <v>5690</v>
      </c>
      <c r="AA398" s="5" t="s">
        <v>2561</v>
      </c>
      <c r="AB398" s="5" t="s">
        <v>2561</v>
      </c>
      <c r="AK398" s="6"/>
      <c r="AL398" s="6"/>
      <c r="AM398" s="6"/>
      <c r="AN398" s="6"/>
      <c r="AO398" s="6"/>
      <c r="AP398" s="6"/>
      <c r="AQ398" s="6"/>
      <c r="AR398" s="6"/>
      <c r="AS398" s="6"/>
      <c r="AT398" s="6"/>
      <c r="AU398" s="6"/>
      <c r="AV398" s="6"/>
      <c r="AW398" s="6"/>
      <c r="AX398" s="6"/>
    </row>
    <row r="399" spans="1:50" x14ac:dyDescent="0.25">
      <c r="A399" s="5">
        <v>1899</v>
      </c>
      <c r="B399" s="5" t="s">
        <v>2100</v>
      </c>
      <c r="C399" s="5" t="s">
        <v>7389</v>
      </c>
      <c r="D399" s="5" t="s">
        <v>153</v>
      </c>
      <c r="E399" s="5" t="s">
        <v>1144</v>
      </c>
      <c r="F399" s="5" t="s">
        <v>8013</v>
      </c>
      <c r="H399" s="5" t="s">
        <v>121</v>
      </c>
      <c r="I399" s="5" t="s">
        <v>1126</v>
      </c>
      <c r="J399" s="13">
        <v>1379627</v>
      </c>
      <c r="K399" s="13">
        <v>565318.6</v>
      </c>
      <c r="Z399" s="7" t="s">
        <v>5690</v>
      </c>
      <c r="AA399" s="5" t="s">
        <v>5680</v>
      </c>
      <c r="AH399" s="5" t="s">
        <v>8028</v>
      </c>
      <c r="AK399" s="6"/>
      <c r="AL399" s="6"/>
      <c r="AM399" s="6"/>
      <c r="AN399" s="6"/>
      <c r="AO399" s="6"/>
      <c r="AP399" s="6"/>
      <c r="AQ399" s="6"/>
      <c r="AR399" s="6"/>
      <c r="AS399" s="6"/>
      <c r="AT399" s="6"/>
      <c r="AU399" s="6"/>
      <c r="AV399" s="6"/>
      <c r="AW399" s="6"/>
      <c r="AX399" s="6"/>
    </row>
    <row r="400" spans="1:50" x14ac:dyDescent="0.25">
      <c r="A400" s="5">
        <v>1904</v>
      </c>
      <c r="B400" s="5" t="s">
        <v>2152</v>
      </c>
      <c r="C400" s="5" t="s">
        <v>4193</v>
      </c>
      <c r="D400" s="5" t="s">
        <v>79</v>
      </c>
      <c r="E400" s="5" t="s">
        <v>79</v>
      </c>
      <c r="F400" s="5" t="s">
        <v>8013</v>
      </c>
      <c r="G400" s="5">
        <v>1</v>
      </c>
      <c r="H400" s="5" t="s">
        <v>121</v>
      </c>
      <c r="I400" s="5" t="s">
        <v>1126</v>
      </c>
      <c r="J400" s="5">
        <v>1376628</v>
      </c>
      <c r="K400" s="5">
        <v>561905</v>
      </c>
      <c r="M400" s="5" t="e">
        <f>VLOOKUP($C400,#REF!,15,FALSE)</f>
        <v>#REF!</v>
      </c>
      <c r="Z400" s="7" t="s">
        <v>5690</v>
      </c>
      <c r="AB400" s="5" t="s">
        <v>2561</v>
      </c>
      <c r="AK400" s="6"/>
      <c r="AL400" s="6"/>
      <c r="AM400" s="6"/>
      <c r="AN400" s="6"/>
      <c r="AO400" s="6"/>
      <c r="AP400" s="6"/>
      <c r="AQ400" s="6"/>
      <c r="AR400" s="6"/>
      <c r="AS400" s="6"/>
      <c r="AT400" s="6"/>
      <c r="AU400" s="6"/>
      <c r="AV400" s="6"/>
      <c r="AW400" s="6"/>
      <c r="AX400" s="6"/>
    </row>
    <row r="401" spans="1:50" x14ac:dyDescent="0.25">
      <c r="A401" s="5">
        <v>1906</v>
      </c>
      <c r="B401" s="5" t="s">
        <v>2105</v>
      </c>
      <c r="C401" s="5" t="s">
        <v>2104</v>
      </c>
      <c r="D401" s="5" t="s">
        <v>578</v>
      </c>
      <c r="E401" s="5" t="s">
        <v>1144</v>
      </c>
      <c r="F401" s="5" t="s">
        <v>8014</v>
      </c>
      <c r="H401" s="5" t="s">
        <v>121</v>
      </c>
      <c r="I401" s="5" t="s">
        <v>1126</v>
      </c>
      <c r="J401" s="13">
        <v>1377411.6666666667</v>
      </c>
      <c r="K401" s="13">
        <v>560341</v>
      </c>
      <c r="Z401" s="7" t="s">
        <v>8032</v>
      </c>
      <c r="AK401" s="6"/>
      <c r="AL401" s="6"/>
      <c r="AM401" s="6"/>
      <c r="AN401" s="6"/>
      <c r="AO401" s="6"/>
      <c r="AP401" s="6"/>
      <c r="AQ401" s="6"/>
      <c r="AR401" s="6"/>
      <c r="AS401" s="6"/>
      <c r="AT401" s="6"/>
      <c r="AU401" s="6"/>
      <c r="AV401" s="6"/>
      <c r="AW401" s="6"/>
      <c r="AX401" s="6"/>
    </row>
    <row r="402" spans="1:50" x14ac:dyDescent="0.25">
      <c r="A402" s="5">
        <v>1907</v>
      </c>
      <c r="B402" s="5" t="s">
        <v>2105</v>
      </c>
      <c r="C402" s="5" t="s">
        <v>2107</v>
      </c>
      <c r="D402" s="5" t="s">
        <v>578</v>
      </c>
      <c r="E402" s="5" t="s">
        <v>1144</v>
      </c>
      <c r="F402" s="5" t="s">
        <v>8014</v>
      </c>
      <c r="H402" s="5" t="s">
        <v>121</v>
      </c>
      <c r="I402" s="5" t="s">
        <v>1126</v>
      </c>
      <c r="J402" s="13">
        <v>1377411.6666666667</v>
      </c>
      <c r="K402" s="13">
        <v>560341</v>
      </c>
      <c r="Z402" s="7" t="s">
        <v>5690</v>
      </c>
      <c r="AK402" s="6"/>
      <c r="AL402" s="6"/>
      <c r="AM402" s="6"/>
      <c r="AN402" s="6"/>
      <c r="AO402" s="6"/>
      <c r="AP402" s="6"/>
      <c r="AQ402" s="6"/>
      <c r="AR402" s="6"/>
      <c r="AS402" s="6"/>
      <c r="AT402" s="6"/>
      <c r="AU402" s="6"/>
      <c r="AV402" s="6"/>
      <c r="AW402" s="6"/>
      <c r="AX402" s="6"/>
    </row>
    <row r="403" spans="1:50" x14ac:dyDescent="0.25">
      <c r="A403" s="5">
        <v>1916</v>
      </c>
      <c r="B403" s="5" t="s">
        <v>2158</v>
      </c>
      <c r="C403" s="5" t="s">
        <v>6453</v>
      </c>
      <c r="D403" s="5" t="s">
        <v>79</v>
      </c>
      <c r="E403" s="5" t="s">
        <v>79</v>
      </c>
      <c r="F403" s="5" t="s">
        <v>8013</v>
      </c>
      <c r="G403" s="5">
        <v>1</v>
      </c>
      <c r="H403" s="5" t="s">
        <v>121</v>
      </c>
      <c r="I403" s="5" t="s">
        <v>1126</v>
      </c>
      <c r="J403" s="5">
        <v>1376485</v>
      </c>
      <c r="K403" s="5">
        <v>559963</v>
      </c>
      <c r="M403" s="5" t="e">
        <f>VLOOKUP($C403,#REF!,15,FALSE)</f>
        <v>#REF!</v>
      </c>
      <c r="Z403" s="7" t="s">
        <v>5690</v>
      </c>
      <c r="AA403" s="5" t="s">
        <v>8002</v>
      </c>
      <c r="AF403" s="5" t="s">
        <v>2561</v>
      </c>
      <c r="AG403" s="5" t="s">
        <v>8028</v>
      </c>
      <c r="AH403" s="5" t="s">
        <v>8028</v>
      </c>
      <c r="AK403" s="6"/>
      <c r="AL403" s="6"/>
      <c r="AM403" s="6"/>
      <c r="AN403" s="6"/>
      <c r="AO403" s="6"/>
      <c r="AP403" s="6"/>
      <c r="AQ403" s="6"/>
      <c r="AR403" s="6"/>
      <c r="AS403" s="6"/>
      <c r="AT403" s="6"/>
      <c r="AU403" s="6"/>
      <c r="AV403" s="6"/>
      <c r="AW403" s="6"/>
      <c r="AX403" s="6"/>
    </row>
    <row r="404" spans="1:50" x14ac:dyDescent="0.25">
      <c r="A404" s="5">
        <v>1926</v>
      </c>
      <c r="B404" s="5" t="s">
        <v>2965</v>
      </c>
      <c r="C404" s="5" t="s">
        <v>7180</v>
      </c>
      <c r="D404" s="5" t="s">
        <v>578</v>
      </c>
      <c r="E404" s="5" t="s">
        <v>1144</v>
      </c>
      <c r="F404" s="5" t="s">
        <v>8013</v>
      </c>
      <c r="H404" s="5" t="s">
        <v>121</v>
      </c>
      <c r="I404" s="5" t="s">
        <v>2118</v>
      </c>
      <c r="J404" s="13">
        <v>1381020.7142857143</v>
      </c>
      <c r="K404" s="13">
        <v>548807</v>
      </c>
      <c r="Z404" s="7"/>
      <c r="AA404" s="5" t="s">
        <v>8032</v>
      </c>
      <c r="AB404" s="5" t="s">
        <v>8032</v>
      </c>
      <c r="AG404" s="5" t="s">
        <v>8028</v>
      </c>
      <c r="AK404" s="6"/>
      <c r="AL404" s="6"/>
      <c r="AM404" s="6"/>
      <c r="AN404" s="6"/>
      <c r="AO404" s="6"/>
      <c r="AP404" s="6"/>
      <c r="AQ404" s="6"/>
      <c r="AR404" s="6"/>
      <c r="AS404" s="6"/>
      <c r="AT404" s="6"/>
      <c r="AU404" s="6"/>
      <c r="AV404" s="6"/>
      <c r="AW404" s="6"/>
      <c r="AX404" s="6"/>
    </row>
    <row r="405" spans="1:50" x14ac:dyDescent="0.25">
      <c r="A405" s="5">
        <v>1931</v>
      </c>
      <c r="B405" s="5" t="s">
        <v>2967</v>
      </c>
      <c r="C405" s="5" t="s">
        <v>7586</v>
      </c>
      <c r="D405" s="5" t="s">
        <v>578</v>
      </c>
      <c r="E405" s="5" t="s">
        <v>1144</v>
      </c>
      <c r="F405" s="5" t="s">
        <v>8013</v>
      </c>
      <c r="H405" s="5" t="s">
        <v>121</v>
      </c>
      <c r="I405" s="5" t="s">
        <v>2118</v>
      </c>
      <c r="J405" s="13">
        <v>1379994.7142857143</v>
      </c>
      <c r="K405" s="13">
        <v>549633.28571428568</v>
      </c>
      <c r="L405" s="5" t="s">
        <v>8018</v>
      </c>
      <c r="Z405" s="7"/>
      <c r="AA405" s="5" t="s">
        <v>8032</v>
      </c>
      <c r="AB405" s="5" t="s">
        <v>5680</v>
      </c>
      <c r="AH405" s="5" t="s">
        <v>8028</v>
      </c>
      <c r="AK405" s="6"/>
      <c r="AL405" s="6"/>
      <c r="AM405" s="6"/>
      <c r="AN405" s="6"/>
      <c r="AO405" s="6"/>
      <c r="AP405" s="6"/>
      <c r="AQ405" s="6"/>
      <c r="AR405" s="6"/>
      <c r="AS405" s="6"/>
      <c r="AT405" s="6"/>
      <c r="AU405" s="6"/>
      <c r="AV405" s="6"/>
      <c r="AW405" s="6"/>
      <c r="AX405" s="6"/>
    </row>
    <row r="406" spans="1:50" x14ac:dyDescent="0.25">
      <c r="A406" s="5">
        <v>1938</v>
      </c>
      <c r="B406" s="5" t="s">
        <v>2970</v>
      </c>
      <c r="C406" s="5" t="s">
        <v>5174</v>
      </c>
      <c r="D406" s="5" t="s">
        <v>578</v>
      </c>
      <c r="E406" s="5" t="s">
        <v>1144</v>
      </c>
      <c r="F406" s="5" t="s">
        <v>8013</v>
      </c>
      <c r="H406" s="5" t="s">
        <v>121</v>
      </c>
      <c r="I406" s="5" t="s">
        <v>2118</v>
      </c>
      <c r="J406" s="13">
        <v>1379880.7142857143</v>
      </c>
      <c r="K406" s="13">
        <v>550675.85714285716</v>
      </c>
      <c r="L406" s="5" t="s">
        <v>8018</v>
      </c>
      <c r="M406" s="5" t="e">
        <f>VLOOKUP($C406,#REF!,15,FALSE)</f>
        <v>#REF!</v>
      </c>
      <c r="Z406" s="7"/>
      <c r="AA406" s="5" t="s">
        <v>8032</v>
      </c>
      <c r="AB406" s="5" t="s">
        <v>5680</v>
      </c>
      <c r="AE406" s="5" t="s">
        <v>8028</v>
      </c>
      <c r="AK406" s="6"/>
      <c r="AL406" s="6"/>
      <c r="AM406" s="6"/>
      <c r="AN406" s="6"/>
      <c r="AO406" s="6"/>
      <c r="AP406" s="6"/>
      <c r="AQ406" s="6"/>
      <c r="AR406" s="6"/>
      <c r="AS406" s="6"/>
      <c r="AT406" s="6"/>
      <c r="AU406" s="6"/>
      <c r="AV406" s="6"/>
      <c r="AW406" s="6"/>
      <c r="AX406" s="6"/>
    </row>
    <row r="407" spans="1:50" x14ac:dyDescent="0.25">
      <c r="A407" s="5">
        <v>1945</v>
      </c>
      <c r="B407" s="5" t="s">
        <v>3029</v>
      </c>
      <c r="C407" s="5" t="s">
        <v>4189</v>
      </c>
      <c r="D407" s="5" t="s">
        <v>79</v>
      </c>
      <c r="E407" s="5" t="s">
        <v>79</v>
      </c>
      <c r="F407" s="5" t="s">
        <v>8013</v>
      </c>
      <c r="G407" s="5">
        <v>1</v>
      </c>
      <c r="H407" s="5" t="s">
        <v>121</v>
      </c>
      <c r="I407" s="5" t="s">
        <v>2118</v>
      </c>
      <c r="J407" s="5">
        <v>1380162</v>
      </c>
      <c r="K407" s="5">
        <v>550200</v>
      </c>
      <c r="L407" s="5" t="s">
        <v>8018</v>
      </c>
      <c r="M407" s="5" t="e">
        <f>VLOOKUP($C407,#REF!,15,FALSE)</f>
        <v>#REF!</v>
      </c>
      <c r="Z407" s="7"/>
      <c r="AA407" s="5" t="s">
        <v>5690</v>
      </c>
      <c r="AB407" s="5" t="s">
        <v>2561</v>
      </c>
      <c r="AH407" s="5" t="s">
        <v>8028</v>
      </c>
      <c r="AK407" s="6"/>
      <c r="AL407" s="6"/>
      <c r="AM407" s="6"/>
      <c r="AN407" s="6"/>
      <c r="AO407" s="6"/>
      <c r="AP407" s="6"/>
      <c r="AQ407" s="6"/>
      <c r="AR407" s="6"/>
      <c r="AS407" s="6"/>
      <c r="AT407" s="6"/>
      <c r="AU407" s="6"/>
      <c r="AV407" s="6"/>
      <c r="AW407" s="6"/>
      <c r="AX407" s="6"/>
    </row>
    <row r="408" spans="1:50" x14ac:dyDescent="0.25">
      <c r="A408" s="5">
        <v>1962</v>
      </c>
      <c r="B408" s="5" t="s">
        <v>2213</v>
      </c>
      <c r="C408" s="5" t="s">
        <v>6243</v>
      </c>
      <c r="D408" s="5" t="s">
        <v>79</v>
      </c>
      <c r="E408" s="5" t="s">
        <v>79</v>
      </c>
      <c r="F408" s="5" t="s">
        <v>8013</v>
      </c>
      <c r="G408" s="5">
        <v>1</v>
      </c>
      <c r="H408" s="5" t="s">
        <v>121</v>
      </c>
      <c r="I408" s="5" t="s">
        <v>1099</v>
      </c>
      <c r="J408" s="5">
        <v>1365112</v>
      </c>
      <c r="K408" s="5">
        <v>572968</v>
      </c>
      <c r="M408" s="5" t="e">
        <f>VLOOKUP($C408,#REF!,15,FALSE)</f>
        <v>#REF!</v>
      </c>
      <c r="Z408" s="7" t="s">
        <v>5690</v>
      </c>
      <c r="AA408" s="5" t="s">
        <v>5690</v>
      </c>
      <c r="AB408" s="5" t="s">
        <v>8002</v>
      </c>
      <c r="AF408" s="5" t="s">
        <v>2561</v>
      </c>
      <c r="AG408" s="5" t="s">
        <v>8028</v>
      </c>
      <c r="AH408" s="5" t="s">
        <v>8028</v>
      </c>
      <c r="AK408" s="6"/>
      <c r="AL408" s="6"/>
      <c r="AM408" s="6"/>
      <c r="AN408" s="6"/>
      <c r="AO408" s="6"/>
      <c r="AP408" s="6"/>
      <c r="AQ408" s="6"/>
      <c r="AR408" s="6"/>
      <c r="AS408" s="6"/>
      <c r="AT408" s="6"/>
      <c r="AU408" s="6"/>
      <c r="AV408" s="6"/>
      <c r="AW408" s="6"/>
      <c r="AX408" s="6"/>
    </row>
    <row r="409" spans="1:50" x14ac:dyDescent="0.25">
      <c r="A409" s="5">
        <v>1967</v>
      </c>
      <c r="B409" s="5" t="s">
        <v>2220</v>
      </c>
      <c r="C409" s="5" t="s">
        <v>3119</v>
      </c>
      <c r="D409" s="5" t="s">
        <v>779</v>
      </c>
      <c r="E409" s="5" t="s">
        <v>1144</v>
      </c>
      <c r="F409" s="5" t="s">
        <v>8013</v>
      </c>
      <c r="H409" s="5" t="s">
        <v>121</v>
      </c>
      <c r="I409" s="5" t="s">
        <v>1099</v>
      </c>
      <c r="J409" s="13">
        <v>1364701.1666666667</v>
      </c>
      <c r="K409" s="13">
        <v>569800.16666666663</v>
      </c>
      <c r="Z409" s="7" t="s">
        <v>5690</v>
      </c>
      <c r="AA409" s="5" t="s">
        <v>5690</v>
      </c>
      <c r="AK409" s="6"/>
      <c r="AL409" s="6"/>
      <c r="AM409" s="6"/>
      <c r="AN409" s="6"/>
      <c r="AO409" s="6"/>
      <c r="AP409" s="6"/>
      <c r="AQ409" s="6"/>
      <c r="AR409" s="6"/>
      <c r="AS409" s="6"/>
      <c r="AT409" s="6"/>
      <c r="AU409" s="6"/>
      <c r="AV409" s="6"/>
      <c r="AW409" s="6"/>
      <c r="AX409" s="6"/>
    </row>
    <row r="410" spans="1:50" x14ac:dyDescent="0.25">
      <c r="A410" s="5">
        <v>1975</v>
      </c>
      <c r="B410" s="5" t="s">
        <v>2203</v>
      </c>
      <c r="C410" s="5" t="s">
        <v>3158</v>
      </c>
      <c r="D410" s="5" t="s">
        <v>79</v>
      </c>
      <c r="E410" s="5" t="s">
        <v>79</v>
      </c>
      <c r="F410" s="5" t="s">
        <v>8015</v>
      </c>
      <c r="G410" s="5">
        <v>2</v>
      </c>
      <c r="H410" s="5" t="s">
        <v>121</v>
      </c>
      <c r="I410" s="5" t="s">
        <v>1099</v>
      </c>
      <c r="J410" s="5">
        <v>1366616</v>
      </c>
      <c r="K410" s="5">
        <v>576716.5</v>
      </c>
      <c r="Z410" s="5" t="s">
        <v>5690</v>
      </c>
      <c r="AA410" s="5" t="s">
        <v>2561</v>
      </c>
      <c r="AB410" s="5" t="s">
        <v>5680</v>
      </c>
      <c r="AC410" s="5" t="s">
        <v>5680</v>
      </c>
      <c r="AE410" s="5" t="s">
        <v>8028</v>
      </c>
      <c r="AK410" s="6"/>
      <c r="AL410" s="6"/>
      <c r="AM410" s="6"/>
      <c r="AN410" s="6"/>
      <c r="AO410" s="6"/>
      <c r="AP410" s="6"/>
      <c r="AQ410" s="6"/>
      <c r="AR410" s="6"/>
      <c r="AS410" s="6"/>
      <c r="AT410" s="6"/>
      <c r="AU410" s="6"/>
      <c r="AV410" s="6"/>
      <c r="AW410" s="6"/>
      <c r="AX410" s="6"/>
    </row>
    <row r="411" spans="1:50" x14ac:dyDescent="0.25">
      <c r="A411" s="5">
        <v>1976</v>
      </c>
      <c r="B411" s="5" t="s">
        <v>2203</v>
      </c>
      <c r="C411" s="5" t="s">
        <v>4133</v>
      </c>
      <c r="D411" s="5" t="s">
        <v>79</v>
      </c>
      <c r="E411" s="5" t="s">
        <v>79</v>
      </c>
      <c r="F411" s="5" t="s">
        <v>8015</v>
      </c>
      <c r="G411" s="5">
        <v>2</v>
      </c>
      <c r="H411" s="5" t="s">
        <v>121</v>
      </c>
      <c r="I411" s="5" t="s">
        <v>1099</v>
      </c>
      <c r="J411" s="5">
        <v>1366616</v>
      </c>
      <c r="K411" s="5">
        <v>576716.5</v>
      </c>
      <c r="Z411" s="5" t="s">
        <v>5680</v>
      </c>
      <c r="AA411" s="5" t="s">
        <v>5680</v>
      </c>
      <c r="AB411" s="5" t="s">
        <v>2561</v>
      </c>
      <c r="AC411" s="5" t="s">
        <v>5680</v>
      </c>
      <c r="AK411" s="6"/>
      <c r="AL411" s="6"/>
      <c r="AM411" s="6"/>
      <c r="AN411" s="6"/>
      <c r="AO411" s="6"/>
      <c r="AP411" s="6"/>
      <c r="AQ411" s="6"/>
      <c r="AR411" s="6"/>
      <c r="AS411" s="6"/>
      <c r="AT411" s="6"/>
      <c r="AU411" s="6"/>
      <c r="AV411" s="6"/>
      <c r="AW411" s="6"/>
      <c r="AX411" s="6"/>
    </row>
    <row r="412" spans="1:50" x14ac:dyDescent="0.25">
      <c r="A412" s="5">
        <v>1979</v>
      </c>
      <c r="B412" s="5" t="s">
        <v>3165</v>
      </c>
      <c r="C412" s="5" t="s">
        <v>3164</v>
      </c>
      <c r="D412" s="5" t="s">
        <v>79</v>
      </c>
      <c r="E412" s="5" t="s">
        <v>79</v>
      </c>
      <c r="F412" s="5" t="s">
        <v>8015</v>
      </c>
      <c r="G412" s="5">
        <v>2</v>
      </c>
      <c r="H412" s="5" t="s">
        <v>121</v>
      </c>
      <c r="I412" s="5" t="s">
        <v>1099</v>
      </c>
      <c r="J412" s="5">
        <v>1367620</v>
      </c>
      <c r="K412" s="5">
        <v>576694.5</v>
      </c>
      <c r="M412" s="5" t="e">
        <f>VLOOKUP($C412,#REF!,15,FALSE)</f>
        <v>#REF!</v>
      </c>
      <c r="AA412" s="5" t="s">
        <v>2561</v>
      </c>
      <c r="AK412" s="6"/>
      <c r="AL412" s="6"/>
      <c r="AM412" s="6"/>
      <c r="AN412" s="6"/>
      <c r="AO412" s="6"/>
      <c r="AP412" s="6"/>
      <c r="AQ412" s="6"/>
      <c r="AR412" s="6"/>
      <c r="AS412" s="6"/>
      <c r="AT412" s="6"/>
      <c r="AU412" s="6"/>
      <c r="AV412" s="6"/>
      <c r="AW412" s="6"/>
      <c r="AX412" s="6"/>
    </row>
    <row r="413" spans="1:50" x14ac:dyDescent="0.25">
      <c r="A413" s="5">
        <v>1980</v>
      </c>
      <c r="B413" s="5" t="s">
        <v>3165</v>
      </c>
      <c r="C413" s="5" t="s">
        <v>4187</v>
      </c>
      <c r="D413" s="5" t="s">
        <v>79</v>
      </c>
      <c r="E413" s="5" t="s">
        <v>79</v>
      </c>
      <c r="F413" s="5" t="s">
        <v>8015</v>
      </c>
      <c r="G413" s="5">
        <v>2</v>
      </c>
      <c r="H413" s="5" t="s">
        <v>121</v>
      </c>
      <c r="I413" s="5" t="s">
        <v>1099</v>
      </c>
      <c r="J413" s="5">
        <v>1367620</v>
      </c>
      <c r="K413" s="5">
        <v>576694.5</v>
      </c>
      <c r="M413" s="5" t="e">
        <f>VLOOKUP($C413,#REF!,15,FALSE)</f>
        <v>#REF!</v>
      </c>
      <c r="AB413" s="5" t="s">
        <v>2561</v>
      </c>
      <c r="AK413" s="6"/>
      <c r="AL413" s="6"/>
      <c r="AM413" s="6"/>
      <c r="AN413" s="6"/>
      <c r="AO413" s="6"/>
      <c r="AP413" s="6"/>
      <c r="AQ413" s="6"/>
      <c r="AR413" s="6"/>
      <c r="AS413" s="6"/>
      <c r="AT413" s="6"/>
      <c r="AU413" s="6"/>
      <c r="AV413" s="6"/>
      <c r="AW413" s="6"/>
      <c r="AX413" s="6"/>
    </row>
    <row r="414" spans="1:50" x14ac:dyDescent="0.25">
      <c r="A414" s="5">
        <v>1997</v>
      </c>
      <c r="B414" s="5" t="s">
        <v>2977</v>
      </c>
      <c r="C414" s="5" t="s">
        <v>4111</v>
      </c>
      <c r="D414" s="5" t="s">
        <v>79</v>
      </c>
      <c r="E414" s="5" t="s">
        <v>79</v>
      </c>
      <c r="F414" s="5" t="s">
        <v>8013</v>
      </c>
      <c r="G414" s="5">
        <v>1</v>
      </c>
      <c r="H414" s="5" t="s">
        <v>121</v>
      </c>
      <c r="I414" s="5" t="s">
        <v>1099</v>
      </c>
      <c r="J414" s="5">
        <v>1368158</v>
      </c>
      <c r="K414" s="5">
        <v>575463</v>
      </c>
      <c r="M414" s="5" t="e">
        <f>VLOOKUP($C414,#REF!,15,FALSE)</f>
        <v>#REF!</v>
      </c>
      <c r="Z414" s="7"/>
      <c r="AA414" s="5" t="s">
        <v>8032</v>
      </c>
      <c r="AB414" s="5" t="s">
        <v>2561</v>
      </c>
      <c r="AC414" s="5" t="s">
        <v>8028</v>
      </c>
      <c r="AD414" s="5" t="s">
        <v>8002</v>
      </c>
      <c r="AF414" s="5" t="s">
        <v>8028</v>
      </c>
      <c r="AG414" s="5" t="s">
        <v>8028</v>
      </c>
      <c r="AH414" s="5" t="s">
        <v>8028</v>
      </c>
      <c r="AK414" s="6"/>
      <c r="AL414" s="6"/>
      <c r="AM414" s="6"/>
      <c r="AN414" s="6"/>
      <c r="AO414" s="6"/>
      <c r="AP414" s="6"/>
      <c r="AQ414" s="6"/>
      <c r="AR414" s="6"/>
      <c r="AS414" s="6"/>
      <c r="AT414" s="6"/>
      <c r="AU414" s="6"/>
      <c r="AV414" s="6"/>
      <c r="AW414" s="6"/>
      <c r="AX414" s="6"/>
    </row>
    <row r="415" spans="1:50" x14ac:dyDescent="0.25">
      <c r="A415" s="5">
        <v>2001</v>
      </c>
      <c r="B415" s="5" t="s">
        <v>3239</v>
      </c>
      <c r="C415" s="5" t="s">
        <v>3250</v>
      </c>
      <c r="D415" s="5" t="s">
        <v>79</v>
      </c>
      <c r="E415" s="5" t="s">
        <v>79</v>
      </c>
      <c r="F415" s="5" t="s">
        <v>8013</v>
      </c>
      <c r="G415" s="5">
        <v>1</v>
      </c>
      <c r="H415" s="5" t="s">
        <v>121</v>
      </c>
      <c r="I415" s="5" t="s">
        <v>1099</v>
      </c>
      <c r="J415" s="5">
        <v>1366893</v>
      </c>
      <c r="K415" s="5">
        <v>570082</v>
      </c>
      <c r="Z415" s="7"/>
      <c r="AA415" s="5" t="s">
        <v>2561</v>
      </c>
      <c r="AB415" s="5" t="s">
        <v>2561</v>
      </c>
      <c r="AK415" s="6"/>
      <c r="AL415" s="6"/>
      <c r="AM415" s="6"/>
      <c r="AN415" s="6"/>
      <c r="AO415" s="6"/>
      <c r="AP415" s="6"/>
      <c r="AQ415" s="6"/>
      <c r="AR415" s="6"/>
      <c r="AS415" s="6"/>
      <c r="AT415" s="6"/>
      <c r="AU415" s="6"/>
      <c r="AV415" s="6"/>
      <c r="AW415" s="6"/>
      <c r="AX415" s="6"/>
    </row>
    <row r="416" spans="1:50" x14ac:dyDescent="0.25">
      <c r="A416" s="5">
        <v>2004</v>
      </c>
      <c r="B416" s="5" t="s">
        <v>3249</v>
      </c>
      <c r="C416" s="5" t="s">
        <v>3255</v>
      </c>
      <c r="D416" s="5" t="s">
        <v>79</v>
      </c>
      <c r="E416" s="5" t="s">
        <v>79</v>
      </c>
      <c r="F416" s="5" t="s">
        <v>8013</v>
      </c>
      <c r="G416" s="5">
        <v>1</v>
      </c>
      <c r="H416" s="5" t="s">
        <v>121</v>
      </c>
      <c r="I416" s="5" t="s">
        <v>1099</v>
      </c>
      <c r="J416" s="5">
        <v>1366292</v>
      </c>
      <c r="K416" s="5">
        <v>571084</v>
      </c>
      <c r="Z416" s="7"/>
      <c r="AA416" s="5" t="s">
        <v>2561</v>
      </c>
      <c r="AB416" s="5" t="s">
        <v>5680</v>
      </c>
      <c r="AK416" s="6"/>
      <c r="AL416" s="6"/>
      <c r="AM416" s="6"/>
      <c r="AN416" s="6"/>
      <c r="AO416" s="6"/>
      <c r="AP416" s="6"/>
      <c r="AQ416" s="6"/>
      <c r="AR416" s="6"/>
      <c r="AS416" s="6"/>
      <c r="AT416" s="6"/>
      <c r="AU416" s="6"/>
      <c r="AV416" s="6"/>
      <c r="AW416" s="6"/>
      <c r="AX416" s="6"/>
    </row>
    <row r="417" spans="1:50" x14ac:dyDescent="0.25">
      <c r="A417" s="5">
        <v>2007</v>
      </c>
      <c r="B417" s="5" t="s">
        <v>3273</v>
      </c>
      <c r="C417" s="5" t="s">
        <v>3275</v>
      </c>
      <c r="D417" s="5" t="s">
        <v>79</v>
      </c>
      <c r="E417" s="5" t="s">
        <v>79</v>
      </c>
      <c r="F417" s="5" t="s">
        <v>8013</v>
      </c>
      <c r="G417" s="5">
        <v>1</v>
      </c>
      <c r="H417" s="5" t="s">
        <v>121</v>
      </c>
      <c r="I417" s="5" t="s">
        <v>1096</v>
      </c>
      <c r="J417" s="5">
        <v>1355075</v>
      </c>
      <c r="K417" s="5">
        <v>586584</v>
      </c>
      <c r="Z417" s="7" t="s">
        <v>8002</v>
      </c>
      <c r="AA417" s="5" t="s">
        <v>2561</v>
      </c>
      <c r="AB417" s="5" t="s">
        <v>5680</v>
      </c>
      <c r="AK417" s="6"/>
      <c r="AL417" s="6"/>
      <c r="AM417" s="6"/>
      <c r="AN417" s="6"/>
      <c r="AO417" s="6"/>
      <c r="AP417" s="6"/>
      <c r="AQ417" s="6"/>
      <c r="AR417" s="6"/>
      <c r="AS417" s="6"/>
      <c r="AT417" s="6"/>
      <c r="AU417" s="6"/>
      <c r="AV417" s="6"/>
      <c r="AW417" s="6"/>
      <c r="AX417" s="6"/>
    </row>
    <row r="418" spans="1:50" x14ac:dyDescent="0.25">
      <c r="A418" s="5">
        <v>2011</v>
      </c>
      <c r="B418" s="5" t="s">
        <v>3268</v>
      </c>
      <c r="C418" s="5" t="s">
        <v>4082</v>
      </c>
      <c r="D418" s="5" t="s">
        <v>79</v>
      </c>
      <c r="E418" s="5" t="s">
        <v>79</v>
      </c>
      <c r="F418" s="5" t="s">
        <v>8013</v>
      </c>
      <c r="G418" s="5">
        <v>1</v>
      </c>
      <c r="H418" s="5" t="s">
        <v>121</v>
      </c>
      <c r="I418" s="5" t="s">
        <v>1099</v>
      </c>
      <c r="J418" s="5">
        <v>1365279</v>
      </c>
      <c r="K418" s="5">
        <v>570880</v>
      </c>
      <c r="M418" s="5" t="e">
        <f>VLOOKUP($C418,#REF!,15,FALSE)</f>
        <v>#REF!</v>
      </c>
      <c r="Z418" s="7"/>
      <c r="AB418" s="5" t="s">
        <v>2561</v>
      </c>
      <c r="AC418" s="5" t="s">
        <v>5680</v>
      </c>
      <c r="AK418" s="6"/>
      <c r="AL418" s="6"/>
      <c r="AM418" s="6"/>
      <c r="AN418" s="6"/>
      <c r="AO418" s="6"/>
      <c r="AP418" s="6"/>
      <c r="AQ418" s="6"/>
      <c r="AR418" s="6"/>
      <c r="AS418" s="6"/>
      <c r="AT418" s="6"/>
      <c r="AU418" s="6"/>
      <c r="AV418" s="6"/>
      <c r="AW418" s="6"/>
      <c r="AX418" s="6"/>
    </row>
    <row r="419" spans="1:50" x14ac:dyDescent="0.25">
      <c r="A419" s="5">
        <v>2015</v>
      </c>
      <c r="B419" s="5" t="s">
        <v>3280</v>
      </c>
      <c r="C419" s="5" t="s">
        <v>3282</v>
      </c>
      <c r="D419" s="5" t="s">
        <v>79</v>
      </c>
      <c r="E419" s="5" t="s">
        <v>79</v>
      </c>
      <c r="G419" s="5">
        <v>1</v>
      </c>
      <c r="H419" s="5" t="s">
        <v>121</v>
      </c>
      <c r="I419" s="5" t="s">
        <v>1126</v>
      </c>
      <c r="J419" s="5">
        <v>1369374</v>
      </c>
      <c r="K419" s="5">
        <v>560012</v>
      </c>
      <c r="AA419" s="5" t="s">
        <v>2561</v>
      </c>
      <c r="AB419" s="5" t="s">
        <v>2561</v>
      </c>
      <c r="AD419" s="5" t="s">
        <v>8002</v>
      </c>
      <c r="AE419" s="5" t="s">
        <v>8028</v>
      </c>
      <c r="AG419" s="5" t="s">
        <v>8002</v>
      </c>
      <c r="AK419" s="6"/>
      <c r="AL419" s="6"/>
      <c r="AM419" s="6"/>
      <c r="AN419" s="6"/>
      <c r="AO419" s="6"/>
      <c r="AP419" s="6"/>
      <c r="AQ419" s="6"/>
      <c r="AR419" s="6"/>
      <c r="AS419" s="6"/>
      <c r="AT419" s="6"/>
      <c r="AU419" s="6"/>
      <c r="AV419" s="6"/>
      <c r="AW419" s="6"/>
      <c r="AX419" s="6"/>
    </row>
    <row r="420" spans="1:50" x14ac:dyDescent="0.25">
      <c r="A420" s="5">
        <v>2021</v>
      </c>
      <c r="B420" s="5" t="s">
        <v>4037</v>
      </c>
      <c r="C420" s="5" t="s">
        <v>5094</v>
      </c>
      <c r="D420" s="5" t="s">
        <v>779</v>
      </c>
      <c r="E420" s="5" t="s">
        <v>1144</v>
      </c>
      <c r="F420" s="5" t="s">
        <v>8013</v>
      </c>
      <c r="H420" s="5" t="s">
        <v>121</v>
      </c>
      <c r="I420" s="5" t="s">
        <v>1096</v>
      </c>
      <c r="J420" s="13">
        <v>1370574.75</v>
      </c>
      <c r="K420" s="13">
        <v>586183.25</v>
      </c>
      <c r="Z420" s="7"/>
      <c r="AB420" s="5" t="s">
        <v>5690</v>
      </c>
      <c r="AE420" s="5" t="s">
        <v>8028</v>
      </c>
      <c r="AK420" s="6"/>
      <c r="AL420" s="6"/>
      <c r="AM420" s="6"/>
      <c r="AN420" s="6"/>
      <c r="AO420" s="6"/>
      <c r="AP420" s="6"/>
      <c r="AQ420" s="6"/>
      <c r="AR420" s="6"/>
      <c r="AS420" s="6"/>
      <c r="AT420" s="6"/>
      <c r="AU420" s="6"/>
      <c r="AV420" s="6"/>
      <c r="AW420" s="6"/>
      <c r="AX420" s="6"/>
    </row>
    <row r="421" spans="1:50" x14ac:dyDescent="0.25">
      <c r="A421" s="5">
        <v>2025</v>
      </c>
      <c r="B421" s="5" t="s">
        <v>4044</v>
      </c>
      <c r="C421" s="5" t="s">
        <v>4124</v>
      </c>
      <c r="D421" s="5" t="s">
        <v>79</v>
      </c>
      <c r="E421" s="5" t="s">
        <v>79</v>
      </c>
      <c r="F421" s="5" t="s">
        <v>8013</v>
      </c>
      <c r="G421" s="5">
        <v>1</v>
      </c>
      <c r="H421" s="5" t="s">
        <v>121</v>
      </c>
      <c r="I421" s="5" t="s">
        <v>1096</v>
      </c>
      <c r="J421" s="5">
        <v>1363507</v>
      </c>
      <c r="K421" s="5">
        <v>587695</v>
      </c>
      <c r="Z421" s="7"/>
      <c r="AB421" s="5" t="s">
        <v>2561</v>
      </c>
      <c r="AK421" s="6"/>
      <c r="AL421" s="6"/>
      <c r="AM421" s="6"/>
      <c r="AN421" s="6"/>
      <c r="AO421" s="6"/>
      <c r="AP421" s="6"/>
      <c r="AQ421" s="6"/>
      <c r="AR421" s="6"/>
      <c r="AS421" s="6"/>
      <c r="AT421" s="6"/>
      <c r="AU421" s="6"/>
      <c r="AV421" s="6"/>
      <c r="AW421" s="6"/>
      <c r="AX421" s="6"/>
    </row>
    <row r="422" spans="1:50" x14ac:dyDescent="0.25">
      <c r="A422" s="5">
        <v>2030</v>
      </c>
      <c r="B422" s="5" t="s">
        <v>4131</v>
      </c>
      <c r="C422" s="5" t="s">
        <v>4130</v>
      </c>
      <c r="D422" s="5" t="s">
        <v>79</v>
      </c>
      <c r="E422" s="5" t="s">
        <v>79</v>
      </c>
      <c r="F422" s="5" t="s">
        <v>8013</v>
      </c>
      <c r="G422" s="5">
        <v>1</v>
      </c>
      <c r="H422" s="5" t="s">
        <v>121</v>
      </c>
      <c r="I422" s="5" t="s">
        <v>1096</v>
      </c>
      <c r="J422" s="5">
        <v>1362810</v>
      </c>
      <c r="K422" s="5">
        <v>586661</v>
      </c>
      <c r="Z422" s="7"/>
      <c r="AB422" s="5" t="s">
        <v>2561</v>
      </c>
      <c r="AF422" s="5" t="s">
        <v>5690</v>
      </c>
      <c r="AH422" s="5" t="s">
        <v>8028</v>
      </c>
      <c r="AK422" s="6"/>
      <c r="AL422" s="6"/>
      <c r="AM422" s="6"/>
      <c r="AN422" s="6"/>
      <c r="AO422" s="6"/>
      <c r="AP422" s="6"/>
      <c r="AQ422" s="6"/>
      <c r="AR422" s="6"/>
      <c r="AS422" s="6"/>
      <c r="AT422" s="6"/>
      <c r="AU422" s="6"/>
      <c r="AV422" s="6"/>
      <c r="AW422" s="6"/>
      <c r="AX422" s="6"/>
    </row>
    <row r="423" spans="1:50" x14ac:dyDescent="0.25">
      <c r="A423" s="5">
        <v>2033</v>
      </c>
      <c r="B423" s="5" t="s">
        <v>4042</v>
      </c>
      <c r="C423" s="5" t="s">
        <v>4139</v>
      </c>
      <c r="D423" s="5" t="s">
        <v>578</v>
      </c>
      <c r="E423" s="5" t="s">
        <v>1144</v>
      </c>
      <c r="F423" s="5" t="s">
        <v>8013</v>
      </c>
      <c r="H423" s="5" t="s">
        <v>121</v>
      </c>
      <c r="I423" s="5" t="s">
        <v>1096</v>
      </c>
      <c r="J423" s="13">
        <v>1358145.5</v>
      </c>
      <c r="K423" s="13">
        <v>583529</v>
      </c>
      <c r="Z423" s="7"/>
      <c r="AB423" s="5" t="s">
        <v>8032</v>
      </c>
      <c r="AK423" s="6"/>
      <c r="AL423" s="6"/>
      <c r="AM423" s="6"/>
      <c r="AN423" s="6"/>
      <c r="AO423" s="6"/>
      <c r="AP423" s="6"/>
      <c r="AQ423" s="6"/>
      <c r="AR423" s="6"/>
      <c r="AS423" s="6"/>
      <c r="AT423" s="6"/>
      <c r="AU423" s="6"/>
      <c r="AV423" s="6"/>
      <c r="AW423" s="6"/>
      <c r="AX423" s="6"/>
    </row>
    <row r="424" spans="1:50" x14ac:dyDescent="0.25">
      <c r="A424" s="5">
        <v>2036</v>
      </c>
      <c r="B424" s="5" t="s">
        <v>4048</v>
      </c>
      <c r="C424" s="5" t="s">
        <v>4141</v>
      </c>
      <c r="D424" s="5" t="s">
        <v>153</v>
      </c>
      <c r="E424" s="5" t="s">
        <v>1144</v>
      </c>
      <c r="F424" s="5" t="s">
        <v>8013</v>
      </c>
      <c r="H424" s="5" t="s">
        <v>121</v>
      </c>
      <c r="I424" s="5" t="s">
        <v>1099</v>
      </c>
      <c r="J424" s="13">
        <v>1367928.5</v>
      </c>
      <c r="K424" s="13">
        <v>579118</v>
      </c>
      <c r="M424" s="5" t="e">
        <f>VLOOKUP($C424,#REF!,15,FALSE)</f>
        <v>#REF!</v>
      </c>
      <c r="Z424" s="7"/>
      <c r="AB424" s="5" t="s">
        <v>5690</v>
      </c>
      <c r="AK424" s="6"/>
      <c r="AL424" s="6"/>
      <c r="AM424" s="6"/>
      <c r="AN424" s="6"/>
      <c r="AO424" s="6"/>
      <c r="AP424" s="6"/>
      <c r="AQ424" s="6"/>
      <c r="AR424" s="6"/>
      <c r="AS424" s="6"/>
      <c r="AT424" s="6"/>
      <c r="AU424" s="6"/>
      <c r="AV424" s="6"/>
      <c r="AW424" s="6"/>
      <c r="AX424" s="6"/>
    </row>
    <row r="425" spans="1:50" x14ac:dyDescent="0.25">
      <c r="A425" s="5">
        <v>2047</v>
      </c>
      <c r="B425" s="5" t="s">
        <v>3263</v>
      </c>
      <c r="C425" s="5" t="s">
        <v>4118</v>
      </c>
      <c r="D425" s="5" t="s">
        <v>79</v>
      </c>
      <c r="E425" s="5" t="s">
        <v>79</v>
      </c>
      <c r="F425" s="5" t="s">
        <v>8013</v>
      </c>
      <c r="G425" s="5">
        <v>1</v>
      </c>
      <c r="H425" s="5" t="s">
        <v>121</v>
      </c>
      <c r="I425" s="5" t="s">
        <v>1099</v>
      </c>
      <c r="J425" s="5">
        <v>1365344</v>
      </c>
      <c r="K425" s="5">
        <v>570984</v>
      </c>
      <c r="M425" s="5" t="e">
        <f>VLOOKUP($C425,#REF!,15,FALSE)</f>
        <v>#REF!</v>
      </c>
      <c r="Z425" s="7"/>
      <c r="AA425" s="5" t="s">
        <v>8032</v>
      </c>
      <c r="AB425" s="5" t="s">
        <v>2561</v>
      </c>
      <c r="AC425" s="5" t="s">
        <v>8032</v>
      </c>
      <c r="AD425" s="5" t="s">
        <v>8028</v>
      </c>
      <c r="AI425" s="5" t="s">
        <v>2561</v>
      </c>
      <c r="AK425" s="6"/>
      <c r="AL425" s="6"/>
      <c r="AM425" s="6"/>
      <c r="AN425" s="6"/>
      <c r="AO425" s="6"/>
      <c r="AP425" s="6"/>
      <c r="AQ425" s="6"/>
      <c r="AR425" s="6"/>
      <c r="AS425" s="6"/>
      <c r="AT425" s="6"/>
      <c r="AU425" s="6"/>
      <c r="AV425" s="6"/>
      <c r="AW425" s="6"/>
      <c r="AX425" s="6"/>
    </row>
    <row r="426" spans="1:50" x14ac:dyDescent="0.25">
      <c r="A426" s="5">
        <v>2050</v>
      </c>
      <c r="B426" s="5" t="s">
        <v>4031</v>
      </c>
      <c r="C426" s="5" t="s">
        <v>4115</v>
      </c>
      <c r="D426" s="5" t="s">
        <v>79</v>
      </c>
      <c r="E426" s="5" t="s">
        <v>79</v>
      </c>
      <c r="F426" s="5" t="s">
        <v>8013</v>
      </c>
      <c r="G426" s="5">
        <v>1</v>
      </c>
      <c r="H426" s="5" t="s">
        <v>121</v>
      </c>
      <c r="I426" s="5" t="s">
        <v>1099</v>
      </c>
      <c r="J426" s="5">
        <v>1361266</v>
      </c>
      <c r="K426" s="5">
        <v>568564</v>
      </c>
      <c r="M426" s="5" t="e">
        <f>VLOOKUP($C426,#REF!,15,FALSE)</f>
        <v>#REF!</v>
      </c>
      <c r="Z426" s="7"/>
      <c r="AB426" s="5" t="s">
        <v>2561</v>
      </c>
      <c r="AK426" s="6"/>
      <c r="AL426" s="6"/>
      <c r="AM426" s="6"/>
      <c r="AN426" s="6"/>
      <c r="AO426" s="6"/>
      <c r="AP426" s="6"/>
      <c r="AQ426" s="6"/>
      <c r="AR426" s="6"/>
      <c r="AS426" s="6"/>
      <c r="AT426" s="6"/>
      <c r="AU426" s="6"/>
      <c r="AV426" s="6"/>
      <c r="AW426" s="6"/>
      <c r="AX426" s="6"/>
    </row>
    <row r="427" spans="1:50" x14ac:dyDescent="0.25">
      <c r="A427" s="5">
        <v>2054</v>
      </c>
      <c r="B427" s="5" t="s">
        <v>2168</v>
      </c>
      <c r="C427" s="5" t="s">
        <v>2169</v>
      </c>
      <c r="D427" s="5" t="s">
        <v>578</v>
      </c>
      <c r="E427" s="5" t="s">
        <v>1144</v>
      </c>
      <c r="F427" s="5" t="s">
        <v>8013</v>
      </c>
      <c r="H427" s="5" t="s">
        <v>121</v>
      </c>
      <c r="I427" s="5" t="s">
        <v>1099</v>
      </c>
      <c r="J427" s="13">
        <v>1359813.875</v>
      </c>
      <c r="K427" s="13">
        <v>568819.875</v>
      </c>
      <c r="Z427" s="7" t="s">
        <v>5690</v>
      </c>
      <c r="AB427" s="5" t="s">
        <v>8032</v>
      </c>
      <c r="AK427" s="6"/>
      <c r="AL427" s="6"/>
      <c r="AM427" s="6"/>
      <c r="AN427" s="6"/>
      <c r="AO427" s="6"/>
      <c r="AP427" s="6"/>
      <c r="AQ427" s="6"/>
      <c r="AR427" s="6"/>
      <c r="AS427" s="6"/>
      <c r="AT427" s="6"/>
      <c r="AU427" s="6"/>
      <c r="AV427" s="6"/>
      <c r="AW427" s="6"/>
      <c r="AX427" s="6"/>
    </row>
    <row r="428" spans="1:50" x14ac:dyDescent="0.25">
      <c r="A428" s="5">
        <v>2057</v>
      </c>
      <c r="B428" s="5" t="s">
        <v>3201</v>
      </c>
      <c r="C428" s="5" t="s">
        <v>4191</v>
      </c>
      <c r="D428" s="5" t="s">
        <v>79</v>
      </c>
      <c r="E428" s="5" t="s">
        <v>79</v>
      </c>
      <c r="F428" s="5" t="s">
        <v>8013</v>
      </c>
      <c r="G428" s="5">
        <v>1</v>
      </c>
      <c r="H428" s="5" t="s">
        <v>121</v>
      </c>
      <c r="I428" s="5" t="s">
        <v>2118</v>
      </c>
      <c r="J428" s="5">
        <v>1380326</v>
      </c>
      <c r="K428" s="5">
        <v>551183</v>
      </c>
      <c r="L428" s="5" t="s">
        <v>8018</v>
      </c>
      <c r="M428" s="5" t="e">
        <f>VLOOKUP($C428,#REF!,15,FALSE)</f>
        <v>#REF!</v>
      </c>
      <c r="Z428" s="7"/>
      <c r="AA428" s="5" t="s">
        <v>5690</v>
      </c>
      <c r="AB428" s="5" t="s">
        <v>2561</v>
      </c>
      <c r="AK428" s="6"/>
      <c r="AL428" s="6"/>
      <c r="AM428" s="6"/>
      <c r="AN428" s="6"/>
      <c r="AO428" s="6"/>
      <c r="AP428" s="6"/>
      <c r="AQ428" s="6"/>
      <c r="AR428" s="6"/>
      <c r="AS428" s="6"/>
      <c r="AT428" s="6"/>
      <c r="AU428" s="6"/>
      <c r="AV428" s="6"/>
      <c r="AW428" s="6"/>
      <c r="AX428" s="6"/>
    </row>
    <row r="429" spans="1:50" x14ac:dyDescent="0.25">
      <c r="A429" s="5">
        <v>2065</v>
      </c>
      <c r="B429" s="5" t="s">
        <v>2171</v>
      </c>
      <c r="C429" s="5" t="s">
        <v>6600</v>
      </c>
      <c r="D429" s="5" t="s">
        <v>578</v>
      </c>
      <c r="E429" s="5" t="s">
        <v>1144</v>
      </c>
      <c r="F429" s="5" t="s">
        <v>8013</v>
      </c>
      <c r="H429" s="5" t="s">
        <v>121</v>
      </c>
      <c r="I429" s="5" t="s">
        <v>1099</v>
      </c>
      <c r="J429" s="13">
        <v>1360374.6666666667</v>
      </c>
      <c r="K429" s="13">
        <v>569312.22222222225</v>
      </c>
      <c r="Z429" s="7" t="s">
        <v>8032</v>
      </c>
      <c r="AB429" s="5" t="s">
        <v>5690</v>
      </c>
      <c r="AD429" s="5" t="s">
        <v>8028</v>
      </c>
      <c r="AE429" s="5" t="s">
        <v>8002</v>
      </c>
      <c r="AF429" s="5" t="s">
        <v>5690</v>
      </c>
      <c r="AK429" s="6"/>
      <c r="AL429" s="6"/>
      <c r="AM429" s="6"/>
      <c r="AN429" s="6"/>
      <c r="AO429" s="6"/>
      <c r="AP429" s="6"/>
      <c r="AQ429" s="6"/>
      <c r="AR429" s="6"/>
      <c r="AS429" s="6"/>
      <c r="AT429" s="6"/>
      <c r="AU429" s="6"/>
      <c r="AV429" s="6"/>
      <c r="AW429" s="6"/>
      <c r="AX429" s="6"/>
    </row>
    <row r="430" spans="1:50" x14ac:dyDescent="0.25">
      <c r="A430" s="5">
        <v>2069</v>
      </c>
      <c r="B430" s="5" t="s">
        <v>4010</v>
      </c>
      <c r="C430" s="5" t="s">
        <v>4165</v>
      </c>
      <c r="D430" s="5" t="s">
        <v>79</v>
      </c>
      <c r="E430" s="5" t="s">
        <v>79</v>
      </c>
      <c r="F430" s="5" t="s">
        <v>8013</v>
      </c>
      <c r="G430" s="5">
        <v>1</v>
      </c>
      <c r="H430" s="5" t="s">
        <v>121</v>
      </c>
      <c r="I430" s="5" t="s">
        <v>2118</v>
      </c>
      <c r="J430" s="5">
        <v>1379794</v>
      </c>
      <c r="K430" s="5">
        <v>547698</v>
      </c>
      <c r="M430" s="5" t="e">
        <f>VLOOKUP($C430,#REF!,15,FALSE)</f>
        <v>#REF!</v>
      </c>
      <c r="Z430" s="7" t="s">
        <v>8002</v>
      </c>
      <c r="AB430" s="5" t="s">
        <v>2561</v>
      </c>
      <c r="AC430" s="5" t="s">
        <v>8002</v>
      </c>
      <c r="AK430" s="6"/>
      <c r="AL430" s="6"/>
      <c r="AM430" s="6"/>
      <c r="AN430" s="6"/>
      <c r="AO430" s="6"/>
      <c r="AP430" s="6"/>
      <c r="AQ430" s="6"/>
      <c r="AR430" s="6"/>
      <c r="AS430" s="6"/>
      <c r="AT430" s="6"/>
      <c r="AU430" s="6"/>
      <c r="AV430" s="6"/>
      <c r="AW430" s="6"/>
      <c r="AX430" s="6"/>
    </row>
    <row r="431" spans="1:50" x14ac:dyDescent="0.25">
      <c r="A431" s="5">
        <v>2078</v>
      </c>
      <c r="B431" s="5" t="s">
        <v>4152</v>
      </c>
      <c r="C431" s="5" t="s">
        <v>4151</v>
      </c>
      <c r="D431" s="5" t="s">
        <v>79</v>
      </c>
      <c r="E431" s="5" t="s">
        <v>79</v>
      </c>
      <c r="F431" s="5" t="s">
        <v>8013</v>
      </c>
      <c r="G431" s="5">
        <v>1</v>
      </c>
      <c r="H431" s="5" t="s">
        <v>121</v>
      </c>
      <c r="I431" s="5" t="s">
        <v>2118</v>
      </c>
      <c r="J431" s="5">
        <v>1382352</v>
      </c>
      <c r="K431" s="5">
        <v>549302</v>
      </c>
      <c r="M431" s="5" t="e">
        <f>VLOOKUP($C431,#REF!,15,FALSE)</f>
        <v>#REF!</v>
      </c>
      <c r="Z431" s="7" t="s">
        <v>8002</v>
      </c>
      <c r="AA431" s="5" t="s">
        <v>8002</v>
      </c>
      <c r="AB431" s="5" t="s">
        <v>2561</v>
      </c>
      <c r="AF431" s="5" t="s">
        <v>5690</v>
      </c>
      <c r="AG431" s="5" t="s">
        <v>8028</v>
      </c>
      <c r="AH431" s="5" t="s">
        <v>8028</v>
      </c>
      <c r="AI431" s="5" t="s">
        <v>8028</v>
      </c>
      <c r="AK431" s="6"/>
      <c r="AL431" s="6"/>
      <c r="AM431" s="6"/>
      <c r="AN431" s="6"/>
      <c r="AO431" s="6"/>
      <c r="AP431" s="6"/>
      <c r="AQ431" s="6"/>
      <c r="AR431" s="6"/>
      <c r="AS431" s="6"/>
      <c r="AT431" s="6"/>
      <c r="AU431" s="6"/>
      <c r="AV431" s="6"/>
      <c r="AW431" s="6"/>
      <c r="AX431" s="6"/>
    </row>
    <row r="432" spans="1:50" x14ac:dyDescent="0.25">
      <c r="A432" s="5">
        <v>2087</v>
      </c>
      <c r="B432" s="5" t="s">
        <v>4198</v>
      </c>
      <c r="C432" s="5" t="s">
        <v>4197</v>
      </c>
      <c r="D432" s="5" t="s">
        <v>79</v>
      </c>
      <c r="E432" s="5" t="s">
        <v>79</v>
      </c>
      <c r="F432" s="5" t="s">
        <v>8013</v>
      </c>
      <c r="G432" s="5">
        <v>1</v>
      </c>
      <c r="H432" s="5" t="s">
        <v>121</v>
      </c>
      <c r="I432" s="5" t="s">
        <v>1099</v>
      </c>
      <c r="J432" s="5">
        <v>1366861</v>
      </c>
      <c r="K432" s="5">
        <v>576542</v>
      </c>
      <c r="Z432" s="7"/>
      <c r="AA432" s="5" t="s">
        <v>8002</v>
      </c>
      <c r="AB432" s="5" t="s">
        <v>2561</v>
      </c>
      <c r="AC432" s="5" t="s">
        <v>8032</v>
      </c>
      <c r="AE432" s="5" t="s">
        <v>8002</v>
      </c>
      <c r="AK432" s="6"/>
      <c r="AL432" s="6"/>
      <c r="AM432" s="6"/>
      <c r="AN432" s="6"/>
      <c r="AO432" s="6"/>
      <c r="AP432" s="6"/>
      <c r="AQ432" s="6"/>
      <c r="AR432" s="6"/>
      <c r="AS432" s="6"/>
      <c r="AT432" s="6"/>
      <c r="AU432" s="6"/>
      <c r="AV432" s="6"/>
      <c r="AW432" s="6"/>
      <c r="AX432" s="6"/>
    </row>
    <row r="433" spans="1:50" x14ac:dyDescent="0.25">
      <c r="A433" s="5">
        <v>2090</v>
      </c>
      <c r="B433" s="5" t="s">
        <v>4547</v>
      </c>
      <c r="C433" s="5" t="s">
        <v>4546</v>
      </c>
      <c r="D433" s="5" t="s">
        <v>79</v>
      </c>
      <c r="E433" s="5" t="s">
        <v>79</v>
      </c>
      <c r="F433" s="5" t="s">
        <v>8015</v>
      </c>
      <c r="G433" s="5">
        <v>2</v>
      </c>
      <c r="H433" s="5" t="s">
        <v>121</v>
      </c>
      <c r="I433" s="5" t="s">
        <v>446</v>
      </c>
      <c r="J433" s="5">
        <v>1358386.5</v>
      </c>
      <c r="K433" s="5">
        <v>557635</v>
      </c>
      <c r="Z433" s="5" t="s">
        <v>8002</v>
      </c>
      <c r="AA433" s="5" t="s">
        <v>8002</v>
      </c>
      <c r="AC433" s="5" t="s">
        <v>2561</v>
      </c>
      <c r="AE433" s="5" t="s">
        <v>2561</v>
      </c>
      <c r="AF433" s="5" t="s">
        <v>8032</v>
      </c>
      <c r="AG433" s="5" t="s">
        <v>5690</v>
      </c>
      <c r="AI433" s="5" t="s">
        <v>5680</v>
      </c>
      <c r="AK433" s="6"/>
      <c r="AL433" s="6"/>
      <c r="AM433" s="6"/>
      <c r="AN433" s="6"/>
      <c r="AO433" s="6"/>
      <c r="AP433" s="6"/>
      <c r="AQ433" s="6"/>
      <c r="AR433" s="6"/>
      <c r="AS433" s="6"/>
      <c r="AT433" s="6"/>
      <c r="AU433" s="6"/>
      <c r="AV433" s="6"/>
      <c r="AW433" s="6"/>
      <c r="AX433" s="6"/>
    </row>
    <row r="434" spans="1:50" x14ac:dyDescent="0.25">
      <c r="A434" s="5">
        <v>2091</v>
      </c>
      <c r="B434" s="5" t="s">
        <v>4547</v>
      </c>
      <c r="C434" s="5" t="s">
        <v>7215</v>
      </c>
      <c r="D434" s="5" t="s">
        <v>79</v>
      </c>
      <c r="E434" s="5" t="s">
        <v>79</v>
      </c>
      <c r="F434" s="5" t="s">
        <v>8015</v>
      </c>
      <c r="G434" s="5">
        <v>2</v>
      </c>
      <c r="H434" s="5" t="s">
        <v>121</v>
      </c>
      <c r="I434" s="5" t="s">
        <v>446</v>
      </c>
      <c r="J434" s="5">
        <v>1358386.5</v>
      </c>
      <c r="K434" s="5">
        <v>557635</v>
      </c>
      <c r="Z434" s="5" t="s">
        <v>8002</v>
      </c>
      <c r="AA434" s="5" t="s">
        <v>8002</v>
      </c>
      <c r="AG434" s="5" t="s">
        <v>2561</v>
      </c>
      <c r="AI434" s="5" t="s">
        <v>5680</v>
      </c>
      <c r="AK434" s="6"/>
      <c r="AL434" s="6"/>
      <c r="AM434" s="6"/>
      <c r="AN434" s="6"/>
      <c r="AO434" s="6"/>
      <c r="AP434" s="6"/>
      <c r="AQ434" s="6"/>
      <c r="AR434" s="6"/>
      <c r="AS434" s="6"/>
      <c r="AT434" s="6"/>
      <c r="AU434" s="6"/>
      <c r="AV434" s="6"/>
      <c r="AW434" s="6"/>
      <c r="AX434" s="6"/>
    </row>
    <row r="435" spans="1:50" x14ac:dyDescent="0.25">
      <c r="A435" s="5">
        <v>2093</v>
      </c>
      <c r="B435" s="5" t="s">
        <v>4595</v>
      </c>
      <c r="C435" s="5" t="s">
        <v>4594</v>
      </c>
      <c r="D435" s="5" t="s">
        <v>79</v>
      </c>
      <c r="E435" s="5" t="s">
        <v>79</v>
      </c>
      <c r="F435" s="5" t="s">
        <v>8013</v>
      </c>
      <c r="G435" s="5">
        <v>1</v>
      </c>
      <c r="H435" s="5" t="s">
        <v>121</v>
      </c>
      <c r="I435" s="5" t="s">
        <v>1126</v>
      </c>
      <c r="J435" s="5">
        <v>1384608</v>
      </c>
      <c r="K435" s="5">
        <v>567517</v>
      </c>
      <c r="M435" s="5" t="e">
        <f>VLOOKUP($C435,#REF!,15,FALSE)</f>
        <v>#REF!</v>
      </c>
      <c r="Z435" s="7"/>
      <c r="AC435" s="5" t="s">
        <v>2561</v>
      </c>
      <c r="AK435" s="6"/>
      <c r="AL435" s="6"/>
      <c r="AM435" s="6"/>
      <c r="AN435" s="6"/>
      <c r="AO435" s="6"/>
      <c r="AP435" s="6"/>
      <c r="AQ435" s="6"/>
      <c r="AR435" s="6"/>
      <c r="AS435" s="6"/>
      <c r="AT435" s="6"/>
      <c r="AU435" s="6"/>
      <c r="AV435" s="6"/>
      <c r="AW435" s="6"/>
      <c r="AX435" s="6"/>
    </row>
    <row r="436" spans="1:50" x14ac:dyDescent="0.25">
      <c r="A436" s="5">
        <v>2099</v>
      </c>
      <c r="B436" s="5" t="s">
        <v>4727</v>
      </c>
      <c r="C436" s="5" t="s">
        <v>4820</v>
      </c>
      <c r="D436" s="5" t="s">
        <v>79</v>
      </c>
      <c r="E436" s="5" t="s">
        <v>79</v>
      </c>
      <c r="F436" s="5" t="s">
        <v>8013</v>
      </c>
      <c r="G436" s="5">
        <v>1</v>
      </c>
      <c r="H436" s="5" t="s">
        <v>121</v>
      </c>
      <c r="I436" s="5" t="s">
        <v>1126</v>
      </c>
      <c r="J436" s="5">
        <v>1378691</v>
      </c>
      <c r="K436" s="5">
        <v>565288</v>
      </c>
      <c r="Z436" s="7"/>
      <c r="AD436" s="5" t="s">
        <v>2561</v>
      </c>
      <c r="AF436" s="5" t="s">
        <v>5690</v>
      </c>
      <c r="AK436" s="6"/>
      <c r="AL436" s="6"/>
      <c r="AM436" s="6"/>
      <c r="AN436" s="6"/>
      <c r="AO436" s="6"/>
      <c r="AP436" s="6"/>
      <c r="AQ436" s="6"/>
      <c r="AR436" s="6"/>
      <c r="AS436" s="6"/>
      <c r="AT436" s="6"/>
      <c r="AU436" s="6"/>
      <c r="AV436" s="6"/>
      <c r="AW436" s="6"/>
      <c r="AX436" s="6"/>
    </row>
    <row r="437" spans="1:50" x14ac:dyDescent="0.25">
      <c r="A437" s="5">
        <v>2104</v>
      </c>
      <c r="B437" s="5" t="s">
        <v>4757</v>
      </c>
      <c r="C437" s="5" t="s">
        <v>4824</v>
      </c>
      <c r="D437" s="5" t="s">
        <v>79</v>
      </c>
      <c r="E437" s="5" t="s">
        <v>79</v>
      </c>
      <c r="F437" s="5" t="s">
        <v>8013</v>
      </c>
      <c r="G437" s="5">
        <v>1</v>
      </c>
      <c r="H437" s="5" t="s">
        <v>121</v>
      </c>
      <c r="I437" s="5" t="s">
        <v>1126</v>
      </c>
      <c r="J437" s="5">
        <v>1377478</v>
      </c>
      <c r="K437" s="5">
        <v>561504</v>
      </c>
      <c r="Z437" s="7"/>
      <c r="AD437" s="5" t="s">
        <v>2561</v>
      </c>
      <c r="AK437" s="6"/>
      <c r="AL437" s="6"/>
      <c r="AM437" s="6"/>
      <c r="AN437" s="6"/>
      <c r="AO437" s="6"/>
      <c r="AP437" s="6"/>
      <c r="AQ437" s="6"/>
      <c r="AR437" s="6"/>
      <c r="AS437" s="6"/>
      <c r="AT437" s="6"/>
      <c r="AU437" s="6"/>
      <c r="AV437" s="6"/>
      <c r="AW437" s="6"/>
      <c r="AX437" s="6"/>
    </row>
    <row r="438" spans="1:50" x14ac:dyDescent="0.25">
      <c r="A438" s="5">
        <v>2107</v>
      </c>
      <c r="B438" s="5" t="s">
        <v>4768</v>
      </c>
      <c r="C438" s="5" t="s">
        <v>4827</v>
      </c>
      <c r="D438" s="5" t="s">
        <v>79</v>
      </c>
      <c r="E438" s="5" t="s">
        <v>79</v>
      </c>
      <c r="F438" s="5" t="s">
        <v>8013</v>
      </c>
      <c r="G438" s="5">
        <v>1</v>
      </c>
      <c r="H438" s="5" t="s">
        <v>121</v>
      </c>
      <c r="I438" s="5" t="s">
        <v>2118</v>
      </c>
      <c r="J438" s="5">
        <v>1381958</v>
      </c>
      <c r="K438" s="5">
        <v>537728</v>
      </c>
      <c r="Z438" s="7"/>
      <c r="AD438" s="5" t="s">
        <v>2561</v>
      </c>
      <c r="AK438" s="6"/>
      <c r="AL438" s="6"/>
      <c r="AM438" s="6"/>
      <c r="AN438" s="6"/>
      <c r="AO438" s="6"/>
      <c r="AP438" s="6"/>
      <c r="AQ438" s="6"/>
      <c r="AR438" s="6"/>
      <c r="AS438" s="6"/>
      <c r="AT438" s="6"/>
      <c r="AU438" s="6"/>
      <c r="AV438" s="6"/>
      <c r="AW438" s="6"/>
      <c r="AX438" s="6"/>
    </row>
    <row r="439" spans="1:50" x14ac:dyDescent="0.25">
      <c r="A439" s="5">
        <v>2112</v>
      </c>
      <c r="B439" s="5" t="s">
        <v>4708</v>
      </c>
      <c r="C439" s="5" t="s">
        <v>4831</v>
      </c>
      <c r="D439" s="5" t="s">
        <v>79</v>
      </c>
      <c r="E439" s="5" t="s">
        <v>79</v>
      </c>
      <c r="F439" s="5" t="s">
        <v>8013</v>
      </c>
      <c r="G439" s="5">
        <v>1</v>
      </c>
      <c r="H439" s="5" t="s">
        <v>121</v>
      </c>
      <c r="I439" s="5" t="s">
        <v>1099</v>
      </c>
      <c r="J439" s="5">
        <v>1365795</v>
      </c>
      <c r="K439" s="5">
        <v>577480</v>
      </c>
      <c r="M439" s="5" t="e">
        <f>VLOOKUP($C439,#REF!,15,FALSE)</f>
        <v>#REF!</v>
      </c>
      <c r="Z439" s="7"/>
      <c r="AD439" s="5" t="s">
        <v>2561</v>
      </c>
      <c r="AK439" s="6"/>
      <c r="AL439" s="6"/>
      <c r="AM439" s="6"/>
      <c r="AN439" s="6"/>
      <c r="AO439" s="6"/>
      <c r="AP439" s="6"/>
      <c r="AQ439" s="6"/>
      <c r="AR439" s="6"/>
      <c r="AS439" s="6"/>
      <c r="AT439" s="6"/>
      <c r="AU439" s="6"/>
      <c r="AV439" s="6"/>
      <c r="AW439" s="6"/>
      <c r="AX439" s="6"/>
    </row>
    <row r="440" spans="1:50" x14ac:dyDescent="0.25">
      <c r="A440" s="5">
        <v>2117</v>
      </c>
      <c r="B440" s="5" t="s">
        <v>4722</v>
      </c>
      <c r="C440" s="5" t="s">
        <v>4836</v>
      </c>
      <c r="D440" s="5" t="s">
        <v>79</v>
      </c>
      <c r="E440" s="5" t="s">
        <v>79</v>
      </c>
      <c r="F440" s="5" t="s">
        <v>8013</v>
      </c>
      <c r="G440" s="5">
        <v>1</v>
      </c>
      <c r="H440" s="5" t="s">
        <v>121</v>
      </c>
      <c r="I440" s="5" t="s">
        <v>1126</v>
      </c>
      <c r="J440" s="5">
        <v>1380985</v>
      </c>
      <c r="K440" s="5">
        <v>566902</v>
      </c>
      <c r="Z440" s="7"/>
      <c r="AD440" s="5" t="s">
        <v>2561</v>
      </c>
      <c r="AF440" s="5" t="s">
        <v>5690</v>
      </c>
      <c r="AG440" s="5" t="s">
        <v>8034</v>
      </c>
      <c r="AK440" s="6"/>
      <c r="AL440" s="6"/>
      <c r="AM440" s="6"/>
      <c r="AN440" s="6"/>
      <c r="AO440" s="6"/>
      <c r="AP440" s="6"/>
      <c r="AQ440" s="6"/>
      <c r="AR440" s="6"/>
      <c r="AS440" s="6"/>
      <c r="AT440" s="6"/>
      <c r="AU440" s="6"/>
      <c r="AV440" s="6"/>
      <c r="AW440" s="6"/>
      <c r="AX440" s="6"/>
    </row>
    <row r="441" spans="1:50" x14ac:dyDescent="0.25">
      <c r="A441" s="5">
        <v>2125</v>
      </c>
      <c r="B441" s="5" t="s">
        <v>4702</v>
      </c>
      <c r="C441" s="5" t="s">
        <v>6588</v>
      </c>
      <c r="D441" s="5" t="s">
        <v>79</v>
      </c>
      <c r="E441" s="5" t="s">
        <v>79</v>
      </c>
      <c r="F441" s="5" t="s">
        <v>8013</v>
      </c>
      <c r="G441" s="5">
        <v>1</v>
      </c>
      <c r="H441" s="5" t="s">
        <v>121</v>
      </c>
      <c r="I441" s="5" t="s">
        <v>1099</v>
      </c>
      <c r="J441" s="5">
        <v>1368084</v>
      </c>
      <c r="K441" s="5">
        <v>579897</v>
      </c>
      <c r="M441" s="5" t="e">
        <f>VLOOKUP($C441,#REF!,15,FALSE)</f>
        <v>#REF!</v>
      </c>
      <c r="Z441" s="7"/>
      <c r="AD441" s="5" t="s">
        <v>8034</v>
      </c>
      <c r="AE441" s="5" t="s">
        <v>8034</v>
      </c>
      <c r="AF441" s="5" t="s">
        <v>2561</v>
      </c>
      <c r="AH441" s="5" t="s">
        <v>8028</v>
      </c>
      <c r="AK441" s="6"/>
      <c r="AL441" s="6"/>
      <c r="AM441" s="6"/>
      <c r="AN441" s="6"/>
      <c r="AO441" s="6"/>
      <c r="AP441" s="6"/>
      <c r="AQ441" s="6"/>
      <c r="AR441" s="6"/>
      <c r="AS441" s="6"/>
      <c r="AT441" s="6"/>
      <c r="AU441" s="6"/>
      <c r="AV441" s="6"/>
      <c r="AW441" s="6"/>
      <c r="AX441" s="6"/>
    </row>
    <row r="442" spans="1:50" x14ac:dyDescent="0.25">
      <c r="A442" s="5">
        <v>2128</v>
      </c>
      <c r="B442" s="5" t="s">
        <v>4754</v>
      </c>
      <c r="C442" s="5" t="s">
        <v>4763</v>
      </c>
      <c r="D442" s="5" t="s">
        <v>578</v>
      </c>
      <c r="E442" s="5" t="s">
        <v>1144</v>
      </c>
      <c r="F442" s="5" t="s">
        <v>8013</v>
      </c>
      <c r="H442" s="5" t="s">
        <v>121</v>
      </c>
      <c r="I442" s="5" t="s">
        <v>1126</v>
      </c>
      <c r="J442" s="13">
        <v>1377262</v>
      </c>
      <c r="K442" s="13">
        <v>559882</v>
      </c>
      <c r="Z442" s="7"/>
      <c r="AD442" s="5" t="s">
        <v>8034</v>
      </c>
      <c r="AK442" s="6"/>
      <c r="AL442" s="6"/>
      <c r="AM442" s="6"/>
      <c r="AN442" s="6"/>
      <c r="AO442" s="6"/>
      <c r="AP442" s="6"/>
      <c r="AQ442" s="6"/>
      <c r="AR442" s="6"/>
      <c r="AS442" s="6"/>
      <c r="AT442" s="6"/>
      <c r="AU442" s="6"/>
      <c r="AV442" s="6"/>
      <c r="AW442" s="6"/>
      <c r="AX442" s="6"/>
    </row>
    <row r="443" spans="1:50" x14ac:dyDescent="0.25">
      <c r="A443" s="5">
        <v>2133</v>
      </c>
      <c r="B443" s="5" t="s">
        <v>5151</v>
      </c>
      <c r="C443" s="5" t="s">
        <v>5235</v>
      </c>
      <c r="D443" s="5" t="s">
        <v>578</v>
      </c>
      <c r="E443" s="5" t="s">
        <v>1144</v>
      </c>
      <c r="F443" s="5" t="s">
        <v>8013</v>
      </c>
      <c r="H443" s="5" t="s">
        <v>121</v>
      </c>
      <c r="I443" s="5" t="s">
        <v>1126</v>
      </c>
      <c r="J443" s="13">
        <v>1366269.2</v>
      </c>
      <c r="K443" s="13">
        <v>562484.19999999995</v>
      </c>
      <c r="Z443" s="7"/>
      <c r="AE443" s="5" t="s">
        <v>8034</v>
      </c>
      <c r="AK443" s="6"/>
      <c r="AL443" s="6"/>
      <c r="AM443" s="6"/>
      <c r="AN443" s="6"/>
      <c r="AO443" s="6"/>
      <c r="AP443" s="6"/>
      <c r="AQ443" s="6"/>
      <c r="AR443" s="6"/>
      <c r="AS443" s="6"/>
      <c r="AT443" s="6"/>
      <c r="AU443" s="6"/>
      <c r="AV443" s="6"/>
      <c r="AW443" s="6"/>
      <c r="AX443" s="6"/>
    </row>
    <row r="444" spans="1:50" x14ac:dyDescent="0.25">
      <c r="A444" s="5">
        <v>2139</v>
      </c>
      <c r="B444" s="5" t="s">
        <v>5158</v>
      </c>
      <c r="C444" s="5" t="s">
        <v>5231</v>
      </c>
      <c r="D444" s="5" t="s">
        <v>578</v>
      </c>
      <c r="E444" s="5" t="s">
        <v>1144</v>
      </c>
      <c r="F444" s="5" t="s">
        <v>8013</v>
      </c>
      <c r="H444" s="5" t="s">
        <v>121</v>
      </c>
      <c r="I444" s="5" t="s">
        <v>446</v>
      </c>
      <c r="J444" s="13">
        <v>1369992.8</v>
      </c>
      <c r="K444" s="13">
        <v>557395.4</v>
      </c>
      <c r="Z444" s="7"/>
      <c r="AE444" s="5" t="s">
        <v>5690</v>
      </c>
      <c r="AK444" s="6"/>
      <c r="AL444" s="6"/>
      <c r="AM444" s="6"/>
      <c r="AN444" s="6"/>
      <c r="AO444" s="6"/>
      <c r="AP444" s="6"/>
      <c r="AQ444" s="6"/>
      <c r="AR444" s="6"/>
      <c r="AS444" s="6"/>
      <c r="AT444" s="6"/>
      <c r="AU444" s="6"/>
      <c r="AV444" s="6"/>
      <c r="AW444" s="6"/>
      <c r="AX444" s="6"/>
    </row>
    <row r="445" spans="1:50" x14ac:dyDescent="0.25">
      <c r="A445" s="5">
        <v>2142</v>
      </c>
      <c r="B445" s="5" t="s">
        <v>4025</v>
      </c>
      <c r="C445" s="5" t="s">
        <v>5176</v>
      </c>
      <c r="D445" s="5" t="s">
        <v>779</v>
      </c>
      <c r="E445" s="5" t="s">
        <v>1144</v>
      </c>
      <c r="F445" s="5" t="s">
        <v>8013</v>
      </c>
      <c r="H445" s="5" t="s">
        <v>121</v>
      </c>
      <c r="I445" s="5" t="s">
        <v>1126</v>
      </c>
      <c r="J445" s="13">
        <v>1377625</v>
      </c>
      <c r="K445" s="13">
        <v>557544.33333333337</v>
      </c>
      <c r="Z445" s="7"/>
      <c r="AB445" s="5" t="s">
        <v>5690</v>
      </c>
      <c r="AE445" s="5" t="s">
        <v>8028</v>
      </c>
      <c r="AK445" s="6"/>
      <c r="AL445" s="6"/>
      <c r="AM445" s="6"/>
      <c r="AN445" s="6"/>
      <c r="AO445" s="6"/>
      <c r="AP445" s="6"/>
      <c r="AQ445" s="6"/>
      <c r="AR445" s="6"/>
      <c r="AS445" s="6"/>
      <c r="AT445" s="6"/>
      <c r="AU445" s="6"/>
      <c r="AV445" s="6"/>
      <c r="AW445" s="6"/>
      <c r="AX445" s="6"/>
    </row>
    <row r="446" spans="1:50" x14ac:dyDescent="0.25">
      <c r="A446" s="5">
        <v>2145</v>
      </c>
      <c r="B446" s="5" t="s">
        <v>5103</v>
      </c>
      <c r="C446" s="5" t="s">
        <v>5105</v>
      </c>
      <c r="D446" s="5" t="s">
        <v>578</v>
      </c>
      <c r="E446" s="5" t="s">
        <v>1144</v>
      </c>
      <c r="F446" s="5" t="s">
        <v>8013</v>
      </c>
      <c r="H446" s="5" t="s">
        <v>121</v>
      </c>
      <c r="I446" s="5" t="s">
        <v>2118</v>
      </c>
      <c r="J446" s="13">
        <v>1379882.5</v>
      </c>
      <c r="K446" s="13">
        <v>551706.5</v>
      </c>
      <c r="Z446" s="7"/>
      <c r="AE446" s="5" t="s">
        <v>8034</v>
      </c>
      <c r="AK446" s="6"/>
      <c r="AL446" s="6"/>
      <c r="AM446" s="6"/>
      <c r="AN446" s="6"/>
      <c r="AO446" s="6"/>
      <c r="AP446" s="6"/>
      <c r="AQ446" s="6"/>
      <c r="AR446" s="6"/>
      <c r="AS446" s="6"/>
      <c r="AT446" s="6"/>
      <c r="AU446" s="6"/>
      <c r="AV446" s="6"/>
      <c r="AW446" s="6"/>
      <c r="AX446" s="6"/>
    </row>
    <row r="447" spans="1:50" x14ac:dyDescent="0.25">
      <c r="A447" s="5">
        <v>2147</v>
      </c>
      <c r="B447" s="5" t="s">
        <v>5116</v>
      </c>
      <c r="C447" s="5" t="s">
        <v>5115</v>
      </c>
      <c r="D447" s="5" t="s">
        <v>578</v>
      </c>
      <c r="E447" s="5" t="s">
        <v>1144</v>
      </c>
      <c r="F447" s="5" t="s">
        <v>8013</v>
      </c>
      <c r="H447" s="5" t="s">
        <v>121</v>
      </c>
      <c r="I447" s="5" t="s">
        <v>2118</v>
      </c>
      <c r="J447" s="13">
        <v>1380313</v>
      </c>
      <c r="K447" s="13">
        <v>551981</v>
      </c>
      <c r="Z447" s="7"/>
      <c r="AE447" s="5" t="s">
        <v>8034</v>
      </c>
      <c r="AK447" s="6"/>
      <c r="AL447" s="6"/>
      <c r="AM447" s="6"/>
      <c r="AN447" s="6"/>
      <c r="AO447" s="6"/>
      <c r="AP447" s="6"/>
      <c r="AQ447" s="6"/>
      <c r="AR447" s="6"/>
      <c r="AS447" s="6"/>
      <c r="AT447" s="6"/>
      <c r="AU447" s="6"/>
      <c r="AV447" s="6"/>
      <c r="AW447" s="6"/>
      <c r="AX447" s="6"/>
    </row>
    <row r="448" spans="1:50" x14ac:dyDescent="0.25">
      <c r="A448" s="5">
        <v>2153</v>
      </c>
      <c r="B448" s="5" t="s">
        <v>5255</v>
      </c>
      <c r="C448" s="5" t="s">
        <v>5254</v>
      </c>
      <c r="D448" s="5" t="s">
        <v>79</v>
      </c>
      <c r="E448" s="5" t="s">
        <v>79</v>
      </c>
      <c r="F448" s="5" t="s">
        <v>8013</v>
      </c>
      <c r="G448" s="5">
        <v>1</v>
      </c>
      <c r="H448" s="5" t="s">
        <v>121</v>
      </c>
      <c r="I448" s="5" t="s">
        <v>446</v>
      </c>
      <c r="J448" s="5">
        <v>1363248</v>
      </c>
      <c r="K448" s="5">
        <v>573189</v>
      </c>
      <c r="M448" s="5" t="e">
        <f>VLOOKUP($C448,#REF!,15,FALSE)</f>
        <v>#REF!</v>
      </c>
      <c r="Z448" s="7"/>
      <c r="AE448" s="5" t="s">
        <v>2561</v>
      </c>
      <c r="AF448" s="5" t="s">
        <v>5690</v>
      </c>
      <c r="AI448" s="5" t="s">
        <v>5690</v>
      </c>
      <c r="AK448" s="6"/>
      <c r="AL448" s="6"/>
      <c r="AM448" s="6"/>
      <c r="AN448" s="6"/>
      <c r="AO448" s="6"/>
      <c r="AP448" s="6"/>
      <c r="AQ448" s="6"/>
      <c r="AR448" s="6"/>
      <c r="AS448" s="6"/>
      <c r="AT448" s="6"/>
      <c r="AU448" s="6"/>
      <c r="AV448" s="6"/>
      <c r="AW448" s="6"/>
      <c r="AX448" s="6"/>
    </row>
    <row r="449" spans="1:50" x14ac:dyDescent="0.25">
      <c r="A449" s="5">
        <v>2155</v>
      </c>
      <c r="B449" s="5" t="s">
        <v>5260</v>
      </c>
      <c r="C449" s="5" t="s">
        <v>5259</v>
      </c>
      <c r="D449" s="5" t="s">
        <v>5264</v>
      </c>
      <c r="E449" s="5" t="s">
        <v>1144</v>
      </c>
      <c r="F449" s="5" t="s">
        <v>8013</v>
      </c>
      <c r="H449" s="5" t="s">
        <v>121</v>
      </c>
      <c r="I449" s="5" t="s">
        <v>1099</v>
      </c>
      <c r="J449" s="13">
        <v>1362346</v>
      </c>
      <c r="K449" s="13">
        <v>570033</v>
      </c>
      <c r="Z449" s="7"/>
      <c r="AE449" s="5" t="s">
        <v>8037</v>
      </c>
      <c r="AK449" s="6"/>
      <c r="AL449" s="6"/>
      <c r="AM449" s="6"/>
      <c r="AN449" s="6"/>
      <c r="AO449" s="6"/>
      <c r="AP449" s="6"/>
      <c r="AQ449" s="6"/>
      <c r="AR449" s="6"/>
      <c r="AS449" s="6"/>
      <c r="AT449" s="6"/>
      <c r="AU449" s="6"/>
      <c r="AV449" s="6"/>
      <c r="AW449" s="6"/>
      <c r="AX449" s="6"/>
    </row>
    <row r="450" spans="1:50" x14ac:dyDescent="0.25">
      <c r="A450" s="5">
        <v>2157</v>
      </c>
      <c r="B450" s="5" t="s">
        <v>6691</v>
      </c>
      <c r="C450" s="5" t="s">
        <v>6690</v>
      </c>
      <c r="D450" s="5" t="s">
        <v>79</v>
      </c>
      <c r="E450" s="5" t="s">
        <v>79</v>
      </c>
      <c r="F450" s="5" t="s">
        <v>8013</v>
      </c>
      <c r="G450" s="5">
        <v>1</v>
      </c>
      <c r="H450" s="5" t="s">
        <v>121</v>
      </c>
      <c r="I450" s="5" t="s">
        <v>1096</v>
      </c>
      <c r="J450" s="5">
        <v>1369705</v>
      </c>
      <c r="K450" s="5">
        <v>595085</v>
      </c>
      <c r="Z450" s="7" t="s">
        <v>8002</v>
      </c>
      <c r="AF450" s="5" t="s">
        <v>2561</v>
      </c>
      <c r="AK450" s="6"/>
      <c r="AL450" s="6"/>
      <c r="AM450" s="6"/>
      <c r="AN450" s="6"/>
      <c r="AO450" s="6"/>
      <c r="AP450" s="6"/>
      <c r="AQ450" s="6"/>
      <c r="AR450" s="6"/>
      <c r="AS450" s="6"/>
      <c r="AT450" s="6"/>
      <c r="AU450" s="6"/>
      <c r="AV450" s="6"/>
      <c r="AW450" s="6"/>
      <c r="AX450" s="6"/>
    </row>
    <row r="451" spans="1:50" x14ac:dyDescent="0.25">
      <c r="A451" s="5">
        <v>2161</v>
      </c>
      <c r="B451" s="5" t="s">
        <v>5843</v>
      </c>
      <c r="C451" s="5" t="s">
        <v>6544</v>
      </c>
      <c r="D451" s="5" t="s">
        <v>79</v>
      </c>
      <c r="E451" s="5" t="s">
        <v>79</v>
      </c>
      <c r="F451" s="5" t="s">
        <v>8013</v>
      </c>
      <c r="G451" s="5">
        <v>1</v>
      </c>
      <c r="H451" s="5" t="s">
        <v>121</v>
      </c>
      <c r="I451" s="5" t="s">
        <v>1096</v>
      </c>
      <c r="J451" s="5">
        <v>1373829</v>
      </c>
      <c r="K451" s="5">
        <v>586033</v>
      </c>
      <c r="M451" s="5" t="e">
        <f>VLOOKUP($C451,#REF!,15,FALSE)</f>
        <v>#REF!</v>
      </c>
      <c r="Z451" s="7"/>
      <c r="AF451" s="5" t="s">
        <v>2561</v>
      </c>
      <c r="AK451" s="6"/>
      <c r="AL451" s="6"/>
      <c r="AM451" s="6"/>
      <c r="AN451" s="6"/>
      <c r="AO451" s="6"/>
      <c r="AP451" s="6"/>
      <c r="AQ451" s="6"/>
      <c r="AR451" s="6"/>
      <c r="AS451" s="6"/>
      <c r="AT451" s="6"/>
      <c r="AU451" s="6"/>
      <c r="AV451" s="6"/>
      <c r="AW451" s="6"/>
      <c r="AX451" s="6"/>
    </row>
    <row r="452" spans="1:50" x14ac:dyDescent="0.25">
      <c r="A452" s="5">
        <v>2164</v>
      </c>
      <c r="B452" s="5" t="s">
        <v>5746</v>
      </c>
      <c r="C452" s="5" t="s">
        <v>6583</v>
      </c>
      <c r="D452" s="5" t="s">
        <v>79</v>
      </c>
      <c r="E452" s="5" t="s">
        <v>79</v>
      </c>
      <c r="F452" s="5" t="s">
        <v>8013</v>
      </c>
      <c r="G452" s="5">
        <v>1</v>
      </c>
      <c r="H452" s="5" t="s">
        <v>121</v>
      </c>
      <c r="I452" s="5" t="s">
        <v>1096</v>
      </c>
      <c r="J452" s="5">
        <v>1360908</v>
      </c>
      <c r="K452" s="5">
        <v>585475</v>
      </c>
      <c r="M452" s="5" t="e">
        <f>VLOOKUP($C452,#REF!,15,FALSE)</f>
        <v>#REF!</v>
      </c>
      <c r="Z452" s="7" t="s">
        <v>8002</v>
      </c>
      <c r="AF452" s="5" t="s">
        <v>2561</v>
      </c>
      <c r="AK452" s="6"/>
      <c r="AL452" s="6"/>
      <c r="AM452" s="6"/>
      <c r="AN452" s="6"/>
      <c r="AO452" s="6"/>
      <c r="AP452" s="6"/>
      <c r="AQ452" s="6"/>
      <c r="AR452" s="6"/>
      <c r="AS452" s="6"/>
      <c r="AT452" s="6"/>
      <c r="AU452" s="6"/>
      <c r="AV452" s="6"/>
      <c r="AW452" s="6"/>
      <c r="AX452" s="6"/>
    </row>
    <row r="453" spans="1:50" x14ac:dyDescent="0.25">
      <c r="A453" s="5">
        <v>2168</v>
      </c>
      <c r="B453" s="5" t="s">
        <v>5763</v>
      </c>
      <c r="C453" s="5" t="s">
        <v>6586</v>
      </c>
      <c r="D453" s="5" t="s">
        <v>79</v>
      </c>
      <c r="E453" s="5" t="s">
        <v>79</v>
      </c>
      <c r="F453" s="5" t="s">
        <v>8013</v>
      </c>
      <c r="G453" s="5">
        <v>1</v>
      </c>
      <c r="H453" s="5" t="s">
        <v>121</v>
      </c>
      <c r="I453" s="5" t="s">
        <v>1096</v>
      </c>
      <c r="J453" s="5">
        <v>1362369</v>
      </c>
      <c r="K453" s="5">
        <v>586094</v>
      </c>
      <c r="M453" s="5" t="e">
        <f>VLOOKUP($C453,#REF!,15,FALSE)</f>
        <v>#REF!</v>
      </c>
      <c r="Z453" s="7"/>
      <c r="AF453" s="5" t="s">
        <v>2561</v>
      </c>
      <c r="AK453" s="6"/>
      <c r="AL453" s="6"/>
      <c r="AM453" s="6"/>
      <c r="AN453" s="6"/>
      <c r="AO453" s="6"/>
      <c r="AP453" s="6"/>
      <c r="AQ453" s="6"/>
      <c r="AR453" s="6"/>
      <c r="AS453" s="6"/>
      <c r="AT453" s="6"/>
      <c r="AU453" s="6"/>
      <c r="AV453" s="6"/>
      <c r="AW453" s="6"/>
      <c r="AX453" s="6"/>
    </row>
    <row r="454" spans="1:50" x14ac:dyDescent="0.25">
      <c r="A454" s="5">
        <v>2172</v>
      </c>
      <c r="B454" s="5" t="s">
        <v>5755</v>
      </c>
      <c r="C454" s="5" t="s">
        <v>6547</v>
      </c>
      <c r="D454" s="5" t="s">
        <v>79</v>
      </c>
      <c r="E454" s="5" t="s">
        <v>79</v>
      </c>
      <c r="F454" s="5" t="s">
        <v>8013</v>
      </c>
      <c r="G454" s="5">
        <v>1</v>
      </c>
      <c r="H454" s="5" t="s">
        <v>121</v>
      </c>
      <c r="I454" s="5" t="s">
        <v>1096</v>
      </c>
      <c r="J454" s="5">
        <v>1358799</v>
      </c>
      <c r="K454" s="5">
        <v>584211</v>
      </c>
      <c r="M454" s="5" t="e">
        <f>VLOOKUP($C454,#REF!,15,FALSE)</f>
        <v>#REF!</v>
      </c>
      <c r="Z454" s="7"/>
      <c r="AF454" s="5" t="s">
        <v>2561</v>
      </c>
      <c r="AK454" s="6"/>
      <c r="AL454" s="6"/>
      <c r="AM454" s="6"/>
      <c r="AN454" s="6"/>
      <c r="AO454" s="6"/>
      <c r="AP454" s="6"/>
      <c r="AQ454" s="6"/>
      <c r="AR454" s="6"/>
      <c r="AS454" s="6"/>
      <c r="AT454" s="6"/>
      <c r="AU454" s="6"/>
      <c r="AV454" s="6"/>
      <c r="AW454" s="6"/>
      <c r="AX454" s="6"/>
    </row>
    <row r="455" spans="1:50" x14ac:dyDescent="0.25">
      <c r="A455" s="5">
        <v>2178</v>
      </c>
      <c r="B455" s="5" t="s">
        <v>5770</v>
      </c>
      <c r="C455" s="5" t="s">
        <v>7623</v>
      </c>
      <c r="D455" s="5" t="s">
        <v>153</v>
      </c>
      <c r="E455" s="5" t="s">
        <v>1144</v>
      </c>
      <c r="F455" s="5" t="s">
        <v>8013</v>
      </c>
      <c r="H455" s="5" t="s">
        <v>121</v>
      </c>
      <c r="I455" s="5" t="s">
        <v>1099</v>
      </c>
      <c r="J455" s="13">
        <v>1365531.1666666667</v>
      </c>
      <c r="K455" s="13">
        <v>575680</v>
      </c>
      <c r="Z455" s="7"/>
      <c r="AE455" s="5" t="s">
        <v>8002</v>
      </c>
      <c r="AF455" s="5" t="s">
        <v>5690</v>
      </c>
      <c r="AH455" s="5" t="s">
        <v>8028</v>
      </c>
      <c r="AK455" s="6"/>
      <c r="AL455" s="6"/>
      <c r="AM455" s="6"/>
      <c r="AN455" s="6"/>
      <c r="AO455" s="6"/>
      <c r="AP455" s="6"/>
      <c r="AQ455" s="6"/>
      <c r="AR455" s="6"/>
      <c r="AS455" s="6"/>
      <c r="AT455" s="6"/>
      <c r="AU455" s="6"/>
      <c r="AV455" s="6"/>
      <c r="AW455" s="6"/>
      <c r="AX455" s="6"/>
    </row>
    <row r="456" spans="1:50" x14ac:dyDescent="0.25">
      <c r="A456" s="5">
        <v>2182</v>
      </c>
      <c r="B456" s="5" t="s">
        <v>2165</v>
      </c>
      <c r="C456" s="5" t="s">
        <v>6594</v>
      </c>
      <c r="D456" s="5" t="s">
        <v>79</v>
      </c>
      <c r="E456" s="5" t="s">
        <v>79</v>
      </c>
      <c r="F456" s="5" t="s">
        <v>8013</v>
      </c>
      <c r="G456" s="5">
        <v>1</v>
      </c>
      <c r="H456" s="5" t="s">
        <v>121</v>
      </c>
      <c r="I456" s="5" t="s">
        <v>1099</v>
      </c>
      <c r="J456" s="5">
        <v>1356069</v>
      </c>
      <c r="K456" s="5">
        <v>569371</v>
      </c>
      <c r="M456" s="5" t="e">
        <f>VLOOKUP($C456,#REF!,15,FALSE)</f>
        <v>#REF!</v>
      </c>
      <c r="Y456" s="5" t="s">
        <v>8002</v>
      </c>
      <c r="Z456" s="7" t="s">
        <v>5690</v>
      </c>
      <c r="AF456" s="5" t="s">
        <v>2561</v>
      </c>
      <c r="AG456" s="5" t="s">
        <v>8028</v>
      </c>
      <c r="AK456" s="6"/>
      <c r="AL456" s="6"/>
      <c r="AM456" s="6"/>
      <c r="AN456" s="6"/>
      <c r="AO456" s="6"/>
      <c r="AP456" s="6"/>
      <c r="AQ456" s="6"/>
      <c r="AR456" s="6"/>
      <c r="AS456" s="6"/>
      <c r="AT456" s="6"/>
      <c r="AU456" s="6"/>
      <c r="AV456" s="6"/>
      <c r="AW456" s="6"/>
      <c r="AX456" s="6"/>
    </row>
    <row r="457" spans="1:50" x14ac:dyDescent="0.25">
      <c r="A457" s="5">
        <v>2185</v>
      </c>
      <c r="B457" s="5" t="s">
        <v>5849</v>
      </c>
      <c r="C457" s="5" t="s">
        <v>6592</v>
      </c>
      <c r="D457" s="5" t="s">
        <v>79</v>
      </c>
      <c r="E457" s="5" t="s">
        <v>79</v>
      </c>
      <c r="F457" s="5" t="s">
        <v>8013</v>
      </c>
      <c r="G457" s="5">
        <v>1</v>
      </c>
      <c r="H457" s="5" t="s">
        <v>121</v>
      </c>
      <c r="I457" s="5" t="s">
        <v>1099</v>
      </c>
      <c r="J457" s="5">
        <v>1361302</v>
      </c>
      <c r="K457" s="5">
        <v>566798</v>
      </c>
      <c r="M457" s="5" t="e">
        <f>VLOOKUP($C457,#REF!,15,FALSE)</f>
        <v>#REF!</v>
      </c>
      <c r="X457" s="5" t="s">
        <v>8002</v>
      </c>
      <c r="Y457" s="5" t="s">
        <v>8002</v>
      </c>
      <c r="Z457" s="7"/>
      <c r="AF457" s="5" t="s">
        <v>2561</v>
      </c>
      <c r="AK457" s="6"/>
      <c r="AL457" s="6"/>
      <c r="AM457" s="6"/>
      <c r="AN457" s="6"/>
      <c r="AO457" s="6"/>
      <c r="AP457" s="6"/>
      <c r="AQ457" s="6"/>
      <c r="AR457" s="6"/>
      <c r="AS457" s="6"/>
      <c r="AT457" s="6"/>
      <c r="AU457" s="6"/>
      <c r="AV457" s="6"/>
      <c r="AW457" s="6"/>
      <c r="AX457" s="6"/>
    </row>
    <row r="458" spans="1:50" x14ac:dyDescent="0.25">
      <c r="A458" s="5">
        <v>2190</v>
      </c>
      <c r="B458" s="5" t="s">
        <v>6146</v>
      </c>
      <c r="C458" s="5" t="s">
        <v>6703</v>
      </c>
      <c r="D458" s="5" t="s">
        <v>79</v>
      </c>
      <c r="E458" s="5" t="s">
        <v>79</v>
      </c>
      <c r="F458" s="5" t="s">
        <v>8013</v>
      </c>
      <c r="G458" s="5">
        <v>1</v>
      </c>
      <c r="H458" s="5" t="s">
        <v>121</v>
      </c>
      <c r="I458" s="5" t="s">
        <v>1099</v>
      </c>
      <c r="J458" s="5">
        <v>1361245</v>
      </c>
      <c r="K458" s="5">
        <v>569746</v>
      </c>
      <c r="M458" s="5" t="e">
        <f>VLOOKUP($C458,#REF!,15,FALSE)</f>
        <v>#REF!</v>
      </c>
      <c r="Z458" s="7"/>
      <c r="AF458" s="5" t="s">
        <v>2561</v>
      </c>
      <c r="AK458" s="6"/>
      <c r="AL458" s="6"/>
      <c r="AM458" s="6"/>
      <c r="AN458" s="6"/>
      <c r="AO458" s="6"/>
      <c r="AP458" s="6"/>
      <c r="AQ458" s="6"/>
      <c r="AR458" s="6"/>
      <c r="AS458" s="6"/>
      <c r="AT458" s="6"/>
      <c r="AU458" s="6"/>
      <c r="AV458" s="6"/>
      <c r="AW458" s="6"/>
      <c r="AX458" s="6"/>
    </row>
    <row r="459" spans="1:50" x14ac:dyDescent="0.25">
      <c r="A459" s="5">
        <v>2193</v>
      </c>
      <c r="B459" s="5" t="s">
        <v>5709</v>
      </c>
      <c r="C459" s="5" t="s">
        <v>6597</v>
      </c>
      <c r="D459" s="5" t="s">
        <v>79</v>
      </c>
      <c r="E459" s="5" t="s">
        <v>79</v>
      </c>
      <c r="F459" s="5" t="s">
        <v>8013</v>
      </c>
      <c r="G459" s="5">
        <v>1</v>
      </c>
      <c r="H459" s="5" t="s">
        <v>121</v>
      </c>
      <c r="I459" s="5" t="s">
        <v>1099</v>
      </c>
      <c r="J459" s="5">
        <v>1361762</v>
      </c>
      <c r="K459" s="5">
        <v>570121</v>
      </c>
      <c r="M459" s="5" t="e">
        <f>VLOOKUP($C459,#REF!,15,FALSE)</f>
        <v>#REF!</v>
      </c>
      <c r="Z459" s="7"/>
      <c r="AF459" s="5" t="s">
        <v>2561</v>
      </c>
      <c r="AK459" s="6"/>
      <c r="AL459" s="6"/>
      <c r="AM459" s="6"/>
      <c r="AN459" s="6"/>
      <c r="AO459" s="6"/>
      <c r="AP459" s="6"/>
      <c r="AQ459" s="6"/>
      <c r="AR459" s="6"/>
      <c r="AS459" s="6"/>
      <c r="AT459" s="6"/>
      <c r="AU459" s="6"/>
      <c r="AV459" s="6"/>
      <c r="AW459" s="6"/>
      <c r="AX459" s="6"/>
    </row>
    <row r="460" spans="1:50" x14ac:dyDescent="0.25">
      <c r="A460" s="5">
        <v>2198</v>
      </c>
      <c r="B460" s="5" t="s">
        <v>5713</v>
      </c>
      <c r="C460" s="5" t="s">
        <v>6248</v>
      </c>
      <c r="D460" s="5" t="s">
        <v>79</v>
      </c>
      <c r="E460" s="5" t="s">
        <v>79</v>
      </c>
      <c r="F460" s="5" t="s">
        <v>8013</v>
      </c>
      <c r="G460" s="5">
        <v>1</v>
      </c>
      <c r="H460" s="5" t="s">
        <v>121</v>
      </c>
      <c r="I460" s="5" t="s">
        <v>1099</v>
      </c>
      <c r="J460" s="5">
        <v>1364414</v>
      </c>
      <c r="K460" s="5">
        <v>571852</v>
      </c>
      <c r="M460" s="5" t="e">
        <f>VLOOKUP($C460,#REF!,15,FALSE)</f>
        <v>#REF!</v>
      </c>
      <c r="Z460" s="7"/>
      <c r="AF460" s="5" t="s">
        <v>2561</v>
      </c>
      <c r="AK460" s="6"/>
      <c r="AL460" s="6"/>
      <c r="AM460" s="6"/>
      <c r="AN460" s="6"/>
      <c r="AO460" s="6"/>
      <c r="AP460" s="6"/>
      <c r="AQ460" s="6"/>
      <c r="AR460" s="6"/>
      <c r="AS460" s="6"/>
      <c r="AT460" s="6"/>
      <c r="AU460" s="6"/>
      <c r="AV460" s="6"/>
      <c r="AW460" s="6"/>
      <c r="AX460" s="6"/>
    </row>
    <row r="461" spans="1:50" x14ac:dyDescent="0.25">
      <c r="A461" s="5">
        <v>2202</v>
      </c>
      <c r="B461" s="5" t="s">
        <v>5774</v>
      </c>
      <c r="C461" s="5" t="s">
        <v>6208</v>
      </c>
      <c r="D461" s="5" t="s">
        <v>79</v>
      </c>
      <c r="E461" s="5" t="s">
        <v>79</v>
      </c>
      <c r="F461" s="5" t="s">
        <v>8013</v>
      </c>
      <c r="G461" s="5">
        <v>1</v>
      </c>
      <c r="H461" s="5" t="s">
        <v>121</v>
      </c>
      <c r="I461" s="5" t="s">
        <v>1099</v>
      </c>
      <c r="J461" s="5">
        <v>1364670</v>
      </c>
      <c r="K461" s="5">
        <v>573803</v>
      </c>
      <c r="M461" s="5" t="e">
        <f>VLOOKUP($C461,#REF!,15,FALSE)</f>
        <v>#REF!</v>
      </c>
      <c r="Z461" s="7"/>
      <c r="AF461" s="5" t="s">
        <v>2561</v>
      </c>
      <c r="AK461" s="6"/>
      <c r="AL461" s="6"/>
      <c r="AM461" s="6"/>
      <c r="AN461" s="6"/>
      <c r="AO461" s="6"/>
      <c r="AP461" s="6"/>
      <c r="AQ461" s="6"/>
      <c r="AR461" s="6"/>
      <c r="AS461" s="6"/>
      <c r="AT461" s="6"/>
      <c r="AU461" s="6"/>
      <c r="AV461" s="6"/>
      <c r="AW461" s="6"/>
      <c r="AX461" s="6"/>
    </row>
    <row r="462" spans="1:50" x14ac:dyDescent="0.25">
      <c r="A462" s="5">
        <v>2218</v>
      </c>
      <c r="B462" s="5" t="s">
        <v>5501</v>
      </c>
      <c r="C462" s="5" t="s">
        <v>6211</v>
      </c>
      <c r="D462" s="5" t="s">
        <v>79</v>
      </c>
      <c r="E462" s="5" t="s">
        <v>79</v>
      </c>
      <c r="F462" s="5" t="s">
        <v>8013</v>
      </c>
      <c r="G462" s="5">
        <v>1</v>
      </c>
      <c r="H462" s="5" t="s">
        <v>121</v>
      </c>
      <c r="I462" s="5" t="s">
        <v>1099</v>
      </c>
      <c r="J462" s="5">
        <v>1365630</v>
      </c>
      <c r="K462" s="5">
        <v>573762</v>
      </c>
      <c r="M462" s="5" t="e">
        <f>VLOOKUP($C462,#REF!,15,FALSE)</f>
        <v>#REF!</v>
      </c>
      <c r="Z462" s="7" t="s">
        <v>8002</v>
      </c>
      <c r="AF462" s="5" t="s">
        <v>2561</v>
      </c>
      <c r="AG462" s="5" t="s">
        <v>8028</v>
      </c>
      <c r="AH462" s="5" t="s">
        <v>8028</v>
      </c>
      <c r="AI462" s="5" t="s">
        <v>8028</v>
      </c>
      <c r="AK462" s="6"/>
      <c r="AL462" s="6"/>
      <c r="AM462" s="6"/>
      <c r="AN462" s="6"/>
      <c r="AO462" s="6"/>
      <c r="AP462" s="6"/>
      <c r="AQ462" s="6"/>
      <c r="AR462" s="6"/>
      <c r="AS462" s="6"/>
      <c r="AT462" s="6"/>
      <c r="AU462" s="6"/>
      <c r="AV462" s="6"/>
      <c r="AW462" s="6"/>
      <c r="AX462" s="6"/>
    </row>
    <row r="463" spans="1:50" x14ac:dyDescent="0.25">
      <c r="A463" s="5">
        <v>2234</v>
      </c>
      <c r="B463" s="5" t="s">
        <v>5496</v>
      </c>
      <c r="C463" s="5" t="s">
        <v>6701</v>
      </c>
      <c r="D463" s="5" t="s">
        <v>79</v>
      </c>
      <c r="E463" s="5" t="s">
        <v>79</v>
      </c>
      <c r="F463" s="5" t="s">
        <v>8013</v>
      </c>
      <c r="G463" s="5">
        <v>1</v>
      </c>
      <c r="H463" s="5" t="s">
        <v>121</v>
      </c>
      <c r="I463" s="5" t="s">
        <v>1099</v>
      </c>
      <c r="J463" s="5">
        <v>1365808</v>
      </c>
      <c r="K463" s="5">
        <v>574425</v>
      </c>
      <c r="M463" s="5" t="e">
        <f>VLOOKUP($C463,#REF!,15,FALSE)</f>
        <v>#REF!</v>
      </c>
      <c r="Z463" s="7" t="s">
        <v>8002</v>
      </c>
      <c r="AA463" s="5" t="s">
        <v>8002</v>
      </c>
      <c r="AB463" s="5" t="s">
        <v>8002</v>
      </c>
      <c r="AE463" s="5" t="s">
        <v>8002</v>
      </c>
      <c r="AF463" s="5" t="s">
        <v>2561</v>
      </c>
      <c r="AG463" s="5" t="s">
        <v>8028</v>
      </c>
      <c r="AH463" s="5" t="s">
        <v>8028</v>
      </c>
      <c r="AI463" s="5" t="s">
        <v>8028</v>
      </c>
      <c r="AK463" s="6"/>
      <c r="AL463" s="6"/>
      <c r="AM463" s="6"/>
      <c r="AN463" s="6"/>
      <c r="AO463" s="6"/>
      <c r="AP463" s="6"/>
      <c r="AQ463" s="6"/>
      <c r="AR463" s="6"/>
      <c r="AS463" s="6"/>
      <c r="AT463" s="6"/>
      <c r="AU463" s="6"/>
      <c r="AV463" s="6"/>
      <c r="AW463" s="6"/>
      <c r="AX463" s="6"/>
    </row>
    <row r="464" spans="1:50" x14ac:dyDescent="0.25">
      <c r="A464" s="5">
        <v>2243</v>
      </c>
      <c r="B464" s="5" t="s">
        <v>5493</v>
      </c>
      <c r="C464" s="5" t="s">
        <v>7815</v>
      </c>
      <c r="D464" s="5" t="s">
        <v>153</v>
      </c>
      <c r="E464" s="5" t="s">
        <v>1144</v>
      </c>
      <c r="F464" s="5" t="s">
        <v>8013</v>
      </c>
      <c r="H464" s="5" t="s">
        <v>121</v>
      </c>
      <c r="I464" s="5" t="s">
        <v>1099</v>
      </c>
      <c r="J464" s="13">
        <v>1366392.625</v>
      </c>
      <c r="K464" s="13">
        <v>575302.625</v>
      </c>
      <c r="Z464" s="7"/>
      <c r="AF464" s="5" t="s">
        <v>5690</v>
      </c>
      <c r="AG464" s="5" t="s">
        <v>8028</v>
      </c>
      <c r="AH464" s="5" t="s">
        <v>8028</v>
      </c>
      <c r="AI464" s="5" t="s">
        <v>8028</v>
      </c>
      <c r="AK464" s="6"/>
      <c r="AL464" s="6"/>
      <c r="AM464" s="6"/>
      <c r="AN464" s="6"/>
      <c r="AO464" s="6"/>
      <c r="AP464" s="6"/>
      <c r="AQ464" s="6"/>
      <c r="AR464" s="6"/>
      <c r="AS464" s="6"/>
      <c r="AT464" s="6"/>
      <c r="AU464" s="6"/>
      <c r="AV464" s="6"/>
      <c r="AW464" s="6"/>
      <c r="AX464" s="6"/>
    </row>
    <row r="465" spans="1:50" x14ac:dyDescent="0.25">
      <c r="A465" s="5">
        <v>2254</v>
      </c>
      <c r="B465" s="5" t="s">
        <v>2364</v>
      </c>
      <c r="C465" s="5" t="s">
        <v>6168</v>
      </c>
      <c r="D465" s="5" t="s">
        <v>79</v>
      </c>
      <c r="E465" s="5" t="s">
        <v>79</v>
      </c>
      <c r="F465" s="5" t="s">
        <v>8013</v>
      </c>
      <c r="G465" s="5">
        <v>1</v>
      </c>
      <c r="H465" s="5" t="s">
        <v>121</v>
      </c>
      <c r="I465" s="5" t="s">
        <v>1099</v>
      </c>
      <c r="J465" s="5">
        <v>1369445</v>
      </c>
      <c r="K465" s="5">
        <v>576384</v>
      </c>
      <c r="M465" s="5" t="e">
        <f>VLOOKUP($C465,#REF!,15,FALSE)</f>
        <v>#REF!</v>
      </c>
      <c r="Z465" s="7" t="s">
        <v>8032</v>
      </c>
      <c r="AA465" s="5" t="s">
        <v>5690</v>
      </c>
      <c r="AF465" s="5" t="s">
        <v>2561</v>
      </c>
      <c r="AH465" s="5" t="s">
        <v>8028</v>
      </c>
      <c r="AK465" s="6"/>
      <c r="AL465" s="6"/>
      <c r="AM465" s="6"/>
      <c r="AN465" s="6"/>
      <c r="AO465" s="6"/>
      <c r="AP465" s="6"/>
      <c r="AQ465" s="6"/>
      <c r="AR465" s="6"/>
      <c r="AS465" s="6"/>
      <c r="AT465" s="6"/>
      <c r="AU465" s="6"/>
      <c r="AV465" s="6"/>
      <c r="AW465" s="6"/>
      <c r="AX465" s="6"/>
    </row>
    <row r="466" spans="1:50" x14ac:dyDescent="0.25">
      <c r="A466" s="5">
        <v>2264</v>
      </c>
      <c r="B466" s="5" t="s">
        <v>5674</v>
      </c>
      <c r="C466" s="5" t="s">
        <v>6694</v>
      </c>
      <c r="D466" s="5" t="s">
        <v>79</v>
      </c>
      <c r="E466" s="5" t="s">
        <v>79</v>
      </c>
      <c r="F466" s="5" t="s">
        <v>8013</v>
      </c>
      <c r="G466" s="5">
        <v>1</v>
      </c>
      <c r="H466" s="5" t="s">
        <v>121</v>
      </c>
      <c r="I466" s="5" t="s">
        <v>1099</v>
      </c>
      <c r="J466" s="5">
        <v>1369193</v>
      </c>
      <c r="K466" s="5">
        <v>576316</v>
      </c>
      <c r="M466" s="5" t="e">
        <f>VLOOKUP($C466,#REF!,15,FALSE)</f>
        <v>#REF!</v>
      </c>
      <c r="Z466" s="7"/>
      <c r="AE466" s="5" t="s">
        <v>8002</v>
      </c>
      <c r="AF466" s="5" t="s">
        <v>2561</v>
      </c>
      <c r="AK466" s="6"/>
      <c r="AL466" s="6"/>
      <c r="AM466" s="6"/>
      <c r="AN466" s="6"/>
      <c r="AO466" s="6"/>
      <c r="AP466" s="6"/>
      <c r="AQ466" s="6"/>
      <c r="AR466" s="6"/>
      <c r="AS466" s="6"/>
      <c r="AT466" s="6"/>
      <c r="AU466" s="6"/>
      <c r="AV466" s="6"/>
      <c r="AW466" s="6"/>
      <c r="AX466" s="6"/>
    </row>
    <row r="467" spans="1:50" x14ac:dyDescent="0.25">
      <c r="A467" s="5">
        <v>2270</v>
      </c>
      <c r="B467" s="5" t="s">
        <v>5696</v>
      </c>
      <c r="C467" s="5" t="s">
        <v>6161</v>
      </c>
      <c r="D467" s="5" t="s">
        <v>79</v>
      </c>
      <c r="E467" s="5" t="s">
        <v>79</v>
      </c>
      <c r="F467" s="5" t="s">
        <v>8013</v>
      </c>
      <c r="G467" s="5">
        <v>1</v>
      </c>
      <c r="H467" s="5" t="s">
        <v>121</v>
      </c>
      <c r="I467" s="5" t="s">
        <v>1099</v>
      </c>
      <c r="J467" s="5">
        <v>1368873</v>
      </c>
      <c r="K467" s="5">
        <v>576142</v>
      </c>
      <c r="M467" s="5" t="e">
        <f>VLOOKUP($C467,#REF!,15,FALSE)</f>
        <v>#REF!</v>
      </c>
      <c r="Z467" s="7"/>
      <c r="AF467" s="5" t="s">
        <v>2561</v>
      </c>
      <c r="AK467" s="6"/>
      <c r="AL467" s="6"/>
      <c r="AM467" s="6"/>
      <c r="AN467" s="6"/>
      <c r="AO467" s="6"/>
      <c r="AP467" s="6"/>
      <c r="AQ467" s="6"/>
      <c r="AR467" s="6"/>
      <c r="AS467" s="6"/>
      <c r="AT467" s="6"/>
      <c r="AU467" s="6"/>
      <c r="AV467" s="6"/>
      <c r="AW467" s="6"/>
      <c r="AX467" s="6"/>
    </row>
    <row r="468" spans="1:50" x14ac:dyDescent="0.25">
      <c r="A468" s="5">
        <v>2282</v>
      </c>
      <c r="B468" s="5" t="s">
        <v>5686</v>
      </c>
      <c r="C468" s="5" t="s">
        <v>6696</v>
      </c>
      <c r="D468" s="5" t="s">
        <v>79</v>
      </c>
      <c r="E468" s="5" t="s">
        <v>79</v>
      </c>
      <c r="F468" s="5" t="s">
        <v>8013</v>
      </c>
      <c r="G468" s="5">
        <v>1</v>
      </c>
      <c r="H468" s="5" t="s">
        <v>121</v>
      </c>
      <c r="I468" s="5" t="s">
        <v>1099</v>
      </c>
      <c r="J468" s="5">
        <v>1368569</v>
      </c>
      <c r="K468" s="5">
        <v>576373</v>
      </c>
      <c r="M468" s="5" t="e">
        <f>VLOOKUP($C468,#REF!,15,FALSE)</f>
        <v>#REF!</v>
      </c>
      <c r="Z468" s="7"/>
      <c r="AE468" s="5" t="s">
        <v>8002</v>
      </c>
      <c r="AF468" s="5" t="s">
        <v>2561</v>
      </c>
      <c r="AI468" s="5" t="s">
        <v>2561</v>
      </c>
      <c r="AK468" s="6"/>
      <c r="AL468" s="6"/>
      <c r="AM468" s="6"/>
      <c r="AN468" s="6"/>
      <c r="AO468" s="6"/>
      <c r="AP468" s="6"/>
      <c r="AQ468" s="6"/>
      <c r="AR468" s="6"/>
      <c r="AS468" s="6"/>
      <c r="AT468" s="6"/>
      <c r="AU468" s="6"/>
      <c r="AV468" s="6"/>
      <c r="AW468" s="6"/>
      <c r="AX468" s="6"/>
    </row>
    <row r="469" spans="1:50" x14ac:dyDescent="0.25">
      <c r="A469" s="5">
        <v>2283</v>
      </c>
      <c r="B469" s="5" t="s">
        <v>8007</v>
      </c>
      <c r="C469" s="5" t="s">
        <v>6698</v>
      </c>
      <c r="D469" s="5" t="s">
        <v>79</v>
      </c>
      <c r="E469" s="5" t="s">
        <v>79</v>
      </c>
      <c r="F469" s="5" t="s">
        <v>8013</v>
      </c>
      <c r="G469" s="5">
        <v>1</v>
      </c>
      <c r="H469" s="5" t="s">
        <v>121</v>
      </c>
      <c r="I469" s="5" t="s">
        <v>1099</v>
      </c>
      <c r="J469" s="5">
        <v>1368287</v>
      </c>
      <c r="K469" s="5">
        <v>576939</v>
      </c>
      <c r="M469" s="5" t="e">
        <f>VLOOKUP($C469,#REF!,15,FALSE)</f>
        <v>#REF!</v>
      </c>
      <c r="Z469" s="7"/>
      <c r="AA469" s="5" t="s">
        <v>8002</v>
      </c>
      <c r="AF469" s="5" t="s">
        <v>2561</v>
      </c>
      <c r="AK469" s="6"/>
      <c r="AL469" s="6"/>
      <c r="AM469" s="6"/>
      <c r="AN469" s="6"/>
      <c r="AO469" s="6"/>
      <c r="AP469" s="6"/>
      <c r="AQ469" s="6"/>
      <c r="AR469" s="6"/>
      <c r="AS469" s="6"/>
      <c r="AT469" s="6"/>
      <c r="AU469" s="6"/>
      <c r="AV469" s="6"/>
      <c r="AW469" s="6"/>
      <c r="AX469" s="6"/>
    </row>
    <row r="470" spans="1:50" x14ac:dyDescent="0.25">
      <c r="A470" s="5">
        <v>2288</v>
      </c>
      <c r="B470" s="5" t="s">
        <v>5730</v>
      </c>
      <c r="C470" s="5" t="s">
        <v>6189</v>
      </c>
      <c r="D470" s="5" t="s">
        <v>79</v>
      </c>
      <c r="E470" s="5" t="s">
        <v>79</v>
      </c>
      <c r="F470" s="5" t="s">
        <v>8013</v>
      </c>
      <c r="G470" s="5">
        <v>1</v>
      </c>
      <c r="H470" s="5" t="s">
        <v>121</v>
      </c>
      <c r="I470" s="5" t="s">
        <v>1099</v>
      </c>
      <c r="J470" s="5">
        <v>1368466</v>
      </c>
      <c r="K470" s="5">
        <v>577245</v>
      </c>
      <c r="M470" s="5" t="e">
        <f>VLOOKUP($C470,#REF!,15,FALSE)</f>
        <v>#REF!</v>
      </c>
      <c r="Z470" s="7"/>
      <c r="AF470" s="5" t="s">
        <v>2561</v>
      </c>
      <c r="AK470" s="6"/>
      <c r="AL470" s="6"/>
      <c r="AM470" s="6"/>
      <c r="AN470" s="6"/>
      <c r="AO470" s="6"/>
      <c r="AP470" s="6"/>
      <c r="AQ470" s="6"/>
      <c r="AR470" s="6"/>
      <c r="AS470" s="6"/>
      <c r="AT470" s="6"/>
      <c r="AU470" s="6"/>
      <c r="AV470" s="6"/>
      <c r="AW470" s="6"/>
      <c r="AX470" s="6"/>
    </row>
    <row r="471" spans="1:50" x14ac:dyDescent="0.25">
      <c r="A471" s="5">
        <v>2291</v>
      </c>
      <c r="B471" s="5" t="s">
        <v>5679</v>
      </c>
      <c r="C471" s="5" t="s">
        <v>5678</v>
      </c>
      <c r="D471" s="5" t="s">
        <v>578</v>
      </c>
      <c r="E471" s="5" t="s">
        <v>1144</v>
      </c>
      <c r="F471" s="5" t="s">
        <v>8013</v>
      </c>
      <c r="H471" s="5" t="s">
        <v>121</v>
      </c>
      <c r="I471" s="5" t="s">
        <v>1099</v>
      </c>
      <c r="J471" s="13">
        <v>1368723.5</v>
      </c>
      <c r="K471" s="13">
        <v>577129.5</v>
      </c>
      <c r="Z471" s="7"/>
      <c r="AF471" s="5" t="s">
        <v>8032</v>
      </c>
      <c r="AK471" s="6"/>
      <c r="AL471" s="6"/>
      <c r="AM471" s="6"/>
      <c r="AN471" s="6"/>
      <c r="AO471" s="6"/>
      <c r="AP471" s="6"/>
      <c r="AQ471" s="6"/>
      <c r="AR471" s="6"/>
      <c r="AS471" s="6"/>
      <c r="AT471" s="6"/>
      <c r="AU471" s="6"/>
      <c r="AV471" s="6"/>
      <c r="AW471" s="6"/>
      <c r="AX471" s="6"/>
    </row>
    <row r="472" spans="1:50" x14ac:dyDescent="0.25">
      <c r="A472" s="5">
        <v>2298</v>
      </c>
      <c r="B472" s="5" t="s">
        <v>5526</v>
      </c>
      <c r="C472" s="5" t="s">
        <v>6597</v>
      </c>
      <c r="D472" s="5" t="s">
        <v>79</v>
      </c>
      <c r="E472" s="5" t="s">
        <v>79</v>
      </c>
      <c r="F472" s="5" t="s">
        <v>8013</v>
      </c>
      <c r="G472" s="5">
        <v>1</v>
      </c>
      <c r="H472" s="5" t="s">
        <v>121</v>
      </c>
      <c r="I472" s="5" t="s">
        <v>1099</v>
      </c>
      <c r="J472" s="5">
        <v>1361762</v>
      </c>
      <c r="K472" s="5">
        <v>570121</v>
      </c>
      <c r="M472" s="5" t="e">
        <f>VLOOKUP($C472,#REF!,15,FALSE)</f>
        <v>#REF!</v>
      </c>
      <c r="Z472" s="7"/>
      <c r="AD472" s="5" t="s">
        <v>8002</v>
      </c>
      <c r="AE472" s="5" t="s">
        <v>8002</v>
      </c>
      <c r="AF472" s="5" t="s">
        <v>2561</v>
      </c>
      <c r="AG472" s="5" t="s">
        <v>8028</v>
      </c>
      <c r="AH472" s="5" t="s">
        <v>8002</v>
      </c>
      <c r="AI472" s="5" t="s">
        <v>8002</v>
      </c>
      <c r="AK472" s="6"/>
      <c r="AL472" s="6"/>
      <c r="AM472" s="6"/>
      <c r="AN472" s="6"/>
      <c r="AO472" s="6"/>
      <c r="AP472" s="6"/>
      <c r="AQ472" s="6"/>
      <c r="AR472" s="6"/>
      <c r="AS472" s="6"/>
      <c r="AT472" s="6"/>
      <c r="AU472" s="6"/>
      <c r="AV472" s="6"/>
      <c r="AW472" s="6"/>
      <c r="AX472" s="6"/>
    </row>
    <row r="473" spans="1:50" x14ac:dyDescent="0.25">
      <c r="A473" s="5">
        <v>2311</v>
      </c>
      <c r="B473" s="5" t="s">
        <v>4070</v>
      </c>
      <c r="C473" s="5" t="s">
        <v>6192</v>
      </c>
      <c r="D473" s="5" t="s">
        <v>79</v>
      </c>
      <c r="E473" s="5" t="s">
        <v>79</v>
      </c>
      <c r="F473" s="5" t="s">
        <v>8013</v>
      </c>
      <c r="G473" s="5">
        <v>1</v>
      </c>
      <c r="H473" s="5" t="s">
        <v>121</v>
      </c>
      <c r="I473" s="5" t="s">
        <v>1099</v>
      </c>
      <c r="J473" s="5">
        <v>1367908</v>
      </c>
      <c r="K473" s="5">
        <v>573608</v>
      </c>
      <c r="Z473" s="7"/>
      <c r="AB473" s="5" t="s">
        <v>5690</v>
      </c>
      <c r="AE473" s="5" t="s">
        <v>8002</v>
      </c>
      <c r="AF473" s="5" t="s">
        <v>2561</v>
      </c>
      <c r="AK473" s="6"/>
      <c r="AL473" s="6"/>
      <c r="AM473" s="6"/>
      <c r="AN473" s="6"/>
      <c r="AO473" s="6"/>
      <c r="AP473" s="6"/>
      <c r="AQ473" s="6"/>
      <c r="AR473" s="6"/>
      <c r="AS473" s="6"/>
      <c r="AT473" s="6"/>
      <c r="AU473" s="6"/>
      <c r="AV473" s="6"/>
      <c r="AW473" s="6"/>
      <c r="AX473" s="6"/>
    </row>
    <row r="474" spans="1:50" x14ac:dyDescent="0.25">
      <c r="A474" s="5">
        <v>2315</v>
      </c>
      <c r="B474" s="5" t="s">
        <v>2122</v>
      </c>
      <c r="C474" s="5" t="s">
        <v>5461</v>
      </c>
      <c r="D474" s="5" t="s">
        <v>779</v>
      </c>
      <c r="E474" s="5" t="s">
        <v>1144</v>
      </c>
      <c r="F474" s="5" t="s">
        <v>8013</v>
      </c>
      <c r="H474" s="5" t="s">
        <v>121</v>
      </c>
      <c r="I474" s="5" t="s">
        <v>1126</v>
      </c>
      <c r="J474" s="13">
        <v>1378983.75</v>
      </c>
      <c r="K474" s="13">
        <v>559922.5</v>
      </c>
      <c r="Z474" s="7" t="s">
        <v>5690</v>
      </c>
      <c r="AF474" s="5" t="s">
        <v>8028</v>
      </c>
      <c r="AK474" s="6"/>
      <c r="AL474" s="6"/>
      <c r="AM474" s="6"/>
      <c r="AN474" s="6"/>
      <c r="AO474" s="6"/>
      <c r="AP474" s="6"/>
      <c r="AQ474" s="6"/>
      <c r="AR474" s="6"/>
      <c r="AS474" s="6"/>
      <c r="AT474" s="6"/>
      <c r="AU474" s="6"/>
      <c r="AV474" s="6"/>
      <c r="AW474" s="6"/>
      <c r="AX474" s="6"/>
    </row>
    <row r="475" spans="1:50" x14ac:dyDescent="0.25">
      <c r="A475" s="5">
        <v>2319</v>
      </c>
      <c r="B475" s="5" t="s">
        <v>5463</v>
      </c>
      <c r="C475" s="5" t="s">
        <v>5652</v>
      </c>
      <c r="D475" s="5" t="s">
        <v>578</v>
      </c>
      <c r="E475" s="5" t="s">
        <v>1144</v>
      </c>
      <c r="F475" s="5" t="s">
        <v>8013</v>
      </c>
      <c r="H475" s="5" t="s">
        <v>121</v>
      </c>
      <c r="I475" s="5" t="s">
        <v>1126</v>
      </c>
      <c r="J475" s="13">
        <v>1379586.6666666667</v>
      </c>
      <c r="K475" s="13">
        <v>560026</v>
      </c>
      <c r="Z475" s="7"/>
      <c r="AF475" s="5" t="s">
        <v>8034</v>
      </c>
      <c r="AK475" s="6"/>
      <c r="AL475" s="6"/>
      <c r="AM475" s="6"/>
      <c r="AN475" s="6"/>
      <c r="AO475" s="6"/>
      <c r="AP475" s="6"/>
      <c r="AQ475" s="6"/>
      <c r="AR475" s="6"/>
      <c r="AS475" s="6"/>
      <c r="AT475" s="6"/>
      <c r="AU475" s="6"/>
      <c r="AV475" s="6"/>
      <c r="AW475" s="6"/>
      <c r="AX475" s="6"/>
    </row>
    <row r="476" spans="1:50" x14ac:dyDescent="0.25">
      <c r="A476" s="5">
        <v>2329</v>
      </c>
      <c r="B476" s="5" t="s">
        <v>4161</v>
      </c>
      <c r="C476" s="5" t="s">
        <v>7837</v>
      </c>
      <c r="D476" s="5" t="s">
        <v>578</v>
      </c>
      <c r="E476" s="5" t="s">
        <v>1144</v>
      </c>
      <c r="F476" s="5" t="s">
        <v>8013</v>
      </c>
      <c r="H476" s="5" t="s">
        <v>121</v>
      </c>
      <c r="I476" s="5" t="s">
        <v>1126</v>
      </c>
      <c r="J476" s="13">
        <v>1380215.6666666667</v>
      </c>
      <c r="K476" s="13">
        <v>560395.77777777775</v>
      </c>
      <c r="Z476" s="7"/>
      <c r="AB476" s="5" t="s">
        <v>8032</v>
      </c>
      <c r="AE476" s="5" t="s">
        <v>8028</v>
      </c>
      <c r="AF476" s="5" t="s">
        <v>8028</v>
      </c>
      <c r="AG476" s="5" t="s">
        <v>8028</v>
      </c>
      <c r="AI476" s="5" t="s">
        <v>8028</v>
      </c>
      <c r="AK476" s="6"/>
      <c r="AL476" s="6"/>
      <c r="AM476" s="6"/>
      <c r="AN476" s="6"/>
      <c r="AO476" s="6"/>
      <c r="AP476" s="6"/>
      <c r="AQ476" s="6"/>
      <c r="AR476" s="6"/>
      <c r="AS476" s="6"/>
      <c r="AT476" s="6"/>
      <c r="AU476" s="6"/>
      <c r="AV476" s="6"/>
      <c r="AW476" s="6"/>
      <c r="AX476" s="6"/>
    </row>
    <row r="477" spans="1:50" x14ac:dyDescent="0.25">
      <c r="A477" s="5">
        <v>2331</v>
      </c>
      <c r="B477" s="5" t="s">
        <v>6688</v>
      </c>
      <c r="C477" s="5" t="s">
        <v>6687</v>
      </c>
      <c r="D477" s="5" t="s">
        <v>79</v>
      </c>
      <c r="E477" s="5" t="s">
        <v>79</v>
      </c>
      <c r="F477" s="5" t="s">
        <v>8013</v>
      </c>
      <c r="G477" s="5">
        <v>1</v>
      </c>
      <c r="H477" s="5" t="s">
        <v>121</v>
      </c>
      <c r="I477" s="5" t="s">
        <v>2118</v>
      </c>
      <c r="J477" s="5">
        <v>1383780</v>
      </c>
      <c r="K477" s="5">
        <v>542541</v>
      </c>
      <c r="Z477" s="7"/>
      <c r="AF477" s="5" t="s">
        <v>2561</v>
      </c>
      <c r="AK477" s="6"/>
      <c r="AL477" s="6"/>
      <c r="AM477" s="6"/>
      <c r="AN477" s="6"/>
      <c r="AO477" s="6"/>
      <c r="AP477" s="6"/>
      <c r="AQ477" s="6"/>
      <c r="AR477" s="6"/>
      <c r="AS477" s="6"/>
      <c r="AT477" s="6"/>
      <c r="AU477" s="6"/>
      <c r="AV477" s="6"/>
      <c r="AW477" s="6"/>
      <c r="AX477" s="6"/>
    </row>
    <row r="478" spans="1:50" x14ac:dyDescent="0.25">
      <c r="A478" s="5">
        <v>2342</v>
      </c>
      <c r="B478" s="5" t="s">
        <v>3142</v>
      </c>
      <c r="C478" s="5" t="s">
        <v>6702</v>
      </c>
      <c r="D478" s="5" t="s">
        <v>79</v>
      </c>
      <c r="E478" s="5" t="s">
        <v>79</v>
      </c>
      <c r="F478" s="5" t="s">
        <v>8013</v>
      </c>
      <c r="G478" s="5">
        <v>1</v>
      </c>
      <c r="H478" s="5" t="s">
        <v>121</v>
      </c>
      <c r="I478" s="5" t="s">
        <v>2118</v>
      </c>
      <c r="J478" s="5">
        <v>1384393</v>
      </c>
      <c r="K478" s="5">
        <v>549989</v>
      </c>
      <c r="Z478" s="7"/>
      <c r="AA478" s="5" t="s">
        <v>5690</v>
      </c>
      <c r="AD478" s="5" t="s">
        <v>8028</v>
      </c>
      <c r="AF478" s="5" t="s">
        <v>2561</v>
      </c>
      <c r="AG478" s="5" t="s">
        <v>8028</v>
      </c>
      <c r="AH478" s="5" t="s">
        <v>8028</v>
      </c>
      <c r="AK478" s="6"/>
      <c r="AL478" s="6"/>
      <c r="AM478" s="6"/>
      <c r="AN478" s="6"/>
      <c r="AO478" s="6"/>
      <c r="AP478" s="6"/>
      <c r="AQ478" s="6"/>
      <c r="AR478" s="6"/>
      <c r="AS478" s="6"/>
      <c r="AT478" s="6"/>
      <c r="AU478" s="6"/>
      <c r="AV478" s="6"/>
      <c r="AW478" s="6"/>
      <c r="AX478" s="6"/>
    </row>
    <row r="479" spans="1:50" x14ac:dyDescent="0.25">
      <c r="A479" s="5">
        <v>2352</v>
      </c>
      <c r="B479" s="5" t="s">
        <v>5439</v>
      </c>
      <c r="C479" s="5" t="s">
        <v>6466</v>
      </c>
      <c r="D479" s="5" t="s">
        <v>79</v>
      </c>
      <c r="E479" s="5" t="s">
        <v>79</v>
      </c>
      <c r="F479" s="5" t="s">
        <v>8013</v>
      </c>
      <c r="G479" s="5">
        <v>1</v>
      </c>
      <c r="H479" s="5" t="s">
        <v>121</v>
      </c>
      <c r="I479" s="5" t="s">
        <v>2118</v>
      </c>
      <c r="J479" s="5">
        <v>1385051</v>
      </c>
      <c r="K479" s="5">
        <v>551473</v>
      </c>
      <c r="M479" s="5" t="e">
        <f>VLOOKUP($C479,#REF!,15,FALSE)</f>
        <v>#REF!</v>
      </c>
      <c r="Z479" s="7" t="s">
        <v>8002</v>
      </c>
      <c r="AA479" s="5" t="s">
        <v>8002</v>
      </c>
      <c r="AF479" s="5" t="s">
        <v>2561</v>
      </c>
      <c r="AK479" s="6"/>
      <c r="AL479" s="6"/>
      <c r="AM479" s="6"/>
      <c r="AN479" s="6"/>
      <c r="AO479" s="6"/>
      <c r="AP479" s="6"/>
      <c r="AQ479" s="6"/>
      <c r="AR479" s="6"/>
      <c r="AS479" s="6"/>
      <c r="AT479" s="6"/>
      <c r="AU479" s="6"/>
      <c r="AV479" s="6"/>
      <c r="AW479" s="6"/>
      <c r="AX479" s="6"/>
    </row>
    <row r="480" spans="1:50" x14ac:dyDescent="0.25">
      <c r="A480" s="5">
        <v>2355</v>
      </c>
      <c r="B480" s="5" t="s">
        <v>5779</v>
      </c>
      <c r="C480" s="5" t="s">
        <v>6306</v>
      </c>
      <c r="D480" s="5" t="s">
        <v>79</v>
      </c>
      <c r="E480" s="5" t="s">
        <v>79</v>
      </c>
      <c r="F480" s="5" t="s">
        <v>8013</v>
      </c>
      <c r="G480" s="5">
        <v>1</v>
      </c>
      <c r="H480" s="5" t="s">
        <v>121</v>
      </c>
      <c r="I480" s="5" t="s">
        <v>2118</v>
      </c>
      <c r="J480" s="5">
        <v>1383779</v>
      </c>
      <c r="K480" s="5">
        <v>552163</v>
      </c>
      <c r="M480" s="5" t="e">
        <f>VLOOKUP($C480,#REF!,15,FALSE)</f>
        <v>#REF!</v>
      </c>
      <c r="Z480" s="7"/>
      <c r="AF480" s="5" t="s">
        <v>2561</v>
      </c>
      <c r="AK480" s="6"/>
      <c r="AL480" s="6"/>
      <c r="AM480" s="6"/>
      <c r="AN480" s="6"/>
      <c r="AO480" s="6"/>
      <c r="AP480" s="6"/>
      <c r="AQ480" s="6"/>
      <c r="AR480" s="6"/>
      <c r="AS480" s="6"/>
      <c r="AT480" s="6"/>
      <c r="AU480" s="6"/>
      <c r="AV480" s="6"/>
      <c r="AW480" s="6"/>
      <c r="AX480" s="6"/>
    </row>
    <row r="481" spans="1:50" x14ac:dyDescent="0.25">
      <c r="A481" s="5">
        <v>2358</v>
      </c>
      <c r="B481" s="5" t="s">
        <v>5821</v>
      </c>
      <c r="C481" s="5" t="s">
        <v>6315</v>
      </c>
      <c r="D481" s="5" t="s">
        <v>79</v>
      </c>
      <c r="E481" s="5" t="s">
        <v>79</v>
      </c>
      <c r="F481" s="5" t="s">
        <v>8013</v>
      </c>
      <c r="G481" s="5">
        <v>1</v>
      </c>
      <c r="H481" s="5" t="s">
        <v>121</v>
      </c>
      <c r="I481" s="5" t="s">
        <v>2118</v>
      </c>
      <c r="J481" s="5">
        <v>1383973</v>
      </c>
      <c r="K481" s="5">
        <v>551458</v>
      </c>
      <c r="M481" s="5" t="e">
        <f>VLOOKUP($C481,#REF!,15,FALSE)</f>
        <v>#REF!</v>
      </c>
      <c r="Z481" s="7"/>
      <c r="AF481" s="5" t="s">
        <v>2561</v>
      </c>
      <c r="AK481" s="6"/>
      <c r="AL481" s="6"/>
      <c r="AM481" s="6"/>
      <c r="AN481" s="6"/>
      <c r="AO481" s="6"/>
      <c r="AP481" s="6"/>
      <c r="AQ481" s="6"/>
      <c r="AR481" s="6"/>
      <c r="AS481" s="6"/>
      <c r="AT481" s="6"/>
      <c r="AU481" s="6"/>
      <c r="AV481" s="6"/>
      <c r="AW481" s="6"/>
      <c r="AX481" s="6"/>
    </row>
    <row r="482" spans="1:50" x14ac:dyDescent="0.25">
      <c r="A482" s="5">
        <v>2363</v>
      </c>
      <c r="B482" s="5" t="s">
        <v>5791</v>
      </c>
      <c r="C482" s="5" t="s">
        <v>6314</v>
      </c>
      <c r="D482" s="5" t="s">
        <v>79</v>
      </c>
      <c r="E482" s="5" t="s">
        <v>79</v>
      </c>
      <c r="F482" s="5" t="s">
        <v>8013</v>
      </c>
      <c r="G482" s="5">
        <v>1</v>
      </c>
      <c r="H482" s="5" t="s">
        <v>121</v>
      </c>
      <c r="I482" s="5" t="s">
        <v>2118</v>
      </c>
      <c r="J482" s="5">
        <v>1382813</v>
      </c>
      <c r="K482" s="5">
        <v>551531</v>
      </c>
      <c r="M482" s="5" t="e">
        <f>VLOOKUP($C482,#REF!,15,FALSE)</f>
        <v>#REF!</v>
      </c>
      <c r="Z482" s="7"/>
      <c r="AF482" s="5" t="s">
        <v>2561</v>
      </c>
      <c r="AK482" s="6"/>
      <c r="AL482" s="6"/>
      <c r="AM482" s="6"/>
      <c r="AN482" s="6"/>
      <c r="AO482" s="6"/>
      <c r="AP482" s="6"/>
      <c r="AQ482" s="6"/>
      <c r="AR482" s="6"/>
      <c r="AS482" s="6"/>
      <c r="AT482" s="6"/>
      <c r="AU482" s="6"/>
      <c r="AV482" s="6"/>
      <c r="AW482" s="6"/>
      <c r="AX482" s="6"/>
    </row>
    <row r="483" spans="1:50" x14ac:dyDescent="0.25">
      <c r="A483" s="5">
        <v>2367</v>
      </c>
      <c r="B483" s="5" t="s">
        <v>5798</v>
      </c>
      <c r="C483" s="5" t="s">
        <v>6310</v>
      </c>
      <c r="D483" s="5" t="s">
        <v>79</v>
      </c>
      <c r="E483" s="5" t="s">
        <v>79</v>
      </c>
      <c r="F483" s="5" t="s">
        <v>8013</v>
      </c>
      <c r="G483" s="5">
        <v>1</v>
      </c>
      <c r="H483" s="5" t="s">
        <v>121</v>
      </c>
      <c r="I483" s="5" t="s">
        <v>2118</v>
      </c>
      <c r="J483" s="5">
        <v>1381387</v>
      </c>
      <c r="K483" s="5">
        <v>551583</v>
      </c>
      <c r="M483" s="5" t="e">
        <f>VLOOKUP($C483,#REF!,15,FALSE)</f>
        <v>#REF!</v>
      </c>
      <c r="Z483" s="7"/>
      <c r="AF483" s="5" t="s">
        <v>2561</v>
      </c>
      <c r="AK483" s="6"/>
      <c r="AL483" s="6"/>
      <c r="AM483" s="6"/>
      <c r="AN483" s="6"/>
      <c r="AO483" s="6"/>
      <c r="AP483" s="6"/>
      <c r="AQ483" s="6"/>
      <c r="AR483" s="6"/>
      <c r="AS483" s="6"/>
      <c r="AT483" s="6"/>
      <c r="AU483" s="6"/>
      <c r="AV483" s="6"/>
      <c r="AW483" s="6"/>
      <c r="AX483" s="6"/>
    </row>
    <row r="484" spans="1:50" x14ac:dyDescent="0.25">
      <c r="A484" s="5">
        <v>2370</v>
      </c>
      <c r="B484" s="5" t="s">
        <v>5812</v>
      </c>
      <c r="C484" s="5" t="s">
        <v>6309</v>
      </c>
      <c r="D484" s="5" t="s">
        <v>79</v>
      </c>
      <c r="E484" s="5" t="s">
        <v>79</v>
      </c>
      <c r="F484" s="5" t="s">
        <v>8013</v>
      </c>
      <c r="G484" s="5">
        <v>1</v>
      </c>
      <c r="H484" s="5" t="s">
        <v>121</v>
      </c>
      <c r="I484" s="5" t="s">
        <v>2118</v>
      </c>
      <c r="J484" s="5">
        <v>1382182</v>
      </c>
      <c r="K484" s="5">
        <v>550974</v>
      </c>
      <c r="M484" s="5" t="e">
        <f>VLOOKUP($C484,#REF!,15,FALSE)</f>
        <v>#REF!</v>
      </c>
      <c r="Z484" s="7"/>
      <c r="AF484" s="5" t="s">
        <v>2561</v>
      </c>
      <c r="AK484" s="6"/>
      <c r="AL484" s="6"/>
      <c r="AM484" s="6"/>
      <c r="AN484" s="6"/>
      <c r="AO484" s="6"/>
      <c r="AP484" s="6"/>
      <c r="AQ484" s="6"/>
      <c r="AR484" s="6"/>
      <c r="AS484" s="6"/>
      <c r="AT484" s="6"/>
      <c r="AU484" s="6"/>
      <c r="AV484" s="6"/>
      <c r="AW484" s="6"/>
      <c r="AX484" s="6"/>
    </row>
    <row r="485" spans="1:50" x14ac:dyDescent="0.25">
      <c r="A485" s="5">
        <v>2375</v>
      </c>
      <c r="B485" s="5" t="s">
        <v>5805</v>
      </c>
      <c r="C485" s="5" t="s">
        <v>6313</v>
      </c>
      <c r="D485" s="5" t="s">
        <v>79</v>
      </c>
      <c r="E485" s="5" t="s">
        <v>79</v>
      </c>
      <c r="F485" s="5" t="s">
        <v>8013</v>
      </c>
      <c r="G485" s="5">
        <v>1</v>
      </c>
      <c r="H485" s="5" t="s">
        <v>121</v>
      </c>
      <c r="I485" s="5" t="s">
        <v>2118</v>
      </c>
      <c r="J485" s="5">
        <v>1381732</v>
      </c>
      <c r="K485" s="5">
        <v>550522</v>
      </c>
      <c r="M485" s="5" t="e">
        <f>VLOOKUP($C485,#REF!,15,FALSE)</f>
        <v>#REF!</v>
      </c>
      <c r="Z485" s="7"/>
      <c r="AF485" s="5" t="s">
        <v>2561</v>
      </c>
      <c r="AH485" s="5" t="s">
        <v>8028</v>
      </c>
      <c r="AK485" s="6"/>
      <c r="AL485" s="6"/>
      <c r="AM485" s="6"/>
      <c r="AN485" s="6"/>
      <c r="AO485" s="6"/>
      <c r="AP485" s="6"/>
      <c r="AQ485" s="6"/>
      <c r="AR485" s="6"/>
      <c r="AS485" s="6"/>
      <c r="AT485" s="6"/>
      <c r="AU485" s="6"/>
      <c r="AV485" s="6"/>
      <c r="AW485" s="6"/>
      <c r="AX485" s="6"/>
    </row>
    <row r="486" spans="1:50" x14ac:dyDescent="0.25">
      <c r="A486" s="5">
        <v>2380</v>
      </c>
      <c r="B486" s="5" t="s">
        <v>2963</v>
      </c>
      <c r="C486" s="5" t="s">
        <v>5649</v>
      </c>
      <c r="D486" s="5" t="s">
        <v>779</v>
      </c>
      <c r="E486" s="5" t="s">
        <v>1144</v>
      </c>
      <c r="F486" s="5" t="s">
        <v>8013</v>
      </c>
      <c r="H486" s="5" t="s">
        <v>121</v>
      </c>
      <c r="I486" s="5" t="s">
        <v>2118</v>
      </c>
      <c r="J486" s="13">
        <v>1381551.1666666667</v>
      </c>
      <c r="K486" s="13">
        <v>548988.16666666663</v>
      </c>
      <c r="Z486" s="7"/>
      <c r="AA486" s="5" t="s">
        <v>5690</v>
      </c>
      <c r="AF486" s="5" t="s">
        <v>8028</v>
      </c>
      <c r="AK486" s="6"/>
      <c r="AL486" s="6"/>
      <c r="AM486" s="6"/>
      <c r="AN486" s="6"/>
      <c r="AO486" s="6"/>
      <c r="AP486" s="6"/>
      <c r="AQ486" s="6"/>
      <c r="AR486" s="6"/>
      <c r="AS486" s="6"/>
      <c r="AT486" s="6"/>
      <c r="AU486" s="6"/>
      <c r="AV486" s="6"/>
      <c r="AW486" s="6"/>
      <c r="AX486" s="6"/>
    </row>
    <row r="487" spans="1:50" x14ac:dyDescent="0.25">
      <c r="A487" s="5">
        <v>2384</v>
      </c>
      <c r="B487" s="5" t="s">
        <v>5451</v>
      </c>
      <c r="C487" s="5" t="s">
        <v>5650</v>
      </c>
      <c r="D487" s="5" t="s">
        <v>153</v>
      </c>
      <c r="E487" s="5" t="s">
        <v>1144</v>
      </c>
      <c r="F487" s="5" t="s">
        <v>8013</v>
      </c>
      <c r="H487" s="5" t="s">
        <v>121</v>
      </c>
      <c r="I487" s="5" t="s">
        <v>2118</v>
      </c>
      <c r="J487" s="13">
        <v>1381189.6666666667</v>
      </c>
      <c r="K487" s="13">
        <v>548194.33333333337</v>
      </c>
      <c r="Z487" s="7"/>
      <c r="AF487" s="5" t="s">
        <v>8028</v>
      </c>
      <c r="AK487" s="6"/>
      <c r="AL487" s="6"/>
      <c r="AM487" s="6"/>
      <c r="AN487" s="6"/>
      <c r="AO487" s="6"/>
      <c r="AP487" s="6"/>
      <c r="AQ487" s="6"/>
      <c r="AR487" s="6"/>
      <c r="AS487" s="6"/>
      <c r="AT487" s="6"/>
      <c r="AU487" s="6"/>
      <c r="AV487" s="6"/>
      <c r="AW487" s="6"/>
      <c r="AX487" s="6"/>
    </row>
    <row r="488" spans="1:50" x14ac:dyDescent="0.25">
      <c r="A488" s="5">
        <v>2386</v>
      </c>
      <c r="B488" s="5" t="s">
        <v>7184</v>
      </c>
      <c r="C488" s="5" t="s">
        <v>7183</v>
      </c>
      <c r="D488" s="5" t="s">
        <v>79</v>
      </c>
      <c r="E488" s="5" t="s">
        <v>79</v>
      </c>
      <c r="F488" s="5" t="s">
        <v>8013</v>
      </c>
      <c r="G488" s="5">
        <v>1</v>
      </c>
      <c r="H488" s="5" t="s">
        <v>121</v>
      </c>
      <c r="I488" s="5" t="s">
        <v>1126</v>
      </c>
      <c r="J488" s="5">
        <v>1369935</v>
      </c>
      <c r="K488" s="5">
        <v>559419</v>
      </c>
      <c r="Z488" s="7"/>
      <c r="AG488" s="5" t="s">
        <v>2561</v>
      </c>
      <c r="AK488" s="6"/>
      <c r="AL488" s="6"/>
      <c r="AM488" s="6"/>
      <c r="AN488" s="6"/>
      <c r="AO488" s="6"/>
      <c r="AP488" s="6"/>
      <c r="AQ488" s="6"/>
      <c r="AR488" s="6"/>
      <c r="AS488" s="6"/>
      <c r="AT488" s="6"/>
      <c r="AU488" s="6"/>
      <c r="AV488" s="6"/>
      <c r="AW488" s="6"/>
      <c r="AX488" s="6"/>
    </row>
    <row r="489" spans="1:50" x14ac:dyDescent="0.25">
      <c r="A489" s="5">
        <v>2389</v>
      </c>
      <c r="B489" s="5" t="s">
        <v>4817</v>
      </c>
      <c r="C489" s="5" t="s">
        <v>7187</v>
      </c>
      <c r="D489" s="5" t="s">
        <v>79</v>
      </c>
      <c r="E489" s="5" t="s">
        <v>79</v>
      </c>
      <c r="F489" s="5" t="s">
        <v>8013</v>
      </c>
      <c r="G489" s="5">
        <v>1</v>
      </c>
      <c r="H489" s="5" t="s">
        <v>121</v>
      </c>
      <c r="I489" s="5" t="s">
        <v>2118</v>
      </c>
      <c r="J489" s="5">
        <v>1382324</v>
      </c>
      <c r="K489" s="5">
        <v>551145</v>
      </c>
      <c r="M489" s="5" t="e">
        <f>VLOOKUP($C489,#REF!,15,FALSE)</f>
        <v>#REF!</v>
      </c>
      <c r="Z489" s="7"/>
      <c r="AD489" s="5" t="s">
        <v>5690</v>
      </c>
      <c r="AF489" s="5" t="s">
        <v>5680</v>
      </c>
      <c r="AG489" s="5" t="s">
        <v>2561</v>
      </c>
      <c r="AK489" s="6"/>
      <c r="AL489" s="6"/>
      <c r="AM489" s="6"/>
      <c r="AN489" s="6"/>
      <c r="AO489" s="6"/>
      <c r="AP489" s="6"/>
      <c r="AQ489" s="6"/>
      <c r="AR489" s="6"/>
      <c r="AS489" s="6"/>
      <c r="AT489" s="6"/>
      <c r="AU489" s="6"/>
      <c r="AV489" s="6"/>
      <c r="AW489" s="6"/>
      <c r="AX489" s="6"/>
    </row>
    <row r="490" spans="1:50" x14ac:dyDescent="0.25">
      <c r="A490" s="5">
        <v>2394</v>
      </c>
      <c r="B490" s="5" t="s">
        <v>7036</v>
      </c>
      <c r="C490" s="5" t="s">
        <v>7104</v>
      </c>
      <c r="D490" s="5" t="s">
        <v>578</v>
      </c>
      <c r="E490" s="5" t="s">
        <v>1144</v>
      </c>
      <c r="F490" s="5" t="s">
        <v>8013</v>
      </c>
      <c r="H490" s="5" t="s">
        <v>121</v>
      </c>
      <c r="I490" s="5" t="s">
        <v>1099</v>
      </c>
      <c r="J490" s="13">
        <v>1359035.25</v>
      </c>
      <c r="K490" s="13">
        <v>567704.75</v>
      </c>
      <c r="Z490" s="7"/>
      <c r="AG490" s="5" t="s">
        <v>8034</v>
      </c>
      <c r="AK490" s="6"/>
      <c r="AL490" s="6"/>
      <c r="AM490" s="6"/>
      <c r="AN490" s="6"/>
      <c r="AO490" s="6"/>
      <c r="AP490" s="6"/>
      <c r="AQ490" s="6"/>
      <c r="AR490" s="6"/>
      <c r="AS490" s="6"/>
      <c r="AT490" s="6"/>
      <c r="AU490" s="6"/>
      <c r="AV490" s="6"/>
      <c r="AW490" s="6"/>
      <c r="AX490" s="6"/>
    </row>
    <row r="491" spans="1:50" x14ac:dyDescent="0.25">
      <c r="A491" s="5">
        <v>2400</v>
      </c>
      <c r="B491" s="5" t="s">
        <v>5470</v>
      </c>
      <c r="C491" s="5" t="s">
        <v>7114</v>
      </c>
      <c r="D491" s="5" t="s">
        <v>578</v>
      </c>
      <c r="E491" s="5" t="s">
        <v>1144</v>
      </c>
      <c r="F491" s="5" t="s">
        <v>8013</v>
      </c>
      <c r="H491" s="5" t="s">
        <v>121</v>
      </c>
      <c r="I491" s="5" t="s">
        <v>1126</v>
      </c>
      <c r="J491" s="13">
        <v>1380759.8</v>
      </c>
      <c r="K491" s="13">
        <v>560604.4</v>
      </c>
      <c r="Z491" s="7"/>
      <c r="AF491" s="5" t="s">
        <v>8028</v>
      </c>
      <c r="AG491" s="5" t="s">
        <v>8034</v>
      </c>
      <c r="AK491" s="6"/>
      <c r="AL491" s="6"/>
      <c r="AM491" s="6"/>
      <c r="AN491" s="6"/>
      <c r="AO491" s="6"/>
      <c r="AP491" s="6"/>
      <c r="AQ491" s="6"/>
      <c r="AR491" s="6"/>
      <c r="AS491" s="6"/>
      <c r="AT491" s="6"/>
      <c r="AU491" s="6"/>
      <c r="AV491" s="6"/>
      <c r="AW491" s="6"/>
      <c r="AX491" s="6"/>
    </row>
    <row r="492" spans="1:50" x14ac:dyDescent="0.25">
      <c r="A492" s="5">
        <v>2402</v>
      </c>
      <c r="B492" s="5" t="s">
        <v>7924</v>
      </c>
      <c r="C492" s="5" t="s">
        <v>7923</v>
      </c>
      <c r="D492" s="5" t="s">
        <v>79</v>
      </c>
      <c r="E492" s="5" t="s">
        <v>79</v>
      </c>
      <c r="F492" s="5" t="s">
        <v>8013</v>
      </c>
      <c r="G492" s="5">
        <v>1</v>
      </c>
      <c r="H492" s="5" t="s">
        <v>121</v>
      </c>
      <c r="I492" s="5" t="s">
        <v>446</v>
      </c>
      <c r="J492" s="5">
        <v>1358848</v>
      </c>
      <c r="K492" s="5">
        <v>557866</v>
      </c>
      <c r="Z492" s="7"/>
      <c r="AA492" s="5" t="s">
        <v>8002</v>
      </c>
      <c r="AH492" s="5" t="s">
        <v>2561</v>
      </c>
      <c r="AI492" s="5" t="s">
        <v>8002</v>
      </c>
      <c r="AK492" s="6"/>
      <c r="AL492" s="6"/>
      <c r="AM492" s="6"/>
      <c r="AN492" s="6"/>
      <c r="AO492" s="6"/>
      <c r="AP492" s="6"/>
      <c r="AQ492" s="6"/>
      <c r="AR492" s="6"/>
      <c r="AS492" s="6"/>
      <c r="AT492" s="6"/>
      <c r="AU492" s="6"/>
      <c r="AV492" s="6"/>
      <c r="AW492" s="6"/>
      <c r="AX492" s="6"/>
    </row>
    <row r="493" spans="1:50" x14ac:dyDescent="0.25">
      <c r="A493" s="5">
        <v>2404</v>
      </c>
      <c r="B493" s="5" t="s">
        <v>7945</v>
      </c>
      <c r="C493" s="5" t="s">
        <v>7944</v>
      </c>
      <c r="D493" s="5" t="s">
        <v>79</v>
      </c>
      <c r="E493" s="5" t="s">
        <v>79</v>
      </c>
      <c r="F493" s="5" t="s">
        <v>8013</v>
      </c>
      <c r="G493" s="5">
        <v>1</v>
      </c>
      <c r="H493" s="5" t="s">
        <v>121</v>
      </c>
      <c r="I493" s="5" t="s">
        <v>1099</v>
      </c>
      <c r="J493" s="5">
        <v>1365168</v>
      </c>
      <c r="K493" s="5">
        <v>572694</v>
      </c>
      <c r="M493" s="5" t="e">
        <f>VLOOKUP($C493,#REF!,15,FALSE)</f>
        <v>#REF!</v>
      </c>
      <c r="Z493" s="7"/>
      <c r="AA493" s="5" t="s">
        <v>8002</v>
      </c>
      <c r="AB493" s="5" t="s">
        <v>8002</v>
      </c>
      <c r="AI493" s="5" t="s">
        <v>2561</v>
      </c>
      <c r="AK493" s="6"/>
      <c r="AL493" s="6"/>
      <c r="AM493" s="6"/>
      <c r="AN493" s="6"/>
      <c r="AO493" s="6"/>
      <c r="AP493" s="6"/>
      <c r="AQ493" s="6"/>
      <c r="AR493" s="6"/>
      <c r="AS493" s="6"/>
      <c r="AT493" s="6"/>
      <c r="AU493" s="6"/>
      <c r="AV493" s="6"/>
      <c r="AW493" s="6"/>
      <c r="AX493" s="6"/>
    </row>
    <row r="494" spans="1:50" x14ac:dyDescent="0.25">
      <c r="A494" s="5">
        <v>2406</v>
      </c>
      <c r="B494" s="5" t="s">
        <v>7949</v>
      </c>
      <c r="C494" s="5" t="s">
        <v>7948</v>
      </c>
      <c r="D494" s="5" t="s">
        <v>79</v>
      </c>
      <c r="E494" s="5" t="s">
        <v>79</v>
      </c>
      <c r="F494" s="5" t="s">
        <v>8013</v>
      </c>
      <c r="G494" s="5">
        <v>1</v>
      </c>
      <c r="H494" s="5" t="s">
        <v>121</v>
      </c>
      <c r="I494" s="5" t="s">
        <v>1099</v>
      </c>
      <c r="J494" s="5">
        <v>1368693</v>
      </c>
      <c r="K494" s="5">
        <v>575402</v>
      </c>
      <c r="M494" s="5" t="e">
        <f>VLOOKUP($C494,#REF!,15,FALSE)</f>
        <v>#REF!</v>
      </c>
      <c r="Z494" s="7"/>
      <c r="AI494" s="5" t="s">
        <v>2561</v>
      </c>
      <c r="AK494" s="6"/>
      <c r="AL494" s="6"/>
      <c r="AM494" s="6"/>
      <c r="AN494" s="6"/>
      <c r="AO494" s="6"/>
      <c r="AP494" s="6"/>
      <c r="AQ494" s="6"/>
      <c r="AR494" s="6"/>
      <c r="AS494" s="6"/>
      <c r="AT494" s="6"/>
      <c r="AU494" s="6"/>
      <c r="AV494" s="6"/>
      <c r="AW494" s="6"/>
      <c r="AX494" s="6"/>
    </row>
    <row r="495" spans="1:50" x14ac:dyDescent="0.25">
      <c r="A495" s="5">
        <v>2408</v>
      </c>
      <c r="B495" s="5" t="s">
        <v>7951</v>
      </c>
      <c r="C495" s="5" t="s">
        <v>7950</v>
      </c>
      <c r="D495" s="5" t="s">
        <v>79</v>
      </c>
      <c r="E495" s="5" t="s">
        <v>79</v>
      </c>
      <c r="F495" s="5" t="s">
        <v>8013</v>
      </c>
      <c r="G495" s="5">
        <v>1</v>
      </c>
      <c r="H495" s="5" t="s">
        <v>121</v>
      </c>
      <c r="I495" s="5" t="s">
        <v>1099</v>
      </c>
      <c r="J495" s="5">
        <v>1368378</v>
      </c>
      <c r="K495" s="5">
        <v>575689</v>
      </c>
      <c r="M495" s="5" t="e">
        <f>VLOOKUP($C495,#REF!,15,FALSE)</f>
        <v>#REF!</v>
      </c>
      <c r="Z495" s="7"/>
      <c r="AI495" s="5" t="s">
        <v>2561</v>
      </c>
      <c r="AK495" s="6"/>
      <c r="AL495" s="6"/>
      <c r="AM495" s="6"/>
      <c r="AN495" s="6"/>
      <c r="AO495" s="6"/>
      <c r="AP495" s="6"/>
      <c r="AQ495" s="6"/>
      <c r="AR495" s="6"/>
      <c r="AS495" s="6"/>
      <c r="AT495" s="6"/>
      <c r="AU495" s="6"/>
      <c r="AV495" s="6"/>
      <c r="AW495" s="6"/>
      <c r="AX495" s="6"/>
    </row>
    <row r="496" spans="1:50" x14ac:dyDescent="0.25">
      <c r="A496" s="5">
        <v>2410</v>
      </c>
      <c r="B496" s="5" t="s">
        <v>7953</v>
      </c>
      <c r="C496" s="5" t="s">
        <v>7952</v>
      </c>
      <c r="D496" s="5" t="s">
        <v>79</v>
      </c>
      <c r="E496" s="5" t="s">
        <v>79</v>
      </c>
      <c r="F496" s="5" t="s">
        <v>8013</v>
      </c>
      <c r="G496" s="5">
        <v>1</v>
      </c>
      <c r="H496" s="5" t="s">
        <v>121</v>
      </c>
      <c r="I496" s="5" t="s">
        <v>1099</v>
      </c>
      <c r="J496" s="5">
        <v>1369164</v>
      </c>
      <c r="K496" s="5">
        <v>576070</v>
      </c>
      <c r="Z496" s="7"/>
      <c r="AI496" s="5" t="s">
        <v>2561</v>
      </c>
      <c r="AK496" s="6"/>
      <c r="AL496" s="6"/>
      <c r="AM496" s="6"/>
      <c r="AN496" s="6"/>
      <c r="AO496" s="6"/>
      <c r="AP496" s="6"/>
      <c r="AQ496" s="6"/>
      <c r="AR496" s="6"/>
      <c r="AS496" s="6"/>
      <c r="AT496" s="6"/>
      <c r="AU496" s="6"/>
      <c r="AV496" s="6"/>
      <c r="AW496" s="6"/>
      <c r="AX496" s="6"/>
    </row>
    <row r="497" spans="1:50" x14ac:dyDescent="0.25">
      <c r="A497" s="5">
        <v>2415</v>
      </c>
      <c r="B497" s="5" t="s">
        <v>7820</v>
      </c>
      <c r="C497" s="5" t="s">
        <v>7954</v>
      </c>
      <c r="D497" s="5" t="s">
        <v>79</v>
      </c>
      <c r="E497" s="5" t="s">
        <v>79</v>
      </c>
      <c r="F497" s="5" t="s">
        <v>8013</v>
      </c>
      <c r="G497" s="5">
        <v>1</v>
      </c>
      <c r="H497" s="5" t="s">
        <v>121</v>
      </c>
      <c r="I497" s="5" t="s">
        <v>1099</v>
      </c>
      <c r="J497" s="5">
        <v>1365401</v>
      </c>
      <c r="K497" s="5">
        <v>573282</v>
      </c>
      <c r="Z497" s="7"/>
      <c r="AI497" s="5" t="s">
        <v>2561</v>
      </c>
      <c r="AK497" s="6"/>
      <c r="AL497" s="6"/>
      <c r="AM497" s="6"/>
      <c r="AN497" s="6"/>
      <c r="AO497" s="6"/>
      <c r="AP497" s="6"/>
      <c r="AQ497" s="6"/>
      <c r="AR497" s="6"/>
      <c r="AS497" s="6"/>
      <c r="AT497" s="6"/>
      <c r="AU497" s="6"/>
      <c r="AV497" s="6"/>
      <c r="AW497" s="6"/>
      <c r="AX497" s="6"/>
    </row>
    <row r="498" spans="1:50" x14ac:dyDescent="0.25">
      <c r="A498" s="5">
        <v>2419</v>
      </c>
      <c r="B498" s="5" t="s">
        <v>331</v>
      </c>
      <c r="C498" s="5" t="s">
        <v>330</v>
      </c>
      <c r="D498" s="5" t="s">
        <v>79</v>
      </c>
      <c r="E498" s="5" t="s">
        <v>79</v>
      </c>
      <c r="F498" s="5" t="s">
        <v>8015</v>
      </c>
      <c r="G498" s="5">
        <v>2</v>
      </c>
      <c r="H498" s="5" t="s">
        <v>121</v>
      </c>
      <c r="I498" s="5" t="s">
        <v>124</v>
      </c>
      <c r="J498" s="5">
        <v>1399725.5</v>
      </c>
      <c r="K498" s="5">
        <v>502359</v>
      </c>
      <c r="M498" s="5" t="e">
        <f>VLOOKUP($C498,#REF!,15,FALSE)</f>
        <v>#REF!</v>
      </c>
      <c r="Q498" s="5" t="s">
        <v>2561</v>
      </c>
      <c r="R498" s="5" t="s">
        <v>2561</v>
      </c>
      <c r="Y498" s="5" t="s">
        <v>8002</v>
      </c>
      <c r="AI498" s="5" t="s">
        <v>8002</v>
      </c>
      <c r="AK498" s="6"/>
      <c r="AL498" s="6"/>
      <c r="AM498" s="6"/>
      <c r="AN498" s="6"/>
      <c r="AO498" s="6"/>
      <c r="AP498" s="6"/>
      <c r="AQ498" s="6"/>
      <c r="AR498" s="6"/>
      <c r="AS498" s="6"/>
      <c r="AT498" s="6"/>
      <c r="AU498" s="6"/>
      <c r="AV498" s="6"/>
      <c r="AW498" s="6"/>
      <c r="AX498" s="6"/>
    </row>
    <row r="499" spans="1:50" x14ac:dyDescent="0.25">
      <c r="A499" s="5">
        <v>2420</v>
      </c>
      <c r="B499" s="5" t="s">
        <v>331</v>
      </c>
      <c r="C499" s="5" t="s">
        <v>436</v>
      </c>
      <c r="D499" s="5" t="s">
        <v>79</v>
      </c>
      <c r="E499" s="5" t="s">
        <v>79</v>
      </c>
      <c r="F499" s="5" t="s">
        <v>8015</v>
      </c>
      <c r="G499" s="5">
        <v>2</v>
      </c>
      <c r="H499" s="5" t="s">
        <v>121</v>
      </c>
      <c r="I499" s="5" t="s">
        <v>124</v>
      </c>
      <c r="J499" s="5">
        <v>1399725.5</v>
      </c>
      <c r="K499" s="5">
        <v>502359</v>
      </c>
      <c r="M499" s="5" t="e">
        <f>VLOOKUP($C499,#REF!,15,FALSE)</f>
        <v>#REF!</v>
      </c>
      <c r="S499" s="5" t="s">
        <v>2561</v>
      </c>
      <c r="T499" s="5" t="s">
        <v>2561</v>
      </c>
      <c r="U499" s="5" t="s">
        <v>2561</v>
      </c>
      <c r="X499" s="5" t="s">
        <v>2561</v>
      </c>
      <c r="Y499" s="5" t="s">
        <v>8002</v>
      </c>
      <c r="AA499" s="5" t="s">
        <v>5690</v>
      </c>
      <c r="AF499" s="5" t="s">
        <v>8028</v>
      </c>
      <c r="AH499" s="5" t="s">
        <v>8028</v>
      </c>
      <c r="AI499" s="5" t="s">
        <v>8002</v>
      </c>
      <c r="AK499" s="6"/>
      <c r="AL499" s="6"/>
      <c r="AM499" s="6"/>
      <c r="AN499" s="6"/>
      <c r="AO499" s="6"/>
      <c r="AP499" s="6"/>
      <c r="AQ499" s="6"/>
      <c r="AR499" s="6"/>
      <c r="AS499" s="6"/>
      <c r="AT499" s="6"/>
      <c r="AU499" s="6"/>
      <c r="AV499" s="6"/>
      <c r="AW499" s="6"/>
      <c r="AX499" s="6"/>
    </row>
    <row r="500" spans="1:50" x14ac:dyDescent="0.25">
      <c r="A500" s="5">
        <v>2426</v>
      </c>
      <c r="B500" s="5" t="s">
        <v>395</v>
      </c>
      <c r="C500" s="5" t="s">
        <v>394</v>
      </c>
      <c r="D500" s="5" t="s">
        <v>79</v>
      </c>
      <c r="E500" s="5" t="s">
        <v>79</v>
      </c>
      <c r="F500" s="5" t="s">
        <v>8015</v>
      </c>
      <c r="G500" s="5">
        <v>2</v>
      </c>
      <c r="H500" s="5" t="s">
        <v>121</v>
      </c>
      <c r="I500" s="5" t="s">
        <v>124</v>
      </c>
      <c r="J500" s="5">
        <v>1399350.5</v>
      </c>
      <c r="K500" s="5">
        <v>504532.5</v>
      </c>
      <c r="R500" s="5" t="s">
        <v>2561</v>
      </c>
      <c r="X500" s="5" t="s">
        <v>8002</v>
      </c>
      <c r="Y500" s="5" t="s">
        <v>8002</v>
      </c>
      <c r="AA500" s="5" t="s">
        <v>5680</v>
      </c>
      <c r="AC500" s="5" t="s">
        <v>2561</v>
      </c>
      <c r="AF500" s="5" t="s">
        <v>8002</v>
      </c>
      <c r="AG500" s="5" t="s">
        <v>8002</v>
      </c>
      <c r="AI500" s="5" t="s">
        <v>8002</v>
      </c>
      <c r="AK500" s="6"/>
      <c r="AL500" s="6"/>
      <c r="AM500" s="6"/>
      <c r="AN500" s="6"/>
      <c r="AO500" s="6"/>
      <c r="AP500" s="6"/>
      <c r="AQ500" s="6"/>
      <c r="AR500" s="6"/>
      <c r="AS500" s="6"/>
      <c r="AT500" s="6"/>
      <c r="AU500" s="6"/>
      <c r="AV500" s="6"/>
      <c r="AW500" s="6"/>
      <c r="AX500" s="6"/>
    </row>
    <row r="501" spans="1:50" x14ac:dyDescent="0.25">
      <c r="A501" s="5">
        <v>2427</v>
      </c>
      <c r="B501" s="5" t="s">
        <v>395</v>
      </c>
      <c r="C501" s="5" t="s">
        <v>438</v>
      </c>
      <c r="D501" s="5" t="s">
        <v>79</v>
      </c>
      <c r="E501" s="5" t="s">
        <v>79</v>
      </c>
      <c r="F501" s="5" t="s">
        <v>8015</v>
      </c>
      <c r="G501" s="5">
        <v>2</v>
      </c>
      <c r="H501" s="5" t="s">
        <v>121</v>
      </c>
      <c r="I501" s="5" t="s">
        <v>124</v>
      </c>
      <c r="J501" s="5">
        <v>1399350.5</v>
      </c>
      <c r="K501" s="5">
        <v>504532.5</v>
      </c>
      <c r="S501" s="5" t="s">
        <v>2561</v>
      </c>
      <c r="X501" s="5" t="s">
        <v>8002</v>
      </c>
      <c r="Y501" s="5" t="s">
        <v>8002</v>
      </c>
      <c r="AA501" s="5" t="s">
        <v>5680</v>
      </c>
      <c r="AC501" s="5" t="s">
        <v>2561</v>
      </c>
      <c r="AF501" s="5" t="s">
        <v>8002</v>
      </c>
      <c r="AG501" s="5" t="s">
        <v>8002</v>
      </c>
      <c r="AH501" s="5" t="s">
        <v>8028</v>
      </c>
      <c r="AI501" s="5" t="s">
        <v>8002</v>
      </c>
      <c r="AK501" s="6"/>
      <c r="AL501" s="6"/>
      <c r="AM501" s="6"/>
      <c r="AN501" s="6"/>
      <c r="AO501" s="6"/>
      <c r="AP501" s="6"/>
      <c r="AQ501" s="6"/>
      <c r="AR501" s="6"/>
      <c r="AS501" s="6"/>
      <c r="AT501" s="6"/>
      <c r="AU501" s="6"/>
      <c r="AV501" s="6"/>
      <c r="AW501" s="6"/>
      <c r="AX501" s="6"/>
    </row>
    <row r="502" spans="1:50" x14ac:dyDescent="0.25">
      <c r="A502" s="5">
        <v>2436</v>
      </c>
      <c r="B502" s="5" t="s">
        <v>440</v>
      </c>
      <c r="C502" s="5" t="s">
        <v>1132</v>
      </c>
      <c r="D502" s="5" t="s">
        <v>79</v>
      </c>
      <c r="E502" s="5" t="s">
        <v>79</v>
      </c>
      <c r="F502" s="5" t="s">
        <v>8015</v>
      </c>
      <c r="G502" s="5">
        <v>1</v>
      </c>
      <c r="H502" s="5" t="s">
        <v>121</v>
      </c>
      <c r="I502" s="5" t="s">
        <v>124</v>
      </c>
      <c r="J502" s="5">
        <v>1400039</v>
      </c>
      <c r="K502" s="5">
        <v>506100</v>
      </c>
      <c r="M502" s="5" t="e">
        <f>VLOOKUP($C502,#REF!,15,FALSE)</f>
        <v>#REF!</v>
      </c>
      <c r="S502" s="5" t="s">
        <v>8034</v>
      </c>
      <c r="X502" s="5" t="s">
        <v>2561</v>
      </c>
      <c r="Y502" s="5" t="s">
        <v>8032</v>
      </c>
      <c r="AA502" s="5" t="s">
        <v>8035</v>
      </c>
      <c r="AC502" s="5" t="s">
        <v>5680</v>
      </c>
      <c r="AE502" s="5" t="s">
        <v>8028</v>
      </c>
      <c r="AK502" s="6"/>
      <c r="AL502" s="6"/>
      <c r="AM502" s="6"/>
      <c r="AN502" s="6"/>
      <c r="AO502" s="6"/>
      <c r="AP502" s="6"/>
      <c r="AQ502" s="6"/>
      <c r="AR502" s="6"/>
      <c r="AS502" s="6"/>
      <c r="AT502" s="6"/>
      <c r="AU502" s="6"/>
      <c r="AV502" s="6"/>
      <c r="AW502" s="6"/>
      <c r="AX502" s="6"/>
    </row>
    <row r="503" spans="1:50" x14ac:dyDescent="0.25">
      <c r="A503" s="5">
        <v>2444</v>
      </c>
      <c r="B503" s="5" t="s">
        <v>1111</v>
      </c>
      <c r="C503" s="5" t="s">
        <v>1137</v>
      </c>
      <c r="D503" s="5" t="s">
        <v>79</v>
      </c>
      <c r="E503" s="5" t="s">
        <v>79</v>
      </c>
      <c r="F503" s="5" t="s">
        <v>8013</v>
      </c>
      <c r="G503" s="5">
        <v>1</v>
      </c>
      <c r="H503" s="5" t="s">
        <v>121</v>
      </c>
      <c r="I503" s="5" t="s">
        <v>124</v>
      </c>
      <c r="J503" s="5">
        <v>1400983</v>
      </c>
      <c r="K503" s="5">
        <v>505903</v>
      </c>
      <c r="M503" s="5" t="e">
        <f>VLOOKUP($C503,#REF!,15,FALSE)</f>
        <v>#REF!</v>
      </c>
      <c r="X503" s="5" t="s">
        <v>2561</v>
      </c>
      <c r="Y503" s="5" t="s">
        <v>2561</v>
      </c>
      <c r="Z503" s="7" t="s">
        <v>5690</v>
      </c>
      <c r="AA503" s="5" t="s">
        <v>5690</v>
      </c>
      <c r="AB503" s="5" t="s">
        <v>5680</v>
      </c>
      <c r="AC503" s="5" t="s">
        <v>5690</v>
      </c>
      <c r="AD503" s="5" t="s">
        <v>2561</v>
      </c>
      <c r="AE503" s="5" t="s">
        <v>8028</v>
      </c>
      <c r="AG503" s="5" t="s">
        <v>8028</v>
      </c>
      <c r="AK503" s="6"/>
      <c r="AL503" s="6"/>
      <c r="AM503" s="6"/>
      <c r="AN503" s="6"/>
      <c r="AO503" s="6"/>
      <c r="AP503" s="6"/>
      <c r="AQ503" s="6"/>
      <c r="AR503" s="6"/>
      <c r="AS503" s="6"/>
      <c r="AT503" s="6"/>
      <c r="AU503" s="6"/>
      <c r="AV503" s="6"/>
      <c r="AW503" s="6"/>
      <c r="AX503" s="6"/>
    </row>
    <row r="504" spans="1:50" x14ac:dyDescent="0.25">
      <c r="A504" s="5">
        <v>2453</v>
      </c>
      <c r="B504" s="5" t="s">
        <v>1114</v>
      </c>
      <c r="C504" s="5" t="s">
        <v>1429</v>
      </c>
      <c r="D504" s="5" t="s">
        <v>79</v>
      </c>
      <c r="E504" s="5" t="s">
        <v>79</v>
      </c>
      <c r="F504" s="5" t="s">
        <v>8013</v>
      </c>
      <c r="G504" s="5">
        <v>1</v>
      </c>
      <c r="H504" s="5" t="s">
        <v>121</v>
      </c>
      <c r="I504" s="5" t="s">
        <v>124</v>
      </c>
      <c r="J504" s="5">
        <v>1401505</v>
      </c>
      <c r="K504" s="5">
        <v>506407</v>
      </c>
      <c r="X504" s="5" t="s">
        <v>5690</v>
      </c>
      <c r="Y504" s="5" t="s">
        <v>2561</v>
      </c>
      <c r="Z504" s="7"/>
      <c r="AA504" s="5" t="s">
        <v>5680</v>
      </c>
      <c r="AB504" s="5" t="s">
        <v>5680</v>
      </c>
      <c r="AC504" s="5" t="s">
        <v>5680</v>
      </c>
      <c r="AE504" s="5" t="s">
        <v>8028</v>
      </c>
      <c r="AF504" s="5" t="s">
        <v>8028</v>
      </c>
      <c r="AG504" s="5" t="s">
        <v>8028</v>
      </c>
      <c r="AH504" s="5" t="s">
        <v>8028</v>
      </c>
      <c r="AK504" s="6"/>
      <c r="AL504" s="6"/>
      <c r="AM504" s="6"/>
      <c r="AN504" s="6"/>
      <c r="AO504" s="6"/>
      <c r="AP504" s="6"/>
      <c r="AQ504" s="6"/>
      <c r="AR504" s="6"/>
      <c r="AS504" s="6"/>
      <c r="AT504" s="6"/>
      <c r="AU504" s="6"/>
      <c r="AV504" s="6"/>
      <c r="AW504" s="6"/>
      <c r="AX504" s="6"/>
    </row>
    <row r="505" spans="1:50" x14ac:dyDescent="0.25">
      <c r="A505" s="5">
        <v>2463</v>
      </c>
      <c r="B505" s="5" t="s">
        <v>112</v>
      </c>
      <c r="C505" s="5" t="s">
        <v>111</v>
      </c>
      <c r="D505" s="5" t="s">
        <v>79</v>
      </c>
      <c r="E505" s="5" t="s">
        <v>79</v>
      </c>
      <c r="F505" s="5" t="s">
        <v>8015</v>
      </c>
      <c r="G505" s="5">
        <v>3</v>
      </c>
      <c r="H505" s="5" t="s">
        <v>121</v>
      </c>
      <c r="I505" s="5" t="s">
        <v>124</v>
      </c>
      <c r="J505" s="5">
        <v>1402720.6666666667</v>
      </c>
      <c r="K505" s="5">
        <v>506408</v>
      </c>
      <c r="N505" s="5" t="s">
        <v>2561</v>
      </c>
      <c r="AK505" s="6"/>
      <c r="AL505" s="6"/>
      <c r="AM505" s="6"/>
      <c r="AN505" s="6"/>
      <c r="AO505" s="6"/>
      <c r="AP505" s="6"/>
      <c r="AQ505" s="6"/>
      <c r="AR505" s="6"/>
      <c r="AS505" s="6"/>
      <c r="AT505" s="6"/>
      <c r="AU505" s="6"/>
      <c r="AV505" s="6"/>
      <c r="AW505" s="6"/>
      <c r="AX505" s="6"/>
    </row>
    <row r="506" spans="1:50" x14ac:dyDescent="0.25">
      <c r="A506" s="5">
        <v>2464</v>
      </c>
      <c r="B506" s="5" t="s">
        <v>112</v>
      </c>
      <c r="C506" s="5" t="s">
        <v>1476</v>
      </c>
      <c r="D506" s="5" t="s">
        <v>79</v>
      </c>
      <c r="E506" s="5" t="s">
        <v>79</v>
      </c>
      <c r="F506" s="5" t="s">
        <v>8015</v>
      </c>
      <c r="G506" s="5">
        <v>3</v>
      </c>
      <c r="H506" s="5" t="s">
        <v>121</v>
      </c>
      <c r="I506" s="5" t="s">
        <v>124</v>
      </c>
      <c r="J506" s="5">
        <v>1402720.6666666667</v>
      </c>
      <c r="K506" s="5">
        <v>506408</v>
      </c>
      <c r="Y506" s="5" t="s">
        <v>2561</v>
      </c>
      <c r="AA506" s="5" t="s">
        <v>2561</v>
      </c>
      <c r="AC506" s="5" t="s">
        <v>2561</v>
      </c>
      <c r="AK506" s="6"/>
      <c r="AL506" s="6"/>
      <c r="AM506" s="6"/>
      <c r="AN506" s="6"/>
      <c r="AO506" s="6"/>
      <c r="AP506" s="6"/>
      <c r="AQ506" s="6"/>
      <c r="AR506" s="6"/>
      <c r="AS506" s="6"/>
      <c r="AT506" s="6"/>
      <c r="AU506" s="6"/>
      <c r="AV506" s="6"/>
      <c r="AW506" s="6"/>
      <c r="AX506" s="6"/>
    </row>
    <row r="507" spans="1:50" x14ac:dyDescent="0.25">
      <c r="A507" s="5">
        <v>2465</v>
      </c>
      <c r="B507" s="5" t="s">
        <v>112</v>
      </c>
      <c r="C507" s="5" t="s">
        <v>7753</v>
      </c>
      <c r="D507" s="5" t="s">
        <v>79</v>
      </c>
      <c r="E507" s="5" t="s">
        <v>79</v>
      </c>
      <c r="F507" s="5" t="s">
        <v>8015</v>
      </c>
      <c r="G507" s="5">
        <v>3</v>
      </c>
      <c r="H507" s="5" t="s">
        <v>121</v>
      </c>
      <c r="I507" s="5" t="s">
        <v>124</v>
      </c>
      <c r="J507" s="5">
        <v>1402720.6666666667</v>
      </c>
      <c r="K507" s="5">
        <v>506408</v>
      </c>
      <c r="AG507" s="5" t="s">
        <v>8028</v>
      </c>
      <c r="AH507" s="5" t="s">
        <v>2561</v>
      </c>
      <c r="AI507" s="5" t="s">
        <v>8028</v>
      </c>
      <c r="AK507" s="6"/>
      <c r="AL507" s="6"/>
      <c r="AM507" s="6"/>
      <c r="AN507" s="6"/>
      <c r="AO507" s="6"/>
      <c r="AP507" s="6"/>
      <c r="AQ507" s="6"/>
      <c r="AR507" s="6"/>
      <c r="AS507" s="6"/>
      <c r="AT507" s="6"/>
      <c r="AU507" s="6"/>
      <c r="AV507" s="6"/>
      <c r="AW507" s="6"/>
      <c r="AX507" s="6"/>
    </row>
    <row r="508" spans="1:50" x14ac:dyDescent="0.25">
      <c r="A508" s="5">
        <v>2475</v>
      </c>
      <c r="B508" s="5" t="s">
        <v>168</v>
      </c>
      <c r="C508" s="5" t="s">
        <v>167</v>
      </c>
      <c r="D508" s="5" t="s">
        <v>79</v>
      </c>
      <c r="E508" s="5" t="s">
        <v>79</v>
      </c>
      <c r="F508" s="5" t="s">
        <v>8015</v>
      </c>
      <c r="G508" s="5">
        <v>2</v>
      </c>
      <c r="H508" s="5" t="s">
        <v>121</v>
      </c>
      <c r="I508" s="5" t="s">
        <v>124</v>
      </c>
      <c r="J508" s="5">
        <v>1402831.5</v>
      </c>
      <c r="K508" s="5">
        <v>506695.5</v>
      </c>
      <c r="M508" s="5" t="e">
        <f>VLOOKUP($C508,#REF!,15,FALSE)</f>
        <v>#REF!</v>
      </c>
      <c r="O508" s="5" t="s">
        <v>2561</v>
      </c>
      <c r="P508" s="5" t="s">
        <v>2561</v>
      </c>
      <c r="Q508" s="5" t="s">
        <v>2561</v>
      </c>
      <c r="R508" s="5" t="s">
        <v>2561</v>
      </c>
      <c r="S508" s="5" t="s">
        <v>2561</v>
      </c>
      <c r="X508" s="5" t="s">
        <v>8032</v>
      </c>
      <c r="Y508" s="5" t="s">
        <v>5690</v>
      </c>
      <c r="AK508" s="6"/>
      <c r="AL508" s="6"/>
      <c r="AM508" s="6"/>
      <c r="AN508" s="6"/>
      <c r="AO508" s="6"/>
      <c r="AP508" s="6"/>
      <c r="AQ508" s="6"/>
      <c r="AR508" s="6"/>
      <c r="AS508" s="6"/>
      <c r="AT508" s="6"/>
      <c r="AU508" s="6"/>
      <c r="AV508" s="6"/>
      <c r="AW508" s="6"/>
      <c r="AX508" s="6"/>
    </row>
    <row r="509" spans="1:50" x14ac:dyDescent="0.25">
      <c r="A509" s="5">
        <v>2476</v>
      </c>
      <c r="B509" s="5" t="s">
        <v>168</v>
      </c>
      <c r="C509" s="5" t="s">
        <v>452</v>
      </c>
      <c r="D509" s="5" t="s">
        <v>79</v>
      </c>
      <c r="E509" s="5" t="s">
        <v>79</v>
      </c>
      <c r="F509" s="5" t="s">
        <v>8015</v>
      </c>
      <c r="G509" s="5">
        <v>2</v>
      </c>
      <c r="H509" s="5" t="s">
        <v>121</v>
      </c>
      <c r="I509" s="5" t="s">
        <v>124</v>
      </c>
      <c r="J509" s="5">
        <v>1402831.5</v>
      </c>
      <c r="K509" s="5">
        <v>506695.5</v>
      </c>
      <c r="M509" s="5" t="e">
        <f>VLOOKUP($C509,#REF!,15,FALSE)</f>
        <v>#REF!</v>
      </c>
      <c r="T509" s="5" t="s">
        <v>2561</v>
      </c>
      <c r="AF509" s="5" t="s">
        <v>8028</v>
      </c>
      <c r="AG509" s="5" t="s">
        <v>8028</v>
      </c>
      <c r="AK509" s="6"/>
      <c r="AL509" s="6"/>
      <c r="AM509" s="6"/>
      <c r="AN509" s="6"/>
      <c r="AO509" s="6"/>
      <c r="AP509" s="6"/>
      <c r="AQ509" s="6"/>
      <c r="AR509" s="6"/>
      <c r="AS509" s="6"/>
      <c r="AT509" s="6"/>
      <c r="AU509" s="6"/>
      <c r="AV509" s="6"/>
      <c r="AW509" s="6"/>
      <c r="AX509" s="6"/>
    </row>
    <row r="510" spans="1:50" x14ac:dyDescent="0.25">
      <c r="A510" s="5">
        <v>2483</v>
      </c>
      <c r="B510" s="5" t="s">
        <v>1441</v>
      </c>
      <c r="C510" s="5" t="s">
        <v>1472</v>
      </c>
      <c r="D510" s="5" t="s">
        <v>79</v>
      </c>
      <c r="E510" s="5" t="s">
        <v>79</v>
      </c>
      <c r="F510" s="5" t="s">
        <v>8013</v>
      </c>
      <c r="G510" s="5">
        <v>1</v>
      </c>
      <c r="H510" s="5" t="s">
        <v>121</v>
      </c>
      <c r="I510" s="5" t="s">
        <v>124</v>
      </c>
      <c r="J510" s="5">
        <v>1402798</v>
      </c>
      <c r="K510" s="5">
        <v>506945</v>
      </c>
      <c r="M510" s="5" t="e">
        <f>VLOOKUP($C510,#REF!,15,FALSE)</f>
        <v>#REF!</v>
      </c>
      <c r="Y510" s="5" t="s">
        <v>2561</v>
      </c>
      <c r="Z510" s="7"/>
      <c r="AA510" s="5" t="s">
        <v>5690</v>
      </c>
      <c r="AB510" s="5" t="s">
        <v>8002</v>
      </c>
      <c r="AC510" s="5" t="s">
        <v>2561</v>
      </c>
      <c r="AH510" s="5" t="s">
        <v>8028</v>
      </c>
      <c r="AK510" s="6"/>
      <c r="AL510" s="6"/>
      <c r="AM510" s="6"/>
      <c r="AN510" s="6"/>
      <c r="AO510" s="6"/>
      <c r="AP510" s="6"/>
      <c r="AQ510" s="6"/>
      <c r="AR510" s="6"/>
      <c r="AS510" s="6"/>
      <c r="AT510" s="6"/>
      <c r="AU510" s="6"/>
      <c r="AV510" s="6"/>
      <c r="AW510" s="6"/>
      <c r="AX510" s="6"/>
    </row>
    <row r="511" spans="1:50" x14ac:dyDescent="0.25">
      <c r="A511" s="5">
        <v>2489</v>
      </c>
      <c r="B511" s="5" t="s">
        <v>1450</v>
      </c>
      <c r="C511" s="5" t="s">
        <v>2263</v>
      </c>
      <c r="D511" s="5" t="s">
        <v>79</v>
      </c>
      <c r="E511" s="5" t="s">
        <v>79</v>
      </c>
      <c r="F511" s="5" t="s">
        <v>8015</v>
      </c>
      <c r="G511" s="5">
        <v>1</v>
      </c>
      <c r="H511" s="5" t="s">
        <v>121</v>
      </c>
      <c r="I511" s="5" t="s">
        <v>124</v>
      </c>
      <c r="J511" s="5">
        <v>1402539</v>
      </c>
      <c r="K511" s="5">
        <v>506958</v>
      </c>
      <c r="M511" s="5" t="e">
        <f>VLOOKUP($C511,#REF!,15,FALSE)</f>
        <v>#REF!</v>
      </c>
      <c r="Y511" s="5" t="s">
        <v>8032</v>
      </c>
      <c r="Z511" s="5" t="s">
        <v>2561</v>
      </c>
      <c r="AA511" s="5" t="s">
        <v>8029</v>
      </c>
      <c r="AB511" s="5" t="s">
        <v>5690</v>
      </c>
      <c r="AC511" s="5" t="s">
        <v>5680</v>
      </c>
      <c r="AE511" s="5" t="s">
        <v>8028</v>
      </c>
      <c r="AF511" s="5" t="s">
        <v>8028</v>
      </c>
      <c r="AG511" s="5" t="s">
        <v>8028</v>
      </c>
      <c r="AH511" s="5" t="s">
        <v>8028</v>
      </c>
      <c r="AK511" s="6"/>
      <c r="AL511" s="6"/>
      <c r="AM511" s="6"/>
      <c r="AN511" s="6"/>
      <c r="AO511" s="6"/>
      <c r="AP511" s="6"/>
      <c r="AQ511" s="6"/>
      <c r="AR511" s="6"/>
      <c r="AS511" s="6"/>
      <c r="AT511" s="6"/>
      <c r="AU511" s="6"/>
      <c r="AV511" s="6"/>
      <c r="AW511" s="6"/>
      <c r="AX511" s="6"/>
    </row>
    <row r="512" spans="1:50" x14ac:dyDescent="0.25">
      <c r="A512" s="5">
        <v>2505</v>
      </c>
      <c r="B512" s="5" t="s">
        <v>1453</v>
      </c>
      <c r="C512" s="5" t="s">
        <v>6263</v>
      </c>
      <c r="D512" s="5" t="s">
        <v>79</v>
      </c>
      <c r="E512" s="5" t="s">
        <v>79</v>
      </c>
      <c r="F512" s="5" t="s">
        <v>8013</v>
      </c>
      <c r="G512" s="5">
        <v>1</v>
      </c>
      <c r="H512" s="5" t="s">
        <v>121</v>
      </c>
      <c r="I512" s="5" t="s">
        <v>124</v>
      </c>
      <c r="J512" s="5">
        <v>1402170</v>
      </c>
      <c r="K512" s="5">
        <v>507312</v>
      </c>
      <c r="M512" s="5" t="e">
        <f>VLOOKUP($C512,#REF!,15,FALSE)</f>
        <v>#REF!</v>
      </c>
      <c r="Y512" s="5" t="s">
        <v>5690</v>
      </c>
      <c r="Z512" s="7"/>
      <c r="AA512" s="5" t="s">
        <v>5690</v>
      </c>
      <c r="AC512" s="5" t="s">
        <v>5690</v>
      </c>
      <c r="AE512" s="5" t="s">
        <v>5690</v>
      </c>
      <c r="AF512" s="5" t="s">
        <v>2561</v>
      </c>
      <c r="AG512" s="5" t="s">
        <v>8028</v>
      </c>
      <c r="AH512" s="5" t="s">
        <v>8028</v>
      </c>
      <c r="AK512" s="6"/>
      <c r="AL512" s="6"/>
      <c r="AM512" s="6"/>
      <c r="AN512" s="6"/>
      <c r="AO512" s="6"/>
      <c r="AP512" s="6"/>
      <c r="AQ512" s="6"/>
      <c r="AR512" s="6"/>
      <c r="AS512" s="6"/>
      <c r="AT512" s="6"/>
      <c r="AU512" s="6"/>
      <c r="AV512" s="6"/>
      <c r="AW512" s="6"/>
      <c r="AX512" s="6"/>
    </row>
    <row r="513" spans="1:50" x14ac:dyDescent="0.25">
      <c r="A513" s="5">
        <v>2519</v>
      </c>
      <c r="B513" s="5" t="s">
        <v>430</v>
      </c>
      <c r="C513" s="5" t="s">
        <v>429</v>
      </c>
      <c r="D513" s="5" t="s">
        <v>79</v>
      </c>
      <c r="E513" s="5" t="s">
        <v>79</v>
      </c>
      <c r="F513" s="5" t="s">
        <v>8013</v>
      </c>
      <c r="G513" s="5">
        <v>1</v>
      </c>
      <c r="H513" s="5" t="s">
        <v>121</v>
      </c>
      <c r="I513" s="5" t="s">
        <v>124</v>
      </c>
      <c r="J513" s="5">
        <v>1403703</v>
      </c>
      <c r="K513" s="5">
        <v>506567</v>
      </c>
      <c r="M513" s="5" t="e">
        <f>VLOOKUP($C513,#REF!,15,FALSE)</f>
        <v>#REF!</v>
      </c>
      <c r="S513" s="5" t="s">
        <v>2561</v>
      </c>
      <c r="Z513" s="7"/>
      <c r="AA513" s="5" t="s">
        <v>8002</v>
      </c>
      <c r="AK513" s="6"/>
      <c r="AL513" s="6"/>
      <c r="AM513" s="6"/>
      <c r="AN513" s="6"/>
      <c r="AO513" s="6"/>
      <c r="AP513" s="6"/>
      <c r="AQ513" s="6"/>
      <c r="AR513" s="6"/>
      <c r="AS513" s="6"/>
      <c r="AT513" s="6"/>
      <c r="AU513" s="6"/>
      <c r="AV513" s="6"/>
      <c r="AW513" s="6"/>
      <c r="AX513" s="6"/>
    </row>
    <row r="514" spans="1:50" x14ac:dyDescent="0.25">
      <c r="A514" s="5">
        <v>2521</v>
      </c>
      <c r="B514" s="5" t="s">
        <v>2414</v>
      </c>
      <c r="C514" s="5" t="s">
        <v>2413</v>
      </c>
      <c r="D514" s="5" t="s">
        <v>79</v>
      </c>
      <c r="E514" s="5" t="s">
        <v>79</v>
      </c>
      <c r="F514" s="5" t="s">
        <v>8013</v>
      </c>
      <c r="G514" s="5">
        <v>1</v>
      </c>
      <c r="H514" s="5" t="s">
        <v>121</v>
      </c>
      <c r="I514" s="5" t="s">
        <v>124</v>
      </c>
      <c r="J514" s="5">
        <v>1394365</v>
      </c>
      <c r="K514" s="5">
        <v>513063</v>
      </c>
      <c r="Z514" s="7" t="s">
        <v>2561</v>
      </c>
      <c r="AA514" s="5" t="s">
        <v>8029</v>
      </c>
      <c r="AK514" s="6"/>
      <c r="AL514" s="6"/>
      <c r="AM514" s="6"/>
      <c r="AN514" s="6"/>
      <c r="AO514" s="6"/>
      <c r="AP514" s="6"/>
      <c r="AQ514" s="6"/>
      <c r="AR514" s="6"/>
      <c r="AS514" s="6"/>
      <c r="AT514" s="6"/>
      <c r="AU514" s="6"/>
      <c r="AV514" s="6"/>
      <c r="AW514" s="6"/>
      <c r="AX514" s="6"/>
    </row>
    <row r="515" spans="1:50" x14ac:dyDescent="0.25">
      <c r="A515" s="5">
        <v>2530</v>
      </c>
      <c r="B515" s="5" t="s">
        <v>2253</v>
      </c>
      <c r="C515" s="5" t="s">
        <v>3192</v>
      </c>
      <c r="D515" s="5" t="s">
        <v>79</v>
      </c>
      <c r="E515" s="5" t="s">
        <v>79</v>
      </c>
      <c r="F515" s="5" t="s">
        <v>8013</v>
      </c>
      <c r="G515" s="5">
        <v>1</v>
      </c>
      <c r="H515" s="5" t="s">
        <v>121</v>
      </c>
      <c r="I515" s="5" t="s">
        <v>124</v>
      </c>
      <c r="J515" s="5">
        <v>1395455</v>
      </c>
      <c r="K515" s="5">
        <v>511921</v>
      </c>
      <c r="Z515" s="7" t="s">
        <v>8038</v>
      </c>
      <c r="AA515" s="5" t="s">
        <v>2561</v>
      </c>
      <c r="AC515" s="5" t="s">
        <v>2561</v>
      </c>
      <c r="AF515" s="5" t="s">
        <v>8028</v>
      </c>
      <c r="AG515" s="5" t="s">
        <v>8028</v>
      </c>
      <c r="AH515" s="5" t="s">
        <v>8028</v>
      </c>
      <c r="AI515" s="5" t="s">
        <v>8028</v>
      </c>
      <c r="AK515" s="6"/>
      <c r="AL515" s="6"/>
      <c r="AM515" s="6"/>
      <c r="AN515" s="6"/>
      <c r="AO515" s="6"/>
      <c r="AP515" s="6"/>
      <c r="AQ515" s="6"/>
      <c r="AR515" s="6"/>
      <c r="AS515" s="6"/>
      <c r="AT515" s="6"/>
      <c r="AU515" s="6"/>
      <c r="AV515" s="6"/>
      <c r="AW515" s="6"/>
      <c r="AX515" s="6"/>
    </row>
    <row r="516" spans="1:50" x14ac:dyDescent="0.25">
      <c r="A516" s="5">
        <v>2543</v>
      </c>
      <c r="B516" s="5" t="s">
        <v>2262</v>
      </c>
      <c r="C516" s="5" t="s">
        <v>2411</v>
      </c>
      <c r="D516" s="5" t="s">
        <v>153</v>
      </c>
      <c r="E516" s="5" t="s">
        <v>1144</v>
      </c>
      <c r="F516" s="5" t="s">
        <v>8013</v>
      </c>
      <c r="H516" s="5" t="s">
        <v>121</v>
      </c>
      <c r="I516" s="5" t="s">
        <v>124</v>
      </c>
      <c r="J516" s="13">
        <v>1394333</v>
      </c>
      <c r="K516" s="13">
        <v>512766</v>
      </c>
      <c r="Z516" s="7" t="s">
        <v>5690</v>
      </c>
      <c r="AA516" s="5" t="s">
        <v>5690</v>
      </c>
      <c r="AH516" s="5" t="s">
        <v>8028</v>
      </c>
      <c r="AK516" s="6"/>
      <c r="AL516" s="6"/>
      <c r="AM516" s="6"/>
      <c r="AN516" s="6"/>
      <c r="AO516" s="6"/>
      <c r="AP516" s="6"/>
      <c r="AQ516" s="6"/>
      <c r="AR516" s="6"/>
      <c r="AS516" s="6"/>
      <c r="AT516" s="6"/>
      <c r="AU516" s="6"/>
      <c r="AV516" s="6"/>
      <c r="AW516" s="6"/>
      <c r="AX516" s="6"/>
    </row>
    <row r="517" spans="1:50" x14ac:dyDescent="0.25">
      <c r="A517" s="5">
        <v>2549</v>
      </c>
      <c r="B517" s="5" t="s">
        <v>2256</v>
      </c>
      <c r="C517" s="5" t="s">
        <v>2418</v>
      </c>
      <c r="D517" s="5" t="s">
        <v>153</v>
      </c>
      <c r="E517" s="5" t="s">
        <v>1144</v>
      </c>
      <c r="F517" s="5" t="s">
        <v>8013</v>
      </c>
      <c r="H517" s="5" t="s">
        <v>121</v>
      </c>
      <c r="I517" s="5" t="s">
        <v>124</v>
      </c>
      <c r="J517" s="13">
        <v>1395296</v>
      </c>
      <c r="K517" s="13">
        <v>511682</v>
      </c>
      <c r="Z517" s="7" t="s">
        <v>5690</v>
      </c>
      <c r="AK517" s="6"/>
      <c r="AL517" s="6"/>
      <c r="AM517" s="6"/>
      <c r="AN517" s="6"/>
      <c r="AO517" s="6"/>
      <c r="AP517" s="6"/>
      <c r="AQ517" s="6"/>
      <c r="AR517" s="6"/>
      <c r="AS517" s="6"/>
      <c r="AT517" s="6"/>
      <c r="AU517" s="6"/>
      <c r="AV517" s="6"/>
      <c r="AW517" s="6"/>
      <c r="AX517" s="6"/>
    </row>
    <row r="518" spans="1:50" x14ac:dyDescent="0.25">
      <c r="A518" s="5">
        <v>2556</v>
      </c>
      <c r="B518" s="5" t="s">
        <v>2250</v>
      </c>
      <c r="C518" s="5" t="s">
        <v>3069</v>
      </c>
      <c r="D518" s="5" t="s">
        <v>779</v>
      </c>
      <c r="E518" s="5" t="s">
        <v>1144</v>
      </c>
      <c r="F518" s="5" t="s">
        <v>8013</v>
      </c>
      <c r="H518" s="5" t="s">
        <v>121</v>
      </c>
      <c r="I518" s="5" t="s">
        <v>124</v>
      </c>
      <c r="J518" s="13">
        <v>1399272</v>
      </c>
      <c r="K518" s="13">
        <v>521683.5</v>
      </c>
      <c r="Z518" s="7" t="s">
        <v>5690</v>
      </c>
      <c r="AA518" s="5" t="s">
        <v>5690</v>
      </c>
      <c r="AK518" s="6"/>
      <c r="AL518" s="6"/>
      <c r="AM518" s="6"/>
      <c r="AN518" s="6"/>
      <c r="AO518" s="6"/>
      <c r="AP518" s="6"/>
      <c r="AQ518" s="6"/>
      <c r="AR518" s="6"/>
      <c r="AS518" s="6"/>
      <c r="AT518" s="6"/>
      <c r="AU518" s="6"/>
      <c r="AV518" s="6"/>
      <c r="AW518" s="6"/>
      <c r="AX518" s="6"/>
    </row>
    <row r="519" spans="1:50" x14ac:dyDescent="0.25">
      <c r="A519" s="5">
        <v>2558</v>
      </c>
      <c r="B519" s="5" t="s">
        <v>2993</v>
      </c>
      <c r="C519" s="5" t="s">
        <v>3073</v>
      </c>
      <c r="D519" s="5" t="s">
        <v>79</v>
      </c>
      <c r="E519" s="5" t="s">
        <v>79</v>
      </c>
      <c r="F519" s="5" t="s">
        <v>8015</v>
      </c>
      <c r="G519" s="5">
        <v>2</v>
      </c>
      <c r="H519" s="5" t="s">
        <v>121</v>
      </c>
      <c r="I519" s="5" t="s">
        <v>124</v>
      </c>
      <c r="J519" s="5">
        <v>1394137</v>
      </c>
      <c r="K519" s="5">
        <v>513855</v>
      </c>
      <c r="AA519" s="5" t="s">
        <v>2561</v>
      </c>
      <c r="AB519" s="5" t="s">
        <v>5680</v>
      </c>
      <c r="AK519" s="6"/>
      <c r="AL519" s="6"/>
      <c r="AM519" s="6"/>
      <c r="AN519" s="6"/>
      <c r="AO519" s="6"/>
      <c r="AP519" s="6"/>
      <c r="AQ519" s="6"/>
      <c r="AR519" s="6"/>
      <c r="AS519" s="6"/>
      <c r="AT519" s="6"/>
      <c r="AU519" s="6"/>
      <c r="AV519" s="6"/>
      <c r="AW519" s="6"/>
      <c r="AX519" s="6"/>
    </row>
    <row r="520" spans="1:50" x14ac:dyDescent="0.25">
      <c r="A520" s="5">
        <v>2559</v>
      </c>
      <c r="B520" s="5" t="s">
        <v>2993</v>
      </c>
      <c r="C520" s="5" t="s">
        <v>4173</v>
      </c>
      <c r="D520" s="5" t="s">
        <v>79</v>
      </c>
      <c r="E520" s="5" t="s">
        <v>79</v>
      </c>
      <c r="F520" s="5" t="s">
        <v>8015</v>
      </c>
      <c r="G520" s="5">
        <v>2</v>
      </c>
      <c r="H520" s="5" t="s">
        <v>121</v>
      </c>
      <c r="I520" s="5" t="s">
        <v>124</v>
      </c>
      <c r="J520" s="5">
        <v>1394137</v>
      </c>
      <c r="K520" s="5">
        <v>513855</v>
      </c>
      <c r="AA520" s="5" t="s">
        <v>5680</v>
      </c>
      <c r="AB520" s="5" t="s">
        <v>2561</v>
      </c>
      <c r="AK520" s="6"/>
      <c r="AL520" s="6"/>
      <c r="AM520" s="6"/>
      <c r="AN520" s="6"/>
      <c r="AO520" s="6"/>
      <c r="AP520" s="6"/>
      <c r="AQ520" s="6"/>
      <c r="AR520" s="6"/>
      <c r="AS520" s="6"/>
      <c r="AT520" s="6"/>
      <c r="AU520" s="6"/>
      <c r="AV520" s="6"/>
      <c r="AW520" s="6"/>
      <c r="AX520" s="6"/>
    </row>
    <row r="521" spans="1:50" x14ac:dyDescent="0.25">
      <c r="A521" s="5">
        <v>2563</v>
      </c>
      <c r="B521" s="5" t="s">
        <v>2259</v>
      </c>
      <c r="C521" s="5" t="s">
        <v>3178</v>
      </c>
      <c r="D521" s="5" t="s">
        <v>79</v>
      </c>
      <c r="E521" s="5" t="s">
        <v>79</v>
      </c>
      <c r="G521" s="5">
        <v>1</v>
      </c>
      <c r="H521" s="5" t="s">
        <v>121</v>
      </c>
      <c r="I521" s="5" t="s">
        <v>124</v>
      </c>
      <c r="J521" s="5">
        <v>1395033</v>
      </c>
      <c r="K521" s="5">
        <v>512285</v>
      </c>
      <c r="Z521" s="5" t="s">
        <v>5690</v>
      </c>
      <c r="AA521" s="5" t="s">
        <v>2561</v>
      </c>
      <c r="AB521" s="5" t="s">
        <v>5680</v>
      </c>
      <c r="AC521" s="5" t="s">
        <v>5680</v>
      </c>
      <c r="AE521" s="5" t="s">
        <v>8028</v>
      </c>
      <c r="AF521" s="5" t="s">
        <v>8028</v>
      </c>
      <c r="AH521" s="5" t="s">
        <v>8028</v>
      </c>
      <c r="AI521" s="5" t="s">
        <v>8028</v>
      </c>
      <c r="AK521" s="6"/>
      <c r="AL521" s="6"/>
      <c r="AM521" s="6"/>
      <c r="AN521" s="6"/>
      <c r="AO521" s="6"/>
      <c r="AP521" s="6"/>
      <c r="AQ521" s="6"/>
      <c r="AR521" s="6"/>
      <c r="AS521" s="6"/>
      <c r="AT521" s="6"/>
      <c r="AU521" s="6"/>
      <c r="AV521" s="6"/>
      <c r="AW521" s="6"/>
      <c r="AX521" s="6"/>
    </row>
    <row r="522" spans="1:50" x14ac:dyDescent="0.25">
      <c r="A522" s="5">
        <v>2581</v>
      </c>
      <c r="B522" s="5" t="s">
        <v>2989</v>
      </c>
      <c r="C522" s="5" t="s">
        <v>3185</v>
      </c>
      <c r="D522" s="5" t="s">
        <v>153</v>
      </c>
      <c r="E522" s="5" t="s">
        <v>1144</v>
      </c>
      <c r="F522" s="5" t="s">
        <v>8013</v>
      </c>
      <c r="H522" s="5" t="s">
        <v>121</v>
      </c>
      <c r="I522" s="5" t="s">
        <v>124</v>
      </c>
      <c r="J522" s="13">
        <v>1394609.25</v>
      </c>
      <c r="K522" s="13">
        <v>512667.5</v>
      </c>
      <c r="Z522" s="7"/>
      <c r="AA522" s="5" t="s">
        <v>5690</v>
      </c>
      <c r="AK522" s="6"/>
      <c r="AL522" s="6"/>
      <c r="AM522" s="6"/>
      <c r="AN522" s="6"/>
      <c r="AO522" s="6"/>
      <c r="AP522" s="6"/>
      <c r="AQ522" s="6"/>
      <c r="AR522" s="6"/>
      <c r="AS522" s="6"/>
      <c r="AT522" s="6"/>
      <c r="AU522" s="6"/>
      <c r="AV522" s="6"/>
      <c r="AW522" s="6"/>
      <c r="AX522" s="6"/>
    </row>
    <row r="523" spans="1:50" x14ac:dyDescent="0.25">
      <c r="A523" s="5">
        <v>2588</v>
      </c>
      <c r="B523" s="5" t="s">
        <v>2959</v>
      </c>
      <c r="C523" s="5" t="s">
        <v>7422</v>
      </c>
      <c r="D523" s="5" t="s">
        <v>779</v>
      </c>
      <c r="E523" s="5" t="s">
        <v>1144</v>
      </c>
      <c r="F523" s="5" t="s">
        <v>8013</v>
      </c>
      <c r="H523" s="5" t="s">
        <v>121</v>
      </c>
      <c r="I523" s="5" t="s">
        <v>124</v>
      </c>
      <c r="J523" s="13">
        <v>1393338.8333333333</v>
      </c>
      <c r="K523" s="13">
        <v>504924.66666666669</v>
      </c>
      <c r="Z523" s="7"/>
      <c r="AA523" s="5" t="s">
        <v>5690</v>
      </c>
      <c r="AF523" s="5" t="s">
        <v>8028</v>
      </c>
      <c r="AG523" s="5" t="s">
        <v>8028</v>
      </c>
      <c r="AH523" s="5" t="s">
        <v>8028</v>
      </c>
      <c r="AK523" s="6"/>
      <c r="AL523" s="6"/>
      <c r="AM523" s="6"/>
      <c r="AN523" s="6"/>
      <c r="AO523" s="6"/>
      <c r="AP523" s="6"/>
      <c r="AQ523" s="6"/>
      <c r="AR523" s="6"/>
      <c r="AS523" s="6"/>
      <c r="AT523" s="6"/>
      <c r="AU523" s="6"/>
      <c r="AV523" s="6"/>
      <c r="AW523" s="6"/>
      <c r="AX523" s="6"/>
    </row>
    <row r="524" spans="1:50" x14ac:dyDescent="0.25">
      <c r="A524" s="5">
        <v>2592</v>
      </c>
      <c r="B524" s="5" t="s">
        <v>3006</v>
      </c>
      <c r="C524" s="5" t="s">
        <v>6705</v>
      </c>
      <c r="D524" s="5" t="s">
        <v>79</v>
      </c>
      <c r="E524" s="5" t="s">
        <v>79</v>
      </c>
      <c r="F524" s="5" t="s">
        <v>8015</v>
      </c>
      <c r="G524" s="5">
        <v>2</v>
      </c>
      <c r="H524" s="5" t="s">
        <v>121</v>
      </c>
      <c r="I524" s="5" t="s">
        <v>124</v>
      </c>
      <c r="J524" s="5">
        <v>1400965.5</v>
      </c>
      <c r="K524" s="5">
        <v>506366.5</v>
      </c>
      <c r="M524" s="5" t="e">
        <f>VLOOKUP($C524,#REF!,15,FALSE)</f>
        <v>#REF!</v>
      </c>
      <c r="AA524" s="5" t="s">
        <v>5690</v>
      </c>
      <c r="AC524" s="5" t="s">
        <v>5690</v>
      </c>
      <c r="AE524" s="5" t="s">
        <v>8002</v>
      </c>
      <c r="AF524" s="5" t="s">
        <v>2561</v>
      </c>
      <c r="AK524" s="6"/>
      <c r="AL524" s="6"/>
      <c r="AM524" s="6"/>
      <c r="AN524" s="6"/>
      <c r="AO524" s="6"/>
      <c r="AP524" s="6"/>
      <c r="AQ524" s="6"/>
      <c r="AR524" s="6"/>
      <c r="AS524" s="6"/>
      <c r="AT524" s="6"/>
      <c r="AU524" s="6"/>
      <c r="AV524" s="6"/>
      <c r="AW524" s="6"/>
      <c r="AX524" s="6"/>
    </row>
    <row r="525" spans="1:50" x14ac:dyDescent="0.25">
      <c r="A525" s="5">
        <v>2593</v>
      </c>
      <c r="B525" s="5" t="s">
        <v>3006</v>
      </c>
      <c r="C525" s="5" t="s">
        <v>7748</v>
      </c>
      <c r="D525" s="5" t="s">
        <v>79</v>
      </c>
      <c r="E525" s="5" t="s">
        <v>79</v>
      </c>
      <c r="F525" s="5" t="s">
        <v>8015</v>
      </c>
      <c r="G525" s="5">
        <v>2</v>
      </c>
      <c r="H525" s="5" t="s">
        <v>121</v>
      </c>
      <c r="I525" s="5" t="s">
        <v>124</v>
      </c>
      <c r="J525" s="5">
        <v>1400965.5</v>
      </c>
      <c r="K525" s="5">
        <v>506366.5</v>
      </c>
      <c r="M525" s="5" t="e">
        <f>VLOOKUP($C525,#REF!,15,FALSE)</f>
        <v>#REF!</v>
      </c>
      <c r="AH525" s="5" t="s">
        <v>2561</v>
      </c>
      <c r="AK525" s="6"/>
      <c r="AL525" s="6"/>
      <c r="AM525" s="6"/>
      <c r="AN525" s="6"/>
      <c r="AO525" s="6"/>
      <c r="AP525" s="6"/>
      <c r="AQ525" s="6"/>
      <c r="AR525" s="6"/>
      <c r="AS525" s="6"/>
      <c r="AT525" s="6"/>
      <c r="AU525" s="6"/>
      <c r="AV525" s="6"/>
      <c r="AW525" s="6"/>
      <c r="AX525" s="6"/>
    </row>
    <row r="526" spans="1:50" x14ac:dyDescent="0.25">
      <c r="A526" s="5">
        <v>2605</v>
      </c>
      <c r="B526" s="5" t="s">
        <v>2946</v>
      </c>
      <c r="C526" s="5" t="s">
        <v>2999</v>
      </c>
      <c r="D526" s="5" t="s">
        <v>79</v>
      </c>
      <c r="E526" s="5" t="s">
        <v>79</v>
      </c>
      <c r="F526" s="5" t="s">
        <v>8013</v>
      </c>
      <c r="G526" s="5">
        <v>1</v>
      </c>
      <c r="H526" s="5" t="s">
        <v>121</v>
      </c>
      <c r="I526" s="5" t="s">
        <v>124</v>
      </c>
      <c r="J526" s="5">
        <v>1393600</v>
      </c>
      <c r="K526" s="5">
        <v>498852</v>
      </c>
      <c r="Z526" s="7"/>
      <c r="AA526" s="5" t="s">
        <v>2561</v>
      </c>
      <c r="AB526" s="5" t="s">
        <v>5680</v>
      </c>
      <c r="AC526" s="5" t="s">
        <v>5680</v>
      </c>
      <c r="AD526" s="5" t="s">
        <v>8002</v>
      </c>
      <c r="AK526" s="6"/>
      <c r="AL526" s="6"/>
      <c r="AM526" s="6"/>
      <c r="AN526" s="6"/>
      <c r="AO526" s="6"/>
      <c r="AP526" s="6"/>
      <c r="AQ526" s="6"/>
      <c r="AR526" s="6"/>
      <c r="AS526" s="6"/>
      <c r="AT526" s="6"/>
      <c r="AU526" s="6"/>
      <c r="AV526" s="6"/>
      <c r="AW526" s="6"/>
      <c r="AX526" s="6"/>
    </row>
    <row r="527" spans="1:50" x14ac:dyDescent="0.25">
      <c r="A527" s="5">
        <v>2608</v>
      </c>
      <c r="B527" s="5" t="s">
        <v>2941</v>
      </c>
      <c r="C527" s="5" t="s">
        <v>2940</v>
      </c>
      <c r="D527" s="5" t="s">
        <v>779</v>
      </c>
      <c r="E527" s="5" t="s">
        <v>1144</v>
      </c>
      <c r="F527" s="5" t="s">
        <v>8013</v>
      </c>
      <c r="H527" s="5" t="s">
        <v>121</v>
      </c>
      <c r="I527" s="5" t="s">
        <v>124</v>
      </c>
      <c r="J527" s="13">
        <v>1399588.2</v>
      </c>
      <c r="K527" s="13">
        <v>520467.4</v>
      </c>
      <c r="Z527" s="7"/>
      <c r="AA527" s="5" t="s">
        <v>5690</v>
      </c>
      <c r="AB527" s="5" t="s">
        <v>8002</v>
      </c>
      <c r="AF527" s="5" t="s">
        <v>5690</v>
      </c>
      <c r="AK527" s="6"/>
      <c r="AL527" s="6"/>
      <c r="AM527" s="6"/>
      <c r="AN527" s="6"/>
      <c r="AO527" s="6"/>
      <c r="AP527" s="6"/>
      <c r="AQ527" s="6"/>
      <c r="AR527" s="6"/>
      <c r="AS527" s="6"/>
      <c r="AT527" s="6"/>
      <c r="AU527" s="6"/>
      <c r="AV527" s="6"/>
      <c r="AW527" s="6"/>
      <c r="AX527" s="6"/>
    </row>
    <row r="528" spans="1:50" x14ac:dyDescent="0.25">
      <c r="A528" s="5">
        <v>2613</v>
      </c>
      <c r="B528" s="5" t="s">
        <v>4051</v>
      </c>
      <c r="C528" s="5" t="s">
        <v>4179</v>
      </c>
      <c r="D528" s="5" t="s">
        <v>79</v>
      </c>
      <c r="E528" s="5" t="s">
        <v>79</v>
      </c>
      <c r="F528" s="5" t="s">
        <v>8013</v>
      </c>
      <c r="G528" s="5">
        <v>1</v>
      </c>
      <c r="H528" s="5" t="s">
        <v>121</v>
      </c>
      <c r="I528" s="5" t="s">
        <v>124</v>
      </c>
      <c r="J528" s="5">
        <v>1400264</v>
      </c>
      <c r="K528" s="5">
        <v>520613</v>
      </c>
      <c r="Z528" s="7"/>
      <c r="AB528" s="5" t="s">
        <v>2561</v>
      </c>
      <c r="AC528" s="5" t="s">
        <v>2561</v>
      </c>
      <c r="AE528" s="5" t="s">
        <v>2561</v>
      </c>
      <c r="AH528" s="5" t="s">
        <v>8002</v>
      </c>
      <c r="AK528" s="6"/>
      <c r="AL528" s="6"/>
      <c r="AM528" s="6"/>
      <c r="AN528" s="6"/>
      <c r="AO528" s="6"/>
      <c r="AP528" s="6"/>
      <c r="AQ528" s="6"/>
      <c r="AR528" s="6"/>
      <c r="AS528" s="6"/>
      <c r="AT528" s="6"/>
      <c r="AU528" s="6"/>
      <c r="AV528" s="6"/>
      <c r="AW528" s="6"/>
      <c r="AX528" s="6"/>
    </row>
    <row r="529" spans="1:50" x14ac:dyDescent="0.25">
      <c r="A529" s="5">
        <v>2620</v>
      </c>
      <c r="B529" s="5" t="s">
        <v>4054</v>
      </c>
      <c r="C529" s="5" t="s">
        <v>4554</v>
      </c>
      <c r="D529" s="5" t="s">
        <v>79</v>
      </c>
      <c r="E529" s="5" t="s">
        <v>79</v>
      </c>
      <c r="F529" s="5" t="s">
        <v>8015</v>
      </c>
      <c r="G529" s="5">
        <v>2</v>
      </c>
      <c r="H529" s="5" t="s">
        <v>121</v>
      </c>
      <c r="I529" s="5" t="s">
        <v>124</v>
      </c>
      <c r="J529" s="5">
        <v>1400111</v>
      </c>
      <c r="K529" s="5">
        <v>520934.5</v>
      </c>
      <c r="AB529" s="5" t="s">
        <v>8032</v>
      </c>
      <c r="AC529" s="5" t="s">
        <v>2561</v>
      </c>
      <c r="AE529" s="5" t="s">
        <v>5680</v>
      </c>
      <c r="AK529" s="6"/>
      <c r="AL529" s="6"/>
      <c r="AM529" s="6"/>
      <c r="AN529" s="6"/>
      <c r="AO529" s="6"/>
      <c r="AP529" s="6"/>
      <c r="AQ529" s="6"/>
      <c r="AR529" s="6"/>
      <c r="AS529" s="6"/>
      <c r="AT529" s="6"/>
      <c r="AU529" s="6"/>
      <c r="AV529" s="6"/>
      <c r="AW529" s="6"/>
      <c r="AX529" s="6"/>
    </row>
    <row r="530" spans="1:50" x14ac:dyDescent="0.25">
      <c r="A530" s="5">
        <v>2621</v>
      </c>
      <c r="B530" s="5" t="s">
        <v>4054</v>
      </c>
      <c r="C530" s="5" t="s">
        <v>5246</v>
      </c>
      <c r="D530" s="5" t="s">
        <v>79</v>
      </c>
      <c r="E530" s="5" t="s">
        <v>79</v>
      </c>
      <c r="F530" s="5" t="s">
        <v>8015</v>
      </c>
      <c r="G530" s="5">
        <v>2</v>
      </c>
      <c r="H530" s="5" t="s">
        <v>121</v>
      </c>
      <c r="I530" s="5" t="s">
        <v>124</v>
      </c>
      <c r="J530" s="5">
        <v>1400111</v>
      </c>
      <c r="K530" s="5">
        <v>520934.5</v>
      </c>
      <c r="AE530" s="5" t="s">
        <v>2561</v>
      </c>
      <c r="AH530" s="5" t="s">
        <v>2561</v>
      </c>
      <c r="AK530" s="6"/>
      <c r="AL530" s="6"/>
      <c r="AM530" s="6"/>
      <c r="AN530" s="6"/>
      <c r="AO530" s="6"/>
      <c r="AP530" s="6"/>
      <c r="AQ530" s="6"/>
      <c r="AR530" s="6"/>
      <c r="AS530" s="6"/>
      <c r="AT530" s="6"/>
      <c r="AU530" s="6"/>
      <c r="AV530" s="6"/>
      <c r="AW530" s="6"/>
      <c r="AX530" s="6"/>
    </row>
    <row r="531" spans="1:50" x14ac:dyDescent="0.25">
      <c r="A531" s="5">
        <v>2626</v>
      </c>
      <c r="B531" s="5" t="s">
        <v>4564</v>
      </c>
      <c r="C531" s="5" t="s">
        <v>4563</v>
      </c>
      <c r="D531" s="5" t="s">
        <v>153</v>
      </c>
      <c r="E531" s="5" t="s">
        <v>1144</v>
      </c>
      <c r="F531" s="5" t="s">
        <v>8013</v>
      </c>
      <c r="H531" s="5" t="s">
        <v>121</v>
      </c>
      <c r="I531" s="5" t="s">
        <v>446</v>
      </c>
      <c r="J531" s="13">
        <v>1376038</v>
      </c>
      <c r="K531" s="13">
        <v>517805</v>
      </c>
      <c r="Z531" s="7"/>
      <c r="AC531" s="5" t="s">
        <v>5690</v>
      </c>
      <c r="AK531" s="6"/>
      <c r="AL531" s="6"/>
      <c r="AM531" s="6"/>
      <c r="AN531" s="6"/>
      <c r="AO531" s="6"/>
      <c r="AP531" s="6"/>
      <c r="AQ531" s="6"/>
      <c r="AR531" s="6"/>
      <c r="AS531" s="6"/>
      <c r="AT531" s="6"/>
      <c r="AU531" s="6"/>
      <c r="AV531" s="6"/>
      <c r="AW531" s="6"/>
      <c r="AX531" s="6"/>
    </row>
    <row r="532" spans="1:50" x14ac:dyDescent="0.25">
      <c r="A532" s="5">
        <v>2629</v>
      </c>
      <c r="B532" s="5" t="s">
        <v>2997</v>
      </c>
      <c r="C532" s="5" t="s">
        <v>2996</v>
      </c>
      <c r="D532" s="5" t="s">
        <v>779</v>
      </c>
      <c r="E532" s="5" t="s">
        <v>1144</v>
      </c>
      <c r="F532" s="5" t="s">
        <v>8013</v>
      </c>
      <c r="H532" s="5" t="s">
        <v>121</v>
      </c>
      <c r="I532" s="5" t="s">
        <v>124</v>
      </c>
      <c r="J532" s="13">
        <v>1396167.4</v>
      </c>
      <c r="K532" s="13">
        <v>515259.8</v>
      </c>
      <c r="Z532" s="7"/>
      <c r="AA532" s="5" t="s">
        <v>5690</v>
      </c>
      <c r="AE532" s="5" t="s">
        <v>8028</v>
      </c>
      <c r="AK532" s="6"/>
      <c r="AL532" s="6"/>
      <c r="AM532" s="6"/>
      <c r="AN532" s="6"/>
      <c r="AO532" s="6"/>
      <c r="AP532" s="6"/>
      <c r="AQ532" s="6"/>
      <c r="AR532" s="6"/>
      <c r="AS532" s="6"/>
      <c r="AT532" s="6"/>
      <c r="AU532" s="6"/>
      <c r="AV532" s="6"/>
      <c r="AW532" s="6"/>
      <c r="AX532" s="6"/>
    </row>
    <row r="533" spans="1:50" x14ac:dyDescent="0.25">
      <c r="A533" s="5">
        <v>2636</v>
      </c>
      <c r="B533" s="5" t="s">
        <v>5860</v>
      </c>
      <c r="C533" s="5" t="s">
        <v>5859</v>
      </c>
      <c r="D533" s="5" t="s">
        <v>153</v>
      </c>
      <c r="E533" s="5" t="s">
        <v>1144</v>
      </c>
      <c r="F533" s="5" t="s">
        <v>8013</v>
      </c>
      <c r="H533" s="5" t="s">
        <v>121</v>
      </c>
      <c r="I533" s="5" t="s">
        <v>446</v>
      </c>
      <c r="J533" s="13">
        <v>1393508.5</v>
      </c>
      <c r="K533" s="13">
        <v>526358.66666666663</v>
      </c>
      <c r="Z533" s="7"/>
      <c r="AE533" s="5" t="s">
        <v>8002</v>
      </c>
      <c r="AF533" s="5" t="s">
        <v>5690</v>
      </c>
      <c r="AK533" s="6"/>
      <c r="AL533" s="6"/>
      <c r="AM533" s="6"/>
      <c r="AN533" s="6"/>
      <c r="AO533" s="6"/>
      <c r="AP533" s="6"/>
      <c r="AQ533" s="6"/>
      <c r="AR533" s="6"/>
      <c r="AS533" s="6"/>
      <c r="AT533" s="6"/>
      <c r="AU533" s="6"/>
      <c r="AV533" s="6"/>
      <c r="AW533" s="6"/>
      <c r="AX533" s="6"/>
    </row>
    <row r="534" spans="1:50" x14ac:dyDescent="0.25">
      <c r="A534" s="5">
        <v>2647</v>
      </c>
      <c r="B534" s="5" t="s">
        <v>5864</v>
      </c>
      <c r="C534" s="5" t="s">
        <v>6707</v>
      </c>
      <c r="D534" s="5" t="s">
        <v>79</v>
      </c>
      <c r="E534" s="5" t="s">
        <v>79</v>
      </c>
      <c r="F534" s="5" t="s">
        <v>8013</v>
      </c>
      <c r="G534" s="5">
        <v>1</v>
      </c>
      <c r="H534" s="5" t="s">
        <v>121</v>
      </c>
      <c r="I534" s="5" t="s">
        <v>124</v>
      </c>
      <c r="J534" s="5">
        <v>1398667</v>
      </c>
      <c r="K534" s="5">
        <v>521764</v>
      </c>
      <c r="Z534" s="7"/>
      <c r="AE534" s="5" t="s">
        <v>8002</v>
      </c>
      <c r="AF534" s="5" t="s">
        <v>2561</v>
      </c>
      <c r="AK534" s="6"/>
      <c r="AL534" s="6"/>
      <c r="AM534" s="6"/>
      <c r="AN534" s="6"/>
      <c r="AO534" s="6"/>
      <c r="AP534" s="6"/>
      <c r="AQ534" s="6"/>
      <c r="AR534" s="6"/>
      <c r="AS534" s="6"/>
      <c r="AT534" s="6"/>
      <c r="AU534" s="6"/>
      <c r="AV534" s="6"/>
      <c r="AW534" s="6"/>
      <c r="AX534" s="6"/>
    </row>
    <row r="535" spans="1:50" x14ac:dyDescent="0.25">
      <c r="A535" s="5">
        <v>2651</v>
      </c>
      <c r="B535" s="5" t="s">
        <v>4057</v>
      </c>
      <c r="C535" s="5" t="s">
        <v>6266</v>
      </c>
      <c r="D535" s="5" t="s">
        <v>79</v>
      </c>
      <c r="E535" s="5" t="s">
        <v>79</v>
      </c>
      <c r="F535" s="5" t="s">
        <v>8013</v>
      </c>
      <c r="G535" s="5">
        <v>1</v>
      </c>
      <c r="H535" s="5" t="s">
        <v>121</v>
      </c>
      <c r="I535" s="5" t="s">
        <v>124</v>
      </c>
      <c r="J535" s="5">
        <v>1398852</v>
      </c>
      <c r="K535" s="5">
        <v>520826</v>
      </c>
      <c r="Z535" s="7"/>
      <c r="AB535" s="5" t="s">
        <v>5690</v>
      </c>
      <c r="AE535" s="5" t="s">
        <v>8028</v>
      </c>
      <c r="AF535" s="5" t="s">
        <v>2561</v>
      </c>
      <c r="AK535" s="6"/>
      <c r="AL535" s="6"/>
      <c r="AM535" s="6"/>
      <c r="AN535" s="6"/>
      <c r="AO535" s="6"/>
      <c r="AP535" s="6"/>
      <c r="AQ535" s="6"/>
      <c r="AR535" s="6"/>
      <c r="AS535" s="6"/>
      <c r="AT535" s="6"/>
      <c r="AU535" s="6"/>
      <c r="AV535" s="6"/>
      <c r="AW535" s="6"/>
      <c r="AX535" s="6"/>
    </row>
    <row r="536" spans="1:50" x14ac:dyDescent="0.25">
      <c r="A536" s="5">
        <v>2656</v>
      </c>
      <c r="B536" s="5" t="s">
        <v>5899</v>
      </c>
      <c r="C536" s="5" t="s">
        <v>6291</v>
      </c>
      <c r="D536" s="5" t="s">
        <v>79</v>
      </c>
      <c r="E536" s="5" t="s">
        <v>79</v>
      </c>
      <c r="F536" s="5" t="s">
        <v>8013</v>
      </c>
      <c r="G536" s="5">
        <v>1</v>
      </c>
      <c r="H536" s="5" t="s">
        <v>121</v>
      </c>
      <c r="I536" s="5" t="s">
        <v>124</v>
      </c>
      <c r="J536" s="5">
        <v>1400278</v>
      </c>
      <c r="K536" s="5">
        <v>505669</v>
      </c>
      <c r="Z536" s="7"/>
      <c r="AF536" s="5" t="s">
        <v>2561</v>
      </c>
      <c r="AK536" s="6"/>
      <c r="AL536" s="6"/>
      <c r="AM536" s="6"/>
      <c r="AN536" s="6"/>
      <c r="AO536" s="6"/>
      <c r="AP536" s="6"/>
      <c r="AQ536" s="6"/>
      <c r="AR536" s="6"/>
      <c r="AS536" s="6"/>
      <c r="AT536" s="6"/>
      <c r="AU536" s="6"/>
      <c r="AV536" s="6"/>
      <c r="AW536" s="6"/>
      <c r="AX536" s="6"/>
    </row>
    <row r="537" spans="1:50" x14ac:dyDescent="0.25">
      <c r="A537" s="5">
        <v>2660</v>
      </c>
      <c r="B537" s="5" t="s">
        <v>5126</v>
      </c>
      <c r="C537" s="5" t="s">
        <v>6293</v>
      </c>
      <c r="D537" s="5" t="s">
        <v>79</v>
      </c>
      <c r="E537" s="5" t="s">
        <v>79</v>
      </c>
      <c r="F537" s="5" t="s">
        <v>8013</v>
      </c>
      <c r="G537" s="5">
        <v>1</v>
      </c>
      <c r="H537" s="5" t="s">
        <v>121</v>
      </c>
      <c r="I537" s="5" t="s">
        <v>124</v>
      </c>
      <c r="J537" s="5">
        <v>1399318</v>
      </c>
      <c r="K537" s="5">
        <v>505626</v>
      </c>
      <c r="M537" s="5" t="e">
        <f>VLOOKUP($C537,#REF!,15,FALSE)</f>
        <v>#REF!</v>
      </c>
      <c r="X537" s="5" t="s">
        <v>8002</v>
      </c>
      <c r="Z537" s="7"/>
      <c r="AA537" s="5" t="s">
        <v>8002</v>
      </c>
      <c r="AE537" s="5" t="s">
        <v>8028</v>
      </c>
      <c r="AF537" s="5" t="s">
        <v>2561</v>
      </c>
      <c r="AH537" s="5" t="s">
        <v>2561</v>
      </c>
      <c r="AI537" s="5" t="s">
        <v>2561</v>
      </c>
      <c r="AK537" s="6"/>
      <c r="AL537" s="6"/>
      <c r="AM537" s="6"/>
      <c r="AN537" s="6"/>
      <c r="AO537" s="6"/>
      <c r="AP537" s="6"/>
      <c r="AQ537" s="6"/>
      <c r="AR537" s="6"/>
      <c r="AS537" s="6"/>
      <c r="AT537" s="6"/>
      <c r="AU537" s="6"/>
      <c r="AV537" s="6"/>
      <c r="AW537" s="6"/>
      <c r="AX537" s="6"/>
    </row>
    <row r="538" spans="1:50" x14ac:dyDescent="0.25">
      <c r="A538" s="5">
        <v>2672</v>
      </c>
      <c r="B538" s="5" t="s">
        <v>5562</v>
      </c>
      <c r="C538" s="5" t="s">
        <v>7084</v>
      </c>
      <c r="D538" s="5" t="s">
        <v>153</v>
      </c>
      <c r="E538" s="5" t="s">
        <v>1144</v>
      </c>
      <c r="F538" s="5" t="s">
        <v>8013</v>
      </c>
      <c r="H538" s="5" t="s">
        <v>121</v>
      </c>
      <c r="I538" s="5" t="s">
        <v>124</v>
      </c>
      <c r="J538" s="13">
        <v>1399114.25</v>
      </c>
      <c r="K538" s="13">
        <v>506154.25</v>
      </c>
      <c r="Z538" s="7"/>
      <c r="AF538" s="5" t="s">
        <v>8028</v>
      </c>
      <c r="AG538" s="5" t="s">
        <v>8028</v>
      </c>
      <c r="AK538" s="6"/>
      <c r="AL538" s="6"/>
      <c r="AM538" s="6"/>
      <c r="AN538" s="6"/>
      <c r="AO538" s="6"/>
      <c r="AP538" s="6"/>
      <c r="AQ538" s="6"/>
      <c r="AR538" s="6"/>
      <c r="AS538" s="6"/>
      <c r="AT538" s="6"/>
      <c r="AU538" s="6"/>
      <c r="AV538" s="6"/>
      <c r="AW538" s="6"/>
      <c r="AX538" s="6"/>
    </row>
    <row r="539" spans="1:50" x14ac:dyDescent="0.25">
      <c r="A539" s="5">
        <v>2674</v>
      </c>
      <c r="B539" s="5" t="s">
        <v>5572</v>
      </c>
      <c r="C539" s="5" t="s">
        <v>6295</v>
      </c>
      <c r="D539" s="5" t="s">
        <v>79</v>
      </c>
      <c r="E539" s="5" t="s">
        <v>79</v>
      </c>
      <c r="F539" s="5" t="s">
        <v>8013</v>
      </c>
      <c r="G539" s="5">
        <v>1</v>
      </c>
      <c r="H539" s="5" t="s">
        <v>121</v>
      </c>
      <c r="I539" s="5" t="s">
        <v>124</v>
      </c>
      <c r="J539" s="5">
        <v>1399669</v>
      </c>
      <c r="K539" s="5">
        <v>503008</v>
      </c>
      <c r="M539" s="5" t="e">
        <f>VLOOKUP($C539,#REF!,15,FALSE)</f>
        <v>#REF!</v>
      </c>
      <c r="Y539" s="5" t="s">
        <v>8002</v>
      </c>
      <c r="Z539" s="7"/>
      <c r="AF539" s="5" t="s">
        <v>2561</v>
      </c>
      <c r="AK539" s="6"/>
      <c r="AL539" s="6"/>
      <c r="AM539" s="6"/>
      <c r="AN539" s="6"/>
      <c r="AO539" s="6"/>
      <c r="AP539" s="6"/>
      <c r="AQ539" s="6"/>
      <c r="AR539" s="6"/>
      <c r="AS539" s="6"/>
      <c r="AT539" s="6"/>
      <c r="AU539" s="6"/>
      <c r="AV539" s="6"/>
      <c r="AW539" s="6"/>
      <c r="AX539" s="6"/>
    </row>
    <row r="540" spans="1:50" x14ac:dyDescent="0.25">
      <c r="A540" s="5">
        <v>2680</v>
      </c>
      <c r="B540" s="5" t="s">
        <v>5588</v>
      </c>
      <c r="C540" s="5" t="s">
        <v>6285</v>
      </c>
      <c r="D540" s="5" t="s">
        <v>79</v>
      </c>
      <c r="E540" s="5" t="s">
        <v>79</v>
      </c>
      <c r="F540" s="5" t="s">
        <v>8013</v>
      </c>
      <c r="G540" s="5">
        <v>1</v>
      </c>
      <c r="H540" s="5" t="s">
        <v>121</v>
      </c>
      <c r="I540" s="5" t="s">
        <v>124</v>
      </c>
      <c r="J540" s="5">
        <v>1401477</v>
      </c>
      <c r="K540" s="5">
        <v>505825</v>
      </c>
      <c r="M540" s="5" t="e">
        <f>VLOOKUP($C540,#REF!,15,FALSE)</f>
        <v>#REF!</v>
      </c>
      <c r="Z540" s="7"/>
      <c r="AF540" s="5" t="s">
        <v>2561</v>
      </c>
      <c r="AG540" s="5" t="s">
        <v>8028</v>
      </c>
      <c r="AH540" s="5" t="s">
        <v>8028</v>
      </c>
      <c r="AI540" s="5" t="s">
        <v>8028</v>
      </c>
      <c r="AK540" s="6"/>
      <c r="AL540" s="6"/>
      <c r="AM540" s="6"/>
      <c r="AN540" s="6"/>
      <c r="AO540" s="6"/>
      <c r="AP540" s="6"/>
      <c r="AQ540" s="6"/>
      <c r="AR540" s="6"/>
      <c r="AS540" s="6"/>
      <c r="AT540" s="6"/>
      <c r="AU540" s="6"/>
      <c r="AV540" s="6"/>
      <c r="AW540" s="6"/>
      <c r="AX540" s="6"/>
    </row>
    <row r="541" spans="1:50" x14ac:dyDescent="0.25">
      <c r="A541" s="5">
        <v>2691</v>
      </c>
      <c r="B541" s="5" t="s">
        <v>5617</v>
      </c>
      <c r="C541" s="5" t="s">
        <v>5616</v>
      </c>
      <c r="D541" s="5" t="s">
        <v>578</v>
      </c>
      <c r="E541" s="5" t="s">
        <v>1144</v>
      </c>
      <c r="F541" s="5" t="s">
        <v>8013</v>
      </c>
      <c r="H541" s="5" t="s">
        <v>121</v>
      </c>
      <c r="I541" s="5" t="s">
        <v>124</v>
      </c>
      <c r="J541" s="13">
        <v>1401466.5</v>
      </c>
      <c r="K541" s="13">
        <v>504662</v>
      </c>
      <c r="Z541" s="7"/>
      <c r="AE541" s="5" t="s">
        <v>8002</v>
      </c>
      <c r="AF541" s="5" t="s">
        <v>8032</v>
      </c>
      <c r="AK541" s="6"/>
      <c r="AL541" s="6"/>
      <c r="AM541" s="6"/>
      <c r="AN541" s="6"/>
      <c r="AO541" s="6"/>
      <c r="AP541" s="6"/>
      <c r="AQ541" s="6"/>
      <c r="AR541" s="6"/>
      <c r="AS541" s="6"/>
      <c r="AT541" s="6"/>
      <c r="AU541" s="6"/>
      <c r="AV541" s="6"/>
      <c r="AW541" s="6"/>
      <c r="AX541" s="6"/>
    </row>
    <row r="542" spans="1:50" x14ac:dyDescent="0.25">
      <c r="A542" s="5">
        <v>2695</v>
      </c>
      <c r="B542" s="5" t="s">
        <v>3225</v>
      </c>
      <c r="C542" s="5" t="s">
        <v>3224</v>
      </c>
      <c r="D542" s="5" t="s">
        <v>578</v>
      </c>
      <c r="E542" s="5" t="s">
        <v>1144</v>
      </c>
      <c r="F542" s="5" t="s">
        <v>8013</v>
      </c>
      <c r="H542" s="5" t="s">
        <v>121</v>
      </c>
      <c r="I542" s="5" t="s">
        <v>124</v>
      </c>
      <c r="J542" s="13">
        <v>1402256.4</v>
      </c>
      <c r="K542" s="13">
        <v>506630.40000000002</v>
      </c>
      <c r="M542" s="5" t="e">
        <f>VLOOKUP($C542,#REF!,15,FALSE)</f>
        <v>#REF!</v>
      </c>
      <c r="Z542" s="7"/>
      <c r="AA542" s="5" t="s">
        <v>5690</v>
      </c>
      <c r="AC542" s="5" t="s">
        <v>8028</v>
      </c>
      <c r="AF542" s="5" t="s">
        <v>5690</v>
      </c>
      <c r="AG542" s="5" t="s">
        <v>8028</v>
      </c>
      <c r="AK542" s="6"/>
      <c r="AL542" s="6"/>
      <c r="AM542" s="6"/>
      <c r="AN542" s="6"/>
      <c r="AO542" s="6"/>
      <c r="AP542" s="6"/>
      <c r="AQ542" s="6"/>
      <c r="AR542" s="6"/>
      <c r="AS542" s="6"/>
      <c r="AT542" s="6"/>
      <c r="AU542" s="6"/>
      <c r="AV542" s="6"/>
      <c r="AW542" s="6"/>
      <c r="AX542" s="6"/>
    </row>
    <row r="543" spans="1:50" x14ac:dyDescent="0.25">
      <c r="A543" s="5">
        <v>2706</v>
      </c>
      <c r="B543" s="5" t="s">
        <v>5183</v>
      </c>
      <c r="C543" s="5" t="s">
        <v>5182</v>
      </c>
      <c r="D543" s="5" t="s">
        <v>779</v>
      </c>
      <c r="E543" s="5" t="s">
        <v>1144</v>
      </c>
      <c r="F543" s="5" t="s">
        <v>8013</v>
      </c>
      <c r="H543" s="5" t="s">
        <v>121</v>
      </c>
      <c r="I543" s="5" t="s">
        <v>124</v>
      </c>
      <c r="J543" s="13">
        <v>1399840.2</v>
      </c>
      <c r="K543" s="13">
        <v>518674.8</v>
      </c>
      <c r="Z543" s="7"/>
      <c r="AE543" s="5" t="s">
        <v>8028</v>
      </c>
      <c r="AF543" s="5" t="s">
        <v>8028</v>
      </c>
      <c r="AG543" s="5" t="s">
        <v>8028</v>
      </c>
      <c r="AH543" s="5" t="s">
        <v>8028</v>
      </c>
      <c r="AK543" s="6"/>
      <c r="AL543" s="6"/>
      <c r="AM543" s="6"/>
      <c r="AN543" s="6"/>
      <c r="AO543" s="6"/>
      <c r="AP543" s="6"/>
      <c r="AQ543" s="6"/>
      <c r="AR543" s="6"/>
      <c r="AS543" s="6"/>
      <c r="AT543" s="6"/>
      <c r="AU543" s="6"/>
      <c r="AV543" s="6"/>
      <c r="AW543" s="6"/>
      <c r="AX543" s="6"/>
    </row>
    <row r="544" spans="1:50" x14ac:dyDescent="0.25">
      <c r="A544" s="5">
        <v>2717</v>
      </c>
      <c r="B544" s="5" t="s">
        <v>5569</v>
      </c>
      <c r="C544" s="5" t="s">
        <v>5568</v>
      </c>
      <c r="D544" s="5" t="s">
        <v>578</v>
      </c>
      <c r="E544" s="5" t="s">
        <v>1144</v>
      </c>
      <c r="F544" s="5" t="s">
        <v>8013</v>
      </c>
      <c r="H544" s="5" t="s">
        <v>121</v>
      </c>
      <c r="I544" s="5" t="s">
        <v>124</v>
      </c>
      <c r="J544" s="13">
        <v>1399912.625</v>
      </c>
      <c r="K544" s="13">
        <v>504067.375</v>
      </c>
      <c r="Z544" s="7"/>
      <c r="AF544" s="5" t="s">
        <v>8028</v>
      </c>
      <c r="AG544" s="5" t="s">
        <v>8028</v>
      </c>
      <c r="AH544" s="5" t="s">
        <v>8028</v>
      </c>
      <c r="AI544" s="5" t="s">
        <v>8028</v>
      </c>
      <c r="AK544" s="6"/>
      <c r="AL544" s="6"/>
      <c r="AM544" s="6"/>
      <c r="AN544" s="6"/>
      <c r="AO544" s="6"/>
      <c r="AP544" s="6"/>
      <c r="AQ544" s="6"/>
      <c r="AR544" s="6"/>
      <c r="AS544" s="6"/>
      <c r="AT544" s="6"/>
      <c r="AU544" s="6"/>
      <c r="AV544" s="6"/>
      <c r="AW544" s="6"/>
      <c r="AX544" s="6"/>
    </row>
    <row r="545" spans="1:50" x14ac:dyDescent="0.25">
      <c r="A545" s="5">
        <v>2726</v>
      </c>
      <c r="B545" s="5" t="s">
        <v>7296</v>
      </c>
      <c r="C545" s="5" t="s">
        <v>7749</v>
      </c>
      <c r="D545" s="5" t="s">
        <v>79</v>
      </c>
      <c r="E545" s="5" t="s">
        <v>79</v>
      </c>
      <c r="F545" s="5" t="s">
        <v>8013</v>
      </c>
      <c r="G545" s="5">
        <v>1</v>
      </c>
      <c r="H545" s="5" t="s">
        <v>121</v>
      </c>
      <c r="I545" s="5" t="s">
        <v>124</v>
      </c>
      <c r="J545" s="5">
        <v>1401770</v>
      </c>
      <c r="K545" s="5">
        <v>506587</v>
      </c>
      <c r="M545" s="5" t="e">
        <f>VLOOKUP($C545,#REF!,15,FALSE)</f>
        <v>#REF!</v>
      </c>
      <c r="Y545" s="5" t="s">
        <v>8002</v>
      </c>
      <c r="Z545" s="7"/>
      <c r="AE545" s="5" t="s">
        <v>8002</v>
      </c>
      <c r="AH545" s="5" t="s">
        <v>2561</v>
      </c>
      <c r="AK545" s="6"/>
      <c r="AL545" s="6"/>
      <c r="AM545" s="6"/>
      <c r="AN545" s="6"/>
      <c r="AO545" s="6"/>
      <c r="AP545" s="6"/>
      <c r="AQ545" s="6"/>
      <c r="AR545" s="6"/>
      <c r="AS545" s="6"/>
      <c r="AT545" s="6"/>
      <c r="AU545" s="6"/>
      <c r="AV545" s="6"/>
      <c r="AW545" s="6"/>
      <c r="AX545" s="6"/>
    </row>
    <row r="546" spans="1:50" x14ac:dyDescent="0.25">
      <c r="A546" s="5">
        <v>2729</v>
      </c>
      <c r="B546" s="5" t="s">
        <v>7751</v>
      </c>
      <c r="C546" s="5" t="s">
        <v>7750</v>
      </c>
      <c r="D546" s="5" t="s">
        <v>79</v>
      </c>
      <c r="E546" s="5" t="s">
        <v>79</v>
      </c>
      <c r="F546" s="5" t="s">
        <v>8013</v>
      </c>
      <c r="G546" s="5">
        <v>1</v>
      </c>
      <c r="H546" s="5" t="s">
        <v>121</v>
      </c>
      <c r="I546" s="5" t="s">
        <v>124</v>
      </c>
      <c r="J546" s="5">
        <v>1400219</v>
      </c>
      <c r="K546" s="5">
        <v>506282</v>
      </c>
      <c r="M546" s="5" t="e">
        <f>VLOOKUP($C546,#REF!,15,FALSE)</f>
        <v>#REF!</v>
      </c>
      <c r="Z546" s="7"/>
      <c r="AH546" s="5" t="s">
        <v>2561</v>
      </c>
      <c r="AK546" s="6"/>
      <c r="AL546" s="6"/>
      <c r="AM546" s="6"/>
      <c r="AN546" s="6"/>
      <c r="AO546" s="6"/>
      <c r="AP546" s="6"/>
      <c r="AQ546" s="6"/>
      <c r="AR546" s="6"/>
      <c r="AS546" s="6"/>
      <c r="AT546" s="6"/>
      <c r="AU546" s="6"/>
      <c r="AV546" s="6"/>
      <c r="AW546" s="6"/>
      <c r="AX546" s="6"/>
    </row>
    <row r="547" spans="1:50" x14ac:dyDescent="0.25">
      <c r="A547" s="5">
        <v>2731</v>
      </c>
      <c r="B547" s="5" t="s">
        <v>7566</v>
      </c>
      <c r="C547" s="5" t="s">
        <v>7752</v>
      </c>
      <c r="D547" s="5" t="s">
        <v>79</v>
      </c>
      <c r="E547" s="5" t="s">
        <v>79</v>
      </c>
      <c r="F547" s="5" t="s">
        <v>8013</v>
      </c>
      <c r="G547" s="5">
        <v>1</v>
      </c>
      <c r="H547" s="5" t="s">
        <v>121</v>
      </c>
      <c r="I547" s="5" t="s">
        <v>124</v>
      </c>
      <c r="J547" s="5">
        <v>1400942</v>
      </c>
      <c r="K547" s="5">
        <v>505653</v>
      </c>
      <c r="Z547" s="7"/>
      <c r="AH547" s="5" t="s">
        <v>2561</v>
      </c>
      <c r="AK547" s="6"/>
      <c r="AL547" s="6"/>
      <c r="AM547" s="6"/>
      <c r="AN547" s="6"/>
      <c r="AO547" s="6"/>
      <c r="AP547" s="6"/>
      <c r="AQ547" s="6"/>
      <c r="AR547" s="6"/>
      <c r="AS547" s="6"/>
      <c r="AT547" s="6"/>
      <c r="AU547" s="6"/>
      <c r="AV547" s="6"/>
      <c r="AW547" s="6"/>
      <c r="AX547" s="6"/>
    </row>
    <row r="548" spans="1:50" x14ac:dyDescent="0.25">
      <c r="A548" s="5">
        <v>2742</v>
      </c>
      <c r="B548" s="5" t="s">
        <v>5565</v>
      </c>
      <c r="C548" s="5" t="s">
        <v>7418</v>
      </c>
      <c r="D548" s="5" t="s">
        <v>779</v>
      </c>
      <c r="E548" s="5" t="s">
        <v>1144</v>
      </c>
      <c r="F548" s="5" t="s">
        <v>8013</v>
      </c>
      <c r="H548" s="5" t="s">
        <v>121</v>
      </c>
      <c r="I548" s="5" t="s">
        <v>124</v>
      </c>
      <c r="J548" s="13">
        <v>1399290.875</v>
      </c>
      <c r="K548" s="13">
        <v>505305.25</v>
      </c>
      <c r="Z548" s="7"/>
      <c r="AF548" s="5" t="s">
        <v>8028</v>
      </c>
      <c r="AG548" s="5" t="s">
        <v>8028</v>
      </c>
      <c r="AH548" s="5" t="s">
        <v>8028</v>
      </c>
      <c r="AK548" s="6"/>
      <c r="AL548" s="6"/>
      <c r="AM548" s="6"/>
      <c r="AN548" s="6"/>
      <c r="AO548" s="6"/>
      <c r="AP548" s="6"/>
      <c r="AQ548" s="6"/>
      <c r="AR548" s="6"/>
      <c r="AS548" s="6"/>
      <c r="AT548" s="6"/>
      <c r="AU548" s="6"/>
      <c r="AV548" s="6"/>
      <c r="AW548" s="6"/>
      <c r="AX548" s="6"/>
    </row>
    <row r="549" spans="1:50" x14ac:dyDescent="0.25">
      <c r="A549" s="5">
        <v>2752</v>
      </c>
      <c r="B549" s="5" t="s">
        <v>1143</v>
      </c>
      <c r="C549" s="5" t="s">
        <v>1142</v>
      </c>
      <c r="D549" s="5" t="s">
        <v>79</v>
      </c>
      <c r="E549" s="5" t="s">
        <v>79</v>
      </c>
      <c r="F549" s="5" t="s">
        <v>8015</v>
      </c>
      <c r="G549" s="5">
        <v>2</v>
      </c>
      <c r="H549" s="5" t="s">
        <v>121</v>
      </c>
      <c r="I549" s="5" t="s">
        <v>446</v>
      </c>
      <c r="J549" s="5">
        <v>1425622.5</v>
      </c>
      <c r="K549" s="5">
        <v>539768.5</v>
      </c>
      <c r="X549" s="5" t="s">
        <v>2561</v>
      </c>
      <c r="Z549" s="5" t="s">
        <v>5690</v>
      </c>
      <c r="AA549" s="5" t="s">
        <v>5680</v>
      </c>
      <c r="AB549" s="5" t="s">
        <v>5680</v>
      </c>
      <c r="AK549" s="6"/>
      <c r="AL549" s="6"/>
      <c r="AM549" s="6"/>
      <c r="AN549" s="6"/>
      <c r="AO549" s="6"/>
      <c r="AP549" s="6"/>
      <c r="AQ549" s="6"/>
      <c r="AR549" s="6"/>
      <c r="AS549" s="6"/>
      <c r="AT549" s="6"/>
      <c r="AU549" s="6"/>
      <c r="AV549" s="6"/>
      <c r="AW549" s="6"/>
      <c r="AX549" s="6"/>
    </row>
    <row r="550" spans="1:50" x14ac:dyDescent="0.25">
      <c r="A550" s="5">
        <v>2753</v>
      </c>
      <c r="B550" s="5" t="s">
        <v>1143</v>
      </c>
      <c r="C550" s="5" t="s">
        <v>1457</v>
      </c>
      <c r="D550" s="5" t="s">
        <v>79</v>
      </c>
      <c r="E550" s="5" t="s">
        <v>79</v>
      </c>
      <c r="F550" s="5" t="s">
        <v>8015</v>
      </c>
      <c r="G550" s="5">
        <v>2</v>
      </c>
      <c r="H550" s="5" t="s">
        <v>121</v>
      </c>
      <c r="I550" s="5" t="s">
        <v>446</v>
      </c>
      <c r="J550" s="5">
        <v>1425622.5</v>
      </c>
      <c r="K550" s="5">
        <v>539768.5</v>
      </c>
      <c r="Y550" s="5" t="s">
        <v>2561</v>
      </c>
      <c r="AA550" s="5" t="s">
        <v>5680</v>
      </c>
      <c r="AB550" s="5" t="s">
        <v>5680</v>
      </c>
      <c r="AK550" s="6"/>
      <c r="AL550" s="6"/>
      <c r="AM550" s="6"/>
      <c r="AN550" s="6"/>
      <c r="AO550" s="6"/>
      <c r="AP550" s="6"/>
      <c r="AQ550" s="6"/>
      <c r="AR550" s="6"/>
      <c r="AS550" s="6"/>
      <c r="AT550" s="6"/>
      <c r="AU550" s="6"/>
      <c r="AV550" s="6"/>
      <c r="AW550" s="6"/>
      <c r="AX550" s="6"/>
    </row>
    <row r="551" spans="1:50" x14ac:dyDescent="0.25">
      <c r="A551" s="5">
        <v>2755</v>
      </c>
      <c r="B551" s="5" t="s">
        <v>2934</v>
      </c>
      <c r="C551" s="5" t="s">
        <v>2933</v>
      </c>
      <c r="D551" s="5" t="s">
        <v>153</v>
      </c>
      <c r="E551" s="5" t="s">
        <v>1144</v>
      </c>
      <c r="F551" s="5" t="s">
        <v>8013</v>
      </c>
      <c r="H551" s="5" t="s">
        <v>121</v>
      </c>
      <c r="I551" s="5" t="s">
        <v>446</v>
      </c>
      <c r="J551" s="13">
        <v>1435245.5</v>
      </c>
      <c r="K551" s="13">
        <v>538071.5</v>
      </c>
      <c r="Z551" s="7"/>
      <c r="AA551" s="5" t="s">
        <v>5690</v>
      </c>
      <c r="AK551" s="6"/>
      <c r="AL551" s="6"/>
      <c r="AM551" s="6"/>
      <c r="AN551" s="6"/>
      <c r="AO551" s="6"/>
      <c r="AP551" s="6"/>
      <c r="AQ551" s="6"/>
      <c r="AR551" s="6"/>
      <c r="AS551" s="6"/>
      <c r="AT551" s="6"/>
      <c r="AU551" s="6"/>
      <c r="AV551" s="6"/>
      <c r="AW551" s="6"/>
      <c r="AX551" s="6"/>
    </row>
    <row r="552" spans="1:50" x14ac:dyDescent="0.25">
      <c r="A552" s="5">
        <v>2758</v>
      </c>
      <c r="B552" s="5" t="s">
        <v>2938</v>
      </c>
      <c r="C552" s="5" t="s">
        <v>2937</v>
      </c>
      <c r="D552" s="5" t="s">
        <v>153</v>
      </c>
      <c r="E552" s="5" t="s">
        <v>1144</v>
      </c>
      <c r="F552" s="5" t="s">
        <v>8013</v>
      </c>
      <c r="H552" s="5" t="s">
        <v>121</v>
      </c>
      <c r="I552" s="5" t="s">
        <v>446</v>
      </c>
      <c r="J552" s="13">
        <v>1435669.5</v>
      </c>
      <c r="K552" s="13">
        <v>538093.5</v>
      </c>
      <c r="Z552" s="7"/>
      <c r="AA552" s="5" t="s">
        <v>5690</v>
      </c>
      <c r="AK552" s="6"/>
      <c r="AL552" s="6"/>
      <c r="AM552" s="6"/>
      <c r="AN552" s="6"/>
      <c r="AO552" s="6"/>
      <c r="AP552" s="6"/>
      <c r="AQ552" s="6"/>
      <c r="AR552" s="6"/>
      <c r="AS552" s="6"/>
      <c r="AT552" s="6"/>
      <c r="AU552" s="6"/>
      <c r="AV552" s="6"/>
      <c r="AW552" s="6"/>
      <c r="AX552" s="6"/>
    </row>
    <row r="553" spans="1:50" x14ac:dyDescent="0.25">
      <c r="A553" s="5">
        <v>2761</v>
      </c>
      <c r="B553" s="5" t="s">
        <v>2943</v>
      </c>
      <c r="C553" s="5" t="s">
        <v>2942</v>
      </c>
      <c r="D553" s="5" t="s">
        <v>153</v>
      </c>
      <c r="E553" s="5" t="s">
        <v>1144</v>
      </c>
      <c r="F553" s="5" t="s">
        <v>8013</v>
      </c>
      <c r="H553" s="5" t="s">
        <v>121</v>
      </c>
      <c r="I553" s="5" t="s">
        <v>446</v>
      </c>
      <c r="J553" s="13">
        <v>1448550.75</v>
      </c>
      <c r="K553" s="13">
        <v>512531.25</v>
      </c>
      <c r="Z553" s="7"/>
      <c r="AA553" s="5" t="s">
        <v>5690</v>
      </c>
      <c r="AK553" s="6"/>
      <c r="AL553" s="6"/>
      <c r="AM553" s="6"/>
      <c r="AN553" s="6"/>
      <c r="AO553" s="6"/>
      <c r="AP553" s="6"/>
      <c r="AQ553" s="6"/>
      <c r="AR553" s="6"/>
      <c r="AS553" s="6"/>
      <c r="AT553" s="6"/>
      <c r="AU553" s="6"/>
      <c r="AV553" s="6"/>
      <c r="AW553" s="6"/>
      <c r="AX553" s="6"/>
    </row>
    <row r="554" spans="1:50" x14ac:dyDescent="0.25">
      <c r="AK554" s="6"/>
      <c r="AL554" s="6"/>
      <c r="AM554" s="6"/>
      <c r="AN554" s="6"/>
      <c r="AO554" s="6"/>
      <c r="AP554" s="6"/>
      <c r="AQ554" s="6"/>
      <c r="AR554" s="6"/>
      <c r="AS554" s="6"/>
      <c r="AT554" s="6"/>
      <c r="AU554" s="6"/>
      <c r="AV554" s="6"/>
      <c r="AW554" s="6"/>
      <c r="AX554" s="6"/>
    </row>
    <row r="555" spans="1:50" x14ac:dyDescent="0.25">
      <c r="AK555" s="6"/>
      <c r="AL555" s="6"/>
      <c r="AM555" s="6"/>
      <c r="AN555" s="6"/>
      <c r="AO555" s="6"/>
      <c r="AP555" s="6"/>
      <c r="AQ555" s="6"/>
      <c r="AR555" s="6"/>
      <c r="AS555" s="6"/>
      <c r="AT555" s="6"/>
      <c r="AU555" s="6"/>
      <c r="AV555" s="6"/>
      <c r="AW555" s="6"/>
      <c r="AX555" s="6"/>
    </row>
    <row r="556" spans="1:50" x14ac:dyDescent="0.25">
      <c r="AK556" s="6"/>
      <c r="AL556" s="6"/>
      <c r="AM556" s="6"/>
      <c r="AN556" s="6"/>
      <c r="AO556" s="6"/>
      <c r="AP556" s="6"/>
      <c r="AQ556" s="6"/>
      <c r="AR556" s="6"/>
      <c r="AS556" s="6"/>
      <c r="AT556" s="6"/>
      <c r="AU556" s="6"/>
      <c r="AV556" s="6"/>
      <c r="AW556" s="6"/>
      <c r="AX556" s="6"/>
    </row>
    <row r="557" spans="1:50" x14ac:dyDescent="0.25">
      <c r="AK557" s="6"/>
      <c r="AL557" s="6"/>
      <c r="AM557" s="6"/>
      <c r="AN557" s="6"/>
      <c r="AO557" s="6"/>
      <c r="AP557" s="6"/>
      <c r="AQ557" s="6"/>
      <c r="AR557" s="6"/>
      <c r="AS557" s="6"/>
      <c r="AT557" s="6"/>
      <c r="AU557" s="6"/>
      <c r="AV557" s="6"/>
      <c r="AW557" s="6"/>
      <c r="AX557" s="6"/>
    </row>
    <row r="558" spans="1:50" x14ac:dyDescent="0.25">
      <c r="AK558" s="6"/>
      <c r="AL558" s="6"/>
      <c r="AM558" s="6"/>
      <c r="AN558" s="6"/>
      <c r="AO558" s="6"/>
      <c r="AP558" s="6"/>
      <c r="AQ558" s="6"/>
      <c r="AR558" s="6"/>
      <c r="AS558" s="6"/>
      <c r="AT558" s="6"/>
      <c r="AU558" s="6"/>
      <c r="AV558" s="6"/>
      <c r="AW558" s="6"/>
      <c r="AX558" s="6"/>
    </row>
    <row r="559" spans="1:50" x14ac:dyDescent="0.25">
      <c r="AK559" s="6"/>
      <c r="AL559" s="6"/>
      <c r="AM559" s="6"/>
      <c r="AN559" s="6"/>
      <c r="AO559" s="6"/>
      <c r="AP559" s="6"/>
      <c r="AQ559" s="6"/>
      <c r="AR559" s="6"/>
      <c r="AS559" s="6"/>
      <c r="AT559" s="6"/>
      <c r="AU559" s="6"/>
      <c r="AV559" s="6"/>
      <c r="AW559" s="6"/>
      <c r="AX559" s="6"/>
    </row>
    <row r="560" spans="1:50" x14ac:dyDescent="0.25">
      <c r="AK560" s="6"/>
      <c r="AL560" s="6"/>
      <c r="AM560" s="6"/>
      <c r="AN560" s="6"/>
      <c r="AO560" s="6"/>
      <c r="AP560" s="6"/>
      <c r="AQ560" s="6"/>
      <c r="AR560" s="6"/>
      <c r="AS560" s="6"/>
      <c r="AT560" s="6"/>
      <c r="AU560" s="6"/>
      <c r="AV560" s="6"/>
      <c r="AW560" s="6"/>
      <c r="AX560" s="6"/>
    </row>
    <row r="561" spans="37:50" x14ac:dyDescent="0.25">
      <c r="AK561" s="6"/>
      <c r="AL561" s="6"/>
      <c r="AM561" s="6"/>
      <c r="AN561" s="6"/>
      <c r="AO561" s="6"/>
      <c r="AP561" s="6"/>
      <c r="AQ561" s="6"/>
      <c r="AR561" s="6"/>
      <c r="AS561" s="6"/>
      <c r="AT561" s="6"/>
      <c r="AU561" s="6"/>
      <c r="AV561" s="6"/>
      <c r="AW561" s="6"/>
      <c r="AX561" s="6"/>
    </row>
    <row r="562" spans="37:50" x14ac:dyDescent="0.25">
      <c r="AK562" s="6"/>
      <c r="AL562" s="6"/>
      <c r="AM562" s="6"/>
      <c r="AN562" s="6"/>
      <c r="AO562" s="6"/>
      <c r="AP562" s="6"/>
      <c r="AQ562" s="6"/>
      <c r="AR562" s="6"/>
      <c r="AS562" s="6"/>
      <c r="AT562" s="6"/>
      <c r="AU562" s="6"/>
      <c r="AV562" s="6"/>
      <c r="AW562" s="6"/>
      <c r="AX562" s="6"/>
    </row>
    <row r="563" spans="37:50" x14ac:dyDescent="0.25">
      <c r="AK563" s="6"/>
      <c r="AL563" s="6"/>
      <c r="AM563" s="6"/>
      <c r="AN563" s="6"/>
      <c r="AO563" s="6"/>
      <c r="AP563" s="6"/>
      <c r="AQ563" s="6"/>
      <c r="AR563" s="6"/>
      <c r="AS563" s="6"/>
      <c r="AT563" s="6"/>
      <c r="AU563" s="6"/>
      <c r="AV563" s="6"/>
      <c r="AW563" s="6"/>
      <c r="AX563" s="6"/>
    </row>
    <row r="564" spans="37:50" x14ac:dyDescent="0.25">
      <c r="AK564" s="6"/>
      <c r="AL564" s="6"/>
      <c r="AM564" s="6"/>
      <c r="AN564" s="6"/>
      <c r="AO564" s="6"/>
      <c r="AP564" s="6"/>
      <c r="AQ564" s="6"/>
      <c r="AR564" s="6"/>
      <c r="AS564" s="6"/>
      <c r="AT564" s="6"/>
      <c r="AU564" s="6"/>
      <c r="AV564" s="6"/>
      <c r="AW564" s="6"/>
      <c r="AX564" s="6"/>
    </row>
    <row r="565" spans="37:50" x14ac:dyDescent="0.25">
      <c r="AK565" s="6"/>
      <c r="AL565" s="6"/>
      <c r="AM565" s="6"/>
      <c r="AN565" s="6"/>
      <c r="AO565" s="6"/>
      <c r="AP565" s="6"/>
      <c r="AQ565" s="6"/>
      <c r="AR565" s="6"/>
      <c r="AS565" s="6"/>
      <c r="AT565" s="6"/>
      <c r="AU565" s="6"/>
      <c r="AV565" s="6"/>
      <c r="AW565" s="6"/>
      <c r="AX565" s="6"/>
    </row>
    <row r="566" spans="37:50" x14ac:dyDescent="0.25">
      <c r="AK566" s="6"/>
      <c r="AL566" s="6"/>
      <c r="AM566" s="6"/>
      <c r="AN566" s="6"/>
      <c r="AO566" s="6"/>
      <c r="AP566" s="6"/>
      <c r="AQ566" s="6"/>
      <c r="AR566" s="6"/>
      <c r="AS566" s="6"/>
      <c r="AT566" s="6"/>
      <c r="AU566" s="6"/>
      <c r="AV566" s="6"/>
      <c r="AW566" s="6"/>
      <c r="AX566" s="6"/>
    </row>
    <row r="567" spans="37:50" x14ac:dyDescent="0.25">
      <c r="AK567" s="6"/>
      <c r="AL567" s="6"/>
      <c r="AM567" s="6"/>
      <c r="AN567" s="6"/>
      <c r="AO567" s="6"/>
      <c r="AP567" s="6"/>
      <c r="AQ567" s="6"/>
      <c r="AR567" s="6"/>
      <c r="AS567" s="6"/>
      <c r="AT567" s="6"/>
      <c r="AU567" s="6"/>
      <c r="AV567" s="6"/>
      <c r="AW567" s="6"/>
      <c r="AX567" s="6"/>
    </row>
    <row r="568" spans="37:50" x14ac:dyDescent="0.25">
      <c r="AK568" s="6"/>
      <c r="AL568" s="6"/>
      <c r="AM568" s="6"/>
      <c r="AN568" s="6"/>
      <c r="AO568" s="6"/>
      <c r="AP568" s="6"/>
      <c r="AQ568" s="6"/>
      <c r="AR568" s="6"/>
      <c r="AS568" s="6"/>
      <c r="AT568" s="6"/>
      <c r="AU568" s="6"/>
      <c r="AV568" s="6"/>
      <c r="AW568" s="6"/>
      <c r="AX568" s="6"/>
    </row>
    <row r="569" spans="37:50" x14ac:dyDescent="0.25">
      <c r="AK569" s="6"/>
      <c r="AL569" s="6"/>
      <c r="AM569" s="6"/>
      <c r="AN569" s="6"/>
      <c r="AO569" s="6"/>
      <c r="AP569" s="6"/>
      <c r="AQ569" s="6"/>
      <c r="AR569" s="6"/>
      <c r="AS569" s="6"/>
      <c r="AT569" s="6"/>
      <c r="AU569" s="6"/>
      <c r="AV569" s="6"/>
      <c r="AW569" s="6"/>
      <c r="AX569" s="6"/>
    </row>
    <row r="570" spans="37:50" x14ac:dyDescent="0.25">
      <c r="AK570" s="6"/>
      <c r="AL570" s="6"/>
      <c r="AM570" s="6"/>
      <c r="AN570" s="6"/>
      <c r="AO570" s="6"/>
      <c r="AP570" s="6"/>
      <c r="AQ570" s="6"/>
      <c r="AR570" s="6"/>
      <c r="AS570" s="6"/>
      <c r="AT570" s="6"/>
      <c r="AU570" s="6"/>
      <c r="AV570" s="6"/>
      <c r="AW570" s="6"/>
      <c r="AX570" s="6"/>
    </row>
    <row r="571" spans="37:50" x14ac:dyDescent="0.25">
      <c r="AK571" s="6"/>
      <c r="AL571" s="6"/>
      <c r="AM571" s="6"/>
      <c r="AN571" s="6"/>
      <c r="AO571" s="6"/>
      <c r="AP571" s="6"/>
      <c r="AQ571" s="6"/>
      <c r="AR571" s="6"/>
      <c r="AS571" s="6"/>
      <c r="AT571" s="6"/>
      <c r="AU571" s="6"/>
      <c r="AV571" s="6"/>
      <c r="AW571" s="6"/>
      <c r="AX571" s="6"/>
    </row>
    <row r="572" spans="37:50" x14ac:dyDescent="0.25">
      <c r="AK572" s="6"/>
      <c r="AL572" s="6"/>
      <c r="AM572" s="6"/>
      <c r="AN572" s="6"/>
      <c r="AO572" s="6"/>
      <c r="AP572" s="6"/>
      <c r="AQ572" s="6"/>
      <c r="AR572" s="6"/>
      <c r="AS572" s="6"/>
      <c r="AT572" s="6"/>
      <c r="AU572" s="6"/>
      <c r="AV572" s="6"/>
      <c r="AW572" s="6"/>
      <c r="AX572" s="6"/>
    </row>
    <row r="573" spans="37:50" x14ac:dyDescent="0.25">
      <c r="AK573" s="6"/>
      <c r="AL573" s="6"/>
      <c r="AM573" s="6"/>
      <c r="AN573" s="6"/>
      <c r="AO573" s="6"/>
      <c r="AP573" s="6"/>
      <c r="AQ573" s="6"/>
      <c r="AR573" s="6"/>
      <c r="AS573" s="6"/>
      <c r="AT573" s="6"/>
      <c r="AU573" s="6"/>
      <c r="AV573" s="6"/>
      <c r="AW573" s="6"/>
      <c r="AX573" s="6"/>
    </row>
    <row r="574" spans="37:50" x14ac:dyDescent="0.25">
      <c r="AK574" s="6"/>
      <c r="AL574" s="6"/>
      <c r="AM574" s="6"/>
      <c r="AN574" s="6"/>
      <c r="AO574" s="6"/>
      <c r="AP574" s="6"/>
      <c r="AQ574" s="6"/>
      <c r="AR574" s="6"/>
      <c r="AS574" s="6"/>
      <c r="AT574" s="6"/>
      <c r="AU574" s="6"/>
      <c r="AV574" s="6"/>
      <c r="AW574" s="6"/>
      <c r="AX574" s="6"/>
    </row>
    <row r="575" spans="37:50" x14ac:dyDescent="0.25">
      <c r="AK575" s="6"/>
      <c r="AL575" s="6"/>
      <c r="AM575" s="6"/>
      <c r="AN575" s="6"/>
      <c r="AO575" s="6"/>
      <c r="AP575" s="6"/>
      <c r="AQ575" s="6"/>
      <c r="AR575" s="6"/>
      <c r="AS575" s="6"/>
      <c r="AT575" s="6"/>
      <c r="AU575" s="6"/>
      <c r="AV575" s="6"/>
      <c r="AW575" s="6"/>
      <c r="AX575" s="6"/>
    </row>
    <row r="576" spans="37:50" x14ac:dyDescent="0.25">
      <c r="AK576" s="6"/>
      <c r="AL576" s="6"/>
      <c r="AM576" s="6"/>
      <c r="AN576" s="6"/>
      <c r="AO576" s="6"/>
      <c r="AP576" s="6"/>
      <c r="AQ576" s="6"/>
      <c r="AR576" s="6"/>
      <c r="AS576" s="6"/>
      <c r="AT576" s="6"/>
      <c r="AU576" s="6"/>
      <c r="AV576" s="6"/>
      <c r="AW576" s="6"/>
      <c r="AX576" s="6"/>
    </row>
    <row r="577" spans="37:50" x14ac:dyDescent="0.25">
      <c r="AK577" s="6"/>
      <c r="AL577" s="6"/>
      <c r="AM577" s="6"/>
      <c r="AN577" s="6"/>
      <c r="AO577" s="6"/>
      <c r="AP577" s="6"/>
      <c r="AQ577" s="6"/>
      <c r="AR577" s="6"/>
      <c r="AS577" s="6"/>
      <c r="AT577" s="6"/>
      <c r="AU577" s="6"/>
      <c r="AV577" s="6"/>
      <c r="AW577" s="6"/>
      <c r="AX577" s="6"/>
    </row>
    <row r="578" spans="37:50" x14ac:dyDescent="0.25">
      <c r="AK578" s="6"/>
      <c r="AL578" s="6"/>
      <c r="AM578" s="6"/>
      <c r="AN578" s="6"/>
      <c r="AO578" s="6"/>
      <c r="AP578" s="6"/>
      <c r="AQ578" s="6"/>
      <c r="AR578" s="6"/>
      <c r="AS578" s="6"/>
      <c r="AT578" s="6"/>
      <c r="AU578" s="6"/>
      <c r="AV578" s="6"/>
      <c r="AW578" s="6"/>
      <c r="AX578" s="6"/>
    </row>
    <row r="579" spans="37:50" x14ac:dyDescent="0.25">
      <c r="AK579" s="6"/>
      <c r="AL579" s="6"/>
      <c r="AM579" s="6"/>
      <c r="AN579" s="6"/>
      <c r="AO579" s="6"/>
      <c r="AP579" s="6"/>
      <c r="AQ579" s="6"/>
      <c r="AR579" s="6"/>
      <c r="AS579" s="6"/>
      <c r="AT579" s="6"/>
      <c r="AU579" s="6"/>
      <c r="AV579" s="6"/>
      <c r="AW579" s="6"/>
      <c r="AX579" s="6"/>
    </row>
    <row r="580" spans="37:50" x14ac:dyDescent="0.25">
      <c r="AK580" s="6"/>
      <c r="AL580" s="6"/>
      <c r="AM580" s="6"/>
      <c r="AN580" s="6"/>
      <c r="AO580" s="6"/>
      <c r="AP580" s="6"/>
      <c r="AQ580" s="6"/>
      <c r="AR580" s="6"/>
      <c r="AS580" s="6"/>
      <c r="AT580" s="6"/>
      <c r="AU580" s="6"/>
      <c r="AV580" s="6"/>
      <c r="AW580" s="6"/>
      <c r="AX580" s="6"/>
    </row>
    <row r="581" spans="37:50" x14ac:dyDescent="0.25">
      <c r="AK581" s="6"/>
      <c r="AL581" s="6"/>
      <c r="AM581" s="6"/>
      <c r="AN581" s="6"/>
      <c r="AO581" s="6"/>
      <c r="AP581" s="6"/>
      <c r="AQ581" s="6"/>
      <c r="AR581" s="6"/>
      <c r="AS581" s="6"/>
      <c r="AT581" s="6"/>
      <c r="AU581" s="6"/>
      <c r="AV581" s="6"/>
      <c r="AW581" s="6"/>
      <c r="AX581" s="6"/>
    </row>
    <row r="582" spans="37:50" x14ac:dyDescent="0.25">
      <c r="AK582" s="6"/>
      <c r="AL582" s="6"/>
      <c r="AM582" s="6"/>
      <c r="AN582" s="6"/>
      <c r="AO582" s="6"/>
      <c r="AP582" s="6"/>
      <c r="AQ582" s="6"/>
      <c r="AR582" s="6"/>
      <c r="AS582" s="6"/>
      <c r="AT582" s="6"/>
      <c r="AU582" s="6"/>
      <c r="AV582" s="6"/>
      <c r="AW582" s="6"/>
      <c r="AX582" s="6"/>
    </row>
    <row r="583" spans="37:50" x14ac:dyDescent="0.25">
      <c r="AK583" s="6"/>
      <c r="AL583" s="6"/>
      <c r="AM583" s="6"/>
      <c r="AN583" s="6"/>
      <c r="AO583" s="6"/>
      <c r="AP583" s="6"/>
      <c r="AQ583" s="6"/>
      <c r="AR583" s="6"/>
      <c r="AS583" s="6"/>
      <c r="AT583" s="6"/>
      <c r="AU583" s="6"/>
      <c r="AV583" s="6"/>
      <c r="AW583" s="6"/>
      <c r="AX583" s="6"/>
    </row>
    <row r="584" spans="37:50" x14ac:dyDescent="0.25">
      <c r="AK584" s="6"/>
      <c r="AL584" s="6"/>
      <c r="AM584" s="6"/>
      <c r="AN584" s="6"/>
      <c r="AO584" s="6"/>
      <c r="AP584" s="6"/>
      <c r="AQ584" s="6"/>
      <c r="AR584" s="6"/>
      <c r="AS584" s="6"/>
      <c r="AT584" s="6"/>
      <c r="AU584" s="6"/>
      <c r="AV584" s="6"/>
      <c r="AW584" s="6"/>
      <c r="AX584" s="6"/>
    </row>
    <row r="585" spans="37:50" x14ac:dyDescent="0.25">
      <c r="AK585" s="6"/>
      <c r="AL585" s="6"/>
      <c r="AM585" s="6"/>
      <c r="AN585" s="6"/>
      <c r="AO585" s="6"/>
      <c r="AP585" s="6"/>
      <c r="AQ585" s="6"/>
      <c r="AR585" s="6"/>
      <c r="AS585" s="6"/>
      <c r="AT585" s="6"/>
      <c r="AU585" s="6"/>
      <c r="AV585" s="6"/>
      <c r="AW585" s="6"/>
      <c r="AX585" s="6"/>
    </row>
    <row r="586" spans="37:50" x14ac:dyDescent="0.25">
      <c r="AK586" s="6"/>
      <c r="AL586" s="6"/>
      <c r="AM586" s="6"/>
      <c r="AN586" s="6"/>
      <c r="AO586" s="6"/>
      <c r="AP586" s="6"/>
      <c r="AQ586" s="6"/>
      <c r="AR586" s="6"/>
      <c r="AS586" s="6"/>
      <c r="AT586" s="6"/>
      <c r="AU586" s="6"/>
      <c r="AV586" s="6"/>
      <c r="AW586" s="6"/>
      <c r="AX586" s="6"/>
    </row>
    <row r="587" spans="37:50" x14ac:dyDescent="0.25">
      <c r="AK587" s="6"/>
      <c r="AL587" s="6"/>
      <c r="AM587" s="6"/>
      <c r="AN587" s="6"/>
      <c r="AO587" s="6"/>
      <c r="AP587" s="6"/>
      <c r="AQ587" s="6"/>
      <c r="AR587" s="6"/>
      <c r="AS587" s="6"/>
      <c r="AT587" s="6"/>
      <c r="AU587" s="6"/>
      <c r="AV587" s="6"/>
      <c r="AW587" s="6"/>
      <c r="AX587" s="6"/>
    </row>
    <row r="588" spans="37:50" x14ac:dyDescent="0.25">
      <c r="AK588" s="6"/>
      <c r="AL588" s="6"/>
      <c r="AM588" s="6"/>
      <c r="AN588" s="6"/>
      <c r="AO588" s="6"/>
      <c r="AP588" s="6"/>
      <c r="AQ588" s="6"/>
      <c r="AR588" s="6"/>
      <c r="AS588" s="6"/>
      <c r="AT588" s="6"/>
      <c r="AU588" s="6"/>
      <c r="AV588" s="6"/>
      <c r="AW588" s="6"/>
      <c r="AX588" s="6"/>
    </row>
    <row r="589" spans="37:50" x14ac:dyDescent="0.25">
      <c r="AK589" s="6"/>
      <c r="AL589" s="6"/>
      <c r="AM589" s="6"/>
      <c r="AN589" s="6"/>
      <c r="AO589" s="6"/>
      <c r="AP589" s="6"/>
      <c r="AQ589" s="6"/>
      <c r="AR589" s="6"/>
      <c r="AS589" s="6"/>
      <c r="AT589" s="6"/>
      <c r="AU589" s="6"/>
      <c r="AV589" s="6"/>
      <c r="AW589" s="6"/>
      <c r="AX589" s="6"/>
    </row>
    <row r="590" spans="37:50" x14ac:dyDescent="0.25">
      <c r="AK590" s="6"/>
      <c r="AL590" s="6"/>
      <c r="AM590" s="6"/>
      <c r="AN590" s="6"/>
      <c r="AO590" s="6"/>
      <c r="AP590" s="6"/>
      <c r="AQ590" s="6"/>
      <c r="AR590" s="6"/>
      <c r="AS590" s="6"/>
      <c r="AT590" s="6"/>
      <c r="AU590" s="6"/>
      <c r="AV590" s="6"/>
      <c r="AW590" s="6"/>
      <c r="AX590" s="6"/>
    </row>
    <row r="591" spans="37:50" x14ac:dyDescent="0.25">
      <c r="AK591" s="6"/>
      <c r="AL591" s="6"/>
      <c r="AM591" s="6"/>
      <c r="AN591" s="6"/>
      <c r="AO591" s="6"/>
      <c r="AP591" s="6"/>
      <c r="AQ591" s="6"/>
      <c r="AR591" s="6"/>
      <c r="AS591" s="6"/>
      <c r="AT591" s="6"/>
      <c r="AU591" s="6"/>
      <c r="AV591" s="6"/>
      <c r="AW591" s="6"/>
      <c r="AX591" s="6"/>
    </row>
    <row r="592" spans="37:50" x14ac:dyDescent="0.25">
      <c r="AK592" s="6"/>
      <c r="AL592" s="6"/>
      <c r="AM592" s="6"/>
      <c r="AN592" s="6"/>
      <c r="AO592" s="6"/>
      <c r="AP592" s="6"/>
      <c r="AQ592" s="6"/>
      <c r="AR592" s="6"/>
      <c r="AS592" s="6"/>
      <c r="AT592" s="6"/>
      <c r="AU592" s="6"/>
      <c r="AV592" s="6"/>
      <c r="AW592" s="6"/>
      <c r="AX592" s="6"/>
    </row>
    <row r="593" spans="37:50" x14ac:dyDescent="0.25">
      <c r="AK593" s="6"/>
      <c r="AL593" s="6"/>
      <c r="AM593" s="6"/>
      <c r="AN593" s="6"/>
      <c r="AO593" s="6"/>
      <c r="AP593" s="6"/>
      <c r="AQ593" s="6"/>
      <c r="AR593" s="6"/>
      <c r="AS593" s="6"/>
      <c r="AT593" s="6"/>
      <c r="AU593" s="6"/>
      <c r="AV593" s="6"/>
      <c r="AW593" s="6"/>
      <c r="AX593" s="6"/>
    </row>
    <row r="594" spans="37:50" x14ac:dyDescent="0.25">
      <c r="AK594" s="6"/>
      <c r="AL594" s="6"/>
      <c r="AM594" s="6"/>
      <c r="AN594" s="6"/>
      <c r="AO594" s="6"/>
      <c r="AP594" s="6"/>
      <c r="AQ594" s="6"/>
      <c r="AR594" s="6"/>
      <c r="AS594" s="6"/>
      <c r="AT594" s="6"/>
      <c r="AU594" s="6"/>
      <c r="AV594" s="6"/>
      <c r="AW594" s="6"/>
      <c r="AX594" s="6"/>
    </row>
    <row r="595" spans="37:50" x14ac:dyDescent="0.25">
      <c r="AK595" s="6"/>
      <c r="AL595" s="6"/>
      <c r="AM595" s="6"/>
      <c r="AN595" s="6"/>
      <c r="AO595" s="6"/>
      <c r="AP595" s="6"/>
      <c r="AQ595" s="6"/>
      <c r="AR595" s="6"/>
      <c r="AS595" s="6"/>
      <c r="AT595" s="6"/>
      <c r="AU595" s="6"/>
      <c r="AV595" s="6"/>
      <c r="AW595" s="6"/>
      <c r="AX595" s="6"/>
    </row>
    <row r="596" spans="37:50" x14ac:dyDescent="0.25">
      <c r="AK596" s="6"/>
      <c r="AL596" s="6"/>
      <c r="AM596" s="6"/>
      <c r="AN596" s="6"/>
      <c r="AO596" s="6"/>
      <c r="AP596" s="6"/>
      <c r="AQ596" s="6"/>
      <c r="AR596" s="6"/>
      <c r="AS596" s="6"/>
      <c r="AT596" s="6"/>
      <c r="AU596" s="6"/>
      <c r="AV596" s="6"/>
      <c r="AW596" s="6"/>
      <c r="AX596" s="6"/>
    </row>
    <row r="597" spans="37:50" x14ac:dyDescent="0.25">
      <c r="AK597" s="6"/>
      <c r="AL597" s="6"/>
      <c r="AM597" s="6"/>
      <c r="AN597" s="6"/>
      <c r="AO597" s="6"/>
      <c r="AP597" s="6"/>
      <c r="AQ597" s="6"/>
      <c r="AR597" s="6"/>
      <c r="AS597" s="6"/>
      <c r="AT597" s="6"/>
      <c r="AU597" s="6"/>
      <c r="AV597" s="6"/>
      <c r="AW597" s="6"/>
      <c r="AX597" s="6"/>
    </row>
    <row r="598" spans="37:50" x14ac:dyDescent="0.25">
      <c r="AK598" s="6"/>
      <c r="AL598" s="6"/>
      <c r="AM598" s="6"/>
      <c r="AN598" s="6"/>
      <c r="AO598" s="6"/>
      <c r="AP598" s="6"/>
      <c r="AQ598" s="6"/>
      <c r="AR598" s="6"/>
      <c r="AS598" s="6"/>
      <c r="AT598" s="6"/>
      <c r="AU598" s="6"/>
      <c r="AV598" s="6"/>
      <c r="AW598" s="6"/>
      <c r="AX598" s="6"/>
    </row>
    <row r="599" spans="37:50" x14ac:dyDescent="0.25">
      <c r="AK599" s="6"/>
      <c r="AL599" s="6"/>
      <c r="AM599" s="6"/>
      <c r="AN599" s="6"/>
      <c r="AO599" s="6"/>
      <c r="AP599" s="6"/>
      <c r="AQ599" s="6"/>
      <c r="AR599" s="6"/>
      <c r="AS599" s="6"/>
      <c r="AT599" s="6"/>
      <c r="AU599" s="6"/>
      <c r="AV599" s="6"/>
      <c r="AW599" s="6"/>
      <c r="AX599" s="6"/>
    </row>
    <row r="600" spans="37:50" x14ac:dyDescent="0.25">
      <c r="AK600" s="6"/>
      <c r="AL600" s="6"/>
      <c r="AM600" s="6"/>
      <c r="AN600" s="6"/>
      <c r="AO600" s="6"/>
      <c r="AP600" s="6"/>
      <c r="AQ600" s="6"/>
      <c r="AR600" s="6"/>
      <c r="AS600" s="6"/>
      <c r="AT600" s="6"/>
      <c r="AU600" s="6"/>
      <c r="AV600" s="6"/>
      <c r="AW600" s="6"/>
      <c r="AX600" s="6"/>
    </row>
    <row r="601" spans="37:50" x14ac:dyDescent="0.25">
      <c r="AK601" s="6"/>
      <c r="AL601" s="6"/>
      <c r="AM601" s="6"/>
      <c r="AN601" s="6"/>
      <c r="AO601" s="6"/>
      <c r="AP601" s="6"/>
      <c r="AQ601" s="6"/>
      <c r="AR601" s="6"/>
      <c r="AS601" s="6"/>
      <c r="AT601" s="6"/>
      <c r="AU601" s="6"/>
      <c r="AV601" s="6"/>
      <c r="AW601" s="6"/>
      <c r="AX601" s="6"/>
    </row>
    <row r="602" spans="37:50" x14ac:dyDescent="0.25">
      <c r="AK602" s="6"/>
      <c r="AL602" s="6"/>
      <c r="AM602" s="6"/>
      <c r="AN602" s="6"/>
      <c r="AO602" s="6"/>
      <c r="AP602" s="6"/>
      <c r="AQ602" s="6"/>
      <c r="AR602" s="6"/>
      <c r="AS602" s="6"/>
      <c r="AT602" s="6"/>
      <c r="AU602" s="6"/>
      <c r="AV602" s="6"/>
      <c r="AW602" s="6"/>
      <c r="AX602" s="6"/>
    </row>
    <row r="603" spans="37:50" x14ac:dyDescent="0.25">
      <c r="AK603" s="6"/>
      <c r="AL603" s="6"/>
      <c r="AM603" s="6"/>
      <c r="AN603" s="6"/>
      <c r="AO603" s="6"/>
      <c r="AP603" s="6"/>
      <c r="AQ603" s="6"/>
      <c r="AR603" s="6"/>
      <c r="AS603" s="6"/>
      <c r="AT603" s="6"/>
      <c r="AU603" s="6"/>
      <c r="AV603" s="6"/>
      <c r="AW603" s="6"/>
      <c r="AX603" s="6"/>
    </row>
    <row r="604" spans="37:50" x14ac:dyDescent="0.25">
      <c r="AK604" s="6"/>
      <c r="AL604" s="6"/>
      <c r="AM604" s="6"/>
      <c r="AN604" s="6"/>
      <c r="AO604" s="6"/>
      <c r="AP604" s="6"/>
      <c r="AQ604" s="6"/>
      <c r="AR604" s="6"/>
      <c r="AS604" s="6"/>
      <c r="AT604" s="6"/>
      <c r="AU604" s="6"/>
      <c r="AV604" s="6"/>
      <c r="AW604" s="6"/>
      <c r="AX604" s="6"/>
    </row>
    <row r="605" spans="37:50" x14ac:dyDescent="0.25">
      <c r="AK605" s="6"/>
      <c r="AL605" s="6"/>
      <c r="AM605" s="6"/>
      <c r="AN605" s="6"/>
      <c r="AO605" s="6"/>
      <c r="AP605" s="6"/>
      <c r="AQ605" s="6"/>
      <c r="AR605" s="6"/>
      <c r="AS605" s="6"/>
      <c r="AT605" s="6"/>
      <c r="AU605" s="6"/>
      <c r="AV605" s="6"/>
      <c r="AW605" s="6"/>
      <c r="AX605" s="6"/>
    </row>
    <row r="606" spans="37:50" x14ac:dyDescent="0.25">
      <c r="AK606" s="6"/>
      <c r="AL606" s="6"/>
      <c r="AM606" s="6"/>
      <c r="AN606" s="6"/>
      <c r="AO606" s="6"/>
      <c r="AP606" s="6"/>
      <c r="AQ606" s="6"/>
      <c r="AR606" s="6"/>
      <c r="AS606" s="6"/>
      <c r="AT606" s="6"/>
      <c r="AU606" s="6"/>
      <c r="AV606" s="6"/>
      <c r="AW606" s="6"/>
      <c r="AX606" s="6"/>
    </row>
    <row r="607" spans="37:50" x14ac:dyDescent="0.25">
      <c r="AK607" s="6"/>
      <c r="AL607" s="6"/>
      <c r="AM607" s="6"/>
      <c r="AN607" s="6"/>
      <c r="AO607" s="6"/>
      <c r="AP607" s="6"/>
      <c r="AQ607" s="6"/>
      <c r="AR607" s="6"/>
      <c r="AS607" s="6"/>
      <c r="AT607" s="6"/>
      <c r="AU607" s="6"/>
      <c r="AV607" s="6"/>
      <c r="AW607" s="6"/>
      <c r="AX607" s="6"/>
    </row>
    <row r="608" spans="37:50" x14ac:dyDescent="0.25">
      <c r="AK608" s="6"/>
      <c r="AL608" s="6"/>
      <c r="AM608" s="6"/>
      <c r="AN608" s="6"/>
      <c r="AO608" s="6"/>
      <c r="AP608" s="6"/>
      <c r="AQ608" s="6"/>
      <c r="AR608" s="6"/>
      <c r="AS608" s="6"/>
      <c r="AT608" s="6"/>
      <c r="AU608" s="6"/>
      <c r="AV608" s="6"/>
      <c r="AW608" s="6"/>
      <c r="AX608" s="6"/>
    </row>
    <row r="609" spans="37:50" x14ac:dyDescent="0.25">
      <c r="AK609" s="6"/>
      <c r="AL609" s="6"/>
      <c r="AM609" s="6"/>
      <c r="AN609" s="6"/>
      <c r="AO609" s="6"/>
      <c r="AP609" s="6"/>
      <c r="AQ609" s="6"/>
      <c r="AR609" s="6"/>
      <c r="AS609" s="6"/>
      <c r="AT609" s="6"/>
      <c r="AU609" s="6"/>
      <c r="AV609" s="6"/>
      <c r="AW609" s="6"/>
      <c r="AX609" s="6"/>
    </row>
    <row r="610" spans="37:50" x14ac:dyDescent="0.25">
      <c r="AK610" s="6"/>
      <c r="AL610" s="6"/>
      <c r="AM610" s="6"/>
      <c r="AN610" s="6"/>
      <c r="AO610" s="6"/>
      <c r="AP610" s="6"/>
      <c r="AQ610" s="6"/>
      <c r="AR610" s="6"/>
      <c r="AS610" s="6"/>
      <c r="AT610" s="6"/>
      <c r="AU610" s="6"/>
      <c r="AV610" s="6"/>
      <c r="AW610" s="6"/>
      <c r="AX610" s="6"/>
    </row>
    <row r="611" spans="37:50" x14ac:dyDescent="0.25">
      <c r="AK611" s="6"/>
      <c r="AL611" s="6"/>
      <c r="AM611" s="6"/>
      <c r="AN611" s="6"/>
      <c r="AO611" s="6"/>
      <c r="AP611" s="6"/>
      <c r="AQ611" s="6"/>
      <c r="AR611" s="6"/>
      <c r="AS611" s="6"/>
      <c r="AT611" s="6"/>
      <c r="AU611" s="6"/>
      <c r="AV611" s="6"/>
      <c r="AW611" s="6"/>
      <c r="AX611" s="6"/>
    </row>
    <row r="612" spans="37:50" x14ac:dyDescent="0.25">
      <c r="AK612" s="6"/>
      <c r="AL612" s="6"/>
      <c r="AM612" s="6"/>
      <c r="AN612" s="6"/>
      <c r="AO612" s="6"/>
      <c r="AP612" s="6"/>
      <c r="AQ612" s="6"/>
      <c r="AR612" s="6"/>
      <c r="AS612" s="6"/>
      <c r="AT612" s="6"/>
      <c r="AU612" s="6"/>
      <c r="AV612" s="6"/>
      <c r="AW612" s="6"/>
      <c r="AX612" s="6"/>
    </row>
    <row r="613" spans="37:50" x14ac:dyDescent="0.25">
      <c r="AK613" s="6"/>
      <c r="AL613" s="6"/>
      <c r="AM613" s="6"/>
      <c r="AN613" s="6"/>
      <c r="AO613" s="6"/>
      <c r="AP613" s="6"/>
      <c r="AQ613" s="6"/>
      <c r="AR613" s="6"/>
      <c r="AS613" s="6"/>
      <c r="AT613" s="6"/>
      <c r="AU613" s="6"/>
      <c r="AV613" s="6"/>
      <c r="AW613" s="6"/>
      <c r="AX613" s="6"/>
    </row>
    <row r="614" spans="37:50" x14ac:dyDescent="0.25">
      <c r="AK614" s="6"/>
      <c r="AL614" s="6"/>
      <c r="AM614" s="6"/>
      <c r="AN614" s="6"/>
      <c r="AO614" s="6"/>
      <c r="AP614" s="6"/>
      <c r="AQ614" s="6"/>
      <c r="AR614" s="6"/>
      <c r="AS614" s="6"/>
      <c r="AT614" s="6"/>
      <c r="AU614" s="6"/>
      <c r="AV614" s="6"/>
      <c r="AW614" s="6"/>
      <c r="AX614" s="6"/>
    </row>
    <row r="615" spans="37:50" x14ac:dyDescent="0.25">
      <c r="AK615" s="6"/>
      <c r="AL615" s="6"/>
      <c r="AM615" s="6"/>
      <c r="AN615" s="6"/>
      <c r="AO615" s="6"/>
      <c r="AP615" s="6"/>
      <c r="AQ615" s="6"/>
      <c r="AR615" s="6"/>
      <c r="AS615" s="6"/>
      <c r="AT615" s="6"/>
      <c r="AU615" s="6"/>
      <c r="AV615" s="6"/>
      <c r="AW615" s="6"/>
      <c r="AX615" s="6"/>
    </row>
    <row r="616" spans="37:50" x14ac:dyDescent="0.25">
      <c r="AK616" s="6"/>
      <c r="AL616" s="6"/>
      <c r="AM616" s="6"/>
      <c r="AN616" s="6"/>
      <c r="AO616" s="6"/>
      <c r="AP616" s="6"/>
      <c r="AQ616" s="6"/>
      <c r="AR616" s="6"/>
      <c r="AS616" s="6"/>
      <c r="AT616" s="6"/>
      <c r="AU616" s="6"/>
      <c r="AV616" s="6"/>
      <c r="AW616" s="6"/>
      <c r="AX616" s="6"/>
    </row>
    <row r="617" spans="37:50" x14ac:dyDescent="0.25">
      <c r="AK617" s="6"/>
      <c r="AL617" s="6"/>
      <c r="AM617" s="6"/>
      <c r="AN617" s="6"/>
      <c r="AO617" s="6"/>
      <c r="AP617" s="6"/>
      <c r="AQ617" s="6"/>
      <c r="AR617" s="6"/>
      <c r="AS617" s="6"/>
      <c r="AT617" s="6"/>
      <c r="AU617" s="6"/>
      <c r="AV617" s="6"/>
      <c r="AW617" s="6"/>
      <c r="AX617" s="6"/>
    </row>
    <row r="618" spans="37:50" x14ac:dyDescent="0.25">
      <c r="AK618" s="6"/>
      <c r="AL618" s="6"/>
      <c r="AM618" s="6"/>
      <c r="AN618" s="6"/>
      <c r="AO618" s="6"/>
      <c r="AP618" s="6"/>
      <c r="AQ618" s="6"/>
      <c r="AR618" s="6"/>
      <c r="AS618" s="6"/>
      <c r="AT618" s="6"/>
      <c r="AU618" s="6"/>
      <c r="AV618" s="6"/>
      <c r="AW618" s="6"/>
      <c r="AX618" s="6"/>
    </row>
    <row r="619" spans="37:50" x14ac:dyDescent="0.25">
      <c r="AK619" s="6"/>
      <c r="AL619" s="6"/>
      <c r="AM619" s="6"/>
      <c r="AN619" s="6"/>
      <c r="AO619" s="6"/>
      <c r="AP619" s="6"/>
      <c r="AQ619" s="6"/>
      <c r="AR619" s="6"/>
      <c r="AS619" s="6"/>
      <c r="AT619" s="6"/>
      <c r="AU619" s="6"/>
      <c r="AV619" s="6"/>
      <c r="AW619" s="6"/>
      <c r="AX619" s="6"/>
    </row>
    <row r="620" spans="37:50" x14ac:dyDescent="0.25">
      <c r="AK620" s="6"/>
      <c r="AL620" s="6"/>
      <c r="AM620" s="6"/>
      <c r="AN620" s="6"/>
      <c r="AO620" s="6"/>
      <c r="AP620" s="6"/>
      <c r="AQ620" s="6"/>
      <c r="AR620" s="6"/>
      <c r="AS620" s="6"/>
      <c r="AT620" s="6"/>
      <c r="AU620" s="6"/>
      <c r="AV620" s="6"/>
      <c r="AW620" s="6"/>
      <c r="AX620" s="6"/>
    </row>
    <row r="621" spans="37:50" x14ac:dyDescent="0.25">
      <c r="AK621" s="6"/>
      <c r="AL621" s="6"/>
      <c r="AM621" s="6"/>
      <c r="AN621" s="6"/>
      <c r="AO621" s="6"/>
      <c r="AP621" s="6"/>
      <c r="AQ621" s="6"/>
      <c r="AR621" s="6"/>
      <c r="AS621" s="6"/>
      <c r="AT621" s="6"/>
      <c r="AU621" s="6"/>
      <c r="AV621" s="6"/>
      <c r="AW621" s="6"/>
      <c r="AX621" s="6"/>
    </row>
    <row r="622" spans="37:50" x14ac:dyDescent="0.25">
      <c r="AK622" s="6"/>
      <c r="AL622" s="6"/>
      <c r="AM622" s="6"/>
      <c r="AN622" s="6"/>
      <c r="AO622" s="6"/>
      <c r="AP622" s="6"/>
      <c r="AQ622" s="6"/>
      <c r="AR622" s="6"/>
      <c r="AS622" s="6"/>
      <c r="AT622" s="6"/>
      <c r="AU622" s="6"/>
      <c r="AV622" s="6"/>
      <c r="AW622" s="6"/>
      <c r="AX622" s="6"/>
    </row>
    <row r="623" spans="37:50" x14ac:dyDescent="0.25">
      <c r="AK623" s="6"/>
      <c r="AL623" s="6"/>
      <c r="AM623" s="6"/>
      <c r="AN623" s="6"/>
      <c r="AO623" s="6"/>
      <c r="AP623" s="6"/>
      <c r="AQ623" s="6"/>
      <c r="AR623" s="6"/>
      <c r="AS623" s="6"/>
      <c r="AT623" s="6"/>
      <c r="AU623" s="6"/>
      <c r="AV623" s="6"/>
      <c r="AW623" s="6"/>
      <c r="AX623" s="6"/>
    </row>
    <row r="624" spans="37:50" x14ac:dyDescent="0.25">
      <c r="AK624" s="6"/>
      <c r="AL624" s="6"/>
      <c r="AM624" s="6"/>
      <c r="AN624" s="6"/>
      <c r="AO624" s="6"/>
      <c r="AP624" s="6"/>
      <c r="AQ624" s="6"/>
      <c r="AR624" s="6"/>
      <c r="AS624" s="6"/>
      <c r="AT624" s="6"/>
      <c r="AU624" s="6"/>
      <c r="AV624" s="6"/>
      <c r="AW624" s="6"/>
      <c r="AX624" s="6"/>
    </row>
    <row r="625" spans="37:50" x14ac:dyDescent="0.25">
      <c r="AK625" s="6"/>
      <c r="AL625" s="6"/>
      <c r="AM625" s="6"/>
      <c r="AN625" s="6"/>
      <c r="AO625" s="6"/>
      <c r="AP625" s="6"/>
      <c r="AQ625" s="6"/>
      <c r="AR625" s="6"/>
      <c r="AS625" s="6"/>
      <c r="AT625" s="6"/>
      <c r="AU625" s="6"/>
      <c r="AV625" s="6"/>
      <c r="AW625" s="6"/>
      <c r="AX625" s="6"/>
    </row>
    <row r="626" spans="37:50" x14ac:dyDescent="0.25">
      <c r="AK626" s="6"/>
      <c r="AL626" s="6"/>
      <c r="AM626" s="6"/>
      <c r="AN626" s="6"/>
      <c r="AO626" s="6"/>
      <c r="AP626" s="6"/>
      <c r="AQ626" s="6"/>
      <c r="AR626" s="6"/>
      <c r="AS626" s="6"/>
      <c r="AT626" s="6"/>
      <c r="AU626" s="6"/>
      <c r="AV626" s="6"/>
      <c r="AW626" s="6"/>
      <c r="AX626" s="6"/>
    </row>
    <row r="627" spans="37:50" x14ac:dyDescent="0.25">
      <c r="AK627" s="6"/>
      <c r="AL627" s="6"/>
      <c r="AM627" s="6"/>
      <c r="AN627" s="6"/>
      <c r="AO627" s="6"/>
      <c r="AP627" s="6"/>
      <c r="AQ627" s="6"/>
      <c r="AR627" s="6"/>
      <c r="AS627" s="6"/>
      <c r="AT627" s="6"/>
      <c r="AU627" s="6"/>
      <c r="AV627" s="6"/>
      <c r="AW627" s="6"/>
      <c r="AX627" s="6"/>
    </row>
    <row r="628" spans="37:50" x14ac:dyDescent="0.25">
      <c r="AK628" s="6"/>
      <c r="AL628" s="6"/>
      <c r="AM628" s="6"/>
      <c r="AN628" s="6"/>
      <c r="AO628" s="6"/>
      <c r="AP628" s="6"/>
      <c r="AQ628" s="6"/>
      <c r="AR628" s="6"/>
      <c r="AS628" s="6"/>
      <c r="AT628" s="6"/>
      <c r="AU628" s="6"/>
      <c r="AV628" s="6"/>
      <c r="AW628" s="6"/>
      <c r="AX628" s="6"/>
    </row>
    <row r="629" spans="37:50" x14ac:dyDescent="0.25">
      <c r="AK629" s="6"/>
      <c r="AL629" s="6"/>
      <c r="AM629" s="6"/>
      <c r="AN629" s="6"/>
      <c r="AO629" s="6"/>
      <c r="AP629" s="6"/>
      <c r="AQ629" s="6"/>
      <c r="AR629" s="6"/>
      <c r="AS629" s="6"/>
      <c r="AT629" s="6"/>
      <c r="AU629" s="6"/>
      <c r="AV629" s="6"/>
      <c r="AW629" s="6"/>
      <c r="AX629" s="6"/>
    </row>
    <row r="630" spans="37:50" x14ac:dyDescent="0.25">
      <c r="AK630" s="6"/>
      <c r="AL630" s="6"/>
      <c r="AM630" s="6"/>
      <c r="AN630" s="6"/>
      <c r="AO630" s="6"/>
      <c r="AP630" s="6"/>
      <c r="AQ630" s="6"/>
      <c r="AR630" s="6"/>
      <c r="AS630" s="6"/>
      <c r="AT630" s="6"/>
      <c r="AU630" s="6"/>
      <c r="AV630" s="6"/>
      <c r="AW630" s="6"/>
      <c r="AX630" s="6"/>
    </row>
    <row r="631" spans="37:50" x14ac:dyDescent="0.25">
      <c r="AK631" s="6"/>
      <c r="AL631" s="6"/>
      <c r="AM631" s="6"/>
      <c r="AN631" s="6"/>
      <c r="AO631" s="6"/>
      <c r="AP631" s="6"/>
      <c r="AQ631" s="6"/>
      <c r="AR631" s="6"/>
      <c r="AS631" s="6"/>
      <c r="AT631" s="6"/>
      <c r="AU631" s="6"/>
      <c r="AV631" s="6"/>
      <c r="AW631" s="6"/>
      <c r="AX631" s="6"/>
    </row>
    <row r="632" spans="37:50" x14ac:dyDescent="0.25">
      <c r="AK632" s="6"/>
      <c r="AL632" s="6"/>
      <c r="AM632" s="6"/>
      <c r="AN632" s="6"/>
      <c r="AO632" s="6"/>
      <c r="AP632" s="6"/>
      <c r="AQ632" s="6"/>
      <c r="AR632" s="6"/>
      <c r="AS632" s="6"/>
      <c r="AT632" s="6"/>
      <c r="AU632" s="6"/>
      <c r="AV632" s="6"/>
      <c r="AW632" s="6"/>
      <c r="AX632" s="6"/>
    </row>
    <row r="633" spans="37:50" x14ac:dyDescent="0.25">
      <c r="AK633" s="6"/>
      <c r="AL633" s="6"/>
      <c r="AM633" s="6"/>
      <c r="AN633" s="6"/>
      <c r="AO633" s="6"/>
      <c r="AP633" s="6"/>
      <c r="AQ633" s="6"/>
      <c r="AR633" s="6"/>
      <c r="AS633" s="6"/>
      <c r="AT633" s="6"/>
      <c r="AU633" s="6"/>
      <c r="AV633" s="6"/>
      <c r="AW633" s="6"/>
      <c r="AX633" s="6"/>
    </row>
    <row r="634" spans="37:50" x14ac:dyDescent="0.25">
      <c r="AK634" s="6"/>
      <c r="AL634" s="6"/>
      <c r="AM634" s="6"/>
      <c r="AN634" s="6"/>
      <c r="AO634" s="6"/>
      <c r="AP634" s="6"/>
      <c r="AQ634" s="6"/>
      <c r="AR634" s="6"/>
      <c r="AS634" s="6"/>
      <c r="AT634" s="6"/>
      <c r="AU634" s="6"/>
      <c r="AV634" s="6"/>
      <c r="AW634" s="6"/>
      <c r="AX634" s="6"/>
    </row>
    <row r="635" spans="37:50" x14ac:dyDescent="0.25">
      <c r="AK635" s="6"/>
      <c r="AL635" s="6"/>
      <c r="AM635" s="6"/>
      <c r="AN635" s="6"/>
      <c r="AO635" s="6"/>
      <c r="AP635" s="6"/>
      <c r="AQ635" s="6"/>
      <c r="AR635" s="6"/>
      <c r="AS635" s="6"/>
      <c r="AT635" s="6"/>
      <c r="AU635" s="6"/>
      <c r="AV635" s="6"/>
      <c r="AW635" s="6"/>
      <c r="AX635" s="6"/>
    </row>
    <row r="636" spans="37:50" x14ac:dyDescent="0.25">
      <c r="AK636" s="6"/>
      <c r="AL636" s="6"/>
      <c r="AM636" s="6"/>
      <c r="AN636" s="6"/>
      <c r="AO636" s="6"/>
      <c r="AP636" s="6"/>
      <c r="AQ636" s="6"/>
      <c r="AR636" s="6"/>
      <c r="AS636" s="6"/>
      <c r="AT636" s="6"/>
      <c r="AU636" s="6"/>
      <c r="AV636" s="6"/>
      <c r="AW636" s="6"/>
      <c r="AX636" s="6"/>
    </row>
    <row r="637" spans="37:50" x14ac:dyDescent="0.25">
      <c r="AK637" s="6"/>
      <c r="AL637" s="6"/>
      <c r="AM637" s="6"/>
      <c r="AN637" s="6"/>
      <c r="AO637" s="6"/>
      <c r="AP637" s="6"/>
      <c r="AQ637" s="6"/>
      <c r="AR637" s="6"/>
      <c r="AS637" s="6"/>
      <c r="AT637" s="6"/>
      <c r="AU637" s="6"/>
      <c r="AV637" s="6"/>
      <c r="AW637" s="6"/>
      <c r="AX637" s="6"/>
    </row>
    <row r="638" spans="37:50" x14ac:dyDescent="0.25">
      <c r="AK638" s="6"/>
      <c r="AL638" s="6"/>
      <c r="AM638" s="6"/>
      <c r="AN638" s="6"/>
      <c r="AO638" s="6"/>
      <c r="AP638" s="6"/>
      <c r="AQ638" s="6"/>
      <c r="AR638" s="6"/>
      <c r="AS638" s="6"/>
      <c r="AT638" s="6"/>
      <c r="AU638" s="6"/>
      <c r="AV638" s="6"/>
      <c r="AW638" s="6"/>
      <c r="AX638" s="6"/>
    </row>
    <row r="639" spans="37:50" x14ac:dyDescent="0.25">
      <c r="AK639" s="6"/>
      <c r="AL639" s="6"/>
      <c r="AM639" s="6"/>
      <c r="AN639" s="6"/>
      <c r="AO639" s="6"/>
      <c r="AP639" s="6"/>
      <c r="AQ639" s="6"/>
      <c r="AR639" s="6"/>
      <c r="AS639" s="6"/>
      <c r="AT639" s="6"/>
      <c r="AU639" s="6"/>
      <c r="AV639" s="6"/>
      <c r="AW639" s="6"/>
      <c r="AX639" s="6"/>
    </row>
    <row r="640" spans="37:50" x14ac:dyDescent="0.25">
      <c r="AK640" s="6"/>
      <c r="AL640" s="6"/>
      <c r="AM640" s="6"/>
      <c r="AN640" s="6"/>
      <c r="AO640" s="6"/>
      <c r="AP640" s="6"/>
      <c r="AQ640" s="6"/>
      <c r="AR640" s="6"/>
      <c r="AS640" s="6"/>
      <c r="AT640" s="6"/>
      <c r="AU640" s="6"/>
      <c r="AV640" s="6"/>
      <c r="AW640" s="6"/>
      <c r="AX640" s="6"/>
    </row>
    <row r="641" spans="37:50" x14ac:dyDescent="0.25">
      <c r="AK641" s="6"/>
      <c r="AL641" s="6"/>
      <c r="AM641" s="6"/>
      <c r="AN641" s="6"/>
      <c r="AO641" s="6"/>
      <c r="AP641" s="6"/>
      <c r="AQ641" s="6"/>
      <c r="AR641" s="6"/>
      <c r="AS641" s="6"/>
      <c r="AT641" s="6"/>
      <c r="AU641" s="6"/>
      <c r="AV641" s="6"/>
      <c r="AW641" s="6"/>
      <c r="AX641" s="6"/>
    </row>
    <row r="642" spans="37:50" x14ac:dyDescent="0.25">
      <c r="AK642" s="6"/>
      <c r="AL642" s="6"/>
      <c r="AM642" s="6"/>
      <c r="AN642" s="6"/>
      <c r="AO642" s="6"/>
      <c r="AP642" s="6"/>
      <c r="AQ642" s="6"/>
      <c r="AR642" s="6"/>
      <c r="AS642" s="6"/>
      <c r="AT642" s="6"/>
      <c r="AU642" s="6"/>
      <c r="AV642" s="6"/>
      <c r="AW642" s="6"/>
      <c r="AX642" s="6"/>
    </row>
    <row r="643" spans="37:50" x14ac:dyDescent="0.25">
      <c r="AK643" s="6"/>
      <c r="AL643" s="6"/>
      <c r="AM643" s="6"/>
      <c r="AN643" s="6"/>
      <c r="AO643" s="6"/>
      <c r="AP643" s="6"/>
      <c r="AQ643" s="6"/>
      <c r="AR643" s="6"/>
      <c r="AS643" s="6"/>
      <c r="AT643" s="6"/>
      <c r="AU643" s="6"/>
      <c r="AV643" s="6"/>
      <c r="AW643" s="6"/>
      <c r="AX643" s="6"/>
    </row>
    <row r="644" spans="37:50" x14ac:dyDescent="0.25">
      <c r="AK644" s="6"/>
      <c r="AL644" s="6"/>
      <c r="AM644" s="6"/>
      <c r="AN644" s="6"/>
      <c r="AO644" s="6"/>
      <c r="AP644" s="6"/>
      <c r="AQ644" s="6"/>
      <c r="AR644" s="6"/>
      <c r="AS644" s="6"/>
      <c r="AT644" s="6"/>
      <c r="AU644" s="6"/>
      <c r="AV644" s="6"/>
      <c r="AW644" s="6"/>
      <c r="AX644" s="6"/>
    </row>
    <row r="645" spans="37:50" x14ac:dyDescent="0.25">
      <c r="AK645" s="6"/>
      <c r="AL645" s="6"/>
      <c r="AM645" s="6"/>
      <c r="AN645" s="6"/>
      <c r="AO645" s="6"/>
      <c r="AP645" s="6"/>
      <c r="AQ645" s="6"/>
      <c r="AR645" s="6"/>
      <c r="AS645" s="6"/>
      <c r="AT645" s="6"/>
      <c r="AU645" s="6"/>
      <c r="AV645" s="6"/>
      <c r="AW645" s="6"/>
      <c r="AX645" s="6"/>
    </row>
    <row r="646" spans="37:50" x14ac:dyDescent="0.25">
      <c r="AK646" s="6"/>
      <c r="AL646" s="6"/>
      <c r="AM646" s="6"/>
      <c r="AN646" s="6"/>
      <c r="AO646" s="6"/>
      <c r="AP646" s="6"/>
      <c r="AQ646" s="6"/>
      <c r="AR646" s="6"/>
      <c r="AS646" s="6"/>
      <c r="AT646" s="6"/>
      <c r="AU646" s="6"/>
      <c r="AV646" s="6"/>
      <c r="AW646" s="6"/>
      <c r="AX646" s="6"/>
    </row>
    <row r="647" spans="37:50" x14ac:dyDescent="0.25">
      <c r="AK647" s="6"/>
      <c r="AL647" s="6"/>
      <c r="AM647" s="6"/>
      <c r="AN647" s="6"/>
      <c r="AO647" s="6"/>
      <c r="AP647" s="6"/>
      <c r="AQ647" s="6"/>
      <c r="AR647" s="6"/>
      <c r="AS647" s="6"/>
      <c r="AT647" s="6"/>
      <c r="AU647" s="6"/>
      <c r="AV647" s="6"/>
      <c r="AW647" s="6"/>
      <c r="AX647" s="6"/>
    </row>
    <row r="648" spans="37:50" x14ac:dyDescent="0.25">
      <c r="AK648" s="6"/>
      <c r="AL648" s="6"/>
      <c r="AM648" s="6"/>
      <c r="AN648" s="6"/>
      <c r="AO648" s="6"/>
      <c r="AP648" s="6"/>
      <c r="AQ648" s="6"/>
      <c r="AR648" s="6"/>
      <c r="AS648" s="6"/>
      <c r="AT648" s="6"/>
      <c r="AU648" s="6"/>
      <c r="AV648" s="6"/>
      <c r="AW648" s="6"/>
      <c r="AX648" s="6"/>
    </row>
    <row r="649" spans="37:50" x14ac:dyDescent="0.25">
      <c r="AK649" s="6"/>
      <c r="AL649" s="6"/>
      <c r="AM649" s="6"/>
      <c r="AN649" s="6"/>
      <c r="AO649" s="6"/>
      <c r="AP649" s="6"/>
      <c r="AQ649" s="6"/>
      <c r="AR649" s="6"/>
      <c r="AS649" s="6"/>
      <c r="AT649" s="6"/>
      <c r="AU649" s="6"/>
      <c r="AV649" s="6"/>
      <c r="AW649" s="6"/>
      <c r="AX649" s="6"/>
    </row>
    <row r="650" spans="37:50" x14ac:dyDescent="0.25">
      <c r="AK650" s="6"/>
      <c r="AL650" s="6"/>
      <c r="AM650" s="6"/>
      <c r="AN650" s="6"/>
      <c r="AO650" s="6"/>
      <c r="AP650" s="6"/>
      <c r="AQ650" s="6"/>
      <c r="AR650" s="6"/>
      <c r="AS650" s="6"/>
      <c r="AT650" s="6"/>
      <c r="AU650" s="6"/>
      <c r="AV650" s="6"/>
      <c r="AW650" s="6"/>
      <c r="AX650" s="6"/>
    </row>
    <row r="651" spans="37:50" x14ac:dyDescent="0.25">
      <c r="AK651" s="6"/>
      <c r="AL651" s="6"/>
      <c r="AM651" s="6"/>
      <c r="AN651" s="6"/>
      <c r="AO651" s="6"/>
      <c r="AP651" s="6"/>
      <c r="AQ651" s="6"/>
      <c r="AR651" s="6"/>
      <c r="AS651" s="6"/>
      <c r="AT651" s="6"/>
      <c r="AU651" s="6"/>
      <c r="AV651" s="6"/>
      <c r="AW651" s="6"/>
      <c r="AX651" s="6"/>
    </row>
    <row r="652" spans="37:50" x14ac:dyDescent="0.25">
      <c r="AK652" s="6"/>
      <c r="AL652" s="6"/>
      <c r="AM652" s="6"/>
      <c r="AN652" s="6"/>
      <c r="AO652" s="6"/>
      <c r="AP652" s="6"/>
      <c r="AQ652" s="6"/>
      <c r="AR652" s="6"/>
      <c r="AS652" s="6"/>
      <c r="AT652" s="6"/>
      <c r="AU652" s="6"/>
      <c r="AV652" s="6"/>
      <c r="AW652" s="6"/>
      <c r="AX652" s="6"/>
    </row>
    <row r="653" spans="37:50" x14ac:dyDescent="0.25">
      <c r="AK653" s="6"/>
      <c r="AL653" s="6"/>
      <c r="AM653" s="6"/>
      <c r="AN653" s="6"/>
      <c r="AO653" s="6"/>
      <c r="AP653" s="6"/>
      <c r="AQ653" s="6"/>
      <c r="AR653" s="6"/>
      <c r="AS653" s="6"/>
      <c r="AT653" s="6"/>
      <c r="AU653" s="6"/>
      <c r="AV653" s="6"/>
      <c r="AW653" s="6"/>
      <c r="AX653" s="6"/>
    </row>
    <row r="654" spans="37:50" x14ac:dyDescent="0.25">
      <c r="AK654" s="6"/>
      <c r="AL654" s="6"/>
      <c r="AM654" s="6"/>
      <c r="AN654" s="6"/>
      <c r="AO654" s="6"/>
      <c r="AP654" s="6"/>
      <c r="AQ654" s="6"/>
      <c r="AR654" s="6"/>
      <c r="AS654" s="6"/>
      <c r="AT654" s="6"/>
      <c r="AU654" s="6"/>
      <c r="AV654" s="6"/>
      <c r="AW654" s="6"/>
      <c r="AX654" s="6"/>
    </row>
    <row r="655" spans="37:50" x14ac:dyDescent="0.25">
      <c r="AK655" s="6"/>
      <c r="AL655" s="6"/>
      <c r="AM655" s="6"/>
      <c r="AN655" s="6"/>
      <c r="AO655" s="6"/>
      <c r="AP655" s="6"/>
      <c r="AQ655" s="6"/>
      <c r="AR655" s="6"/>
      <c r="AS655" s="6"/>
      <c r="AT655" s="6"/>
      <c r="AU655" s="6"/>
      <c r="AV655" s="6"/>
      <c r="AW655" s="6"/>
      <c r="AX655" s="6"/>
    </row>
    <row r="656" spans="37:50" x14ac:dyDescent="0.25">
      <c r="AK656" s="6"/>
      <c r="AL656" s="6"/>
      <c r="AM656" s="6"/>
      <c r="AN656" s="6"/>
      <c r="AO656" s="6"/>
      <c r="AP656" s="6"/>
      <c r="AQ656" s="6"/>
      <c r="AR656" s="6"/>
      <c r="AS656" s="6"/>
      <c r="AT656" s="6"/>
      <c r="AU656" s="6"/>
      <c r="AV656" s="6"/>
      <c r="AW656" s="6"/>
      <c r="AX656" s="6"/>
    </row>
    <row r="657" spans="37:50" x14ac:dyDescent="0.25">
      <c r="AK657" s="6"/>
      <c r="AL657" s="6"/>
      <c r="AM657" s="6"/>
      <c r="AN657" s="6"/>
      <c r="AO657" s="6"/>
      <c r="AP657" s="6"/>
      <c r="AQ657" s="6"/>
      <c r="AR657" s="6"/>
      <c r="AS657" s="6"/>
      <c r="AT657" s="6"/>
      <c r="AU657" s="6"/>
      <c r="AV657" s="6"/>
      <c r="AW657" s="6"/>
      <c r="AX657" s="6"/>
    </row>
    <row r="658" spans="37:50" x14ac:dyDescent="0.25">
      <c r="AK658" s="6"/>
      <c r="AL658" s="6"/>
      <c r="AM658" s="6"/>
      <c r="AN658" s="6"/>
      <c r="AO658" s="6"/>
      <c r="AP658" s="6"/>
      <c r="AQ658" s="6"/>
      <c r="AR658" s="6"/>
      <c r="AS658" s="6"/>
      <c r="AT658" s="6"/>
      <c r="AU658" s="6"/>
      <c r="AV658" s="6"/>
      <c r="AW658" s="6"/>
      <c r="AX658" s="6"/>
    </row>
    <row r="659" spans="37:50" x14ac:dyDescent="0.25">
      <c r="AK659" s="6"/>
      <c r="AL659" s="6"/>
      <c r="AM659" s="6"/>
      <c r="AN659" s="6"/>
      <c r="AO659" s="6"/>
      <c r="AP659" s="6"/>
      <c r="AQ659" s="6"/>
      <c r="AR659" s="6"/>
      <c r="AS659" s="6"/>
      <c r="AT659" s="6"/>
      <c r="AU659" s="6"/>
      <c r="AV659" s="6"/>
      <c r="AW659" s="6"/>
      <c r="AX659" s="6"/>
    </row>
    <row r="660" spans="37:50" x14ac:dyDescent="0.25">
      <c r="AK660" s="6"/>
      <c r="AL660" s="6"/>
      <c r="AM660" s="6"/>
      <c r="AN660" s="6"/>
      <c r="AO660" s="6"/>
      <c r="AP660" s="6"/>
      <c r="AQ660" s="6"/>
      <c r="AR660" s="6"/>
      <c r="AS660" s="6"/>
      <c r="AT660" s="6"/>
      <c r="AU660" s="6"/>
      <c r="AV660" s="6"/>
      <c r="AW660" s="6"/>
      <c r="AX660" s="6"/>
    </row>
    <row r="661" spans="37:50" x14ac:dyDescent="0.25">
      <c r="AK661" s="6"/>
      <c r="AL661" s="6"/>
      <c r="AM661" s="6"/>
      <c r="AN661" s="6"/>
      <c r="AO661" s="6"/>
      <c r="AP661" s="6"/>
      <c r="AQ661" s="6"/>
      <c r="AR661" s="6"/>
      <c r="AS661" s="6"/>
      <c r="AT661" s="6"/>
      <c r="AU661" s="6"/>
      <c r="AV661" s="6"/>
      <c r="AW661" s="6"/>
      <c r="AX661" s="6"/>
    </row>
    <row r="662" spans="37:50" x14ac:dyDescent="0.25">
      <c r="AK662" s="6"/>
      <c r="AL662" s="6"/>
      <c r="AM662" s="6"/>
      <c r="AN662" s="6"/>
      <c r="AO662" s="6"/>
      <c r="AP662" s="6"/>
      <c r="AQ662" s="6"/>
      <c r="AR662" s="6"/>
      <c r="AS662" s="6"/>
      <c r="AT662" s="6"/>
      <c r="AU662" s="6"/>
      <c r="AV662" s="6"/>
      <c r="AW662" s="6"/>
      <c r="AX662" s="6"/>
    </row>
    <row r="663" spans="37:50" x14ac:dyDescent="0.25">
      <c r="AK663" s="6"/>
      <c r="AL663" s="6"/>
      <c r="AM663" s="6"/>
      <c r="AN663" s="6"/>
      <c r="AO663" s="6"/>
      <c r="AP663" s="6"/>
      <c r="AQ663" s="6"/>
      <c r="AR663" s="6"/>
      <c r="AS663" s="6"/>
      <c r="AT663" s="6"/>
      <c r="AU663" s="6"/>
      <c r="AV663" s="6"/>
      <c r="AW663" s="6"/>
      <c r="AX663" s="6"/>
    </row>
    <row r="664" spans="37:50" x14ac:dyDescent="0.25">
      <c r="AK664" s="6"/>
      <c r="AL664" s="6"/>
      <c r="AM664" s="6"/>
      <c r="AN664" s="6"/>
      <c r="AO664" s="6"/>
      <c r="AP664" s="6"/>
      <c r="AQ664" s="6"/>
      <c r="AR664" s="6"/>
      <c r="AS664" s="6"/>
      <c r="AT664" s="6"/>
      <c r="AU664" s="6"/>
      <c r="AV664" s="6"/>
      <c r="AW664" s="6"/>
      <c r="AX664" s="6"/>
    </row>
    <row r="665" spans="37:50" x14ac:dyDescent="0.25">
      <c r="AK665" s="6"/>
      <c r="AL665" s="6"/>
      <c r="AM665" s="6"/>
      <c r="AN665" s="6"/>
      <c r="AO665" s="6"/>
      <c r="AP665" s="6"/>
      <c r="AQ665" s="6"/>
      <c r="AR665" s="6"/>
      <c r="AS665" s="6"/>
      <c r="AT665" s="6"/>
      <c r="AU665" s="6"/>
      <c r="AV665" s="6"/>
      <c r="AW665" s="6"/>
      <c r="AX665" s="6"/>
    </row>
    <row r="666" spans="37:50" x14ac:dyDescent="0.25">
      <c r="AK666" s="6"/>
      <c r="AL666" s="6"/>
      <c r="AM666" s="6"/>
      <c r="AN666" s="6"/>
      <c r="AO666" s="6"/>
      <c r="AP666" s="6"/>
      <c r="AQ666" s="6"/>
      <c r="AR666" s="6"/>
      <c r="AS666" s="6"/>
      <c r="AT666" s="6"/>
      <c r="AU666" s="6"/>
      <c r="AV666" s="6"/>
      <c r="AW666" s="6"/>
      <c r="AX666" s="6"/>
    </row>
    <row r="667" spans="37:50" x14ac:dyDescent="0.25">
      <c r="AK667" s="6"/>
      <c r="AL667" s="6"/>
      <c r="AM667" s="6"/>
      <c r="AN667" s="6"/>
      <c r="AO667" s="6"/>
      <c r="AP667" s="6"/>
      <c r="AQ667" s="6"/>
      <c r="AR667" s="6"/>
      <c r="AS667" s="6"/>
      <c r="AT667" s="6"/>
      <c r="AU667" s="6"/>
      <c r="AV667" s="6"/>
      <c r="AW667" s="6"/>
      <c r="AX667" s="6"/>
    </row>
    <row r="668" spans="37:50" x14ac:dyDescent="0.25">
      <c r="AK668" s="6"/>
      <c r="AL668" s="6"/>
      <c r="AM668" s="6"/>
      <c r="AN668" s="6"/>
      <c r="AO668" s="6"/>
      <c r="AP668" s="6"/>
      <c r="AQ668" s="6"/>
      <c r="AR668" s="6"/>
      <c r="AS668" s="6"/>
      <c r="AT668" s="6"/>
      <c r="AU668" s="6"/>
      <c r="AV668" s="6"/>
      <c r="AW668" s="6"/>
      <c r="AX668" s="6"/>
    </row>
    <row r="669" spans="37:50" x14ac:dyDescent="0.25">
      <c r="AK669" s="6"/>
      <c r="AL669" s="6"/>
      <c r="AM669" s="6"/>
      <c r="AN669" s="6"/>
      <c r="AO669" s="6"/>
      <c r="AP669" s="6"/>
      <c r="AQ669" s="6"/>
      <c r="AR669" s="6"/>
      <c r="AS669" s="6"/>
      <c r="AT669" s="6"/>
      <c r="AU669" s="6"/>
      <c r="AV669" s="6"/>
      <c r="AW669" s="6"/>
      <c r="AX669" s="6"/>
    </row>
    <row r="670" spans="37:50" x14ac:dyDescent="0.25">
      <c r="AK670" s="6"/>
      <c r="AL670" s="6"/>
      <c r="AM670" s="6"/>
      <c r="AN670" s="6"/>
      <c r="AO670" s="6"/>
      <c r="AP670" s="6"/>
      <c r="AQ670" s="6"/>
      <c r="AR670" s="6"/>
      <c r="AS670" s="6"/>
      <c r="AT670" s="6"/>
      <c r="AU670" s="6"/>
      <c r="AV670" s="6"/>
      <c r="AW670" s="6"/>
      <c r="AX670" s="6"/>
    </row>
    <row r="671" spans="37:50" x14ac:dyDescent="0.25">
      <c r="AK671" s="6"/>
      <c r="AL671" s="6"/>
      <c r="AM671" s="6"/>
      <c r="AN671" s="6"/>
      <c r="AO671" s="6"/>
      <c r="AP671" s="6"/>
      <c r="AQ671" s="6"/>
      <c r="AR671" s="6"/>
      <c r="AS671" s="6"/>
      <c r="AT671" s="6"/>
      <c r="AU671" s="6"/>
      <c r="AV671" s="6"/>
      <c r="AW671" s="6"/>
      <c r="AX671" s="6"/>
    </row>
    <row r="672" spans="37:50" x14ac:dyDescent="0.25">
      <c r="AK672" s="6"/>
      <c r="AL672" s="6"/>
      <c r="AM672" s="6"/>
      <c r="AN672" s="6"/>
      <c r="AO672" s="6"/>
      <c r="AP672" s="6"/>
      <c r="AQ672" s="6"/>
      <c r="AR672" s="6"/>
      <c r="AS672" s="6"/>
      <c r="AT672" s="6"/>
      <c r="AU672" s="6"/>
      <c r="AV672" s="6"/>
      <c r="AW672" s="6"/>
      <c r="AX672" s="6"/>
    </row>
    <row r="673" spans="37:50" x14ac:dyDescent="0.25">
      <c r="AK673" s="6"/>
      <c r="AL673" s="6"/>
      <c r="AM673" s="6"/>
      <c r="AN673" s="6"/>
      <c r="AO673" s="6"/>
      <c r="AP673" s="6"/>
      <c r="AQ673" s="6"/>
      <c r="AR673" s="6"/>
      <c r="AS673" s="6"/>
      <c r="AT673" s="6"/>
      <c r="AU673" s="6"/>
      <c r="AV673" s="6"/>
      <c r="AW673" s="6"/>
      <c r="AX673" s="6"/>
    </row>
    <row r="674" spans="37:50" x14ac:dyDescent="0.25">
      <c r="AK674" s="6"/>
      <c r="AL674" s="6"/>
      <c r="AM674" s="6"/>
      <c r="AN674" s="6"/>
      <c r="AO674" s="6"/>
      <c r="AP674" s="6"/>
      <c r="AQ674" s="6"/>
      <c r="AR674" s="6"/>
      <c r="AS674" s="6"/>
      <c r="AT674" s="6"/>
      <c r="AU674" s="6"/>
      <c r="AV674" s="6"/>
      <c r="AW674" s="6"/>
      <c r="AX674" s="6"/>
    </row>
    <row r="675" spans="37:50" x14ac:dyDescent="0.25">
      <c r="AK675" s="6"/>
      <c r="AL675" s="6"/>
      <c r="AM675" s="6"/>
      <c r="AN675" s="6"/>
      <c r="AO675" s="6"/>
      <c r="AP675" s="6"/>
      <c r="AQ675" s="6"/>
      <c r="AR675" s="6"/>
      <c r="AS675" s="6"/>
      <c r="AT675" s="6"/>
      <c r="AU675" s="6"/>
      <c r="AV675" s="6"/>
      <c r="AW675" s="6"/>
      <c r="AX675" s="6"/>
    </row>
    <row r="676" spans="37:50" x14ac:dyDescent="0.25">
      <c r="AK676" s="6"/>
      <c r="AL676" s="6"/>
      <c r="AM676" s="6"/>
      <c r="AN676" s="6"/>
      <c r="AO676" s="6"/>
      <c r="AP676" s="6"/>
      <c r="AQ676" s="6"/>
      <c r="AR676" s="6"/>
      <c r="AS676" s="6"/>
      <c r="AT676" s="6"/>
      <c r="AU676" s="6"/>
      <c r="AV676" s="6"/>
      <c r="AW676" s="6"/>
      <c r="AX676" s="6"/>
    </row>
    <row r="677" spans="37:50" x14ac:dyDescent="0.25">
      <c r="AK677" s="6"/>
      <c r="AL677" s="6"/>
      <c r="AM677" s="6"/>
      <c r="AN677" s="6"/>
      <c r="AO677" s="6"/>
      <c r="AP677" s="6"/>
      <c r="AQ677" s="6"/>
      <c r="AR677" s="6"/>
      <c r="AS677" s="6"/>
      <c r="AT677" s="6"/>
      <c r="AU677" s="6"/>
      <c r="AV677" s="6"/>
      <c r="AW677" s="6"/>
      <c r="AX677" s="6"/>
    </row>
    <row r="678" spans="37:50" x14ac:dyDescent="0.25">
      <c r="AK678" s="6"/>
      <c r="AL678" s="6"/>
      <c r="AM678" s="6"/>
      <c r="AN678" s="6"/>
      <c r="AO678" s="6"/>
      <c r="AP678" s="6"/>
      <c r="AQ678" s="6"/>
      <c r="AR678" s="6"/>
      <c r="AS678" s="6"/>
      <c r="AT678" s="6"/>
      <c r="AU678" s="6"/>
      <c r="AV678" s="6"/>
      <c r="AW678" s="6"/>
      <c r="AX678" s="6"/>
    </row>
    <row r="679" spans="37:50" x14ac:dyDescent="0.25">
      <c r="AK679" s="6"/>
      <c r="AL679" s="6"/>
      <c r="AM679" s="6"/>
      <c r="AN679" s="6"/>
      <c r="AO679" s="6"/>
      <c r="AP679" s="6"/>
      <c r="AQ679" s="6"/>
      <c r="AR679" s="6"/>
      <c r="AS679" s="6"/>
      <c r="AT679" s="6"/>
      <c r="AU679" s="6"/>
      <c r="AV679" s="6"/>
      <c r="AW679" s="6"/>
      <c r="AX679" s="6"/>
    </row>
    <row r="680" spans="37:50" x14ac:dyDescent="0.25">
      <c r="AK680" s="6"/>
      <c r="AL680" s="6"/>
      <c r="AM680" s="6"/>
      <c r="AN680" s="6"/>
      <c r="AO680" s="6"/>
      <c r="AP680" s="6"/>
      <c r="AQ680" s="6"/>
      <c r="AR680" s="6"/>
      <c r="AS680" s="6"/>
      <c r="AT680" s="6"/>
      <c r="AU680" s="6"/>
      <c r="AV680" s="6"/>
      <c r="AW680" s="6"/>
      <c r="AX680" s="6"/>
    </row>
    <row r="681" spans="37:50" x14ac:dyDescent="0.25">
      <c r="AK681" s="6"/>
      <c r="AL681" s="6"/>
      <c r="AM681" s="6"/>
      <c r="AN681" s="6"/>
      <c r="AO681" s="6"/>
      <c r="AP681" s="6"/>
      <c r="AQ681" s="6"/>
      <c r="AR681" s="6"/>
      <c r="AS681" s="6"/>
      <c r="AT681" s="6"/>
      <c r="AU681" s="6"/>
      <c r="AV681" s="6"/>
      <c r="AW681" s="6"/>
      <c r="AX681" s="6"/>
    </row>
    <row r="682" spans="37:50" x14ac:dyDescent="0.25">
      <c r="AK682" s="6"/>
      <c r="AL682" s="6"/>
      <c r="AM682" s="6"/>
      <c r="AN682" s="6"/>
      <c r="AO682" s="6"/>
      <c r="AP682" s="6"/>
      <c r="AQ682" s="6"/>
      <c r="AR682" s="6"/>
      <c r="AS682" s="6"/>
      <c r="AT682" s="6"/>
      <c r="AU682" s="6"/>
      <c r="AV682" s="6"/>
      <c r="AW682" s="6"/>
      <c r="AX682" s="6"/>
    </row>
    <row r="683" spans="37:50" x14ac:dyDescent="0.25">
      <c r="AK683" s="6"/>
      <c r="AL683" s="6"/>
      <c r="AM683" s="6"/>
      <c r="AN683" s="6"/>
      <c r="AO683" s="6"/>
      <c r="AP683" s="6"/>
      <c r="AQ683" s="6"/>
      <c r="AR683" s="6"/>
      <c r="AS683" s="6"/>
      <c r="AT683" s="6"/>
      <c r="AU683" s="6"/>
      <c r="AV683" s="6"/>
      <c r="AW683" s="6"/>
      <c r="AX683" s="6"/>
    </row>
    <row r="684" spans="37:50" x14ac:dyDescent="0.25">
      <c r="AK684" s="6"/>
      <c r="AL684" s="6"/>
      <c r="AM684" s="6"/>
      <c r="AN684" s="6"/>
      <c r="AO684" s="6"/>
      <c r="AP684" s="6"/>
      <c r="AQ684" s="6"/>
      <c r="AR684" s="6"/>
      <c r="AS684" s="6"/>
      <c r="AT684" s="6"/>
      <c r="AU684" s="6"/>
      <c r="AV684" s="6"/>
      <c r="AW684" s="6"/>
      <c r="AX684" s="6"/>
    </row>
    <row r="685" spans="37:50" x14ac:dyDescent="0.25">
      <c r="AK685" s="6"/>
      <c r="AL685" s="6"/>
      <c r="AM685" s="6"/>
      <c r="AN685" s="6"/>
      <c r="AO685" s="6"/>
      <c r="AP685" s="6"/>
      <c r="AQ685" s="6"/>
      <c r="AR685" s="6"/>
      <c r="AS685" s="6"/>
      <c r="AT685" s="6"/>
      <c r="AU685" s="6"/>
      <c r="AV685" s="6"/>
      <c r="AW685" s="6"/>
      <c r="AX685" s="6"/>
    </row>
    <row r="686" spans="37:50" x14ac:dyDescent="0.25">
      <c r="AK686" s="6"/>
      <c r="AL686" s="6"/>
      <c r="AM686" s="6"/>
      <c r="AN686" s="6"/>
      <c r="AO686" s="6"/>
      <c r="AP686" s="6"/>
      <c r="AQ686" s="6"/>
      <c r="AR686" s="6"/>
      <c r="AS686" s="6"/>
      <c r="AT686" s="6"/>
      <c r="AU686" s="6"/>
      <c r="AV686" s="6"/>
      <c r="AW686" s="6"/>
      <c r="AX686" s="6"/>
    </row>
    <row r="687" spans="37:50" x14ac:dyDescent="0.25">
      <c r="AK687" s="6"/>
      <c r="AL687" s="6"/>
      <c r="AM687" s="6"/>
      <c r="AN687" s="6"/>
      <c r="AO687" s="6"/>
      <c r="AP687" s="6"/>
      <c r="AQ687" s="6"/>
      <c r="AR687" s="6"/>
      <c r="AS687" s="6"/>
      <c r="AT687" s="6"/>
      <c r="AU687" s="6"/>
      <c r="AV687" s="6"/>
      <c r="AW687" s="6"/>
      <c r="AX687" s="6"/>
    </row>
    <row r="688" spans="37:50" x14ac:dyDescent="0.25">
      <c r="AK688" s="6"/>
      <c r="AL688" s="6"/>
      <c r="AM688" s="6"/>
      <c r="AN688" s="6"/>
      <c r="AO688" s="6"/>
      <c r="AP688" s="6"/>
      <c r="AQ688" s="6"/>
      <c r="AR688" s="6"/>
      <c r="AS688" s="6"/>
      <c r="AT688" s="6"/>
      <c r="AU688" s="6"/>
      <c r="AV688" s="6"/>
      <c r="AW688" s="6"/>
      <c r="AX688" s="6"/>
    </row>
    <row r="689" spans="37:50" x14ac:dyDescent="0.25">
      <c r="AK689" s="6"/>
      <c r="AL689" s="6"/>
      <c r="AM689" s="6"/>
      <c r="AN689" s="6"/>
      <c r="AO689" s="6"/>
      <c r="AP689" s="6"/>
      <c r="AQ689" s="6"/>
      <c r="AR689" s="6"/>
      <c r="AS689" s="6"/>
      <c r="AT689" s="6"/>
      <c r="AU689" s="6"/>
      <c r="AV689" s="6"/>
      <c r="AW689" s="6"/>
      <c r="AX689" s="6"/>
    </row>
    <row r="690" spans="37:50" x14ac:dyDescent="0.25">
      <c r="AK690" s="6"/>
      <c r="AL690" s="6"/>
      <c r="AM690" s="6"/>
      <c r="AN690" s="6"/>
      <c r="AO690" s="6"/>
      <c r="AP690" s="6"/>
      <c r="AQ690" s="6"/>
      <c r="AR690" s="6"/>
      <c r="AS690" s="6"/>
      <c r="AT690" s="6"/>
      <c r="AU690" s="6"/>
      <c r="AV690" s="6"/>
      <c r="AW690" s="6"/>
      <c r="AX690" s="6"/>
    </row>
    <row r="691" spans="37:50" x14ac:dyDescent="0.25">
      <c r="AK691" s="6"/>
      <c r="AL691" s="6"/>
      <c r="AM691" s="6"/>
      <c r="AN691" s="6"/>
      <c r="AO691" s="6"/>
      <c r="AP691" s="6"/>
      <c r="AQ691" s="6"/>
      <c r="AR691" s="6"/>
      <c r="AS691" s="6"/>
      <c r="AT691" s="6"/>
      <c r="AU691" s="6"/>
      <c r="AV691" s="6"/>
      <c r="AW691" s="6"/>
      <c r="AX691" s="6"/>
    </row>
    <row r="692" spans="37:50" x14ac:dyDescent="0.25">
      <c r="AK692" s="6"/>
      <c r="AL692" s="6"/>
      <c r="AM692" s="6"/>
      <c r="AN692" s="6"/>
      <c r="AO692" s="6"/>
      <c r="AP692" s="6"/>
      <c r="AQ692" s="6"/>
      <c r="AR692" s="6"/>
      <c r="AS692" s="6"/>
      <c r="AT692" s="6"/>
      <c r="AU692" s="6"/>
      <c r="AV692" s="6"/>
      <c r="AW692" s="6"/>
      <c r="AX692" s="6"/>
    </row>
    <row r="693" spans="37:50" x14ac:dyDescent="0.25">
      <c r="AK693" s="6"/>
      <c r="AL693" s="6"/>
      <c r="AM693" s="6"/>
      <c r="AN693" s="6"/>
      <c r="AO693" s="6"/>
      <c r="AP693" s="6"/>
      <c r="AQ693" s="6"/>
      <c r="AR693" s="6"/>
      <c r="AS693" s="6"/>
      <c r="AT693" s="6"/>
      <c r="AU693" s="6"/>
      <c r="AV693" s="6"/>
      <c r="AW693" s="6"/>
      <c r="AX693" s="6"/>
    </row>
    <row r="694" spans="37:50" x14ac:dyDescent="0.25">
      <c r="AK694" s="6"/>
      <c r="AL694" s="6"/>
      <c r="AM694" s="6"/>
      <c r="AN694" s="6"/>
      <c r="AO694" s="6"/>
      <c r="AP694" s="6"/>
      <c r="AQ694" s="6"/>
      <c r="AR694" s="6"/>
      <c r="AS694" s="6"/>
      <c r="AT694" s="6"/>
      <c r="AU694" s="6"/>
      <c r="AV694" s="6"/>
      <c r="AW694" s="6"/>
      <c r="AX694" s="6"/>
    </row>
    <row r="695" spans="37:50" x14ac:dyDescent="0.25">
      <c r="AK695" s="6"/>
      <c r="AL695" s="6"/>
      <c r="AM695" s="6"/>
      <c r="AN695" s="6"/>
      <c r="AO695" s="6"/>
      <c r="AP695" s="6"/>
      <c r="AQ695" s="6"/>
      <c r="AR695" s="6"/>
      <c r="AS695" s="6"/>
      <c r="AT695" s="6"/>
      <c r="AU695" s="6"/>
      <c r="AV695" s="6"/>
      <c r="AW695" s="6"/>
      <c r="AX695" s="6"/>
    </row>
    <row r="696" spans="37:50" x14ac:dyDescent="0.25">
      <c r="AK696" s="6"/>
      <c r="AL696" s="6"/>
      <c r="AM696" s="6"/>
      <c r="AN696" s="6"/>
      <c r="AO696" s="6"/>
      <c r="AP696" s="6"/>
      <c r="AQ696" s="6"/>
      <c r="AR696" s="6"/>
      <c r="AS696" s="6"/>
      <c r="AT696" s="6"/>
      <c r="AU696" s="6"/>
      <c r="AV696" s="6"/>
      <c r="AW696" s="6"/>
      <c r="AX696" s="6"/>
    </row>
    <row r="697" spans="37:50" x14ac:dyDescent="0.25">
      <c r="AK697" s="6"/>
      <c r="AL697" s="6"/>
      <c r="AM697" s="6"/>
      <c r="AN697" s="6"/>
      <c r="AO697" s="6"/>
      <c r="AP697" s="6"/>
      <c r="AQ697" s="6"/>
      <c r="AR697" s="6"/>
      <c r="AS697" s="6"/>
      <c r="AT697" s="6"/>
      <c r="AU697" s="6"/>
      <c r="AV697" s="6"/>
      <c r="AW697" s="6"/>
      <c r="AX697" s="6"/>
    </row>
    <row r="698" spans="37:50" x14ac:dyDescent="0.25">
      <c r="AK698" s="6"/>
      <c r="AL698" s="6"/>
      <c r="AM698" s="6"/>
      <c r="AN698" s="6"/>
      <c r="AO698" s="6"/>
      <c r="AP698" s="6"/>
      <c r="AQ698" s="6"/>
      <c r="AR698" s="6"/>
      <c r="AS698" s="6"/>
      <c r="AT698" s="6"/>
      <c r="AU698" s="6"/>
      <c r="AV698" s="6"/>
      <c r="AW698" s="6"/>
      <c r="AX698" s="6"/>
    </row>
    <row r="699" spans="37:50" x14ac:dyDescent="0.25">
      <c r="AK699" s="6"/>
      <c r="AL699" s="6"/>
      <c r="AM699" s="6"/>
      <c r="AN699" s="6"/>
      <c r="AO699" s="6"/>
      <c r="AP699" s="6"/>
      <c r="AQ699" s="6"/>
      <c r="AR699" s="6"/>
      <c r="AS699" s="6"/>
      <c r="AT699" s="6"/>
      <c r="AU699" s="6"/>
      <c r="AV699" s="6"/>
      <c r="AW699" s="6"/>
      <c r="AX699" s="6"/>
    </row>
    <row r="700" spans="37:50" x14ac:dyDescent="0.25">
      <c r="AK700" s="6"/>
      <c r="AL700" s="6"/>
      <c r="AM700" s="6"/>
      <c r="AN700" s="6"/>
      <c r="AO700" s="6"/>
      <c r="AP700" s="6"/>
      <c r="AQ700" s="6"/>
      <c r="AR700" s="6"/>
      <c r="AS700" s="6"/>
      <c r="AT700" s="6"/>
      <c r="AU700" s="6"/>
      <c r="AV700" s="6"/>
      <c r="AW700" s="6"/>
      <c r="AX700" s="6"/>
    </row>
    <row r="701" spans="37:50" x14ac:dyDescent="0.25">
      <c r="AK701" s="6"/>
      <c r="AL701" s="6"/>
      <c r="AM701" s="6"/>
      <c r="AN701" s="6"/>
      <c r="AO701" s="6"/>
      <c r="AP701" s="6"/>
      <c r="AQ701" s="6"/>
      <c r="AR701" s="6"/>
      <c r="AS701" s="6"/>
      <c r="AT701" s="6"/>
      <c r="AU701" s="6"/>
      <c r="AV701" s="6"/>
      <c r="AW701" s="6"/>
      <c r="AX701" s="6"/>
    </row>
    <row r="702" spans="37:50" x14ac:dyDescent="0.25">
      <c r="AK702" s="6"/>
      <c r="AL702" s="6"/>
      <c r="AM702" s="6"/>
      <c r="AN702" s="6"/>
      <c r="AO702" s="6"/>
      <c r="AP702" s="6"/>
      <c r="AQ702" s="6"/>
      <c r="AR702" s="6"/>
      <c r="AS702" s="6"/>
      <c r="AT702" s="6"/>
      <c r="AU702" s="6"/>
      <c r="AV702" s="6"/>
      <c r="AW702" s="6"/>
      <c r="AX702" s="6"/>
    </row>
    <row r="703" spans="37:50" x14ac:dyDescent="0.25">
      <c r="AK703" s="6"/>
      <c r="AL703" s="6"/>
      <c r="AM703" s="6"/>
      <c r="AN703" s="6"/>
      <c r="AO703" s="6"/>
      <c r="AP703" s="6"/>
      <c r="AQ703" s="6"/>
      <c r="AR703" s="6"/>
      <c r="AS703" s="6"/>
      <c r="AT703" s="6"/>
      <c r="AU703" s="6"/>
      <c r="AV703" s="6"/>
      <c r="AW703" s="6"/>
      <c r="AX703" s="6"/>
    </row>
    <row r="704" spans="37:50" x14ac:dyDescent="0.25">
      <c r="AK704" s="6"/>
      <c r="AL704" s="6"/>
      <c r="AM704" s="6"/>
      <c r="AN704" s="6"/>
      <c r="AO704" s="6"/>
      <c r="AP704" s="6"/>
      <c r="AQ704" s="6"/>
      <c r="AR704" s="6"/>
      <c r="AS704" s="6"/>
      <c r="AT704" s="6"/>
      <c r="AU704" s="6"/>
      <c r="AV704" s="6"/>
      <c r="AW704" s="6"/>
      <c r="AX704" s="6"/>
    </row>
    <row r="705" spans="37:50" x14ac:dyDescent="0.25">
      <c r="AK705" s="6"/>
      <c r="AL705" s="6"/>
      <c r="AM705" s="6"/>
      <c r="AN705" s="6"/>
      <c r="AO705" s="6"/>
      <c r="AP705" s="6"/>
      <c r="AQ705" s="6"/>
      <c r="AR705" s="6"/>
      <c r="AS705" s="6"/>
      <c r="AT705" s="6"/>
      <c r="AU705" s="6"/>
      <c r="AV705" s="6"/>
      <c r="AW705" s="6"/>
      <c r="AX705" s="6"/>
    </row>
    <row r="706" spans="37:50" x14ac:dyDescent="0.25">
      <c r="AK706" s="6"/>
      <c r="AL706" s="6"/>
      <c r="AM706" s="6"/>
      <c r="AN706" s="6"/>
      <c r="AO706" s="6"/>
      <c r="AP706" s="6"/>
      <c r="AQ706" s="6"/>
      <c r="AR706" s="6"/>
      <c r="AS706" s="6"/>
      <c r="AT706" s="6"/>
      <c r="AU706" s="6"/>
      <c r="AV706" s="6"/>
      <c r="AW706" s="6"/>
      <c r="AX706" s="6"/>
    </row>
    <row r="707" spans="37:50" x14ac:dyDescent="0.25">
      <c r="AK707" s="6"/>
      <c r="AL707" s="6"/>
      <c r="AM707" s="6"/>
      <c r="AN707" s="6"/>
      <c r="AO707" s="6"/>
      <c r="AP707" s="6"/>
      <c r="AQ707" s="6"/>
      <c r="AR707" s="6"/>
      <c r="AS707" s="6"/>
      <c r="AT707" s="6"/>
      <c r="AU707" s="6"/>
      <c r="AV707" s="6"/>
      <c r="AW707" s="6"/>
      <c r="AX707" s="6"/>
    </row>
    <row r="708" spans="37:50" x14ac:dyDescent="0.25">
      <c r="AK708" s="6"/>
      <c r="AL708" s="6"/>
      <c r="AM708" s="6"/>
      <c r="AN708" s="6"/>
      <c r="AO708" s="6"/>
      <c r="AP708" s="6"/>
      <c r="AQ708" s="6"/>
      <c r="AR708" s="6"/>
      <c r="AS708" s="6"/>
      <c r="AT708" s="6"/>
      <c r="AU708" s="6"/>
      <c r="AV708" s="6"/>
      <c r="AW708" s="6"/>
      <c r="AX708" s="6"/>
    </row>
    <row r="709" spans="37:50" x14ac:dyDescent="0.25">
      <c r="AK709" s="6"/>
      <c r="AL709" s="6"/>
      <c r="AM709" s="6"/>
      <c r="AN709" s="6"/>
      <c r="AO709" s="6"/>
      <c r="AP709" s="6"/>
      <c r="AQ709" s="6"/>
      <c r="AR709" s="6"/>
      <c r="AS709" s="6"/>
      <c r="AT709" s="6"/>
      <c r="AU709" s="6"/>
      <c r="AV709" s="6"/>
      <c r="AW709" s="6"/>
      <c r="AX709" s="6"/>
    </row>
    <row r="710" spans="37:50" x14ac:dyDescent="0.25">
      <c r="AK710" s="6"/>
      <c r="AL710" s="6"/>
      <c r="AM710" s="6"/>
      <c r="AN710" s="6"/>
      <c r="AO710" s="6"/>
      <c r="AP710" s="6"/>
      <c r="AQ710" s="6"/>
      <c r="AR710" s="6"/>
      <c r="AS710" s="6"/>
      <c r="AT710" s="6"/>
      <c r="AU710" s="6"/>
      <c r="AV710" s="6"/>
      <c r="AW710" s="6"/>
      <c r="AX710" s="6"/>
    </row>
    <row r="711" spans="37:50" x14ac:dyDescent="0.25">
      <c r="AK711" s="6"/>
      <c r="AL711" s="6"/>
      <c r="AM711" s="6"/>
      <c r="AN711" s="6"/>
      <c r="AO711" s="6"/>
      <c r="AP711" s="6"/>
      <c r="AQ711" s="6"/>
      <c r="AR711" s="6"/>
      <c r="AS711" s="6"/>
      <c r="AT711" s="6"/>
      <c r="AU711" s="6"/>
      <c r="AV711" s="6"/>
      <c r="AW711" s="6"/>
      <c r="AX711" s="6"/>
    </row>
    <row r="712" spans="37:50" x14ac:dyDescent="0.25">
      <c r="AK712" s="6"/>
      <c r="AL712" s="6"/>
      <c r="AM712" s="6"/>
      <c r="AN712" s="6"/>
      <c r="AO712" s="6"/>
      <c r="AP712" s="6"/>
      <c r="AQ712" s="6"/>
      <c r="AR712" s="6"/>
      <c r="AS712" s="6"/>
      <c r="AT712" s="6"/>
      <c r="AU712" s="6"/>
      <c r="AV712" s="6"/>
      <c r="AW712" s="6"/>
      <c r="AX712" s="6"/>
    </row>
    <row r="713" spans="37:50" x14ac:dyDescent="0.25">
      <c r="AK713" s="6"/>
      <c r="AL713" s="6"/>
      <c r="AM713" s="6"/>
      <c r="AN713" s="6"/>
      <c r="AO713" s="6"/>
      <c r="AP713" s="6"/>
      <c r="AQ713" s="6"/>
      <c r="AR713" s="6"/>
      <c r="AS713" s="6"/>
      <c r="AT713" s="6"/>
      <c r="AU713" s="6"/>
      <c r="AV713" s="6"/>
      <c r="AW713" s="6"/>
      <c r="AX713" s="6"/>
    </row>
    <row r="714" spans="37:50" x14ac:dyDescent="0.25">
      <c r="AK714" s="6"/>
      <c r="AL714" s="6"/>
      <c r="AM714" s="6"/>
      <c r="AN714" s="6"/>
      <c r="AO714" s="6"/>
      <c r="AP714" s="6"/>
      <c r="AQ714" s="6"/>
      <c r="AR714" s="6"/>
      <c r="AS714" s="6"/>
      <c r="AT714" s="6"/>
      <c r="AU714" s="6"/>
      <c r="AV714" s="6"/>
      <c r="AW714" s="6"/>
      <c r="AX714" s="6"/>
    </row>
    <row r="715" spans="37:50" x14ac:dyDescent="0.25">
      <c r="AK715" s="6"/>
      <c r="AL715" s="6"/>
      <c r="AM715" s="6"/>
      <c r="AN715" s="6"/>
      <c r="AO715" s="6"/>
      <c r="AP715" s="6"/>
      <c r="AQ715" s="6"/>
      <c r="AR715" s="6"/>
      <c r="AS715" s="6"/>
      <c r="AT715" s="6"/>
      <c r="AU715" s="6"/>
      <c r="AV715" s="6"/>
      <c r="AW715" s="6"/>
      <c r="AX715" s="6"/>
    </row>
    <row r="716" spans="37:50" x14ac:dyDescent="0.25">
      <c r="AK716" s="6"/>
      <c r="AL716" s="6"/>
      <c r="AM716" s="6"/>
      <c r="AN716" s="6"/>
      <c r="AO716" s="6"/>
      <c r="AP716" s="6"/>
      <c r="AQ716" s="6"/>
      <c r="AR716" s="6"/>
      <c r="AS716" s="6"/>
      <c r="AT716" s="6"/>
      <c r="AU716" s="6"/>
      <c r="AV716" s="6"/>
      <c r="AW716" s="6"/>
      <c r="AX716" s="6"/>
    </row>
    <row r="717" spans="37:50" x14ac:dyDescent="0.25">
      <c r="AK717" s="6"/>
      <c r="AL717" s="6"/>
      <c r="AM717" s="6"/>
      <c r="AN717" s="6"/>
      <c r="AO717" s="6"/>
      <c r="AP717" s="6"/>
      <c r="AQ717" s="6"/>
      <c r="AR717" s="6"/>
      <c r="AS717" s="6"/>
      <c r="AT717" s="6"/>
      <c r="AU717" s="6"/>
      <c r="AV717" s="6"/>
      <c r="AW717" s="6"/>
      <c r="AX717" s="6"/>
    </row>
    <row r="718" spans="37:50" x14ac:dyDescent="0.25">
      <c r="AK718" s="6"/>
      <c r="AL718" s="6"/>
      <c r="AM718" s="6"/>
      <c r="AN718" s="6"/>
      <c r="AO718" s="6"/>
      <c r="AP718" s="6"/>
      <c r="AQ718" s="6"/>
      <c r="AR718" s="6"/>
      <c r="AS718" s="6"/>
      <c r="AT718" s="6"/>
      <c r="AU718" s="6"/>
      <c r="AV718" s="6"/>
      <c r="AW718" s="6"/>
      <c r="AX718" s="6"/>
    </row>
    <row r="719" spans="37:50" x14ac:dyDescent="0.25">
      <c r="AK719" s="6"/>
      <c r="AL719" s="6"/>
      <c r="AM719" s="6"/>
      <c r="AN719" s="6"/>
      <c r="AO719" s="6"/>
      <c r="AP719" s="6"/>
      <c r="AQ719" s="6"/>
      <c r="AR719" s="6"/>
      <c r="AS719" s="6"/>
      <c r="AT719" s="6"/>
      <c r="AU719" s="6"/>
      <c r="AV719" s="6"/>
      <c r="AW719" s="6"/>
      <c r="AX719" s="6"/>
    </row>
    <row r="720" spans="37:50" x14ac:dyDescent="0.25">
      <c r="AK720" s="6"/>
      <c r="AL720" s="6"/>
      <c r="AM720" s="6"/>
      <c r="AN720" s="6"/>
      <c r="AO720" s="6"/>
      <c r="AP720" s="6"/>
      <c r="AQ720" s="6"/>
      <c r="AR720" s="6"/>
      <c r="AS720" s="6"/>
      <c r="AT720" s="6"/>
      <c r="AU720" s="6"/>
      <c r="AV720" s="6"/>
      <c r="AW720" s="6"/>
      <c r="AX720" s="6"/>
    </row>
    <row r="721" spans="37:50" x14ac:dyDescent="0.25">
      <c r="AK721" s="6"/>
      <c r="AL721" s="6"/>
      <c r="AM721" s="6"/>
      <c r="AN721" s="6"/>
      <c r="AO721" s="6"/>
      <c r="AP721" s="6"/>
      <c r="AQ721" s="6"/>
      <c r="AR721" s="6"/>
      <c r="AS721" s="6"/>
      <c r="AT721" s="6"/>
      <c r="AU721" s="6"/>
      <c r="AV721" s="6"/>
      <c r="AW721" s="6"/>
      <c r="AX721" s="6"/>
    </row>
    <row r="722" spans="37:50" x14ac:dyDescent="0.25">
      <c r="AK722" s="6"/>
      <c r="AL722" s="6"/>
      <c r="AM722" s="6"/>
      <c r="AN722" s="6"/>
      <c r="AO722" s="6"/>
      <c r="AP722" s="6"/>
      <c r="AQ722" s="6"/>
      <c r="AR722" s="6"/>
      <c r="AS722" s="6"/>
      <c r="AT722" s="6"/>
      <c r="AU722" s="6"/>
      <c r="AV722" s="6"/>
      <c r="AW722" s="6"/>
      <c r="AX722" s="6"/>
    </row>
    <row r="723" spans="37:50" x14ac:dyDescent="0.25">
      <c r="AK723" s="6"/>
      <c r="AL723" s="6"/>
      <c r="AM723" s="6"/>
      <c r="AN723" s="6"/>
      <c r="AO723" s="6"/>
      <c r="AP723" s="6"/>
      <c r="AQ723" s="6"/>
      <c r="AR723" s="6"/>
      <c r="AS723" s="6"/>
      <c r="AT723" s="6"/>
      <c r="AU723" s="6"/>
      <c r="AV723" s="6"/>
      <c r="AW723" s="6"/>
      <c r="AX723" s="6"/>
    </row>
    <row r="724" spans="37:50" x14ac:dyDescent="0.25">
      <c r="AK724" s="6"/>
      <c r="AL724" s="6"/>
      <c r="AM724" s="6"/>
      <c r="AN724" s="6"/>
      <c r="AO724" s="6"/>
      <c r="AP724" s="6"/>
      <c r="AQ724" s="6"/>
      <c r="AR724" s="6"/>
      <c r="AS724" s="6"/>
      <c r="AT724" s="6"/>
      <c r="AU724" s="6"/>
      <c r="AV724" s="6"/>
      <c r="AW724" s="6"/>
      <c r="AX724" s="6"/>
    </row>
    <row r="725" spans="37:50" x14ac:dyDescent="0.25">
      <c r="AK725" s="6"/>
      <c r="AL725" s="6"/>
      <c r="AM725" s="6"/>
      <c r="AN725" s="6"/>
      <c r="AO725" s="6"/>
      <c r="AP725" s="6"/>
      <c r="AQ725" s="6"/>
      <c r="AR725" s="6"/>
      <c r="AS725" s="6"/>
      <c r="AT725" s="6"/>
      <c r="AU725" s="6"/>
      <c r="AV725" s="6"/>
      <c r="AW725" s="6"/>
      <c r="AX725" s="6"/>
    </row>
    <row r="726" spans="37:50" x14ac:dyDescent="0.25">
      <c r="AK726" s="6"/>
      <c r="AL726" s="6"/>
      <c r="AM726" s="6"/>
      <c r="AN726" s="6"/>
      <c r="AO726" s="6"/>
      <c r="AP726" s="6"/>
      <c r="AQ726" s="6"/>
      <c r="AR726" s="6"/>
      <c r="AS726" s="6"/>
      <c r="AT726" s="6"/>
      <c r="AU726" s="6"/>
      <c r="AV726" s="6"/>
      <c r="AW726" s="6"/>
      <c r="AX726" s="6"/>
    </row>
    <row r="727" spans="37:50" x14ac:dyDescent="0.25">
      <c r="AK727" s="6"/>
      <c r="AL727" s="6"/>
      <c r="AM727" s="6"/>
      <c r="AN727" s="6"/>
      <c r="AO727" s="6"/>
      <c r="AP727" s="6"/>
      <c r="AQ727" s="6"/>
      <c r="AR727" s="6"/>
      <c r="AS727" s="6"/>
      <c r="AT727" s="6"/>
      <c r="AU727" s="6"/>
      <c r="AV727" s="6"/>
      <c r="AW727" s="6"/>
      <c r="AX727" s="6"/>
    </row>
    <row r="728" spans="37:50" x14ac:dyDescent="0.25">
      <c r="AK728" s="6"/>
      <c r="AL728" s="6"/>
      <c r="AM728" s="6"/>
      <c r="AN728" s="6"/>
      <c r="AO728" s="6"/>
      <c r="AP728" s="6"/>
      <c r="AQ728" s="6"/>
      <c r="AR728" s="6"/>
      <c r="AS728" s="6"/>
      <c r="AT728" s="6"/>
      <c r="AU728" s="6"/>
      <c r="AV728" s="6"/>
      <c r="AW728" s="6"/>
      <c r="AX728" s="6"/>
    </row>
    <row r="729" spans="37:50" x14ac:dyDescent="0.25">
      <c r="AK729" s="6"/>
      <c r="AL729" s="6"/>
      <c r="AM729" s="6"/>
      <c r="AN729" s="6"/>
      <c r="AO729" s="6"/>
      <c r="AP729" s="6"/>
      <c r="AQ729" s="6"/>
      <c r="AR729" s="6"/>
      <c r="AS729" s="6"/>
      <c r="AT729" s="6"/>
      <c r="AU729" s="6"/>
      <c r="AV729" s="6"/>
      <c r="AW729" s="6"/>
      <c r="AX729" s="6"/>
    </row>
    <row r="730" spans="37:50" x14ac:dyDescent="0.25">
      <c r="AK730" s="6"/>
      <c r="AL730" s="6"/>
      <c r="AM730" s="6"/>
      <c r="AN730" s="6"/>
      <c r="AO730" s="6"/>
      <c r="AP730" s="6"/>
      <c r="AQ730" s="6"/>
      <c r="AR730" s="6"/>
      <c r="AS730" s="6"/>
      <c r="AT730" s="6"/>
      <c r="AU730" s="6"/>
      <c r="AV730" s="6"/>
      <c r="AW730" s="6"/>
      <c r="AX730" s="6"/>
    </row>
    <row r="731" spans="37:50" x14ac:dyDescent="0.25">
      <c r="AK731" s="6"/>
      <c r="AL731" s="6"/>
      <c r="AM731" s="6"/>
      <c r="AN731" s="6"/>
      <c r="AO731" s="6"/>
      <c r="AP731" s="6"/>
      <c r="AQ731" s="6"/>
      <c r="AR731" s="6"/>
      <c r="AS731" s="6"/>
      <c r="AT731" s="6"/>
      <c r="AU731" s="6"/>
      <c r="AV731" s="6"/>
      <c r="AW731" s="6"/>
      <c r="AX731" s="6"/>
    </row>
    <row r="732" spans="37:50" x14ac:dyDescent="0.25">
      <c r="AK732" s="6"/>
      <c r="AL732" s="6"/>
      <c r="AM732" s="6"/>
      <c r="AN732" s="6"/>
      <c r="AO732" s="6"/>
      <c r="AP732" s="6"/>
      <c r="AQ732" s="6"/>
      <c r="AR732" s="6"/>
      <c r="AS732" s="6"/>
      <c r="AT732" s="6"/>
      <c r="AU732" s="6"/>
      <c r="AV732" s="6"/>
      <c r="AW732" s="6"/>
      <c r="AX732" s="6"/>
    </row>
    <row r="733" spans="37:50" x14ac:dyDescent="0.25">
      <c r="AK733" s="6"/>
      <c r="AL733" s="6"/>
      <c r="AM733" s="6"/>
      <c r="AN733" s="6"/>
      <c r="AO733" s="6"/>
      <c r="AP733" s="6"/>
      <c r="AQ733" s="6"/>
      <c r="AR733" s="6"/>
      <c r="AS733" s="6"/>
      <c r="AT733" s="6"/>
      <c r="AU733" s="6"/>
      <c r="AV733" s="6"/>
      <c r="AW733" s="6"/>
      <c r="AX733" s="6"/>
    </row>
    <row r="734" spans="37:50" x14ac:dyDescent="0.25">
      <c r="AK734" s="6"/>
      <c r="AL734" s="6"/>
      <c r="AM734" s="6"/>
      <c r="AN734" s="6"/>
      <c r="AO734" s="6"/>
      <c r="AP734" s="6"/>
      <c r="AQ734" s="6"/>
      <c r="AR734" s="6"/>
      <c r="AS734" s="6"/>
      <c r="AT734" s="6"/>
      <c r="AU734" s="6"/>
      <c r="AV734" s="6"/>
      <c r="AW734" s="6"/>
      <c r="AX734" s="6"/>
    </row>
    <row r="735" spans="37:50" x14ac:dyDescent="0.25">
      <c r="AK735" s="6"/>
      <c r="AL735" s="6"/>
      <c r="AM735" s="6"/>
      <c r="AN735" s="6"/>
      <c r="AO735" s="6"/>
      <c r="AP735" s="6"/>
      <c r="AQ735" s="6"/>
      <c r="AR735" s="6"/>
      <c r="AS735" s="6"/>
      <c r="AT735" s="6"/>
      <c r="AU735" s="6"/>
      <c r="AV735" s="6"/>
      <c r="AW735" s="6"/>
      <c r="AX735" s="6"/>
    </row>
    <row r="736" spans="37:50" x14ac:dyDescent="0.25">
      <c r="AK736" s="6"/>
      <c r="AL736" s="6"/>
      <c r="AM736" s="6"/>
      <c r="AN736" s="6"/>
      <c r="AO736" s="6"/>
      <c r="AP736" s="6"/>
      <c r="AQ736" s="6"/>
      <c r="AR736" s="6"/>
      <c r="AS736" s="6"/>
      <c r="AT736" s="6"/>
      <c r="AU736" s="6"/>
      <c r="AV736" s="6"/>
      <c r="AW736" s="6"/>
      <c r="AX736" s="6"/>
    </row>
    <row r="737" spans="37:50" x14ac:dyDescent="0.25">
      <c r="AK737" s="6"/>
      <c r="AL737" s="6"/>
      <c r="AM737" s="6"/>
      <c r="AN737" s="6"/>
      <c r="AO737" s="6"/>
      <c r="AP737" s="6"/>
      <c r="AQ737" s="6"/>
      <c r="AR737" s="6"/>
      <c r="AS737" s="6"/>
      <c r="AT737" s="6"/>
      <c r="AU737" s="6"/>
      <c r="AV737" s="6"/>
      <c r="AW737" s="6"/>
      <c r="AX737" s="6"/>
    </row>
    <row r="738" spans="37:50" x14ac:dyDescent="0.25">
      <c r="AK738" s="6"/>
      <c r="AL738" s="6"/>
      <c r="AM738" s="6"/>
      <c r="AN738" s="6"/>
      <c r="AO738" s="6"/>
      <c r="AP738" s="6"/>
      <c r="AQ738" s="6"/>
      <c r="AR738" s="6"/>
      <c r="AS738" s="6"/>
      <c r="AT738" s="6"/>
      <c r="AU738" s="6"/>
      <c r="AV738" s="6"/>
      <c r="AW738" s="6"/>
      <c r="AX738" s="6"/>
    </row>
    <row r="739" spans="37:50" x14ac:dyDescent="0.25">
      <c r="AK739" s="6"/>
      <c r="AL739" s="6"/>
      <c r="AM739" s="6"/>
      <c r="AN739" s="6"/>
      <c r="AO739" s="6"/>
      <c r="AP739" s="6"/>
      <c r="AQ739" s="6"/>
      <c r="AR739" s="6"/>
      <c r="AS739" s="6"/>
      <c r="AT739" s="6"/>
      <c r="AU739" s="6"/>
      <c r="AV739" s="6"/>
      <c r="AW739" s="6"/>
      <c r="AX739" s="6"/>
    </row>
    <row r="740" spans="37:50" x14ac:dyDescent="0.25">
      <c r="AK740" s="6"/>
      <c r="AL740" s="6"/>
      <c r="AM740" s="6"/>
      <c r="AN740" s="6"/>
      <c r="AO740" s="6"/>
      <c r="AP740" s="6"/>
      <c r="AQ740" s="6"/>
      <c r="AR740" s="6"/>
      <c r="AS740" s="6"/>
      <c r="AT740" s="6"/>
      <c r="AU740" s="6"/>
      <c r="AV740" s="6"/>
      <c r="AW740" s="6"/>
      <c r="AX740" s="6"/>
    </row>
    <row r="741" spans="37:50" x14ac:dyDescent="0.25">
      <c r="AK741" s="6"/>
      <c r="AL741" s="6"/>
      <c r="AM741" s="6"/>
      <c r="AN741" s="6"/>
      <c r="AO741" s="6"/>
      <c r="AP741" s="6"/>
      <c r="AQ741" s="6"/>
      <c r="AR741" s="6"/>
      <c r="AS741" s="6"/>
      <c r="AT741" s="6"/>
      <c r="AU741" s="6"/>
      <c r="AV741" s="6"/>
      <c r="AW741" s="6"/>
      <c r="AX741" s="6"/>
    </row>
    <row r="742" spans="37:50" x14ac:dyDescent="0.25">
      <c r="AK742" s="6"/>
      <c r="AL742" s="6"/>
      <c r="AM742" s="6"/>
      <c r="AN742" s="6"/>
      <c r="AO742" s="6"/>
      <c r="AP742" s="6"/>
      <c r="AQ742" s="6"/>
      <c r="AR742" s="6"/>
      <c r="AS742" s="6"/>
      <c r="AT742" s="6"/>
      <c r="AU742" s="6"/>
      <c r="AV742" s="6"/>
      <c r="AW742" s="6"/>
      <c r="AX742" s="6"/>
    </row>
    <row r="743" spans="37:50" x14ac:dyDescent="0.25">
      <c r="AK743" s="6"/>
      <c r="AL743" s="6"/>
      <c r="AM743" s="6"/>
      <c r="AN743" s="6"/>
      <c r="AO743" s="6"/>
      <c r="AP743" s="6"/>
      <c r="AQ743" s="6"/>
      <c r="AR743" s="6"/>
      <c r="AS743" s="6"/>
      <c r="AT743" s="6"/>
      <c r="AU743" s="6"/>
      <c r="AV743" s="6"/>
      <c r="AW743" s="6"/>
      <c r="AX743" s="6"/>
    </row>
    <row r="744" spans="37:50" x14ac:dyDescent="0.25">
      <c r="AK744" s="6"/>
      <c r="AL744" s="6"/>
      <c r="AM744" s="6"/>
      <c r="AN744" s="6"/>
      <c r="AO744" s="6"/>
      <c r="AP744" s="6"/>
      <c r="AQ744" s="6"/>
      <c r="AR744" s="6"/>
      <c r="AS744" s="6"/>
      <c r="AT744" s="6"/>
      <c r="AU744" s="6"/>
      <c r="AV744" s="6"/>
      <c r="AW744" s="6"/>
      <c r="AX744" s="6"/>
    </row>
    <row r="745" spans="37:50" x14ac:dyDescent="0.25">
      <c r="AK745" s="6"/>
      <c r="AL745" s="6"/>
      <c r="AM745" s="6"/>
      <c r="AN745" s="6"/>
      <c r="AO745" s="6"/>
      <c r="AP745" s="6"/>
      <c r="AQ745" s="6"/>
      <c r="AR745" s="6"/>
      <c r="AS745" s="6"/>
      <c r="AT745" s="6"/>
      <c r="AU745" s="6"/>
      <c r="AV745" s="6"/>
      <c r="AW745" s="6"/>
      <c r="AX745" s="6"/>
    </row>
    <row r="746" spans="37:50" x14ac:dyDescent="0.25">
      <c r="AK746" s="6"/>
      <c r="AL746" s="6"/>
      <c r="AM746" s="6"/>
      <c r="AN746" s="6"/>
      <c r="AO746" s="6"/>
      <c r="AP746" s="6"/>
      <c r="AQ746" s="6"/>
      <c r="AR746" s="6"/>
      <c r="AS746" s="6"/>
      <c r="AT746" s="6"/>
      <c r="AU746" s="6"/>
      <c r="AV746" s="6"/>
      <c r="AW746" s="6"/>
      <c r="AX746" s="6"/>
    </row>
    <row r="747" spans="37:50" x14ac:dyDescent="0.25">
      <c r="AK747" s="6"/>
      <c r="AL747" s="6"/>
      <c r="AM747" s="6"/>
      <c r="AN747" s="6"/>
      <c r="AO747" s="6"/>
      <c r="AP747" s="6"/>
      <c r="AQ747" s="6"/>
      <c r="AR747" s="6"/>
      <c r="AS747" s="6"/>
      <c r="AT747" s="6"/>
      <c r="AU747" s="6"/>
      <c r="AV747" s="6"/>
      <c r="AW747" s="6"/>
      <c r="AX747" s="6"/>
    </row>
    <row r="748" spans="37:50" x14ac:dyDescent="0.25">
      <c r="AK748" s="6"/>
      <c r="AL748" s="6"/>
      <c r="AM748" s="6"/>
      <c r="AN748" s="6"/>
      <c r="AO748" s="6"/>
      <c r="AP748" s="6"/>
      <c r="AQ748" s="6"/>
      <c r="AR748" s="6"/>
      <c r="AS748" s="6"/>
      <c r="AT748" s="6"/>
      <c r="AU748" s="6"/>
      <c r="AV748" s="6"/>
      <c r="AW748" s="6"/>
      <c r="AX748" s="6"/>
    </row>
    <row r="749" spans="37:50" x14ac:dyDescent="0.25">
      <c r="AK749" s="6"/>
      <c r="AL749" s="6"/>
      <c r="AM749" s="6"/>
      <c r="AN749" s="6"/>
      <c r="AO749" s="6"/>
      <c r="AP749" s="6"/>
      <c r="AQ749" s="6"/>
      <c r="AR749" s="6"/>
      <c r="AS749" s="6"/>
      <c r="AT749" s="6"/>
      <c r="AU749" s="6"/>
      <c r="AV749" s="6"/>
      <c r="AW749" s="6"/>
      <c r="AX749" s="6"/>
    </row>
    <row r="750" spans="37:50" x14ac:dyDescent="0.25">
      <c r="AK750" s="6"/>
      <c r="AL750" s="6"/>
      <c r="AM750" s="6"/>
      <c r="AN750" s="6"/>
      <c r="AO750" s="6"/>
      <c r="AP750" s="6"/>
      <c r="AQ750" s="6"/>
      <c r="AR750" s="6"/>
      <c r="AS750" s="6"/>
      <c r="AT750" s="6"/>
      <c r="AU750" s="6"/>
      <c r="AV750" s="6"/>
      <c r="AW750" s="6"/>
      <c r="AX750" s="6"/>
    </row>
    <row r="751" spans="37:50" x14ac:dyDescent="0.25">
      <c r="AK751" s="6"/>
      <c r="AL751" s="6"/>
      <c r="AM751" s="6"/>
      <c r="AN751" s="6"/>
      <c r="AO751" s="6"/>
      <c r="AP751" s="6"/>
      <c r="AQ751" s="6"/>
      <c r="AR751" s="6"/>
      <c r="AS751" s="6"/>
      <c r="AT751" s="6"/>
      <c r="AU751" s="6"/>
      <c r="AV751" s="6"/>
      <c r="AW751" s="6"/>
      <c r="AX751" s="6"/>
    </row>
    <row r="752" spans="37:50" x14ac:dyDescent="0.25">
      <c r="AK752" s="6"/>
      <c r="AL752" s="6"/>
      <c r="AM752" s="6"/>
      <c r="AN752" s="6"/>
      <c r="AO752" s="6"/>
      <c r="AP752" s="6"/>
      <c r="AQ752" s="6"/>
      <c r="AR752" s="6"/>
      <c r="AS752" s="6"/>
      <c r="AT752" s="6"/>
      <c r="AU752" s="6"/>
      <c r="AV752" s="6"/>
      <c r="AW752" s="6"/>
      <c r="AX752" s="6"/>
    </row>
    <row r="753" spans="37:50" x14ac:dyDescent="0.25">
      <c r="AK753" s="6"/>
      <c r="AL753" s="6"/>
      <c r="AM753" s="6"/>
      <c r="AN753" s="6"/>
      <c r="AO753" s="6"/>
      <c r="AP753" s="6"/>
      <c r="AQ753" s="6"/>
      <c r="AR753" s="6"/>
      <c r="AS753" s="6"/>
      <c r="AT753" s="6"/>
      <c r="AU753" s="6"/>
      <c r="AV753" s="6"/>
      <c r="AW753" s="6"/>
      <c r="AX753" s="6"/>
    </row>
    <row r="754" spans="37:50" x14ac:dyDescent="0.25">
      <c r="AK754" s="6"/>
      <c r="AL754" s="6"/>
      <c r="AM754" s="6"/>
      <c r="AN754" s="6"/>
      <c r="AO754" s="6"/>
      <c r="AP754" s="6"/>
      <c r="AQ754" s="6"/>
      <c r="AR754" s="6"/>
      <c r="AS754" s="6"/>
      <c r="AT754" s="6"/>
      <c r="AU754" s="6"/>
      <c r="AV754" s="6"/>
      <c r="AW754" s="6"/>
      <c r="AX754" s="6"/>
    </row>
    <row r="755" spans="37:50" x14ac:dyDescent="0.25">
      <c r="AK755" s="6"/>
      <c r="AL755" s="6"/>
      <c r="AM755" s="6"/>
      <c r="AN755" s="6"/>
      <c r="AO755" s="6"/>
      <c r="AP755" s="6"/>
      <c r="AQ755" s="6"/>
      <c r="AR755" s="6"/>
      <c r="AS755" s="6"/>
      <c r="AT755" s="6"/>
      <c r="AU755" s="6"/>
      <c r="AV755" s="6"/>
      <c r="AW755" s="6"/>
      <c r="AX755" s="6"/>
    </row>
    <row r="756" spans="37:50" x14ac:dyDescent="0.25">
      <c r="AK756" s="6"/>
      <c r="AL756" s="6"/>
      <c r="AM756" s="6"/>
      <c r="AN756" s="6"/>
      <c r="AO756" s="6"/>
      <c r="AP756" s="6"/>
      <c r="AQ756" s="6"/>
      <c r="AR756" s="6"/>
      <c r="AS756" s="6"/>
      <c r="AT756" s="6"/>
      <c r="AU756" s="6"/>
      <c r="AV756" s="6"/>
      <c r="AW756" s="6"/>
      <c r="AX756" s="6"/>
    </row>
    <row r="757" spans="37:50" x14ac:dyDescent="0.25">
      <c r="AK757" s="6"/>
      <c r="AL757" s="6"/>
      <c r="AM757" s="6"/>
      <c r="AN757" s="6"/>
      <c r="AO757" s="6"/>
      <c r="AP757" s="6"/>
      <c r="AQ757" s="6"/>
      <c r="AR757" s="6"/>
      <c r="AS757" s="6"/>
      <c r="AT757" s="6"/>
      <c r="AU757" s="6"/>
      <c r="AV757" s="6"/>
      <c r="AW757" s="6"/>
      <c r="AX757" s="6"/>
    </row>
    <row r="758" spans="37:50" x14ac:dyDescent="0.25">
      <c r="AK758" s="6"/>
      <c r="AL758" s="6"/>
      <c r="AM758" s="6"/>
      <c r="AN758" s="6"/>
      <c r="AO758" s="6"/>
      <c r="AP758" s="6"/>
      <c r="AQ758" s="6"/>
      <c r="AR758" s="6"/>
      <c r="AS758" s="6"/>
      <c r="AT758" s="6"/>
      <c r="AU758" s="6"/>
      <c r="AV758" s="6"/>
      <c r="AW758" s="6"/>
      <c r="AX758" s="6"/>
    </row>
    <row r="759" spans="37:50" x14ac:dyDescent="0.25">
      <c r="AK759" s="6"/>
      <c r="AL759" s="6"/>
      <c r="AM759" s="6"/>
      <c r="AN759" s="6"/>
      <c r="AO759" s="6"/>
      <c r="AP759" s="6"/>
      <c r="AQ759" s="6"/>
      <c r="AR759" s="6"/>
      <c r="AS759" s="6"/>
      <c r="AT759" s="6"/>
      <c r="AU759" s="6"/>
      <c r="AV759" s="6"/>
      <c r="AW759" s="6"/>
      <c r="AX759" s="6"/>
    </row>
    <row r="760" spans="37:50" x14ac:dyDescent="0.25">
      <c r="AK760" s="6"/>
      <c r="AL760" s="6"/>
      <c r="AM760" s="6"/>
      <c r="AN760" s="6"/>
      <c r="AO760" s="6"/>
      <c r="AP760" s="6"/>
      <c r="AQ760" s="6"/>
      <c r="AR760" s="6"/>
      <c r="AS760" s="6"/>
      <c r="AT760" s="6"/>
      <c r="AU760" s="6"/>
      <c r="AV760" s="6"/>
      <c r="AW760" s="6"/>
      <c r="AX760" s="6"/>
    </row>
    <row r="761" spans="37:50" x14ac:dyDescent="0.25">
      <c r="AK761" s="6"/>
      <c r="AL761" s="6"/>
      <c r="AM761" s="6"/>
      <c r="AN761" s="6"/>
      <c r="AO761" s="6"/>
      <c r="AP761" s="6"/>
      <c r="AQ761" s="6"/>
      <c r="AR761" s="6"/>
      <c r="AS761" s="6"/>
      <c r="AT761" s="6"/>
      <c r="AU761" s="6"/>
      <c r="AV761" s="6"/>
      <c r="AW761" s="6"/>
      <c r="AX761" s="6"/>
    </row>
    <row r="762" spans="37:50" x14ac:dyDescent="0.25">
      <c r="AK762" s="6"/>
      <c r="AL762" s="6"/>
      <c r="AM762" s="6"/>
      <c r="AN762" s="6"/>
      <c r="AO762" s="6"/>
      <c r="AP762" s="6"/>
      <c r="AQ762" s="6"/>
      <c r="AR762" s="6"/>
      <c r="AS762" s="6"/>
      <c r="AT762" s="6"/>
      <c r="AU762" s="6"/>
      <c r="AV762" s="6"/>
      <c r="AW762" s="6"/>
      <c r="AX762" s="6"/>
    </row>
    <row r="763" spans="37:50" x14ac:dyDescent="0.25">
      <c r="AK763" s="6"/>
      <c r="AL763" s="6"/>
      <c r="AM763" s="6"/>
      <c r="AN763" s="6"/>
      <c r="AO763" s="6"/>
      <c r="AP763" s="6"/>
      <c r="AQ763" s="6"/>
      <c r="AR763" s="6"/>
      <c r="AS763" s="6"/>
      <c r="AT763" s="6"/>
      <c r="AU763" s="6"/>
      <c r="AV763" s="6"/>
      <c r="AW763" s="6"/>
      <c r="AX763" s="6"/>
    </row>
    <row r="764" spans="37:50" x14ac:dyDescent="0.25">
      <c r="AK764" s="6"/>
      <c r="AL764" s="6"/>
      <c r="AM764" s="6"/>
      <c r="AN764" s="6"/>
      <c r="AO764" s="6"/>
      <c r="AP764" s="6"/>
      <c r="AQ764" s="6"/>
      <c r="AR764" s="6"/>
      <c r="AS764" s="6"/>
      <c r="AT764" s="6"/>
      <c r="AU764" s="6"/>
      <c r="AV764" s="6"/>
      <c r="AW764" s="6"/>
      <c r="AX764" s="6"/>
    </row>
    <row r="765" spans="37:50" x14ac:dyDescent="0.25">
      <c r="AK765" s="6"/>
      <c r="AL765" s="6"/>
      <c r="AM765" s="6"/>
      <c r="AN765" s="6"/>
      <c r="AO765" s="6"/>
      <c r="AP765" s="6"/>
      <c r="AQ765" s="6"/>
      <c r="AR765" s="6"/>
      <c r="AS765" s="6"/>
      <c r="AT765" s="6"/>
      <c r="AU765" s="6"/>
      <c r="AV765" s="6"/>
      <c r="AW765" s="6"/>
      <c r="AX765" s="6"/>
    </row>
    <row r="766" spans="37:50" x14ac:dyDescent="0.25">
      <c r="AK766" s="6"/>
      <c r="AL766" s="6"/>
      <c r="AM766" s="6"/>
      <c r="AN766" s="6"/>
      <c r="AO766" s="6"/>
      <c r="AP766" s="6"/>
      <c r="AQ766" s="6"/>
      <c r="AR766" s="6"/>
      <c r="AS766" s="6"/>
      <c r="AT766" s="6"/>
      <c r="AU766" s="6"/>
      <c r="AV766" s="6"/>
      <c r="AW766" s="6"/>
      <c r="AX766" s="6"/>
    </row>
    <row r="767" spans="37:50" x14ac:dyDescent="0.25">
      <c r="AK767" s="6"/>
      <c r="AL767" s="6"/>
      <c r="AM767" s="6"/>
      <c r="AN767" s="6"/>
      <c r="AO767" s="6"/>
      <c r="AP767" s="6"/>
      <c r="AQ767" s="6"/>
      <c r="AR767" s="6"/>
      <c r="AS767" s="6"/>
      <c r="AT767" s="6"/>
      <c r="AU767" s="6"/>
      <c r="AV767" s="6"/>
      <c r="AW767" s="6"/>
      <c r="AX767" s="6"/>
    </row>
    <row r="768" spans="37:50" x14ac:dyDescent="0.25">
      <c r="AK768" s="6"/>
      <c r="AL768" s="6"/>
      <c r="AM768" s="6"/>
      <c r="AN768" s="6"/>
      <c r="AO768" s="6"/>
      <c r="AP768" s="6"/>
      <c r="AQ768" s="6"/>
      <c r="AR768" s="6"/>
      <c r="AS768" s="6"/>
      <c r="AT768" s="6"/>
      <c r="AU768" s="6"/>
      <c r="AV768" s="6"/>
      <c r="AW768" s="6"/>
      <c r="AX768" s="6"/>
    </row>
    <row r="769" spans="37:50" x14ac:dyDescent="0.25">
      <c r="AK769" s="6"/>
      <c r="AL769" s="6"/>
      <c r="AM769" s="6"/>
      <c r="AN769" s="6"/>
      <c r="AO769" s="6"/>
      <c r="AP769" s="6"/>
      <c r="AQ769" s="6"/>
      <c r="AR769" s="6"/>
      <c r="AS769" s="6"/>
      <c r="AT769" s="6"/>
      <c r="AU769" s="6"/>
      <c r="AV769" s="6"/>
      <c r="AW769" s="6"/>
      <c r="AX769" s="6"/>
    </row>
    <row r="770" spans="37:50" x14ac:dyDescent="0.25">
      <c r="AK770" s="6"/>
      <c r="AL770" s="6"/>
      <c r="AM770" s="6"/>
      <c r="AN770" s="6"/>
      <c r="AO770" s="6"/>
      <c r="AP770" s="6"/>
      <c r="AQ770" s="6"/>
      <c r="AR770" s="6"/>
      <c r="AS770" s="6"/>
      <c r="AT770" s="6"/>
      <c r="AU770" s="6"/>
      <c r="AV770" s="6"/>
      <c r="AW770" s="6"/>
      <c r="AX770" s="6"/>
    </row>
    <row r="771" spans="37:50" x14ac:dyDescent="0.25">
      <c r="AK771" s="6"/>
      <c r="AL771" s="6"/>
      <c r="AM771" s="6"/>
      <c r="AN771" s="6"/>
      <c r="AO771" s="6"/>
      <c r="AP771" s="6"/>
      <c r="AQ771" s="6"/>
      <c r="AR771" s="6"/>
      <c r="AS771" s="6"/>
      <c r="AT771" s="6"/>
      <c r="AU771" s="6"/>
      <c r="AV771" s="6"/>
      <c r="AW771" s="6"/>
      <c r="AX771" s="6"/>
    </row>
    <row r="772" spans="37:50" x14ac:dyDescent="0.25">
      <c r="AK772" s="6"/>
      <c r="AL772" s="6"/>
      <c r="AM772" s="6"/>
      <c r="AN772" s="6"/>
      <c r="AO772" s="6"/>
      <c r="AP772" s="6"/>
      <c r="AQ772" s="6"/>
      <c r="AR772" s="6"/>
      <c r="AS772" s="6"/>
      <c r="AT772" s="6"/>
      <c r="AU772" s="6"/>
      <c r="AV772" s="6"/>
      <c r="AW772" s="6"/>
      <c r="AX772" s="6"/>
    </row>
    <row r="773" spans="37:50" x14ac:dyDescent="0.25">
      <c r="AK773" s="6"/>
      <c r="AL773" s="6"/>
      <c r="AM773" s="6"/>
      <c r="AN773" s="6"/>
      <c r="AO773" s="6"/>
      <c r="AP773" s="6"/>
      <c r="AQ773" s="6"/>
      <c r="AR773" s="6"/>
      <c r="AS773" s="6"/>
      <c r="AT773" s="6"/>
      <c r="AU773" s="6"/>
      <c r="AV773" s="6"/>
      <c r="AW773" s="6"/>
      <c r="AX773" s="6"/>
    </row>
    <row r="774" spans="37:50" x14ac:dyDescent="0.25">
      <c r="AK774" s="6"/>
      <c r="AL774" s="6"/>
      <c r="AM774" s="6"/>
      <c r="AN774" s="6"/>
      <c r="AO774" s="6"/>
      <c r="AP774" s="6"/>
      <c r="AQ774" s="6"/>
      <c r="AR774" s="6"/>
      <c r="AS774" s="6"/>
      <c r="AT774" s="6"/>
      <c r="AU774" s="6"/>
      <c r="AV774" s="6"/>
      <c r="AW774" s="6"/>
      <c r="AX774" s="6"/>
    </row>
    <row r="775" spans="37:50" x14ac:dyDescent="0.25">
      <c r="AK775" s="6"/>
      <c r="AL775" s="6"/>
      <c r="AM775" s="6"/>
      <c r="AN775" s="6"/>
      <c r="AO775" s="6"/>
      <c r="AP775" s="6"/>
      <c r="AQ775" s="6"/>
      <c r="AR775" s="6"/>
      <c r="AS775" s="6"/>
      <c r="AT775" s="6"/>
      <c r="AU775" s="6"/>
      <c r="AV775" s="6"/>
      <c r="AW775" s="6"/>
      <c r="AX775" s="6"/>
    </row>
    <row r="776" spans="37:50" x14ac:dyDescent="0.25">
      <c r="AK776" s="6"/>
      <c r="AL776" s="6"/>
      <c r="AM776" s="6"/>
      <c r="AN776" s="6"/>
      <c r="AO776" s="6"/>
      <c r="AP776" s="6"/>
      <c r="AQ776" s="6"/>
      <c r="AR776" s="6"/>
      <c r="AS776" s="6"/>
      <c r="AT776" s="6"/>
      <c r="AU776" s="6"/>
      <c r="AV776" s="6"/>
      <c r="AW776" s="6"/>
      <c r="AX776" s="6"/>
    </row>
    <row r="777" spans="37:50" x14ac:dyDescent="0.25">
      <c r="AK777" s="6"/>
      <c r="AL777" s="6"/>
      <c r="AM777" s="6"/>
      <c r="AN777" s="6"/>
      <c r="AO777" s="6"/>
      <c r="AP777" s="6"/>
      <c r="AQ777" s="6"/>
      <c r="AR777" s="6"/>
      <c r="AS777" s="6"/>
      <c r="AT777" s="6"/>
      <c r="AU777" s="6"/>
      <c r="AV777" s="6"/>
      <c r="AW777" s="6"/>
      <c r="AX777" s="6"/>
    </row>
    <row r="778" spans="37:50" x14ac:dyDescent="0.25">
      <c r="AK778" s="6"/>
      <c r="AL778" s="6"/>
      <c r="AM778" s="6"/>
      <c r="AN778" s="6"/>
      <c r="AO778" s="6"/>
      <c r="AP778" s="6"/>
      <c r="AQ778" s="6"/>
      <c r="AR778" s="6"/>
      <c r="AS778" s="6"/>
      <c r="AT778" s="6"/>
      <c r="AU778" s="6"/>
      <c r="AV778" s="6"/>
      <c r="AW778" s="6"/>
      <c r="AX778" s="6"/>
    </row>
    <row r="779" spans="37:50" x14ac:dyDescent="0.25">
      <c r="AK779" s="6"/>
      <c r="AL779" s="6"/>
      <c r="AM779" s="6"/>
      <c r="AN779" s="6"/>
      <c r="AO779" s="6"/>
      <c r="AP779" s="6"/>
      <c r="AQ779" s="6"/>
      <c r="AR779" s="6"/>
      <c r="AS779" s="6"/>
      <c r="AT779" s="6"/>
      <c r="AU779" s="6"/>
      <c r="AV779" s="6"/>
      <c r="AW779" s="6"/>
      <c r="AX779" s="6"/>
    </row>
    <row r="780" spans="37:50" x14ac:dyDescent="0.25">
      <c r="AK780" s="6"/>
      <c r="AL780" s="6"/>
      <c r="AM780" s="6"/>
      <c r="AN780" s="6"/>
      <c r="AO780" s="6"/>
      <c r="AP780" s="6"/>
      <c r="AQ780" s="6"/>
      <c r="AR780" s="6"/>
      <c r="AS780" s="6"/>
      <c r="AT780" s="6"/>
      <c r="AU780" s="6"/>
      <c r="AV780" s="6"/>
      <c r="AW780" s="6"/>
      <c r="AX780" s="6"/>
    </row>
    <row r="781" spans="37:50" x14ac:dyDescent="0.25">
      <c r="AK781" s="6"/>
      <c r="AL781" s="6"/>
      <c r="AM781" s="6"/>
      <c r="AN781" s="6"/>
      <c r="AO781" s="6"/>
      <c r="AP781" s="6"/>
      <c r="AQ781" s="6"/>
      <c r="AR781" s="6"/>
      <c r="AS781" s="6"/>
      <c r="AT781" s="6"/>
      <c r="AU781" s="6"/>
      <c r="AV781" s="6"/>
      <c r="AW781" s="6"/>
      <c r="AX781" s="6"/>
    </row>
    <row r="782" spans="37:50" x14ac:dyDescent="0.25">
      <c r="AK782" s="6"/>
      <c r="AL782" s="6"/>
      <c r="AM782" s="6"/>
      <c r="AN782" s="6"/>
      <c r="AO782" s="6"/>
      <c r="AP782" s="6"/>
      <c r="AQ782" s="6"/>
      <c r="AR782" s="6"/>
      <c r="AS782" s="6"/>
      <c r="AT782" s="6"/>
      <c r="AU782" s="6"/>
      <c r="AV782" s="6"/>
      <c r="AW782" s="6"/>
      <c r="AX782" s="6"/>
    </row>
    <row r="783" spans="37:50" x14ac:dyDescent="0.25">
      <c r="AK783" s="6"/>
      <c r="AL783" s="6"/>
      <c r="AM783" s="6"/>
      <c r="AN783" s="6"/>
      <c r="AO783" s="6"/>
      <c r="AP783" s="6"/>
      <c r="AQ783" s="6"/>
      <c r="AR783" s="6"/>
      <c r="AS783" s="6"/>
      <c r="AT783" s="6"/>
      <c r="AU783" s="6"/>
      <c r="AV783" s="6"/>
      <c r="AW783" s="6"/>
      <c r="AX783" s="6"/>
    </row>
    <row r="784" spans="37:50" x14ac:dyDescent="0.25">
      <c r="AK784" s="6"/>
      <c r="AL784" s="6"/>
      <c r="AM784" s="6"/>
      <c r="AN784" s="6"/>
      <c r="AO784" s="6"/>
      <c r="AP784" s="6"/>
      <c r="AQ784" s="6"/>
      <c r="AR784" s="6"/>
      <c r="AS784" s="6"/>
      <c r="AT784" s="6"/>
      <c r="AU784" s="6"/>
      <c r="AV784" s="6"/>
      <c r="AW784" s="6"/>
      <c r="AX784" s="6"/>
    </row>
    <row r="785" spans="37:50" x14ac:dyDescent="0.25">
      <c r="AK785" s="6"/>
      <c r="AL785" s="6"/>
      <c r="AM785" s="6"/>
      <c r="AN785" s="6"/>
      <c r="AO785" s="6"/>
      <c r="AP785" s="6"/>
      <c r="AQ785" s="6"/>
      <c r="AR785" s="6"/>
      <c r="AS785" s="6"/>
      <c r="AT785" s="6"/>
      <c r="AU785" s="6"/>
      <c r="AV785" s="6"/>
      <c r="AW785" s="6"/>
      <c r="AX785" s="6"/>
    </row>
    <row r="786" spans="37:50" x14ac:dyDescent="0.25">
      <c r="AK786" s="6"/>
      <c r="AL786" s="6"/>
      <c r="AM786" s="6"/>
      <c r="AN786" s="6"/>
      <c r="AO786" s="6"/>
      <c r="AP786" s="6"/>
      <c r="AQ786" s="6"/>
      <c r="AR786" s="6"/>
      <c r="AS786" s="6"/>
      <c r="AT786" s="6"/>
      <c r="AU786" s="6"/>
      <c r="AV786" s="6"/>
      <c r="AW786" s="6"/>
      <c r="AX786" s="6"/>
    </row>
    <row r="787" spans="37:50" x14ac:dyDescent="0.25">
      <c r="AK787" s="6"/>
      <c r="AL787" s="6"/>
      <c r="AM787" s="6"/>
      <c r="AN787" s="6"/>
      <c r="AO787" s="6"/>
      <c r="AP787" s="6"/>
      <c r="AQ787" s="6"/>
      <c r="AR787" s="6"/>
      <c r="AS787" s="6"/>
      <c r="AT787" s="6"/>
      <c r="AU787" s="6"/>
      <c r="AV787" s="6"/>
      <c r="AW787" s="6"/>
      <c r="AX787" s="6"/>
    </row>
    <row r="788" spans="37:50" x14ac:dyDescent="0.25">
      <c r="AK788" s="6"/>
      <c r="AL788" s="6"/>
      <c r="AM788" s="6"/>
      <c r="AN788" s="6"/>
      <c r="AO788" s="6"/>
      <c r="AP788" s="6"/>
      <c r="AQ788" s="6"/>
      <c r="AR788" s="6"/>
      <c r="AS788" s="6"/>
      <c r="AT788" s="6"/>
      <c r="AU788" s="6"/>
      <c r="AV788" s="6"/>
      <c r="AW788" s="6"/>
      <c r="AX788" s="6"/>
    </row>
    <row r="789" spans="37:50" x14ac:dyDescent="0.25">
      <c r="AK789" s="6"/>
      <c r="AL789" s="6"/>
      <c r="AM789" s="6"/>
      <c r="AN789" s="6"/>
      <c r="AO789" s="6"/>
      <c r="AP789" s="6"/>
      <c r="AQ789" s="6"/>
      <c r="AR789" s="6"/>
      <c r="AS789" s="6"/>
      <c r="AT789" s="6"/>
      <c r="AU789" s="6"/>
      <c r="AV789" s="6"/>
      <c r="AW789" s="6"/>
      <c r="AX789" s="6"/>
    </row>
    <row r="790" spans="37:50" x14ac:dyDescent="0.25">
      <c r="AK790" s="6"/>
      <c r="AL790" s="6"/>
      <c r="AM790" s="6"/>
      <c r="AN790" s="6"/>
      <c r="AO790" s="6"/>
      <c r="AP790" s="6"/>
      <c r="AQ790" s="6"/>
      <c r="AR790" s="6"/>
      <c r="AS790" s="6"/>
      <c r="AT790" s="6"/>
      <c r="AU790" s="6"/>
      <c r="AV790" s="6"/>
      <c r="AW790" s="6"/>
      <c r="AX790" s="6"/>
    </row>
    <row r="791" spans="37:50" x14ac:dyDescent="0.25">
      <c r="AK791" s="6"/>
      <c r="AL791" s="6"/>
      <c r="AM791" s="6"/>
      <c r="AN791" s="6"/>
      <c r="AO791" s="6"/>
      <c r="AP791" s="6"/>
      <c r="AQ791" s="6"/>
      <c r="AR791" s="6"/>
      <c r="AS791" s="6"/>
      <c r="AT791" s="6"/>
      <c r="AU791" s="6"/>
      <c r="AV791" s="6"/>
      <c r="AW791" s="6"/>
      <c r="AX791" s="6"/>
    </row>
    <row r="792" spans="37:50" x14ac:dyDescent="0.25">
      <c r="AK792" s="6"/>
      <c r="AL792" s="6"/>
      <c r="AM792" s="6"/>
      <c r="AN792" s="6"/>
      <c r="AO792" s="6"/>
      <c r="AP792" s="6"/>
      <c r="AQ792" s="6"/>
      <c r="AR792" s="6"/>
      <c r="AS792" s="6"/>
      <c r="AT792" s="6"/>
      <c r="AU792" s="6"/>
      <c r="AV792" s="6"/>
      <c r="AW792" s="6"/>
      <c r="AX792" s="6"/>
    </row>
    <row r="793" spans="37:50" x14ac:dyDescent="0.25">
      <c r="AK793" s="6"/>
      <c r="AL793" s="6"/>
      <c r="AM793" s="6"/>
      <c r="AN793" s="6"/>
      <c r="AO793" s="6"/>
      <c r="AP793" s="6"/>
      <c r="AQ793" s="6"/>
      <c r="AR793" s="6"/>
      <c r="AS793" s="6"/>
      <c r="AT793" s="6"/>
      <c r="AU793" s="6"/>
      <c r="AV793" s="6"/>
      <c r="AW793" s="6"/>
      <c r="AX793" s="6"/>
    </row>
    <row r="794" spans="37:50" x14ac:dyDescent="0.25">
      <c r="AK794" s="6"/>
      <c r="AL794" s="6"/>
      <c r="AM794" s="6"/>
      <c r="AN794" s="6"/>
      <c r="AO794" s="6"/>
      <c r="AP794" s="6"/>
      <c r="AQ794" s="6"/>
      <c r="AR794" s="6"/>
      <c r="AS794" s="6"/>
      <c r="AT794" s="6"/>
      <c r="AU794" s="6"/>
      <c r="AV794" s="6"/>
      <c r="AW794" s="6"/>
      <c r="AX794" s="6"/>
    </row>
    <row r="795" spans="37:50" x14ac:dyDescent="0.25">
      <c r="AK795" s="6"/>
      <c r="AL795" s="6"/>
      <c r="AM795" s="6"/>
      <c r="AN795" s="6"/>
      <c r="AO795" s="6"/>
      <c r="AP795" s="6"/>
      <c r="AQ795" s="6"/>
      <c r="AR795" s="6"/>
      <c r="AS795" s="6"/>
      <c r="AT795" s="6"/>
      <c r="AU795" s="6"/>
      <c r="AV795" s="6"/>
      <c r="AW795" s="6"/>
      <c r="AX795" s="6"/>
    </row>
    <row r="796" spans="37:50" x14ac:dyDescent="0.25">
      <c r="AK796" s="6"/>
      <c r="AL796" s="6"/>
      <c r="AM796" s="6"/>
      <c r="AN796" s="6"/>
      <c r="AO796" s="6"/>
      <c r="AP796" s="6"/>
      <c r="AQ796" s="6"/>
      <c r="AR796" s="6"/>
      <c r="AS796" s="6"/>
      <c r="AT796" s="6"/>
      <c r="AU796" s="6"/>
      <c r="AV796" s="6"/>
      <c r="AW796" s="6"/>
      <c r="AX796" s="6"/>
    </row>
    <row r="797" spans="37:50" x14ac:dyDescent="0.25">
      <c r="AK797" s="6"/>
      <c r="AL797" s="6"/>
      <c r="AM797" s="6"/>
      <c r="AN797" s="6"/>
      <c r="AO797" s="6"/>
      <c r="AP797" s="6"/>
      <c r="AQ797" s="6"/>
      <c r="AR797" s="6"/>
      <c r="AS797" s="6"/>
      <c r="AT797" s="6"/>
      <c r="AU797" s="6"/>
      <c r="AV797" s="6"/>
      <c r="AW797" s="6"/>
      <c r="AX797" s="6"/>
    </row>
    <row r="798" spans="37:50" x14ac:dyDescent="0.25">
      <c r="AK798" s="6"/>
      <c r="AL798" s="6"/>
      <c r="AM798" s="6"/>
      <c r="AN798" s="6"/>
      <c r="AO798" s="6"/>
      <c r="AP798" s="6"/>
      <c r="AQ798" s="6"/>
      <c r="AR798" s="6"/>
      <c r="AS798" s="6"/>
      <c r="AT798" s="6"/>
      <c r="AU798" s="6"/>
      <c r="AV798" s="6"/>
      <c r="AW798" s="6"/>
      <c r="AX798" s="6"/>
    </row>
    <row r="799" spans="37:50" x14ac:dyDescent="0.25">
      <c r="AK799" s="6"/>
      <c r="AL799" s="6"/>
      <c r="AM799" s="6"/>
      <c r="AN799" s="6"/>
      <c r="AO799" s="6"/>
      <c r="AP799" s="6"/>
      <c r="AQ799" s="6"/>
      <c r="AR799" s="6"/>
      <c r="AS799" s="6"/>
      <c r="AT799" s="6"/>
      <c r="AU799" s="6"/>
      <c r="AV799" s="6"/>
      <c r="AW799" s="6"/>
      <c r="AX799" s="6"/>
    </row>
    <row r="800" spans="37:50" x14ac:dyDescent="0.25">
      <c r="AK800" s="6"/>
      <c r="AL800" s="6"/>
      <c r="AM800" s="6"/>
      <c r="AN800" s="6"/>
      <c r="AO800" s="6"/>
      <c r="AP800" s="6"/>
      <c r="AQ800" s="6"/>
      <c r="AR800" s="6"/>
      <c r="AS800" s="6"/>
      <c r="AT800" s="6"/>
      <c r="AU800" s="6"/>
      <c r="AV800" s="6"/>
      <c r="AW800" s="6"/>
      <c r="AX800" s="6"/>
    </row>
    <row r="801" spans="37:50" x14ac:dyDescent="0.25">
      <c r="AK801" s="6"/>
      <c r="AL801" s="6"/>
      <c r="AM801" s="6"/>
      <c r="AN801" s="6"/>
      <c r="AO801" s="6"/>
      <c r="AP801" s="6"/>
      <c r="AQ801" s="6"/>
      <c r="AR801" s="6"/>
      <c r="AS801" s="6"/>
      <c r="AT801" s="6"/>
      <c r="AU801" s="6"/>
      <c r="AV801" s="6"/>
      <c r="AW801" s="6"/>
      <c r="AX801" s="6"/>
    </row>
    <row r="802" spans="37:50" x14ac:dyDescent="0.25">
      <c r="AK802" s="6"/>
      <c r="AL802" s="6"/>
      <c r="AM802" s="6"/>
      <c r="AN802" s="6"/>
      <c r="AO802" s="6"/>
      <c r="AP802" s="6"/>
      <c r="AQ802" s="6"/>
      <c r="AR802" s="6"/>
      <c r="AS802" s="6"/>
      <c r="AT802" s="6"/>
      <c r="AU802" s="6"/>
      <c r="AV802" s="6"/>
      <c r="AW802" s="6"/>
      <c r="AX802" s="6"/>
    </row>
    <row r="803" spans="37:50" x14ac:dyDescent="0.25">
      <c r="AK803" s="6"/>
      <c r="AL803" s="6"/>
      <c r="AM803" s="6"/>
      <c r="AN803" s="6"/>
      <c r="AO803" s="6"/>
      <c r="AP803" s="6"/>
      <c r="AQ803" s="6"/>
      <c r="AR803" s="6"/>
      <c r="AS803" s="6"/>
      <c r="AT803" s="6"/>
      <c r="AU803" s="6"/>
      <c r="AV803" s="6"/>
      <c r="AW803" s="6"/>
      <c r="AX803" s="6"/>
    </row>
    <row r="804" spans="37:50" x14ac:dyDescent="0.25">
      <c r="AK804" s="6"/>
      <c r="AL804" s="6"/>
      <c r="AM804" s="6"/>
      <c r="AN804" s="6"/>
      <c r="AO804" s="6"/>
      <c r="AP804" s="6"/>
      <c r="AQ804" s="6"/>
      <c r="AR804" s="6"/>
      <c r="AS804" s="6"/>
      <c r="AT804" s="6"/>
      <c r="AU804" s="6"/>
      <c r="AV804" s="6"/>
      <c r="AW804" s="6"/>
      <c r="AX804" s="6"/>
    </row>
    <row r="805" spans="37:50" x14ac:dyDescent="0.25">
      <c r="AK805" s="6"/>
      <c r="AL805" s="6"/>
      <c r="AM805" s="6"/>
      <c r="AN805" s="6"/>
      <c r="AO805" s="6"/>
      <c r="AP805" s="6"/>
      <c r="AQ805" s="6"/>
      <c r="AR805" s="6"/>
      <c r="AS805" s="6"/>
      <c r="AT805" s="6"/>
      <c r="AU805" s="6"/>
      <c r="AV805" s="6"/>
      <c r="AW805" s="6"/>
      <c r="AX805" s="6"/>
    </row>
    <row r="806" spans="37:50" x14ac:dyDescent="0.25">
      <c r="AK806" s="6"/>
      <c r="AL806" s="6"/>
      <c r="AM806" s="6"/>
      <c r="AN806" s="6"/>
      <c r="AO806" s="6"/>
      <c r="AP806" s="6"/>
      <c r="AQ806" s="6"/>
      <c r="AR806" s="6"/>
      <c r="AS806" s="6"/>
      <c r="AT806" s="6"/>
      <c r="AU806" s="6"/>
      <c r="AV806" s="6"/>
      <c r="AW806" s="6"/>
      <c r="AX806" s="6"/>
    </row>
    <row r="807" spans="37:50" x14ac:dyDescent="0.25">
      <c r="AK807" s="6"/>
      <c r="AL807" s="6"/>
      <c r="AM807" s="6"/>
      <c r="AN807" s="6"/>
      <c r="AO807" s="6"/>
      <c r="AP807" s="6"/>
      <c r="AQ807" s="6"/>
      <c r="AR807" s="6"/>
      <c r="AS807" s="6"/>
      <c r="AT807" s="6"/>
      <c r="AU807" s="6"/>
      <c r="AV807" s="6"/>
      <c r="AW807" s="6"/>
      <c r="AX807" s="6"/>
    </row>
    <row r="808" spans="37:50" x14ac:dyDescent="0.25">
      <c r="AK808" s="6"/>
      <c r="AL808" s="6"/>
      <c r="AM808" s="6"/>
      <c r="AN808" s="6"/>
      <c r="AO808" s="6"/>
      <c r="AP808" s="6"/>
      <c r="AQ808" s="6"/>
      <c r="AR808" s="6"/>
      <c r="AS808" s="6"/>
      <c r="AT808" s="6"/>
      <c r="AU808" s="6"/>
      <c r="AV808" s="6"/>
      <c r="AW808" s="6"/>
      <c r="AX808" s="6"/>
    </row>
    <row r="809" spans="37:50" x14ac:dyDescent="0.25">
      <c r="AK809" s="6"/>
      <c r="AL809" s="6"/>
      <c r="AM809" s="6"/>
      <c r="AN809" s="6"/>
      <c r="AO809" s="6"/>
      <c r="AP809" s="6"/>
      <c r="AQ809" s="6"/>
      <c r="AR809" s="6"/>
      <c r="AS809" s="6"/>
      <c r="AT809" s="6"/>
      <c r="AU809" s="6"/>
      <c r="AV809" s="6"/>
      <c r="AW809" s="6"/>
      <c r="AX809" s="6"/>
    </row>
    <row r="810" spans="37:50" x14ac:dyDescent="0.25">
      <c r="AK810" s="6"/>
      <c r="AL810" s="6"/>
      <c r="AM810" s="6"/>
      <c r="AN810" s="6"/>
      <c r="AO810" s="6"/>
      <c r="AP810" s="6"/>
      <c r="AQ810" s="6"/>
      <c r="AR810" s="6"/>
      <c r="AS810" s="6"/>
      <c r="AT810" s="6"/>
      <c r="AU810" s="6"/>
      <c r="AV810" s="6"/>
      <c r="AW810" s="6"/>
      <c r="AX810" s="6"/>
    </row>
    <row r="811" spans="37:50" x14ac:dyDescent="0.25">
      <c r="AK811" s="6"/>
      <c r="AL811" s="6"/>
      <c r="AM811" s="6"/>
      <c r="AN811" s="6"/>
      <c r="AO811" s="6"/>
      <c r="AP811" s="6"/>
      <c r="AQ811" s="6"/>
      <c r="AR811" s="6"/>
      <c r="AS811" s="6"/>
      <c r="AT811" s="6"/>
      <c r="AU811" s="6"/>
      <c r="AV811" s="6"/>
      <c r="AW811" s="6"/>
      <c r="AX811" s="6"/>
    </row>
    <row r="812" spans="37:50" x14ac:dyDescent="0.25">
      <c r="AK812" s="6"/>
      <c r="AL812" s="6"/>
      <c r="AM812" s="6"/>
      <c r="AN812" s="6"/>
      <c r="AO812" s="6"/>
      <c r="AP812" s="6"/>
      <c r="AQ812" s="6"/>
      <c r="AR812" s="6"/>
      <c r="AS812" s="6"/>
      <c r="AT812" s="6"/>
      <c r="AU812" s="6"/>
      <c r="AV812" s="6"/>
      <c r="AW812" s="6"/>
      <c r="AX812" s="6"/>
    </row>
    <row r="813" spans="37:50" x14ac:dyDescent="0.25">
      <c r="AK813" s="6"/>
      <c r="AL813" s="6"/>
      <c r="AM813" s="6"/>
      <c r="AN813" s="6"/>
      <c r="AO813" s="6"/>
      <c r="AP813" s="6"/>
      <c r="AQ813" s="6"/>
      <c r="AR813" s="6"/>
      <c r="AS813" s="6"/>
      <c r="AT813" s="6"/>
      <c r="AU813" s="6"/>
      <c r="AV813" s="6"/>
      <c r="AW813" s="6"/>
      <c r="AX813" s="6"/>
    </row>
    <row r="814" spans="37:50" x14ac:dyDescent="0.25">
      <c r="AK814" s="6"/>
      <c r="AL814" s="6"/>
      <c r="AM814" s="6"/>
      <c r="AN814" s="6"/>
      <c r="AO814" s="6"/>
      <c r="AP814" s="6"/>
      <c r="AQ814" s="6"/>
      <c r="AR814" s="6"/>
      <c r="AS814" s="6"/>
      <c r="AT814" s="6"/>
      <c r="AU814" s="6"/>
      <c r="AV814" s="6"/>
      <c r="AW814" s="6"/>
      <c r="AX814" s="6"/>
    </row>
    <row r="815" spans="37:50" x14ac:dyDescent="0.25">
      <c r="AK815" s="6"/>
      <c r="AL815" s="6"/>
      <c r="AM815" s="6"/>
      <c r="AN815" s="6"/>
      <c r="AO815" s="6"/>
      <c r="AP815" s="6"/>
      <c r="AQ815" s="6"/>
      <c r="AR815" s="6"/>
      <c r="AS815" s="6"/>
      <c r="AT815" s="6"/>
      <c r="AU815" s="6"/>
      <c r="AV815" s="6"/>
      <c r="AW815" s="6"/>
      <c r="AX815" s="6"/>
    </row>
    <row r="816" spans="37:50" x14ac:dyDescent="0.25">
      <c r="AK816" s="6"/>
      <c r="AL816" s="6"/>
      <c r="AM816" s="6"/>
      <c r="AN816" s="6"/>
      <c r="AO816" s="6"/>
      <c r="AP816" s="6"/>
      <c r="AQ816" s="6"/>
      <c r="AR816" s="6"/>
      <c r="AS816" s="6"/>
      <c r="AT816" s="6"/>
      <c r="AU816" s="6"/>
      <c r="AV816" s="6"/>
      <c r="AW816" s="6"/>
      <c r="AX816" s="6"/>
    </row>
    <row r="817" spans="37:50" x14ac:dyDescent="0.25">
      <c r="AK817" s="6"/>
      <c r="AL817" s="6"/>
      <c r="AM817" s="6"/>
      <c r="AN817" s="6"/>
      <c r="AO817" s="6"/>
      <c r="AP817" s="6"/>
      <c r="AQ817" s="6"/>
      <c r="AR817" s="6"/>
      <c r="AS817" s="6"/>
      <c r="AT817" s="6"/>
      <c r="AU817" s="6"/>
      <c r="AV817" s="6"/>
      <c r="AW817" s="6"/>
      <c r="AX817" s="6"/>
    </row>
    <row r="818" spans="37:50" x14ac:dyDescent="0.25">
      <c r="AK818" s="6"/>
      <c r="AL818" s="6"/>
      <c r="AM818" s="6"/>
      <c r="AN818" s="6"/>
      <c r="AO818" s="6"/>
      <c r="AP818" s="6"/>
      <c r="AQ818" s="6"/>
      <c r="AR818" s="6"/>
      <c r="AS818" s="6"/>
      <c r="AT818" s="6"/>
      <c r="AU818" s="6"/>
      <c r="AV818" s="6"/>
      <c r="AW818" s="6"/>
      <c r="AX818" s="6"/>
    </row>
    <row r="819" spans="37:50" x14ac:dyDescent="0.25">
      <c r="AK819" s="6"/>
      <c r="AL819" s="6"/>
      <c r="AM819" s="6"/>
      <c r="AN819" s="6"/>
      <c r="AO819" s="6"/>
      <c r="AP819" s="6"/>
      <c r="AQ819" s="6"/>
      <c r="AR819" s="6"/>
      <c r="AS819" s="6"/>
      <c r="AT819" s="6"/>
      <c r="AU819" s="6"/>
      <c r="AV819" s="6"/>
      <c r="AW819" s="6"/>
      <c r="AX819" s="6"/>
    </row>
    <row r="820" spans="37:50" x14ac:dyDescent="0.25">
      <c r="AK820" s="6"/>
      <c r="AL820" s="6"/>
      <c r="AM820" s="6"/>
      <c r="AN820" s="6"/>
      <c r="AO820" s="6"/>
      <c r="AP820" s="6"/>
      <c r="AQ820" s="6"/>
      <c r="AR820" s="6"/>
      <c r="AS820" s="6"/>
      <c r="AT820" s="6"/>
      <c r="AU820" s="6"/>
      <c r="AV820" s="6"/>
      <c r="AW820" s="6"/>
      <c r="AX820" s="6"/>
    </row>
    <row r="821" spans="37:50" x14ac:dyDescent="0.25">
      <c r="AK821" s="6"/>
      <c r="AL821" s="6"/>
      <c r="AM821" s="6"/>
      <c r="AN821" s="6"/>
      <c r="AO821" s="6"/>
      <c r="AP821" s="6"/>
      <c r="AQ821" s="6"/>
      <c r="AR821" s="6"/>
      <c r="AS821" s="6"/>
      <c r="AT821" s="6"/>
      <c r="AU821" s="6"/>
      <c r="AV821" s="6"/>
      <c r="AW821" s="6"/>
      <c r="AX821" s="6"/>
    </row>
    <row r="822" spans="37:50" x14ac:dyDescent="0.25">
      <c r="AK822" s="6"/>
      <c r="AL822" s="6"/>
      <c r="AM822" s="6"/>
      <c r="AN822" s="6"/>
      <c r="AO822" s="6"/>
      <c r="AP822" s="6"/>
      <c r="AQ822" s="6"/>
      <c r="AR822" s="6"/>
      <c r="AS822" s="6"/>
      <c r="AT822" s="6"/>
      <c r="AU822" s="6"/>
      <c r="AV822" s="6"/>
      <c r="AW822" s="6"/>
      <c r="AX822" s="6"/>
    </row>
    <row r="823" spans="37:50" x14ac:dyDescent="0.25">
      <c r="AK823" s="6"/>
      <c r="AL823" s="6"/>
      <c r="AM823" s="6"/>
      <c r="AN823" s="6"/>
      <c r="AO823" s="6"/>
      <c r="AP823" s="6"/>
      <c r="AQ823" s="6"/>
      <c r="AR823" s="6"/>
      <c r="AS823" s="6"/>
      <c r="AT823" s="6"/>
      <c r="AU823" s="6"/>
      <c r="AV823" s="6"/>
      <c r="AW823" s="6"/>
      <c r="AX823" s="6"/>
    </row>
    <row r="824" spans="37:50" x14ac:dyDescent="0.25">
      <c r="AK824" s="6"/>
      <c r="AL824" s="6"/>
      <c r="AM824" s="6"/>
      <c r="AN824" s="6"/>
      <c r="AO824" s="6"/>
      <c r="AP824" s="6"/>
      <c r="AQ824" s="6"/>
      <c r="AR824" s="6"/>
      <c r="AS824" s="6"/>
      <c r="AT824" s="6"/>
      <c r="AU824" s="6"/>
      <c r="AV824" s="6"/>
      <c r="AW824" s="6"/>
      <c r="AX824" s="6"/>
    </row>
    <row r="825" spans="37:50" x14ac:dyDescent="0.25">
      <c r="AK825" s="6"/>
      <c r="AL825" s="6"/>
      <c r="AM825" s="6"/>
      <c r="AN825" s="6"/>
      <c r="AO825" s="6"/>
      <c r="AP825" s="6"/>
      <c r="AQ825" s="6"/>
      <c r="AR825" s="6"/>
      <c r="AS825" s="6"/>
      <c r="AT825" s="6"/>
      <c r="AU825" s="6"/>
      <c r="AV825" s="6"/>
      <c r="AW825" s="6"/>
      <c r="AX825" s="6"/>
    </row>
    <row r="826" spans="37:50" x14ac:dyDescent="0.25">
      <c r="AK826" s="6"/>
      <c r="AL826" s="6"/>
      <c r="AM826" s="6"/>
      <c r="AN826" s="6"/>
      <c r="AO826" s="6"/>
      <c r="AP826" s="6"/>
      <c r="AQ826" s="6"/>
      <c r="AR826" s="6"/>
      <c r="AS826" s="6"/>
      <c r="AT826" s="6"/>
      <c r="AU826" s="6"/>
      <c r="AV826" s="6"/>
      <c r="AW826" s="6"/>
      <c r="AX826" s="6"/>
    </row>
    <row r="827" spans="37:50" x14ac:dyDescent="0.25">
      <c r="AK827" s="6"/>
      <c r="AL827" s="6"/>
      <c r="AM827" s="6"/>
      <c r="AN827" s="6"/>
      <c r="AO827" s="6"/>
      <c r="AP827" s="6"/>
      <c r="AQ827" s="6"/>
      <c r="AR827" s="6"/>
      <c r="AS827" s="6"/>
      <c r="AT827" s="6"/>
      <c r="AU827" s="6"/>
      <c r="AV827" s="6"/>
      <c r="AW827" s="6"/>
      <c r="AX827" s="6"/>
    </row>
    <row r="828" spans="37:50" x14ac:dyDescent="0.25">
      <c r="AK828" s="6"/>
      <c r="AL828" s="6"/>
      <c r="AM828" s="6"/>
      <c r="AN828" s="6"/>
      <c r="AO828" s="6"/>
      <c r="AP828" s="6"/>
      <c r="AQ828" s="6"/>
      <c r="AR828" s="6"/>
      <c r="AS828" s="6"/>
      <c r="AT828" s="6"/>
      <c r="AU828" s="6"/>
      <c r="AV828" s="6"/>
      <c r="AW828" s="6"/>
      <c r="AX828" s="6"/>
    </row>
    <row r="829" spans="37:50" x14ac:dyDescent="0.25">
      <c r="AK829" s="6"/>
      <c r="AL829" s="6"/>
      <c r="AM829" s="6"/>
      <c r="AN829" s="6"/>
      <c r="AO829" s="6"/>
      <c r="AP829" s="6"/>
      <c r="AQ829" s="6"/>
      <c r="AR829" s="6"/>
      <c r="AS829" s="6"/>
      <c r="AT829" s="6"/>
      <c r="AU829" s="6"/>
      <c r="AV829" s="6"/>
      <c r="AW829" s="6"/>
      <c r="AX829" s="6"/>
    </row>
    <row r="830" spans="37:50" x14ac:dyDescent="0.25">
      <c r="AK830" s="6"/>
      <c r="AL830" s="6"/>
      <c r="AM830" s="6"/>
      <c r="AN830" s="6"/>
      <c r="AO830" s="6"/>
      <c r="AP830" s="6"/>
      <c r="AQ830" s="6"/>
      <c r="AR830" s="6"/>
      <c r="AS830" s="6"/>
      <c r="AT830" s="6"/>
      <c r="AU830" s="6"/>
      <c r="AV830" s="6"/>
      <c r="AW830" s="6"/>
      <c r="AX830" s="6"/>
    </row>
    <row r="831" spans="37:50" x14ac:dyDescent="0.25">
      <c r="AK831" s="6"/>
      <c r="AL831" s="6"/>
      <c r="AM831" s="6"/>
      <c r="AN831" s="6"/>
      <c r="AO831" s="6"/>
      <c r="AP831" s="6"/>
      <c r="AQ831" s="6"/>
      <c r="AR831" s="6"/>
      <c r="AS831" s="6"/>
      <c r="AT831" s="6"/>
      <c r="AU831" s="6"/>
      <c r="AV831" s="6"/>
      <c r="AW831" s="6"/>
      <c r="AX831" s="6"/>
    </row>
    <row r="832" spans="37:50" x14ac:dyDescent="0.25">
      <c r="AK832" s="6"/>
      <c r="AL832" s="6"/>
      <c r="AM832" s="6"/>
      <c r="AN832" s="6"/>
      <c r="AO832" s="6"/>
      <c r="AP832" s="6"/>
      <c r="AQ832" s="6"/>
      <c r="AR832" s="6"/>
      <c r="AS832" s="6"/>
      <c r="AT832" s="6"/>
      <c r="AU832" s="6"/>
      <c r="AV832" s="6"/>
      <c r="AW832" s="6"/>
      <c r="AX832" s="6"/>
    </row>
    <row r="833" spans="37:50" x14ac:dyDescent="0.25">
      <c r="AK833" s="6"/>
      <c r="AL833" s="6"/>
      <c r="AM833" s="6"/>
      <c r="AN833" s="6"/>
      <c r="AO833" s="6"/>
      <c r="AP833" s="6"/>
      <c r="AQ833" s="6"/>
      <c r="AR833" s="6"/>
      <c r="AS833" s="6"/>
      <c r="AT833" s="6"/>
      <c r="AU833" s="6"/>
      <c r="AV833" s="6"/>
      <c r="AW833" s="6"/>
      <c r="AX833" s="6"/>
    </row>
    <row r="834" spans="37:50" x14ac:dyDescent="0.25">
      <c r="AK834" s="6"/>
      <c r="AL834" s="6"/>
      <c r="AM834" s="6"/>
      <c r="AN834" s="6"/>
      <c r="AO834" s="6"/>
      <c r="AP834" s="6"/>
      <c r="AQ834" s="6"/>
      <c r="AR834" s="6"/>
      <c r="AS834" s="6"/>
      <c r="AT834" s="6"/>
      <c r="AU834" s="6"/>
      <c r="AV834" s="6"/>
      <c r="AW834" s="6"/>
      <c r="AX834" s="6"/>
    </row>
    <row r="835" spans="37:50" x14ac:dyDescent="0.25">
      <c r="AK835" s="6"/>
      <c r="AL835" s="6"/>
      <c r="AM835" s="6"/>
      <c r="AN835" s="6"/>
      <c r="AO835" s="6"/>
      <c r="AP835" s="6"/>
      <c r="AQ835" s="6"/>
      <c r="AR835" s="6"/>
      <c r="AS835" s="6"/>
      <c r="AT835" s="6"/>
      <c r="AU835" s="6"/>
      <c r="AV835" s="6"/>
      <c r="AW835" s="6"/>
      <c r="AX835" s="6"/>
    </row>
    <row r="836" spans="37:50" x14ac:dyDescent="0.25">
      <c r="AK836" s="6"/>
      <c r="AL836" s="6"/>
      <c r="AM836" s="6"/>
      <c r="AN836" s="6"/>
      <c r="AO836" s="6"/>
      <c r="AP836" s="6"/>
      <c r="AQ836" s="6"/>
      <c r="AR836" s="6"/>
      <c r="AS836" s="6"/>
      <c r="AT836" s="6"/>
      <c r="AU836" s="6"/>
      <c r="AV836" s="6"/>
      <c r="AW836" s="6"/>
      <c r="AX836" s="6"/>
    </row>
    <row r="837" spans="37:50" x14ac:dyDescent="0.25">
      <c r="AK837" s="6"/>
      <c r="AL837" s="6"/>
      <c r="AM837" s="6"/>
      <c r="AN837" s="6"/>
      <c r="AO837" s="6"/>
      <c r="AP837" s="6"/>
      <c r="AQ837" s="6"/>
      <c r="AR837" s="6"/>
      <c r="AS837" s="6"/>
      <c r="AT837" s="6"/>
      <c r="AU837" s="6"/>
      <c r="AV837" s="6"/>
      <c r="AW837" s="6"/>
      <c r="AX837" s="6"/>
    </row>
    <row r="838" spans="37:50" x14ac:dyDescent="0.25">
      <c r="AK838" s="6"/>
      <c r="AL838" s="6"/>
      <c r="AM838" s="6"/>
      <c r="AN838" s="6"/>
      <c r="AO838" s="6"/>
      <c r="AP838" s="6"/>
      <c r="AQ838" s="6"/>
      <c r="AR838" s="6"/>
      <c r="AS838" s="6"/>
      <c r="AT838" s="6"/>
      <c r="AU838" s="6"/>
      <c r="AV838" s="6"/>
      <c r="AW838" s="6"/>
      <c r="AX838" s="6"/>
    </row>
    <row r="839" spans="37:50" x14ac:dyDescent="0.25">
      <c r="AK839" s="6"/>
      <c r="AL839" s="6"/>
      <c r="AM839" s="6"/>
      <c r="AN839" s="6"/>
      <c r="AO839" s="6"/>
      <c r="AP839" s="6"/>
      <c r="AQ839" s="6"/>
      <c r="AR839" s="6"/>
      <c r="AS839" s="6"/>
      <c r="AT839" s="6"/>
      <c r="AU839" s="6"/>
      <c r="AV839" s="6"/>
      <c r="AW839" s="6"/>
      <c r="AX839" s="6"/>
    </row>
    <row r="840" spans="37:50" x14ac:dyDescent="0.25">
      <c r="AK840" s="6"/>
      <c r="AL840" s="6"/>
      <c r="AM840" s="6"/>
      <c r="AN840" s="6"/>
      <c r="AO840" s="6"/>
      <c r="AP840" s="6"/>
      <c r="AQ840" s="6"/>
      <c r="AR840" s="6"/>
      <c r="AS840" s="6"/>
      <c r="AT840" s="6"/>
      <c r="AU840" s="6"/>
      <c r="AV840" s="6"/>
      <c r="AW840" s="6"/>
      <c r="AX840" s="6"/>
    </row>
    <row r="841" spans="37:50" x14ac:dyDescent="0.25">
      <c r="AK841" s="6"/>
      <c r="AL841" s="6"/>
      <c r="AM841" s="6"/>
      <c r="AN841" s="6"/>
      <c r="AO841" s="6"/>
      <c r="AP841" s="6"/>
      <c r="AQ841" s="6"/>
      <c r="AR841" s="6"/>
      <c r="AS841" s="6"/>
      <c r="AT841" s="6"/>
      <c r="AU841" s="6"/>
      <c r="AV841" s="6"/>
      <c r="AW841" s="6"/>
      <c r="AX841" s="6"/>
    </row>
    <row r="842" spans="37:50" x14ac:dyDescent="0.25">
      <c r="AK842" s="6"/>
      <c r="AL842" s="6"/>
      <c r="AM842" s="6"/>
      <c r="AN842" s="6"/>
      <c r="AO842" s="6"/>
      <c r="AP842" s="6"/>
      <c r="AQ842" s="6"/>
      <c r="AR842" s="6"/>
      <c r="AS842" s="6"/>
      <c r="AT842" s="6"/>
      <c r="AU842" s="6"/>
      <c r="AV842" s="6"/>
      <c r="AW842" s="6"/>
      <c r="AX842" s="6"/>
    </row>
    <row r="843" spans="37:50" x14ac:dyDescent="0.25">
      <c r="AK843" s="6"/>
      <c r="AL843" s="6"/>
      <c r="AM843" s="6"/>
      <c r="AN843" s="6"/>
      <c r="AO843" s="6"/>
      <c r="AP843" s="6"/>
      <c r="AQ843" s="6"/>
      <c r="AR843" s="6"/>
      <c r="AS843" s="6"/>
      <c r="AT843" s="6"/>
      <c r="AU843" s="6"/>
      <c r="AV843" s="6"/>
      <c r="AW843" s="6"/>
      <c r="AX843" s="6"/>
    </row>
    <row r="844" spans="37:50" x14ac:dyDescent="0.25">
      <c r="AK844" s="6"/>
      <c r="AL844" s="6"/>
      <c r="AM844" s="6"/>
      <c r="AN844" s="6"/>
      <c r="AO844" s="6"/>
      <c r="AP844" s="6"/>
      <c r="AQ844" s="6"/>
      <c r="AR844" s="6"/>
      <c r="AS844" s="6"/>
      <c r="AT844" s="6"/>
      <c r="AU844" s="6"/>
      <c r="AV844" s="6"/>
      <c r="AW844" s="6"/>
      <c r="AX844" s="6"/>
    </row>
    <row r="845" spans="37:50" x14ac:dyDescent="0.25">
      <c r="AK845" s="6"/>
      <c r="AL845" s="6"/>
      <c r="AM845" s="6"/>
      <c r="AN845" s="6"/>
      <c r="AO845" s="6"/>
      <c r="AP845" s="6"/>
      <c r="AQ845" s="6"/>
      <c r="AR845" s="6"/>
      <c r="AS845" s="6"/>
      <c r="AT845" s="6"/>
      <c r="AU845" s="6"/>
      <c r="AV845" s="6"/>
      <c r="AW845" s="6"/>
      <c r="AX845" s="6"/>
    </row>
    <row r="846" spans="37:50" x14ac:dyDescent="0.25">
      <c r="AK846" s="6"/>
      <c r="AL846" s="6"/>
      <c r="AM846" s="6"/>
      <c r="AN846" s="6"/>
      <c r="AO846" s="6"/>
      <c r="AP846" s="6"/>
      <c r="AQ846" s="6"/>
      <c r="AR846" s="6"/>
      <c r="AS846" s="6"/>
      <c r="AT846" s="6"/>
      <c r="AU846" s="6"/>
      <c r="AV846" s="6"/>
      <c r="AW846" s="6"/>
      <c r="AX846" s="6"/>
    </row>
    <row r="847" spans="37:50" x14ac:dyDescent="0.25">
      <c r="AK847" s="6"/>
      <c r="AL847" s="6"/>
      <c r="AM847" s="6"/>
      <c r="AN847" s="6"/>
      <c r="AO847" s="6"/>
      <c r="AP847" s="6"/>
      <c r="AQ847" s="6"/>
      <c r="AR847" s="6"/>
      <c r="AS847" s="6"/>
      <c r="AT847" s="6"/>
      <c r="AU847" s="6"/>
      <c r="AV847" s="6"/>
      <c r="AW847" s="6"/>
      <c r="AX847" s="6"/>
    </row>
    <row r="848" spans="37:50" x14ac:dyDescent="0.25">
      <c r="AK848" s="6"/>
      <c r="AL848" s="6"/>
      <c r="AM848" s="6"/>
      <c r="AN848" s="6"/>
      <c r="AO848" s="6"/>
      <c r="AP848" s="6"/>
      <c r="AQ848" s="6"/>
      <c r="AR848" s="6"/>
      <c r="AS848" s="6"/>
      <c r="AT848" s="6"/>
      <c r="AU848" s="6"/>
      <c r="AV848" s="6"/>
      <c r="AW848" s="6"/>
      <c r="AX848" s="6"/>
    </row>
    <row r="849" spans="37:50" x14ac:dyDescent="0.25">
      <c r="AK849" s="6"/>
      <c r="AL849" s="6"/>
      <c r="AM849" s="6"/>
      <c r="AN849" s="6"/>
      <c r="AO849" s="6"/>
      <c r="AP849" s="6"/>
      <c r="AQ849" s="6"/>
      <c r="AR849" s="6"/>
      <c r="AS849" s="6"/>
      <c r="AT849" s="6"/>
      <c r="AU849" s="6"/>
      <c r="AV849" s="6"/>
      <c r="AW849" s="6"/>
      <c r="AX849" s="6"/>
    </row>
    <row r="850" spans="37:50" x14ac:dyDescent="0.25">
      <c r="AK850" s="6"/>
      <c r="AL850" s="6"/>
      <c r="AM850" s="6"/>
      <c r="AN850" s="6"/>
      <c r="AO850" s="6"/>
      <c r="AP850" s="6"/>
      <c r="AQ850" s="6"/>
      <c r="AR850" s="6"/>
      <c r="AS850" s="6"/>
      <c r="AT850" s="6"/>
      <c r="AU850" s="6"/>
      <c r="AV850" s="6"/>
      <c r="AW850" s="6"/>
      <c r="AX850" s="6"/>
    </row>
    <row r="851" spans="37:50" x14ac:dyDescent="0.25">
      <c r="AK851" s="6"/>
      <c r="AL851" s="6"/>
      <c r="AM851" s="6"/>
      <c r="AN851" s="6"/>
      <c r="AO851" s="6"/>
      <c r="AP851" s="6"/>
      <c r="AQ851" s="6"/>
      <c r="AR851" s="6"/>
      <c r="AS851" s="6"/>
      <c r="AT851" s="6"/>
      <c r="AU851" s="6"/>
      <c r="AV851" s="6"/>
      <c r="AW851" s="6"/>
      <c r="AX851" s="6"/>
    </row>
    <row r="852" spans="37:50" x14ac:dyDescent="0.25">
      <c r="AK852" s="6"/>
      <c r="AL852" s="6"/>
      <c r="AM852" s="6"/>
      <c r="AN852" s="6"/>
      <c r="AO852" s="6"/>
      <c r="AP852" s="6"/>
      <c r="AQ852" s="6"/>
      <c r="AR852" s="6"/>
      <c r="AS852" s="6"/>
      <c r="AT852" s="6"/>
      <c r="AU852" s="6"/>
      <c r="AV852" s="6"/>
      <c r="AW852" s="6"/>
      <c r="AX852" s="6"/>
    </row>
    <row r="853" spans="37:50" x14ac:dyDescent="0.25">
      <c r="AK853" s="6"/>
      <c r="AL853" s="6"/>
      <c r="AM853" s="6"/>
      <c r="AN853" s="6"/>
      <c r="AO853" s="6"/>
      <c r="AP853" s="6"/>
      <c r="AQ853" s="6"/>
      <c r="AR853" s="6"/>
      <c r="AS853" s="6"/>
      <c r="AT853" s="6"/>
      <c r="AU853" s="6"/>
      <c r="AV853" s="6"/>
      <c r="AW853" s="6"/>
      <c r="AX853" s="6"/>
    </row>
    <row r="854" spans="37:50" x14ac:dyDescent="0.25">
      <c r="AK854" s="6"/>
      <c r="AL854" s="6"/>
      <c r="AM854" s="6"/>
      <c r="AN854" s="6"/>
      <c r="AO854" s="6"/>
      <c r="AP854" s="6"/>
      <c r="AQ854" s="6"/>
      <c r="AR854" s="6"/>
      <c r="AS854" s="6"/>
      <c r="AT854" s="6"/>
      <c r="AU854" s="6"/>
      <c r="AV854" s="6"/>
      <c r="AW854" s="6"/>
      <c r="AX854" s="6"/>
    </row>
    <row r="855" spans="37:50" x14ac:dyDescent="0.25">
      <c r="AK855" s="6"/>
      <c r="AL855" s="6"/>
      <c r="AM855" s="6"/>
      <c r="AN855" s="6"/>
      <c r="AO855" s="6"/>
      <c r="AP855" s="6"/>
      <c r="AQ855" s="6"/>
      <c r="AR855" s="6"/>
      <c r="AS855" s="6"/>
      <c r="AT855" s="6"/>
      <c r="AU855" s="6"/>
      <c r="AV855" s="6"/>
      <c r="AW855" s="6"/>
      <c r="AX855" s="6"/>
    </row>
    <row r="856" spans="37:50" x14ac:dyDescent="0.25">
      <c r="AK856" s="6"/>
      <c r="AL856" s="6"/>
      <c r="AM856" s="6"/>
      <c r="AN856" s="6"/>
      <c r="AO856" s="6"/>
      <c r="AP856" s="6"/>
      <c r="AQ856" s="6"/>
      <c r="AR856" s="6"/>
      <c r="AS856" s="6"/>
      <c r="AT856" s="6"/>
      <c r="AU856" s="6"/>
      <c r="AV856" s="6"/>
      <c r="AW856" s="6"/>
      <c r="AX856" s="6"/>
    </row>
    <row r="857" spans="37:50" x14ac:dyDescent="0.25">
      <c r="AK857" s="6"/>
      <c r="AL857" s="6"/>
      <c r="AM857" s="6"/>
      <c r="AN857" s="6"/>
      <c r="AO857" s="6"/>
      <c r="AP857" s="6"/>
      <c r="AQ857" s="6"/>
      <c r="AR857" s="6"/>
      <c r="AS857" s="6"/>
      <c r="AT857" s="6"/>
      <c r="AU857" s="6"/>
      <c r="AV857" s="6"/>
      <c r="AW857" s="6"/>
      <c r="AX857" s="6"/>
    </row>
    <row r="858" spans="37:50" x14ac:dyDescent="0.25">
      <c r="AK858" s="6"/>
      <c r="AL858" s="6"/>
      <c r="AM858" s="6"/>
      <c r="AN858" s="6"/>
      <c r="AO858" s="6"/>
      <c r="AP858" s="6"/>
      <c r="AQ858" s="6"/>
      <c r="AR858" s="6"/>
      <c r="AS858" s="6"/>
      <c r="AT858" s="6"/>
      <c r="AU858" s="6"/>
      <c r="AV858" s="6"/>
      <c r="AW858" s="6"/>
      <c r="AX858" s="6"/>
    </row>
    <row r="859" spans="37:50" x14ac:dyDescent="0.25">
      <c r="AK859" s="6"/>
      <c r="AL859" s="6"/>
      <c r="AM859" s="6"/>
      <c r="AN859" s="6"/>
      <c r="AO859" s="6"/>
      <c r="AP859" s="6"/>
      <c r="AQ859" s="6"/>
      <c r="AR859" s="6"/>
      <c r="AS859" s="6"/>
      <c r="AT859" s="6"/>
      <c r="AU859" s="6"/>
      <c r="AV859" s="6"/>
      <c r="AW859" s="6"/>
      <c r="AX859" s="6"/>
    </row>
    <row r="860" spans="37:50" x14ac:dyDescent="0.25">
      <c r="AK860" s="6"/>
      <c r="AL860" s="6"/>
      <c r="AM860" s="6"/>
      <c r="AN860" s="6"/>
      <c r="AO860" s="6"/>
      <c r="AP860" s="6"/>
      <c r="AQ860" s="6"/>
      <c r="AR860" s="6"/>
      <c r="AS860" s="6"/>
      <c r="AT860" s="6"/>
      <c r="AU860" s="6"/>
      <c r="AV860" s="6"/>
      <c r="AW860" s="6"/>
      <c r="AX860" s="6"/>
    </row>
    <row r="861" spans="37:50" x14ac:dyDescent="0.25">
      <c r="AK861" s="6"/>
      <c r="AL861" s="6"/>
      <c r="AM861" s="6"/>
      <c r="AN861" s="6"/>
      <c r="AO861" s="6"/>
      <c r="AP861" s="6"/>
      <c r="AQ861" s="6"/>
      <c r="AR861" s="6"/>
      <c r="AS861" s="6"/>
      <c r="AT861" s="6"/>
      <c r="AU861" s="6"/>
      <c r="AV861" s="6"/>
      <c r="AW861" s="6"/>
      <c r="AX861" s="6"/>
    </row>
    <row r="862" spans="37:50" x14ac:dyDescent="0.25">
      <c r="AK862" s="6"/>
      <c r="AL862" s="6"/>
      <c r="AM862" s="6"/>
      <c r="AN862" s="6"/>
      <c r="AO862" s="6"/>
      <c r="AP862" s="6"/>
      <c r="AQ862" s="6"/>
      <c r="AR862" s="6"/>
      <c r="AS862" s="6"/>
      <c r="AT862" s="6"/>
      <c r="AU862" s="6"/>
      <c r="AV862" s="6"/>
      <c r="AW862" s="6"/>
      <c r="AX862" s="6"/>
    </row>
    <row r="863" spans="37:50" x14ac:dyDescent="0.25">
      <c r="AK863" s="6"/>
      <c r="AL863" s="6"/>
      <c r="AM863" s="6"/>
      <c r="AN863" s="6"/>
      <c r="AO863" s="6"/>
      <c r="AP863" s="6"/>
      <c r="AQ863" s="6"/>
      <c r="AR863" s="6"/>
      <c r="AS863" s="6"/>
      <c r="AT863" s="6"/>
      <c r="AU863" s="6"/>
      <c r="AV863" s="6"/>
      <c r="AW863" s="6"/>
      <c r="AX863" s="6"/>
    </row>
    <row r="864" spans="37:50" x14ac:dyDescent="0.25">
      <c r="AK864" s="6"/>
      <c r="AL864" s="6"/>
      <c r="AM864" s="6"/>
      <c r="AN864" s="6"/>
      <c r="AO864" s="6"/>
      <c r="AP864" s="6"/>
      <c r="AQ864" s="6"/>
      <c r="AR864" s="6"/>
      <c r="AS864" s="6"/>
      <c r="AT864" s="6"/>
      <c r="AU864" s="6"/>
      <c r="AV864" s="6"/>
      <c r="AW864" s="6"/>
      <c r="AX864" s="6"/>
    </row>
    <row r="865" spans="37:50" x14ac:dyDescent="0.25">
      <c r="AK865" s="6"/>
      <c r="AL865" s="6"/>
      <c r="AM865" s="6"/>
      <c r="AN865" s="6"/>
      <c r="AO865" s="6"/>
      <c r="AP865" s="6"/>
      <c r="AQ865" s="6"/>
      <c r="AR865" s="6"/>
      <c r="AS865" s="6"/>
      <c r="AT865" s="6"/>
      <c r="AU865" s="6"/>
      <c r="AV865" s="6"/>
      <c r="AW865" s="6"/>
      <c r="AX865" s="6"/>
    </row>
    <row r="866" spans="37:50" x14ac:dyDescent="0.25">
      <c r="AK866" s="6"/>
      <c r="AL866" s="6"/>
      <c r="AM866" s="6"/>
      <c r="AN866" s="6"/>
      <c r="AO866" s="6"/>
      <c r="AP866" s="6"/>
      <c r="AQ866" s="6"/>
      <c r="AR866" s="6"/>
      <c r="AS866" s="6"/>
      <c r="AT866" s="6"/>
      <c r="AU866" s="6"/>
      <c r="AV866" s="6"/>
      <c r="AW866" s="6"/>
      <c r="AX866" s="6"/>
    </row>
    <row r="867" spans="37:50" x14ac:dyDescent="0.25">
      <c r="AK867" s="6"/>
      <c r="AL867" s="6"/>
      <c r="AM867" s="6"/>
      <c r="AN867" s="6"/>
      <c r="AO867" s="6"/>
      <c r="AP867" s="6"/>
      <c r="AQ867" s="6"/>
      <c r="AR867" s="6"/>
      <c r="AS867" s="6"/>
      <c r="AT867" s="6"/>
      <c r="AU867" s="6"/>
      <c r="AV867" s="6"/>
      <c r="AW867" s="6"/>
      <c r="AX867" s="6"/>
    </row>
    <row r="868" spans="37:50" x14ac:dyDescent="0.25">
      <c r="AK868" s="6"/>
      <c r="AL868" s="6"/>
      <c r="AM868" s="6"/>
      <c r="AN868" s="6"/>
      <c r="AO868" s="6"/>
      <c r="AP868" s="6"/>
      <c r="AQ868" s="6"/>
      <c r="AR868" s="6"/>
      <c r="AS868" s="6"/>
      <c r="AT868" s="6"/>
      <c r="AU868" s="6"/>
      <c r="AV868" s="6"/>
      <c r="AW868" s="6"/>
      <c r="AX868" s="6"/>
    </row>
    <row r="869" spans="37:50" x14ac:dyDescent="0.25">
      <c r="AK869" s="6"/>
      <c r="AL869" s="6"/>
      <c r="AM869" s="6"/>
      <c r="AN869" s="6"/>
      <c r="AO869" s="6"/>
      <c r="AP869" s="6"/>
      <c r="AQ869" s="6"/>
      <c r="AR869" s="6"/>
      <c r="AS869" s="6"/>
      <c r="AT869" s="6"/>
      <c r="AU869" s="6"/>
      <c r="AV869" s="6"/>
      <c r="AW869" s="6"/>
      <c r="AX869" s="6"/>
    </row>
    <row r="870" spans="37:50" x14ac:dyDescent="0.25">
      <c r="AK870" s="6"/>
      <c r="AL870" s="6"/>
      <c r="AM870" s="6"/>
      <c r="AN870" s="6"/>
      <c r="AO870" s="6"/>
      <c r="AP870" s="6"/>
      <c r="AQ870" s="6"/>
      <c r="AR870" s="6"/>
      <c r="AS870" s="6"/>
      <c r="AT870" s="6"/>
      <c r="AU870" s="6"/>
      <c r="AV870" s="6"/>
      <c r="AW870" s="6"/>
      <c r="AX870" s="6"/>
    </row>
    <row r="871" spans="37:50" x14ac:dyDescent="0.25">
      <c r="AK871" s="6"/>
      <c r="AL871" s="6"/>
      <c r="AM871" s="6"/>
      <c r="AN871" s="6"/>
      <c r="AO871" s="6"/>
      <c r="AP871" s="6"/>
      <c r="AQ871" s="6"/>
      <c r="AR871" s="6"/>
      <c r="AS871" s="6"/>
      <c r="AT871" s="6"/>
      <c r="AU871" s="6"/>
      <c r="AV871" s="6"/>
      <c r="AW871" s="6"/>
      <c r="AX871" s="6"/>
    </row>
    <row r="872" spans="37:50" x14ac:dyDescent="0.25">
      <c r="AK872" s="6"/>
      <c r="AL872" s="6"/>
      <c r="AM872" s="6"/>
      <c r="AN872" s="6"/>
      <c r="AO872" s="6"/>
      <c r="AP872" s="6"/>
      <c r="AQ872" s="6"/>
      <c r="AR872" s="6"/>
      <c r="AS872" s="6"/>
      <c r="AT872" s="6"/>
      <c r="AU872" s="6"/>
      <c r="AV872" s="6"/>
      <c r="AW872" s="6"/>
      <c r="AX872" s="6"/>
    </row>
    <row r="873" spans="37:50" x14ac:dyDescent="0.25">
      <c r="AK873" s="6"/>
      <c r="AL873" s="6"/>
      <c r="AM873" s="6"/>
      <c r="AN873" s="6"/>
      <c r="AO873" s="6"/>
      <c r="AP873" s="6"/>
      <c r="AQ873" s="6"/>
      <c r="AR873" s="6"/>
      <c r="AS873" s="6"/>
      <c r="AT873" s="6"/>
      <c r="AU873" s="6"/>
      <c r="AV873" s="6"/>
      <c r="AW873" s="6"/>
      <c r="AX873" s="6"/>
    </row>
    <row r="874" spans="37:50" x14ac:dyDescent="0.25">
      <c r="AK874" s="6"/>
      <c r="AL874" s="6"/>
      <c r="AM874" s="6"/>
      <c r="AN874" s="6"/>
      <c r="AO874" s="6"/>
      <c r="AP874" s="6"/>
      <c r="AQ874" s="6"/>
      <c r="AR874" s="6"/>
      <c r="AS874" s="6"/>
      <c r="AT874" s="6"/>
      <c r="AU874" s="6"/>
      <c r="AV874" s="6"/>
      <c r="AW874" s="6"/>
      <c r="AX874" s="6"/>
    </row>
    <row r="875" spans="37:50" x14ac:dyDescent="0.25">
      <c r="AK875" s="6"/>
      <c r="AL875" s="6"/>
      <c r="AM875" s="6"/>
      <c r="AN875" s="6"/>
      <c r="AO875" s="6"/>
      <c r="AP875" s="6"/>
      <c r="AQ875" s="6"/>
      <c r="AR875" s="6"/>
      <c r="AS875" s="6"/>
      <c r="AT875" s="6"/>
      <c r="AU875" s="6"/>
      <c r="AV875" s="6"/>
      <c r="AW875" s="6"/>
      <c r="AX875" s="6"/>
    </row>
    <row r="876" spans="37:50" x14ac:dyDescent="0.25">
      <c r="AK876" s="6"/>
      <c r="AL876" s="6"/>
      <c r="AM876" s="6"/>
      <c r="AN876" s="6"/>
      <c r="AO876" s="6"/>
      <c r="AP876" s="6"/>
      <c r="AQ876" s="6"/>
      <c r="AR876" s="6"/>
      <c r="AS876" s="6"/>
      <c r="AT876" s="6"/>
      <c r="AU876" s="6"/>
      <c r="AV876" s="6"/>
      <c r="AW876" s="6"/>
      <c r="AX876" s="6"/>
    </row>
    <row r="877" spans="37:50" x14ac:dyDescent="0.25">
      <c r="AK877" s="6"/>
      <c r="AL877" s="6"/>
      <c r="AM877" s="6"/>
      <c r="AN877" s="6"/>
      <c r="AO877" s="6"/>
      <c r="AP877" s="6"/>
      <c r="AQ877" s="6"/>
      <c r="AR877" s="6"/>
      <c r="AS877" s="6"/>
      <c r="AT877" s="6"/>
      <c r="AU877" s="6"/>
      <c r="AV877" s="6"/>
      <c r="AW877" s="6"/>
      <c r="AX877" s="6"/>
    </row>
    <row r="878" spans="37:50" x14ac:dyDescent="0.25">
      <c r="AK878" s="6"/>
      <c r="AL878" s="6"/>
      <c r="AM878" s="6"/>
      <c r="AN878" s="6"/>
      <c r="AO878" s="6"/>
      <c r="AP878" s="6"/>
      <c r="AQ878" s="6"/>
      <c r="AR878" s="6"/>
      <c r="AS878" s="6"/>
      <c r="AT878" s="6"/>
      <c r="AU878" s="6"/>
      <c r="AV878" s="6"/>
      <c r="AW878" s="6"/>
      <c r="AX878" s="6"/>
    </row>
    <row r="879" spans="37:50" x14ac:dyDescent="0.25">
      <c r="AK879" s="6"/>
      <c r="AL879" s="6"/>
      <c r="AM879" s="6"/>
      <c r="AN879" s="6"/>
      <c r="AO879" s="6"/>
      <c r="AP879" s="6"/>
      <c r="AQ879" s="6"/>
      <c r="AR879" s="6"/>
      <c r="AS879" s="6"/>
      <c r="AT879" s="6"/>
      <c r="AU879" s="6"/>
      <c r="AV879" s="6"/>
      <c r="AW879" s="6"/>
      <c r="AX879" s="6"/>
    </row>
    <row r="880" spans="37:50" x14ac:dyDescent="0.25">
      <c r="AK880" s="6"/>
      <c r="AL880" s="6"/>
      <c r="AM880" s="6"/>
      <c r="AN880" s="6"/>
      <c r="AO880" s="6"/>
      <c r="AP880" s="6"/>
      <c r="AQ880" s="6"/>
      <c r="AR880" s="6"/>
      <c r="AS880" s="6"/>
      <c r="AT880" s="6"/>
      <c r="AU880" s="6"/>
      <c r="AV880" s="6"/>
      <c r="AW880" s="6"/>
      <c r="AX880" s="6"/>
    </row>
    <row r="881" spans="37:50" x14ac:dyDescent="0.25">
      <c r="AK881" s="6"/>
      <c r="AL881" s="6"/>
      <c r="AM881" s="6"/>
      <c r="AN881" s="6"/>
      <c r="AO881" s="6"/>
      <c r="AP881" s="6"/>
      <c r="AQ881" s="6"/>
      <c r="AR881" s="6"/>
      <c r="AS881" s="6"/>
      <c r="AT881" s="6"/>
      <c r="AU881" s="6"/>
      <c r="AV881" s="6"/>
      <c r="AW881" s="6"/>
      <c r="AX881" s="6"/>
    </row>
    <row r="882" spans="37:50" x14ac:dyDescent="0.25">
      <c r="AK882" s="6"/>
      <c r="AL882" s="6"/>
      <c r="AM882" s="6"/>
      <c r="AN882" s="6"/>
      <c r="AO882" s="6"/>
      <c r="AP882" s="6"/>
      <c r="AQ882" s="6"/>
      <c r="AR882" s="6"/>
      <c r="AS882" s="6"/>
      <c r="AT882" s="6"/>
      <c r="AU882" s="6"/>
      <c r="AV882" s="6"/>
      <c r="AW882" s="6"/>
      <c r="AX882" s="6"/>
    </row>
    <row r="883" spans="37:50" x14ac:dyDescent="0.25">
      <c r="AK883" s="6"/>
      <c r="AL883" s="6"/>
      <c r="AM883" s="6"/>
      <c r="AN883" s="6"/>
      <c r="AO883" s="6"/>
      <c r="AP883" s="6"/>
      <c r="AQ883" s="6"/>
      <c r="AR883" s="6"/>
      <c r="AS883" s="6"/>
      <c r="AT883" s="6"/>
      <c r="AU883" s="6"/>
      <c r="AV883" s="6"/>
      <c r="AW883" s="6"/>
      <c r="AX883" s="6"/>
    </row>
    <row r="884" spans="37:50" x14ac:dyDescent="0.25">
      <c r="AK884" s="6"/>
      <c r="AL884" s="6"/>
      <c r="AM884" s="6"/>
      <c r="AN884" s="6"/>
      <c r="AO884" s="6"/>
      <c r="AP884" s="6"/>
      <c r="AQ884" s="6"/>
      <c r="AR884" s="6"/>
      <c r="AS884" s="6"/>
      <c r="AT884" s="6"/>
      <c r="AU884" s="6"/>
      <c r="AV884" s="6"/>
      <c r="AW884" s="6"/>
      <c r="AX884" s="6"/>
    </row>
    <row r="885" spans="37:50" x14ac:dyDescent="0.25">
      <c r="AK885" s="6"/>
      <c r="AL885" s="6"/>
      <c r="AM885" s="6"/>
      <c r="AN885" s="6"/>
      <c r="AO885" s="6"/>
      <c r="AP885" s="6"/>
      <c r="AQ885" s="6"/>
      <c r="AR885" s="6"/>
      <c r="AS885" s="6"/>
      <c r="AT885" s="6"/>
      <c r="AU885" s="6"/>
      <c r="AV885" s="6"/>
      <c r="AW885" s="6"/>
      <c r="AX885" s="6"/>
    </row>
    <row r="886" spans="37:50" x14ac:dyDescent="0.25">
      <c r="AK886" s="6"/>
      <c r="AL886" s="6"/>
      <c r="AM886" s="6"/>
      <c r="AN886" s="6"/>
      <c r="AO886" s="6"/>
      <c r="AP886" s="6"/>
      <c r="AQ886" s="6"/>
      <c r="AR886" s="6"/>
      <c r="AS886" s="6"/>
      <c r="AT886" s="6"/>
      <c r="AU886" s="6"/>
      <c r="AV886" s="6"/>
      <c r="AW886" s="6"/>
      <c r="AX886" s="6"/>
    </row>
    <row r="887" spans="37:50" x14ac:dyDescent="0.25">
      <c r="AK887" s="6"/>
      <c r="AL887" s="6"/>
      <c r="AM887" s="6"/>
      <c r="AN887" s="6"/>
      <c r="AO887" s="6"/>
      <c r="AP887" s="6"/>
      <c r="AQ887" s="6"/>
      <c r="AR887" s="6"/>
      <c r="AS887" s="6"/>
      <c r="AT887" s="6"/>
      <c r="AU887" s="6"/>
      <c r="AV887" s="6"/>
      <c r="AW887" s="6"/>
      <c r="AX887" s="6"/>
    </row>
    <row r="888" spans="37:50" x14ac:dyDescent="0.25">
      <c r="AK888" s="6"/>
      <c r="AL888" s="6"/>
      <c r="AM888" s="6"/>
      <c r="AN888" s="6"/>
      <c r="AO888" s="6"/>
      <c r="AP888" s="6"/>
      <c r="AQ888" s="6"/>
      <c r="AR888" s="6"/>
      <c r="AS888" s="6"/>
      <c r="AT888" s="6"/>
      <c r="AU888" s="6"/>
      <c r="AV888" s="6"/>
      <c r="AW888" s="6"/>
      <c r="AX888" s="6"/>
    </row>
    <row r="889" spans="37:50" x14ac:dyDescent="0.25">
      <c r="AK889" s="6"/>
      <c r="AL889" s="6"/>
      <c r="AM889" s="6"/>
      <c r="AN889" s="6"/>
      <c r="AO889" s="6"/>
      <c r="AP889" s="6"/>
      <c r="AQ889" s="6"/>
      <c r="AR889" s="6"/>
      <c r="AS889" s="6"/>
      <c r="AT889" s="6"/>
      <c r="AU889" s="6"/>
      <c r="AV889" s="6"/>
      <c r="AW889" s="6"/>
      <c r="AX889" s="6"/>
    </row>
    <row r="890" spans="37:50" x14ac:dyDescent="0.25">
      <c r="AK890" s="6"/>
      <c r="AL890" s="6"/>
      <c r="AM890" s="6"/>
      <c r="AN890" s="6"/>
      <c r="AO890" s="6"/>
      <c r="AP890" s="6"/>
      <c r="AQ890" s="6"/>
      <c r="AR890" s="6"/>
      <c r="AS890" s="6"/>
      <c r="AT890" s="6"/>
      <c r="AU890" s="6"/>
      <c r="AV890" s="6"/>
      <c r="AW890" s="6"/>
      <c r="AX890" s="6"/>
    </row>
    <row r="891" spans="37:50" x14ac:dyDescent="0.25">
      <c r="AK891" s="6"/>
      <c r="AL891" s="6"/>
      <c r="AM891" s="6"/>
      <c r="AN891" s="6"/>
      <c r="AO891" s="6"/>
      <c r="AP891" s="6"/>
      <c r="AQ891" s="6"/>
      <c r="AR891" s="6"/>
      <c r="AS891" s="6"/>
      <c r="AT891" s="6"/>
      <c r="AU891" s="6"/>
      <c r="AV891" s="6"/>
      <c r="AW891" s="6"/>
      <c r="AX891" s="6"/>
    </row>
    <row r="892" spans="37:50" x14ac:dyDescent="0.25">
      <c r="AK892" s="6"/>
      <c r="AL892" s="6"/>
      <c r="AM892" s="6"/>
      <c r="AN892" s="6"/>
      <c r="AO892" s="6"/>
      <c r="AP892" s="6"/>
      <c r="AQ892" s="6"/>
      <c r="AR892" s="6"/>
      <c r="AS892" s="6"/>
      <c r="AT892" s="6"/>
      <c r="AU892" s="6"/>
      <c r="AV892" s="6"/>
      <c r="AW892" s="6"/>
      <c r="AX892" s="6"/>
    </row>
    <row r="893" spans="37:50" x14ac:dyDescent="0.25">
      <c r="AK893" s="6"/>
      <c r="AL893" s="6"/>
      <c r="AM893" s="6"/>
      <c r="AN893" s="6"/>
      <c r="AO893" s="6"/>
      <c r="AP893" s="6"/>
      <c r="AQ893" s="6"/>
      <c r="AR893" s="6"/>
      <c r="AS893" s="6"/>
      <c r="AT893" s="6"/>
      <c r="AU893" s="6"/>
      <c r="AV893" s="6"/>
      <c r="AW893" s="6"/>
      <c r="AX893" s="6"/>
    </row>
    <row r="894" spans="37:50" x14ac:dyDescent="0.25">
      <c r="AK894" s="6"/>
      <c r="AL894" s="6"/>
      <c r="AM894" s="6"/>
      <c r="AN894" s="6"/>
      <c r="AO894" s="6"/>
      <c r="AP894" s="6"/>
      <c r="AQ894" s="6"/>
      <c r="AR894" s="6"/>
      <c r="AS894" s="6"/>
      <c r="AT894" s="6"/>
      <c r="AU894" s="6"/>
      <c r="AV894" s="6"/>
      <c r="AW894" s="6"/>
      <c r="AX894" s="6"/>
    </row>
    <row r="895" spans="37:50" x14ac:dyDescent="0.25">
      <c r="AK895" s="6"/>
      <c r="AL895" s="6"/>
      <c r="AM895" s="6"/>
      <c r="AN895" s="6"/>
      <c r="AO895" s="6"/>
      <c r="AP895" s="6"/>
      <c r="AQ895" s="6"/>
      <c r="AR895" s="6"/>
      <c r="AS895" s="6"/>
      <c r="AT895" s="6"/>
      <c r="AU895" s="6"/>
      <c r="AV895" s="6"/>
      <c r="AW895" s="6"/>
      <c r="AX895" s="6"/>
    </row>
    <row r="896" spans="37:50" x14ac:dyDescent="0.25">
      <c r="AK896" s="6"/>
      <c r="AL896" s="6"/>
      <c r="AM896" s="6"/>
      <c r="AN896" s="6"/>
      <c r="AO896" s="6"/>
      <c r="AP896" s="6"/>
      <c r="AQ896" s="6"/>
      <c r="AR896" s="6"/>
      <c r="AS896" s="6"/>
      <c r="AT896" s="6"/>
      <c r="AU896" s="6"/>
      <c r="AV896" s="6"/>
      <c r="AW896" s="6"/>
      <c r="AX896" s="6"/>
    </row>
    <row r="897" spans="37:50" x14ac:dyDescent="0.25">
      <c r="AK897" s="6"/>
      <c r="AL897" s="6"/>
      <c r="AM897" s="6"/>
      <c r="AN897" s="6"/>
      <c r="AO897" s="6"/>
      <c r="AP897" s="6"/>
      <c r="AQ897" s="6"/>
      <c r="AR897" s="6"/>
      <c r="AS897" s="6"/>
      <c r="AT897" s="6"/>
      <c r="AU897" s="6"/>
      <c r="AV897" s="6"/>
      <c r="AW897" s="6"/>
      <c r="AX897" s="6"/>
    </row>
    <row r="898" spans="37:50" x14ac:dyDescent="0.25">
      <c r="AK898" s="6"/>
      <c r="AL898" s="6"/>
      <c r="AM898" s="6"/>
      <c r="AN898" s="6"/>
      <c r="AO898" s="6"/>
      <c r="AP898" s="6"/>
      <c r="AQ898" s="6"/>
      <c r="AR898" s="6"/>
      <c r="AS898" s="6"/>
      <c r="AT898" s="6"/>
      <c r="AU898" s="6"/>
      <c r="AV898" s="6"/>
      <c r="AW898" s="6"/>
      <c r="AX898" s="6"/>
    </row>
    <row r="899" spans="37:50" x14ac:dyDescent="0.25">
      <c r="AK899" s="6"/>
      <c r="AL899" s="6"/>
      <c r="AM899" s="6"/>
      <c r="AN899" s="6"/>
      <c r="AO899" s="6"/>
      <c r="AP899" s="6"/>
      <c r="AQ899" s="6"/>
      <c r="AR899" s="6"/>
      <c r="AS899" s="6"/>
      <c r="AT899" s="6"/>
      <c r="AU899" s="6"/>
      <c r="AV899" s="6"/>
      <c r="AW899" s="6"/>
      <c r="AX899" s="6"/>
    </row>
    <row r="900" spans="37:50" x14ac:dyDescent="0.25">
      <c r="AK900" s="6"/>
      <c r="AL900" s="6"/>
      <c r="AM900" s="6"/>
      <c r="AN900" s="6"/>
      <c r="AO900" s="6"/>
      <c r="AP900" s="6"/>
      <c r="AQ900" s="6"/>
      <c r="AR900" s="6"/>
      <c r="AS900" s="6"/>
      <c r="AT900" s="6"/>
      <c r="AU900" s="6"/>
      <c r="AV900" s="6"/>
      <c r="AW900" s="6"/>
      <c r="AX900" s="6"/>
    </row>
    <row r="901" spans="37:50" x14ac:dyDescent="0.25">
      <c r="AK901" s="6"/>
      <c r="AL901" s="6"/>
      <c r="AM901" s="6"/>
      <c r="AN901" s="6"/>
      <c r="AO901" s="6"/>
      <c r="AP901" s="6"/>
      <c r="AQ901" s="6"/>
      <c r="AR901" s="6"/>
      <c r="AS901" s="6"/>
      <c r="AT901" s="6"/>
      <c r="AU901" s="6"/>
      <c r="AV901" s="6"/>
      <c r="AW901" s="6"/>
      <c r="AX901" s="6"/>
    </row>
    <row r="902" spans="37:50" x14ac:dyDescent="0.25">
      <c r="AK902" s="6"/>
      <c r="AL902" s="6"/>
      <c r="AM902" s="6"/>
      <c r="AN902" s="6"/>
      <c r="AO902" s="6"/>
      <c r="AP902" s="6"/>
      <c r="AQ902" s="6"/>
      <c r="AR902" s="6"/>
      <c r="AS902" s="6"/>
      <c r="AT902" s="6"/>
      <c r="AU902" s="6"/>
      <c r="AV902" s="6"/>
      <c r="AW902" s="6"/>
      <c r="AX902" s="6"/>
    </row>
    <row r="903" spans="37:50" x14ac:dyDescent="0.25">
      <c r="AK903" s="6"/>
      <c r="AL903" s="6"/>
      <c r="AM903" s="6"/>
      <c r="AN903" s="6"/>
      <c r="AO903" s="6"/>
      <c r="AP903" s="6"/>
      <c r="AQ903" s="6"/>
      <c r="AR903" s="6"/>
      <c r="AS903" s="6"/>
      <c r="AT903" s="6"/>
      <c r="AU903" s="6"/>
      <c r="AV903" s="6"/>
      <c r="AW903" s="6"/>
      <c r="AX903" s="6"/>
    </row>
    <row r="904" spans="37:50" x14ac:dyDescent="0.25">
      <c r="AK904" s="6"/>
      <c r="AL904" s="6"/>
      <c r="AM904" s="6"/>
      <c r="AN904" s="6"/>
      <c r="AO904" s="6"/>
      <c r="AP904" s="6"/>
      <c r="AQ904" s="6"/>
      <c r="AR904" s="6"/>
      <c r="AS904" s="6"/>
      <c r="AT904" s="6"/>
      <c r="AU904" s="6"/>
      <c r="AV904" s="6"/>
      <c r="AW904" s="6"/>
      <c r="AX904" s="6"/>
    </row>
    <row r="905" spans="37:50" x14ac:dyDescent="0.25">
      <c r="AK905" s="6"/>
      <c r="AL905" s="6"/>
      <c r="AM905" s="6"/>
      <c r="AN905" s="6"/>
      <c r="AO905" s="6"/>
      <c r="AP905" s="6"/>
      <c r="AQ905" s="6"/>
      <c r="AR905" s="6"/>
      <c r="AS905" s="6"/>
      <c r="AT905" s="6"/>
      <c r="AU905" s="6"/>
      <c r="AV905" s="6"/>
      <c r="AW905" s="6"/>
      <c r="AX905" s="6"/>
    </row>
    <row r="906" spans="37:50" x14ac:dyDescent="0.25">
      <c r="AK906" s="6"/>
      <c r="AL906" s="6"/>
      <c r="AM906" s="6"/>
      <c r="AN906" s="6"/>
      <c r="AO906" s="6"/>
      <c r="AP906" s="6"/>
      <c r="AQ906" s="6"/>
      <c r="AR906" s="6"/>
      <c r="AS906" s="6"/>
      <c r="AT906" s="6"/>
      <c r="AU906" s="6"/>
      <c r="AV906" s="6"/>
      <c r="AW906" s="6"/>
      <c r="AX906" s="6"/>
    </row>
    <row r="907" spans="37:50" x14ac:dyDescent="0.25">
      <c r="AK907" s="6"/>
      <c r="AL907" s="6"/>
      <c r="AM907" s="6"/>
      <c r="AN907" s="6"/>
      <c r="AO907" s="6"/>
      <c r="AP907" s="6"/>
      <c r="AQ907" s="6"/>
      <c r="AR907" s="6"/>
      <c r="AS907" s="6"/>
      <c r="AT907" s="6"/>
      <c r="AU907" s="6"/>
      <c r="AV907" s="6"/>
      <c r="AW907" s="6"/>
      <c r="AX907" s="6"/>
    </row>
    <row r="908" spans="37:50" x14ac:dyDescent="0.25">
      <c r="AK908" s="6"/>
      <c r="AL908" s="6"/>
      <c r="AM908" s="6"/>
      <c r="AN908" s="6"/>
      <c r="AO908" s="6"/>
      <c r="AP908" s="6"/>
      <c r="AQ908" s="6"/>
      <c r="AR908" s="6"/>
      <c r="AS908" s="6"/>
      <c r="AT908" s="6"/>
      <c r="AU908" s="6"/>
      <c r="AV908" s="6"/>
      <c r="AW908" s="6"/>
      <c r="AX908" s="6"/>
    </row>
    <row r="909" spans="37:50" x14ac:dyDescent="0.25">
      <c r="AK909" s="6"/>
      <c r="AL909" s="6"/>
      <c r="AM909" s="6"/>
      <c r="AN909" s="6"/>
      <c r="AO909" s="6"/>
      <c r="AP909" s="6"/>
      <c r="AQ909" s="6"/>
      <c r="AR909" s="6"/>
      <c r="AS909" s="6"/>
      <c r="AT909" s="6"/>
      <c r="AU909" s="6"/>
      <c r="AV909" s="6"/>
      <c r="AW909" s="6"/>
      <c r="AX909" s="6"/>
    </row>
    <row r="910" spans="37:50" x14ac:dyDescent="0.25">
      <c r="AK910" s="6"/>
      <c r="AL910" s="6"/>
      <c r="AM910" s="6"/>
      <c r="AN910" s="6"/>
      <c r="AO910" s="6"/>
      <c r="AP910" s="6"/>
      <c r="AQ910" s="6"/>
      <c r="AR910" s="6"/>
      <c r="AS910" s="6"/>
      <c r="AT910" s="6"/>
      <c r="AU910" s="6"/>
      <c r="AV910" s="6"/>
      <c r="AW910" s="6"/>
      <c r="AX910" s="6"/>
    </row>
    <row r="911" spans="37:50" x14ac:dyDescent="0.25">
      <c r="AK911" s="6"/>
      <c r="AL911" s="6"/>
      <c r="AM911" s="6"/>
      <c r="AN911" s="6"/>
      <c r="AO911" s="6"/>
      <c r="AP911" s="6"/>
      <c r="AQ911" s="6"/>
      <c r="AR911" s="6"/>
      <c r="AS911" s="6"/>
      <c r="AT911" s="6"/>
      <c r="AU911" s="6"/>
      <c r="AV911" s="6"/>
      <c r="AW911" s="6"/>
      <c r="AX911" s="6"/>
    </row>
    <row r="912" spans="37:50" x14ac:dyDescent="0.25">
      <c r="AK912" s="6"/>
      <c r="AL912" s="6"/>
      <c r="AM912" s="6"/>
      <c r="AN912" s="6"/>
      <c r="AO912" s="6"/>
      <c r="AP912" s="6"/>
      <c r="AQ912" s="6"/>
      <c r="AR912" s="6"/>
      <c r="AS912" s="6"/>
      <c r="AT912" s="6"/>
      <c r="AU912" s="6"/>
      <c r="AV912" s="6"/>
      <c r="AW912" s="6"/>
      <c r="AX912" s="6"/>
    </row>
    <row r="913" spans="37:50" x14ac:dyDescent="0.25">
      <c r="AK913" s="6"/>
      <c r="AL913" s="6"/>
      <c r="AM913" s="6"/>
      <c r="AN913" s="6"/>
      <c r="AO913" s="6"/>
      <c r="AP913" s="6"/>
      <c r="AQ913" s="6"/>
      <c r="AR913" s="6"/>
      <c r="AS913" s="6"/>
      <c r="AT913" s="6"/>
      <c r="AU913" s="6"/>
      <c r="AV913" s="6"/>
      <c r="AW913" s="6"/>
      <c r="AX913" s="6"/>
    </row>
    <row r="914" spans="37:50" x14ac:dyDescent="0.25">
      <c r="AK914" s="6"/>
      <c r="AL914" s="6"/>
      <c r="AM914" s="6"/>
      <c r="AN914" s="6"/>
      <c r="AO914" s="6"/>
      <c r="AP914" s="6"/>
      <c r="AQ914" s="6"/>
      <c r="AR914" s="6"/>
      <c r="AS914" s="6"/>
      <c r="AT914" s="6"/>
      <c r="AU914" s="6"/>
      <c r="AV914" s="6"/>
      <c r="AW914" s="6"/>
      <c r="AX914" s="6"/>
    </row>
    <row r="915" spans="37:50" x14ac:dyDescent="0.25">
      <c r="AK915" s="6"/>
      <c r="AL915" s="6"/>
      <c r="AM915" s="6"/>
      <c r="AN915" s="6"/>
      <c r="AO915" s="6"/>
      <c r="AP915" s="6"/>
      <c r="AQ915" s="6"/>
      <c r="AR915" s="6"/>
      <c r="AS915" s="6"/>
      <c r="AT915" s="6"/>
      <c r="AU915" s="6"/>
      <c r="AV915" s="6"/>
      <c r="AW915" s="6"/>
      <c r="AX915" s="6"/>
    </row>
    <row r="916" spans="37:50" x14ac:dyDescent="0.25">
      <c r="AK916" s="6"/>
      <c r="AL916" s="6"/>
      <c r="AM916" s="6"/>
      <c r="AN916" s="6"/>
      <c r="AO916" s="6"/>
      <c r="AP916" s="6"/>
      <c r="AQ916" s="6"/>
      <c r="AR916" s="6"/>
      <c r="AS916" s="6"/>
      <c r="AT916" s="6"/>
      <c r="AU916" s="6"/>
      <c r="AV916" s="6"/>
      <c r="AW916" s="6"/>
      <c r="AX916" s="6"/>
    </row>
    <row r="917" spans="37:50" x14ac:dyDescent="0.25">
      <c r="AK917" s="6"/>
      <c r="AL917" s="6"/>
      <c r="AM917" s="6"/>
      <c r="AN917" s="6"/>
      <c r="AO917" s="6"/>
      <c r="AP917" s="6"/>
      <c r="AQ917" s="6"/>
      <c r="AR917" s="6"/>
      <c r="AS917" s="6"/>
      <c r="AT917" s="6"/>
      <c r="AU917" s="6"/>
      <c r="AV917" s="6"/>
      <c r="AW917" s="6"/>
      <c r="AX917" s="6"/>
    </row>
    <row r="918" spans="37:50" x14ac:dyDescent="0.25">
      <c r="AK918" s="6"/>
      <c r="AL918" s="6"/>
      <c r="AM918" s="6"/>
      <c r="AN918" s="6"/>
      <c r="AO918" s="6"/>
      <c r="AP918" s="6"/>
      <c r="AQ918" s="6"/>
      <c r="AR918" s="6"/>
      <c r="AS918" s="6"/>
      <c r="AT918" s="6"/>
      <c r="AU918" s="6"/>
      <c r="AV918" s="6"/>
      <c r="AW918" s="6"/>
      <c r="AX918" s="6"/>
    </row>
    <row r="919" spans="37:50" x14ac:dyDescent="0.25">
      <c r="AK919" s="6"/>
      <c r="AL919" s="6"/>
      <c r="AM919" s="6"/>
      <c r="AN919" s="6"/>
      <c r="AO919" s="6"/>
      <c r="AP919" s="6"/>
      <c r="AQ919" s="6"/>
      <c r="AR919" s="6"/>
      <c r="AS919" s="6"/>
      <c r="AT919" s="6"/>
      <c r="AU919" s="6"/>
      <c r="AV919" s="6"/>
      <c r="AW919" s="6"/>
      <c r="AX919" s="6"/>
    </row>
    <row r="920" spans="37:50" x14ac:dyDescent="0.25">
      <c r="AK920" s="6"/>
      <c r="AL920" s="6"/>
      <c r="AM920" s="6"/>
      <c r="AN920" s="6"/>
      <c r="AO920" s="6"/>
      <c r="AP920" s="6"/>
      <c r="AQ920" s="6"/>
      <c r="AR920" s="6"/>
      <c r="AS920" s="6"/>
      <c r="AT920" s="6"/>
      <c r="AU920" s="6"/>
      <c r="AV920" s="6"/>
      <c r="AW920" s="6"/>
      <c r="AX920" s="6"/>
    </row>
    <row r="921" spans="37:50" x14ac:dyDescent="0.25">
      <c r="AK921" s="6"/>
      <c r="AL921" s="6"/>
      <c r="AM921" s="6"/>
      <c r="AN921" s="6"/>
      <c r="AO921" s="6"/>
      <c r="AP921" s="6"/>
      <c r="AQ921" s="6"/>
      <c r="AR921" s="6"/>
      <c r="AS921" s="6"/>
      <c r="AT921" s="6"/>
      <c r="AU921" s="6"/>
      <c r="AV921" s="6"/>
      <c r="AW921" s="6"/>
      <c r="AX921" s="6"/>
    </row>
    <row r="922" spans="37:50" x14ac:dyDescent="0.25">
      <c r="AK922" s="6"/>
      <c r="AL922" s="6"/>
      <c r="AM922" s="6"/>
      <c r="AN922" s="6"/>
      <c r="AO922" s="6"/>
      <c r="AP922" s="6"/>
      <c r="AQ922" s="6"/>
      <c r="AR922" s="6"/>
      <c r="AS922" s="6"/>
      <c r="AT922" s="6"/>
      <c r="AU922" s="6"/>
      <c r="AV922" s="6"/>
      <c r="AW922" s="6"/>
      <c r="AX922" s="6"/>
    </row>
    <row r="923" spans="37:50" x14ac:dyDescent="0.25">
      <c r="AK923" s="6"/>
      <c r="AL923" s="6"/>
      <c r="AM923" s="6"/>
      <c r="AN923" s="6"/>
      <c r="AO923" s="6"/>
      <c r="AP923" s="6"/>
      <c r="AQ923" s="6"/>
      <c r="AR923" s="6"/>
      <c r="AS923" s="6"/>
      <c r="AT923" s="6"/>
      <c r="AU923" s="6"/>
      <c r="AV923" s="6"/>
      <c r="AW923" s="6"/>
      <c r="AX923" s="6"/>
    </row>
    <row r="924" spans="37:50" x14ac:dyDescent="0.25">
      <c r="AK924" s="6"/>
      <c r="AL924" s="6"/>
      <c r="AM924" s="6"/>
      <c r="AN924" s="6"/>
      <c r="AO924" s="6"/>
      <c r="AP924" s="6"/>
      <c r="AQ924" s="6"/>
      <c r="AR924" s="6"/>
      <c r="AS924" s="6"/>
      <c r="AT924" s="6"/>
      <c r="AU924" s="6"/>
      <c r="AV924" s="6"/>
      <c r="AW924" s="6"/>
      <c r="AX924" s="6"/>
    </row>
    <row r="925" spans="37:50" x14ac:dyDescent="0.25">
      <c r="AK925" s="6"/>
      <c r="AL925" s="6"/>
      <c r="AM925" s="6"/>
      <c r="AN925" s="6"/>
      <c r="AO925" s="6"/>
      <c r="AP925" s="6"/>
      <c r="AQ925" s="6"/>
      <c r="AR925" s="6"/>
      <c r="AS925" s="6"/>
      <c r="AT925" s="6"/>
      <c r="AU925" s="6"/>
      <c r="AV925" s="6"/>
      <c r="AW925" s="6"/>
      <c r="AX925" s="6"/>
    </row>
    <row r="926" spans="37:50" x14ac:dyDescent="0.25">
      <c r="AK926" s="6"/>
      <c r="AL926" s="6"/>
      <c r="AM926" s="6"/>
      <c r="AN926" s="6"/>
      <c r="AO926" s="6"/>
      <c r="AP926" s="6"/>
      <c r="AQ926" s="6"/>
      <c r="AR926" s="6"/>
      <c r="AS926" s="6"/>
      <c r="AT926" s="6"/>
      <c r="AU926" s="6"/>
      <c r="AV926" s="6"/>
      <c r="AW926" s="6"/>
      <c r="AX926" s="6"/>
    </row>
    <row r="927" spans="37:50" x14ac:dyDescent="0.25">
      <c r="AK927" s="6"/>
      <c r="AL927" s="6"/>
      <c r="AM927" s="6"/>
      <c r="AN927" s="6"/>
      <c r="AO927" s="6"/>
      <c r="AP927" s="6"/>
      <c r="AQ927" s="6"/>
      <c r="AR927" s="6"/>
      <c r="AS927" s="6"/>
      <c r="AT927" s="6"/>
      <c r="AU927" s="6"/>
      <c r="AV927" s="6"/>
      <c r="AW927" s="6"/>
      <c r="AX927" s="6"/>
    </row>
    <row r="928" spans="37:50" x14ac:dyDescent="0.25">
      <c r="AK928" s="6"/>
      <c r="AL928" s="6"/>
      <c r="AM928" s="6"/>
      <c r="AN928" s="6"/>
      <c r="AO928" s="6"/>
      <c r="AP928" s="6"/>
      <c r="AQ928" s="6"/>
      <c r="AR928" s="6"/>
      <c r="AS928" s="6"/>
      <c r="AT928" s="6"/>
      <c r="AU928" s="6"/>
      <c r="AV928" s="6"/>
      <c r="AW928" s="6"/>
      <c r="AX928" s="6"/>
    </row>
    <row r="929" spans="37:50" x14ac:dyDescent="0.25">
      <c r="AK929" s="6"/>
      <c r="AL929" s="6"/>
      <c r="AM929" s="6"/>
      <c r="AN929" s="6"/>
      <c r="AO929" s="6"/>
      <c r="AP929" s="6"/>
      <c r="AQ929" s="6"/>
      <c r="AR929" s="6"/>
      <c r="AS929" s="6"/>
      <c r="AT929" s="6"/>
      <c r="AU929" s="6"/>
      <c r="AV929" s="6"/>
      <c r="AW929" s="6"/>
      <c r="AX929" s="6"/>
    </row>
    <row r="930" spans="37:50" x14ac:dyDescent="0.25">
      <c r="AK930" s="6"/>
      <c r="AL930" s="6"/>
      <c r="AM930" s="6"/>
      <c r="AN930" s="6"/>
      <c r="AO930" s="6"/>
      <c r="AP930" s="6"/>
      <c r="AQ930" s="6"/>
      <c r="AR930" s="6"/>
      <c r="AS930" s="6"/>
      <c r="AT930" s="6"/>
      <c r="AU930" s="6"/>
      <c r="AV930" s="6"/>
      <c r="AW930" s="6"/>
      <c r="AX930" s="6"/>
    </row>
    <row r="931" spans="37:50" x14ac:dyDescent="0.25">
      <c r="AK931" s="6"/>
      <c r="AL931" s="6"/>
      <c r="AM931" s="6"/>
      <c r="AN931" s="6"/>
      <c r="AO931" s="6"/>
      <c r="AP931" s="6"/>
      <c r="AQ931" s="6"/>
      <c r="AR931" s="6"/>
      <c r="AS931" s="6"/>
      <c r="AT931" s="6"/>
      <c r="AU931" s="6"/>
      <c r="AV931" s="6"/>
      <c r="AW931" s="6"/>
      <c r="AX931" s="6"/>
    </row>
    <row r="932" spans="37:50" x14ac:dyDescent="0.25">
      <c r="AK932" s="6"/>
      <c r="AL932" s="6"/>
      <c r="AM932" s="6"/>
      <c r="AN932" s="6"/>
      <c r="AO932" s="6"/>
      <c r="AP932" s="6"/>
      <c r="AQ932" s="6"/>
      <c r="AR932" s="6"/>
      <c r="AS932" s="6"/>
      <c r="AT932" s="6"/>
      <c r="AU932" s="6"/>
      <c r="AV932" s="6"/>
      <c r="AW932" s="6"/>
      <c r="AX932" s="6"/>
    </row>
    <row r="933" spans="37:50" x14ac:dyDescent="0.25">
      <c r="AK933" s="6"/>
      <c r="AL933" s="6"/>
      <c r="AM933" s="6"/>
      <c r="AN933" s="6"/>
      <c r="AO933" s="6"/>
      <c r="AP933" s="6"/>
      <c r="AQ933" s="6"/>
      <c r="AR933" s="6"/>
      <c r="AS933" s="6"/>
      <c r="AT933" s="6"/>
      <c r="AU933" s="6"/>
      <c r="AV933" s="6"/>
      <c r="AW933" s="6"/>
      <c r="AX933" s="6"/>
    </row>
    <row r="934" spans="37:50" x14ac:dyDescent="0.25">
      <c r="AK934" s="6"/>
      <c r="AL934" s="6"/>
      <c r="AM934" s="6"/>
      <c r="AN934" s="6"/>
      <c r="AO934" s="6"/>
      <c r="AP934" s="6"/>
      <c r="AQ934" s="6"/>
      <c r="AR934" s="6"/>
      <c r="AS934" s="6"/>
      <c r="AT934" s="6"/>
      <c r="AU934" s="6"/>
      <c r="AV934" s="6"/>
      <c r="AW934" s="6"/>
      <c r="AX934" s="6"/>
    </row>
    <row r="935" spans="37:50" x14ac:dyDescent="0.25">
      <c r="AK935" s="6"/>
      <c r="AL935" s="6"/>
      <c r="AM935" s="6"/>
      <c r="AN935" s="6"/>
      <c r="AO935" s="6"/>
      <c r="AP935" s="6"/>
      <c r="AQ935" s="6"/>
      <c r="AR935" s="6"/>
      <c r="AS935" s="6"/>
      <c r="AT935" s="6"/>
      <c r="AU935" s="6"/>
      <c r="AV935" s="6"/>
      <c r="AW935" s="6"/>
      <c r="AX935" s="6"/>
    </row>
    <row r="936" spans="37:50" x14ac:dyDescent="0.25">
      <c r="AK936" s="6"/>
      <c r="AL936" s="6"/>
      <c r="AM936" s="6"/>
      <c r="AN936" s="6"/>
      <c r="AO936" s="6"/>
      <c r="AP936" s="6"/>
      <c r="AQ936" s="6"/>
      <c r="AR936" s="6"/>
      <c r="AS936" s="6"/>
      <c r="AT936" s="6"/>
      <c r="AU936" s="6"/>
      <c r="AV936" s="6"/>
      <c r="AW936" s="6"/>
      <c r="AX936" s="6"/>
    </row>
    <row r="937" spans="37:50" x14ac:dyDescent="0.25">
      <c r="AK937" s="6"/>
      <c r="AL937" s="6"/>
      <c r="AM937" s="6"/>
      <c r="AN937" s="6"/>
      <c r="AO937" s="6"/>
      <c r="AP937" s="6"/>
      <c r="AQ937" s="6"/>
      <c r="AR937" s="6"/>
      <c r="AS937" s="6"/>
      <c r="AT937" s="6"/>
      <c r="AU937" s="6"/>
      <c r="AV937" s="6"/>
      <c r="AW937" s="6"/>
      <c r="AX937" s="6"/>
    </row>
    <row r="938" spans="37:50" x14ac:dyDescent="0.25">
      <c r="AK938" s="6"/>
      <c r="AL938" s="6"/>
      <c r="AM938" s="6"/>
      <c r="AN938" s="6"/>
      <c r="AO938" s="6"/>
      <c r="AP938" s="6"/>
      <c r="AQ938" s="6"/>
      <c r="AR938" s="6"/>
      <c r="AS938" s="6"/>
      <c r="AT938" s="6"/>
      <c r="AU938" s="6"/>
      <c r="AV938" s="6"/>
      <c r="AW938" s="6"/>
      <c r="AX938" s="6"/>
    </row>
    <row r="939" spans="37:50" x14ac:dyDescent="0.25">
      <c r="AK939" s="6"/>
      <c r="AL939" s="6"/>
      <c r="AM939" s="6"/>
      <c r="AN939" s="6"/>
      <c r="AO939" s="6"/>
      <c r="AP939" s="6"/>
      <c r="AQ939" s="6"/>
      <c r="AR939" s="6"/>
      <c r="AS939" s="6"/>
      <c r="AT939" s="6"/>
      <c r="AU939" s="6"/>
      <c r="AV939" s="6"/>
      <c r="AW939" s="6"/>
      <c r="AX939" s="6"/>
    </row>
    <row r="940" spans="37:50" x14ac:dyDescent="0.25">
      <c r="AK940" s="6"/>
      <c r="AL940" s="6"/>
      <c r="AM940" s="6"/>
      <c r="AN940" s="6"/>
      <c r="AO940" s="6"/>
      <c r="AP940" s="6"/>
      <c r="AQ940" s="6"/>
      <c r="AR940" s="6"/>
      <c r="AS940" s="6"/>
      <c r="AT940" s="6"/>
      <c r="AU940" s="6"/>
      <c r="AV940" s="6"/>
      <c r="AW940" s="6"/>
      <c r="AX940" s="6"/>
    </row>
    <row r="941" spans="37:50" x14ac:dyDescent="0.25">
      <c r="AK941" s="6"/>
      <c r="AL941" s="6"/>
      <c r="AM941" s="6"/>
      <c r="AN941" s="6"/>
      <c r="AO941" s="6"/>
      <c r="AP941" s="6"/>
      <c r="AQ941" s="6"/>
      <c r="AR941" s="6"/>
      <c r="AS941" s="6"/>
      <c r="AT941" s="6"/>
      <c r="AU941" s="6"/>
      <c r="AV941" s="6"/>
      <c r="AW941" s="6"/>
      <c r="AX941" s="6"/>
    </row>
    <row r="942" spans="37:50" x14ac:dyDescent="0.25">
      <c r="AK942" s="6"/>
      <c r="AL942" s="6"/>
      <c r="AM942" s="6"/>
      <c r="AN942" s="6"/>
      <c r="AO942" s="6"/>
      <c r="AP942" s="6"/>
      <c r="AQ942" s="6"/>
      <c r="AR942" s="6"/>
      <c r="AS942" s="6"/>
      <c r="AT942" s="6"/>
      <c r="AU942" s="6"/>
      <c r="AV942" s="6"/>
      <c r="AW942" s="6"/>
      <c r="AX942" s="6"/>
    </row>
    <row r="943" spans="37:50" x14ac:dyDescent="0.25">
      <c r="AK943" s="6"/>
      <c r="AL943" s="6"/>
      <c r="AM943" s="6"/>
      <c r="AN943" s="6"/>
      <c r="AO943" s="6"/>
      <c r="AP943" s="6"/>
      <c r="AQ943" s="6"/>
      <c r="AR943" s="6"/>
      <c r="AS943" s="6"/>
      <c r="AT943" s="6"/>
      <c r="AU943" s="6"/>
      <c r="AV943" s="6"/>
      <c r="AW943" s="6"/>
      <c r="AX943" s="6"/>
    </row>
    <row r="944" spans="37:50" x14ac:dyDescent="0.25">
      <c r="AK944" s="6"/>
      <c r="AL944" s="6"/>
      <c r="AM944" s="6"/>
      <c r="AN944" s="6"/>
      <c r="AO944" s="6"/>
      <c r="AP944" s="6"/>
      <c r="AQ944" s="6"/>
      <c r="AR944" s="6"/>
      <c r="AS944" s="6"/>
      <c r="AT944" s="6"/>
      <c r="AU944" s="6"/>
      <c r="AV944" s="6"/>
      <c r="AW944" s="6"/>
      <c r="AX944" s="6"/>
    </row>
    <row r="945" spans="37:50" x14ac:dyDescent="0.25">
      <c r="AK945" s="6"/>
      <c r="AL945" s="6"/>
      <c r="AM945" s="6"/>
      <c r="AN945" s="6"/>
      <c r="AO945" s="6"/>
      <c r="AP945" s="6"/>
      <c r="AQ945" s="6"/>
      <c r="AR945" s="6"/>
      <c r="AS945" s="6"/>
      <c r="AT945" s="6"/>
      <c r="AU945" s="6"/>
      <c r="AV945" s="6"/>
      <c r="AW945" s="6"/>
      <c r="AX945" s="6"/>
    </row>
    <row r="946" spans="37:50" x14ac:dyDescent="0.25">
      <c r="AK946" s="6"/>
      <c r="AL946" s="6"/>
      <c r="AM946" s="6"/>
      <c r="AN946" s="6"/>
      <c r="AO946" s="6"/>
      <c r="AP946" s="6"/>
      <c r="AQ946" s="6"/>
      <c r="AR946" s="6"/>
      <c r="AS946" s="6"/>
      <c r="AT946" s="6"/>
      <c r="AU946" s="6"/>
      <c r="AV946" s="6"/>
      <c r="AW946" s="6"/>
      <c r="AX946" s="6"/>
    </row>
    <row r="947" spans="37:50" x14ac:dyDescent="0.25">
      <c r="AK947" s="6"/>
      <c r="AL947" s="6"/>
      <c r="AM947" s="6"/>
      <c r="AN947" s="6"/>
      <c r="AO947" s="6"/>
      <c r="AP947" s="6"/>
      <c r="AQ947" s="6"/>
      <c r="AR947" s="6"/>
      <c r="AS947" s="6"/>
      <c r="AT947" s="6"/>
      <c r="AU947" s="6"/>
      <c r="AV947" s="6"/>
      <c r="AW947" s="6"/>
      <c r="AX947" s="6"/>
    </row>
    <row r="948" spans="37:50" x14ac:dyDescent="0.25">
      <c r="AK948" s="6"/>
      <c r="AL948" s="6"/>
      <c r="AM948" s="6"/>
      <c r="AN948" s="6"/>
      <c r="AO948" s="6"/>
      <c r="AP948" s="6"/>
      <c r="AQ948" s="6"/>
      <c r="AR948" s="6"/>
      <c r="AS948" s="6"/>
      <c r="AT948" s="6"/>
      <c r="AU948" s="6"/>
      <c r="AV948" s="6"/>
      <c r="AW948" s="6"/>
      <c r="AX948" s="6"/>
    </row>
    <row r="949" spans="37:50" x14ac:dyDescent="0.25">
      <c r="AK949" s="6"/>
      <c r="AL949" s="6"/>
      <c r="AM949" s="6"/>
      <c r="AN949" s="6"/>
      <c r="AO949" s="6"/>
      <c r="AP949" s="6"/>
      <c r="AQ949" s="6"/>
      <c r="AR949" s="6"/>
      <c r="AS949" s="6"/>
      <c r="AT949" s="6"/>
      <c r="AU949" s="6"/>
      <c r="AV949" s="6"/>
      <c r="AW949" s="6"/>
      <c r="AX949" s="6"/>
    </row>
    <row r="950" spans="37:50" x14ac:dyDescent="0.25">
      <c r="AK950" s="6"/>
      <c r="AL950" s="6"/>
      <c r="AM950" s="6"/>
      <c r="AN950" s="6"/>
      <c r="AO950" s="6"/>
      <c r="AP950" s="6"/>
      <c r="AQ950" s="6"/>
      <c r="AR950" s="6"/>
      <c r="AS950" s="6"/>
      <c r="AT950" s="6"/>
      <c r="AU950" s="6"/>
      <c r="AV950" s="6"/>
      <c r="AW950" s="6"/>
      <c r="AX950" s="6"/>
    </row>
    <row r="951" spans="37:50" x14ac:dyDescent="0.25">
      <c r="AK951" s="6"/>
      <c r="AL951" s="6"/>
      <c r="AM951" s="6"/>
      <c r="AN951" s="6"/>
      <c r="AO951" s="6"/>
      <c r="AP951" s="6"/>
      <c r="AQ951" s="6"/>
      <c r="AR951" s="6"/>
      <c r="AS951" s="6"/>
      <c r="AT951" s="6"/>
      <c r="AU951" s="6"/>
      <c r="AV951" s="6"/>
      <c r="AW951" s="6"/>
      <c r="AX951" s="6"/>
    </row>
    <row r="952" spans="37:50" x14ac:dyDescent="0.25">
      <c r="AK952" s="6"/>
      <c r="AL952" s="6"/>
      <c r="AM952" s="6"/>
      <c r="AN952" s="6"/>
      <c r="AO952" s="6"/>
      <c r="AP952" s="6"/>
      <c r="AQ952" s="6"/>
      <c r="AR952" s="6"/>
      <c r="AS952" s="6"/>
      <c r="AT952" s="6"/>
      <c r="AU952" s="6"/>
      <c r="AV952" s="6"/>
      <c r="AW952" s="6"/>
      <c r="AX952" s="6"/>
    </row>
    <row r="953" spans="37:50" x14ac:dyDescent="0.25">
      <c r="AK953" s="6"/>
      <c r="AL953" s="6"/>
      <c r="AM953" s="6"/>
      <c r="AN953" s="6"/>
      <c r="AO953" s="6"/>
      <c r="AP953" s="6"/>
      <c r="AQ953" s="6"/>
      <c r="AR953" s="6"/>
      <c r="AS953" s="6"/>
      <c r="AT953" s="6"/>
      <c r="AU953" s="6"/>
      <c r="AV953" s="6"/>
      <c r="AW953" s="6"/>
      <c r="AX953" s="6"/>
    </row>
    <row r="954" spans="37:50" x14ac:dyDescent="0.25">
      <c r="AK954" s="6"/>
      <c r="AL954" s="6"/>
      <c r="AM954" s="6"/>
      <c r="AN954" s="6"/>
      <c r="AO954" s="6"/>
      <c r="AP954" s="6"/>
      <c r="AQ954" s="6"/>
      <c r="AR954" s="6"/>
      <c r="AS954" s="6"/>
      <c r="AT954" s="6"/>
      <c r="AU954" s="6"/>
      <c r="AV954" s="6"/>
      <c r="AW954" s="6"/>
      <c r="AX954" s="6"/>
    </row>
    <row r="955" spans="37:50" x14ac:dyDescent="0.25">
      <c r="AK955" s="6"/>
      <c r="AL955" s="6"/>
      <c r="AM955" s="6"/>
      <c r="AN955" s="6"/>
      <c r="AO955" s="6"/>
      <c r="AP955" s="6"/>
      <c r="AQ955" s="6"/>
      <c r="AR955" s="6"/>
      <c r="AS955" s="6"/>
      <c r="AT955" s="6"/>
      <c r="AU955" s="6"/>
      <c r="AV955" s="6"/>
      <c r="AW955" s="6"/>
      <c r="AX955" s="6"/>
    </row>
    <row r="956" spans="37:50" x14ac:dyDescent="0.25">
      <c r="AK956" s="6"/>
      <c r="AL956" s="6"/>
      <c r="AM956" s="6"/>
      <c r="AN956" s="6"/>
      <c r="AO956" s="6"/>
      <c r="AP956" s="6"/>
      <c r="AQ956" s="6"/>
      <c r="AR956" s="6"/>
      <c r="AS956" s="6"/>
      <c r="AT956" s="6"/>
      <c r="AU956" s="6"/>
      <c r="AV956" s="6"/>
      <c r="AW956" s="6"/>
      <c r="AX956" s="6"/>
    </row>
    <row r="957" spans="37:50" x14ac:dyDescent="0.25">
      <c r="AK957" s="6"/>
      <c r="AL957" s="6"/>
      <c r="AM957" s="6"/>
      <c r="AN957" s="6"/>
      <c r="AO957" s="6"/>
      <c r="AP957" s="6"/>
      <c r="AQ957" s="6"/>
      <c r="AR957" s="6"/>
      <c r="AS957" s="6"/>
      <c r="AT957" s="6"/>
      <c r="AU957" s="6"/>
      <c r="AV957" s="6"/>
      <c r="AW957" s="6"/>
      <c r="AX957" s="6"/>
    </row>
    <row r="958" spans="37:50" x14ac:dyDescent="0.25">
      <c r="AK958" s="6"/>
      <c r="AL958" s="6"/>
      <c r="AM958" s="6"/>
      <c r="AN958" s="6"/>
      <c r="AO958" s="6"/>
      <c r="AP958" s="6"/>
      <c r="AQ958" s="6"/>
      <c r="AR958" s="6"/>
      <c r="AS958" s="6"/>
      <c r="AT958" s="6"/>
      <c r="AU958" s="6"/>
      <c r="AV958" s="6"/>
      <c r="AW958" s="6"/>
      <c r="AX958" s="6"/>
    </row>
    <row r="959" spans="37:50" x14ac:dyDescent="0.25">
      <c r="AK959" s="6"/>
      <c r="AL959" s="6"/>
      <c r="AM959" s="6"/>
      <c r="AN959" s="6"/>
      <c r="AO959" s="6"/>
      <c r="AP959" s="6"/>
      <c r="AQ959" s="6"/>
      <c r="AR959" s="6"/>
      <c r="AS959" s="6"/>
      <c r="AT959" s="6"/>
      <c r="AU959" s="6"/>
      <c r="AV959" s="6"/>
      <c r="AW959" s="6"/>
      <c r="AX959" s="6"/>
    </row>
    <row r="960" spans="37:50" x14ac:dyDescent="0.25">
      <c r="AK960" s="6"/>
      <c r="AL960" s="6"/>
      <c r="AM960" s="6"/>
      <c r="AN960" s="6"/>
      <c r="AO960" s="6"/>
      <c r="AP960" s="6"/>
      <c r="AQ960" s="6"/>
      <c r="AR960" s="6"/>
      <c r="AS960" s="6"/>
      <c r="AT960" s="6"/>
      <c r="AU960" s="6"/>
      <c r="AV960" s="6"/>
      <c r="AW960" s="6"/>
      <c r="AX960" s="6"/>
    </row>
    <row r="961" spans="37:50" x14ac:dyDescent="0.25">
      <c r="AK961" s="6"/>
      <c r="AL961" s="6"/>
      <c r="AM961" s="6"/>
      <c r="AN961" s="6"/>
      <c r="AO961" s="6"/>
      <c r="AP961" s="6"/>
      <c r="AQ961" s="6"/>
      <c r="AR961" s="6"/>
      <c r="AS961" s="6"/>
      <c r="AT961" s="6"/>
      <c r="AU961" s="6"/>
      <c r="AV961" s="6"/>
      <c r="AW961" s="6"/>
      <c r="AX961" s="6"/>
    </row>
    <row r="962" spans="37:50" x14ac:dyDescent="0.25">
      <c r="AK962" s="6"/>
      <c r="AL962" s="6"/>
      <c r="AM962" s="6"/>
      <c r="AN962" s="6"/>
      <c r="AO962" s="6"/>
      <c r="AP962" s="6"/>
      <c r="AQ962" s="6"/>
      <c r="AR962" s="6"/>
      <c r="AS962" s="6"/>
      <c r="AT962" s="6"/>
      <c r="AU962" s="6"/>
      <c r="AV962" s="6"/>
      <c r="AW962" s="6"/>
      <c r="AX962" s="6"/>
    </row>
    <row r="963" spans="37:50" x14ac:dyDescent="0.25">
      <c r="AK963" s="6"/>
      <c r="AL963" s="6"/>
      <c r="AM963" s="6"/>
      <c r="AN963" s="6"/>
      <c r="AO963" s="6"/>
      <c r="AP963" s="6"/>
      <c r="AQ963" s="6"/>
      <c r="AR963" s="6"/>
      <c r="AS963" s="6"/>
      <c r="AT963" s="6"/>
      <c r="AU963" s="6"/>
      <c r="AV963" s="6"/>
      <c r="AW963" s="6"/>
      <c r="AX963" s="6"/>
    </row>
    <row r="964" spans="37:50" x14ac:dyDescent="0.25">
      <c r="AK964" s="6"/>
      <c r="AL964" s="6"/>
      <c r="AM964" s="6"/>
      <c r="AN964" s="6"/>
      <c r="AO964" s="6"/>
      <c r="AP964" s="6"/>
      <c r="AQ964" s="6"/>
      <c r="AR964" s="6"/>
      <c r="AS964" s="6"/>
      <c r="AT964" s="6"/>
      <c r="AU964" s="6"/>
      <c r="AV964" s="6"/>
      <c r="AW964" s="6"/>
      <c r="AX964" s="6"/>
    </row>
    <row r="965" spans="37:50" x14ac:dyDescent="0.25">
      <c r="AK965" s="6"/>
      <c r="AL965" s="6"/>
      <c r="AM965" s="6"/>
      <c r="AN965" s="6"/>
      <c r="AO965" s="6"/>
      <c r="AP965" s="6"/>
      <c r="AQ965" s="6"/>
      <c r="AR965" s="6"/>
      <c r="AS965" s="6"/>
      <c r="AT965" s="6"/>
      <c r="AU965" s="6"/>
      <c r="AV965" s="6"/>
      <c r="AW965" s="6"/>
      <c r="AX965" s="6"/>
    </row>
    <row r="966" spans="37:50" x14ac:dyDescent="0.25">
      <c r="AK966" s="6"/>
      <c r="AL966" s="6"/>
      <c r="AM966" s="6"/>
      <c r="AN966" s="6"/>
      <c r="AO966" s="6"/>
      <c r="AP966" s="6"/>
      <c r="AQ966" s="6"/>
      <c r="AR966" s="6"/>
      <c r="AS966" s="6"/>
      <c r="AT966" s="6"/>
      <c r="AU966" s="6"/>
      <c r="AV966" s="6"/>
      <c r="AW966" s="6"/>
      <c r="AX966" s="6"/>
    </row>
    <row r="967" spans="37:50" x14ac:dyDescent="0.25">
      <c r="AK967" s="6"/>
      <c r="AL967" s="6"/>
      <c r="AM967" s="6"/>
      <c r="AN967" s="6"/>
      <c r="AO967" s="6"/>
      <c r="AP967" s="6"/>
      <c r="AQ967" s="6"/>
      <c r="AR967" s="6"/>
      <c r="AS967" s="6"/>
      <c r="AT967" s="6"/>
      <c r="AU967" s="6"/>
      <c r="AV967" s="6"/>
      <c r="AW967" s="6"/>
      <c r="AX967" s="6"/>
    </row>
    <row r="968" spans="37:50" x14ac:dyDescent="0.25">
      <c r="AK968" s="6"/>
      <c r="AL968" s="6"/>
      <c r="AM968" s="6"/>
      <c r="AN968" s="6"/>
      <c r="AO968" s="6"/>
      <c r="AP968" s="6"/>
      <c r="AQ968" s="6"/>
      <c r="AR968" s="6"/>
      <c r="AS968" s="6"/>
      <c r="AT968" s="6"/>
      <c r="AU968" s="6"/>
      <c r="AV968" s="6"/>
      <c r="AW968" s="6"/>
      <c r="AX968" s="6"/>
    </row>
    <row r="969" spans="37:50" x14ac:dyDescent="0.25">
      <c r="AK969" s="6"/>
      <c r="AL969" s="6"/>
      <c r="AM969" s="6"/>
      <c r="AN969" s="6"/>
      <c r="AO969" s="6"/>
      <c r="AP969" s="6"/>
      <c r="AQ969" s="6"/>
      <c r="AR969" s="6"/>
      <c r="AS969" s="6"/>
      <c r="AT969" s="6"/>
      <c r="AU969" s="6"/>
      <c r="AV969" s="6"/>
      <c r="AW969" s="6"/>
      <c r="AX969" s="6"/>
    </row>
    <row r="970" spans="37:50" x14ac:dyDescent="0.25">
      <c r="AK970" s="6"/>
      <c r="AL970" s="6"/>
      <c r="AM970" s="6"/>
      <c r="AN970" s="6"/>
      <c r="AO970" s="6"/>
      <c r="AP970" s="6"/>
      <c r="AQ970" s="6"/>
      <c r="AR970" s="6"/>
      <c r="AS970" s="6"/>
      <c r="AT970" s="6"/>
      <c r="AU970" s="6"/>
      <c r="AV970" s="6"/>
      <c r="AW970" s="6"/>
      <c r="AX970" s="6"/>
    </row>
    <row r="971" spans="37:50" x14ac:dyDescent="0.25">
      <c r="AK971" s="6"/>
      <c r="AL971" s="6"/>
      <c r="AM971" s="6"/>
      <c r="AN971" s="6"/>
      <c r="AO971" s="6"/>
      <c r="AP971" s="6"/>
      <c r="AQ971" s="6"/>
      <c r="AR971" s="6"/>
      <c r="AS971" s="6"/>
      <c r="AT971" s="6"/>
      <c r="AU971" s="6"/>
      <c r="AV971" s="6"/>
      <c r="AW971" s="6"/>
      <c r="AX971" s="6"/>
    </row>
    <row r="972" spans="37:50" x14ac:dyDescent="0.25">
      <c r="AK972" s="6"/>
      <c r="AL972" s="6"/>
      <c r="AM972" s="6"/>
      <c r="AN972" s="6"/>
      <c r="AO972" s="6"/>
      <c r="AP972" s="6"/>
      <c r="AQ972" s="6"/>
      <c r="AR972" s="6"/>
      <c r="AS972" s="6"/>
      <c r="AT972" s="6"/>
      <c r="AU972" s="6"/>
      <c r="AV972" s="6"/>
      <c r="AW972" s="6"/>
      <c r="AX972" s="6"/>
    </row>
    <row r="973" spans="37:50" x14ac:dyDescent="0.25">
      <c r="AK973" s="6"/>
      <c r="AL973" s="6"/>
      <c r="AM973" s="6"/>
      <c r="AN973" s="6"/>
      <c r="AO973" s="6"/>
      <c r="AP973" s="6"/>
      <c r="AQ973" s="6"/>
      <c r="AR973" s="6"/>
      <c r="AS973" s="6"/>
      <c r="AT973" s="6"/>
      <c r="AU973" s="6"/>
      <c r="AV973" s="6"/>
      <c r="AW973" s="6"/>
      <c r="AX973" s="6"/>
    </row>
    <row r="974" spans="37:50" x14ac:dyDescent="0.25">
      <c r="AK974" s="6"/>
      <c r="AL974" s="6"/>
      <c r="AM974" s="6"/>
      <c r="AN974" s="6"/>
      <c r="AO974" s="6"/>
      <c r="AP974" s="6"/>
      <c r="AQ974" s="6"/>
      <c r="AR974" s="6"/>
      <c r="AS974" s="6"/>
      <c r="AT974" s="6"/>
      <c r="AU974" s="6"/>
      <c r="AV974" s="6"/>
      <c r="AW974" s="6"/>
      <c r="AX974" s="6"/>
    </row>
    <row r="975" spans="37:50" x14ac:dyDescent="0.25">
      <c r="AK975" s="6"/>
      <c r="AL975" s="6"/>
      <c r="AM975" s="6"/>
      <c r="AN975" s="6"/>
      <c r="AO975" s="6"/>
      <c r="AP975" s="6"/>
      <c r="AQ975" s="6"/>
      <c r="AR975" s="6"/>
      <c r="AS975" s="6"/>
      <c r="AT975" s="6"/>
      <c r="AU975" s="6"/>
      <c r="AV975" s="6"/>
      <c r="AW975" s="6"/>
      <c r="AX975" s="6"/>
    </row>
    <row r="976" spans="37:50" x14ac:dyDescent="0.25">
      <c r="AK976" s="6"/>
      <c r="AL976" s="6"/>
      <c r="AM976" s="6"/>
      <c r="AN976" s="6"/>
      <c r="AO976" s="6"/>
      <c r="AP976" s="6"/>
      <c r="AQ976" s="6"/>
      <c r="AR976" s="6"/>
      <c r="AS976" s="6"/>
      <c r="AT976" s="6"/>
      <c r="AU976" s="6"/>
      <c r="AV976" s="6"/>
      <c r="AW976" s="6"/>
      <c r="AX976" s="6"/>
    </row>
    <row r="977" spans="37:50" x14ac:dyDescent="0.25">
      <c r="AK977" s="6"/>
      <c r="AL977" s="6"/>
      <c r="AM977" s="6"/>
      <c r="AN977" s="6"/>
      <c r="AO977" s="6"/>
      <c r="AP977" s="6"/>
      <c r="AQ977" s="6"/>
      <c r="AR977" s="6"/>
      <c r="AS977" s="6"/>
      <c r="AT977" s="6"/>
      <c r="AU977" s="6"/>
      <c r="AV977" s="6"/>
      <c r="AW977" s="6"/>
      <c r="AX977" s="6"/>
    </row>
    <row r="978" spans="37:50" x14ac:dyDescent="0.25">
      <c r="AK978" s="6"/>
      <c r="AL978" s="6"/>
      <c r="AM978" s="6"/>
      <c r="AN978" s="6"/>
      <c r="AO978" s="6"/>
      <c r="AP978" s="6"/>
      <c r="AQ978" s="6"/>
      <c r="AR978" s="6"/>
      <c r="AS978" s="6"/>
      <c r="AT978" s="6"/>
      <c r="AU978" s="6"/>
      <c r="AV978" s="6"/>
      <c r="AW978" s="6"/>
      <c r="AX978" s="6"/>
    </row>
    <row r="979" spans="37:50" x14ac:dyDescent="0.25">
      <c r="AK979" s="6"/>
      <c r="AL979" s="6"/>
      <c r="AM979" s="6"/>
      <c r="AN979" s="6"/>
      <c r="AO979" s="6"/>
      <c r="AP979" s="6"/>
      <c r="AQ979" s="6"/>
      <c r="AR979" s="6"/>
      <c r="AS979" s="6"/>
      <c r="AT979" s="6"/>
      <c r="AU979" s="6"/>
      <c r="AV979" s="6"/>
      <c r="AW979" s="6"/>
      <c r="AX979" s="6"/>
    </row>
    <row r="980" spans="37:50" x14ac:dyDescent="0.25">
      <c r="AK980" s="6"/>
      <c r="AL980" s="6"/>
      <c r="AM980" s="6"/>
      <c r="AN980" s="6"/>
      <c r="AO980" s="6"/>
      <c r="AP980" s="6"/>
      <c r="AQ980" s="6"/>
      <c r="AR980" s="6"/>
      <c r="AS980" s="6"/>
      <c r="AT980" s="6"/>
      <c r="AU980" s="6"/>
      <c r="AV980" s="6"/>
      <c r="AW980" s="6"/>
      <c r="AX980" s="6"/>
    </row>
    <row r="981" spans="37:50" x14ac:dyDescent="0.25">
      <c r="AK981" s="6"/>
      <c r="AL981" s="6"/>
      <c r="AM981" s="6"/>
      <c r="AN981" s="6"/>
      <c r="AO981" s="6"/>
      <c r="AP981" s="6"/>
      <c r="AQ981" s="6"/>
      <c r="AR981" s="6"/>
      <c r="AS981" s="6"/>
      <c r="AT981" s="6"/>
      <c r="AU981" s="6"/>
      <c r="AV981" s="6"/>
      <c r="AW981" s="6"/>
      <c r="AX981" s="6"/>
    </row>
    <row r="982" spans="37:50" x14ac:dyDescent="0.25">
      <c r="AK982" s="6"/>
      <c r="AL982" s="6"/>
      <c r="AM982" s="6"/>
      <c r="AN982" s="6"/>
      <c r="AO982" s="6"/>
      <c r="AP982" s="6"/>
      <c r="AQ982" s="6"/>
      <c r="AR982" s="6"/>
      <c r="AS982" s="6"/>
      <c r="AT982" s="6"/>
      <c r="AU982" s="6"/>
      <c r="AV982" s="6"/>
      <c r="AW982" s="6"/>
      <c r="AX982" s="6"/>
    </row>
    <row r="983" spans="37:50" x14ac:dyDescent="0.25">
      <c r="AK983" s="6"/>
      <c r="AL983" s="6"/>
      <c r="AM983" s="6"/>
      <c r="AN983" s="6"/>
      <c r="AO983" s="6"/>
      <c r="AP983" s="6"/>
      <c r="AQ983" s="6"/>
      <c r="AR983" s="6"/>
      <c r="AS983" s="6"/>
      <c r="AT983" s="6"/>
      <c r="AU983" s="6"/>
      <c r="AV983" s="6"/>
      <c r="AW983" s="6"/>
      <c r="AX983" s="6"/>
    </row>
    <row r="984" spans="37:50" x14ac:dyDescent="0.25">
      <c r="AK984" s="6"/>
      <c r="AL984" s="6"/>
      <c r="AM984" s="6"/>
      <c r="AN984" s="6"/>
      <c r="AO984" s="6"/>
      <c r="AP984" s="6"/>
      <c r="AQ984" s="6"/>
      <c r="AR984" s="6"/>
      <c r="AS984" s="6"/>
      <c r="AT984" s="6"/>
      <c r="AU984" s="6"/>
      <c r="AV984" s="6"/>
      <c r="AW984" s="6"/>
      <c r="AX984" s="6"/>
    </row>
    <row r="985" spans="37:50" x14ac:dyDescent="0.25">
      <c r="AK985" s="6"/>
      <c r="AL985" s="6"/>
      <c r="AM985" s="6"/>
      <c r="AN985" s="6"/>
      <c r="AO985" s="6"/>
      <c r="AP985" s="6"/>
      <c r="AQ985" s="6"/>
      <c r="AR985" s="6"/>
      <c r="AS985" s="6"/>
      <c r="AT985" s="6"/>
      <c r="AU985" s="6"/>
      <c r="AV985" s="6"/>
      <c r="AW985" s="6"/>
      <c r="AX985" s="6"/>
    </row>
    <row r="986" spans="37:50" x14ac:dyDescent="0.25">
      <c r="AK986" s="6"/>
      <c r="AL986" s="6"/>
      <c r="AM986" s="6"/>
      <c r="AN986" s="6"/>
      <c r="AO986" s="6"/>
      <c r="AP986" s="6"/>
      <c r="AQ986" s="6"/>
      <c r="AR986" s="6"/>
      <c r="AS986" s="6"/>
      <c r="AT986" s="6"/>
      <c r="AU986" s="6"/>
      <c r="AV986" s="6"/>
      <c r="AW986" s="6"/>
      <c r="AX986" s="6"/>
    </row>
    <row r="987" spans="37:50" x14ac:dyDescent="0.25">
      <c r="AK987" s="6"/>
      <c r="AL987" s="6"/>
      <c r="AM987" s="6"/>
      <c r="AN987" s="6"/>
      <c r="AO987" s="6"/>
      <c r="AP987" s="6"/>
      <c r="AQ987" s="6"/>
      <c r="AR987" s="6"/>
      <c r="AS987" s="6"/>
      <c r="AT987" s="6"/>
      <c r="AU987" s="6"/>
      <c r="AV987" s="6"/>
      <c r="AW987" s="6"/>
      <c r="AX987" s="6"/>
    </row>
    <row r="988" spans="37:50" x14ac:dyDescent="0.25">
      <c r="AK988" s="6"/>
      <c r="AL988" s="6"/>
      <c r="AM988" s="6"/>
      <c r="AN988" s="6"/>
      <c r="AO988" s="6"/>
      <c r="AP988" s="6"/>
      <c r="AQ988" s="6"/>
      <c r="AR988" s="6"/>
      <c r="AS988" s="6"/>
      <c r="AT988" s="6"/>
      <c r="AU988" s="6"/>
      <c r="AV988" s="6"/>
      <c r="AW988" s="6"/>
      <c r="AX988" s="6"/>
    </row>
    <row r="989" spans="37:50" x14ac:dyDescent="0.25">
      <c r="AK989" s="6"/>
      <c r="AL989" s="6"/>
      <c r="AM989" s="6"/>
      <c r="AN989" s="6"/>
      <c r="AO989" s="6"/>
      <c r="AP989" s="6"/>
      <c r="AQ989" s="6"/>
      <c r="AR989" s="6"/>
      <c r="AS989" s="6"/>
      <c r="AT989" s="6"/>
      <c r="AU989" s="6"/>
      <c r="AV989" s="6"/>
      <c r="AW989" s="6"/>
      <c r="AX989" s="6"/>
    </row>
    <row r="990" spans="37:50" x14ac:dyDescent="0.25">
      <c r="AK990" s="6"/>
      <c r="AL990" s="6"/>
      <c r="AM990" s="6"/>
      <c r="AN990" s="6"/>
      <c r="AO990" s="6"/>
      <c r="AP990" s="6"/>
      <c r="AQ990" s="6"/>
      <c r="AR990" s="6"/>
      <c r="AS990" s="6"/>
      <c r="AT990" s="6"/>
      <c r="AU990" s="6"/>
      <c r="AV990" s="6"/>
      <c r="AW990" s="6"/>
      <c r="AX990" s="6"/>
    </row>
    <row r="991" spans="37:50" x14ac:dyDescent="0.25">
      <c r="AK991" s="6"/>
      <c r="AL991" s="6"/>
      <c r="AM991" s="6"/>
      <c r="AN991" s="6"/>
      <c r="AO991" s="6"/>
      <c r="AP991" s="6"/>
      <c r="AQ991" s="6"/>
      <c r="AR991" s="6"/>
      <c r="AS991" s="6"/>
      <c r="AT991" s="6"/>
      <c r="AU991" s="6"/>
      <c r="AV991" s="6"/>
      <c r="AW991" s="6"/>
      <c r="AX991" s="6"/>
    </row>
    <row r="992" spans="37:50" x14ac:dyDescent="0.25">
      <c r="AK992" s="6"/>
      <c r="AL992" s="6"/>
      <c r="AM992" s="6"/>
      <c r="AN992" s="6"/>
      <c r="AO992" s="6"/>
      <c r="AP992" s="6"/>
      <c r="AQ992" s="6"/>
      <c r="AR992" s="6"/>
      <c r="AS992" s="6"/>
      <c r="AT992" s="6"/>
      <c r="AU992" s="6"/>
      <c r="AV992" s="6"/>
      <c r="AW992" s="6"/>
      <c r="AX992" s="6"/>
    </row>
    <row r="993" spans="37:50" x14ac:dyDescent="0.25">
      <c r="AK993" s="6"/>
      <c r="AL993" s="6"/>
      <c r="AM993" s="6"/>
      <c r="AN993" s="6"/>
      <c r="AO993" s="6"/>
      <c r="AP993" s="6"/>
      <c r="AQ993" s="6"/>
      <c r="AR993" s="6"/>
      <c r="AS993" s="6"/>
      <c r="AT993" s="6"/>
      <c r="AU993" s="6"/>
      <c r="AV993" s="6"/>
      <c r="AW993" s="6"/>
      <c r="AX993" s="6"/>
    </row>
    <row r="994" spans="37:50" x14ac:dyDescent="0.25">
      <c r="AK994" s="6"/>
      <c r="AL994" s="6"/>
      <c r="AM994" s="6"/>
      <c r="AN994" s="6"/>
      <c r="AO994" s="6"/>
      <c r="AP994" s="6"/>
      <c r="AQ994" s="6"/>
      <c r="AR994" s="6"/>
      <c r="AS994" s="6"/>
      <c r="AT994" s="6"/>
      <c r="AU994" s="6"/>
      <c r="AV994" s="6"/>
      <c r="AW994" s="6"/>
      <c r="AX994" s="6"/>
    </row>
    <row r="995" spans="37:50" x14ac:dyDescent="0.25">
      <c r="AK995" s="6"/>
      <c r="AL995" s="6"/>
      <c r="AM995" s="6"/>
      <c r="AN995" s="6"/>
      <c r="AO995" s="6"/>
      <c r="AP995" s="6"/>
      <c r="AQ995" s="6"/>
      <c r="AR995" s="6"/>
      <c r="AS995" s="6"/>
      <c r="AT995" s="6"/>
      <c r="AU995" s="6"/>
      <c r="AV995" s="6"/>
      <c r="AW995" s="6"/>
      <c r="AX995" s="6"/>
    </row>
    <row r="996" spans="37:50" x14ac:dyDescent="0.25">
      <c r="AK996" s="6"/>
      <c r="AL996" s="6"/>
      <c r="AM996" s="6"/>
      <c r="AN996" s="6"/>
      <c r="AO996" s="6"/>
      <c r="AP996" s="6"/>
      <c r="AQ996" s="6"/>
      <c r="AR996" s="6"/>
      <c r="AS996" s="6"/>
      <c r="AT996" s="6"/>
      <c r="AU996" s="6"/>
      <c r="AV996" s="6"/>
      <c r="AW996" s="6"/>
      <c r="AX996" s="6"/>
    </row>
    <row r="997" spans="37:50" x14ac:dyDescent="0.25">
      <c r="AK997" s="6"/>
      <c r="AL997" s="6"/>
      <c r="AM997" s="6"/>
      <c r="AN997" s="6"/>
      <c r="AO997" s="6"/>
      <c r="AP997" s="6"/>
      <c r="AQ997" s="6"/>
      <c r="AR997" s="6"/>
      <c r="AS997" s="6"/>
      <c r="AT997" s="6"/>
      <c r="AU997" s="6"/>
      <c r="AV997" s="6"/>
      <c r="AW997" s="6"/>
      <c r="AX997" s="6"/>
    </row>
    <row r="998" spans="37:50" x14ac:dyDescent="0.25">
      <c r="AK998" s="6"/>
      <c r="AL998" s="6"/>
      <c r="AM998" s="6"/>
      <c r="AN998" s="6"/>
      <c r="AO998" s="6"/>
      <c r="AP998" s="6"/>
      <c r="AQ998" s="6"/>
      <c r="AR998" s="6"/>
      <c r="AS998" s="6"/>
      <c r="AT998" s="6"/>
      <c r="AU998" s="6"/>
      <c r="AV998" s="6"/>
      <c r="AW998" s="6"/>
      <c r="AX998" s="6"/>
    </row>
    <row r="999" spans="37:50" x14ac:dyDescent="0.25">
      <c r="AK999" s="6"/>
      <c r="AL999" s="6"/>
      <c r="AM999" s="6"/>
      <c r="AN999" s="6"/>
      <c r="AO999" s="6"/>
      <c r="AP999" s="6"/>
      <c r="AQ999" s="6"/>
      <c r="AR999" s="6"/>
      <c r="AS999" s="6"/>
      <c r="AT999" s="6"/>
      <c r="AU999" s="6"/>
      <c r="AV999" s="6"/>
      <c r="AW999" s="6"/>
      <c r="AX999" s="6"/>
    </row>
    <row r="1000" spans="37:50" x14ac:dyDescent="0.25">
      <c r="AK1000" s="6"/>
      <c r="AL1000" s="6"/>
      <c r="AM1000" s="6"/>
      <c r="AN1000" s="6"/>
      <c r="AO1000" s="6"/>
      <c r="AP1000" s="6"/>
      <c r="AQ1000" s="6"/>
      <c r="AR1000" s="6"/>
      <c r="AS1000" s="6"/>
      <c r="AT1000" s="6"/>
      <c r="AU1000" s="6"/>
      <c r="AV1000" s="6"/>
      <c r="AW1000" s="6"/>
      <c r="AX1000" s="6"/>
    </row>
    <row r="1001" spans="37:50" x14ac:dyDescent="0.25">
      <c r="AK1001" s="6"/>
      <c r="AL1001" s="6"/>
      <c r="AM1001" s="6"/>
      <c r="AN1001" s="6"/>
      <c r="AO1001" s="6"/>
      <c r="AP1001" s="6"/>
      <c r="AQ1001" s="6"/>
      <c r="AR1001" s="6"/>
      <c r="AS1001" s="6"/>
      <c r="AT1001" s="6"/>
      <c r="AU1001" s="6"/>
      <c r="AV1001" s="6"/>
      <c r="AW1001" s="6"/>
      <c r="AX1001" s="6"/>
    </row>
    <row r="1002" spans="37:50" x14ac:dyDescent="0.25">
      <c r="AK1002" s="6"/>
      <c r="AL1002" s="6"/>
      <c r="AM1002" s="6"/>
      <c r="AN1002" s="6"/>
      <c r="AO1002" s="6"/>
      <c r="AP1002" s="6"/>
      <c r="AQ1002" s="6"/>
      <c r="AR1002" s="6"/>
      <c r="AS1002" s="6"/>
      <c r="AT1002" s="6"/>
      <c r="AU1002" s="6"/>
      <c r="AV1002" s="6"/>
      <c r="AW1002" s="6"/>
      <c r="AX1002" s="6"/>
    </row>
    <row r="1003" spans="37:50" x14ac:dyDescent="0.25">
      <c r="AK1003" s="6"/>
      <c r="AL1003" s="6"/>
      <c r="AM1003" s="6"/>
      <c r="AN1003" s="6"/>
      <c r="AO1003" s="6"/>
      <c r="AP1003" s="6"/>
      <c r="AQ1003" s="6"/>
      <c r="AR1003" s="6"/>
      <c r="AS1003" s="6"/>
      <c r="AT1003" s="6"/>
      <c r="AU1003" s="6"/>
      <c r="AV1003" s="6"/>
      <c r="AW1003" s="6"/>
      <c r="AX1003" s="6"/>
    </row>
    <row r="1004" spans="37:50" x14ac:dyDescent="0.25">
      <c r="AK1004" s="6"/>
      <c r="AL1004" s="6"/>
      <c r="AM1004" s="6"/>
      <c r="AN1004" s="6"/>
      <c r="AO1004" s="6"/>
      <c r="AP1004" s="6"/>
      <c r="AQ1004" s="6"/>
      <c r="AR1004" s="6"/>
      <c r="AS1004" s="6"/>
      <c r="AT1004" s="6"/>
      <c r="AU1004" s="6"/>
      <c r="AV1004" s="6"/>
      <c r="AW1004" s="6"/>
      <c r="AX1004" s="6"/>
    </row>
    <row r="1005" spans="37:50" x14ac:dyDescent="0.25">
      <c r="AK1005" s="6"/>
      <c r="AL1005" s="6"/>
      <c r="AM1005" s="6"/>
      <c r="AN1005" s="6"/>
      <c r="AO1005" s="6"/>
      <c r="AP1005" s="6"/>
      <c r="AQ1005" s="6"/>
      <c r="AR1005" s="6"/>
      <c r="AS1005" s="6"/>
      <c r="AT1005" s="6"/>
      <c r="AU1005" s="6"/>
      <c r="AV1005" s="6"/>
      <c r="AW1005" s="6"/>
      <c r="AX1005" s="6"/>
    </row>
    <row r="1006" spans="37:50" x14ac:dyDescent="0.25">
      <c r="AK1006" s="6"/>
      <c r="AL1006" s="6"/>
      <c r="AM1006" s="6"/>
      <c r="AN1006" s="6"/>
      <c r="AO1006" s="6"/>
      <c r="AP1006" s="6"/>
      <c r="AQ1006" s="6"/>
      <c r="AR1006" s="6"/>
      <c r="AS1006" s="6"/>
      <c r="AT1006" s="6"/>
      <c r="AU1006" s="6"/>
      <c r="AV1006" s="6"/>
      <c r="AW1006" s="6"/>
      <c r="AX1006" s="6"/>
    </row>
    <row r="1007" spans="37:50" x14ac:dyDescent="0.25">
      <c r="AK1007" s="6"/>
      <c r="AL1007" s="6"/>
      <c r="AM1007" s="6"/>
      <c r="AN1007" s="6"/>
      <c r="AO1007" s="6"/>
      <c r="AP1007" s="6"/>
      <c r="AQ1007" s="6"/>
      <c r="AR1007" s="6"/>
      <c r="AS1007" s="6"/>
      <c r="AT1007" s="6"/>
      <c r="AU1007" s="6"/>
      <c r="AV1007" s="6"/>
      <c r="AW1007" s="6"/>
      <c r="AX1007" s="6"/>
    </row>
    <row r="1008" spans="37:50" x14ac:dyDescent="0.25">
      <c r="AK1008" s="6"/>
      <c r="AL1008" s="6"/>
      <c r="AM1008" s="6"/>
      <c r="AN1008" s="6"/>
      <c r="AO1008" s="6"/>
      <c r="AP1008" s="6"/>
      <c r="AQ1008" s="6"/>
      <c r="AR1008" s="6"/>
      <c r="AS1008" s="6"/>
      <c r="AT1008" s="6"/>
      <c r="AU1008" s="6"/>
      <c r="AV1008" s="6"/>
      <c r="AW1008" s="6"/>
      <c r="AX1008" s="6"/>
    </row>
    <row r="1009" spans="37:50" x14ac:dyDescent="0.25">
      <c r="AK1009" s="6"/>
      <c r="AL1009" s="6"/>
      <c r="AM1009" s="6"/>
      <c r="AN1009" s="6"/>
      <c r="AO1009" s="6"/>
      <c r="AP1009" s="6"/>
      <c r="AQ1009" s="6"/>
      <c r="AR1009" s="6"/>
      <c r="AS1009" s="6"/>
      <c r="AT1009" s="6"/>
      <c r="AU1009" s="6"/>
      <c r="AV1009" s="6"/>
      <c r="AW1009" s="6"/>
      <c r="AX1009" s="6"/>
    </row>
    <row r="1010" spans="37:50" x14ac:dyDescent="0.25">
      <c r="AK1010" s="6"/>
      <c r="AL1010" s="6"/>
      <c r="AM1010" s="6"/>
      <c r="AN1010" s="6"/>
      <c r="AO1010" s="6"/>
      <c r="AP1010" s="6"/>
      <c r="AQ1010" s="6"/>
      <c r="AR1010" s="6"/>
      <c r="AS1010" s="6"/>
      <c r="AT1010" s="6"/>
      <c r="AU1010" s="6"/>
      <c r="AV1010" s="6"/>
      <c r="AW1010" s="6"/>
      <c r="AX1010" s="6"/>
    </row>
    <row r="1011" spans="37:50" x14ac:dyDescent="0.25">
      <c r="AK1011" s="6"/>
      <c r="AL1011" s="6"/>
      <c r="AM1011" s="6"/>
      <c r="AN1011" s="6"/>
      <c r="AO1011" s="6"/>
      <c r="AP1011" s="6"/>
      <c r="AQ1011" s="6"/>
      <c r="AR1011" s="6"/>
      <c r="AS1011" s="6"/>
      <c r="AT1011" s="6"/>
      <c r="AU1011" s="6"/>
      <c r="AV1011" s="6"/>
      <c r="AW1011" s="6"/>
      <c r="AX1011" s="6"/>
    </row>
    <row r="1012" spans="37:50" x14ac:dyDescent="0.25">
      <c r="AK1012" s="6"/>
      <c r="AL1012" s="6"/>
      <c r="AM1012" s="6"/>
      <c r="AN1012" s="6"/>
      <c r="AO1012" s="6"/>
      <c r="AP1012" s="6"/>
      <c r="AQ1012" s="6"/>
      <c r="AR1012" s="6"/>
      <c r="AS1012" s="6"/>
      <c r="AT1012" s="6"/>
      <c r="AU1012" s="6"/>
      <c r="AV1012" s="6"/>
      <c r="AW1012" s="6"/>
      <c r="AX1012" s="6"/>
    </row>
    <row r="1013" spans="37:50" x14ac:dyDescent="0.25">
      <c r="AK1013" s="6"/>
      <c r="AL1013" s="6"/>
      <c r="AM1013" s="6"/>
      <c r="AN1013" s="6"/>
      <c r="AO1013" s="6"/>
      <c r="AP1013" s="6"/>
      <c r="AQ1013" s="6"/>
      <c r="AR1013" s="6"/>
      <c r="AS1013" s="6"/>
      <c r="AT1013" s="6"/>
      <c r="AU1013" s="6"/>
      <c r="AV1013" s="6"/>
      <c r="AW1013" s="6"/>
      <c r="AX1013" s="6"/>
    </row>
    <row r="1014" spans="37:50" x14ac:dyDescent="0.25">
      <c r="AK1014" s="6"/>
      <c r="AL1014" s="6"/>
      <c r="AM1014" s="6"/>
      <c r="AN1014" s="6"/>
      <c r="AO1014" s="6"/>
      <c r="AP1014" s="6"/>
      <c r="AQ1014" s="6"/>
      <c r="AR1014" s="6"/>
      <c r="AS1014" s="6"/>
      <c r="AT1014" s="6"/>
      <c r="AU1014" s="6"/>
      <c r="AV1014" s="6"/>
      <c r="AW1014" s="6"/>
      <c r="AX1014" s="6"/>
    </row>
    <row r="1015" spans="37:50" x14ac:dyDescent="0.25">
      <c r="AK1015" s="6"/>
      <c r="AL1015" s="6"/>
      <c r="AM1015" s="6"/>
      <c r="AN1015" s="6"/>
      <c r="AO1015" s="6"/>
      <c r="AP1015" s="6"/>
      <c r="AQ1015" s="6"/>
      <c r="AR1015" s="6"/>
      <c r="AS1015" s="6"/>
      <c r="AT1015" s="6"/>
      <c r="AU1015" s="6"/>
      <c r="AV1015" s="6"/>
      <c r="AW1015" s="6"/>
      <c r="AX1015" s="6"/>
    </row>
    <row r="1016" spans="37:50" x14ac:dyDescent="0.25">
      <c r="AK1016" s="6"/>
      <c r="AL1016" s="6"/>
      <c r="AM1016" s="6"/>
      <c r="AN1016" s="6"/>
      <c r="AO1016" s="6"/>
      <c r="AP1016" s="6"/>
      <c r="AQ1016" s="6"/>
      <c r="AR1016" s="6"/>
      <c r="AS1016" s="6"/>
      <c r="AT1016" s="6"/>
      <c r="AU1016" s="6"/>
      <c r="AV1016" s="6"/>
      <c r="AW1016" s="6"/>
      <c r="AX1016" s="6"/>
    </row>
    <row r="1017" spans="37:50" x14ac:dyDescent="0.25">
      <c r="AK1017" s="6"/>
      <c r="AL1017" s="6"/>
      <c r="AM1017" s="6"/>
      <c r="AN1017" s="6"/>
      <c r="AO1017" s="6"/>
      <c r="AP1017" s="6"/>
      <c r="AQ1017" s="6"/>
      <c r="AR1017" s="6"/>
      <c r="AS1017" s="6"/>
      <c r="AT1017" s="6"/>
      <c r="AU1017" s="6"/>
      <c r="AV1017" s="6"/>
      <c r="AW1017" s="6"/>
      <c r="AX1017" s="6"/>
    </row>
    <row r="1018" spans="37:50" x14ac:dyDescent="0.25">
      <c r="AK1018" s="6"/>
      <c r="AL1018" s="6"/>
      <c r="AM1018" s="6"/>
      <c r="AN1018" s="6"/>
      <c r="AO1018" s="6"/>
      <c r="AP1018" s="6"/>
      <c r="AQ1018" s="6"/>
      <c r="AR1018" s="6"/>
      <c r="AS1018" s="6"/>
      <c r="AT1018" s="6"/>
      <c r="AU1018" s="6"/>
      <c r="AV1018" s="6"/>
      <c r="AW1018" s="6"/>
      <c r="AX1018" s="6"/>
    </row>
    <row r="1019" spans="37:50" x14ac:dyDescent="0.25">
      <c r="AK1019" s="6"/>
      <c r="AL1019" s="6"/>
      <c r="AM1019" s="6"/>
      <c r="AN1019" s="6"/>
      <c r="AO1019" s="6"/>
      <c r="AP1019" s="6"/>
      <c r="AQ1019" s="6"/>
      <c r="AR1019" s="6"/>
      <c r="AS1019" s="6"/>
      <c r="AT1019" s="6"/>
      <c r="AU1019" s="6"/>
      <c r="AV1019" s="6"/>
      <c r="AW1019" s="6"/>
      <c r="AX1019" s="6"/>
    </row>
    <row r="1020" spans="37:50" x14ac:dyDescent="0.25">
      <c r="AK1020" s="6"/>
      <c r="AL1020" s="6"/>
      <c r="AM1020" s="6"/>
      <c r="AN1020" s="6"/>
      <c r="AO1020" s="6"/>
      <c r="AP1020" s="6"/>
      <c r="AQ1020" s="6"/>
      <c r="AR1020" s="6"/>
      <c r="AS1020" s="6"/>
      <c r="AT1020" s="6"/>
      <c r="AU1020" s="6"/>
      <c r="AV1020" s="6"/>
      <c r="AW1020" s="6"/>
      <c r="AX1020" s="6"/>
    </row>
    <row r="1021" spans="37:50" x14ac:dyDescent="0.25">
      <c r="AK1021" s="6"/>
      <c r="AL1021" s="6"/>
      <c r="AM1021" s="6"/>
      <c r="AN1021" s="6"/>
      <c r="AO1021" s="6"/>
      <c r="AP1021" s="6"/>
      <c r="AQ1021" s="6"/>
      <c r="AR1021" s="6"/>
      <c r="AS1021" s="6"/>
      <c r="AT1021" s="6"/>
      <c r="AU1021" s="6"/>
      <c r="AV1021" s="6"/>
      <c r="AW1021" s="6"/>
      <c r="AX1021" s="6"/>
    </row>
    <row r="1022" spans="37:50" x14ac:dyDescent="0.25">
      <c r="AK1022" s="6"/>
      <c r="AL1022" s="6"/>
      <c r="AM1022" s="6"/>
      <c r="AN1022" s="6"/>
      <c r="AO1022" s="6"/>
      <c r="AP1022" s="6"/>
      <c r="AQ1022" s="6"/>
      <c r="AR1022" s="6"/>
      <c r="AS1022" s="6"/>
      <c r="AT1022" s="6"/>
      <c r="AU1022" s="6"/>
      <c r="AV1022" s="6"/>
      <c r="AW1022" s="6"/>
      <c r="AX1022" s="6"/>
    </row>
    <row r="1023" spans="37:50" x14ac:dyDescent="0.25">
      <c r="AK1023" s="6"/>
      <c r="AL1023" s="6"/>
      <c r="AM1023" s="6"/>
      <c r="AN1023" s="6"/>
      <c r="AO1023" s="6"/>
      <c r="AP1023" s="6"/>
      <c r="AQ1023" s="6"/>
      <c r="AR1023" s="6"/>
      <c r="AS1023" s="6"/>
      <c r="AT1023" s="6"/>
      <c r="AU1023" s="6"/>
      <c r="AV1023" s="6"/>
      <c r="AW1023" s="6"/>
      <c r="AX1023" s="6"/>
    </row>
    <row r="1024" spans="37:50" x14ac:dyDescent="0.25">
      <c r="AK1024" s="6"/>
      <c r="AL1024" s="6"/>
      <c r="AM1024" s="6"/>
      <c r="AN1024" s="6"/>
      <c r="AO1024" s="6"/>
      <c r="AP1024" s="6"/>
      <c r="AQ1024" s="6"/>
      <c r="AR1024" s="6"/>
      <c r="AS1024" s="6"/>
      <c r="AT1024" s="6"/>
      <c r="AU1024" s="6"/>
      <c r="AV1024" s="6"/>
      <c r="AW1024" s="6"/>
      <c r="AX1024" s="6"/>
    </row>
    <row r="1025" spans="37:50" x14ac:dyDescent="0.25">
      <c r="AK1025" s="6"/>
      <c r="AL1025" s="6"/>
      <c r="AM1025" s="6"/>
      <c r="AN1025" s="6"/>
      <c r="AO1025" s="6"/>
      <c r="AP1025" s="6"/>
      <c r="AQ1025" s="6"/>
      <c r="AR1025" s="6"/>
      <c r="AS1025" s="6"/>
      <c r="AT1025" s="6"/>
      <c r="AU1025" s="6"/>
      <c r="AV1025" s="6"/>
      <c r="AW1025" s="6"/>
      <c r="AX1025" s="6"/>
    </row>
    <row r="1026" spans="37:50" x14ac:dyDescent="0.25">
      <c r="AK1026" s="6"/>
      <c r="AL1026" s="6"/>
      <c r="AM1026" s="6"/>
      <c r="AN1026" s="6"/>
      <c r="AO1026" s="6"/>
      <c r="AP1026" s="6"/>
      <c r="AQ1026" s="6"/>
      <c r="AR1026" s="6"/>
      <c r="AS1026" s="6"/>
      <c r="AT1026" s="6"/>
      <c r="AU1026" s="6"/>
      <c r="AV1026" s="6"/>
      <c r="AW1026" s="6"/>
      <c r="AX1026" s="6"/>
    </row>
    <row r="1027" spans="37:50" x14ac:dyDescent="0.25">
      <c r="AK1027" s="6"/>
      <c r="AL1027" s="6"/>
      <c r="AM1027" s="6"/>
      <c r="AN1027" s="6"/>
      <c r="AO1027" s="6"/>
      <c r="AP1027" s="6"/>
      <c r="AQ1027" s="6"/>
      <c r="AR1027" s="6"/>
      <c r="AS1027" s="6"/>
      <c r="AT1027" s="6"/>
      <c r="AU1027" s="6"/>
      <c r="AV1027" s="6"/>
      <c r="AW1027" s="6"/>
      <c r="AX1027" s="6"/>
    </row>
    <row r="1028" spans="37:50" x14ac:dyDescent="0.25">
      <c r="AK1028" s="6"/>
      <c r="AL1028" s="6"/>
      <c r="AM1028" s="6"/>
      <c r="AN1028" s="6"/>
      <c r="AO1028" s="6"/>
      <c r="AP1028" s="6"/>
      <c r="AQ1028" s="6"/>
      <c r="AR1028" s="6"/>
      <c r="AS1028" s="6"/>
      <c r="AT1028" s="6"/>
      <c r="AU1028" s="6"/>
      <c r="AV1028" s="6"/>
      <c r="AW1028" s="6"/>
      <c r="AX1028" s="6"/>
    </row>
    <row r="1029" spans="37:50" x14ac:dyDescent="0.25">
      <c r="AK1029" s="6"/>
      <c r="AL1029" s="6"/>
      <c r="AM1029" s="6"/>
      <c r="AN1029" s="6"/>
      <c r="AO1029" s="6"/>
      <c r="AP1029" s="6"/>
      <c r="AQ1029" s="6"/>
      <c r="AR1029" s="6"/>
      <c r="AS1029" s="6"/>
      <c r="AT1029" s="6"/>
      <c r="AU1029" s="6"/>
      <c r="AV1029" s="6"/>
      <c r="AW1029" s="6"/>
      <c r="AX1029" s="6"/>
    </row>
    <row r="1030" spans="37:50" x14ac:dyDescent="0.25">
      <c r="AK1030" s="6"/>
      <c r="AL1030" s="6"/>
      <c r="AM1030" s="6"/>
      <c r="AN1030" s="6"/>
      <c r="AO1030" s="6"/>
      <c r="AP1030" s="6"/>
      <c r="AQ1030" s="6"/>
      <c r="AR1030" s="6"/>
      <c r="AS1030" s="6"/>
      <c r="AT1030" s="6"/>
      <c r="AU1030" s="6"/>
      <c r="AV1030" s="6"/>
      <c r="AW1030" s="6"/>
      <c r="AX1030" s="6"/>
    </row>
    <row r="1031" spans="37:50" x14ac:dyDescent="0.25">
      <c r="AK1031" s="6"/>
      <c r="AL1031" s="6"/>
      <c r="AM1031" s="6"/>
      <c r="AN1031" s="6"/>
      <c r="AO1031" s="6"/>
      <c r="AP1031" s="6"/>
      <c r="AQ1031" s="6"/>
      <c r="AR1031" s="6"/>
      <c r="AS1031" s="6"/>
      <c r="AT1031" s="6"/>
      <c r="AU1031" s="6"/>
      <c r="AV1031" s="6"/>
      <c r="AW1031" s="6"/>
      <c r="AX1031" s="6"/>
    </row>
    <row r="1032" spans="37:50" x14ac:dyDescent="0.25">
      <c r="AK1032" s="6"/>
      <c r="AL1032" s="6"/>
      <c r="AM1032" s="6"/>
      <c r="AN1032" s="6"/>
      <c r="AO1032" s="6"/>
      <c r="AP1032" s="6"/>
      <c r="AQ1032" s="6"/>
      <c r="AR1032" s="6"/>
      <c r="AS1032" s="6"/>
      <c r="AT1032" s="6"/>
      <c r="AU1032" s="6"/>
      <c r="AV1032" s="6"/>
      <c r="AW1032" s="6"/>
      <c r="AX1032" s="6"/>
    </row>
    <row r="1033" spans="37:50" x14ac:dyDescent="0.25">
      <c r="AK1033" s="6"/>
      <c r="AL1033" s="6"/>
      <c r="AM1033" s="6"/>
      <c r="AN1033" s="6"/>
      <c r="AO1033" s="6"/>
      <c r="AP1033" s="6"/>
      <c r="AQ1033" s="6"/>
      <c r="AR1033" s="6"/>
      <c r="AS1033" s="6"/>
      <c r="AT1033" s="6"/>
      <c r="AU1033" s="6"/>
      <c r="AV1033" s="6"/>
      <c r="AW1033" s="6"/>
      <c r="AX1033" s="6"/>
    </row>
    <row r="1034" spans="37:50" x14ac:dyDescent="0.25">
      <c r="AK1034" s="6"/>
      <c r="AL1034" s="6"/>
      <c r="AM1034" s="6"/>
      <c r="AN1034" s="6"/>
      <c r="AO1034" s="6"/>
      <c r="AP1034" s="6"/>
      <c r="AQ1034" s="6"/>
      <c r="AR1034" s="6"/>
      <c r="AS1034" s="6"/>
      <c r="AT1034" s="6"/>
      <c r="AU1034" s="6"/>
      <c r="AV1034" s="6"/>
      <c r="AW1034" s="6"/>
      <c r="AX1034" s="6"/>
    </row>
    <row r="1035" spans="37:50" x14ac:dyDescent="0.25">
      <c r="AK1035" s="6"/>
      <c r="AL1035" s="6"/>
      <c r="AM1035" s="6"/>
      <c r="AN1035" s="6"/>
      <c r="AO1035" s="6"/>
      <c r="AP1035" s="6"/>
      <c r="AQ1035" s="6"/>
      <c r="AR1035" s="6"/>
      <c r="AS1035" s="6"/>
      <c r="AT1035" s="6"/>
      <c r="AU1035" s="6"/>
      <c r="AV1035" s="6"/>
      <c r="AW1035" s="6"/>
      <c r="AX1035" s="6"/>
    </row>
    <row r="1036" spans="37:50" x14ac:dyDescent="0.25">
      <c r="AK1036" s="6"/>
      <c r="AL1036" s="6"/>
      <c r="AM1036" s="6"/>
      <c r="AN1036" s="6"/>
      <c r="AO1036" s="6"/>
      <c r="AP1036" s="6"/>
      <c r="AQ1036" s="6"/>
      <c r="AR1036" s="6"/>
      <c r="AS1036" s="6"/>
      <c r="AT1036" s="6"/>
      <c r="AU1036" s="6"/>
      <c r="AV1036" s="6"/>
      <c r="AW1036" s="6"/>
      <c r="AX1036" s="6"/>
    </row>
    <row r="1037" spans="37:50" x14ac:dyDescent="0.25">
      <c r="AK1037" s="6"/>
      <c r="AL1037" s="6"/>
      <c r="AM1037" s="6"/>
      <c r="AN1037" s="6"/>
      <c r="AO1037" s="6"/>
      <c r="AP1037" s="6"/>
      <c r="AQ1037" s="6"/>
      <c r="AR1037" s="6"/>
      <c r="AS1037" s="6"/>
      <c r="AT1037" s="6"/>
      <c r="AU1037" s="6"/>
      <c r="AV1037" s="6"/>
      <c r="AW1037" s="6"/>
      <c r="AX1037" s="6"/>
    </row>
    <row r="1038" spans="37:50" x14ac:dyDescent="0.25">
      <c r="AK1038" s="6"/>
      <c r="AL1038" s="6"/>
      <c r="AM1038" s="6"/>
      <c r="AN1038" s="6"/>
      <c r="AO1038" s="6"/>
      <c r="AP1038" s="6"/>
      <c r="AQ1038" s="6"/>
      <c r="AR1038" s="6"/>
      <c r="AS1038" s="6"/>
      <c r="AT1038" s="6"/>
      <c r="AU1038" s="6"/>
      <c r="AV1038" s="6"/>
      <c r="AW1038" s="6"/>
      <c r="AX1038" s="6"/>
    </row>
    <row r="1039" spans="37:50" x14ac:dyDescent="0.25">
      <c r="AK1039" s="6"/>
      <c r="AL1039" s="6"/>
      <c r="AM1039" s="6"/>
      <c r="AN1039" s="6"/>
      <c r="AO1039" s="6"/>
      <c r="AP1039" s="6"/>
      <c r="AQ1039" s="6"/>
      <c r="AR1039" s="6"/>
      <c r="AS1039" s="6"/>
      <c r="AT1039" s="6"/>
      <c r="AU1039" s="6"/>
      <c r="AV1039" s="6"/>
      <c r="AW1039" s="6"/>
      <c r="AX1039" s="6"/>
    </row>
    <row r="1040" spans="37:50" x14ac:dyDescent="0.25">
      <c r="AK1040" s="6"/>
      <c r="AL1040" s="6"/>
      <c r="AM1040" s="6"/>
      <c r="AN1040" s="6"/>
      <c r="AO1040" s="6"/>
      <c r="AP1040" s="6"/>
      <c r="AQ1040" s="6"/>
      <c r="AR1040" s="6"/>
      <c r="AS1040" s="6"/>
      <c r="AT1040" s="6"/>
      <c r="AU1040" s="6"/>
      <c r="AV1040" s="6"/>
      <c r="AW1040" s="6"/>
      <c r="AX1040" s="6"/>
    </row>
    <row r="1041" spans="37:50" x14ac:dyDescent="0.25">
      <c r="AK1041" s="6"/>
      <c r="AL1041" s="6"/>
      <c r="AM1041" s="6"/>
      <c r="AN1041" s="6"/>
      <c r="AO1041" s="6"/>
      <c r="AP1041" s="6"/>
      <c r="AQ1041" s="6"/>
      <c r="AR1041" s="6"/>
      <c r="AS1041" s="6"/>
      <c r="AT1041" s="6"/>
      <c r="AU1041" s="6"/>
      <c r="AV1041" s="6"/>
      <c r="AW1041" s="6"/>
      <c r="AX1041" s="6"/>
    </row>
    <row r="1042" spans="37:50" x14ac:dyDescent="0.25">
      <c r="AK1042" s="6"/>
      <c r="AL1042" s="6"/>
      <c r="AM1042" s="6"/>
      <c r="AN1042" s="6"/>
      <c r="AO1042" s="6"/>
      <c r="AP1042" s="6"/>
      <c r="AQ1042" s="6"/>
      <c r="AR1042" s="6"/>
      <c r="AS1042" s="6"/>
      <c r="AT1042" s="6"/>
      <c r="AU1042" s="6"/>
      <c r="AV1042" s="6"/>
      <c r="AW1042" s="6"/>
      <c r="AX1042" s="6"/>
    </row>
    <row r="1043" spans="37:50" x14ac:dyDescent="0.25">
      <c r="AK1043" s="6"/>
      <c r="AL1043" s="6"/>
      <c r="AM1043" s="6"/>
      <c r="AN1043" s="6"/>
      <c r="AO1043" s="6"/>
      <c r="AP1043" s="6"/>
      <c r="AQ1043" s="6"/>
      <c r="AR1043" s="6"/>
      <c r="AS1043" s="6"/>
      <c r="AT1043" s="6"/>
      <c r="AU1043" s="6"/>
      <c r="AV1043" s="6"/>
      <c r="AW1043" s="6"/>
      <c r="AX1043" s="6"/>
    </row>
    <row r="1044" spans="37:50" x14ac:dyDescent="0.25">
      <c r="AK1044" s="6"/>
      <c r="AL1044" s="6"/>
      <c r="AM1044" s="6"/>
      <c r="AN1044" s="6"/>
      <c r="AO1044" s="6"/>
      <c r="AP1044" s="6"/>
      <c r="AQ1044" s="6"/>
      <c r="AR1044" s="6"/>
      <c r="AS1044" s="6"/>
      <c r="AT1044" s="6"/>
      <c r="AU1044" s="6"/>
      <c r="AV1044" s="6"/>
      <c r="AW1044" s="6"/>
      <c r="AX1044" s="6"/>
    </row>
    <row r="1045" spans="37:50" x14ac:dyDescent="0.25">
      <c r="AK1045" s="6"/>
      <c r="AL1045" s="6"/>
      <c r="AM1045" s="6"/>
      <c r="AN1045" s="6"/>
      <c r="AO1045" s="6"/>
      <c r="AP1045" s="6"/>
      <c r="AQ1045" s="6"/>
      <c r="AR1045" s="6"/>
      <c r="AS1045" s="6"/>
      <c r="AT1045" s="6"/>
      <c r="AU1045" s="6"/>
      <c r="AV1045" s="6"/>
      <c r="AW1045" s="6"/>
      <c r="AX1045" s="6"/>
    </row>
    <row r="1046" spans="37:50" x14ac:dyDescent="0.25">
      <c r="AK1046" s="6"/>
      <c r="AL1046" s="6"/>
      <c r="AM1046" s="6"/>
      <c r="AN1046" s="6"/>
      <c r="AO1046" s="6"/>
      <c r="AP1046" s="6"/>
      <c r="AQ1046" s="6"/>
      <c r="AR1046" s="6"/>
      <c r="AS1046" s="6"/>
      <c r="AT1046" s="6"/>
      <c r="AU1046" s="6"/>
      <c r="AV1046" s="6"/>
      <c r="AW1046" s="6"/>
      <c r="AX1046" s="6"/>
    </row>
    <row r="1047" spans="37:50" x14ac:dyDescent="0.25">
      <c r="AK1047" s="6"/>
      <c r="AL1047" s="6"/>
      <c r="AM1047" s="6"/>
      <c r="AN1047" s="6"/>
      <c r="AO1047" s="6"/>
      <c r="AP1047" s="6"/>
      <c r="AQ1047" s="6"/>
      <c r="AR1047" s="6"/>
      <c r="AS1047" s="6"/>
      <c r="AT1047" s="6"/>
      <c r="AU1047" s="6"/>
      <c r="AV1047" s="6"/>
      <c r="AW1047" s="6"/>
      <c r="AX1047" s="6"/>
    </row>
    <row r="1048" spans="37:50" x14ac:dyDescent="0.25">
      <c r="AK1048" s="6"/>
      <c r="AL1048" s="6"/>
      <c r="AM1048" s="6"/>
      <c r="AN1048" s="6"/>
      <c r="AO1048" s="6"/>
      <c r="AP1048" s="6"/>
      <c r="AQ1048" s="6"/>
      <c r="AR1048" s="6"/>
      <c r="AS1048" s="6"/>
      <c r="AT1048" s="6"/>
      <c r="AU1048" s="6"/>
      <c r="AV1048" s="6"/>
      <c r="AW1048" s="6"/>
      <c r="AX1048" s="6"/>
    </row>
    <row r="1049" spans="37:50" x14ac:dyDescent="0.25">
      <c r="AK1049" s="6"/>
      <c r="AL1049" s="6"/>
      <c r="AM1049" s="6"/>
      <c r="AN1049" s="6"/>
      <c r="AO1049" s="6"/>
      <c r="AP1049" s="6"/>
      <c r="AQ1049" s="6"/>
      <c r="AR1049" s="6"/>
      <c r="AS1049" s="6"/>
      <c r="AT1049" s="6"/>
      <c r="AU1049" s="6"/>
      <c r="AV1049" s="6"/>
      <c r="AW1049" s="6"/>
      <c r="AX1049" s="6"/>
    </row>
    <row r="1050" spans="37:50" x14ac:dyDescent="0.25">
      <c r="AK1050" s="6"/>
      <c r="AL1050" s="6"/>
      <c r="AM1050" s="6"/>
      <c r="AN1050" s="6"/>
      <c r="AO1050" s="6"/>
      <c r="AP1050" s="6"/>
      <c r="AQ1050" s="6"/>
      <c r="AR1050" s="6"/>
      <c r="AS1050" s="6"/>
      <c r="AT1050" s="6"/>
      <c r="AU1050" s="6"/>
      <c r="AV1050" s="6"/>
      <c r="AW1050" s="6"/>
      <c r="AX1050" s="6"/>
    </row>
    <row r="1051" spans="37:50" x14ac:dyDescent="0.25">
      <c r="AK1051" s="6"/>
      <c r="AL1051" s="6"/>
      <c r="AM1051" s="6"/>
      <c r="AN1051" s="6"/>
      <c r="AO1051" s="6"/>
      <c r="AP1051" s="6"/>
      <c r="AQ1051" s="6"/>
      <c r="AR1051" s="6"/>
      <c r="AS1051" s="6"/>
      <c r="AT1051" s="6"/>
      <c r="AU1051" s="6"/>
      <c r="AV1051" s="6"/>
      <c r="AW1051" s="6"/>
      <c r="AX1051" s="6"/>
    </row>
    <row r="1052" spans="37:50" x14ac:dyDescent="0.25">
      <c r="AK1052" s="6"/>
      <c r="AL1052" s="6"/>
      <c r="AM1052" s="6"/>
      <c r="AN1052" s="6"/>
      <c r="AO1052" s="6"/>
      <c r="AP1052" s="6"/>
      <c r="AQ1052" s="6"/>
      <c r="AR1052" s="6"/>
      <c r="AS1052" s="6"/>
      <c r="AT1052" s="6"/>
      <c r="AU1052" s="6"/>
      <c r="AV1052" s="6"/>
      <c r="AW1052" s="6"/>
      <c r="AX1052" s="6"/>
    </row>
    <row r="1053" spans="37:50" x14ac:dyDescent="0.25">
      <c r="AK1053" s="6"/>
      <c r="AL1053" s="6"/>
      <c r="AM1053" s="6"/>
      <c r="AN1053" s="6"/>
      <c r="AO1053" s="6"/>
      <c r="AP1053" s="6"/>
      <c r="AQ1053" s="6"/>
      <c r="AR1053" s="6"/>
      <c r="AS1053" s="6"/>
      <c r="AT1053" s="6"/>
      <c r="AU1053" s="6"/>
      <c r="AV1053" s="6"/>
      <c r="AW1053" s="6"/>
      <c r="AX1053" s="6"/>
    </row>
    <row r="1054" spans="37:50" x14ac:dyDescent="0.25">
      <c r="AK1054" s="6"/>
      <c r="AL1054" s="6"/>
      <c r="AM1054" s="6"/>
      <c r="AN1054" s="6"/>
      <c r="AO1054" s="6"/>
      <c r="AP1054" s="6"/>
      <c r="AQ1054" s="6"/>
      <c r="AR1054" s="6"/>
      <c r="AS1054" s="6"/>
      <c r="AT1054" s="6"/>
      <c r="AU1054" s="6"/>
      <c r="AV1054" s="6"/>
      <c r="AW1054" s="6"/>
      <c r="AX1054" s="6"/>
    </row>
    <row r="1055" spans="37:50" x14ac:dyDescent="0.25">
      <c r="AK1055" s="6"/>
      <c r="AL1055" s="6"/>
      <c r="AM1055" s="6"/>
      <c r="AN1055" s="6"/>
      <c r="AO1055" s="6"/>
      <c r="AP1055" s="6"/>
      <c r="AQ1055" s="6"/>
      <c r="AR1055" s="6"/>
      <c r="AS1055" s="6"/>
      <c r="AT1055" s="6"/>
      <c r="AU1055" s="6"/>
      <c r="AV1055" s="6"/>
      <c r="AW1055" s="6"/>
      <c r="AX1055" s="6"/>
    </row>
    <row r="1056" spans="37:50" x14ac:dyDescent="0.25">
      <c r="AK1056" s="6"/>
      <c r="AL1056" s="6"/>
      <c r="AM1056" s="6"/>
      <c r="AN1056" s="6"/>
      <c r="AO1056" s="6"/>
      <c r="AP1056" s="6"/>
      <c r="AQ1056" s="6"/>
      <c r="AR1056" s="6"/>
      <c r="AS1056" s="6"/>
      <c r="AT1056" s="6"/>
      <c r="AU1056" s="6"/>
      <c r="AV1056" s="6"/>
      <c r="AW1056" s="6"/>
      <c r="AX1056" s="6"/>
    </row>
    <row r="1057" spans="37:50" x14ac:dyDescent="0.25">
      <c r="AK1057" s="6"/>
      <c r="AL1057" s="6"/>
      <c r="AM1057" s="6"/>
      <c r="AN1057" s="6"/>
      <c r="AO1057" s="6"/>
      <c r="AP1057" s="6"/>
      <c r="AQ1057" s="6"/>
      <c r="AR1057" s="6"/>
      <c r="AS1057" s="6"/>
      <c r="AT1057" s="6"/>
      <c r="AU1057" s="6"/>
      <c r="AV1057" s="6"/>
      <c r="AW1057" s="6"/>
      <c r="AX1057" s="6"/>
    </row>
    <row r="1058" spans="37:50" x14ac:dyDescent="0.25">
      <c r="AK1058" s="6"/>
      <c r="AL1058" s="6"/>
      <c r="AM1058" s="6"/>
      <c r="AN1058" s="6"/>
      <c r="AO1058" s="6"/>
      <c r="AP1058" s="6"/>
      <c r="AQ1058" s="6"/>
      <c r="AR1058" s="6"/>
      <c r="AS1058" s="6"/>
      <c r="AT1058" s="6"/>
      <c r="AU1058" s="6"/>
      <c r="AV1058" s="6"/>
      <c r="AW1058" s="6"/>
      <c r="AX1058" s="6"/>
    </row>
    <row r="1059" spans="37:50" x14ac:dyDescent="0.25">
      <c r="AK1059" s="6"/>
      <c r="AL1059" s="6"/>
      <c r="AM1059" s="6"/>
      <c r="AN1059" s="6"/>
      <c r="AO1059" s="6"/>
      <c r="AP1059" s="6"/>
      <c r="AQ1059" s="6"/>
      <c r="AR1059" s="6"/>
      <c r="AS1059" s="6"/>
      <c r="AT1059" s="6"/>
      <c r="AU1059" s="6"/>
      <c r="AV1059" s="6"/>
      <c r="AW1059" s="6"/>
      <c r="AX1059" s="6"/>
    </row>
    <row r="1060" spans="37:50" x14ac:dyDescent="0.25">
      <c r="AK1060" s="6"/>
      <c r="AL1060" s="6"/>
      <c r="AM1060" s="6"/>
      <c r="AN1060" s="6"/>
      <c r="AO1060" s="6"/>
      <c r="AP1060" s="6"/>
      <c r="AQ1060" s="6"/>
      <c r="AR1060" s="6"/>
      <c r="AS1060" s="6"/>
      <c r="AT1060" s="6"/>
      <c r="AU1060" s="6"/>
      <c r="AV1060" s="6"/>
      <c r="AW1060" s="6"/>
      <c r="AX1060" s="6"/>
    </row>
    <row r="1061" spans="37:50" x14ac:dyDescent="0.25">
      <c r="AK1061" s="6"/>
      <c r="AL1061" s="6"/>
      <c r="AM1061" s="6"/>
      <c r="AN1061" s="6"/>
      <c r="AO1061" s="6"/>
      <c r="AP1061" s="6"/>
      <c r="AQ1061" s="6"/>
      <c r="AR1061" s="6"/>
      <c r="AS1061" s="6"/>
      <c r="AT1061" s="6"/>
      <c r="AU1061" s="6"/>
      <c r="AV1061" s="6"/>
      <c r="AW1061" s="6"/>
      <c r="AX1061" s="6"/>
    </row>
    <row r="1062" spans="37:50" x14ac:dyDescent="0.25">
      <c r="AK1062" s="6"/>
      <c r="AL1062" s="6"/>
      <c r="AM1062" s="6"/>
      <c r="AN1062" s="6"/>
      <c r="AO1062" s="6"/>
      <c r="AP1062" s="6"/>
      <c r="AQ1062" s="6"/>
      <c r="AR1062" s="6"/>
      <c r="AS1062" s="6"/>
      <c r="AT1062" s="6"/>
      <c r="AU1062" s="6"/>
      <c r="AV1062" s="6"/>
      <c r="AW1062" s="6"/>
      <c r="AX1062" s="6"/>
    </row>
    <row r="1063" spans="37:50" x14ac:dyDescent="0.25">
      <c r="AK1063" s="6"/>
      <c r="AL1063" s="6"/>
      <c r="AM1063" s="6"/>
      <c r="AN1063" s="6"/>
      <c r="AO1063" s="6"/>
      <c r="AP1063" s="6"/>
      <c r="AQ1063" s="6"/>
      <c r="AR1063" s="6"/>
      <c r="AS1063" s="6"/>
      <c r="AT1063" s="6"/>
      <c r="AU1063" s="6"/>
      <c r="AV1063" s="6"/>
      <c r="AW1063" s="6"/>
      <c r="AX1063" s="6"/>
    </row>
    <row r="1064" spans="37:50" x14ac:dyDescent="0.25">
      <c r="AK1064" s="6"/>
      <c r="AL1064" s="6"/>
      <c r="AM1064" s="6"/>
      <c r="AN1064" s="6"/>
      <c r="AO1064" s="6"/>
      <c r="AP1064" s="6"/>
      <c r="AQ1064" s="6"/>
      <c r="AR1064" s="6"/>
      <c r="AS1064" s="6"/>
      <c r="AT1064" s="6"/>
      <c r="AU1064" s="6"/>
      <c r="AV1064" s="6"/>
      <c r="AW1064" s="6"/>
      <c r="AX1064" s="6"/>
    </row>
    <row r="1065" spans="37:50" x14ac:dyDescent="0.25">
      <c r="AK1065" s="6"/>
      <c r="AL1065" s="6"/>
      <c r="AM1065" s="6"/>
      <c r="AN1065" s="6"/>
      <c r="AO1065" s="6"/>
      <c r="AP1065" s="6"/>
      <c r="AQ1065" s="6"/>
      <c r="AR1065" s="6"/>
      <c r="AS1065" s="6"/>
      <c r="AT1065" s="6"/>
      <c r="AU1065" s="6"/>
      <c r="AV1065" s="6"/>
      <c r="AW1065" s="6"/>
      <c r="AX1065" s="6"/>
    </row>
    <row r="1066" spans="37:50" x14ac:dyDescent="0.25">
      <c r="AK1066" s="6"/>
      <c r="AL1066" s="6"/>
      <c r="AM1066" s="6"/>
      <c r="AN1066" s="6"/>
      <c r="AO1066" s="6"/>
      <c r="AP1066" s="6"/>
      <c r="AQ1066" s="6"/>
      <c r="AR1066" s="6"/>
      <c r="AS1066" s="6"/>
      <c r="AT1066" s="6"/>
      <c r="AU1066" s="6"/>
      <c r="AV1066" s="6"/>
      <c r="AW1066" s="6"/>
      <c r="AX1066" s="6"/>
    </row>
    <row r="1067" spans="37:50" x14ac:dyDescent="0.25">
      <c r="AK1067" s="6"/>
      <c r="AL1067" s="6"/>
      <c r="AM1067" s="6"/>
      <c r="AN1067" s="6"/>
      <c r="AO1067" s="6"/>
      <c r="AP1067" s="6"/>
      <c r="AQ1067" s="6"/>
      <c r="AR1067" s="6"/>
      <c r="AS1067" s="6"/>
      <c r="AT1067" s="6"/>
      <c r="AU1067" s="6"/>
      <c r="AV1067" s="6"/>
      <c r="AW1067" s="6"/>
      <c r="AX1067" s="6"/>
    </row>
    <row r="1068" spans="37:50" x14ac:dyDescent="0.25">
      <c r="AK1068" s="6"/>
      <c r="AL1068" s="6"/>
      <c r="AM1068" s="6"/>
      <c r="AN1068" s="6"/>
      <c r="AO1068" s="6"/>
      <c r="AP1068" s="6"/>
      <c r="AQ1068" s="6"/>
      <c r="AR1068" s="6"/>
      <c r="AS1068" s="6"/>
      <c r="AT1068" s="6"/>
      <c r="AU1068" s="6"/>
      <c r="AV1068" s="6"/>
      <c r="AW1068" s="6"/>
      <c r="AX1068" s="6"/>
    </row>
    <row r="1069" spans="37:50" x14ac:dyDescent="0.25">
      <c r="AK1069" s="6"/>
      <c r="AL1069" s="6"/>
      <c r="AM1069" s="6"/>
      <c r="AN1069" s="6"/>
      <c r="AO1069" s="6"/>
      <c r="AP1069" s="6"/>
      <c r="AQ1069" s="6"/>
      <c r="AR1069" s="6"/>
      <c r="AS1069" s="6"/>
      <c r="AT1069" s="6"/>
      <c r="AU1069" s="6"/>
      <c r="AV1069" s="6"/>
      <c r="AW1069" s="6"/>
      <c r="AX1069" s="6"/>
    </row>
    <row r="1070" spans="37:50" x14ac:dyDescent="0.25">
      <c r="AK1070" s="6"/>
      <c r="AL1070" s="6"/>
      <c r="AM1070" s="6"/>
      <c r="AN1070" s="6"/>
      <c r="AO1070" s="6"/>
      <c r="AP1070" s="6"/>
      <c r="AQ1070" s="6"/>
      <c r="AR1070" s="6"/>
      <c r="AS1070" s="6"/>
      <c r="AT1070" s="6"/>
      <c r="AU1070" s="6"/>
      <c r="AV1070" s="6"/>
      <c r="AW1070" s="6"/>
      <c r="AX1070" s="6"/>
    </row>
    <row r="1071" spans="37:50" x14ac:dyDescent="0.25">
      <c r="AK1071" s="6"/>
      <c r="AL1071" s="6"/>
      <c r="AM1071" s="6"/>
      <c r="AN1071" s="6"/>
      <c r="AO1071" s="6"/>
      <c r="AP1071" s="6"/>
      <c r="AQ1071" s="6"/>
      <c r="AR1071" s="6"/>
      <c r="AS1071" s="6"/>
      <c r="AT1071" s="6"/>
      <c r="AU1071" s="6"/>
      <c r="AV1071" s="6"/>
      <c r="AW1071" s="6"/>
      <c r="AX1071" s="6"/>
    </row>
    <row r="1072" spans="37:50" x14ac:dyDescent="0.25">
      <c r="AK1072" s="6"/>
      <c r="AL1072" s="6"/>
      <c r="AM1072" s="6"/>
      <c r="AN1072" s="6"/>
      <c r="AO1072" s="6"/>
      <c r="AP1072" s="6"/>
      <c r="AQ1072" s="6"/>
      <c r="AR1072" s="6"/>
      <c r="AS1072" s="6"/>
      <c r="AT1072" s="6"/>
      <c r="AU1072" s="6"/>
      <c r="AV1072" s="6"/>
      <c r="AW1072" s="6"/>
      <c r="AX1072" s="6"/>
    </row>
    <row r="1073" spans="37:50" x14ac:dyDescent="0.25">
      <c r="AK1073" s="6"/>
      <c r="AL1073" s="6"/>
      <c r="AM1073" s="6"/>
      <c r="AN1073" s="6"/>
      <c r="AO1073" s="6"/>
      <c r="AP1073" s="6"/>
      <c r="AQ1073" s="6"/>
      <c r="AR1073" s="6"/>
      <c r="AS1073" s="6"/>
      <c r="AT1073" s="6"/>
      <c r="AU1073" s="6"/>
      <c r="AV1073" s="6"/>
      <c r="AW1073" s="6"/>
      <c r="AX1073" s="6"/>
    </row>
    <row r="1074" spans="37:50" x14ac:dyDescent="0.25">
      <c r="AK1074" s="6"/>
      <c r="AL1074" s="6"/>
      <c r="AM1074" s="6"/>
      <c r="AN1074" s="6"/>
      <c r="AO1074" s="6"/>
      <c r="AP1074" s="6"/>
      <c r="AQ1074" s="6"/>
      <c r="AR1074" s="6"/>
      <c r="AS1074" s="6"/>
      <c r="AT1074" s="6"/>
      <c r="AU1074" s="6"/>
      <c r="AV1074" s="6"/>
      <c r="AW1074" s="6"/>
      <c r="AX1074" s="6"/>
    </row>
    <row r="1075" spans="37:50" x14ac:dyDescent="0.25">
      <c r="AK1075" s="6"/>
      <c r="AL1075" s="6"/>
      <c r="AM1075" s="6"/>
      <c r="AN1075" s="6"/>
      <c r="AO1075" s="6"/>
      <c r="AP1075" s="6"/>
      <c r="AQ1075" s="6"/>
      <c r="AR1075" s="6"/>
      <c r="AS1075" s="6"/>
      <c r="AT1075" s="6"/>
      <c r="AU1075" s="6"/>
      <c r="AV1075" s="6"/>
      <c r="AW1075" s="6"/>
      <c r="AX1075" s="6"/>
    </row>
    <row r="1076" spans="37:50" x14ac:dyDescent="0.25">
      <c r="AK1076" s="6"/>
      <c r="AL1076" s="6"/>
      <c r="AM1076" s="6"/>
      <c r="AN1076" s="6"/>
      <c r="AO1076" s="6"/>
      <c r="AP1076" s="6"/>
      <c r="AQ1076" s="6"/>
      <c r="AR1076" s="6"/>
      <c r="AS1076" s="6"/>
      <c r="AT1076" s="6"/>
      <c r="AU1076" s="6"/>
      <c r="AV1076" s="6"/>
      <c r="AW1076" s="6"/>
      <c r="AX1076" s="6"/>
    </row>
    <row r="1077" spans="37:50" x14ac:dyDescent="0.25">
      <c r="AK1077" s="6"/>
      <c r="AL1077" s="6"/>
      <c r="AM1077" s="6"/>
      <c r="AN1077" s="6"/>
      <c r="AO1077" s="6"/>
      <c r="AP1077" s="6"/>
      <c r="AQ1077" s="6"/>
      <c r="AR1077" s="6"/>
      <c r="AS1077" s="6"/>
      <c r="AT1077" s="6"/>
      <c r="AU1077" s="6"/>
      <c r="AV1077" s="6"/>
      <c r="AW1077" s="6"/>
      <c r="AX1077" s="6"/>
    </row>
    <row r="1078" spans="37:50" x14ac:dyDescent="0.25">
      <c r="AK1078" s="6"/>
      <c r="AL1078" s="6"/>
      <c r="AM1078" s="6"/>
      <c r="AN1078" s="6"/>
      <c r="AO1078" s="6"/>
      <c r="AP1078" s="6"/>
      <c r="AQ1078" s="6"/>
      <c r="AR1078" s="6"/>
      <c r="AS1078" s="6"/>
      <c r="AT1078" s="6"/>
      <c r="AU1078" s="6"/>
      <c r="AV1078" s="6"/>
      <c r="AW1078" s="6"/>
      <c r="AX1078" s="6"/>
    </row>
    <row r="1079" spans="37:50" x14ac:dyDescent="0.25">
      <c r="AK1079" s="6"/>
      <c r="AL1079" s="6"/>
      <c r="AM1079" s="6"/>
      <c r="AN1079" s="6"/>
      <c r="AO1079" s="6"/>
      <c r="AP1079" s="6"/>
      <c r="AQ1079" s="6"/>
      <c r="AR1079" s="6"/>
      <c r="AS1079" s="6"/>
      <c r="AT1079" s="6"/>
      <c r="AU1079" s="6"/>
      <c r="AV1079" s="6"/>
      <c r="AW1079" s="6"/>
      <c r="AX1079" s="6"/>
    </row>
    <row r="1080" spans="37:50" x14ac:dyDescent="0.25">
      <c r="AK1080" s="6"/>
      <c r="AL1080" s="6"/>
      <c r="AM1080" s="6"/>
      <c r="AN1080" s="6"/>
      <c r="AO1080" s="6"/>
      <c r="AP1080" s="6"/>
      <c r="AQ1080" s="6"/>
      <c r="AR1080" s="6"/>
      <c r="AS1080" s="6"/>
      <c r="AT1080" s="6"/>
      <c r="AU1080" s="6"/>
      <c r="AV1080" s="6"/>
      <c r="AW1080" s="6"/>
      <c r="AX1080" s="6"/>
    </row>
    <row r="1081" spans="37:50" x14ac:dyDescent="0.25">
      <c r="AK1081" s="6"/>
      <c r="AL1081" s="6"/>
      <c r="AM1081" s="6"/>
      <c r="AN1081" s="6"/>
      <c r="AO1081" s="6"/>
      <c r="AP1081" s="6"/>
      <c r="AQ1081" s="6"/>
      <c r="AR1081" s="6"/>
      <c r="AS1081" s="6"/>
      <c r="AT1081" s="6"/>
      <c r="AU1081" s="6"/>
      <c r="AV1081" s="6"/>
      <c r="AW1081" s="6"/>
      <c r="AX1081" s="6"/>
    </row>
    <row r="1082" spans="37:50" x14ac:dyDescent="0.25">
      <c r="AK1082" s="6"/>
      <c r="AL1082" s="6"/>
      <c r="AM1082" s="6"/>
      <c r="AN1082" s="6"/>
      <c r="AO1082" s="6"/>
      <c r="AP1082" s="6"/>
      <c r="AQ1082" s="6"/>
      <c r="AR1082" s="6"/>
      <c r="AS1082" s="6"/>
      <c r="AT1082" s="6"/>
      <c r="AU1082" s="6"/>
      <c r="AV1082" s="6"/>
      <c r="AW1082" s="6"/>
      <c r="AX1082" s="6"/>
    </row>
    <row r="1083" spans="37:50" x14ac:dyDescent="0.25">
      <c r="AK1083" s="6"/>
      <c r="AL1083" s="6"/>
      <c r="AM1083" s="6"/>
      <c r="AN1083" s="6"/>
      <c r="AO1083" s="6"/>
      <c r="AP1083" s="6"/>
      <c r="AQ1083" s="6"/>
      <c r="AR1083" s="6"/>
      <c r="AS1083" s="6"/>
      <c r="AT1083" s="6"/>
      <c r="AU1083" s="6"/>
      <c r="AV1083" s="6"/>
      <c r="AW1083" s="6"/>
      <c r="AX1083" s="6"/>
    </row>
    <row r="1084" spans="37:50" x14ac:dyDescent="0.25">
      <c r="AK1084" s="6"/>
      <c r="AL1084" s="6"/>
      <c r="AM1084" s="6"/>
      <c r="AN1084" s="6"/>
      <c r="AO1084" s="6"/>
      <c r="AP1084" s="6"/>
      <c r="AQ1084" s="6"/>
      <c r="AR1084" s="6"/>
      <c r="AS1084" s="6"/>
      <c r="AT1084" s="6"/>
      <c r="AU1084" s="6"/>
      <c r="AV1084" s="6"/>
      <c r="AW1084" s="6"/>
      <c r="AX1084" s="6"/>
    </row>
    <row r="1085" spans="37:50" x14ac:dyDescent="0.25">
      <c r="AK1085" s="6"/>
      <c r="AL1085" s="6"/>
      <c r="AM1085" s="6"/>
      <c r="AN1085" s="6"/>
      <c r="AO1085" s="6"/>
      <c r="AP1085" s="6"/>
      <c r="AQ1085" s="6"/>
      <c r="AR1085" s="6"/>
      <c r="AS1085" s="6"/>
      <c r="AT1085" s="6"/>
      <c r="AU1085" s="6"/>
      <c r="AV1085" s="6"/>
      <c r="AW1085" s="6"/>
      <c r="AX1085" s="6"/>
    </row>
    <row r="1086" spans="37:50" x14ac:dyDescent="0.25">
      <c r="AK1086" s="6"/>
      <c r="AL1086" s="6"/>
      <c r="AM1086" s="6"/>
      <c r="AN1086" s="6"/>
      <c r="AO1086" s="6"/>
      <c r="AP1086" s="6"/>
      <c r="AQ1086" s="6"/>
      <c r="AR1086" s="6"/>
      <c r="AS1086" s="6"/>
      <c r="AT1086" s="6"/>
      <c r="AU1086" s="6"/>
      <c r="AV1086" s="6"/>
      <c r="AW1086" s="6"/>
      <c r="AX1086" s="6"/>
    </row>
    <row r="1087" spans="37:50" x14ac:dyDescent="0.25">
      <c r="AK1087" s="6"/>
      <c r="AL1087" s="6"/>
      <c r="AM1087" s="6"/>
      <c r="AN1087" s="6"/>
      <c r="AO1087" s="6"/>
      <c r="AP1087" s="6"/>
      <c r="AQ1087" s="6"/>
      <c r="AR1087" s="6"/>
      <c r="AS1087" s="6"/>
      <c r="AT1087" s="6"/>
      <c r="AU1087" s="6"/>
      <c r="AV1087" s="6"/>
      <c r="AW1087" s="6"/>
      <c r="AX1087" s="6"/>
    </row>
    <row r="1088" spans="37:50" x14ac:dyDescent="0.25">
      <c r="AK1088" s="6"/>
      <c r="AL1088" s="6"/>
      <c r="AM1088" s="6"/>
      <c r="AN1088" s="6"/>
      <c r="AO1088" s="6"/>
      <c r="AP1088" s="6"/>
      <c r="AQ1088" s="6"/>
      <c r="AR1088" s="6"/>
      <c r="AS1088" s="6"/>
      <c r="AT1088" s="6"/>
      <c r="AU1088" s="6"/>
      <c r="AV1088" s="6"/>
      <c r="AW1088" s="6"/>
      <c r="AX1088" s="6"/>
    </row>
    <row r="1089" spans="37:50" x14ac:dyDescent="0.25">
      <c r="AK1089" s="6"/>
      <c r="AL1089" s="6"/>
      <c r="AM1089" s="6"/>
      <c r="AN1089" s="6"/>
      <c r="AO1089" s="6"/>
      <c r="AP1089" s="6"/>
      <c r="AQ1089" s="6"/>
      <c r="AR1089" s="6"/>
      <c r="AS1089" s="6"/>
      <c r="AT1089" s="6"/>
      <c r="AU1089" s="6"/>
      <c r="AV1089" s="6"/>
      <c r="AW1089" s="6"/>
      <c r="AX1089" s="6"/>
    </row>
    <row r="1090" spans="37:50" x14ac:dyDescent="0.25">
      <c r="AK1090" s="6"/>
      <c r="AL1090" s="6"/>
      <c r="AM1090" s="6"/>
      <c r="AN1090" s="6"/>
      <c r="AO1090" s="6"/>
      <c r="AP1090" s="6"/>
      <c r="AQ1090" s="6"/>
      <c r="AR1090" s="6"/>
      <c r="AS1090" s="6"/>
      <c r="AT1090" s="6"/>
      <c r="AU1090" s="6"/>
      <c r="AV1090" s="6"/>
      <c r="AW1090" s="6"/>
      <c r="AX1090" s="6"/>
    </row>
    <row r="1091" spans="37:50" x14ac:dyDescent="0.25">
      <c r="AK1091" s="6"/>
      <c r="AL1091" s="6"/>
      <c r="AM1091" s="6"/>
      <c r="AN1091" s="6"/>
      <c r="AO1091" s="6"/>
      <c r="AP1091" s="6"/>
      <c r="AQ1091" s="6"/>
      <c r="AR1091" s="6"/>
      <c r="AS1091" s="6"/>
      <c r="AT1091" s="6"/>
      <c r="AU1091" s="6"/>
      <c r="AV1091" s="6"/>
      <c r="AW1091" s="6"/>
      <c r="AX1091" s="6"/>
    </row>
    <row r="1092" spans="37:50" x14ac:dyDescent="0.25">
      <c r="AK1092" s="6"/>
      <c r="AL1092" s="6"/>
      <c r="AM1092" s="6"/>
      <c r="AN1092" s="6"/>
      <c r="AO1092" s="6"/>
      <c r="AP1092" s="6"/>
      <c r="AQ1092" s="6"/>
      <c r="AR1092" s="6"/>
      <c r="AS1092" s="6"/>
      <c r="AT1092" s="6"/>
      <c r="AU1092" s="6"/>
      <c r="AV1092" s="6"/>
      <c r="AW1092" s="6"/>
      <c r="AX1092" s="6"/>
    </row>
    <row r="1093" spans="37:50" x14ac:dyDescent="0.25">
      <c r="AK1093" s="6"/>
      <c r="AL1093" s="6"/>
      <c r="AM1093" s="6"/>
      <c r="AN1093" s="6"/>
      <c r="AO1093" s="6"/>
      <c r="AP1093" s="6"/>
      <c r="AQ1093" s="6"/>
      <c r="AR1093" s="6"/>
      <c r="AS1093" s="6"/>
      <c r="AT1093" s="6"/>
      <c r="AU1093" s="6"/>
      <c r="AV1093" s="6"/>
      <c r="AW1093" s="6"/>
      <c r="AX1093" s="6"/>
    </row>
    <row r="1094" spans="37:50" x14ac:dyDescent="0.25">
      <c r="AK1094" s="6"/>
      <c r="AL1094" s="6"/>
      <c r="AM1094" s="6"/>
      <c r="AN1094" s="6"/>
      <c r="AO1094" s="6"/>
      <c r="AP1094" s="6"/>
      <c r="AQ1094" s="6"/>
      <c r="AR1094" s="6"/>
      <c r="AS1094" s="6"/>
      <c r="AT1094" s="6"/>
      <c r="AU1094" s="6"/>
      <c r="AV1094" s="6"/>
      <c r="AW1094" s="6"/>
      <c r="AX1094" s="6"/>
    </row>
    <row r="1095" spans="37:50" x14ac:dyDescent="0.25">
      <c r="AK1095" s="6"/>
      <c r="AL1095" s="6"/>
      <c r="AM1095" s="6"/>
      <c r="AN1095" s="6"/>
      <c r="AO1095" s="6"/>
      <c r="AP1095" s="6"/>
      <c r="AQ1095" s="6"/>
      <c r="AR1095" s="6"/>
      <c r="AS1095" s="6"/>
      <c r="AT1095" s="6"/>
      <c r="AU1095" s="6"/>
      <c r="AV1095" s="6"/>
      <c r="AW1095" s="6"/>
      <c r="AX1095" s="6"/>
    </row>
    <row r="1096" spans="37:50" x14ac:dyDescent="0.25">
      <c r="AK1096" s="6"/>
      <c r="AL1096" s="6"/>
      <c r="AM1096" s="6"/>
      <c r="AN1096" s="6"/>
      <c r="AO1096" s="6"/>
      <c r="AP1096" s="6"/>
      <c r="AQ1096" s="6"/>
      <c r="AR1096" s="6"/>
      <c r="AS1096" s="6"/>
      <c r="AT1096" s="6"/>
      <c r="AU1096" s="6"/>
      <c r="AV1096" s="6"/>
      <c r="AW1096" s="6"/>
      <c r="AX1096" s="6"/>
    </row>
    <row r="1097" spans="37:50" x14ac:dyDescent="0.25">
      <c r="AK1097" s="6"/>
      <c r="AL1097" s="6"/>
      <c r="AM1097" s="6"/>
      <c r="AN1097" s="6"/>
      <c r="AO1097" s="6"/>
      <c r="AP1097" s="6"/>
      <c r="AQ1097" s="6"/>
      <c r="AR1097" s="6"/>
      <c r="AS1097" s="6"/>
      <c r="AT1097" s="6"/>
      <c r="AU1097" s="6"/>
      <c r="AV1097" s="6"/>
      <c r="AW1097" s="6"/>
      <c r="AX1097" s="6"/>
    </row>
    <row r="1098" spans="37:50" x14ac:dyDescent="0.25">
      <c r="AK1098" s="6"/>
      <c r="AL1098" s="6"/>
      <c r="AM1098" s="6"/>
      <c r="AN1098" s="6"/>
      <c r="AO1098" s="6"/>
      <c r="AP1098" s="6"/>
      <c r="AQ1098" s="6"/>
      <c r="AR1098" s="6"/>
      <c r="AS1098" s="6"/>
      <c r="AT1098" s="6"/>
      <c r="AU1098" s="6"/>
      <c r="AV1098" s="6"/>
      <c r="AW1098" s="6"/>
      <c r="AX1098" s="6"/>
    </row>
    <row r="1099" spans="37:50" x14ac:dyDescent="0.25">
      <c r="AK1099" s="6"/>
      <c r="AL1099" s="6"/>
      <c r="AM1099" s="6"/>
      <c r="AN1099" s="6"/>
      <c r="AO1099" s="6"/>
      <c r="AP1099" s="6"/>
      <c r="AQ1099" s="6"/>
      <c r="AR1099" s="6"/>
      <c r="AS1099" s="6"/>
      <c r="AT1099" s="6"/>
      <c r="AU1099" s="6"/>
      <c r="AV1099" s="6"/>
      <c r="AW1099" s="6"/>
      <c r="AX1099" s="6"/>
    </row>
    <row r="1100" spans="37:50" x14ac:dyDescent="0.25">
      <c r="AK1100" s="6"/>
      <c r="AL1100" s="6"/>
      <c r="AM1100" s="6"/>
      <c r="AN1100" s="6"/>
      <c r="AO1100" s="6"/>
      <c r="AP1100" s="6"/>
      <c r="AQ1100" s="6"/>
      <c r="AR1100" s="6"/>
      <c r="AS1100" s="6"/>
      <c r="AT1100" s="6"/>
      <c r="AU1100" s="6"/>
      <c r="AV1100" s="6"/>
      <c r="AW1100" s="6"/>
      <c r="AX1100" s="6"/>
    </row>
    <row r="1101" spans="37:50" x14ac:dyDescent="0.25">
      <c r="AK1101" s="6"/>
      <c r="AL1101" s="6"/>
      <c r="AM1101" s="6"/>
      <c r="AN1101" s="6"/>
      <c r="AO1101" s="6"/>
      <c r="AP1101" s="6"/>
      <c r="AQ1101" s="6"/>
      <c r="AR1101" s="6"/>
      <c r="AS1101" s="6"/>
      <c r="AT1101" s="6"/>
      <c r="AU1101" s="6"/>
      <c r="AV1101" s="6"/>
      <c r="AW1101" s="6"/>
      <c r="AX1101" s="6"/>
    </row>
    <row r="1102" spans="37:50" x14ac:dyDescent="0.25">
      <c r="AK1102" s="6"/>
      <c r="AL1102" s="6"/>
      <c r="AM1102" s="6"/>
      <c r="AN1102" s="6"/>
      <c r="AO1102" s="6"/>
      <c r="AP1102" s="6"/>
      <c r="AQ1102" s="6"/>
      <c r="AR1102" s="6"/>
      <c r="AS1102" s="6"/>
      <c r="AT1102" s="6"/>
      <c r="AU1102" s="6"/>
      <c r="AV1102" s="6"/>
      <c r="AW1102" s="6"/>
      <c r="AX1102" s="6"/>
    </row>
    <row r="1103" spans="37:50" x14ac:dyDescent="0.25">
      <c r="AK1103" s="6"/>
      <c r="AL1103" s="6"/>
      <c r="AM1103" s="6"/>
      <c r="AN1103" s="6"/>
      <c r="AO1103" s="6"/>
      <c r="AP1103" s="6"/>
      <c r="AQ1103" s="6"/>
      <c r="AR1103" s="6"/>
      <c r="AS1103" s="6"/>
      <c r="AT1103" s="6"/>
      <c r="AU1103" s="6"/>
      <c r="AV1103" s="6"/>
      <c r="AW1103" s="6"/>
      <c r="AX1103" s="6"/>
    </row>
    <row r="1104" spans="37:50" x14ac:dyDescent="0.25">
      <c r="AK1104" s="6"/>
      <c r="AL1104" s="6"/>
      <c r="AM1104" s="6"/>
      <c r="AN1104" s="6"/>
      <c r="AO1104" s="6"/>
      <c r="AP1104" s="6"/>
      <c r="AQ1104" s="6"/>
      <c r="AR1104" s="6"/>
      <c r="AS1104" s="6"/>
      <c r="AT1104" s="6"/>
      <c r="AU1104" s="6"/>
      <c r="AV1104" s="6"/>
      <c r="AW1104" s="6"/>
      <c r="AX1104" s="6"/>
    </row>
    <row r="1105" spans="37:50" x14ac:dyDescent="0.25">
      <c r="AK1105" s="6"/>
      <c r="AL1105" s="6"/>
      <c r="AM1105" s="6"/>
      <c r="AN1105" s="6"/>
      <c r="AO1105" s="6"/>
      <c r="AP1105" s="6"/>
      <c r="AQ1105" s="6"/>
      <c r="AR1105" s="6"/>
      <c r="AS1105" s="6"/>
      <c r="AT1105" s="6"/>
      <c r="AU1105" s="6"/>
      <c r="AV1105" s="6"/>
      <c r="AW1105" s="6"/>
      <c r="AX1105" s="6"/>
    </row>
    <row r="1106" spans="37:50" x14ac:dyDescent="0.25">
      <c r="AK1106" s="6"/>
      <c r="AL1106" s="6"/>
      <c r="AM1106" s="6"/>
      <c r="AN1106" s="6"/>
      <c r="AO1106" s="6"/>
      <c r="AP1106" s="6"/>
      <c r="AQ1106" s="6"/>
      <c r="AR1106" s="6"/>
      <c r="AS1106" s="6"/>
      <c r="AT1106" s="6"/>
      <c r="AU1106" s="6"/>
      <c r="AV1106" s="6"/>
      <c r="AW1106" s="6"/>
      <c r="AX1106" s="6"/>
    </row>
    <row r="1107" spans="37:50" x14ac:dyDescent="0.25">
      <c r="AK1107" s="6"/>
      <c r="AL1107" s="6"/>
      <c r="AM1107" s="6"/>
      <c r="AN1107" s="6"/>
      <c r="AO1107" s="6"/>
      <c r="AP1107" s="6"/>
      <c r="AQ1107" s="6"/>
      <c r="AR1107" s="6"/>
      <c r="AS1107" s="6"/>
      <c r="AT1107" s="6"/>
      <c r="AU1107" s="6"/>
      <c r="AV1107" s="6"/>
      <c r="AW1107" s="6"/>
      <c r="AX1107" s="6"/>
    </row>
    <row r="1108" spans="37:50" x14ac:dyDescent="0.25">
      <c r="AK1108" s="6"/>
      <c r="AL1108" s="6"/>
      <c r="AM1108" s="6"/>
      <c r="AN1108" s="6"/>
      <c r="AO1108" s="6"/>
      <c r="AP1108" s="6"/>
      <c r="AQ1108" s="6"/>
      <c r="AR1108" s="6"/>
      <c r="AS1108" s="6"/>
      <c r="AT1108" s="6"/>
      <c r="AU1108" s="6"/>
      <c r="AV1108" s="6"/>
      <c r="AW1108" s="6"/>
      <c r="AX1108" s="6"/>
    </row>
    <row r="1109" spans="37:50" x14ac:dyDescent="0.25">
      <c r="AK1109" s="6"/>
      <c r="AL1109" s="6"/>
      <c r="AM1109" s="6"/>
      <c r="AN1109" s="6"/>
      <c r="AO1109" s="6"/>
      <c r="AP1109" s="6"/>
      <c r="AQ1109" s="6"/>
      <c r="AR1109" s="6"/>
      <c r="AS1109" s="6"/>
      <c r="AT1109" s="6"/>
      <c r="AU1109" s="6"/>
      <c r="AV1109" s="6"/>
      <c r="AW1109" s="6"/>
      <c r="AX1109" s="6"/>
    </row>
    <row r="1110" spans="37:50" x14ac:dyDescent="0.25">
      <c r="AK1110" s="6"/>
      <c r="AL1110" s="6"/>
      <c r="AM1110" s="6"/>
      <c r="AN1110" s="6"/>
      <c r="AO1110" s="6"/>
      <c r="AP1110" s="6"/>
      <c r="AQ1110" s="6"/>
      <c r="AR1110" s="6"/>
      <c r="AS1110" s="6"/>
      <c r="AT1110" s="6"/>
      <c r="AU1110" s="6"/>
      <c r="AV1110" s="6"/>
      <c r="AW1110" s="6"/>
      <c r="AX1110" s="6"/>
    </row>
    <row r="1111" spans="37:50" x14ac:dyDescent="0.25">
      <c r="AK1111" s="6"/>
      <c r="AL1111" s="6"/>
      <c r="AM1111" s="6"/>
      <c r="AN1111" s="6"/>
      <c r="AO1111" s="6"/>
      <c r="AP1111" s="6"/>
      <c r="AQ1111" s="6"/>
      <c r="AR1111" s="6"/>
      <c r="AS1111" s="6"/>
      <c r="AT1111" s="6"/>
      <c r="AU1111" s="6"/>
      <c r="AV1111" s="6"/>
      <c r="AW1111" s="6"/>
      <c r="AX1111" s="6"/>
    </row>
    <row r="1112" spans="37:50" x14ac:dyDescent="0.25">
      <c r="AK1112" s="6"/>
      <c r="AL1112" s="6"/>
      <c r="AM1112" s="6"/>
      <c r="AN1112" s="6"/>
      <c r="AO1112" s="6"/>
      <c r="AP1112" s="6"/>
      <c r="AQ1112" s="6"/>
      <c r="AR1112" s="6"/>
      <c r="AS1112" s="6"/>
      <c r="AT1112" s="6"/>
      <c r="AU1112" s="6"/>
      <c r="AV1112" s="6"/>
      <c r="AW1112" s="6"/>
      <c r="AX1112" s="6"/>
    </row>
    <row r="1113" spans="37:50" x14ac:dyDescent="0.25">
      <c r="AK1113" s="6"/>
      <c r="AL1113" s="6"/>
      <c r="AM1113" s="6"/>
      <c r="AN1113" s="6"/>
      <c r="AO1113" s="6"/>
      <c r="AP1113" s="6"/>
      <c r="AQ1113" s="6"/>
      <c r="AR1113" s="6"/>
      <c r="AS1113" s="6"/>
      <c r="AT1113" s="6"/>
      <c r="AU1113" s="6"/>
      <c r="AV1113" s="6"/>
      <c r="AW1113" s="6"/>
      <c r="AX1113" s="6"/>
    </row>
    <row r="1114" spans="37:50" x14ac:dyDescent="0.25">
      <c r="AK1114" s="6"/>
      <c r="AL1114" s="6"/>
      <c r="AM1114" s="6"/>
      <c r="AN1114" s="6"/>
      <c r="AO1114" s="6"/>
      <c r="AP1114" s="6"/>
      <c r="AQ1114" s="6"/>
      <c r="AR1114" s="6"/>
      <c r="AS1114" s="6"/>
      <c r="AT1114" s="6"/>
      <c r="AU1114" s="6"/>
      <c r="AV1114" s="6"/>
      <c r="AW1114" s="6"/>
      <c r="AX1114" s="6"/>
    </row>
    <row r="1115" spans="37:50" x14ac:dyDescent="0.25">
      <c r="AK1115" s="6"/>
      <c r="AL1115" s="6"/>
      <c r="AM1115" s="6"/>
      <c r="AN1115" s="6"/>
      <c r="AO1115" s="6"/>
      <c r="AP1115" s="6"/>
      <c r="AQ1115" s="6"/>
      <c r="AR1115" s="6"/>
      <c r="AS1115" s="6"/>
      <c r="AT1115" s="6"/>
      <c r="AU1115" s="6"/>
      <c r="AV1115" s="6"/>
      <c r="AW1115" s="6"/>
      <c r="AX1115" s="6"/>
    </row>
    <row r="1116" spans="37:50" x14ac:dyDescent="0.25">
      <c r="AK1116" s="6"/>
      <c r="AL1116" s="6"/>
      <c r="AM1116" s="6"/>
      <c r="AN1116" s="6"/>
      <c r="AO1116" s="6"/>
      <c r="AP1116" s="6"/>
      <c r="AQ1116" s="6"/>
      <c r="AR1116" s="6"/>
      <c r="AS1116" s="6"/>
      <c r="AT1116" s="6"/>
      <c r="AU1116" s="6"/>
      <c r="AV1116" s="6"/>
      <c r="AW1116" s="6"/>
      <c r="AX1116" s="6"/>
    </row>
    <row r="1117" spans="37:50" x14ac:dyDescent="0.25">
      <c r="AK1117" s="6"/>
      <c r="AL1117" s="6"/>
      <c r="AM1117" s="6"/>
      <c r="AN1117" s="6"/>
      <c r="AO1117" s="6"/>
      <c r="AP1117" s="6"/>
      <c r="AQ1117" s="6"/>
      <c r="AR1117" s="6"/>
      <c r="AS1117" s="6"/>
      <c r="AT1117" s="6"/>
      <c r="AU1117" s="6"/>
      <c r="AV1117" s="6"/>
      <c r="AW1117" s="6"/>
      <c r="AX1117" s="6"/>
    </row>
    <row r="1118" spans="37:50" x14ac:dyDescent="0.25">
      <c r="AK1118" s="6"/>
      <c r="AL1118" s="6"/>
      <c r="AM1118" s="6"/>
      <c r="AN1118" s="6"/>
      <c r="AO1118" s="6"/>
      <c r="AP1118" s="6"/>
      <c r="AQ1118" s="6"/>
      <c r="AR1118" s="6"/>
      <c r="AS1118" s="6"/>
      <c r="AT1118" s="6"/>
      <c r="AU1118" s="6"/>
      <c r="AV1118" s="6"/>
      <c r="AW1118" s="6"/>
      <c r="AX1118" s="6"/>
    </row>
    <row r="1119" spans="37:50" x14ac:dyDescent="0.25">
      <c r="AK1119" s="6"/>
      <c r="AL1119" s="6"/>
      <c r="AM1119" s="6"/>
      <c r="AN1119" s="6"/>
      <c r="AO1119" s="6"/>
      <c r="AP1119" s="6"/>
      <c r="AQ1119" s="6"/>
      <c r="AR1119" s="6"/>
      <c r="AS1119" s="6"/>
      <c r="AT1119" s="6"/>
      <c r="AU1119" s="6"/>
      <c r="AV1119" s="6"/>
      <c r="AW1119" s="6"/>
      <c r="AX1119" s="6"/>
    </row>
    <row r="1120" spans="37:50" x14ac:dyDescent="0.25">
      <c r="AK1120" s="6"/>
      <c r="AL1120" s="6"/>
      <c r="AM1120" s="6"/>
      <c r="AN1120" s="6"/>
      <c r="AO1120" s="6"/>
      <c r="AP1120" s="6"/>
      <c r="AQ1120" s="6"/>
      <c r="AR1120" s="6"/>
      <c r="AS1120" s="6"/>
      <c r="AT1120" s="6"/>
      <c r="AU1120" s="6"/>
      <c r="AV1120" s="6"/>
      <c r="AW1120" s="6"/>
      <c r="AX1120" s="6"/>
    </row>
    <row r="1121" spans="37:50" x14ac:dyDescent="0.25">
      <c r="AK1121" s="6"/>
      <c r="AL1121" s="6"/>
      <c r="AM1121" s="6"/>
      <c r="AN1121" s="6"/>
      <c r="AO1121" s="6"/>
      <c r="AP1121" s="6"/>
      <c r="AQ1121" s="6"/>
      <c r="AR1121" s="6"/>
      <c r="AS1121" s="6"/>
      <c r="AT1121" s="6"/>
      <c r="AU1121" s="6"/>
      <c r="AV1121" s="6"/>
      <c r="AW1121" s="6"/>
      <c r="AX1121" s="6"/>
    </row>
    <row r="1122" spans="37:50" x14ac:dyDescent="0.25">
      <c r="AK1122" s="6"/>
      <c r="AL1122" s="6"/>
      <c r="AM1122" s="6"/>
      <c r="AN1122" s="6"/>
      <c r="AO1122" s="6"/>
      <c r="AP1122" s="6"/>
      <c r="AQ1122" s="6"/>
      <c r="AR1122" s="6"/>
      <c r="AS1122" s="6"/>
      <c r="AT1122" s="6"/>
      <c r="AU1122" s="6"/>
      <c r="AV1122" s="6"/>
      <c r="AW1122" s="6"/>
      <c r="AX1122" s="6"/>
    </row>
    <row r="1123" spans="37:50" x14ac:dyDescent="0.25">
      <c r="AK1123" s="6"/>
      <c r="AL1123" s="6"/>
      <c r="AM1123" s="6"/>
      <c r="AN1123" s="6"/>
      <c r="AO1123" s="6"/>
      <c r="AP1123" s="6"/>
      <c r="AQ1123" s="6"/>
      <c r="AR1123" s="6"/>
      <c r="AS1123" s="6"/>
      <c r="AT1123" s="6"/>
      <c r="AU1123" s="6"/>
      <c r="AV1123" s="6"/>
      <c r="AW1123" s="6"/>
      <c r="AX1123" s="6"/>
    </row>
    <row r="1124" spans="37:50" x14ac:dyDescent="0.25">
      <c r="AK1124" s="6"/>
      <c r="AL1124" s="6"/>
      <c r="AM1124" s="6"/>
      <c r="AN1124" s="6"/>
      <c r="AO1124" s="6"/>
      <c r="AP1124" s="6"/>
      <c r="AQ1124" s="6"/>
      <c r="AR1124" s="6"/>
      <c r="AS1124" s="6"/>
      <c r="AT1124" s="6"/>
      <c r="AU1124" s="6"/>
      <c r="AV1124" s="6"/>
      <c r="AW1124" s="6"/>
      <c r="AX1124" s="6"/>
    </row>
    <row r="1125" spans="37:50" x14ac:dyDescent="0.25">
      <c r="AK1125" s="6"/>
      <c r="AL1125" s="6"/>
      <c r="AM1125" s="6"/>
      <c r="AN1125" s="6"/>
      <c r="AO1125" s="6"/>
      <c r="AP1125" s="6"/>
      <c r="AQ1125" s="6"/>
      <c r="AR1125" s="6"/>
      <c r="AS1125" s="6"/>
      <c r="AT1125" s="6"/>
      <c r="AU1125" s="6"/>
      <c r="AV1125" s="6"/>
      <c r="AW1125" s="6"/>
      <c r="AX1125" s="6"/>
    </row>
    <row r="1126" spans="37:50" x14ac:dyDescent="0.25">
      <c r="AK1126" s="6"/>
      <c r="AL1126" s="6"/>
      <c r="AM1126" s="6"/>
      <c r="AN1126" s="6"/>
      <c r="AO1126" s="6"/>
      <c r="AP1126" s="6"/>
      <c r="AQ1126" s="6"/>
      <c r="AR1126" s="6"/>
      <c r="AS1126" s="6"/>
      <c r="AT1126" s="6"/>
      <c r="AU1126" s="6"/>
      <c r="AV1126" s="6"/>
      <c r="AW1126" s="6"/>
      <c r="AX1126" s="6"/>
    </row>
    <row r="1127" spans="37:50" x14ac:dyDescent="0.25">
      <c r="AK1127" s="6"/>
      <c r="AL1127" s="6"/>
      <c r="AM1127" s="6"/>
      <c r="AN1127" s="6"/>
      <c r="AO1127" s="6"/>
      <c r="AP1127" s="6"/>
      <c r="AQ1127" s="6"/>
      <c r="AR1127" s="6"/>
      <c r="AS1127" s="6"/>
      <c r="AT1127" s="6"/>
      <c r="AU1127" s="6"/>
      <c r="AV1127" s="6"/>
      <c r="AW1127" s="6"/>
      <c r="AX1127" s="6"/>
    </row>
    <row r="1128" spans="37:50" x14ac:dyDescent="0.25">
      <c r="AK1128" s="6"/>
      <c r="AL1128" s="6"/>
      <c r="AM1128" s="6"/>
      <c r="AN1128" s="6"/>
      <c r="AO1128" s="6"/>
      <c r="AP1128" s="6"/>
      <c r="AQ1128" s="6"/>
      <c r="AR1128" s="6"/>
      <c r="AS1128" s="6"/>
      <c r="AT1128" s="6"/>
      <c r="AU1128" s="6"/>
      <c r="AV1128" s="6"/>
      <c r="AW1128" s="6"/>
      <c r="AX1128" s="6"/>
    </row>
    <row r="1129" spans="37:50" x14ac:dyDescent="0.25">
      <c r="AK1129" s="6"/>
      <c r="AL1129" s="6"/>
      <c r="AM1129" s="6"/>
      <c r="AN1129" s="6"/>
      <c r="AO1129" s="6"/>
      <c r="AP1129" s="6"/>
      <c r="AQ1129" s="6"/>
      <c r="AR1129" s="6"/>
      <c r="AS1129" s="6"/>
      <c r="AT1129" s="6"/>
      <c r="AU1129" s="6"/>
      <c r="AV1129" s="6"/>
      <c r="AW1129" s="6"/>
      <c r="AX1129" s="6"/>
    </row>
    <row r="1130" spans="37:50" x14ac:dyDescent="0.25">
      <c r="AK1130" s="6"/>
      <c r="AL1130" s="6"/>
      <c r="AM1130" s="6"/>
      <c r="AN1130" s="6"/>
      <c r="AO1130" s="6"/>
      <c r="AP1130" s="6"/>
      <c r="AQ1130" s="6"/>
      <c r="AR1130" s="6"/>
      <c r="AS1130" s="6"/>
      <c r="AT1130" s="6"/>
      <c r="AU1130" s="6"/>
      <c r="AV1130" s="6"/>
      <c r="AW1130" s="6"/>
      <c r="AX1130" s="6"/>
    </row>
    <row r="1131" spans="37:50" x14ac:dyDescent="0.25">
      <c r="AK1131" s="6"/>
      <c r="AL1131" s="6"/>
      <c r="AM1131" s="6"/>
      <c r="AN1131" s="6"/>
      <c r="AO1131" s="6"/>
      <c r="AP1131" s="6"/>
      <c r="AQ1131" s="6"/>
      <c r="AR1131" s="6"/>
      <c r="AS1131" s="6"/>
      <c r="AT1131" s="6"/>
      <c r="AU1131" s="6"/>
      <c r="AV1131" s="6"/>
      <c r="AW1131" s="6"/>
      <c r="AX1131" s="6"/>
    </row>
    <row r="1132" spans="37:50" x14ac:dyDescent="0.25">
      <c r="AK1132" s="6"/>
      <c r="AL1132" s="6"/>
      <c r="AM1132" s="6"/>
      <c r="AN1132" s="6"/>
      <c r="AO1132" s="6"/>
      <c r="AP1132" s="6"/>
      <c r="AQ1132" s="6"/>
      <c r="AR1132" s="6"/>
      <c r="AS1132" s="6"/>
      <c r="AT1132" s="6"/>
      <c r="AU1132" s="6"/>
      <c r="AV1132" s="6"/>
      <c r="AW1132" s="6"/>
      <c r="AX1132" s="6"/>
    </row>
    <row r="1133" spans="37:50" x14ac:dyDescent="0.25">
      <c r="AK1133" s="6"/>
      <c r="AL1133" s="6"/>
      <c r="AM1133" s="6"/>
      <c r="AN1133" s="6"/>
      <c r="AO1133" s="6"/>
      <c r="AP1133" s="6"/>
      <c r="AQ1133" s="6"/>
      <c r="AR1133" s="6"/>
      <c r="AS1133" s="6"/>
      <c r="AT1133" s="6"/>
      <c r="AU1133" s="6"/>
      <c r="AV1133" s="6"/>
      <c r="AW1133" s="6"/>
      <c r="AX1133" s="6"/>
    </row>
    <row r="1134" spans="37:50" x14ac:dyDescent="0.25">
      <c r="AK1134" s="6"/>
      <c r="AL1134" s="6"/>
      <c r="AM1134" s="6"/>
      <c r="AN1134" s="6"/>
      <c r="AO1134" s="6"/>
      <c r="AP1134" s="6"/>
      <c r="AQ1134" s="6"/>
      <c r="AR1134" s="6"/>
      <c r="AS1134" s="6"/>
      <c r="AT1134" s="6"/>
      <c r="AU1134" s="6"/>
      <c r="AV1134" s="6"/>
      <c r="AW1134" s="6"/>
      <c r="AX1134" s="6"/>
    </row>
    <row r="1135" spans="37:50" x14ac:dyDescent="0.25">
      <c r="AK1135" s="6"/>
      <c r="AL1135" s="6"/>
      <c r="AM1135" s="6"/>
      <c r="AN1135" s="6"/>
      <c r="AO1135" s="6"/>
      <c r="AP1135" s="6"/>
      <c r="AQ1135" s="6"/>
      <c r="AR1135" s="6"/>
      <c r="AS1135" s="6"/>
      <c r="AT1135" s="6"/>
      <c r="AU1135" s="6"/>
      <c r="AV1135" s="6"/>
      <c r="AW1135" s="6"/>
      <c r="AX1135" s="6"/>
    </row>
    <row r="1136" spans="37:50" x14ac:dyDescent="0.25">
      <c r="AK1136" s="6"/>
      <c r="AL1136" s="6"/>
      <c r="AM1136" s="6"/>
      <c r="AN1136" s="6"/>
      <c r="AO1136" s="6"/>
      <c r="AP1136" s="6"/>
      <c r="AQ1136" s="6"/>
      <c r="AR1136" s="6"/>
      <c r="AS1136" s="6"/>
      <c r="AT1136" s="6"/>
      <c r="AU1136" s="6"/>
      <c r="AV1136" s="6"/>
      <c r="AW1136" s="6"/>
      <c r="AX1136" s="6"/>
    </row>
    <row r="1137" spans="37:50" x14ac:dyDescent="0.25">
      <c r="AK1137" s="6"/>
      <c r="AL1137" s="6"/>
      <c r="AM1137" s="6"/>
      <c r="AN1137" s="6"/>
      <c r="AO1137" s="6"/>
      <c r="AP1137" s="6"/>
      <c r="AQ1137" s="6"/>
      <c r="AR1137" s="6"/>
      <c r="AS1137" s="6"/>
      <c r="AT1137" s="6"/>
      <c r="AU1137" s="6"/>
      <c r="AV1137" s="6"/>
      <c r="AW1137" s="6"/>
      <c r="AX1137" s="6"/>
    </row>
    <row r="1138" spans="37:50" x14ac:dyDescent="0.25">
      <c r="AK1138" s="6"/>
      <c r="AL1138" s="6"/>
      <c r="AM1138" s="6"/>
      <c r="AN1138" s="6"/>
      <c r="AO1138" s="6"/>
      <c r="AP1138" s="6"/>
      <c r="AQ1138" s="6"/>
      <c r="AR1138" s="6"/>
      <c r="AS1138" s="6"/>
      <c r="AT1138" s="6"/>
      <c r="AU1138" s="6"/>
      <c r="AV1138" s="6"/>
      <c r="AW1138" s="6"/>
      <c r="AX1138" s="6"/>
    </row>
    <row r="1139" spans="37:50" x14ac:dyDescent="0.25">
      <c r="AK1139" s="6"/>
      <c r="AL1139" s="6"/>
      <c r="AM1139" s="6"/>
      <c r="AN1139" s="6"/>
      <c r="AO1139" s="6"/>
      <c r="AP1139" s="6"/>
      <c r="AQ1139" s="6"/>
      <c r="AR1139" s="6"/>
      <c r="AS1139" s="6"/>
      <c r="AT1139" s="6"/>
      <c r="AU1139" s="6"/>
      <c r="AV1139" s="6"/>
      <c r="AW1139" s="6"/>
      <c r="AX1139" s="6"/>
    </row>
    <row r="1140" spans="37:50" x14ac:dyDescent="0.25">
      <c r="AK1140" s="6"/>
      <c r="AL1140" s="6"/>
      <c r="AM1140" s="6"/>
      <c r="AN1140" s="6"/>
      <c r="AO1140" s="6"/>
      <c r="AP1140" s="6"/>
      <c r="AQ1140" s="6"/>
      <c r="AR1140" s="6"/>
      <c r="AS1140" s="6"/>
      <c r="AT1140" s="6"/>
      <c r="AU1140" s="6"/>
      <c r="AV1140" s="6"/>
      <c r="AW1140" s="6"/>
      <c r="AX1140" s="6"/>
    </row>
    <row r="1141" spans="37:50" x14ac:dyDescent="0.25">
      <c r="AK1141" s="6"/>
      <c r="AL1141" s="6"/>
      <c r="AM1141" s="6"/>
      <c r="AN1141" s="6"/>
      <c r="AO1141" s="6"/>
      <c r="AP1141" s="6"/>
      <c r="AQ1141" s="6"/>
      <c r="AR1141" s="6"/>
      <c r="AS1141" s="6"/>
      <c r="AT1141" s="6"/>
      <c r="AU1141" s="6"/>
      <c r="AV1141" s="6"/>
      <c r="AW1141" s="6"/>
      <c r="AX1141" s="6"/>
    </row>
    <row r="1142" spans="37:50" x14ac:dyDescent="0.25">
      <c r="AK1142" s="6"/>
      <c r="AL1142" s="6"/>
      <c r="AM1142" s="6"/>
      <c r="AN1142" s="6"/>
      <c r="AO1142" s="6"/>
      <c r="AP1142" s="6"/>
      <c r="AQ1142" s="6"/>
      <c r="AR1142" s="6"/>
      <c r="AS1142" s="6"/>
      <c r="AT1142" s="6"/>
      <c r="AU1142" s="6"/>
      <c r="AV1142" s="6"/>
      <c r="AW1142" s="6"/>
      <c r="AX1142" s="6"/>
    </row>
    <row r="1143" spans="37:50" x14ac:dyDescent="0.25">
      <c r="AK1143" s="6"/>
      <c r="AL1143" s="6"/>
      <c r="AM1143" s="6"/>
      <c r="AN1143" s="6"/>
      <c r="AO1143" s="6"/>
      <c r="AP1143" s="6"/>
      <c r="AQ1143" s="6"/>
      <c r="AR1143" s="6"/>
      <c r="AS1143" s="6"/>
      <c r="AT1143" s="6"/>
      <c r="AU1143" s="6"/>
      <c r="AV1143" s="6"/>
      <c r="AW1143" s="6"/>
      <c r="AX1143" s="6"/>
    </row>
    <row r="1144" spans="37:50" x14ac:dyDescent="0.25">
      <c r="AK1144" s="6"/>
      <c r="AL1144" s="6"/>
      <c r="AM1144" s="6"/>
      <c r="AN1144" s="6"/>
      <c r="AO1144" s="6"/>
      <c r="AP1144" s="6"/>
      <c r="AQ1144" s="6"/>
      <c r="AR1144" s="6"/>
      <c r="AS1144" s="6"/>
      <c r="AT1144" s="6"/>
      <c r="AU1144" s="6"/>
      <c r="AV1144" s="6"/>
      <c r="AW1144" s="6"/>
      <c r="AX1144" s="6"/>
    </row>
    <row r="1145" spans="37:50" x14ac:dyDescent="0.25">
      <c r="AK1145" s="6"/>
      <c r="AL1145" s="6"/>
      <c r="AM1145" s="6"/>
      <c r="AN1145" s="6"/>
      <c r="AO1145" s="6"/>
      <c r="AP1145" s="6"/>
      <c r="AQ1145" s="6"/>
      <c r="AR1145" s="6"/>
      <c r="AS1145" s="6"/>
      <c r="AT1145" s="6"/>
      <c r="AU1145" s="6"/>
      <c r="AV1145" s="6"/>
      <c r="AW1145" s="6"/>
      <c r="AX1145" s="6"/>
    </row>
    <row r="1146" spans="37:50" x14ac:dyDescent="0.25">
      <c r="AK1146" s="6"/>
      <c r="AL1146" s="6"/>
      <c r="AM1146" s="6"/>
      <c r="AN1146" s="6"/>
      <c r="AO1146" s="6"/>
      <c r="AP1146" s="6"/>
      <c r="AQ1146" s="6"/>
      <c r="AR1146" s="6"/>
      <c r="AS1146" s="6"/>
      <c r="AT1146" s="6"/>
      <c r="AU1146" s="6"/>
      <c r="AV1146" s="6"/>
      <c r="AW1146" s="6"/>
      <c r="AX1146" s="6"/>
    </row>
    <row r="1147" spans="37:50" x14ac:dyDescent="0.25">
      <c r="AK1147" s="6"/>
      <c r="AL1147" s="6"/>
      <c r="AM1147" s="6"/>
      <c r="AN1147" s="6"/>
      <c r="AO1147" s="6"/>
      <c r="AP1147" s="6"/>
      <c r="AQ1147" s="6"/>
      <c r="AR1147" s="6"/>
      <c r="AS1147" s="6"/>
      <c r="AT1147" s="6"/>
      <c r="AU1147" s="6"/>
      <c r="AV1147" s="6"/>
      <c r="AW1147" s="6"/>
      <c r="AX1147" s="6"/>
    </row>
    <row r="1148" spans="37:50" x14ac:dyDescent="0.25">
      <c r="AK1148" s="6"/>
      <c r="AL1148" s="6"/>
      <c r="AM1148" s="6"/>
      <c r="AN1148" s="6"/>
      <c r="AO1148" s="6"/>
      <c r="AP1148" s="6"/>
      <c r="AQ1148" s="6"/>
      <c r="AR1148" s="6"/>
      <c r="AS1148" s="6"/>
      <c r="AT1148" s="6"/>
      <c r="AU1148" s="6"/>
      <c r="AV1148" s="6"/>
      <c r="AW1148" s="6"/>
      <c r="AX1148" s="6"/>
    </row>
    <row r="1149" spans="37:50" x14ac:dyDescent="0.25">
      <c r="AK1149" s="6"/>
      <c r="AL1149" s="6"/>
      <c r="AM1149" s="6"/>
      <c r="AN1149" s="6"/>
      <c r="AO1149" s="6"/>
      <c r="AP1149" s="6"/>
      <c r="AQ1149" s="6"/>
      <c r="AR1149" s="6"/>
      <c r="AS1149" s="6"/>
      <c r="AT1149" s="6"/>
      <c r="AU1149" s="6"/>
      <c r="AV1149" s="6"/>
      <c r="AW1149" s="6"/>
      <c r="AX1149" s="6"/>
    </row>
    <row r="1150" spans="37:50" x14ac:dyDescent="0.25">
      <c r="AK1150" s="6"/>
      <c r="AL1150" s="6"/>
      <c r="AM1150" s="6"/>
      <c r="AN1150" s="6"/>
      <c r="AO1150" s="6"/>
      <c r="AP1150" s="6"/>
      <c r="AQ1150" s="6"/>
      <c r="AR1150" s="6"/>
      <c r="AS1150" s="6"/>
      <c r="AT1150" s="6"/>
      <c r="AU1150" s="6"/>
      <c r="AV1150" s="6"/>
      <c r="AW1150" s="6"/>
      <c r="AX1150" s="6"/>
    </row>
    <row r="1151" spans="37:50" x14ac:dyDescent="0.25">
      <c r="AK1151" s="6"/>
      <c r="AL1151" s="6"/>
      <c r="AM1151" s="6"/>
      <c r="AN1151" s="6"/>
      <c r="AO1151" s="6"/>
      <c r="AP1151" s="6"/>
      <c r="AQ1151" s="6"/>
      <c r="AR1151" s="6"/>
      <c r="AS1151" s="6"/>
      <c r="AT1151" s="6"/>
      <c r="AU1151" s="6"/>
      <c r="AV1151" s="6"/>
      <c r="AW1151" s="6"/>
      <c r="AX1151" s="6"/>
    </row>
    <row r="1152" spans="37:50" x14ac:dyDescent="0.25">
      <c r="AK1152" s="6"/>
      <c r="AL1152" s="6"/>
      <c r="AM1152" s="6"/>
      <c r="AN1152" s="6"/>
      <c r="AO1152" s="6"/>
      <c r="AP1152" s="6"/>
      <c r="AQ1152" s="6"/>
      <c r="AR1152" s="6"/>
      <c r="AS1152" s="6"/>
      <c r="AT1152" s="6"/>
      <c r="AU1152" s="6"/>
      <c r="AV1152" s="6"/>
      <c r="AW1152" s="6"/>
      <c r="AX1152" s="6"/>
    </row>
    <row r="1153" spans="37:50" x14ac:dyDescent="0.25">
      <c r="AK1153" s="6"/>
      <c r="AL1153" s="6"/>
      <c r="AM1153" s="6"/>
      <c r="AN1153" s="6"/>
      <c r="AO1153" s="6"/>
      <c r="AP1153" s="6"/>
      <c r="AQ1153" s="6"/>
      <c r="AR1153" s="6"/>
      <c r="AS1153" s="6"/>
      <c r="AT1153" s="6"/>
      <c r="AU1153" s="6"/>
      <c r="AV1153" s="6"/>
      <c r="AW1153" s="6"/>
      <c r="AX1153" s="6"/>
    </row>
    <row r="1154" spans="37:50" x14ac:dyDescent="0.25">
      <c r="AK1154" s="6"/>
      <c r="AL1154" s="6"/>
      <c r="AM1154" s="6"/>
      <c r="AN1154" s="6"/>
      <c r="AO1154" s="6"/>
      <c r="AP1154" s="6"/>
      <c r="AQ1154" s="6"/>
      <c r="AR1154" s="6"/>
      <c r="AS1154" s="6"/>
      <c r="AT1154" s="6"/>
      <c r="AU1154" s="6"/>
      <c r="AV1154" s="6"/>
      <c r="AW1154" s="6"/>
      <c r="AX1154" s="6"/>
    </row>
    <row r="1155" spans="37:50" x14ac:dyDescent="0.25">
      <c r="AK1155" s="6"/>
      <c r="AL1155" s="6"/>
      <c r="AM1155" s="6"/>
      <c r="AN1155" s="6"/>
      <c r="AO1155" s="6"/>
      <c r="AP1155" s="6"/>
      <c r="AQ1155" s="6"/>
      <c r="AR1155" s="6"/>
      <c r="AS1155" s="6"/>
      <c r="AT1155" s="6"/>
      <c r="AU1155" s="6"/>
      <c r="AV1155" s="6"/>
      <c r="AW1155" s="6"/>
      <c r="AX1155" s="6"/>
    </row>
    <row r="1156" spans="37:50" x14ac:dyDescent="0.25">
      <c r="AK1156" s="6"/>
      <c r="AL1156" s="6"/>
      <c r="AM1156" s="6"/>
      <c r="AN1156" s="6"/>
      <c r="AO1156" s="6"/>
      <c r="AP1156" s="6"/>
      <c r="AQ1156" s="6"/>
      <c r="AR1156" s="6"/>
      <c r="AS1156" s="6"/>
      <c r="AT1156" s="6"/>
      <c r="AU1156" s="6"/>
      <c r="AV1156" s="6"/>
      <c r="AW1156" s="6"/>
      <c r="AX1156" s="6"/>
    </row>
    <row r="1157" spans="37:50" x14ac:dyDescent="0.25">
      <c r="AK1157" s="6"/>
      <c r="AL1157" s="6"/>
      <c r="AM1157" s="6"/>
      <c r="AN1157" s="6"/>
      <c r="AO1157" s="6"/>
      <c r="AP1157" s="6"/>
      <c r="AQ1157" s="6"/>
      <c r="AR1157" s="6"/>
      <c r="AS1157" s="6"/>
      <c r="AT1157" s="6"/>
      <c r="AU1157" s="6"/>
      <c r="AV1157" s="6"/>
      <c r="AW1157" s="6"/>
      <c r="AX1157" s="6"/>
    </row>
    <row r="1158" spans="37:50" x14ac:dyDescent="0.25">
      <c r="AK1158" s="6"/>
      <c r="AL1158" s="6"/>
      <c r="AM1158" s="6"/>
      <c r="AN1158" s="6"/>
      <c r="AO1158" s="6"/>
      <c r="AP1158" s="6"/>
      <c r="AQ1158" s="6"/>
      <c r="AR1158" s="6"/>
      <c r="AS1158" s="6"/>
      <c r="AT1158" s="6"/>
      <c r="AU1158" s="6"/>
      <c r="AV1158" s="6"/>
      <c r="AW1158" s="6"/>
      <c r="AX1158" s="6"/>
    </row>
    <row r="1159" spans="37:50" x14ac:dyDescent="0.25">
      <c r="AK1159" s="6"/>
      <c r="AL1159" s="6"/>
      <c r="AM1159" s="6"/>
      <c r="AN1159" s="6"/>
      <c r="AO1159" s="6"/>
      <c r="AP1159" s="6"/>
      <c r="AQ1159" s="6"/>
      <c r="AR1159" s="6"/>
      <c r="AS1159" s="6"/>
      <c r="AT1159" s="6"/>
      <c r="AU1159" s="6"/>
      <c r="AV1159" s="6"/>
      <c r="AW1159" s="6"/>
      <c r="AX1159" s="6"/>
    </row>
    <row r="1160" spans="37:50" x14ac:dyDescent="0.25">
      <c r="AK1160" s="6"/>
      <c r="AL1160" s="6"/>
      <c r="AM1160" s="6"/>
      <c r="AN1160" s="6"/>
      <c r="AO1160" s="6"/>
      <c r="AP1160" s="6"/>
      <c r="AQ1160" s="6"/>
      <c r="AR1160" s="6"/>
      <c r="AS1160" s="6"/>
      <c r="AT1160" s="6"/>
      <c r="AU1160" s="6"/>
      <c r="AV1160" s="6"/>
      <c r="AW1160" s="6"/>
      <c r="AX1160" s="6"/>
    </row>
    <row r="1161" spans="37:50" x14ac:dyDescent="0.25">
      <c r="AK1161" s="6"/>
      <c r="AL1161" s="6"/>
      <c r="AM1161" s="6"/>
      <c r="AN1161" s="6"/>
      <c r="AO1161" s="6"/>
      <c r="AP1161" s="6"/>
      <c r="AQ1161" s="6"/>
      <c r="AR1161" s="6"/>
      <c r="AS1161" s="6"/>
      <c r="AT1161" s="6"/>
      <c r="AU1161" s="6"/>
      <c r="AV1161" s="6"/>
      <c r="AW1161" s="6"/>
      <c r="AX1161" s="6"/>
    </row>
    <row r="1162" spans="37:50" x14ac:dyDescent="0.25">
      <c r="AK1162" s="6"/>
      <c r="AL1162" s="6"/>
      <c r="AM1162" s="6"/>
      <c r="AN1162" s="6"/>
      <c r="AO1162" s="6"/>
      <c r="AP1162" s="6"/>
      <c r="AQ1162" s="6"/>
      <c r="AR1162" s="6"/>
      <c r="AS1162" s="6"/>
      <c r="AT1162" s="6"/>
      <c r="AU1162" s="6"/>
      <c r="AV1162" s="6"/>
      <c r="AW1162" s="6"/>
      <c r="AX1162" s="6"/>
    </row>
    <row r="1163" spans="37:50" x14ac:dyDescent="0.25">
      <c r="AK1163" s="6"/>
      <c r="AL1163" s="6"/>
      <c r="AM1163" s="6"/>
      <c r="AN1163" s="6"/>
      <c r="AO1163" s="6"/>
      <c r="AP1163" s="6"/>
      <c r="AQ1163" s="6"/>
      <c r="AR1163" s="6"/>
      <c r="AS1163" s="6"/>
      <c r="AT1163" s="6"/>
      <c r="AU1163" s="6"/>
      <c r="AV1163" s="6"/>
      <c r="AW1163" s="6"/>
      <c r="AX1163" s="6"/>
    </row>
    <row r="1164" spans="37:50" x14ac:dyDescent="0.25">
      <c r="AK1164" s="6"/>
      <c r="AL1164" s="6"/>
      <c r="AM1164" s="6"/>
      <c r="AN1164" s="6"/>
      <c r="AO1164" s="6"/>
      <c r="AP1164" s="6"/>
      <c r="AQ1164" s="6"/>
      <c r="AR1164" s="6"/>
      <c r="AS1164" s="6"/>
      <c r="AT1164" s="6"/>
      <c r="AU1164" s="6"/>
      <c r="AV1164" s="6"/>
      <c r="AW1164" s="6"/>
      <c r="AX1164" s="6"/>
    </row>
    <row r="1165" spans="37:50" x14ac:dyDescent="0.25">
      <c r="AK1165" s="6"/>
      <c r="AL1165" s="6"/>
      <c r="AM1165" s="6"/>
      <c r="AN1165" s="6"/>
      <c r="AO1165" s="6"/>
      <c r="AP1165" s="6"/>
      <c r="AQ1165" s="6"/>
      <c r="AR1165" s="6"/>
      <c r="AS1165" s="6"/>
      <c r="AT1165" s="6"/>
      <c r="AU1165" s="6"/>
      <c r="AV1165" s="6"/>
      <c r="AW1165" s="6"/>
      <c r="AX1165" s="6"/>
    </row>
    <row r="1166" spans="37:50" x14ac:dyDescent="0.25">
      <c r="AK1166" s="6"/>
      <c r="AL1166" s="6"/>
      <c r="AM1166" s="6"/>
      <c r="AN1166" s="6"/>
      <c r="AO1166" s="6"/>
      <c r="AP1166" s="6"/>
      <c r="AQ1166" s="6"/>
      <c r="AR1166" s="6"/>
      <c r="AS1166" s="6"/>
      <c r="AT1166" s="6"/>
      <c r="AU1166" s="6"/>
      <c r="AV1166" s="6"/>
      <c r="AW1166" s="6"/>
      <c r="AX1166" s="6"/>
    </row>
    <row r="1167" spans="37:50" x14ac:dyDescent="0.25">
      <c r="AK1167" s="6"/>
      <c r="AL1167" s="6"/>
      <c r="AM1167" s="6"/>
      <c r="AN1167" s="6"/>
      <c r="AO1167" s="6"/>
      <c r="AP1167" s="6"/>
      <c r="AQ1167" s="6"/>
      <c r="AR1167" s="6"/>
      <c r="AS1167" s="6"/>
      <c r="AT1167" s="6"/>
      <c r="AU1167" s="6"/>
      <c r="AV1167" s="6"/>
      <c r="AW1167" s="6"/>
      <c r="AX1167" s="6"/>
    </row>
    <row r="1168" spans="37:50" x14ac:dyDescent="0.25">
      <c r="AK1168" s="6"/>
      <c r="AL1168" s="6"/>
      <c r="AM1168" s="6"/>
      <c r="AN1168" s="6"/>
      <c r="AO1168" s="6"/>
      <c r="AP1168" s="6"/>
      <c r="AQ1168" s="6"/>
      <c r="AR1168" s="6"/>
      <c r="AS1168" s="6"/>
      <c r="AT1168" s="6"/>
      <c r="AU1168" s="6"/>
      <c r="AV1168" s="6"/>
      <c r="AW1168" s="6"/>
      <c r="AX1168" s="6"/>
    </row>
    <row r="1169" spans="37:50" x14ac:dyDescent="0.25">
      <c r="AK1169" s="6"/>
      <c r="AL1169" s="6"/>
      <c r="AM1169" s="6"/>
      <c r="AN1169" s="6"/>
      <c r="AO1169" s="6"/>
      <c r="AP1169" s="6"/>
      <c r="AQ1169" s="6"/>
      <c r="AR1169" s="6"/>
      <c r="AS1169" s="6"/>
      <c r="AT1169" s="6"/>
      <c r="AU1169" s="6"/>
      <c r="AV1169" s="6"/>
      <c r="AW1169" s="6"/>
      <c r="AX1169" s="6"/>
    </row>
    <row r="1170" spans="37:50" x14ac:dyDescent="0.25">
      <c r="AK1170" s="6"/>
      <c r="AL1170" s="6"/>
      <c r="AM1170" s="6"/>
      <c r="AN1170" s="6"/>
      <c r="AO1170" s="6"/>
      <c r="AP1170" s="6"/>
      <c r="AQ1170" s="6"/>
      <c r="AR1170" s="6"/>
      <c r="AS1170" s="6"/>
      <c r="AT1170" s="6"/>
      <c r="AU1170" s="6"/>
      <c r="AV1170" s="6"/>
      <c r="AW1170" s="6"/>
      <c r="AX1170" s="6"/>
    </row>
    <row r="1171" spans="37:50" x14ac:dyDescent="0.25">
      <c r="AK1171" s="6"/>
      <c r="AL1171" s="6"/>
      <c r="AM1171" s="6"/>
      <c r="AN1171" s="6"/>
      <c r="AO1171" s="6"/>
      <c r="AP1171" s="6"/>
      <c r="AQ1171" s="6"/>
      <c r="AR1171" s="6"/>
      <c r="AS1171" s="6"/>
      <c r="AT1171" s="6"/>
      <c r="AU1171" s="6"/>
      <c r="AV1171" s="6"/>
      <c r="AW1171" s="6"/>
      <c r="AX1171" s="6"/>
    </row>
    <row r="1172" spans="37:50" x14ac:dyDescent="0.25">
      <c r="AK1172" s="6"/>
      <c r="AL1172" s="6"/>
      <c r="AM1172" s="6"/>
      <c r="AN1172" s="6"/>
      <c r="AO1172" s="6"/>
      <c r="AP1172" s="6"/>
      <c r="AQ1172" s="6"/>
      <c r="AR1172" s="6"/>
      <c r="AS1172" s="6"/>
      <c r="AT1172" s="6"/>
      <c r="AU1172" s="6"/>
      <c r="AV1172" s="6"/>
      <c r="AW1172" s="6"/>
      <c r="AX1172" s="6"/>
    </row>
    <row r="1173" spans="37:50" x14ac:dyDescent="0.25">
      <c r="AK1173" s="6"/>
      <c r="AL1173" s="6"/>
      <c r="AM1173" s="6"/>
      <c r="AN1173" s="6"/>
      <c r="AO1173" s="6"/>
      <c r="AP1173" s="6"/>
      <c r="AQ1173" s="6"/>
      <c r="AR1173" s="6"/>
      <c r="AS1173" s="6"/>
      <c r="AT1173" s="6"/>
      <c r="AU1173" s="6"/>
      <c r="AV1173" s="6"/>
      <c r="AW1173" s="6"/>
      <c r="AX1173" s="6"/>
    </row>
    <row r="1174" spans="37:50" x14ac:dyDescent="0.25">
      <c r="AK1174" s="6"/>
      <c r="AL1174" s="6"/>
      <c r="AM1174" s="6"/>
      <c r="AN1174" s="6"/>
      <c r="AO1174" s="6"/>
      <c r="AP1174" s="6"/>
      <c r="AQ1174" s="6"/>
      <c r="AR1174" s="6"/>
      <c r="AS1174" s="6"/>
      <c r="AT1174" s="6"/>
      <c r="AU1174" s="6"/>
      <c r="AV1174" s="6"/>
      <c r="AW1174" s="6"/>
      <c r="AX1174" s="6"/>
    </row>
    <row r="1175" spans="37:50" x14ac:dyDescent="0.25">
      <c r="AK1175" s="6"/>
      <c r="AL1175" s="6"/>
      <c r="AM1175" s="6"/>
      <c r="AN1175" s="6"/>
      <c r="AO1175" s="6"/>
      <c r="AP1175" s="6"/>
      <c r="AQ1175" s="6"/>
      <c r="AR1175" s="6"/>
      <c r="AS1175" s="6"/>
      <c r="AT1175" s="6"/>
      <c r="AU1175" s="6"/>
      <c r="AV1175" s="6"/>
      <c r="AW1175" s="6"/>
      <c r="AX1175" s="6"/>
    </row>
    <row r="1176" spans="37:50" x14ac:dyDescent="0.25">
      <c r="AK1176" s="6"/>
      <c r="AL1176" s="6"/>
      <c r="AM1176" s="6"/>
      <c r="AN1176" s="6"/>
      <c r="AO1176" s="6"/>
      <c r="AP1176" s="6"/>
      <c r="AQ1176" s="6"/>
      <c r="AR1176" s="6"/>
      <c r="AS1176" s="6"/>
      <c r="AT1176" s="6"/>
      <c r="AU1176" s="6"/>
      <c r="AV1176" s="6"/>
      <c r="AW1176" s="6"/>
      <c r="AX1176" s="6"/>
    </row>
    <row r="1177" spans="37:50" x14ac:dyDescent="0.25">
      <c r="AK1177" s="6"/>
      <c r="AL1177" s="6"/>
      <c r="AM1177" s="6"/>
      <c r="AN1177" s="6"/>
      <c r="AO1177" s="6"/>
      <c r="AP1177" s="6"/>
      <c r="AQ1177" s="6"/>
      <c r="AR1177" s="6"/>
      <c r="AS1177" s="6"/>
      <c r="AT1177" s="6"/>
      <c r="AU1177" s="6"/>
      <c r="AV1177" s="6"/>
      <c r="AW1177" s="6"/>
      <c r="AX1177" s="6"/>
    </row>
    <row r="1178" spans="37:50" x14ac:dyDescent="0.25">
      <c r="AK1178" s="6"/>
      <c r="AL1178" s="6"/>
      <c r="AM1178" s="6"/>
      <c r="AN1178" s="6"/>
      <c r="AO1178" s="6"/>
      <c r="AP1178" s="6"/>
      <c r="AQ1178" s="6"/>
      <c r="AR1178" s="6"/>
      <c r="AS1178" s="6"/>
      <c r="AT1178" s="6"/>
      <c r="AU1178" s="6"/>
      <c r="AV1178" s="6"/>
      <c r="AW1178" s="6"/>
      <c r="AX1178" s="6"/>
    </row>
    <row r="1179" spans="37:50" x14ac:dyDescent="0.25">
      <c r="AK1179" s="6"/>
      <c r="AL1179" s="6"/>
      <c r="AM1179" s="6"/>
      <c r="AN1179" s="6"/>
      <c r="AO1179" s="6"/>
      <c r="AP1179" s="6"/>
      <c r="AQ1179" s="6"/>
      <c r="AR1179" s="6"/>
      <c r="AS1179" s="6"/>
      <c r="AT1179" s="6"/>
      <c r="AU1179" s="6"/>
      <c r="AV1179" s="6"/>
      <c r="AW1179" s="6"/>
      <c r="AX1179" s="6"/>
    </row>
    <row r="1180" spans="37:50" x14ac:dyDescent="0.25">
      <c r="AK1180" s="6"/>
      <c r="AL1180" s="6"/>
      <c r="AM1180" s="6"/>
      <c r="AN1180" s="6"/>
      <c r="AO1180" s="6"/>
      <c r="AP1180" s="6"/>
      <c r="AQ1180" s="6"/>
      <c r="AR1180" s="6"/>
      <c r="AS1180" s="6"/>
      <c r="AT1180" s="6"/>
      <c r="AU1180" s="6"/>
      <c r="AV1180" s="6"/>
      <c r="AW1180" s="6"/>
      <c r="AX1180" s="6"/>
    </row>
    <row r="1181" spans="37:50" x14ac:dyDescent="0.25">
      <c r="AK1181" s="6"/>
      <c r="AL1181" s="6"/>
      <c r="AM1181" s="6"/>
      <c r="AN1181" s="6"/>
      <c r="AO1181" s="6"/>
      <c r="AP1181" s="6"/>
      <c r="AQ1181" s="6"/>
      <c r="AR1181" s="6"/>
      <c r="AS1181" s="6"/>
      <c r="AT1181" s="6"/>
      <c r="AU1181" s="6"/>
      <c r="AV1181" s="6"/>
      <c r="AW1181" s="6"/>
      <c r="AX1181" s="6"/>
    </row>
    <row r="1182" spans="37:50" x14ac:dyDescent="0.25">
      <c r="AK1182" s="6"/>
      <c r="AL1182" s="6"/>
      <c r="AM1182" s="6"/>
      <c r="AN1182" s="6"/>
      <c r="AO1182" s="6"/>
      <c r="AP1182" s="6"/>
      <c r="AQ1182" s="6"/>
      <c r="AR1182" s="6"/>
      <c r="AS1182" s="6"/>
      <c r="AT1182" s="6"/>
      <c r="AU1182" s="6"/>
      <c r="AV1182" s="6"/>
      <c r="AW1182" s="6"/>
      <c r="AX1182" s="6"/>
    </row>
    <row r="1183" spans="37:50" x14ac:dyDescent="0.25">
      <c r="AK1183" s="6"/>
      <c r="AL1183" s="6"/>
      <c r="AM1183" s="6"/>
      <c r="AN1183" s="6"/>
      <c r="AO1183" s="6"/>
      <c r="AP1183" s="6"/>
      <c r="AQ1183" s="6"/>
      <c r="AR1183" s="6"/>
      <c r="AS1183" s="6"/>
      <c r="AT1183" s="6"/>
      <c r="AU1183" s="6"/>
      <c r="AV1183" s="6"/>
      <c r="AW1183" s="6"/>
      <c r="AX1183" s="6"/>
    </row>
    <row r="1184" spans="37:50" x14ac:dyDescent="0.25">
      <c r="AK1184" s="6"/>
      <c r="AL1184" s="6"/>
      <c r="AM1184" s="6"/>
      <c r="AN1184" s="6"/>
      <c r="AO1184" s="6"/>
      <c r="AP1184" s="6"/>
      <c r="AQ1184" s="6"/>
      <c r="AR1184" s="6"/>
      <c r="AS1184" s="6"/>
      <c r="AT1184" s="6"/>
      <c r="AU1184" s="6"/>
      <c r="AV1184" s="6"/>
      <c r="AW1184" s="6"/>
      <c r="AX1184" s="6"/>
    </row>
    <row r="1185" spans="37:50" x14ac:dyDescent="0.25">
      <c r="AK1185" s="6"/>
      <c r="AL1185" s="6"/>
      <c r="AM1185" s="6"/>
      <c r="AN1185" s="6"/>
      <c r="AO1185" s="6"/>
      <c r="AP1185" s="6"/>
      <c r="AQ1185" s="6"/>
      <c r="AR1185" s="6"/>
      <c r="AS1185" s="6"/>
      <c r="AT1185" s="6"/>
      <c r="AU1185" s="6"/>
      <c r="AV1185" s="6"/>
      <c r="AW1185" s="6"/>
      <c r="AX1185" s="6"/>
    </row>
    <row r="1186" spans="37:50" x14ac:dyDescent="0.25">
      <c r="AK1186" s="6"/>
      <c r="AL1186" s="6"/>
      <c r="AM1186" s="6"/>
      <c r="AN1186" s="6"/>
      <c r="AO1186" s="6"/>
      <c r="AP1186" s="6"/>
      <c r="AQ1186" s="6"/>
      <c r="AR1186" s="6"/>
      <c r="AS1186" s="6"/>
      <c r="AT1186" s="6"/>
      <c r="AU1186" s="6"/>
      <c r="AV1186" s="6"/>
      <c r="AW1186" s="6"/>
      <c r="AX1186" s="6"/>
    </row>
    <row r="1187" spans="37:50" x14ac:dyDescent="0.25">
      <c r="AK1187" s="6"/>
      <c r="AL1187" s="6"/>
      <c r="AM1187" s="6"/>
      <c r="AN1187" s="6"/>
      <c r="AO1187" s="6"/>
      <c r="AP1187" s="6"/>
      <c r="AQ1187" s="6"/>
      <c r="AR1187" s="6"/>
      <c r="AS1187" s="6"/>
      <c r="AT1187" s="6"/>
      <c r="AU1187" s="6"/>
      <c r="AV1187" s="6"/>
      <c r="AW1187" s="6"/>
      <c r="AX1187" s="6"/>
    </row>
    <row r="1188" spans="37:50" x14ac:dyDescent="0.25">
      <c r="AK1188" s="6"/>
      <c r="AL1188" s="6"/>
      <c r="AM1188" s="6"/>
      <c r="AN1188" s="6"/>
      <c r="AO1188" s="6"/>
      <c r="AP1188" s="6"/>
      <c r="AQ1188" s="6"/>
      <c r="AR1188" s="6"/>
      <c r="AS1188" s="6"/>
      <c r="AT1188" s="6"/>
      <c r="AU1188" s="6"/>
      <c r="AV1188" s="6"/>
      <c r="AW1188" s="6"/>
      <c r="AX1188" s="6"/>
    </row>
    <row r="1189" spans="37:50" x14ac:dyDescent="0.25">
      <c r="AK1189" s="6"/>
      <c r="AL1189" s="6"/>
      <c r="AM1189" s="6"/>
      <c r="AN1189" s="6"/>
      <c r="AO1189" s="6"/>
      <c r="AP1189" s="6"/>
      <c r="AQ1189" s="6"/>
      <c r="AR1189" s="6"/>
      <c r="AS1189" s="6"/>
      <c r="AT1189" s="6"/>
      <c r="AU1189" s="6"/>
      <c r="AV1189" s="6"/>
      <c r="AW1189" s="6"/>
      <c r="AX1189" s="6"/>
    </row>
    <row r="1190" spans="37:50" x14ac:dyDescent="0.25">
      <c r="AK1190" s="6"/>
      <c r="AL1190" s="6"/>
      <c r="AM1190" s="6"/>
      <c r="AN1190" s="6"/>
      <c r="AO1190" s="6"/>
      <c r="AP1190" s="6"/>
      <c r="AQ1190" s="6"/>
      <c r="AR1190" s="6"/>
      <c r="AS1190" s="6"/>
      <c r="AT1190" s="6"/>
      <c r="AU1190" s="6"/>
      <c r="AV1190" s="6"/>
      <c r="AW1190" s="6"/>
      <c r="AX1190" s="6"/>
    </row>
    <row r="1191" spans="37:50" x14ac:dyDescent="0.25">
      <c r="AK1191" s="6"/>
      <c r="AL1191" s="6"/>
      <c r="AM1191" s="6"/>
      <c r="AN1191" s="6"/>
      <c r="AO1191" s="6"/>
      <c r="AP1191" s="6"/>
      <c r="AQ1191" s="6"/>
      <c r="AR1191" s="6"/>
      <c r="AS1191" s="6"/>
      <c r="AT1191" s="6"/>
      <c r="AU1191" s="6"/>
      <c r="AV1191" s="6"/>
      <c r="AW1191" s="6"/>
      <c r="AX1191" s="6"/>
    </row>
    <row r="1192" spans="37:50" x14ac:dyDescent="0.25">
      <c r="AK1192" s="6"/>
      <c r="AL1192" s="6"/>
      <c r="AM1192" s="6"/>
      <c r="AN1192" s="6"/>
      <c r="AO1192" s="6"/>
      <c r="AP1192" s="6"/>
      <c r="AQ1192" s="6"/>
      <c r="AR1192" s="6"/>
      <c r="AS1192" s="6"/>
      <c r="AT1192" s="6"/>
      <c r="AU1192" s="6"/>
      <c r="AV1192" s="6"/>
      <c r="AW1192" s="6"/>
      <c r="AX1192" s="6"/>
    </row>
    <row r="1193" spans="37:50" x14ac:dyDescent="0.25">
      <c r="AK1193" s="6"/>
      <c r="AL1193" s="6"/>
      <c r="AM1193" s="6"/>
      <c r="AN1193" s="6"/>
      <c r="AO1193" s="6"/>
      <c r="AP1193" s="6"/>
      <c r="AQ1193" s="6"/>
      <c r="AR1193" s="6"/>
      <c r="AS1193" s="6"/>
      <c r="AT1193" s="6"/>
      <c r="AU1193" s="6"/>
      <c r="AV1193" s="6"/>
      <c r="AW1193" s="6"/>
      <c r="AX1193" s="6"/>
    </row>
    <row r="1194" spans="37:50" x14ac:dyDescent="0.25">
      <c r="AK1194" s="6"/>
      <c r="AL1194" s="6"/>
      <c r="AM1194" s="6"/>
      <c r="AN1194" s="6"/>
      <c r="AO1194" s="6"/>
      <c r="AP1194" s="6"/>
      <c r="AQ1194" s="6"/>
      <c r="AR1194" s="6"/>
      <c r="AS1194" s="6"/>
      <c r="AT1194" s="6"/>
      <c r="AU1194" s="6"/>
      <c r="AV1194" s="6"/>
      <c r="AW1194" s="6"/>
      <c r="AX1194" s="6"/>
    </row>
    <row r="1195" spans="37:50" x14ac:dyDescent="0.25">
      <c r="AK1195" s="6"/>
      <c r="AL1195" s="6"/>
      <c r="AM1195" s="6"/>
      <c r="AN1195" s="6"/>
      <c r="AO1195" s="6"/>
      <c r="AP1195" s="6"/>
      <c r="AQ1195" s="6"/>
      <c r="AR1195" s="6"/>
      <c r="AS1195" s="6"/>
      <c r="AT1195" s="6"/>
      <c r="AU1195" s="6"/>
      <c r="AV1195" s="6"/>
      <c r="AW1195" s="6"/>
      <c r="AX1195" s="6"/>
    </row>
    <row r="1196" spans="37:50" x14ac:dyDescent="0.25">
      <c r="AK1196" s="6"/>
      <c r="AL1196" s="6"/>
      <c r="AM1196" s="6"/>
      <c r="AN1196" s="6"/>
      <c r="AO1196" s="6"/>
      <c r="AP1196" s="6"/>
      <c r="AQ1196" s="6"/>
      <c r="AR1196" s="6"/>
      <c r="AS1196" s="6"/>
      <c r="AT1196" s="6"/>
      <c r="AU1196" s="6"/>
      <c r="AV1196" s="6"/>
      <c r="AW1196" s="6"/>
      <c r="AX1196" s="6"/>
    </row>
    <row r="1197" spans="37:50" x14ac:dyDescent="0.25">
      <c r="AK1197" s="6"/>
      <c r="AL1197" s="6"/>
      <c r="AM1197" s="6"/>
      <c r="AN1197" s="6"/>
      <c r="AO1197" s="6"/>
      <c r="AP1197" s="6"/>
      <c r="AQ1197" s="6"/>
      <c r="AR1197" s="6"/>
      <c r="AS1197" s="6"/>
      <c r="AT1197" s="6"/>
      <c r="AU1197" s="6"/>
      <c r="AV1197" s="6"/>
      <c r="AW1197" s="6"/>
      <c r="AX1197" s="6"/>
    </row>
    <row r="1198" spans="37:50" x14ac:dyDescent="0.25">
      <c r="AK1198" s="6"/>
      <c r="AL1198" s="6"/>
      <c r="AM1198" s="6"/>
      <c r="AN1198" s="6"/>
      <c r="AO1198" s="6"/>
      <c r="AP1198" s="6"/>
      <c r="AQ1198" s="6"/>
      <c r="AR1198" s="6"/>
      <c r="AS1198" s="6"/>
      <c r="AT1198" s="6"/>
      <c r="AU1198" s="6"/>
      <c r="AV1198" s="6"/>
      <c r="AW1198" s="6"/>
      <c r="AX1198" s="6"/>
    </row>
    <row r="1199" spans="37:50" x14ac:dyDescent="0.25">
      <c r="AK1199" s="6"/>
      <c r="AL1199" s="6"/>
      <c r="AM1199" s="6"/>
      <c r="AN1199" s="6"/>
      <c r="AO1199" s="6"/>
      <c r="AP1199" s="6"/>
      <c r="AQ1199" s="6"/>
      <c r="AR1199" s="6"/>
      <c r="AS1199" s="6"/>
      <c r="AT1199" s="6"/>
      <c r="AU1199" s="6"/>
      <c r="AV1199" s="6"/>
      <c r="AW1199" s="6"/>
      <c r="AX1199" s="6"/>
    </row>
    <row r="1200" spans="37:50" x14ac:dyDescent="0.25">
      <c r="AK1200" s="6"/>
      <c r="AL1200" s="6"/>
      <c r="AM1200" s="6"/>
      <c r="AN1200" s="6"/>
      <c r="AO1200" s="6"/>
      <c r="AP1200" s="6"/>
      <c r="AQ1200" s="6"/>
      <c r="AR1200" s="6"/>
      <c r="AS1200" s="6"/>
      <c r="AT1200" s="6"/>
      <c r="AU1200" s="6"/>
      <c r="AV1200" s="6"/>
      <c r="AW1200" s="6"/>
      <c r="AX1200" s="6"/>
    </row>
    <row r="1201" spans="37:50" x14ac:dyDescent="0.25">
      <c r="AK1201" s="6"/>
      <c r="AL1201" s="6"/>
      <c r="AM1201" s="6"/>
      <c r="AN1201" s="6"/>
      <c r="AO1201" s="6"/>
      <c r="AP1201" s="6"/>
      <c r="AQ1201" s="6"/>
      <c r="AR1201" s="6"/>
      <c r="AS1201" s="6"/>
      <c r="AT1201" s="6"/>
      <c r="AU1201" s="6"/>
      <c r="AV1201" s="6"/>
      <c r="AW1201" s="6"/>
      <c r="AX1201" s="6"/>
    </row>
    <row r="1202" spans="37:50" x14ac:dyDescent="0.25">
      <c r="AK1202" s="6"/>
      <c r="AL1202" s="6"/>
      <c r="AM1202" s="6"/>
      <c r="AN1202" s="6"/>
      <c r="AO1202" s="6"/>
      <c r="AP1202" s="6"/>
      <c r="AQ1202" s="6"/>
      <c r="AR1202" s="6"/>
      <c r="AS1202" s="6"/>
      <c r="AT1202" s="6"/>
      <c r="AU1202" s="6"/>
      <c r="AV1202" s="6"/>
      <c r="AW1202" s="6"/>
      <c r="AX1202" s="6"/>
    </row>
    <row r="1203" spans="37:50" x14ac:dyDescent="0.25">
      <c r="AK1203" s="6"/>
      <c r="AL1203" s="6"/>
      <c r="AM1203" s="6"/>
      <c r="AN1203" s="6"/>
      <c r="AO1203" s="6"/>
      <c r="AP1203" s="6"/>
      <c r="AQ1203" s="6"/>
      <c r="AR1203" s="6"/>
      <c r="AS1203" s="6"/>
      <c r="AT1203" s="6"/>
      <c r="AU1203" s="6"/>
      <c r="AV1203" s="6"/>
      <c r="AW1203" s="6"/>
      <c r="AX1203" s="6"/>
    </row>
    <row r="1204" spans="37:50" x14ac:dyDescent="0.25">
      <c r="AK1204" s="6"/>
      <c r="AL1204" s="6"/>
      <c r="AM1204" s="6"/>
      <c r="AN1204" s="6"/>
      <c r="AO1204" s="6"/>
      <c r="AP1204" s="6"/>
      <c r="AQ1204" s="6"/>
      <c r="AR1204" s="6"/>
      <c r="AS1204" s="6"/>
      <c r="AT1204" s="6"/>
      <c r="AU1204" s="6"/>
      <c r="AV1204" s="6"/>
      <c r="AW1204" s="6"/>
      <c r="AX1204" s="6"/>
    </row>
    <row r="1205" spans="37:50" x14ac:dyDescent="0.25">
      <c r="AK1205" s="6"/>
      <c r="AL1205" s="6"/>
      <c r="AM1205" s="6"/>
      <c r="AN1205" s="6"/>
      <c r="AO1205" s="6"/>
      <c r="AP1205" s="6"/>
      <c r="AQ1205" s="6"/>
      <c r="AR1205" s="6"/>
      <c r="AS1205" s="6"/>
      <c r="AT1205" s="6"/>
      <c r="AU1205" s="6"/>
      <c r="AV1205" s="6"/>
      <c r="AW1205" s="6"/>
      <c r="AX1205" s="6"/>
    </row>
    <row r="1206" spans="37:50" x14ac:dyDescent="0.25">
      <c r="AK1206" s="6"/>
      <c r="AL1206" s="6"/>
      <c r="AM1206" s="6"/>
      <c r="AN1206" s="6"/>
      <c r="AO1206" s="6"/>
      <c r="AP1206" s="6"/>
      <c r="AQ1206" s="6"/>
      <c r="AR1206" s="6"/>
      <c r="AS1206" s="6"/>
      <c r="AT1206" s="6"/>
      <c r="AU1206" s="6"/>
      <c r="AV1206" s="6"/>
      <c r="AW1206" s="6"/>
      <c r="AX1206" s="6"/>
    </row>
    <row r="1207" spans="37:50" x14ac:dyDescent="0.25">
      <c r="AK1207" s="6"/>
      <c r="AL1207" s="6"/>
      <c r="AM1207" s="6"/>
      <c r="AN1207" s="6"/>
      <c r="AO1207" s="6"/>
      <c r="AP1207" s="6"/>
      <c r="AQ1207" s="6"/>
      <c r="AR1207" s="6"/>
      <c r="AS1207" s="6"/>
      <c r="AT1207" s="6"/>
      <c r="AU1207" s="6"/>
      <c r="AV1207" s="6"/>
      <c r="AW1207" s="6"/>
      <c r="AX1207" s="6"/>
    </row>
    <row r="1208" spans="37:50" x14ac:dyDescent="0.25">
      <c r="AK1208" s="6"/>
      <c r="AL1208" s="6"/>
      <c r="AM1208" s="6"/>
      <c r="AN1208" s="6"/>
      <c r="AO1208" s="6"/>
      <c r="AP1208" s="6"/>
      <c r="AQ1208" s="6"/>
      <c r="AR1208" s="6"/>
      <c r="AS1208" s="6"/>
      <c r="AT1208" s="6"/>
      <c r="AU1208" s="6"/>
      <c r="AV1208" s="6"/>
      <c r="AW1208" s="6"/>
      <c r="AX1208" s="6"/>
    </row>
    <row r="1209" spans="37:50" x14ac:dyDescent="0.25">
      <c r="AK1209" s="6"/>
      <c r="AL1209" s="6"/>
      <c r="AM1209" s="6"/>
      <c r="AN1209" s="6"/>
      <c r="AO1209" s="6"/>
      <c r="AP1209" s="6"/>
      <c r="AQ1209" s="6"/>
      <c r="AR1209" s="6"/>
      <c r="AS1209" s="6"/>
      <c r="AT1209" s="6"/>
      <c r="AU1209" s="6"/>
      <c r="AV1209" s="6"/>
      <c r="AW1209" s="6"/>
      <c r="AX1209" s="6"/>
    </row>
    <row r="1210" spans="37:50" x14ac:dyDescent="0.25">
      <c r="AK1210" s="6"/>
      <c r="AL1210" s="6"/>
      <c r="AM1210" s="6"/>
      <c r="AN1210" s="6"/>
      <c r="AO1210" s="6"/>
      <c r="AP1210" s="6"/>
      <c r="AQ1210" s="6"/>
      <c r="AR1210" s="6"/>
      <c r="AS1210" s="6"/>
      <c r="AT1210" s="6"/>
      <c r="AU1210" s="6"/>
      <c r="AV1210" s="6"/>
      <c r="AW1210" s="6"/>
      <c r="AX1210" s="6"/>
    </row>
    <row r="1211" spans="37:50" x14ac:dyDescent="0.25">
      <c r="AK1211" s="6"/>
      <c r="AL1211" s="6"/>
      <c r="AM1211" s="6"/>
      <c r="AN1211" s="6"/>
      <c r="AO1211" s="6"/>
      <c r="AP1211" s="6"/>
      <c r="AQ1211" s="6"/>
      <c r="AR1211" s="6"/>
      <c r="AS1211" s="6"/>
      <c r="AT1211" s="6"/>
      <c r="AU1211" s="6"/>
      <c r="AV1211" s="6"/>
      <c r="AW1211" s="6"/>
      <c r="AX1211" s="6"/>
    </row>
    <row r="1212" spans="37:50" x14ac:dyDescent="0.25">
      <c r="AK1212" s="6"/>
      <c r="AL1212" s="6"/>
      <c r="AM1212" s="6"/>
      <c r="AN1212" s="6"/>
      <c r="AO1212" s="6"/>
      <c r="AP1212" s="6"/>
      <c r="AQ1212" s="6"/>
      <c r="AR1212" s="6"/>
      <c r="AS1212" s="6"/>
      <c r="AT1212" s="6"/>
      <c r="AU1212" s="6"/>
      <c r="AV1212" s="6"/>
      <c r="AW1212" s="6"/>
      <c r="AX1212" s="6"/>
    </row>
    <row r="1213" spans="37:50" x14ac:dyDescent="0.25">
      <c r="AK1213" s="6"/>
      <c r="AL1213" s="6"/>
      <c r="AM1213" s="6"/>
      <c r="AN1213" s="6"/>
      <c r="AO1213" s="6"/>
      <c r="AP1213" s="6"/>
      <c r="AQ1213" s="6"/>
      <c r="AR1213" s="6"/>
      <c r="AS1213" s="6"/>
      <c r="AT1213" s="6"/>
      <c r="AU1213" s="6"/>
      <c r="AV1213" s="6"/>
      <c r="AW1213" s="6"/>
      <c r="AX1213" s="6"/>
    </row>
    <row r="1214" spans="37:50" x14ac:dyDescent="0.25">
      <c r="AK1214" s="6"/>
      <c r="AL1214" s="6"/>
      <c r="AM1214" s="6"/>
      <c r="AN1214" s="6"/>
      <c r="AO1214" s="6"/>
      <c r="AP1214" s="6"/>
      <c r="AQ1214" s="6"/>
      <c r="AR1214" s="6"/>
      <c r="AS1214" s="6"/>
      <c r="AT1214" s="6"/>
      <c r="AU1214" s="6"/>
      <c r="AV1214" s="6"/>
      <c r="AW1214" s="6"/>
      <c r="AX1214" s="6"/>
    </row>
    <row r="1215" spans="37:50" x14ac:dyDescent="0.25">
      <c r="AK1215" s="6"/>
      <c r="AL1215" s="6"/>
      <c r="AM1215" s="6"/>
      <c r="AN1215" s="6"/>
      <c r="AO1215" s="6"/>
      <c r="AP1215" s="6"/>
      <c r="AQ1215" s="6"/>
      <c r="AR1215" s="6"/>
      <c r="AS1215" s="6"/>
      <c r="AT1215" s="6"/>
      <c r="AU1215" s="6"/>
      <c r="AV1215" s="6"/>
      <c r="AW1215" s="6"/>
      <c r="AX1215" s="6"/>
    </row>
    <row r="1216" spans="37:50" x14ac:dyDescent="0.25">
      <c r="AK1216" s="6"/>
      <c r="AL1216" s="6"/>
      <c r="AM1216" s="6"/>
      <c r="AN1216" s="6"/>
      <c r="AO1216" s="6"/>
      <c r="AP1216" s="6"/>
      <c r="AQ1216" s="6"/>
      <c r="AR1216" s="6"/>
      <c r="AS1216" s="6"/>
      <c r="AT1216" s="6"/>
      <c r="AU1216" s="6"/>
      <c r="AV1216" s="6"/>
      <c r="AW1216" s="6"/>
      <c r="AX1216" s="6"/>
    </row>
    <row r="1217" spans="37:50" x14ac:dyDescent="0.25">
      <c r="AK1217" s="6"/>
      <c r="AL1217" s="6"/>
      <c r="AM1217" s="6"/>
      <c r="AN1217" s="6"/>
      <c r="AO1217" s="6"/>
      <c r="AP1217" s="6"/>
      <c r="AQ1217" s="6"/>
      <c r="AR1217" s="6"/>
      <c r="AS1217" s="6"/>
      <c r="AT1217" s="6"/>
      <c r="AU1217" s="6"/>
      <c r="AV1217" s="6"/>
      <c r="AW1217" s="6"/>
      <c r="AX1217" s="6"/>
    </row>
    <row r="1218" spans="37:50" x14ac:dyDescent="0.25">
      <c r="AK1218" s="6"/>
      <c r="AL1218" s="6"/>
      <c r="AM1218" s="6"/>
      <c r="AN1218" s="6"/>
      <c r="AO1218" s="6"/>
      <c r="AP1218" s="6"/>
      <c r="AQ1218" s="6"/>
      <c r="AR1218" s="6"/>
      <c r="AS1218" s="6"/>
      <c r="AT1218" s="6"/>
      <c r="AU1218" s="6"/>
      <c r="AV1218" s="6"/>
      <c r="AW1218" s="6"/>
      <c r="AX1218" s="6"/>
    </row>
    <row r="1219" spans="37:50" ht="21.75" customHeight="1" x14ac:dyDescent="0.25">
      <c r="AK1219" s="6"/>
      <c r="AL1219" s="6"/>
      <c r="AM1219" s="6"/>
      <c r="AN1219" s="6"/>
      <c r="AO1219" s="6"/>
      <c r="AP1219" s="6"/>
      <c r="AQ1219" s="6"/>
      <c r="AR1219" s="6"/>
      <c r="AS1219" s="6"/>
      <c r="AT1219" s="6"/>
      <c r="AU1219" s="6"/>
      <c r="AV1219" s="6"/>
      <c r="AW1219" s="6"/>
      <c r="AX1219" s="6"/>
    </row>
    <row r="1220" spans="37:50" x14ac:dyDescent="0.25">
      <c r="AK1220" s="6"/>
      <c r="AL1220" s="6"/>
      <c r="AM1220" s="6"/>
      <c r="AN1220" s="6"/>
      <c r="AO1220" s="6"/>
      <c r="AP1220" s="6"/>
      <c r="AQ1220" s="6"/>
      <c r="AR1220" s="6"/>
      <c r="AS1220" s="6"/>
      <c r="AT1220" s="6"/>
      <c r="AU1220" s="6"/>
      <c r="AV1220" s="6"/>
      <c r="AW1220" s="6"/>
      <c r="AX1220" s="6"/>
    </row>
    <row r="1221" spans="37:50" x14ac:dyDescent="0.25">
      <c r="AK1221" s="6"/>
      <c r="AL1221" s="6"/>
      <c r="AM1221" s="6"/>
      <c r="AN1221" s="6"/>
      <c r="AO1221" s="6"/>
      <c r="AP1221" s="6"/>
      <c r="AQ1221" s="6"/>
      <c r="AR1221" s="6"/>
      <c r="AS1221" s="6"/>
      <c r="AT1221" s="6"/>
      <c r="AU1221" s="6"/>
      <c r="AV1221" s="6"/>
      <c r="AW1221" s="6"/>
      <c r="AX1221" s="6"/>
    </row>
    <row r="1222" spans="37:50" x14ac:dyDescent="0.25">
      <c r="AK1222" s="6"/>
      <c r="AL1222" s="6"/>
      <c r="AM1222" s="6"/>
      <c r="AN1222" s="6"/>
      <c r="AO1222" s="6"/>
      <c r="AP1222" s="6"/>
      <c r="AQ1222" s="6"/>
      <c r="AR1222" s="6"/>
      <c r="AS1222" s="6"/>
      <c r="AT1222" s="6"/>
      <c r="AU1222" s="6"/>
      <c r="AV1222" s="6"/>
      <c r="AW1222" s="6"/>
      <c r="AX1222" s="6"/>
    </row>
    <row r="1223" spans="37:50" x14ac:dyDescent="0.25">
      <c r="AK1223" s="6"/>
      <c r="AL1223" s="6"/>
      <c r="AM1223" s="6"/>
      <c r="AN1223" s="6"/>
      <c r="AO1223" s="6"/>
      <c r="AP1223" s="6"/>
      <c r="AQ1223" s="6"/>
      <c r="AR1223" s="6"/>
      <c r="AS1223" s="6"/>
      <c r="AT1223" s="6"/>
      <c r="AU1223" s="6"/>
      <c r="AV1223" s="6"/>
      <c r="AW1223" s="6"/>
      <c r="AX1223" s="6"/>
    </row>
    <row r="1224" spans="37:50" x14ac:dyDescent="0.25">
      <c r="AK1224" s="6"/>
      <c r="AL1224" s="6"/>
      <c r="AM1224" s="6"/>
      <c r="AN1224" s="6"/>
      <c r="AO1224" s="6"/>
      <c r="AP1224" s="6"/>
      <c r="AQ1224" s="6"/>
      <c r="AR1224" s="6"/>
      <c r="AS1224" s="6"/>
      <c r="AT1224" s="6"/>
      <c r="AU1224" s="6"/>
      <c r="AV1224" s="6"/>
      <c r="AW1224" s="6"/>
      <c r="AX1224" s="6"/>
    </row>
    <row r="1225" spans="37:50" x14ac:dyDescent="0.25">
      <c r="AK1225" s="6"/>
      <c r="AL1225" s="6"/>
      <c r="AM1225" s="6"/>
      <c r="AN1225" s="6"/>
      <c r="AO1225" s="6"/>
      <c r="AP1225" s="6"/>
      <c r="AQ1225" s="6"/>
      <c r="AR1225" s="6"/>
      <c r="AS1225" s="6"/>
      <c r="AT1225" s="6"/>
      <c r="AU1225" s="6"/>
      <c r="AV1225" s="6"/>
      <c r="AW1225" s="6"/>
      <c r="AX1225" s="6"/>
    </row>
    <row r="1226" spans="37:50" x14ac:dyDescent="0.25">
      <c r="AK1226" s="6"/>
      <c r="AL1226" s="6"/>
      <c r="AM1226" s="6"/>
      <c r="AN1226" s="6"/>
      <c r="AO1226" s="6"/>
      <c r="AP1226" s="6"/>
      <c r="AQ1226" s="6"/>
      <c r="AR1226" s="6"/>
      <c r="AS1226" s="6"/>
      <c r="AT1226" s="6"/>
      <c r="AU1226" s="6"/>
      <c r="AV1226" s="6"/>
      <c r="AW1226" s="6"/>
      <c r="AX1226" s="6"/>
    </row>
    <row r="1227" spans="37:50" x14ac:dyDescent="0.25">
      <c r="AK1227" s="6"/>
      <c r="AL1227" s="6"/>
      <c r="AM1227" s="6"/>
      <c r="AN1227" s="6"/>
      <c r="AO1227" s="6"/>
      <c r="AP1227" s="6"/>
      <c r="AQ1227" s="6"/>
      <c r="AR1227" s="6"/>
      <c r="AS1227" s="6"/>
      <c r="AT1227" s="6"/>
      <c r="AU1227" s="6"/>
      <c r="AV1227" s="6"/>
      <c r="AW1227" s="6"/>
      <c r="AX1227" s="6"/>
    </row>
    <row r="1228" spans="37:50" x14ac:dyDescent="0.25">
      <c r="AK1228" s="6"/>
      <c r="AL1228" s="6"/>
      <c r="AM1228" s="6"/>
      <c r="AN1228" s="6"/>
      <c r="AO1228" s="6"/>
      <c r="AP1228" s="6"/>
      <c r="AQ1228" s="6"/>
      <c r="AR1228" s="6"/>
      <c r="AS1228" s="6"/>
      <c r="AT1228" s="6"/>
      <c r="AU1228" s="6"/>
      <c r="AV1228" s="6"/>
      <c r="AW1228" s="6"/>
      <c r="AX1228" s="6"/>
    </row>
    <row r="1229" spans="37:50" x14ac:dyDescent="0.25">
      <c r="AK1229" s="6"/>
      <c r="AL1229" s="6"/>
      <c r="AM1229" s="6"/>
      <c r="AN1229" s="6"/>
      <c r="AO1229" s="6"/>
      <c r="AP1229" s="6"/>
      <c r="AQ1229" s="6"/>
      <c r="AR1229" s="6"/>
      <c r="AS1229" s="6"/>
      <c r="AT1229" s="6"/>
      <c r="AU1229" s="6"/>
      <c r="AV1229" s="6"/>
      <c r="AW1229" s="6"/>
      <c r="AX1229" s="6"/>
    </row>
    <row r="1230" spans="37:50" x14ac:dyDescent="0.25">
      <c r="AK1230" s="6"/>
      <c r="AL1230" s="6"/>
      <c r="AM1230" s="6"/>
      <c r="AN1230" s="6"/>
      <c r="AO1230" s="6"/>
      <c r="AP1230" s="6"/>
      <c r="AQ1230" s="6"/>
      <c r="AR1230" s="6"/>
      <c r="AS1230" s="6"/>
      <c r="AT1230" s="6"/>
      <c r="AU1230" s="6"/>
      <c r="AV1230" s="6"/>
      <c r="AW1230" s="6"/>
      <c r="AX1230" s="6"/>
    </row>
    <row r="1231" spans="37:50" x14ac:dyDescent="0.25">
      <c r="AK1231" s="6"/>
      <c r="AL1231" s="6"/>
      <c r="AM1231" s="6"/>
      <c r="AN1231" s="6"/>
      <c r="AO1231" s="6"/>
      <c r="AP1231" s="6"/>
      <c r="AQ1231" s="6"/>
      <c r="AR1231" s="6"/>
      <c r="AS1231" s="6"/>
      <c r="AT1231" s="6"/>
      <c r="AU1231" s="6"/>
      <c r="AV1231" s="6"/>
      <c r="AW1231" s="6"/>
      <c r="AX1231" s="6"/>
    </row>
    <row r="1232" spans="37:50" x14ac:dyDescent="0.25">
      <c r="AK1232" s="6"/>
      <c r="AL1232" s="6"/>
      <c r="AM1232" s="6"/>
      <c r="AN1232" s="6"/>
      <c r="AO1232" s="6"/>
      <c r="AP1232" s="6"/>
      <c r="AQ1232" s="6"/>
      <c r="AR1232" s="6"/>
      <c r="AS1232" s="6"/>
      <c r="AT1232" s="6"/>
      <c r="AU1232" s="6"/>
      <c r="AV1232" s="6"/>
      <c r="AW1232" s="6"/>
      <c r="AX1232" s="6"/>
    </row>
    <row r="1233" spans="37:50" x14ac:dyDescent="0.25">
      <c r="AK1233" s="6"/>
      <c r="AL1233" s="6"/>
      <c r="AM1233" s="6"/>
      <c r="AN1233" s="6"/>
      <c r="AO1233" s="6"/>
      <c r="AP1233" s="6"/>
      <c r="AQ1233" s="6"/>
      <c r="AR1233" s="6"/>
      <c r="AS1233" s="6"/>
      <c r="AT1233" s="6"/>
      <c r="AU1233" s="6"/>
      <c r="AV1233" s="6"/>
      <c r="AW1233" s="6"/>
      <c r="AX1233" s="6"/>
    </row>
    <row r="1234" spans="37:50" x14ac:dyDescent="0.25">
      <c r="AK1234" s="6"/>
      <c r="AL1234" s="6"/>
      <c r="AM1234" s="6"/>
      <c r="AN1234" s="6"/>
      <c r="AO1234" s="6"/>
      <c r="AP1234" s="6"/>
      <c r="AQ1234" s="6"/>
      <c r="AR1234" s="6"/>
      <c r="AS1234" s="6"/>
      <c r="AT1234" s="6"/>
      <c r="AU1234" s="6"/>
      <c r="AV1234" s="6"/>
      <c r="AW1234" s="6"/>
      <c r="AX1234" s="6"/>
    </row>
    <row r="1235" spans="37:50" x14ac:dyDescent="0.25">
      <c r="AK1235" s="6"/>
      <c r="AL1235" s="6"/>
      <c r="AM1235" s="6"/>
      <c r="AN1235" s="6"/>
      <c r="AO1235" s="6"/>
      <c r="AP1235" s="6"/>
      <c r="AQ1235" s="6"/>
      <c r="AR1235" s="6"/>
      <c r="AS1235" s="6"/>
      <c r="AT1235" s="6"/>
      <c r="AU1235" s="6"/>
      <c r="AV1235" s="6"/>
      <c r="AW1235" s="6"/>
      <c r="AX1235" s="6"/>
    </row>
    <row r="1236" spans="37:50" x14ac:dyDescent="0.25">
      <c r="AK1236" s="6"/>
      <c r="AL1236" s="6"/>
      <c r="AM1236" s="6"/>
      <c r="AN1236" s="6"/>
      <c r="AO1236" s="6"/>
      <c r="AP1236" s="6"/>
      <c r="AQ1236" s="6"/>
      <c r="AR1236" s="6"/>
      <c r="AS1236" s="6"/>
      <c r="AT1236" s="6"/>
      <c r="AU1236" s="6"/>
      <c r="AV1236" s="6"/>
      <c r="AW1236" s="6"/>
      <c r="AX1236" s="6"/>
    </row>
    <row r="1237" spans="37:50" x14ac:dyDescent="0.25">
      <c r="AK1237" s="6"/>
      <c r="AL1237" s="6"/>
      <c r="AM1237" s="6"/>
      <c r="AN1237" s="6"/>
      <c r="AO1237" s="6"/>
      <c r="AP1237" s="6"/>
      <c r="AQ1237" s="6"/>
      <c r="AR1237" s="6"/>
      <c r="AS1237" s="6"/>
      <c r="AT1237" s="6"/>
      <c r="AU1237" s="6"/>
      <c r="AV1237" s="6"/>
      <c r="AW1237" s="6"/>
      <c r="AX1237" s="6"/>
    </row>
    <row r="1238" spans="37:50" x14ac:dyDescent="0.25">
      <c r="AK1238" s="6"/>
      <c r="AL1238" s="6"/>
      <c r="AM1238" s="6"/>
      <c r="AN1238" s="6"/>
      <c r="AO1238" s="6"/>
      <c r="AP1238" s="6"/>
      <c r="AQ1238" s="6"/>
      <c r="AR1238" s="6"/>
      <c r="AS1238" s="6"/>
      <c r="AT1238" s="6"/>
      <c r="AU1238" s="6"/>
      <c r="AV1238" s="6"/>
      <c r="AW1238" s="6"/>
      <c r="AX1238" s="6"/>
    </row>
    <row r="1239" spans="37:50" x14ac:dyDescent="0.25">
      <c r="AK1239" s="6"/>
      <c r="AL1239" s="6"/>
      <c r="AM1239" s="6"/>
      <c r="AN1239" s="6"/>
      <c r="AO1239" s="6"/>
      <c r="AP1239" s="6"/>
      <c r="AQ1239" s="6"/>
      <c r="AR1239" s="6"/>
      <c r="AS1239" s="6"/>
      <c r="AT1239" s="6"/>
      <c r="AU1239" s="6"/>
      <c r="AV1239" s="6"/>
      <c r="AW1239" s="6"/>
      <c r="AX1239" s="6"/>
    </row>
    <row r="1240" spans="37:50" x14ac:dyDescent="0.25">
      <c r="AK1240" s="6"/>
      <c r="AL1240" s="6"/>
      <c r="AM1240" s="6"/>
      <c r="AN1240" s="6"/>
      <c r="AO1240" s="6"/>
      <c r="AP1240" s="6"/>
      <c r="AQ1240" s="6"/>
      <c r="AR1240" s="6"/>
      <c r="AS1240" s="6"/>
      <c r="AT1240" s="6"/>
      <c r="AU1240" s="6"/>
      <c r="AV1240" s="6"/>
      <c r="AW1240" s="6"/>
      <c r="AX1240" s="6"/>
    </row>
    <row r="1241" spans="37:50" x14ac:dyDescent="0.25">
      <c r="AK1241" s="6"/>
      <c r="AL1241" s="6"/>
      <c r="AM1241" s="6"/>
      <c r="AN1241" s="6"/>
      <c r="AO1241" s="6"/>
      <c r="AP1241" s="6"/>
      <c r="AQ1241" s="6"/>
      <c r="AR1241" s="6"/>
      <c r="AS1241" s="6"/>
      <c r="AT1241" s="6"/>
      <c r="AU1241" s="6"/>
      <c r="AV1241" s="6"/>
      <c r="AW1241" s="6"/>
      <c r="AX1241" s="6"/>
    </row>
    <row r="1242" spans="37:50" x14ac:dyDescent="0.25">
      <c r="AK1242" s="6"/>
      <c r="AL1242" s="6"/>
      <c r="AM1242" s="6"/>
      <c r="AN1242" s="6"/>
      <c r="AO1242" s="6"/>
      <c r="AP1242" s="6"/>
      <c r="AQ1242" s="6"/>
      <c r="AR1242" s="6"/>
      <c r="AS1242" s="6"/>
      <c r="AT1242" s="6"/>
      <c r="AU1242" s="6"/>
      <c r="AV1242" s="6"/>
      <c r="AW1242" s="6"/>
      <c r="AX1242" s="6"/>
    </row>
    <row r="1243" spans="37:50" x14ac:dyDescent="0.25">
      <c r="AK1243" s="6"/>
      <c r="AL1243" s="6"/>
      <c r="AM1243" s="6"/>
      <c r="AN1243" s="6"/>
      <c r="AO1243" s="6"/>
      <c r="AP1243" s="6"/>
      <c r="AQ1243" s="6"/>
      <c r="AR1243" s="6"/>
      <c r="AS1243" s="6"/>
      <c r="AT1243" s="6"/>
      <c r="AU1243" s="6"/>
      <c r="AV1243" s="6"/>
      <c r="AW1243" s="6"/>
      <c r="AX1243" s="6"/>
    </row>
    <row r="1244" spans="37:50" x14ac:dyDescent="0.25">
      <c r="AK1244" s="6"/>
      <c r="AL1244" s="6"/>
      <c r="AM1244" s="6"/>
      <c r="AN1244" s="6"/>
      <c r="AO1244" s="6"/>
      <c r="AP1244" s="6"/>
      <c r="AQ1244" s="6"/>
      <c r="AR1244" s="6"/>
      <c r="AS1244" s="6"/>
      <c r="AT1244" s="6"/>
      <c r="AU1244" s="6"/>
      <c r="AV1244" s="6"/>
      <c r="AW1244" s="6"/>
      <c r="AX1244" s="6"/>
    </row>
    <row r="1245" spans="37:50" x14ac:dyDescent="0.25">
      <c r="AK1245" s="6"/>
      <c r="AL1245" s="6"/>
      <c r="AM1245" s="6"/>
      <c r="AN1245" s="6"/>
      <c r="AO1245" s="6"/>
      <c r="AP1245" s="6"/>
      <c r="AQ1245" s="6"/>
      <c r="AR1245" s="6"/>
      <c r="AS1245" s="6"/>
      <c r="AT1245" s="6"/>
      <c r="AU1245" s="6"/>
      <c r="AV1245" s="6"/>
      <c r="AW1245" s="6"/>
      <c r="AX1245" s="6"/>
    </row>
    <row r="1246" spans="37:50" x14ac:dyDescent="0.25">
      <c r="AK1246" s="6"/>
      <c r="AL1246" s="6"/>
      <c r="AM1246" s="6"/>
      <c r="AN1246" s="6"/>
      <c r="AO1246" s="6"/>
      <c r="AP1246" s="6"/>
      <c r="AQ1246" s="6"/>
      <c r="AR1246" s="6"/>
      <c r="AS1246" s="6"/>
      <c r="AT1246" s="6"/>
      <c r="AU1246" s="6"/>
      <c r="AV1246" s="6"/>
      <c r="AW1246" s="6"/>
      <c r="AX1246" s="6"/>
    </row>
    <row r="1247" spans="37:50" x14ac:dyDescent="0.25">
      <c r="AK1247" s="6"/>
      <c r="AL1247" s="6"/>
      <c r="AM1247" s="6"/>
      <c r="AN1247" s="6"/>
      <c r="AO1247" s="6"/>
      <c r="AP1247" s="6"/>
      <c r="AQ1247" s="6"/>
      <c r="AR1247" s="6"/>
      <c r="AS1247" s="6"/>
      <c r="AT1247" s="6"/>
      <c r="AU1247" s="6"/>
      <c r="AV1247" s="6"/>
      <c r="AW1247" s="6"/>
      <c r="AX1247" s="6"/>
    </row>
    <row r="1248" spans="37:50" x14ac:dyDescent="0.25">
      <c r="AK1248" s="6"/>
      <c r="AL1248" s="6"/>
      <c r="AM1248" s="6"/>
      <c r="AN1248" s="6"/>
      <c r="AO1248" s="6"/>
      <c r="AP1248" s="6"/>
      <c r="AQ1248" s="6"/>
      <c r="AR1248" s="6"/>
      <c r="AS1248" s="6"/>
      <c r="AT1248" s="6"/>
      <c r="AU1248" s="6"/>
      <c r="AV1248" s="6"/>
      <c r="AW1248" s="6"/>
      <c r="AX1248" s="6"/>
    </row>
    <row r="1249" spans="37:50" x14ac:dyDescent="0.25">
      <c r="AK1249" s="6"/>
      <c r="AL1249" s="6"/>
      <c r="AM1249" s="6"/>
      <c r="AN1249" s="6"/>
      <c r="AO1249" s="6"/>
      <c r="AP1249" s="6"/>
      <c r="AQ1249" s="6"/>
      <c r="AR1249" s="6"/>
      <c r="AS1249" s="6"/>
      <c r="AT1249" s="6"/>
      <c r="AU1249" s="6"/>
      <c r="AV1249" s="6"/>
      <c r="AW1249" s="6"/>
      <c r="AX1249" s="6"/>
    </row>
    <row r="1250" spans="37:50" x14ac:dyDescent="0.25">
      <c r="AK1250" s="6"/>
      <c r="AL1250" s="6"/>
      <c r="AM1250" s="6"/>
      <c r="AN1250" s="6"/>
      <c r="AO1250" s="6"/>
      <c r="AP1250" s="6"/>
      <c r="AQ1250" s="6"/>
      <c r="AR1250" s="6"/>
      <c r="AS1250" s="6"/>
      <c r="AT1250" s="6"/>
      <c r="AU1250" s="6"/>
      <c r="AV1250" s="6"/>
      <c r="AW1250" s="6"/>
      <c r="AX1250" s="6"/>
    </row>
    <row r="1251" spans="37:50" x14ac:dyDescent="0.25">
      <c r="AK1251" s="6"/>
      <c r="AL1251" s="6"/>
      <c r="AM1251" s="6"/>
      <c r="AN1251" s="6"/>
      <c r="AO1251" s="6"/>
      <c r="AP1251" s="6"/>
      <c r="AQ1251" s="6"/>
      <c r="AR1251" s="6"/>
      <c r="AS1251" s="6"/>
      <c r="AT1251" s="6"/>
      <c r="AU1251" s="6"/>
      <c r="AV1251" s="6"/>
      <c r="AW1251" s="6"/>
      <c r="AX1251" s="6"/>
    </row>
    <row r="1252" spans="37:50" x14ac:dyDescent="0.25">
      <c r="AK1252" s="6"/>
      <c r="AL1252" s="6"/>
      <c r="AM1252" s="6"/>
      <c r="AN1252" s="6"/>
      <c r="AO1252" s="6"/>
      <c r="AP1252" s="6"/>
      <c r="AQ1252" s="6"/>
      <c r="AR1252" s="6"/>
      <c r="AS1252" s="6"/>
      <c r="AT1252" s="6"/>
      <c r="AU1252" s="6"/>
      <c r="AV1252" s="6"/>
      <c r="AW1252" s="6"/>
      <c r="AX1252" s="6"/>
    </row>
    <row r="1253" spans="37:50" x14ac:dyDescent="0.25">
      <c r="AK1253" s="6"/>
      <c r="AL1253" s="6"/>
      <c r="AM1253" s="6"/>
      <c r="AN1253" s="6"/>
      <c r="AO1253" s="6"/>
      <c r="AP1253" s="6"/>
      <c r="AQ1253" s="6"/>
      <c r="AR1253" s="6"/>
      <c r="AS1253" s="6"/>
      <c r="AT1253" s="6"/>
      <c r="AU1253" s="6"/>
      <c r="AV1253" s="6"/>
      <c r="AW1253" s="6"/>
      <c r="AX1253" s="6"/>
    </row>
    <row r="1254" spans="37:50" x14ac:dyDescent="0.25">
      <c r="AK1254" s="6"/>
      <c r="AL1254" s="6"/>
      <c r="AM1254" s="6"/>
      <c r="AN1254" s="6"/>
      <c r="AO1254" s="6"/>
      <c r="AP1254" s="6"/>
      <c r="AQ1254" s="6"/>
      <c r="AR1254" s="6"/>
      <c r="AS1254" s="6"/>
      <c r="AT1254" s="6"/>
      <c r="AU1254" s="6"/>
      <c r="AV1254" s="6"/>
      <c r="AW1254" s="6"/>
      <c r="AX1254" s="6"/>
    </row>
    <row r="1255" spans="37:50" x14ac:dyDescent="0.25">
      <c r="AK1255" s="6"/>
      <c r="AL1255" s="6"/>
      <c r="AM1255" s="6"/>
      <c r="AN1255" s="6"/>
      <c r="AO1255" s="6"/>
      <c r="AP1255" s="6"/>
      <c r="AQ1255" s="6"/>
      <c r="AR1255" s="6"/>
      <c r="AS1255" s="6"/>
      <c r="AT1255" s="6"/>
      <c r="AU1255" s="6"/>
      <c r="AV1255" s="6"/>
      <c r="AW1255" s="6"/>
      <c r="AX1255" s="6"/>
    </row>
    <row r="1256" spans="37:50" x14ac:dyDescent="0.25">
      <c r="AK1256" s="6"/>
      <c r="AL1256" s="6"/>
      <c r="AM1256" s="6"/>
      <c r="AN1256" s="6"/>
      <c r="AO1256" s="6"/>
      <c r="AP1256" s="6"/>
      <c r="AQ1256" s="6"/>
      <c r="AR1256" s="6"/>
      <c r="AS1256" s="6"/>
      <c r="AT1256" s="6"/>
      <c r="AU1256" s="6"/>
      <c r="AV1256" s="6"/>
      <c r="AW1256" s="6"/>
      <c r="AX1256" s="6"/>
    </row>
    <row r="1257" spans="37:50" x14ac:dyDescent="0.25">
      <c r="AK1257" s="6"/>
      <c r="AL1257" s="6"/>
      <c r="AM1257" s="6"/>
      <c r="AN1257" s="6"/>
      <c r="AO1257" s="6"/>
      <c r="AP1257" s="6"/>
      <c r="AQ1257" s="6"/>
      <c r="AR1257" s="6"/>
      <c r="AS1257" s="6"/>
      <c r="AT1257" s="6"/>
      <c r="AU1257" s="6"/>
      <c r="AV1257" s="6"/>
      <c r="AW1257" s="6"/>
      <c r="AX1257" s="6"/>
    </row>
    <row r="1258" spans="37:50" x14ac:dyDescent="0.25">
      <c r="AK1258" s="6"/>
      <c r="AL1258" s="6"/>
      <c r="AM1258" s="6"/>
      <c r="AN1258" s="6"/>
      <c r="AO1258" s="6"/>
      <c r="AP1258" s="6"/>
      <c r="AQ1258" s="6"/>
      <c r="AR1258" s="6"/>
      <c r="AS1258" s="6"/>
      <c r="AT1258" s="6"/>
      <c r="AU1258" s="6"/>
      <c r="AV1258" s="6"/>
      <c r="AW1258" s="6"/>
      <c r="AX1258" s="6"/>
    </row>
    <row r="1259" spans="37:50" x14ac:dyDescent="0.25">
      <c r="AK1259" s="6"/>
      <c r="AL1259" s="6"/>
      <c r="AM1259" s="6"/>
      <c r="AN1259" s="6"/>
      <c r="AO1259" s="6"/>
      <c r="AP1259" s="6"/>
      <c r="AQ1259" s="6"/>
      <c r="AR1259" s="6"/>
      <c r="AS1259" s="6"/>
      <c r="AT1259" s="6"/>
      <c r="AU1259" s="6"/>
      <c r="AV1259" s="6"/>
      <c r="AW1259" s="6"/>
      <c r="AX1259" s="6"/>
    </row>
    <row r="1260" spans="37:50" x14ac:dyDescent="0.25">
      <c r="AK1260" s="6"/>
      <c r="AL1260" s="6"/>
      <c r="AM1260" s="6"/>
      <c r="AN1260" s="6"/>
      <c r="AO1260" s="6"/>
      <c r="AP1260" s="6"/>
      <c r="AQ1260" s="6"/>
      <c r="AR1260" s="6"/>
      <c r="AS1260" s="6"/>
      <c r="AT1260" s="6"/>
      <c r="AU1260" s="6"/>
      <c r="AV1260" s="6"/>
      <c r="AW1260" s="6"/>
      <c r="AX1260" s="6"/>
    </row>
    <row r="1261" spans="37:50" x14ac:dyDescent="0.25">
      <c r="AK1261" s="6"/>
      <c r="AL1261" s="6"/>
      <c r="AM1261" s="6"/>
      <c r="AN1261" s="6"/>
      <c r="AO1261" s="6"/>
      <c r="AP1261" s="6"/>
      <c r="AQ1261" s="6"/>
      <c r="AR1261" s="6"/>
      <c r="AS1261" s="6"/>
      <c r="AT1261" s="6"/>
      <c r="AU1261" s="6"/>
      <c r="AV1261" s="6"/>
      <c r="AW1261" s="6"/>
      <c r="AX1261" s="6"/>
    </row>
    <row r="1262" spans="37:50" x14ac:dyDescent="0.25">
      <c r="AK1262" s="6"/>
      <c r="AL1262" s="6"/>
      <c r="AM1262" s="6"/>
      <c r="AN1262" s="6"/>
      <c r="AO1262" s="6"/>
      <c r="AP1262" s="6"/>
      <c r="AQ1262" s="6"/>
      <c r="AR1262" s="6"/>
      <c r="AS1262" s="6"/>
      <c r="AT1262" s="6"/>
      <c r="AU1262" s="6"/>
      <c r="AV1262" s="6"/>
      <c r="AW1262" s="6"/>
      <c r="AX1262" s="6"/>
    </row>
    <row r="1263" spans="37:50" x14ac:dyDescent="0.25">
      <c r="AK1263" s="6"/>
      <c r="AL1263" s="6"/>
      <c r="AM1263" s="6"/>
      <c r="AN1263" s="6"/>
      <c r="AO1263" s="6"/>
      <c r="AP1263" s="6"/>
      <c r="AQ1263" s="6"/>
      <c r="AR1263" s="6"/>
      <c r="AS1263" s="6"/>
      <c r="AT1263" s="6"/>
      <c r="AU1263" s="6"/>
      <c r="AV1263" s="6"/>
      <c r="AW1263" s="6"/>
      <c r="AX1263" s="6"/>
    </row>
    <row r="1264" spans="37:50" x14ac:dyDescent="0.25">
      <c r="AK1264" s="6"/>
      <c r="AL1264" s="6"/>
      <c r="AM1264" s="6"/>
      <c r="AN1264" s="6"/>
      <c r="AO1264" s="6"/>
      <c r="AP1264" s="6"/>
      <c r="AQ1264" s="6"/>
      <c r="AR1264" s="6"/>
      <c r="AS1264" s="6"/>
      <c r="AT1264" s="6"/>
      <c r="AU1264" s="6"/>
      <c r="AV1264" s="6"/>
      <c r="AW1264" s="6"/>
      <c r="AX1264" s="6"/>
    </row>
    <row r="1265" spans="37:50" x14ac:dyDescent="0.25">
      <c r="AK1265" s="6"/>
      <c r="AL1265" s="6"/>
      <c r="AM1265" s="6"/>
      <c r="AN1265" s="6"/>
      <c r="AO1265" s="6"/>
      <c r="AP1265" s="6"/>
      <c r="AQ1265" s="6"/>
      <c r="AR1265" s="6"/>
      <c r="AS1265" s="6"/>
      <c r="AT1265" s="6"/>
      <c r="AU1265" s="6"/>
      <c r="AV1265" s="6"/>
      <c r="AW1265" s="6"/>
      <c r="AX1265" s="6"/>
    </row>
    <row r="1266" spans="37:50" x14ac:dyDescent="0.25">
      <c r="AK1266" s="6"/>
      <c r="AL1266" s="6"/>
      <c r="AM1266" s="6"/>
      <c r="AN1266" s="6"/>
      <c r="AO1266" s="6"/>
      <c r="AP1266" s="6"/>
      <c r="AQ1266" s="6"/>
      <c r="AR1266" s="6"/>
      <c r="AS1266" s="6"/>
      <c r="AT1266" s="6"/>
      <c r="AU1266" s="6"/>
      <c r="AV1266" s="6"/>
      <c r="AW1266" s="6"/>
      <c r="AX1266" s="6"/>
    </row>
    <row r="1267" spans="37:50" x14ac:dyDescent="0.25">
      <c r="AK1267" s="6"/>
      <c r="AL1267" s="6"/>
      <c r="AM1267" s="6"/>
      <c r="AN1267" s="6"/>
      <c r="AO1267" s="6"/>
      <c r="AP1267" s="6"/>
      <c r="AQ1267" s="6"/>
      <c r="AR1267" s="6"/>
      <c r="AS1267" s="6"/>
      <c r="AT1267" s="6"/>
      <c r="AU1267" s="6"/>
      <c r="AV1267" s="6"/>
      <c r="AW1267" s="6"/>
      <c r="AX1267" s="6"/>
    </row>
    <row r="1268" spans="37:50" x14ac:dyDescent="0.25">
      <c r="AK1268" s="6"/>
      <c r="AL1268" s="6"/>
      <c r="AM1268" s="6"/>
      <c r="AN1268" s="6"/>
      <c r="AO1268" s="6"/>
      <c r="AP1268" s="6"/>
      <c r="AQ1268" s="6"/>
      <c r="AR1268" s="6"/>
      <c r="AS1268" s="6"/>
      <c r="AT1268" s="6"/>
      <c r="AU1268" s="6"/>
      <c r="AV1268" s="6"/>
      <c r="AW1268" s="6"/>
      <c r="AX1268" s="6"/>
    </row>
    <row r="1269" spans="37:50" x14ac:dyDescent="0.25">
      <c r="AK1269" s="6"/>
      <c r="AL1269" s="6"/>
      <c r="AM1269" s="6"/>
      <c r="AN1269" s="6"/>
      <c r="AO1269" s="6"/>
      <c r="AP1269" s="6"/>
      <c r="AQ1269" s="6"/>
      <c r="AR1269" s="6"/>
      <c r="AS1269" s="6"/>
      <c r="AT1269" s="6"/>
      <c r="AU1269" s="6"/>
      <c r="AV1269" s="6"/>
      <c r="AW1269" s="6"/>
      <c r="AX1269" s="6"/>
    </row>
    <row r="1270" spans="37:50" x14ac:dyDescent="0.25">
      <c r="AK1270" s="6"/>
      <c r="AL1270" s="6"/>
      <c r="AM1270" s="6"/>
      <c r="AN1270" s="6"/>
      <c r="AO1270" s="6"/>
      <c r="AP1270" s="6"/>
      <c r="AQ1270" s="6"/>
      <c r="AR1270" s="6"/>
      <c r="AS1270" s="6"/>
      <c r="AT1270" s="6"/>
      <c r="AU1270" s="6"/>
      <c r="AV1270" s="6"/>
      <c r="AW1270" s="6"/>
      <c r="AX1270" s="6"/>
    </row>
    <row r="1271" spans="37:50" x14ac:dyDescent="0.25">
      <c r="AK1271" s="6"/>
      <c r="AL1271" s="6"/>
      <c r="AM1271" s="6"/>
      <c r="AN1271" s="6"/>
      <c r="AO1271" s="6"/>
      <c r="AP1271" s="6"/>
      <c r="AQ1271" s="6"/>
      <c r="AR1271" s="6"/>
      <c r="AS1271" s="6"/>
      <c r="AT1271" s="6"/>
      <c r="AU1271" s="6"/>
      <c r="AV1271" s="6"/>
      <c r="AW1271" s="6"/>
      <c r="AX1271" s="6"/>
    </row>
    <row r="1272" spans="37:50" x14ac:dyDescent="0.25">
      <c r="AK1272" s="6"/>
      <c r="AL1272" s="6"/>
      <c r="AM1272" s="6"/>
      <c r="AN1272" s="6"/>
      <c r="AO1272" s="6"/>
      <c r="AP1272" s="6"/>
      <c r="AQ1272" s="6"/>
      <c r="AR1272" s="6"/>
      <c r="AS1272" s="6"/>
      <c r="AT1272" s="6"/>
      <c r="AU1272" s="6"/>
      <c r="AV1272" s="6"/>
      <c r="AW1272" s="6"/>
      <c r="AX1272" s="6"/>
    </row>
    <row r="1273" spans="37:50" x14ac:dyDescent="0.25">
      <c r="AK1273" s="6"/>
      <c r="AL1273" s="6"/>
      <c r="AM1273" s="6"/>
      <c r="AN1273" s="6"/>
      <c r="AO1273" s="6"/>
      <c r="AP1273" s="6"/>
      <c r="AQ1273" s="6"/>
      <c r="AR1273" s="6"/>
      <c r="AS1273" s="6"/>
      <c r="AT1273" s="6"/>
      <c r="AU1273" s="6"/>
      <c r="AV1273" s="6"/>
      <c r="AW1273" s="6"/>
      <c r="AX1273" s="6"/>
    </row>
    <row r="1274" spans="37:50" x14ac:dyDescent="0.25">
      <c r="AK1274" s="6"/>
      <c r="AL1274" s="6"/>
      <c r="AM1274" s="6"/>
      <c r="AN1274" s="6"/>
      <c r="AO1274" s="6"/>
      <c r="AP1274" s="6"/>
      <c r="AQ1274" s="6"/>
      <c r="AR1274" s="6"/>
      <c r="AS1274" s="6"/>
      <c r="AT1274" s="6"/>
      <c r="AU1274" s="6"/>
      <c r="AV1274" s="6"/>
      <c r="AW1274" s="6"/>
      <c r="AX1274" s="6"/>
    </row>
    <row r="1275" spans="37:50" x14ac:dyDescent="0.25">
      <c r="AK1275" s="6"/>
      <c r="AL1275" s="6"/>
      <c r="AM1275" s="6"/>
      <c r="AN1275" s="6"/>
      <c r="AO1275" s="6"/>
      <c r="AP1275" s="6"/>
      <c r="AQ1275" s="6"/>
      <c r="AR1275" s="6"/>
      <c r="AS1275" s="6"/>
      <c r="AT1275" s="6"/>
      <c r="AU1275" s="6"/>
      <c r="AV1275" s="6"/>
      <c r="AW1275" s="6"/>
      <c r="AX1275" s="6"/>
    </row>
    <row r="1276" spans="37:50" x14ac:dyDescent="0.25">
      <c r="AK1276" s="6"/>
      <c r="AL1276" s="6"/>
      <c r="AM1276" s="6"/>
      <c r="AN1276" s="6"/>
      <c r="AO1276" s="6"/>
      <c r="AP1276" s="6"/>
      <c r="AQ1276" s="6"/>
      <c r="AR1276" s="6"/>
      <c r="AS1276" s="6"/>
      <c r="AT1276" s="6"/>
      <c r="AU1276" s="6"/>
      <c r="AV1276" s="6"/>
      <c r="AW1276" s="6"/>
      <c r="AX1276" s="6"/>
    </row>
    <row r="1277" spans="37:50" x14ac:dyDescent="0.25">
      <c r="AK1277" s="6"/>
      <c r="AL1277" s="6"/>
      <c r="AM1277" s="6"/>
      <c r="AN1277" s="6"/>
      <c r="AO1277" s="6"/>
      <c r="AP1277" s="6"/>
      <c r="AQ1277" s="6"/>
      <c r="AR1277" s="6"/>
      <c r="AS1277" s="6"/>
      <c r="AT1277" s="6"/>
      <c r="AU1277" s="6"/>
      <c r="AV1277" s="6"/>
      <c r="AW1277" s="6"/>
      <c r="AX1277" s="6"/>
    </row>
    <row r="1278" spans="37:50" x14ac:dyDescent="0.25">
      <c r="AK1278" s="6"/>
      <c r="AL1278" s="6"/>
      <c r="AM1278" s="6"/>
      <c r="AN1278" s="6"/>
      <c r="AO1278" s="6"/>
      <c r="AP1278" s="6"/>
      <c r="AQ1278" s="6"/>
      <c r="AR1278" s="6"/>
      <c r="AS1278" s="6"/>
      <c r="AT1278" s="6"/>
      <c r="AU1278" s="6"/>
      <c r="AV1278" s="6"/>
      <c r="AW1278" s="6"/>
      <c r="AX1278" s="6"/>
    </row>
    <row r="1279" spans="37:50" x14ac:dyDescent="0.25">
      <c r="AK1279" s="6"/>
      <c r="AL1279" s="6"/>
      <c r="AM1279" s="6"/>
      <c r="AN1279" s="6"/>
      <c r="AO1279" s="6"/>
      <c r="AP1279" s="6"/>
      <c r="AQ1279" s="6"/>
      <c r="AR1279" s="6"/>
      <c r="AS1279" s="6"/>
      <c r="AT1279" s="6"/>
      <c r="AU1279" s="6"/>
      <c r="AV1279" s="6"/>
      <c r="AW1279" s="6"/>
      <c r="AX1279" s="6"/>
    </row>
    <row r="1280" spans="37:50" x14ac:dyDescent="0.25">
      <c r="AK1280" s="6"/>
      <c r="AL1280" s="6"/>
      <c r="AM1280" s="6"/>
      <c r="AN1280" s="6"/>
      <c r="AO1280" s="6"/>
      <c r="AP1280" s="6"/>
      <c r="AQ1280" s="6"/>
      <c r="AR1280" s="6"/>
      <c r="AS1280" s="6"/>
      <c r="AT1280" s="6"/>
      <c r="AU1280" s="6"/>
      <c r="AV1280" s="6"/>
      <c r="AW1280" s="6"/>
      <c r="AX1280" s="6"/>
    </row>
    <row r="1281" spans="37:50" x14ac:dyDescent="0.25">
      <c r="AK1281" s="6"/>
      <c r="AL1281" s="6"/>
      <c r="AM1281" s="6"/>
      <c r="AN1281" s="6"/>
      <c r="AO1281" s="6"/>
      <c r="AP1281" s="6"/>
      <c r="AQ1281" s="6"/>
      <c r="AR1281" s="6"/>
      <c r="AS1281" s="6"/>
      <c r="AT1281" s="6"/>
      <c r="AU1281" s="6"/>
      <c r="AV1281" s="6"/>
      <c r="AW1281" s="6"/>
      <c r="AX1281" s="6"/>
    </row>
    <row r="1282" spans="37:50" x14ac:dyDescent="0.25">
      <c r="AK1282" s="6"/>
      <c r="AL1282" s="6"/>
      <c r="AM1282" s="6"/>
      <c r="AN1282" s="6"/>
      <c r="AO1282" s="6"/>
      <c r="AP1282" s="6"/>
      <c r="AQ1282" s="6"/>
      <c r="AR1282" s="6"/>
      <c r="AS1282" s="6"/>
      <c r="AT1282" s="6"/>
      <c r="AU1282" s="6"/>
      <c r="AV1282" s="6"/>
      <c r="AW1282" s="6"/>
      <c r="AX1282" s="6"/>
    </row>
    <row r="1283" spans="37:50" x14ac:dyDescent="0.25">
      <c r="AK1283" s="6"/>
      <c r="AL1283" s="6"/>
      <c r="AM1283" s="6"/>
      <c r="AN1283" s="6"/>
      <c r="AO1283" s="6"/>
      <c r="AP1283" s="6"/>
      <c r="AQ1283" s="6"/>
      <c r="AR1283" s="6"/>
      <c r="AS1283" s="6"/>
      <c r="AT1283" s="6"/>
      <c r="AU1283" s="6"/>
      <c r="AV1283" s="6"/>
      <c r="AW1283" s="6"/>
      <c r="AX1283" s="6"/>
    </row>
    <row r="1284" spans="37:50" x14ac:dyDescent="0.25">
      <c r="AK1284" s="6"/>
      <c r="AL1284" s="6"/>
      <c r="AM1284" s="6"/>
      <c r="AN1284" s="6"/>
      <c r="AO1284" s="6"/>
      <c r="AP1284" s="6"/>
      <c r="AQ1284" s="6"/>
      <c r="AR1284" s="6"/>
      <c r="AS1284" s="6"/>
      <c r="AT1284" s="6"/>
      <c r="AU1284" s="6"/>
      <c r="AV1284" s="6"/>
      <c r="AW1284" s="6"/>
      <c r="AX1284" s="6"/>
    </row>
    <row r="1285" spans="37:50" x14ac:dyDescent="0.25">
      <c r="AK1285" s="6"/>
      <c r="AL1285" s="6"/>
      <c r="AM1285" s="6"/>
      <c r="AN1285" s="6"/>
      <c r="AO1285" s="6"/>
      <c r="AP1285" s="6"/>
      <c r="AQ1285" s="6"/>
      <c r="AR1285" s="6"/>
      <c r="AS1285" s="6"/>
      <c r="AT1285" s="6"/>
      <c r="AU1285" s="6"/>
      <c r="AV1285" s="6"/>
      <c r="AW1285" s="6"/>
      <c r="AX1285" s="6"/>
    </row>
    <row r="1286" spans="37:50" x14ac:dyDescent="0.25">
      <c r="AK1286" s="6"/>
      <c r="AL1286" s="6"/>
      <c r="AM1286" s="6"/>
      <c r="AN1286" s="6"/>
      <c r="AO1286" s="6"/>
      <c r="AP1286" s="6"/>
      <c r="AQ1286" s="6"/>
      <c r="AR1286" s="6"/>
      <c r="AS1286" s="6"/>
      <c r="AT1286" s="6"/>
      <c r="AU1286" s="6"/>
      <c r="AV1286" s="6"/>
      <c r="AW1286" s="6"/>
      <c r="AX1286" s="6"/>
    </row>
    <row r="1287" spans="37:50" x14ac:dyDescent="0.25">
      <c r="AK1287" s="6"/>
      <c r="AL1287" s="6"/>
      <c r="AM1287" s="6"/>
      <c r="AN1287" s="6"/>
      <c r="AO1287" s="6"/>
      <c r="AP1287" s="6"/>
      <c r="AQ1287" s="6"/>
      <c r="AR1287" s="6"/>
      <c r="AS1287" s="6"/>
      <c r="AT1287" s="6"/>
      <c r="AU1287" s="6"/>
      <c r="AV1287" s="6"/>
      <c r="AW1287" s="6"/>
      <c r="AX1287" s="6"/>
    </row>
    <row r="1288" spans="37:50" x14ac:dyDescent="0.25">
      <c r="AK1288" s="6"/>
      <c r="AL1288" s="6"/>
      <c r="AM1288" s="6"/>
      <c r="AN1288" s="6"/>
      <c r="AO1288" s="6"/>
      <c r="AP1288" s="6"/>
      <c r="AQ1288" s="6"/>
      <c r="AR1288" s="6"/>
      <c r="AS1288" s="6"/>
      <c r="AT1288" s="6"/>
      <c r="AU1288" s="6"/>
      <c r="AV1288" s="6"/>
      <c r="AW1288" s="6"/>
      <c r="AX1288" s="6"/>
    </row>
    <row r="1289" spans="37:50" x14ac:dyDescent="0.25">
      <c r="AK1289" s="6"/>
      <c r="AL1289" s="6"/>
      <c r="AM1289" s="6"/>
      <c r="AN1289" s="6"/>
      <c r="AO1289" s="6"/>
      <c r="AP1289" s="6"/>
      <c r="AQ1289" s="6"/>
      <c r="AR1289" s="6"/>
      <c r="AS1289" s="6"/>
      <c r="AT1289" s="6"/>
      <c r="AU1289" s="6"/>
      <c r="AV1289" s="6"/>
      <c r="AW1289" s="6"/>
      <c r="AX1289" s="6"/>
    </row>
    <row r="1290" spans="37:50" x14ac:dyDescent="0.25">
      <c r="AK1290" s="6"/>
      <c r="AL1290" s="6"/>
      <c r="AM1290" s="6"/>
      <c r="AN1290" s="6"/>
      <c r="AO1290" s="6"/>
      <c r="AP1290" s="6"/>
      <c r="AQ1290" s="6"/>
      <c r="AR1290" s="6"/>
      <c r="AS1290" s="6"/>
      <c r="AT1290" s="6"/>
      <c r="AU1290" s="6"/>
      <c r="AV1290" s="6"/>
      <c r="AW1290" s="6"/>
      <c r="AX1290" s="6"/>
    </row>
    <row r="1291" spans="37:50" x14ac:dyDescent="0.25">
      <c r="AK1291" s="6"/>
      <c r="AL1291" s="6"/>
      <c r="AM1291" s="6"/>
      <c r="AN1291" s="6"/>
      <c r="AO1291" s="6"/>
      <c r="AP1291" s="6"/>
      <c r="AQ1291" s="6"/>
      <c r="AR1291" s="6"/>
      <c r="AS1291" s="6"/>
      <c r="AT1291" s="6"/>
      <c r="AU1291" s="6"/>
      <c r="AV1291" s="6"/>
      <c r="AW1291" s="6"/>
      <c r="AX1291" s="6"/>
    </row>
    <row r="1292" spans="37:50" x14ac:dyDescent="0.25">
      <c r="AK1292" s="6"/>
      <c r="AL1292" s="6"/>
      <c r="AM1292" s="6"/>
      <c r="AN1292" s="6"/>
      <c r="AO1292" s="6"/>
      <c r="AP1292" s="6"/>
      <c r="AQ1292" s="6"/>
      <c r="AR1292" s="6"/>
      <c r="AS1292" s="6"/>
      <c r="AT1292" s="6"/>
      <c r="AU1292" s="6"/>
      <c r="AV1292" s="6"/>
      <c r="AW1292" s="6"/>
      <c r="AX1292" s="6"/>
    </row>
    <row r="1293" spans="37:50" x14ac:dyDescent="0.25">
      <c r="AK1293" s="6"/>
      <c r="AL1293" s="6"/>
      <c r="AM1293" s="6"/>
      <c r="AN1293" s="6"/>
      <c r="AO1293" s="6"/>
      <c r="AP1293" s="6"/>
      <c r="AQ1293" s="6"/>
      <c r="AR1293" s="6"/>
      <c r="AS1293" s="6"/>
      <c r="AT1293" s="6"/>
      <c r="AU1293" s="6"/>
      <c r="AV1293" s="6"/>
      <c r="AW1293" s="6"/>
      <c r="AX1293" s="6"/>
    </row>
    <row r="1294" spans="37:50" x14ac:dyDescent="0.25">
      <c r="AK1294" s="6"/>
      <c r="AL1294" s="6"/>
      <c r="AM1294" s="6"/>
      <c r="AN1294" s="6"/>
      <c r="AO1294" s="6"/>
      <c r="AP1294" s="6"/>
      <c r="AQ1294" s="6"/>
      <c r="AR1294" s="6"/>
      <c r="AS1294" s="6"/>
      <c r="AT1294" s="6"/>
      <c r="AU1294" s="6"/>
      <c r="AV1294" s="6"/>
      <c r="AW1294" s="6"/>
      <c r="AX1294" s="6"/>
    </row>
    <row r="1295" spans="37:50" x14ac:dyDescent="0.25">
      <c r="AK1295" s="6"/>
      <c r="AL1295" s="6"/>
      <c r="AM1295" s="6"/>
      <c r="AN1295" s="6"/>
      <c r="AO1295" s="6"/>
      <c r="AP1295" s="6"/>
      <c r="AQ1295" s="6"/>
      <c r="AR1295" s="6"/>
      <c r="AS1295" s="6"/>
      <c r="AT1295" s="6"/>
      <c r="AU1295" s="6"/>
      <c r="AV1295" s="6"/>
      <c r="AW1295" s="6"/>
      <c r="AX1295" s="6"/>
    </row>
    <row r="1296" spans="37:50" x14ac:dyDescent="0.25">
      <c r="AK1296" s="6"/>
      <c r="AL1296" s="6"/>
      <c r="AM1296" s="6"/>
      <c r="AN1296" s="6"/>
      <c r="AO1296" s="6"/>
      <c r="AP1296" s="6"/>
      <c r="AQ1296" s="6"/>
      <c r="AR1296" s="6"/>
      <c r="AS1296" s="6"/>
      <c r="AT1296" s="6"/>
      <c r="AU1296" s="6"/>
      <c r="AV1296" s="6"/>
      <c r="AW1296" s="6"/>
      <c r="AX1296" s="6"/>
    </row>
    <row r="1297" spans="37:50" x14ac:dyDescent="0.25">
      <c r="AK1297" s="6"/>
      <c r="AL1297" s="6"/>
      <c r="AM1297" s="6"/>
      <c r="AN1297" s="6"/>
      <c r="AO1297" s="6"/>
      <c r="AP1297" s="6"/>
      <c r="AQ1297" s="6"/>
      <c r="AR1297" s="6"/>
      <c r="AS1297" s="6"/>
      <c r="AT1297" s="6"/>
      <c r="AU1297" s="6"/>
      <c r="AV1297" s="6"/>
      <c r="AW1297" s="6"/>
      <c r="AX1297" s="6"/>
    </row>
    <row r="1298" spans="37:50" x14ac:dyDescent="0.25">
      <c r="AK1298" s="6"/>
      <c r="AL1298" s="6"/>
      <c r="AM1298" s="6"/>
      <c r="AN1298" s="6"/>
      <c r="AO1298" s="6"/>
      <c r="AP1298" s="6"/>
      <c r="AQ1298" s="6"/>
      <c r="AR1298" s="6"/>
      <c r="AS1298" s="6"/>
      <c r="AT1298" s="6"/>
      <c r="AU1298" s="6"/>
      <c r="AV1298" s="6"/>
      <c r="AW1298" s="6"/>
      <c r="AX1298" s="6"/>
    </row>
    <row r="1299" spans="37:50" x14ac:dyDescent="0.25">
      <c r="AK1299" s="6"/>
      <c r="AL1299" s="6"/>
      <c r="AM1299" s="6"/>
      <c r="AN1299" s="6"/>
      <c r="AO1299" s="6"/>
      <c r="AP1299" s="6"/>
      <c r="AQ1299" s="6"/>
      <c r="AR1299" s="6"/>
      <c r="AS1299" s="6"/>
      <c r="AT1299" s="6"/>
      <c r="AU1299" s="6"/>
      <c r="AV1299" s="6"/>
      <c r="AW1299" s="6"/>
      <c r="AX1299" s="6"/>
    </row>
    <row r="1300" spans="37:50" x14ac:dyDescent="0.25">
      <c r="AK1300" s="6"/>
      <c r="AL1300" s="6"/>
      <c r="AM1300" s="6"/>
      <c r="AN1300" s="6"/>
      <c r="AO1300" s="6"/>
      <c r="AP1300" s="6"/>
      <c r="AQ1300" s="6"/>
      <c r="AR1300" s="6"/>
      <c r="AS1300" s="6"/>
      <c r="AT1300" s="6"/>
      <c r="AU1300" s="6"/>
      <c r="AV1300" s="6"/>
      <c r="AW1300" s="6"/>
      <c r="AX1300" s="6"/>
    </row>
    <row r="1301" spans="37:50" x14ac:dyDescent="0.25">
      <c r="AK1301" s="6"/>
      <c r="AL1301" s="6"/>
      <c r="AM1301" s="6"/>
      <c r="AN1301" s="6"/>
      <c r="AO1301" s="6"/>
      <c r="AP1301" s="6"/>
      <c r="AQ1301" s="6"/>
      <c r="AR1301" s="6"/>
      <c r="AS1301" s="6"/>
      <c r="AT1301" s="6"/>
      <c r="AU1301" s="6"/>
      <c r="AV1301" s="6"/>
      <c r="AW1301" s="6"/>
      <c r="AX1301" s="6"/>
    </row>
    <row r="1302" spans="37:50" x14ac:dyDescent="0.25">
      <c r="AK1302" s="6"/>
      <c r="AL1302" s="6"/>
      <c r="AM1302" s="6"/>
      <c r="AN1302" s="6"/>
      <c r="AO1302" s="6"/>
      <c r="AP1302" s="6"/>
      <c r="AQ1302" s="6"/>
      <c r="AR1302" s="6"/>
      <c r="AS1302" s="6"/>
      <c r="AT1302" s="6"/>
      <c r="AU1302" s="6"/>
      <c r="AV1302" s="6"/>
      <c r="AW1302" s="6"/>
      <c r="AX1302" s="6"/>
    </row>
    <row r="1303" spans="37:50" x14ac:dyDescent="0.25">
      <c r="AK1303" s="6"/>
      <c r="AL1303" s="6"/>
      <c r="AM1303" s="6"/>
      <c r="AN1303" s="6"/>
      <c r="AO1303" s="6"/>
      <c r="AP1303" s="6"/>
      <c r="AQ1303" s="6"/>
      <c r="AR1303" s="6"/>
      <c r="AS1303" s="6"/>
      <c r="AT1303" s="6"/>
      <c r="AU1303" s="6"/>
      <c r="AV1303" s="6"/>
      <c r="AW1303" s="6"/>
      <c r="AX1303" s="6"/>
    </row>
    <row r="1304" spans="37:50" x14ac:dyDescent="0.25">
      <c r="AK1304" s="6"/>
      <c r="AL1304" s="6"/>
      <c r="AM1304" s="6"/>
      <c r="AN1304" s="6"/>
      <c r="AO1304" s="6"/>
      <c r="AP1304" s="6"/>
      <c r="AQ1304" s="6"/>
      <c r="AR1304" s="6"/>
      <c r="AS1304" s="6"/>
      <c r="AT1304" s="6"/>
      <c r="AU1304" s="6"/>
      <c r="AV1304" s="6"/>
      <c r="AW1304" s="6"/>
      <c r="AX1304" s="6"/>
    </row>
    <row r="1305" spans="37:50" x14ac:dyDescent="0.25">
      <c r="AK1305" s="6"/>
      <c r="AL1305" s="6"/>
      <c r="AM1305" s="6"/>
      <c r="AN1305" s="6"/>
      <c r="AO1305" s="6"/>
      <c r="AP1305" s="6"/>
      <c r="AQ1305" s="6"/>
      <c r="AR1305" s="6"/>
      <c r="AS1305" s="6"/>
      <c r="AT1305" s="6"/>
      <c r="AU1305" s="6"/>
      <c r="AV1305" s="6"/>
      <c r="AW1305" s="6"/>
      <c r="AX1305" s="6"/>
    </row>
    <row r="1306" spans="37:50" x14ac:dyDescent="0.25">
      <c r="AK1306" s="6"/>
      <c r="AL1306" s="6"/>
      <c r="AM1306" s="6"/>
      <c r="AN1306" s="6"/>
      <c r="AO1306" s="6"/>
      <c r="AP1306" s="6"/>
      <c r="AQ1306" s="6"/>
      <c r="AR1306" s="6"/>
      <c r="AS1306" s="6"/>
      <c r="AT1306" s="6"/>
      <c r="AU1306" s="6"/>
      <c r="AV1306" s="6"/>
      <c r="AW1306" s="6"/>
      <c r="AX1306" s="6"/>
    </row>
    <row r="1307" spans="37:50" x14ac:dyDescent="0.25">
      <c r="AK1307" s="6"/>
      <c r="AL1307" s="6"/>
      <c r="AM1307" s="6"/>
      <c r="AN1307" s="6"/>
      <c r="AO1307" s="6"/>
      <c r="AP1307" s="6"/>
      <c r="AQ1307" s="6"/>
      <c r="AR1307" s="6"/>
      <c r="AS1307" s="6"/>
      <c r="AT1307" s="6"/>
      <c r="AU1307" s="6"/>
      <c r="AV1307" s="6"/>
      <c r="AW1307" s="6"/>
      <c r="AX1307" s="6"/>
    </row>
    <row r="1308" spans="37:50" x14ac:dyDescent="0.25">
      <c r="AK1308" s="6"/>
      <c r="AL1308" s="6"/>
      <c r="AM1308" s="6"/>
      <c r="AN1308" s="6"/>
      <c r="AO1308" s="6"/>
      <c r="AP1308" s="6"/>
      <c r="AQ1308" s="6"/>
      <c r="AR1308" s="6"/>
      <c r="AS1308" s="6"/>
      <c r="AT1308" s="6"/>
      <c r="AU1308" s="6"/>
      <c r="AV1308" s="6"/>
      <c r="AW1308" s="6"/>
      <c r="AX1308" s="6"/>
    </row>
    <row r="1309" spans="37:50" x14ac:dyDescent="0.25">
      <c r="AK1309" s="6"/>
      <c r="AL1309" s="6"/>
      <c r="AM1309" s="6"/>
      <c r="AN1309" s="6"/>
      <c r="AO1309" s="6"/>
      <c r="AP1309" s="6"/>
      <c r="AQ1309" s="6"/>
      <c r="AR1309" s="6"/>
      <c r="AS1309" s="6"/>
      <c r="AT1309" s="6"/>
      <c r="AU1309" s="6"/>
      <c r="AV1309" s="6"/>
      <c r="AW1309" s="6"/>
      <c r="AX1309" s="6"/>
    </row>
    <row r="1310" spans="37:50" x14ac:dyDescent="0.25">
      <c r="AK1310" s="6"/>
      <c r="AL1310" s="6"/>
      <c r="AM1310" s="6"/>
      <c r="AN1310" s="6"/>
      <c r="AO1310" s="6"/>
      <c r="AP1310" s="6"/>
      <c r="AQ1310" s="6"/>
      <c r="AR1310" s="6"/>
      <c r="AS1310" s="6"/>
      <c r="AT1310" s="6"/>
      <c r="AU1310" s="6"/>
      <c r="AV1310" s="6"/>
      <c r="AW1310" s="6"/>
      <c r="AX1310" s="6"/>
    </row>
    <row r="1311" spans="37:50" x14ac:dyDescent="0.25">
      <c r="AK1311" s="6"/>
      <c r="AL1311" s="6"/>
      <c r="AM1311" s="6"/>
      <c r="AN1311" s="6"/>
      <c r="AO1311" s="6"/>
      <c r="AP1311" s="6"/>
      <c r="AQ1311" s="6"/>
      <c r="AR1311" s="6"/>
      <c r="AS1311" s="6"/>
      <c r="AT1311" s="6"/>
      <c r="AU1311" s="6"/>
      <c r="AV1311" s="6"/>
      <c r="AW1311" s="6"/>
      <c r="AX1311" s="6"/>
    </row>
    <row r="1312" spans="37:50" x14ac:dyDescent="0.25">
      <c r="AK1312" s="6"/>
      <c r="AL1312" s="6"/>
      <c r="AM1312" s="6"/>
      <c r="AN1312" s="6"/>
      <c r="AO1312" s="6"/>
      <c r="AP1312" s="6"/>
      <c r="AQ1312" s="6"/>
      <c r="AR1312" s="6"/>
      <c r="AS1312" s="6"/>
      <c r="AT1312" s="6"/>
      <c r="AU1312" s="6"/>
      <c r="AV1312" s="6"/>
      <c r="AW1312" s="6"/>
      <c r="AX1312" s="6"/>
    </row>
    <row r="1313" spans="37:50" x14ac:dyDescent="0.25">
      <c r="AK1313" s="6"/>
      <c r="AL1313" s="6"/>
      <c r="AM1313" s="6"/>
      <c r="AN1313" s="6"/>
      <c r="AO1313" s="6"/>
      <c r="AP1313" s="6"/>
      <c r="AQ1313" s="6"/>
      <c r="AR1313" s="6"/>
      <c r="AS1313" s="6"/>
      <c r="AT1313" s="6"/>
      <c r="AU1313" s="6"/>
      <c r="AV1313" s="6"/>
      <c r="AW1313" s="6"/>
      <c r="AX1313" s="6"/>
    </row>
    <row r="1314" spans="37:50" x14ac:dyDescent="0.25">
      <c r="AK1314" s="6"/>
      <c r="AL1314" s="6"/>
      <c r="AM1314" s="6"/>
      <c r="AN1314" s="6"/>
      <c r="AO1314" s="6"/>
      <c r="AP1314" s="6"/>
      <c r="AQ1314" s="6"/>
      <c r="AR1314" s="6"/>
      <c r="AS1314" s="6"/>
      <c r="AT1314" s="6"/>
      <c r="AU1314" s="6"/>
      <c r="AV1314" s="6"/>
      <c r="AW1314" s="6"/>
      <c r="AX1314" s="6"/>
    </row>
    <row r="1315" spans="37:50" x14ac:dyDescent="0.25">
      <c r="AK1315" s="6"/>
      <c r="AL1315" s="6"/>
      <c r="AM1315" s="6"/>
      <c r="AN1315" s="6"/>
      <c r="AO1315" s="6"/>
      <c r="AP1315" s="6"/>
      <c r="AQ1315" s="6"/>
      <c r="AR1315" s="6"/>
      <c r="AS1315" s="6"/>
      <c r="AT1315" s="6"/>
      <c r="AU1315" s="6"/>
      <c r="AV1315" s="6"/>
      <c r="AW1315" s="6"/>
      <c r="AX1315" s="6"/>
    </row>
    <row r="1316" spans="37:50" x14ac:dyDescent="0.25">
      <c r="AK1316" s="6"/>
      <c r="AL1316" s="6"/>
      <c r="AM1316" s="6"/>
      <c r="AN1316" s="6"/>
      <c r="AO1316" s="6"/>
      <c r="AP1316" s="6"/>
      <c r="AQ1316" s="6"/>
      <c r="AR1316" s="6"/>
      <c r="AS1316" s="6"/>
      <c r="AT1316" s="6"/>
      <c r="AU1316" s="6"/>
      <c r="AV1316" s="6"/>
      <c r="AW1316" s="6"/>
      <c r="AX1316" s="6"/>
    </row>
    <row r="1317" spans="37:50" x14ac:dyDescent="0.25">
      <c r="AK1317" s="6"/>
      <c r="AL1317" s="6"/>
      <c r="AM1317" s="6"/>
      <c r="AN1317" s="6"/>
      <c r="AO1317" s="6"/>
      <c r="AP1317" s="6"/>
      <c r="AQ1317" s="6"/>
      <c r="AR1317" s="6"/>
      <c r="AS1317" s="6"/>
      <c r="AT1317" s="6"/>
      <c r="AU1317" s="6"/>
      <c r="AV1317" s="6"/>
      <c r="AW1317" s="6"/>
      <c r="AX1317" s="6"/>
    </row>
    <row r="1318" spans="37:50" x14ac:dyDescent="0.25">
      <c r="AK1318" s="6"/>
      <c r="AL1318" s="6"/>
      <c r="AM1318" s="6"/>
      <c r="AN1318" s="6"/>
      <c r="AO1318" s="6"/>
      <c r="AP1318" s="6"/>
      <c r="AQ1318" s="6"/>
      <c r="AR1318" s="6"/>
      <c r="AS1318" s="6"/>
      <c r="AT1318" s="6"/>
      <c r="AU1318" s="6"/>
      <c r="AV1318" s="6"/>
      <c r="AW1318" s="6"/>
      <c r="AX1318" s="6"/>
    </row>
    <row r="1319" spans="37:50" x14ac:dyDescent="0.25">
      <c r="AK1319" s="6"/>
      <c r="AL1319" s="6"/>
      <c r="AM1319" s="6"/>
      <c r="AN1319" s="6"/>
      <c r="AO1319" s="6"/>
      <c r="AP1319" s="6"/>
      <c r="AQ1319" s="6"/>
      <c r="AR1319" s="6"/>
      <c r="AS1319" s="6"/>
      <c r="AT1319" s="6"/>
      <c r="AU1319" s="6"/>
      <c r="AV1319" s="6"/>
      <c r="AW1319" s="6"/>
      <c r="AX1319" s="6"/>
    </row>
    <row r="1320" spans="37:50" x14ac:dyDescent="0.25">
      <c r="AK1320" s="6"/>
      <c r="AL1320" s="6"/>
      <c r="AM1320" s="6"/>
      <c r="AN1320" s="6"/>
      <c r="AO1320" s="6"/>
      <c r="AP1320" s="6"/>
      <c r="AQ1320" s="6"/>
      <c r="AR1320" s="6"/>
      <c r="AS1320" s="6"/>
      <c r="AT1320" s="6"/>
      <c r="AU1320" s="6"/>
      <c r="AV1320" s="6"/>
      <c r="AW1320" s="6"/>
      <c r="AX1320" s="6"/>
    </row>
    <row r="1321" spans="37:50" x14ac:dyDescent="0.25">
      <c r="AK1321" s="6"/>
      <c r="AL1321" s="6"/>
      <c r="AM1321" s="6"/>
      <c r="AN1321" s="6"/>
      <c r="AO1321" s="6"/>
      <c r="AP1321" s="6"/>
      <c r="AQ1321" s="6"/>
      <c r="AR1321" s="6"/>
      <c r="AS1321" s="6"/>
      <c r="AT1321" s="6"/>
      <c r="AU1321" s="6"/>
      <c r="AV1321" s="6"/>
      <c r="AW1321" s="6"/>
      <c r="AX1321" s="6"/>
    </row>
    <row r="1322" spans="37:50" x14ac:dyDescent="0.25">
      <c r="AK1322" s="6"/>
      <c r="AL1322" s="6"/>
      <c r="AM1322" s="6"/>
      <c r="AN1322" s="6"/>
      <c r="AO1322" s="6"/>
      <c r="AP1322" s="6"/>
      <c r="AQ1322" s="6"/>
      <c r="AR1322" s="6"/>
      <c r="AS1322" s="6"/>
      <c r="AT1322" s="6"/>
      <c r="AU1322" s="6"/>
      <c r="AV1322" s="6"/>
      <c r="AW1322" s="6"/>
      <c r="AX1322" s="6"/>
    </row>
    <row r="1323" spans="37:50" x14ac:dyDescent="0.25">
      <c r="AK1323" s="6"/>
      <c r="AL1323" s="6"/>
      <c r="AM1323" s="6"/>
      <c r="AN1323" s="6"/>
      <c r="AO1323" s="6"/>
      <c r="AP1323" s="6"/>
      <c r="AQ1323" s="6"/>
      <c r="AR1323" s="6"/>
      <c r="AS1323" s="6"/>
      <c r="AT1323" s="6"/>
      <c r="AU1323" s="6"/>
      <c r="AV1323" s="6"/>
      <c r="AW1323" s="6"/>
      <c r="AX1323" s="6"/>
    </row>
    <row r="1324" spans="37:50" x14ac:dyDescent="0.25">
      <c r="AK1324" s="6"/>
      <c r="AL1324" s="6"/>
      <c r="AM1324" s="6"/>
      <c r="AN1324" s="6"/>
      <c r="AO1324" s="6"/>
      <c r="AP1324" s="6"/>
      <c r="AQ1324" s="6"/>
      <c r="AR1324" s="6"/>
      <c r="AS1324" s="6"/>
      <c r="AT1324" s="6"/>
      <c r="AU1324" s="6"/>
      <c r="AV1324" s="6"/>
      <c r="AW1324" s="6"/>
      <c r="AX1324" s="6"/>
    </row>
    <row r="1325" spans="37:50" x14ac:dyDescent="0.25">
      <c r="AK1325" s="6"/>
      <c r="AL1325" s="6"/>
      <c r="AM1325" s="6"/>
      <c r="AN1325" s="6"/>
      <c r="AO1325" s="6"/>
      <c r="AP1325" s="6"/>
      <c r="AQ1325" s="6"/>
      <c r="AR1325" s="6"/>
      <c r="AS1325" s="6"/>
      <c r="AT1325" s="6"/>
      <c r="AU1325" s="6"/>
      <c r="AV1325" s="6"/>
      <c r="AW1325" s="6"/>
      <c r="AX1325" s="6"/>
    </row>
    <row r="1326" spans="37:50" x14ac:dyDescent="0.25">
      <c r="AK1326" s="6"/>
      <c r="AL1326" s="6"/>
      <c r="AM1326" s="6"/>
      <c r="AN1326" s="6"/>
      <c r="AO1326" s="6"/>
      <c r="AP1326" s="6"/>
      <c r="AQ1326" s="6"/>
      <c r="AR1326" s="6"/>
      <c r="AS1326" s="6"/>
      <c r="AT1326" s="6"/>
      <c r="AU1326" s="6"/>
      <c r="AV1326" s="6"/>
      <c r="AW1326" s="6"/>
      <c r="AX1326" s="6"/>
    </row>
    <row r="1327" spans="37:50" x14ac:dyDescent="0.25">
      <c r="AK1327" s="6"/>
      <c r="AL1327" s="6"/>
      <c r="AM1327" s="6"/>
      <c r="AN1327" s="6"/>
      <c r="AO1327" s="6"/>
      <c r="AP1327" s="6"/>
      <c r="AQ1327" s="6"/>
      <c r="AR1327" s="6"/>
      <c r="AS1327" s="6"/>
      <c r="AT1327" s="6"/>
      <c r="AU1327" s="6"/>
      <c r="AV1327" s="6"/>
      <c r="AW1327" s="6"/>
      <c r="AX1327" s="6"/>
    </row>
    <row r="1328" spans="37:50" x14ac:dyDescent="0.25">
      <c r="AK1328" s="6"/>
      <c r="AL1328" s="6"/>
      <c r="AM1328" s="6"/>
      <c r="AN1328" s="6"/>
      <c r="AO1328" s="6"/>
      <c r="AP1328" s="6"/>
      <c r="AQ1328" s="6"/>
      <c r="AR1328" s="6"/>
      <c r="AS1328" s="6"/>
      <c r="AT1328" s="6"/>
      <c r="AU1328" s="6"/>
      <c r="AV1328" s="6"/>
      <c r="AW1328" s="6"/>
      <c r="AX1328" s="6"/>
    </row>
    <row r="1329" spans="37:50" x14ac:dyDescent="0.25">
      <c r="AK1329" s="6"/>
      <c r="AL1329" s="6"/>
      <c r="AM1329" s="6"/>
      <c r="AN1329" s="6"/>
      <c r="AO1329" s="6"/>
      <c r="AP1329" s="6"/>
      <c r="AQ1329" s="6"/>
      <c r="AR1329" s="6"/>
      <c r="AS1329" s="6"/>
      <c r="AT1329" s="6"/>
      <c r="AU1329" s="6"/>
      <c r="AV1329" s="6"/>
      <c r="AW1329" s="6"/>
      <c r="AX1329" s="6"/>
    </row>
    <row r="1330" spans="37:50" x14ac:dyDescent="0.25">
      <c r="AK1330" s="6"/>
      <c r="AL1330" s="6"/>
      <c r="AM1330" s="6"/>
      <c r="AN1330" s="6"/>
      <c r="AO1330" s="6"/>
      <c r="AP1330" s="6"/>
      <c r="AQ1330" s="6"/>
      <c r="AR1330" s="6"/>
      <c r="AS1330" s="6"/>
      <c r="AT1330" s="6"/>
      <c r="AU1330" s="6"/>
      <c r="AV1330" s="6"/>
      <c r="AW1330" s="6"/>
      <c r="AX1330" s="6"/>
    </row>
    <row r="1331" spans="37:50" x14ac:dyDescent="0.25">
      <c r="AK1331" s="6"/>
      <c r="AL1331" s="6"/>
      <c r="AM1331" s="6"/>
      <c r="AN1331" s="6"/>
      <c r="AO1331" s="6"/>
      <c r="AP1331" s="6"/>
      <c r="AQ1331" s="6"/>
      <c r="AR1331" s="6"/>
      <c r="AS1331" s="6"/>
      <c r="AT1331" s="6"/>
      <c r="AU1331" s="6"/>
      <c r="AV1331" s="6"/>
      <c r="AW1331" s="6"/>
      <c r="AX1331" s="6"/>
    </row>
    <row r="1332" spans="37:50" x14ac:dyDescent="0.25">
      <c r="AK1332" s="6"/>
      <c r="AL1332" s="6"/>
      <c r="AM1332" s="6"/>
      <c r="AN1332" s="6"/>
      <c r="AO1332" s="6"/>
      <c r="AP1332" s="6"/>
      <c r="AQ1332" s="6"/>
      <c r="AR1332" s="6"/>
      <c r="AS1332" s="6"/>
      <c r="AT1332" s="6"/>
      <c r="AU1332" s="6"/>
      <c r="AV1332" s="6"/>
      <c r="AW1332" s="6"/>
      <c r="AX1332" s="6"/>
    </row>
    <row r="1333" spans="37:50" x14ac:dyDescent="0.25">
      <c r="AK1333" s="6"/>
      <c r="AL1333" s="6"/>
      <c r="AM1333" s="6"/>
      <c r="AN1333" s="6"/>
      <c r="AO1333" s="6"/>
      <c r="AP1333" s="6"/>
      <c r="AQ1333" s="6"/>
      <c r="AR1333" s="6"/>
      <c r="AS1333" s="6"/>
      <c r="AT1333" s="6"/>
      <c r="AU1333" s="6"/>
      <c r="AV1333" s="6"/>
      <c r="AW1333" s="6"/>
      <c r="AX1333" s="6"/>
    </row>
    <row r="1334" spans="37:50" x14ac:dyDescent="0.25">
      <c r="AK1334" s="6"/>
      <c r="AL1334" s="6"/>
      <c r="AM1334" s="6"/>
      <c r="AN1334" s="6"/>
      <c r="AO1334" s="6"/>
      <c r="AP1334" s="6"/>
      <c r="AQ1334" s="6"/>
      <c r="AR1334" s="6"/>
      <c r="AS1334" s="6"/>
      <c r="AT1334" s="6"/>
      <c r="AU1334" s="6"/>
      <c r="AV1334" s="6"/>
      <c r="AW1334" s="6"/>
      <c r="AX1334" s="6"/>
    </row>
    <row r="1335" spans="37:50" x14ac:dyDescent="0.25">
      <c r="AK1335" s="6"/>
      <c r="AL1335" s="6"/>
      <c r="AM1335" s="6"/>
      <c r="AN1335" s="6"/>
      <c r="AO1335" s="6"/>
      <c r="AP1335" s="6"/>
      <c r="AQ1335" s="6"/>
      <c r="AR1335" s="6"/>
      <c r="AS1335" s="6"/>
      <c r="AT1335" s="6"/>
      <c r="AU1335" s="6"/>
      <c r="AV1335" s="6"/>
      <c r="AW1335" s="6"/>
      <c r="AX1335" s="6"/>
    </row>
    <row r="1336" spans="37:50" x14ac:dyDescent="0.25">
      <c r="AK1336" s="6"/>
      <c r="AL1336" s="6"/>
      <c r="AM1336" s="6"/>
      <c r="AN1336" s="6"/>
      <c r="AO1336" s="6"/>
      <c r="AP1336" s="6"/>
      <c r="AQ1336" s="6"/>
      <c r="AR1336" s="6"/>
      <c r="AS1336" s="6"/>
      <c r="AT1336" s="6"/>
      <c r="AU1336" s="6"/>
      <c r="AV1336" s="6"/>
      <c r="AW1336" s="6"/>
      <c r="AX1336" s="6"/>
    </row>
    <row r="1337" spans="37:50" x14ac:dyDescent="0.25">
      <c r="AK1337" s="6"/>
      <c r="AL1337" s="6"/>
      <c r="AM1337" s="6"/>
      <c r="AN1337" s="6"/>
      <c r="AO1337" s="6"/>
      <c r="AP1337" s="6"/>
      <c r="AQ1337" s="6"/>
      <c r="AR1337" s="6"/>
      <c r="AS1337" s="6"/>
      <c r="AT1337" s="6"/>
      <c r="AU1337" s="6"/>
      <c r="AV1337" s="6"/>
      <c r="AW1337" s="6"/>
      <c r="AX1337" s="6"/>
    </row>
    <row r="1338" spans="37:50" x14ac:dyDescent="0.25">
      <c r="AK1338" s="6"/>
      <c r="AL1338" s="6"/>
      <c r="AM1338" s="6"/>
      <c r="AN1338" s="6"/>
      <c r="AO1338" s="6"/>
      <c r="AP1338" s="6"/>
      <c r="AQ1338" s="6"/>
      <c r="AR1338" s="6"/>
      <c r="AS1338" s="6"/>
      <c r="AT1338" s="6"/>
      <c r="AU1338" s="6"/>
      <c r="AV1338" s="6"/>
      <c r="AW1338" s="6"/>
      <c r="AX1338" s="6"/>
    </row>
    <row r="1339" spans="37:50" x14ac:dyDescent="0.25">
      <c r="AK1339" s="6"/>
      <c r="AL1339" s="6"/>
      <c r="AM1339" s="6"/>
      <c r="AN1339" s="6"/>
      <c r="AO1339" s="6"/>
      <c r="AP1339" s="6"/>
      <c r="AQ1339" s="6"/>
      <c r="AR1339" s="6"/>
      <c r="AS1339" s="6"/>
      <c r="AT1339" s="6"/>
      <c r="AU1339" s="6"/>
      <c r="AV1339" s="6"/>
      <c r="AW1339" s="6"/>
      <c r="AX1339" s="6"/>
    </row>
    <row r="1340" spans="37:50" x14ac:dyDescent="0.25">
      <c r="AK1340" s="6"/>
      <c r="AL1340" s="6"/>
      <c r="AM1340" s="6"/>
      <c r="AN1340" s="6"/>
      <c r="AO1340" s="6"/>
      <c r="AP1340" s="6"/>
      <c r="AQ1340" s="6"/>
      <c r="AR1340" s="6"/>
      <c r="AS1340" s="6"/>
      <c r="AT1340" s="6"/>
      <c r="AU1340" s="6"/>
      <c r="AV1340" s="6"/>
      <c r="AW1340" s="6"/>
      <c r="AX1340" s="6"/>
    </row>
    <row r="1341" spans="37:50" x14ac:dyDescent="0.25">
      <c r="AK1341" s="6"/>
      <c r="AL1341" s="6"/>
      <c r="AM1341" s="6"/>
      <c r="AN1341" s="6"/>
      <c r="AO1341" s="6"/>
      <c r="AP1341" s="6"/>
      <c r="AQ1341" s="6"/>
      <c r="AR1341" s="6"/>
      <c r="AS1341" s="6"/>
      <c r="AT1341" s="6"/>
      <c r="AU1341" s="6"/>
      <c r="AV1341" s="6"/>
      <c r="AW1341" s="6"/>
      <c r="AX1341" s="6"/>
    </row>
    <row r="1342" spans="37:50" x14ac:dyDescent="0.25">
      <c r="AK1342" s="6"/>
      <c r="AL1342" s="6"/>
      <c r="AM1342" s="6"/>
      <c r="AN1342" s="6"/>
      <c r="AO1342" s="6"/>
      <c r="AP1342" s="6"/>
      <c r="AQ1342" s="6"/>
      <c r="AR1342" s="6"/>
      <c r="AS1342" s="6"/>
      <c r="AT1342" s="6"/>
      <c r="AU1342" s="6"/>
      <c r="AV1342" s="6"/>
      <c r="AW1342" s="6"/>
      <c r="AX1342" s="6"/>
    </row>
    <row r="1343" spans="37:50" x14ac:dyDescent="0.25">
      <c r="AK1343" s="6"/>
      <c r="AL1343" s="6"/>
      <c r="AM1343" s="6"/>
      <c r="AN1343" s="6"/>
      <c r="AO1343" s="6"/>
      <c r="AP1343" s="6"/>
      <c r="AQ1343" s="6"/>
      <c r="AR1343" s="6"/>
      <c r="AS1343" s="6"/>
      <c r="AT1343" s="6"/>
      <c r="AU1343" s="6"/>
      <c r="AV1343" s="6"/>
      <c r="AW1343" s="6"/>
      <c r="AX1343" s="6"/>
    </row>
    <row r="1344" spans="37:50" x14ac:dyDescent="0.25">
      <c r="AK1344" s="6"/>
      <c r="AL1344" s="6"/>
      <c r="AM1344" s="6"/>
      <c r="AN1344" s="6"/>
      <c r="AO1344" s="6"/>
      <c r="AP1344" s="6"/>
      <c r="AQ1344" s="6"/>
      <c r="AR1344" s="6"/>
      <c r="AS1344" s="6"/>
      <c r="AT1344" s="6"/>
      <c r="AU1344" s="6"/>
      <c r="AV1344" s="6"/>
      <c r="AW1344" s="6"/>
      <c r="AX1344" s="6"/>
    </row>
    <row r="1345" spans="37:50" x14ac:dyDescent="0.25">
      <c r="AK1345" s="6"/>
      <c r="AL1345" s="6"/>
      <c r="AM1345" s="6"/>
      <c r="AN1345" s="6"/>
      <c r="AO1345" s="6"/>
      <c r="AP1345" s="6"/>
      <c r="AQ1345" s="6"/>
      <c r="AR1345" s="6"/>
      <c r="AS1345" s="6"/>
      <c r="AT1345" s="6"/>
      <c r="AU1345" s="6"/>
      <c r="AV1345" s="6"/>
      <c r="AW1345" s="6"/>
      <c r="AX1345" s="6"/>
    </row>
    <row r="1346" spans="37:50" x14ac:dyDescent="0.25">
      <c r="AK1346" s="6"/>
      <c r="AL1346" s="6"/>
      <c r="AM1346" s="6"/>
      <c r="AN1346" s="6"/>
      <c r="AO1346" s="6"/>
      <c r="AP1346" s="6"/>
      <c r="AQ1346" s="6"/>
      <c r="AR1346" s="6"/>
      <c r="AS1346" s="6"/>
      <c r="AT1346" s="6"/>
      <c r="AU1346" s="6"/>
      <c r="AV1346" s="6"/>
      <c r="AW1346" s="6"/>
      <c r="AX1346" s="6"/>
    </row>
    <row r="1347" spans="37:50" x14ac:dyDescent="0.25">
      <c r="AK1347" s="6"/>
      <c r="AL1347" s="6"/>
      <c r="AM1347" s="6"/>
      <c r="AN1347" s="6"/>
      <c r="AO1347" s="6"/>
      <c r="AP1347" s="6"/>
      <c r="AQ1347" s="6"/>
      <c r="AR1347" s="6"/>
      <c r="AS1347" s="6"/>
      <c r="AT1347" s="6"/>
      <c r="AU1347" s="6"/>
      <c r="AV1347" s="6"/>
      <c r="AW1347" s="6"/>
      <c r="AX1347" s="6"/>
    </row>
    <row r="1348" spans="37:50" x14ac:dyDescent="0.25">
      <c r="AK1348" s="6"/>
      <c r="AL1348" s="6"/>
      <c r="AM1348" s="6"/>
      <c r="AN1348" s="6"/>
      <c r="AO1348" s="6"/>
      <c r="AP1348" s="6"/>
      <c r="AQ1348" s="6"/>
      <c r="AR1348" s="6"/>
      <c r="AS1348" s="6"/>
      <c r="AT1348" s="6"/>
      <c r="AU1348" s="6"/>
      <c r="AV1348" s="6"/>
      <c r="AW1348" s="6"/>
      <c r="AX1348" s="6"/>
    </row>
    <row r="1349" spans="37:50" x14ac:dyDescent="0.25">
      <c r="AK1349" s="6"/>
      <c r="AL1349" s="6"/>
      <c r="AM1349" s="6"/>
      <c r="AN1349" s="6"/>
      <c r="AO1349" s="6"/>
      <c r="AP1349" s="6"/>
      <c r="AQ1349" s="6"/>
      <c r="AR1349" s="6"/>
      <c r="AS1349" s="6"/>
      <c r="AT1349" s="6"/>
      <c r="AU1349" s="6"/>
      <c r="AV1349" s="6"/>
      <c r="AW1349" s="6"/>
      <c r="AX1349" s="6"/>
    </row>
    <row r="1350" spans="37:50" x14ac:dyDescent="0.25">
      <c r="AK1350" s="6"/>
      <c r="AL1350" s="6"/>
      <c r="AM1350" s="6"/>
      <c r="AN1350" s="6"/>
      <c r="AO1350" s="6"/>
      <c r="AP1350" s="6"/>
      <c r="AQ1350" s="6"/>
      <c r="AR1350" s="6"/>
      <c r="AS1350" s="6"/>
      <c r="AT1350" s="6"/>
      <c r="AU1350" s="6"/>
      <c r="AV1350" s="6"/>
      <c r="AW1350" s="6"/>
      <c r="AX1350" s="6"/>
    </row>
    <row r="1351" spans="37:50" x14ac:dyDescent="0.25">
      <c r="AK1351" s="6"/>
      <c r="AL1351" s="6"/>
      <c r="AM1351" s="6"/>
      <c r="AN1351" s="6"/>
      <c r="AO1351" s="6"/>
      <c r="AP1351" s="6"/>
      <c r="AQ1351" s="6"/>
      <c r="AR1351" s="6"/>
      <c r="AS1351" s="6"/>
      <c r="AT1351" s="6"/>
      <c r="AU1351" s="6"/>
      <c r="AV1351" s="6"/>
      <c r="AW1351" s="6"/>
      <c r="AX1351" s="6"/>
    </row>
    <row r="1352" spans="37:50" x14ac:dyDescent="0.25">
      <c r="AK1352" s="6"/>
      <c r="AL1352" s="6"/>
      <c r="AM1352" s="6"/>
      <c r="AN1352" s="6"/>
      <c r="AO1352" s="6"/>
      <c r="AP1352" s="6"/>
      <c r="AQ1352" s="6"/>
      <c r="AR1352" s="6"/>
      <c r="AS1352" s="6"/>
      <c r="AT1352" s="6"/>
      <c r="AU1352" s="6"/>
      <c r="AV1352" s="6"/>
      <c r="AW1352" s="6"/>
      <c r="AX1352" s="6"/>
    </row>
    <row r="1353" spans="37:50" x14ac:dyDescent="0.25">
      <c r="AK1353" s="6"/>
      <c r="AL1353" s="6"/>
      <c r="AM1353" s="6"/>
      <c r="AN1353" s="6"/>
      <c r="AO1353" s="6"/>
      <c r="AP1353" s="6"/>
      <c r="AQ1353" s="6"/>
      <c r="AR1353" s="6"/>
      <c r="AS1353" s="6"/>
      <c r="AT1353" s="6"/>
      <c r="AU1353" s="6"/>
      <c r="AV1353" s="6"/>
      <c r="AW1353" s="6"/>
      <c r="AX1353" s="6"/>
    </row>
    <row r="1354" spans="37:50" x14ac:dyDescent="0.25">
      <c r="AK1354" s="6"/>
      <c r="AL1354" s="6"/>
      <c r="AM1354" s="6"/>
      <c r="AN1354" s="6"/>
      <c r="AO1354" s="6"/>
      <c r="AP1354" s="6"/>
      <c r="AQ1354" s="6"/>
      <c r="AR1354" s="6"/>
      <c r="AS1354" s="6"/>
      <c r="AT1354" s="6"/>
      <c r="AU1354" s="6"/>
      <c r="AV1354" s="6"/>
      <c r="AW1354" s="6"/>
      <c r="AX1354" s="6"/>
    </row>
    <row r="1355" spans="37:50" x14ac:dyDescent="0.25">
      <c r="AK1355" s="6"/>
      <c r="AL1355" s="6"/>
      <c r="AM1355" s="6"/>
      <c r="AN1355" s="6"/>
      <c r="AO1355" s="6"/>
      <c r="AP1355" s="6"/>
      <c r="AQ1355" s="6"/>
      <c r="AR1355" s="6"/>
      <c r="AS1355" s="6"/>
      <c r="AT1355" s="6"/>
      <c r="AU1355" s="6"/>
      <c r="AV1355" s="6"/>
      <c r="AW1355" s="6"/>
      <c r="AX1355" s="6"/>
    </row>
    <row r="1356" spans="37:50" x14ac:dyDescent="0.25">
      <c r="AK1356" s="6"/>
      <c r="AL1356" s="6"/>
      <c r="AM1356" s="6"/>
      <c r="AN1356" s="6"/>
      <c r="AO1356" s="6"/>
      <c r="AP1356" s="6"/>
      <c r="AQ1356" s="6"/>
      <c r="AR1356" s="6"/>
      <c r="AS1356" s="6"/>
      <c r="AT1356" s="6"/>
      <c r="AU1356" s="6"/>
      <c r="AV1356" s="6"/>
      <c r="AW1356" s="6"/>
      <c r="AX1356" s="6"/>
    </row>
    <row r="1357" spans="37:50" x14ac:dyDescent="0.25">
      <c r="AK1357" s="6"/>
      <c r="AL1357" s="6"/>
      <c r="AM1357" s="6"/>
      <c r="AN1357" s="6"/>
      <c r="AO1357" s="6"/>
      <c r="AP1357" s="6"/>
      <c r="AQ1357" s="6"/>
      <c r="AR1357" s="6"/>
      <c r="AS1357" s="6"/>
      <c r="AT1357" s="6"/>
      <c r="AU1357" s="6"/>
      <c r="AV1357" s="6"/>
      <c r="AW1357" s="6"/>
      <c r="AX1357" s="6"/>
    </row>
    <row r="1358" spans="37:50" x14ac:dyDescent="0.25">
      <c r="AK1358" s="6"/>
      <c r="AL1358" s="6"/>
      <c r="AM1358" s="6"/>
      <c r="AN1358" s="6"/>
      <c r="AO1358" s="6"/>
      <c r="AP1358" s="6"/>
      <c r="AQ1358" s="6"/>
      <c r="AR1358" s="6"/>
      <c r="AS1358" s="6"/>
      <c r="AT1358" s="6"/>
      <c r="AU1358" s="6"/>
      <c r="AV1358" s="6"/>
      <c r="AW1358" s="6"/>
      <c r="AX1358" s="6"/>
    </row>
    <row r="1359" spans="37:50" x14ac:dyDescent="0.25">
      <c r="AK1359" s="6"/>
      <c r="AL1359" s="6"/>
      <c r="AM1359" s="6"/>
      <c r="AN1359" s="6"/>
      <c r="AO1359" s="6"/>
      <c r="AP1359" s="6"/>
      <c r="AQ1359" s="6"/>
      <c r="AR1359" s="6"/>
      <c r="AS1359" s="6"/>
      <c r="AT1359" s="6"/>
      <c r="AU1359" s="6"/>
      <c r="AV1359" s="6"/>
      <c r="AW1359" s="6"/>
      <c r="AX1359" s="6"/>
    </row>
    <row r="1360" spans="37:50" x14ac:dyDescent="0.25">
      <c r="AK1360" s="6"/>
      <c r="AL1360" s="6"/>
      <c r="AM1360" s="6"/>
      <c r="AN1360" s="6"/>
      <c r="AO1360" s="6"/>
      <c r="AP1360" s="6"/>
      <c r="AQ1360" s="6"/>
      <c r="AR1360" s="6"/>
      <c r="AS1360" s="6"/>
      <c r="AT1360" s="6"/>
      <c r="AU1360" s="6"/>
      <c r="AV1360" s="6"/>
      <c r="AW1360" s="6"/>
      <c r="AX1360" s="6"/>
    </row>
    <row r="1361" spans="37:50" x14ac:dyDescent="0.25">
      <c r="AK1361" s="6"/>
      <c r="AL1361" s="6"/>
      <c r="AM1361" s="6"/>
      <c r="AN1361" s="6"/>
      <c r="AO1361" s="6"/>
      <c r="AP1361" s="6"/>
      <c r="AQ1361" s="6"/>
      <c r="AR1361" s="6"/>
      <c r="AS1361" s="6"/>
      <c r="AT1361" s="6"/>
      <c r="AU1361" s="6"/>
      <c r="AV1361" s="6"/>
      <c r="AW1361" s="6"/>
      <c r="AX1361" s="6"/>
    </row>
    <row r="1362" spans="37:50" x14ac:dyDescent="0.25">
      <c r="AK1362" s="6"/>
      <c r="AL1362" s="6"/>
      <c r="AM1362" s="6"/>
      <c r="AN1362" s="6"/>
      <c r="AO1362" s="6"/>
      <c r="AP1362" s="6"/>
      <c r="AQ1362" s="6"/>
      <c r="AR1362" s="6"/>
      <c r="AS1362" s="6"/>
      <c r="AT1362" s="6"/>
      <c r="AU1362" s="6"/>
      <c r="AV1362" s="6"/>
      <c r="AW1362" s="6"/>
      <c r="AX1362" s="6"/>
    </row>
    <row r="1363" spans="37:50" x14ac:dyDescent="0.25">
      <c r="AK1363" s="6"/>
      <c r="AL1363" s="6"/>
      <c r="AM1363" s="6"/>
      <c r="AN1363" s="6"/>
      <c r="AO1363" s="6"/>
      <c r="AP1363" s="6"/>
      <c r="AQ1363" s="6"/>
      <c r="AR1363" s="6"/>
      <c r="AS1363" s="6"/>
      <c r="AT1363" s="6"/>
      <c r="AU1363" s="6"/>
      <c r="AV1363" s="6"/>
      <c r="AW1363" s="6"/>
      <c r="AX1363" s="6"/>
    </row>
    <row r="1364" spans="37:50" x14ac:dyDescent="0.25">
      <c r="AK1364" s="6"/>
      <c r="AL1364" s="6"/>
      <c r="AM1364" s="6"/>
      <c r="AN1364" s="6"/>
      <c r="AO1364" s="6"/>
      <c r="AP1364" s="6"/>
      <c r="AQ1364" s="6"/>
      <c r="AR1364" s="6"/>
      <c r="AS1364" s="6"/>
      <c r="AT1364" s="6"/>
      <c r="AU1364" s="6"/>
      <c r="AV1364" s="6"/>
      <c r="AW1364" s="6"/>
      <c r="AX1364" s="6"/>
    </row>
    <row r="1365" spans="37:50" x14ac:dyDescent="0.25">
      <c r="AK1365" s="6"/>
      <c r="AL1365" s="6"/>
      <c r="AM1365" s="6"/>
      <c r="AN1365" s="6"/>
      <c r="AO1365" s="6"/>
      <c r="AP1365" s="6"/>
      <c r="AQ1365" s="6"/>
      <c r="AR1365" s="6"/>
      <c r="AS1365" s="6"/>
      <c r="AT1365" s="6"/>
      <c r="AU1365" s="6"/>
      <c r="AV1365" s="6"/>
      <c r="AW1365" s="6"/>
      <c r="AX1365" s="6"/>
    </row>
    <row r="1366" spans="37:50" x14ac:dyDescent="0.25">
      <c r="AK1366" s="6"/>
      <c r="AL1366" s="6"/>
      <c r="AM1366" s="6"/>
      <c r="AN1366" s="6"/>
      <c r="AO1366" s="6"/>
      <c r="AP1366" s="6"/>
      <c r="AQ1366" s="6"/>
      <c r="AR1366" s="6"/>
      <c r="AS1366" s="6"/>
      <c r="AT1366" s="6"/>
      <c r="AU1366" s="6"/>
      <c r="AV1366" s="6"/>
      <c r="AW1366" s="6"/>
      <c r="AX1366" s="6"/>
    </row>
    <row r="1367" spans="37:50" x14ac:dyDescent="0.25">
      <c r="AK1367" s="6"/>
      <c r="AL1367" s="6"/>
      <c r="AM1367" s="6"/>
      <c r="AN1367" s="6"/>
      <c r="AO1367" s="6"/>
      <c r="AP1367" s="6"/>
      <c r="AQ1367" s="6"/>
      <c r="AR1367" s="6"/>
      <c r="AS1367" s="6"/>
      <c r="AT1367" s="6"/>
      <c r="AU1367" s="6"/>
      <c r="AV1367" s="6"/>
      <c r="AW1367" s="6"/>
      <c r="AX1367" s="6"/>
    </row>
    <row r="1368" spans="37:50" x14ac:dyDescent="0.25">
      <c r="AK1368" s="6"/>
      <c r="AL1368" s="6"/>
      <c r="AM1368" s="6"/>
      <c r="AN1368" s="6"/>
      <c r="AO1368" s="6"/>
      <c r="AP1368" s="6"/>
      <c r="AQ1368" s="6"/>
      <c r="AR1368" s="6"/>
      <c r="AS1368" s="6"/>
      <c r="AT1368" s="6"/>
      <c r="AU1368" s="6"/>
      <c r="AV1368" s="6"/>
      <c r="AW1368" s="6"/>
      <c r="AX1368" s="6"/>
    </row>
    <row r="1369" spans="37:50" x14ac:dyDescent="0.25">
      <c r="AK1369" s="6"/>
      <c r="AL1369" s="6"/>
      <c r="AM1369" s="6"/>
      <c r="AN1369" s="6"/>
      <c r="AO1369" s="6"/>
      <c r="AP1369" s="6"/>
      <c r="AQ1369" s="6"/>
      <c r="AR1369" s="6"/>
      <c r="AS1369" s="6"/>
      <c r="AT1369" s="6"/>
      <c r="AU1369" s="6"/>
      <c r="AV1369" s="6"/>
      <c r="AW1369" s="6"/>
      <c r="AX1369" s="6"/>
    </row>
    <row r="1370" spans="37:50" x14ac:dyDescent="0.25">
      <c r="AK1370" s="6"/>
      <c r="AL1370" s="6"/>
      <c r="AM1370" s="6"/>
      <c r="AN1370" s="6"/>
      <c r="AO1370" s="6"/>
      <c r="AP1370" s="6"/>
      <c r="AQ1370" s="6"/>
      <c r="AR1370" s="6"/>
      <c r="AS1370" s="6"/>
      <c r="AT1370" s="6"/>
      <c r="AU1370" s="6"/>
      <c r="AV1370" s="6"/>
      <c r="AW1370" s="6"/>
      <c r="AX1370" s="6"/>
    </row>
    <row r="1371" spans="37:50" x14ac:dyDescent="0.25">
      <c r="AK1371" s="6"/>
      <c r="AL1371" s="6"/>
      <c r="AM1371" s="6"/>
      <c r="AN1371" s="6"/>
      <c r="AO1371" s="6"/>
      <c r="AP1371" s="6"/>
      <c r="AQ1371" s="6"/>
      <c r="AR1371" s="6"/>
      <c r="AS1371" s="6"/>
      <c r="AT1371" s="6"/>
      <c r="AU1371" s="6"/>
      <c r="AV1371" s="6"/>
      <c r="AW1371" s="6"/>
      <c r="AX1371" s="6"/>
    </row>
    <row r="1372" spans="37:50" x14ac:dyDescent="0.25">
      <c r="AK1372" s="6"/>
      <c r="AL1372" s="6"/>
      <c r="AM1372" s="6"/>
      <c r="AN1372" s="6"/>
      <c r="AO1372" s="6"/>
      <c r="AP1372" s="6"/>
      <c r="AQ1372" s="6"/>
      <c r="AR1372" s="6"/>
      <c r="AS1372" s="6"/>
      <c r="AT1372" s="6"/>
      <c r="AU1372" s="6"/>
      <c r="AV1372" s="6"/>
      <c r="AW1372" s="6"/>
      <c r="AX1372" s="6"/>
    </row>
    <row r="1373" spans="37:50" x14ac:dyDescent="0.25">
      <c r="AK1373" s="6"/>
      <c r="AL1373" s="6"/>
      <c r="AM1373" s="6"/>
      <c r="AN1373" s="6"/>
      <c r="AO1373" s="6"/>
      <c r="AP1373" s="6"/>
      <c r="AQ1373" s="6"/>
      <c r="AR1373" s="6"/>
      <c r="AS1373" s="6"/>
      <c r="AT1373" s="6"/>
      <c r="AU1373" s="6"/>
      <c r="AV1373" s="6"/>
      <c r="AW1373" s="6"/>
      <c r="AX1373" s="6"/>
    </row>
    <row r="1374" spans="37:50" x14ac:dyDescent="0.25">
      <c r="AK1374" s="6"/>
      <c r="AL1374" s="6"/>
      <c r="AM1374" s="6"/>
      <c r="AN1374" s="6"/>
      <c r="AO1374" s="6"/>
      <c r="AP1374" s="6"/>
      <c r="AQ1374" s="6"/>
      <c r="AR1374" s="6"/>
      <c r="AS1374" s="6"/>
      <c r="AT1374" s="6"/>
      <c r="AU1374" s="6"/>
      <c r="AV1374" s="6"/>
      <c r="AW1374" s="6"/>
      <c r="AX1374" s="6"/>
    </row>
    <row r="1375" spans="37:50" x14ac:dyDescent="0.25">
      <c r="AK1375" s="6"/>
      <c r="AL1375" s="6"/>
      <c r="AM1375" s="6"/>
      <c r="AN1375" s="6"/>
      <c r="AO1375" s="6"/>
      <c r="AP1375" s="6"/>
      <c r="AQ1375" s="6"/>
      <c r="AR1375" s="6"/>
      <c r="AS1375" s="6"/>
      <c r="AT1375" s="6"/>
      <c r="AU1375" s="6"/>
      <c r="AV1375" s="6"/>
      <c r="AW1375" s="6"/>
      <c r="AX1375" s="6"/>
    </row>
    <row r="1376" spans="37:50" x14ac:dyDescent="0.25">
      <c r="AK1376" s="6"/>
      <c r="AL1376" s="6"/>
      <c r="AM1376" s="6"/>
      <c r="AN1376" s="6"/>
      <c r="AO1376" s="6"/>
      <c r="AP1376" s="6"/>
      <c r="AQ1376" s="6"/>
      <c r="AR1376" s="6"/>
      <c r="AS1376" s="6"/>
      <c r="AT1376" s="6"/>
      <c r="AU1376" s="6"/>
      <c r="AV1376" s="6"/>
      <c r="AW1376" s="6"/>
      <c r="AX1376" s="6"/>
    </row>
    <row r="1377" spans="37:50" x14ac:dyDescent="0.25">
      <c r="AK1377" s="6"/>
      <c r="AL1377" s="6"/>
      <c r="AM1377" s="6"/>
      <c r="AN1377" s="6"/>
      <c r="AO1377" s="6"/>
      <c r="AP1377" s="6"/>
      <c r="AQ1377" s="6"/>
      <c r="AR1377" s="6"/>
      <c r="AS1377" s="6"/>
      <c r="AT1377" s="6"/>
      <c r="AU1377" s="6"/>
      <c r="AV1377" s="6"/>
      <c r="AW1377" s="6"/>
      <c r="AX1377" s="6"/>
    </row>
    <row r="1378" spans="37:50" x14ac:dyDescent="0.25">
      <c r="AK1378" s="6"/>
      <c r="AL1378" s="6"/>
      <c r="AM1378" s="6"/>
      <c r="AN1378" s="6"/>
      <c r="AO1378" s="6"/>
      <c r="AP1378" s="6"/>
      <c r="AQ1378" s="6"/>
      <c r="AR1378" s="6"/>
      <c r="AS1378" s="6"/>
      <c r="AT1378" s="6"/>
      <c r="AU1378" s="6"/>
      <c r="AV1378" s="6"/>
      <c r="AW1378" s="6"/>
      <c r="AX1378" s="6"/>
    </row>
    <row r="1379" spans="37:50" x14ac:dyDescent="0.25">
      <c r="AK1379" s="6"/>
      <c r="AL1379" s="6"/>
      <c r="AM1379" s="6"/>
      <c r="AN1379" s="6"/>
      <c r="AO1379" s="6"/>
      <c r="AP1379" s="6"/>
      <c r="AQ1379" s="6"/>
      <c r="AR1379" s="6"/>
      <c r="AS1379" s="6"/>
      <c r="AT1379" s="6"/>
      <c r="AU1379" s="6"/>
      <c r="AV1379" s="6"/>
      <c r="AW1379" s="6"/>
      <c r="AX1379" s="6"/>
    </row>
    <row r="1380" spans="37:50" x14ac:dyDescent="0.25">
      <c r="AK1380" s="6"/>
      <c r="AL1380" s="6"/>
      <c r="AM1380" s="6"/>
      <c r="AN1380" s="6"/>
      <c r="AO1380" s="6"/>
      <c r="AP1380" s="6"/>
      <c r="AQ1380" s="6"/>
      <c r="AR1380" s="6"/>
      <c r="AS1380" s="6"/>
      <c r="AT1380" s="6"/>
      <c r="AU1380" s="6"/>
      <c r="AV1380" s="6"/>
      <c r="AW1380" s="6"/>
      <c r="AX1380" s="6"/>
    </row>
    <row r="1381" spans="37:50" x14ac:dyDescent="0.25">
      <c r="AK1381" s="6"/>
      <c r="AL1381" s="6"/>
      <c r="AM1381" s="6"/>
      <c r="AN1381" s="6"/>
      <c r="AO1381" s="6"/>
      <c r="AP1381" s="6"/>
      <c r="AQ1381" s="6"/>
      <c r="AR1381" s="6"/>
      <c r="AS1381" s="6"/>
      <c r="AT1381" s="6"/>
      <c r="AU1381" s="6"/>
      <c r="AV1381" s="6"/>
      <c r="AW1381" s="6"/>
      <c r="AX1381" s="6"/>
    </row>
    <row r="1382" spans="37:50" x14ac:dyDescent="0.25">
      <c r="AK1382" s="6"/>
      <c r="AL1382" s="6"/>
      <c r="AM1382" s="6"/>
      <c r="AN1382" s="6"/>
      <c r="AO1382" s="6"/>
      <c r="AP1382" s="6"/>
      <c r="AQ1382" s="6"/>
      <c r="AR1382" s="6"/>
      <c r="AS1382" s="6"/>
      <c r="AT1382" s="6"/>
      <c r="AU1382" s="6"/>
      <c r="AV1382" s="6"/>
      <c r="AW1382" s="6"/>
      <c r="AX1382" s="6"/>
    </row>
    <row r="1383" spans="37:50" x14ac:dyDescent="0.25">
      <c r="AK1383" s="6"/>
      <c r="AL1383" s="6"/>
      <c r="AM1383" s="6"/>
      <c r="AN1383" s="6"/>
      <c r="AO1383" s="6"/>
      <c r="AP1383" s="6"/>
      <c r="AQ1383" s="6"/>
      <c r="AR1383" s="6"/>
      <c r="AS1383" s="6"/>
      <c r="AT1383" s="6"/>
      <c r="AU1383" s="6"/>
      <c r="AV1383" s="6"/>
      <c r="AW1383" s="6"/>
      <c r="AX1383" s="6"/>
    </row>
    <row r="1384" spans="37:50" x14ac:dyDescent="0.25">
      <c r="AK1384" s="6"/>
      <c r="AL1384" s="6"/>
      <c r="AM1384" s="6"/>
      <c r="AN1384" s="6"/>
      <c r="AO1384" s="6"/>
      <c r="AP1384" s="6"/>
      <c r="AQ1384" s="6"/>
      <c r="AR1384" s="6"/>
      <c r="AS1384" s="6"/>
      <c r="AT1384" s="6"/>
      <c r="AU1384" s="6"/>
      <c r="AV1384" s="6"/>
      <c r="AW1384" s="6"/>
      <c r="AX1384" s="6"/>
    </row>
    <row r="1385" spans="37:50" x14ac:dyDescent="0.25">
      <c r="AK1385" s="6"/>
      <c r="AL1385" s="6"/>
      <c r="AM1385" s="6"/>
      <c r="AN1385" s="6"/>
      <c r="AO1385" s="6"/>
      <c r="AP1385" s="6"/>
      <c r="AQ1385" s="6"/>
      <c r="AR1385" s="6"/>
      <c r="AS1385" s="6"/>
      <c r="AT1385" s="6"/>
      <c r="AU1385" s="6"/>
      <c r="AV1385" s="6"/>
      <c r="AW1385" s="6"/>
      <c r="AX1385" s="6"/>
    </row>
    <row r="1386" spans="37:50" x14ac:dyDescent="0.25">
      <c r="AK1386" s="6"/>
      <c r="AL1386" s="6"/>
      <c r="AM1386" s="6"/>
      <c r="AN1386" s="6"/>
      <c r="AO1386" s="6"/>
      <c r="AP1386" s="6"/>
      <c r="AQ1386" s="6"/>
      <c r="AR1386" s="6"/>
      <c r="AS1386" s="6"/>
      <c r="AT1386" s="6"/>
      <c r="AU1386" s="6"/>
      <c r="AV1386" s="6"/>
      <c r="AW1386" s="6"/>
      <c r="AX1386" s="6"/>
    </row>
    <row r="1387" spans="37:50" x14ac:dyDescent="0.25">
      <c r="AK1387" s="6"/>
      <c r="AL1387" s="6"/>
      <c r="AM1387" s="6"/>
      <c r="AN1387" s="6"/>
      <c r="AO1387" s="6"/>
      <c r="AP1387" s="6"/>
      <c r="AQ1387" s="6"/>
      <c r="AR1387" s="6"/>
      <c r="AS1387" s="6"/>
      <c r="AT1387" s="6"/>
      <c r="AU1387" s="6"/>
      <c r="AV1387" s="6"/>
      <c r="AW1387" s="6"/>
      <c r="AX1387" s="6"/>
    </row>
    <row r="1388" spans="37:50" x14ac:dyDescent="0.25">
      <c r="AK1388" s="6"/>
      <c r="AL1388" s="6"/>
      <c r="AM1388" s="6"/>
      <c r="AN1388" s="6"/>
      <c r="AO1388" s="6"/>
      <c r="AP1388" s="6"/>
      <c r="AQ1388" s="6"/>
      <c r="AR1388" s="6"/>
      <c r="AS1388" s="6"/>
      <c r="AT1388" s="6"/>
      <c r="AU1388" s="6"/>
      <c r="AV1388" s="6"/>
      <c r="AW1388" s="6"/>
      <c r="AX1388" s="6"/>
    </row>
    <row r="1389" spans="37:50" x14ac:dyDescent="0.25">
      <c r="AK1389" s="6"/>
      <c r="AL1389" s="6"/>
      <c r="AM1389" s="6"/>
      <c r="AN1389" s="6"/>
      <c r="AO1389" s="6"/>
      <c r="AP1389" s="6"/>
      <c r="AQ1389" s="6"/>
      <c r="AR1389" s="6"/>
      <c r="AS1389" s="6"/>
      <c r="AT1389" s="6"/>
      <c r="AU1389" s="6"/>
      <c r="AV1389" s="6"/>
      <c r="AW1389" s="6"/>
      <c r="AX1389" s="6"/>
    </row>
    <row r="1390" spans="37:50" x14ac:dyDescent="0.25">
      <c r="AK1390" s="6"/>
      <c r="AL1390" s="6"/>
      <c r="AM1390" s="6"/>
      <c r="AN1390" s="6"/>
      <c r="AO1390" s="6"/>
      <c r="AP1390" s="6"/>
      <c r="AQ1390" s="6"/>
      <c r="AR1390" s="6"/>
      <c r="AS1390" s="6"/>
      <c r="AT1390" s="6"/>
      <c r="AU1390" s="6"/>
      <c r="AV1390" s="6"/>
      <c r="AW1390" s="6"/>
      <c r="AX1390" s="6"/>
    </row>
    <row r="1391" spans="37:50" x14ac:dyDescent="0.25">
      <c r="AK1391" s="6"/>
      <c r="AL1391" s="6"/>
      <c r="AM1391" s="6"/>
      <c r="AN1391" s="6"/>
      <c r="AO1391" s="6"/>
      <c r="AP1391" s="6"/>
      <c r="AQ1391" s="6"/>
      <c r="AR1391" s="6"/>
      <c r="AS1391" s="6"/>
      <c r="AT1391" s="6"/>
      <c r="AU1391" s="6"/>
      <c r="AV1391" s="6"/>
      <c r="AW1391" s="6"/>
      <c r="AX1391" s="6"/>
    </row>
    <row r="1392" spans="37:50" x14ac:dyDescent="0.25">
      <c r="AK1392" s="6"/>
      <c r="AL1392" s="6"/>
      <c r="AM1392" s="6"/>
      <c r="AN1392" s="6"/>
      <c r="AO1392" s="6"/>
      <c r="AP1392" s="6"/>
      <c r="AQ1392" s="6"/>
      <c r="AR1392" s="6"/>
      <c r="AS1392" s="6"/>
      <c r="AT1392" s="6"/>
      <c r="AU1392" s="6"/>
      <c r="AV1392" s="6"/>
      <c r="AW1392" s="6"/>
      <c r="AX1392" s="6"/>
    </row>
    <row r="1393" spans="37:50" x14ac:dyDescent="0.25">
      <c r="AK1393" s="6"/>
      <c r="AL1393" s="6"/>
      <c r="AM1393" s="6"/>
      <c r="AN1393" s="6"/>
      <c r="AO1393" s="6"/>
      <c r="AP1393" s="6"/>
      <c r="AQ1393" s="6"/>
      <c r="AR1393" s="6"/>
      <c r="AS1393" s="6"/>
      <c r="AT1393" s="6"/>
      <c r="AU1393" s="6"/>
      <c r="AV1393" s="6"/>
      <c r="AW1393" s="6"/>
      <c r="AX1393" s="6"/>
    </row>
    <row r="1394" spans="37:50" x14ac:dyDescent="0.25">
      <c r="AK1394" s="6"/>
      <c r="AL1394" s="6"/>
      <c r="AM1394" s="6"/>
      <c r="AN1394" s="6"/>
      <c r="AO1394" s="6"/>
      <c r="AP1394" s="6"/>
      <c r="AQ1394" s="6"/>
      <c r="AR1394" s="6"/>
      <c r="AS1394" s="6"/>
      <c r="AT1394" s="6"/>
      <c r="AU1394" s="6"/>
      <c r="AV1394" s="6"/>
      <c r="AW1394" s="6"/>
      <c r="AX1394" s="6"/>
    </row>
    <row r="1395" spans="37:50" x14ac:dyDescent="0.25">
      <c r="AK1395" s="6"/>
      <c r="AL1395" s="6"/>
      <c r="AM1395" s="6"/>
      <c r="AN1395" s="6"/>
      <c r="AO1395" s="6"/>
      <c r="AP1395" s="6"/>
      <c r="AQ1395" s="6"/>
      <c r="AR1395" s="6"/>
      <c r="AS1395" s="6"/>
      <c r="AT1395" s="6"/>
      <c r="AU1395" s="6"/>
      <c r="AV1395" s="6"/>
      <c r="AW1395" s="6"/>
      <c r="AX1395" s="6"/>
    </row>
    <row r="1396" spans="37:50" x14ac:dyDescent="0.25">
      <c r="AK1396" s="6"/>
      <c r="AL1396" s="6"/>
      <c r="AM1396" s="6"/>
      <c r="AN1396" s="6"/>
      <c r="AO1396" s="6"/>
      <c r="AP1396" s="6"/>
      <c r="AQ1396" s="6"/>
      <c r="AR1396" s="6"/>
      <c r="AS1396" s="6"/>
      <c r="AT1396" s="6"/>
      <c r="AU1396" s="6"/>
      <c r="AV1396" s="6"/>
      <c r="AW1396" s="6"/>
      <c r="AX1396" s="6"/>
    </row>
    <row r="1397" spans="37:50" x14ac:dyDescent="0.25">
      <c r="AK1397" s="6"/>
      <c r="AL1397" s="6"/>
      <c r="AM1397" s="6"/>
      <c r="AN1397" s="6"/>
      <c r="AO1397" s="6"/>
      <c r="AP1397" s="6"/>
      <c r="AQ1397" s="6"/>
      <c r="AR1397" s="6"/>
      <c r="AS1397" s="6"/>
      <c r="AT1397" s="6"/>
      <c r="AU1397" s="6"/>
      <c r="AV1397" s="6"/>
      <c r="AW1397" s="6"/>
      <c r="AX1397" s="6"/>
    </row>
    <row r="1398" spans="37:50" x14ac:dyDescent="0.25">
      <c r="AK1398" s="6"/>
      <c r="AL1398" s="6"/>
      <c r="AM1398" s="6"/>
      <c r="AN1398" s="6"/>
      <c r="AO1398" s="6"/>
      <c r="AP1398" s="6"/>
      <c r="AQ1398" s="6"/>
      <c r="AR1398" s="6"/>
      <c r="AS1398" s="6"/>
      <c r="AT1398" s="6"/>
      <c r="AU1398" s="6"/>
      <c r="AV1398" s="6"/>
      <c r="AW1398" s="6"/>
      <c r="AX1398" s="6"/>
    </row>
    <row r="1399" spans="37:50" x14ac:dyDescent="0.25">
      <c r="AK1399" s="6"/>
      <c r="AL1399" s="6"/>
      <c r="AM1399" s="6"/>
      <c r="AN1399" s="6"/>
      <c r="AO1399" s="6"/>
      <c r="AP1399" s="6"/>
      <c r="AQ1399" s="6"/>
      <c r="AR1399" s="6"/>
      <c r="AS1399" s="6"/>
      <c r="AT1399" s="6"/>
      <c r="AU1399" s="6"/>
      <c r="AV1399" s="6"/>
      <c r="AW1399" s="6"/>
      <c r="AX1399" s="6"/>
    </row>
    <row r="1400" spans="37:50" x14ac:dyDescent="0.25">
      <c r="AK1400" s="6"/>
      <c r="AL1400" s="6"/>
      <c r="AM1400" s="6"/>
      <c r="AN1400" s="6"/>
      <c r="AO1400" s="6"/>
      <c r="AP1400" s="6"/>
      <c r="AQ1400" s="6"/>
      <c r="AR1400" s="6"/>
      <c r="AS1400" s="6"/>
      <c r="AT1400" s="6"/>
      <c r="AU1400" s="6"/>
      <c r="AV1400" s="6"/>
      <c r="AW1400" s="6"/>
      <c r="AX1400" s="6"/>
    </row>
    <row r="1401" spans="37:50" x14ac:dyDescent="0.25">
      <c r="AK1401" s="6"/>
      <c r="AL1401" s="6"/>
      <c r="AM1401" s="6"/>
      <c r="AN1401" s="6"/>
      <c r="AO1401" s="6"/>
      <c r="AP1401" s="6"/>
      <c r="AQ1401" s="6"/>
      <c r="AR1401" s="6"/>
      <c r="AS1401" s="6"/>
      <c r="AT1401" s="6"/>
      <c r="AU1401" s="6"/>
      <c r="AV1401" s="6"/>
      <c r="AW1401" s="6"/>
      <c r="AX1401" s="6"/>
    </row>
    <row r="1402" spans="37:50" x14ac:dyDescent="0.25">
      <c r="AK1402" s="6"/>
      <c r="AL1402" s="6"/>
      <c r="AM1402" s="6"/>
      <c r="AN1402" s="6"/>
      <c r="AO1402" s="6"/>
      <c r="AP1402" s="6"/>
      <c r="AQ1402" s="6"/>
      <c r="AR1402" s="6"/>
      <c r="AS1402" s="6"/>
      <c r="AT1402" s="6"/>
      <c r="AU1402" s="6"/>
      <c r="AV1402" s="6"/>
      <c r="AW1402" s="6"/>
      <c r="AX1402" s="6"/>
    </row>
    <row r="1403" spans="37:50" x14ac:dyDescent="0.25">
      <c r="AK1403" s="6"/>
      <c r="AL1403" s="6"/>
      <c r="AM1403" s="6"/>
      <c r="AN1403" s="6"/>
      <c r="AO1403" s="6"/>
      <c r="AP1403" s="6"/>
      <c r="AQ1403" s="6"/>
      <c r="AR1403" s="6"/>
      <c r="AS1403" s="6"/>
      <c r="AT1403" s="6"/>
      <c r="AU1403" s="6"/>
      <c r="AV1403" s="6"/>
      <c r="AW1403" s="6"/>
      <c r="AX1403" s="6"/>
    </row>
    <row r="1404" spans="37:50" x14ac:dyDescent="0.25">
      <c r="AK1404" s="6"/>
      <c r="AL1404" s="6"/>
      <c r="AM1404" s="6"/>
      <c r="AN1404" s="6"/>
      <c r="AO1404" s="6"/>
      <c r="AP1404" s="6"/>
      <c r="AQ1404" s="6"/>
      <c r="AR1404" s="6"/>
      <c r="AS1404" s="6"/>
      <c r="AT1404" s="6"/>
      <c r="AU1404" s="6"/>
      <c r="AV1404" s="6"/>
      <c r="AW1404" s="6"/>
      <c r="AX1404" s="6"/>
    </row>
    <row r="1405" spans="37:50" x14ac:dyDescent="0.25">
      <c r="AK1405" s="6"/>
      <c r="AL1405" s="6"/>
      <c r="AM1405" s="6"/>
      <c r="AN1405" s="6"/>
      <c r="AO1405" s="6"/>
      <c r="AP1405" s="6"/>
      <c r="AQ1405" s="6"/>
      <c r="AR1405" s="6"/>
      <c r="AS1405" s="6"/>
      <c r="AT1405" s="6"/>
      <c r="AU1405" s="6"/>
      <c r="AV1405" s="6"/>
      <c r="AW1405" s="6"/>
      <c r="AX1405" s="6"/>
    </row>
    <row r="1406" spans="37:50" x14ac:dyDescent="0.25">
      <c r="AK1406" s="6"/>
      <c r="AL1406" s="6"/>
      <c r="AM1406" s="6"/>
      <c r="AN1406" s="6"/>
      <c r="AO1406" s="6"/>
      <c r="AP1406" s="6"/>
      <c r="AQ1406" s="6"/>
      <c r="AR1406" s="6"/>
      <c r="AS1406" s="6"/>
      <c r="AT1406" s="6"/>
      <c r="AU1406" s="6"/>
      <c r="AV1406" s="6"/>
      <c r="AW1406" s="6"/>
      <c r="AX1406" s="6"/>
    </row>
    <row r="1407" spans="37:50" x14ac:dyDescent="0.25">
      <c r="AK1407" s="6"/>
      <c r="AL1407" s="6"/>
      <c r="AM1407" s="6"/>
      <c r="AN1407" s="6"/>
      <c r="AO1407" s="6"/>
      <c r="AP1407" s="6"/>
      <c r="AQ1407" s="6"/>
      <c r="AR1407" s="6"/>
      <c r="AS1407" s="6"/>
      <c r="AT1407" s="6"/>
      <c r="AU1407" s="6"/>
      <c r="AV1407" s="6"/>
      <c r="AW1407" s="6"/>
      <c r="AX1407" s="6"/>
    </row>
    <row r="1408" spans="37:50" x14ac:dyDescent="0.25">
      <c r="AK1408" s="6"/>
      <c r="AL1408" s="6"/>
      <c r="AM1408" s="6"/>
      <c r="AN1408" s="6"/>
      <c r="AO1408" s="6"/>
      <c r="AP1408" s="6"/>
      <c r="AQ1408" s="6"/>
      <c r="AR1408" s="6"/>
      <c r="AS1408" s="6"/>
      <c r="AT1408" s="6"/>
      <c r="AU1408" s="6"/>
      <c r="AV1408" s="6"/>
      <c r="AW1408" s="6"/>
      <c r="AX1408" s="6"/>
    </row>
    <row r="1409" spans="37:50" x14ac:dyDescent="0.25">
      <c r="AK1409" s="6"/>
      <c r="AL1409" s="6"/>
      <c r="AM1409" s="6"/>
      <c r="AN1409" s="6"/>
      <c r="AO1409" s="6"/>
      <c r="AP1409" s="6"/>
      <c r="AQ1409" s="6"/>
      <c r="AR1409" s="6"/>
      <c r="AS1409" s="6"/>
      <c r="AT1409" s="6"/>
      <c r="AU1409" s="6"/>
      <c r="AV1409" s="6"/>
      <c r="AW1409" s="6"/>
      <c r="AX1409" s="6"/>
    </row>
    <row r="1410" spans="37:50" x14ac:dyDescent="0.25">
      <c r="AK1410" s="6"/>
      <c r="AL1410" s="6"/>
      <c r="AM1410" s="6"/>
      <c r="AN1410" s="6"/>
      <c r="AO1410" s="6"/>
      <c r="AP1410" s="6"/>
      <c r="AQ1410" s="6"/>
      <c r="AR1410" s="6"/>
      <c r="AS1410" s="6"/>
      <c r="AT1410" s="6"/>
      <c r="AU1410" s="6"/>
      <c r="AV1410" s="6"/>
      <c r="AW1410" s="6"/>
      <c r="AX1410" s="6"/>
    </row>
    <row r="1411" spans="37:50" x14ac:dyDescent="0.25">
      <c r="AK1411" s="6"/>
      <c r="AL1411" s="6"/>
      <c r="AM1411" s="6"/>
      <c r="AN1411" s="6"/>
      <c r="AO1411" s="6"/>
      <c r="AP1411" s="6"/>
      <c r="AQ1411" s="6"/>
      <c r="AR1411" s="6"/>
      <c r="AS1411" s="6"/>
      <c r="AT1411" s="6"/>
      <c r="AU1411" s="6"/>
      <c r="AV1411" s="6"/>
      <c r="AW1411" s="6"/>
      <c r="AX1411" s="6"/>
    </row>
    <row r="1412" spans="37:50" x14ac:dyDescent="0.25">
      <c r="AK1412" s="6"/>
      <c r="AL1412" s="6"/>
      <c r="AM1412" s="6"/>
      <c r="AN1412" s="6"/>
      <c r="AO1412" s="6"/>
      <c r="AP1412" s="6"/>
      <c r="AQ1412" s="6"/>
      <c r="AR1412" s="6"/>
      <c r="AS1412" s="6"/>
      <c r="AT1412" s="6"/>
      <c r="AU1412" s="6"/>
      <c r="AV1412" s="6"/>
      <c r="AW1412" s="6"/>
      <c r="AX1412" s="6"/>
    </row>
    <row r="1413" spans="37:50" x14ac:dyDescent="0.25">
      <c r="AK1413" s="6"/>
      <c r="AL1413" s="6"/>
      <c r="AM1413" s="6"/>
      <c r="AN1413" s="6"/>
      <c r="AO1413" s="6"/>
      <c r="AP1413" s="6"/>
      <c r="AQ1413" s="6"/>
      <c r="AR1413" s="6"/>
      <c r="AS1413" s="6"/>
      <c r="AT1413" s="6"/>
      <c r="AU1413" s="6"/>
      <c r="AV1413" s="6"/>
      <c r="AW1413" s="6"/>
      <c r="AX1413" s="6"/>
    </row>
    <row r="1414" spans="37:50" x14ac:dyDescent="0.25">
      <c r="AK1414" s="6"/>
      <c r="AL1414" s="6"/>
      <c r="AM1414" s="6"/>
      <c r="AN1414" s="6"/>
      <c r="AO1414" s="6"/>
      <c r="AP1414" s="6"/>
      <c r="AQ1414" s="6"/>
      <c r="AR1414" s="6"/>
      <c r="AS1414" s="6"/>
      <c r="AT1414" s="6"/>
      <c r="AU1414" s="6"/>
      <c r="AV1414" s="6"/>
      <c r="AW1414" s="6"/>
      <c r="AX1414" s="6"/>
    </row>
    <row r="1415" spans="37:50" x14ac:dyDescent="0.25">
      <c r="AK1415" s="6"/>
      <c r="AL1415" s="6"/>
      <c r="AM1415" s="6"/>
      <c r="AN1415" s="6"/>
      <c r="AO1415" s="6"/>
      <c r="AP1415" s="6"/>
      <c r="AQ1415" s="6"/>
      <c r="AR1415" s="6"/>
      <c r="AS1415" s="6"/>
      <c r="AT1415" s="6"/>
      <c r="AU1415" s="6"/>
      <c r="AV1415" s="6"/>
      <c r="AW1415" s="6"/>
      <c r="AX1415" s="6"/>
    </row>
    <row r="1416" spans="37:50" x14ac:dyDescent="0.25">
      <c r="AK1416" s="6"/>
      <c r="AL1416" s="6"/>
      <c r="AM1416" s="6"/>
      <c r="AN1416" s="6"/>
      <c r="AO1416" s="6"/>
      <c r="AP1416" s="6"/>
      <c r="AQ1416" s="6"/>
      <c r="AR1416" s="6"/>
      <c r="AS1416" s="6"/>
      <c r="AT1416" s="6"/>
      <c r="AU1416" s="6"/>
      <c r="AV1416" s="6"/>
      <c r="AW1416" s="6"/>
      <c r="AX1416" s="6"/>
    </row>
    <row r="1417" spans="37:50" x14ac:dyDescent="0.25">
      <c r="AK1417" s="6"/>
      <c r="AL1417" s="6"/>
      <c r="AM1417" s="6"/>
      <c r="AN1417" s="6"/>
      <c r="AO1417" s="6"/>
      <c r="AP1417" s="6"/>
      <c r="AQ1417" s="6"/>
      <c r="AR1417" s="6"/>
      <c r="AS1417" s="6"/>
      <c r="AT1417" s="6"/>
      <c r="AU1417" s="6"/>
      <c r="AV1417" s="6"/>
      <c r="AW1417" s="6"/>
      <c r="AX1417" s="6"/>
    </row>
    <row r="1418" spans="37:50" x14ac:dyDescent="0.25">
      <c r="AK1418" s="6"/>
      <c r="AL1418" s="6"/>
      <c r="AM1418" s="6"/>
      <c r="AN1418" s="6"/>
      <c r="AO1418" s="6"/>
      <c r="AP1418" s="6"/>
      <c r="AQ1418" s="6"/>
      <c r="AR1418" s="6"/>
      <c r="AS1418" s="6"/>
      <c r="AT1418" s="6"/>
      <c r="AU1418" s="6"/>
      <c r="AV1418" s="6"/>
      <c r="AW1418" s="6"/>
      <c r="AX1418" s="6"/>
    </row>
    <row r="1419" spans="37:50" x14ac:dyDescent="0.25">
      <c r="AK1419" s="6"/>
      <c r="AL1419" s="6"/>
      <c r="AM1419" s="6"/>
      <c r="AN1419" s="6"/>
      <c r="AO1419" s="6"/>
      <c r="AP1419" s="6"/>
      <c r="AQ1419" s="6"/>
      <c r="AR1419" s="6"/>
      <c r="AS1419" s="6"/>
      <c r="AT1419" s="6"/>
      <c r="AU1419" s="6"/>
      <c r="AV1419" s="6"/>
      <c r="AW1419" s="6"/>
      <c r="AX1419" s="6"/>
    </row>
    <row r="1420" spans="37:50" x14ac:dyDescent="0.25">
      <c r="AK1420" s="6"/>
      <c r="AL1420" s="6"/>
      <c r="AM1420" s="6"/>
      <c r="AN1420" s="6"/>
      <c r="AO1420" s="6"/>
      <c r="AP1420" s="6"/>
      <c r="AQ1420" s="6"/>
      <c r="AR1420" s="6"/>
      <c r="AS1420" s="6"/>
      <c r="AT1420" s="6"/>
      <c r="AU1420" s="6"/>
      <c r="AV1420" s="6"/>
      <c r="AW1420" s="6"/>
      <c r="AX1420" s="6"/>
    </row>
    <row r="1421" spans="37:50" x14ac:dyDescent="0.25">
      <c r="AK1421" s="6"/>
      <c r="AL1421" s="6"/>
      <c r="AM1421" s="6"/>
      <c r="AN1421" s="6"/>
      <c r="AO1421" s="6"/>
      <c r="AP1421" s="6"/>
      <c r="AQ1421" s="6"/>
      <c r="AR1421" s="6"/>
      <c r="AS1421" s="6"/>
      <c r="AT1421" s="6"/>
      <c r="AU1421" s="6"/>
      <c r="AV1421" s="6"/>
      <c r="AW1421" s="6"/>
      <c r="AX1421" s="6"/>
    </row>
    <row r="1422" spans="37:50" x14ac:dyDescent="0.25">
      <c r="AK1422" s="6"/>
      <c r="AL1422" s="6"/>
      <c r="AM1422" s="6"/>
      <c r="AN1422" s="6"/>
      <c r="AO1422" s="6"/>
      <c r="AP1422" s="6"/>
      <c r="AQ1422" s="6"/>
      <c r="AR1422" s="6"/>
      <c r="AS1422" s="6"/>
      <c r="AT1422" s="6"/>
      <c r="AU1422" s="6"/>
      <c r="AV1422" s="6"/>
      <c r="AW1422" s="6"/>
      <c r="AX1422" s="6"/>
    </row>
    <row r="1423" spans="37:50" x14ac:dyDescent="0.25">
      <c r="AK1423" s="6"/>
      <c r="AL1423" s="6"/>
      <c r="AM1423" s="6"/>
      <c r="AN1423" s="6"/>
      <c r="AO1423" s="6"/>
      <c r="AP1423" s="6"/>
      <c r="AQ1423" s="6"/>
      <c r="AR1423" s="6"/>
      <c r="AS1423" s="6"/>
      <c r="AT1423" s="6"/>
      <c r="AU1423" s="6"/>
      <c r="AV1423" s="6"/>
      <c r="AW1423" s="6"/>
      <c r="AX1423" s="6"/>
    </row>
    <row r="1424" spans="37:50" x14ac:dyDescent="0.25">
      <c r="AK1424" s="6"/>
      <c r="AL1424" s="6"/>
      <c r="AM1424" s="6"/>
      <c r="AN1424" s="6"/>
      <c r="AO1424" s="6"/>
      <c r="AP1424" s="6"/>
      <c r="AQ1424" s="6"/>
      <c r="AR1424" s="6"/>
      <c r="AS1424" s="6"/>
      <c r="AT1424" s="6"/>
      <c r="AU1424" s="6"/>
      <c r="AV1424" s="6"/>
      <c r="AW1424" s="6"/>
      <c r="AX1424" s="6"/>
    </row>
    <row r="1425" spans="37:50" x14ac:dyDescent="0.25">
      <c r="AK1425" s="6"/>
      <c r="AL1425" s="6"/>
      <c r="AM1425" s="6"/>
      <c r="AN1425" s="6"/>
      <c r="AO1425" s="6"/>
      <c r="AP1425" s="6"/>
      <c r="AQ1425" s="6"/>
      <c r="AR1425" s="6"/>
      <c r="AS1425" s="6"/>
      <c r="AT1425" s="6"/>
      <c r="AU1425" s="6"/>
      <c r="AV1425" s="6"/>
      <c r="AW1425" s="6"/>
      <c r="AX1425" s="6"/>
    </row>
    <row r="1426" spans="37:50" x14ac:dyDescent="0.25">
      <c r="AK1426" s="6"/>
      <c r="AL1426" s="6"/>
      <c r="AM1426" s="6"/>
      <c r="AN1426" s="6"/>
      <c r="AO1426" s="6"/>
      <c r="AP1426" s="6"/>
      <c r="AQ1426" s="6"/>
      <c r="AR1426" s="6"/>
      <c r="AS1426" s="6"/>
      <c r="AT1426" s="6"/>
      <c r="AU1426" s="6"/>
      <c r="AV1426" s="6"/>
      <c r="AW1426" s="6"/>
      <c r="AX1426" s="6"/>
    </row>
    <row r="1427" spans="37:50" x14ac:dyDescent="0.25">
      <c r="AK1427" s="6"/>
      <c r="AL1427" s="6"/>
      <c r="AM1427" s="6"/>
      <c r="AN1427" s="6"/>
      <c r="AO1427" s="6"/>
      <c r="AP1427" s="6"/>
      <c r="AQ1427" s="6"/>
      <c r="AR1427" s="6"/>
      <c r="AS1427" s="6"/>
      <c r="AT1427" s="6"/>
      <c r="AU1427" s="6"/>
      <c r="AV1427" s="6"/>
      <c r="AW1427" s="6"/>
      <c r="AX1427" s="6"/>
    </row>
    <row r="1428" spans="37:50" x14ac:dyDescent="0.25">
      <c r="AK1428" s="6"/>
      <c r="AL1428" s="6"/>
      <c r="AM1428" s="6"/>
      <c r="AN1428" s="6"/>
      <c r="AO1428" s="6"/>
      <c r="AP1428" s="6"/>
      <c r="AQ1428" s="6"/>
      <c r="AR1428" s="6"/>
      <c r="AS1428" s="6"/>
      <c r="AT1428" s="6"/>
      <c r="AU1428" s="6"/>
      <c r="AV1428" s="6"/>
      <c r="AW1428" s="6"/>
      <c r="AX1428" s="6"/>
    </row>
    <row r="1429" spans="37:50" x14ac:dyDescent="0.25">
      <c r="AK1429" s="6"/>
      <c r="AL1429" s="6"/>
      <c r="AM1429" s="6"/>
      <c r="AN1429" s="6"/>
      <c r="AO1429" s="6"/>
      <c r="AP1429" s="6"/>
      <c r="AQ1429" s="6"/>
      <c r="AR1429" s="6"/>
      <c r="AS1429" s="6"/>
      <c r="AT1429" s="6"/>
      <c r="AU1429" s="6"/>
      <c r="AV1429" s="6"/>
      <c r="AW1429" s="6"/>
      <c r="AX1429" s="6"/>
    </row>
    <row r="1430" spans="37:50" x14ac:dyDescent="0.25">
      <c r="AK1430" s="6"/>
      <c r="AL1430" s="6"/>
      <c r="AM1430" s="6"/>
      <c r="AN1430" s="6"/>
      <c r="AO1430" s="6"/>
      <c r="AP1430" s="6"/>
      <c r="AQ1430" s="6"/>
      <c r="AR1430" s="6"/>
      <c r="AS1430" s="6"/>
      <c r="AT1430" s="6"/>
      <c r="AU1430" s="6"/>
      <c r="AV1430" s="6"/>
      <c r="AW1430" s="6"/>
      <c r="AX1430" s="6"/>
    </row>
    <row r="1431" spans="37:50" x14ac:dyDescent="0.25">
      <c r="AK1431" s="6"/>
      <c r="AL1431" s="6"/>
      <c r="AM1431" s="6"/>
      <c r="AN1431" s="6"/>
      <c r="AO1431" s="6"/>
      <c r="AP1431" s="6"/>
      <c r="AQ1431" s="6"/>
      <c r="AR1431" s="6"/>
      <c r="AS1431" s="6"/>
      <c r="AT1431" s="6"/>
      <c r="AU1431" s="6"/>
      <c r="AV1431" s="6"/>
      <c r="AW1431" s="6"/>
      <c r="AX1431" s="6"/>
    </row>
    <row r="1432" spans="37:50" x14ac:dyDescent="0.25">
      <c r="AK1432" s="6"/>
      <c r="AL1432" s="6"/>
      <c r="AM1432" s="6"/>
      <c r="AN1432" s="6"/>
      <c r="AO1432" s="6"/>
      <c r="AP1432" s="6"/>
      <c r="AQ1432" s="6"/>
      <c r="AR1432" s="6"/>
      <c r="AS1432" s="6"/>
      <c r="AT1432" s="6"/>
      <c r="AU1432" s="6"/>
      <c r="AV1432" s="6"/>
      <c r="AW1432" s="6"/>
      <c r="AX1432" s="6"/>
    </row>
    <row r="1433" spans="37:50" x14ac:dyDescent="0.25">
      <c r="AK1433" s="6"/>
      <c r="AL1433" s="6"/>
      <c r="AM1433" s="6"/>
      <c r="AN1433" s="6"/>
      <c r="AO1433" s="6"/>
      <c r="AP1433" s="6"/>
      <c r="AQ1433" s="6"/>
      <c r="AR1433" s="6"/>
      <c r="AS1433" s="6"/>
      <c r="AT1433" s="6"/>
      <c r="AU1433" s="6"/>
      <c r="AV1433" s="6"/>
      <c r="AW1433" s="6"/>
      <c r="AX1433" s="6"/>
    </row>
    <row r="1434" spans="37:50" x14ac:dyDescent="0.25">
      <c r="AK1434" s="6"/>
      <c r="AL1434" s="6"/>
      <c r="AM1434" s="6"/>
      <c r="AN1434" s="6"/>
      <c r="AO1434" s="6"/>
      <c r="AP1434" s="6"/>
      <c r="AQ1434" s="6"/>
      <c r="AR1434" s="6"/>
      <c r="AS1434" s="6"/>
      <c r="AT1434" s="6"/>
      <c r="AU1434" s="6"/>
      <c r="AV1434" s="6"/>
      <c r="AW1434" s="6"/>
      <c r="AX1434" s="6"/>
    </row>
    <row r="1435" spans="37:50" x14ac:dyDescent="0.25">
      <c r="AK1435" s="6"/>
      <c r="AL1435" s="6"/>
      <c r="AM1435" s="6"/>
      <c r="AN1435" s="6"/>
      <c r="AO1435" s="6"/>
      <c r="AP1435" s="6"/>
      <c r="AQ1435" s="6"/>
      <c r="AR1435" s="6"/>
      <c r="AS1435" s="6"/>
      <c r="AT1435" s="6"/>
      <c r="AU1435" s="6"/>
      <c r="AV1435" s="6"/>
      <c r="AW1435" s="6"/>
      <c r="AX1435" s="6"/>
    </row>
    <row r="1436" spans="37:50" x14ac:dyDescent="0.25">
      <c r="AK1436" s="6"/>
      <c r="AL1436" s="6"/>
      <c r="AM1436" s="6"/>
      <c r="AN1436" s="6"/>
      <c r="AO1436" s="6"/>
      <c r="AP1436" s="6"/>
      <c r="AQ1436" s="6"/>
      <c r="AR1436" s="6"/>
      <c r="AS1436" s="6"/>
      <c r="AT1436" s="6"/>
      <c r="AU1436" s="6"/>
      <c r="AV1436" s="6"/>
      <c r="AW1436" s="6"/>
      <c r="AX1436" s="6"/>
    </row>
    <row r="1437" spans="37:50" x14ac:dyDescent="0.25">
      <c r="AK1437" s="6"/>
      <c r="AL1437" s="6"/>
      <c r="AM1437" s="6"/>
      <c r="AN1437" s="6"/>
      <c r="AO1437" s="6"/>
      <c r="AP1437" s="6"/>
      <c r="AQ1437" s="6"/>
      <c r="AR1437" s="6"/>
      <c r="AS1437" s="6"/>
      <c r="AT1437" s="6"/>
      <c r="AU1437" s="6"/>
      <c r="AV1437" s="6"/>
      <c r="AW1437" s="6"/>
      <c r="AX1437" s="6"/>
    </row>
    <row r="1438" spans="37:50" x14ac:dyDescent="0.25">
      <c r="AK1438" s="6"/>
      <c r="AL1438" s="6"/>
      <c r="AM1438" s="6"/>
      <c r="AN1438" s="6"/>
      <c r="AO1438" s="6"/>
      <c r="AP1438" s="6"/>
      <c r="AQ1438" s="6"/>
      <c r="AR1438" s="6"/>
      <c r="AS1438" s="6"/>
      <c r="AT1438" s="6"/>
      <c r="AU1438" s="6"/>
      <c r="AV1438" s="6"/>
      <c r="AW1438" s="6"/>
      <c r="AX1438" s="6"/>
    </row>
    <row r="1439" spans="37:50" x14ac:dyDescent="0.25">
      <c r="AK1439" s="6"/>
      <c r="AL1439" s="6"/>
      <c r="AM1439" s="6"/>
      <c r="AN1439" s="6"/>
      <c r="AO1439" s="6"/>
      <c r="AP1439" s="6"/>
      <c r="AQ1439" s="6"/>
      <c r="AR1439" s="6"/>
      <c r="AS1439" s="6"/>
      <c r="AT1439" s="6"/>
      <c r="AU1439" s="6"/>
      <c r="AV1439" s="6"/>
      <c r="AW1439" s="6"/>
      <c r="AX1439" s="6"/>
    </row>
    <row r="1440" spans="37:50" x14ac:dyDescent="0.25">
      <c r="AK1440" s="6"/>
      <c r="AL1440" s="6"/>
      <c r="AM1440" s="6"/>
      <c r="AN1440" s="6"/>
      <c r="AO1440" s="6"/>
      <c r="AP1440" s="6"/>
      <c r="AQ1440" s="6"/>
      <c r="AR1440" s="6"/>
      <c r="AS1440" s="6"/>
      <c r="AT1440" s="6"/>
      <c r="AU1440" s="6"/>
      <c r="AV1440" s="6"/>
      <c r="AW1440" s="6"/>
      <c r="AX1440" s="6"/>
    </row>
    <row r="1441" spans="37:50" x14ac:dyDescent="0.25">
      <c r="AK1441" s="6"/>
      <c r="AL1441" s="6"/>
      <c r="AM1441" s="6"/>
      <c r="AN1441" s="6"/>
      <c r="AO1441" s="6"/>
      <c r="AP1441" s="6"/>
      <c r="AQ1441" s="6"/>
      <c r="AR1441" s="6"/>
      <c r="AS1441" s="6"/>
      <c r="AT1441" s="6"/>
      <c r="AU1441" s="6"/>
      <c r="AV1441" s="6"/>
      <c r="AW1441" s="6"/>
      <c r="AX1441" s="6"/>
    </row>
    <row r="1442" spans="37:50" x14ac:dyDescent="0.25">
      <c r="AK1442" s="6"/>
      <c r="AL1442" s="6"/>
      <c r="AM1442" s="6"/>
      <c r="AN1442" s="6"/>
      <c r="AO1442" s="6"/>
      <c r="AP1442" s="6"/>
      <c r="AQ1442" s="6"/>
      <c r="AR1442" s="6"/>
      <c r="AS1442" s="6"/>
      <c r="AT1442" s="6"/>
      <c r="AU1442" s="6"/>
      <c r="AV1442" s="6"/>
      <c r="AW1442" s="6"/>
      <c r="AX1442" s="6"/>
    </row>
    <row r="1443" spans="37:50" x14ac:dyDescent="0.25">
      <c r="AK1443" s="6"/>
      <c r="AL1443" s="6"/>
      <c r="AM1443" s="6"/>
      <c r="AN1443" s="6"/>
      <c r="AO1443" s="6"/>
      <c r="AP1443" s="6"/>
      <c r="AQ1443" s="6"/>
      <c r="AR1443" s="6"/>
      <c r="AS1443" s="6"/>
      <c r="AT1443" s="6"/>
      <c r="AU1443" s="6"/>
      <c r="AV1443" s="6"/>
      <c r="AW1443" s="6"/>
      <c r="AX1443" s="6"/>
    </row>
    <row r="1444" spans="37:50" x14ac:dyDescent="0.25">
      <c r="AK1444" s="6"/>
      <c r="AL1444" s="6"/>
      <c r="AM1444" s="6"/>
      <c r="AN1444" s="6"/>
      <c r="AO1444" s="6"/>
      <c r="AP1444" s="6"/>
      <c r="AQ1444" s="6"/>
      <c r="AR1444" s="6"/>
      <c r="AS1444" s="6"/>
      <c r="AT1444" s="6"/>
      <c r="AU1444" s="6"/>
      <c r="AV1444" s="6"/>
      <c r="AW1444" s="6"/>
      <c r="AX1444" s="6"/>
    </row>
    <row r="1445" spans="37:50" x14ac:dyDescent="0.25">
      <c r="AK1445" s="6"/>
      <c r="AL1445" s="6"/>
      <c r="AM1445" s="6"/>
      <c r="AN1445" s="6"/>
      <c r="AO1445" s="6"/>
      <c r="AP1445" s="6"/>
      <c r="AQ1445" s="6"/>
      <c r="AR1445" s="6"/>
      <c r="AS1445" s="6"/>
      <c r="AT1445" s="6"/>
      <c r="AU1445" s="6"/>
      <c r="AV1445" s="6"/>
      <c r="AW1445" s="6"/>
      <c r="AX1445" s="6"/>
    </row>
    <row r="1446" spans="37:50" x14ac:dyDescent="0.25">
      <c r="AK1446" s="6"/>
      <c r="AL1446" s="6"/>
      <c r="AM1446" s="6"/>
      <c r="AN1446" s="6"/>
      <c r="AO1446" s="6"/>
      <c r="AP1446" s="6"/>
      <c r="AQ1446" s="6"/>
      <c r="AR1446" s="6"/>
      <c r="AS1446" s="6"/>
      <c r="AT1446" s="6"/>
      <c r="AU1446" s="6"/>
      <c r="AV1446" s="6"/>
      <c r="AW1446" s="6"/>
      <c r="AX1446" s="6"/>
    </row>
    <row r="1447" spans="37:50" x14ac:dyDescent="0.25">
      <c r="AK1447" s="6"/>
      <c r="AL1447" s="6"/>
      <c r="AM1447" s="6"/>
      <c r="AN1447" s="6"/>
      <c r="AO1447" s="6"/>
      <c r="AP1447" s="6"/>
      <c r="AQ1447" s="6"/>
      <c r="AR1447" s="6"/>
      <c r="AS1447" s="6"/>
      <c r="AT1447" s="6"/>
      <c r="AU1447" s="6"/>
      <c r="AV1447" s="6"/>
      <c r="AW1447" s="6"/>
      <c r="AX1447" s="6"/>
    </row>
    <row r="1448" spans="37:50" x14ac:dyDescent="0.25">
      <c r="AK1448" s="6"/>
      <c r="AL1448" s="6"/>
      <c r="AM1448" s="6"/>
      <c r="AN1448" s="6"/>
      <c r="AO1448" s="6"/>
      <c r="AP1448" s="6"/>
      <c r="AQ1448" s="6"/>
      <c r="AR1448" s="6"/>
      <c r="AS1448" s="6"/>
      <c r="AT1448" s="6"/>
      <c r="AU1448" s="6"/>
      <c r="AV1448" s="6"/>
      <c r="AW1448" s="6"/>
      <c r="AX1448" s="6"/>
    </row>
    <row r="1449" spans="37:50" x14ac:dyDescent="0.25">
      <c r="AK1449" s="6"/>
      <c r="AL1449" s="6"/>
      <c r="AM1449" s="6"/>
      <c r="AN1449" s="6"/>
      <c r="AO1449" s="6"/>
      <c r="AP1449" s="6"/>
      <c r="AQ1449" s="6"/>
      <c r="AR1449" s="6"/>
      <c r="AS1449" s="6"/>
      <c r="AT1449" s="6"/>
      <c r="AU1449" s="6"/>
      <c r="AV1449" s="6"/>
      <c r="AW1449" s="6"/>
      <c r="AX1449" s="6"/>
    </row>
    <row r="1450" spans="37:50" x14ac:dyDescent="0.25">
      <c r="AK1450" s="6"/>
      <c r="AL1450" s="6"/>
      <c r="AM1450" s="6"/>
      <c r="AN1450" s="6"/>
      <c r="AO1450" s="6"/>
      <c r="AP1450" s="6"/>
      <c r="AQ1450" s="6"/>
      <c r="AR1450" s="6"/>
      <c r="AS1450" s="6"/>
      <c r="AT1450" s="6"/>
      <c r="AU1450" s="6"/>
      <c r="AV1450" s="6"/>
      <c r="AW1450" s="6"/>
      <c r="AX1450" s="6"/>
    </row>
    <row r="1451" spans="37:50" x14ac:dyDescent="0.25">
      <c r="AK1451" s="6"/>
      <c r="AL1451" s="6"/>
      <c r="AM1451" s="6"/>
      <c r="AN1451" s="6"/>
      <c r="AO1451" s="6"/>
      <c r="AP1451" s="6"/>
      <c r="AQ1451" s="6"/>
      <c r="AR1451" s="6"/>
      <c r="AS1451" s="6"/>
      <c r="AT1451" s="6"/>
      <c r="AU1451" s="6"/>
      <c r="AV1451" s="6"/>
      <c r="AW1451" s="6"/>
      <c r="AX1451" s="6"/>
    </row>
    <row r="1452" spans="37:50" x14ac:dyDescent="0.25">
      <c r="AK1452" s="6"/>
      <c r="AL1452" s="6"/>
      <c r="AM1452" s="6"/>
      <c r="AN1452" s="6"/>
      <c r="AO1452" s="6"/>
      <c r="AP1452" s="6"/>
      <c r="AQ1452" s="6"/>
      <c r="AR1452" s="6"/>
      <c r="AS1452" s="6"/>
      <c r="AT1452" s="6"/>
      <c r="AU1452" s="6"/>
      <c r="AV1452" s="6"/>
      <c r="AW1452" s="6"/>
      <c r="AX1452" s="6"/>
    </row>
    <row r="1453" spans="37:50" x14ac:dyDescent="0.25">
      <c r="AK1453" s="6"/>
      <c r="AL1453" s="6"/>
      <c r="AM1453" s="6"/>
      <c r="AN1453" s="6"/>
      <c r="AO1453" s="6"/>
      <c r="AP1453" s="6"/>
      <c r="AQ1453" s="6"/>
      <c r="AR1453" s="6"/>
      <c r="AS1453" s="6"/>
      <c r="AT1453" s="6"/>
      <c r="AU1453" s="6"/>
      <c r="AV1453" s="6"/>
      <c r="AW1453" s="6"/>
      <c r="AX1453" s="6"/>
    </row>
    <row r="1454" spans="37:50" x14ac:dyDescent="0.25">
      <c r="AK1454" s="6"/>
      <c r="AL1454" s="6"/>
      <c r="AM1454" s="6"/>
      <c r="AN1454" s="6"/>
      <c r="AO1454" s="6"/>
      <c r="AP1454" s="6"/>
      <c r="AQ1454" s="6"/>
      <c r="AR1454" s="6"/>
      <c r="AS1454" s="6"/>
      <c r="AT1454" s="6"/>
      <c r="AU1454" s="6"/>
      <c r="AV1454" s="6"/>
      <c r="AW1454" s="6"/>
      <c r="AX1454" s="6"/>
    </row>
    <row r="1455" spans="37:50" x14ac:dyDescent="0.25">
      <c r="AK1455" s="6"/>
      <c r="AL1455" s="6"/>
      <c r="AM1455" s="6"/>
      <c r="AN1455" s="6"/>
      <c r="AO1455" s="6"/>
      <c r="AP1455" s="6"/>
      <c r="AQ1455" s="6"/>
      <c r="AR1455" s="6"/>
      <c r="AS1455" s="6"/>
      <c r="AT1455" s="6"/>
      <c r="AU1455" s="6"/>
      <c r="AV1455" s="6"/>
      <c r="AW1455" s="6"/>
      <c r="AX1455" s="6"/>
    </row>
    <row r="1456" spans="37:50" x14ac:dyDescent="0.25">
      <c r="AK1456" s="6"/>
      <c r="AL1456" s="6"/>
      <c r="AM1456" s="6"/>
      <c r="AN1456" s="6"/>
      <c r="AO1456" s="6"/>
      <c r="AP1456" s="6"/>
      <c r="AQ1456" s="6"/>
      <c r="AR1456" s="6"/>
      <c r="AS1456" s="6"/>
      <c r="AT1456" s="6"/>
      <c r="AU1456" s="6"/>
      <c r="AV1456" s="6"/>
      <c r="AW1456" s="6"/>
      <c r="AX1456" s="6"/>
    </row>
    <row r="1457" spans="37:50" x14ac:dyDescent="0.25">
      <c r="AK1457" s="6"/>
      <c r="AL1457" s="6"/>
      <c r="AM1457" s="6"/>
      <c r="AN1457" s="6"/>
      <c r="AO1457" s="6"/>
      <c r="AP1457" s="6"/>
      <c r="AQ1457" s="6"/>
      <c r="AR1457" s="6"/>
      <c r="AS1457" s="6"/>
      <c r="AT1457" s="6"/>
      <c r="AU1457" s="6"/>
      <c r="AV1457" s="6"/>
      <c r="AW1457" s="6"/>
      <c r="AX1457" s="6"/>
    </row>
    <row r="1458" spans="37:50" x14ac:dyDescent="0.25">
      <c r="AK1458" s="6"/>
      <c r="AL1458" s="6"/>
      <c r="AM1458" s="6"/>
      <c r="AN1458" s="6"/>
      <c r="AO1458" s="6"/>
      <c r="AP1458" s="6"/>
      <c r="AQ1458" s="6"/>
      <c r="AR1458" s="6"/>
      <c r="AS1458" s="6"/>
      <c r="AT1458" s="6"/>
      <c r="AU1458" s="6"/>
      <c r="AV1458" s="6"/>
      <c r="AW1458" s="6"/>
      <c r="AX1458" s="6"/>
    </row>
    <row r="1459" spans="37:50" x14ac:dyDescent="0.25">
      <c r="AK1459" s="6"/>
      <c r="AL1459" s="6"/>
      <c r="AM1459" s="6"/>
      <c r="AN1459" s="6"/>
      <c r="AO1459" s="6"/>
      <c r="AP1459" s="6"/>
      <c r="AQ1459" s="6"/>
      <c r="AR1459" s="6"/>
      <c r="AS1459" s="6"/>
      <c r="AT1459" s="6"/>
      <c r="AU1459" s="6"/>
      <c r="AV1459" s="6"/>
      <c r="AW1459" s="6"/>
      <c r="AX1459" s="6"/>
    </row>
    <row r="1460" spans="37:50" x14ac:dyDescent="0.25">
      <c r="AK1460" s="6"/>
      <c r="AL1460" s="6"/>
      <c r="AM1460" s="6"/>
      <c r="AN1460" s="6"/>
      <c r="AO1460" s="6"/>
      <c r="AP1460" s="6"/>
      <c r="AQ1460" s="6"/>
      <c r="AR1460" s="6"/>
      <c r="AS1460" s="6"/>
      <c r="AT1460" s="6"/>
      <c r="AU1460" s="6"/>
      <c r="AV1460" s="6"/>
      <c r="AW1460" s="6"/>
      <c r="AX1460" s="6"/>
    </row>
    <row r="1461" spans="37:50" x14ac:dyDescent="0.25">
      <c r="AK1461" s="6"/>
      <c r="AL1461" s="6"/>
      <c r="AM1461" s="6"/>
      <c r="AN1461" s="6"/>
      <c r="AO1461" s="6"/>
      <c r="AP1461" s="6"/>
      <c r="AQ1461" s="6"/>
      <c r="AR1461" s="6"/>
      <c r="AS1461" s="6"/>
      <c r="AT1461" s="6"/>
      <c r="AU1461" s="6"/>
      <c r="AV1461" s="6"/>
      <c r="AW1461" s="6"/>
      <c r="AX1461" s="6"/>
    </row>
    <row r="1462" spans="37:50" x14ac:dyDescent="0.25">
      <c r="AK1462" s="6"/>
      <c r="AL1462" s="6"/>
      <c r="AM1462" s="6"/>
      <c r="AN1462" s="6"/>
      <c r="AO1462" s="6"/>
      <c r="AP1462" s="6"/>
      <c r="AQ1462" s="6"/>
      <c r="AR1462" s="6"/>
      <c r="AS1462" s="6"/>
      <c r="AT1462" s="6"/>
      <c r="AU1462" s="6"/>
      <c r="AV1462" s="6"/>
      <c r="AW1462" s="6"/>
      <c r="AX1462" s="6"/>
    </row>
    <row r="1463" spans="37:50" x14ac:dyDescent="0.25">
      <c r="AK1463" s="6"/>
      <c r="AL1463" s="6"/>
      <c r="AM1463" s="6"/>
      <c r="AN1463" s="6"/>
      <c r="AO1463" s="6"/>
      <c r="AP1463" s="6"/>
      <c r="AQ1463" s="6"/>
      <c r="AR1463" s="6"/>
      <c r="AS1463" s="6"/>
      <c r="AT1463" s="6"/>
      <c r="AU1463" s="6"/>
      <c r="AV1463" s="6"/>
      <c r="AW1463" s="6"/>
      <c r="AX1463" s="6"/>
    </row>
    <row r="1464" spans="37:50" x14ac:dyDescent="0.25">
      <c r="AK1464" s="6"/>
      <c r="AL1464" s="6"/>
      <c r="AM1464" s="6"/>
      <c r="AN1464" s="6"/>
      <c r="AO1464" s="6"/>
      <c r="AP1464" s="6"/>
      <c r="AQ1464" s="6"/>
      <c r="AR1464" s="6"/>
      <c r="AS1464" s="6"/>
      <c r="AT1464" s="6"/>
      <c r="AU1464" s="6"/>
      <c r="AV1464" s="6"/>
      <c r="AW1464" s="6"/>
      <c r="AX1464" s="6"/>
    </row>
    <row r="1465" spans="37:50" x14ac:dyDescent="0.25">
      <c r="AK1465" s="6"/>
      <c r="AL1465" s="6"/>
      <c r="AM1465" s="6"/>
      <c r="AN1465" s="6"/>
      <c r="AO1465" s="6"/>
      <c r="AP1465" s="6"/>
      <c r="AQ1465" s="6"/>
      <c r="AR1465" s="6"/>
      <c r="AS1465" s="6"/>
      <c r="AT1465" s="6"/>
      <c r="AU1465" s="6"/>
      <c r="AV1465" s="6"/>
      <c r="AW1465" s="6"/>
      <c r="AX1465" s="6"/>
    </row>
    <row r="1466" spans="37:50" x14ac:dyDescent="0.25">
      <c r="AK1466" s="6"/>
      <c r="AL1466" s="6"/>
      <c r="AM1466" s="6"/>
      <c r="AN1466" s="6"/>
      <c r="AO1466" s="6"/>
      <c r="AP1466" s="6"/>
      <c r="AQ1466" s="6"/>
      <c r="AR1466" s="6"/>
      <c r="AS1466" s="6"/>
      <c r="AT1466" s="6"/>
      <c r="AU1466" s="6"/>
      <c r="AV1466" s="6"/>
      <c r="AW1466" s="6"/>
      <c r="AX1466" s="6"/>
    </row>
    <row r="1467" spans="37:50" x14ac:dyDescent="0.25">
      <c r="AK1467" s="6"/>
      <c r="AL1467" s="6"/>
      <c r="AM1467" s="6"/>
      <c r="AN1467" s="6"/>
      <c r="AO1467" s="6"/>
      <c r="AP1467" s="6"/>
      <c r="AQ1467" s="6"/>
      <c r="AR1467" s="6"/>
      <c r="AS1467" s="6"/>
      <c r="AT1467" s="6"/>
      <c r="AU1467" s="6"/>
      <c r="AV1467" s="6"/>
      <c r="AW1467" s="6"/>
      <c r="AX1467" s="6"/>
    </row>
    <row r="1468" spans="37:50" x14ac:dyDescent="0.25">
      <c r="AK1468" s="6"/>
      <c r="AL1468" s="6"/>
      <c r="AM1468" s="6"/>
      <c r="AN1468" s="6"/>
      <c r="AO1468" s="6"/>
      <c r="AP1468" s="6"/>
      <c r="AQ1468" s="6"/>
      <c r="AR1468" s="6"/>
      <c r="AS1468" s="6"/>
      <c r="AT1468" s="6"/>
      <c r="AU1468" s="6"/>
      <c r="AV1468" s="6"/>
      <c r="AW1468" s="6"/>
      <c r="AX1468" s="6"/>
    </row>
    <row r="1469" spans="37:50" x14ac:dyDescent="0.25">
      <c r="AK1469" s="6"/>
      <c r="AL1469" s="6"/>
      <c r="AM1469" s="6"/>
      <c r="AN1469" s="6"/>
      <c r="AO1469" s="6"/>
      <c r="AP1469" s="6"/>
      <c r="AQ1469" s="6"/>
      <c r="AR1469" s="6"/>
      <c r="AS1469" s="6"/>
      <c r="AT1469" s="6"/>
      <c r="AU1469" s="6"/>
      <c r="AV1469" s="6"/>
      <c r="AW1469" s="6"/>
      <c r="AX1469" s="6"/>
    </row>
    <row r="1470" spans="37:50" x14ac:dyDescent="0.25">
      <c r="AK1470" s="6"/>
      <c r="AL1470" s="6"/>
      <c r="AM1470" s="6"/>
      <c r="AN1470" s="6"/>
      <c r="AO1470" s="6"/>
      <c r="AP1470" s="6"/>
      <c r="AQ1470" s="6"/>
      <c r="AR1470" s="6"/>
      <c r="AS1470" s="6"/>
      <c r="AT1470" s="6"/>
      <c r="AU1470" s="6"/>
      <c r="AV1470" s="6"/>
      <c r="AW1470" s="6"/>
      <c r="AX1470" s="6"/>
    </row>
    <row r="1471" spans="37:50" x14ac:dyDescent="0.25">
      <c r="AK1471" s="6"/>
      <c r="AL1471" s="6"/>
      <c r="AM1471" s="6"/>
      <c r="AN1471" s="6"/>
      <c r="AO1471" s="6"/>
      <c r="AP1471" s="6"/>
      <c r="AQ1471" s="6"/>
      <c r="AR1471" s="6"/>
      <c r="AS1471" s="6"/>
      <c r="AT1471" s="6"/>
      <c r="AU1471" s="6"/>
      <c r="AV1471" s="6"/>
      <c r="AW1471" s="6"/>
      <c r="AX1471" s="6"/>
    </row>
    <row r="1472" spans="37:50" x14ac:dyDescent="0.25">
      <c r="AK1472" s="6"/>
      <c r="AL1472" s="6"/>
      <c r="AM1472" s="6"/>
      <c r="AN1472" s="6"/>
      <c r="AO1472" s="6"/>
      <c r="AP1472" s="6"/>
      <c r="AQ1472" s="6"/>
      <c r="AR1472" s="6"/>
      <c r="AS1472" s="6"/>
      <c r="AT1472" s="6"/>
      <c r="AU1472" s="6"/>
      <c r="AV1472" s="6"/>
      <c r="AW1472" s="6"/>
      <c r="AX1472" s="6"/>
    </row>
    <row r="1473" spans="37:50" x14ac:dyDescent="0.25">
      <c r="AK1473" s="6"/>
      <c r="AL1473" s="6"/>
      <c r="AM1473" s="6"/>
      <c r="AN1473" s="6"/>
      <c r="AO1473" s="6"/>
      <c r="AP1473" s="6"/>
      <c r="AQ1473" s="6"/>
      <c r="AR1473" s="6"/>
      <c r="AS1473" s="6"/>
      <c r="AT1473" s="6"/>
      <c r="AU1473" s="6"/>
      <c r="AV1473" s="6"/>
      <c r="AW1473" s="6"/>
      <c r="AX1473" s="6"/>
    </row>
    <row r="1474" spans="37:50" x14ac:dyDescent="0.25">
      <c r="AK1474" s="6"/>
      <c r="AL1474" s="6"/>
      <c r="AM1474" s="6"/>
      <c r="AN1474" s="6"/>
      <c r="AO1474" s="6"/>
      <c r="AP1474" s="6"/>
      <c r="AQ1474" s="6"/>
      <c r="AR1474" s="6"/>
      <c r="AS1474" s="6"/>
      <c r="AT1474" s="6"/>
      <c r="AU1474" s="6"/>
      <c r="AV1474" s="6"/>
      <c r="AW1474" s="6"/>
      <c r="AX1474" s="6"/>
    </row>
    <row r="1475" spans="37:50" x14ac:dyDescent="0.25">
      <c r="AK1475" s="6"/>
      <c r="AL1475" s="6"/>
      <c r="AM1475" s="6"/>
      <c r="AN1475" s="6"/>
      <c r="AO1475" s="6"/>
      <c r="AP1475" s="6"/>
      <c r="AQ1475" s="6"/>
      <c r="AR1475" s="6"/>
      <c r="AS1475" s="6"/>
      <c r="AT1475" s="6"/>
      <c r="AU1475" s="6"/>
      <c r="AV1475" s="6"/>
      <c r="AW1475" s="6"/>
      <c r="AX1475" s="6"/>
    </row>
    <row r="1476" spans="37:50" x14ac:dyDescent="0.25">
      <c r="AK1476" s="6"/>
      <c r="AL1476" s="6"/>
      <c r="AM1476" s="6"/>
      <c r="AN1476" s="6"/>
      <c r="AO1476" s="6"/>
      <c r="AP1476" s="6"/>
      <c r="AQ1476" s="6"/>
      <c r="AR1476" s="6"/>
      <c r="AS1476" s="6"/>
      <c r="AT1476" s="6"/>
      <c r="AU1476" s="6"/>
      <c r="AV1476" s="6"/>
      <c r="AW1476" s="6"/>
      <c r="AX1476" s="6"/>
    </row>
    <row r="1477" spans="37:50" x14ac:dyDescent="0.25">
      <c r="AK1477" s="6"/>
      <c r="AL1477" s="6"/>
      <c r="AM1477" s="6"/>
      <c r="AN1477" s="6"/>
      <c r="AO1477" s="6"/>
      <c r="AP1477" s="6"/>
      <c r="AQ1477" s="6"/>
      <c r="AR1477" s="6"/>
      <c r="AS1477" s="6"/>
      <c r="AT1477" s="6"/>
      <c r="AU1477" s="6"/>
      <c r="AV1477" s="6"/>
      <c r="AW1477" s="6"/>
      <c r="AX1477" s="6"/>
    </row>
    <row r="1478" spans="37:50" x14ac:dyDescent="0.25">
      <c r="AK1478" s="6"/>
      <c r="AL1478" s="6"/>
      <c r="AM1478" s="6"/>
      <c r="AN1478" s="6"/>
      <c r="AO1478" s="6"/>
      <c r="AP1478" s="6"/>
      <c r="AQ1478" s="6"/>
      <c r="AR1478" s="6"/>
      <c r="AS1478" s="6"/>
      <c r="AT1478" s="6"/>
      <c r="AU1478" s="6"/>
      <c r="AV1478" s="6"/>
      <c r="AW1478" s="6"/>
      <c r="AX1478" s="6"/>
    </row>
    <row r="1479" spans="37:50" x14ac:dyDescent="0.25">
      <c r="AK1479" s="6"/>
      <c r="AL1479" s="6"/>
      <c r="AM1479" s="6"/>
      <c r="AN1479" s="6"/>
      <c r="AO1479" s="6"/>
      <c r="AP1479" s="6"/>
      <c r="AQ1479" s="6"/>
      <c r="AR1479" s="6"/>
      <c r="AS1479" s="6"/>
      <c r="AT1479" s="6"/>
      <c r="AU1479" s="6"/>
      <c r="AV1479" s="6"/>
      <c r="AW1479" s="6"/>
      <c r="AX1479" s="6"/>
    </row>
    <row r="1480" spans="37:50" x14ac:dyDescent="0.25">
      <c r="AK1480" s="6"/>
      <c r="AL1480" s="6"/>
      <c r="AM1480" s="6"/>
      <c r="AN1480" s="6"/>
      <c r="AO1480" s="6"/>
      <c r="AP1480" s="6"/>
      <c r="AQ1480" s="6"/>
      <c r="AR1480" s="6"/>
      <c r="AS1480" s="6"/>
      <c r="AT1480" s="6"/>
      <c r="AU1480" s="6"/>
      <c r="AV1480" s="6"/>
      <c r="AW1480" s="6"/>
      <c r="AX1480" s="6"/>
    </row>
    <row r="1481" spans="37:50" x14ac:dyDescent="0.25">
      <c r="AK1481" s="6"/>
      <c r="AL1481" s="6"/>
      <c r="AM1481" s="6"/>
      <c r="AN1481" s="6"/>
      <c r="AO1481" s="6"/>
      <c r="AP1481" s="6"/>
      <c r="AQ1481" s="6"/>
      <c r="AR1481" s="6"/>
      <c r="AS1481" s="6"/>
      <c r="AT1481" s="6"/>
      <c r="AU1481" s="6"/>
      <c r="AV1481" s="6"/>
      <c r="AW1481" s="6"/>
      <c r="AX1481" s="6"/>
    </row>
    <row r="1482" spans="37:50" x14ac:dyDescent="0.25">
      <c r="AK1482" s="6"/>
      <c r="AL1482" s="6"/>
      <c r="AM1482" s="6"/>
      <c r="AN1482" s="6"/>
      <c r="AO1482" s="6"/>
      <c r="AP1482" s="6"/>
      <c r="AQ1482" s="6"/>
      <c r="AR1482" s="6"/>
      <c r="AS1482" s="6"/>
      <c r="AT1482" s="6"/>
      <c r="AU1482" s="6"/>
      <c r="AV1482" s="6"/>
      <c r="AW1482" s="6"/>
      <c r="AX1482" s="6"/>
    </row>
    <row r="1483" spans="37:50" x14ac:dyDescent="0.25">
      <c r="AK1483" s="6"/>
      <c r="AL1483" s="6"/>
      <c r="AM1483" s="6"/>
      <c r="AN1483" s="6"/>
      <c r="AO1483" s="6"/>
      <c r="AP1483" s="6"/>
      <c r="AQ1483" s="6"/>
      <c r="AR1483" s="6"/>
      <c r="AS1483" s="6"/>
      <c r="AT1483" s="6"/>
      <c r="AU1483" s="6"/>
      <c r="AV1483" s="6"/>
      <c r="AW1483" s="6"/>
      <c r="AX1483" s="6"/>
    </row>
    <row r="1484" spans="37:50" x14ac:dyDescent="0.25">
      <c r="AK1484" s="6"/>
      <c r="AL1484" s="6"/>
      <c r="AM1484" s="6"/>
      <c r="AN1484" s="6"/>
      <c r="AO1484" s="6"/>
      <c r="AP1484" s="6"/>
      <c r="AQ1484" s="6"/>
      <c r="AR1484" s="6"/>
      <c r="AS1484" s="6"/>
      <c r="AT1484" s="6"/>
      <c r="AU1484" s="6"/>
      <c r="AV1484" s="6"/>
      <c r="AW1484" s="6"/>
      <c r="AX1484" s="6"/>
    </row>
    <row r="1485" spans="37:50" x14ac:dyDescent="0.25">
      <c r="AK1485" s="6"/>
      <c r="AL1485" s="6"/>
      <c r="AM1485" s="6"/>
      <c r="AN1485" s="6"/>
      <c r="AO1485" s="6"/>
      <c r="AP1485" s="6"/>
      <c r="AQ1485" s="6"/>
      <c r="AR1485" s="6"/>
      <c r="AS1485" s="6"/>
      <c r="AT1485" s="6"/>
      <c r="AU1485" s="6"/>
      <c r="AV1485" s="6"/>
      <c r="AW1485" s="6"/>
      <c r="AX1485" s="6"/>
    </row>
    <row r="1486" spans="37:50" x14ac:dyDescent="0.25">
      <c r="AK1486" s="6"/>
      <c r="AL1486" s="6"/>
      <c r="AM1486" s="6"/>
      <c r="AN1486" s="6"/>
      <c r="AO1486" s="6"/>
      <c r="AP1486" s="6"/>
      <c r="AQ1486" s="6"/>
      <c r="AR1486" s="6"/>
      <c r="AS1486" s="6"/>
      <c r="AT1486" s="6"/>
      <c r="AU1486" s="6"/>
      <c r="AV1486" s="6"/>
      <c r="AW1486" s="6"/>
      <c r="AX1486" s="6"/>
    </row>
    <row r="1487" spans="37:50" x14ac:dyDescent="0.25">
      <c r="AK1487" s="6"/>
      <c r="AL1487" s="6"/>
      <c r="AM1487" s="6"/>
      <c r="AN1487" s="6"/>
      <c r="AO1487" s="6"/>
      <c r="AP1487" s="6"/>
      <c r="AQ1487" s="6"/>
      <c r="AR1487" s="6"/>
      <c r="AS1487" s="6"/>
      <c r="AT1487" s="6"/>
      <c r="AU1487" s="6"/>
      <c r="AV1487" s="6"/>
      <c r="AW1487" s="6"/>
      <c r="AX1487" s="6"/>
    </row>
    <row r="1488" spans="37:50" x14ac:dyDescent="0.25">
      <c r="AK1488" s="6"/>
      <c r="AL1488" s="6"/>
      <c r="AM1488" s="6"/>
      <c r="AN1488" s="6"/>
      <c r="AO1488" s="6"/>
      <c r="AP1488" s="6"/>
      <c r="AQ1488" s="6"/>
      <c r="AR1488" s="6"/>
      <c r="AS1488" s="6"/>
      <c r="AT1488" s="6"/>
      <c r="AU1488" s="6"/>
      <c r="AV1488" s="6"/>
      <c r="AW1488" s="6"/>
      <c r="AX1488" s="6"/>
    </row>
    <row r="1489" spans="37:50" x14ac:dyDescent="0.25">
      <c r="AK1489" s="6"/>
      <c r="AL1489" s="6"/>
      <c r="AM1489" s="6"/>
      <c r="AN1489" s="6"/>
      <c r="AO1489" s="6"/>
      <c r="AP1489" s="6"/>
      <c r="AQ1489" s="6"/>
      <c r="AR1489" s="6"/>
      <c r="AS1489" s="6"/>
      <c r="AT1489" s="6"/>
      <c r="AU1489" s="6"/>
      <c r="AV1489" s="6"/>
      <c r="AW1489" s="6"/>
      <c r="AX1489" s="6"/>
    </row>
    <row r="1490" spans="37:50" x14ac:dyDescent="0.25">
      <c r="AK1490" s="6"/>
      <c r="AL1490" s="6"/>
      <c r="AM1490" s="6"/>
      <c r="AN1490" s="6"/>
      <c r="AO1490" s="6"/>
      <c r="AP1490" s="6"/>
      <c r="AQ1490" s="6"/>
      <c r="AR1490" s="6"/>
      <c r="AS1490" s="6"/>
      <c r="AT1490" s="6"/>
      <c r="AU1490" s="6"/>
      <c r="AV1490" s="6"/>
      <c r="AW1490" s="6"/>
      <c r="AX1490" s="6"/>
    </row>
    <row r="1491" spans="37:50" x14ac:dyDescent="0.25">
      <c r="AK1491" s="6"/>
      <c r="AL1491" s="6"/>
      <c r="AM1491" s="6"/>
      <c r="AN1491" s="6"/>
      <c r="AO1491" s="6"/>
      <c r="AP1491" s="6"/>
      <c r="AQ1491" s="6"/>
      <c r="AR1491" s="6"/>
      <c r="AS1491" s="6"/>
      <c r="AT1491" s="6"/>
      <c r="AU1491" s="6"/>
      <c r="AV1491" s="6"/>
      <c r="AW1491" s="6"/>
      <c r="AX1491" s="6"/>
    </row>
    <row r="1492" spans="37:50" x14ac:dyDescent="0.25">
      <c r="AK1492" s="6"/>
      <c r="AL1492" s="6"/>
      <c r="AM1492" s="6"/>
      <c r="AN1492" s="6"/>
      <c r="AO1492" s="6"/>
      <c r="AP1492" s="6"/>
      <c r="AQ1492" s="6"/>
      <c r="AR1492" s="6"/>
      <c r="AS1492" s="6"/>
      <c r="AT1492" s="6"/>
      <c r="AU1492" s="6"/>
      <c r="AV1492" s="6"/>
      <c r="AW1492" s="6"/>
      <c r="AX1492" s="6"/>
    </row>
    <row r="1493" spans="37:50" x14ac:dyDescent="0.25">
      <c r="AK1493" s="6"/>
      <c r="AL1493" s="6"/>
      <c r="AM1493" s="6"/>
      <c r="AN1493" s="6"/>
      <c r="AO1493" s="6"/>
      <c r="AP1493" s="6"/>
      <c r="AQ1493" s="6"/>
      <c r="AR1493" s="6"/>
      <c r="AS1493" s="6"/>
      <c r="AT1493" s="6"/>
      <c r="AU1493" s="6"/>
      <c r="AV1493" s="6"/>
      <c r="AW1493" s="6"/>
      <c r="AX1493" s="6"/>
    </row>
    <row r="1494" spans="37:50" x14ac:dyDescent="0.25">
      <c r="AK1494" s="6"/>
      <c r="AL1494" s="6"/>
      <c r="AM1494" s="6"/>
      <c r="AN1494" s="6"/>
      <c r="AO1494" s="6"/>
      <c r="AP1494" s="6"/>
      <c r="AQ1494" s="6"/>
      <c r="AR1494" s="6"/>
      <c r="AS1494" s="6"/>
      <c r="AT1494" s="6"/>
      <c r="AU1494" s="6"/>
      <c r="AV1494" s="6"/>
      <c r="AW1494" s="6"/>
      <c r="AX1494" s="6"/>
    </row>
    <row r="1495" spans="37:50" x14ac:dyDescent="0.25">
      <c r="AK1495" s="6"/>
      <c r="AL1495" s="6"/>
      <c r="AM1495" s="6"/>
      <c r="AN1495" s="6"/>
      <c r="AO1495" s="6"/>
      <c r="AP1495" s="6"/>
      <c r="AQ1495" s="6"/>
      <c r="AR1495" s="6"/>
      <c r="AS1495" s="6"/>
      <c r="AT1495" s="6"/>
      <c r="AU1495" s="6"/>
      <c r="AV1495" s="6"/>
      <c r="AW1495" s="6"/>
      <c r="AX1495" s="6"/>
    </row>
    <row r="1496" spans="37:50" x14ac:dyDescent="0.25">
      <c r="AK1496" s="6"/>
      <c r="AL1496" s="6"/>
      <c r="AM1496" s="6"/>
      <c r="AN1496" s="6"/>
      <c r="AO1496" s="6"/>
      <c r="AP1496" s="6"/>
      <c r="AQ1496" s="6"/>
      <c r="AR1496" s="6"/>
      <c r="AS1496" s="6"/>
      <c r="AT1496" s="6"/>
      <c r="AU1496" s="6"/>
      <c r="AV1496" s="6"/>
      <c r="AW1496" s="6"/>
      <c r="AX1496" s="6"/>
    </row>
    <row r="1497" spans="37:50" x14ac:dyDescent="0.25">
      <c r="AK1497" s="6"/>
      <c r="AL1497" s="6"/>
      <c r="AM1497" s="6"/>
      <c r="AN1497" s="6"/>
      <c r="AO1497" s="6"/>
      <c r="AP1497" s="6"/>
      <c r="AQ1497" s="6"/>
      <c r="AR1497" s="6"/>
      <c r="AS1497" s="6"/>
      <c r="AT1497" s="6"/>
      <c r="AU1497" s="6"/>
      <c r="AV1497" s="6"/>
      <c r="AW1497" s="6"/>
      <c r="AX1497" s="6"/>
    </row>
    <row r="1498" spans="37:50" x14ac:dyDescent="0.25">
      <c r="AK1498" s="6"/>
      <c r="AL1498" s="6"/>
      <c r="AM1498" s="6"/>
      <c r="AN1498" s="6"/>
      <c r="AO1498" s="6"/>
      <c r="AP1498" s="6"/>
      <c r="AQ1498" s="6"/>
      <c r="AR1498" s="6"/>
      <c r="AS1498" s="6"/>
      <c r="AT1498" s="6"/>
      <c r="AU1498" s="6"/>
      <c r="AV1498" s="6"/>
      <c r="AW1498" s="6"/>
      <c r="AX1498" s="6"/>
    </row>
    <row r="1499" spans="37:50" x14ac:dyDescent="0.25">
      <c r="AK1499" s="6"/>
      <c r="AL1499" s="6"/>
      <c r="AM1499" s="6"/>
      <c r="AN1499" s="6"/>
      <c r="AO1499" s="6"/>
      <c r="AP1499" s="6"/>
      <c r="AQ1499" s="6"/>
      <c r="AR1499" s="6"/>
      <c r="AS1499" s="6"/>
      <c r="AT1499" s="6"/>
      <c r="AU1499" s="6"/>
      <c r="AV1499" s="6"/>
      <c r="AW1499" s="6"/>
      <c r="AX1499" s="6"/>
    </row>
    <row r="1500" spans="37:50" x14ac:dyDescent="0.25">
      <c r="AK1500" s="6"/>
      <c r="AL1500" s="6"/>
      <c r="AM1500" s="6"/>
      <c r="AN1500" s="6"/>
      <c r="AO1500" s="6"/>
      <c r="AP1500" s="6"/>
      <c r="AQ1500" s="6"/>
      <c r="AR1500" s="6"/>
      <c r="AS1500" s="6"/>
      <c r="AT1500" s="6"/>
      <c r="AU1500" s="6"/>
      <c r="AV1500" s="6"/>
      <c r="AW1500" s="6"/>
      <c r="AX1500" s="6"/>
    </row>
    <row r="1501" spans="37:50" x14ac:dyDescent="0.25">
      <c r="AK1501" s="6"/>
      <c r="AL1501" s="6"/>
      <c r="AM1501" s="6"/>
      <c r="AN1501" s="6"/>
      <c r="AO1501" s="6"/>
      <c r="AP1501" s="6"/>
      <c r="AQ1501" s="6"/>
      <c r="AR1501" s="6"/>
      <c r="AS1501" s="6"/>
      <c r="AT1501" s="6"/>
      <c r="AU1501" s="6"/>
      <c r="AV1501" s="6"/>
      <c r="AW1501" s="6"/>
      <c r="AX1501" s="6"/>
    </row>
    <row r="1502" spans="37:50" x14ac:dyDescent="0.25">
      <c r="AK1502" s="6"/>
      <c r="AL1502" s="6"/>
      <c r="AM1502" s="6"/>
      <c r="AN1502" s="6"/>
      <c r="AO1502" s="6"/>
      <c r="AP1502" s="6"/>
      <c r="AQ1502" s="6"/>
      <c r="AR1502" s="6"/>
      <c r="AS1502" s="6"/>
      <c r="AT1502" s="6"/>
      <c r="AU1502" s="6"/>
      <c r="AV1502" s="6"/>
      <c r="AW1502" s="6"/>
      <c r="AX1502" s="6"/>
    </row>
    <row r="1503" spans="37:50" x14ac:dyDescent="0.25">
      <c r="AK1503" s="6"/>
      <c r="AL1503" s="6"/>
      <c r="AM1503" s="6"/>
      <c r="AN1503" s="6"/>
      <c r="AO1503" s="6"/>
      <c r="AP1503" s="6"/>
      <c r="AQ1503" s="6"/>
      <c r="AR1503" s="6"/>
      <c r="AS1503" s="6"/>
      <c r="AT1503" s="6"/>
      <c r="AU1503" s="6"/>
      <c r="AV1503" s="6"/>
      <c r="AW1503" s="6"/>
      <c r="AX1503" s="6"/>
    </row>
    <row r="1504" spans="37:50" x14ac:dyDescent="0.25">
      <c r="AK1504" s="6"/>
      <c r="AL1504" s="6"/>
      <c r="AM1504" s="6"/>
      <c r="AN1504" s="6"/>
      <c r="AO1504" s="6"/>
      <c r="AP1504" s="6"/>
      <c r="AQ1504" s="6"/>
      <c r="AR1504" s="6"/>
      <c r="AS1504" s="6"/>
      <c r="AT1504" s="6"/>
      <c r="AU1504" s="6"/>
      <c r="AV1504" s="6"/>
      <c r="AW1504" s="6"/>
      <c r="AX1504" s="6"/>
    </row>
    <row r="1505" spans="37:50" x14ac:dyDescent="0.25">
      <c r="AK1505" s="6"/>
      <c r="AL1505" s="6"/>
      <c r="AM1505" s="6"/>
      <c r="AN1505" s="6"/>
      <c r="AO1505" s="6"/>
      <c r="AP1505" s="6"/>
      <c r="AQ1505" s="6"/>
      <c r="AR1505" s="6"/>
      <c r="AS1505" s="6"/>
      <c r="AT1505" s="6"/>
      <c r="AU1505" s="6"/>
      <c r="AV1505" s="6"/>
      <c r="AW1505" s="6"/>
      <c r="AX1505" s="6"/>
    </row>
    <row r="1506" spans="37:50" x14ac:dyDescent="0.25">
      <c r="AK1506" s="6"/>
      <c r="AL1506" s="6"/>
      <c r="AM1506" s="6"/>
      <c r="AN1506" s="6"/>
      <c r="AO1506" s="6"/>
      <c r="AP1506" s="6"/>
      <c r="AQ1506" s="6"/>
      <c r="AR1506" s="6"/>
      <c r="AS1506" s="6"/>
      <c r="AT1506" s="6"/>
      <c r="AU1506" s="6"/>
      <c r="AV1506" s="6"/>
      <c r="AW1506" s="6"/>
      <c r="AX1506" s="6"/>
    </row>
    <row r="1507" spans="37:50" x14ac:dyDescent="0.25">
      <c r="AK1507" s="6"/>
      <c r="AL1507" s="6"/>
      <c r="AM1507" s="6"/>
      <c r="AN1507" s="6"/>
      <c r="AO1507" s="6"/>
      <c r="AP1507" s="6"/>
      <c r="AQ1507" s="6"/>
      <c r="AR1507" s="6"/>
      <c r="AS1507" s="6"/>
      <c r="AT1507" s="6"/>
      <c r="AU1507" s="6"/>
      <c r="AV1507" s="6"/>
      <c r="AW1507" s="6"/>
      <c r="AX1507" s="6"/>
    </row>
    <row r="1508" spans="37:50" x14ac:dyDescent="0.25">
      <c r="AK1508" s="6"/>
      <c r="AL1508" s="6"/>
      <c r="AM1508" s="6"/>
      <c r="AN1508" s="6"/>
      <c r="AO1508" s="6"/>
      <c r="AP1508" s="6"/>
      <c r="AQ1508" s="6"/>
      <c r="AR1508" s="6"/>
      <c r="AS1508" s="6"/>
      <c r="AT1508" s="6"/>
      <c r="AU1508" s="6"/>
      <c r="AV1508" s="6"/>
      <c r="AW1508" s="6"/>
      <c r="AX1508" s="6"/>
    </row>
    <row r="1509" spans="37:50" x14ac:dyDescent="0.25">
      <c r="AK1509" s="6"/>
      <c r="AL1509" s="6"/>
      <c r="AM1509" s="6"/>
      <c r="AN1509" s="6"/>
      <c r="AO1509" s="6"/>
      <c r="AP1509" s="6"/>
      <c r="AQ1509" s="6"/>
      <c r="AR1509" s="6"/>
      <c r="AS1509" s="6"/>
      <c r="AT1509" s="6"/>
      <c r="AU1509" s="6"/>
      <c r="AV1509" s="6"/>
      <c r="AW1509" s="6"/>
      <c r="AX1509" s="6"/>
    </row>
    <row r="1510" spans="37:50" x14ac:dyDescent="0.25">
      <c r="AK1510" s="6"/>
      <c r="AL1510" s="6"/>
      <c r="AM1510" s="6"/>
      <c r="AN1510" s="6"/>
      <c r="AO1510" s="6"/>
      <c r="AP1510" s="6"/>
      <c r="AQ1510" s="6"/>
      <c r="AR1510" s="6"/>
      <c r="AS1510" s="6"/>
      <c r="AT1510" s="6"/>
      <c r="AU1510" s="6"/>
      <c r="AV1510" s="6"/>
      <c r="AW1510" s="6"/>
      <c r="AX1510" s="6"/>
    </row>
    <row r="1511" spans="37:50" x14ac:dyDescent="0.25">
      <c r="AK1511" s="6"/>
      <c r="AL1511" s="6"/>
      <c r="AM1511" s="6"/>
      <c r="AN1511" s="6"/>
      <c r="AO1511" s="6"/>
      <c r="AP1511" s="6"/>
      <c r="AQ1511" s="6"/>
      <c r="AR1511" s="6"/>
      <c r="AS1511" s="6"/>
      <c r="AT1511" s="6"/>
      <c r="AU1511" s="6"/>
      <c r="AV1511" s="6"/>
      <c r="AW1511" s="6"/>
      <c r="AX1511" s="6"/>
    </row>
    <row r="1512" spans="37:50" x14ac:dyDescent="0.25">
      <c r="AK1512" s="6"/>
      <c r="AL1512" s="6"/>
      <c r="AM1512" s="6"/>
      <c r="AN1512" s="6"/>
      <c r="AO1512" s="6"/>
      <c r="AP1512" s="6"/>
      <c r="AQ1512" s="6"/>
      <c r="AR1512" s="6"/>
      <c r="AS1512" s="6"/>
      <c r="AT1512" s="6"/>
      <c r="AU1512" s="6"/>
      <c r="AV1512" s="6"/>
      <c r="AW1512" s="6"/>
      <c r="AX1512" s="6"/>
    </row>
    <row r="1513" spans="37:50" x14ac:dyDescent="0.25">
      <c r="AK1513" s="6"/>
      <c r="AL1513" s="6"/>
      <c r="AM1513" s="6"/>
      <c r="AN1513" s="6"/>
      <c r="AO1513" s="6"/>
      <c r="AP1513" s="6"/>
      <c r="AQ1513" s="6"/>
      <c r="AR1513" s="6"/>
      <c r="AS1513" s="6"/>
      <c r="AT1513" s="6"/>
      <c r="AU1513" s="6"/>
      <c r="AV1513" s="6"/>
      <c r="AW1513" s="6"/>
      <c r="AX1513" s="6"/>
    </row>
    <row r="1514" spans="37:50" x14ac:dyDescent="0.25">
      <c r="AK1514" s="6"/>
      <c r="AL1514" s="6"/>
      <c r="AM1514" s="6"/>
      <c r="AN1514" s="6"/>
      <c r="AO1514" s="6"/>
      <c r="AP1514" s="6"/>
      <c r="AQ1514" s="6"/>
      <c r="AR1514" s="6"/>
      <c r="AS1514" s="6"/>
      <c r="AT1514" s="6"/>
      <c r="AU1514" s="6"/>
      <c r="AV1514" s="6"/>
      <c r="AW1514" s="6"/>
      <c r="AX1514" s="6"/>
    </row>
    <row r="1515" spans="37:50" x14ac:dyDescent="0.25">
      <c r="AK1515" s="6"/>
      <c r="AL1515" s="6"/>
      <c r="AM1515" s="6"/>
      <c r="AN1515" s="6"/>
      <c r="AO1515" s="6"/>
      <c r="AP1515" s="6"/>
      <c r="AQ1515" s="6"/>
      <c r="AR1515" s="6"/>
      <c r="AS1515" s="6"/>
      <c r="AT1515" s="6"/>
      <c r="AU1515" s="6"/>
      <c r="AV1515" s="6"/>
      <c r="AW1515" s="6"/>
      <c r="AX1515" s="6"/>
    </row>
    <row r="1516" spans="37:50" x14ac:dyDescent="0.25">
      <c r="AK1516" s="6"/>
      <c r="AL1516" s="6"/>
      <c r="AM1516" s="6"/>
      <c r="AN1516" s="6"/>
      <c r="AO1516" s="6"/>
      <c r="AP1516" s="6"/>
      <c r="AQ1516" s="6"/>
      <c r="AR1516" s="6"/>
      <c r="AS1516" s="6"/>
      <c r="AT1516" s="6"/>
      <c r="AU1516" s="6"/>
      <c r="AV1516" s="6"/>
      <c r="AW1516" s="6"/>
      <c r="AX1516" s="6"/>
    </row>
    <row r="1517" spans="37:50" x14ac:dyDescent="0.25">
      <c r="AK1517" s="6"/>
      <c r="AL1517" s="6"/>
      <c r="AM1517" s="6"/>
      <c r="AN1517" s="6"/>
      <c r="AO1517" s="6"/>
      <c r="AP1517" s="6"/>
      <c r="AQ1517" s="6"/>
      <c r="AR1517" s="6"/>
      <c r="AS1517" s="6"/>
      <c r="AT1517" s="6"/>
      <c r="AU1517" s="6"/>
      <c r="AV1517" s="6"/>
      <c r="AW1517" s="6"/>
      <c r="AX1517" s="6"/>
    </row>
    <row r="1518" spans="37:50" x14ac:dyDescent="0.25">
      <c r="AK1518" s="6"/>
      <c r="AL1518" s="6"/>
      <c r="AM1518" s="6"/>
      <c r="AN1518" s="6"/>
      <c r="AO1518" s="6"/>
      <c r="AP1518" s="6"/>
      <c r="AQ1518" s="6"/>
      <c r="AR1518" s="6"/>
      <c r="AS1518" s="6"/>
      <c r="AT1518" s="6"/>
      <c r="AU1518" s="6"/>
      <c r="AV1518" s="6"/>
      <c r="AW1518" s="6"/>
      <c r="AX1518" s="6"/>
    </row>
    <row r="1519" spans="37:50" x14ac:dyDescent="0.25">
      <c r="AK1519" s="6"/>
      <c r="AL1519" s="6"/>
      <c r="AM1519" s="6"/>
      <c r="AN1519" s="6"/>
      <c r="AO1519" s="6"/>
      <c r="AP1519" s="6"/>
      <c r="AQ1519" s="6"/>
      <c r="AR1519" s="6"/>
      <c r="AS1519" s="6"/>
      <c r="AT1519" s="6"/>
      <c r="AU1519" s="6"/>
      <c r="AV1519" s="6"/>
      <c r="AW1519" s="6"/>
      <c r="AX1519" s="6"/>
    </row>
    <row r="1520" spans="37:50" x14ac:dyDescent="0.25">
      <c r="AK1520" s="6"/>
      <c r="AL1520" s="6"/>
      <c r="AM1520" s="6"/>
      <c r="AN1520" s="6"/>
      <c r="AO1520" s="6"/>
      <c r="AP1520" s="6"/>
      <c r="AQ1520" s="6"/>
      <c r="AR1520" s="6"/>
      <c r="AS1520" s="6"/>
      <c r="AT1520" s="6"/>
      <c r="AU1520" s="6"/>
      <c r="AV1520" s="6"/>
      <c r="AW1520" s="6"/>
      <c r="AX1520" s="6"/>
    </row>
    <row r="1521" spans="37:50" x14ac:dyDescent="0.25">
      <c r="AK1521" s="6"/>
      <c r="AL1521" s="6"/>
      <c r="AM1521" s="6"/>
      <c r="AN1521" s="6"/>
      <c r="AO1521" s="6"/>
      <c r="AP1521" s="6"/>
      <c r="AQ1521" s="6"/>
      <c r="AR1521" s="6"/>
      <c r="AS1521" s="6"/>
      <c r="AT1521" s="6"/>
      <c r="AU1521" s="6"/>
      <c r="AV1521" s="6"/>
      <c r="AW1521" s="6"/>
      <c r="AX1521" s="6"/>
    </row>
    <row r="1522" spans="37:50" x14ac:dyDescent="0.25">
      <c r="AK1522" s="6"/>
      <c r="AL1522" s="6"/>
      <c r="AM1522" s="6"/>
      <c r="AN1522" s="6"/>
      <c r="AO1522" s="6"/>
      <c r="AP1522" s="6"/>
      <c r="AQ1522" s="6"/>
      <c r="AR1522" s="6"/>
      <c r="AS1522" s="6"/>
      <c r="AT1522" s="6"/>
      <c r="AU1522" s="6"/>
      <c r="AV1522" s="6"/>
      <c r="AW1522" s="6"/>
      <c r="AX1522" s="6"/>
    </row>
    <row r="1523" spans="37:50" x14ac:dyDescent="0.25">
      <c r="AK1523" s="6"/>
      <c r="AL1523" s="6"/>
      <c r="AM1523" s="6"/>
      <c r="AN1523" s="6"/>
      <c r="AO1523" s="6"/>
      <c r="AP1523" s="6"/>
      <c r="AQ1523" s="6"/>
      <c r="AR1523" s="6"/>
      <c r="AS1523" s="6"/>
      <c r="AT1523" s="6"/>
      <c r="AU1523" s="6"/>
      <c r="AV1523" s="6"/>
      <c r="AW1523" s="6"/>
      <c r="AX1523" s="6"/>
    </row>
    <row r="1524" spans="37:50" x14ac:dyDescent="0.25">
      <c r="AK1524" s="6"/>
      <c r="AL1524" s="6"/>
      <c r="AM1524" s="6"/>
      <c r="AN1524" s="6"/>
      <c r="AO1524" s="6"/>
      <c r="AP1524" s="6"/>
      <c r="AQ1524" s="6"/>
      <c r="AR1524" s="6"/>
      <c r="AS1524" s="6"/>
      <c r="AT1524" s="6"/>
      <c r="AU1524" s="6"/>
      <c r="AV1524" s="6"/>
      <c r="AW1524" s="6"/>
      <c r="AX1524" s="6"/>
    </row>
    <row r="1525" spans="37:50" x14ac:dyDescent="0.25">
      <c r="AK1525" s="6"/>
      <c r="AL1525" s="6"/>
      <c r="AM1525" s="6"/>
      <c r="AN1525" s="6"/>
      <c r="AO1525" s="6"/>
      <c r="AP1525" s="6"/>
      <c r="AQ1525" s="6"/>
      <c r="AR1525" s="6"/>
      <c r="AS1525" s="6"/>
      <c r="AT1525" s="6"/>
      <c r="AU1525" s="6"/>
      <c r="AV1525" s="6"/>
      <c r="AW1525" s="6"/>
      <c r="AX1525" s="6"/>
    </row>
    <row r="1526" spans="37:50" x14ac:dyDescent="0.25">
      <c r="AK1526" s="6"/>
      <c r="AL1526" s="6"/>
      <c r="AM1526" s="6"/>
      <c r="AN1526" s="6"/>
      <c r="AO1526" s="6"/>
      <c r="AP1526" s="6"/>
      <c r="AQ1526" s="6"/>
      <c r="AR1526" s="6"/>
      <c r="AS1526" s="6"/>
      <c r="AT1526" s="6"/>
      <c r="AU1526" s="6"/>
      <c r="AV1526" s="6"/>
      <c r="AW1526" s="6"/>
      <c r="AX1526" s="6"/>
    </row>
    <row r="1527" spans="37:50" x14ac:dyDescent="0.25">
      <c r="AK1527" s="6"/>
      <c r="AL1527" s="6"/>
      <c r="AM1527" s="6"/>
      <c r="AN1527" s="6"/>
      <c r="AO1527" s="6"/>
      <c r="AP1527" s="6"/>
      <c r="AQ1527" s="6"/>
      <c r="AR1527" s="6"/>
      <c r="AS1527" s="6"/>
      <c r="AT1527" s="6"/>
      <c r="AU1527" s="6"/>
      <c r="AV1527" s="6"/>
      <c r="AW1527" s="6"/>
      <c r="AX1527" s="6"/>
    </row>
    <row r="1528" spans="37:50" x14ac:dyDescent="0.25">
      <c r="AK1528" s="6"/>
      <c r="AL1528" s="6"/>
      <c r="AM1528" s="6"/>
      <c r="AN1528" s="6"/>
      <c r="AO1528" s="6"/>
      <c r="AP1528" s="6"/>
      <c r="AQ1528" s="6"/>
      <c r="AR1528" s="6"/>
      <c r="AS1528" s="6"/>
      <c r="AT1528" s="6"/>
      <c r="AU1528" s="6"/>
      <c r="AV1528" s="6"/>
      <c r="AW1528" s="6"/>
      <c r="AX1528" s="6"/>
    </row>
    <row r="1529" spans="37:50" x14ac:dyDescent="0.25">
      <c r="AK1529" s="6"/>
      <c r="AL1529" s="6"/>
      <c r="AM1529" s="6"/>
      <c r="AN1529" s="6"/>
      <c r="AO1529" s="6"/>
      <c r="AP1529" s="6"/>
      <c r="AQ1529" s="6"/>
      <c r="AR1529" s="6"/>
      <c r="AS1529" s="6"/>
      <c r="AT1529" s="6"/>
      <c r="AU1529" s="6"/>
      <c r="AV1529" s="6"/>
      <c r="AW1529" s="6"/>
      <c r="AX1529" s="6"/>
    </row>
    <row r="1530" spans="37:50" x14ac:dyDescent="0.25">
      <c r="AK1530" s="6"/>
      <c r="AL1530" s="6"/>
      <c r="AM1530" s="6"/>
      <c r="AN1530" s="6"/>
      <c r="AO1530" s="6"/>
      <c r="AP1530" s="6"/>
      <c r="AQ1530" s="6"/>
      <c r="AR1530" s="6"/>
      <c r="AS1530" s="6"/>
      <c r="AT1530" s="6"/>
      <c r="AU1530" s="6"/>
      <c r="AV1530" s="6"/>
      <c r="AW1530" s="6"/>
      <c r="AX1530" s="6"/>
    </row>
    <row r="1531" spans="37:50" x14ac:dyDescent="0.25">
      <c r="AK1531" s="6"/>
      <c r="AL1531" s="6"/>
      <c r="AM1531" s="6"/>
      <c r="AN1531" s="6"/>
      <c r="AO1531" s="6"/>
      <c r="AP1531" s="6"/>
      <c r="AQ1531" s="6"/>
      <c r="AR1531" s="6"/>
      <c r="AS1531" s="6"/>
      <c r="AT1531" s="6"/>
      <c r="AU1531" s="6"/>
      <c r="AV1531" s="6"/>
      <c r="AW1531" s="6"/>
      <c r="AX1531" s="6"/>
    </row>
    <row r="1532" spans="37:50" x14ac:dyDescent="0.25">
      <c r="AK1532" s="6"/>
      <c r="AL1532" s="6"/>
      <c r="AM1532" s="6"/>
      <c r="AN1532" s="6"/>
      <c r="AO1532" s="6"/>
      <c r="AP1532" s="6"/>
      <c r="AQ1532" s="6"/>
      <c r="AR1532" s="6"/>
      <c r="AS1532" s="6"/>
      <c r="AT1532" s="6"/>
      <c r="AU1532" s="6"/>
      <c r="AV1532" s="6"/>
      <c r="AW1532" s="6"/>
      <c r="AX1532" s="6"/>
    </row>
    <row r="1533" spans="37:50" x14ac:dyDescent="0.25">
      <c r="AK1533" s="6"/>
      <c r="AL1533" s="6"/>
      <c r="AM1533" s="6"/>
      <c r="AN1533" s="6"/>
      <c r="AO1533" s="6"/>
      <c r="AP1533" s="6"/>
      <c r="AQ1533" s="6"/>
      <c r="AR1533" s="6"/>
      <c r="AS1533" s="6"/>
      <c r="AT1533" s="6"/>
      <c r="AU1533" s="6"/>
      <c r="AV1533" s="6"/>
      <c r="AW1533" s="6"/>
      <c r="AX1533" s="6"/>
    </row>
    <row r="1534" spans="37:50" x14ac:dyDescent="0.25">
      <c r="AK1534" s="6"/>
      <c r="AL1534" s="6"/>
      <c r="AM1534" s="6"/>
      <c r="AN1534" s="6"/>
      <c r="AO1534" s="6"/>
      <c r="AP1534" s="6"/>
      <c r="AQ1534" s="6"/>
      <c r="AR1534" s="6"/>
      <c r="AS1534" s="6"/>
      <c r="AT1534" s="6"/>
      <c r="AU1534" s="6"/>
      <c r="AV1534" s="6"/>
      <c r="AW1534" s="6"/>
      <c r="AX1534" s="6"/>
    </row>
    <row r="1535" spans="37:50" x14ac:dyDescent="0.25">
      <c r="AK1535" s="6"/>
      <c r="AL1535" s="6"/>
      <c r="AM1535" s="6"/>
      <c r="AN1535" s="6"/>
      <c r="AO1535" s="6"/>
      <c r="AP1535" s="6"/>
      <c r="AQ1535" s="6"/>
      <c r="AR1535" s="6"/>
      <c r="AS1535" s="6"/>
      <c r="AT1535" s="6"/>
      <c r="AU1535" s="6"/>
      <c r="AV1535" s="6"/>
      <c r="AW1535" s="6"/>
      <c r="AX1535" s="6"/>
    </row>
    <row r="1536" spans="37:50" x14ac:dyDescent="0.25">
      <c r="AK1536" s="6"/>
      <c r="AL1536" s="6"/>
      <c r="AM1536" s="6"/>
      <c r="AN1536" s="6"/>
      <c r="AO1536" s="6"/>
      <c r="AP1536" s="6"/>
      <c r="AQ1536" s="6"/>
      <c r="AR1536" s="6"/>
      <c r="AS1536" s="6"/>
      <c r="AT1536" s="6"/>
      <c r="AU1536" s="6"/>
      <c r="AV1536" s="6"/>
      <c r="AW1536" s="6"/>
      <c r="AX1536" s="6"/>
    </row>
    <row r="1537" spans="37:50" x14ac:dyDescent="0.25">
      <c r="AK1537" s="6"/>
      <c r="AL1537" s="6"/>
      <c r="AM1537" s="6"/>
      <c r="AN1537" s="6"/>
      <c r="AO1537" s="6"/>
      <c r="AP1537" s="6"/>
      <c r="AQ1537" s="6"/>
      <c r="AR1537" s="6"/>
      <c r="AS1537" s="6"/>
      <c r="AT1537" s="6"/>
      <c r="AU1537" s="6"/>
      <c r="AV1537" s="6"/>
      <c r="AW1537" s="6"/>
      <c r="AX1537" s="6"/>
    </row>
    <row r="1538" spans="37:50" x14ac:dyDescent="0.25">
      <c r="AK1538" s="6"/>
      <c r="AL1538" s="6"/>
      <c r="AM1538" s="6"/>
      <c r="AN1538" s="6"/>
      <c r="AO1538" s="6"/>
      <c r="AP1538" s="6"/>
      <c r="AQ1538" s="6"/>
      <c r="AR1538" s="6"/>
      <c r="AS1538" s="6"/>
      <c r="AT1538" s="6"/>
      <c r="AU1538" s="6"/>
      <c r="AV1538" s="6"/>
      <c r="AW1538" s="6"/>
      <c r="AX1538" s="6"/>
    </row>
    <row r="1539" spans="37:50" x14ac:dyDescent="0.25">
      <c r="AK1539" s="6"/>
      <c r="AL1539" s="6"/>
      <c r="AM1539" s="6"/>
      <c r="AN1539" s="6"/>
      <c r="AO1539" s="6"/>
      <c r="AP1539" s="6"/>
      <c r="AQ1539" s="6"/>
      <c r="AR1539" s="6"/>
      <c r="AS1539" s="6"/>
      <c r="AT1539" s="6"/>
      <c r="AU1539" s="6"/>
      <c r="AV1539" s="6"/>
      <c r="AW1539" s="6"/>
      <c r="AX1539" s="6"/>
    </row>
    <row r="1540" spans="37:50" x14ac:dyDescent="0.25">
      <c r="AK1540" s="6"/>
      <c r="AL1540" s="6"/>
      <c r="AM1540" s="6"/>
      <c r="AN1540" s="6"/>
      <c r="AO1540" s="6"/>
      <c r="AP1540" s="6"/>
      <c r="AQ1540" s="6"/>
      <c r="AR1540" s="6"/>
      <c r="AS1540" s="6"/>
      <c r="AT1540" s="6"/>
      <c r="AU1540" s="6"/>
      <c r="AV1540" s="6"/>
      <c r="AW1540" s="6"/>
      <c r="AX1540" s="6"/>
    </row>
    <row r="1541" spans="37:50" x14ac:dyDescent="0.25">
      <c r="AK1541" s="6"/>
      <c r="AL1541" s="6"/>
      <c r="AM1541" s="6"/>
      <c r="AN1541" s="6"/>
      <c r="AO1541" s="6"/>
      <c r="AP1541" s="6"/>
      <c r="AQ1541" s="6"/>
      <c r="AR1541" s="6"/>
      <c r="AS1541" s="6"/>
      <c r="AT1541" s="6"/>
      <c r="AU1541" s="6"/>
      <c r="AV1541" s="6"/>
      <c r="AW1541" s="6"/>
      <c r="AX1541" s="6"/>
    </row>
    <row r="1542" spans="37:50" x14ac:dyDescent="0.25">
      <c r="AK1542" s="6"/>
      <c r="AL1542" s="6"/>
      <c r="AM1542" s="6"/>
      <c r="AN1542" s="6"/>
      <c r="AO1542" s="6"/>
      <c r="AP1542" s="6"/>
      <c r="AQ1542" s="6"/>
      <c r="AR1542" s="6"/>
      <c r="AS1542" s="6"/>
      <c r="AT1542" s="6"/>
      <c r="AU1542" s="6"/>
      <c r="AV1542" s="6"/>
      <c r="AW1542" s="6"/>
      <c r="AX1542" s="6"/>
    </row>
    <row r="1543" spans="37:50" x14ac:dyDescent="0.25">
      <c r="AK1543" s="6"/>
      <c r="AL1543" s="6"/>
      <c r="AM1543" s="6"/>
      <c r="AN1543" s="6"/>
      <c r="AO1543" s="6"/>
      <c r="AP1543" s="6"/>
      <c r="AQ1543" s="6"/>
      <c r="AR1543" s="6"/>
      <c r="AS1543" s="6"/>
      <c r="AT1543" s="6"/>
      <c r="AU1543" s="6"/>
      <c r="AV1543" s="6"/>
      <c r="AW1543" s="6"/>
      <c r="AX1543" s="6"/>
    </row>
    <row r="1544" spans="37:50" x14ac:dyDescent="0.25">
      <c r="AK1544" s="6"/>
      <c r="AL1544" s="6"/>
      <c r="AM1544" s="6"/>
      <c r="AN1544" s="6"/>
      <c r="AO1544" s="6"/>
      <c r="AP1544" s="6"/>
      <c r="AQ1544" s="6"/>
      <c r="AR1544" s="6"/>
      <c r="AS1544" s="6"/>
      <c r="AT1544" s="6"/>
      <c r="AU1544" s="6"/>
      <c r="AV1544" s="6"/>
      <c r="AW1544" s="6"/>
      <c r="AX1544" s="6"/>
    </row>
    <row r="1545" spans="37:50" x14ac:dyDescent="0.25">
      <c r="AK1545" s="6"/>
      <c r="AL1545" s="6"/>
      <c r="AM1545" s="6"/>
      <c r="AN1545" s="6"/>
      <c r="AO1545" s="6"/>
      <c r="AP1545" s="6"/>
      <c r="AQ1545" s="6"/>
      <c r="AR1545" s="6"/>
      <c r="AS1545" s="6"/>
      <c r="AT1545" s="6"/>
      <c r="AU1545" s="6"/>
      <c r="AV1545" s="6"/>
      <c r="AW1545" s="6"/>
      <c r="AX1545" s="6"/>
    </row>
    <row r="1546" spans="37:50" x14ac:dyDescent="0.25">
      <c r="AK1546" s="6"/>
      <c r="AL1546" s="6"/>
      <c r="AM1546" s="6"/>
      <c r="AN1546" s="6"/>
      <c r="AO1546" s="6"/>
      <c r="AP1546" s="6"/>
      <c r="AQ1546" s="6"/>
      <c r="AR1546" s="6"/>
      <c r="AS1546" s="6"/>
      <c r="AT1546" s="6"/>
      <c r="AU1546" s="6"/>
      <c r="AV1546" s="6"/>
      <c r="AW1546" s="6"/>
      <c r="AX1546" s="6"/>
    </row>
    <row r="1547" spans="37:50" x14ac:dyDescent="0.25">
      <c r="AK1547" s="6"/>
      <c r="AL1547" s="6"/>
      <c r="AM1547" s="6"/>
      <c r="AN1547" s="6"/>
      <c r="AO1547" s="6"/>
      <c r="AP1547" s="6"/>
      <c r="AQ1547" s="6"/>
      <c r="AR1547" s="6"/>
      <c r="AS1547" s="6"/>
      <c r="AT1547" s="6"/>
      <c r="AU1547" s="6"/>
      <c r="AV1547" s="6"/>
      <c r="AW1547" s="6"/>
      <c r="AX1547" s="6"/>
    </row>
    <row r="1548" spans="37:50" x14ac:dyDescent="0.25">
      <c r="AK1548" s="6"/>
      <c r="AL1548" s="6"/>
      <c r="AM1548" s="6"/>
      <c r="AN1548" s="6"/>
      <c r="AO1548" s="6"/>
      <c r="AP1548" s="6"/>
      <c r="AQ1548" s="6"/>
      <c r="AR1548" s="6"/>
      <c r="AS1548" s="6"/>
      <c r="AT1548" s="6"/>
      <c r="AU1548" s="6"/>
      <c r="AV1548" s="6"/>
      <c r="AW1548" s="6"/>
      <c r="AX1548" s="6"/>
    </row>
    <row r="1549" spans="37:50" x14ac:dyDescent="0.25">
      <c r="AK1549" s="6"/>
      <c r="AL1549" s="6"/>
      <c r="AM1549" s="6"/>
      <c r="AN1549" s="6"/>
      <c r="AO1549" s="6"/>
      <c r="AP1549" s="6"/>
      <c r="AQ1549" s="6"/>
      <c r="AR1549" s="6"/>
      <c r="AS1549" s="6"/>
      <c r="AT1549" s="6"/>
      <c r="AU1549" s="6"/>
      <c r="AV1549" s="6"/>
      <c r="AW1549" s="6"/>
      <c r="AX1549" s="6"/>
    </row>
    <row r="1550" spans="37:50" x14ac:dyDescent="0.25">
      <c r="AK1550" s="6"/>
      <c r="AL1550" s="6"/>
      <c r="AM1550" s="6"/>
      <c r="AN1550" s="6"/>
      <c r="AO1550" s="6"/>
      <c r="AP1550" s="6"/>
      <c r="AQ1550" s="6"/>
      <c r="AR1550" s="6"/>
      <c r="AS1550" s="6"/>
      <c r="AT1550" s="6"/>
      <c r="AU1550" s="6"/>
      <c r="AV1550" s="6"/>
      <c r="AW1550" s="6"/>
      <c r="AX1550" s="6"/>
    </row>
    <row r="1551" spans="37:50" x14ac:dyDescent="0.25">
      <c r="AK1551" s="6"/>
      <c r="AL1551" s="6"/>
      <c r="AM1551" s="6"/>
      <c r="AN1551" s="6"/>
      <c r="AO1551" s="6"/>
      <c r="AP1551" s="6"/>
      <c r="AQ1551" s="6"/>
      <c r="AR1551" s="6"/>
      <c r="AS1551" s="6"/>
      <c r="AT1551" s="6"/>
      <c r="AU1551" s="6"/>
      <c r="AV1551" s="6"/>
      <c r="AW1551" s="6"/>
      <c r="AX1551" s="6"/>
    </row>
    <row r="1552" spans="37:50" x14ac:dyDescent="0.25">
      <c r="AK1552" s="6"/>
      <c r="AL1552" s="6"/>
      <c r="AM1552" s="6"/>
      <c r="AN1552" s="6"/>
      <c r="AO1552" s="6"/>
      <c r="AP1552" s="6"/>
      <c r="AQ1552" s="6"/>
      <c r="AR1552" s="6"/>
      <c r="AS1552" s="6"/>
      <c r="AT1552" s="6"/>
      <c r="AU1552" s="6"/>
      <c r="AV1552" s="6"/>
      <c r="AW1552" s="6"/>
      <c r="AX1552" s="6"/>
    </row>
    <row r="1553" spans="37:50" x14ac:dyDescent="0.25">
      <c r="AK1553" s="6"/>
      <c r="AL1553" s="6"/>
      <c r="AM1553" s="6"/>
      <c r="AN1553" s="6"/>
      <c r="AO1553" s="6"/>
      <c r="AP1553" s="6"/>
      <c r="AQ1553" s="6"/>
      <c r="AR1553" s="6"/>
      <c r="AS1553" s="6"/>
      <c r="AT1553" s="6"/>
      <c r="AU1553" s="6"/>
      <c r="AV1553" s="6"/>
      <c r="AW1553" s="6"/>
      <c r="AX1553" s="6"/>
    </row>
    <row r="1554" spans="37:50" x14ac:dyDescent="0.25">
      <c r="AK1554" s="6"/>
      <c r="AL1554" s="6"/>
      <c r="AM1554" s="6"/>
      <c r="AN1554" s="6"/>
      <c r="AO1554" s="6"/>
      <c r="AP1554" s="6"/>
      <c r="AQ1554" s="6"/>
      <c r="AR1554" s="6"/>
      <c r="AS1554" s="6"/>
      <c r="AT1554" s="6"/>
      <c r="AU1554" s="6"/>
      <c r="AV1554" s="6"/>
      <c r="AW1554" s="6"/>
      <c r="AX1554" s="6"/>
    </row>
    <row r="1555" spans="37:50" x14ac:dyDescent="0.25">
      <c r="AK1555" s="6"/>
      <c r="AL1555" s="6"/>
      <c r="AM1555" s="6"/>
      <c r="AN1555" s="6"/>
      <c r="AO1555" s="6"/>
      <c r="AP1555" s="6"/>
      <c r="AQ1555" s="6"/>
      <c r="AR1555" s="6"/>
      <c r="AS1555" s="6"/>
      <c r="AT1555" s="6"/>
      <c r="AU1555" s="6"/>
      <c r="AV1555" s="6"/>
      <c r="AW1555" s="6"/>
      <c r="AX1555" s="6"/>
    </row>
    <row r="1556" spans="37:50" x14ac:dyDescent="0.25">
      <c r="AK1556" s="6"/>
      <c r="AL1556" s="6"/>
      <c r="AM1556" s="6"/>
      <c r="AN1556" s="6"/>
      <c r="AO1556" s="6"/>
      <c r="AP1556" s="6"/>
      <c r="AQ1556" s="6"/>
      <c r="AR1556" s="6"/>
      <c r="AS1556" s="6"/>
      <c r="AT1556" s="6"/>
      <c r="AU1556" s="6"/>
      <c r="AV1556" s="6"/>
      <c r="AW1556" s="6"/>
      <c r="AX1556" s="6"/>
    </row>
    <row r="1557" spans="37:50" x14ac:dyDescent="0.25">
      <c r="AK1557" s="6"/>
      <c r="AL1557" s="6"/>
      <c r="AM1557" s="6"/>
      <c r="AN1557" s="6"/>
      <c r="AO1557" s="6"/>
      <c r="AP1557" s="6"/>
      <c r="AQ1557" s="6"/>
      <c r="AR1557" s="6"/>
      <c r="AS1557" s="6"/>
      <c r="AT1557" s="6"/>
      <c r="AU1557" s="6"/>
      <c r="AV1557" s="6"/>
      <c r="AW1557" s="6"/>
      <c r="AX1557" s="6"/>
    </row>
    <row r="1558" spans="37:50" x14ac:dyDescent="0.25">
      <c r="AK1558" s="6"/>
      <c r="AL1558" s="6"/>
      <c r="AM1558" s="6"/>
      <c r="AN1558" s="6"/>
      <c r="AO1558" s="6"/>
      <c r="AP1558" s="6"/>
      <c r="AQ1558" s="6"/>
      <c r="AR1558" s="6"/>
      <c r="AS1558" s="6"/>
      <c r="AT1558" s="6"/>
      <c r="AU1558" s="6"/>
      <c r="AV1558" s="6"/>
      <c r="AW1558" s="6"/>
      <c r="AX1558" s="6"/>
    </row>
    <row r="1559" spans="37:50" x14ac:dyDescent="0.25">
      <c r="AK1559" s="6"/>
      <c r="AL1559" s="6"/>
      <c r="AM1559" s="6"/>
      <c r="AN1559" s="6"/>
      <c r="AO1559" s="6"/>
      <c r="AP1559" s="6"/>
      <c r="AQ1559" s="6"/>
      <c r="AR1559" s="6"/>
      <c r="AS1559" s="6"/>
      <c r="AT1559" s="6"/>
      <c r="AU1559" s="6"/>
      <c r="AV1559" s="6"/>
      <c r="AW1559" s="6"/>
      <c r="AX1559" s="6"/>
    </row>
    <row r="1560" spans="37:50" x14ac:dyDescent="0.25">
      <c r="AK1560" s="6"/>
      <c r="AL1560" s="6"/>
      <c r="AM1560" s="6"/>
      <c r="AN1560" s="6"/>
      <c r="AO1560" s="6"/>
      <c r="AP1560" s="6"/>
      <c r="AQ1560" s="6"/>
      <c r="AR1560" s="6"/>
      <c r="AS1560" s="6"/>
      <c r="AT1560" s="6"/>
      <c r="AU1560" s="6"/>
      <c r="AV1560" s="6"/>
      <c r="AW1560" s="6"/>
      <c r="AX1560" s="6"/>
    </row>
    <row r="1561" spans="37:50" x14ac:dyDescent="0.25">
      <c r="AK1561" s="6"/>
      <c r="AL1561" s="6"/>
      <c r="AM1561" s="6"/>
      <c r="AN1561" s="6"/>
      <c r="AO1561" s="6"/>
      <c r="AP1561" s="6"/>
      <c r="AQ1561" s="6"/>
      <c r="AR1561" s="6"/>
      <c r="AS1561" s="6"/>
      <c r="AT1561" s="6"/>
      <c r="AU1561" s="6"/>
      <c r="AV1561" s="6"/>
      <c r="AW1561" s="6"/>
      <c r="AX1561" s="6"/>
    </row>
    <row r="1562" spans="37:50" x14ac:dyDescent="0.25">
      <c r="AK1562" s="6"/>
      <c r="AL1562" s="6"/>
      <c r="AM1562" s="6"/>
      <c r="AN1562" s="6"/>
      <c r="AO1562" s="6"/>
      <c r="AP1562" s="6"/>
      <c r="AQ1562" s="6"/>
      <c r="AR1562" s="6"/>
      <c r="AS1562" s="6"/>
      <c r="AT1562" s="6"/>
      <c r="AU1562" s="6"/>
      <c r="AV1562" s="6"/>
      <c r="AW1562" s="6"/>
      <c r="AX1562" s="6"/>
    </row>
    <row r="1563" spans="37:50" x14ac:dyDescent="0.25">
      <c r="AK1563" s="6"/>
      <c r="AL1563" s="6"/>
      <c r="AM1563" s="6"/>
      <c r="AN1563" s="6"/>
      <c r="AO1563" s="6"/>
      <c r="AP1563" s="6"/>
      <c r="AQ1563" s="6"/>
      <c r="AR1563" s="6"/>
      <c r="AS1563" s="6"/>
      <c r="AT1563" s="6"/>
      <c r="AU1563" s="6"/>
      <c r="AV1563" s="6"/>
      <c r="AW1563" s="6"/>
      <c r="AX1563" s="6"/>
    </row>
    <row r="1564" spans="37:50" x14ac:dyDescent="0.25">
      <c r="AK1564" s="6"/>
      <c r="AL1564" s="6"/>
      <c r="AM1564" s="6"/>
      <c r="AN1564" s="6"/>
      <c r="AO1564" s="6"/>
      <c r="AP1564" s="6"/>
      <c r="AQ1564" s="6"/>
      <c r="AR1564" s="6"/>
      <c r="AS1564" s="6"/>
      <c r="AT1564" s="6"/>
      <c r="AU1564" s="6"/>
      <c r="AV1564" s="6"/>
      <c r="AW1564" s="6"/>
      <c r="AX1564" s="6"/>
    </row>
    <row r="1565" spans="37:50" x14ac:dyDescent="0.25">
      <c r="AK1565" s="6"/>
      <c r="AL1565" s="6"/>
      <c r="AM1565" s="6"/>
      <c r="AN1565" s="6"/>
      <c r="AO1565" s="6"/>
      <c r="AP1565" s="6"/>
      <c r="AQ1565" s="6"/>
      <c r="AR1565" s="6"/>
      <c r="AS1565" s="6"/>
      <c r="AT1565" s="6"/>
      <c r="AU1565" s="6"/>
      <c r="AV1565" s="6"/>
      <c r="AW1565" s="6"/>
      <c r="AX1565" s="6"/>
    </row>
    <row r="1566" spans="37:50" x14ac:dyDescent="0.25">
      <c r="AK1566" s="6"/>
      <c r="AL1566" s="6"/>
      <c r="AM1566" s="6"/>
      <c r="AN1566" s="6"/>
      <c r="AO1566" s="6"/>
      <c r="AP1566" s="6"/>
      <c r="AQ1566" s="6"/>
      <c r="AR1566" s="6"/>
      <c r="AS1566" s="6"/>
      <c r="AT1566" s="6"/>
      <c r="AU1566" s="6"/>
      <c r="AV1566" s="6"/>
      <c r="AW1566" s="6"/>
      <c r="AX1566" s="6"/>
    </row>
    <row r="1567" spans="37:50" x14ac:dyDescent="0.25">
      <c r="AK1567" s="6"/>
      <c r="AL1567" s="6"/>
      <c r="AM1567" s="6"/>
      <c r="AN1567" s="6"/>
      <c r="AO1567" s="6"/>
      <c r="AP1567" s="6"/>
      <c r="AQ1567" s="6"/>
      <c r="AR1567" s="6"/>
      <c r="AS1567" s="6"/>
      <c r="AT1567" s="6"/>
      <c r="AU1567" s="6"/>
      <c r="AV1567" s="6"/>
      <c r="AW1567" s="6"/>
      <c r="AX1567" s="6"/>
    </row>
    <row r="1568" spans="37:50" x14ac:dyDescent="0.25">
      <c r="AK1568" s="6"/>
      <c r="AL1568" s="6"/>
      <c r="AM1568" s="6"/>
      <c r="AN1568" s="6"/>
      <c r="AO1568" s="6"/>
      <c r="AP1568" s="6"/>
      <c r="AQ1568" s="6"/>
      <c r="AR1568" s="6"/>
      <c r="AS1568" s="6"/>
      <c r="AT1568" s="6"/>
      <c r="AU1568" s="6"/>
      <c r="AV1568" s="6"/>
      <c r="AW1568" s="6"/>
      <c r="AX1568" s="6"/>
    </row>
    <row r="1569" spans="37:50" x14ac:dyDescent="0.25">
      <c r="AK1569" s="6"/>
      <c r="AL1569" s="6"/>
      <c r="AM1569" s="6"/>
      <c r="AN1569" s="6"/>
      <c r="AO1569" s="6"/>
      <c r="AP1569" s="6"/>
      <c r="AQ1569" s="6"/>
      <c r="AR1569" s="6"/>
      <c r="AS1569" s="6"/>
      <c r="AT1569" s="6"/>
      <c r="AU1569" s="6"/>
      <c r="AV1569" s="6"/>
      <c r="AW1569" s="6"/>
      <c r="AX1569" s="6"/>
    </row>
    <row r="1570" spans="37:50" x14ac:dyDescent="0.25">
      <c r="AK1570" s="6"/>
      <c r="AL1570" s="6"/>
      <c r="AM1570" s="6"/>
      <c r="AN1570" s="6"/>
      <c r="AO1570" s="6"/>
      <c r="AP1570" s="6"/>
      <c r="AQ1570" s="6"/>
      <c r="AR1570" s="6"/>
      <c r="AS1570" s="6"/>
      <c r="AT1570" s="6"/>
      <c r="AU1570" s="6"/>
      <c r="AV1570" s="6"/>
      <c r="AW1570" s="6"/>
      <c r="AX1570" s="6"/>
    </row>
    <row r="1571" spans="37:50" x14ac:dyDescent="0.25">
      <c r="AK1571" s="6"/>
      <c r="AL1571" s="6"/>
      <c r="AM1571" s="6"/>
      <c r="AN1571" s="6"/>
      <c r="AO1571" s="6"/>
      <c r="AP1571" s="6"/>
      <c r="AQ1571" s="6"/>
      <c r="AR1571" s="6"/>
      <c r="AS1571" s="6"/>
      <c r="AT1571" s="6"/>
      <c r="AU1571" s="6"/>
      <c r="AV1571" s="6"/>
      <c r="AW1571" s="6"/>
      <c r="AX1571" s="6"/>
    </row>
    <row r="1572" spans="37:50" x14ac:dyDescent="0.25">
      <c r="AK1572" s="6"/>
      <c r="AL1572" s="6"/>
      <c r="AM1572" s="6"/>
      <c r="AN1572" s="6"/>
      <c r="AO1572" s="6"/>
      <c r="AP1572" s="6"/>
      <c r="AQ1572" s="6"/>
      <c r="AR1572" s="6"/>
      <c r="AS1572" s="6"/>
      <c r="AT1572" s="6"/>
      <c r="AU1572" s="6"/>
      <c r="AV1572" s="6"/>
      <c r="AW1572" s="6"/>
      <c r="AX1572" s="6"/>
    </row>
    <row r="1573" spans="37:50" x14ac:dyDescent="0.25">
      <c r="AK1573" s="6"/>
      <c r="AL1573" s="6"/>
      <c r="AM1573" s="6"/>
      <c r="AN1573" s="6"/>
      <c r="AO1573" s="6"/>
      <c r="AP1573" s="6"/>
      <c r="AQ1573" s="6"/>
      <c r="AR1573" s="6"/>
      <c r="AS1573" s="6"/>
      <c r="AT1573" s="6"/>
      <c r="AU1573" s="6"/>
      <c r="AV1573" s="6"/>
      <c r="AW1573" s="6"/>
      <c r="AX1573" s="6"/>
    </row>
    <row r="1574" spans="37:50" x14ac:dyDescent="0.25">
      <c r="AK1574" s="6"/>
      <c r="AL1574" s="6"/>
      <c r="AM1574" s="6"/>
      <c r="AN1574" s="6"/>
      <c r="AO1574" s="6"/>
      <c r="AP1574" s="6"/>
      <c r="AQ1574" s="6"/>
      <c r="AR1574" s="6"/>
      <c r="AS1574" s="6"/>
      <c r="AT1574" s="6"/>
      <c r="AU1574" s="6"/>
      <c r="AV1574" s="6"/>
      <c r="AW1574" s="6"/>
      <c r="AX1574" s="6"/>
    </row>
    <row r="1575" spans="37:50" x14ac:dyDescent="0.25">
      <c r="AK1575" s="6"/>
      <c r="AL1575" s="6"/>
      <c r="AM1575" s="6"/>
      <c r="AN1575" s="6"/>
      <c r="AO1575" s="6"/>
      <c r="AP1575" s="6"/>
      <c r="AQ1575" s="6"/>
      <c r="AR1575" s="6"/>
      <c r="AS1575" s="6"/>
      <c r="AT1575" s="6"/>
      <c r="AU1575" s="6"/>
      <c r="AV1575" s="6"/>
      <c r="AW1575" s="6"/>
      <c r="AX1575" s="6"/>
    </row>
    <row r="1576" spans="37:50" x14ac:dyDescent="0.25">
      <c r="AK1576" s="6"/>
      <c r="AL1576" s="6"/>
      <c r="AM1576" s="6"/>
      <c r="AN1576" s="6"/>
      <c r="AO1576" s="6"/>
      <c r="AP1576" s="6"/>
      <c r="AQ1576" s="6"/>
      <c r="AR1576" s="6"/>
      <c r="AS1576" s="6"/>
      <c r="AT1576" s="6"/>
      <c r="AU1576" s="6"/>
      <c r="AV1576" s="6"/>
      <c r="AW1576" s="6"/>
      <c r="AX1576" s="6"/>
    </row>
    <row r="1577" spans="37:50" x14ac:dyDescent="0.25">
      <c r="AK1577" s="6"/>
      <c r="AL1577" s="6"/>
      <c r="AM1577" s="6"/>
      <c r="AN1577" s="6"/>
      <c r="AO1577" s="6"/>
      <c r="AP1577" s="6"/>
      <c r="AQ1577" s="6"/>
      <c r="AR1577" s="6"/>
      <c r="AS1577" s="6"/>
      <c r="AT1577" s="6"/>
      <c r="AU1577" s="6"/>
      <c r="AV1577" s="6"/>
      <c r="AW1577" s="6"/>
      <c r="AX1577" s="6"/>
    </row>
    <row r="1578" spans="37:50" x14ac:dyDescent="0.25">
      <c r="AK1578" s="6"/>
      <c r="AL1578" s="6"/>
      <c r="AM1578" s="6"/>
      <c r="AN1578" s="6"/>
      <c r="AO1578" s="6"/>
      <c r="AP1578" s="6"/>
      <c r="AQ1578" s="6"/>
      <c r="AR1578" s="6"/>
      <c r="AS1578" s="6"/>
      <c r="AT1578" s="6"/>
      <c r="AU1578" s="6"/>
      <c r="AV1578" s="6"/>
      <c r="AW1578" s="6"/>
      <c r="AX1578" s="6"/>
    </row>
    <row r="1579" spans="37:50" x14ac:dyDescent="0.25">
      <c r="AK1579" s="6"/>
      <c r="AL1579" s="6"/>
      <c r="AM1579" s="6"/>
      <c r="AN1579" s="6"/>
      <c r="AO1579" s="6"/>
      <c r="AP1579" s="6"/>
      <c r="AQ1579" s="6"/>
      <c r="AR1579" s="6"/>
      <c r="AS1579" s="6"/>
      <c r="AT1579" s="6"/>
      <c r="AU1579" s="6"/>
      <c r="AV1579" s="6"/>
      <c r="AW1579" s="6"/>
      <c r="AX1579" s="6"/>
    </row>
    <row r="1580" spans="37:50" x14ac:dyDescent="0.25">
      <c r="AK1580" s="6"/>
      <c r="AL1580" s="6"/>
      <c r="AM1580" s="6"/>
      <c r="AN1580" s="6"/>
      <c r="AO1580" s="6"/>
      <c r="AP1580" s="6"/>
      <c r="AQ1580" s="6"/>
      <c r="AR1580" s="6"/>
      <c r="AS1580" s="6"/>
      <c r="AT1580" s="6"/>
      <c r="AU1580" s="6"/>
      <c r="AV1580" s="6"/>
      <c r="AW1580" s="6"/>
      <c r="AX1580" s="6"/>
    </row>
    <row r="1581" spans="37:50" x14ac:dyDescent="0.25">
      <c r="AK1581" s="6"/>
      <c r="AL1581" s="6"/>
      <c r="AM1581" s="6"/>
      <c r="AN1581" s="6"/>
      <c r="AO1581" s="6"/>
      <c r="AP1581" s="6"/>
      <c r="AQ1581" s="6"/>
      <c r="AR1581" s="6"/>
      <c r="AS1581" s="6"/>
      <c r="AT1581" s="6"/>
      <c r="AU1581" s="6"/>
      <c r="AV1581" s="6"/>
      <c r="AW1581" s="6"/>
      <c r="AX1581" s="6"/>
    </row>
    <row r="1582" spans="37:50" x14ac:dyDescent="0.25">
      <c r="AK1582" s="6"/>
      <c r="AL1582" s="6"/>
      <c r="AM1582" s="6"/>
      <c r="AN1582" s="6"/>
      <c r="AO1582" s="6"/>
      <c r="AP1582" s="6"/>
      <c r="AQ1582" s="6"/>
      <c r="AR1582" s="6"/>
      <c r="AS1582" s="6"/>
      <c r="AT1582" s="6"/>
      <c r="AU1582" s="6"/>
      <c r="AV1582" s="6"/>
      <c r="AW1582" s="6"/>
      <c r="AX1582" s="6"/>
    </row>
    <row r="1583" spans="37:50" x14ac:dyDescent="0.25">
      <c r="AK1583" s="6"/>
      <c r="AL1583" s="6"/>
      <c r="AM1583" s="6"/>
      <c r="AN1583" s="6"/>
      <c r="AO1583" s="6"/>
      <c r="AP1583" s="6"/>
      <c r="AQ1583" s="6"/>
      <c r="AR1583" s="6"/>
      <c r="AS1583" s="6"/>
      <c r="AT1583" s="6"/>
      <c r="AU1583" s="6"/>
      <c r="AV1583" s="6"/>
      <c r="AW1583" s="6"/>
      <c r="AX1583" s="6"/>
    </row>
    <row r="1584" spans="37:50" x14ac:dyDescent="0.25">
      <c r="AK1584" s="6"/>
      <c r="AL1584" s="6"/>
      <c r="AM1584" s="6"/>
      <c r="AN1584" s="6"/>
      <c r="AO1584" s="6"/>
      <c r="AP1584" s="6"/>
      <c r="AQ1584" s="6"/>
      <c r="AR1584" s="6"/>
      <c r="AS1584" s="6"/>
      <c r="AT1584" s="6"/>
      <c r="AU1584" s="6"/>
      <c r="AV1584" s="6"/>
      <c r="AW1584" s="6"/>
      <c r="AX1584" s="6"/>
    </row>
    <row r="1585" spans="37:50" x14ac:dyDescent="0.25">
      <c r="AK1585" s="6"/>
      <c r="AL1585" s="6"/>
      <c r="AM1585" s="6"/>
      <c r="AN1585" s="6"/>
      <c r="AO1585" s="6"/>
      <c r="AP1585" s="6"/>
      <c r="AQ1585" s="6"/>
      <c r="AR1585" s="6"/>
      <c r="AS1585" s="6"/>
      <c r="AT1585" s="6"/>
      <c r="AU1585" s="6"/>
      <c r="AV1585" s="6"/>
      <c r="AW1585" s="6"/>
      <c r="AX1585" s="6"/>
    </row>
    <row r="1586" spans="37:50" x14ac:dyDescent="0.25">
      <c r="AK1586" s="6"/>
      <c r="AL1586" s="6"/>
      <c r="AM1586" s="6"/>
      <c r="AN1586" s="6"/>
      <c r="AO1586" s="6"/>
      <c r="AP1586" s="6"/>
      <c r="AQ1586" s="6"/>
      <c r="AR1586" s="6"/>
      <c r="AS1586" s="6"/>
      <c r="AT1586" s="6"/>
      <c r="AU1586" s="6"/>
      <c r="AV1586" s="6"/>
      <c r="AW1586" s="6"/>
      <c r="AX1586" s="6"/>
    </row>
    <row r="1587" spans="37:50" x14ac:dyDescent="0.25">
      <c r="AK1587" s="6"/>
      <c r="AL1587" s="6"/>
      <c r="AM1587" s="6"/>
      <c r="AN1587" s="6"/>
      <c r="AO1587" s="6"/>
      <c r="AP1587" s="6"/>
      <c r="AQ1587" s="6"/>
      <c r="AR1587" s="6"/>
      <c r="AS1587" s="6"/>
      <c r="AT1587" s="6"/>
      <c r="AU1587" s="6"/>
      <c r="AV1587" s="6"/>
      <c r="AW1587" s="6"/>
      <c r="AX1587" s="6"/>
    </row>
    <row r="1588" spans="37:50" x14ac:dyDescent="0.25">
      <c r="AK1588" s="6"/>
      <c r="AL1588" s="6"/>
      <c r="AM1588" s="6"/>
      <c r="AN1588" s="6"/>
      <c r="AO1588" s="6"/>
      <c r="AP1588" s="6"/>
      <c r="AQ1588" s="6"/>
      <c r="AR1588" s="6"/>
      <c r="AS1588" s="6"/>
      <c r="AT1588" s="6"/>
      <c r="AU1588" s="6"/>
      <c r="AV1588" s="6"/>
      <c r="AW1588" s="6"/>
      <c r="AX1588" s="6"/>
    </row>
    <row r="1589" spans="37:50" x14ac:dyDescent="0.25">
      <c r="AK1589" s="6"/>
      <c r="AL1589" s="6"/>
      <c r="AM1589" s="6"/>
      <c r="AN1589" s="6"/>
      <c r="AO1589" s="6"/>
      <c r="AP1589" s="6"/>
      <c r="AQ1589" s="6"/>
      <c r="AR1589" s="6"/>
      <c r="AS1589" s="6"/>
      <c r="AT1589" s="6"/>
      <c r="AU1589" s="6"/>
      <c r="AV1589" s="6"/>
      <c r="AW1589" s="6"/>
      <c r="AX1589" s="6"/>
    </row>
    <row r="1590" spans="37:50" x14ac:dyDescent="0.25">
      <c r="AK1590" s="6"/>
      <c r="AL1590" s="6"/>
      <c r="AM1590" s="6"/>
      <c r="AN1590" s="6"/>
      <c r="AO1590" s="6"/>
      <c r="AP1590" s="6"/>
      <c r="AQ1590" s="6"/>
      <c r="AR1590" s="6"/>
      <c r="AS1590" s="6"/>
      <c r="AT1590" s="6"/>
      <c r="AU1590" s="6"/>
      <c r="AV1590" s="6"/>
      <c r="AW1590" s="6"/>
      <c r="AX1590" s="6"/>
    </row>
    <row r="1591" spans="37:50" x14ac:dyDescent="0.25">
      <c r="AK1591" s="6"/>
      <c r="AL1591" s="6"/>
      <c r="AM1591" s="6"/>
      <c r="AN1591" s="6"/>
      <c r="AO1591" s="6"/>
      <c r="AP1591" s="6"/>
      <c r="AQ1591" s="6"/>
      <c r="AR1591" s="6"/>
      <c r="AS1591" s="6"/>
      <c r="AT1591" s="6"/>
      <c r="AU1591" s="6"/>
      <c r="AV1591" s="6"/>
      <c r="AW1591" s="6"/>
      <c r="AX1591" s="6"/>
    </row>
    <row r="1592" spans="37:50" x14ac:dyDescent="0.25">
      <c r="AK1592" s="6"/>
      <c r="AL1592" s="6"/>
      <c r="AM1592" s="6"/>
      <c r="AN1592" s="6"/>
      <c r="AO1592" s="6"/>
      <c r="AP1592" s="6"/>
      <c r="AQ1592" s="6"/>
      <c r="AR1592" s="6"/>
      <c r="AS1592" s="6"/>
      <c r="AT1592" s="6"/>
      <c r="AU1592" s="6"/>
      <c r="AV1592" s="6"/>
      <c r="AW1592" s="6"/>
      <c r="AX1592" s="6"/>
    </row>
    <row r="1593" spans="37:50" x14ac:dyDescent="0.25">
      <c r="AK1593" s="6"/>
      <c r="AL1593" s="6"/>
      <c r="AM1593" s="6"/>
      <c r="AN1593" s="6"/>
      <c r="AO1593" s="6"/>
      <c r="AP1593" s="6"/>
      <c r="AQ1593" s="6"/>
      <c r="AR1593" s="6"/>
      <c r="AS1593" s="6"/>
      <c r="AT1593" s="6"/>
      <c r="AU1593" s="6"/>
      <c r="AV1593" s="6"/>
      <c r="AW1593" s="6"/>
      <c r="AX1593" s="6"/>
    </row>
    <row r="1594" spans="37:50" x14ac:dyDescent="0.25">
      <c r="AK1594" s="6"/>
      <c r="AL1594" s="6"/>
      <c r="AM1594" s="6"/>
      <c r="AN1594" s="6"/>
      <c r="AO1594" s="6"/>
      <c r="AP1594" s="6"/>
      <c r="AQ1594" s="6"/>
      <c r="AR1594" s="6"/>
      <c r="AS1594" s="6"/>
      <c r="AT1594" s="6"/>
      <c r="AU1594" s="6"/>
      <c r="AV1594" s="6"/>
      <c r="AW1594" s="6"/>
      <c r="AX1594" s="6"/>
    </row>
    <row r="1595" spans="37:50" x14ac:dyDescent="0.25">
      <c r="AK1595" s="6"/>
      <c r="AL1595" s="6"/>
      <c r="AM1595" s="6"/>
      <c r="AN1595" s="6"/>
      <c r="AO1595" s="6"/>
      <c r="AP1595" s="6"/>
      <c r="AQ1595" s="6"/>
      <c r="AR1595" s="6"/>
      <c r="AS1595" s="6"/>
      <c r="AT1595" s="6"/>
      <c r="AU1595" s="6"/>
      <c r="AV1595" s="6"/>
      <c r="AW1595" s="6"/>
      <c r="AX1595" s="6"/>
    </row>
    <row r="1596" spans="37:50" x14ac:dyDescent="0.25">
      <c r="AK1596" s="6"/>
      <c r="AL1596" s="6"/>
      <c r="AM1596" s="6"/>
      <c r="AN1596" s="6"/>
      <c r="AO1596" s="6"/>
      <c r="AP1596" s="6"/>
      <c r="AQ1596" s="6"/>
      <c r="AR1596" s="6"/>
      <c r="AS1596" s="6"/>
      <c r="AT1596" s="6"/>
      <c r="AU1596" s="6"/>
      <c r="AV1596" s="6"/>
      <c r="AW1596" s="6"/>
      <c r="AX1596" s="6"/>
    </row>
    <row r="1597" spans="37:50" x14ac:dyDescent="0.25">
      <c r="AK1597" s="6"/>
      <c r="AL1597" s="6"/>
      <c r="AM1597" s="6"/>
      <c r="AN1597" s="6"/>
      <c r="AO1597" s="6"/>
      <c r="AP1597" s="6"/>
      <c r="AQ1597" s="6"/>
      <c r="AR1597" s="6"/>
      <c r="AS1597" s="6"/>
      <c r="AT1597" s="6"/>
      <c r="AU1597" s="6"/>
      <c r="AV1597" s="6"/>
      <c r="AW1597" s="6"/>
      <c r="AX1597" s="6"/>
    </row>
    <row r="1598" spans="37:50" x14ac:dyDescent="0.25">
      <c r="AK1598" s="6"/>
      <c r="AL1598" s="6"/>
      <c r="AM1598" s="6"/>
      <c r="AN1598" s="6"/>
      <c r="AO1598" s="6"/>
      <c r="AP1598" s="6"/>
      <c r="AQ1598" s="6"/>
      <c r="AR1598" s="6"/>
      <c r="AS1598" s="6"/>
      <c r="AT1598" s="6"/>
      <c r="AU1598" s="6"/>
      <c r="AV1598" s="6"/>
      <c r="AW1598" s="6"/>
      <c r="AX1598" s="6"/>
    </row>
    <row r="1599" spans="37:50" x14ac:dyDescent="0.25">
      <c r="AK1599" s="6"/>
      <c r="AL1599" s="6"/>
      <c r="AM1599" s="6"/>
      <c r="AN1599" s="6"/>
      <c r="AO1599" s="6"/>
      <c r="AP1599" s="6"/>
      <c r="AQ1599" s="6"/>
      <c r="AR1599" s="6"/>
      <c r="AS1599" s="6"/>
      <c r="AT1599" s="6"/>
      <c r="AU1599" s="6"/>
      <c r="AV1599" s="6"/>
      <c r="AW1599" s="6"/>
      <c r="AX1599" s="6"/>
    </row>
    <row r="1600" spans="37:50" x14ac:dyDescent="0.25">
      <c r="AK1600" s="6"/>
      <c r="AL1600" s="6"/>
      <c r="AM1600" s="6"/>
      <c r="AN1600" s="6"/>
      <c r="AO1600" s="6"/>
      <c r="AP1600" s="6"/>
      <c r="AQ1600" s="6"/>
      <c r="AR1600" s="6"/>
      <c r="AS1600" s="6"/>
      <c r="AT1600" s="6"/>
      <c r="AU1600" s="6"/>
      <c r="AV1600" s="6"/>
      <c r="AW1600" s="6"/>
      <c r="AX1600" s="6"/>
    </row>
    <row r="1601" spans="37:50" x14ac:dyDescent="0.25">
      <c r="AK1601" s="6"/>
      <c r="AL1601" s="6"/>
      <c r="AM1601" s="6"/>
      <c r="AN1601" s="6"/>
      <c r="AO1601" s="6"/>
      <c r="AP1601" s="6"/>
      <c r="AQ1601" s="6"/>
      <c r="AR1601" s="6"/>
      <c r="AS1601" s="6"/>
      <c r="AT1601" s="6"/>
      <c r="AU1601" s="6"/>
      <c r="AV1601" s="6"/>
      <c r="AW1601" s="6"/>
      <c r="AX1601" s="6"/>
    </row>
    <row r="1602" spans="37:50" x14ac:dyDescent="0.25">
      <c r="AK1602" s="6"/>
      <c r="AL1602" s="6"/>
      <c r="AM1602" s="6"/>
      <c r="AN1602" s="6"/>
      <c r="AO1602" s="6"/>
      <c r="AP1602" s="6"/>
      <c r="AQ1602" s="6"/>
      <c r="AR1602" s="6"/>
      <c r="AS1602" s="6"/>
      <c r="AT1602" s="6"/>
      <c r="AU1602" s="6"/>
      <c r="AV1602" s="6"/>
      <c r="AW1602" s="6"/>
      <c r="AX1602" s="6"/>
    </row>
    <row r="1603" spans="37:50" x14ac:dyDescent="0.25">
      <c r="AK1603" s="6"/>
      <c r="AL1603" s="6"/>
      <c r="AM1603" s="6"/>
      <c r="AN1603" s="6"/>
      <c r="AO1603" s="6"/>
      <c r="AP1603" s="6"/>
      <c r="AQ1603" s="6"/>
      <c r="AR1603" s="6"/>
      <c r="AS1603" s="6"/>
      <c r="AT1603" s="6"/>
      <c r="AU1603" s="6"/>
      <c r="AV1603" s="6"/>
      <c r="AW1603" s="6"/>
      <c r="AX1603" s="6"/>
    </row>
    <row r="1604" spans="37:50" x14ac:dyDescent="0.25">
      <c r="AK1604" s="6"/>
      <c r="AL1604" s="6"/>
      <c r="AM1604" s="6"/>
      <c r="AN1604" s="6"/>
      <c r="AO1604" s="6"/>
      <c r="AP1604" s="6"/>
      <c r="AQ1604" s="6"/>
      <c r="AR1604" s="6"/>
      <c r="AS1604" s="6"/>
      <c r="AT1604" s="6"/>
      <c r="AU1604" s="6"/>
      <c r="AV1604" s="6"/>
      <c r="AW1604" s="6"/>
      <c r="AX1604" s="6"/>
    </row>
    <row r="1605" spans="37:50" x14ac:dyDescent="0.25">
      <c r="AK1605" s="6"/>
      <c r="AL1605" s="6"/>
      <c r="AM1605" s="6"/>
      <c r="AN1605" s="6"/>
      <c r="AO1605" s="6"/>
      <c r="AP1605" s="6"/>
      <c r="AQ1605" s="6"/>
      <c r="AR1605" s="6"/>
      <c r="AS1605" s="6"/>
      <c r="AT1605" s="6"/>
      <c r="AU1605" s="6"/>
      <c r="AV1605" s="6"/>
      <c r="AW1605" s="6"/>
      <c r="AX1605" s="6"/>
    </row>
    <row r="1606" spans="37:50" x14ac:dyDescent="0.25">
      <c r="AK1606" s="6"/>
      <c r="AL1606" s="6"/>
      <c r="AM1606" s="6"/>
      <c r="AN1606" s="6"/>
      <c r="AO1606" s="6"/>
      <c r="AP1606" s="6"/>
      <c r="AQ1606" s="6"/>
      <c r="AR1606" s="6"/>
      <c r="AS1606" s="6"/>
      <c r="AT1606" s="6"/>
      <c r="AU1606" s="6"/>
      <c r="AV1606" s="6"/>
      <c r="AW1606" s="6"/>
      <c r="AX1606" s="6"/>
    </row>
    <row r="1607" spans="37:50" x14ac:dyDescent="0.25">
      <c r="AK1607" s="6"/>
      <c r="AL1607" s="6"/>
      <c r="AM1607" s="6"/>
      <c r="AN1607" s="6"/>
      <c r="AO1607" s="6"/>
      <c r="AP1607" s="6"/>
      <c r="AQ1607" s="6"/>
      <c r="AR1607" s="6"/>
      <c r="AS1607" s="6"/>
      <c r="AT1607" s="6"/>
      <c r="AU1607" s="6"/>
      <c r="AV1607" s="6"/>
      <c r="AW1607" s="6"/>
      <c r="AX1607" s="6"/>
    </row>
    <row r="1608" spans="37:50" x14ac:dyDescent="0.25">
      <c r="AK1608" s="6"/>
      <c r="AL1608" s="6"/>
      <c r="AM1608" s="6"/>
      <c r="AN1608" s="6"/>
      <c r="AO1608" s="6"/>
      <c r="AP1608" s="6"/>
      <c r="AQ1608" s="6"/>
      <c r="AR1608" s="6"/>
      <c r="AS1608" s="6"/>
      <c r="AT1608" s="6"/>
      <c r="AU1608" s="6"/>
      <c r="AV1608" s="6"/>
      <c r="AW1608" s="6"/>
      <c r="AX1608" s="6"/>
    </row>
    <row r="1609" spans="37:50" x14ac:dyDescent="0.25">
      <c r="AK1609" s="6"/>
      <c r="AL1609" s="6"/>
      <c r="AM1609" s="6"/>
      <c r="AN1609" s="6"/>
      <c r="AO1609" s="6"/>
      <c r="AP1609" s="6"/>
      <c r="AQ1609" s="6"/>
      <c r="AR1609" s="6"/>
      <c r="AS1609" s="6"/>
      <c r="AT1609" s="6"/>
      <c r="AU1609" s="6"/>
      <c r="AV1609" s="6"/>
      <c r="AW1609" s="6"/>
      <c r="AX1609" s="6"/>
    </row>
    <row r="1610" spans="37:50" x14ac:dyDescent="0.25">
      <c r="AK1610" s="6"/>
      <c r="AL1610" s="6"/>
      <c r="AM1610" s="6"/>
      <c r="AN1610" s="6"/>
      <c r="AO1610" s="6"/>
      <c r="AP1610" s="6"/>
      <c r="AQ1610" s="6"/>
      <c r="AR1610" s="6"/>
      <c r="AS1610" s="6"/>
      <c r="AT1610" s="6"/>
      <c r="AU1610" s="6"/>
      <c r="AV1610" s="6"/>
      <c r="AW1610" s="6"/>
      <c r="AX1610" s="6"/>
    </row>
    <row r="1611" spans="37:50" x14ac:dyDescent="0.25">
      <c r="AK1611" s="6"/>
      <c r="AL1611" s="6"/>
      <c r="AM1611" s="6"/>
      <c r="AN1611" s="6"/>
      <c r="AO1611" s="6"/>
      <c r="AP1611" s="6"/>
      <c r="AQ1611" s="6"/>
      <c r="AR1611" s="6"/>
      <c r="AS1611" s="6"/>
      <c r="AT1611" s="6"/>
      <c r="AU1611" s="6"/>
      <c r="AV1611" s="6"/>
      <c r="AW1611" s="6"/>
      <c r="AX1611" s="6"/>
    </row>
    <row r="1612" spans="37:50" x14ac:dyDescent="0.25">
      <c r="AK1612" s="6"/>
      <c r="AL1612" s="6"/>
      <c r="AM1612" s="6"/>
      <c r="AN1612" s="6"/>
      <c r="AO1612" s="6"/>
      <c r="AP1612" s="6"/>
      <c r="AQ1612" s="6"/>
      <c r="AR1612" s="6"/>
      <c r="AS1612" s="6"/>
      <c r="AT1612" s="6"/>
      <c r="AU1612" s="6"/>
      <c r="AV1612" s="6"/>
      <c r="AW1612" s="6"/>
      <c r="AX1612" s="6"/>
    </row>
    <row r="1613" spans="37:50" x14ac:dyDescent="0.25">
      <c r="AK1613" s="6"/>
      <c r="AL1613" s="6"/>
      <c r="AM1613" s="6"/>
      <c r="AN1613" s="6"/>
      <c r="AO1613" s="6"/>
      <c r="AP1613" s="6"/>
      <c r="AQ1613" s="6"/>
      <c r="AR1613" s="6"/>
      <c r="AS1613" s="6"/>
      <c r="AT1613" s="6"/>
      <c r="AU1613" s="6"/>
      <c r="AV1613" s="6"/>
      <c r="AW1613" s="6"/>
      <c r="AX1613" s="6"/>
    </row>
    <row r="1614" spans="37:50" x14ac:dyDescent="0.25">
      <c r="AK1614" s="6"/>
      <c r="AL1614" s="6"/>
      <c r="AM1614" s="6"/>
      <c r="AN1614" s="6"/>
      <c r="AO1614" s="6"/>
      <c r="AP1614" s="6"/>
      <c r="AQ1614" s="6"/>
      <c r="AR1614" s="6"/>
      <c r="AS1614" s="6"/>
      <c r="AT1614" s="6"/>
      <c r="AU1614" s="6"/>
      <c r="AV1614" s="6"/>
      <c r="AW1614" s="6"/>
      <c r="AX1614" s="6"/>
    </row>
    <row r="1615" spans="37:50" x14ac:dyDescent="0.25">
      <c r="AK1615" s="6"/>
      <c r="AL1615" s="6"/>
      <c r="AM1615" s="6"/>
      <c r="AN1615" s="6"/>
      <c r="AO1615" s="6"/>
      <c r="AP1615" s="6"/>
      <c r="AQ1615" s="6"/>
      <c r="AR1615" s="6"/>
      <c r="AS1615" s="6"/>
      <c r="AT1615" s="6"/>
      <c r="AU1615" s="6"/>
      <c r="AV1615" s="6"/>
      <c r="AW1615" s="6"/>
      <c r="AX1615" s="6"/>
    </row>
    <row r="1616" spans="37:50" x14ac:dyDescent="0.25">
      <c r="AK1616" s="6"/>
      <c r="AL1616" s="6"/>
      <c r="AM1616" s="6"/>
      <c r="AN1616" s="6"/>
      <c r="AO1616" s="6"/>
      <c r="AP1616" s="6"/>
      <c r="AQ1616" s="6"/>
      <c r="AR1616" s="6"/>
      <c r="AS1616" s="6"/>
      <c r="AT1616" s="6"/>
      <c r="AU1616" s="6"/>
      <c r="AV1616" s="6"/>
      <c r="AW1616" s="6"/>
      <c r="AX1616" s="6"/>
    </row>
    <row r="1617" spans="37:50" x14ac:dyDescent="0.25">
      <c r="AK1617" s="6"/>
      <c r="AL1617" s="6"/>
      <c r="AM1617" s="6"/>
      <c r="AN1617" s="6"/>
      <c r="AO1617" s="6"/>
      <c r="AP1617" s="6"/>
      <c r="AQ1617" s="6"/>
      <c r="AR1617" s="6"/>
      <c r="AS1617" s="6"/>
      <c r="AT1617" s="6"/>
      <c r="AU1617" s="6"/>
      <c r="AV1617" s="6"/>
      <c r="AW1617" s="6"/>
      <c r="AX1617" s="6"/>
    </row>
    <row r="1618" spans="37:50" x14ac:dyDescent="0.25">
      <c r="AK1618" s="6"/>
      <c r="AL1618" s="6"/>
      <c r="AM1618" s="6"/>
      <c r="AN1618" s="6"/>
      <c r="AO1618" s="6"/>
      <c r="AP1618" s="6"/>
      <c r="AQ1618" s="6"/>
      <c r="AR1618" s="6"/>
      <c r="AS1618" s="6"/>
      <c r="AT1618" s="6"/>
      <c r="AU1618" s="6"/>
      <c r="AV1618" s="6"/>
      <c r="AW1618" s="6"/>
      <c r="AX1618" s="6"/>
    </row>
    <row r="1619" spans="37:50" x14ac:dyDescent="0.25">
      <c r="AK1619" s="6"/>
      <c r="AL1619" s="6"/>
      <c r="AM1619" s="6"/>
      <c r="AN1619" s="6"/>
      <c r="AO1619" s="6"/>
      <c r="AP1619" s="6"/>
      <c r="AQ1619" s="6"/>
      <c r="AR1619" s="6"/>
      <c r="AS1619" s="6"/>
      <c r="AT1619" s="6"/>
      <c r="AU1619" s="6"/>
      <c r="AV1619" s="6"/>
      <c r="AW1619" s="6"/>
      <c r="AX1619" s="6"/>
    </row>
    <row r="1620" spans="37:50" x14ac:dyDescent="0.25">
      <c r="AK1620" s="6"/>
      <c r="AL1620" s="6"/>
      <c r="AM1620" s="6"/>
      <c r="AN1620" s="6"/>
      <c r="AO1620" s="6"/>
      <c r="AP1620" s="6"/>
      <c r="AQ1620" s="6"/>
      <c r="AR1620" s="6"/>
      <c r="AS1620" s="6"/>
      <c r="AT1620" s="6"/>
      <c r="AU1620" s="6"/>
      <c r="AV1620" s="6"/>
      <c r="AW1620" s="6"/>
      <c r="AX1620" s="6"/>
    </row>
    <row r="1621" spans="37:50" x14ac:dyDescent="0.25">
      <c r="AK1621" s="6"/>
      <c r="AL1621" s="6"/>
      <c r="AM1621" s="6"/>
      <c r="AN1621" s="6"/>
      <c r="AO1621" s="6"/>
      <c r="AP1621" s="6"/>
      <c r="AQ1621" s="6"/>
      <c r="AR1621" s="6"/>
      <c r="AS1621" s="6"/>
      <c r="AT1621" s="6"/>
      <c r="AU1621" s="6"/>
      <c r="AV1621" s="6"/>
      <c r="AW1621" s="6"/>
      <c r="AX1621" s="6"/>
    </row>
    <row r="1622" spans="37:50" x14ac:dyDescent="0.25">
      <c r="AK1622" s="6"/>
      <c r="AL1622" s="6"/>
      <c r="AM1622" s="6"/>
      <c r="AN1622" s="6"/>
      <c r="AO1622" s="6"/>
      <c r="AP1622" s="6"/>
      <c r="AQ1622" s="6"/>
      <c r="AR1622" s="6"/>
      <c r="AS1622" s="6"/>
      <c r="AT1622" s="6"/>
      <c r="AU1622" s="6"/>
      <c r="AV1622" s="6"/>
      <c r="AW1622" s="6"/>
      <c r="AX1622" s="6"/>
    </row>
    <row r="1623" spans="37:50" x14ac:dyDescent="0.25">
      <c r="AK1623" s="6"/>
      <c r="AL1623" s="6"/>
      <c r="AM1623" s="6"/>
      <c r="AN1623" s="6"/>
      <c r="AO1623" s="6"/>
      <c r="AP1623" s="6"/>
      <c r="AQ1623" s="6"/>
      <c r="AR1623" s="6"/>
      <c r="AS1623" s="6"/>
      <c r="AT1623" s="6"/>
      <c r="AU1623" s="6"/>
      <c r="AV1623" s="6"/>
      <c r="AW1623" s="6"/>
      <c r="AX1623" s="6"/>
    </row>
    <row r="1624" spans="37:50" x14ac:dyDescent="0.25">
      <c r="AK1624" s="6"/>
      <c r="AL1624" s="6"/>
      <c r="AM1624" s="6"/>
      <c r="AN1624" s="6"/>
      <c r="AO1624" s="6"/>
      <c r="AP1624" s="6"/>
      <c r="AQ1624" s="6"/>
      <c r="AR1624" s="6"/>
      <c r="AS1624" s="6"/>
      <c r="AT1624" s="6"/>
      <c r="AU1624" s="6"/>
      <c r="AV1624" s="6"/>
      <c r="AW1624" s="6"/>
      <c r="AX1624" s="6"/>
    </row>
    <row r="1625" spans="37:50" x14ac:dyDescent="0.25">
      <c r="AK1625" s="6"/>
      <c r="AL1625" s="6"/>
      <c r="AM1625" s="6"/>
      <c r="AN1625" s="6"/>
      <c r="AO1625" s="6"/>
      <c r="AP1625" s="6"/>
      <c r="AQ1625" s="6"/>
      <c r="AR1625" s="6"/>
      <c r="AS1625" s="6"/>
      <c r="AT1625" s="6"/>
      <c r="AU1625" s="6"/>
      <c r="AV1625" s="6"/>
      <c r="AW1625" s="6"/>
      <c r="AX1625" s="6"/>
    </row>
    <row r="1626" spans="37:50" x14ac:dyDescent="0.25">
      <c r="AK1626" s="6"/>
      <c r="AL1626" s="6"/>
      <c r="AM1626" s="6"/>
      <c r="AN1626" s="6"/>
      <c r="AO1626" s="6"/>
      <c r="AP1626" s="6"/>
      <c r="AQ1626" s="6"/>
      <c r="AR1626" s="6"/>
      <c r="AS1626" s="6"/>
      <c r="AT1626" s="6"/>
      <c r="AU1626" s="6"/>
      <c r="AV1626" s="6"/>
      <c r="AW1626" s="6"/>
      <c r="AX1626" s="6"/>
    </row>
    <row r="1627" spans="37:50" x14ac:dyDescent="0.25">
      <c r="AK1627" s="6"/>
      <c r="AL1627" s="6"/>
      <c r="AM1627" s="6"/>
      <c r="AN1627" s="6"/>
      <c r="AO1627" s="6"/>
      <c r="AP1627" s="6"/>
      <c r="AQ1627" s="6"/>
      <c r="AR1627" s="6"/>
      <c r="AS1627" s="6"/>
      <c r="AT1627" s="6"/>
      <c r="AU1627" s="6"/>
      <c r="AV1627" s="6"/>
      <c r="AW1627" s="6"/>
      <c r="AX1627" s="6"/>
    </row>
    <row r="1628" spans="37:50" x14ac:dyDescent="0.25">
      <c r="AK1628" s="6"/>
      <c r="AL1628" s="6"/>
      <c r="AM1628" s="6"/>
      <c r="AN1628" s="6"/>
      <c r="AO1628" s="6"/>
      <c r="AP1628" s="6"/>
      <c r="AQ1628" s="6"/>
      <c r="AR1628" s="6"/>
      <c r="AS1628" s="6"/>
      <c r="AT1628" s="6"/>
      <c r="AU1628" s="6"/>
      <c r="AV1628" s="6"/>
      <c r="AW1628" s="6"/>
      <c r="AX1628" s="6"/>
    </row>
    <row r="1629" spans="37:50" x14ac:dyDescent="0.25">
      <c r="AK1629" s="6"/>
      <c r="AL1629" s="6"/>
      <c r="AM1629" s="6"/>
      <c r="AN1629" s="6"/>
      <c r="AO1629" s="6"/>
      <c r="AP1629" s="6"/>
      <c r="AQ1629" s="6"/>
      <c r="AR1629" s="6"/>
      <c r="AS1629" s="6"/>
      <c r="AT1629" s="6"/>
      <c r="AU1629" s="6"/>
      <c r="AV1629" s="6"/>
      <c r="AW1629" s="6"/>
      <c r="AX1629" s="6"/>
    </row>
    <row r="1630" spans="37:50" x14ac:dyDescent="0.25">
      <c r="AK1630" s="6"/>
      <c r="AL1630" s="6"/>
      <c r="AM1630" s="6"/>
      <c r="AN1630" s="6"/>
      <c r="AO1630" s="6"/>
      <c r="AP1630" s="6"/>
      <c r="AQ1630" s="6"/>
      <c r="AR1630" s="6"/>
      <c r="AS1630" s="6"/>
      <c r="AT1630" s="6"/>
      <c r="AU1630" s="6"/>
      <c r="AV1630" s="6"/>
      <c r="AW1630" s="6"/>
      <c r="AX1630" s="6"/>
    </row>
    <row r="1631" spans="37:50" x14ac:dyDescent="0.25">
      <c r="AK1631" s="6"/>
      <c r="AL1631" s="6"/>
      <c r="AM1631" s="6"/>
      <c r="AN1631" s="6"/>
      <c r="AO1631" s="6"/>
      <c r="AP1631" s="6"/>
      <c r="AQ1631" s="6"/>
      <c r="AR1631" s="6"/>
      <c r="AS1631" s="6"/>
      <c r="AT1631" s="6"/>
      <c r="AU1631" s="6"/>
      <c r="AV1631" s="6"/>
      <c r="AW1631" s="6"/>
      <c r="AX1631" s="6"/>
    </row>
    <row r="1632" spans="37:50" x14ac:dyDescent="0.25">
      <c r="AK1632" s="6"/>
      <c r="AL1632" s="6"/>
      <c r="AM1632" s="6"/>
      <c r="AN1632" s="6"/>
      <c r="AO1632" s="6"/>
      <c r="AP1632" s="6"/>
      <c r="AQ1632" s="6"/>
      <c r="AR1632" s="6"/>
      <c r="AS1632" s="6"/>
      <c r="AT1632" s="6"/>
      <c r="AU1632" s="6"/>
      <c r="AV1632" s="6"/>
      <c r="AW1632" s="6"/>
      <c r="AX1632" s="6"/>
    </row>
    <row r="1633" spans="37:50" x14ac:dyDescent="0.25">
      <c r="AK1633" s="6"/>
      <c r="AL1633" s="6"/>
      <c r="AM1633" s="6"/>
      <c r="AN1633" s="6"/>
      <c r="AO1633" s="6"/>
      <c r="AP1633" s="6"/>
      <c r="AQ1633" s="6"/>
      <c r="AR1633" s="6"/>
      <c r="AS1633" s="6"/>
      <c r="AT1633" s="6"/>
      <c r="AU1633" s="6"/>
      <c r="AV1633" s="6"/>
      <c r="AW1633" s="6"/>
      <c r="AX1633" s="6"/>
    </row>
    <row r="1634" spans="37:50" x14ac:dyDescent="0.25">
      <c r="AK1634" s="6"/>
      <c r="AL1634" s="6"/>
      <c r="AM1634" s="6"/>
      <c r="AN1634" s="6"/>
      <c r="AO1634" s="6"/>
      <c r="AP1634" s="6"/>
      <c r="AQ1634" s="6"/>
      <c r="AR1634" s="6"/>
      <c r="AS1634" s="6"/>
      <c r="AT1634" s="6"/>
      <c r="AU1634" s="6"/>
      <c r="AV1634" s="6"/>
      <c r="AW1634" s="6"/>
      <c r="AX1634" s="6"/>
    </row>
    <row r="1635" spans="37:50" x14ac:dyDescent="0.25">
      <c r="AK1635" s="6"/>
      <c r="AL1635" s="6"/>
      <c r="AM1635" s="6"/>
      <c r="AN1635" s="6"/>
      <c r="AO1635" s="6"/>
      <c r="AP1635" s="6"/>
      <c r="AQ1635" s="6"/>
      <c r="AR1635" s="6"/>
      <c r="AS1635" s="6"/>
      <c r="AT1635" s="6"/>
      <c r="AU1635" s="6"/>
      <c r="AV1635" s="6"/>
      <c r="AW1635" s="6"/>
      <c r="AX1635" s="6"/>
    </row>
    <row r="1636" spans="37:50" x14ac:dyDescent="0.25">
      <c r="AK1636" s="6"/>
      <c r="AL1636" s="6"/>
      <c r="AM1636" s="6"/>
      <c r="AN1636" s="6"/>
      <c r="AO1636" s="6"/>
      <c r="AP1636" s="6"/>
      <c r="AQ1636" s="6"/>
      <c r="AR1636" s="6"/>
      <c r="AS1636" s="6"/>
      <c r="AT1636" s="6"/>
      <c r="AU1636" s="6"/>
      <c r="AV1636" s="6"/>
      <c r="AW1636" s="6"/>
      <c r="AX1636" s="6"/>
    </row>
    <row r="1637" spans="37:50" x14ac:dyDescent="0.25">
      <c r="AK1637" s="6"/>
      <c r="AL1637" s="6"/>
      <c r="AM1637" s="6"/>
      <c r="AN1637" s="6"/>
      <c r="AO1637" s="6"/>
      <c r="AP1637" s="6"/>
      <c r="AQ1637" s="6"/>
      <c r="AR1637" s="6"/>
      <c r="AS1637" s="6"/>
      <c r="AT1637" s="6"/>
      <c r="AU1637" s="6"/>
      <c r="AV1637" s="6"/>
      <c r="AW1637" s="6"/>
      <c r="AX1637" s="6"/>
    </row>
    <row r="1638" spans="37:50" x14ac:dyDescent="0.25">
      <c r="AK1638" s="6"/>
      <c r="AL1638" s="6"/>
      <c r="AM1638" s="6"/>
      <c r="AN1638" s="6"/>
      <c r="AO1638" s="6"/>
      <c r="AP1638" s="6"/>
      <c r="AQ1638" s="6"/>
      <c r="AR1638" s="6"/>
      <c r="AS1638" s="6"/>
      <c r="AT1638" s="6"/>
      <c r="AU1638" s="6"/>
      <c r="AV1638" s="6"/>
      <c r="AW1638" s="6"/>
      <c r="AX1638" s="6"/>
    </row>
    <row r="1639" spans="37:50" x14ac:dyDescent="0.25">
      <c r="AK1639" s="6"/>
      <c r="AL1639" s="6"/>
      <c r="AM1639" s="6"/>
      <c r="AN1639" s="6"/>
      <c r="AO1639" s="6"/>
      <c r="AP1639" s="6"/>
      <c r="AQ1639" s="6"/>
      <c r="AR1639" s="6"/>
      <c r="AS1639" s="6"/>
      <c r="AT1639" s="6"/>
      <c r="AU1639" s="6"/>
      <c r="AV1639" s="6"/>
      <c r="AW1639" s="6"/>
      <c r="AX1639" s="6"/>
    </row>
    <row r="1640" spans="37:50" x14ac:dyDescent="0.25">
      <c r="AK1640" s="6"/>
      <c r="AL1640" s="6"/>
      <c r="AM1640" s="6"/>
      <c r="AN1640" s="6"/>
      <c r="AO1640" s="6"/>
      <c r="AP1640" s="6"/>
      <c r="AQ1640" s="6"/>
      <c r="AR1640" s="6"/>
      <c r="AS1640" s="6"/>
      <c r="AT1640" s="6"/>
      <c r="AU1640" s="6"/>
      <c r="AV1640" s="6"/>
      <c r="AW1640" s="6"/>
      <c r="AX1640" s="6"/>
    </row>
    <row r="1641" spans="37:50" x14ac:dyDescent="0.25">
      <c r="AK1641" s="6"/>
      <c r="AL1641" s="6"/>
      <c r="AM1641" s="6"/>
      <c r="AN1641" s="6"/>
      <c r="AO1641" s="6"/>
      <c r="AP1641" s="6"/>
      <c r="AQ1641" s="6"/>
      <c r="AR1641" s="6"/>
      <c r="AS1641" s="6"/>
      <c r="AT1641" s="6"/>
      <c r="AU1641" s="6"/>
      <c r="AV1641" s="6"/>
      <c r="AW1641" s="6"/>
      <c r="AX1641" s="6"/>
    </row>
    <row r="1642" spans="37:50" x14ac:dyDescent="0.25">
      <c r="AK1642" s="6"/>
      <c r="AL1642" s="6"/>
      <c r="AM1642" s="6"/>
      <c r="AN1642" s="6"/>
      <c r="AO1642" s="6"/>
      <c r="AP1642" s="6"/>
      <c r="AQ1642" s="6"/>
      <c r="AR1642" s="6"/>
      <c r="AS1642" s="6"/>
      <c r="AT1642" s="6"/>
      <c r="AU1642" s="6"/>
      <c r="AV1642" s="6"/>
      <c r="AW1642" s="6"/>
      <c r="AX1642" s="6"/>
    </row>
    <row r="1643" spans="37:50" x14ac:dyDescent="0.25">
      <c r="AK1643" s="6"/>
      <c r="AL1643" s="6"/>
      <c r="AM1643" s="6"/>
      <c r="AN1643" s="6"/>
      <c r="AO1643" s="6"/>
      <c r="AP1643" s="6"/>
      <c r="AQ1643" s="6"/>
      <c r="AR1643" s="6"/>
      <c r="AS1643" s="6"/>
      <c r="AT1643" s="6"/>
      <c r="AU1643" s="6"/>
      <c r="AV1643" s="6"/>
      <c r="AW1643" s="6"/>
      <c r="AX1643" s="6"/>
    </row>
    <row r="1644" spans="37:50" x14ac:dyDescent="0.25">
      <c r="AK1644" s="6"/>
      <c r="AL1644" s="6"/>
      <c r="AM1644" s="6"/>
      <c r="AN1644" s="6"/>
      <c r="AO1644" s="6"/>
      <c r="AP1644" s="6"/>
      <c r="AQ1644" s="6"/>
      <c r="AR1644" s="6"/>
      <c r="AS1644" s="6"/>
      <c r="AT1644" s="6"/>
      <c r="AU1644" s="6"/>
      <c r="AV1644" s="6"/>
      <c r="AW1644" s="6"/>
      <c r="AX1644" s="6"/>
    </row>
    <row r="1645" spans="37:50" x14ac:dyDescent="0.25">
      <c r="AK1645" s="6"/>
      <c r="AL1645" s="6"/>
      <c r="AM1645" s="6"/>
      <c r="AN1645" s="6"/>
      <c r="AO1645" s="6"/>
      <c r="AP1645" s="6"/>
      <c r="AQ1645" s="6"/>
      <c r="AR1645" s="6"/>
      <c r="AS1645" s="6"/>
      <c r="AT1645" s="6"/>
      <c r="AU1645" s="6"/>
      <c r="AV1645" s="6"/>
      <c r="AW1645" s="6"/>
      <c r="AX1645" s="6"/>
    </row>
    <row r="1646" spans="37:50" x14ac:dyDescent="0.25">
      <c r="AK1646" s="6"/>
      <c r="AL1646" s="6"/>
      <c r="AM1646" s="6"/>
      <c r="AN1646" s="6"/>
      <c r="AO1646" s="6"/>
      <c r="AP1646" s="6"/>
      <c r="AQ1646" s="6"/>
      <c r="AR1646" s="6"/>
      <c r="AS1646" s="6"/>
      <c r="AT1646" s="6"/>
      <c r="AU1646" s="6"/>
      <c r="AV1646" s="6"/>
      <c r="AW1646" s="6"/>
      <c r="AX1646" s="6"/>
    </row>
    <row r="1647" spans="37:50" x14ac:dyDescent="0.25">
      <c r="AK1647" s="6"/>
      <c r="AL1647" s="6"/>
      <c r="AM1647" s="6"/>
      <c r="AN1647" s="6"/>
      <c r="AO1647" s="6"/>
      <c r="AP1647" s="6"/>
      <c r="AQ1647" s="6"/>
      <c r="AR1647" s="6"/>
      <c r="AS1647" s="6"/>
      <c r="AT1647" s="6"/>
      <c r="AU1647" s="6"/>
      <c r="AV1647" s="6"/>
      <c r="AW1647" s="6"/>
      <c r="AX1647" s="6"/>
    </row>
    <row r="1648" spans="37:50" x14ac:dyDescent="0.25">
      <c r="AK1648" s="6"/>
      <c r="AL1648" s="6"/>
      <c r="AM1648" s="6"/>
      <c r="AN1648" s="6"/>
      <c r="AO1648" s="6"/>
      <c r="AP1648" s="6"/>
      <c r="AQ1648" s="6"/>
      <c r="AR1648" s="6"/>
      <c r="AS1648" s="6"/>
      <c r="AT1648" s="6"/>
      <c r="AU1648" s="6"/>
      <c r="AV1648" s="6"/>
      <c r="AW1648" s="6"/>
      <c r="AX1648" s="6"/>
    </row>
    <row r="1649" spans="37:50" x14ac:dyDescent="0.25">
      <c r="AK1649" s="6"/>
      <c r="AL1649" s="6"/>
      <c r="AM1649" s="6"/>
      <c r="AN1649" s="6"/>
      <c r="AO1649" s="6"/>
      <c r="AP1649" s="6"/>
      <c r="AQ1649" s="6"/>
      <c r="AR1649" s="6"/>
      <c r="AS1649" s="6"/>
      <c r="AT1649" s="6"/>
      <c r="AU1649" s="6"/>
      <c r="AV1649" s="6"/>
      <c r="AW1649" s="6"/>
      <c r="AX1649" s="6"/>
    </row>
    <row r="1650" spans="37:50" x14ac:dyDescent="0.25">
      <c r="AK1650" s="6"/>
      <c r="AL1650" s="6"/>
      <c r="AM1650" s="6"/>
      <c r="AN1650" s="6"/>
      <c r="AO1650" s="6"/>
      <c r="AP1650" s="6"/>
      <c r="AQ1650" s="6"/>
      <c r="AR1650" s="6"/>
      <c r="AS1650" s="6"/>
      <c r="AT1650" s="6"/>
      <c r="AU1650" s="6"/>
      <c r="AV1650" s="6"/>
      <c r="AW1650" s="6"/>
      <c r="AX1650" s="6"/>
    </row>
    <row r="1651" spans="37:50" x14ac:dyDescent="0.25">
      <c r="AK1651" s="6"/>
      <c r="AL1651" s="6"/>
      <c r="AM1651" s="6"/>
      <c r="AN1651" s="6"/>
      <c r="AO1651" s="6"/>
      <c r="AP1651" s="6"/>
      <c r="AQ1651" s="6"/>
      <c r="AR1651" s="6"/>
      <c r="AS1651" s="6"/>
      <c r="AT1651" s="6"/>
      <c r="AU1651" s="6"/>
      <c r="AV1651" s="6"/>
      <c r="AW1651" s="6"/>
      <c r="AX1651" s="6"/>
    </row>
    <row r="1652" spans="37:50" x14ac:dyDescent="0.25">
      <c r="AK1652" s="6"/>
      <c r="AL1652" s="6"/>
      <c r="AM1652" s="6"/>
      <c r="AN1652" s="6"/>
      <c r="AO1652" s="6"/>
      <c r="AP1652" s="6"/>
      <c r="AQ1652" s="6"/>
      <c r="AR1652" s="6"/>
      <c r="AS1652" s="6"/>
      <c r="AT1652" s="6"/>
      <c r="AU1652" s="6"/>
      <c r="AV1652" s="6"/>
      <c r="AW1652" s="6"/>
      <c r="AX1652" s="6"/>
    </row>
    <row r="1653" spans="37:50" x14ac:dyDescent="0.25">
      <c r="AK1653" s="6"/>
      <c r="AL1653" s="6"/>
      <c r="AM1653" s="6"/>
      <c r="AN1653" s="6"/>
      <c r="AO1653" s="6"/>
      <c r="AP1653" s="6"/>
      <c r="AQ1653" s="6"/>
      <c r="AR1653" s="6"/>
      <c r="AS1653" s="6"/>
      <c r="AT1653" s="6"/>
      <c r="AU1653" s="6"/>
      <c r="AV1653" s="6"/>
      <c r="AW1653" s="6"/>
      <c r="AX1653" s="6"/>
    </row>
    <row r="1654" spans="37:50" x14ac:dyDescent="0.25">
      <c r="AK1654" s="6"/>
      <c r="AL1654" s="6"/>
      <c r="AM1654" s="6"/>
      <c r="AN1654" s="6"/>
      <c r="AO1654" s="6"/>
      <c r="AP1654" s="6"/>
      <c r="AQ1654" s="6"/>
      <c r="AR1654" s="6"/>
      <c r="AS1654" s="6"/>
      <c r="AT1654" s="6"/>
      <c r="AU1654" s="6"/>
      <c r="AV1654" s="6"/>
      <c r="AW1654" s="6"/>
      <c r="AX1654" s="6"/>
    </row>
    <row r="1655" spans="37:50" x14ac:dyDescent="0.25">
      <c r="AK1655" s="6"/>
      <c r="AL1655" s="6"/>
      <c r="AM1655" s="6"/>
      <c r="AN1655" s="6"/>
      <c r="AO1655" s="6"/>
      <c r="AP1655" s="6"/>
      <c r="AQ1655" s="6"/>
      <c r="AR1655" s="6"/>
      <c r="AS1655" s="6"/>
      <c r="AT1655" s="6"/>
      <c r="AU1655" s="6"/>
      <c r="AV1655" s="6"/>
      <c r="AW1655" s="6"/>
      <c r="AX1655" s="6"/>
    </row>
    <row r="1656" spans="37:50" x14ac:dyDescent="0.25">
      <c r="AK1656" s="6"/>
      <c r="AL1656" s="6"/>
      <c r="AM1656" s="6"/>
      <c r="AN1656" s="6"/>
      <c r="AO1656" s="6"/>
      <c r="AP1656" s="6"/>
      <c r="AQ1656" s="6"/>
      <c r="AR1656" s="6"/>
      <c r="AS1656" s="6"/>
      <c r="AT1656" s="6"/>
      <c r="AU1656" s="6"/>
      <c r="AV1656" s="6"/>
      <c r="AW1656" s="6"/>
      <c r="AX1656" s="6"/>
    </row>
    <row r="1657" spans="37:50" x14ac:dyDescent="0.25">
      <c r="AK1657" s="6"/>
      <c r="AL1657" s="6"/>
      <c r="AM1657" s="6"/>
      <c r="AN1657" s="6"/>
      <c r="AO1657" s="6"/>
      <c r="AP1657" s="6"/>
      <c r="AQ1657" s="6"/>
      <c r="AR1657" s="6"/>
      <c r="AS1657" s="6"/>
      <c r="AT1657" s="6"/>
      <c r="AU1657" s="6"/>
      <c r="AV1657" s="6"/>
      <c r="AW1657" s="6"/>
      <c r="AX1657" s="6"/>
    </row>
    <row r="1658" spans="37:50" x14ac:dyDescent="0.25">
      <c r="AK1658" s="6"/>
      <c r="AL1658" s="6"/>
      <c r="AM1658" s="6"/>
      <c r="AN1658" s="6"/>
      <c r="AO1658" s="6"/>
      <c r="AP1658" s="6"/>
      <c r="AQ1658" s="6"/>
      <c r="AR1658" s="6"/>
      <c r="AS1658" s="6"/>
      <c r="AT1658" s="6"/>
      <c r="AU1658" s="6"/>
      <c r="AV1658" s="6"/>
      <c r="AW1658" s="6"/>
      <c r="AX1658" s="6"/>
    </row>
    <row r="1659" spans="37:50" x14ac:dyDescent="0.25">
      <c r="AK1659" s="6"/>
      <c r="AL1659" s="6"/>
      <c r="AM1659" s="6"/>
      <c r="AN1659" s="6"/>
      <c r="AO1659" s="6"/>
      <c r="AP1659" s="6"/>
      <c r="AQ1659" s="6"/>
      <c r="AR1659" s="6"/>
      <c r="AS1659" s="6"/>
      <c r="AT1659" s="6"/>
      <c r="AU1659" s="6"/>
      <c r="AV1659" s="6"/>
      <c r="AW1659" s="6"/>
      <c r="AX1659" s="6"/>
    </row>
    <row r="1660" spans="37:50" x14ac:dyDescent="0.25">
      <c r="AK1660" s="6"/>
      <c r="AL1660" s="6"/>
      <c r="AM1660" s="6"/>
      <c r="AN1660" s="6"/>
      <c r="AO1660" s="6"/>
      <c r="AP1660" s="6"/>
      <c r="AQ1660" s="6"/>
      <c r="AR1660" s="6"/>
      <c r="AS1660" s="6"/>
      <c r="AT1660" s="6"/>
      <c r="AU1660" s="6"/>
      <c r="AV1660" s="6"/>
      <c r="AW1660" s="6"/>
      <c r="AX1660" s="6"/>
    </row>
    <row r="1661" spans="37:50" x14ac:dyDescent="0.25">
      <c r="AK1661" s="6"/>
      <c r="AL1661" s="6"/>
      <c r="AM1661" s="6"/>
      <c r="AN1661" s="6"/>
      <c r="AO1661" s="6"/>
      <c r="AP1661" s="6"/>
      <c r="AQ1661" s="6"/>
      <c r="AR1661" s="6"/>
      <c r="AS1661" s="6"/>
      <c r="AT1661" s="6"/>
      <c r="AU1661" s="6"/>
      <c r="AV1661" s="6"/>
      <c r="AW1661" s="6"/>
      <c r="AX1661" s="6"/>
    </row>
    <row r="1662" spans="37:50" x14ac:dyDescent="0.25">
      <c r="AK1662" s="6"/>
      <c r="AL1662" s="6"/>
      <c r="AM1662" s="6"/>
      <c r="AN1662" s="6"/>
      <c r="AO1662" s="6"/>
      <c r="AP1662" s="6"/>
      <c r="AQ1662" s="6"/>
      <c r="AR1662" s="6"/>
      <c r="AS1662" s="6"/>
      <c r="AT1662" s="6"/>
      <c r="AU1662" s="6"/>
      <c r="AV1662" s="6"/>
      <c r="AW1662" s="6"/>
      <c r="AX1662" s="6"/>
    </row>
    <row r="1663" spans="37:50" x14ac:dyDescent="0.25">
      <c r="AK1663" s="6"/>
      <c r="AL1663" s="6"/>
      <c r="AM1663" s="6"/>
      <c r="AN1663" s="6"/>
      <c r="AO1663" s="6"/>
      <c r="AP1663" s="6"/>
      <c r="AQ1663" s="6"/>
      <c r="AR1663" s="6"/>
      <c r="AS1663" s="6"/>
      <c r="AT1663" s="6"/>
      <c r="AU1663" s="6"/>
      <c r="AV1663" s="6"/>
      <c r="AW1663" s="6"/>
      <c r="AX1663" s="6"/>
    </row>
    <row r="1664" spans="37:50" x14ac:dyDescent="0.25">
      <c r="AK1664" s="6"/>
      <c r="AL1664" s="6"/>
      <c r="AM1664" s="6"/>
      <c r="AN1664" s="6"/>
      <c r="AO1664" s="6"/>
      <c r="AP1664" s="6"/>
      <c r="AQ1664" s="6"/>
      <c r="AR1664" s="6"/>
      <c r="AS1664" s="6"/>
      <c r="AT1664" s="6"/>
      <c r="AU1664" s="6"/>
      <c r="AV1664" s="6"/>
      <c r="AW1664" s="6"/>
      <c r="AX1664" s="6"/>
    </row>
    <row r="1665" spans="37:50" x14ac:dyDescent="0.25">
      <c r="AK1665" s="6"/>
      <c r="AL1665" s="6"/>
      <c r="AM1665" s="6"/>
      <c r="AN1665" s="6"/>
      <c r="AO1665" s="6"/>
      <c r="AP1665" s="6"/>
      <c r="AQ1665" s="6"/>
      <c r="AR1665" s="6"/>
      <c r="AS1665" s="6"/>
      <c r="AT1665" s="6"/>
      <c r="AU1665" s="6"/>
      <c r="AV1665" s="6"/>
      <c r="AW1665" s="6"/>
      <c r="AX1665" s="6"/>
    </row>
    <row r="1666" spans="37:50" x14ac:dyDescent="0.25">
      <c r="AK1666" s="6"/>
      <c r="AL1666" s="6"/>
      <c r="AM1666" s="6"/>
      <c r="AN1666" s="6"/>
      <c r="AO1666" s="6"/>
      <c r="AP1666" s="6"/>
      <c r="AQ1666" s="6"/>
      <c r="AR1666" s="6"/>
      <c r="AS1666" s="6"/>
      <c r="AT1666" s="6"/>
      <c r="AU1666" s="6"/>
      <c r="AV1666" s="6"/>
      <c r="AW1666" s="6"/>
      <c r="AX1666" s="6"/>
    </row>
    <row r="1667" spans="37:50" x14ac:dyDescent="0.25">
      <c r="AK1667" s="6"/>
      <c r="AL1667" s="6"/>
      <c r="AM1667" s="6"/>
      <c r="AN1667" s="6"/>
      <c r="AO1667" s="6"/>
      <c r="AP1667" s="6"/>
      <c r="AQ1667" s="6"/>
      <c r="AR1667" s="6"/>
      <c r="AS1667" s="6"/>
      <c r="AT1667" s="6"/>
      <c r="AU1667" s="6"/>
      <c r="AV1667" s="6"/>
      <c r="AW1667" s="6"/>
      <c r="AX1667" s="6"/>
    </row>
    <row r="1668" spans="37:50" x14ac:dyDescent="0.25">
      <c r="AK1668" s="6"/>
      <c r="AL1668" s="6"/>
      <c r="AM1668" s="6"/>
      <c r="AN1668" s="6"/>
      <c r="AO1668" s="6"/>
      <c r="AP1668" s="6"/>
      <c r="AQ1668" s="6"/>
      <c r="AR1668" s="6"/>
      <c r="AS1668" s="6"/>
      <c r="AT1668" s="6"/>
      <c r="AU1668" s="6"/>
      <c r="AV1668" s="6"/>
      <c r="AW1668" s="6"/>
      <c r="AX1668" s="6"/>
    </row>
    <row r="1669" spans="37:50" x14ac:dyDescent="0.25">
      <c r="AK1669" s="6"/>
      <c r="AL1669" s="6"/>
      <c r="AM1669" s="6"/>
      <c r="AN1669" s="6"/>
      <c r="AO1669" s="6"/>
      <c r="AP1669" s="6"/>
      <c r="AQ1669" s="6"/>
      <c r="AR1669" s="6"/>
      <c r="AS1669" s="6"/>
      <c r="AT1669" s="6"/>
      <c r="AU1669" s="6"/>
      <c r="AV1669" s="6"/>
      <c r="AW1669" s="6"/>
      <c r="AX1669" s="6"/>
    </row>
    <row r="1670" spans="37:50" x14ac:dyDescent="0.25">
      <c r="AK1670" s="6"/>
      <c r="AL1670" s="6"/>
      <c r="AM1670" s="6"/>
      <c r="AN1670" s="6"/>
      <c r="AO1670" s="6"/>
      <c r="AP1670" s="6"/>
      <c r="AQ1670" s="6"/>
      <c r="AR1670" s="6"/>
      <c r="AS1670" s="6"/>
      <c r="AT1670" s="6"/>
      <c r="AU1670" s="6"/>
      <c r="AV1670" s="6"/>
      <c r="AW1670" s="6"/>
      <c r="AX1670" s="6"/>
    </row>
    <row r="1671" spans="37:50" x14ac:dyDescent="0.25">
      <c r="AK1671" s="6"/>
      <c r="AL1671" s="6"/>
      <c r="AM1671" s="6"/>
      <c r="AN1671" s="6"/>
      <c r="AO1671" s="6"/>
      <c r="AP1671" s="6"/>
      <c r="AQ1671" s="6"/>
      <c r="AR1671" s="6"/>
      <c r="AS1671" s="6"/>
      <c r="AT1671" s="6"/>
      <c r="AU1671" s="6"/>
      <c r="AV1671" s="6"/>
      <c r="AW1671" s="6"/>
      <c r="AX1671" s="6"/>
    </row>
    <row r="1672" spans="37:50" x14ac:dyDescent="0.25">
      <c r="AK1672" s="6"/>
      <c r="AL1672" s="6"/>
      <c r="AM1672" s="6"/>
      <c r="AN1672" s="6"/>
      <c r="AO1672" s="6"/>
      <c r="AP1672" s="6"/>
      <c r="AQ1672" s="6"/>
      <c r="AR1672" s="6"/>
      <c r="AS1672" s="6"/>
      <c r="AT1672" s="6"/>
      <c r="AU1672" s="6"/>
      <c r="AV1672" s="6"/>
      <c r="AW1672" s="6"/>
      <c r="AX1672" s="6"/>
    </row>
    <row r="1673" spans="37:50" x14ac:dyDescent="0.25">
      <c r="AK1673" s="6"/>
      <c r="AL1673" s="6"/>
      <c r="AM1673" s="6"/>
      <c r="AN1673" s="6"/>
      <c r="AO1673" s="6"/>
      <c r="AP1673" s="6"/>
      <c r="AQ1673" s="6"/>
      <c r="AR1673" s="6"/>
      <c r="AS1673" s="6"/>
      <c r="AT1673" s="6"/>
      <c r="AU1673" s="6"/>
      <c r="AV1673" s="6"/>
      <c r="AW1673" s="6"/>
      <c r="AX1673" s="6"/>
    </row>
    <row r="1674" spans="37:50" x14ac:dyDescent="0.25">
      <c r="AK1674" s="6"/>
      <c r="AL1674" s="6"/>
      <c r="AM1674" s="6"/>
      <c r="AN1674" s="6"/>
      <c r="AO1674" s="6"/>
      <c r="AP1674" s="6"/>
      <c r="AQ1674" s="6"/>
      <c r="AR1674" s="6"/>
      <c r="AS1674" s="6"/>
      <c r="AT1674" s="6"/>
      <c r="AU1674" s="6"/>
      <c r="AV1674" s="6"/>
      <c r="AW1674" s="6"/>
      <c r="AX1674" s="6"/>
    </row>
    <row r="1675" spans="37:50" x14ac:dyDescent="0.25">
      <c r="AK1675" s="6"/>
      <c r="AL1675" s="6"/>
      <c r="AM1675" s="6"/>
      <c r="AN1675" s="6"/>
      <c r="AO1675" s="6"/>
      <c r="AP1675" s="6"/>
      <c r="AQ1675" s="6"/>
      <c r="AR1675" s="6"/>
      <c r="AS1675" s="6"/>
      <c r="AT1675" s="6"/>
      <c r="AU1675" s="6"/>
      <c r="AV1675" s="6"/>
      <c r="AW1675" s="6"/>
      <c r="AX1675" s="6"/>
    </row>
    <row r="1676" spans="37:50" x14ac:dyDescent="0.25">
      <c r="AK1676" s="6"/>
      <c r="AL1676" s="6"/>
      <c r="AM1676" s="6"/>
      <c r="AN1676" s="6"/>
      <c r="AO1676" s="6"/>
      <c r="AP1676" s="6"/>
      <c r="AQ1676" s="6"/>
      <c r="AR1676" s="6"/>
      <c r="AS1676" s="6"/>
      <c r="AT1676" s="6"/>
      <c r="AU1676" s="6"/>
      <c r="AV1676" s="6"/>
      <c r="AW1676" s="6"/>
      <c r="AX1676" s="6"/>
    </row>
    <row r="1677" spans="37:50" x14ac:dyDescent="0.25">
      <c r="AK1677" s="6"/>
      <c r="AL1677" s="6"/>
      <c r="AM1677" s="6"/>
      <c r="AN1677" s="6"/>
      <c r="AO1677" s="6"/>
      <c r="AP1677" s="6"/>
      <c r="AQ1677" s="6"/>
      <c r="AR1677" s="6"/>
      <c r="AS1677" s="6"/>
      <c r="AT1677" s="6"/>
      <c r="AU1677" s="6"/>
      <c r="AV1677" s="6"/>
      <c r="AW1677" s="6"/>
      <c r="AX1677" s="6"/>
    </row>
    <row r="1678" spans="37:50" x14ac:dyDescent="0.25">
      <c r="AK1678" s="6"/>
      <c r="AL1678" s="6"/>
      <c r="AM1678" s="6"/>
      <c r="AN1678" s="6"/>
      <c r="AO1678" s="6"/>
      <c r="AP1678" s="6"/>
      <c r="AQ1678" s="6"/>
      <c r="AR1678" s="6"/>
      <c r="AS1678" s="6"/>
      <c r="AT1678" s="6"/>
      <c r="AU1678" s="6"/>
      <c r="AV1678" s="6"/>
      <c r="AW1678" s="6"/>
      <c r="AX1678" s="6"/>
    </row>
    <row r="1679" spans="37:50" x14ac:dyDescent="0.25">
      <c r="AK1679" s="6"/>
      <c r="AL1679" s="6"/>
      <c r="AM1679" s="6"/>
      <c r="AN1679" s="6"/>
      <c r="AO1679" s="6"/>
      <c r="AP1679" s="6"/>
      <c r="AQ1679" s="6"/>
      <c r="AR1679" s="6"/>
      <c r="AS1679" s="6"/>
      <c r="AT1679" s="6"/>
      <c r="AU1679" s="6"/>
      <c r="AV1679" s="6"/>
      <c r="AW1679" s="6"/>
      <c r="AX1679" s="6"/>
    </row>
    <row r="1680" spans="37:50" x14ac:dyDescent="0.25">
      <c r="AK1680" s="6"/>
      <c r="AL1680" s="6"/>
      <c r="AM1680" s="6"/>
      <c r="AN1680" s="6"/>
      <c r="AO1680" s="6"/>
      <c r="AP1680" s="6"/>
      <c r="AQ1680" s="6"/>
      <c r="AR1680" s="6"/>
      <c r="AS1680" s="6"/>
      <c r="AT1680" s="6"/>
      <c r="AU1680" s="6"/>
      <c r="AV1680" s="6"/>
      <c r="AW1680" s="6"/>
      <c r="AX1680" s="6"/>
    </row>
    <row r="1681" spans="37:50" x14ac:dyDescent="0.25">
      <c r="AK1681" s="6"/>
      <c r="AL1681" s="6"/>
      <c r="AM1681" s="6"/>
      <c r="AN1681" s="6"/>
      <c r="AO1681" s="6"/>
      <c r="AP1681" s="6"/>
      <c r="AQ1681" s="6"/>
      <c r="AR1681" s="6"/>
      <c r="AS1681" s="6"/>
      <c r="AT1681" s="6"/>
      <c r="AU1681" s="6"/>
      <c r="AV1681" s="6"/>
      <c r="AW1681" s="6"/>
      <c r="AX1681" s="6"/>
    </row>
    <row r="1682" spans="37:50" x14ac:dyDescent="0.25">
      <c r="AK1682" s="6"/>
      <c r="AL1682" s="6"/>
      <c r="AM1682" s="6"/>
      <c r="AN1682" s="6"/>
      <c r="AO1682" s="6"/>
      <c r="AP1682" s="6"/>
      <c r="AQ1682" s="6"/>
      <c r="AR1682" s="6"/>
      <c r="AS1682" s="6"/>
      <c r="AT1682" s="6"/>
      <c r="AU1682" s="6"/>
      <c r="AV1682" s="6"/>
      <c r="AW1682" s="6"/>
      <c r="AX1682" s="6"/>
    </row>
    <row r="1683" spans="37:50" x14ac:dyDescent="0.25">
      <c r="AK1683" s="6"/>
      <c r="AL1683" s="6"/>
      <c r="AM1683" s="6"/>
      <c r="AN1683" s="6"/>
      <c r="AO1683" s="6"/>
      <c r="AP1683" s="6"/>
      <c r="AQ1683" s="6"/>
      <c r="AR1683" s="6"/>
      <c r="AS1683" s="6"/>
      <c r="AT1683" s="6"/>
      <c r="AU1683" s="6"/>
      <c r="AV1683" s="6"/>
      <c r="AW1683" s="6"/>
      <c r="AX1683" s="6"/>
    </row>
    <row r="1684" spans="37:50" x14ac:dyDescent="0.25">
      <c r="AK1684" s="6"/>
      <c r="AL1684" s="6"/>
      <c r="AM1684" s="6"/>
      <c r="AN1684" s="6"/>
      <c r="AO1684" s="6"/>
      <c r="AP1684" s="6"/>
      <c r="AQ1684" s="6"/>
      <c r="AR1684" s="6"/>
      <c r="AS1684" s="6"/>
      <c r="AT1684" s="6"/>
      <c r="AU1684" s="6"/>
      <c r="AV1684" s="6"/>
      <c r="AW1684" s="6"/>
      <c r="AX1684" s="6"/>
    </row>
    <row r="1685" spans="37:50" x14ac:dyDescent="0.25">
      <c r="AK1685" s="6"/>
      <c r="AL1685" s="6"/>
      <c r="AM1685" s="6"/>
      <c r="AN1685" s="6"/>
      <c r="AO1685" s="6"/>
      <c r="AP1685" s="6"/>
      <c r="AQ1685" s="6"/>
      <c r="AR1685" s="6"/>
      <c r="AS1685" s="6"/>
      <c r="AT1685" s="6"/>
      <c r="AU1685" s="6"/>
      <c r="AV1685" s="6"/>
      <c r="AW1685" s="6"/>
      <c r="AX1685" s="6"/>
    </row>
    <row r="1686" spans="37:50" x14ac:dyDescent="0.25">
      <c r="AK1686" s="6"/>
      <c r="AL1686" s="6"/>
      <c r="AM1686" s="6"/>
      <c r="AN1686" s="6"/>
      <c r="AO1686" s="6"/>
      <c r="AP1686" s="6"/>
      <c r="AQ1686" s="6"/>
      <c r="AR1686" s="6"/>
      <c r="AS1686" s="6"/>
      <c r="AT1686" s="6"/>
      <c r="AU1686" s="6"/>
      <c r="AV1686" s="6"/>
      <c r="AW1686" s="6"/>
      <c r="AX1686" s="6"/>
    </row>
    <row r="1687" spans="37:50" x14ac:dyDescent="0.25">
      <c r="AK1687" s="6"/>
      <c r="AL1687" s="6"/>
      <c r="AM1687" s="6"/>
      <c r="AN1687" s="6"/>
      <c r="AO1687" s="6"/>
      <c r="AP1687" s="6"/>
      <c r="AQ1687" s="6"/>
      <c r="AR1687" s="6"/>
      <c r="AS1687" s="6"/>
      <c r="AT1687" s="6"/>
      <c r="AU1687" s="6"/>
      <c r="AV1687" s="6"/>
      <c r="AW1687" s="6"/>
      <c r="AX1687" s="6"/>
    </row>
    <row r="1688" spans="37:50" x14ac:dyDescent="0.25">
      <c r="AK1688" s="6"/>
      <c r="AL1688" s="6"/>
      <c r="AM1688" s="6"/>
      <c r="AN1688" s="6"/>
      <c r="AO1688" s="6"/>
      <c r="AP1688" s="6"/>
      <c r="AQ1688" s="6"/>
      <c r="AR1688" s="6"/>
      <c r="AS1688" s="6"/>
      <c r="AT1688" s="6"/>
      <c r="AU1688" s="6"/>
      <c r="AV1688" s="6"/>
      <c r="AW1688" s="6"/>
      <c r="AX1688" s="6"/>
    </row>
    <row r="1689" spans="37:50" x14ac:dyDescent="0.25">
      <c r="AK1689" s="6"/>
      <c r="AL1689" s="6"/>
      <c r="AM1689" s="6"/>
      <c r="AN1689" s="6"/>
      <c r="AO1689" s="6"/>
      <c r="AP1689" s="6"/>
      <c r="AQ1689" s="6"/>
      <c r="AR1689" s="6"/>
      <c r="AS1689" s="6"/>
      <c r="AT1689" s="6"/>
      <c r="AU1689" s="6"/>
      <c r="AV1689" s="6"/>
      <c r="AW1689" s="6"/>
      <c r="AX1689" s="6"/>
    </row>
    <row r="1690" spans="37:50" x14ac:dyDescent="0.25">
      <c r="AK1690" s="6"/>
      <c r="AL1690" s="6"/>
      <c r="AM1690" s="6"/>
      <c r="AN1690" s="6"/>
      <c r="AO1690" s="6"/>
      <c r="AP1690" s="6"/>
      <c r="AQ1690" s="6"/>
      <c r="AR1690" s="6"/>
      <c r="AS1690" s="6"/>
      <c r="AT1690" s="6"/>
      <c r="AU1690" s="6"/>
      <c r="AV1690" s="6"/>
      <c r="AW1690" s="6"/>
      <c r="AX1690" s="6"/>
    </row>
    <row r="1691" spans="37:50" x14ac:dyDescent="0.25">
      <c r="AK1691" s="6"/>
      <c r="AL1691" s="6"/>
      <c r="AM1691" s="6"/>
      <c r="AN1691" s="6"/>
      <c r="AO1691" s="6"/>
      <c r="AP1691" s="6"/>
      <c r="AQ1691" s="6"/>
      <c r="AR1691" s="6"/>
      <c r="AS1691" s="6"/>
      <c r="AT1691" s="6"/>
      <c r="AU1691" s="6"/>
      <c r="AV1691" s="6"/>
      <c r="AW1691" s="6"/>
      <c r="AX1691" s="6"/>
    </row>
    <row r="1692" spans="37:50" x14ac:dyDescent="0.25">
      <c r="AK1692" s="6"/>
      <c r="AL1692" s="6"/>
      <c r="AM1692" s="6"/>
      <c r="AN1692" s="6"/>
      <c r="AO1692" s="6"/>
      <c r="AP1692" s="6"/>
      <c r="AQ1692" s="6"/>
      <c r="AR1692" s="6"/>
      <c r="AS1692" s="6"/>
      <c r="AT1692" s="6"/>
      <c r="AU1692" s="6"/>
      <c r="AV1692" s="6"/>
      <c r="AW1692" s="6"/>
      <c r="AX1692" s="6"/>
    </row>
    <row r="1693" spans="37:50" x14ac:dyDescent="0.25">
      <c r="AK1693" s="6"/>
      <c r="AL1693" s="6"/>
      <c r="AM1693" s="6"/>
      <c r="AN1693" s="6"/>
      <c r="AO1693" s="6"/>
      <c r="AP1693" s="6"/>
      <c r="AQ1693" s="6"/>
      <c r="AR1693" s="6"/>
      <c r="AS1693" s="6"/>
      <c r="AT1693" s="6"/>
      <c r="AU1693" s="6"/>
      <c r="AV1693" s="6"/>
      <c r="AW1693" s="6"/>
      <c r="AX1693" s="6"/>
    </row>
    <row r="1694" spans="37:50" x14ac:dyDescent="0.25">
      <c r="AK1694" s="6"/>
      <c r="AL1694" s="6"/>
      <c r="AM1694" s="6"/>
      <c r="AN1694" s="6"/>
      <c r="AO1694" s="6"/>
      <c r="AP1694" s="6"/>
      <c r="AQ1694" s="6"/>
      <c r="AR1694" s="6"/>
      <c r="AS1694" s="6"/>
      <c r="AT1694" s="6"/>
      <c r="AU1694" s="6"/>
      <c r="AV1694" s="6"/>
      <c r="AW1694" s="6"/>
      <c r="AX1694" s="6"/>
    </row>
    <row r="1695" spans="37:50" x14ac:dyDescent="0.25">
      <c r="AK1695" s="6"/>
      <c r="AL1695" s="6"/>
      <c r="AM1695" s="6"/>
      <c r="AN1695" s="6"/>
      <c r="AO1695" s="6"/>
      <c r="AP1695" s="6"/>
      <c r="AQ1695" s="6"/>
      <c r="AR1695" s="6"/>
      <c r="AS1695" s="6"/>
      <c r="AT1695" s="6"/>
      <c r="AU1695" s="6"/>
      <c r="AV1695" s="6"/>
      <c r="AW1695" s="6"/>
      <c r="AX1695" s="6"/>
    </row>
    <row r="1696" spans="37:50" x14ac:dyDescent="0.25">
      <c r="AK1696" s="6"/>
      <c r="AL1696" s="6"/>
      <c r="AM1696" s="6"/>
      <c r="AN1696" s="6"/>
      <c r="AO1696" s="6"/>
      <c r="AP1696" s="6"/>
      <c r="AQ1696" s="6"/>
      <c r="AR1696" s="6"/>
      <c r="AS1696" s="6"/>
      <c r="AT1696" s="6"/>
      <c r="AU1696" s="6"/>
      <c r="AV1696" s="6"/>
      <c r="AW1696" s="6"/>
      <c r="AX1696" s="6"/>
    </row>
    <row r="1697" spans="37:50" x14ac:dyDescent="0.25">
      <c r="AK1697" s="6"/>
      <c r="AL1697" s="6"/>
      <c r="AM1697" s="6"/>
      <c r="AN1697" s="6"/>
      <c r="AO1697" s="6"/>
      <c r="AP1697" s="6"/>
      <c r="AQ1697" s="6"/>
      <c r="AR1697" s="6"/>
      <c r="AS1697" s="6"/>
      <c r="AT1697" s="6"/>
      <c r="AU1697" s="6"/>
      <c r="AV1697" s="6"/>
      <c r="AW1697" s="6"/>
      <c r="AX1697" s="6"/>
    </row>
    <row r="1698" spans="37:50" x14ac:dyDescent="0.25">
      <c r="AK1698" s="6"/>
      <c r="AL1698" s="6"/>
      <c r="AM1698" s="6"/>
      <c r="AN1698" s="6"/>
      <c r="AO1698" s="6"/>
      <c r="AP1698" s="6"/>
      <c r="AQ1698" s="6"/>
      <c r="AR1698" s="6"/>
      <c r="AS1698" s="6"/>
      <c r="AT1698" s="6"/>
      <c r="AU1698" s="6"/>
      <c r="AV1698" s="6"/>
      <c r="AW1698" s="6"/>
      <c r="AX1698" s="6"/>
    </row>
    <row r="1699" spans="37:50" x14ac:dyDescent="0.25">
      <c r="AK1699" s="6"/>
      <c r="AL1699" s="6"/>
      <c r="AM1699" s="6"/>
      <c r="AN1699" s="6"/>
      <c r="AO1699" s="6"/>
      <c r="AP1699" s="6"/>
      <c r="AQ1699" s="6"/>
      <c r="AR1699" s="6"/>
      <c r="AS1699" s="6"/>
      <c r="AT1699" s="6"/>
      <c r="AU1699" s="6"/>
      <c r="AV1699" s="6"/>
      <c r="AW1699" s="6"/>
      <c r="AX1699" s="6"/>
    </row>
    <row r="1700" spans="37:50" x14ac:dyDescent="0.25">
      <c r="AK1700" s="6"/>
      <c r="AL1700" s="6"/>
      <c r="AM1700" s="6"/>
      <c r="AN1700" s="6"/>
      <c r="AO1700" s="6"/>
      <c r="AP1700" s="6"/>
      <c r="AQ1700" s="6"/>
      <c r="AR1700" s="6"/>
      <c r="AS1700" s="6"/>
      <c r="AT1700" s="6"/>
      <c r="AU1700" s="6"/>
      <c r="AV1700" s="6"/>
      <c r="AW1700" s="6"/>
      <c r="AX1700" s="6"/>
    </row>
    <row r="1701" spans="37:50" x14ac:dyDescent="0.25">
      <c r="AK1701" s="6"/>
      <c r="AL1701" s="6"/>
      <c r="AM1701" s="6"/>
      <c r="AN1701" s="6"/>
      <c r="AO1701" s="6"/>
      <c r="AP1701" s="6"/>
      <c r="AQ1701" s="6"/>
      <c r="AR1701" s="6"/>
      <c r="AS1701" s="6"/>
      <c r="AT1701" s="6"/>
      <c r="AU1701" s="6"/>
      <c r="AV1701" s="6"/>
      <c r="AW1701" s="6"/>
      <c r="AX1701" s="6"/>
    </row>
    <row r="1702" spans="37:50" x14ac:dyDescent="0.25">
      <c r="AK1702" s="6"/>
      <c r="AL1702" s="6"/>
      <c r="AM1702" s="6"/>
      <c r="AN1702" s="6"/>
      <c r="AO1702" s="6"/>
      <c r="AP1702" s="6"/>
      <c r="AQ1702" s="6"/>
      <c r="AR1702" s="6"/>
      <c r="AS1702" s="6"/>
      <c r="AT1702" s="6"/>
      <c r="AU1702" s="6"/>
      <c r="AV1702" s="6"/>
      <c r="AW1702" s="6"/>
      <c r="AX1702" s="6"/>
    </row>
    <row r="1703" spans="37:50" x14ac:dyDescent="0.25">
      <c r="AK1703" s="6"/>
      <c r="AL1703" s="6"/>
      <c r="AM1703" s="6"/>
      <c r="AN1703" s="6"/>
      <c r="AO1703" s="6"/>
      <c r="AP1703" s="6"/>
      <c r="AQ1703" s="6"/>
      <c r="AR1703" s="6"/>
      <c r="AS1703" s="6"/>
      <c r="AT1703" s="6"/>
      <c r="AU1703" s="6"/>
      <c r="AV1703" s="6"/>
      <c r="AW1703" s="6"/>
      <c r="AX1703" s="6"/>
    </row>
    <row r="1704" spans="37:50" x14ac:dyDescent="0.25">
      <c r="AK1704" s="6"/>
      <c r="AL1704" s="6"/>
      <c r="AM1704" s="6"/>
      <c r="AN1704" s="6"/>
      <c r="AO1704" s="6"/>
      <c r="AP1704" s="6"/>
      <c r="AQ1704" s="6"/>
      <c r="AR1704" s="6"/>
      <c r="AS1704" s="6"/>
      <c r="AT1704" s="6"/>
      <c r="AU1704" s="6"/>
      <c r="AV1704" s="6"/>
      <c r="AW1704" s="6"/>
      <c r="AX1704" s="6"/>
    </row>
    <row r="1705" spans="37:50" x14ac:dyDescent="0.25">
      <c r="AK1705" s="6"/>
      <c r="AL1705" s="6"/>
      <c r="AM1705" s="6"/>
      <c r="AN1705" s="6"/>
      <c r="AO1705" s="6"/>
      <c r="AP1705" s="6"/>
      <c r="AQ1705" s="6"/>
      <c r="AR1705" s="6"/>
      <c r="AS1705" s="6"/>
      <c r="AT1705" s="6"/>
      <c r="AU1705" s="6"/>
      <c r="AV1705" s="6"/>
      <c r="AW1705" s="6"/>
      <c r="AX1705" s="6"/>
    </row>
    <row r="1706" spans="37:50" x14ac:dyDescent="0.25">
      <c r="AK1706" s="6"/>
      <c r="AL1706" s="6"/>
      <c r="AM1706" s="6"/>
      <c r="AN1706" s="6"/>
      <c r="AO1706" s="6"/>
      <c r="AP1706" s="6"/>
      <c r="AQ1706" s="6"/>
      <c r="AR1706" s="6"/>
      <c r="AS1706" s="6"/>
      <c r="AT1706" s="6"/>
      <c r="AU1706" s="6"/>
      <c r="AV1706" s="6"/>
      <c r="AW1706" s="6"/>
      <c r="AX1706" s="6"/>
    </row>
    <row r="1707" spans="37:50" x14ac:dyDescent="0.25">
      <c r="AK1707" s="6"/>
      <c r="AL1707" s="6"/>
      <c r="AM1707" s="6"/>
      <c r="AN1707" s="6"/>
      <c r="AO1707" s="6"/>
      <c r="AP1707" s="6"/>
      <c r="AQ1707" s="6"/>
      <c r="AR1707" s="6"/>
      <c r="AS1707" s="6"/>
      <c r="AT1707" s="6"/>
      <c r="AU1707" s="6"/>
      <c r="AV1707" s="6"/>
      <c r="AW1707" s="6"/>
      <c r="AX1707" s="6"/>
    </row>
    <row r="1708" spans="37:50" x14ac:dyDescent="0.25">
      <c r="AK1708" s="6"/>
      <c r="AL1708" s="6"/>
      <c r="AM1708" s="6"/>
      <c r="AN1708" s="6"/>
      <c r="AO1708" s="6"/>
      <c r="AP1708" s="6"/>
      <c r="AQ1708" s="6"/>
      <c r="AR1708" s="6"/>
      <c r="AS1708" s="6"/>
      <c r="AT1708" s="6"/>
      <c r="AU1708" s="6"/>
      <c r="AV1708" s="6"/>
      <c r="AW1708" s="6"/>
      <c r="AX1708" s="6"/>
    </row>
    <row r="1709" spans="37:50" x14ac:dyDescent="0.25">
      <c r="AK1709" s="6"/>
      <c r="AL1709" s="6"/>
      <c r="AM1709" s="6"/>
      <c r="AN1709" s="6"/>
      <c r="AO1709" s="6"/>
      <c r="AP1709" s="6"/>
      <c r="AQ1709" s="6"/>
      <c r="AR1709" s="6"/>
      <c r="AS1709" s="6"/>
      <c r="AT1709" s="6"/>
      <c r="AU1709" s="6"/>
      <c r="AV1709" s="6"/>
      <c r="AW1709" s="6"/>
      <c r="AX1709" s="6"/>
    </row>
    <row r="1710" spans="37:50" x14ac:dyDescent="0.25">
      <c r="AK1710" s="6"/>
      <c r="AL1710" s="6"/>
      <c r="AM1710" s="6"/>
      <c r="AN1710" s="6"/>
      <c r="AO1710" s="6"/>
      <c r="AP1710" s="6"/>
      <c r="AQ1710" s="6"/>
      <c r="AR1710" s="6"/>
      <c r="AS1710" s="6"/>
      <c r="AT1710" s="6"/>
      <c r="AU1710" s="6"/>
      <c r="AV1710" s="6"/>
      <c r="AW1710" s="6"/>
      <c r="AX1710" s="6"/>
    </row>
    <row r="1711" spans="37:50" x14ac:dyDescent="0.25">
      <c r="AK1711" s="6"/>
      <c r="AL1711" s="6"/>
      <c r="AM1711" s="6"/>
      <c r="AN1711" s="6"/>
      <c r="AO1711" s="6"/>
      <c r="AP1711" s="6"/>
      <c r="AQ1711" s="6"/>
      <c r="AR1711" s="6"/>
      <c r="AS1711" s="6"/>
      <c r="AT1711" s="6"/>
      <c r="AU1711" s="6"/>
      <c r="AV1711" s="6"/>
      <c r="AW1711" s="6"/>
      <c r="AX1711" s="6"/>
    </row>
    <row r="1712" spans="37:50" x14ac:dyDescent="0.25">
      <c r="AK1712" s="6"/>
      <c r="AL1712" s="6"/>
      <c r="AM1712" s="6"/>
      <c r="AN1712" s="6"/>
      <c r="AO1712" s="6"/>
      <c r="AP1712" s="6"/>
      <c r="AQ1712" s="6"/>
      <c r="AR1712" s="6"/>
      <c r="AS1712" s="6"/>
      <c r="AT1712" s="6"/>
      <c r="AU1712" s="6"/>
      <c r="AV1712" s="6"/>
      <c r="AW1712" s="6"/>
      <c r="AX1712" s="6"/>
    </row>
    <row r="1713" spans="37:50" x14ac:dyDescent="0.25">
      <c r="AK1713" s="6"/>
      <c r="AL1713" s="6"/>
      <c r="AM1713" s="6"/>
      <c r="AN1713" s="6"/>
      <c r="AO1713" s="6"/>
      <c r="AP1713" s="6"/>
      <c r="AQ1713" s="6"/>
      <c r="AR1713" s="6"/>
      <c r="AS1713" s="6"/>
      <c r="AT1713" s="6"/>
      <c r="AU1713" s="6"/>
      <c r="AV1713" s="6"/>
      <c r="AW1713" s="6"/>
      <c r="AX1713" s="6"/>
    </row>
    <row r="1714" spans="37:50" x14ac:dyDescent="0.25">
      <c r="AK1714" s="6"/>
      <c r="AL1714" s="6"/>
      <c r="AM1714" s="6"/>
      <c r="AN1714" s="6"/>
      <c r="AO1714" s="6"/>
      <c r="AP1714" s="6"/>
      <c r="AQ1714" s="6"/>
      <c r="AR1714" s="6"/>
      <c r="AS1714" s="6"/>
      <c r="AT1714" s="6"/>
      <c r="AU1714" s="6"/>
      <c r="AV1714" s="6"/>
      <c r="AW1714" s="6"/>
      <c r="AX1714" s="6"/>
    </row>
    <row r="1715" spans="37:50" x14ac:dyDescent="0.25">
      <c r="AK1715" s="6"/>
      <c r="AL1715" s="6"/>
      <c r="AM1715" s="6"/>
      <c r="AN1715" s="6"/>
      <c r="AO1715" s="6"/>
      <c r="AP1715" s="6"/>
      <c r="AQ1715" s="6"/>
      <c r="AR1715" s="6"/>
      <c r="AS1715" s="6"/>
      <c r="AT1715" s="6"/>
      <c r="AU1715" s="6"/>
      <c r="AV1715" s="6"/>
      <c r="AW1715" s="6"/>
      <c r="AX1715" s="6"/>
    </row>
    <row r="1716" spans="37:50" x14ac:dyDescent="0.25">
      <c r="AK1716" s="6"/>
      <c r="AL1716" s="6"/>
      <c r="AM1716" s="6"/>
      <c r="AN1716" s="6"/>
      <c r="AO1716" s="6"/>
      <c r="AP1716" s="6"/>
      <c r="AQ1716" s="6"/>
      <c r="AR1716" s="6"/>
      <c r="AS1716" s="6"/>
      <c r="AT1716" s="6"/>
      <c r="AU1716" s="6"/>
      <c r="AV1716" s="6"/>
      <c r="AW1716" s="6"/>
      <c r="AX1716" s="6"/>
    </row>
    <row r="1717" spans="37:50" x14ac:dyDescent="0.25">
      <c r="AK1717" s="6"/>
      <c r="AL1717" s="6"/>
      <c r="AM1717" s="6"/>
      <c r="AN1717" s="6"/>
      <c r="AO1717" s="6"/>
      <c r="AP1717" s="6"/>
      <c r="AQ1717" s="6"/>
      <c r="AR1717" s="6"/>
      <c r="AS1717" s="6"/>
      <c r="AT1717" s="6"/>
      <c r="AU1717" s="6"/>
      <c r="AV1717" s="6"/>
      <c r="AW1717" s="6"/>
      <c r="AX1717" s="6"/>
    </row>
    <row r="1718" spans="37:50" x14ac:dyDescent="0.25">
      <c r="AK1718" s="6"/>
      <c r="AL1718" s="6"/>
      <c r="AM1718" s="6"/>
      <c r="AN1718" s="6"/>
      <c r="AO1718" s="6"/>
      <c r="AP1718" s="6"/>
      <c r="AQ1718" s="6"/>
      <c r="AR1718" s="6"/>
      <c r="AS1718" s="6"/>
      <c r="AT1718" s="6"/>
      <c r="AU1718" s="6"/>
      <c r="AV1718" s="6"/>
      <c r="AW1718" s="6"/>
      <c r="AX1718" s="6"/>
    </row>
    <row r="1719" spans="37:50" x14ac:dyDescent="0.25">
      <c r="AK1719" s="6"/>
      <c r="AL1719" s="6"/>
      <c r="AM1719" s="6"/>
      <c r="AN1719" s="6"/>
      <c r="AO1719" s="6"/>
      <c r="AP1719" s="6"/>
      <c r="AQ1719" s="6"/>
      <c r="AR1719" s="6"/>
      <c r="AS1719" s="6"/>
      <c r="AT1719" s="6"/>
      <c r="AU1719" s="6"/>
      <c r="AV1719" s="6"/>
      <c r="AW1719" s="6"/>
      <c r="AX1719" s="6"/>
    </row>
    <row r="1720" spans="37:50" x14ac:dyDescent="0.25">
      <c r="AK1720" s="6"/>
      <c r="AL1720" s="6"/>
      <c r="AM1720" s="6"/>
      <c r="AN1720" s="6"/>
      <c r="AO1720" s="6"/>
      <c r="AP1720" s="6"/>
      <c r="AQ1720" s="6"/>
      <c r="AR1720" s="6"/>
      <c r="AS1720" s="6"/>
      <c r="AT1720" s="6"/>
      <c r="AU1720" s="6"/>
      <c r="AV1720" s="6"/>
      <c r="AW1720" s="6"/>
      <c r="AX1720" s="6"/>
    </row>
    <row r="1721" spans="37:50" x14ac:dyDescent="0.25">
      <c r="AK1721" s="6"/>
      <c r="AL1721" s="6"/>
      <c r="AM1721" s="6"/>
      <c r="AN1721" s="6"/>
      <c r="AO1721" s="6"/>
      <c r="AP1721" s="6"/>
      <c r="AQ1721" s="6"/>
      <c r="AR1721" s="6"/>
      <c r="AS1721" s="6"/>
      <c r="AT1721" s="6"/>
      <c r="AU1721" s="6"/>
      <c r="AV1721" s="6"/>
      <c r="AW1721" s="6"/>
      <c r="AX1721" s="6"/>
    </row>
    <row r="1722" spans="37:50" x14ac:dyDescent="0.25">
      <c r="AK1722" s="6"/>
      <c r="AL1722" s="6"/>
      <c r="AM1722" s="6"/>
      <c r="AN1722" s="6"/>
      <c r="AO1722" s="6"/>
      <c r="AP1722" s="6"/>
      <c r="AQ1722" s="6"/>
      <c r="AR1722" s="6"/>
      <c r="AS1722" s="6"/>
      <c r="AT1722" s="6"/>
      <c r="AU1722" s="6"/>
      <c r="AV1722" s="6"/>
      <c r="AW1722" s="6"/>
      <c r="AX1722" s="6"/>
    </row>
    <row r="1723" spans="37:50" x14ac:dyDescent="0.25">
      <c r="AK1723" s="6"/>
      <c r="AL1723" s="6"/>
      <c r="AM1723" s="6"/>
      <c r="AN1723" s="6"/>
      <c r="AO1723" s="6"/>
      <c r="AP1723" s="6"/>
      <c r="AQ1723" s="6"/>
      <c r="AR1723" s="6"/>
      <c r="AS1723" s="6"/>
      <c r="AT1723" s="6"/>
      <c r="AU1723" s="6"/>
      <c r="AV1723" s="6"/>
      <c r="AW1723" s="6"/>
      <c r="AX1723" s="6"/>
    </row>
    <row r="1724" spans="37:50" x14ac:dyDescent="0.25">
      <c r="AK1724" s="6"/>
      <c r="AL1724" s="6"/>
      <c r="AM1724" s="6"/>
      <c r="AN1724" s="6"/>
      <c r="AO1724" s="6"/>
      <c r="AP1724" s="6"/>
      <c r="AQ1724" s="6"/>
      <c r="AR1724" s="6"/>
      <c r="AS1724" s="6"/>
      <c r="AT1724" s="6"/>
      <c r="AU1724" s="6"/>
      <c r="AV1724" s="6"/>
      <c r="AW1724" s="6"/>
      <c r="AX1724" s="6"/>
    </row>
    <row r="1725" spans="37:50" x14ac:dyDescent="0.25">
      <c r="AK1725" s="6"/>
      <c r="AL1725" s="6"/>
      <c r="AM1725" s="6"/>
      <c r="AN1725" s="6"/>
      <c r="AO1725" s="6"/>
      <c r="AP1725" s="6"/>
      <c r="AQ1725" s="6"/>
      <c r="AR1725" s="6"/>
      <c r="AS1725" s="6"/>
      <c r="AT1725" s="6"/>
      <c r="AU1725" s="6"/>
      <c r="AV1725" s="6"/>
      <c r="AW1725" s="6"/>
      <c r="AX1725" s="6"/>
    </row>
    <row r="1726" spans="37:50" x14ac:dyDescent="0.25">
      <c r="AK1726" s="6"/>
      <c r="AL1726" s="6"/>
      <c r="AM1726" s="6"/>
      <c r="AN1726" s="6"/>
      <c r="AO1726" s="6"/>
      <c r="AP1726" s="6"/>
      <c r="AQ1726" s="6"/>
      <c r="AR1726" s="6"/>
      <c r="AS1726" s="6"/>
      <c r="AT1726" s="6"/>
      <c r="AU1726" s="6"/>
      <c r="AV1726" s="6"/>
      <c r="AW1726" s="6"/>
      <c r="AX1726" s="6"/>
    </row>
    <row r="1727" spans="37:50" x14ac:dyDescent="0.25">
      <c r="AK1727" s="6"/>
      <c r="AL1727" s="6"/>
      <c r="AM1727" s="6"/>
      <c r="AN1727" s="6"/>
      <c r="AO1727" s="6"/>
      <c r="AP1727" s="6"/>
      <c r="AQ1727" s="6"/>
      <c r="AR1727" s="6"/>
      <c r="AS1727" s="6"/>
      <c r="AT1727" s="6"/>
      <c r="AU1727" s="6"/>
      <c r="AV1727" s="6"/>
      <c r="AW1727" s="6"/>
      <c r="AX1727" s="6"/>
    </row>
    <row r="1728" spans="37:50" x14ac:dyDescent="0.25">
      <c r="AK1728" s="6"/>
      <c r="AL1728" s="6"/>
      <c r="AM1728" s="6"/>
      <c r="AN1728" s="6"/>
      <c r="AO1728" s="6"/>
      <c r="AP1728" s="6"/>
      <c r="AQ1728" s="6"/>
      <c r="AR1728" s="6"/>
      <c r="AS1728" s="6"/>
      <c r="AT1728" s="6"/>
      <c r="AU1728" s="6"/>
      <c r="AV1728" s="6"/>
      <c r="AW1728" s="6"/>
      <c r="AX1728" s="6"/>
    </row>
    <row r="1729" spans="37:50" x14ac:dyDescent="0.25">
      <c r="AK1729" s="6"/>
      <c r="AL1729" s="6"/>
      <c r="AM1729" s="6"/>
      <c r="AN1729" s="6"/>
      <c r="AO1729" s="6"/>
      <c r="AP1729" s="6"/>
      <c r="AQ1729" s="6"/>
      <c r="AR1729" s="6"/>
      <c r="AS1729" s="6"/>
      <c r="AT1729" s="6"/>
      <c r="AU1729" s="6"/>
      <c r="AV1729" s="6"/>
      <c r="AW1729" s="6"/>
      <c r="AX1729" s="6"/>
    </row>
    <row r="1730" spans="37:50" x14ac:dyDescent="0.25">
      <c r="AK1730" s="6"/>
      <c r="AL1730" s="6"/>
      <c r="AM1730" s="6"/>
      <c r="AN1730" s="6"/>
      <c r="AO1730" s="6"/>
      <c r="AP1730" s="6"/>
      <c r="AQ1730" s="6"/>
      <c r="AR1730" s="6"/>
      <c r="AS1730" s="6"/>
      <c r="AT1730" s="6"/>
      <c r="AU1730" s="6"/>
      <c r="AV1730" s="6"/>
      <c r="AW1730" s="6"/>
      <c r="AX1730" s="6"/>
    </row>
    <row r="1731" spans="37:50" x14ac:dyDescent="0.25">
      <c r="AK1731" s="6"/>
      <c r="AL1731" s="6"/>
      <c r="AM1731" s="6"/>
      <c r="AN1731" s="6"/>
      <c r="AO1731" s="6"/>
      <c r="AP1731" s="6"/>
      <c r="AQ1731" s="6"/>
      <c r="AR1731" s="6"/>
      <c r="AS1731" s="6"/>
      <c r="AT1731" s="6"/>
      <c r="AU1731" s="6"/>
      <c r="AV1731" s="6"/>
      <c r="AW1731" s="6"/>
      <c r="AX1731" s="6"/>
    </row>
    <row r="1732" spans="37:50" x14ac:dyDescent="0.25">
      <c r="AK1732" s="6"/>
      <c r="AL1732" s="6"/>
      <c r="AM1732" s="6"/>
      <c r="AN1732" s="6"/>
      <c r="AO1732" s="6"/>
      <c r="AP1732" s="6"/>
      <c r="AQ1732" s="6"/>
      <c r="AR1732" s="6"/>
      <c r="AS1732" s="6"/>
      <c r="AT1732" s="6"/>
      <c r="AU1732" s="6"/>
      <c r="AV1732" s="6"/>
      <c r="AW1732" s="6"/>
      <c r="AX1732" s="6"/>
    </row>
    <row r="1733" spans="37:50" x14ac:dyDescent="0.25">
      <c r="AK1733" s="6"/>
      <c r="AL1733" s="6"/>
      <c r="AM1733" s="6"/>
      <c r="AN1733" s="6"/>
      <c r="AO1733" s="6"/>
      <c r="AP1733" s="6"/>
      <c r="AQ1733" s="6"/>
      <c r="AR1733" s="6"/>
      <c r="AS1733" s="6"/>
      <c r="AT1733" s="6"/>
      <c r="AU1733" s="6"/>
      <c r="AV1733" s="6"/>
      <c r="AW1733" s="6"/>
      <c r="AX1733" s="6"/>
    </row>
    <row r="1734" spans="37:50" x14ac:dyDescent="0.25">
      <c r="AK1734" s="6"/>
      <c r="AL1734" s="6"/>
      <c r="AM1734" s="6"/>
      <c r="AN1734" s="6"/>
      <c r="AO1734" s="6"/>
      <c r="AP1734" s="6"/>
      <c r="AQ1734" s="6"/>
      <c r="AR1734" s="6"/>
      <c r="AS1734" s="6"/>
      <c r="AT1734" s="6"/>
      <c r="AU1734" s="6"/>
      <c r="AV1734" s="6"/>
      <c r="AW1734" s="6"/>
      <c r="AX1734" s="6"/>
    </row>
    <row r="1735" spans="37:50" x14ac:dyDescent="0.25">
      <c r="AK1735" s="6"/>
      <c r="AL1735" s="6"/>
      <c r="AM1735" s="6"/>
      <c r="AN1735" s="6"/>
      <c r="AO1735" s="6"/>
      <c r="AP1735" s="6"/>
      <c r="AQ1735" s="6"/>
      <c r="AR1735" s="6"/>
      <c r="AS1735" s="6"/>
      <c r="AT1735" s="6"/>
      <c r="AU1735" s="6"/>
      <c r="AV1735" s="6"/>
      <c r="AW1735" s="6"/>
      <c r="AX1735" s="6"/>
    </row>
    <row r="1736" spans="37:50" x14ac:dyDescent="0.25">
      <c r="AK1736" s="6"/>
      <c r="AL1736" s="6"/>
      <c r="AM1736" s="6"/>
      <c r="AN1736" s="6"/>
      <c r="AO1736" s="6"/>
      <c r="AP1736" s="6"/>
      <c r="AQ1736" s="6"/>
      <c r="AR1736" s="6"/>
      <c r="AS1736" s="6"/>
      <c r="AT1736" s="6"/>
      <c r="AU1736" s="6"/>
      <c r="AV1736" s="6"/>
      <c r="AW1736" s="6"/>
      <c r="AX1736" s="6"/>
    </row>
    <row r="1737" spans="37:50" x14ac:dyDescent="0.25">
      <c r="AK1737" s="6"/>
      <c r="AL1737" s="6"/>
      <c r="AM1737" s="6"/>
      <c r="AN1737" s="6"/>
      <c r="AO1737" s="6"/>
      <c r="AP1737" s="6"/>
      <c r="AQ1737" s="6"/>
      <c r="AR1737" s="6"/>
      <c r="AS1737" s="6"/>
      <c r="AT1737" s="6"/>
      <c r="AU1737" s="6"/>
      <c r="AV1737" s="6"/>
      <c r="AW1737" s="6"/>
      <c r="AX1737" s="6"/>
    </row>
    <row r="1738" spans="37:50" x14ac:dyDescent="0.25">
      <c r="AK1738" s="6"/>
      <c r="AL1738" s="6"/>
      <c r="AM1738" s="6"/>
      <c r="AN1738" s="6"/>
      <c r="AO1738" s="6"/>
      <c r="AP1738" s="6"/>
      <c r="AQ1738" s="6"/>
      <c r="AR1738" s="6"/>
      <c r="AS1738" s="6"/>
      <c r="AT1738" s="6"/>
      <c r="AU1738" s="6"/>
      <c r="AV1738" s="6"/>
      <c r="AW1738" s="6"/>
      <c r="AX1738" s="6"/>
    </row>
    <row r="1739" spans="37:50" x14ac:dyDescent="0.25">
      <c r="AK1739" s="6"/>
      <c r="AL1739" s="6"/>
      <c r="AM1739" s="6"/>
      <c r="AN1739" s="6"/>
      <c r="AO1739" s="6"/>
      <c r="AP1739" s="6"/>
      <c r="AQ1739" s="6"/>
      <c r="AR1739" s="6"/>
      <c r="AS1739" s="6"/>
      <c r="AT1739" s="6"/>
      <c r="AU1739" s="6"/>
      <c r="AV1739" s="6"/>
      <c r="AW1739" s="6"/>
      <c r="AX1739" s="6"/>
    </row>
    <row r="1740" spans="37:50" x14ac:dyDescent="0.25">
      <c r="AK1740" s="6"/>
      <c r="AL1740" s="6"/>
      <c r="AM1740" s="6"/>
      <c r="AN1740" s="6"/>
      <c r="AO1740" s="6"/>
      <c r="AP1740" s="6"/>
      <c r="AQ1740" s="6"/>
      <c r="AR1740" s="6"/>
      <c r="AS1740" s="6"/>
      <c r="AT1740" s="6"/>
      <c r="AU1740" s="6"/>
      <c r="AV1740" s="6"/>
      <c r="AW1740" s="6"/>
      <c r="AX1740" s="6"/>
    </row>
    <row r="1741" spans="37:50" x14ac:dyDescent="0.25">
      <c r="AK1741" s="6"/>
      <c r="AL1741" s="6"/>
      <c r="AM1741" s="6"/>
      <c r="AN1741" s="6"/>
      <c r="AO1741" s="6"/>
      <c r="AP1741" s="6"/>
      <c r="AQ1741" s="6"/>
      <c r="AR1741" s="6"/>
      <c r="AS1741" s="6"/>
      <c r="AT1741" s="6"/>
      <c r="AU1741" s="6"/>
      <c r="AV1741" s="6"/>
      <c r="AW1741" s="6"/>
      <c r="AX1741" s="6"/>
    </row>
    <row r="1742" spans="37:50" x14ac:dyDescent="0.25">
      <c r="AK1742" s="6"/>
      <c r="AL1742" s="6"/>
      <c r="AM1742" s="6"/>
      <c r="AN1742" s="6"/>
      <c r="AO1742" s="6"/>
      <c r="AP1742" s="6"/>
      <c r="AQ1742" s="6"/>
      <c r="AR1742" s="6"/>
      <c r="AS1742" s="6"/>
      <c r="AT1742" s="6"/>
      <c r="AU1742" s="6"/>
      <c r="AV1742" s="6"/>
      <c r="AW1742" s="6"/>
      <c r="AX1742" s="6"/>
    </row>
    <row r="1743" spans="37:50" x14ac:dyDescent="0.25">
      <c r="AK1743" s="6"/>
      <c r="AL1743" s="6"/>
      <c r="AM1743" s="6"/>
      <c r="AN1743" s="6"/>
      <c r="AO1743" s="6"/>
      <c r="AP1743" s="6"/>
      <c r="AQ1743" s="6"/>
      <c r="AR1743" s="6"/>
      <c r="AS1743" s="6"/>
      <c r="AT1743" s="6"/>
      <c r="AU1743" s="6"/>
      <c r="AV1743" s="6"/>
      <c r="AW1743" s="6"/>
      <c r="AX1743" s="6"/>
    </row>
    <row r="1744" spans="37:50" x14ac:dyDescent="0.25">
      <c r="AK1744" s="6"/>
      <c r="AL1744" s="6"/>
      <c r="AM1744" s="6"/>
      <c r="AN1744" s="6"/>
      <c r="AO1744" s="6"/>
      <c r="AP1744" s="6"/>
      <c r="AQ1744" s="6"/>
      <c r="AR1744" s="6"/>
      <c r="AS1744" s="6"/>
      <c r="AT1744" s="6"/>
      <c r="AU1744" s="6"/>
      <c r="AV1744" s="6"/>
      <c r="AW1744" s="6"/>
      <c r="AX1744" s="6"/>
    </row>
    <row r="1745" spans="37:50" x14ac:dyDescent="0.25">
      <c r="AK1745" s="6"/>
      <c r="AL1745" s="6"/>
      <c r="AM1745" s="6"/>
      <c r="AN1745" s="6"/>
      <c r="AO1745" s="6"/>
      <c r="AP1745" s="6"/>
      <c r="AQ1745" s="6"/>
      <c r="AR1745" s="6"/>
      <c r="AS1745" s="6"/>
      <c r="AT1745" s="6"/>
      <c r="AU1745" s="6"/>
      <c r="AV1745" s="6"/>
      <c r="AW1745" s="6"/>
      <c r="AX1745" s="6"/>
    </row>
    <row r="1746" spans="37:50" x14ac:dyDescent="0.25">
      <c r="AK1746" s="6"/>
      <c r="AL1746" s="6"/>
      <c r="AM1746" s="6"/>
      <c r="AN1746" s="6"/>
      <c r="AO1746" s="6"/>
      <c r="AP1746" s="6"/>
      <c r="AQ1746" s="6"/>
      <c r="AR1746" s="6"/>
      <c r="AS1746" s="6"/>
      <c r="AT1746" s="6"/>
      <c r="AU1746" s="6"/>
      <c r="AV1746" s="6"/>
      <c r="AW1746" s="6"/>
      <c r="AX1746" s="6"/>
    </row>
    <row r="1747" spans="37:50" x14ac:dyDescent="0.25">
      <c r="AK1747" s="6"/>
      <c r="AL1747" s="6"/>
      <c r="AM1747" s="6"/>
      <c r="AN1747" s="6"/>
      <c r="AO1747" s="6"/>
      <c r="AP1747" s="6"/>
      <c r="AQ1747" s="6"/>
      <c r="AR1747" s="6"/>
      <c r="AS1747" s="6"/>
      <c r="AT1747" s="6"/>
      <c r="AU1747" s="6"/>
      <c r="AV1747" s="6"/>
      <c r="AW1747" s="6"/>
      <c r="AX1747" s="6"/>
    </row>
    <row r="1748" spans="37:50" x14ac:dyDescent="0.25">
      <c r="AK1748" s="6"/>
      <c r="AL1748" s="6"/>
      <c r="AM1748" s="6"/>
      <c r="AN1748" s="6"/>
      <c r="AO1748" s="6"/>
      <c r="AP1748" s="6"/>
      <c r="AQ1748" s="6"/>
      <c r="AR1748" s="6"/>
      <c r="AS1748" s="6"/>
      <c r="AT1748" s="6"/>
      <c r="AU1748" s="6"/>
      <c r="AV1748" s="6"/>
      <c r="AW1748" s="6"/>
      <c r="AX1748" s="6"/>
    </row>
    <row r="1749" spans="37:50" x14ac:dyDescent="0.25">
      <c r="AK1749" s="6"/>
      <c r="AL1749" s="6"/>
      <c r="AM1749" s="6"/>
      <c r="AN1749" s="6"/>
      <c r="AO1749" s="6"/>
      <c r="AP1749" s="6"/>
      <c r="AQ1749" s="6"/>
      <c r="AR1749" s="6"/>
      <c r="AS1749" s="6"/>
      <c r="AT1749" s="6"/>
      <c r="AU1749" s="6"/>
      <c r="AV1749" s="6"/>
      <c r="AW1749" s="6"/>
      <c r="AX1749" s="6"/>
    </row>
    <row r="1750" spans="37:50" x14ac:dyDescent="0.25">
      <c r="AK1750" s="6"/>
      <c r="AL1750" s="6"/>
      <c r="AM1750" s="6"/>
      <c r="AN1750" s="6"/>
      <c r="AO1750" s="6"/>
      <c r="AP1750" s="6"/>
      <c r="AQ1750" s="6"/>
      <c r="AR1750" s="6"/>
      <c r="AS1750" s="6"/>
      <c r="AT1750" s="6"/>
      <c r="AU1750" s="6"/>
      <c r="AV1750" s="6"/>
      <c r="AW1750" s="6"/>
      <c r="AX1750" s="6"/>
    </row>
    <row r="1751" spans="37:50" x14ac:dyDescent="0.25">
      <c r="AK1751" s="6"/>
      <c r="AL1751" s="6"/>
      <c r="AM1751" s="6"/>
      <c r="AN1751" s="6"/>
      <c r="AO1751" s="6"/>
      <c r="AP1751" s="6"/>
      <c r="AQ1751" s="6"/>
      <c r="AR1751" s="6"/>
      <c r="AS1751" s="6"/>
      <c r="AT1751" s="6"/>
      <c r="AU1751" s="6"/>
      <c r="AV1751" s="6"/>
      <c r="AW1751" s="6"/>
      <c r="AX1751" s="6"/>
    </row>
    <row r="1752" spans="37:50" x14ac:dyDescent="0.25">
      <c r="AK1752" s="6"/>
      <c r="AL1752" s="6"/>
      <c r="AM1752" s="6"/>
      <c r="AN1752" s="6"/>
      <c r="AO1752" s="6"/>
      <c r="AP1752" s="6"/>
      <c r="AQ1752" s="6"/>
      <c r="AR1752" s="6"/>
      <c r="AS1752" s="6"/>
      <c r="AT1752" s="6"/>
      <c r="AU1752" s="6"/>
      <c r="AV1752" s="6"/>
      <c r="AW1752" s="6"/>
      <c r="AX1752" s="6"/>
    </row>
    <row r="1753" spans="37:50" x14ac:dyDescent="0.25">
      <c r="AK1753" s="6"/>
      <c r="AL1753" s="6"/>
      <c r="AM1753" s="6"/>
      <c r="AN1753" s="6"/>
      <c r="AO1753" s="6"/>
      <c r="AP1753" s="6"/>
      <c r="AQ1753" s="6"/>
      <c r="AR1753" s="6"/>
      <c r="AS1753" s="6"/>
      <c r="AT1753" s="6"/>
      <c r="AU1753" s="6"/>
      <c r="AV1753" s="6"/>
      <c r="AW1753" s="6"/>
      <c r="AX1753" s="6"/>
    </row>
    <row r="1754" spans="37:50" x14ac:dyDescent="0.25">
      <c r="AK1754" s="6"/>
      <c r="AL1754" s="6"/>
      <c r="AM1754" s="6"/>
      <c r="AN1754" s="6"/>
      <c r="AO1754" s="6"/>
      <c r="AP1754" s="6"/>
      <c r="AQ1754" s="6"/>
      <c r="AR1754" s="6"/>
      <c r="AS1754" s="6"/>
      <c r="AT1754" s="6"/>
      <c r="AU1754" s="6"/>
      <c r="AV1754" s="6"/>
      <c r="AW1754" s="6"/>
      <c r="AX1754" s="6"/>
    </row>
    <row r="1755" spans="37:50" x14ac:dyDescent="0.25">
      <c r="AK1755" s="6"/>
      <c r="AL1755" s="6"/>
      <c r="AM1755" s="6"/>
      <c r="AN1755" s="6"/>
      <c r="AO1755" s="6"/>
      <c r="AP1755" s="6"/>
      <c r="AQ1755" s="6"/>
      <c r="AR1755" s="6"/>
      <c r="AS1755" s="6"/>
      <c r="AT1755" s="6"/>
      <c r="AU1755" s="6"/>
      <c r="AV1755" s="6"/>
      <c r="AW1755" s="6"/>
      <c r="AX1755" s="6"/>
    </row>
    <row r="1756" spans="37:50" x14ac:dyDescent="0.25">
      <c r="AK1756" s="6"/>
      <c r="AL1756" s="6"/>
      <c r="AM1756" s="6"/>
      <c r="AN1756" s="6"/>
      <c r="AO1756" s="6"/>
      <c r="AP1756" s="6"/>
      <c r="AQ1756" s="6"/>
      <c r="AR1756" s="6"/>
      <c r="AS1756" s="6"/>
      <c r="AT1756" s="6"/>
      <c r="AU1756" s="6"/>
      <c r="AV1756" s="6"/>
      <c r="AW1756" s="6"/>
      <c r="AX1756" s="6"/>
    </row>
    <row r="1757" spans="37:50" x14ac:dyDescent="0.25">
      <c r="AK1757" s="6"/>
      <c r="AL1757" s="6"/>
      <c r="AM1757" s="6"/>
      <c r="AN1757" s="6"/>
      <c r="AO1757" s="6"/>
      <c r="AP1757" s="6"/>
      <c r="AQ1757" s="6"/>
      <c r="AR1757" s="6"/>
      <c r="AS1757" s="6"/>
      <c r="AT1757" s="6"/>
      <c r="AU1757" s="6"/>
      <c r="AV1757" s="6"/>
      <c r="AW1757" s="6"/>
      <c r="AX1757" s="6"/>
    </row>
    <row r="1758" spans="37:50" x14ac:dyDescent="0.25">
      <c r="AK1758" s="6"/>
      <c r="AL1758" s="6"/>
      <c r="AM1758" s="6"/>
      <c r="AN1758" s="6"/>
      <c r="AO1758" s="6"/>
      <c r="AP1758" s="6"/>
      <c r="AQ1758" s="6"/>
      <c r="AR1758" s="6"/>
      <c r="AS1758" s="6"/>
      <c r="AT1758" s="6"/>
      <c r="AU1758" s="6"/>
      <c r="AV1758" s="6"/>
      <c r="AW1758" s="6"/>
      <c r="AX1758" s="6"/>
    </row>
    <row r="1759" spans="37:50" x14ac:dyDescent="0.25">
      <c r="AK1759" s="6"/>
      <c r="AL1759" s="6"/>
      <c r="AM1759" s="6"/>
      <c r="AN1759" s="6"/>
      <c r="AO1759" s="6"/>
      <c r="AP1759" s="6"/>
      <c r="AQ1759" s="6"/>
      <c r="AR1759" s="6"/>
      <c r="AS1759" s="6"/>
      <c r="AT1759" s="6"/>
      <c r="AU1759" s="6"/>
      <c r="AV1759" s="6"/>
      <c r="AW1759" s="6"/>
      <c r="AX1759" s="6"/>
    </row>
    <row r="1760" spans="37:50" x14ac:dyDescent="0.25">
      <c r="AK1760" s="6"/>
      <c r="AL1760" s="6"/>
      <c r="AM1760" s="6"/>
      <c r="AN1760" s="6"/>
      <c r="AO1760" s="6"/>
      <c r="AP1760" s="6"/>
      <c r="AQ1760" s="6"/>
      <c r="AR1760" s="6"/>
      <c r="AS1760" s="6"/>
      <c r="AT1760" s="6"/>
      <c r="AU1760" s="6"/>
      <c r="AV1760" s="6"/>
      <c r="AW1760" s="6"/>
      <c r="AX1760" s="6"/>
    </row>
    <row r="1761" spans="37:50" x14ac:dyDescent="0.25">
      <c r="AK1761" s="6"/>
      <c r="AL1761" s="6"/>
      <c r="AM1761" s="6"/>
      <c r="AN1761" s="6"/>
      <c r="AO1761" s="6"/>
      <c r="AP1761" s="6"/>
      <c r="AQ1761" s="6"/>
      <c r="AR1761" s="6"/>
      <c r="AS1761" s="6"/>
      <c r="AT1761" s="6"/>
      <c r="AU1761" s="6"/>
      <c r="AV1761" s="6"/>
      <c r="AW1761" s="6"/>
      <c r="AX1761" s="6"/>
    </row>
    <row r="1762" spans="37:50" x14ac:dyDescent="0.25">
      <c r="AK1762" s="6"/>
      <c r="AL1762" s="6"/>
      <c r="AM1762" s="6"/>
      <c r="AN1762" s="6"/>
      <c r="AO1762" s="6"/>
      <c r="AP1762" s="6"/>
      <c r="AQ1762" s="6"/>
      <c r="AR1762" s="6"/>
      <c r="AS1762" s="6"/>
      <c r="AT1762" s="6"/>
      <c r="AU1762" s="6"/>
      <c r="AV1762" s="6"/>
      <c r="AW1762" s="6"/>
      <c r="AX1762" s="6"/>
    </row>
    <row r="1763" spans="37:50" x14ac:dyDescent="0.25">
      <c r="AK1763" s="6"/>
      <c r="AL1763" s="6"/>
      <c r="AM1763" s="6"/>
      <c r="AN1763" s="6"/>
      <c r="AO1763" s="6"/>
      <c r="AP1763" s="6"/>
      <c r="AQ1763" s="6"/>
      <c r="AR1763" s="6"/>
      <c r="AS1763" s="6"/>
      <c r="AT1763" s="6"/>
      <c r="AU1763" s="6"/>
      <c r="AV1763" s="6"/>
      <c r="AW1763" s="6"/>
      <c r="AX1763" s="6"/>
    </row>
    <row r="1764" spans="37:50" x14ac:dyDescent="0.25">
      <c r="AK1764" s="6"/>
      <c r="AL1764" s="6"/>
      <c r="AM1764" s="6"/>
      <c r="AN1764" s="6"/>
      <c r="AO1764" s="6"/>
      <c r="AP1764" s="6"/>
      <c r="AQ1764" s="6"/>
      <c r="AR1764" s="6"/>
      <c r="AS1764" s="6"/>
      <c r="AT1764" s="6"/>
      <c r="AU1764" s="6"/>
      <c r="AV1764" s="6"/>
      <c r="AW1764" s="6"/>
      <c r="AX1764" s="6"/>
    </row>
    <row r="1765" spans="37:50" x14ac:dyDescent="0.25">
      <c r="AK1765" s="6"/>
      <c r="AL1765" s="6"/>
      <c r="AM1765" s="6"/>
      <c r="AN1765" s="6"/>
      <c r="AO1765" s="6"/>
      <c r="AP1765" s="6"/>
      <c r="AQ1765" s="6"/>
      <c r="AR1765" s="6"/>
      <c r="AS1765" s="6"/>
      <c r="AT1765" s="6"/>
      <c r="AU1765" s="6"/>
      <c r="AV1765" s="6"/>
      <c r="AW1765" s="6"/>
      <c r="AX1765" s="6"/>
    </row>
    <row r="1766" spans="37:50" x14ac:dyDescent="0.25">
      <c r="AK1766" s="6"/>
      <c r="AL1766" s="6"/>
      <c r="AM1766" s="6"/>
      <c r="AN1766" s="6"/>
      <c r="AO1766" s="6"/>
      <c r="AP1766" s="6"/>
      <c r="AQ1766" s="6"/>
      <c r="AR1766" s="6"/>
      <c r="AS1766" s="6"/>
      <c r="AT1766" s="6"/>
      <c r="AU1766" s="6"/>
      <c r="AV1766" s="6"/>
      <c r="AW1766" s="6"/>
      <c r="AX1766" s="6"/>
    </row>
    <row r="1767" spans="37:50" x14ac:dyDescent="0.25">
      <c r="AK1767" s="6"/>
      <c r="AL1767" s="6"/>
      <c r="AM1767" s="6"/>
      <c r="AN1767" s="6"/>
      <c r="AO1767" s="6"/>
      <c r="AP1767" s="6"/>
      <c r="AQ1767" s="6"/>
      <c r="AR1767" s="6"/>
      <c r="AS1767" s="6"/>
      <c r="AT1767" s="6"/>
      <c r="AU1767" s="6"/>
      <c r="AV1767" s="6"/>
      <c r="AW1767" s="6"/>
      <c r="AX1767" s="6"/>
    </row>
    <row r="1768" spans="37:50" x14ac:dyDescent="0.25">
      <c r="AK1768" s="6"/>
      <c r="AL1768" s="6"/>
      <c r="AM1768" s="6"/>
      <c r="AN1768" s="6"/>
      <c r="AO1768" s="6"/>
      <c r="AP1768" s="6"/>
      <c r="AQ1768" s="6"/>
      <c r="AR1768" s="6"/>
      <c r="AS1768" s="6"/>
      <c r="AT1768" s="6"/>
      <c r="AU1768" s="6"/>
      <c r="AV1768" s="6"/>
      <c r="AW1768" s="6"/>
      <c r="AX1768" s="6"/>
    </row>
    <row r="1769" spans="37:50" x14ac:dyDescent="0.25">
      <c r="AK1769" s="6"/>
      <c r="AL1769" s="6"/>
      <c r="AM1769" s="6"/>
      <c r="AN1769" s="6"/>
      <c r="AO1769" s="6"/>
      <c r="AP1769" s="6"/>
      <c r="AQ1769" s="6"/>
      <c r="AR1769" s="6"/>
      <c r="AS1769" s="6"/>
      <c r="AT1769" s="6"/>
      <c r="AU1769" s="6"/>
      <c r="AV1769" s="6"/>
      <c r="AW1769" s="6"/>
      <c r="AX1769" s="6"/>
    </row>
    <row r="1770" spans="37:50" x14ac:dyDescent="0.25">
      <c r="AK1770" s="6"/>
      <c r="AL1770" s="6"/>
      <c r="AM1770" s="6"/>
      <c r="AN1770" s="6"/>
      <c r="AO1770" s="6"/>
      <c r="AP1770" s="6"/>
      <c r="AQ1770" s="6"/>
      <c r="AR1770" s="6"/>
      <c r="AS1770" s="6"/>
      <c r="AT1770" s="6"/>
      <c r="AU1770" s="6"/>
      <c r="AV1770" s="6"/>
      <c r="AW1770" s="6"/>
      <c r="AX1770" s="6"/>
    </row>
    <row r="1771" spans="37:50" x14ac:dyDescent="0.25">
      <c r="AK1771" s="6"/>
      <c r="AL1771" s="6"/>
      <c r="AM1771" s="6"/>
      <c r="AN1771" s="6"/>
      <c r="AO1771" s="6"/>
      <c r="AP1771" s="6"/>
      <c r="AQ1771" s="6"/>
      <c r="AR1771" s="6"/>
      <c r="AS1771" s="6"/>
      <c r="AT1771" s="6"/>
      <c r="AU1771" s="6"/>
      <c r="AV1771" s="6"/>
      <c r="AW1771" s="6"/>
      <c r="AX1771" s="6"/>
    </row>
    <row r="1772" spans="37:50" x14ac:dyDescent="0.25">
      <c r="AK1772" s="6"/>
      <c r="AL1772" s="6"/>
      <c r="AM1772" s="6"/>
      <c r="AN1772" s="6"/>
      <c r="AO1772" s="6"/>
      <c r="AP1772" s="6"/>
      <c r="AQ1772" s="6"/>
      <c r="AR1772" s="6"/>
      <c r="AS1772" s="6"/>
      <c r="AT1772" s="6"/>
      <c r="AU1772" s="6"/>
      <c r="AV1772" s="6"/>
      <c r="AW1772" s="6"/>
      <c r="AX1772" s="6"/>
    </row>
    <row r="1773" spans="37:50" x14ac:dyDescent="0.25">
      <c r="AK1773" s="6"/>
      <c r="AL1773" s="6"/>
      <c r="AM1773" s="6"/>
      <c r="AN1773" s="6"/>
      <c r="AO1773" s="6"/>
      <c r="AP1773" s="6"/>
      <c r="AQ1773" s="6"/>
      <c r="AR1773" s="6"/>
      <c r="AS1773" s="6"/>
      <c r="AT1773" s="6"/>
      <c r="AU1773" s="6"/>
      <c r="AV1773" s="6"/>
      <c r="AW1773" s="6"/>
      <c r="AX1773" s="6"/>
    </row>
    <row r="1774" spans="37:50" x14ac:dyDescent="0.25">
      <c r="AK1774" s="6"/>
      <c r="AL1774" s="6"/>
      <c r="AM1774" s="6"/>
      <c r="AN1774" s="6"/>
      <c r="AO1774" s="6"/>
      <c r="AP1774" s="6"/>
      <c r="AQ1774" s="6"/>
      <c r="AR1774" s="6"/>
      <c r="AS1774" s="6"/>
      <c r="AT1774" s="6"/>
      <c r="AU1774" s="6"/>
      <c r="AV1774" s="6"/>
      <c r="AW1774" s="6"/>
      <c r="AX1774" s="6"/>
    </row>
    <row r="1775" spans="37:50" x14ac:dyDescent="0.25">
      <c r="AK1775" s="6"/>
      <c r="AL1775" s="6"/>
      <c r="AM1775" s="6"/>
      <c r="AN1775" s="6"/>
      <c r="AO1775" s="6"/>
      <c r="AP1775" s="6"/>
      <c r="AQ1775" s="6"/>
      <c r="AR1775" s="6"/>
      <c r="AS1775" s="6"/>
      <c r="AT1775" s="6"/>
      <c r="AU1775" s="6"/>
      <c r="AV1775" s="6"/>
      <c r="AW1775" s="6"/>
      <c r="AX1775" s="6"/>
    </row>
    <row r="1776" spans="37:50" x14ac:dyDescent="0.25">
      <c r="AK1776" s="6"/>
      <c r="AL1776" s="6"/>
      <c r="AM1776" s="6"/>
      <c r="AN1776" s="6"/>
      <c r="AO1776" s="6"/>
      <c r="AP1776" s="6"/>
      <c r="AQ1776" s="6"/>
      <c r="AR1776" s="6"/>
      <c r="AS1776" s="6"/>
      <c r="AT1776" s="6"/>
      <c r="AU1776" s="6"/>
      <c r="AV1776" s="6"/>
      <c r="AW1776" s="6"/>
      <c r="AX1776" s="6"/>
    </row>
    <row r="1777" spans="37:50" x14ac:dyDescent="0.25">
      <c r="AK1777" s="6"/>
      <c r="AL1777" s="6"/>
      <c r="AM1777" s="6"/>
      <c r="AN1777" s="6"/>
      <c r="AO1777" s="6"/>
      <c r="AP1777" s="6"/>
      <c r="AQ1777" s="6"/>
      <c r="AR1777" s="6"/>
      <c r="AS1777" s="6"/>
      <c r="AT1777" s="6"/>
      <c r="AU1777" s="6"/>
      <c r="AV1777" s="6"/>
      <c r="AW1777" s="6"/>
      <c r="AX1777" s="6"/>
    </row>
    <row r="1778" spans="37:50" x14ac:dyDescent="0.25">
      <c r="AK1778" s="6"/>
      <c r="AL1778" s="6"/>
      <c r="AM1778" s="6"/>
      <c r="AN1778" s="6"/>
      <c r="AO1778" s="6"/>
      <c r="AP1778" s="6"/>
      <c r="AQ1778" s="6"/>
      <c r="AR1778" s="6"/>
      <c r="AS1778" s="6"/>
      <c r="AT1778" s="6"/>
      <c r="AU1778" s="6"/>
      <c r="AV1778" s="6"/>
      <c r="AW1778" s="6"/>
      <c r="AX1778" s="6"/>
    </row>
    <row r="1779" spans="37:50" x14ac:dyDescent="0.25">
      <c r="AK1779" s="6"/>
      <c r="AL1779" s="6"/>
      <c r="AM1779" s="6"/>
      <c r="AN1779" s="6"/>
      <c r="AO1779" s="6"/>
      <c r="AP1779" s="6"/>
      <c r="AQ1779" s="6"/>
      <c r="AR1779" s="6"/>
      <c r="AS1779" s="6"/>
      <c r="AT1779" s="6"/>
      <c r="AU1779" s="6"/>
      <c r="AV1779" s="6"/>
      <c r="AW1779" s="6"/>
      <c r="AX1779" s="6"/>
    </row>
    <row r="1780" spans="37:50" x14ac:dyDescent="0.25">
      <c r="AK1780" s="6"/>
      <c r="AL1780" s="6"/>
      <c r="AM1780" s="6"/>
      <c r="AN1780" s="6"/>
      <c r="AO1780" s="6"/>
      <c r="AP1780" s="6"/>
      <c r="AQ1780" s="6"/>
      <c r="AR1780" s="6"/>
      <c r="AS1780" s="6"/>
      <c r="AT1780" s="6"/>
      <c r="AU1780" s="6"/>
      <c r="AV1780" s="6"/>
      <c r="AW1780" s="6"/>
      <c r="AX1780" s="6"/>
    </row>
    <row r="1781" spans="37:50" x14ac:dyDescent="0.25">
      <c r="AK1781" s="6"/>
      <c r="AL1781" s="6"/>
      <c r="AM1781" s="6"/>
      <c r="AN1781" s="6"/>
      <c r="AO1781" s="6"/>
      <c r="AP1781" s="6"/>
      <c r="AQ1781" s="6"/>
      <c r="AR1781" s="6"/>
      <c r="AS1781" s="6"/>
      <c r="AT1781" s="6"/>
      <c r="AU1781" s="6"/>
      <c r="AV1781" s="6"/>
      <c r="AW1781" s="6"/>
      <c r="AX1781" s="6"/>
    </row>
    <row r="1782" spans="37:50" x14ac:dyDescent="0.25">
      <c r="AK1782" s="6"/>
      <c r="AL1782" s="6"/>
      <c r="AM1782" s="6"/>
      <c r="AN1782" s="6"/>
      <c r="AO1782" s="6"/>
      <c r="AP1782" s="6"/>
      <c r="AQ1782" s="6"/>
      <c r="AR1782" s="6"/>
      <c r="AS1782" s="6"/>
      <c r="AT1782" s="6"/>
      <c r="AU1782" s="6"/>
      <c r="AV1782" s="6"/>
      <c r="AW1782" s="6"/>
      <c r="AX1782" s="6"/>
    </row>
    <row r="1783" spans="37:50" x14ac:dyDescent="0.25">
      <c r="AK1783" s="6"/>
      <c r="AL1783" s="6"/>
      <c r="AM1783" s="6"/>
      <c r="AN1783" s="6"/>
      <c r="AO1783" s="6"/>
      <c r="AP1783" s="6"/>
      <c r="AQ1783" s="6"/>
      <c r="AR1783" s="6"/>
      <c r="AS1783" s="6"/>
      <c r="AT1783" s="6"/>
      <c r="AU1783" s="6"/>
      <c r="AV1783" s="6"/>
      <c r="AW1783" s="6"/>
      <c r="AX1783" s="6"/>
    </row>
    <row r="1784" spans="37:50" x14ac:dyDescent="0.25">
      <c r="AK1784" s="6"/>
      <c r="AL1784" s="6"/>
      <c r="AM1784" s="6"/>
      <c r="AN1784" s="6"/>
      <c r="AO1784" s="6"/>
      <c r="AP1784" s="6"/>
      <c r="AQ1784" s="6"/>
      <c r="AR1784" s="6"/>
      <c r="AS1784" s="6"/>
      <c r="AT1784" s="6"/>
      <c r="AU1784" s="6"/>
      <c r="AV1784" s="6"/>
      <c r="AW1784" s="6"/>
      <c r="AX1784" s="6"/>
    </row>
    <row r="1785" spans="37:50" x14ac:dyDescent="0.25">
      <c r="AK1785" s="6"/>
      <c r="AL1785" s="6"/>
      <c r="AM1785" s="6"/>
      <c r="AN1785" s="6"/>
      <c r="AO1785" s="6"/>
      <c r="AP1785" s="6"/>
      <c r="AQ1785" s="6"/>
      <c r="AR1785" s="6"/>
      <c r="AS1785" s="6"/>
      <c r="AT1785" s="6"/>
      <c r="AU1785" s="6"/>
      <c r="AV1785" s="6"/>
      <c r="AW1785" s="6"/>
      <c r="AX1785" s="6"/>
    </row>
    <row r="1786" spans="37:50" x14ac:dyDescent="0.25">
      <c r="AK1786" s="6"/>
      <c r="AL1786" s="6"/>
      <c r="AM1786" s="6"/>
      <c r="AN1786" s="6"/>
      <c r="AO1786" s="6"/>
      <c r="AP1786" s="6"/>
      <c r="AQ1786" s="6"/>
      <c r="AR1786" s="6"/>
      <c r="AS1786" s="6"/>
      <c r="AT1786" s="6"/>
      <c r="AU1786" s="6"/>
      <c r="AV1786" s="6"/>
      <c r="AW1786" s="6"/>
      <c r="AX1786" s="6"/>
    </row>
    <row r="1787" spans="37:50" x14ac:dyDescent="0.25">
      <c r="AK1787" s="6"/>
      <c r="AL1787" s="6"/>
      <c r="AM1787" s="6"/>
      <c r="AN1787" s="6"/>
      <c r="AO1787" s="6"/>
      <c r="AP1787" s="6"/>
      <c r="AQ1787" s="6"/>
      <c r="AR1787" s="6"/>
      <c r="AS1787" s="6"/>
      <c r="AT1787" s="6"/>
      <c r="AU1787" s="6"/>
      <c r="AV1787" s="6"/>
      <c r="AW1787" s="6"/>
      <c r="AX1787" s="6"/>
    </row>
    <row r="1788" spans="37:50" x14ac:dyDescent="0.25">
      <c r="AK1788" s="6"/>
      <c r="AL1788" s="6"/>
      <c r="AM1788" s="6"/>
      <c r="AN1788" s="6"/>
      <c r="AO1788" s="6"/>
      <c r="AP1788" s="6"/>
      <c r="AQ1788" s="6"/>
      <c r="AR1788" s="6"/>
      <c r="AS1788" s="6"/>
      <c r="AT1788" s="6"/>
      <c r="AU1788" s="6"/>
      <c r="AV1788" s="6"/>
      <c r="AW1788" s="6"/>
      <c r="AX1788" s="6"/>
    </row>
    <row r="1789" spans="37:50" x14ac:dyDescent="0.25">
      <c r="AK1789" s="6"/>
      <c r="AL1789" s="6"/>
      <c r="AM1789" s="6"/>
      <c r="AN1789" s="6"/>
      <c r="AO1789" s="6"/>
      <c r="AP1789" s="6"/>
      <c r="AQ1789" s="6"/>
      <c r="AR1789" s="6"/>
      <c r="AS1789" s="6"/>
      <c r="AT1789" s="6"/>
      <c r="AU1789" s="6"/>
      <c r="AV1789" s="6"/>
      <c r="AW1789" s="6"/>
      <c r="AX1789" s="6"/>
    </row>
    <row r="1790" spans="37:50" x14ac:dyDescent="0.25">
      <c r="AK1790" s="6"/>
      <c r="AL1790" s="6"/>
      <c r="AM1790" s="6"/>
      <c r="AN1790" s="6"/>
      <c r="AO1790" s="6"/>
      <c r="AP1790" s="6"/>
      <c r="AQ1790" s="6"/>
      <c r="AR1790" s="6"/>
      <c r="AS1790" s="6"/>
      <c r="AT1790" s="6"/>
      <c r="AU1790" s="6"/>
      <c r="AV1790" s="6"/>
      <c r="AW1790" s="6"/>
      <c r="AX1790" s="6"/>
    </row>
    <row r="1791" spans="37:50" x14ac:dyDescent="0.25">
      <c r="AK1791" s="6"/>
      <c r="AL1791" s="6"/>
      <c r="AM1791" s="6"/>
      <c r="AN1791" s="6"/>
      <c r="AO1791" s="6"/>
      <c r="AP1791" s="6"/>
      <c r="AQ1791" s="6"/>
      <c r="AR1791" s="6"/>
      <c r="AS1791" s="6"/>
      <c r="AT1791" s="6"/>
      <c r="AU1791" s="6"/>
      <c r="AV1791" s="6"/>
      <c r="AW1791" s="6"/>
      <c r="AX1791" s="6"/>
    </row>
    <row r="1792" spans="37:50" x14ac:dyDescent="0.25">
      <c r="AK1792" s="6"/>
      <c r="AL1792" s="6"/>
      <c r="AM1792" s="6"/>
      <c r="AN1792" s="6"/>
      <c r="AO1792" s="6"/>
      <c r="AP1792" s="6"/>
      <c r="AQ1792" s="6"/>
      <c r="AR1792" s="6"/>
      <c r="AS1792" s="6"/>
      <c r="AT1792" s="6"/>
      <c r="AU1792" s="6"/>
      <c r="AV1792" s="6"/>
      <c r="AW1792" s="6"/>
      <c r="AX1792" s="6"/>
    </row>
    <row r="1793" spans="37:50" x14ac:dyDescent="0.25">
      <c r="AK1793" s="6"/>
      <c r="AL1793" s="6"/>
      <c r="AM1793" s="6"/>
      <c r="AN1793" s="6"/>
      <c r="AO1793" s="6"/>
      <c r="AP1793" s="6"/>
      <c r="AQ1793" s="6"/>
      <c r="AR1793" s="6"/>
      <c r="AS1793" s="6"/>
      <c r="AT1793" s="6"/>
      <c r="AU1793" s="6"/>
      <c r="AV1793" s="6"/>
      <c r="AW1793" s="6"/>
      <c r="AX1793" s="6"/>
    </row>
    <row r="1794" spans="37:50" x14ac:dyDescent="0.25">
      <c r="AK1794" s="6"/>
      <c r="AL1794" s="6"/>
      <c r="AM1794" s="6"/>
      <c r="AN1794" s="6"/>
      <c r="AO1794" s="6"/>
      <c r="AP1794" s="6"/>
      <c r="AQ1794" s="6"/>
      <c r="AR1794" s="6"/>
      <c r="AS1794" s="6"/>
      <c r="AT1794" s="6"/>
      <c r="AU1794" s="6"/>
      <c r="AV1794" s="6"/>
      <c r="AW1794" s="6"/>
      <c r="AX1794" s="6"/>
    </row>
    <row r="1795" spans="37:50" x14ac:dyDescent="0.25">
      <c r="AK1795" s="6"/>
      <c r="AL1795" s="6"/>
      <c r="AM1795" s="6"/>
      <c r="AN1795" s="6"/>
      <c r="AO1795" s="6"/>
      <c r="AP1795" s="6"/>
      <c r="AQ1795" s="6"/>
      <c r="AR1795" s="6"/>
      <c r="AS1795" s="6"/>
      <c r="AT1795" s="6"/>
      <c r="AU1795" s="6"/>
      <c r="AV1795" s="6"/>
      <c r="AW1795" s="6"/>
      <c r="AX1795" s="6"/>
    </row>
    <row r="1796" spans="37:50" x14ac:dyDescent="0.25">
      <c r="AK1796" s="6"/>
      <c r="AL1796" s="6"/>
      <c r="AM1796" s="6"/>
      <c r="AN1796" s="6"/>
      <c r="AO1796" s="6"/>
      <c r="AP1796" s="6"/>
      <c r="AQ1796" s="6"/>
      <c r="AR1796" s="6"/>
      <c r="AS1796" s="6"/>
      <c r="AT1796" s="6"/>
      <c r="AU1796" s="6"/>
      <c r="AV1796" s="6"/>
      <c r="AW1796" s="6"/>
      <c r="AX1796" s="6"/>
    </row>
    <row r="1797" spans="37:50" x14ac:dyDescent="0.25">
      <c r="AK1797" s="6"/>
      <c r="AL1797" s="6"/>
      <c r="AM1797" s="6"/>
      <c r="AN1797" s="6"/>
      <c r="AO1797" s="6"/>
      <c r="AP1797" s="6"/>
      <c r="AQ1797" s="6"/>
      <c r="AR1797" s="6"/>
      <c r="AS1797" s="6"/>
      <c r="AT1797" s="6"/>
      <c r="AU1797" s="6"/>
      <c r="AV1797" s="6"/>
      <c r="AW1797" s="6"/>
      <c r="AX1797" s="6"/>
    </row>
    <row r="1798" spans="37:50" x14ac:dyDescent="0.25">
      <c r="AK1798" s="6"/>
      <c r="AL1798" s="6"/>
      <c r="AM1798" s="6"/>
      <c r="AN1798" s="6"/>
      <c r="AO1798" s="6"/>
      <c r="AP1798" s="6"/>
      <c r="AQ1798" s="6"/>
      <c r="AR1798" s="6"/>
      <c r="AS1798" s="6"/>
      <c r="AT1798" s="6"/>
      <c r="AU1798" s="6"/>
      <c r="AV1798" s="6"/>
      <c r="AW1798" s="6"/>
      <c r="AX1798" s="6"/>
    </row>
    <row r="1799" spans="37:50" x14ac:dyDescent="0.25">
      <c r="AK1799" s="6"/>
      <c r="AL1799" s="6"/>
      <c r="AM1799" s="6"/>
      <c r="AN1799" s="6"/>
      <c r="AO1799" s="6"/>
      <c r="AP1799" s="6"/>
      <c r="AQ1799" s="6"/>
      <c r="AR1799" s="6"/>
      <c r="AS1799" s="6"/>
      <c r="AT1799" s="6"/>
      <c r="AU1799" s="6"/>
      <c r="AV1799" s="6"/>
      <c r="AW1799" s="6"/>
      <c r="AX1799" s="6"/>
    </row>
    <row r="1800" spans="37:50" x14ac:dyDescent="0.25">
      <c r="AK1800" s="6"/>
      <c r="AL1800" s="6"/>
      <c r="AM1800" s="6"/>
      <c r="AN1800" s="6"/>
      <c r="AO1800" s="6"/>
      <c r="AP1800" s="6"/>
      <c r="AQ1800" s="6"/>
      <c r="AR1800" s="6"/>
      <c r="AS1800" s="6"/>
      <c r="AT1800" s="6"/>
      <c r="AU1800" s="6"/>
      <c r="AV1800" s="6"/>
      <c r="AW1800" s="6"/>
      <c r="AX1800" s="6"/>
    </row>
    <row r="1801" spans="37:50" x14ac:dyDescent="0.25">
      <c r="AK1801" s="6"/>
      <c r="AL1801" s="6"/>
      <c r="AM1801" s="6"/>
      <c r="AN1801" s="6"/>
      <c r="AO1801" s="6"/>
      <c r="AP1801" s="6"/>
      <c r="AQ1801" s="6"/>
      <c r="AR1801" s="6"/>
      <c r="AS1801" s="6"/>
      <c r="AT1801" s="6"/>
      <c r="AU1801" s="6"/>
      <c r="AV1801" s="6"/>
      <c r="AW1801" s="6"/>
      <c r="AX1801" s="6"/>
    </row>
    <row r="1802" spans="37:50" x14ac:dyDescent="0.25">
      <c r="AK1802" s="6"/>
      <c r="AL1802" s="6"/>
      <c r="AM1802" s="6"/>
      <c r="AN1802" s="6"/>
      <c r="AO1802" s="6"/>
      <c r="AP1802" s="6"/>
      <c r="AQ1802" s="6"/>
      <c r="AR1802" s="6"/>
      <c r="AS1802" s="6"/>
      <c r="AT1802" s="6"/>
      <c r="AU1802" s="6"/>
      <c r="AV1802" s="6"/>
      <c r="AW1802" s="6"/>
      <c r="AX1802" s="6"/>
    </row>
    <row r="1803" spans="37:50" x14ac:dyDescent="0.25">
      <c r="AK1803" s="6"/>
      <c r="AL1803" s="6"/>
      <c r="AM1803" s="6"/>
      <c r="AN1803" s="6"/>
      <c r="AO1803" s="6"/>
      <c r="AP1803" s="6"/>
      <c r="AQ1803" s="6"/>
      <c r="AR1803" s="6"/>
      <c r="AS1803" s="6"/>
      <c r="AT1803" s="6"/>
      <c r="AU1803" s="6"/>
      <c r="AV1803" s="6"/>
      <c r="AW1803" s="6"/>
      <c r="AX1803" s="6"/>
    </row>
    <row r="1804" spans="37:50" x14ac:dyDescent="0.25">
      <c r="AK1804" s="6"/>
      <c r="AL1804" s="6"/>
      <c r="AM1804" s="6"/>
      <c r="AN1804" s="6"/>
      <c r="AO1804" s="6"/>
      <c r="AP1804" s="6"/>
      <c r="AQ1804" s="6"/>
      <c r="AR1804" s="6"/>
      <c r="AS1804" s="6"/>
      <c r="AT1804" s="6"/>
      <c r="AU1804" s="6"/>
      <c r="AV1804" s="6"/>
      <c r="AW1804" s="6"/>
      <c r="AX1804" s="6"/>
    </row>
    <row r="1805" spans="37:50" x14ac:dyDescent="0.25">
      <c r="AK1805" s="6"/>
      <c r="AL1805" s="6"/>
      <c r="AM1805" s="6"/>
      <c r="AN1805" s="6"/>
      <c r="AO1805" s="6"/>
      <c r="AP1805" s="6"/>
      <c r="AQ1805" s="6"/>
      <c r="AR1805" s="6"/>
      <c r="AS1805" s="6"/>
      <c r="AT1805" s="6"/>
      <c r="AU1805" s="6"/>
      <c r="AV1805" s="6"/>
      <c r="AW1805" s="6"/>
      <c r="AX1805" s="6"/>
    </row>
    <row r="1806" spans="37:50" x14ac:dyDescent="0.25">
      <c r="AK1806" s="6"/>
      <c r="AL1806" s="6"/>
      <c r="AM1806" s="6"/>
      <c r="AN1806" s="6"/>
      <c r="AO1806" s="6"/>
      <c r="AP1806" s="6"/>
      <c r="AQ1806" s="6"/>
      <c r="AR1806" s="6"/>
      <c r="AS1806" s="6"/>
      <c r="AT1806" s="6"/>
      <c r="AU1806" s="6"/>
      <c r="AV1806" s="6"/>
      <c r="AW1806" s="6"/>
      <c r="AX1806" s="6"/>
    </row>
    <row r="1807" spans="37:50" x14ac:dyDescent="0.25">
      <c r="AK1807" s="6"/>
      <c r="AL1807" s="6"/>
      <c r="AM1807" s="6"/>
      <c r="AN1807" s="6"/>
      <c r="AO1807" s="6"/>
      <c r="AP1807" s="6"/>
      <c r="AQ1807" s="6"/>
      <c r="AR1807" s="6"/>
      <c r="AS1807" s="6"/>
      <c r="AT1807" s="6"/>
      <c r="AU1807" s="6"/>
      <c r="AV1807" s="6"/>
      <c r="AW1807" s="6"/>
      <c r="AX1807" s="6"/>
    </row>
    <row r="1808" spans="37:50" x14ac:dyDescent="0.25">
      <c r="AK1808" s="6"/>
      <c r="AL1808" s="6"/>
      <c r="AM1808" s="6"/>
      <c r="AN1808" s="6"/>
      <c r="AO1808" s="6"/>
      <c r="AP1808" s="6"/>
      <c r="AQ1808" s="6"/>
      <c r="AR1808" s="6"/>
      <c r="AS1808" s="6"/>
      <c r="AT1808" s="6"/>
      <c r="AU1808" s="6"/>
      <c r="AV1808" s="6"/>
      <c r="AW1808" s="6"/>
      <c r="AX1808" s="6"/>
    </row>
    <row r="1809" spans="37:50" x14ac:dyDescent="0.25">
      <c r="AK1809" s="6"/>
      <c r="AL1809" s="6"/>
      <c r="AM1809" s="6"/>
      <c r="AN1809" s="6"/>
      <c r="AO1809" s="6"/>
      <c r="AP1809" s="6"/>
      <c r="AQ1809" s="6"/>
      <c r="AR1809" s="6"/>
      <c r="AS1809" s="6"/>
      <c r="AT1809" s="6"/>
      <c r="AU1809" s="6"/>
      <c r="AV1809" s="6"/>
      <c r="AW1809" s="6"/>
      <c r="AX1809" s="6"/>
    </row>
    <row r="1810" spans="37:50" x14ac:dyDescent="0.25">
      <c r="AK1810" s="6"/>
      <c r="AL1810" s="6"/>
      <c r="AM1810" s="6"/>
      <c r="AN1810" s="6"/>
      <c r="AO1810" s="6"/>
      <c r="AP1810" s="6"/>
      <c r="AQ1810" s="6"/>
      <c r="AR1810" s="6"/>
      <c r="AS1810" s="6"/>
      <c r="AT1810" s="6"/>
      <c r="AU1810" s="6"/>
      <c r="AV1810" s="6"/>
      <c r="AW1810" s="6"/>
      <c r="AX1810" s="6"/>
    </row>
    <row r="1811" spans="37:50" x14ac:dyDescent="0.25">
      <c r="AK1811" s="6"/>
      <c r="AL1811" s="6"/>
      <c r="AM1811" s="6"/>
      <c r="AN1811" s="6"/>
      <c r="AO1811" s="6"/>
      <c r="AP1811" s="6"/>
      <c r="AQ1811" s="6"/>
      <c r="AR1811" s="6"/>
      <c r="AS1811" s="6"/>
      <c r="AT1811" s="6"/>
      <c r="AU1811" s="6"/>
      <c r="AV1811" s="6"/>
      <c r="AW1811" s="6"/>
      <c r="AX1811" s="6"/>
    </row>
    <row r="1812" spans="37:50" x14ac:dyDescent="0.25">
      <c r="AK1812" s="6"/>
      <c r="AL1812" s="6"/>
      <c r="AM1812" s="6"/>
      <c r="AN1812" s="6"/>
      <c r="AO1812" s="6"/>
      <c r="AP1812" s="6"/>
      <c r="AQ1812" s="6"/>
      <c r="AR1812" s="6"/>
      <c r="AS1812" s="6"/>
      <c r="AT1812" s="6"/>
      <c r="AU1812" s="6"/>
      <c r="AV1812" s="6"/>
      <c r="AW1812" s="6"/>
      <c r="AX1812" s="6"/>
    </row>
    <row r="1813" spans="37:50" x14ac:dyDescent="0.25">
      <c r="AK1813" s="6"/>
      <c r="AL1813" s="6"/>
      <c r="AM1813" s="6"/>
      <c r="AN1813" s="6"/>
      <c r="AO1813" s="6"/>
      <c r="AP1813" s="6"/>
      <c r="AQ1813" s="6"/>
      <c r="AR1813" s="6"/>
      <c r="AS1813" s="6"/>
      <c r="AT1813" s="6"/>
      <c r="AU1813" s="6"/>
      <c r="AV1813" s="6"/>
      <c r="AW1813" s="6"/>
      <c r="AX1813" s="6"/>
    </row>
    <row r="1814" spans="37:50" x14ac:dyDescent="0.25">
      <c r="AK1814" s="6"/>
      <c r="AL1814" s="6"/>
      <c r="AM1814" s="6"/>
      <c r="AN1814" s="6"/>
      <c r="AO1814" s="6"/>
      <c r="AP1814" s="6"/>
      <c r="AQ1814" s="6"/>
      <c r="AR1814" s="6"/>
      <c r="AS1814" s="6"/>
      <c r="AT1814" s="6"/>
      <c r="AU1814" s="6"/>
      <c r="AV1814" s="6"/>
      <c r="AW1814" s="6"/>
      <c r="AX1814" s="6"/>
    </row>
    <row r="1815" spans="37:50" x14ac:dyDescent="0.25">
      <c r="AK1815" s="6"/>
      <c r="AL1815" s="6"/>
      <c r="AM1815" s="6"/>
      <c r="AN1815" s="6"/>
      <c r="AO1815" s="6"/>
      <c r="AP1815" s="6"/>
      <c r="AQ1815" s="6"/>
      <c r="AR1815" s="6"/>
      <c r="AS1815" s="6"/>
      <c r="AT1815" s="6"/>
      <c r="AU1815" s="6"/>
      <c r="AV1815" s="6"/>
      <c r="AW1815" s="6"/>
      <c r="AX1815" s="6"/>
    </row>
    <row r="1816" spans="37:50" x14ac:dyDescent="0.25">
      <c r="AK1816" s="6"/>
      <c r="AL1816" s="6"/>
      <c r="AM1816" s="6"/>
      <c r="AN1816" s="6"/>
      <c r="AO1816" s="6"/>
      <c r="AP1816" s="6"/>
      <c r="AQ1816" s="6"/>
      <c r="AR1816" s="6"/>
      <c r="AS1816" s="6"/>
      <c r="AT1816" s="6"/>
      <c r="AU1816" s="6"/>
      <c r="AV1816" s="6"/>
      <c r="AW1816" s="6"/>
      <c r="AX1816" s="6"/>
    </row>
    <row r="1817" spans="37:50" x14ac:dyDescent="0.25">
      <c r="AK1817" s="6"/>
      <c r="AL1817" s="6"/>
      <c r="AM1817" s="6"/>
      <c r="AN1817" s="6"/>
      <c r="AO1817" s="6"/>
      <c r="AP1817" s="6"/>
      <c r="AQ1817" s="6"/>
      <c r="AR1817" s="6"/>
      <c r="AS1817" s="6"/>
      <c r="AT1817" s="6"/>
      <c r="AU1817" s="6"/>
      <c r="AV1817" s="6"/>
      <c r="AW1817" s="6"/>
      <c r="AX1817" s="6"/>
    </row>
    <row r="1818" spans="37:50" x14ac:dyDescent="0.25">
      <c r="AK1818" s="6"/>
      <c r="AL1818" s="6"/>
      <c r="AM1818" s="6"/>
      <c r="AN1818" s="6"/>
      <c r="AO1818" s="6"/>
      <c r="AP1818" s="6"/>
      <c r="AQ1818" s="6"/>
      <c r="AR1818" s="6"/>
      <c r="AS1818" s="6"/>
      <c r="AT1818" s="6"/>
      <c r="AU1818" s="6"/>
      <c r="AV1818" s="6"/>
      <c r="AW1818" s="6"/>
      <c r="AX1818" s="6"/>
    </row>
    <row r="1819" spans="37:50" x14ac:dyDescent="0.25">
      <c r="AK1819" s="6"/>
      <c r="AL1819" s="6"/>
      <c r="AM1819" s="6"/>
      <c r="AN1819" s="6"/>
      <c r="AO1819" s="6"/>
      <c r="AP1819" s="6"/>
      <c r="AQ1819" s="6"/>
      <c r="AR1819" s="6"/>
      <c r="AS1819" s="6"/>
      <c r="AT1819" s="6"/>
      <c r="AU1819" s="6"/>
      <c r="AV1819" s="6"/>
      <c r="AW1819" s="6"/>
      <c r="AX1819" s="6"/>
    </row>
    <row r="1820" spans="37:50" x14ac:dyDescent="0.25">
      <c r="AK1820" s="6"/>
      <c r="AL1820" s="6"/>
      <c r="AM1820" s="6"/>
      <c r="AN1820" s="6"/>
      <c r="AO1820" s="6"/>
      <c r="AP1820" s="6"/>
      <c r="AQ1820" s="6"/>
      <c r="AR1820" s="6"/>
      <c r="AS1820" s="6"/>
      <c r="AT1820" s="6"/>
      <c r="AU1820" s="6"/>
      <c r="AV1820" s="6"/>
      <c r="AW1820" s="6"/>
      <c r="AX1820" s="6"/>
    </row>
    <row r="1821" spans="37:50" x14ac:dyDescent="0.25">
      <c r="AK1821" s="6"/>
      <c r="AL1821" s="6"/>
      <c r="AM1821" s="6"/>
      <c r="AN1821" s="6"/>
      <c r="AO1821" s="6"/>
      <c r="AP1821" s="6"/>
      <c r="AQ1821" s="6"/>
      <c r="AR1821" s="6"/>
      <c r="AS1821" s="6"/>
      <c r="AT1821" s="6"/>
      <c r="AU1821" s="6"/>
      <c r="AV1821" s="6"/>
      <c r="AW1821" s="6"/>
      <c r="AX1821" s="6"/>
    </row>
    <row r="1822" spans="37:50" x14ac:dyDescent="0.25">
      <c r="AK1822" s="6"/>
      <c r="AL1822" s="6"/>
      <c r="AM1822" s="6"/>
      <c r="AN1822" s="6"/>
      <c r="AO1822" s="6"/>
      <c r="AP1822" s="6"/>
      <c r="AQ1822" s="6"/>
      <c r="AR1822" s="6"/>
      <c r="AS1822" s="6"/>
      <c r="AT1822" s="6"/>
      <c r="AU1822" s="6"/>
      <c r="AV1822" s="6"/>
      <c r="AW1822" s="6"/>
      <c r="AX1822" s="6"/>
    </row>
    <row r="1823" spans="37:50" x14ac:dyDescent="0.25">
      <c r="AK1823" s="6"/>
      <c r="AL1823" s="6"/>
      <c r="AM1823" s="6"/>
      <c r="AN1823" s="6"/>
      <c r="AO1823" s="6"/>
      <c r="AP1823" s="6"/>
      <c r="AQ1823" s="6"/>
      <c r="AR1823" s="6"/>
      <c r="AS1823" s="6"/>
      <c r="AT1823" s="6"/>
      <c r="AU1823" s="6"/>
      <c r="AV1823" s="6"/>
      <c r="AW1823" s="6"/>
      <c r="AX1823" s="6"/>
    </row>
    <row r="1824" spans="37:50" x14ac:dyDescent="0.25">
      <c r="AK1824" s="6"/>
      <c r="AL1824" s="6"/>
      <c r="AM1824" s="6"/>
      <c r="AN1824" s="6"/>
      <c r="AO1824" s="6"/>
      <c r="AP1824" s="6"/>
      <c r="AQ1824" s="6"/>
      <c r="AR1824" s="6"/>
      <c r="AS1824" s="6"/>
      <c r="AT1824" s="6"/>
      <c r="AU1824" s="6"/>
      <c r="AV1824" s="6"/>
      <c r="AW1824" s="6"/>
      <c r="AX1824" s="6"/>
    </row>
    <row r="1825" spans="37:50" x14ac:dyDescent="0.25">
      <c r="AK1825" s="6"/>
      <c r="AL1825" s="6"/>
      <c r="AM1825" s="6"/>
      <c r="AN1825" s="6"/>
      <c r="AO1825" s="6"/>
      <c r="AP1825" s="6"/>
      <c r="AQ1825" s="6"/>
      <c r="AR1825" s="6"/>
      <c r="AS1825" s="6"/>
      <c r="AT1825" s="6"/>
      <c r="AU1825" s="6"/>
      <c r="AV1825" s="6"/>
      <c r="AW1825" s="6"/>
      <c r="AX1825" s="6"/>
    </row>
    <row r="1826" spans="37:50" x14ac:dyDescent="0.25">
      <c r="AK1826" s="6"/>
      <c r="AL1826" s="6"/>
      <c r="AM1826" s="6"/>
      <c r="AN1826" s="6"/>
      <c r="AO1826" s="6"/>
      <c r="AP1826" s="6"/>
      <c r="AQ1826" s="6"/>
      <c r="AR1826" s="6"/>
      <c r="AS1826" s="6"/>
      <c r="AT1826" s="6"/>
      <c r="AU1826" s="6"/>
      <c r="AV1826" s="6"/>
      <c r="AW1826" s="6"/>
      <c r="AX1826" s="6"/>
    </row>
    <row r="1827" spans="37:50" x14ac:dyDescent="0.25">
      <c r="AK1827" s="6"/>
      <c r="AL1827" s="6"/>
      <c r="AM1827" s="6"/>
      <c r="AN1827" s="6"/>
      <c r="AO1827" s="6"/>
      <c r="AP1827" s="6"/>
      <c r="AQ1827" s="6"/>
      <c r="AR1827" s="6"/>
      <c r="AS1827" s="6"/>
      <c r="AT1827" s="6"/>
      <c r="AU1827" s="6"/>
      <c r="AV1827" s="6"/>
      <c r="AW1827" s="6"/>
      <c r="AX1827" s="6"/>
    </row>
    <row r="1828" spans="37:50" x14ac:dyDescent="0.25">
      <c r="AK1828" s="6"/>
      <c r="AL1828" s="6"/>
      <c r="AM1828" s="6"/>
      <c r="AN1828" s="6"/>
      <c r="AO1828" s="6"/>
      <c r="AP1828" s="6"/>
      <c r="AQ1828" s="6"/>
      <c r="AR1828" s="6"/>
      <c r="AS1828" s="6"/>
      <c r="AT1828" s="6"/>
      <c r="AU1828" s="6"/>
      <c r="AV1828" s="6"/>
      <c r="AW1828" s="6"/>
      <c r="AX1828" s="6"/>
    </row>
    <row r="1829" spans="37:50" x14ac:dyDescent="0.25">
      <c r="AK1829" s="6"/>
      <c r="AL1829" s="6"/>
      <c r="AM1829" s="6"/>
      <c r="AN1829" s="6"/>
      <c r="AO1829" s="6"/>
      <c r="AP1829" s="6"/>
      <c r="AQ1829" s="6"/>
      <c r="AR1829" s="6"/>
      <c r="AS1829" s="6"/>
      <c r="AT1829" s="6"/>
      <c r="AU1829" s="6"/>
      <c r="AV1829" s="6"/>
      <c r="AW1829" s="6"/>
      <c r="AX1829" s="6"/>
    </row>
    <row r="1830" spans="37:50" x14ac:dyDescent="0.25">
      <c r="AK1830" s="6"/>
      <c r="AL1830" s="6"/>
      <c r="AM1830" s="6"/>
      <c r="AN1830" s="6"/>
      <c r="AO1830" s="6"/>
      <c r="AP1830" s="6"/>
      <c r="AQ1830" s="6"/>
      <c r="AR1830" s="6"/>
      <c r="AS1830" s="6"/>
      <c r="AT1830" s="6"/>
      <c r="AU1830" s="6"/>
      <c r="AV1830" s="6"/>
      <c r="AW1830" s="6"/>
      <c r="AX1830" s="6"/>
    </row>
    <row r="1831" spans="37:50" x14ac:dyDescent="0.25">
      <c r="AK1831" s="6"/>
      <c r="AL1831" s="6"/>
      <c r="AM1831" s="6"/>
      <c r="AN1831" s="6"/>
      <c r="AO1831" s="6"/>
      <c r="AP1831" s="6"/>
      <c r="AQ1831" s="6"/>
      <c r="AR1831" s="6"/>
      <c r="AS1831" s="6"/>
      <c r="AT1831" s="6"/>
      <c r="AU1831" s="6"/>
      <c r="AV1831" s="6"/>
      <c r="AW1831" s="6"/>
      <c r="AX1831" s="6"/>
    </row>
    <row r="1832" spans="37:50" x14ac:dyDescent="0.25">
      <c r="AK1832" s="6"/>
      <c r="AL1832" s="6"/>
      <c r="AM1832" s="6"/>
      <c r="AN1832" s="6"/>
      <c r="AO1832" s="6"/>
      <c r="AP1832" s="6"/>
      <c r="AQ1832" s="6"/>
      <c r="AR1832" s="6"/>
      <c r="AS1832" s="6"/>
      <c r="AT1832" s="6"/>
      <c r="AU1832" s="6"/>
      <c r="AV1832" s="6"/>
      <c r="AW1832" s="6"/>
      <c r="AX1832" s="6"/>
    </row>
    <row r="1833" spans="37:50" x14ac:dyDescent="0.25">
      <c r="AK1833" s="6"/>
      <c r="AL1833" s="6"/>
      <c r="AM1833" s="6"/>
      <c r="AN1833" s="6"/>
      <c r="AO1833" s="6"/>
      <c r="AP1833" s="6"/>
      <c r="AQ1833" s="6"/>
      <c r="AR1833" s="6"/>
      <c r="AS1833" s="6"/>
      <c r="AT1833" s="6"/>
      <c r="AU1833" s="6"/>
      <c r="AV1833" s="6"/>
      <c r="AW1833" s="6"/>
      <c r="AX1833" s="6"/>
    </row>
    <row r="1834" spans="37:50" x14ac:dyDescent="0.25">
      <c r="AK1834" s="6"/>
      <c r="AL1834" s="6"/>
      <c r="AM1834" s="6"/>
      <c r="AN1834" s="6"/>
      <c r="AO1834" s="6"/>
      <c r="AP1834" s="6"/>
      <c r="AQ1834" s="6"/>
      <c r="AR1834" s="6"/>
      <c r="AS1834" s="6"/>
      <c r="AT1834" s="6"/>
      <c r="AU1834" s="6"/>
      <c r="AV1834" s="6"/>
      <c r="AW1834" s="6"/>
      <c r="AX1834" s="6"/>
    </row>
    <row r="1835" spans="37:50" x14ac:dyDescent="0.25">
      <c r="AK1835" s="6"/>
      <c r="AL1835" s="6"/>
      <c r="AM1835" s="6"/>
      <c r="AN1835" s="6"/>
      <c r="AO1835" s="6"/>
      <c r="AP1835" s="6"/>
      <c r="AQ1835" s="6"/>
      <c r="AR1835" s="6"/>
      <c r="AS1835" s="6"/>
      <c r="AT1835" s="6"/>
      <c r="AU1835" s="6"/>
      <c r="AV1835" s="6"/>
      <c r="AW1835" s="6"/>
      <c r="AX1835" s="6"/>
    </row>
    <row r="1836" spans="37:50" x14ac:dyDescent="0.25">
      <c r="AK1836" s="6"/>
      <c r="AL1836" s="6"/>
      <c r="AM1836" s="6"/>
      <c r="AN1836" s="6"/>
      <c r="AO1836" s="6"/>
      <c r="AP1836" s="6"/>
      <c r="AQ1836" s="6"/>
      <c r="AR1836" s="6"/>
      <c r="AS1836" s="6"/>
      <c r="AT1836" s="6"/>
      <c r="AU1836" s="6"/>
      <c r="AV1836" s="6"/>
      <c r="AW1836" s="6"/>
      <c r="AX1836" s="6"/>
    </row>
    <row r="1837" spans="37:50" x14ac:dyDescent="0.25">
      <c r="AK1837" s="6"/>
      <c r="AL1837" s="6"/>
      <c r="AM1837" s="6"/>
      <c r="AN1837" s="6"/>
      <c r="AO1837" s="6"/>
      <c r="AP1837" s="6"/>
      <c r="AQ1837" s="6"/>
      <c r="AR1837" s="6"/>
      <c r="AS1837" s="6"/>
      <c r="AT1837" s="6"/>
      <c r="AU1837" s="6"/>
      <c r="AV1837" s="6"/>
      <c r="AW1837" s="6"/>
      <c r="AX1837" s="6"/>
    </row>
    <row r="1838" spans="37:50" x14ac:dyDescent="0.25">
      <c r="AK1838" s="6"/>
      <c r="AL1838" s="6"/>
      <c r="AM1838" s="6"/>
      <c r="AN1838" s="6"/>
      <c r="AO1838" s="6"/>
      <c r="AP1838" s="6"/>
      <c r="AQ1838" s="6"/>
      <c r="AR1838" s="6"/>
      <c r="AS1838" s="6"/>
      <c r="AT1838" s="6"/>
      <c r="AU1838" s="6"/>
      <c r="AV1838" s="6"/>
      <c r="AW1838" s="6"/>
      <c r="AX1838" s="6"/>
    </row>
    <row r="1839" spans="37:50" x14ac:dyDescent="0.25">
      <c r="AK1839" s="6"/>
      <c r="AL1839" s="6"/>
      <c r="AM1839" s="6"/>
      <c r="AN1839" s="6"/>
      <c r="AO1839" s="6"/>
      <c r="AP1839" s="6"/>
      <c r="AQ1839" s="6"/>
      <c r="AR1839" s="6"/>
      <c r="AS1839" s="6"/>
      <c r="AT1839" s="6"/>
      <c r="AU1839" s="6"/>
      <c r="AV1839" s="6"/>
      <c r="AW1839" s="6"/>
      <c r="AX1839" s="6"/>
    </row>
    <row r="1840" spans="37:50" x14ac:dyDescent="0.25">
      <c r="AK1840" s="6"/>
      <c r="AL1840" s="6"/>
      <c r="AM1840" s="6"/>
      <c r="AN1840" s="6"/>
      <c r="AO1840" s="6"/>
      <c r="AP1840" s="6"/>
      <c r="AQ1840" s="6"/>
      <c r="AR1840" s="6"/>
      <c r="AS1840" s="6"/>
      <c r="AT1840" s="6"/>
      <c r="AU1840" s="6"/>
      <c r="AV1840" s="6"/>
      <c r="AW1840" s="6"/>
      <c r="AX1840" s="6"/>
    </row>
    <row r="1841" spans="37:50" x14ac:dyDescent="0.25">
      <c r="AK1841" s="6"/>
      <c r="AL1841" s="6"/>
      <c r="AM1841" s="6"/>
      <c r="AN1841" s="6"/>
      <c r="AO1841" s="6"/>
      <c r="AP1841" s="6"/>
      <c r="AQ1841" s="6"/>
      <c r="AR1841" s="6"/>
      <c r="AS1841" s="6"/>
      <c r="AT1841" s="6"/>
      <c r="AU1841" s="6"/>
      <c r="AV1841" s="6"/>
      <c r="AW1841" s="6"/>
      <c r="AX1841" s="6"/>
    </row>
    <row r="1842" spans="37:50" x14ac:dyDescent="0.25">
      <c r="AK1842" s="6"/>
      <c r="AL1842" s="6"/>
      <c r="AM1842" s="6"/>
      <c r="AN1842" s="6"/>
      <c r="AO1842" s="6"/>
      <c r="AP1842" s="6"/>
      <c r="AQ1842" s="6"/>
      <c r="AR1842" s="6"/>
      <c r="AS1842" s="6"/>
      <c r="AT1842" s="6"/>
      <c r="AU1842" s="6"/>
      <c r="AV1842" s="6"/>
      <c r="AW1842" s="6"/>
      <c r="AX1842" s="6"/>
    </row>
    <row r="1843" spans="37:50" x14ac:dyDescent="0.25">
      <c r="AK1843" s="6"/>
      <c r="AL1843" s="6"/>
      <c r="AM1843" s="6"/>
      <c r="AN1843" s="6"/>
      <c r="AO1843" s="6"/>
      <c r="AP1843" s="6"/>
      <c r="AQ1843" s="6"/>
      <c r="AR1843" s="6"/>
      <c r="AS1843" s="6"/>
      <c r="AT1843" s="6"/>
      <c r="AU1843" s="6"/>
      <c r="AV1843" s="6"/>
      <c r="AW1843" s="6"/>
      <c r="AX1843" s="6"/>
    </row>
    <row r="1844" spans="37:50" x14ac:dyDescent="0.25">
      <c r="AK1844" s="6"/>
      <c r="AL1844" s="6"/>
      <c r="AM1844" s="6"/>
      <c r="AN1844" s="6"/>
      <c r="AO1844" s="6"/>
      <c r="AP1844" s="6"/>
      <c r="AQ1844" s="6"/>
      <c r="AR1844" s="6"/>
      <c r="AS1844" s="6"/>
      <c r="AT1844" s="6"/>
      <c r="AU1844" s="6"/>
      <c r="AV1844" s="6"/>
      <c r="AW1844" s="6"/>
      <c r="AX1844" s="6"/>
    </row>
    <row r="1845" spans="37:50" x14ac:dyDescent="0.25">
      <c r="AK1845" s="6"/>
      <c r="AL1845" s="6"/>
      <c r="AM1845" s="6"/>
      <c r="AN1845" s="6"/>
      <c r="AO1845" s="6"/>
      <c r="AP1845" s="6"/>
      <c r="AQ1845" s="6"/>
      <c r="AR1845" s="6"/>
      <c r="AS1845" s="6"/>
      <c r="AT1845" s="6"/>
      <c r="AU1845" s="6"/>
      <c r="AV1845" s="6"/>
      <c r="AW1845" s="6"/>
      <c r="AX1845" s="6"/>
    </row>
    <row r="1846" spans="37:50" x14ac:dyDescent="0.25">
      <c r="AK1846" s="6"/>
      <c r="AL1846" s="6"/>
      <c r="AM1846" s="6"/>
      <c r="AN1846" s="6"/>
      <c r="AO1846" s="6"/>
      <c r="AP1846" s="6"/>
      <c r="AQ1846" s="6"/>
      <c r="AR1846" s="6"/>
      <c r="AS1846" s="6"/>
      <c r="AT1846" s="6"/>
      <c r="AU1846" s="6"/>
      <c r="AV1846" s="6"/>
      <c r="AW1846" s="6"/>
      <c r="AX1846" s="6"/>
    </row>
    <row r="1847" spans="37:50" x14ac:dyDescent="0.25">
      <c r="AK1847" s="6"/>
      <c r="AL1847" s="6"/>
      <c r="AM1847" s="6"/>
      <c r="AN1847" s="6"/>
      <c r="AO1847" s="6"/>
      <c r="AP1847" s="6"/>
      <c r="AQ1847" s="6"/>
      <c r="AR1847" s="6"/>
      <c r="AS1847" s="6"/>
      <c r="AT1847" s="6"/>
      <c r="AU1847" s="6"/>
      <c r="AV1847" s="6"/>
      <c r="AW1847" s="6"/>
      <c r="AX1847" s="6"/>
    </row>
    <row r="1848" spans="37:50" x14ac:dyDescent="0.25">
      <c r="AK1848" s="6"/>
      <c r="AL1848" s="6"/>
      <c r="AM1848" s="6"/>
      <c r="AN1848" s="6"/>
      <c r="AO1848" s="6"/>
      <c r="AP1848" s="6"/>
      <c r="AQ1848" s="6"/>
      <c r="AR1848" s="6"/>
      <c r="AS1848" s="6"/>
      <c r="AT1848" s="6"/>
      <c r="AU1848" s="6"/>
      <c r="AV1848" s="6"/>
      <c r="AW1848" s="6"/>
      <c r="AX1848" s="6"/>
    </row>
    <row r="1849" spans="37:50" x14ac:dyDescent="0.25">
      <c r="AK1849" s="6"/>
      <c r="AL1849" s="6"/>
      <c r="AM1849" s="6"/>
      <c r="AN1849" s="6"/>
      <c r="AO1849" s="6"/>
      <c r="AP1849" s="6"/>
      <c r="AQ1849" s="6"/>
      <c r="AR1849" s="6"/>
      <c r="AS1849" s="6"/>
      <c r="AT1849" s="6"/>
      <c r="AU1849" s="6"/>
      <c r="AV1849" s="6"/>
      <c r="AW1849" s="6"/>
      <c r="AX1849" s="6"/>
    </row>
    <row r="1850" spans="37:50" x14ac:dyDescent="0.25">
      <c r="AK1850" s="6"/>
      <c r="AL1850" s="6"/>
      <c r="AM1850" s="6"/>
      <c r="AN1850" s="6"/>
      <c r="AO1850" s="6"/>
      <c r="AP1850" s="6"/>
      <c r="AQ1850" s="6"/>
      <c r="AR1850" s="6"/>
      <c r="AS1850" s="6"/>
      <c r="AT1850" s="6"/>
      <c r="AU1850" s="6"/>
      <c r="AV1850" s="6"/>
      <c r="AW1850" s="6"/>
      <c r="AX1850" s="6"/>
    </row>
    <row r="1851" spans="37:50" x14ac:dyDescent="0.25">
      <c r="AK1851" s="6"/>
      <c r="AL1851" s="6"/>
      <c r="AM1851" s="6"/>
      <c r="AN1851" s="6"/>
      <c r="AO1851" s="6"/>
      <c r="AP1851" s="6"/>
      <c r="AQ1851" s="6"/>
      <c r="AR1851" s="6"/>
      <c r="AS1851" s="6"/>
      <c r="AT1851" s="6"/>
      <c r="AU1851" s="6"/>
      <c r="AV1851" s="6"/>
      <c r="AW1851" s="6"/>
      <c r="AX1851" s="6"/>
    </row>
    <row r="1852" spans="37:50" x14ac:dyDescent="0.25">
      <c r="AK1852" s="6"/>
      <c r="AL1852" s="6"/>
      <c r="AM1852" s="6"/>
      <c r="AN1852" s="6"/>
      <c r="AO1852" s="6"/>
      <c r="AP1852" s="6"/>
      <c r="AQ1852" s="6"/>
      <c r="AR1852" s="6"/>
      <c r="AS1852" s="6"/>
      <c r="AT1852" s="6"/>
      <c r="AU1852" s="6"/>
      <c r="AV1852" s="6"/>
      <c r="AW1852" s="6"/>
      <c r="AX1852" s="6"/>
    </row>
    <row r="1853" spans="37:50" x14ac:dyDescent="0.25">
      <c r="AK1853" s="6"/>
      <c r="AL1853" s="6"/>
      <c r="AM1853" s="6"/>
      <c r="AN1853" s="6"/>
      <c r="AO1853" s="6"/>
      <c r="AP1853" s="6"/>
      <c r="AQ1853" s="6"/>
      <c r="AR1853" s="6"/>
      <c r="AS1853" s="6"/>
      <c r="AT1853" s="6"/>
      <c r="AU1853" s="6"/>
      <c r="AV1853" s="6"/>
      <c r="AW1853" s="6"/>
      <c r="AX1853" s="6"/>
    </row>
    <row r="1854" spans="37:50" x14ac:dyDescent="0.25">
      <c r="AK1854" s="6"/>
      <c r="AL1854" s="6"/>
      <c r="AM1854" s="6"/>
      <c r="AN1854" s="6"/>
      <c r="AO1854" s="6"/>
      <c r="AP1854" s="6"/>
      <c r="AQ1854" s="6"/>
      <c r="AR1854" s="6"/>
      <c r="AS1854" s="6"/>
      <c r="AT1854" s="6"/>
      <c r="AU1854" s="6"/>
      <c r="AV1854" s="6"/>
      <c r="AW1854" s="6"/>
      <c r="AX1854" s="6"/>
    </row>
    <row r="1855" spans="37:50" x14ac:dyDescent="0.25">
      <c r="AK1855" s="6"/>
      <c r="AL1855" s="6"/>
      <c r="AM1855" s="6"/>
      <c r="AN1855" s="6"/>
      <c r="AO1855" s="6"/>
      <c r="AP1855" s="6"/>
      <c r="AQ1855" s="6"/>
      <c r="AR1855" s="6"/>
      <c r="AS1855" s="6"/>
      <c r="AT1855" s="6"/>
      <c r="AU1855" s="6"/>
      <c r="AV1855" s="6"/>
      <c r="AW1855" s="6"/>
      <c r="AX1855" s="6"/>
    </row>
    <row r="1856" spans="37:50" x14ac:dyDescent="0.25">
      <c r="AK1856" s="6"/>
      <c r="AL1856" s="6"/>
      <c r="AM1856" s="6"/>
      <c r="AN1856" s="6"/>
      <c r="AO1856" s="6"/>
      <c r="AP1856" s="6"/>
      <c r="AQ1856" s="6"/>
      <c r="AR1856" s="6"/>
      <c r="AS1856" s="6"/>
      <c r="AT1856" s="6"/>
      <c r="AU1856" s="6"/>
      <c r="AV1856" s="6"/>
      <c r="AW1856" s="6"/>
      <c r="AX1856" s="6"/>
    </row>
    <row r="1857" spans="37:50" x14ac:dyDescent="0.25">
      <c r="AK1857" s="6"/>
      <c r="AL1857" s="6"/>
      <c r="AM1857" s="6"/>
      <c r="AN1857" s="6"/>
      <c r="AO1857" s="6"/>
      <c r="AP1857" s="6"/>
      <c r="AQ1857" s="6"/>
      <c r="AR1857" s="6"/>
      <c r="AS1857" s="6"/>
      <c r="AT1857" s="6"/>
      <c r="AU1857" s="6"/>
      <c r="AV1857" s="6"/>
      <c r="AW1857" s="6"/>
      <c r="AX1857" s="6"/>
    </row>
    <row r="1858" spans="37:50" x14ac:dyDescent="0.25">
      <c r="AK1858" s="6"/>
      <c r="AL1858" s="6"/>
      <c r="AM1858" s="6"/>
      <c r="AN1858" s="6"/>
      <c r="AO1858" s="6"/>
      <c r="AP1858" s="6"/>
      <c r="AQ1858" s="6"/>
      <c r="AR1858" s="6"/>
      <c r="AS1858" s="6"/>
      <c r="AT1858" s="6"/>
      <c r="AU1858" s="6"/>
      <c r="AV1858" s="6"/>
      <c r="AW1858" s="6"/>
      <c r="AX1858" s="6"/>
    </row>
    <row r="1859" spans="37:50" x14ac:dyDescent="0.25">
      <c r="AK1859" s="6"/>
      <c r="AL1859" s="6"/>
      <c r="AM1859" s="6"/>
      <c r="AN1859" s="6"/>
      <c r="AO1859" s="6"/>
      <c r="AP1859" s="6"/>
      <c r="AQ1859" s="6"/>
      <c r="AR1859" s="6"/>
      <c r="AS1859" s="6"/>
      <c r="AT1859" s="6"/>
      <c r="AU1859" s="6"/>
      <c r="AV1859" s="6"/>
      <c r="AW1859" s="6"/>
      <c r="AX1859" s="6"/>
    </row>
    <row r="1860" spans="37:50" x14ac:dyDescent="0.25">
      <c r="AK1860" s="6"/>
      <c r="AL1860" s="6"/>
      <c r="AM1860" s="6"/>
      <c r="AN1860" s="6"/>
      <c r="AO1860" s="6"/>
      <c r="AP1860" s="6"/>
      <c r="AQ1860" s="6"/>
      <c r="AR1860" s="6"/>
      <c r="AS1860" s="6"/>
      <c r="AT1860" s="6"/>
      <c r="AU1860" s="6"/>
      <c r="AV1860" s="6"/>
      <c r="AW1860" s="6"/>
      <c r="AX1860" s="6"/>
    </row>
    <row r="1861" spans="37:50" x14ac:dyDescent="0.25">
      <c r="AK1861" s="6"/>
      <c r="AL1861" s="6"/>
      <c r="AM1861" s="6"/>
      <c r="AN1861" s="6"/>
      <c r="AO1861" s="6"/>
      <c r="AP1861" s="6"/>
      <c r="AQ1861" s="6"/>
      <c r="AR1861" s="6"/>
      <c r="AS1861" s="6"/>
      <c r="AT1861" s="6"/>
      <c r="AU1861" s="6"/>
      <c r="AV1861" s="6"/>
      <c r="AW1861" s="6"/>
      <c r="AX1861" s="6"/>
    </row>
    <row r="1862" spans="37:50" x14ac:dyDescent="0.25">
      <c r="AK1862" s="6"/>
      <c r="AL1862" s="6"/>
      <c r="AM1862" s="6"/>
      <c r="AN1862" s="6"/>
      <c r="AO1862" s="6"/>
      <c r="AP1862" s="6"/>
      <c r="AQ1862" s="6"/>
      <c r="AR1862" s="6"/>
      <c r="AS1862" s="6"/>
      <c r="AT1862" s="6"/>
      <c r="AU1862" s="6"/>
      <c r="AV1862" s="6"/>
      <c r="AW1862" s="6"/>
      <c r="AX1862" s="6"/>
    </row>
    <row r="1863" spans="37:50" x14ac:dyDescent="0.25">
      <c r="AK1863" s="6"/>
      <c r="AL1863" s="6"/>
      <c r="AM1863" s="6"/>
      <c r="AN1863" s="6"/>
      <c r="AO1863" s="6"/>
      <c r="AP1863" s="6"/>
      <c r="AQ1863" s="6"/>
      <c r="AR1863" s="6"/>
      <c r="AS1863" s="6"/>
      <c r="AT1863" s="6"/>
      <c r="AU1863" s="6"/>
      <c r="AV1863" s="6"/>
      <c r="AW1863" s="6"/>
      <c r="AX1863" s="6"/>
    </row>
    <row r="1864" spans="37:50" x14ac:dyDescent="0.25">
      <c r="AK1864" s="6"/>
      <c r="AL1864" s="6"/>
      <c r="AM1864" s="6"/>
      <c r="AN1864" s="6"/>
      <c r="AO1864" s="6"/>
      <c r="AP1864" s="6"/>
      <c r="AQ1864" s="6"/>
      <c r="AR1864" s="6"/>
      <c r="AS1864" s="6"/>
      <c r="AT1864" s="6"/>
      <c r="AU1864" s="6"/>
      <c r="AV1864" s="6"/>
      <c r="AW1864" s="6"/>
      <c r="AX1864" s="6"/>
    </row>
    <row r="1865" spans="37:50" x14ac:dyDescent="0.25">
      <c r="AK1865" s="6"/>
      <c r="AL1865" s="6"/>
      <c r="AM1865" s="6"/>
      <c r="AN1865" s="6"/>
      <c r="AO1865" s="6"/>
      <c r="AP1865" s="6"/>
      <c r="AQ1865" s="6"/>
      <c r="AR1865" s="6"/>
      <c r="AS1865" s="6"/>
      <c r="AT1865" s="6"/>
      <c r="AU1865" s="6"/>
      <c r="AV1865" s="6"/>
      <c r="AW1865" s="6"/>
      <c r="AX1865" s="6"/>
    </row>
    <row r="1866" spans="37:50" x14ac:dyDescent="0.25">
      <c r="AK1866" s="6"/>
      <c r="AL1866" s="6"/>
      <c r="AM1866" s="6"/>
      <c r="AN1866" s="6"/>
      <c r="AO1866" s="6"/>
      <c r="AP1866" s="6"/>
      <c r="AQ1866" s="6"/>
      <c r="AR1866" s="6"/>
      <c r="AS1866" s="6"/>
      <c r="AT1866" s="6"/>
      <c r="AU1866" s="6"/>
      <c r="AV1866" s="6"/>
      <c r="AW1866" s="6"/>
      <c r="AX1866" s="6"/>
    </row>
    <row r="1867" spans="37:50" x14ac:dyDescent="0.25">
      <c r="AK1867" s="6"/>
      <c r="AL1867" s="6"/>
      <c r="AM1867" s="6"/>
      <c r="AN1867" s="6"/>
      <c r="AO1867" s="6"/>
      <c r="AP1867" s="6"/>
      <c r="AQ1867" s="6"/>
      <c r="AR1867" s="6"/>
      <c r="AS1867" s="6"/>
      <c r="AT1867" s="6"/>
      <c r="AU1867" s="6"/>
      <c r="AV1867" s="6"/>
      <c r="AW1867" s="6"/>
      <c r="AX1867" s="6"/>
    </row>
    <row r="1868" spans="37:50" x14ac:dyDescent="0.25">
      <c r="AK1868" s="6"/>
      <c r="AL1868" s="6"/>
      <c r="AM1868" s="6"/>
      <c r="AN1868" s="6"/>
      <c r="AO1868" s="6"/>
      <c r="AP1868" s="6"/>
      <c r="AQ1868" s="6"/>
      <c r="AR1868" s="6"/>
      <c r="AS1868" s="6"/>
      <c r="AT1868" s="6"/>
      <c r="AU1868" s="6"/>
      <c r="AV1868" s="6"/>
      <c r="AW1868" s="6"/>
      <c r="AX1868" s="6"/>
    </row>
    <row r="1869" spans="37:50" x14ac:dyDescent="0.25">
      <c r="AK1869" s="6"/>
      <c r="AL1869" s="6"/>
      <c r="AM1869" s="6"/>
      <c r="AN1869" s="6"/>
      <c r="AO1869" s="6"/>
      <c r="AP1869" s="6"/>
      <c r="AQ1869" s="6"/>
      <c r="AR1869" s="6"/>
      <c r="AS1869" s="6"/>
      <c r="AT1869" s="6"/>
      <c r="AU1869" s="6"/>
      <c r="AV1869" s="6"/>
      <c r="AW1869" s="6"/>
      <c r="AX1869" s="6"/>
    </row>
    <row r="1870" spans="37:50" x14ac:dyDescent="0.25">
      <c r="AK1870" s="6"/>
      <c r="AL1870" s="6"/>
      <c r="AM1870" s="6"/>
      <c r="AN1870" s="6"/>
      <c r="AO1870" s="6"/>
      <c r="AP1870" s="6"/>
      <c r="AQ1870" s="6"/>
      <c r="AR1870" s="6"/>
      <c r="AS1870" s="6"/>
      <c r="AT1870" s="6"/>
      <c r="AU1870" s="6"/>
      <c r="AV1870" s="6"/>
      <c r="AW1870" s="6"/>
      <c r="AX1870" s="6"/>
    </row>
    <row r="1871" spans="37:50" x14ac:dyDescent="0.25">
      <c r="AK1871" s="6"/>
      <c r="AL1871" s="6"/>
      <c r="AM1871" s="6"/>
      <c r="AN1871" s="6"/>
      <c r="AO1871" s="6"/>
      <c r="AP1871" s="6"/>
      <c r="AQ1871" s="6"/>
      <c r="AR1871" s="6"/>
      <c r="AS1871" s="6"/>
      <c r="AT1871" s="6"/>
      <c r="AU1871" s="6"/>
      <c r="AV1871" s="6"/>
      <c r="AW1871" s="6"/>
      <c r="AX1871" s="6"/>
    </row>
    <row r="1872" spans="37:50" x14ac:dyDescent="0.25">
      <c r="AK1872" s="6"/>
      <c r="AL1872" s="6"/>
      <c r="AM1872" s="6"/>
      <c r="AN1872" s="6"/>
      <c r="AO1872" s="6"/>
      <c r="AP1872" s="6"/>
      <c r="AQ1872" s="6"/>
      <c r="AR1872" s="6"/>
      <c r="AS1872" s="6"/>
      <c r="AT1872" s="6"/>
      <c r="AU1872" s="6"/>
      <c r="AV1872" s="6"/>
      <c r="AW1872" s="6"/>
      <c r="AX1872" s="6"/>
    </row>
    <row r="1873" spans="37:50" x14ac:dyDescent="0.25">
      <c r="AK1873" s="6"/>
      <c r="AL1873" s="6"/>
      <c r="AM1873" s="6"/>
      <c r="AN1873" s="6"/>
      <c r="AO1873" s="6"/>
      <c r="AP1873" s="6"/>
      <c r="AQ1873" s="6"/>
      <c r="AR1873" s="6"/>
      <c r="AS1873" s="6"/>
      <c r="AT1873" s="6"/>
      <c r="AU1873" s="6"/>
      <c r="AV1873" s="6"/>
      <c r="AW1873" s="6"/>
      <c r="AX1873" s="6"/>
    </row>
    <row r="1874" spans="37:50" x14ac:dyDescent="0.25">
      <c r="AK1874" s="6"/>
      <c r="AL1874" s="6"/>
      <c r="AM1874" s="6"/>
      <c r="AN1874" s="6"/>
      <c r="AO1874" s="6"/>
      <c r="AP1874" s="6"/>
      <c r="AQ1874" s="6"/>
      <c r="AR1874" s="6"/>
      <c r="AS1874" s="6"/>
      <c r="AT1874" s="6"/>
      <c r="AU1874" s="6"/>
      <c r="AV1874" s="6"/>
      <c r="AW1874" s="6"/>
      <c r="AX1874" s="6"/>
    </row>
    <row r="1875" spans="37:50" x14ac:dyDescent="0.25">
      <c r="AK1875" s="6"/>
      <c r="AL1875" s="6"/>
      <c r="AM1875" s="6"/>
      <c r="AN1875" s="6"/>
      <c r="AO1875" s="6"/>
      <c r="AP1875" s="6"/>
      <c r="AQ1875" s="6"/>
      <c r="AR1875" s="6"/>
      <c r="AS1875" s="6"/>
      <c r="AT1875" s="6"/>
      <c r="AU1875" s="6"/>
      <c r="AV1875" s="6"/>
      <c r="AW1875" s="6"/>
      <c r="AX1875" s="6"/>
    </row>
    <row r="1876" spans="37:50" x14ac:dyDescent="0.25">
      <c r="AK1876" s="6"/>
      <c r="AL1876" s="6"/>
      <c r="AM1876" s="6"/>
      <c r="AN1876" s="6"/>
      <c r="AO1876" s="6"/>
      <c r="AP1876" s="6"/>
      <c r="AQ1876" s="6"/>
      <c r="AR1876" s="6"/>
      <c r="AS1876" s="6"/>
      <c r="AT1876" s="6"/>
      <c r="AU1876" s="6"/>
      <c r="AV1876" s="6"/>
      <c r="AW1876" s="6"/>
      <c r="AX1876" s="6"/>
    </row>
    <row r="1877" spans="37:50" x14ac:dyDescent="0.25">
      <c r="AK1877" s="6"/>
      <c r="AL1877" s="6"/>
      <c r="AM1877" s="6"/>
      <c r="AN1877" s="6"/>
      <c r="AO1877" s="6"/>
      <c r="AP1877" s="6"/>
      <c r="AQ1877" s="6"/>
      <c r="AR1877" s="6"/>
      <c r="AS1877" s="6"/>
      <c r="AT1877" s="6"/>
      <c r="AU1877" s="6"/>
      <c r="AV1877" s="6"/>
      <c r="AW1877" s="6"/>
      <c r="AX1877" s="6"/>
    </row>
    <row r="1878" spans="37:50" x14ac:dyDescent="0.25">
      <c r="AK1878" s="6"/>
      <c r="AL1878" s="6"/>
      <c r="AM1878" s="6"/>
      <c r="AN1878" s="6"/>
      <c r="AO1878" s="6"/>
      <c r="AP1878" s="6"/>
      <c r="AQ1878" s="6"/>
      <c r="AR1878" s="6"/>
      <c r="AS1878" s="6"/>
      <c r="AT1878" s="6"/>
      <c r="AU1878" s="6"/>
      <c r="AV1878" s="6"/>
      <c r="AW1878" s="6"/>
      <c r="AX1878" s="6"/>
    </row>
    <row r="1879" spans="37:50" x14ac:dyDescent="0.25">
      <c r="AK1879" s="6"/>
      <c r="AL1879" s="6"/>
      <c r="AM1879" s="6"/>
      <c r="AN1879" s="6"/>
      <c r="AO1879" s="6"/>
      <c r="AP1879" s="6"/>
      <c r="AQ1879" s="6"/>
      <c r="AR1879" s="6"/>
      <c r="AS1879" s="6"/>
      <c r="AT1879" s="6"/>
      <c r="AU1879" s="6"/>
      <c r="AV1879" s="6"/>
      <c r="AW1879" s="6"/>
      <c r="AX1879" s="6"/>
    </row>
    <row r="1880" spans="37:50" x14ac:dyDescent="0.25">
      <c r="AK1880" s="6"/>
      <c r="AL1880" s="6"/>
      <c r="AM1880" s="6"/>
      <c r="AN1880" s="6"/>
      <c r="AO1880" s="6"/>
      <c r="AP1880" s="6"/>
      <c r="AQ1880" s="6"/>
      <c r="AR1880" s="6"/>
      <c r="AS1880" s="6"/>
      <c r="AT1880" s="6"/>
      <c r="AU1880" s="6"/>
      <c r="AV1880" s="6"/>
      <c r="AW1880" s="6"/>
      <c r="AX1880" s="6"/>
    </row>
    <row r="1881" spans="37:50" x14ac:dyDescent="0.25">
      <c r="AK1881" s="6"/>
      <c r="AL1881" s="6"/>
      <c r="AM1881" s="6"/>
      <c r="AN1881" s="6"/>
      <c r="AO1881" s="6"/>
      <c r="AP1881" s="6"/>
      <c r="AQ1881" s="6"/>
      <c r="AR1881" s="6"/>
      <c r="AS1881" s="6"/>
      <c r="AT1881" s="6"/>
      <c r="AU1881" s="6"/>
      <c r="AV1881" s="6"/>
      <c r="AW1881" s="6"/>
      <c r="AX1881" s="6"/>
    </row>
    <row r="1882" spans="37:50" x14ac:dyDescent="0.25">
      <c r="AK1882" s="6"/>
      <c r="AL1882" s="6"/>
      <c r="AM1882" s="6"/>
      <c r="AN1882" s="6"/>
      <c r="AO1882" s="6"/>
      <c r="AP1882" s="6"/>
      <c r="AQ1882" s="6"/>
      <c r="AR1882" s="6"/>
      <c r="AS1882" s="6"/>
      <c r="AT1882" s="6"/>
      <c r="AU1882" s="6"/>
      <c r="AV1882" s="6"/>
      <c r="AW1882" s="6"/>
      <c r="AX1882" s="6"/>
    </row>
    <row r="1883" spans="37:50" x14ac:dyDescent="0.25">
      <c r="AK1883" s="6"/>
      <c r="AL1883" s="6"/>
      <c r="AM1883" s="6"/>
      <c r="AN1883" s="6"/>
      <c r="AO1883" s="6"/>
      <c r="AP1883" s="6"/>
      <c r="AQ1883" s="6"/>
      <c r="AR1883" s="6"/>
      <c r="AS1883" s="6"/>
      <c r="AT1883" s="6"/>
      <c r="AU1883" s="6"/>
      <c r="AV1883" s="6"/>
      <c r="AW1883" s="6"/>
      <c r="AX1883" s="6"/>
    </row>
    <row r="1884" spans="37:50" x14ac:dyDescent="0.25">
      <c r="AK1884" s="6"/>
      <c r="AL1884" s="6"/>
      <c r="AM1884" s="6"/>
      <c r="AN1884" s="6"/>
      <c r="AO1884" s="6"/>
      <c r="AP1884" s="6"/>
      <c r="AQ1884" s="6"/>
      <c r="AR1884" s="6"/>
      <c r="AS1884" s="6"/>
      <c r="AT1884" s="6"/>
      <c r="AU1884" s="6"/>
      <c r="AV1884" s="6"/>
      <c r="AW1884" s="6"/>
      <c r="AX1884" s="6"/>
    </row>
    <row r="1885" spans="37:50" x14ac:dyDescent="0.25">
      <c r="AK1885" s="6"/>
      <c r="AL1885" s="6"/>
      <c r="AM1885" s="6"/>
      <c r="AN1885" s="6"/>
      <c r="AO1885" s="6"/>
      <c r="AP1885" s="6"/>
      <c r="AQ1885" s="6"/>
      <c r="AR1885" s="6"/>
      <c r="AS1885" s="6"/>
      <c r="AT1885" s="6"/>
      <c r="AU1885" s="6"/>
      <c r="AV1885" s="6"/>
      <c r="AW1885" s="6"/>
      <c r="AX1885" s="6"/>
    </row>
    <row r="1886" spans="37:50" x14ac:dyDescent="0.25">
      <c r="AK1886" s="6"/>
      <c r="AL1886" s="6"/>
      <c r="AM1886" s="6"/>
      <c r="AN1886" s="6"/>
      <c r="AO1886" s="6"/>
      <c r="AP1886" s="6"/>
      <c r="AQ1886" s="6"/>
      <c r="AR1886" s="6"/>
      <c r="AS1886" s="6"/>
      <c r="AT1886" s="6"/>
      <c r="AU1886" s="6"/>
      <c r="AV1886" s="6"/>
      <c r="AW1886" s="6"/>
      <c r="AX1886" s="6"/>
    </row>
    <row r="1887" spans="37:50" x14ac:dyDescent="0.25">
      <c r="AK1887" s="6"/>
      <c r="AL1887" s="6"/>
      <c r="AM1887" s="6"/>
      <c r="AN1887" s="6"/>
      <c r="AO1887" s="6"/>
      <c r="AP1887" s="6"/>
      <c r="AQ1887" s="6"/>
      <c r="AR1887" s="6"/>
      <c r="AS1887" s="6"/>
      <c r="AT1887" s="6"/>
      <c r="AU1887" s="6"/>
      <c r="AV1887" s="6"/>
      <c r="AW1887" s="6"/>
      <c r="AX1887" s="6"/>
    </row>
    <row r="1888" spans="37:50" x14ac:dyDescent="0.25">
      <c r="AK1888" s="6"/>
      <c r="AL1888" s="6"/>
      <c r="AM1888" s="6"/>
      <c r="AN1888" s="6"/>
      <c r="AO1888" s="6"/>
      <c r="AP1888" s="6"/>
      <c r="AQ1888" s="6"/>
      <c r="AR1888" s="6"/>
      <c r="AS1888" s="6"/>
      <c r="AT1888" s="6"/>
      <c r="AU1888" s="6"/>
      <c r="AV1888" s="6"/>
      <c r="AW1888" s="6"/>
      <c r="AX1888" s="6"/>
    </row>
    <row r="1889" spans="37:50" x14ac:dyDescent="0.25">
      <c r="AK1889" s="6"/>
      <c r="AL1889" s="6"/>
      <c r="AM1889" s="6"/>
      <c r="AN1889" s="6"/>
      <c r="AO1889" s="6"/>
      <c r="AP1889" s="6"/>
      <c r="AQ1889" s="6"/>
      <c r="AR1889" s="6"/>
      <c r="AS1889" s="6"/>
      <c r="AT1889" s="6"/>
      <c r="AU1889" s="6"/>
      <c r="AV1889" s="6"/>
      <c r="AW1889" s="6"/>
      <c r="AX1889" s="6"/>
    </row>
    <row r="1890" spans="37:50" x14ac:dyDescent="0.25">
      <c r="AK1890" s="6"/>
      <c r="AL1890" s="6"/>
      <c r="AM1890" s="6"/>
      <c r="AN1890" s="6"/>
      <c r="AO1890" s="6"/>
      <c r="AP1890" s="6"/>
      <c r="AQ1890" s="6"/>
      <c r="AR1890" s="6"/>
      <c r="AS1890" s="6"/>
      <c r="AT1890" s="6"/>
      <c r="AU1890" s="6"/>
      <c r="AV1890" s="6"/>
      <c r="AW1890" s="6"/>
      <c r="AX1890" s="6"/>
    </row>
    <row r="1891" spans="37:50" x14ac:dyDescent="0.25">
      <c r="AK1891" s="6"/>
      <c r="AL1891" s="6"/>
      <c r="AM1891" s="6"/>
      <c r="AN1891" s="6"/>
      <c r="AO1891" s="6"/>
      <c r="AP1891" s="6"/>
      <c r="AQ1891" s="6"/>
      <c r="AR1891" s="6"/>
      <c r="AS1891" s="6"/>
      <c r="AT1891" s="6"/>
      <c r="AU1891" s="6"/>
      <c r="AV1891" s="6"/>
      <c r="AW1891" s="6"/>
      <c r="AX1891" s="6"/>
    </row>
    <row r="1892" spans="37:50" x14ac:dyDescent="0.25">
      <c r="AK1892" s="6"/>
      <c r="AL1892" s="6"/>
      <c r="AM1892" s="6"/>
      <c r="AN1892" s="6"/>
      <c r="AO1892" s="6"/>
      <c r="AP1892" s="6"/>
      <c r="AQ1892" s="6"/>
      <c r="AR1892" s="6"/>
      <c r="AS1892" s="6"/>
      <c r="AT1892" s="6"/>
      <c r="AU1892" s="6"/>
      <c r="AV1892" s="6"/>
      <c r="AW1892" s="6"/>
      <c r="AX1892" s="6"/>
    </row>
    <row r="1893" spans="37:50" x14ac:dyDescent="0.25">
      <c r="AK1893" s="6"/>
      <c r="AL1893" s="6"/>
      <c r="AM1893" s="6"/>
      <c r="AN1893" s="6"/>
      <c r="AO1893" s="6"/>
      <c r="AP1893" s="6"/>
      <c r="AQ1893" s="6"/>
      <c r="AR1893" s="6"/>
      <c r="AS1893" s="6"/>
      <c r="AT1893" s="6"/>
      <c r="AU1893" s="6"/>
      <c r="AV1893" s="6"/>
      <c r="AW1893" s="6"/>
      <c r="AX1893" s="6"/>
    </row>
    <row r="1894" spans="37:50" x14ac:dyDescent="0.25">
      <c r="AK1894" s="6"/>
      <c r="AL1894" s="6"/>
      <c r="AM1894" s="6"/>
      <c r="AN1894" s="6"/>
      <c r="AO1894" s="6"/>
      <c r="AP1894" s="6"/>
      <c r="AQ1894" s="6"/>
      <c r="AR1894" s="6"/>
      <c r="AS1894" s="6"/>
      <c r="AT1894" s="6"/>
      <c r="AU1894" s="6"/>
      <c r="AV1894" s="6"/>
      <c r="AW1894" s="6"/>
      <c r="AX1894" s="6"/>
    </row>
    <row r="1895" spans="37:50" x14ac:dyDescent="0.25">
      <c r="AK1895" s="6"/>
      <c r="AL1895" s="6"/>
      <c r="AM1895" s="6"/>
      <c r="AN1895" s="6"/>
      <c r="AO1895" s="6"/>
      <c r="AP1895" s="6"/>
      <c r="AQ1895" s="6"/>
      <c r="AR1895" s="6"/>
      <c r="AS1895" s="6"/>
      <c r="AT1895" s="6"/>
      <c r="AU1895" s="6"/>
      <c r="AV1895" s="6"/>
      <c r="AW1895" s="6"/>
      <c r="AX1895" s="6"/>
    </row>
    <row r="1896" spans="37:50" x14ac:dyDescent="0.25">
      <c r="AK1896" s="6"/>
      <c r="AL1896" s="6"/>
      <c r="AM1896" s="6"/>
      <c r="AN1896" s="6"/>
      <c r="AO1896" s="6"/>
      <c r="AP1896" s="6"/>
      <c r="AQ1896" s="6"/>
      <c r="AR1896" s="6"/>
      <c r="AS1896" s="6"/>
      <c r="AT1896" s="6"/>
      <c r="AU1896" s="6"/>
      <c r="AV1896" s="6"/>
      <c r="AW1896" s="6"/>
      <c r="AX1896" s="6"/>
    </row>
    <row r="1897" spans="37:50" x14ac:dyDescent="0.25">
      <c r="AK1897" s="6"/>
      <c r="AL1897" s="6"/>
      <c r="AM1897" s="6"/>
      <c r="AN1897" s="6"/>
      <c r="AO1897" s="6"/>
      <c r="AP1897" s="6"/>
      <c r="AQ1897" s="6"/>
      <c r="AR1897" s="6"/>
      <c r="AS1897" s="6"/>
      <c r="AT1897" s="6"/>
      <c r="AU1897" s="6"/>
      <c r="AV1897" s="6"/>
      <c r="AW1897" s="6"/>
      <c r="AX1897" s="6"/>
    </row>
    <row r="1898" spans="37:50" x14ac:dyDescent="0.25">
      <c r="AK1898" s="6"/>
      <c r="AL1898" s="6"/>
      <c r="AM1898" s="6"/>
      <c r="AN1898" s="6"/>
      <c r="AO1898" s="6"/>
      <c r="AP1898" s="6"/>
      <c r="AQ1898" s="6"/>
      <c r="AR1898" s="6"/>
      <c r="AS1898" s="6"/>
      <c r="AT1898" s="6"/>
      <c r="AU1898" s="6"/>
      <c r="AV1898" s="6"/>
      <c r="AW1898" s="6"/>
      <c r="AX1898" s="6"/>
    </row>
    <row r="1899" spans="37:50" x14ac:dyDescent="0.25">
      <c r="AK1899" s="6"/>
      <c r="AL1899" s="6"/>
      <c r="AM1899" s="6"/>
      <c r="AN1899" s="6"/>
      <c r="AO1899" s="6"/>
      <c r="AP1899" s="6"/>
      <c r="AQ1899" s="6"/>
      <c r="AR1899" s="6"/>
      <c r="AS1899" s="6"/>
      <c r="AT1899" s="6"/>
      <c r="AU1899" s="6"/>
      <c r="AV1899" s="6"/>
      <c r="AW1899" s="6"/>
      <c r="AX1899" s="6"/>
    </row>
    <row r="1900" spans="37:50" x14ac:dyDescent="0.25">
      <c r="AK1900" s="6"/>
      <c r="AL1900" s="6"/>
      <c r="AM1900" s="6"/>
      <c r="AN1900" s="6"/>
      <c r="AO1900" s="6"/>
      <c r="AP1900" s="6"/>
      <c r="AQ1900" s="6"/>
      <c r="AR1900" s="6"/>
      <c r="AS1900" s="6"/>
      <c r="AT1900" s="6"/>
      <c r="AU1900" s="6"/>
      <c r="AV1900" s="6"/>
      <c r="AW1900" s="6"/>
      <c r="AX1900" s="6"/>
    </row>
    <row r="1901" spans="37:50" x14ac:dyDescent="0.25">
      <c r="AK1901" s="6"/>
      <c r="AL1901" s="6"/>
      <c r="AM1901" s="6"/>
      <c r="AN1901" s="6"/>
      <c r="AO1901" s="6"/>
      <c r="AP1901" s="6"/>
      <c r="AQ1901" s="6"/>
      <c r="AR1901" s="6"/>
      <c r="AS1901" s="6"/>
      <c r="AT1901" s="6"/>
      <c r="AU1901" s="6"/>
      <c r="AV1901" s="6"/>
      <c r="AW1901" s="6"/>
      <c r="AX1901" s="6"/>
    </row>
    <row r="1902" spans="37:50" x14ac:dyDescent="0.25">
      <c r="AK1902" s="6"/>
      <c r="AL1902" s="6"/>
      <c r="AM1902" s="6"/>
      <c r="AN1902" s="6"/>
      <c r="AO1902" s="6"/>
      <c r="AP1902" s="6"/>
      <c r="AQ1902" s="6"/>
      <c r="AR1902" s="6"/>
      <c r="AS1902" s="6"/>
      <c r="AT1902" s="6"/>
      <c r="AU1902" s="6"/>
      <c r="AV1902" s="6"/>
      <c r="AW1902" s="6"/>
      <c r="AX1902" s="6"/>
    </row>
    <row r="1903" spans="37:50" x14ac:dyDescent="0.25">
      <c r="AK1903" s="6"/>
      <c r="AL1903" s="6"/>
      <c r="AM1903" s="6"/>
      <c r="AN1903" s="6"/>
      <c r="AO1903" s="6"/>
      <c r="AP1903" s="6"/>
      <c r="AQ1903" s="6"/>
      <c r="AR1903" s="6"/>
      <c r="AS1903" s="6"/>
      <c r="AT1903" s="6"/>
      <c r="AU1903" s="6"/>
      <c r="AV1903" s="6"/>
      <c r="AW1903" s="6"/>
      <c r="AX1903" s="6"/>
    </row>
    <row r="1904" spans="37:50" x14ac:dyDescent="0.25">
      <c r="AK1904" s="6"/>
      <c r="AL1904" s="6"/>
      <c r="AM1904" s="6"/>
      <c r="AN1904" s="6"/>
      <c r="AO1904" s="6"/>
      <c r="AP1904" s="6"/>
      <c r="AQ1904" s="6"/>
      <c r="AR1904" s="6"/>
      <c r="AS1904" s="6"/>
      <c r="AT1904" s="6"/>
      <c r="AU1904" s="6"/>
      <c r="AV1904" s="6"/>
      <c r="AW1904" s="6"/>
      <c r="AX1904" s="6"/>
    </row>
    <row r="1905" spans="37:50" x14ac:dyDescent="0.25">
      <c r="AK1905" s="6"/>
      <c r="AL1905" s="6"/>
      <c r="AM1905" s="6"/>
      <c r="AN1905" s="6"/>
      <c r="AO1905" s="6"/>
      <c r="AP1905" s="6"/>
      <c r="AQ1905" s="6"/>
      <c r="AR1905" s="6"/>
      <c r="AS1905" s="6"/>
      <c r="AT1905" s="6"/>
      <c r="AU1905" s="6"/>
      <c r="AV1905" s="6"/>
      <c r="AW1905" s="6"/>
      <c r="AX1905" s="6"/>
    </row>
    <row r="1906" spans="37:50" x14ac:dyDescent="0.25">
      <c r="AK1906" s="6"/>
      <c r="AL1906" s="6"/>
      <c r="AM1906" s="6"/>
      <c r="AN1906" s="6"/>
      <c r="AO1906" s="6"/>
      <c r="AP1906" s="6"/>
      <c r="AQ1906" s="6"/>
      <c r="AR1906" s="6"/>
      <c r="AS1906" s="6"/>
      <c r="AT1906" s="6"/>
      <c r="AU1906" s="6"/>
      <c r="AV1906" s="6"/>
      <c r="AW1906" s="6"/>
      <c r="AX1906" s="6"/>
    </row>
    <row r="1907" spans="37:50" x14ac:dyDescent="0.25">
      <c r="AK1907" s="6"/>
      <c r="AL1907" s="6"/>
      <c r="AM1907" s="6"/>
      <c r="AN1907" s="6"/>
      <c r="AO1907" s="6"/>
      <c r="AP1907" s="6"/>
      <c r="AQ1907" s="6"/>
      <c r="AR1907" s="6"/>
      <c r="AS1907" s="6"/>
      <c r="AT1907" s="6"/>
      <c r="AU1907" s="6"/>
      <c r="AV1907" s="6"/>
      <c r="AW1907" s="6"/>
      <c r="AX1907" s="6"/>
    </row>
    <row r="1908" spans="37:50" x14ac:dyDescent="0.25">
      <c r="AK1908" s="6"/>
      <c r="AL1908" s="6"/>
      <c r="AM1908" s="6"/>
      <c r="AN1908" s="6"/>
      <c r="AO1908" s="6"/>
      <c r="AP1908" s="6"/>
      <c r="AQ1908" s="6"/>
      <c r="AR1908" s="6"/>
      <c r="AS1908" s="6"/>
      <c r="AT1908" s="6"/>
      <c r="AU1908" s="6"/>
      <c r="AV1908" s="6"/>
      <c r="AW1908" s="6"/>
      <c r="AX1908" s="6"/>
    </row>
    <row r="1909" spans="37:50" x14ac:dyDescent="0.25">
      <c r="AK1909" s="6"/>
      <c r="AL1909" s="6"/>
      <c r="AM1909" s="6"/>
      <c r="AN1909" s="6"/>
      <c r="AO1909" s="6"/>
      <c r="AP1909" s="6"/>
      <c r="AQ1909" s="6"/>
      <c r="AR1909" s="6"/>
      <c r="AS1909" s="6"/>
      <c r="AT1909" s="6"/>
      <c r="AU1909" s="6"/>
      <c r="AV1909" s="6"/>
      <c r="AW1909" s="6"/>
      <c r="AX1909" s="6"/>
    </row>
    <row r="1910" spans="37:50" x14ac:dyDescent="0.25">
      <c r="AK1910" s="6"/>
      <c r="AL1910" s="6"/>
      <c r="AM1910" s="6"/>
      <c r="AN1910" s="6"/>
      <c r="AO1910" s="6"/>
      <c r="AP1910" s="6"/>
      <c r="AQ1910" s="6"/>
      <c r="AR1910" s="6"/>
      <c r="AS1910" s="6"/>
      <c r="AT1910" s="6"/>
      <c r="AU1910" s="6"/>
      <c r="AV1910" s="6"/>
      <c r="AW1910" s="6"/>
      <c r="AX1910" s="6"/>
    </row>
    <row r="1911" spans="37:50" x14ac:dyDescent="0.25">
      <c r="AK1911" s="6"/>
      <c r="AL1911" s="6"/>
      <c r="AM1911" s="6"/>
      <c r="AN1911" s="6"/>
      <c r="AO1911" s="6"/>
      <c r="AP1911" s="6"/>
      <c r="AQ1911" s="6"/>
      <c r="AR1911" s="6"/>
      <c r="AS1911" s="6"/>
      <c r="AT1911" s="6"/>
      <c r="AU1911" s="6"/>
      <c r="AV1911" s="6"/>
      <c r="AW1911" s="6"/>
      <c r="AX1911" s="6"/>
    </row>
    <row r="1912" spans="37:50" x14ac:dyDescent="0.25">
      <c r="AK1912" s="6"/>
      <c r="AL1912" s="6"/>
      <c r="AM1912" s="6"/>
      <c r="AN1912" s="6"/>
      <c r="AO1912" s="6"/>
      <c r="AP1912" s="6"/>
      <c r="AQ1912" s="6"/>
      <c r="AR1912" s="6"/>
      <c r="AS1912" s="6"/>
      <c r="AT1912" s="6"/>
      <c r="AU1912" s="6"/>
      <c r="AV1912" s="6"/>
      <c r="AW1912" s="6"/>
      <c r="AX1912" s="6"/>
    </row>
    <row r="1913" spans="37:50" x14ac:dyDescent="0.25">
      <c r="AK1913" s="6"/>
      <c r="AL1913" s="6"/>
      <c r="AM1913" s="6"/>
      <c r="AN1913" s="6"/>
      <c r="AO1913" s="6"/>
      <c r="AP1913" s="6"/>
      <c r="AQ1913" s="6"/>
      <c r="AR1913" s="6"/>
      <c r="AS1913" s="6"/>
      <c r="AT1913" s="6"/>
      <c r="AU1913" s="6"/>
      <c r="AV1913" s="6"/>
      <c r="AW1913" s="6"/>
      <c r="AX1913" s="6"/>
    </row>
    <row r="1914" spans="37:50" x14ac:dyDescent="0.25">
      <c r="AK1914" s="6"/>
      <c r="AL1914" s="6"/>
      <c r="AM1914" s="6"/>
      <c r="AN1914" s="6"/>
      <c r="AO1914" s="6"/>
      <c r="AP1914" s="6"/>
      <c r="AQ1914" s="6"/>
      <c r="AR1914" s="6"/>
      <c r="AS1914" s="6"/>
      <c r="AT1914" s="6"/>
      <c r="AU1914" s="6"/>
      <c r="AV1914" s="6"/>
      <c r="AW1914" s="6"/>
      <c r="AX1914" s="6"/>
    </row>
    <row r="1915" spans="37:50" x14ac:dyDescent="0.25">
      <c r="AK1915" s="6"/>
      <c r="AL1915" s="6"/>
      <c r="AM1915" s="6"/>
      <c r="AN1915" s="6"/>
      <c r="AO1915" s="6"/>
      <c r="AP1915" s="6"/>
      <c r="AQ1915" s="6"/>
      <c r="AR1915" s="6"/>
      <c r="AS1915" s="6"/>
      <c r="AT1915" s="6"/>
      <c r="AU1915" s="6"/>
      <c r="AV1915" s="6"/>
      <c r="AW1915" s="6"/>
      <c r="AX1915" s="6"/>
    </row>
    <row r="1916" spans="37:50" x14ac:dyDescent="0.25">
      <c r="AK1916" s="6"/>
      <c r="AL1916" s="6"/>
      <c r="AM1916" s="6"/>
      <c r="AN1916" s="6"/>
      <c r="AO1916" s="6"/>
      <c r="AP1916" s="6"/>
      <c r="AQ1916" s="6"/>
      <c r="AR1916" s="6"/>
      <c r="AS1916" s="6"/>
      <c r="AT1916" s="6"/>
      <c r="AU1916" s="6"/>
      <c r="AV1916" s="6"/>
      <c r="AW1916" s="6"/>
      <c r="AX1916" s="6"/>
    </row>
    <row r="1917" spans="37:50" x14ac:dyDescent="0.25">
      <c r="AK1917" s="6"/>
      <c r="AL1917" s="6"/>
      <c r="AM1917" s="6"/>
      <c r="AN1917" s="6"/>
      <c r="AO1917" s="6"/>
      <c r="AP1917" s="6"/>
      <c r="AQ1917" s="6"/>
      <c r="AR1917" s="6"/>
      <c r="AS1917" s="6"/>
      <c r="AT1917" s="6"/>
      <c r="AU1917" s="6"/>
      <c r="AV1917" s="6"/>
      <c r="AW1917" s="6"/>
      <c r="AX1917" s="6"/>
    </row>
    <row r="1918" spans="37:50" x14ac:dyDescent="0.25">
      <c r="AK1918" s="6"/>
      <c r="AL1918" s="6"/>
      <c r="AM1918" s="6"/>
      <c r="AN1918" s="6"/>
      <c r="AO1918" s="6"/>
      <c r="AP1918" s="6"/>
      <c r="AQ1918" s="6"/>
      <c r="AR1918" s="6"/>
      <c r="AS1918" s="6"/>
      <c r="AT1918" s="6"/>
      <c r="AU1918" s="6"/>
      <c r="AV1918" s="6"/>
      <c r="AW1918" s="6"/>
      <c r="AX1918" s="6"/>
    </row>
    <row r="1919" spans="37:50" x14ac:dyDescent="0.25">
      <c r="AK1919" s="6"/>
      <c r="AL1919" s="6"/>
      <c r="AM1919" s="6"/>
      <c r="AN1919" s="6"/>
      <c r="AO1919" s="6"/>
      <c r="AP1919" s="6"/>
      <c r="AQ1919" s="6"/>
      <c r="AR1919" s="6"/>
      <c r="AS1919" s="6"/>
      <c r="AT1919" s="6"/>
      <c r="AU1919" s="6"/>
      <c r="AV1919" s="6"/>
      <c r="AW1919" s="6"/>
      <c r="AX1919" s="6"/>
    </row>
    <row r="1920" spans="37:50" x14ac:dyDescent="0.25">
      <c r="AK1920" s="6"/>
      <c r="AL1920" s="6"/>
      <c r="AM1920" s="6"/>
      <c r="AN1920" s="6"/>
      <c r="AO1920" s="6"/>
      <c r="AP1920" s="6"/>
      <c r="AQ1920" s="6"/>
      <c r="AR1920" s="6"/>
      <c r="AS1920" s="6"/>
      <c r="AT1920" s="6"/>
      <c r="AU1920" s="6"/>
      <c r="AV1920" s="6"/>
      <c r="AW1920" s="6"/>
      <c r="AX1920" s="6"/>
    </row>
    <row r="1921" spans="37:50" x14ac:dyDescent="0.25">
      <c r="AK1921" s="6"/>
      <c r="AL1921" s="6"/>
      <c r="AM1921" s="6"/>
      <c r="AN1921" s="6"/>
      <c r="AO1921" s="6"/>
      <c r="AP1921" s="6"/>
      <c r="AQ1921" s="6"/>
      <c r="AR1921" s="6"/>
      <c r="AS1921" s="6"/>
      <c r="AT1921" s="6"/>
      <c r="AU1921" s="6"/>
      <c r="AV1921" s="6"/>
      <c r="AW1921" s="6"/>
      <c r="AX1921" s="6"/>
    </row>
    <row r="1922" spans="37:50" x14ac:dyDescent="0.25">
      <c r="AK1922" s="6"/>
      <c r="AL1922" s="6"/>
      <c r="AM1922" s="6"/>
      <c r="AN1922" s="6"/>
      <c r="AO1922" s="6"/>
      <c r="AP1922" s="6"/>
      <c r="AQ1922" s="6"/>
      <c r="AR1922" s="6"/>
      <c r="AS1922" s="6"/>
      <c r="AT1922" s="6"/>
      <c r="AU1922" s="6"/>
      <c r="AV1922" s="6"/>
      <c r="AW1922" s="6"/>
      <c r="AX1922" s="6"/>
    </row>
    <row r="1923" spans="37:50" x14ac:dyDescent="0.25">
      <c r="AK1923" s="6"/>
      <c r="AL1923" s="6"/>
      <c r="AM1923" s="6"/>
      <c r="AN1923" s="6"/>
      <c r="AO1923" s="6"/>
      <c r="AP1923" s="6"/>
      <c r="AQ1923" s="6"/>
      <c r="AR1923" s="6"/>
      <c r="AS1923" s="6"/>
      <c r="AT1923" s="6"/>
      <c r="AU1923" s="6"/>
      <c r="AV1923" s="6"/>
      <c r="AW1923" s="6"/>
      <c r="AX1923" s="6"/>
    </row>
    <row r="1924" spans="37:50" x14ac:dyDescent="0.25">
      <c r="AK1924" s="6"/>
      <c r="AL1924" s="6"/>
      <c r="AM1924" s="6"/>
      <c r="AN1924" s="6"/>
      <c r="AO1924" s="6"/>
      <c r="AP1924" s="6"/>
      <c r="AQ1924" s="6"/>
      <c r="AR1924" s="6"/>
      <c r="AS1924" s="6"/>
      <c r="AT1924" s="6"/>
      <c r="AU1924" s="6"/>
      <c r="AV1924" s="6"/>
      <c r="AW1924" s="6"/>
      <c r="AX1924" s="6"/>
    </row>
    <row r="1925" spans="37:50" x14ac:dyDescent="0.25">
      <c r="AK1925" s="6"/>
      <c r="AL1925" s="6"/>
      <c r="AM1925" s="6"/>
      <c r="AN1925" s="6"/>
      <c r="AO1925" s="6"/>
      <c r="AP1925" s="6"/>
      <c r="AQ1925" s="6"/>
      <c r="AR1925" s="6"/>
      <c r="AS1925" s="6"/>
      <c r="AT1925" s="6"/>
      <c r="AU1925" s="6"/>
      <c r="AV1925" s="6"/>
      <c r="AW1925" s="6"/>
      <c r="AX1925" s="6"/>
    </row>
    <row r="1926" spans="37:50" x14ac:dyDescent="0.25">
      <c r="AK1926" s="6"/>
      <c r="AL1926" s="6"/>
      <c r="AM1926" s="6"/>
      <c r="AN1926" s="6"/>
      <c r="AO1926" s="6"/>
      <c r="AP1926" s="6"/>
      <c r="AQ1926" s="6"/>
      <c r="AR1926" s="6"/>
      <c r="AS1926" s="6"/>
      <c r="AT1926" s="6"/>
      <c r="AU1926" s="6"/>
      <c r="AV1926" s="6"/>
      <c r="AW1926" s="6"/>
      <c r="AX1926" s="6"/>
    </row>
    <row r="1927" spans="37:50" x14ac:dyDescent="0.25">
      <c r="AK1927" s="6"/>
      <c r="AL1927" s="6"/>
      <c r="AM1927" s="6"/>
      <c r="AN1927" s="6"/>
      <c r="AO1927" s="6"/>
      <c r="AP1927" s="6"/>
      <c r="AQ1927" s="6"/>
      <c r="AR1927" s="6"/>
      <c r="AS1927" s="6"/>
      <c r="AT1927" s="6"/>
      <c r="AU1927" s="6"/>
      <c r="AV1927" s="6"/>
      <c r="AW1927" s="6"/>
      <c r="AX1927" s="6"/>
    </row>
    <row r="1928" spans="37:50" x14ac:dyDescent="0.25">
      <c r="AK1928" s="6"/>
      <c r="AL1928" s="6"/>
      <c r="AM1928" s="6"/>
      <c r="AN1928" s="6"/>
      <c r="AO1928" s="6"/>
      <c r="AP1928" s="6"/>
      <c r="AQ1928" s="6"/>
      <c r="AR1928" s="6"/>
      <c r="AS1928" s="6"/>
      <c r="AT1928" s="6"/>
      <c r="AU1928" s="6"/>
      <c r="AV1928" s="6"/>
      <c r="AW1928" s="6"/>
      <c r="AX1928" s="6"/>
    </row>
    <row r="1929" spans="37:50" x14ac:dyDescent="0.25">
      <c r="AK1929" s="6"/>
      <c r="AL1929" s="6"/>
      <c r="AM1929" s="6"/>
      <c r="AN1929" s="6"/>
      <c r="AO1929" s="6"/>
      <c r="AP1929" s="6"/>
      <c r="AQ1929" s="6"/>
      <c r="AR1929" s="6"/>
      <c r="AS1929" s="6"/>
      <c r="AT1929" s="6"/>
      <c r="AU1929" s="6"/>
      <c r="AV1929" s="6"/>
      <c r="AW1929" s="6"/>
      <c r="AX1929" s="6"/>
    </row>
    <row r="1930" spans="37:50" x14ac:dyDescent="0.25">
      <c r="AK1930" s="6"/>
      <c r="AL1930" s="6"/>
      <c r="AM1930" s="6"/>
      <c r="AN1930" s="6"/>
      <c r="AO1930" s="6"/>
      <c r="AP1930" s="6"/>
      <c r="AQ1930" s="6"/>
      <c r="AR1930" s="6"/>
      <c r="AS1930" s="6"/>
      <c r="AT1930" s="6"/>
      <c r="AU1930" s="6"/>
      <c r="AV1930" s="6"/>
      <c r="AW1930" s="6"/>
      <c r="AX1930" s="6"/>
    </row>
    <row r="1931" spans="37:50" x14ac:dyDescent="0.25">
      <c r="AK1931" s="6"/>
      <c r="AL1931" s="6"/>
      <c r="AM1931" s="6"/>
      <c r="AN1931" s="6"/>
      <c r="AO1931" s="6"/>
      <c r="AP1931" s="6"/>
      <c r="AQ1931" s="6"/>
      <c r="AR1931" s="6"/>
      <c r="AS1931" s="6"/>
      <c r="AT1931" s="6"/>
      <c r="AU1931" s="6"/>
      <c r="AV1931" s="6"/>
      <c r="AW1931" s="6"/>
      <c r="AX1931" s="6"/>
    </row>
    <row r="1932" spans="37:50" x14ac:dyDescent="0.25">
      <c r="AK1932" s="6"/>
      <c r="AL1932" s="6"/>
      <c r="AM1932" s="6"/>
      <c r="AN1932" s="6"/>
      <c r="AO1932" s="6"/>
      <c r="AP1932" s="6"/>
      <c r="AQ1932" s="6"/>
      <c r="AR1932" s="6"/>
      <c r="AS1932" s="6"/>
      <c r="AT1932" s="6"/>
      <c r="AU1932" s="6"/>
      <c r="AV1932" s="6"/>
      <c r="AW1932" s="6"/>
      <c r="AX1932" s="6"/>
    </row>
    <row r="1933" spans="37:50" x14ac:dyDescent="0.25">
      <c r="AK1933" s="6"/>
      <c r="AL1933" s="6"/>
      <c r="AM1933" s="6"/>
      <c r="AN1933" s="6"/>
      <c r="AO1933" s="6"/>
      <c r="AP1933" s="6"/>
      <c r="AQ1933" s="6"/>
      <c r="AR1933" s="6"/>
      <c r="AS1933" s="6"/>
      <c r="AT1933" s="6"/>
      <c r="AU1933" s="6"/>
      <c r="AV1933" s="6"/>
      <c r="AW1933" s="6"/>
      <c r="AX1933" s="6"/>
    </row>
    <row r="1934" spans="37:50" x14ac:dyDescent="0.25">
      <c r="AK1934" s="6"/>
      <c r="AL1934" s="6"/>
      <c r="AM1934" s="6"/>
      <c r="AN1934" s="6"/>
      <c r="AO1934" s="6"/>
      <c r="AP1934" s="6"/>
      <c r="AQ1934" s="6"/>
      <c r="AR1934" s="6"/>
      <c r="AS1934" s="6"/>
      <c r="AT1934" s="6"/>
      <c r="AU1934" s="6"/>
      <c r="AV1934" s="6"/>
      <c r="AW1934" s="6"/>
      <c r="AX1934" s="6"/>
    </row>
    <row r="1935" spans="37:50" x14ac:dyDescent="0.25">
      <c r="AK1935" s="6"/>
      <c r="AL1935" s="6"/>
      <c r="AM1935" s="6"/>
      <c r="AN1935" s="6"/>
      <c r="AO1935" s="6"/>
      <c r="AP1935" s="6"/>
      <c r="AQ1935" s="6"/>
      <c r="AR1935" s="6"/>
      <c r="AS1935" s="6"/>
      <c r="AT1935" s="6"/>
      <c r="AU1935" s="6"/>
      <c r="AV1935" s="6"/>
      <c r="AW1935" s="6"/>
      <c r="AX1935" s="6"/>
    </row>
    <row r="1936" spans="37:50" x14ac:dyDescent="0.25">
      <c r="AK1936" s="6"/>
      <c r="AL1936" s="6"/>
      <c r="AM1936" s="6"/>
      <c r="AN1936" s="6"/>
      <c r="AO1936" s="6"/>
      <c r="AP1936" s="6"/>
      <c r="AQ1936" s="6"/>
      <c r="AR1936" s="6"/>
      <c r="AS1936" s="6"/>
      <c r="AT1936" s="6"/>
      <c r="AU1936" s="6"/>
      <c r="AV1936" s="6"/>
      <c r="AW1936" s="6"/>
      <c r="AX1936" s="6"/>
    </row>
    <row r="1937" spans="37:50" x14ac:dyDescent="0.25">
      <c r="AK1937" s="6"/>
      <c r="AL1937" s="6"/>
      <c r="AM1937" s="6"/>
      <c r="AN1937" s="6"/>
      <c r="AO1937" s="6"/>
      <c r="AP1937" s="6"/>
      <c r="AQ1937" s="6"/>
      <c r="AR1937" s="6"/>
      <c r="AS1937" s="6"/>
      <c r="AT1937" s="6"/>
      <c r="AU1937" s="6"/>
      <c r="AV1937" s="6"/>
      <c r="AW1937" s="6"/>
      <c r="AX1937" s="6"/>
    </row>
    <row r="1938" spans="37:50" x14ac:dyDescent="0.25">
      <c r="AK1938" s="6"/>
      <c r="AL1938" s="6"/>
      <c r="AM1938" s="6"/>
      <c r="AN1938" s="6"/>
      <c r="AO1938" s="6"/>
      <c r="AP1938" s="6"/>
      <c r="AQ1938" s="6"/>
      <c r="AR1938" s="6"/>
      <c r="AS1938" s="6"/>
      <c r="AT1938" s="6"/>
      <c r="AU1938" s="6"/>
      <c r="AV1938" s="6"/>
      <c r="AW1938" s="6"/>
      <c r="AX1938" s="6"/>
    </row>
    <row r="1939" spans="37:50" x14ac:dyDescent="0.25">
      <c r="AK1939" s="6"/>
      <c r="AL1939" s="6"/>
      <c r="AM1939" s="6"/>
      <c r="AN1939" s="6"/>
      <c r="AO1939" s="6"/>
      <c r="AP1939" s="6"/>
      <c r="AQ1939" s="6"/>
      <c r="AR1939" s="6"/>
      <c r="AS1939" s="6"/>
      <c r="AT1939" s="6"/>
      <c r="AU1939" s="6"/>
      <c r="AV1939" s="6"/>
      <c r="AW1939" s="6"/>
      <c r="AX1939" s="6"/>
    </row>
    <row r="1940" spans="37:50" x14ac:dyDescent="0.25">
      <c r="AK1940" s="6"/>
      <c r="AL1940" s="6"/>
      <c r="AM1940" s="6"/>
      <c r="AN1940" s="6"/>
      <c r="AO1940" s="6"/>
      <c r="AP1940" s="6"/>
      <c r="AQ1940" s="6"/>
      <c r="AR1940" s="6"/>
      <c r="AS1940" s="6"/>
      <c r="AT1940" s="6"/>
      <c r="AU1940" s="6"/>
      <c r="AV1940" s="6"/>
      <c r="AW1940" s="6"/>
      <c r="AX1940" s="6"/>
    </row>
    <row r="1941" spans="37:50" x14ac:dyDescent="0.25">
      <c r="AK1941" s="6"/>
      <c r="AL1941" s="6"/>
      <c r="AM1941" s="6"/>
      <c r="AN1941" s="6"/>
      <c r="AO1941" s="6"/>
      <c r="AP1941" s="6"/>
      <c r="AQ1941" s="6"/>
      <c r="AR1941" s="6"/>
      <c r="AS1941" s="6"/>
      <c r="AT1941" s="6"/>
      <c r="AU1941" s="6"/>
      <c r="AV1941" s="6"/>
      <c r="AW1941" s="6"/>
      <c r="AX1941" s="6"/>
    </row>
    <row r="1942" spans="37:50" x14ac:dyDescent="0.25">
      <c r="AK1942" s="6"/>
      <c r="AL1942" s="6"/>
      <c r="AM1942" s="6"/>
      <c r="AN1942" s="6"/>
      <c r="AO1942" s="6"/>
      <c r="AP1942" s="6"/>
      <c r="AQ1942" s="6"/>
      <c r="AR1942" s="6"/>
      <c r="AS1942" s="6"/>
      <c r="AT1942" s="6"/>
      <c r="AU1942" s="6"/>
      <c r="AV1942" s="6"/>
      <c r="AW1942" s="6"/>
      <c r="AX1942" s="6"/>
    </row>
    <row r="1943" spans="37:50" x14ac:dyDescent="0.25">
      <c r="AK1943" s="6"/>
      <c r="AL1943" s="6"/>
      <c r="AM1943" s="6"/>
      <c r="AN1943" s="6"/>
      <c r="AO1943" s="6"/>
      <c r="AP1943" s="6"/>
      <c r="AQ1943" s="6"/>
      <c r="AR1943" s="6"/>
      <c r="AS1943" s="6"/>
      <c r="AT1943" s="6"/>
      <c r="AU1943" s="6"/>
      <c r="AV1943" s="6"/>
      <c r="AW1943" s="6"/>
      <c r="AX1943" s="6"/>
    </row>
    <row r="1944" spans="37:50" x14ac:dyDescent="0.25">
      <c r="AK1944" s="6"/>
      <c r="AL1944" s="6"/>
      <c r="AM1944" s="6"/>
      <c r="AN1944" s="6"/>
      <c r="AO1944" s="6"/>
      <c r="AP1944" s="6"/>
      <c r="AQ1944" s="6"/>
      <c r="AR1944" s="6"/>
      <c r="AS1944" s="6"/>
      <c r="AT1944" s="6"/>
      <c r="AU1944" s="6"/>
      <c r="AV1944" s="6"/>
      <c r="AW1944" s="6"/>
      <c r="AX1944" s="6"/>
    </row>
    <row r="1945" spans="37:50" x14ac:dyDescent="0.25">
      <c r="AK1945" s="6"/>
      <c r="AL1945" s="6"/>
      <c r="AM1945" s="6"/>
      <c r="AN1945" s="6"/>
      <c r="AO1945" s="6"/>
      <c r="AP1945" s="6"/>
      <c r="AQ1945" s="6"/>
      <c r="AR1945" s="6"/>
      <c r="AS1945" s="6"/>
      <c r="AT1945" s="6"/>
      <c r="AU1945" s="6"/>
      <c r="AV1945" s="6"/>
      <c r="AW1945" s="6"/>
      <c r="AX1945" s="6"/>
    </row>
    <row r="1946" spans="37:50" x14ac:dyDescent="0.25">
      <c r="AK1946" s="6"/>
      <c r="AL1946" s="6"/>
      <c r="AM1946" s="6"/>
      <c r="AN1946" s="6"/>
      <c r="AO1946" s="6"/>
      <c r="AP1946" s="6"/>
      <c r="AQ1946" s="6"/>
      <c r="AR1946" s="6"/>
      <c r="AS1946" s="6"/>
      <c r="AT1946" s="6"/>
      <c r="AU1946" s="6"/>
      <c r="AV1946" s="6"/>
      <c r="AW1946" s="6"/>
      <c r="AX1946" s="6"/>
    </row>
    <row r="1947" spans="37:50" x14ac:dyDescent="0.25">
      <c r="AK1947" s="6"/>
      <c r="AL1947" s="6"/>
      <c r="AM1947" s="6"/>
      <c r="AN1947" s="6"/>
      <c r="AO1947" s="6"/>
      <c r="AP1947" s="6"/>
      <c r="AQ1947" s="6"/>
      <c r="AR1947" s="6"/>
      <c r="AS1947" s="6"/>
      <c r="AT1947" s="6"/>
      <c r="AU1947" s="6"/>
      <c r="AV1947" s="6"/>
      <c r="AW1947" s="6"/>
      <c r="AX1947" s="6"/>
    </row>
    <row r="1948" spans="37:50" x14ac:dyDescent="0.25">
      <c r="AK1948" s="6"/>
      <c r="AL1948" s="6"/>
      <c r="AM1948" s="6"/>
      <c r="AN1948" s="6"/>
      <c r="AO1948" s="6"/>
      <c r="AP1948" s="6"/>
      <c r="AQ1948" s="6"/>
      <c r="AR1948" s="6"/>
      <c r="AS1948" s="6"/>
      <c r="AT1948" s="6"/>
      <c r="AU1948" s="6"/>
      <c r="AV1948" s="6"/>
      <c r="AW1948" s="6"/>
      <c r="AX1948" s="6"/>
    </row>
    <row r="1949" spans="37:50" x14ac:dyDescent="0.25">
      <c r="AK1949" s="6"/>
      <c r="AL1949" s="6"/>
      <c r="AM1949" s="6"/>
      <c r="AN1949" s="6"/>
      <c r="AO1949" s="6"/>
      <c r="AP1949" s="6"/>
      <c r="AQ1949" s="6"/>
      <c r="AR1949" s="6"/>
      <c r="AS1949" s="6"/>
      <c r="AT1949" s="6"/>
      <c r="AU1949" s="6"/>
      <c r="AV1949" s="6"/>
      <c r="AW1949" s="6"/>
      <c r="AX1949" s="6"/>
    </row>
    <row r="1950" spans="37:50" x14ac:dyDescent="0.25">
      <c r="AK1950" s="6"/>
      <c r="AL1950" s="6"/>
      <c r="AM1950" s="6"/>
      <c r="AN1950" s="6"/>
      <c r="AO1950" s="6"/>
      <c r="AP1950" s="6"/>
      <c r="AQ1950" s="6"/>
      <c r="AR1950" s="6"/>
      <c r="AS1950" s="6"/>
      <c r="AT1950" s="6"/>
      <c r="AU1950" s="6"/>
      <c r="AV1950" s="6"/>
      <c r="AW1950" s="6"/>
      <c r="AX1950" s="6"/>
    </row>
    <row r="1951" spans="37:50" x14ac:dyDescent="0.25">
      <c r="AK1951" s="6"/>
      <c r="AL1951" s="6"/>
      <c r="AM1951" s="6"/>
      <c r="AN1951" s="6"/>
      <c r="AO1951" s="6"/>
      <c r="AP1951" s="6"/>
      <c r="AQ1951" s="6"/>
      <c r="AR1951" s="6"/>
      <c r="AS1951" s="6"/>
      <c r="AT1951" s="6"/>
      <c r="AU1951" s="6"/>
      <c r="AV1951" s="6"/>
      <c r="AW1951" s="6"/>
      <c r="AX1951" s="6"/>
    </row>
    <row r="1952" spans="37:50" x14ac:dyDescent="0.25">
      <c r="AK1952" s="6"/>
      <c r="AL1952" s="6"/>
      <c r="AM1952" s="6"/>
      <c r="AN1952" s="6"/>
      <c r="AO1952" s="6"/>
      <c r="AP1952" s="6"/>
      <c r="AQ1952" s="6"/>
      <c r="AR1952" s="6"/>
      <c r="AS1952" s="6"/>
      <c r="AT1952" s="6"/>
      <c r="AU1952" s="6"/>
      <c r="AV1952" s="6"/>
      <c r="AW1952" s="6"/>
      <c r="AX1952" s="6"/>
    </row>
    <row r="1953" spans="37:50" x14ac:dyDescent="0.25">
      <c r="AK1953" s="6"/>
      <c r="AL1953" s="6"/>
      <c r="AM1953" s="6"/>
      <c r="AN1953" s="6"/>
      <c r="AO1953" s="6"/>
      <c r="AP1953" s="6"/>
      <c r="AQ1953" s="6"/>
      <c r="AR1953" s="6"/>
      <c r="AS1953" s="6"/>
      <c r="AT1953" s="6"/>
      <c r="AU1953" s="6"/>
      <c r="AV1953" s="6"/>
      <c r="AW1953" s="6"/>
      <c r="AX1953" s="6"/>
    </row>
    <row r="1954" spans="37:50" x14ac:dyDescent="0.25">
      <c r="AK1954" s="6"/>
      <c r="AL1954" s="6"/>
      <c r="AM1954" s="6"/>
      <c r="AN1954" s="6"/>
      <c r="AO1954" s="6"/>
      <c r="AP1954" s="6"/>
      <c r="AQ1954" s="6"/>
      <c r="AR1954" s="6"/>
      <c r="AS1954" s="6"/>
      <c r="AT1954" s="6"/>
      <c r="AU1954" s="6"/>
      <c r="AV1954" s="6"/>
      <c r="AW1954" s="6"/>
      <c r="AX1954" s="6"/>
    </row>
    <row r="1955" spans="37:50" x14ac:dyDescent="0.25">
      <c r="AK1955" s="6"/>
      <c r="AL1955" s="6"/>
      <c r="AM1955" s="6"/>
      <c r="AN1955" s="6"/>
      <c r="AO1955" s="6"/>
      <c r="AP1955" s="6"/>
      <c r="AQ1955" s="6"/>
      <c r="AR1955" s="6"/>
      <c r="AS1955" s="6"/>
      <c r="AT1955" s="6"/>
      <c r="AU1955" s="6"/>
      <c r="AV1955" s="6"/>
      <c r="AW1955" s="6"/>
      <c r="AX1955" s="6"/>
    </row>
    <row r="1956" spans="37:50" x14ac:dyDescent="0.25">
      <c r="AK1956" s="6"/>
      <c r="AL1956" s="6"/>
      <c r="AM1956" s="6"/>
      <c r="AN1956" s="6"/>
      <c r="AO1956" s="6"/>
      <c r="AP1956" s="6"/>
      <c r="AQ1956" s="6"/>
      <c r="AR1956" s="6"/>
      <c r="AS1956" s="6"/>
      <c r="AT1956" s="6"/>
      <c r="AU1956" s="6"/>
      <c r="AV1956" s="6"/>
      <c r="AW1956" s="6"/>
      <c r="AX1956" s="6"/>
    </row>
    <row r="1957" spans="37:50" x14ac:dyDescent="0.25">
      <c r="AK1957" s="6"/>
      <c r="AL1957" s="6"/>
      <c r="AM1957" s="6"/>
      <c r="AN1957" s="6"/>
      <c r="AO1957" s="6"/>
      <c r="AP1957" s="6"/>
      <c r="AQ1957" s="6"/>
      <c r="AR1957" s="6"/>
      <c r="AS1957" s="6"/>
      <c r="AT1957" s="6"/>
      <c r="AU1957" s="6"/>
      <c r="AV1957" s="6"/>
      <c r="AW1957" s="6"/>
      <c r="AX1957" s="6"/>
    </row>
    <row r="1958" spans="37:50" x14ac:dyDescent="0.25">
      <c r="AK1958" s="6"/>
      <c r="AL1958" s="6"/>
      <c r="AM1958" s="6"/>
      <c r="AN1958" s="6"/>
      <c r="AO1958" s="6"/>
      <c r="AP1958" s="6"/>
      <c r="AQ1958" s="6"/>
      <c r="AR1958" s="6"/>
      <c r="AS1958" s="6"/>
      <c r="AT1958" s="6"/>
      <c r="AU1958" s="6"/>
      <c r="AV1958" s="6"/>
      <c r="AW1958" s="6"/>
      <c r="AX1958" s="6"/>
    </row>
    <row r="1959" spans="37:50" x14ac:dyDescent="0.25">
      <c r="AK1959" s="6"/>
      <c r="AL1959" s="6"/>
      <c r="AM1959" s="6"/>
      <c r="AN1959" s="6"/>
      <c r="AO1959" s="6"/>
      <c r="AP1959" s="6"/>
      <c r="AQ1959" s="6"/>
      <c r="AR1959" s="6"/>
      <c r="AS1959" s="6"/>
      <c r="AT1959" s="6"/>
      <c r="AU1959" s="6"/>
      <c r="AV1959" s="6"/>
      <c r="AW1959" s="6"/>
      <c r="AX1959" s="6"/>
    </row>
    <row r="1960" spans="37:50" x14ac:dyDescent="0.25">
      <c r="AK1960" s="6"/>
      <c r="AL1960" s="6"/>
      <c r="AM1960" s="6"/>
      <c r="AN1960" s="6"/>
      <c r="AO1960" s="6"/>
      <c r="AP1960" s="6"/>
      <c r="AQ1960" s="6"/>
      <c r="AR1960" s="6"/>
      <c r="AS1960" s="6"/>
      <c r="AT1960" s="6"/>
      <c r="AU1960" s="6"/>
      <c r="AV1960" s="6"/>
      <c r="AW1960" s="6"/>
      <c r="AX1960" s="6"/>
    </row>
    <row r="1961" spans="37:50" x14ac:dyDescent="0.25">
      <c r="AK1961" s="6"/>
      <c r="AL1961" s="6"/>
      <c r="AM1961" s="6"/>
      <c r="AN1961" s="6"/>
      <c r="AO1961" s="6"/>
      <c r="AP1961" s="6"/>
      <c r="AQ1961" s="6"/>
      <c r="AR1961" s="6"/>
      <c r="AS1961" s="6"/>
      <c r="AT1961" s="6"/>
      <c r="AU1961" s="6"/>
      <c r="AV1961" s="6"/>
      <c r="AW1961" s="6"/>
      <c r="AX1961" s="6"/>
    </row>
    <row r="1962" spans="37:50" x14ac:dyDescent="0.25">
      <c r="AK1962" s="6"/>
      <c r="AL1962" s="6"/>
      <c r="AM1962" s="6"/>
      <c r="AN1962" s="6"/>
      <c r="AO1962" s="6"/>
      <c r="AP1962" s="6"/>
      <c r="AQ1962" s="6"/>
      <c r="AR1962" s="6"/>
      <c r="AS1962" s="6"/>
      <c r="AT1962" s="6"/>
      <c r="AU1962" s="6"/>
      <c r="AV1962" s="6"/>
      <c r="AW1962" s="6"/>
      <c r="AX1962" s="6"/>
    </row>
    <row r="1963" spans="37:50" x14ac:dyDescent="0.25">
      <c r="AK1963" s="6"/>
      <c r="AL1963" s="6"/>
      <c r="AM1963" s="6"/>
      <c r="AN1963" s="6"/>
      <c r="AO1963" s="6"/>
      <c r="AP1963" s="6"/>
      <c r="AQ1963" s="6"/>
      <c r="AR1963" s="6"/>
      <c r="AS1963" s="6"/>
      <c r="AT1963" s="6"/>
      <c r="AU1963" s="6"/>
      <c r="AV1963" s="6"/>
      <c r="AW1963" s="6"/>
      <c r="AX1963" s="6"/>
    </row>
    <row r="1964" spans="37:50" x14ac:dyDescent="0.25">
      <c r="AK1964" s="6"/>
      <c r="AL1964" s="6"/>
      <c r="AM1964" s="6"/>
      <c r="AN1964" s="6"/>
      <c r="AO1964" s="6"/>
      <c r="AP1964" s="6"/>
      <c r="AQ1964" s="6"/>
      <c r="AR1964" s="6"/>
      <c r="AS1964" s="6"/>
      <c r="AT1964" s="6"/>
      <c r="AU1964" s="6"/>
      <c r="AV1964" s="6"/>
      <c r="AW1964" s="6"/>
      <c r="AX1964" s="6"/>
    </row>
    <row r="1965" spans="37:50" x14ac:dyDescent="0.25">
      <c r="AK1965" s="6"/>
      <c r="AL1965" s="6"/>
      <c r="AM1965" s="6"/>
      <c r="AN1965" s="6"/>
      <c r="AO1965" s="6"/>
      <c r="AP1965" s="6"/>
      <c r="AQ1965" s="6"/>
      <c r="AR1965" s="6"/>
      <c r="AS1965" s="6"/>
      <c r="AT1965" s="6"/>
      <c r="AU1965" s="6"/>
      <c r="AV1965" s="6"/>
      <c r="AW1965" s="6"/>
      <c r="AX1965" s="6"/>
    </row>
    <row r="1966" spans="37:50" x14ac:dyDescent="0.25">
      <c r="AK1966" s="6"/>
      <c r="AL1966" s="6"/>
      <c r="AM1966" s="6"/>
      <c r="AN1966" s="6"/>
      <c r="AO1966" s="6"/>
      <c r="AP1966" s="6"/>
      <c r="AQ1966" s="6"/>
      <c r="AR1966" s="6"/>
      <c r="AS1966" s="6"/>
      <c r="AT1966" s="6"/>
      <c r="AU1966" s="6"/>
      <c r="AV1966" s="6"/>
      <c r="AW1966" s="6"/>
      <c r="AX1966" s="6"/>
    </row>
    <row r="1967" spans="37:50" x14ac:dyDescent="0.25">
      <c r="AK1967" s="6"/>
      <c r="AL1967" s="6"/>
      <c r="AM1967" s="6"/>
      <c r="AN1967" s="6"/>
      <c r="AO1967" s="6"/>
      <c r="AP1967" s="6"/>
      <c r="AQ1967" s="6"/>
      <c r="AR1967" s="6"/>
      <c r="AS1967" s="6"/>
      <c r="AT1967" s="6"/>
      <c r="AU1967" s="6"/>
      <c r="AV1967" s="6"/>
      <c r="AW1967" s="6"/>
      <c r="AX1967" s="6"/>
    </row>
    <row r="1968" spans="37:50" x14ac:dyDescent="0.25">
      <c r="AK1968" s="6"/>
      <c r="AL1968" s="6"/>
      <c r="AM1968" s="6"/>
      <c r="AN1968" s="6"/>
      <c r="AO1968" s="6"/>
      <c r="AP1968" s="6"/>
      <c r="AQ1968" s="6"/>
      <c r="AR1968" s="6"/>
      <c r="AS1968" s="6"/>
      <c r="AT1968" s="6"/>
      <c r="AU1968" s="6"/>
      <c r="AV1968" s="6"/>
      <c r="AW1968" s="6"/>
      <c r="AX1968" s="6"/>
    </row>
    <row r="1969" spans="37:50" x14ac:dyDescent="0.25">
      <c r="AK1969" s="6"/>
      <c r="AL1969" s="6"/>
      <c r="AM1969" s="6"/>
      <c r="AN1969" s="6"/>
      <c r="AO1969" s="6"/>
      <c r="AP1969" s="6"/>
      <c r="AQ1969" s="6"/>
      <c r="AR1969" s="6"/>
      <c r="AS1969" s="6"/>
      <c r="AT1969" s="6"/>
      <c r="AU1969" s="6"/>
      <c r="AV1969" s="6"/>
      <c r="AW1969" s="6"/>
      <c r="AX1969" s="6"/>
    </row>
    <row r="1970" spans="37:50" x14ac:dyDescent="0.25">
      <c r="AK1970" s="6"/>
      <c r="AL1970" s="6"/>
      <c r="AM1970" s="6"/>
      <c r="AN1970" s="6"/>
      <c r="AO1970" s="6"/>
      <c r="AP1970" s="6"/>
      <c r="AQ1970" s="6"/>
      <c r="AR1970" s="6"/>
      <c r="AS1970" s="6"/>
      <c r="AT1970" s="6"/>
      <c r="AU1970" s="6"/>
      <c r="AV1970" s="6"/>
      <c r="AW1970" s="6"/>
      <c r="AX1970" s="6"/>
    </row>
    <row r="1971" spans="37:50" x14ac:dyDescent="0.25">
      <c r="AK1971" s="6"/>
      <c r="AL1971" s="6"/>
      <c r="AM1971" s="6"/>
      <c r="AN1971" s="6"/>
      <c r="AO1971" s="6"/>
      <c r="AP1971" s="6"/>
      <c r="AQ1971" s="6"/>
      <c r="AR1971" s="6"/>
      <c r="AS1971" s="6"/>
      <c r="AT1971" s="6"/>
      <c r="AU1971" s="6"/>
      <c r="AV1971" s="6"/>
      <c r="AW1971" s="6"/>
      <c r="AX1971" s="6"/>
    </row>
    <row r="1972" spans="37:50" x14ac:dyDescent="0.25">
      <c r="AK1972" s="6"/>
      <c r="AL1972" s="6"/>
      <c r="AM1972" s="6"/>
      <c r="AN1972" s="6"/>
      <c r="AO1972" s="6"/>
      <c r="AP1972" s="6"/>
      <c r="AQ1972" s="6"/>
      <c r="AR1972" s="6"/>
      <c r="AS1972" s="6"/>
      <c r="AT1972" s="6"/>
      <c r="AU1972" s="6"/>
      <c r="AV1972" s="6"/>
      <c r="AW1972" s="6"/>
      <c r="AX1972" s="6"/>
    </row>
    <row r="1973" spans="37:50" x14ac:dyDescent="0.25">
      <c r="AK1973" s="6"/>
      <c r="AL1973" s="6"/>
      <c r="AM1973" s="6"/>
      <c r="AN1973" s="6"/>
      <c r="AO1973" s="6"/>
      <c r="AP1973" s="6"/>
      <c r="AQ1973" s="6"/>
      <c r="AR1973" s="6"/>
      <c r="AS1973" s="6"/>
      <c r="AT1973" s="6"/>
      <c r="AU1973" s="6"/>
      <c r="AV1973" s="6"/>
      <c r="AW1973" s="6"/>
      <c r="AX1973" s="6"/>
    </row>
    <row r="1974" spans="37:50" x14ac:dyDescent="0.25">
      <c r="AK1974" s="6"/>
      <c r="AL1974" s="6"/>
      <c r="AM1974" s="6"/>
      <c r="AN1974" s="6"/>
      <c r="AO1974" s="6"/>
      <c r="AP1974" s="6"/>
      <c r="AQ1974" s="6"/>
      <c r="AR1974" s="6"/>
      <c r="AS1974" s="6"/>
      <c r="AT1974" s="6"/>
      <c r="AU1974" s="6"/>
      <c r="AV1974" s="6"/>
      <c r="AW1974" s="6"/>
      <c r="AX1974" s="6"/>
    </row>
    <row r="1975" spans="37:50" x14ac:dyDescent="0.25">
      <c r="AK1975" s="6"/>
      <c r="AL1975" s="6"/>
      <c r="AM1975" s="6"/>
      <c r="AN1975" s="6"/>
      <c r="AO1975" s="6"/>
      <c r="AP1975" s="6"/>
      <c r="AQ1975" s="6"/>
      <c r="AR1975" s="6"/>
      <c r="AS1975" s="6"/>
      <c r="AT1975" s="6"/>
      <c r="AU1975" s="6"/>
      <c r="AV1975" s="6"/>
      <c r="AW1975" s="6"/>
      <c r="AX1975" s="6"/>
    </row>
    <row r="1976" spans="37:50" x14ac:dyDescent="0.25">
      <c r="AK1976" s="6"/>
      <c r="AL1976" s="6"/>
      <c r="AM1976" s="6"/>
      <c r="AN1976" s="6"/>
      <c r="AO1976" s="6"/>
      <c r="AP1976" s="6"/>
      <c r="AQ1976" s="6"/>
      <c r="AR1976" s="6"/>
      <c r="AS1976" s="6"/>
      <c r="AT1976" s="6"/>
      <c r="AU1976" s="6"/>
      <c r="AV1976" s="6"/>
      <c r="AW1976" s="6"/>
      <c r="AX1976" s="6"/>
    </row>
    <row r="1977" spans="37:50" x14ac:dyDescent="0.25">
      <c r="AK1977" s="6"/>
      <c r="AL1977" s="6"/>
      <c r="AM1977" s="6"/>
      <c r="AN1977" s="6"/>
      <c r="AO1977" s="6"/>
      <c r="AP1977" s="6"/>
      <c r="AQ1977" s="6"/>
      <c r="AR1977" s="6"/>
      <c r="AS1977" s="6"/>
      <c r="AT1977" s="6"/>
      <c r="AU1977" s="6"/>
      <c r="AV1977" s="6"/>
      <c r="AW1977" s="6"/>
      <c r="AX1977" s="6"/>
    </row>
    <row r="1978" spans="37:50" x14ac:dyDescent="0.25">
      <c r="AK1978" s="6"/>
      <c r="AL1978" s="6"/>
      <c r="AM1978" s="6"/>
      <c r="AN1978" s="6"/>
      <c r="AO1978" s="6"/>
      <c r="AP1978" s="6"/>
      <c r="AQ1978" s="6"/>
      <c r="AR1978" s="6"/>
      <c r="AS1978" s="6"/>
      <c r="AT1978" s="6"/>
      <c r="AU1978" s="6"/>
      <c r="AV1978" s="6"/>
      <c r="AW1978" s="6"/>
      <c r="AX1978" s="6"/>
    </row>
    <row r="1979" spans="37:50" x14ac:dyDescent="0.25">
      <c r="AK1979" s="6"/>
      <c r="AL1979" s="6"/>
      <c r="AM1979" s="6"/>
      <c r="AN1979" s="6"/>
      <c r="AO1979" s="6"/>
      <c r="AP1979" s="6"/>
      <c r="AQ1979" s="6"/>
      <c r="AR1979" s="6"/>
      <c r="AS1979" s="6"/>
      <c r="AT1979" s="6"/>
      <c r="AU1979" s="6"/>
      <c r="AV1979" s="6"/>
      <c r="AW1979" s="6"/>
      <c r="AX1979" s="6"/>
    </row>
    <row r="1980" spans="37:50" x14ac:dyDescent="0.25">
      <c r="AK1980" s="6"/>
      <c r="AL1980" s="6"/>
      <c r="AM1980" s="6"/>
      <c r="AN1980" s="6"/>
      <c r="AO1980" s="6"/>
      <c r="AP1980" s="6"/>
      <c r="AQ1980" s="6"/>
      <c r="AR1980" s="6"/>
      <c r="AS1980" s="6"/>
      <c r="AT1980" s="6"/>
      <c r="AU1980" s="6"/>
      <c r="AV1980" s="6"/>
      <c r="AW1980" s="6"/>
      <c r="AX1980" s="6"/>
    </row>
    <row r="1981" spans="37:50" x14ac:dyDescent="0.25">
      <c r="AK1981" s="6"/>
      <c r="AL1981" s="6"/>
      <c r="AM1981" s="6"/>
      <c r="AN1981" s="6"/>
      <c r="AO1981" s="6"/>
      <c r="AP1981" s="6"/>
      <c r="AQ1981" s="6"/>
      <c r="AR1981" s="6"/>
      <c r="AS1981" s="6"/>
      <c r="AT1981" s="6"/>
      <c r="AU1981" s="6"/>
      <c r="AV1981" s="6"/>
      <c r="AW1981" s="6"/>
      <c r="AX1981" s="6"/>
    </row>
    <row r="1982" spans="37:50" x14ac:dyDescent="0.25">
      <c r="AK1982" s="6"/>
      <c r="AL1982" s="6"/>
      <c r="AM1982" s="6"/>
      <c r="AN1982" s="6"/>
      <c r="AO1982" s="6"/>
      <c r="AP1982" s="6"/>
      <c r="AQ1982" s="6"/>
      <c r="AR1982" s="6"/>
      <c r="AS1982" s="6"/>
      <c r="AT1982" s="6"/>
      <c r="AU1982" s="6"/>
      <c r="AV1982" s="6"/>
      <c r="AW1982" s="6"/>
      <c r="AX1982" s="6"/>
    </row>
    <row r="1983" spans="37:50" x14ac:dyDescent="0.25">
      <c r="AK1983" s="6"/>
      <c r="AL1983" s="6"/>
      <c r="AM1983" s="6"/>
      <c r="AN1983" s="6"/>
      <c r="AO1983" s="6"/>
      <c r="AP1983" s="6"/>
      <c r="AQ1983" s="6"/>
      <c r="AR1983" s="6"/>
      <c r="AS1983" s="6"/>
      <c r="AT1983" s="6"/>
      <c r="AU1983" s="6"/>
      <c r="AV1983" s="6"/>
      <c r="AW1983" s="6"/>
      <c r="AX1983" s="6"/>
    </row>
    <row r="1984" spans="37:50" x14ac:dyDescent="0.25">
      <c r="AK1984" s="6"/>
      <c r="AL1984" s="6"/>
      <c r="AM1984" s="6"/>
      <c r="AN1984" s="6"/>
      <c r="AO1984" s="6"/>
      <c r="AP1984" s="6"/>
      <c r="AQ1984" s="6"/>
      <c r="AR1984" s="6"/>
      <c r="AS1984" s="6"/>
      <c r="AT1984" s="6"/>
      <c r="AU1984" s="6"/>
      <c r="AV1984" s="6"/>
      <c r="AW1984" s="6"/>
      <c r="AX1984" s="6"/>
    </row>
    <row r="1985" spans="37:50" x14ac:dyDescent="0.25">
      <c r="AK1985" s="6"/>
      <c r="AL1985" s="6"/>
      <c r="AM1985" s="6"/>
      <c r="AN1985" s="6"/>
      <c r="AO1985" s="6"/>
      <c r="AP1985" s="6"/>
      <c r="AQ1985" s="6"/>
      <c r="AR1985" s="6"/>
      <c r="AS1985" s="6"/>
      <c r="AT1985" s="6"/>
      <c r="AU1985" s="6"/>
      <c r="AV1985" s="6"/>
      <c r="AW1985" s="6"/>
      <c r="AX1985" s="6"/>
    </row>
    <row r="1986" spans="37:50" x14ac:dyDescent="0.25">
      <c r="AK1986" s="6"/>
      <c r="AL1986" s="6"/>
      <c r="AM1986" s="6"/>
      <c r="AN1986" s="6"/>
      <c r="AO1986" s="6"/>
      <c r="AP1986" s="6"/>
      <c r="AQ1986" s="6"/>
      <c r="AR1986" s="6"/>
      <c r="AS1986" s="6"/>
      <c r="AT1986" s="6"/>
      <c r="AU1986" s="6"/>
      <c r="AV1986" s="6"/>
      <c r="AW1986" s="6"/>
      <c r="AX1986" s="6"/>
    </row>
    <row r="1987" spans="37:50" x14ac:dyDescent="0.25">
      <c r="AK1987" s="6"/>
      <c r="AL1987" s="6"/>
      <c r="AM1987" s="6"/>
      <c r="AN1987" s="6"/>
      <c r="AO1987" s="6"/>
      <c r="AP1987" s="6"/>
      <c r="AQ1987" s="6"/>
      <c r="AR1987" s="6"/>
      <c r="AS1987" s="6"/>
      <c r="AT1987" s="6"/>
      <c r="AU1987" s="6"/>
      <c r="AV1987" s="6"/>
      <c r="AW1987" s="6"/>
      <c r="AX1987" s="6"/>
    </row>
    <row r="1988" spans="37:50" x14ac:dyDescent="0.25">
      <c r="AK1988" s="6"/>
      <c r="AL1988" s="6"/>
      <c r="AM1988" s="6"/>
      <c r="AN1988" s="6"/>
      <c r="AO1988" s="6"/>
      <c r="AP1988" s="6"/>
      <c r="AQ1988" s="6"/>
      <c r="AR1988" s="6"/>
      <c r="AS1988" s="6"/>
      <c r="AT1988" s="6"/>
      <c r="AU1988" s="6"/>
      <c r="AV1988" s="6"/>
      <c r="AW1988" s="6"/>
      <c r="AX1988" s="6"/>
    </row>
    <row r="1989" spans="37:50" x14ac:dyDescent="0.25">
      <c r="AK1989" s="6"/>
      <c r="AL1989" s="6"/>
      <c r="AM1989" s="6"/>
      <c r="AN1989" s="6"/>
      <c r="AO1989" s="6"/>
      <c r="AP1989" s="6"/>
      <c r="AQ1989" s="6"/>
      <c r="AR1989" s="6"/>
      <c r="AS1989" s="6"/>
      <c r="AT1989" s="6"/>
      <c r="AU1989" s="6"/>
      <c r="AV1989" s="6"/>
      <c r="AW1989" s="6"/>
      <c r="AX1989" s="6"/>
    </row>
    <row r="1990" spans="37:50" x14ac:dyDescent="0.25">
      <c r="AK1990" s="6"/>
      <c r="AL1990" s="6"/>
      <c r="AM1990" s="6"/>
      <c r="AN1990" s="6"/>
      <c r="AO1990" s="6"/>
      <c r="AP1990" s="6"/>
      <c r="AQ1990" s="6"/>
      <c r="AR1990" s="6"/>
      <c r="AS1990" s="6"/>
      <c r="AT1990" s="6"/>
      <c r="AU1990" s="6"/>
      <c r="AV1990" s="6"/>
      <c r="AW1990" s="6"/>
      <c r="AX1990" s="6"/>
    </row>
    <row r="1991" spans="37:50" x14ac:dyDescent="0.25">
      <c r="AK1991" s="6"/>
      <c r="AL1991" s="6"/>
      <c r="AM1991" s="6"/>
      <c r="AN1991" s="6"/>
      <c r="AO1991" s="6"/>
      <c r="AP1991" s="6"/>
      <c r="AQ1991" s="6"/>
      <c r="AR1991" s="6"/>
      <c r="AS1991" s="6"/>
      <c r="AT1991" s="6"/>
      <c r="AU1991" s="6"/>
      <c r="AV1991" s="6"/>
      <c r="AW1991" s="6"/>
      <c r="AX1991" s="6"/>
    </row>
    <row r="1992" spans="37:50" x14ac:dyDescent="0.25">
      <c r="AK1992" s="6"/>
      <c r="AL1992" s="6"/>
      <c r="AM1992" s="6"/>
      <c r="AN1992" s="6"/>
      <c r="AO1992" s="6"/>
      <c r="AP1992" s="6"/>
      <c r="AQ1992" s="6"/>
      <c r="AR1992" s="6"/>
      <c r="AS1992" s="6"/>
      <c r="AT1992" s="6"/>
      <c r="AU1992" s="6"/>
      <c r="AV1992" s="6"/>
      <c r="AW1992" s="6"/>
      <c r="AX1992" s="6"/>
    </row>
    <row r="1993" spans="37:50" x14ac:dyDescent="0.25">
      <c r="AK1993" s="6"/>
      <c r="AL1993" s="6"/>
      <c r="AM1993" s="6"/>
      <c r="AN1993" s="6"/>
      <c r="AO1993" s="6"/>
      <c r="AP1993" s="6"/>
      <c r="AQ1993" s="6"/>
      <c r="AR1993" s="6"/>
      <c r="AS1993" s="6"/>
      <c r="AT1993" s="6"/>
      <c r="AU1993" s="6"/>
      <c r="AV1993" s="6"/>
      <c r="AW1993" s="6"/>
      <c r="AX1993" s="6"/>
    </row>
    <row r="1994" spans="37:50" x14ac:dyDescent="0.25">
      <c r="AK1994" s="6"/>
      <c r="AL1994" s="6"/>
      <c r="AM1994" s="6"/>
      <c r="AN1994" s="6"/>
      <c r="AO1994" s="6"/>
      <c r="AP1994" s="6"/>
      <c r="AQ1994" s="6"/>
      <c r="AR1994" s="6"/>
      <c r="AS1994" s="6"/>
      <c r="AT1994" s="6"/>
      <c r="AU1994" s="6"/>
      <c r="AV1994" s="6"/>
      <c r="AW1994" s="6"/>
      <c r="AX1994" s="6"/>
    </row>
    <row r="1995" spans="37:50" x14ac:dyDescent="0.25">
      <c r="AK1995" s="6"/>
      <c r="AL1995" s="6"/>
      <c r="AM1995" s="6"/>
      <c r="AN1995" s="6"/>
      <c r="AO1995" s="6"/>
      <c r="AP1995" s="6"/>
      <c r="AQ1995" s="6"/>
      <c r="AR1995" s="6"/>
      <c r="AS1995" s="6"/>
      <c r="AT1995" s="6"/>
      <c r="AU1995" s="6"/>
      <c r="AV1995" s="6"/>
      <c r="AW1995" s="6"/>
      <c r="AX1995" s="6"/>
    </row>
    <row r="1996" spans="37:50" x14ac:dyDescent="0.25">
      <c r="AK1996" s="6"/>
      <c r="AL1996" s="6"/>
      <c r="AM1996" s="6"/>
      <c r="AN1996" s="6"/>
      <c r="AO1996" s="6"/>
      <c r="AP1996" s="6"/>
      <c r="AQ1996" s="6"/>
      <c r="AR1996" s="6"/>
      <c r="AS1996" s="6"/>
      <c r="AT1996" s="6"/>
      <c r="AU1996" s="6"/>
      <c r="AV1996" s="6"/>
      <c r="AW1996" s="6"/>
      <c r="AX1996" s="6"/>
    </row>
    <row r="1997" spans="37:50" x14ac:dyDescent="0.25">
      <c r="AK1997" s="6"/>
      <c r="AL1997" s="6"/>
      <c r="AM1997" s="6"/>
      <c r="AN1997" s="6"/>
      <c r="AO1997" s="6"/>
      <c r="AP1997" s="6"/>
      <c r="AQ1997" s="6"/>
      <c r="AR1997" s="6"/>
      <c r="AS1997" s="6"/>
      <c r="AT1997" s="6"/>
      <c r="AU1997" s="6"/>
      <c r="AV1997" s="6"/>
      <c r="AW1997" s="6"/>
      <c r="AX1997" s="6"/>
    </row>
    <row r="1998" spans="37:50" x14ac:dyDescent="0.25">
      <c r="AK1998" s="6"/>
      <c r="AL1998" s="6"/>
      <c r="AM1998" s="6"/>
      <c r="AN1998" s="6"/>
      <c r="AO1998" s="6"/>
      <c r="AP1998" s="6"/>
      <c r="AQ1998" s="6"/>
      <c r="AR1998" s="6"/>
      <c r="AS1998" s="6"/>
      <c r="AT1998" s="6"/>
      <c r="AU1998" s="6"/>
      <c r="AV1998" s="6"/>
      <c r="AW1998" s="6"/>
      <c r="AX1998" s="6"/>
    </row>
    <row r="1999" spans="37:50" x14ac:dyDescent="0.25">
      <c r="AK1999" s="6"/>
      <c r="AL1999" s="6"/>
      <c r="AM1999" s="6"/>
      <c r="AN1999" s="6"/>
      <c r="AO1999" s="6"/>
      <c r="AP1999" s="6"/>
      <c r="AQ1999" s="6"/>
      <c r="AR1999" s="6"/>
      <c r="AS1999" s="6"/>
      <c r="AT1999" s="6"/>
      <c r="AU1999" s="6"/>
      <c r="AV1999" s="6"/>
      <c r="AW1999" s="6"/>
      <c r="AX1999" s="6"/>
    </row>
    <row r="2000" spans="37:50" x14ac:dyDescent="0.25">
      <c r="AK2000" s="6"/>
      <c r="AL2000" s="6"/>
      <c r="AM2000" s="6"/>
      <c r="AN2000" s="6"/>
      <c r="AO2000" s="6"/>
      <c r="AP2000" s="6"/>
      <c r="AQ2000" s="6"/>
      <c r="AR2000" s="6"/>
      <c r="AS2000" s="6"/>
      <c r="AT2000" s="6"/>
      <c r="AU2000" s="6"/>
      <c r="AV2000" s="6"/>
      <c r="AW2000" s="6"/>
      <c r="AX2000" s="6"/>
    </row>
    <row r="2001" spans="37:50" x14ac:dyDescent="0.25">
      <c r="AK2001" s="6"/>
      <c r="AL2001" s="6"/>
      <c r="AM2001" s="6"/>
      <c r="AN2001" s="6"/>
      <c r="AO2001" s="6"/>
      <c r="AP2001" s="6"/>
      <c r="AQ2001" s="6"/>
      <c r="AR2001" s="6"/>
      <c r="AS2001" s="6"/>
      <c r="AT2001" s="6"/>
      <c r="AU2001" s="6"/>
      <c r="AV2001" s="6"/>
      <c r="AW2001" s="6"/>
      <c r="AX2001" s="6"/>
    </row>
    <row r="2002" spans="37:50" x14ac:dyDescent="0.25">
      <c r="AK2002" s="6"/>
      <c r="AL2002" s="6"/>
      <c r="AM2002" s="6"/>
      <c r="AN2002" s="6"/>
      <c r="AO2002" s="6"/>
      <c r="AP2002" s="6"/>
      <c r="AQ2002" s="6"/>
      <c r="AR2002" s="6"/>
      <c r="AS2002" s="6"/>
      <c r="AT2002" s="6"/>
      <c r="AU2002" s="6"/>
      <c r="AV2002" s="6"/>
      <c r="AW2002" s="6"/>
      <c r="AX2002" s="6"/>
    </row>
    <row r="2003" spans="37:50" x14ac:dyDescent="0.25">
      <c r="AK2003" s="6"/>
      <c r="AL2003" s="6"/>
      <c r="AM2003" s="6"/>
      <c r="AN2003" s="6"/>
      <c r="AO2003" s="6"/>
      <c r="AP2003" s="6"/>
      <c r="AQ2003" s="6"/>
      <c r="AR2003" s="6"/>
      <c r="AS2003" s="6"/>
      <c r="AT2003" s="6"/>
      <c r="AU2003" s="6"/>
      <c r="AV2003" s="6"/>
      <c r="AW2003" s="6"/>
      <c r="AX2003" s="6"/>
    </row>
    <row r="2004" spans="37:50" x14ac:dyDescent="0.25">
      <c r="AK2004" s="6"/>
      <c r="AL2004" s="6"/>
      <c r="AM2004" s="6"/>
      <c r="AN2004" s="6"/>
      <c r="AO2004" s="6"/>
      <c r="AP2004" s="6"/>
      <c r="AQ2004" s="6"/>
      <c r="AR2004" s="6"/>
      <c r="AS2004" s="6"/>
      <c r="AT2004" s="6"/>
      <c r="AU2004" s="6"/>
      <c r="AV2004" s="6"/>
      <c r="AW2004" s="6"/>
      <c r="AX2004" s="6"/>
    </row>
    <row r="2005" spans="37:50" x14ac:dyDescent="0.25">
      <c r="AK2005" s="6"/>
      <c r="AL2005" s="6"/>
      <c r="AM2005" s="6"/>
      <c r="AN2005" s="6"/>
      <c r="AO2005" s="6"/>
      <c r="AP2005" s="6"/>
      <c r="AQ2005" s="6"/>
      <c r="AR2005" s="6"/>
      <c r="AS2005" s="6"/>
      <c r="AT2005" s="6"/>
      <c r="AU2005" s="6"/>
      <c r="AV2005" s="6"/>
      <c r="AW2005" s="6"/>
      <c r="AX2005" s="6"/>
    </row>
    <row r="2006" spans="37:50" x14ac:dyDescent="0.25">
      <c r="AK2006" s="6"/>
      <c r="AL2006" s="6"/>
      <c r="AM2006" s="6"/>
      <c r="AN2006" s="6"/>
      <c r="AO2006" s="6"/>
      <c r="AP2006" s="6"/>
      <c r="AQ2006" s="6"/>
      <c r="AR2006" s="6"/>
      <c r="AS2006" s="6"/>
      <c r="AT2006" s="6"/>
      <c r="AU2006" s="6"/>
      <c r="AV2006" s="6"/>
      <c r="AW2006" s="6"/>
      <c r="AX2006" s="6"/>
    </row>
    <row r="2007" spans="37:50" x14ac:dyDescent="0.25">
      <c r="AK2007" s="6"/>
      <c r="AL2007" s="6"/>
      <c r="AM2007" s="6"/>
      <c r="AN2007" s="6"/>
      <c r="AO2007" s="6"/>
      <c r="AP2007" s="6"/>
      <c r="AQ2007" s="6"/>
      <c r="AR2007" s="6"/>
      <c r="AS2007" s="6"/>
      <c r="AT2007" s="6"/>
      <c r="AU2007" s="6"/>
      <c r="AV2007" s="6"/>
      <c r="AW2007" s="6"/>
      <c r="AX2007" s="6"/>
    </row>
    <row r="2008" spans="37:50" x14ac:dyDescent="0.25">
      <c r="AK2008" s="6"/>
      <c r="AL2008" s="6"/>
      <c r="AM2008" s="6"/>
      <c r="AN2008" s="6"/>
      <c r="AO2008" s="6"/>
      <c r="AP2008" s="6"/>
      <c r="AQ2008" s="6"/>
      <c r="AR2008" s="6"/>
      <c r="AS2008" s="6"/>
      <c r="AT2008" s="6"/>
      <c r="AU2008" s="6"/>
      <c r="AV2008" s="6"/>
      <c r="AW2008" s="6"/>
      <c r="AX2008" s="6"/>
    </row>
    <row r="2009" spans="37:50" x14ac:dyDescent="0.25">
      <c r="AK2009" s="6"/>
      <c r="AL2009" s="6"/>
      <c r="AM2009" s="6"/>
      <c r="AN2009" s="6"/>
      <c r="AO2009" s="6"/>
      <c r="AP2009" s="6"/>
      <c r="AQ2009" s="6"/>
      <c r="AR2009" s="6"/>
      <c r="AS2009" s="6"/>
      <c r="AT2009" s="6"/>
      <c r="AU2009" s="6"/>
      <c r="AV2009" s="6"/>
      <c r="AW2009" s="6"/>
      <c r="AX2009" s="6"/>
    </row>
    <row r="2010" spans="37:50" x14ac:dyDescent="0.25">
      <c r="AK2010" s="6"/>
      <c r="AL2010" s="6"/>
      <c r="AM2010" s="6"/>
      <c r="AN2010" s="6"/>
      <c r="AO2010" s="6"/>
      <c r="AP2010" s="6"/>
      <c r="AQ2010" s="6"/>
      <c r="AR2010" s="6"/>
      <c r="AS2010" s="6"/>
      <c r="AT2010" s="6"/>
      <c r="AU2010" s="6"/>
      <c r="AV2010" s="6"/>
      <c r="AW2010" s="6"/>
      <c r="AX2010" s="6"/>
    </row>
    <row r="2011" spans="37:50" x14ac:dyDescent="0.25">
      <c r="AK2011" s="6"/>
      <c r="AL2011" s="6"/>
      <c r="AM2011" s="6"/>
      <c r="AN2011" s="6"/>
      <c r="AO2011" s="6"/>
      <c r="AP2011" s="6"/>
      <c r="AQ2011" s="6"/>
      <c r="AR2011" s="6"/>
      <c r="AS2011" s="6"/>
      <c r="AT2011" s="6"/>
      <c r="AU2011" s="6"/>
      <c r="AV2011" s="6"/>
      <c r="AW2011" s="6"/>
      <c r="AX2011" s="6"/>
    </row>
    <row r="2012" spans="37:50" x14ac:dyDescent="0.25">
      <c r="AK2012" s="6"/>
      <c r="AL2012" s="6"/>
      <c r="AM2012" s="6"/>
      <c r="AN2012" s="6"/>
      <c r="AO2012" s="6"/>
      <c r="AP2012" s="6"/>
      <c r="AQ2012" s="6"/>
      <c r="AR2012" s="6"/>
      <c r="AS2012" s="6"/>
      <c r="AT2012" s="6"/>
      <c r="AU2012" s="6"/>
      <c r="AV2012" s="6"/>
      <c r="AW2012" s="6"/>
      <c r="AX2012" s="6"/>
    </row>
    <row r="2013" spans="37:50" x14ac:dyDescent="0.25">
      <c r="AK2013" s="6"/>
      <c r="AL2013" s="6"/>
      <c r="AM2013" s="6"/>
      <c r="AN2013" s="6"/>
      <c r="AO2013" s="6"/>
      <c r="AP2013" s="6"/>
      <c r="AQ2013" s="6"/>
      <c r="AR2013" s="6"/>
      <c r="AS2013" s="6"/>
      <c r="AT2013" s="6"/>
      <c r="AU2013" s="6"/>
      <c r="AV2013" s="6"/>
      <c r="AW2013" s="6"/>
      <c r="AX2013" s="6"/>
    </row>
    <row r="2014" spans="37:50" x14ac:dyDescent="0.25">
      <c r="AK2014" s="6"/>
      <c r="AL2014" s="6"/>
      <c r="AM2014" s="6"/>
      <c r="AN2014" s="6"/>
      <c r="AO2014" s="6"/>
      <c r="AP2014" s="6"/>
      <c r="AQ2014" s="6"/>
      <c r="AR2014" s="6"/>
      <c r="AS2014" s="6"/>
      <c r="AT2014" s="6"/>
      <c r="AU2014" s="6"/>
      <c r="AV2014" s="6"/>
      <c r="AW2014" s="6"/>
      <c r="AX2014" s="6"/>
    </row>
    <row r="2015" spans="37:50" x14ac:dyDescent="0.25">
      <c r="AK2015" s="6"/>
      <c r="AL2015" s="6"/>
      <c r="AM2015" s="6"/>
      <c r="AN2015" s="6"/>
      <c r="AO2015" s="6"/>
      <c r="AP2015" s="6"/>
      <c r="AQ2015" s="6"/>
      <c r="AR2015" s="6"/>
      <c r="AS2015" s="6"/>
      <c r="AT2015" s="6"/>
      <c r="AU2015" s="6"/>
      <c r="AV2015" s="6"/>
      <c r="AW2015" s="6"/>
      <c r="AX2015" s="6"/>
    </row>
    <row r="2016" spans="37:50" x14ac:dyDescent="0.25">
      <c r="AK2016" s="6"/>
      <c r="AL2016" s="6"/>
      <c r="AM2016" s="6"/>
      <c r="AN2016" s="6"/>
      <c r="AO2016" s="6"/>
      <c r="AP2016" s="6"/>
      <c r="AQ2016" s="6"/>
      <c r="AR2016" s="6"/>
      <c r="AS2016" s="6"/>
      <c r="AT2016" s="6"/>
      <c r="AU2016" s="6"/>
      <c r="AV2016" s="6"/>
      <c r="AW2016" s="6"/>
      <c r="AX2016" s="6"/>
    </row>
    <row r="2017" spans="37:50" x14ac:dyDescent="0.25">
      <c r="AK2017" s="6"/>
      <c r="AL2017" s="6"/>
      <c r="AM2017" s="6"/>
      <c r="AN2017" s="6"/>
      <c r="AO2017" s="6"/>
      <c r="AP2017" s="6"/>
      <c r="AQ2017" s="6"/>
      <c r="AR2017" s="6"/>
      <c r="AS2017" s="6"/>
      <c r="AT2017" s="6"/>
      <c r="AU2017" s="6"/>
      <c r="AV2017" s="6"/>
      <c r="AW2017" s="6"/>
      <c r="AX2017" s="6"/>
    </row>
    <row r="2018" spans="37:50" x14ac:dyDescent="0.25">
      <c r="AK2018" s="6"/>
      <c r="AL2018" s="6"/>
      <c r="AM2018" s="6"/>
      <c r="AN2018" s="6"/>
      <c r="AO2018" s="6"/>
      <c r="AP2018" s="6"/>
      <c r="AQ2018" s="6"/>
      <c r="AR2018" s="6"/>
      <c r="AS2018" s="6"/>
      <c r="AT2018" s="6"/>
      <c r="AU2018" s="6"/>
      <c r="AV2018" s="6"/>
      <c r="AW2018" s="6"/>
      <c r="AX2018" s="6"/>
    </row>
    <row r="2019" spans="37:50" x14ac:dyDescent="0.25">
      <c r="AK2019" s="6"/>
      <c r="AL2019" s="6"/>
      <c r="AM2019" s="6"/>
      <c r="AN2019" s="6"/>
      <c r="AO2019" s="6"/>
      <c r="AP2019" s="6"/>
      <c r="AQ2019" s="6"/>
      <c r="AR2019" s="6"/>
      <c r="AS2019" s="6"/>
      <c r="AT2019" s="6"/>
      <c r="AU2019" s="6"/>
      <c r="AV2019" s="6"/>
      <c r="AW2019" s="6"/>
      <c r="AX2019" s="6"/>
    </row>
    <row r="2020" spans="37:50" x14ac:dyDescent="0.25">
      <c r="AK2020" s="6"/>
      <c r="AL2020" s="6"/>
      <c r="AM2020" s="6"/>
      <c r="AN2020" s="6"/>
      <c r="AO2020" s="6"/>
      <c r="AP2020" s="6"/>
      <c r="AQ2020" s="6"/>
      <c r="AR2020" s="6"/>
      <c r="AS2020" s="6"/>
      <c r="AT2020" s="6"/>
      <c r="AU2020" s="6"/>
      <c r="AV2020" s="6"/>
      <c r="AW2020" s="6"/>
      <c r="AX2020" s="6"/>
    </row>
    <row r="2021" spans="37:50" x14ac:dyDescent="0.25">
      <c r="AK2021" s="6"/>
      <c r="AL2021" s="6"/>
      <c r="AM2021" s="6"/>
      <c r="AN2021" s="6"/>
      <c r="AO2021" s="6"/>
      <c r="AP2021" s="6"/>
      <c r="AQ2021" s="6"/>
      <c r="AR2021" s="6"/>
      <c r="AS2021" s="6"/>
      <c r="AT2021" s="6"/>
      <c r="AU2021" s="6"/>
      <c r="AV2021" s="6"/>
      <c r="AW2021" s="6"/>
      <c r="AX2021" s="6"/>
    </row>
    <row r="2022" spans="37:50" x14ac:dyDescent="0.25">
      <c r="AK2022" s="6"/>
      <c r="AL2022" s="6"/>
      <c r="AM2022" s="6"/>
      <c r="AN2022" s="6"/>
      <c r="AO2022" s="6"/>
      <c r="AP2022" s="6"/>
      <c r="AQ2022" s="6"/>
      <c r="AR2022" s="6"/>
      <c r="AS2022" s="6"/>
      <c r="AT2022" s="6"/>
      <c r="AU2022" s="6"/>
      <c r="AV2022" s="6"/>
      <c r="AW2022" s="6"/>
      <c r="AX2022" s="6"/>
    </row>
    <row r="2023" spans="37:50" x14ac:dyDescent="0.25">
      <c r="AK2023" s="6"/>
      <c r="AL2023" s="6"/>
      <c r="AM2023" s="6"/>
      <c r="AN2023" s="6"/>
      <c r="AO2023" s="6"/>
      <c r="AP2023" s="6"/>
      <c r="AQ2023" s="6"/>
      <c r="AR2023" s="6"/>
      <c r="AS2023" s="6"/>
      <c r="AT2023" s="6"/>
      <c r="AU2023" s="6"/>
      <c r="AV2023" s="6"/>
      <c r="AW2023" s="6"/>
      <c r="AX2023" s="6"/>
    </row>
    <row r="2024" spans="37:50" x14ac:dyDescent="0.25">
      <c r="AK2024" s="6"/>
      <c r="AL2024" s="6"/>
      <c r="AM2024" s="6"/>
      <c r="AN2024" s="6"/>
      <c r="AO2024" s="6"/>
      <c r="AP2024" s="6"/>
      <c r="AQ2024" s="6"/>
      <c r="AR2024" s="6"/>
      <c r="AS2024" s="6"/>
      <c r="AT2024" s="6"/>
      <c r="AU2024" s="6"/>
      <c r="AV2024" s="6"/>
      <c r="AW2024" s="6"/>
      <c r="AX2024" s="6"/>
    </row>
    <row r="2025" spans="37:50" x14ac:dyDescent="0.25">
      <c r="AK2025" s="6"/>
      <c r="AL2025" s="6"/>
      <c r="AM2025" s="6"/>
      <c r="AN2025" s="6"/>
      <c r="AO2025" s="6"/>
      <c r="AP2025" s="6"/>
      <c r="AQ2025" s="6"/>
      <c r="AR2025" s="6"/>
      <c r="AS2025" s="6"/>
      <c r="AT2025" s="6"/>
      <c r="AU2025" s="6"/>
      <c r="AV2025" s="6"/>
      <c r="AW2025" s="6"/>
      <c r="AX2025" s="6"/>
    </row>
    <row r="2026" spans="37:50" x14ac:dyDescent="0.25">
      <c r="AK2026" s="6"/>
      <c r="AL2026" s="6"/>
      <c r="AM2026" s="6"/>
      <c r="AN2026" s="6"/>
      <c r="AO2026" s="6"/>
      <c r="AP2026" s="6"/>
      <c r="AQ2026" s="6"/>
      <c r="AR2026" s="6"/>
      <c r="AS2026" s="6"/>
      <c r="AT2026" s="6"/>
      <c r="AU2026" s="6"/>
      <c r="AV2026" s="6"/>
      <c r="AW2026" s="6"/>
      <c r="AX2026" s="6"/>
    </row>
    <row r="2027" spans="37:50" x14ac:dyDescent="0.25">
      <c r="AK2027" s="6"/>
      <c r="AL2027" s="6"/>
      <c r="AM2027" s="6"/>
      <c r="AN2027" s="6"/>
      <c r="AO2027" s="6"/>
      <c r="AP2027" s="6"/>
      <c r="AQ2027" s="6"/>
      <c r="AR2027" s="6"/>
      <c r="AS2027" s="6"/>
      <c r="AT2027" s="6"/>
      <c r="AU2027" s="6"/>
      <c r="AV2027" s="6"/>
      <c r="AW2027" s="6"/>
      <c r="AX2027" s="6"/>
    </row>
    <row r="2028" spans="37:50" x14ac:dyDescent="0.25">
      <c r="AK2028" s="6"/>
      <c r="AL2028" s="6"/>
      <c r="AM2028" s="6"/>
      <c r="AN2028" s="6"/>
      <c r="AO2028" s="6"/>
      <c r="AP2028" s="6"/>
      <c r="AQ2028" s="6"/>
      <c r="AR2028" s="6"/>
      <c r="AS2028" s="6"/>
      <c r="AT2028" s="6"/>
      <c r="AU2028" s="6"/>
      <c r="AV2028" s="6"/>
      <c r="AW2028" s="6"/>
      <c r="AX2028" s="6"/>
    </row>
    <row r="2029" spans="37:50" x14ac:dyDescent="0.25">
      <c r="AK2029" s="6"/>
      <c r="AL2029" s="6"/>
      <c r="AM2029" s="6"/>
      <c r="AN2029" s="6"/>
      <c r="AO2029" s="6"/>
      <c r="AP2029" s="6"/>
      <c r="AQ2029" s="6"/>
      <c r="AR2029" s="6"/>
      <c r="AS2029" s="6"/>
      <c r="AT2029" s="6"/>
      <c r="AU2029" s="6"/>
      <c r="AV2029" s="6"/>
      <c r="AW2029" s="6"/>
      <c r="AX2029" s="6"/>
    </row>
    <row r="2030" spans="37:50" x14ac:dyDescent="0.25">
      <c r="AK2030" s="6"/>
      <c r="AL2030" s="6"/>
      <c r="AM2030" s="6"/>
      <c r="AN2030" s="6"/>
      <c r="AO2030" s="6"/>
      <c r="AP2030" s="6"/>
      <c r="AQ2030" s="6"/>
      <c r="AR2030" s="6"/>
      <c r="AS2030" s="6"/>
      <c r="AT2030" s="6"/>
      <c r="AU2030" s="6"/>
      <c r="AV2030" s="6"/>
      <c r="AW2030" s="6"/>
      <c r="AX2030" s="6"/>
    </row>
    <row r="2031" spans="37:50" x14ac:dyDescent="0.25">
      <c r="AK2031" s="6"/>
      <c r="AL2031" s="6"/>
      <c r="AM2031" s="6"/>
      <c r="AN2031" s="6"/>
      <c r="AO2031" s="6"/>
      <c r="AP2031" s="6"/>
      <c r="AQ2031" s="6"/>
      <c r="AR2031" s="6"/>
      <c r="AS2031" s="6"/>
      <c r="AT2031" s="6"/>
      <c r="AU2031" s="6"/>
      <c r="AV2031" s="6"/>
      <c r="AW2031" s="6"/>
      <c r="AX2031" s="6"/>
    </row>
    <row r="2032" spans="37:50" x14ac:dyDescent="0.25">
      <c r="AK2032" s="6"/>
      <c r="AL2032" s="6"/>
      <c r="AM2032" s="6"/>
      <c r="AN2032" s="6"/>
      <c r="AO2032" s="6"/>
      <c r="AP2032" s="6"/>
      <c r="AQ2032" s="6"/>
      <c r="AR2032" s="6"/>
      <c r="AS2032" s="6"/>
      <c r="AT2032" s="6"/>
      <c r="AU2032" s="6"/>
      <c r="AV2032" s="6"/>
      <c r="AW2032" s="6"/>
      <c r="AX2032" s="6"/>
    </row>
    <row r="2033" spans="37:50" x14ac:dyDescent="0.25">
      <c r="AK2033" s="6"/>
      <c r="AL2033" s="6"/>
      <c r="AM2033" s="6"/>
      <c r="AN2033" s="6"/>
      <c r="AO2033" s="6"/>
      <c r="AP2033" s="6"/>
      <c r="AQ2033" s="6"/>
      <c r="AR2033" s="6"/>
      <c r="AS2033" s="6"/>
      <c r="AT2033" s="6"/>
      <c r="AU2033" s="6"/>
      <c r="AV2033" s="6"/>
      <c r="AW2033" s="6"/>
      <c r="AX2033" s="6"/>
    </row>
    <row r="2034" spans="37:50" x14ac:dyDescent="0.25">
      <c r="AK2034" s="6"/>
      <c r="AL2034" s="6"/>
      <c r="AM2034" s="6"/>
      <c r="AN2034" s="6"/>
      <c r="AO2034" s="6"/>
      <c r="AP2034" s="6"/>
      <c r="AQ2034" s="6"/>
      <c r="AR2034" s="6"/>
      <c r="AS2034" s="6"/>
      <c r="AT2034" s="6"/>
      <c r="AU2034" s="6"/>
      <c r="AV2034" s="6"/>
      <c r="AW2034" s="6"/>
      <c r="AX2034" s="6"/>
    </row>
    <row r="2035" spans="37:50" x14ac:dyDescent="0.25">
      <c r="AK2035" s="6"/>
      <c r="AL2035" s="6"/>
      <c r="AM2035" s="6"/>
      <c r="AN2035" s="6"/>
      <c r="AO2035" s="6"/>
      <c r="AP2035" s="6"/>
      <c r="AQ2035" s="6"/>
      <c r="AR2035" s="6"/>
      <c r="AS2035" s="6"/>
      <c r="AT2035" s="6"/>
      <c r="AU2035" s="6"/>
      <c r="AV2035" s="6"/>
      <c r="AW2035" s="6"/>
      <c r="AX2035" s="6"/>
    </row>
    <row r="2036" spans="37:50" x14ac:dyDescent="0.25">
      <c r="AK2036" s="6"/>
      <c r="AL2036" s="6"/>
      <c r="AM2036" s="6"/>
      <c r="AN2036" s="6"/>
      <c r="AO2036" s="6"/>
      <c r="AP2036" s="6"/>
      <c r="AQ2036" s="6"/>
      <c r="AR2036" s="6"/>
      <c r="AS2036" s="6"/>
      <c r="AT2036" s="6"/>
      <c r="AU2036" s="6"/>
      <c r="AV2036" s="6"/>
      <c r="AW2036" s="6"/>
      <c r="AX2036" s="6"/>
    </row>
    <row r="2037" spans="37:50" x14ac:dyDescent="0.25">
      <c r="AK2037" s="6"/>
      <c r="AL2037" s="6"/>
      <c r="AM2037" s="6"/>
      <c r="AN2037" s="6"/>
      <c r="AO2037" s="6"/>
      <c r="AP2037" s="6"/>
      <c r="AQ2037" s="6"/>
      <c r="AR2037" s="6"/>
      <c r="AS2037" s="6"/>
      <c r="AT2037" s="6"/>
      <c r="AU2037" s="6"/>
      <c r="AV2037" s="6"/>
      <c r="AW2037" s="6"/>
      <c r="AX2037" s="6"/>
    </row>
    <row r="2038" spans="37:50" x14ac:dyDescent="0.25">
      <c r="AK2038" s="6"/>
      <c r="AL2038" s="6"/>
      <c r="AM2038" s="6"/>
      <c r="AN2038" s="6"/>
      <c r="AO2038" s="6"/>
      <c r="AP2038" s="6"/>
      <c r="AQ2038" s="6"/>
      <c r="AR2038" s="6"/>
      <c r="AS2038" s="6"/>
      <c r="AT2038" s="6"/>
      <c r="AU2038" s="6"/>
      <c r="AV2038" s="6"/>
      <c r="AW2038" s="6"/>
      <c r="AX2038" s="6"/>
    </row>
    <row r="2039" spans="37:50" ht="16.5" customHeight="1" x14ac:dyDescent="0.25">
      <c r="AK2039" s="6"/>
      <c r="AL2039" s="6"/>
      <c r="AM2039" s="6"/>
      <c r="AN2039" s="6"/>
      <c r="AO2039" s="6"/>
      <c r="AP2039" s="6"/>
      <c r="AQ2039" s="6"/>
      <c r="AR2039" s="6"/>
      <c r="AS2039" s="6"/>
      <c r="AT2039" s="6"/>
      <c r="AU2039" s="6"/>
      <c r="AV2039" s="6"/>
      <c r="AW2039" s="6"/>
      <c r="AX2039" s="6"/>
    </row>
    <row r="2040" spans="37:50" x14ac:dyDescent="0.25">
      <c r="AK2040" s="6"/>
      <c r="AL2040" s="6"/>
      <c r="AM2040" s="6"/>
      <c r="AN2040" s="6"/>
      <c r="AO2040" s="6"/>
      <c r="AP2040" s="6"/>
      <c r="AQ2040" s="6"/>
      <c r="AR2040" s="6"/>
      <c r="AS2040" s="6"/>
      <c r="AT2040" s="6"/>
      <c r="AU2040" s="6"/>
      <c r="AV2040" s="6"/>
      <c r="AW2040" s="6"/>
      <c r="AX2040" s="6"/>
    </row>
    <row r="2041" spans="37:50" x14ac:dyDescent="0.25">
      <c r="AK2041" s="6"/>
      <c r="AL2041" s="6"/>
      <c r="AM2041" s="6"/>
      <c r="AN2041" s="6"/>
      <c r="AO2041" s="6"/>
      <c r="AP2041" s="6"/>
      <c r="AQ2041" s="6"/>
      <c r="AR2041" s="6"/>
      <c r="AS2041" s="6"/>
      <c r="AT2041" s="6"/>
      <c r="AU2041" s="6"/>
      <c r="AV2041" s="6"/>
      <c r="AW2041" s="6"/>
      <c r="AX2041" s="6"/>
    </row>
    <row r="2042" spans="37:50" x14ac:dyDescent="0.25">
      <c r="AK2042" s="6"/>
      <c r="AL2042" s="6"/>
      <c r="AM2042" s="6"/>
      <c r="AN2042" s="6"/>
      <c r="AO2042" s="6"/>
      <c r="AP2042" s="6"/>
      <c r="AQ2042" s="6"/>
      <c r="AR2042" s="6"/>
      <c r="AS2042" s="6"/>
      <c r="AT2042" s="6"/>
      <c r="AU2042" s="6"/>
      <c r="AV2042" s="6"/>
      <c r="AW2042" s="6"/>
      <c r="AX2042" s="6"/>
    </row>
    <row r="2043" spans="37:50" x14ac:dyDescent="0.25">
      <c r="AK2043" s="6"/>
      <c r="AL2043" s="6"/>
      <c r="AM2043" s="6"/>
      <c r="AN2043" s="6"/>
      <c r="AO2043" s="6"/>
      <c r="AP2043" s="6"/>
      <c r="AQ2043" s="6"/>
      <c r="AR2043" s="6"/>
      <c r="AS2043" s="6"/>
      <c r="AT2043" s="6"/>
      <c r="AU2043" s="6"/>
      <c r="AV2043" s="6"/>
      <c r="AW2043" s="6"/>
      <c r="AX2043" s="6"/>
    </row>
    <row r="2044" spans="37:50" x14ac:dyDescent="0.25">
      <c r="AK2044" s="6"/>
      <c r="AL2044" s="6"/>
      <c r="AM2044" s="6"/>
      <c r="AN2044" s="6"/>
      <c r="AO2044" s="6"/>
      <c r="AP2044" s="6"/>
      <c r="AQ2044" s="6"/>
      <c r="AR2044" s="6"/>
      <c r="AS2044" s="6"/>
      <c r="AT2044" s="6"/>
      <c r="AU2044" s="6"/>
      <c r="AV2044" s="6"/>
      <c r="AW2044" s="6"/>
      <c r="AX2044" s="6"/>
    </row>
    <row r="2045" spans="37:50" x14ac:dyDescent="0.25">
      <c r="AK2045" s="6"/>
      <c r="AL2045" s="6"/>
      <c r="AM2045" s="6"/>
      <c r="AN2045" s="6"/>
      <c r="AO2045" s="6"/>
      <c r="AP2045" s="6"/>
      <c r="AQ2045" s="6"/>
      <c r="AR2045" s="6"/>
      <c r="AS2045" s="6"/>
      <c r="AT2045" s="6"/>
      <c r="AU2045" s="6"/>
      <c r="AV2045" s="6"/>
      <c r="AW2045" s="6"/>
      <c r="AX2045" s="6"/>
    </row>
    <row r="2046" spans="37:50" x14ac:dyDescent="0.25">
      <c r="AK2046" s="6"/>
      <c r="AL2046" s="6"/>
      <c r="AM2046" s="6"/>
      <c r="AN2046" s="6"/>
      <c r="AO2046" s="6"/>
      <c r="AP2046" s="6"/>
      <c r="AQ2046" s="6"/>
      <c r="AR2046" s="6"/>
      <c r="AS2046" s="6"/>
      <c r="AT2046" s="6"/>
      <c r="AU2046" s="6"/>
      <c r="AV2046" s="6"/>
      <c r="AW2046" s="6"/>
      <c r="AX2046" s="6"/>
    </row>
    <row r="2047" spans="37:50" x14ac:dyDescent="0.25">
      <c r="AK2047" s="6"/>
      <c r="AL2047" s="6"/>
      <c r="AM2047" s="6"/>
      <c r="AN2047" s="6"/>
      <c r="AO2047" s="6"/>
      <c r="AP2047" s="6"/>
      <c r="AQ2047" s="6"/>
      <c r="AR2047" s="6"/>
      <c r="AS2047" s="6"/>
      <c r="AT2047" s="6"/>
      <c r="AU2047" s="6"/>
      <c r="AV2047" s="6"/>
      <c r="AW2047" s="6"/>
      <c r="AX2047" s="6"/>
    </row>
    <row r="2048" spans="37:50" x14ac:dyDescent="0.25">
      <c r="AK2048" s="6"/>
      <c r="AL2048" s="6"/>
      <c r="AM2048" s="6"/>
      <c r="AN2048" s="6"/>
      <c r="AO2048" s="6"/>
      <c r="AP2048" s="6"/>
      <c r="AQ2048" s="6"/>
      <c r="AR2048" s="6"/>
      <c r="AS2048" s="6"/>
      <c r="AT2048" s="6"/>
      <c r="AU2048" s="6"/>
      <c r="AV2048" s="6"/>
      <c r="AW2048" s="6"/>
      <c r="AX2048" s="6"/>
    </row>
    <row r="2049" spans="37:50" x14ac:dyDescent="0.25">
      <c r="AK2049" s="6"/>
      <c r="AL2049" s="6"/>
      <c r="AM2049" s="6"/>
      <c r="AN2049" s="6"/>
      <c r="AO2049" s="6"/>
      <c r="AP2049" s="6"/>
      <c r="AQ2049" s="6"/>
      <c r="AR2049" s="6"/>
      <c r="AS2049" s="6"/>
      <c r="AT2049" s="6"/>
      <c r="AU2049" s="6"/>
      <c r="AV2049" s="6"/>
      <c r="AW2049" s="6"/>
      <c r="AX2049" s="6"/>
    </row>
    <row r="2050" spans="37:50" x14ac:dyDescent="0.25">
      <c r="AK2050" s="6"/>
      <c r="AL2050" s="6"/>
      <c r="AM2050" s="6"/>
      <c r="AN2050" s="6"/>
      <c r="AO2050" s="6"/>
      <c r="AP2050" s="6"/>
      <c r="AQ2050" s="6"/>
      <c r="AR2050" s="6"/>
      <c r="AS2050" s="6"/>
      <c r="AT2050" s="6"/>
      <c r="AU2050" s="6"/>
      <c r="AV2050" s="6"/>
      <c r="AW2050" s="6"/>
      <c r="AX2050" s="6"/>
    </row>
    <row r="2051" spans="37:50" x14ac:dyDescent="0.25">
      <c r="AK2051" s="6"/>
      <c r="AL2051" s="6"/>
      <c r="AM2051" s="6"/>
      <c r="AN2051" s="6"/>
      <c r="AO2051" s="6"/>
      <c r="AP2051" s="6"/>
      <c r="AQ2051" s="6"/>
      <c r="AR2051" s="6"/>
      <c r="AS2051" s="6"/>
      <c r="AT2051" s="6"/>
      <c r="AU2051" s="6"/>
      <c r="AV2051" s="6"/>
      <c r="AW2051" s="6"/>
      <c r="AX2051" s="6"/>
    </row>
    <row r="2052" spans="37:50" x14ac:dyDescent="0.25">
      <c r="AK2052" s="6"/>
      <c r="AL2052" s="6"/>
      <c r="AM2052" s="6"/>
      <c r="AN2052" s="6"/>
      <c r="AO2052" s="6"/>
      <c r="AP2052" s="6"/>
      <c r="AQ2052" s="6"/>
      <c r="AR2052" s="6"/>
      <c r="AS2052" s="6"/>
      <c r="AT2052" s="6"/>
      <c r="AU2052" s="6"/>
      <c r="AV2052" s="6"/>
      <c r="AW2052" s="6"/>
      <c r="AX2052" s="6"/>
    </row>
    <row r="2053" spans="37:50" x14ac:dyDescent="0.25">
      <c r="AK2053" s="6"/>
      <c r="AL2053" s="6"/>
      <c r="AM2053" s="6"/>
      <c r="AN2053" s="6"/>
      <c r="AO2053" s="6"/>
      <c r="AP2053" s="6"/>
      <c r="AQ2053" s="6"/>
      <c r="AR2053" s="6"/>
      <c r="AS2053" s="6"/>
      <c r="AT2053" s="6"/>
      <c r="AU2053" s="6"/>
      <c r="AV2053" s="6"/>
      <c r="AW2053" s="6"/>
      <c r="AX2053" s="6"/>
    </row>
    <row r="2054" spans="37:50" x14ac:dyDescent="0.25">
      <c r="AK2054" s="6"/>
      <c r="AL2054" s="6"/>
      <c r="AM2054" s="6"/>
      <c r="AN2054" s="6"/>
      <c r="AO2054" s="6"/>
      <c r="AP2054" s="6"/>
      <c r="AQ2054" s="6"/>
      <c r="AR2054" s="6"/>
      <c r="AS2054" s="6"/>
      <c r="AT2054" s="6"/>
      <c r="AU2054" s="6"/>
      <c r="AV2054" s="6"/>
      <c r="AW2054" s="6"/>
      <c r="AX2054" s="6"/>
    </row>
    <row r="2055" spans="37:50" x14ac:dyDescent="0.25">
      <c r="AK2055" s="6"/>
      <c r="AL2055" s="6"/>
      <c r="AM2055" s="6"/>
      <c r="AN2055" s="6"/>
      <c r="AO2055" s="6"/>
      <c r="AP2055" s="6"/>
      <c r="AQ2055" s="6"/>
      <c r="AR2055" s="6"/>
      <c r="AS2055" s="6"/>
      <c r="AT2055" s="6"/>
      <c r="AU2055" s="6"/>
      <c r="AV2055" s="6"/>
      <c r="AW2055" s="6"/>
      <c r="AX2055" s="6"/>
    </row>
    <row r="2056" spans="37:50" x14ac:dyDescent="0.25">
      <c r="AK2056" s="6"/>
      <c r="AL2056" s="6"/>
      <c r="AM2056" s="6"/>
      <c r="AN2056" s="6"/>
      <c r="AO2056" s="6"/>
      <c r="AP2056" s="6"/>
      <c r="AQ2056" s="6"/>
      <c r="AR2056" s="6"/>
      <c r="AS2056" s="6"/>
      <c r="AT2056" s="6"/>
      <c r="AU2056" s="6"/>
      <c r="AV2056" s="6"/>
      <c r="AW2056" s="6"/>
      <c r="AX2056" s="6"/>
    </row>
    <row r="2057" spans="37:50" x14ac:dyDescent="0.25">
      <c r="AK2057" s="6"/>
      <c r="AL2057" s="6"/>
      <c r="AM2057" s="6"/>
      <c r="AN2057" s="6"/>
      <c r="AO2057" s="6"/>
      <c r="AP2057" s="6"/>
      <c r="AQ2057" s="6"/>
      <c r="AR2057" s="6"/>
      <c r="AS2057" s="6"/>
      <c r="AT2057" s="6"/>
      <c r="AU2057" s="6"/>
      <c r="AV2057" s="6"/>
      <c r="AW2057" s="6"/>
      <c r="AX2057" s="6"/>
    </row>
    <row r="2058" spans="37:50" x14ac:dyDescent="0.25">
      <c r="AK2058" s="6"/>
      <c r="AL2058" s="6"/>
      <c r="AM2058" s="6"/>
      <c r="AN2058" s="6"/>
      <c r="AO2058" s="6"/>
      <c r="AP2058" s="6"/>
      <c r="AQ2058" s="6"/>
      <c r="AR2058" s="6"/>
      <c r="AS2058" s="6"/>
      <c r="AT2058" s="6"/>
      <c r="AU2058" s="6"/>
      <c r="AV2058" s="6"/>
      <c r="AW2058" s="6"/>
      <c r="AX2058" s="6"/>
    </row>
    <row r="2059" spans="37:50" x14ac:dyDescent="0.25">
      <c r="AK2059" s="6"/>
      <c r="AL2059" s="6"/>
      <c r="AM2059" s="6"/>
      <c r="AN2059" s="6"/>
      <c r="AO2059" s="6"/>
      <c r="AP2059" s="6"/>
      <c r="AQ2059" s="6"/>
      <c r="AR2059" s="6"/>
      <c r="AS2059" s="6"/>
      <c r="AT2059" s="6"/>
      <c r="AU2059" s="6"/>
      <c r="AV2059" s="6"/>
      <c r="AW2059" s="6"/>
      <c r="AX2059" s="6"/>
    </row>
    <row r="2060" spans="37:50" x14ac:dyDescent="0.25">
      <c r="AK2060" s="6"/>
      <c r="AL2060" s="6"/>
      <c r="AM2060" s="6"/>
      <c r="AN2060" s="6"/>
      <c r="AO2060" s="6"/>
      <c r="AP2060" s="6"/>
      <c r="AQ2060" s="6"/>
      <c r="AR2060" s="6"/>
      <c r="AS2060" s="6"/>
      <c r="AT2060" s="6"/>
      <c r="AU2060" s="6"/>
      <c r="AV2060" s="6"/>
      <c r="AW2060" s="6"/>
      <c r="AX2060" s="6"/>
    </row>
    <row r="2061" spans="37:50" x14ac:dyDescent="0.25">
      <c r="AK2061" s="6"/>
      <c r="AL2061" s="6"/>
      <c r="AM2061" s="6"/>
      <c r="AN2061" s="6"/>
      <c r="AO2061" s="6"/>
      <c r="AP2061" s="6"/>
      <c r="AQ2061" s="6"/>
      <c r="AR2061" s="6"/>
      <c r="AS2061" s="6"/>
      <c r="AT2061" s="6"/>
      <c r="AU2061" s="6"/>
      <c r="AV2061" s="6"/>
      <c r="AW2061" s="6"/>
      <c r="AX2061" s="6"/>
    </row>
    <row r="2062" spans="37:50" x14ac:dyDescent="0.25">
      <c r="AK2062" s="6"/>
      <c r="AL2062" s="6"/>
      <c r="AM2062" s="6"/>
      <c r="AN2062" s="6"/>
      <c r="AO2062" s="6"/>
      <c r="AP2062" s="6"/>
      <c r="AQ2062" s="6"/>
      <c r="AR2062" s="6"/>
      <c r="AS2062" s="6"/>
      <c r="AT2062" s="6"/>
      <c r="AU2062" s="6"/>
      <c r="AV2062" s="6"/>
      <c r="AW2062" s="6"/>
      <c r="AX2062" s="6"/>
    </row>
    <row r="2063" spans="37:50" x14ac:dyDescent="0.25">
      <c r="AK2063" s="6"/>
      <c r="AL2063" s="6"/>
      <c r="AM2063" s="6"/>
      <c r="AN2063" s="6"/>
      <c r="AO2063" s="6"/>
      <c r="AP2063" s="6"/>
      <c r="AQ2063" s="6"/>
      <c r="AR2063" s="6"/>
      <c r="AS2063" s="6"/>
      <c r="AT2063" s="6"/>
      <c r="AU2063" s="6"/>
      <c r="AV2063" s="6"/>
      <c r="AW2063" s="6"/>
      <c r="AX2063" s="6"/>
    </row>
    <row r="2064" spans="37:50" x14ac:dyDescent="0.25">
      <c r="AK2064" s="6"/>
      <c r="AL2064" s="6"/>
      <c r="AM2064" s="6"/>
      <c r="AN2064" s="6"/>
      <c r="AO2064" s="6"/>
      <c r="AP2064" s="6"/>
      <c r="AQ2064" s="6"/>
      <c r="AR2064" s="6"/>
      <c r="AS2064" s="6"/>
      <c r="AT2064" s="6"/>
      <c r="AU2064" s="6"/>
      <c r="AV2064" s="6"/>
      <c r="AW2064" s="6"/>
      <c r="AX2064" s="6"/>
    </row>
    <row r="2065" spans="37:50" x14ac:dyDescent="0.25">
      <c r="AK2065" s="6"/>
      <c r="AL2065" s="6"/>
      <c r="AM2065" s="6"/>
      <c r="AN2065" s="6"/>
      <c r="AO2065" s="6"/>
      <c r="AP2065" s="6"/>
      <c r="AQ2065" s="6"/>
      <c r="AR2065" s="6"/>
      <c r="AS2065" s="6"/>
      <c r="AT2065" s="6"/>
      <c r="AU2065" s="6"/>
      <c r="AV2065" s="6"/>
      <c r="AW2065" s="6"/>
      <c r="AX2065" s="6"/>
    </row>
    <row r="2066" spans="37:50" x14ac:dyDescent="0.25">
      <c r="AK2066" s="6"/>
      <c r="AL2066" s="6"/>
      <c r="AM2066" s="6"/>
      <c r="AN2066" s="6"/>
      <c r="AO2066" s="6"/>
      <c r="AP2066" s="6"/>
      <c r="AQ2066" s="6"/>
      <c r="AR2066" s="6"/>
      <c r="AS2066" s="6"/>
      <c r="AT2066" s="6"/>
      <c r="AU2066" s="6"/>
      <c r="AV2066" s="6"/>
      <c r="AW2066" s="6"/>
      <c r="AX2066" s="6"/>
    </row>
    <row r="2067" spans="37:50" x14ac:dyDescent="0.25">
      <c r="AK2067" s="6"/>
      <c r="AL2067" s="6"/>
      <c r="AM2067" s="6"/>
      <c r="AN2067" s="6"/>
      <c r="AO2067" s="6"/>
      <c r="AP2067" s="6"/>
      <c r="AQ2067" s="6"/>
      <c r="AR2067" s="6"/>
      <c r="AS2067" s="6"/>
      <c r="AT2067" s="6"/>
      <c r="AU2067" s="6"/>
      <c r="AV2067" s="6"/>
      <c r="AW2067" s="6"/>
      <c r="AX2067" s="6"/>
    </row>
    <row r="2068" spans="37:50" x14ac:dyDescent="0.25">
      <c r="AK2068" s="6"/>
      <c r="AL2068" s="6"/>
      <c r="AM2068" s="6"/>
      <c r="AN2068" s="6"/>
      <c r="AO2068" s="6"/>
      <c r="AP2068" s="6"/>
      <c r="AQ2068" s="6"/>
      <c r="AR2068" s="6"/>
      <c r="AS2068" s="6"/>
      <c r="AT2068" s="6"/>
      <c r="AU2068" s="6"/>
      <c r="AV2068" s="6"/>
      <c r="AW2068" s="6"/>
      <c r="AX2068" s="6"/>
    </row>
    <row r="2069" spans="37:50" x14ac:dyDescent="0.25">
      <c r="AK2069" s="6"/>
      <c r="AL2069" s="6"/>
      <c r="AM2069" s="6"/>
      <c r="AN2069" s="6"/>
      <c r="AO2069" s="6"/>
      <c r="AP2069" s="6"/>
      <c r="AQ2069" s="6"/>
      <c r="AR2069" s="6"/>
      <c r="AS2069" s="6"/>
      <c r="AT2069" s="6"/>
      <c r="AU2069" s="6"/>
      <c r="AV2069" s="6"/>
      <c r="AW2069" s="6"/>
      <c r="AX2069" s="6"/>
    </row>
    <row r="2070" spans="37:50" x14ac:dyDescent="0.25">
      <c r="AK2070" s="6"/>
      <c r="AL2070" s="6"/>
      <c r="AM2070" s="6"/>
      <c r="AN2070" s="6"/>
      <c r="AO2070" s="6"/>
      <c r="AP2070" s="6"/>
      <c r="AQ2070" s="6"/>
      <c r="AR2070" s="6"/>
      <c r="AS2070" s="6"/>
      <c r="AT2070" s="6"/>
      <c r="AU2070" s="6"/>
      <c r="AV2070" s="6"/>
      <c r="AW2070" s="6"/>
      <c r="AX2070" s="6"/>
    </row>
    <row r="2071" spans="37:50" x14ac:dyDescent="0.25">
      <c r="AK2071" s="6"/>
      <c r="AL2071" s="6"/>
      <c r="AM2071" s="6"/>
      <c r="AN2071" s="6"/>
      <c r="AO2071" s="6"/>
      <c r="AP2071" s="6"/>
      <c r="AQ2071" s="6"/>
      <c r="AR2071" s="6"/>
      <c r="AS2071" s="6"/>
      <c r="AT2071" s="6"/>
      <c r="AU2071" s="6"/>
      <c r="AV2071" s="6"/>
      <c r="AW2071" s="6"/>
      <c r="AX2071" s="6"/>
    </row>
    <row r="2072" spans="37:50" x14ac:dyDescent="0.25">
      <c r="AK2072" s="6"/>
      <c r="AL2072" s="6"/>
      <c r="AM2072" s="6"/>
      <c r="AN2072" s="6"/>
      <c r="AO2072" s="6"/>
      <c r="AP2072" s="6"/>
      <c r="AQ2072" s="6"/>
      <c r="AR2072" s="6"/>
      <c r="AS2072" s="6"/>
      <c r="AT2072" s="6"/>
      <c r="AU2072" s="6"/>
      <c r="AV2072" s="6"/>
      <c r="AW2072" s="6"/>
      <c r="AX2072" s="6"/>
    </row>
    <row r="2073" spans="37:50" x14ac:dyDescent="0.25">
      <c r="AK2073" s="6"/>
      <c r="AL2073" s="6"/>
      <c r="AM2073" s="6"/>
      <c r="AN2073" s="6"/>
      <c r="AO2073" s="6"/>
      <c r="AP2073" s="6"/>
      <c r="AQ2073" s="6"/>
      <c r="AR2073" s="6"/>
      <c r="AS2073" s="6"/>
      <c r="AT2073" s="6"/>
      <c r="AU2073" s="6"/>
      <c r="AV2073" s="6"/>
      <c r="AW2073" s="6"/>
      <c r="AX2073" s="6"/>
    </row>
    <row r="2074" spans="37:50" x14ac:dyDescent="0.25">
      <c r="AK2074" s="6"/>
      <c r="AL2074" s="6"/>
      <c r="AM2074" s="6"/>
      <c r="AN2074" s="6"/>
      <c r="AO2074" s="6"/>
      <c r="AP2074" s="6"/>
      <c r="AQ2074" s="6"/>
      <c r="AR2074" s="6"/>
      <c r="AS2074" s="6"/>
      <c r="AT2074" s="6"/>
      <c r="AU2074" s="6"/>
      <c r="AV2074" s="6"/>
      <c r="AW2074" s="6"/>
      <c r="AX2074" s="6"/>
    </row>
    <row r="2075" spans="37:50" x14ac:dyDescent="0.25">
      <c r="AK2075" s="6"/>
      <c r="AL2075" s="6"/>
      <c r="AM2075" s="6"/>
      <c r="AN2075" s="6"/>
      <c r="AO2075" s="6"/>
      <c r="AP2075" s="6"/>
      <c r="AQ2075" s="6"/>
      <c r="AR2075" s="6"/>
      <c r="AS2075" s="6"/>
      <c r="AT2075" s="6"/>
      <c r="AU2075" s="6"/>
      <c r="AV2075" s="6"/>
      <c r="AW2075" s="6"/>
      <c r="AX2075" s="6"/>
    </row>
    <row r="2076" spans="37:50" x14ac:dyDescent="0.25">
      <c r="AK2076" s="6"/>
      <c r="AL2076" s="6"/>
      <c r="AM2076" s="6"/>
      <c r="AN2076" s="6"/>
      <c r="AO2076" s="6"/>
      <c r="AP2076" s="6"/>
      <c r="AQ2076" s="6"/>
      <c r="AR2076" s="6"/>
      <c r="AS2076" s="6"/>
      <c r="AT2076" s="6"/>
      <c r="AU2076" s="6"/>
      <c r="AV2076" s="6"/>
      <c r="AW2076" s="6"/>
      <c r="AX2076" s="6"/>
    </row>
    <row r="2077" spans="37:50" x14ac:dyDescent="0.25">
      <c r="AK2077" s="6"/>
      <c r="AL2077" s="6"/>
      <c r="AM2077" s="6"/>
      <c r="AN2077" s="6"/>
      <c r="AO2077" s="6"/>
      <c r="AP2077" s="6"/>
      <c r="AQ2077" s="6"/>
      <c r="AR2077" s="6"/>
      <c r="AS2077" s="6"/>
      <c r="AT2077" s="6"/>
      <c r="AU2077" s="6"/>
      <c r="AV2077" s="6"/>
      <c r="AW2077" s="6"/>
      <c r="AX2077" s="6"/>
    </row>
    <row r="2078" spans="37:50" x14ac:dyDescent="0.25">
      <c r="AK2078" s="6"/>
      <c r="AL2078" s="6"/>
      <c r="AM2078" s="6"/>
      <c r="AN2078" s="6"/>
      <c r="AO2078" s="6"/>
      <c r="AP2078" s="6"/>
      <c r="AQ2078" s="6"/>
      <c r="AR2078" s="6"/>
      <c r="AS2078" s="6"/>
      <c r="AT2078" s="6"/>
      <c r="AU2078" s="6"/>
      <c r="AV2078" s="6"/>
      <c r="AW2078" s="6"/>
      <c r="AX2078" s="6"/>
    </row>
    <row r="2079" spans="37:50" x14ac:dyDescent="0.25">
      <c r="AK2079" s="6"/>
      <c r="AL2079" s="6"/>
      <c r="AM2079" s="6"/>
      <c r="AN2079" s="6"/>
      <c r="AO2079" s="6"/>
      <c r="AP2079" s="6"/>
      <c r="AQ2079" s="6"/>
      <c r="AR2079" s="6"/>
      <c r="AS2079" s="6"/>
      <c r="AT2079" s="6"/>
      <c r="AU2079" s="6"/>
      <c r="AV2079" s="6"/>
      <c r="AW2079" s="6"/>
      <c r="AX2079" s="6"/>
    </row>
    <row r="2080" spans="37:50" x14ac:dyDescent="0.25">
      <c r="AK2080" s="6"/>
      <c r="AL2080" s="6"/>
      <c r="AM2080" s="6"/>
      <c r="AN2080" s="6"/>
      <c r="AO2080" s="6"/>
      <c r="AP2080" s="6"/>
      <c r="AQ2080" s="6"/>
      <c r="AR2080" s="6"/>
      <c r="AS2080" s="6"/>
      <c r="AT2080" s="6"/>
      <c r="AU2080" s="6"/>
      <c r="AV2080" s="6"/>
      <c r="AW2080" s="6"/>
      <c r="AX2080" s="6"/>
    </row>
    <row r="2081" spans="37:50" x14ac:dyDescent="0.25">
      <c r="AK2081" s="6"/>
      <c r="AL2081" s="6"/>
      <c r="AM2081" s="6"/>
      <c r="AN2081" s="6"/>
      <c r="AO2081" s="6"/>
      <c r="AP2081" s="6"/>
      <c r="AQ2081" s="6"/>
      <c r="AR2081" s="6"/>
      <c r="AS2081" s="6"/>
      <c r="AT2081" s="6"/>
      <c r="AU2081" s="6"/>
      <c r="AV2081" s="6"/>
      <c r="AW2081" s="6"/>
      <c r="AX2081" s="6"/>
    </row>
    <row r="2082" spans="37:50" x14ac:dyDescent="0.25">
      <c r="AK2082" s="6"/>
      <c r="AL2082" s="6"/>
      <c r="AM2082" s="6"/>
      <c r="AN2082" s="6"/>
      <c r="AO2082" s="6"/>
      <c r="AP2082" s="6"/>
      <c r="AQ2082" s="6"/>
      <c r="AR2082" s="6"/>
      <c r="AS2082" s="6"/>
      <c r="AT2082" s="6"/>
      <c r="AU2082" s="6"/>
      <c r="AV2082" s="6"/>
      <c r="AW2082" s="6"/>
      <c r="AX2082" s="6"/>
    </row>
    <row r="2083" spans="37:50" x14ac:dyDescent="0.25">
      <c r="AK2083" s="6"/>
      <c r="AL2083" s="6"/>
      <c r="AM2083" s="6"/>
      <c r="AN2083" s="6"/>
      <c r="AO2083" s="6"/>
      <c r="AP2083" s="6"/>
      <c r="AQ2083" s="6"/>
      <c r="AR2083" s="6"/>
      <c r="AS2083" s="6"/>
      <c r="AT2083" s="6"/>
      <c r="AU2083" s="6"/>
      <c r="AV2083" s="6"/>
      <c r="AW2083" s="6"/>
      <c r="AX2083" s="6"/>
    </row>
    <row r="2084" spans="37:50" x14ac:dyDescent="0.25">
      <c r="AK2084" s="6"/>
      <c r="AL2084" s="6"/>
      <c r="AM2084" s="6"/>
      <c r="AN2084" s="6"/>
      <c r="AO2084" s="6"/>
      <c r="AP2084" s="6"/>
      <c r="AQ2084" s="6"/>
      <c r="AR2084" s="6"/>
      <c r="AS2084" s="6"/>
      <c r="AT2084" s="6"/>
      <c r="AU2084" s="6"/>
      <c r="AV2084" s="6"/>
      <c r="AW2084" s="6"/>
      <c r="AX2084" s="6"/>
    </row>
    <row r="2085" spans="37:50" x14ac:dyDescent="0.25">
      <c r="AK2085" s="6"/>
      <c r="AL2085" s="6"/>
      <c r="AM2085" s="6"/>
      <c r="AN2085" s="6"/>
      <c r="AO2085" s="6"/>
      <c r="AP2085" s="6"/>
      <c r="AQ2085" s="6"/>
      <c r="AR2085" s="6"/>
      <c r="AS2085" s="6"/>
      <c r="AT2085" s="6"/>
      <c r="AU2085" s="6"/>
      <c r="AV2085" s="6"/>
      <c r="AW2085" s="6"/>
      <c r="AX2085" s="6"/>
    </row>
    <row r="2086" spans="37:50" x14ac:dyDescent="0.25">
      <c r="AK2086" s="6"/>
      <c r="AL2086" s="6"/>
      <c r="AM2086" s="6"/>
      <c r="AN2086" s="6"/>
      <c r="AO2086" s="6"/>
      <c r="AP2086" s="6"/>
      <c r="AQ2086" s="6"/>
      <c r="AR2086" s="6"/>
      <c r="AS2086" s="6"/>
      <c r="AT2086" s="6"/>
      <c r="AU2086" s="6"/>
      <c r="AV2086" s="6"/>
      <c r="AW2086" s="6"/>
      <c r="AX2086" s="6"/>
    </row>
    <row r="2087" spans="37:50" x14ac:dyDescent="0.25">
      <c r="AK2087" s="6"/>
      <c r="AL2087" s="6"/>
      <c r="AM2087" s="6"/>
      <c r="AN2087" s="6"/>
      <c r="AO2087" s="6"/>
      <c r="AP2087" s="6"/>
      <c r="AQ2087" s="6"/>
      <c r="AR2087" s="6"/>
      <c r="AS2087" s="6"/>
      <c r="AT2087" s="6"/>
      <c r="AU2087" s="6"/>
      <c r="AV2087" s="6"/>
      <c r="AW2087" s="6"/>
      <c r="AX2087" s="6"/>
    </row>
    <row r="2088" spans="37:50" x14ac:dyDescent="0.25">
      <c r="AK2088" s="6"/>
      <c r="AL2088" s="6"/>
      <c r="AM2088" s="6"/>
      <c r="AN2088" s="6"/>
      <c r="AO2088" s="6"/>
      <c r="AP2088" s="6"/>
      <c r="AQ2088" s="6"/>
      <c r="AR2088" s="6"/>
      <c r="AS2088" s="6"/>
      <c r="AT2088" s="6"/>
      <c r="AU2088" s="6"/>
      <c r="AV2088" s="6"/>
      <c r="AW2088" s="6"/>
      <c r="AX2088" s="6"/>
    </row>
    <row r="2089" spans="37:50" x14ac:dyDescent="0.25">
      <c r="AK2089" s="6"/>
      <c r="AL2089" s="6"/>
      <c r="AM2089" s="6"/>
      <c r="AN2089" s="6"/>
      <c r="AO2089" s="6"/>
      <c r="AP2089" s="6"/>
      <c r="AQ2089" s="6"/>
      <c r="AR2089" s="6"/>
      <c r="AS2089" s="6"/>
      <c r="AT2089" s="6"/>
      <c r="AU2089" s="6"/>
      <c r="AV2089" s="6"/>
      <c r="AW2089" s="6"/>
      <c r="AX2089" s="6"/>
    </row>
    <row r="2090" spans="37:50" x14ac:dyDescent="0.25">
      <c r="AK2090" s="6"/>
      <c r="AL2090" s="6"/>
      <c r="AM2090" s="6"/>
      <c r="AN2090" s="6"/>
      <c r="AO2090" s="6"/>
      <c r="AP2090" s="6"/>
      <c r="AQ2090" s="6"/>
      <c r="AR2090" s="6"/>
      <c r="AS2090" s="6"/>
      <c r="AT2090" s="6"/>
      <c r="AU2090" s="6"/>
      <c r="AV2090" s="6"/>
      <c r="AW2090" s="6"/>
      <c r="AX2090" s="6"/>
    </row>
    <row r="2091" spans="37:50" x14ac:dyDescent="0.25">
      <c r="AK2091" s="6"/>
      <c r="AL2091" s="6"/>
      <c r="AM2091" s="6"/>
      <c r="AN2091" s="6"/>
      <c r="AO2091" s="6"/>
      <c r="AP2091" s="6"/>
      <c r="AQ2091" s="6"/>
      <c r="AR2091" s="6"/>
      <c r="AS2091" s="6"/>
      <c r="AT2091" s="6"/>
      <c r="AU2091" s="6"/>
      <c r="AV2091" s="6"/>
      <c r="AW2091" s="6"/>
      <c r="AX2091" s="6"/>
    </row>
    <row r="2092" spans="37:50" x14ac:dyDescent="0.25">
      <c r="AK2092" s="6"/>
      <c r="AL2092" s="6"/>
      <c r="AM2092" s="6"/>
      <c r="AN2092" s="6"/>
      <c r="AO2092" s="6"/>
      <c r="AP2092" s="6"/>
      <c r="AQ2092" s="6"/>
      <c r="AR2092" s="6"/>
      <c r="AS2092" s="6"/>
      <c r="AT2092" s="6"/>
      <c r="AU2092" s="6"/>
      <c r="AV2092" s="6"/>
      <c r="AW2092" s="6"/>
      <c r="AX2092" s="6"/>
    </row>
    <row r="2093" spans="37:50" x14ac:dyDescent="0.25">
      <c r="AK2093" s="6"/>
      <c r="AL2093" s="6"/>
      <c r="AM2093" s="6"/>
      <c r="AN2093" s="6"/>
      <c r="AO2093" s="6"/>
      <c r="AP2093" s="6"/>
      <c r="AQ2093" s="6"/>
      <c r="AR2093" s="6"/>
      <c r="AS2093" s="6"/>
      <c r="AT2093" s="6"/>
      <c r="AU2093" s="6"/>
      <c r="AV2093" s="6"/>
      <c r="AW2093" s="6"/>
      <c r="AX2093" s="6"/>
    </row>
    <row r="2094" spans="37:50" x14ac:dyDescent="0.25">
      <c r="AK2094" s="6"/>
      <c r="AL2094" s="6"/>
      <c r="AM2094" s="6"/>
      <c r="AN2094" s="6"/>
      <c r="AO2094" s="6"/>
      <c r="AP2094" s="6"/>
      <c r="AQ2094" s="6"/>
      <c r="AR2094" s="6"/>
      <c r="AS2094" s="6"/>
      <c r="AT2094" s="6"/>
      <c r="AU2094" s="6"/>
      <c r="AV2094" s="6"/>
      <c r="AW2094" s="6"/>
      <c r="AX2094" s="6"/>
    </row>
    <row r="2095" spans="37:50" x14ac:dyDescent="0.25">
      <c r="AK2095" s="6"/>
      <c r="AL2095" s="6"/>
      <c r="AM2095" s="6"/>
      <c r="AN2095" s="6"/>
      <c r="AO2095" s="6"/>
      <c r="AP2095" s="6"/>
      <c r="AQ2095" s="6"/>
      <c r="AR2095" s="6"/>
      <c r="AS2095" s="6"/>
      <c r="AT2095" s="6"/>
      <c r="AU2095" s="6"/>
      <c r="AV2095" s="6"/>
      <c r="AW2095" s="6"/>
      <c r="AX2095" s="6"/>
    </row>
    <row r="2096" spans="37:50" x14ac:dyDescent="0.25">
      <c r="AK2096" s="6"/>
      <c r="AL2096" s="6"/>
      <c r="AM2096" s="6"/>
      <c r="AN2096" s="6"/>
      <c r="AO2096" s="6"/>
      <c r="AP2096" s="6"/>
      <c r="AQ2096" s="6"/>
      <c r="AR2096" s="6"/>
      <c r="AS2096" s="6"/>
      <c r="AT2096" s="6"/>
      <c r="AU2096" s="6"/>
      <c r="AV2096" s="6"/>
      <c r="AW2096" s="6"/>
      <c r="AX2096" s="6"/>
    </row>
    <row r="2097" spans="37:50" x14ac:dyDescent="0.25">
      <c r="AK2097" s="6"/>
      <c r="AL2097" s="6"/>
      <c r="AM2097" s="6"/>
      <c r="AN2097" s="6"/>
      <c r="AO2097" s="6"/>
      <c r="AP2097" s="6"/>
      <c r="AQ2097" s="6"/>
      <c r="AR2097" s="6"/>
      <c r="AS2097" s="6"/>
      <c r="AT2097" s="6"/>
      <c r="AU2097" s="6"/>
      <c r="AV2097" s="6"/>
      <c r="AW2097" s="6"/>
      <c r="AX2097" s="6"/>
    </row>
    <row r="2098" spans="37:50" x14ac:dyDescent="0.25">
      <c r="AK2098" s="6"/>
      <c r="AL2098" s="6"/>
      <c r="AM2098" s="6"/>
      <c r="AN2098" s="6"/>
      <c r="AO2098" s="6"/>
      <c r="AP2098" s="6"/>
      <c r="AQ2098" s="6"/>
      <c r="AR2098" s="6"/>
      <c r="AS2098" s="6"/>
      <c r="AT2098" s="6"/>
      <c r="AU2098" s="6"/>
      <c r="AV2098" s="6"/>
      <c r="AW2098" s="6"/>
      <c r="AX2098" s="6"/>
    </row>
    <row r="2099" spans="37:50" x14ac:dyDescent="0.25">
      <c r="AK2099" s="6"/>
      <c r="AL2099" s="6"/>
      <c r="AM2099" s="6"/>
      <c r="AN2099" s="6"/>
      <c r="AO2099" s="6"/>
      <c r="AP2099" s="6"/>
      <c r="AQ2099" s="6"/>
      <c r="AR2099" s="6"/>
      <c r="AS2099" s="6"/>
      <c r="AT2099" s="6"/>
      <c r="AU2099" s="6"/>
      <c r="AV2099" s="6"/>
      <c r="AW2099" s="6"/>
      <c r="AX2099" s="6"/>
    </row>
    <row r="2100" spans="37:50" x14ac:dyDescent="0.25">
      <c r="AK2100" s="6"/>
      <c r="AL2100" s="6"/>
      <c r="AM2100" s="6"/>
      <c r="AN2100" s="6"/>
      <c r="AO2100" s="6"/>
      <c r="AP2100" s="6"/>
      <c r="AQ2100" s="6"/>
      <c r="AR2100" s="6"/>
      <c r="AS2100" s="6"/>
      <c r="AT2100" s="6"/>
      <c r="AU2100" s="6"/>
      <c r="AV2100" s="6"/>
      <c r="AW2100" s="6"/>
      <c r="AX2100" s="6"/>
    </row>
    <row r="2101" spans="37:50" x14ac:dyDescent="0.25">
      <c r="AK2101" s="6"/>
      <c r="AL2101" s="6"/>
      <c r="AM2101" s="6"/>
      <c r="AN2101" s="6"/>
      <c r="AO2101" s="6"/>
      <c r="AP2101" s="6"/>
      <c r="AQ2101" s="6"/>
      <c r="AR2101" s="6"/>
      <c r="AS2101" s="6"/>
      <c r="AT2101" s="6"/>
      <c r="AU2101" s="6"/>
      <c r="AV2101" s="6"/>
      <c r="AW2101" s="6"/>
      <c r="AX2101" s="6"/>
    </row>
    <row r="2102" spans="37:50" x14ac:dyDescent="0.25">
      <c r="AK2102" s="6"/>
      <c r="AL2102" s="6"/>
      <c r="AM2102" s="6"/>
      <c r="AN2102" s="6"/>
      <c r="AO2102" s="6"/>
      <c r="AP2102" s="6"/>
      <c r="AQ2102" s="6"/>
      <c r="AR2102" s="6"/>
      <c r="AS2102" s="6"/>
      <c r="AT2102" s="6"/>
      <c r="AU2102" s="6"/>
      <c r="AV2102" s="6"/>
      <c r="AW2102" s="6"/>
      <c r="AX2102" s="6"/>
    </row>
    <row r="2103" spans="37:50" x14ac:dyDescent="0.25">
      <c r="AK2103" s="6"/>
      <c r="AL2103" s="6"/>
      <c r="AM2103" s="6"/>
      <c r="AN2103" s="6"/>
      <c r="AO2103" s="6"/>
      <c r="AP2103" s="6"/>
      <c r="AQ2103" s="6"/>
      <c r="AR2103" s="6"/>
      <c r="AS2103" s="6"/>
      <c r="AT2103" s="6"/>
      <c r="AU2103" s="6"/>
      <c r="AV2103" s="6"/>
      <c r="AW2103" s="6"/>
      <c r="AX2103" s="6"/>
    </row>
    <row r="2104" spans="37:50" x14ac:dyDescent="0.25">
      <c r="AK2104" s="6"/>
      <c r="AL2104" s="6"/>
      <c r="AM2104" s="6"/>
      <c r="AN2104" s="6"/>
      <c r="AO2104" s="6"/>
      <c r="AP2104" s="6"/>
      <c r="AQ2104" s="6"/>
      <c r="AR2104" s="6"/>
      <c r="AS2104" s="6"/>
      <c r="AT2104" s="6"/>
      <c r="AU2104" s="6"/>
      <c r="AV2104" s="6"/>
      <c r="AW2104" s="6"/>
      <c r="AX2104" s="6"/>
    </row>
    <row r="2105" spans="37:50" x14ac:dyDescent="0.25">
      <c r="AK2105" s="6"/>
      <c r="AL2105" s="6"/>
      <c r="AM2105" s="6"/>
      <c r="AN2105" s="6"/>
      <c r="AO2105" s="6"/>
      <c r="AP2105" s="6"/>
      <c r="AQ2105" s="6"/>
      <c r="AR2105" s="6"/>
      <c r="AS2105" s="6"/>
      <c r="AT2105" s="6"/>
      <c r="AU2105" s="6"/>
      <c r="AV2105" s="6"/>
      <c r="AW2105" s="6"/>
      <c r="AX2105" s="6"/>
    </row>
    <row r="2106" spans="37:50" x14ac:dyDescent="0.25">
      <c r="AK2106" s="6"/>
      <c r="AL2106" s="6"/>
      <c r="AM2106" s="6"/>
      <c r="AN2106" s="6"/>
      <c r="AO2106" s="6"/>
      <c r="AP2106" s="6"/>
      <c r="AQ2106" s="6"/>
      <c r="AR2106" s="6"/>
      <c r="AS2106" s="6"/>
      <c r="AT2106" s="6"/>
      <c r="AU2106" s="6"/>
      <c r="AV2106" s="6"/>
      <c r="AW2106" s="6"/>
      <c r="AX2106" s="6"/>
    </row>
    <row r="2107" spans="37:50" x14ac:dyDescent="0.25">
      <c r="AK2107" s="6"/>
      <c r="AL2107" s="6"/>
      <c r="AM2107" s="6"/>
      <c r="AN2107" s="6"/>
      <c r="AO2107" s="6"/>
      <c r="AP2107" s="6"/>
      <c r="AQ2107" s="6"/>
      <c r="AR2107" s="6"/>
      <c r="AS2107" s="6"/>
      <c r="AT2107" s="6"/>
      <c r="AU2107" s="6"/>
      <c r="AV2107" s="6"/>
      <c r="AW2107" s="6"/>
      <c r="AX2107" s="6"/>
    </row>
    <row r="2108" spans="37:50" x14ac:dyDescent="0.25">
      <c r="AK2108" s="6"/>
      <c r="AL2108" s="6"/>
      <c r="AM2108" s="6"/>
      <c r="AN2108" s="6"/>
      <c r="AO2108" s="6"/>
      <c r="AP2108" s="6"/>
      <c r="AQ2108" s="6"/>
      <c r="AR2108" s="6"/>
      <c r="AS2108" s="6"/>
      <c r="AT2108" s="6"/>
      <c r="AU2108" s="6"/>
      <c r="AV2108" s="6"/>
      <c r="AW2108" s="6"/>
      <c r="AX2108" s="6"/>
    </row>
    <row r="2109" spans="37:50" x14ac:dyDescent="0.25">
      <c r="AK2109" s="6"/>
      <c r="AL2109" s="6"/>
      <c r="AM2109" s="6"/>
      <c r="AN2109" s="6"/>
      <c r="AO2109" s="6"/>
      <c r="AP2109" s="6"/>
      <c r="AQ2109" s="6"/>
      <c r="AR2109" s="6"/>
      <c r="AS2109" s="6"/>
      <c r="AT2109" s="6"/>
      <c r="AU2109" s="6"/>
      <c r="AV2109" s="6"/>
      <c r="AW2109" s="6"/>
      <c r="AX2109" s="6"/>
    </row>
    <row r="2110" spans="37:50" x14ac:dyDescent="0.25">
      <c r="AK2110" s="6"/>
      <c r="AL2110" s="6"/>
      <c r="AM2110" s="6"/>
      <c r="AN2110" s="6"/>
      <c r="AO2110" s="6"/>
      <c r="AP2110" s="6"/>
      <c r="AQ2110" s="6"/>
      <c r="AR2110" s="6"/>
      <c r="AS2110" s="6"/>
      <c r="AT2110" s="6"/>
      <c r="AU2110" s="6"/>
      <c r="AV2110" s="6"/>
      <c r="AW2110" s="6"/>
      <c r="AX2110" s="6"/>
    </row>
    <row r="2111" spans="37:50" x14ac:dyDescent="0.25">
      <c r="AK2111" s="6"/>
      <c r="AL2111" s="6"/>
      <c r="AM2111" s="6"/>
      <c r="AN2111" s="6"/>
      <c r="AO2111" s="6"/>
      <c r="AP2111" s="6"/>
      <c r="AQ2111" s="6"/>
      <c r="AR2111" s="6"/>
      <c r="AS2111" s="6"/>
      <c r="AT2111" s="6"/>
      <c r="AU2111" s="6"/>
      <c r="AV2111" s="6"/>
      <c r="AW2111" s="6"/>
      <c r="AX2111" s="6"/>
    </row>
    <row r="2112" spans="37:50" x14ac:dyDescent="0.25">
      <c r="AK2112" s="6"/>
      <c r="AL2112" s="6"/>
      <c r="AM2112" s="6"/>
      <c r="AN2112" s="6"/>
      <c r="AO2112" s="6"/>
      <c r="AP2112" s="6"/>
      <c r="AQ2112" s="6"/>
      <c r="AR2112" s="6"/>
      <c r="AS2112" s="6"/>
      <c r="AT2112" s="6"/>
      <c r="AU2112" s="6"/>
      <c r="AV2112" s="6"/>
      <c r="AW2112" s="6"/>
      <c r="AX2112" s="6"/>
    </row>
    <row r="2113" spans="37:50" x14ac:dyDescent="0.25">
      <c r="AK2113" s="6"/>
      <c r="AL2113" s="6"/>
      <c r="AM2113" s="6"/>
      <c r="AN2113" s="6"/>
      <c r="AO2113" s="6"/>
      <c r="AP2113" s="6"/>
      <c r="AQ2113" s="6"/>
      <c r="AR2113" s="6"/>
      <c r="AS2113" s="6"/>
      <c r="AT2113" s="6"/>
      <c r="AU2113" s="6"/>
      <c r="AV2113" s="6"/>
      <c r="AW2113" s="6"/>
      <c r="AX2113" s="6"/>
    </row>
    <row r="2114" spans="37:50" x14ac:dyDescent="0.25">
      <c r="AK2114" s="6"/>
      <c r="AL2114" s="6"/>
      <c r="AM2114" s="6"/>
      <c r="AN2114" s="6"/>
      <c r="AO2114" s="6"/>
      <c r="AP2114" s="6"/>
      <c r="AQ2114" s="6"/>
      <c r="AR2114" s="6"/>
      <c r="AS2114" s="6"/>
      <c r="AT2114" s="6"/>
      <c r="AU2114" s="6"/>
      <c r="AV2114" s="6"/>
      <c r="AW2114" s="6"/>
      <c r="AX2114" s="6"/>
    </row>
    <row r="2115" spans="37:50" x14ac:dyDescent="0.25">
      <c r="AK2115" s="6"/>
      <c r="AL2115" s="6"/>
      <c r="AM2115" s="6"/>
      <c r="AN2115" s="6"/>
      <c r="AO2115" s="6"/>
      <c r="AP2115" s="6"/>
      <c r="AQ2115" s="6"/>
      <c r="AR2115" s="6"/>
      <c r="AS2115" s="6"/>
      <c r="AT2115" s="6"/>
      <c r="AU2115" s="6"/>
      <c r="AV2115" s="6"/>
      <c r="AW2115" s="6"/>
      <c r="AX2115" s="6"/>
    </row>
    <row r="2116" spans="37:50" x14ac:dyDescent="0.25">
      <c r="AK2116" s="6"/>
      <c r="AL2116" s="6"/>
      <c r="AM2116" s="6"/>
      <c r="AN2116" s="6"/>
      <c r="AO2116" s="6"/>
      <c r="AP2116" s="6"/>
      <c r="AQ2116" s="6"/>
      <c r="AR2116" s="6"/>
      <c r="AS2116" s="6"/>
      <c r="AT2116" s="6"/>
      <c r="AU2116" s="6"/>
      <c r="AV2116" s="6"/>
      <c r="AW2116" s="6"/>
      <c r="AX2116" s="6"/>
    </row>
    <row r="2117" spans="37:50" x14ac:dyDescent="0.25">
      <c r="AK2117" s="6"/>
      <c r="AL2117" s="6"/>
      <c r="AM2117" s="6"/>
      <c r="AN2117" s="6"/>
      <c r="AO2117" s="6"/>
      <c r="AP2117" s="6"/>
      <c r="AQ2117" s="6"/>
      <c r="AR2117" s="6"/>
      <c r="AS2117" s="6"/>
      <c r="AT2117" s="6"/>
      <c r="AU2117" s="6"/>
      <c r="AV2117" s="6"/>
      <c r="AW2117" s="6"/>
      <c r="AX2117" s="6"/>
    </row>
    <row r="2118" spans="37:50" x14ac:dyDescent="0.25">
      <c r="AK2118" s="6"/>
      <c r="AL2118" s="6"/>
      <c r="AM2118" s="6"/>
      <c r="AN2118" s="6"/>
      <c r="AO2118" s="6"/>
      <c r="AP2118" s="6"/>
      <c r="AQ2118" s="6"/>
      <c r="AR2118" s="6"/>
      <c r="AS2118" s="6"/>
      <c r="AT2118" s="6"/>
      <c r="AU2118" s="6"/>
      <c r="AV2118" s="6"/>
      <c r="AW2118" s="6"/>
      <c r="AX2118" s="6"/>
    </row>
    <row r="2119" spans="37:50" x14ac:dyDescent="0.25">
      <c r="AK2119" s="6"/>
      <c r="AL2119" s="6"/>
      <c r="AM2119" s="6"/>
      <c r="AN2119" s="6"/>
      <c r="AO2119" s="6"/>
      <c r="AP2119" s="6"/>
      <c r="AQ2119" s="6"/>
      <c r="AR2119" s="6"/>
      <c r="AS2119" s="6"/>
      <c r="AT2119" s="6"/>
      <c r="AU2119" s="6"/>
      <c r="AV2119" s="6"/>
      <c r="AW2119" s="6"/>
      <c r="AX2119" s="6"/>
    </row>
    <row r="2120" spans="37:50" x14ac:dyDescent="0.25">
      <c r="AK2120" s="6"/>
      <c r="AL2120" s="6"/>
      <c r="AM2120" s="6"/>
      <c r="AN2120" s="6"/>
      <c r="AO2120" s="6"/>
      <c r="AP2120" s="6"/>
      <c r="AQ2120" s="6"/>
      <c r="AR2120" s="6"/>
      <c r="AS2120" s="6"/>
      <c r="AT2120" s="6"/>
      <c r="AU2120" s="6"/>
      <c r="AV2120" s="6"/>
      <c r="AW2120" s="6"/>
      <c r="AX2120" s="6"/>
    </row>
    <row r="2121" spans="37:50" x14ac:dyDescent="0.25">
      <c r="AK2121" s="6"/>
      <c r="AL2121" s="6"/>
      <c r="AM2121" s="6"/>
      <c r="AN2121" s="6"/>
      <c r="AO2121" s="6"/>
      <c r="AP2121" s="6"/>
      <c r="AQ2121" s="6"/>
      <c r="AR2121" s="6"/>
      <c r="AS2121" s="6"/>
      <c r="AT2121" s="6"/>
      <c r="AU2121" s="6"/>
      <c r="AV2121" s="6"/>
      <c r="AW2121" s="6"/>
      <c r="AX2121" s="6"/>
    </row>
    <row r="2122" spans="37:50" x14ac:dyDescent="0.25">
      <c r="AK2122" s="6"/>
      <c r="AL2122" s="6"/>
      <c r="AM2122" s="6"/>
      <c r="AN2122" s="6"/>
      <c r="AO2122" s="6"/>
      <c r="AP2122" s="6"/>
      <c r="AQ2122" s="6"/>
      <c r="AR2122" s="6"/>
      <c r="AS2122" s="6"/>
      <c r="AT2122" s="6"/>
      <c r="AU2122" s="6"/>
      <c r="AV2122" s="6"/>
      <c r="AW2122" s="6"/>
      <c r="AX2122" s="6"/>
    </row>
    <row r="2123" spans="37:50" x14ac:dyDescent="0.25">
      <c r="AK2123" s="6"/>
      <c r="AL2123" s="6"/>
      <c r="AM2123" s="6"/>
      <c r="AN2123" s="6"/>
      <c r="AO2123" s="6"/>
      <c r="AP2123" s="6"/>
      <c r="AQ2123" s="6"/>
      <c r="AR2123" s="6"/>
      <c r="AS2123" s="6"/>
      <c r="AT2123" s="6"/>
      <c r="AU2123" s="6"/>
      <c r="AV2123" s="6"/>
      <c r="AW2123" s="6"/>
      <c r="AX2123" s="6"/>
    </row>
    <row r="2124" spans="37:50" x14ac:dyDescent="0.25">
      <c r="AK2124" s="6"/>
      <c r="AL2124" s="6"/>
      <c r="AM2124" s="6"/>
      <c r="AN2124" s="6"/>
      <c r="AO2124" s="6"/>
      <c r="AP2124" s="6"/>
      <c r="AQ2124" s="6"/>
      <c r="AR2124" s="6"/>
      <c r="AS2124" s="6"/>
      <c r="AT2124" s="6"/>
      <c r="AU2124" s="6"/>
      <c r="AV2124" s="6"/>
      <c r="AW2124" s="6"/>
      <c r="AX2124" s="6"/>
    </row>
    <row r="2125" spans="37:50" x14ac:dyDescent="0.25">
      <c r="AK2125" s="6"/>
      <c r="AL2125" s="6"/>
      <c r="AM2125" s="6"/>
      <c r="AN2125" s="6"/>
      <c r="AO2125" s="6"/>
      <c r="AP2125" s="6"/>
      <c r="AQ2125" s="6"/>
      <c r="AR2125" s="6"/>
      <c r="AS2125" s="6"/>
      <c r="AT2125" s="6"/>
      <c r="AU2125" s="6"/>
      <c r="AV2125" s="6"/>
      <c r="AW2125" s="6"/>
      <c r="AX2125" s="6"/>
    </row>
    <row r="2126" spans="37:50" x14ac:dyDescent="0.25">
      <c r="AK2126" s="6"/>
      <c r="AL2126" s="6"/>
      <c r="AM2126" s="6"/>
      <c r="AN2126" s="6"/>
      <c r="AO2126" s="6"/>
      <c r="AP2126" s="6"/>
      <c r="AQ2126" s="6"/>
      <c r="AR2126" s="6"/>
      <c r="AS2126" s="6"/>
      <c r="AT2126" s="6"/>
      <c r="AU2126" s="6"/>
      <c r="AV2126" s="6"/>
      <c r="AW2126" s="6"/>
      <c r="AX2126" s="6"/>
    </row>
    <row r="2127" spans="37:50" x14ac:dyDescent="0.25">
      <c r="AK2127" s="6"/>
      <c r="AL2127" s="6"/>
      <c r="AM2127" s="6"/>
      <c r="AN2127" s="6"/>
      <c r="AO2127" s="6"/>
      <c r="AP2127" s="6"/>
      <c r="AQ2127" s="6"/>
      <c r="AR2127" s="6"/>
      <c r="AS2127" s="6"/>
      <c r="AT2127" s="6"/>
      <c r="AU2127" s="6"/>
      <c r="AV2127" s="6"/>
      <c r="AW2127" s="6"/>
      <c r="AX2127" s="6"/>
    </row>
    <row r="2128" spans="37:50" x14ac:dyDescent="0.25">
      <c r="AK2128" s="6"/>
      <c r="AL2128" s="6"/>
      <c r="AM2128" s="6"/>
      <c r="AN2128" s="6"/>
      <c r="AO2128" s="6"/>
      <c r="AP2128" s="6"/>
      <c r="AQ2128" s="6"/>
      <c r="AR2128" s="6"/>
      <c r="AS2128" s="6"/>
      <c r="AT2128" s="6"/>
      <c r="AU2128" s="6"/>
      <c r="AV2128" s="6"/>
      <c r="AW2128" s="6"/>
      <c r="AX2128" s="6"/>
    </row>
    <row r="2129" spans="37:50" x14ac:dyDescent="0.25">
      <c r="AK2129" s="6"/>
      <c r="AL2129" s="6"/>
      <c r="AM2129" s="6"/>
      <c r="AN2129" s="6"/>
      <c r="AO2129" s="6"/>
      <c r="AP2129" s="6"/>
      <c r="AQ2129" s="6"/>
      <c r="AR2129" s="6"/>
      <c r="AS2129" s="6"/>
      <c r="AT2129" s="6"/>
      <c r="AU2129" s="6"/>
      <c r="AV2129" s="6"/>
      <c r="AW2129" s="6"/>
      <c r="AX2129" s="6"/>
    </row>
    <row r="2130" spans="37:50" x14ac:dyDescent="0.25">
      <c r="AK2130" s="6"/>
      <c r="AL2130" s="6"/>
      <c r="AM2130" s="6"/>
      <c r="AN2130" s="6"/>
      <c r="AO2130" s="6"/>
      <c r="AP2130" s="6"/>
      <c r="AQ2130" s="6"/>
      <c r="AR2130" s="6"/>
      <c r="AS2130" s="6"/>
      <c r="AT2130" s="6"/>
      <c r="AU2130" s="6"/>
      <c r="AV2130" s="6"/>
      <c r="AW2130" s="6"/>
      <c r="AX2130" s="6"/>
    </row>
    <row r="2131" spans="37:50" x14ac:dyDescent="0.25">
      <c r="AK2131" s="6"/>
      <c r="AL2131" s="6"/>
      <c r="AM2131" s="6"/>
      <c r="AN2131" s="6"/>
      <c r="AO2131" s="6"/>
      <c r="AP2131" s="6"/>
      <c r="AQ2131" s="6"/>
      <c r="AR2131" s="6"/>
      <c r="AS2131" s="6"/>
      <c r="AT2131" s="6"/>
      <c r="AU2131" s="6"/>
      <c r="AV2131" s="6"/>
      <c r="AW2131" s="6"/>
      <c r="AX2131" s="6"/>
    </row>
    <row r="2132" spans="37:50" x14ac:dyDescent="0.25">
      <c r="AK2132" s="6"/>
      <c r="AL2132" s="6"/>
      <c r="AM2132" s="6"/>
      <c r="AN2132" s="6"/>
      <c r="AO2132" s="6"/>
      <c r="AP2132" s="6"/>
      <c r="AQ2132" s="6"/>
      <c r="AR2132" s="6"/>
      <c r="AS2132" s="6"/>
      <c r="AT2132" s="6"/>
      <c r="AU2132" s="6"/>
      <c r="AV2132" s="6"/>
      <c r="AW2132" s="6"/>
      <c r="AX2132" s="6"/>
    </row>
    <row r="2133" spans="37:50" x14ac:dyDescent="0.25">
      <c r="AK2133" s="6"/>
      <c r="AL2133" s="6"/>
      <c r="AM2133" s="6"/>
      <c r="AN2133" s="6"/>
      <c r="AO2133" s="6"/>
      <c r="AP2133" s="6"/>
      <c r="AQ2133" s="6"/>
      <c r="AR2133" s="6"/>
      <c r="AS2133" s="6"/>
      <c r="AT2133" s="6"/>
      <c r="AU2133" s="6"/>
      <c r="AV2133" s="6"/>
      <c r="AW2133" s="6"/>
      <c r="AX2133" s="6"/>
    </row>
  </sheetData>
  <autoFilter ref="A1:AX553"/>
  <sortState ref="A6:CW2326">
    <sortCondition ref="A6:A2326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4618"/>
  <sheetViews>
    <sheetView workbookViewId="0">
      <selection activeCell="G32" sqref="G32"/>
    </sheetView>
  </sheetViews>
  <sheetFormatPr defaultRowHeight="15" x14ac:dyDescent="0.25"/>
  <cols>
    <col min="1" max="1" width="5.7109375" style="1" customWidth="1"/>
    <col min="2" max="2" width="8.7109375" style="1" customWidth="1"/>
    <col min="3" max="3" width="12.7109375" style="1" customWidth="1"/>
    <col min="4" max="4" width="18.7109375" style="1" customWidth="1"/>
    <col min="5" max="5" width="25.7109375" style="1" customWidth="1"/>
    <col min="6" max="6" width="5.7109375" style="1" customWidth="1"/>
    <col min="7" max="8" width="3.7109375" style="1" customWidth="1"/>
    <col min="9" max="9" width="5.7109375" style="1" customWidth="1"/>
    <col min="10" max="10" width="28.7109375" style="1" customWidth="1"/>
    <col min="11" max="12" width="3.7109375" style="1" customWidth="1"/>
    <col min="13" max="15" width="8.7109375" style="1" customWidth="1"/>
    <col min="16" max="17" width="7.7109375" style="1" customWidth="1"/>
    <col min="18" max="18" width="13.7109375" style="1" customWidth="1"/>
    <col min="19" max="19" width="56.7109375" style="1" customWidth="1"/>
    <col min="20" max="22" width="2.7109375" style="1" customWidth="1"/>
    <col min="23" max="23" width="46.7109375" style="1" customWidth="1"/>
    <col min="24" max="24" width="9.7109375" style="1" customWidth="1"/>
    <col min="25" max="27" width="2.7109375" style="1" customWidth="1"/>
    <col min="28" max="29" width="4.7109375" style="1" customWidth="1"/>
    <col min="30" max="30" width="5.7109375" style="1" customWidth="1"/>
    <col min="31" max="31" width="6.7109375" style="1" customWidth="1"/>
    <col min="32" max="32" width="33.7109375" style="1" customWidth="1"/>
    <col min="33" max="33" width="39.7109375" style="1" customWidth="1"/>
    <col min="34" max="34" width="32.7109375" style="1" customWidth="1"/>
    <col min="35" max="35" width="4.7109375" style="1" customWidth="1"/>
    <col min="36" max="36" width="5.7109375" style="1" customWidth="1"/>
    <col min="37" max="38" width="4.7109375" style="1" customWidth="1"/>
    <col min="39" max="39" width="3.7109375" style="1" customWidth="1"/>
    <col min="40" max="40" width="4.7109375" style="1" customWidth="1"/>
    <col min="41" max="41" width="3.7109375" style="1" customWidth="1"/>
    <col min="42" max="42" width="5.7109375" style="1" customWidth="1"/>
    <col min="43" max="43" width="2.7109375" style="1" customWidth="1"/>
    <col min="44" max="44" width="30.7109375" style="1" customWidth="1"/>
    <col min="45" max="45" width="5.7109375" style="1" customWidth="1"/>
    <col min="46" max="46" width="4.7109375" style="1" customWidth="1"/>
    <col min="47" max="47" width="16.7109375" style="1" customWidth="1"/>
    <col min="48" max="49" width="9.7109375" style="1" customWidth="1"/>
    <col min="50" max="50" width="4.7109375" style="1" customWidth="1"/>
    <col min="51" max="51" width="19.7109375" style="1" customWidth="1"/>
    <col min="52" max="52" width="133.7109375" style="1" customWidth="1"/>
    <col min="53" max="53" width="8.7109375" style="1" customWidth="1"/>
    <col min="54" max="54" width="9.7109375" style="1" customWidth="1"/>
    <col min="55" max="55" width="11.7109375" style="1" customWidth="1"/>
    <col min="56" max="56" width="5.7109375" style="1" customWidth="1"/>
    <col min="57" max="57" width="18.7109375" style="1" customWidth="1"/>
    <col min="58" max="58" width="4.7109375" style="1" customWidth="1"/>
    <col min="59" max="59" width="90.7109375" style="1" customWidth="1"/>
    <col min="60" max="61" width="4.7109375" style="1" customWidth="1"/>
    <col min="62" max="62" width="47.7109375" style="1" customWidth="1"/>
    <col min="63" max="63" width="41.7109375" style="1" customWidth="1"/>
    <col min="64" max="64" width="13.7109375" style="1" customWidth="1"/>
    <col min="65" max="67" width="16.7109375" style="1" customWidth="1"/>
    <col min="68" max="68" width="8.7109375" style="1" customWidth="1"/>
    <col min="69" max="69" width="3.7109375" style="1" customWidth="1"/>
    <col min="70" max="71" width="18.7109375" style="2" customWidth="1"/>
    <col min="72" max="72" width="27.7109375" style="1" customWidth="1"/>
    <col min="73" max="74" width="16.7109375" style="1" customWidth="1"/>
    <col min="75" max="75" width="4.7109375" style="1" customWidth="1"/>
    <col min="76" max="76" width="1.7109375" style="1" customWidth="1"/>
  </cols>
  <sheetData>
    <row r="1" spans="1:7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8075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2" t="s">
        <v>68</v>
      </c>
      <c r="BS1" s="2" t="s">
        <v>69</v>
      </c>
      <c r="BT1" s="1" t="s">
        <v>70</v>
      </c>
      <c r="BU1" s="1" t="s">
        <v>71</v>
      </c>
      <c r="BV1" s="1" t="s">
        <v>72</v>
      </c>
      <c r="BW1" s="1" t="s">
        <v>8076</v>
      </c>
      <c r="BX1" s="1" t="s">
        <v>8077</v>
      </c>
    </row>
    <row r="2" spans="1:76" x14ac:dyDescent="0.25">
      <c r="A2" s="1">
        <v>1</v>
      </c>
      <c r="B2" s="1" t="s">
        <v>73</v>
      </c>
      <c r="C2" s="1" t="s">
        <v>74</v>
      </c>
      <c r="D2" s="1" t="s">
        <v>75</v>
      </c>
      <c r="E2" s="1" t="s">
        <v>76</v>
      </c>
      <c r="F2" s="1">
        <v>1994</v>
      </c>
      <c r="G2" s="1">
        <v>6</v>
      </c>
      <c r="H2" s="1">
        <v>0</v>
      </c>
      <c r="I2" s="1">
        <v>0</v>
      </c>
      <c r="J2" s="1" t="s">
        <v>77</v>
      </c>
      <c r="K2" s="1">
        <v>11</v>
      </c>
      <c r="L2" s="1">
        <v>83</v>
      </c>
      <c r="M2" s="1">
        <v>323467</v>
      </c>
      <c r="N2" s="1">
        <v>5466288</v>
      </c>
      <c r="O2" s="1">
        <v>1477373</v>
      </c>
      <c r="P2" s="1">
        <v>500773</v>
      </c>
      <c r="Q2" s="1" t="s">
        <v>78</v>
      </c>
      <c r="R2" s="1" t="s">
        <v>79</v>
      </c>
      <c r="S2" s="1" t="s">
        <v>80</v>
      </c>
      <c r="T2" s="1">
        <v>1</v>
      </c>
      <c r="U2" s="1">
        <v>1</v>
      </c>
      <c r="V2" s="1">
        <v>0</v>
      </c>
      <c r="W2" s="1" t="s">
        <v>81</v>
      </c>
      <c r="Y2" s="1">
        <v>0</v>
      </c>
      <c r="Z2" s="1">
        <v>0</v>
      </c>
      <c r="AA2" s="1">
        <v>0</v>
      </c>
      <c r="AB2" s="1">
        <v>100</v>
      </c>
      <c r="AC2" s="1">
        <v>0</v>
      </c>
      <c r="AD2" s="1">
        <v>1236</v>
      </c>
      <c r="AH2" s="1" t="s">
        <v>82</v>
      </c>
      <c r="AI2" s="1" t="s">
        <v>83</v>
      </c>
      <c r="AJ2" s="1" t="s">
        <v>79</v>
      </c>
      <c r="AK2" s="1">
        <v>0</v>
      </c>
      <c r="AL2" s="1">
        <v>0</v>
      </c>
      <c r="AM2" s="1">
        <v>0</v>
      </c>
      <c r="AO2" s="1">
        <v>0</v>
      </c>
      <c r="AQ2" s="1">
        <v>0</v>
      </c>
      <c r="AT2" s="1">
        <v>0</v>
      </c>
      <c r="AV2" s="1">
        <v>0</v>
      </c>
      <c r="AW2" s="1">
        <v>0</v>
      </c>
      <c r="AX2" s="1">
        <v>0</v>
      </c>
      <c r="AY2" s="1" t="s">
        <v>79</v>
      </c>
      <c r="AZ2" s="1" t="s">
        <v>84</v>
      </c>
      <c r="BD2" s="1">
        <v>0</v>
      </c>
      <c r="BE2" s="1" t="s">
        <v>85</v>
      </c>
      <c r="BF2" s="1">
        <v>0</v>
      </c>
      <c r="BH2" s="1">
        <v>0</v>
      </c>
      <c r="BI2" s="1">
        <v>0</v>
      </c>
      <c r="BK2" s="1" t="s">
        <v>86</v>
      </c>
      <c r="BL2" s="1" t="s">
        <v>87</v>
      </c>
      <c r="BM2" s="1" t="s">
        <v>79</v>
      </c>
      <c r="BO2" s="1" t="s">
        <v>88</v>
      </c>
      <c r="BP2" s="1">
        <v>0</v>
      </c>
      <c r="BQ2" s="1">
        <v>0</v>
      </c>
      <c r="BR2" s="2">
        <v>1477373</v>
      </c>
      <c r="BS2" s="2">
        <v>500773</v>
      </c>
      <c r="BT2" s="1" t="s">
        <v>89</v>
      </c>
      <c r="BU2" s="1" t="s">
        <v>90</v>
      </c>
      <c r="BV2" s="1" t="s">
        <v>91</v>
      </c>
      <c r="BW2" s="1">
        <v>0</v>
      </c>
      <c r="BX2" s="1">
        <v>1</v>
      </c>
    </row>
    <row r="3" spans="1:76" x14ac:dyDescent="0.25">
      <c r="A3" s="1">
        <v>2</v>
      </c>
      <c r="B3" s="1" t="s">
        <v>92</v>
      </c>
      <c r="C3" s="1" t="s">
        <v>93</v>
      </c>
      <c r="D3" s="1" t="s">
        <v>75</v>
      </c>
      <c r="E3" s="1" t="s">
        <v>76</v>
      </c>
      <c r="F3" s="1">
        <v>1994</v>
      </c>
      <c r="G3" s="1">
        <v>6</v>
      </c>
      <c r="H3" s="1">
        <v>0</v>
      </c>
      <c r="I3" s="1">
        <v>0</v>
      </c>
      <c r="J3" s="1" t="s">
        <v>77</v>
      </c>
      <c r="K3" s="1">
        <v>11</v>
      </c>
      <c r="L3" s="1">
        <v>83</v>
      </c>
      <c r="M3" s="1">
        <v>324255</v>
      </c>
      <c r="N3" s="1">
        <v>5465470</v>
      </c>
      <c r="O3" s="1">
        <v>1478258</v>
      </c>
      <c r="P3" s="1">
        <v>500060</v>
      </c>
      <c r="Q3" s="1" t="s">
        <v>78</v>
      </c>
      <c r="R3" s="1" t="s">
        <v>79</v>
      </c>
      <c r="S3" s="1" t="s">
        <v>80</v>
      </c>
      <c r="T3" s="1">
        <v>1</v>
      </c>
      <c r="U3" s="1">
        <v>1</v>
      </c>
      <c r="V3" s="1">
        <v>0</v>
      </c>
      <c r="W3" s="1" t="s">
        <v>81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1345</v>
      </c>
      <c r="AH3" s="1" t="s">
        <v>82</v>
      </c>
      <c r="AI3" s="1" t="s">
        <v>94</v>
      </c>
      <c r="AJ3" s="1" t="s">
        <v>79</v>
      </c>
      <c r="AK3" s="1">
        <v>0</v>
      </c>
      <c r="AL3" s="1">
        <v>0</v>
      </c>
      <c r="AM3" s="1">
        <v>0</v>
      </c>
      <c r="AO3" s="1">
        <v>0</v>
      </c>
      <c r="AQ3" s="1">
        <v>0</v>
      </c>
      <c r="AT3" s="1">
        <v>0</v>
      </c>
      <c r="AV3" s="1">
        <v>0</v>
      </c>
      <c r="AW3" s="1">
        <v>0</v>
      </c>
      <c r="AX3" s="1">
        <v>0</v>
      </c>
      <c r="AY3" s="1" t="s">
        <v>79</v>
      </c>
      <c r="AZ3" s="1" t="s">
        <v>95</v>
      </c>
      <c r="BD3" s="1">
        <v>0</v>
      </c>
      <c r="BE3" s="1" t="s">
        <v>85</v>
      </c>
      <c r="BF3" s="1">
        <v>0</v>
      </c>
      <c r="BH3" s="1">
        <v>0</v>
      </c>
      <c r="BI3" s="1">
        <v>0</v>
      </c>
      <c r="BK3" s="1" t="s">
        <v>86</v>
      </c>
      <c r="BL3" s="1" t="s">
        <v>87</v>
      </c>
      <c r="BM3" s="1" t="s">
        <v>79</v>
      </c>
      <c r="BO3" s="1" t="s">
        <v>96</v>
      </c>
      <c r="BP3" s="1">
        <v>0</v>
      </c>
      <c r="BQ3" s="1">
        <v>0</v>
      </c>
      <c r="BR3" s="2">
        <v>1478298</v>
      </c>
      <c r="BS3" s="2">
        <v>500076</v>
      </c>
      <c r="BT3" s="1" t="s">
        <v>89</v>
      </c>
      <c r="BU3" s="1" t="s">
        <v>90</v>
      </c>
      <c r="BV3" s="1" t="s">
        <v>91</v>
      </c>
      <c r="BW3" s="1">
        <v>0</v>
      </c>
      <c r="BX3" s="1">
        <v>1</v>
      </c>
    </row>
    <row r="4" spans="1:76" x14ac:dyDescent="0.25">
      <c r="A4" s="1">
        <v>3</v>
      </c>
      <c r="B4" s="1" t="s">
        <v>97</v>
      </c>
      <c r="C4" s="1" t="s">
        <v>98</v>
      </c>
      <c r="D4" s="1" t="s">
        <v>75</v>
      </c>
      <c r="E4" s="1" t="s">
        <v>76</v>
      </c>
      <c r="F4" s="1">
        <v>1994</v>
      </c>
      <c r="G4" s="1">
        <v>6</v>
      </c>
      <c r="H4" s="1">
        <v>0</v>
      </c>
      <c r="I4" s="1">
        <v>0</v>
      </c>
      <c r="J4" s="1" t="s">
        <v>77</v>
      </c>
      <c r="K4" s="1">
        <v>11</v>
      </c>
      <c r="L4" s="1">
        <v>83</v>
      </c>
      <c r="M4" s="1">
        <v>323689</v>
      </c>
      <c r="N4" s="1">
        <v>5466025</v>
      </c>
      <c r="O4" s="1">
        <v>1477626</v>
      </c>
      <c r="P4" s="1">
        <v>500540</v>
      </c>
      <c r="Q4" s="1" t="s">
        <v>78</v>
      </c>
      <c r="R4" s="1" t="s">
        <v>79</v>
      </c>
      <c r="S4" s="1" t="s">
        <v>80</v>
      </c>
      <c r="T4" s="1">
        <v>1</v>
      </c>
      <c r="U4" s="1">
        <v>1</v>
      </c>
      <c r="V4" s="1">
        <v>0</v>
      </c>
      <c r="W4" s="1" t="s">
        <v>81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1270</v>
      </c>
      <c r="AH4" s="1" t="s">
        <v>82</v>
      </c>
      <c r="AI4" s="1" t="s">
        <v>94</v>
      </c>
      <c r="AJ4" s="1" t="s">
        <v>79</v>
      </c>
      <c r="AK4" s="1">
        <v>0</v>
      </c>
      <c r="AL4" s="1">
        <v>0</v>
      </c>
      <c r="AM4" s="1">
        <v>0</v>
      </c>
      <c r="AO4" s="1">
        <v>0</v>
      </c>
      <c r="AQ4" s="1">
        <v>0</v>
      </c>
      <c r="AT4" s="1">
        <v>0</v>
      </c>
      <c r="AV4" s="1">
        <v>0</v>
      </c>
      <c r="AW4" s="1">
        <v>0</v>
      </c>
      <c r="AX4" s="1">
        <v>0</v>
      </c>
      <c r="AY4" s="1" t="s">
        <v>79</v>
      </c>
      <c r="AZ4" s="1" t="s">
        <v>84</v>
      </c>
      <c r="BD4" s="1">
        <v>0</v>
      </c>
      <c r="BE4" s="1" t="s">
        <v>85</v>
      </c>
      <c r="BF4" s="1">
        <v>0</v>
      </c>
      <c r="BH4" s="1">
        <v>0</v>
      </c>
      <c r="BI4" s="1">
        <v>0</v>
      </c>
      <c r="BK4" s="1" t="s">
        <v>86</v>
      </c>
      <c r="BL4" s="1" t="s">
        <v>87</v>
      </c>
      <c r="BM4" s="1" t="s">
        <v>79</v>
      </c>
      <c r="BO4" s="1" t="s">
        <v>88</v>
      </c>
      <c r="BP4" s="1">
        <v>0</v>
      </c>
      <c r="BQ4" s="1">
        <v>0</v>
      </c>
      <c r="BR4" s="2">
        <v>1477626</v>
      </c>
      <c r="BS4" s="2">
        <v>500540</v>
      </c>
      <c r="BT4" s="1" t="s">
        <v>89</v>
      </c>
      <c r="BU4" s="1" t="s">
        <v>90</v>
      </c>
      <c r="BV4" s="1" t="s">
        <v>91</v>
      </c>
      <c r="BW4" s="1">
        <v>0</v>
      </c>
      <c r="BX4" s="1">
        <v>1</v>
      </c>
    </row>
    <row r="5" spans="1:76" x14ac:dyDescent="0.25">
      <c r="A5" s="1">
        <v>4</v>
      </c>
      <c r="B5" s="1" t="s">
        <v>99</v>
      </c>
      <c r="C5" s="1" t="s">
        <v>100</v>
      </c>
      <c r="D5" s="1" t="s">
        <v>101</v>
      </c>
      <c r="E5" s="1" t="s">
        <v>102</v>
      </c>
      <c r="F5" s="1">
        <v>1994</v>
      </c>
      <c r="G5" s="1">
        <v>10</v>
      </c>
      <c r="H5" s="1">
        <v>25</v>
      </c>
      <c r="I5" s="1">
        <v>0</v>
      </c>
      <c r="J5" s="1" t="s">
        <v>103</v>
      </c>
      <c r="K5" s="1">
        <v>11</v>
      </c>
      <c r="L5" s="1">
        <v>83</v>
      </c>
      <c r="M5" s="1">
        <v>352470</v>
      </c>
      <c r="N5" s="1">
        <v>5444491</v>
      </c>
      <c r="O5" s="1">
        <v>1507905</v>
      </c>
      <c r="P5" s="1">
        <v>482662</v>
      </c>
      <c r="Q5" s="1" t="s">
        <v>78</v>
      </c>
      <c r="R5" s="1" t="s">
        <v>104</v>
      </c>
      <c r="S5" s="1" t="s">
        <v>105</v>
      </c>
      <c r="T5" s="1">
        <v>0</v>
      </c>
      <c r="U5" s="1">
        <v>0</v>
      </c>
      <c r="V5" s="1">
        <v>0</v>
      </c>
      <c r="W5" s="1" t="s">
        <v>106</v>
      </c>
      <c r="Y5" s="1">
        <v>1</v>
      </c>
      <c r="Z5" s="1">
        <v>1</v>
      </c>
      <c r="AA5" s="1">
        <v>0</v>
      </c>
      <c r="AB5" s="1">
        <v>0</v>
      </c>
      <c r="AC5" s="1">
        <v>0</v>
      </c>
      <c r="AD5" s="1">
        <v>1040</v>
      </c>
      <c r="AF5" s="1" t="s">
        <v>107</v>
      </c>
      <c r="AK5" s="1">
        <v>0</v>
      </c>
      <c r="AL5" s="1">
        <v>0</v>
      </c>
      <c r="AM5" s="1">
        <v>0</v>
      </c>
      <c r="AO5" s="1">
        <v>0</v>
      </c>
      <c r="AQ5" s="1">
        <v>0</v>
      </c>
      <c r="AT5" s="1">
        <v>0</v>
      </c>
      <c r="AV5" s="1">
        <v>0</v>
      </c>
      <c r="AW5" s="1">
        <v>0</v>
      </c>
      <c r="AX5" s="1">
        <v>0</v>
      </c>
      <c r="AY5" s="1" t="s">
        <v>108</v>
      </c>
      <c r="BD5" s="1">
        <v>0</v>
      </c>
      <c r="BF5" s="1">
        <v>0</v>
      </c>
      <c r="BH5" s="1">
        <v>0</v>
      </c>
      <c r="BI5" s="1">
        <v>0</v>
      </c>
      <c r="BL5" s="1" t="s">
        <v>87</v>
      </c>
      <c r="BM5" s="1" t="s">
        <v>109</v>
      </c>
      <c r="BP5" s="1">
        <v>0</v>
      </c>
      <c r="BQ5" s="1">
        <v>0</v>
      </c>
      <c r="BR5" s="2">
        <v>1507905</v>
      </c>
      <c r="BS5" s="2">
        <v>482662</v>
      </c>
      <c r="BT5" s="1" t="s">
        <v>89</v>
      </c>
      <c r="BU5" s="1" t="s">
        <v>110</v>
      </c>
      <c r="BW5" s="1">
        <v>0</v>
      </c>
      <c r="BX5" s="1">
        <v>4</v>
      </c>
    </row>
    <row r="6" spans="1:76" x14ac:dyDescent="0.25">
      <c r="A6" s="1">
        <v>5</v>
      </c>
      <c r="B6" s="1" t="s">
        <v>111</v>
      </c>
      <c r="C6" s="1" t="s">
        <v>112</v>
      </c>
      <c r="D6" s="1" t="s">
        <v>113</v>
      </c>
      <c r="E6" s="1" t="s">
        <v>114</v>
      </c>
      <c r="F6" s="1">
        <v>1994</v>
      </c>
      <c r="G6" s="1">
        <v>6</v>
      </c>
      <c r="H6" s="1">
        <v>0</v>
      </c>
      <c r="I6" s="1">
        <v>0</v>
      </c>
      <c r="J6" s="1" t="s">
        <v>115</v>
      </c>
      <c r="K6" s="1">
        <v>10</v>
      </c>
      <c r="L6" s="1">
        <v>83</v>
      </c>
      <c r="M6" s="1">
        <v>685085</v>
      </c>
      <c r="N6" s="1">
        <v>5478619</v>
      </c>
      <c r="O6" s="1">
        <v>1402649</v>
      </c>
      <c r="P6" s="1">
        <v>506435</v>
      </c>
      <c r="Q6" s="1" t="s">
        <v>78</v>
      </c>
      <c r="R6" s="1" t="s">
        <v>79</v>
      </c>
      <c r="S6" s="1" t="s">
        <v>80</v>
      </c>
      <c r="T6" s="1">
        <v>1</v>
      </c>
      <c r="U6" s="1">
        <v>1</v>
      </c>
      <c r="V6" s="1">
        <v>0</v>
      </c>
      <c r="W6" s="1" t="s">
        <v>81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800</v>
      </c>
      <c r="AH6" s="1" t="s">
        <v>116</v>
      </c>
      <c r="AI6" s="1" t="s">
        <v>117</v>
      </c>
      <c r="AJ6" s="1" t="s">
        <v>79</v>
      </c>
      <c r="AK6" s="1">
        <v>0</v>
      </c>
      <c r="AL6" s="1">
        <v>0</v>
      </c>
      <c r="AM6" s="1">
        <v>0</v>
      </c>
      <c r="AO6" s="1">
        <v>0</v>
      </c>
      <c r="AQ6" s="1">
        <v>4</v>
      </c>
      <c r="AT6" s="1">
        <v>0</v>
      </c>
      <c r="AV6" s="1">
        <v>0</v>
      </c>
      <c r="AW6" s="1">
        <v>0</v>
      </c>
      <c r="AX6" s="1">
        <v>0</v>
      </c>
      <c r="AY6" s="1" t="s">
        <v>79</v>
      </c>
      <c r="AZ6" s="1" t="s">
        <v>118</v>
      </c>
      <c r="BD6" s="1">
        <v>0</v>
      </c>
      <c r="BE6" s="1" t="s">
        <v>119</v>
      </c>
      <c r="BF6" s="1">
        <v>0</v>
      </c>
      <c r="BH6" s="1">
        <v>0</v>
      </c>
      <c r="BI6" s="1">
        <v>0</v>
      </c>
      <c r="BJ6" s="1" t="s">
        <v>120</v>
      </c>
      <c r="BK6" s="1" t="s">
        <v>86</v>
      </c>
      <c r="BL6" s="1" t="s">
        <v>121</v>
      </c>
      <c r="BM6" s="1" t="s">
        <v>79</v>
      </c>
      <c r="BN6" s="1" t="s">
        <v>122</v>
      </c>
      <c r="BP6" s="1">
        <v>0</v>
      </c>
      <c r="BQ6" s="1">
        <v>0</v>
      </c>
      <c r="BR6" s="2">
        <v>1402649</v>
      </c>
      <c r="BS6" s="2">
        <v>506435</v>
      </c>
      <c r="BT6" s="1" t="s">
        <v>123</v>
      </c>
      <c r="BU6" s="1" t="s">
        <v>124</v>
      </c>
      <c r="BW6" s="1">
        <v>0</v>
      </c>
      <c r="BX6" s="1">
        <v>4</v>
      </c>
    </row>
    <row r="7" spans="1:76" x14ac:dyDescent="0.25">
      <c r="A7" s="1">
        <v>6</v>
      </c>
      <c r="B7" s="1" t="s">
        <v>125</v>
      </c>
      <c r="C7" s="1" t="s">
        <v>126</v>
      </c>
      <c r="D7" s="1" t="s">
        <v>101</v>
      </c>
      <c r="E7" s="1" t="s">
        <v>127</v>
      </c>
      <c r="F7" s="1">
        <v>1995</v>
      </c>
      <c r="G7" s="1">
        <v>6</v>
      </c>
      <c r="H7" s="1">
        <v>13</v>
      </c>
      <c r="I7" s="1">
        <v>0</v>
      </c>
      <c r="J7" s="1" t="s">
        <v>128</v>
      </c>
      <c r="K7" s="1">
        <v>11</v>
      </c>
      <c r="L7" s="1">
        <v>83</v>
      </c>
      <c r="M7" s="1">
        <v>366655</v>
      </c>
      <c r="N7" s="1">
        <v>5445861</v>
      </c>
      <c r="O7" s="1">
        <v>1522819</v>
      </c>
      <c r="P7" s="1">
        <v>485920</v>
      </c>
      <c r="Q7" s="1" t="s">
        <v>78</v>
      </c>
      <c r="R7" s="1" t="s">
        <v>79</v>
      </c>
      <c r="S7" s="1" t="s">
        <v>80</v>
      </c>
      <c r="T7" s="1">
        <v>1</v>
      </c>
      <c r="U7" s="1">
        <v>1</v>
      </c>
      <c r="V7" s="1">
        <v>0</v>
      </c>
      <c r="W7" s="1" t="s">
        <v>81</v>
      </c>
      <c r="Y7" s="1">
        <v>0</v>
      </c>
      <c r="Z7" s="1">
        <v>0</v>
      </c>
      <c r="AA7" s="1">
        <v>0</v>
      </c>
      <c r="AC7" s="1">
        <v>40</v>
      </c>
      <c r="AD7" s="1">
        <v>1461</v>
      </c>
      <c r="AH7" s="1" t="s">
        <v>129</v>
      </c>
      <c r="AI7" s="1" t="s">
        <v>94</v>
      </c>
      <c r="AJ7" s="1" t="s">
        <v>79</v>
      </c>
      <c r="AK7" s="1">
        <v>0</v>
      </c>
      <c r="AQ7" s="1">
        <v>2</v>
      </c>
      <c r="AR7" s="1" t="s">
        <v>130</v>
      </c>
      <c r="AT7" s="1">
        <v>0</v>
      </c>
      <c r="AV7" s="1">
        <v>0</v>
      </c>
      <c r="AW7" s="1">
        <v>0</v>
      </c>
      <c r="AX7" s="1">
        <v>0</v>
      </c>
      <c r="AY7" s="1" t="s">
        <v>79</v>
      </c>
      <c r="AZ7" s="1" t="s">
        <v>131</v>
      </c>
      <c r="BD7" s="1">
        <v>0</v>
      </c>
      <c r="BE7" s="1" t="s">
        <v>85</v>
      </c>
      <c r="BF7" s="1">
        <v>0</v>
      </c>
      <c r="BH7" s="1">
        <v>0</v>
      </c>
      <c r="BI7" s="1">
        <v>0</v>
      </c>
      <c r="BJ7" s="1" t="s">
        <v>132</v>
      </c>
      <c r="BK7" s="1" t="s">
        <v>86</v>
      </c>
      <c r="BL7" s="1" t="s">
        <v>87</v>
      </c>
      <c r="BM7" s="1" t="s">
        <v>79</v>
      </c>
      <c r="BN7" s="1" t="s">
        <v>122</v>
      </c>
      <c r="BO7" s="1" t="s">
        <v>133</v>
      </c>
      <c r="BP7" s="1">
        <v>0</v>
      </c>
      <c r="BQ7" s="1">
        <v>0</v>
      </c>
      <c r="BR7" s="2">
        <v>1522819</v>
      </c>
      <c r="BS7" s="2">
        <v>485920</v>
      </c>
      <c r="BT7" s="1" t="s">
        <v>134</v>
      </c>
      <c r="BU7" s="1" t="s">
        <v>135</v>
      </c>
      <c r="BV7" s="1" t="s">
        <v>136</v>
      </c>
      <c r="BW7" s="1">
        <v>0</v>
      </c>
      <c r="BX7" s="1">
        <v>1</v>
      </c>
    </row>
    <row r="8" spans="1:76" x14ac:dyDescent="0.25">
      <c r="A8" s="1">
        <v>7</v>
      </c>
      <c r="B8" s="1" t="s">
        <v>137</v>
      </c>
      <c r="C8" s="1" t="s">
        <v>138</v>
      </c>
      <c r="D8" s="1" t="s">
        <v>101</v>
      </c>
      <c r="E8" s="1" t="s">
        <v>127</v>
      </c>
      <c r="F8" s="1">
        <v>1995</v>
      </c>
      <c r="G8" s="1">
        <v>6</v>
      </c>
      <c r="H8" s="1">
        <v>8</v>
      </c>
      <c r="I8" s="1">
        <v>0</v>
      </c>
      <c r="J8" s="1" t="s">
        <v>128</v>
      </c>
      <c r="K8" s="1">
        <v>11</v>
      </c>
      <c r="L8" s="1">
        <v>83</v>
      </c>
      <c r="M8" s="1">
        <v>367841</v>
      </c>
      <c r="N8" s="1">
        <v>5445423</v>
      </c>
      <c r="O8" s="1">
        <v>1524052</v>
      </c>
      <c r="P8" s="1">
        <v>485634</v>
      </c>
      <c r="Q8" s="1" t="s">
        <v>78</v>
      </c>
      <c r="R8" s="1" t="s">
        <v>79</v>
      </c>
      <c r="S8" s="1" t="s">
        <v>80</v>
      </c>
      <c r="T8" s="1">
        <v>1</v>
      </c>
      <c r="U8" s="1">
        <v>1</v>
      </c>
      <c r="V8" s="1">
        <v>0</v>
      </c>
      <c r="W8" s="1" t="s">
        <v>81</v>
      </c>
      <c r="Y8" s="1">
        <v>0</v>
      </c>
      <c r="Z8" s="1">
        <v>0</v>
      </c>
      <c r="AA8" s="1">
        <v>0</v>
      </c>
      <c r="AC8" s="1">
        <v>100</v>
      </c>
      <c r="AD8" s="1">
        <v>1394</v>
      </c>
      <c r="AH8" s="1" t="s">
        <v>129</v>
      </c>
      <c r="AI8" s="1" t="s">
        <v>94</v>
      </c>
      <c r="AJ8" s="1" t="s">
        <v>79</v>
      </c>
      <c r="AK8" s="1">
        <v>0</v>
      </c>
      <c r="AM8" s="1">
        <v>25</v>
      </c>
      <c r="AQ8" s="1">
        <v>4</v>
      </c>
      <c r="AR8" s="1" t="s">
        <v>139</v>
      </c>
      <c r="AT8" s="1">
        <v>0</v>
      </c>
      <c r="AV8" s="1">
        <v>0</v>
      </c>
      <c r="AW8" s="1">
        <v>0</v>
      </c>
      <c r="AX8" s="1">
        <v>0</v>
      </c>
      <c r="AY8" s="1" t="s">
        <v>79</v>
      </c>
      <c r="AZ8" s="1" t="s">
        <v>140</v>
      </c>
      <c r="BD8" s="1">
        <v>0</v>
      </c>
      <c r="BE8" s="1" t="s">
        <v>85</v>
      </c>
      <c r="BF8" s="1">
        <v>0</v>
      </c>
      <c r="BH8" s="1">
        <v>0</v>
      </c>
      <c r="BI8" s="1">
        <v>0</v>
      </c>
      <c r="BJ8" s="1" t="s">
        <v>132</v>
      </c>
      <c r="BK8" s="1" t="s">
        <v>86</v>
      </c>
      <c r="BL8" s="1" t="s">
        <v>87</v>
      </c>
      <c r="BM8" s="1" t="s">
        <v>79</v>
      </c>
      <c r="BN8" s="1" t="s">
        <v>122</v>
      </c>
      <c r="BO8" s="1" t="s">
        <v>141</v>
      </c>
      <c r="BP8" s="1">
        <v>0</v>
      </c>
      <c r="BQ8" s="1">
        <v>0</v>
      </c>
      <c r="BR8" s="2">
        <v>1524052</v>
      </c>
      <c r="BS8" s="2">
        <v>485634</v>
      </c>
      <c r="BT8" s="1" t="s">
        <v>134</v>
      </c>
      <c r="BU8" s="1" t="s">
        <v>135</v>
      </c>
      <c r="BV8" s="1" t="s">
        <v>136</v>
      </c>
      <c r="BW8" s="1">
        <v>0</v>
      </c>
      <c r="BX8" s="1">
        <v>1</v>
      </c>
    </row>
    <row r="9" spans="1:76" x14ac:dyDescent="0.25">
      <c r="A9" s="1">
        <v>8</v>
      </c>
      <c r="B9" s="1" t="s">
        <v>142</v>
      </c>
      <c r="C9" s="1" t="s">
        <v>143</v>
      </c>
      <c r="D9" s="1" t="s">
        <v>101</v>
      </c>
      <c r="E9" s="1" t="s">
        <v>127</v>
      </c>
      <c r="F9" s="1">
        <v>1995</v>
      </c>
      <c r="G9" s="1">
        <v>6</v>
      </c>
      <c r="H9" s="1">
        <v>19</v>
      </c>
      <c r="I9" s="1">
        <v>0</v>
      </c>
      <c r="J9" s="1" t="s">
        <v>128</v>
      </c>
      <c r="K9" s="1">
        <v>11</v>
      </c>
      <c r="L9" s="1">
        <v>83</v>
      </c>
      <c r="M9" s="1">
        <v>369137</v>
      </c>
      <c r="N9" s="1">
        <v>5446589</v>
      </c>
      <c r="O9" s="1">
        <v>1525193</v>
      </c>
      <c r="P9" s="1">
        <v>486953</v>
      </c>
      <c r="Q9" s="1" t="s">
        <v>78</v>
      </c>
      <c r="R9" s="1" t="s">
        <v>79</v>
      </c>
      <c r="S9" s="1" t="s">
        <v>80</v>
      </c>
      <c r="T9" s="1">
        <v>1</v>
      </c>
      <c r="U9" s="1">
        <v>1</v>
      </c>
      <c r="V9" s="1">
        <v>0</v>
      </c>
      <c r="W9" s="1" t="s">
        <v>81</v>
      </c>
      <c r="Y9" s="1">
        <v>0</v>
      </c>
      <c r="Z9" s="1">
        <v>0</v>
      </c>
      <c r="AA9" s="1">
        <v>0</v>
      </c>
      <c r="AC9" s="1">
        <v>200</v>
      </c>
      <c r="AD9" s="1">
        <v>1353</v>
      </c>
      <c r="AF9" s="1" t="s">
        <v>144</v>
      </c>
      <c r="AH9" s="1" t="s">
        <v>129</v>
      </c>
      <c r="AI9" s="1" t="s">
        <v>94</v>
      </c>
      <c r="AJ9" s="1" t="s">
        <v>79</v>
      </c>
      <c r="AK9" s="1">
        <v>0</v>
      </c>
      <c r="AM9" s="1">
        <v>25</v>
      </c>
      <c r="AQ9" s="1">
        <v>2</v>
      </c>
      <c r="AR9" s="1" t="s">
        <v>145</v>
      </c>
      <c r="AT9" s="1">
        <v>0</v>
      </c>
      <c r="AV9" s="1">
        <v>0</v>
      </c>
      <c r="AW9" s="1">
        <v>0</v>
      </c>
      <c r="AX9" s="1">
        <v>0</v>
      </c>
      <c r="AY9" s="1" t="s">
        <v>79</v>
      </c>
      <c r="AZ9" s="1" t="s">
        <v>146</v>
      </c>
      <c r="BD9" s="1">
        <v>0</v>
      </c>
      <c r="BE9" s="1" t="s">
        <v>85</v>
      </c>
      <c r="BF9" s="1">
        <v>0</v>
      </c>
      <c r="BH9" s="1">
        <v>0</v>
      </c>
      <c r="BI9" s="1">
        <v>0</v>
      </c>
      <c r="BJ9" s="1" t="s">
        <v>132</v>
      </c>
      <c r="BK9" s="1" t="s">
        <v>86</v>
      </c>
      <c r="BL9" s="1" t="s">
        <v>87</v>
      </c>
      <c r="BM9" s="1" t="s">
        <v>79</v>
      </c>
      <c r="BN9" s="1" t="s">
        <v>122</v>
      </c>
      <c r="BO9" s="1" t="s">
        <v>147</v>
      </c>
      <c r="BP9" s="1">
        <v>0</v>
      </c>
      <c r="BQ9" s="1">
        <v>0</v>
      </c>
      <c r="BR9" s="2">
        <v>1525193</v>
      </c>
      <c r="BS9" s="2">
        <v>486953</v>
      </c>
      <c r="BT9" s="1" t="s">
        <v>134</v>
      </c>
      <c r="BU9" s="1" t="s">
        <v>135</v>
      </c>
      <c r="BV9" s="1" t="s">
        <v>136</v>
      </c>
      <c r="BW9" s="1">
        <v>0</v>
      </c>
      <c r="BX9" s="1">
        <v>4</v>
      </c>
    </row>
    <row r="10" spans="1:76" x14ac:dyDescent="0.25">
      <c r="A10" s="1">
        <v>9</v>
      </c>
      <c r="B10" s="1" t="s">
        <v>148</v>
      </c>
      <c r="C10" s="1" t="s">
        <v>149</v>
      </c>
      <c r="D10" s="1" t="s">
        <v>101</v>
      </c>
      <c r="E10" s="1" t="s">
        <v>127</v>
      </c>
      <c r="F10" s="1">
        <v>1995</v>
      </c>
      <c r="G10" s="1">
        <v>5</v>
      </c>
      <c r="H10" s="1">
        <v>27</v>
      </c>
      <c r="I10" s="1">
        <v>655</v>
      </c>
      <c r="J10" s="1" t="s">
        <v>128</v>
      </c>
      <c r="K10" s="1">
        <v>11</v>
      </c>
      <c r="L10" s="1">
        <v>83</v>
      </c>
      <c r="M10" s="1">
        <v>368609</v>
      </c>
      <c r="N10" s="1">
        <v>5444970</v>
      </c>
      <c r="O10" s="1">
        <v>1524871</v>
      </c>
      <c r="P10" s="1">
        <v>485281</v>
      </c>
      <c r="Q10" s="1" t="s">
        <v>78</v>
      </c>
      <c r="R10" s="1" t="s">
        <v>104</v>
      </c>
      <c r="S10" s="1" t="s">
        <v>150</v>
      </c>
      <c r="T10" s="1">
        <v>0</v>
      </c>
      <c r="U10" s="1">
        <v>0</v>
      </c>
      <c r="V10" s="1">
        <v>1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1329</v>
      </c>
      <c r="AK10" s="1">
        <v>0</v>
      </c>
      <c r="AL10" s="1">
        <v>0</v>
      </c>
      <c r="AM10" s="1">
        <v>0</v>
      </c>
      <c r="AO10" s="1">
        <v>0</v>
      </c>
      <c r="AQ10" s="1">
        <v>0</v>
      </c>
      <c r="AT10" s="1">
        <v>0</v>
      </c>
      <c r="AV10" s="1">
        <v>0</v>
      </c>
      <c r="AW10" s="1">
        <v>0</v>
      </c>
      <c r="AX10" s="1">
        <v>0</v>
      </c>
      <c r="AY10" s="1" t="s">
        <v>151</v>
      </c>
      <c r="AZ10" s="1" t="s">
        <v>152</v>
      </c>
      <c r="BD10" s="1">
        <v>0</v>
      </c>
      <c r="BF10" s="1">
        <v>0</v>
      </c>
      <c r="BH10" s="1">
        <v>0</v>
      </c>
      <c r="BI10" s="1">
        <v>0</v>
      </c>
      <c r="BL10" s="1" t="s">
        <v>87</v>
      </c>
      <c r="BM10" s="1" t="s">
        <v>153</v>
      </c>
      <c r="BP10" s="1">
        <v>0</v>
      </c>
      <c r="BQ10" s="1">
        <v>0</v>
      </c>
      <c r="BR10" s="2">
        <v>1524871</v>
      </c>
      <c r="BS10" s="2">
        <v>485281</v>
      </c>
      <c r="BT10" s="1" t="s">
        <v>134</v>
      </c>
      <c r="BU10" s="1" t="s">
        <v>135</v>
      </c>
      <c r="BW10" s="1">
        <v>0</v>
      </c>
      <c r="BX10" s="1">
        <v>4</v>
      </c>
    </row>
    <row r="11" spans="1:76" x14ac:dyDescent="0.25">
      <c r="A11" s="1">
        <v>10</v>
      </c>
      <c r="B11" s="1" t="s">
        <v>154</v>
      </c>
      <c r="C11" s="1" t="s">
        <v>149</v>
      </c>
      <c r="D11" s="1" t="s">
        <v>101</v>
      </c>
      <c r="E11" s="1" t="s">
        <v>127</v>
      </c>
      <c r="F11" s="1">
        <v>1995</v>
      </c>
      <c r="G11" s="1">
        <v>6</v>
      </c>
      <c r="H11" s="1">
        <v>4</v>
      </c>
      <c r="I11" s="1">
        <v>430</v>
      </c>
      <c r="J11" s="1" t="s">
        <v>155</v>
      </c>
      <c r="K11" s="1">
        <v>11</v>
      </c>
      <c r="L11" s="1">
        <v>83</v>
      </c>
      <c r="M11" s="1">
        <v>368851</v>
      </c>
      <c r="N11" s="1">
        <v>5445158</v>
      </c>
      <c r="O11" s="1">
        <v>1525088</v>
      </c>
      <c r="P11" s="1">
        <v>485499</v>
      </c>
      <c r="Q11" s="1" t="s">
        <v>78</v>
      </c>
      <c r="R11" s="1" t="s">
        <v>156</v>
      </c>
      <c r="S11" s="1" t="s">
        <v>156</v>
      </c>
      <c r="T11" s="1">
        <v>1</v>
      </c>
      <c r="U11" s="1">
        <v>0</v>
      </c>
      <c r="V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1322</v>
      </c>
      <c r="AK11" s="1">
        <v>0</v>
      </c>
      <c r="AL11" s="1">
        <v>0</v>
      </c>
      <c r="AM11" s="1">
        <v>0</v>
      </c>
      <c r="AO11" s="1">
        <v>0</v>
      </c>
      <c r="AQ11" s="1">
        <v>0</v>
      </c>
      <c r="AT11" s="1">
        <v>0</v>
      </c>
      <c r="AV11" s="1">
        <v>0</v>
      </c>
      <c r="AW11" s="1">
        <v>0</v>
      </c>
      <c r="AX11" s="1">
        <v>0</v>
      </c>
      <c r="AY11" s="1" t="s">
        <v>151</v>
      </c>
      <c r="AZ11" s="1" t="s">
        <v>157</v>
      </c>
      <c r="BD11" s="1">
        <v>0</v>
      </c>
      <c r="BF11" s="1">
        <v>0</v>
      </c>
      <c r="BH11" s="1">
        <v>0</v>
      </c>
      <c r="BI11" s="1">
        <v>0</v>
      </c>
      <c r="BL11" s="1" t="s">
        <v>87</v>
      </c>
      <c r="BM11" s="1" t="s">
        <v>153</v>
      </c>
      <c r="BP11" s="1">
        <v>0</v>
      </c>
      <c r="BQ11" s="1">
        <v>0</v>
      </c>
      <c r="BR11" s="2">
        <v>1525088</v>
      </c>
      <c r="BS11" s="2">
        <v>485499</v>
      </c>
      <c r="BT11" s="1" t="s">
        <v>158</v>
      </c>
      <c r="BU11" s="1" t="s">
        <v>135</v>
      </c>
      <c r="BW11" s="1">
        <v>0</v>
      </c>
      <c r="BX11" s="1">
        <v>3</v>
      </c>
    </row>
    <row r="12" spans="1:76" x14ac:dyDescent="0.25">
      <c r="A12" s="1">
        <v>11</v>
      </c>
      <c r="B12" s="1" t="s">
        <v>159</v>
      </c>
      <c r="C12" s="1" t="s">
        <v>149</v>
      </c>
      <c r="D12" s="1" t="s">
        <v>101</v>
      </c>
      <c r="E12" s="1" t="s">
        <v>127</v>
      </c>
      <c r="F12" s="1">
        <v>1995</v>
      </c>
      <c r="G12" s="1">
        <v>6</v>
      </c>
      <c r="H12" s="1">
        <v>7</v>
      </c>
      <c r="I12" s="1">
        <v>430</v>
      </c>
      <c r="J12" s="1" t="s">
        <v>128</v>
      </c>
      <c r="K12" s="1">
        <v>11</v>
      </c>
      <c r="L12" s="1">
        <v>83</v>
      </c>
      <c r="M12" s="1">
        <v>368801</v>
      </c>
      <c r="N12" s="1">
        <v>5445303</v>
      </c>
      <c r="O12" s="1">
        <v>1525020</v>
      </c>
      <c r="P12" s="1">
        <v>485636</v>
      </c>
      <c r="Q12" s="1" t="s">
        <v>78</v>
      </c>
      <c r="R12" s="1" t="s">
        <v>104</v>
      </c>
      <c r="S12" s="1" t="s">
        <v>160</v>
      </c>
      <c r="T12" s="1">
        <v>0</v>
      </c>
      <c r="U12" s="1">
        <v>0</v>
      </c>
      <c r="V12" s="1">
        <v>1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1293</v>
      </c>
      <c r="AK12" s="1">
        <v>0</v>
      </c>
      <c r="AL12" s="1">
        <v>0</v>
      </c>
      <c r="AM12" s="1">
        <v>0</v>
      </c>
      <c r="AO12" s="1">
        <v>0</v>
      </c>
      <c r="AQ12" s="1">
        <v>0</v>
      </c>
      <c r="AT12" s="1">
        <v>0</v>
      </c>
      <c r="AV12" s="1">
        <v>0</v>
      </c>
      <c r="AW12" s="1">
        <v>0</v>
      </c>
      <c r="AX12" s="1">
        <v>0</v>
      </c>
      <c r="AY12" s="1" t="s">
        <v>151</v>
      </c>
      <c r="AZ12" s="1" t="s">
        <v>157</v>
      </c>
      <c r="BD12" s="1">
        <v>0</v>
      </c>
      <c r="BF12" s="1">
        <v>0</v>
      </c>
      <c r="BH12" s="1">
        <v>0</v>
      </c>
      <c r="BI12" s="1">
        <v>0</v>
      </c>
      <c r="BL12" s="1" t="s">
        <v>87</v>
      </c>
      <c r="BM12" s="1" t="s">
        <v>153</v>
      </c>
      <c r="BP12" s="1">
        <v>0</v>
      </c>
      <c r="BQ12" s="1">
        <v>0</v>
      </c>
      <c r="BR12" s="2">
        <v>1525020</v>
      </c>
      <c r="BS12" s="2">
        <v>485636</v>
      </c>
      <c r="BT12" s="1" t="s">
        <v>158</v>
      </c>
      <c r="BU12" s="1" t="s">
        <v>135</v>
      </c>
      <c r="BW12" s="1">
        <v>0</v>
      </c>
      <c r="BX12" s="1">
        <v>5</v>
      </c>
    </row>
    <row r="13" spans="1:76" x14ac:dyDescent="0.25">
      <c r="A13" s="1">
        <v>12</v>
      </c>
      <c r="B13" s="1" t="s">
        <v>161</v>
      </c>
      <c r="C13" s="1" t="s">
        <v>149</v>
      </c>
      <c r="D13" s="1" t="s">
        <v>101</v>
      </c>
      <c r="E13" s="1" t="s">
        <v>127</v>
      </c>
      <c r="F13" s="1">
        <v>1995</v>
      </c>
      <c r="G13" s="1">
        <v>6</v>
      </c>
      <c r="H13" s="1">
        <v>7</v>
      </c>
      <c r="I13" s="1">
        <v>440</v>
      </c>
      <c r="J13" s="1" t="s">
        <v>128</v>
      </c>
      <c r="K13" s="1">
        <v>11</v>
      </c>
      <c r="L13" s="1">
        <v>83</v>
      </c>
      <c r="M13" s="1">
        <v>368832</v>
      </c>
      <c r="N13" s="1">
        <v>5445250</v>
      </c>
      <c r="O13" s="1">
        <v>1525057</v>
      </c>
      <c r="P13" s="1">
        <v>485587</v>
      </c>
      <c r="Q13" s="1" t="s">
        <v>78</v>
      </c>
      <c r="R13" s="1" t="s">
        <v>156</v>
      </c>
      <c r="S13" s="1" t="s">
        <v>156</v>
      </c>
      <c r="T13" s="1">
        <v>1</v>
      </c>
      <c r="U13" s="1">
        <v>0</v>
      </c>
      <c r="V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1304</v>
      </c>
      <c r="AK13" s="1">
        <v>0</v>
      </c>
      <c r="AL13" s="1">
        <v>0</v>
      </c>
      <c r="AM13" s="1">
        <v>0</v>
      </c>
      <c r="AO13" s="1">
        <v>0</v>
      </c>
      <c r="AQ13" s="1">
        <v>0</v>
      </c>
      <c r="AT13" s="1">
        <v>0</v>
      </c>
      <c r="AV13" s="1">
        <v>0</v>
      </c>
      <c r="AW13" s="1">
        <v>0</v>
      </c>
      <c r="AX13" s="1">
        <v>0</v>
      </c>
      <c r="AY13" s="1" t="s">
        <v>151</v>
      </c>
      <c r="AZ13" s="1" t="s">
        <v>157</v>
      </c>
      <c r="BD13" s="1">
        <v>0</v>
      </c>
      <c r="BF13" s="1">
        <v>0</v>
      </c>
      <c r="BH13" s="1">
        <v>0</v>
      </c>
      <c r="BI13" s="1">
        <v>0</v>
      </c>
      <c r="BL13" s="1" t="s">
        <v>87</v>
      </c>
      <c r="BM13" s="1" t="s">
        <v>153</v>
      </c>
      <c r="BP13" s="1">
        <v>0</v>
      </c>
      <c r="BQ13" s="1">
        <v>0</v>
      </c>
      <c r="BR13" s="2">
        <v>1525057</v>
      </c>
      <c r="BS13" s="2">
        <v>485587</v>
      </c>
      <c r="BT13" s="1" t="s">
        <v>158</v>
      </c>
      <c r="BU13" s="1" t="s">
        <v>135</v>
      </c>
      <c r="BW13" s="1">
        <v>0</v>
      </c>
      <c r="BX13" s="1">
        <v>1</v>
      </c>
    </row>
    <row r="14" spans="1:76" x14ac:dyDescent="0.25">
      <c r="A14" s="1">
        <v>13</v>
      </c>
      <c r="B14" s="1" t="s">
        <v>162</v>
      </c>
      <c r="C14" s="1" t="s">
        <v>149</v>
      </c>
      <c r="D14" s="1" t="s">
        <v>101</v>
      </c>
      <c r="E14" s="1" t="s">
        <v>127</v>
      </c>
      <c r="F14" s="1">
        <v>1995</v>
      </c>
      <c r="G14" s="1">
        <v>6</v>
      </c>
      <c r="H14" s="1">
        <v>7</v>
      </c>
      <c r="I14" s="1">
        <v>450</v>
      </c>
      <c r="J14" s="1" t="s">
        <v>128</v>
      </c>
      <c r="K14" s="1">
        <v>11</v>
      </c>
      <c r="L14" s="1">
        <v>83</v>
      </c>
      <c r="M14" s="1">
        <v>368761</v>
      </c>
      <c r="N14" s="1">
        <v>5445030</v>
      </c>
      <c r="O14" s="1">
        <v>1525014</v>
      </c>
      <c r="P14" s="1">
        <v>485361</v>
      </c>
      <c r="Q14" s="1" t="s">
        <v>78</v>
      </c>
      <c r="R14" s="1" t="s">
        <v>156</v>
      </c>
      <c r="S14" s="1" t="s">
        <v>156</v>
      </c>
      <c r="T14" s="1">
        <v>1</v>
      </c>
      <c r="U14" s="1">
        <v>0</v>
      </c>
      <c r="V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1352</v>
      </c>
      <c r="AK14" s="1">
        <v>0</v>
      </c>
      <c r="AL14" s="1">
        <v>0</v>
      </c>
      <c r="AM14" s="1">
        <v>0</v>
      </c>
      <c r="AO14" s="1">
        <v>0</v>
      </c>
      <c r="AQ14" s="1">
        <v>0</v>
      </c>
      <c r="AT14" s="1">
        <v>0</v>
      </c>
      <c r="AV14" s="1">
        <v>0</v>
      </c>
      <c r="AW14" s="1">
        <v>0</v>
      </c>
      <c r="AX14" s="1">
        <v>0</v>
      </c>
      <c r="AY14" s="1" t="s">
        <v>151</v>
      </c>
      <c r="AZ14" s="1" t="s">
        <v>157</v>
      </c>
      <c r="BD14" s="1">
        <v>0</v>
      </c>
      <c r="BF14" s="1">
        <v>0</v>
      </c>
      <c r="BH14" s="1">
        <v>0</v>
      </c>
      <c r="BI14" s="1">
        <v>0</v>
      </c>
      <c r="BL14" s="1" t="s">
        <v>87</v>
      </c>
      <c r="BM14" s="1" t="s">
        <v>153</v>
      </c>
      <c r="BP14" s="1">
        <v>0</v>
      </c>
      <c r="BQ14" s="1">
        <v>0</v>
      </c>
      <c r="BR14" s="2">
        <v>1525014</v>
      </c>
      <c r="BS14" s="2">
        <v>485361</v>
      </c>
      <c r="BT14" s="1" t="s">
        <v>158</v>
      </c>
      <c r="BU14" s="1" t="s">
        <v>135</v>
      </c>
      <c r="BW14" s="1">
        <v>0</v>
      </c>
      <c r="BX14" s="1">
        <v>3</v>
      </c>
    </row>
    <row r="15" spans="1:76" x14ac:dyDescent="0.25">
      <c r="A15" s="1">
        <v>14</v>
      </c>
      <c r="B15" s="1" t="s">
        <v>163</v>
      </c>
      <c r="C15" s="1" t="s">
        <v>149</v>
      </c>
      <c r="D15" s="1" t="s">
        <v>101</v>
      </c>
      <c r="E15" s="1" t="s">
        <v>127</v>
      </c>
      <c r="F15" s="1">
        <v>1995</v>
      </c>
      <c r="G15" s="1">
        <v>6</v>
      </c>
      <c r="H15" s="1">
        <v>13</v>
      </c>
      <c r="I15" s="1">
        <v>440</v>
      </c>
      <c r="J15" s="1" t="s">
        <v>155</v>
      </c>
      <c r="K15" s="1">
        <v>11</v>
      </c>
      <c r="L15" s="1">
        <v>83</v>
      </c>
      <c r="M15" s="1">
        <v>368840</v>
      </c>
      <c r="N15" s="1">
        <v>5445156</v>
      </c>
      <c r="O15" s="1">
        <v>1525077</v>
      </c>
      <c r="P15" s="1">
        <v>485494</v>
      </c>
      <c r="Q15" s="1" t="s">
        <v>78</v>
      </c>
      <c r="R15" s="1" t="s">
        <v>164</v>
      </c>
      <c r="S15" s="1" t="s">
        <v>164</v>
      </c>
      <c r="T15" s="1">
        <v>0</v>
      </c>
      <c r="U15" s="1">
        <v>0</v>
      </c>
      <c r="V15" s="1">
        <v>1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1325</v>
      </c>
      <c r="AK15" s="1">
        <v>0</v>
      </c>
      <c r="AL15" s="1">
        <v>0</v>
      </c>
      <c r="AM15" s="1">
        <v>0</v>
      </c>
      <c r="AO15" s="1">
        <v>0</v>
      </c>
      <c r="AQ15" s="1">
        <v>0</v>
      </c>
      <c r="AT15" s="1">
        <v>0</v>
      </c>
      <c r="AV15" s="1">
        <v>0</v>
      </c>
      <c r="AW15" s="1">
        <v>0</v>
      </c>
      <c r="AX15" s="1">
        <v>0</v>
      </c>
      <c r="AY15" s="1" t="s">
        <v>151</v>
      </c>
      <c r="AZ15" s="1" t="s">
        <v>157</v>
      </c>
      <c r="BD15" s="1">
        <v>0</v>
      </c>
      <c r="BF15" s="1">
        <v>0</v>
      </c>
      <c r="BH15" s="1">
        <v>0</v>
      </c>
      <c r="BI15" s="1">
        <v>0</v>
      </c>
      <c r="BL15" s="1" t="s">
        <v>87</v>
      </c>
      <c r="BM15" s="1" t="s">
        <v>153</v>
      </c>
      <c r="BP15" s="1">
        <v>0</v>
      </c>
      <c r="BQ15" s="1">
        <v>0</v>
      </c>
      <c r="BR15" s="2">
        <v>1525077</v>
      </c>
      <c r="BS15" s="2">
        <v>485494</v>
      </c>
      <c r="BT15" s="1" t="s">
        <v>158</v>
      </c>
      <c r="BU15" s="1" t="s">
        <v>135</v>
      </c>
      <c r="BW15" s="1">
        <v>0</v>
      </c>
      <c r="BX15" s="1">
        <v>3</v>
      </c>
    </row>
    <row r="16" spans="1:76" x14ac:dyDescent="0.25">
      <c r="A16" s="1">
        <v>15</v>
      </c>
      <c r="B16" s="1" t="s">
        <v>165</v>
      </c>
      <c r="C16" s="1" t="s">
        <v>149</v>
      </c>
      <c r="D16" s="1" t="s">
        <v>101</v>
      </c>
      <c r="E16" s="1" t="s">
        <v>127</v>
      </c>
      <c r="F16" s="1">
        <v>1995</v>
      </c>
      <c r="G16" s="1">
        <v>6</v>
      </c>
      <c r="H16" s="1">
        <v>15</v>
      </c>
      <c r="I16" s="1">
        <v>620</v>
      </c>
      <c r="J16" s="1" t="s">
        <v>155</v>
      </c>
      <c r="K16" s="1">
        <v>11</v>
      </c>
      <c r="L16" s="1">
        <v>83</v>
      </c>
      <c r="M16" s="1">
        <v>368803</v>
      </c>
      <c r="N16" s="1">
        <v>5445043</v>
      </c>
      <c r="O16" s="1">
        <v>1525054</v>
      </c>
      <c r="P16" s="1">
        <v>485378</v>
      </c>
      <c r="Q16" s="1" t="s">
        <v>78</v>
      </c>
      <c r="R16" s="1" t="s">
        <v>164</v>
      </c>
      <c r="S16" s="1" t="s">
        <v>164</v>
      </c>
      <c r="T16" s="1">
        <v>0</v>
      </c>
      <c r="U16" s="1">
        <v>0</v>
      </c>
      <c r="V16" s="1">
        <v>1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1359</v>
      </c>
      <c r="AK16" s="1">
        <v>0</v>
      </c>
      <c r="AL16" s="1">
        <v>0</v>
      </c>
      <c r="AM16" s="1">
        <v>0</v>
      </c>
      <c r="AO16" s="1">
        <v>0</v>
      </c>
      <c r="AQ16" s="1">
        <v>0</v>
      </c>
      <c r="AT16" s="1">
        <v>0</v>
      </c>
      <c r="AV16" s="1">
        <v>0</v>
      </c>
      <c r="AW16" s="1">
        <v>0</v>
      </c>
      <c r="AX16" s="1">
        <v>0</v>
      </c>
      <c r="AY16" s="1" t="s">
        <v>151</v>
      </c>
      <c r="AZ16" s="1" t="s">
        <v>157</v>
      </c>
      <c r="BD16" s="1">
        <v>0</v>
      </c>
      <c r="BF16" s="1">
        <v>0</v>
      </c>
      <c r="BH16" s="1">
        <v>0</v>
      </c>
      <c r="BI16" s="1">
        <v>0</v>
      </c>
      <c r="BL16" s="1" t="s">
        <v>87</v>
      </c>
      <c r="BM16" s="1" t="s">
        <v>153</v>
      </c>
      <c r="BP16" s="1">
        <v>0</v>
      </c>
      <c r="BQ16" s="1">
        <v>0</v>
      </c>
      <c r="BR16" s="2">
        <v>1525054</v>
      </c>
      <c r="BS16" s="2">
        <v>485378</v>
      </c>
      <c r="BT16" s="1" t="s">
        <v>158</v>
      </c>
      <c r="BU16" s="1" t="s">
        <v>135</v>
      </c>
      <c r="BW16" s="1">
        <v>0</v>
      </c>
      <c r="BX16" s="1">
        <v>3</v>
      </c>
    </row>
    <row r="17" spans="1:76" x14ac:dyDescent="0.25">
      <c r="A17" s="1">
        <v>16</v>
      </c>
      <c r="B17" s="1" t="s">
        <v>166</v>
      </c>
      <c r="C17" s="1" t="s">
        <v>149</v>
      </c>
      <c r="D17" s="1" t="s">
        <v>101</v>
      </c>
      <c r="E17" s="1" t="s">
        <v>127</v>
      </c>
      <c r="F17" s="1">
        <v>1995</v>
      </c>
      <c r="G17" s="1">
        <v>5</v>
      </c>
      <c r="H17" s="1">
        <v>26</v>
      </c>
      <c r="I17" s="1">
        <v>920</v>
      </c>
      <c r="J17" s="1" t="s">
        <v>128</v>
      </c>
      <c r="K17" s="1">
        <v>11</v>
      </c>
      <c r="L17" s="1">
        <v>83</v>
      </c>
      <c r="M17" s="1">
        <v>368760</v>
      </c>
      <c r="N17" s="1">
        <v>5445018</v>
      </c>
      <c r="O17" s="1">
        <v>1525015</v>
      </c>
      <c r="P17" s="1">
        <v>485348</v>
      </c>
      <c r="Q17" s="1" t="s">
        <v>78</v>
      </c>
      <c r="R17" s="1" t="s">
        <v>156</v>
      </c>
      <c r="S17" s="1" t="s">
        <v>160</v>
      </c>
      <c r="T17" s="1">
        <v>1</v>
      </c>
      <c r="U17" s="1">
        <v>0</v>
      </c>
      <c r="V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1356</v>
      </c>
      <c r="AK17" s="1">
        <v>0</v>
      </c>
      <c r="AL17" s="1">
        <v>0</v>
      </c>
      <c r="AM17" s="1">
        <v>0</v>
      </c>
      <c r="AO17" s="1">
        <v>0</v>
      </c>
      <c r="AQ17" s="1">
        <v>0</v>
      </c>
      <c r="AT17" s="1">
        <v>0</v>
      </c>
      <c r="AV17" s="1">
        <v>0</v>
      </c>
      <c r="AW17" s="1">
        <v>0</v>
      </c>
      <c r="AX17" s="1">
        <v>0</v>
      </c>
      <c r="AY17" s="1" t="s">
        <v>151</v>
      </c>
      <c r="AZ17" s="1" t="s">
        <v>157</v>
      </c>
      <c r="BD17" s="1">
        <v>0</v>
      </c>
      <c r="BF17" s="1">
        <v>0</v>
      </c>
      <c r="BH17" s="1">
        <v>0</v>
      </c>
      <c r="BI17" s="1">
        <v>0</v>
      </c>
      <c r="BL17" s="1" t="s">
        <v>87</v>
      </c>
      <c r="BM17" s="1" t="s">
        <v>153</v>
      </c>
      <c r="BP17" s="1">
        <v>0</v>
      </c>
      <c r="BQ17" s="1">
        <v>0</v>
      </c>
      <c r="BR17" s="2">
        <v>1525015</v>
      </c>
      <c r="BS17" s="2">
        <v>485348</v>
      </c>
      <c r="BT17" s="1" t="s">
        <v>158</v>
      </c>
      <c r="BU17" s="1" t="s">
        <v>135</v>
      </c>
      <c r="BW17" s="1">
        <v>0</v>
      </c>
      <c r="BX17" s="1">
        <v>3</v>
      </c>
    </row>
    <row r="18" spans="1:76" x14ac:dyDescent="0.25">
      <c r="A18" s="1">
        <v>17</v>
      </c>
      <c r="B18" s="1" t="s">
        <v>167</v>
      </c>
      <c r="C18" s="1" t="s">
        <v>168</v>
      </c>
      <c r="D18" s="1" t="s">
        <v>113</v>
      </c>
      <c r="E18" s="1" t="s">
        <v>114</v>
      </c>
      <c r="F18" s="1">
        <v>1995</v>
      </c>
      <c r="G18" s="1">
        <v>6</v>
      </c>
      <c r="H18" s="1">
        <v>0</v>
      </c>
      <c r="I18" s="1">
        <v>0</v>
      </c>
      <c r="J18" s="1" t="s">
        <v>115</v>
      </c>
      <c r="K18" s="1">
        <v>10</v>
      </c>
      <c r="L18" s="1">
        <v>83</v>
      </c>
      <c r="M18" s="1">
        <v>685310</v>
      </c>
      <c r="N18" s="1">
        <v>5478907</v>
      </c>
      <c r="O18" s="1">
        <v>1402861</v>
      </c>
      <c r="P18" s="1">
        <v>506733</v>
      </c>
      <c r="Q18" s="1" t="s">
        <v>78</v>
      </c>
      <c r="R18" s="1" t="s">
        <v>79</v>
      </c>
      <c r="S18" s="1" t="s">
        <v>80</v>
      </c>
      <c r="T18" s="1">
        <v>1</v>
      </c>
      <c r="U18" s="1">
        <v>1</v>
      </c>
      <c r="V18" s="1">
        <v>0</v>
      </c>
      <c r="W18" s="1" t="s">
        <v>81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801</v>
      </c>
      <c r="AH18" s="1" t="s">
        <v>169</v>
      </c>
      <c r="AI18" s="1" t="s">
        <v>117</v>
      </c>
      <c r="AJ18" s="1" t="s">
        <v>79</v>
      </c>
      <c r="AK18" s="1">
        <v>0</v>
      </c>
      <c r="AL18" s="1">
        <v>71</v>
      </c>
      <c r="AM18" s="1">
        <v>0</v>
      </c>
      <c r="AO18" s="1">
        <v>0</v>
      </c>
      <c r="AQ18" s="1">
        <v>2</v>
      </c>
      <c r="AR18" s="1" t="s">
        <v>170</v>
      </c>
      <c r="AT18" s="1">
        <v>0</v>
      </c>
      <c r="AV18" s="1">
        <v>0</v>
      </c>
      <c r="AW18" s="1">
        <v>0</v>
      </c>
      <c r="AX18" s="1">
        <v>0</v>
      </c>
      <c r="AY18" s="1" t="s">
        <v>79</v>
      </c>
      <c r="AZ18" s="1" t="s">
        <v>171</v>
      </c>
      <c r="BD18" s="1">
        <v>0</v>
      </c>
      <c r="BE18" s="1" t="s">
        <v>85</v>
      </c>
      <c r="BF18" s="1">
        <v>0</v>
      </c>
      <c r="BH18" s="1">
        <v>0</v>
      </c>
      <c r="BI18" s="1">
        <v>0</v>
      </c>
      <c r="BK18" s="1" t="s">
        <v>86</v>
      </c>
      <c r="BL18" s="1" t="s">
        <v>121</v>
      </c>
      <c r="BM18" s="1" t="s">
        <v>79</v>
      </c>
      <c r="BN18" s="1" t="s">
        <v>172</v>
      </c>
      <c r="BO18" s="1" t="s">
        <v>173</v>
      </c>
      <c r="BP18" s="1">
        <v>0</v>
      </c>
      <c r="BQ18" s="1">
        <v>0</v>
      </c>
      <c r="BR18" s="2">
        <v>1402861</v>
      </c>
      <c r="BS18" s="2">
        <v>506733</v>
      </c>
      <c r="BT18" s="1" t="s">
        <v>174</v>
      </c>
      <c r="BU18" s="1" t="s">
        <v>124</v>
      </c>
      <c r="BW18" s="1">
        <v>0</v>
      </c>
      <c r="BX18" s="1">
        <v>4</v>
      </c>
    </row>
    <row r="19" spans="1:76" x14ac:dyDescent="0.25">
      <c r="A19" s="1">
        <v>18</v>
      </c>
      <c r="B19" s="1" t="s">
        <v>175</v>
      </c>
      <c r="C19" s="1" t="s">
        <v>176</v>
      </c>
      <c r="D19" s="1" t="s">
        <v>75</v>
      </c>
      <c r="E19" s="1" t="s">
        <v>177</v>
      </c>
      <c r="F19" s="1">
        <v>1996</v>
      </c>
      <c r="G19" s="1">
        <v>6</v>
      </c>
      <c r="H19" s="1">
        <v>22</v>
      </c>
      <c r="I19" s="1">
        <v>0</v>
      </c>
      <c r="J19" s="1" t="s">
        <v>178</v>
      </c>
      <c r="K19" s="1">
        <v>11</v>
      </c>
      <c r="L19" s="1">
        <v>83</v>
      </c>
      <c r="M19" s="1">
        <v>323498</v>
      </c>
      <c r="N19" s="1">
        <v>5460392</v>
      </c>
      <c r="O19" s="1">
        <v>1478138</v>
      </c>
      <c r="P19" s="1">
        <v>494932</v>
      </c>
      <c r="Q19" s="1" t="s">
        <v>78</v>
      </c>
      <c r="R19" s="1" t="s">
        <v>79</v>
      </c>
      <c r="S19" s="1" t="s">
        <v>80</v>
      </c>
      <c r="T19" s="1">
        <v>1</v>
      </c>
      <c r="U19" s="1">
        <v>1</v>
      </c>
      <c r="V19" s="1">
        <v>0</v>
      </c>
      <c r="W19" s="1" t="s">
        <v>81</v>
      </c>
      <c r="Y19" s="1">
        <v>0</v>
      </c>
      <c r="Z19" s="1">
        <v>0</v>
      </c>
      <c r="AA19" s="1">
        <v>0</v>
      </c>
      <c r="AB19" s="1">
        <v>10</v>
      </c>
      <c r="AC19" s="1">
        <v>360</v>
      </c>
      <c r="AD19" s="1">
        <v>1440</v>
      </c>
      <c r="AE19" s="1" t="s">
        <v>179</v>
      </c>
      <c r="AF19" s="1" t="s">
        <v>180</v>
      </c>
      <c r="AG19" s="1" t="s">
        <v>181</v>
      </c>
      <c r="AH19" s="1" t="s">
        <v>182</v>
      </c>
      <c r="AI19" s="1" t="s">
        <v>94</v>
      </c>
      <c r="AJ19" s="1" t="s">
        <v>79</v>
      </c>
      <c r="AK19" s="1">
        <v>0</v>
      </c>
      <c r="AL19" s="1">
        <v>92</v>
      </c>
      <c r="AM19" s="1">
        <v>34</v>
      </c>
      <c r="AO19" s="1">
        <v>30</v>
      </c>
      <c r="AP19" s="1" t="s">
        <v>183</v>
      </c>
      <c r="AQ19" s="1">
        <v>2</v>
      </c>
      <c r="AR19" s="1" t="s">
        <v>184</v>
      </c>
      <c r="AT19" s="1">
        <v>0</v>
      </c>
      <c r="AV19" s="1">
        <v>0</v>
      </c>
      <c r="AW19" s="1">
        <v>0</v>
      </c>
      <c r="AX19" s="1">
        <v>0</v>
      </c>
      <c r="AY19" s="1" t="s">
        <v>79</v>
      </c>
      <c r="AZ19" s="1" t="s">
        <v>185</v>
      </c>
      <c r="BD19" s="1">
        <v>0</v>
      </c>
      <c r="BE19" s="1" t="s">
        <v>85</v>
      </c>
      <c r="BF19" s="1">
        <v>0</v>
      </c>
      <c r="BH19" s="1">
        <v>0</v>
      </c>
      <c r="BI19" s="1">
        <v>0</v>
      </c>
      <c r="BJ19" s="1" t="s">
        <v>186</v>
      </c>
      <c r="BK19" s="1" t="s">
        <v>86</v>
      </c>
      <c r="BL19" s="1" t="s">
        <v>87</v>
      </c>
      <c r="BM19" s="1" t="s">
        <v>79</v>
      </c>
      <c r="BN19" s="1" t="s">
        <v>122</v>
      </c>
      <c r="BO19" s="1" t="s">
        <v>187</v>
      </c>
      <c r="BP19" s="1">
        <v>0</v>
      </c>
      <c r="BQ19" s="1">
        <v>0</v>
      </c>
      <c r="BR19" s="2">
        <v>1478138</v>
      </c>
      <c r="BS19" s="2">
        <v>494932</v>
      </c>
      <c r="BT19" s="1" t="s">
        <v>89</v>
      </c>
      <c r="BU19" s="1" t="s">
        <v>90</v>
      </c>
      <c r="BW19" s="1">
        <v>0</v>
      </c>
      <c r="BX19" s="1">
        <v>5</v>
      </c>
    </row>
    <row r="20" spans="1:76" x14ac:dyDescent="0.25">
      <c r="A20" s="1">
        <v>19</v>
      </c>
      <c r="B20" s="1" t="s">
        <v>188</v>
      </c>
      <c r="C20" s="1" t="s">
        <v>86</v>
      </c>
      <c r="D20" s="1" t="s">
        <v>75</v>
      </c>
      <c r="E20" s="1" t="s">
        <v>177</v>
      </c>
      <c r="F20" s="1">
        <v>1996</v>
      </c>
      <c r="G20" s="1">
        <v>6</v>
      </c>
      <c r="H20" s="1">
        <v>22</v>
      </c>
      <c r="I20" s="1">
        <v>0</v>
      </c>
      <c r="J20" s="1" t="s">
        <v>189</v>
      </c>
      <c r="K20" s="1">
        <v>11</v>
      </c>
      <c r="L20" s="1">
        <v>83</v>
      </c>
      <c r="M20" s="1">
        <v>324321</v>
      </c>
      <c r="N20" s="1">
        <v>5461414</v>
      </c>
      <c r="O20" s="1">
        <v>1478828</v>
      </c>
      <c r="P20" s="1">
        <v>496047</v>
      </c>
      <c r="Q20" s="1" t="s">
        <v>78</v>
      </c>
      <c r="R20" s="1" t="s">
        <v>156</v>
      </c>
      <c r="S20" s="1" t="s">
        <v>190</v>
      </c>
      <c r="T20" s="1">
        <v>1</v>
      </c>
      <c r="U20" s="1">
        <v>0</v>
      </c>
      <c r="V20" s="1">
        <v>0</v>
      </c>
      <c r="Y20" s="1">
        <v>0</v>
      </c>
      <c r="Z20" s="1">
        <v>0</v>
      </c>
      <c r="AA20" s="1">
        <v>0</v>
      </c>
      <c r="AB20" s="1">
        <v>11</v>
      </c>
      <c r="AC20" s="1">
        <v>265</v>
      </c>
      <c r="AD20" s="1">
        <v>1440</v>
      </c>
      <c r="AK20" s="1">
        <v>0</v>
      </c>
      <c r="AT20" s="1">
        <v>0</v>
      </c>
      <c r="AV20" s="1">
        <v>0</v>
      </c>
      <c r="AW20" s="1">
        <v>0</v>
      </c>
      <c r="AX20" s="1">
        <v>0</v>
      </c>
      <c r="AY20" s="1" t="s">
        <v>86</v>
      </c>
      <c r="BD20" s="1">
        <v>0</v>
      </c>
      <c r="BF20" s="1">
        <v>0</v>
      </c>
      <c r="BH20" s="1">
        <v>0</v>
      </c>
      <c r="BI20" s="1">
        <v>0</v>
      </c>
      <c r="BL20" s="1" t="s">
        <v>87</v>
      </c>
      <c r="BM20" s="1" t="s">
        <v>191</v>
      </c>
      <c r="BP20" s="1">
        <v>0</v>
      </c>
      <c r="BQ20" s="1">
        <v>0</v>
      </c>
      <c r="BR20" s="2">
        <v>1478828</v>
      </c>
      <c r="BS20" s="2">
        <v>496047</v>
      </c>
      <c r="BT20" s="1" t="s">
        <v>89</v>
      </c>
      <c r="BU20" s="1" t="s">
        <v>90</v>
      </c>
      <c r="BW20" s="1">
        <v>0</v>
      </c>
      <c r="BX20" s="1">
        <v>4</v>
      </c>
    </row>
    <row r="21" spans="1:76" x14ac:dyDescent="0.25">
      <c r="A21" s="1">
        <v>20</v>
      </c>
      <c r="B21" s="1" t="s">
        <v>192</v>
      </c>
      <c r="C21" s="1" t="s">
        <v>86</v>
      </c>
      <c r="D21" s="1" t="s">
        <v>75</v>
      </c>
      <c r="E21" s="1" t="s">
        <v>193</v>
      </c>
      <c r="F21" s="1">
        <v>1996</v>
      </c>
      <c r="G21" s="1">
        <v>6</v>
      </c>
      <c r="H21" s="1">
        <v>23</v>
      </c>
      <c r="I21" s="1">
        <v>0</v>
      </c>
      <c r="J21" s="1" t="s">
        <v>189</v>
      </c>
      <c r="K21" s="1">
        <v>11</v>
      </c>
      <c r="L21" s="1">
        <v>83</v>
      </c>
      <c r="M21" s="1">
        <v>323920</v>
      </c>
      <c r="N21" s="1">
        <v>5455613</v>
      </c>
      <c r="O21" s="1">
        <v>1479153</v>
      </c>
      <c r="P21" s="1">
        <v>490247</v>
      </c>
      <c r="Q21" s="1" t="s">
        <v>78</v>
      </c>
      <c r="R21" s="1" t="s">
        <v>104</v>
      </c>
      <c r="S21" s="1" t="s">
        <v>194</v>
      </c>
      <c r="T21" s="1">
        <v>1</v>
      </c>
      <c r="U21" s="1">
        <v>0</v>
      </c>
      <c r="V21" s="1">
        <v>0</v>
      </c>
      <c r="Y21" s="1">
        <v>0</v>
      </c>
      <c r="Z21" s="1">
        <v>0</v>
      </c>
      <c r="AA21" s="1">
        <v>0</v>
      </c>
      <c r="AB21" s="1">
        <v>28</v>
      </c>
      <c r="AC21" s="1">
        <v>15</v>
      </c>
      <c r="AD21" s="1">
        <v>1423</v>
      </c>
      <c r="AK21" s="1">
        <v>0</v>
      </c>
      <c r="AT21" s="1">
        <v>0</v>
      </c>
      <c r="AV21" s="1">
        <v>0</v>
      </c>
      <c r="AW21" s="1">
        <v>0</v>
      </c>
      <c r="AX21" s="1">
        <v>0</v>
      </c>
      <c r="AY21" s="1" t="s">
        <v>86</v>
      </c>
      <c r="BD21" s="1">
        <v>0</v>
      </c>
      <c r="BF21" s="1">
        <v>0</v>
      </c>
      <c r="BH21" s="1">
        <v>0</v>
      </c>
      <c r="BI21" s="1">
        <v>0</v>
      </c>
      <c r="BL21" s="1" t="s">
        <v>87</v>
      </c>
      <c r="BM21" s="1" t="s">
        <v>191</v>
      </c>
      <c r="BP21" s="1">
        <v>0</v>
      </c>
      <c r="BQ21" s="1">
        <v>0</v>
      </c>
      <c r="BR21" s="2">
        <v>1479153</v>
      </c>
      <c r="BS21" s="2">
        <v>490247</v>
      </c>
      <c r="BT21" s="1" t="s">
        <v>134</v>
      </c>
      <c r="BU21" s="1" t="s">
        <v>195</v>
      </c>
      <c r="BW21" s="1">
        <v>0</v>
      </c>
      <c r="BX21" s="1">
        <v>1</v>
      </c>
    </row>
    <row r="22" spans="1:76" x14ac:dyDescent="0.25">
      <c r="A22" s="1">
        <v>21</v>
      </c>
      <c r="B22" s="1" t="s">
        <v>196</v>
      </c>
      <c r="C22" s="1" t="s">
        <v>197</v>
      </c>
      <c r="D22" s="1" t="s">
        <v>75</v>
      </c>
      <c r="E22" s="1" t="s">
        <v>198</v>
      </c>
      <c r="F22" s="1">
        <v>1996</v>
      </c>
      <c r="G22" s="1">
        <v>6</v>
      </c>
      <c r="H22" s="1">
        <v>25</v>
      </c>
      <c r="I22" s="1">
        <v>0</v>
      </c>
      <c r="J22" s="1" t="s">
        <v>199</v>
      </c>
      <c r="K22" s="1">
        <v>11</v>
      </c>
      <c r="L22" s="1">
        <v>83</v>
      </c>
      <c r="M22" s="1">
        <v>326332</v>
      </c>
      <c r="N22" s="1">
        <v>5444761</v>
      </c>
      <c r="O22" s="1">
        <v>1482900</v>
      </c>
      <c r="P22" s="1">
        <v>479791</v>
      </c>
      <c r="Q22" s="1" t="s">
        <v>78</v>
      </c>
      <c r="R22" s="1" t="s">
        <v>79</v>
      </c>
      <c r="S22" s="1" t="s">
        <v>80</v>
      </c>
      <c r="T22" s="1">
        <v>1</v>
      </c>
      <c r="U22" s="1">
        <v>1</v>
      </c>
      <c r="V22" s="1">
        <v>0</v>
      </c>
      <c r="W22" s="1" t="s">
        <v>81</v>
      </c>
      <c r="Y22" s="1">
        <v>0</v>
      </c>
      <c r="Z22" s="1">
        <v>0</v>
      </c>
      <c r="AA22" s="1">
        <v>0</v>
      </c>
      <c r="AB22" s="1">
        <v>12</v>
      </c>
      <c r="AC22" s="1">
        <v>245</v>
      </c>
      <c r="AD22" s="1">
        <v>1092</v>
      </c>
      <c r="AE22" s="1" t="s">
        <v>200</v>
      </c>
      <c r="AF22" s="1" t="s">
        <v>201</v>
      </c>
      <c r="AG22" s="1" t="s">
        <v>202</v>
      </c>
      <c r="AH22" s="1" t="s">
        <v>203</v>
      </c>
      <c r="AI22" s="1" t="s">
        <v>204</v>
      </c>
      <c r="AJ22" s="1" t="s">
        <v>79</v>
      </c>
      <c r="AK22" s="1">
        <v>0</v>
      </c>
      <c r="AL22" s="1">
        <v>32</v>
      </c>
      <c r="AM22" s="1">
        <v>11</v>
      </c>
      <c r="AO22" s="1">
        <v>6</v>
      </c>
      <c r="AP22" s="1" t="s">
        <v>183</v>
      </c>
      <c r="AQ22" s="1">
        <v>6</v>
      </c>
      <c r="AR22" s="1" t="s">
        <v>205</v>
      </c>
      <c r="AT22" s="1">
        <v>0</v>
      </c>
      <c r="AV22" s="1">
        <v>0</v>
      </c>
      <c r="AW22" s="1">
        <v>0</v>
      </c>
      <c r="AX22" s="1">
        <v>0</v>
      </c>
      <c r="AY22" s="1" t="s">
        <v>79</v>
      </c>
      <c r="AZ22" s="1" t="s">
        <v>206</v>
      </c>
      <c r="BD22" s="1">
        <v>0</v>
      </c>
      <c r="BE22" s="1" t="s">
        <v>85</v>
      </c>
      <c r="BF22" s="1">
        <v>0</v>
      </c>
      <c r="BH22" s="1">
        <v>0</v>
      </c>
      <c r="BI22" s="1">
        <v>0</v>
      </c>
      <c r="BJ22" s="1" t="s">
        <v>207</v>
      </c>
      <c r="BK22" s="1" t="s">
        <v>86</v>
      </c>
      <c r="BL22" s="1" t="s">
        <v>87</v>
      </c>
      <c r="BM22" s="1" t="s">
        <v>79</v>
      </c>
      <c r="BN22" s="1" t="s">
        <v>122</v>
      </c>
      <c r="BO22" s="1" t="s">
        <v>208</v>
      </c>
      <c r="BP22" s="1">
        <v>0</v>
      </c>
      <c r="BQ22" s="1">
        <v>0</v>
      </c>
      <c r="BR22" s="2">
        <v>1482900</v>
      </c>
      <c r="BS22" s="2">
        <v>479791</v>
      </c>
      <c r="BT22" s="1" t="s">
        <v>123</v>
      </c>
      <c r="BU22" s="1" t="s">
        <v>195</v>
      </c>
      <c r="BV22" s="1" t="s">
        <v>91</v>
      </c>
      <c r="BW22" s="1">
        <v>0</v>
      </c>
      <c r="BX22" s="1">
        <v>4</v>
      </c>
    </row>
    <row r="23" spans="1:76" x14ac:dyDescent="0.25">
      <c r="A23" s="1">
        <v>22</v>
      </c>
      <c r="B23" s="1" t="s">
        <v>209</v>
      </c>
      <c r="C23" s="1" t="s">
        <v>210</v>
      </c>
      <c r="D23" s="1" t="s">
        <v>101</v>
      </c>
      <c r="E23" s="1" t="s">
        <v>102</v>
      </c>
      <c r="F23" s="1">
        <v>1996</v>
      </c>
      <c r="G23" s="1">
        <v>6</v>
      </c>
      <c r="H23" s="1">
        <v>26</v>
      </c>
      <c r="I23" s="1">
        <v>0</v>
      </c>
      <c r="J23" s="1" t="s">
        <v>189</v>
      </c>
      <c r="K23" s="1">
        <v>11</v>
      </c>
      <c r="L23" s="1">
        <v>83</v>
      </c>
      <c r="M23" s="1">
        <v>349620</v>
      </c>
      <c r="N23" s="1">
        <v>5438771</v>
      </c>
      <c r="O23" s="1">
        <v>1506781</v>
      </c>
      <c r="P23" s="1">
        <v>476761</v>
      </c>
      <c r="Q23" s="1" t="s">
        <v>78</v>
      </c>
      <c r="R23" s="1" t="s">
        <v>79</v>
      </c>
      <c r="S23" s="1" t="s">
        <v>80</v>
      </c>
      <c r="T23" s="1">
        <v>1</v>
      </c>
      <c r="U23" s="1">
        <v>1</v>
      </c>
      <c r="V23" s="1">
        <v>0</v>
      </c>
      <c r="W23" s="1" t="s">
        <v>81</v>
      </c>
      <c r="Y23" s="1">
        <v>0</v>
      </c>
      <c r="Z23" s="1">
        <v>0</v>
      </c>
      <c r="AA23" s="1">
        <v>0</v>
      </c>
      <c r="AB23" s="1">
        <v>9</v>
      </c>
      <c r="AC23" s="1">
        <v>270</v>
      </c>
      <c r="AD23" s="1">
        <v>1028</v>
      </c>
      <c r="AE23" s="1" t="s">
        <v>179</v>
      </c>
      <c r="AF23" s="1" t="s">
        <v>211</v>
      </c>
      <c r="AG23" s="1" t="s">
        <v>212</v>
      </c>
      <c r="AH23" s="1" t="s">
        <v>203</v>
      </c>
      <c r="AI23" s="1" t="s">
        <v>94</v>
      </c>
      <c r="AJ23" s="1" t="s">
        <v>79</v>
      </c>
      <c r="AK23" s="1">
        <v>0</v>
      </c>
      <c r="AL23" s="1">
        <v>110</v>
      </c>
      <c r="AM23" s="1">
        <v>36</v>
      </c>
      <c r="AO23" s="1">
        <v>15</v>
      </c>
      <c r="AP23" s="1" t="s">
        <v>183</v>
      </c>
      <c r="AQ23" s="1">
        <v>2</v>
      </c>
      <c r="AR23" s="1" t="s">
        <v>213</v>
      </c>
      <c r="AT23" s="1">
        <v>0</v>
      </c>
      <c r="AV23" s="1">
        <v>0</v>
      </c>
      <c r="AW23" s="1">
        <v>0</v>
      </c>
      <c r="AX23" s="1">
        <v>0</v>
      </c>
      <c r="AY23" s="1" t="s">
        <v>79</v>
      </c>
      <c r="AZ23" s="1" t="s">
        <v>214</v>
      </c>
      <c r="BD23" s="1">
        <v>0</v>
      </c>
      <c r="BE23" s="1" t="s">
        <v>215</v>
      </c>
      <c r="BF23" s="1">
        <v>32</v>
      </c>
      <c r="BH23" s="1">
        <v>0</v>
      </c>
      <c r="BI23" s="1">
        <v>0</v>
      </c>
      <c r="BK23" s="1" t="s">
        <v>216</v>
      </c>
      <c r="BL23" s="1" t="s">
        <v>87</v>
      </c>
      <c r="BM23" s="1" t="s">
        <v>79</v>
      </c>
      <c r="BN23" s="1" t="s">
        <v>122</v>
      </c>
      <c r="BO23" s="1" t="s">
        <v>217</v>
      </c>
      <c r="BP23" s="1">
        <v>0</v>
      </c>
      <c r="BQ23" s="1">
        <v>0</v>
      </c>
      <c r="BR23" s="2">
        <v>1506781</v>
      </c>
      <c r="BS23" s="2">
        <v>476761</v>
      </c>
      <c r="BT23" s="1" t="s">
        <v>89</v>
      </c>
      <c r="BU23" s="1" t="s">
        <v>110</v>
      </c>
      <c r="BV23" s="1" t="s">
        <v>136</v>
      </c>
      <c r="BW23" s="1">
        <v>0</v>
      </c>
      <c r="BX23" s="1">
        <v>5</v>
      </c>
    </row>
    <row r="24" spans="1:76" x14ac:dyDescent="0.25">
      <c r="A24" s="1">
        <v>23</v>
      </c>
      <c r="B24" s="1" t="s">
        <v>218</v>
      </c>
      <c r="C24" s="1" t="s">
        <v>219</v>
      </c>
      <c r="D24" s="1" t="s">
        <v>101</v>
      </c>
      <c r="E24" s="1" t="s">
        <v>127</v>
      </c>
      <c r="F24" s="1">
        <v>1996</v>
      </c>
      <c r="G24" s="1">
        <v>6</v>
      </c>
      <c r="H24" s="1">
        <v>0</v>
      </c>
      <c r="I24" s="1">
        <v>0</v>
      </c>
      <c r="J24" s="1" t="s">
        <v>220</v>
      </c>
      <c r="K24" s="1">
        <v>11</v>
      </c>
      <c r="L24" s="1">
        <v>83</v>
      </c>
      <c r="M24" s="1">
        <v>367674</v>
      </c>
      <c r="N24" s="1">
        <v>5447279</v>
      </c>
      <c r="O24" s="1">
        <v>1523653</v>
      </c>
      <c r="P24" s="1">
        <v>487453</v>
      </c>
      <c r="Q24" s="1" t="s">
        <v>78</v>
      </c>
      <c r="R24" s="1" t="s">
        <v>79</v>
      </c>
      <c r="S24" s="1" t="s">
        <v>80</v>
      </c>
      <c r="T24" s="1">
        <v>1</v>
      </c>
      <c r="U24" s="1">
        <v>1</v>
      </c>
      <c r="V24" s="1">
        <v>0</v>
      </c>
      <c r="W24" s="1" t="s">
        <v>81</v>
      </c>
      <c r="Y24" s="1">
        <v>0</v>
      </c>
      <c r="Z24" s="1">
        <v>0</v>
      </c>
      <c r="AA24" s="1">
        <v>0</v>
      </c>
      <c r="AC24" s="1">
        <v>200</v>
      </c>
      <c r="AD24" s="1">
        <v>1379</v>
      </c>
      <c r="AF24" s="1" t="s">
        <v>221</v>
      </c>
      <c r="AH24" s="1" t="s">
        <v>222</v>
      </c>
      <c r="AI24" s="1" t="s">
        <v>94</v>
      </c>
      <c r="AJ24" s="1" t="s">
        <v>79</v>
      </c>
      <c r="AK24" s="1">
        <v>0</v>
      </c>
      <c r="AL24" s="1">
        <v>77</v>
      </c>
      <c r="AM24" s="1">
        <v>19</v>
      </c>
      <c r="AO24" s="1">
        <v>9</v>
      </c>
      <c r="AQ24" s="1">
        <v>2</v>
      </c>
      <c r="AT24" s="1">
        <v>0</v>
      </c>
      <c r="AV24" s="1">
        <v>0</v>
      </c>
      <c r="AW24" s="1">
        <v>0</v>
      </c>
      <c r="AX24" s="1">
        <v>0</v>
      </c>
      <c r="AY24" s="1" t="s">
        <v>79</v>
      </c>
      <c r="AZ24" s="1" t="s">
        <v>223</v>
      </c>
      <c r="BD24" s="1">
        <v>0</v>
      </c>
      <c r="BE24" s="1" t="s">
        <v>224</v>
      </c>
      <c r="BF24" s="1">
        <v>0</v>
      </c>
      <c r="BH24" s="1">
        <v>186</v>
      </c>
      <c r="BI24" s="1">
        <v>0</v>
      </c>
      <c r="BJ24" s="1" t="s">
        <v>132</v>
      </c>
      <c r="BK24" s="1" t="s">
        <v>86</v>
      </c>
      <c r="BL24" s="1" t="s">
        <v>87</v>
      </c>
      <c r="BM24" s="1" t="s">
        <v>79</v>
      </c>
      <c r="BN24" s="1" t="s">
        <v>122</v>
      </c>
      <c r="BP24" s="1">
        <v>0</v>
      </c>
      <c r="BQ24" s="1">
        <v>0</v>
      </c>
      <c r="BR24" s="2">
        <v>1523653</v>
      </c>
      <c r="BS24" s="2">
        <v>487453</v>
      </c>
      <c r="BT24" s="1" t="s">
        <v>134</v>
      </c>
      <c r="BU24" s="1" t="s">
        <v>135</v>
      </c>
      <c r="BW24" s="1">
        <v>0</v>
      </c>
      <c r="BX24" s="1">
        <v>4</v>
      </c>
    </row>
    <row r="25" spans="1:76" x14ac:dyDescent="0.25">
      <c r="A25" s="1">
        <v>24</v>
      </c>
      <c r="B25" s="1" t="s">
        <v>225</v>
      </c>
      <c r="C25" s="1" t="s">
        <v>226</v>
      </c>
      <c r="D25" s="1" t="s">
        <v>101</v>
      </c>
      <c r="E25" s="1" t="s">
        <v>127</v>
      </c>
      <c r="F25" s="1">
        <v>1996</v>
      </c>
      <c r="G25" s="1">
        <v>6</v>
      </c>
      <c r="H25" s="1">
        <v>0</v>
      </c>
      <c r="I25" s="1">
        <v>0</v>
      </c>
      <c r="J25" s="1" t="s">
        <v>220</v>
      </c>
      <c r="K25" s="1">
        <v>11</v>
      </c>
      <c r="L25" s="1">
        <v>83</v>
      </c>
      <c r="M25" s="1">
        <v>370220</v>
      </c>
      <c r="N25" s="1">
        <v>5446583</v>
      </c>
      <c r="O25" s="1">
        <v>1526270</v>
      </c>
      <c r="P25" s="1">
        <v>487082</v>
      </c>
      <c r="Q25" s="1" t="s">
        <v>78</v>
      </c>
      <c r="R25" s="1" t="s">
        <v>79</v>
      </c>
      <c r="S25" s="1" t="s">
        <v>80</v>
      </c>
      <c r="T25" s="1">
        <v>1</v>
      </c>
      <c r="U25" s="1">
        <v>1</v>
      </c>
      <c r="V25" s="1">
        <v>0</v>
      </c>
      <c r="W25" s="1" t="s">
        <v>81</v>
      </c>
      <c r="Y25" s="1">
        <v>0</v>
      </c>
      <c r="Z25" s="1">
        <v>0</v>
      </c>
      <c r="AA25" s="1">
        <v>0</v>
      </c>
      <c r="AC25" s="1">
        <v>180</v>
      </c>
      <c r="AD25" s="1">
        <v>1335</v>
      </c>
      <c r="AF25" s="1" t="s">
        <v>144</v>
      </c>
      <c r="AH25" s="1" t="s">
        <v>222</v>
      </c>
      <c r="AI25" s="1" t="s">
        <v>94</v>
      </c>
      <c r="AJ25" s="1" t="s">
        <v>79</v>
      </c>
      <c r="AK25" s="1">
        <v>0</v>
      </c>
      <c r="AL25" s="1">
        <v>54</v>
      </c>
      <c r="AM25" s="1">
        <v>12</v>
      </c>
      <c r="AO25" s="1">
        <v>4</v>
      </c>
      <c r="AQ25" s="1">
        <v>6</v>
      </c>
      <c r="AT25" s="1">
        <v>0</v>
      </c>
      <c r="AV25" s="1">
        <v>0</v>
      </c>
      <c r="AW25" s="1">
        <v>0</v>
      </c>
      <c r="AX25" s="1">
        <v>0</v>
      </c>
      <c r="AY25" s="1" t="s">
        <v>79</v>
      </c>
      <c r="AZ25" s="1" t="s">
        <v>227</v>
      </c>
      <c r="BD25" s="1">
        <v>0</v>
      </c>
      <c r="BE25" s="1" t="s">
        <v>85</v>
      </c>
      <c r="BF25" s="1">
        <v>0</v>
      </c>
      <c r="BH25" s="1">
        <v>0</v>
      </c>
      <c r="BI25" s="1">
        <v>0</v>
      </c>
      <c r="BJ25" s="1" t="s">
        <v>132</v>
      </c>
      <c r="BK25" s="1" t="s">
        <v>86</v>
      </c>
      <c r="BL25" s="1" t="s">
        <v>87</v>
      </c>
      <c r="BM25" s="1" t="s">
        <v>79</v>
      </c>
      <c r="BN25" s="1" t="s">
        <v>122</v>
      </c>
      <c r="BO25" s="1" t="s">
        <v>228</v>
      </c>
      <c r="BP25" s="1">
        <v>0</v>
      </c>
      <c r="BQ25" s="1">
        <v>0</v>
      </c>
      <c r="BR25" s="2">
        <v>1526270</v>
      </c>
      <c r="BS25" s="2">
        <v>487082</v>
      </c>
      <c r="BT25" s="1" t="s">
        <v>134</v>
      </c>
      <c r="BU25" s="1" t="s">
        <v>135</v>
      </c>
      <c r="BV25" s="1" t="s">
        <v>136</v>
      </c>
      <c r="BW25" s="1">
        <v>0</v>
      </c>
      <c r="BX25" s="1">
        <v>1</v>
      </c>
    </row>
    <row r="26" spans="1:76" x14ac:dyDescent="0.25">
      <c r="A26" s="1">
        <v>25</v>
      </c>
      <c r="B26" s="1" t="s">
        <v>229</v>
      </c>
      <c r="C26" s="1" t="s">
        <v>230</v>
      </c>
      <c r="D26" s="1" t="s">
        <v>101</v>
      </c>
      <c r="E26" s="1" t="s">
        <v>127</v>
      </c>
      <c r="F26" s="1">
        <v>1996</v>
      </c>
      <c r="G26" s="1">
        <v>6</v>
      </c>
      <c r="H26" s="1">
        <v>0</v>
      </c>
      <c r="I26" s="1">
        <v>0</v>
      </c>
      <c r="J26" s="1" t="s">
        <v>220</v>
      </c>
      <c r="K26" s="1">
        <v>11</v>
      </c>
      <c r="L26" s="1">
        <v>83</v>
      </c>
      <c r="M26" s="1">
        <v>367582</v>
      </c>
      <c r="N26" s="1">
        <v>5447117</v>
      </c>
      <c r="O26" s="1">
        <v>1523582</v>
      </c>
      <c r="P26" s="1">
        <v>487281</v>
      </c>
      <c r="Q26" s="1" t="s">
        <v>78</v>
      </c>
      <c r="R26" s="1" t="s">
        <v>79</v>
      </c>
      <c r="S26" s="1" t="s">
        <v>80</v>
      </c>
      <c r="T26" s="1">
        <v>1</v>
      </c>
      <c r="U26" s="1">
        <v>1</v>
      </c>
      <c r="V26" s="1">
        <v>0</v>
      </c>
      <c r="W26" s="1" t="s">
        <v>81</v>
      </c>
      <c r="Y26" s="1">
        <v>0</v>
      </c>
      <c r="Z26" s="1">
        <v>0</v>
      </c>
      <c r="AA26" s="1">
        <v>0</v>
      </c>
      <c r="AC26" s="1">
        <v>170</v>
      </c>
      <c r="AD26" s="1">
        <v>1337</v>
      </c>
      <c r="AH26" s="1" t="s">
        <v>222</v>
      </c>
      <c r="AI26" s="1" t="s">
        <v>94</v>
      </c>
      <c r="AJ26" s="1" t="s">
        <v>79</v>
      </c>
      <c r="AK26" s="1">
        <v>0</v>
      </c>
      <c r="AL26" s="1">
        <v>72</v>
      </c>
      <c r="AM26" s="1">
        <v>30</v>
      </c>
      <c r="AO26" s="1">
        <v>25</v>
      </c>
      <c r="AQ26" s="1">
        <v>2</v>
      </c>
      <c r="AT26" s="1">
        <v>0</v>
      </c>
      <c r="AV26" s="1">
        <v>0</v>
      </c>
      <c r="AW26" s="1">
        <v>0</v>
      </c>
      <c r="AX26" s="1">
        <v>0</v>
      </c>
      <c r="AY26" s="1" t="s">
        <v>79</v>
      </c>
      <c r="AZ26" s="1" t="s">
        <v>231</v>
      </c>
      <c r="BD26" s="1">
        <v>0</v>
      </c>
      <c r="BE26" s="1" t="s">
        <v>224</v>
      </c>
      <c r="BF26" s="1">
        <v>0</v>
      </c>
      <c r="BH26" s="1">
        <v>186</v>
      </c>
      <c r="BI26" s="1">
        <v>0</v>
      </c>
      <c r="BJ26" s="1" t="s">
        <v>132</v>
      </c>
      <c r="BK26" s="1" t="s">
        <v>86</v>
      </c>
      <c r="BL26" s="1" t="s">
        <v>87</v>
      </c>
      <c r="BM26" s="1" t="s">
        <v>79</v>
      </c>
      <c r="BN26" s="1" t="s">
        <v>122</v>
      </c>
      <c r="BP26" s="1">
        <v>0</v>
      </c>
      <c r="BQ26" s="1">
        <v>0</v>
      </c>
      <c r="BR26" s="2">
        <v>1523582</v>
      </c>
      <c r="BS26" s="2">
        <v>487281</v>
      </c>
      <c r="BT26" s="1" t="s">
        <v>134</v>
      </c>
      <c r="BU26" s="1" t="s">
        <v>135</v>
      </c>
      <c r="BW26" s="1">
        <v>0</v>
      </c>
      <c r="BX26" s="1">
        <v>4</v>
      </c>
    </row>
    <row r="27" spans="1:76" x14ac:dyDescent="0.25">
      <c r="A27" s="1">
        <v>26</v>
      </c>
      <c r="B27" s="1" t="s">
        <v>232</v>
      </c>
      <c r="C27" s="1" t="s">
        <v>233</v>
      </c>
      <c r="D27" s="1" t="s">
        <v>101</v>
      </c>
      <c r="E27" s="1" t="s">
        <v>127</v>
      </c>
      <c r="F27" s="1">
        <v>1996</v>
      </c>
      <c r="G27" s="1">
        <v>6</v>
      </c>
      <c r="H27" s="1">
        <v>0</v>
      </c>
      <c r="I27" s="1">
        <v>0</v>
      </c>
      <c r="J27" s="1" t="s">
        <v>220</v>
      </c>
      <c r="K27" s="1">
        <v>11</v>
      </c>
      <c r="L27" s="1">
        <v>83</v>
      </c>
      <c r="M27" s="1">
        <v>367352</v>
      </c>
      <c r="N27" s="1">
        <v>5444434</v>
      </c>
      <c r="O27" s="1">
        <v>1523689</v>
      </c>
      <c r="P27" s="1">
        <v>484593</v>
      </c>
      <c r="Q27" s="1" t="s">
        <v>78</v>
      </c>
      <c r="R27" s="1" t="s">
        <v>79</v>
      </c>
      <c r="S27" s="1" t="s">
        <v>80</v>
      </c>
      <c r="T27" s="1">
        <v>1</v>
      </c>
      <c r="U27" s="1">
        <v>1</v>
      </c>
      <c r="V27" s="1">
        <v>0</v>
      </c>
      <c r="W27" s="1" t="s">
        <v>81</v>
      </c>
      <c r="Y27" s="1">
        <v>0</v>
      </c>
      <c r="Z27" s="1">
        <v>0</v>
      </c>
      <c r="AA27" s="1">
        <v>0</v>
      </c>
      <c r="AC27" s="1">
        <v>80</v>
      </c>
      <c r="AD27" s="1">
        <v>1447</v>
      </c>
      <c r="AF27" s="1" t="s">
        <v>234</v>
      </c>
      <c r="AH27" s="1" t="s">
        <v>222</v>
      </c>
      <c r="AI27" s="1" t="s">
        <v>94</v>
      </c>
      <c r="AJ27" s="1" t="s">
        <v>79</v>
      </c>
      <c r="AK27" s="1">
        <v>0</v>
      </c>
      <c r="AL27" s="1">
        <v>75</v>
      </c>
      <c r="AM27" s="1">
        <v>30</v>
      </c>
      <c r="AO27" s="1">
        <v>17</v>
      </c>
      <c r="AQ27" s="1">
        <v>2</v>
      </c>
      <c r="AT27" s="1">
        <v>0</v>
      </c>
      <c r="AV27" s="1">
        <v>0</v>
      </c>
      <c r="AW27" s="1">
        <v>0</v>
      </c>
      <c r="AX27" s="1">
        <v>0</v>
      </c>
      <c r="AY27" s="1" t="s">
        <v>79</v>
      </c>
      <c r="AZ27" s="1" t="s">
        <v>235</v>
      </c>
      <c r="BD27" s="1">
        <v>0</v>
      </c>
      <c r="BE27" s="1" t="s">
        <v>236</v>
      </c>
      <c r="BF27" s="1">
        <v>0</v>
      </c>
      <c r="BH27" s="1">
        <v>0</v>
      </c>
      <c r="BI27" s="1">
        <v>0</v>
      </c>
      <c r="BJ27" s="1" t="s">
        <v>132</v>
      </c>
      <c r="BK27" s="1" t="s">
        <v>86</v>
      </c>
      <c r="BL27" s="1" t="s">
        <v>87</v>
      </c>
      <c r="BM27" s="1" t="s">
        <v>79</v>
      </c>
      <c r="BN27" s="1" t="s">
        <v>122</v>
      </c>
      <c r="BP27" s="1">
        <v>0</v>
      </c>
      <c r="BQ27" s="1">
        <v>0</v>
      </c>
      <c r="BR27" s="2">
        <v>1523689</v>
      </c>
      <c r="BS27" s="2">
        <v>484593</v>
      </c>
      <c r="BT27" s="1" t="s">
        <v>134</v>
      </c>
      <c r="BU27" s="1" t="s">
        <v>135</v>
      </c>
      <c r="BW27" s="1">
        <v>0</v>
      </c>
      <c r="BX27" s="1">
        <v>5</v>
      </c>
    </row>
    <row r="28" spans="1:76" x14ac:dyDescent="0.25">
      <c r="A28" s="1">
        <v>27</v>
      </c>
      <c r="B28" s="1" t="s">
        <v>167</v>
      </c>
      <c r="C28" s="1" t="s">
        <v>168</v>
      </c>
      <c r="D28" s="1" t="s">
        <v>113</v>
      </c>
      <c r="E28" s="1" t="s">
        <v>114</v>
      </c>
      <c r="F28" s="1">
        <v>1996</v>
      </c>
      <c r="G28" s="1">
        <v>6</v>
      </c>
      <c r="H28" s="1">
        <v>0</v>
      </c>
      <c r="I28" s="1">
        <v>0</v>
      </c>
      <c r="J28" s="1" t="s">
        <v>115</v>
      </c>
      <c r="K28" s="1">
        <v>10</v>
      </c>
      <c r="L28" s="1">
        <v>83</v>
      </c>
      <c r="M28" s="1">
        <v>685310</v>
      </c>
      <c r="N28" s="1">
        <v>5478907</v>
      </c>
      <c r="O28" s="1">
        <v>1402861</v>
      </c>
      <c r="P28" s="1">
        <v>506733</v>
      </c>
      <c r="Q28" s="1" t="s">
        <v>78</v>
      </c>
      <c r="R28" s="1" t="s">
        <v>79</v>
      </c>
      <c r="S28" s="1" t="s">
        <v>237</v>
      </c>
      <c r="T28" s="1">
        <v>1</v>
      </c>
      <c r="U28" s="1">
        <v>1</v>
      </c>
      <c r="V28" s="1">
        <v>0</v>
      </c>
      <c r="W28" s="1" t="s">
        <v>81</v>
      </c>
      <c r="Y28" s="1">
        <v>0</v>
      </c>
      <c r="Z28" s="1">
        <v>0</v>
      </c>
      <c r="AA28" s="1">
        <v>0</v>
      </c>
      <c r="AD28" s="1">
        <v>801</v>
      </c>
      <c r="AH28" s="1" t="s">
        <v>169</v>
      </c>
      <c r="AI28" s="1" t="s">
        <v>117</v>
      </c>
      <c r="AJ28" s="1" t="s">
        <v>79</v>
      </c>
      <c r="AK28" s="1">
        <v>0</v>
      </c>
      <c r="AL28" s="1">
        <v>71</v>
      </c>
      <c r="AQ28" s="1">
        <v>2</v>
      </c>
      <c r="AR28" s="1" t="s">
        <v>170</v>
      </c>
      <c r="AT28" s="1">
        <v>0</v>
      </c>
      <c r="AV28" s="1">
        <v>0</v>
      </c>
      <c r="AW28" s="1">
        <v>0</v>
      </c>
      <c r="AX28" s="1">
        <v>0</v>
      </c>
      <c r="AY28" s="1" t="s">
        <v>79</v>
      </c>
      <c r="BD28" s="1">
        <v>0</v>
      </c>
      <c r="BE28" s="1" t="s">
        <v>85</v>
      </c>
      <c r="BF28" s="1">
        <v>0</v>
      </c>
      <c r="BH28" s="1">
        <v>0</v>
      </c>
      <c r="BI28" s="1">
        <v>0</v>
      </c>
      <c r="BK28" s="1" t="s">
        <v>86</v>
      </c>
      <c r="BL28" s="1" t="s">
        <v>121</v>
      </c>
      <c r="BM28" s="1" t="s">
        <v>79</v>
      </c>
      <c r="BN28" s="1" t="s">
        <v>172</v>
      </c>
      <c r="BO28" s="1" t="s">
        <v>173</v>
      </c>
      <c r="BP28" s="1">
        <v>0</v>
      </c>
      <c r="BQ28" s="1">
        <v>0</v>
      </c>
      <c r="BR28" s="2">
        <v>1402861</v>
      </c>
      <c r="BS28" s="2">
        <v>506733</v>
      </c>
      <c r="BT28" s="1" t="s">
        <v>174</v>
      </c>
      <c r="BU28" s="1" t="s">
        <v>124</v>
      </c>
      <c r="BW28" s="1">
        <v>0</v>
      </c>
      <c r="BX28" s="1">
        <v>4</v>
      </c>
    </row>
    <row r="29" spans="1:76" x14ac:dyDescent="0.25">
      <c r="A29" s="1">
        <v>28</v>
      </c>
      <c r="B29" s="1" t="s">
        <v>238</v>
      </c>
      <c r="C29" s="1" t="s">
        <v>86</v>
      </c>
      <c r="D29" s="1" t="s">
        <v>75</v>
      </c>
      <c r="E29" s="1" t="s">
        <v>239</v>
      </c>
      <c r="F29" s="1">
        <v>1997</v>
      </c>
      <c r="G29" s="1">
        <v>5</v>
      </c>
      <c r="H29" s="1">
        <v>15</v>
      </c>
      <c r="I29" s="1">
        <v>0</v>
      </c>
      <c r="J29" s="1" t="s">
        <v>178</v>
      </c>
      <c r="K29" s="1">
        <v>11</v>
      </c>
      <c r="L29" s="1">
        <v>83</v>
      </c>
      <c r="M29" s="1">
        <v>323082</v>
      </c>
      <c r="N29" s="1">
        <v>5438422</v>
      </c>
      <c r="O29" s="1">
        <v>1480461</v>
      </c>
      <c r="P29" s="1">
        <v>473104</v>
      </c>
      <c r="Q29" s="1" t="s">
        <v>78</v>
      </c>
      <c r="R29" s="1" t="s">
        <v>104</v>
      </c>
      <c r="S29" s="1" t="s">
        <v>194</v>
      </c>
      <c r="T29" s="1">
        <v>1</v>
      </c>
      <c r="U29" s="1">
        <v>0</v>
      </c>
      <c r="V29" s="1">
        <v>0</v>
      </c>
      <c r="Y29" s="1">
        <v>0</v>
      </c>
      <c r="Z29" s="1">
        <v>0</v>
      </c>
      <c r="AA29" s="1">
        <v>0</v>
      </c>
      <c r="AB29" s="1">
        <v>0</v>
      </c>
      <c r="AD29" s="1">
        <v>1078</v>
      </c>
      <c r="AK29" s="1">
        <v>0</v>
      </c>
      <c r="AT29" s="1">
        <v>0</v>
      </c>
      <c r="AV29" s="1">
        <v>0</v>
      </c>
      <c r="AW29" s="1">
        <v>0</v>
      </c>
      <c r="AX29" s="1">
        <v>0</v>
      </c>
      <c r="AY29" s="1" t="s">
        <v>86</v>
      </c>
      <c r="BD29" s="1">
        <v>0</v>
      </c>
      <c r="BF29" s="1">
        <v>0</v>
      </c>
      <c r="BH29" s="1">
        <v>0</v>
      </c>
      <c r="BI29" s="1">
        <v>0</v>
      </c>
      <c r="BL29" s="1" t="s">
        <v>87</v>
      </c>
      <c r="BM29" s="1" t="s">
        <v>191</v>
      </c>
      <c r="BP29" s="1">
        <v>0</v>
      </c>
      <c r="BQ29" s="1">
        <v>0</v>
      </c>
      <c r="BR29" s="2">
        <v>1480461</v>
      </c>
      <c r="BS29" s="2">
        <v>473104</v>
      </c>
      <c r="BT29" s="1" t="s">
        <v>123</v>
      </c>
      <c r="BU29" s="1" t="s">
        <v>195</v>
      </c>
      <c r="BW29" s="1">
        <v>0</v>
      </c>
      <c r="BX29" s="1">
        <v>4</v>
      </c>
    </row>
    <row r="30" spans="1:76" x14ac:dyDescent="0.25">
      <c r="A30" s="1">
        <v>29</v>
      </c>
      <c r="B30" s="1" t="s">
        <v>240</v>
      </c>
      <c r="C30" s="1" t="s">
        <v>86</v>
      </c>
      <c r="D30" s="1" t="s">
        <v>101</v>
      </c>
      <c r="E30" s="1" t="s">
        <v>241</v>
      </c>
      <c r="F30" s="1">
        <v>1997</v>
      </c>
      <c r="G30" s="1">
        <v>5</v>
      </c>
      <c r="H30" s="1">
        <v>18</v>
      </c>
      <c r="I30" s="1">
        <v>0</v>
      </c>
      <c r="J30" s="1" t="s">
        <v>178</v>
      </c>
      <c r="K30" s="1">
        <v>11</v>
      </c>
      <c r="L30" s="1">
        <v>83</v>
      </c>
      <c r="M30" s="1">
        <v>334640</v>
      </c>
      <c r="N30" s="1">
        <v>5436572</v>
      </c>
      <c r="O30" s="1">
        <v>1492174</v>
      </c>
      <c r="P30" s="1">
        <v>472711</v>
      </c>
      <c r="Q30" s="1" t="s">
        <v>78</v>
      </c>
      <c r="R30" s="1" t="s">
        <v>156</v>
      </c>
      <c r="S30" s="1" t="s">
        <v>190</v>
      </c>
      <c r="T30" s="1">
        <v>1</v>
      </c>
      <c r="U30" s="1">
        <v>0</v>
      </c>
      <c r="V30" s="1">
        <v>0</v>
      </c>
      <c r="Y30" s="1">
        <v>0</v>
      </c>
      <c r="Z30" s="1">
        <v>0</v>
      </c>
      <c r="AA30" s="1">
        <v>0</v>
      </c>
      <c r="AB30" s="1">
        <v>5</v>
      </c>
      <c r="AC30" s="1">
        <v>20</v>
      </c>
      <c r="AD30" s="1">
        <v>1301</v>
      </c>
      <c r="AK30" s="1">
        <v>0</v>
      </c>
      <c r="AT30" s="1">
        <v>0</v>
      </c>
      <c r="AV30" s="1">
        <v>0</v>
      </c>
      <c r="AW30" s="1">
        <v>0</v>
      </c>
      <c r="AX30" s="1">
        <v>0</v>
      </c>
      <c r="AY30" s="1" t="s">
        <v>86</v>
      </c>
      <c r="BD30" s="1">
        <v>0</v>
      </c>
      <c r="BF30" s="1">
        <v>0</v>
      </c>
      <c r="BH30" s="1">
        <v>0</v>
      </c>
      <c r="BI30" s="1">
        <v>0</v>
      </c>
      <c r="BL30" s="1" t="s">
        <v>87</v>
      </c>
      <c r="BM30" s="1" t="s">
        <v>191</v>
      </c>
      <c r="BO30" s="1" t="s">
        <v>242</v>
      </c>
      <c r="BP30" s="1">
        <v>0</v>
      </c>
      <c r="BQ30" s="1">
        <v>0</v>
      </c>
      <c r="BR30" s="2">
        <v>1492174</v>
      </c>
      <c r="BS30" s="2">
        <v>472711</v>
      </c>
      <c r="BT30" s="1" t="s">
        <v>89</v>
      </c>
      <c r="BU30" s="1" t="s">
        <v>243</v>
      </c>
      <c r="BW30" s="1">
        <v>0</v>
      </c>
      <c r="BX30" s="1">
        <v>4</v>
      </c>
    </row>
    <row r="31" spans="1:76" x14ac:dyDescent="0.25">
      <c r="A31" s="1">
        <v>30</v>
      </c>
      <c r="B31" s="1" t="s">
        <v>244</v>
      </c>
      <c r="C31" s="1" t="s">
        <v>86</v>
      </c>
      <c r="D31" s="1" t="s">
        <v>101</v>
      </c>
      <c r="E31" s="1" t="s">
        <v>245</v>
      </c>
      <c r="F31" s="1">
        <v>1997</v>
      </c>
      <c r="G31" s="1">
        <v>5</v>
      </c>
      <c r="H31" s="1">
        <v>19</v>
      </c>
      <c r="I31" s="1">
        <v>0</v>
      </c>
      <c r="J31" s="1" t="s">
        <v>178</v>
      </c>
      <c r="K31" s="1">
        <v>11</v>
      </c>
      <c r="L31" s="1">
        <v>83</v>
      </c>
      <c r="M31" s="1">
        <v>341510</v>
      </c>
      <c r="N31" s="1">
        <v>5436462</v>
      </c>
      <c r="O31" s="1">
        <v>1499012</v>
      </c>
      <c r="P31" s="1">
        <v>473460</v>
      </c>
      <c r="Q31" s="1" t="s">
        <v>78</v>
      </c>
      <c r="R31" s="1" t="s">
        <v>156</v>
      </c>
      <c r="S31" s="1" t="s">
        <v>190</v>
      </c>
      <c r="T31" s="1">
        <v>1</v>
      </c>
      <c r="U31" s="1">
        <v>0</v>
      </c>
      <c r="V31" s="1">
        <v>0</v>
      </c>
      <c r="Y31" s="1">
        <v>0</v>
      </c>
      <c r="Z31" s="1">
        <v>0</v>
      </c>
      <c r="AA31" s="1">
        <v>0</v>
      </c>
      <c r="AB31" s="1">
        <v>14</v>
      </c>
      <c r="AC31" s="1">
        <v>6</v>
      </c>
      <c r="AD31" s="1">
        <v>1040</v>
      </c>
      <c r="AK31" s="1">
        <v>0</v>
      </c>
      <c r="AT31" s="1">
        <v>0</v>
      </c>
      <c r="AV31" s="1">
        <v>0</v>
      </c>
      <c r="AW31" s="1">
        <v>0</v>
      </c>
      <c r="AX31" s="1">
        <v>0</v>
      </c>
      <c r="AY31" s="1" t="s">
        <v>86</v>
      </c>
      <c r="BD31" s="1">
        <v>0</v>
      </c>
      <c r="BF31" s="1">
        <v>0</v>
      </c>
      <c r="BH31" s="1">
        <v>0</v>
      </c>
      <c r="BI31" s="1">
        <v>0</v>
      </c>
      <c r="BL31" s="1" t="s">
        <v>87</v>
      </c>
      <c r="BM31" s="1" t="s">
        <v>191</v>
      </c>
      <c r="BP31" s="1">
        <v>0</v>
      </c>
      <c r="BQ31" s="1">
        <v>0</v>
      </c>
      <c r="BR31" s="2">
        <v>1499012</v>
      </c>
      <c r="BS31" s="2">
        <v>473460</v>
      </c>
      <c r="BT31" s="1" t="s">
        <v>89</v>
      </c>
      <c r="BU31" s="1" t="s">
        <v>243</v>
      </c>
      <c r="BW31" s="1">
        <v>0</v>
      </c>
      <c r="BX31" s="1">
        <v>4</v>
      </c>
    </row>
    <row r="32" spans="1:76" x14ac:dyDescent="0.25">
      <c r="A32" s="1">
        <v>31</v>
      </c>
      <c r="B32" s="1" t="s">
        <v>246</v>
      </c>
      <c r="C32" s="1" t="s">
        <v>86</v>
      </c>
      <c r="D32" s="1" t="s">
        <v>101</v>
      </c>
      <c r="E32" s="1" t="s">
        <v>102</v>
      </c>
      <c r="F32" s="1">
        <v>1997</v>
      </c>
      <c r="G32" s="1">
        <v>5</v>
      </c>
      <c r="H32" s="1">
        <v>23</v>
      </c>
      <c r="I32" s="1">
        <v>0</v>
      </c>
      <c r="J32" s="1" t="s">
        <v>178</v>
      </c>
      <c r="K32" s="1">
        <v>11</v>
      </c>
      <c r="L32" s="1">
        <v>83</v>
      </c>
      <c r="M32" s="1">
        <v>351976</v>
      </c>
      <c r="N32" s="1">
        <v>5441616</v>
      </c>
      <c r="O32" s="1">
        <v>1508767</v>
      </c>
      <c r="P32" s="1">
        <v>479876</v>
      </c>
      <c r="Q32" s="1" t="s">
        <v>78</v>
      </c>
      <c r="R32" s="1" t="s">
        <v>104</v>
      </c>
      <c r="S32" s="1" t="s">
        <v>194</v>
      </c>
      <c r="T32" s="1">
        <v>1</v>
      </c>
      <c r="U32" s="1">
        <v>0</v>
      </c>
      <c r="V32" s="1">
        <v>0</v>
      </c>
      <c r="Y32" s="1">
        <v>0</v>
      </c>
      <c r="Z32" s="1">
        <v>0</v>
      </c>
      <c r="AA32" s="1">
        <v>0</v>
      </c>
      <c r="AB32" s="1">
        <v>10</v>
      </c>
      <c r="AC32" s="1">
        <v>255</v>
      </c>
      <c r="AD32" s="1">
        <v>1048</v>
      </c>
      <c r="AK32" s="1">
        <v>0</v>
      </c>
      <c r="AT32" s="1">
        <v>0</v>
      </c>
      <c r="AV32" s="1">
        <v>0</v>
      </c>
      <c r="AW32" s="1">
        <v>0</v>
      </c>
      <c r="AX32" s="1">
        <v>0</v>
      </c>
      <c r="AY32" s="1" t="s">
        <v>86</v>
      </c>
      <c r="BD32" s="1">
        <v>0</v>
      </c>
      <c r="BF32" s="1">
        <v>0</v>
      </c>
      <c r="BH32" s="1">
        <v>0</v>
      </c>
      <c r="BI32" s="1">
        <v>0</v>
      </c>
      <c r="BL32" s="1" t="s">
        <v>87</v>
      </c>
      <c r="BM32" s="1" t="s">
        <v>191</v>
      </c>
      <c r="BP32" s="1">
        <v>0</v>
      </c>
      <c r="BQ32" s="1">
        <v>0</v>
      </c>
      <c r="BR32" s="2">
        <v>1508767</v>
      </c>
      <c r="BS32" s="2">
        <v>479876</v>
      </c>
      <c r="BT32" s="1" t="s">
        <v>89</v>
      </c>
      <c r="BU32" s="1" t="s">
        <v>110</v>
      </c>
      <c r="BW32" s="1">
        <v>0</v>
      </c>
      <c r="BX32" s="1">
        <v>4</v>
      </c>
    </row>
    <row r="33" spans="1:76" x14ac:dyDescent="0.25">
      <c r="A33" s="1">
        <v>32</v>
      </c>
      <c r="B33" s="1" t="s">
        <v>247</v>
      </c>
      <c r="C33" s="1" t="s">
        <v>86</v>
      </c>
      <c r="D33" s="1" t="s">
        <v>101</v>
      </c>
      <c r="E33" s="1" t="s">
        <v>248</v>
      </c>
      <c r="F33" s="1">
        <v>1997</v>
      </c>
      <c r="G33" s="1">
        <v>5</v>
      </c>
      <c r="H33" s="1">
        <v>28</v>
      </c>
      <c r="I33" s="1">
        <v>0</v>
      </c>
      <c r="J33" s="1" t="s">
        <v>178</v>
      </c>
      <c r="K33" s="1">
        <v>11</v>
      </c>
      <c r="L33" s="1">
        <v>83</v>
      </c>
      <c r="M33" s="1">
        <v>360660</v>
      </c>
      <c r="N33" s="1">
        <v>5441626</v>
      </c>
      <c r="O33" s="1">
        <v>1517392</v>
      </c>
      <c r="P33" s="1">
        <v>480972</v>
      </c>
      <c r="Q33" s="1" t="s">
        <v>78</v>
      </c>
      <c r="R33" s="1" t="s">
        <v>156</v>
      </c>
      <c r="S33" s="1" t="s">
        <v>190</v>
      </c>
      <c r="T33" s="1">
        <v>1</v>
      </c>
      <c r="U33" s="1">
        <v>0</v>
      </c>
      <c r="V33" s="1">
        <v>0</v>
      </c>
      <c r="Y33" s="1">
        <v>0</v>
      </c>
      <c r="Z33" s="1">
        <v>0</v>
      </c>
      <c r="AA33" s="1">
        <v>0</v>
      </c>
      <c r="AB33" s="1">
        <v>25</v>
      </c>
      <c r="AC33" s="1">
        <v>170</v>
      </c>
      <c r="AD33" s="1">
        <v>1069</v>
      </c>
      <c r="AK33" s="1">
        <v>0</v>
      </c>
      <c r="AT33" s="1">
        <v>0</v>
      </c>
      <c r="AV33" s="1">
        <v>0</v>
      </c>
      <c r="AW33" s="1">
        <v>0</v>
      </c>
      <c r="AX33" s="1">
        <v>0</v>
      </c>
      <c r="AY33" s="1" t="s">
        <v>86</v>
      </c>
      <c r="BD33" s="1">
        <v>0</v>
      </c>
      <c r="BF33" s="1">
        <v>0</v>
      </c>
      <c r="BH33" s="1">
        <v>0</v>
      </c>
      <c r="BI33" s="1">
        <v>0</v>
      </c>
      <c r="BL33" s="1" t="s">
        <v>87</v>
      </c>
      <c r="BM33" s="1" t="s">
        <v>191</v>
      </c>
      <c r="BP33" s="1">
        <v>0</v>
      </c>
      <c r="BQ33" s="1">
        <v>0</v>
      </c>
      <c r="BR33" s="2">
        <v>1517392</v>
      </c>
      <c r="BS33" s="2">
        <v>480972</v>
      </c>
      <c r="BT33" s="1" t="s">
        <v>89</v>
      </c>
      <c r="BU33" s="1" t="s">
        <v>135</v>
      </c>
      <c r="BW33" s="1">
        <v>0</v>
      </c>
      <c r="BX33" s="1">
        <v>4</v>
      </c>
    </row>
    <row r="34" spans="1:76" x14ac:dyDescent="0.25">
      <c r="A34" s="1">
        <v>33</v>
      </c>
      <c r="B34" s="1" t="s">
        <v>249</v>
      </c>
      <c r="C34" s="1" t="s">
        <v>250</v>
      </c>
      <c r="D34" s="1" t="s">
        <v>101</v>
      </c>
      <c r="E34" s="1" t="s">
        <v>251</v>
      </c>
      <c r="F34" s="1">
        <v>1997</v>
      </c>
      <c r="G34" s="1">
        <v>6</v>
      </c>
      <c r="H34" s="1">
        <v>23</v>
      </c>
      <c r="I34" s="1">
        <v>0</v>
      </c>
      <c r="J34" s="1" t="s">
        <v>103</v>
      </c>
      <c r="K34" s="1">
        <v>11</v>
      </c>
      <c r="L34" s="1">
        <v>83</v>
      </c>
      <c r="M34" s="1">
        <v>344836</v>
      </c>
      <c r="N34" s="1">
        <v>5440302</v>
      </c>
      <c r="O34" s="1">
        <v>1501837</v>
      </c>
      <c r="P34" s="1">
        <v>477681</v>
      </c>
      <c r="Q34" s="1" t="s">
        <v>78</v>
      </c>
      <c r="R34" s="1" t="s">
        <v>79</v>
      </c>
      <c r="S34" s="1" t="s">
        <v>80</v>
      </c>
      <c r="T34" s="1">
        <v>1</v>
      </c>
      <c r="U34" s="1">
        <v>1</v>
      </c>
      <c r="V34" s="1">
        <v>0</v>
      </c>
      <c r="W34" s="1" t="s">
        <v>81</v>
      </c>
      <c r="Y34" s="1">
        <v>0</v>
      </c>
      <c r="Z34" s="1">
        <v>0</v>
      </c>
      <c r="AA34" s="1">
        <v>0</v>
      </c>
      <c r="AB34" s="1">
        <v>28</v>
      </c>
      <c r="AC34" s="1">
        <v>105</v>
      </c>
      <c r="AD34" s="1">
        <v>1070</v>
      </c>
      <c r="AE34" s="1" t="s">
        <v>252</v>
      </c>
      <c r="AF34" s="1" t="s">
        <v>253</v>
      </c>
      <c r="AG34" s="1" t="s">
        <v>254</v>
      </c>
      <c r="AH34" s="1" t="s">
        <v>255</v>
      </c>
      <c r="AI34" s="1" t="s">
        <v>94</v>
      </c>
      <c r="AJ34" s="1" t="s">
        <v>79</v>
      </c>
      <c r="AK34" s="1">
        <v>0</v>
      </c>
      <c r="AL34" s="1">
        <v>86</v>
      </c>
      <c r="AM34" s="1">
        <v>26</v>
      </c>
      <c r="AO34" s="1">
        <v>10</v>
      </c>
      <c r="AP34" s="1" t="s">
        <v>256</v>
      </c>
      <c r="AQ34" s="1">
        <v>2</v>
      </c>
      <c r="AR34" s="1" t="s">
        <v>257</v>
      </c>
      <c r="AT34" s="1">
        <v>25</v>
      </c>
      <c r="AV34" s="1">
        <v>0</v>
      </c>
      <c r="AW34" s="1">
        <v>0</v>
      </c>
      <c r="AX34" s="1">
        <v>0</v>
      </c>
      <c r="AY34" s="1" t="s">
        <v>79</v>
      </c>
      <c r="AZ34" s="1" t="s">
        <v>258</v>
      </c>
      <c r="BD34" s="1">
        <v>0</v>
      </c>
      <c r="BE34" s="1" t="s">
        <v>85</v>
      </c>
      <c r="BF34" s="1">
        <v>0</v>
      </c>
      <c r="BH34" s="1">
        <v>0</v>
      </c>
      <c r="BI34" s="1">
        <v>0</v>
      </c>
      <c r="BK34" s="1" t="s">
        <v>86</v>
      </c>
      <c r="BL34" s="1" t="s">
        <v>87</v>
      </c>
      <c r="BM34" s="1" t="s">
        <v>79</v>
      </c>
      <c r="BN34" s="1" t="s">
        <v>122</v>
      </c>
      <c r="BO34" s="1" t="s">
        <v>259</v>
      </c>
      <c r="BP34" s="1">
        <v>0</v>
      </c>
      <c r="BQ34" s="1">
        <v>0</v>
      </c>
      <c r="BR34" s="2">
        <v>1501837</v>
      </c>
      <c r="BS34" s="2">
        <v>477681</v>
      </c>
      <c r="BT34" s="1" t="s">
        <v>89</v>
      </c>
      <c r="BU34" s="1" t="s">
        <v>110</v>
      </c>
      <c r="BV34" s="1" t="s">
        <v>136</v>
      </c>
      <c r="BW34" s="1">
        <v>0</v>
      </c>
      <c r="BX34" s="1">
        <v>2</v>
      </c>
    </row>
    <row r="35" spans="1:76" x14ac:dyDescent="0.25">
      <c r="A35" s="1">
        <v>34</v>
      </c>
      <c r="B35" s="1" t="s">
        <v>260</v>
      </c>
      <c r="C35" s="1" t="s">
        <v>261</v>
      </c>
      <c r="D35" s="1" t="s">
        <v>101</v>
      </c>
      <c r="E35" s="1" t="s">
        <v>102</v>
      </c>
      <c r="F35" s="1">
        <v>1997</v>
      </c>
      <c r="G35" s="1">
        <v>6</v>
      </c>
      <c r="H35" s="1">
        <v>23</v>
      </c>
      <c r="I35" s="1">
        <v>0</v>
      </c>
      <c r="J35" s="1" t="s">
        <v>103</v>
      </c>
      <c r="K35" s="1">
        <v>11</v>
      </c>
      <c r="L35" s="1">
        <v>83</v>
      </c>
      <c r="M35" s="1">
        <v>347812</v>
      </c>
      <c r="N35" s="1">
        <v>5439092</v>
      </c>
      <c r="O35" s="1">
        <v>1504945</v>
      </c>
      <c r="P35" s="1">
        <v>476854</v>
      </c>
      <c r="Q35" s="1" t="s">
        <v>78</v>
      </c>
      <c r="R35" s="1" t="s">
        <v>79</v>
      </c>
      <c r="S35" s="1" t="s">
        <v>80</v>
      </c>
      <c r="T35" s="1">
        <v>1</v>
      </c>
      <c r="U35" s="1">
        <v>1</v>
      </c>
      <c r="V35" s="1">
        <v>0</v>
      </c>
      <c r="W35" s="1" t="s">
        <v>81</v>
      </c>
      <c r="Y35" s="1">
        <v>0</v>
      </c>
      <c r="Z35" s="1">
        <v>0</v>
      </c>
      <c r="AA35" s="1">
        <v>0</v>
      </c>
      <c r="AB35" s="1">
        <v>14</v>
      </c>
      <c r="AC35" s="1">
        <v>70</v>
      </c>
      <c r="AD35" s="1">
        <v>1208</v>
      </c>
      <c r="AE35" s="1" t="s">
        <v>262</v>
      </c>
      <c r="AF35" s="1" t="s">
        <v>263</v>
      </c>
      <c r="AG35" s="1" t="s">
        <v>264</v>
      </c>
      <c r="AH35" s="1" t="s">
        <v>255</v>
      </c>
      <c r="AI35" s="1" t="s">
        <v>94</v>
      </c>
      <c r="AJ35" s="1" t="s">
        <v>79</v>
      </c>
      <c r="AK35" s="1">
        <v>0</v>
      </c>
      <c r="AL35" s="1">
        <v>105</v>
      </c>
      <c r="AM35" s="1">
        <v>24</v>
      </c>
      <c r="AO35" s="1">
        <v>21</v>
      </c>
      <c r="AP35" s="1" t="s">
        <v>256</v>
      </c>
      <c r="AQ35" s="1">
        <v>2</v>
      </c>
      <c r="AR35" s="1" t="s">
        <v>265</v>
      </c>
      <c r="AT35" s="1">
        <v>0</v>
      </c>
      <c r="AV35" s="1">
        <v>0</v>
      </c>
      <c r="AW35" s="1">
        <v>0</v>
      </c>
      <c r="AX35" s="1">
        <v>0</v>
      </c>
      <c r="AY35" s="1" t="s">
        <v>79</v>
      </c>
      <c r="AZ35" s="1" t="s">
        <v>266</v>
      </c>
      <c r="BD35" s="1">
        <v>0</v>
      </c>
      <c r="BE35" s="1" t="s">
        <v>85</v>
      </c>
      <c r="BF35" s="1">
        <v>0</v>
      </c>
      <c r="BH35" s="1">
        <v>0</v>
      </c>
      <c r="BI35" s="1">
        <v>0</v>
      </c>
      <c r="BK35" s="1" t="s">
        <v>86</v>
      </c>
      <c r="BL35" s="1" t="s">
        <v>87</v>
      </c>
      <c r="BM35" s="1" t="s">
        <v>79</v>
      </c>
      <c r="BN35" s="1" t="s">
        <v>267</v>
      </c>
      <c r="BP35" s="1">
        <v>0</v>
      </c>
      <c r="BQ35" s="1">
        <v>0</v>
      </c>
      <c r="BR35" s="2">
        <v>1504945</v>
      </c>
      <c r="BS35" s="2">
        <v>476854</v>
      </c>
      <c r="BT35" s="1" t="s">
        <v>89</v>
      </c>
      <c r="BU35" s="1" t="s">
        <v>110</v>
      </c>
      <c r="BW35" s="1">
        <v>0</v>
      </c>
      <c r="BX35" s="1">
        <v>3</v>
      </c>
    </row>
    <row r="36" spans="1:76" x14ac:dyDescent="0.25">
      <c r="A36" s="1">
        <v>35</v>
      </c>
      <c r="B36" s="1" t="s">
        <v>268</v>
      </c>
      <c r="C36" s="1" t="s">
        <v>269</v>
      </c>
      <c r="D36" s="1" t="s">
        <v>101</v>
      </c>
      <c r="E36" s="1" t="s">
        <v>102</v>
      </c>
      <c r="F36" s="1">
        <v>1997</v>
      </c>
      <c r="G36" s="1">
        <v>6</v>
      </c>
      <c r="H36" s="1">
        <v>23</v>
      </c>
      <c r="I36" s="1">
        <v>0</v>
      </c>
      <c r="J36" s="1" t="s">
        <v>178</v>
      </c>
      <c r="K36" s="1">
        <v>11</v>
      </c>
      <c r="L36" s="1">
        <v>83</v>
      </c>
      <c r="M36" s="1">
        <v>348289</v>
      </c>
      <c r="N36" s="1">
        <v>5438136</v>
      </c>
      <c r="O36" s="1">
        <v>1505538</v>
      </c>
      <c r="P36" s="1">
        <v>475966</v>
      </c>
      <c r="Q36" s="1" t="s">
        <v>78</v>
      </c>
      <c r="R36" s="1" t="s">
        <v>79</v>
      </c>
      <c r="S36" s="1" t="s">
        <v>80</v>
      </c>
      <c r="T36" s="1">
        <v>1</v>
      </c>
      <c r="U36" s="1">
        <v>1</v>
      </c>
      <c r="V36" s="1">
        <v>0</v>
      </c>
      <c r="W36" s="1" t="s">
        <v>81</v>
      </c>
      <c r="Y36" s="1">
        <v>0</v>
      </c>
      <c r="Z36" s="1">
        <v>0</v>
      </c>
      <c r="AA36" s="1">
        <v>0</v>
      </c>
      <c r="AB36" s="1">
        <v>47</v>
      </c>
      <c r="AC36" s="1">
        <v>320</v>
      </c>
      <c r="AD36" s="1">
        <v>1119</v>
      </c>
      <c r="AE36" s="1" t="s">
        <v>270</v>
      </c>
      <c r="AF36" s="1" t="s">
        <v>271</v>
      </c>
      <c r="AG36" s="1" t="s">
        <v>272</v>
      </c>
      <c r="AH36" s="1" t="s">
        <v>255</v>
      </c>
      <c r="AI36" s="1" t="s">
        <v>94</v>
      </c>
      <c r="AJ36" s="1" t="s">
        <v>79</v>
      </c>
      <c r="AK36" s="1">
        <v>0</v>
      </c>
      <c r="AL36" s="1">
        <v>76</v>
      </c>
      <c r="AM36" s="1">
        <v>31</v>
      </c>
      <c r="AO36" s="1">
        <v>26</v>
      </c>
      <c r="AP36" s="1" t="s">
        <v>273</v>
      </c>
      <c r="AQ36" s="1">
        <v>2</v>
      </c>
      <c r="AR36" s="1" t="s">
        <v>170</v>
      </c>
      <c r="AT36" s="1">
        <v>0</v>
      </c>
      <c r="AV36" s="1">
        <v>0</v>
      </c>
      <c r="AW36" s="1">
        <v>0</v>
      </c>
      <c r="AX36" s="1">
        <v>0</v>
      </c>
      <c r="AY36" s="1" t="s">
        <v>79</v>
      </c>
      <c r="AZ36" s="1" t="s">
        <v>274</v>
      </c>
      <c r="BD36" s="1">
        <v>0</v>
      </c>
      <c r="BE36" s="1" t="s">
        <v>275</v>
      </c>
      <c r="BF36" s="1">
        <v>0</v>
      </c>
      <c r="BH36" s="1">
        <v>315</v>
      </c>
      <c r="BI36" s="1">
        <v>0</v>
      </c>
      <c r="BK36" s="1" t="s">
        <v>216</v>
      </c>
      <c r="BL36" s="1" t="s">
        <v>87</v>
      </c>
      <c r="BM36" s="1" t="s">
        <v>79</v>
      </c>
      <c r="BN36" s="1" t="s">
        <v>267</v>
      </c>
      <c r="BP36" s="1">
        <v>0</v>
      </c>
      <c r="BQ36" s="1">
        <v>0</v>
      </c>
      <c r="BR36" s="2">
        <v>1505538</v>
      </c>
      <c r="BS36" s="2">
        <v>475966</v>
      </c>
      <c r="BT36" s="1" t="s">
        <v>89</v>
      </c>
      <c r="BU36" s="1" t="s">
        <v>110</v>
      </c>
      <c r="BW36" s="1">
        <v>0</v>
      </c>
      <c r="BX36" s="1">
        <v>4</v>
      </c>
    </row>
    <row r="37" spans="1:76" x14ac:dyDescent="0.25">
      <c r="A37" s="1">
        <v>36</v>
      </c>
      <c r="B37" s="1" t="s">
        <v>276</v>
      </c>
      <c r="C37" s="1" t="s">
        <v>277</v>
      </c>
      <c r="D37" s="1" t="s">
        <v>101</v>
      </c>
      <c r="E37" s="1" t="s">
        <v>241</v>
      </c>
      <c r="F37" s="1">
        <v>1997</v>
      </c>
      <c r="G37" s="1">
        <v>6</v>
      </c>
      <c r="H37" s="1">
        <v>24</v>
      </c>
      <c r="I37" s="1">
        <v>0</v>
      </c>
      <c r="J37" s="1" t="s">
        <v>278</v>
      </c>
      <c r="K37" s="1">
        <v>11</v>
      </c>
      <c r="L37" s="1">
        <v>83</v>
      </c>
      <c r="M37" s="1">
        <v>335966</v>
      </c>
      <c r="N37" s="1">
        <v>5435129</v>
      </c>
      <c r="O37" s="1">
        <v>1493671</v>
      </c>
      <c r="P37" s="1">
        <v>471447</v>
      </c>
      <c r="Q37" s="1" t="s">
        <v>78</v>
      </c>
      <c r="R37" s="1" t="s">
        <v>79</v>
      </c>
      <c r="S37" s="1" t="s">
        <v>80</v>
      </c>
      <c r="T37" s="1">
        <v>1</v>
      </c>
      <c r="U37" s="1">
        <v>1</v>
      </c>
      <c r="V37" s="1">
        <v>0</v>
      </c>
      <c r="W37" s="1" t="s">
        <v>81</v>
      </c>
      <c r="Y37" s="1">
        <v>0</v>
      </c>
      <c r="Z37" s="1">
        <v>0</v>
      </c>
      <c r="AA37" s="1">
        <v>0</v>
      </c>
      <c r="AB37" s="1">
        <v>9</v>
      </c>
      <c r="AC37" s="1">
        <v>118</v>
      </c>
      <c r="AD37" s="1">
        <v>1224</v>
      </c>
      <c r="AE37" s="1" t="s">
        <v>179</v>
      </c>
      <c r="AF37" s="1" t="s">
        <v>279</v>
      </c>
      <c r="AG37" s="1" t="s">
        <v>280</v>
      </c>
      <c r="AH37" s="1" t="s">
        <v>255</v>
      </c>
      <c r="AI37" s="1" t="s">
        <v>94</v>
      </c>
      <c r="AJ37" s="1" t="s">
        <v>79</v>
      </c>
      <c r="AK37" s="1">
        <v>0</v>
      </c>
      <c r="AL37" s="1">
        <v>80</v>
      </c>
      <c r="AM37" s="1">
        <v>26</v>
      </c>
      <c r="AO37" s="1">
        <v>16</v>
      </c>
      <c r="AP37" s="1" t="s">
        <v>183</v>
      </c>
      <c r="AQ37" s="1">
        <v>2</v>
      </c>
      <c r="AR37" s="1" t="s">
        <v>281</v>
      </c>
      <c r="AT37" s="1">
        <v>0</v>
      </c>
      <c r="AV37" s="1">
        <v>0</v>
      </c>
      <c r="AW37" s="1">
        <v>0</v>
      </c>
      <c r="AX37" s="1">
        <v>0</v>
      </c>
      <c r="AY37" s="1" t="s">
        <v>79</v>
      </c>
      <c r="AZ37" s="1" t="s">
        <v>282</v>
      </c>
      <c r="BD37" s="1">
        <v>0</v>
      </c>
      <c r="BE37" s="1" t="s">
        <v>85</v>
      </c>
      <c r="BF37" s="1">
        <v>0</v>
      </c>
      <c r="BH37" s="1">
        <v>0</v>
      </c>
      <c r="BI37" s="1">
        <v>0</v>
      </c>
      <c r="BJ37" s="1" t="s">
        <v>281</v>
      </c>
      <c r="BK37" s="1" t="s">
        <v>86</v>
      </c>
      <c r="BL37" s="1" t="s">
        <v>87</v>
      </c>
      <c r="BM37" s="1" t="s">
        <v>79</v>
      </c>
      <c r="BN37" s="1" t="s">
        <v>122</v>
      </c>
      <c r="BO37" s="1" t="s">
        <v>283</v>
      </c>
      <c r="BP37" s="1">
        <v>0</v>
      </c>
      <c r="BQ37" s="1">
        <v>0</v>
      </c>
      <c r="BR37" s="2">
        <v>1493671</v>
      </c>
      <c r="BS37" s="2">
        <v>471447</v>
      </c>
      <c r="BT37" s="1" t="s">
        <v>89</v>
      </c>
      <c r="BU37" s="1" t="s">
        <v>243</v>
      </c>
      <c r="BV37" s="1" t="s">
        <v>136</v>
      </c>
      <c r="BW37" s="1">
        <v>0</v>
      </c>
      <c r="BX37" s="1">
        <v>4</v>
      </c>
    </row>
    <row r="38" spans="1:76" x14ac:dyDescent="0.25">
      <c r="A38" s="1">
        <v>37</v>
      </c>
      <c r="B38" s="1" t="s">
        <v>284</v>
      </c>
      <c r="C38" s="1" t="s">
        <v>285</v>
      </c>
      <c r="D38" s="1" t="s">
        <v>101</v>
      </c>
      <c r="E38" s="1" t="s">
        <v>102</v>
      </c>
      <c r="F38" s="1">
        <v>1997</v>
      </c>
      <c r="G38" s="1">
        <v>6</v>
      </c>
      <c r="H38" s="1">
        <v>24</v>
      </c>
      <c r="I38" s="1">
        <v>0</v>
      </c>
      <c r="J38" s="1" t="s">
        <v>178</v>
      </c>
      <c r="K38" s="1">
        <v>11</v>
      </c>
      <c r="L38" s="1">
        <v>83</v>
      </c>
      <c r="M38" s="1">
        <v>348375</v>
      </c>
      <c r="N38" s="1">
        <v>5438439</v>
      </c>
      <c r="O38" s="1">
        <v>1505586</v>
      </c>
      <c r="P38" s="1">
        <v>476277</v>
      </c>
      <c r="Q38" s="1" t="s">
        <v>78</v>
      </c>
      <c r="R38" s="1" t="s">
        <v>79</v>
      </c>
      <c r="S38" s="1" t="s">
        <v>80</v>
      </c>
      <c r="T38" s="1">
        <v>1</v>
      </c>
      <c r="U38" s="1">
        <v>1</v>
      </c>
      <c r="V38" s="1">
        <v>0</v>
      </c>
      <c r="W38" s="1" t="s">
        <v>81</v>
      </c>
      <c r="Y38" s="1">
        <v>0</v>
      </c>
      <c r="Z38" s="1">
        <v>0</v>
      </c>
      <c r="AA38" s="1">
        <v>0</v>
      </c>
      <c r="AB38" s="1">
        <v>0</v>
      </c>
      <c r="AD38" s="1">
        <v>1114</v>
      </c>
      <c r="AE38" s="1" t="s">
        <v>200</v>
      </c>
      <c r="AF38" s="1" t="s">
        <v>286</v>
      </c>
      <c r="AG38" s="1" t="s">
        <v>287</v>
      </c>
      <c r="AH38" s="1" t="s">
        <v>255</v>
      </c>
      <c r="AI38" s="1" t="s">
        <v>204</v>
      </c>
      <c r="AJ38" s="1" t="s">
        <v>79</v>
      </c>
      <c r="AK38" s="1">
        <v>0</v>
      </c>
      <c r="AL38" s="1">
        <v>26</v>
      </c>
      <c r="AM38" s="1">
        <v>17</v>
      </c>
      <c r="AO38" s="1">
        <v>5</v>
      </c>
      <c r="AP38" s="1" t="s">
        <v>288</v>
      </c>
      <c r="AQ38" s="1">
        <v>4</v>
      </c>
      <c r="AT38" s="1">
        <v>0</v>
      </c>
      <c r="AV38" s="1">
        <v>0</v>
      </c>
      <c r="AW38" s="1">
        <v>0</v>
      </c>
      <c r="AX38" s="1">
        <v>0</v>
      </c>
      <c r="AY38" s="1" t="s">
        <v>79</v>
      </c>
      <c r="AZ38" s="1" t="s">
        <v>289</v>
      </c>
      <c r="BB38" s="1" t="s">
        <v>290</v>
      </c>
      <c r="BD38" s="1">
        <v>94</v>
      </c>
      <c r="BE38" s="1" t="s">
        <v>85</v>
      </c>
      <c r="BF38" s="1">
        <v>0</v>
      </c>
      <c r="BH38" s="1">
        <v>315</v>
      </c>
      <c r="BI38" s="1">
        <v>865</v>
      </c>
      <c r="BJ38" s="1" t="s">
        <v>291</v>
      </c>
      <c r="BK38" s="1" t="s">
        <v>86</v>
      </c>
      <c r="BL38" s="1" t="s">
        <v>87</v>
      </c>
      <c r="BM38" s="1" t="s">
        <v>79</v>
      </c>
      <c r="BN38" s="1" t="s">
        <v>267</v>
      </c>
      <c r="BP38" s="1">
        <v>19970522</v>
      </c>
      <c r="BQ38" s="1">
        <v>522</v>
      </c>
      <c r="BR38" s="2">
        <v>1505586</v>
      </c>
      <c r="BS38" s="2">
        <v>476277</v>
      </c>
      <c r="BT38" s="1" t="s">
        <v>89</v>
      </c>
      <c r="BU38" s="1" t="s">
        <v>110</v>
      </c>
      <c r="BW38" s="1">
        <v>0</v>
      </c>
      <c r="BX38" s="1">
        <v>4</v>
      </c>
    </row>
    <row r="39" spans="1:76" x14ac:dyDescent="0.25">
      <c r="A39" s="1">
        <v>38</v>
      </c>
      <c r="B39" s="1" t="s">
        <v>292</v>
      </c>
      <c r="C39" s="1" t="s">
        <v>293</v>
      </c>
      <c r="D39" s="1" t="s">
        <v>101</v>
      </c>
      <c r="E39" s="1" t="s">
        <v>102</v>
      </c>
      <c r="F39" s="1">
        <v>1997</v>
      </c>
      <c r="G39" s="1">
        <v>6</v>
      </c>
      <c r="H39" s="1">
        <v>25</v>
      </c>
      <c r="I39" s="1">
        <v>0</v>
      </c>
      <c r="J39" s="1" t="s">
        <v>178</v>
      </c>
      <c r="K39" s="1">
        <v>11</v>
      </c>
      <c r="L39" s="1">
        <v>83</v>
      </c>
      <c r="M39" s="1">
        <v>351893</v>
      </c>
      <c r="N39" s="1">
        <v>5442933</v>
      </c>
      <c r="O39" s="1">
        <v>1508520</v>
      </c>
      <c r="P39" s="1">
        <v>481171</v>
      </c>
      <c r="Q39" s="1" t="s">
        <v>78</v>
      </c>
      <c r="R39" s="1" t="s">
        <v>79</v>
      </c>
      <c r="S39" s="1" t="s">
        <v>80</v>
      </c>
      <c r="T39" s="1">
        <v>1</v>
      </c>
      <c r="U39" s="1">
        <v>1</v>
      </c>
      <c r="V39" s="1">
        <v>0</v>
      </c>
      <c r="W39" s="1" t="s">
        <v>81</v>
      </c>
      <c r="Y39" s="1">
        <v>0</v>
      </c>
      <c r="Z39" s="1">
        <v>0</v>
      </c>
      <c r="AA39" s="1">
        <v>0</v>
      </c>
      <c r="AB39" s="1">
        <v>0</v>
      </c>
      <c r="AD39" s="1">
        <v>1020</v>
      </c>
      <c r="AE39" s="1" t="s">
        <v>270</v>
      </c>
      <c r="AF39" s="1" t="s">
        <v>294</v>
      </c>
      <c r="AG39" s="1" t="s">
        <v>295</v>
      </c>
      <c r="AH39" s="1" t="s">
        <v>255</v>
      </c>
      <c r="AI39" s="1" t="s">
        <v>296</v>
      </c>
      <c r="AJ39" s="1" t="s">
        <v>79</v>
      </c>
      <c r="AK39" s="1">
        <v>0</v>
      </c>
      <c r="AL39" s="1">
        <v>96</v>
      </c>
      <c r="AM39" s="1">
        <v>25</v>
      </c>
      <c r="AO39" s="1">
        <v>15</v>
      </c>
      <c r="AP39" s="1" t="s">
        <v>297</v>
      </c>
      <c r="AQ39" s="1">
        <v>2</v>
      </c>
      <c r="AT39" s="1">
        <v>0</v>
      </c>
      <c r="AV39" s="1">
        <v>0</v>
      </c>
      <c r="AW39" s="1">
        <v>0</v>
      </c>
      <c r="AX39" s="1">
        <v>0</v>
      </c>
      <c r="AY39" s="1" t="s">
        <v>79</v>
      </c>
      <c r="AZ39" s="1" t="s">
        <v>298</v>
      </c>
      <c r="BB39" s="1" t="s">
        <v>299</v>
      </c>
      <c r="BD39" s="1">
        <v>494</v>
      </c>
      <c r="BE39" s="1" t="s">
        <v>119</v>
      </c>
      <c r="BF39" s="1">
        <v>0</v>
      </c>
      <c r="BH39" s="1">
        <v>0</v>
      </c>
      <c r="BI39" s="1">
        <v>0</v>
      </c>
      <c r="BK39" s="1" t="s">
        <v>86</v>
      </c>
      <c r="BL39" s="1" t="s">
        <v>87</v>
      </c>
      <c r="BM39" s="1" t="s">
        <v>79</v>
      </c>
      <c r="BN39" s="1" t="s">
        <v>267</v>
      </c>
      <c r="BP39" s="1">
        <v>19970523</v>
      </c>
      <c r="BQ39" s="1">
        <v>523</v>
      </c>
      <c r="BR39" s="2">
        <v>1508520</v>
      </c>
      <c r="BS39" s="2">
        <v>481171</v>
      </c>
      <c r="BT39" s="1" t="s">
        <v>89</v>
      </c>
      <c r="BU39" s="1" t="s">
        <v>110</v>
      </c>
      <c r="BW39" s="1">
        <v>0</v>
      </c>
      <c r="BX39" s="1">
        <v>3</v>
      </c>
    </row>
    <row r="40" spans="1:76" x14ac:dyDescent="0.25">
      <c r="A40" s="1">
        <v>39</v>
      </c>
      <c r="B40" s="1" t="s">
        <v>300</v>
      </c>
      <c r="C40" s="1" t="s">
        <v>301</v>
      </c>
      <c r="D40" s="1" t="s">
        <v>101</v>
      </c>
      <c r="E40" s="1" t="s">
        <v>302</v>
      </c>
      <c r="F40" s="1">
        <v>1997</v>
      </c>
      <c r="G40" s="1">
        <v>6</v>
      </c>
      <c r="H40" s="1">
        <v>26</v>
      </c>
      <c r="I40" s="1">
        <v>0</v>
      </c>
      <c r="J40" s="1" t="s">
        <v>178</v>
      </c>
      <c r="K40" s="1">
        <v>11</v>
      </c>
      <c r="L40" s="1">
        <v>83</v>
      </c>
      <c r="M40" s="1">
        <v>357024</v>
      </c>
      <c r="N40" s="1">
        <v>5443272</v>
      </c>
      <c r="O40" s="1">
        <v>1513575</v>
      </c>
      <c r="P40" s="1">
        <v>482148</v>
      </c>
      <c r="Q40" s="1" t="s">
        <v>78</v>
      </c>
      <c r="R40" s="1" t="s">
        <v>79</v>
      </c>
      <c r="S40" s="1" t="s">
        <v>80</v>
      </c>
      <c r="T40" s="1">
        <v>1</v>
      </c>
      <c r="U40" s="1">
        <v>1</v>
      </c>
      <c r="V40" s="1">
        <v>0</v>
      </c>
      <c r="W40" s="1" t="s">
        <v>81</v>
      </c>
      <c r="Y40" s="1">
        <v>0</v>
      </c>
      <c r="Z40" s="1">
        <v>0</v>
      </c>
      <c r="AA40" s="1">
        <v>0</v>
      </c>
      <c r="AB40" s="1">
        <v>14</v>
      </c>
      <c r="AC40" s="1">
        <v>210</v>
      </c>
      <c r="AD40" s="1">
        <v>1023</v>
      </c>
      <c r="AE40" s="1" t="s">
        <v>303</v>
      </c>
      <c r="AF40" s="1" t="s">
        <v>304</v>
      </c>
      <c r="AG40" s="1" t="s">
        <v>305</v>
      </c>
      <c r="AH40" s="1" t="s">
        <v>255</v>
      </c>
      <c r="AI40" s="1" t="s">
        <v>117</v>
      </c>
      <c r="AJ40" s="1" t="s">
        <v>79</v>
      </c>
      <c r="AK40" s="1">
        <v>0</v>
      </c>
      <c r="AL40" s="1">
        <v>70</v>
      </c>
      <c r="AM40" s="1">
        <v>28</v>
      </c>
      <c r="AO40" s="1">
        <v>26</v>
      </c>
      <c r="AP40" s="1" t="s">
        <v>306</v>
      </c>
      <c r="AQ40" s="1">
        <v>4</v>
      </c>
      <c r="AR40" s="1" t="s">
        <v>307</v>
      </c>
      <c r="AT40" s="1">
        <v>0</v>
      </c>
      <c r="AV40" s="1">
        <v>0</v>
      </c>
      <c r="AW40" s="1">
        <v>0</v>
      </c>
      <c r="AX40" s="1">
        <v>0</v>
      </c>
      <c r="AY40" s="1" t="s">
        <v>79</v>
      </c>
      <c r="AZ40" s="1" t="s">
        <v>308</v>
      </c>
      <c r="BB40" s="1" t="s">
        <v>309</v>
      </c>
      <c r="BD40" s="1">
        <v>497</v>
      </c>
      <c r="BE40" s="1" t="s">
        <v>310</v>
      </c>
      <c r="BF40" s="1">
        <v>125</v>
      </c>
      <c r="BH40" s="1">
        <v>0</v>
      </c>
      <c r="BI40" s="1">
        <v>0</v>
      </c>
      <c r="BJ40" s="1" t="s">
        <v>311</v>
      </c>
      <c r="BK40" s="1" t="s">
        <v>86</v>
      </c>
      <c r="BL40" s="1" t="s">
        <v>87</v>
      </c>
      <c r="BM40" s="1" t="s">
        <v>79</v>
      </c>
      <c r="BN40" s="1" t="s">
        <v>122</v>
      </c>
      <c r="BP40" s="1">
        <v>19970527</v>
      </c>
      <c r="BQ40" s="1">
        <v>527</v>
      </c>
      <c r="BR40" s="2">
        <v>1513575</v>
      </c>
      <c r="BS40" s="2">
        <v>482148</v>
      </c>
      <c r="BT40" s="1" t="s">
        <v>312</v>
      </c>
      <c r="BU40" s="1" t="s">
        <v>135</v>
      </c>
      <c r="BW40" s="1">
        <v>0</v>
      </c>
      <c r="BX40" s="1">
        <v>3</v>
      </c>
    </row>
    <row r="41" spans="1:76" x14ac:dyDescent="0.25">
      <c r="A41" s="1">
        <v>40</v>
      </c>
      <c r="B41" s="1" t="s">
        <v>313</v>
      </c>
      <c r="C41" s="1" t="s">
        <v>314</v>
      </c>
      <c r="D41" s="1" t="s">
        <v>75</v>
      </c>
      <c r="E41" s="1" t="s">
        <v>315</v>
      </c>
      <c r="F41" s="1">
        <v>1997</v>
      </c>
      <c r="G41" s="1">
        <v>6</v>
      </c>
      <c r="H41" s="1">
        <v>27</v>
      </c>
      <c r="I41" s="1">
        <v>0</v>
      </c>
      <c r="J41" s="1" t="s">
        <v>103</v>
      </c>
      <c r="K41" s="1">
        <v>11</v>
      </c>
      <c r="L41" s="1">
        <v>83</v>
      </c>
      <c r="M41" s="1">
        <v>321686</v>
      </c>
      <c r="N41" s="1">
        <v>5470108</v>
      </c>
      <c r="O41" s="1">
        <v>1475128</v>
      </c>
      <c r="P41" s="1">
        <v>504338</v>
      </c>
      <c r="Q41" s="1" t="s">
        <v>78</v>
      </c>
      <c r="R41" s="1" t="s">
        <v>79</v>
      </c>
      <c r="S41" s="1" t="s">
        <v>80</v>
      </c>
      <c r="T41" s="1">
        <v>1</v>
      </c>
      <c r="U41" s="1">
        <v>0</v>
      </c>
      <c r="V41" s="1">
        <v>0</v>
      </c>
      <c r="W41" s="1" t="s">
        <v>81</v>
      </c>
      <c r="Y41" s="1">
        <v>0</v>
      </c>
      <c r="Z41" s="1">
        <v>0</v>
      </c>
      <c r="AA41" s="1">
        <v>0</v>
      </c>
      <c r="AB41" s="1">
        <v>42</v>
      </c>
      <c r="AC41" s="1">
        <v>270</v>
      </c>
      <c r="AD41" s="1">
        <v>1375</v>
      </c>
      <c r="AE41" s="1" t="s">
        <v>262</v>
      </c>
      <c r="AF41" s="1" t="s">
        <v>316</v>
      </c>
      <c r="AG41" s="1" t="s">
        <v>280</v>
      </c>
      <c r="AH41" s="1" t="s">
        <v>255</v>
      </c>
      <c r="AI41" s="1" t="s">
        <v>94</v>
      </c>
      <c r="AJ41" s="1" t="s">
        <v>79</v>
      </c>
      <c r="AK41" s="1">
        <v>0</v>
      </c>
      <c r="AL41" s="1">
        <v>70</v>
      </c>
      <c r="AM41" s="1">
        <v>27</v>
      </c>
      <c r="AO41" s="1">
        <v>13</v>
      </c>
      <c r="AP41" s="1" t="s">
        <v>317</v>
      </c>
      <c r="AQ41" s="1">
        <v>2</v>
      </c>
      <c r="AR41" s="1" t="s">
        <v>170</v>
      </c>
      <c r="AT41" s="1">
        <v>0</v>
      </c>
      <c r="AV41" s="1">
        <v>0</v>
      </c>
      <c r="AW41" s="1">
        <v>0</v>
      </c>
      <c r="AX41" s="1">
        <v>0</v>
      </c>
      <c r="AY41" s="1" t="s">
        <v>79</v>
      </c>
      <c r="AZ41" s="1" t="s">
        <v>318</v>
      </c>
      <c r="BB41" s="1" t="s">
        <v>319</v>
      </c>
      <c r="BD41" s="1">
        <v>266</v>
      </c>
      <c r="BE41" s="1" t="s">
        <v>85</v>
      </c>
      <c r="BF41" s="1">
        <v>0</v>
      </c>
      <c r="BH41" s="1">
        <v>0</v>
      </c>
      <c r="BI41" s="1">
        <v>0</v>
      </c>
      <c r="BJ41" s="1" t="s">
        <v>320</v>
      </c>
      <c r="BK41" s="1" t="s">
        <v>86</v>
      </c>
      <c r="BL41" s="1" t="s">
        <v>87</v>
      </c>
      <c r="BM41" s="1" t="s">
        <v>79</v>
      </c>
      <c r="BN41" s="1" t="s">
        <v>267</v>
      </c>
      <c r="BO41" s="1" t="s">
        <v>321</v>
      </c>
      <c r="BP41" s="1">
        <v>19970516</v>
      </c>
      <c r="BQ41" s="1">
        <v>516</v>
      </c>
      <c r="BR41" s="2">
        <v>1475128</v>
      </c>
      <c r="BS41" s="2">
        <v>504338</v>
      </c>
      <c r="BT41" s="1" t="s">
        <v>89</v>
      </c>
      <c r="BU41" s="1" t="s">
        <v>90</v>
      </c>
      <c r="BW41" s="1">
        <v>0</v>
      </c>
      <c r="BX41" s="1">
        <v>4</v>
      </c>
    </row>
    <row r="42" spans="1:76" x14ac:dyDescent="0.25">
      <c r="A42" s="1">
        <v>41</v>
      </c>
      <c r="B42" s="1" t="s">
        <v>322</v>
      </c>
      <c r="C42" s="1" t="s">
        <v>323</v>
      </c>
      <c r="D42" s="1" t="s">
        <v>101</v>
      </c>
      <c r="E42" s="1" t="s">
        <v>102</v>
      </c>
      <c r="F42" s="1">
        <v>1997</v>
      </c>
      <c r="G42" s="1">
        <v>5</v>
      </c>
      <c r="H42" s="1">
        <v>22</v>
      </c>
      <c r="I42" s="1">
        <v>1040</v>
      </c>
      <c r="J42" s="1" t="s">
        <v>324</v>
      </c>
      <c r="K42" s="1">
        <v>11</v>
      </c>
      <c r="L42" s="1">
        <v>83</v>
      </c>
      <c r="M42" s="1">
        <v>349055</v>
      </c>
      <c r="N42" s="1">
        <v>5438582</v>
      </c>
      <c r="O42" s="1">
        <v>1506243</v>
      </c>
      <c r="P42" s="1">
        <v>476502</v>
      </c>
      <c r="Q42" s="1" t="s">
        <v>78</v>
      </c>
      <c r="R42" s="1" t="s">
        <v>104</v>
      </c>
      <c r="S42" s="1" t="s">
        <v>325</v>
      </c>
      <c r="T42" s="1">
        <v>1</v>
      </c>
      <c r="U42" s="1">
        <v>0</v>
      </c>
      <c r="V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1076</v>
      </c>
      <c r="AK42" s="1">
        <v>0</v>
      </c>
      <c r="AL42" s="1">
        <v>0</v>
      </c>
      <c r="AM42" s="1">
        <v>0</v>
      </c>
      <c r="AO42" s="1">
        <v>0</v>
      </c>
      <c r="AQ42" s="1">
        <v>0</v>
      </c>
      <c r="AT42" s="1">
        <v>0</v>
      </c>
      <c r="AV42" s="1">
        <v>0</v>
      </c>
      <c r="AW42" s="1">
        <v>0</v>
      </c>
      <c r="AX42" s="1">
        <v>0</v>
      </c>
      <c r="AY42" s="1" t="s">
        <v>79</v>
      </c>
      <c r="BD42" s="1">
        <v>0</v>
      </c>
      <c r="BF42" s="1">
        <v>0</v>
      </c>
      <c r="BH42" s="1">
        <v>0</v>
      </c>
      <c r="BI42" s="1">
        <v>0</v>
      </c>
      <c r="BL42" s="1" t="s">
        <v>87</v>
      </c>
      <c r="BM42" s="1" t="s">
        <v>79</v>
      </c>
      <c r="BP42" s="1">
        <v>0</v>
      </c>
      <c r="BQ42" s="1">
        <v>0</v>
      </c>
      <c r="BR42" s="2">
        <v>1506243</v>
      </c>
      <c r="BS42" s="2">
        <v>476502</v>
      </c>
      <c r="BT42" s="1" t="s">
        <v>89</v>
      </c>
      <c r="BU42" s="1" t="s">
        <v>110</v>
      </c>
      <c r="BW42" s="1">
        <v>0</v>
      </c>
      <c r="BX42" s="1">
        <v>4</v>
      </c>
    </row>
    <row r="43" spans="1:76" x14ac:dyDescent="0.25">
      <c r="A43" s="1">
        <v>42</v>
      </c>
      <c r="B43" s="1" t="s">
        <v>326</v>
      </c>
      <c r="C43" s="1" t="s">
        <v>327</v>
      </c>
      <c r="D43" s="1" t="s">
        <v>101</v>
      </c>
      <c r="E43" s="1" t="s">
        <v>102</v>
      </c>
      <c r="F43" s="1">
        <v>1997</v>
      </c>
      <c r="G43" s="1">
        <v>5</v>
      </c>
      <c r="H43" s="1">
        <v>22</v>
      </c>
      <c r="I43" s="1">
        <v>745</v>
      </c>
      <c r="J43" s="1" t="s">
        <v>324</v>
      </c>
      <c r="K43" s="1">
        <v>11</v>
      </c>
      <c r="L43" s="1">
        <v>83</v>
      </c>
      <c r="M43" s="1">
        <v>349570</v>
      </c>
      <c r="N43" s="1">
        <v>5437361</v>
      </c>
      <c r="O43" s="1">
        <v>1506907</v>
      </c>
      <c r="P43" s="1">
        <v>475364</v>
      </c>
      <c r="Q43" s="1" t="s">
        <v>78</v>
      </c>
      <c r="R43" s="1" t="s">
        <v>164</v>
      </c>
      <c r="S43" s="1" t="s">
        <v>328</v>
      </c>
      <c r="T43" s="1">
        <v>0</v>
      </c>
      <c r="U43" s="1">
        <v>0</v>
      </c>
      <c r="V43" s="1">
        <v>1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1016</v>
      </c>
      <c r="AK43" s="1">
        <v>0</v>
      </c>
      <c r="AL43" s="1">
        <v>0</v>
      </c>
      <c r="AM43" s="1">
        <v>0</v>
      </c>
      <c r="AO43" s="1">
        <v>0</v>
      </c>
      <c r="AQ43" s="1">
        <v>0</v>
      </c>
      <c r="AT43" s="1">
        <v>0</v>
      </c>
      <c r="AV43" s="1">
        <v>0</v>
      </c>
      <c r="AW43" s="1">
        <v>0</v>
      </c>
      <c r="AX43" s="1">
        <v>0</v>
      </c>
      <c r="AY43" s="1" t="s">
        <v>79</v>
      </c>
      <c r="BD43" s="1">
        <v>0</v>
      </c>
      <c r="BF43" s="1">
        <v>0</v>
      </c>
      <c r="BH43" s="1">
        <v>0</v>
      </c>
      <c r="BI43" s="1">
        <v>0</v>
      </c>
      <c r="BL43" s="1" t="s">
        <v>87</v>
      </c>
      <c r="BM43" s="1" t="s">
        <v>79</v>
      </c>
      <c r="BP43" s="1">
        <v>0</v>
      </c>
      <c r="BQ43" s="1">
        <v>0</v>
      </c>
      <c r="BR43" s="2">
        <v>1506907</v>
      </c>
      <c r="BS43" s="2">
        <v>475364</v>
      </c>
      <c r="BT43" s="1" t="s">
        <v>89</v>
      </c>
      <c r="BU43" s="1" t="s">
        <v>110</v>
      </c>
      <c r="BW43" s="1">
        <v>0</v>
      </c>
      <c r="BX43" s="1">
        <v>5</v>
      </c>
    </row>
    <row r="44" spans="1:76" x14ac:dyDescent="0.25">
      <c r="A44" s="1">
        <v>43</v>
      </c>
      <c r="B44" s="1" t="s">
        <v>329</v>
      </c>
      <c r="C44" s="1" t="s">
        <v>86</v>
      </c>
      <c r="D44" s="1" t="s">
        <v>101</v>
      </c>
      <c r="E44" s="1" t="s">
        <v>251</v>
      </c>
      <c r="F44" s="1">
        <v>1997</v>
      </c>
      <c r="G44" s="1">
        <v>5</v>
      </c>
      <c r="H44" s="1">
        <v>20</v>
      </c>
      <c r="I44" s="1">
        <v>805</v>
      </c>
      <c r="J44" s="1" t="s">
        <v>324</v>
      </c>
      <c r="K44" s="1">
        <v>11</v>
      </c>
      <c r="L44" s="1">
        <v>83</v>
      </c>
      <c r="M44" s="1">
        <v>345240</v>
      </c>
      <c r="N44" s="1">
        <v>5438611</v>
      </c>
      <c r="O44" s="1">
        <v>1502450</v>
      </c>
      <c r="P44" s="1">
        <v>476061</v>
      </c>
      <c r="Q44" s="1" t="s">
        <v>78</v>
      </c>
      <c r="R44" s="1" t="s">
        <v>164</v>
      </c>
      <c r="S44" s="1" t="s">
        <v>328</v>
      </c>
      <c r="T44" s="1">
        <v>0</v>
      </c>
      <c r="U44" s="1">
        <v>0</v>
      </c>
      <c r="V44" s="1">
        <v>1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941</v>
      </c>
      <c r="AK44" s="1">
        <v>0</v>
      </c>
      <c r="AL44" s="1">
        <v>0</v>
      </c>
      <c r="AM44" s="1">
        <v>0</v>
      </c>
      <c r="AO44" s="1">
        <v>0</v>
      </c>
      <c r="AQ44" s="1">
        <v>0</v>
      </c>
      <c r="AT44" s="1">
        <v>0</v>
      </c>
      <c r="AV44" s="1">
        <v>0</v>
      </c>
      <c r="AW44" s="1">
        <v>0</v>
      </c>
      <c r="AX44" s="1">
        <v>0</v>
      </c>
      <c r="AY44" s="1" t="s">
        <v>86</v>
      </c>
      <c r="BD44" s="1">
        <v>0</v>
      </c>
      <c r="BF44" s="1">
        <v>0</v>
      </c>
      <c r="BH44" s="1">
        <v>0</v>
      </c>
      <c r="BI44" s="1">
        <v>0</v>
      </c>
      <c r="BL44" s="1" t="s">
        <v>87</v>
      </c>
      <c r="BM44" s="1" t="s">
        <v>191</v>
      </c>
      <c r="BP44" s="1">
        <v>0</v>
      </c>
      <c r="BQ44" s="1">
        <v>0</v>
      </c>
      <c r="BR44" s="2">
        <v>1502450</v>
      </c>
      <c r="BS44" s="2">
        <v>476061</v>
      </c>
      <c r="BT44" s="1" t="s">
        <v>89</v>
      </c>
      <c r="BU44" s="1" t="s">
        <v>110</v>
      </c>
      <c r="BW44" s="1">
        <v>0</v>
      </c>
      <c r="BX44" s="1">
        <v>6</v>
      </c>
    </row>
    <row r="45" spans="1:76" x14ac:dyDescent="0.25">
      <c r="A45" s="1">
        <v>44</v>
      </c>
      <c r="B45" s="1" t="s">
        <v>330</v>
      </c>
      <c r="C45" s="1" t="s">
        <v>331</v>
      </c>
      <c r="D45" s="1" t="s">
        <v>113</v>
      </c>
      <c r="E45" s="1" t="s">
        <v>332</v>
      </c>
      <c r="F45" s="1">
        <v>1997</v>
      </c>
      <c r="G45" s="1">
        <v>6</v>
      </c>
      <c r="H45" s="1">
        <v>0</v>
      </c>
      <c r="I45" s="1">
        <v>0</v>
      </c>
      <c r="J45" s="1" t="s">
        <v>115</v>
      </c>
      <c r="K45" s="1">
        <v>10</v>
      </c>
      <c r="L45" s="1">
        <v>83</v>
      </c>
      <c r="M45" s="1">
        <v>681988</v>
      </c>
      <c r="N45" s="1">
        <v>5474668</v>
      </c>
      <c r="O45" s="1">
        <v>1399728</v>
      </c>
      <c r="P45" s="1">
        <v>502353</v>
      </c>
      <c r="Q45" s="1" t="s">
        <v>78</v>
      </c>
      <c r="R45" s="1" t="s">
        <v>79</v>
      </c>
      <c r="S45" s="1" t="s">
        <v>80</v>
      </c>
      <c r="T45" s="1">
        <v>1</v>
      </c>
      <c r="U45" s="1">
        <v>1</v>
      </c>
      <c r="V45" s="1">
        <v>0</v>
      </c>
      <c r="W45" s="1" t="s">
        <v>81</v>
      </c>
      <c r="Y45" s="1">
        <v>0</v>
      </c>
      <c r="Z45" s="1">
        <v>0</v>
      </c>
      <c r="AA45" s="1">
        <v>0</v>
      </c>
      <c r="AB45" s="1">
        <v>0</v>
      </c>
      <c r="AC45" s="1">
        <v>310</v>
      </c>
      <c r="AD45" s="1">
        <v>901</v>
      </c>
      <c r="AE45" s="1" t="s">
        <v>262</v>
      </c>
      <c r="AG45" s="1" t="s">
        <v>333</v>
      </c>
      <c r="AH45" s="1" t="s">
        <v>334</v>
      </c>
      <c r="AI45" s="1" t="s">
        <v>83</v>
      </c>
      <c r="AJ45" s="1" t="s">
        <v>79</v>
      </c>
      <c r="AK45" s="1">
        <v>0</v>
      </c>
      <c r="AL45" s="1">
        <v>27</v>
      </c>
      <c r="AO45" s="1">
        <v>2</v>
      </c>
      <c r="AQ45" s="1">
        <v>2</v>
      </c>
      <c r="AT45" s="1">
        <v>0</v>
      </c>
      <c r="AV45" s="1">
        <v>0</v>
      </c>
      <c r="AW45" s="1">
        <v>0</v>
      </c>
      <c r="AX45" s="1">
        <v>0</v>
      </c>
      <c r="AY45" s="1" t="s">
        <v>79</v>
      </c>
      <c r="AZ45" s="1" t="s">
        <v>335</v>
      </c>
      <c r="BD45" s="1">
        <v>0</v>
      </c>
      <c r="BE45" s="1" t="s">
        <v>336</v>
      </c>
      <c r="BF45" s="1">
        <v>50</v>
      </c>
      <c r="BH45" s="1">
        <v>0</v>
      </c>
      <c r="BI45" s="1">
        <v>0</v>
      </c>
      <c r="BK45" s="1" t="s">
        <v>86</v>
      </c>
      <c r="BL45" s="1" t="s">
        <v>121</v>
      </c>
      <c r="BM45" s="1" t="s">
        <v>79</v>
      </c>
      <c r="BN45" s="1" t="s">
        <v>122</v>
      </c>
      <c r="BO45" s="1" t="s">
        <v>337</v>
      </c>
      <c r="BP45" s="1">
        <v>0</v>
      </c>
      <c r="BQ45" s="1">
        <v>0</v>
      </c>
      <c r="BR45" s="2">
        <v>1399728</v>
      </c>
      <c r="BS45" s="2">
        <v>502353</v>
      </c>
      <c r="BT45" s="1" t="s">
        <v>123</v>
      </c>
      <c r="BU45" s="1" t="s">
        <v>124</v>
      </c>
      <c r="BV45" s="1" t="s">
        <v>91</v>
      </c>
      <c r="BW45" s="1">
        <v>0</v>
      </c>
      <c r="BX45" s="1">
        <v>4</v>
      </c>
    </row>
    <row r="46" spans="1:76" x14ac:dyDescent="0.25">
      <c r="A46" s="1">
        <v>45</v>
      </c>
      <c r="B46" s="1" t="s">
        <v>167</v>
      </c>
      <c r="C46" s="1" t="s">
        <v>168</v>
      </c>
      <c r="D46" s="1" t="s">
        <v>113</v>
      </c>
      <c r="E46" s="1" t="s">
        <v>114</v>
      </c>
      <c r="F46" s="1">
        <v>1997</v>
      </c>
      <c r="G46" s="1">
        <v>6</v>
      </c>
      <c r="H46" s="1">
        <v>0</v>
      </c>
      <c r="I46" s="1">
        <v>0</v>
      </c>
      <c r="J46" s="1" t="s">
        <v>115</v>
      </c>
      <c r="K46" s="1">
        <v>10</v>
      </c>
      <c r="L46" s="1">
        <v>83</v>
      </c>
      <c r="M46" s="1">
        <v>685310</v>
      </c>
      <c r="N46" s="1">
        <v>5478907</v>
      </c>
      <c r="O46" s="1">
        <v>1402861</v>
      </c>
      <c r="P46" s="1">
        <v>506733</v>
      </c>
      <c r="Q46" s="1" t="s">
        <v>78</v>
      </c>
      <c r="R46" s="1" t="s">
        <v>79</v>
      </c>
      <c r="S46" s="1" t="s">
        <v>237</v>
      </c>
      <c r="T46" s="1">
        <v>1</v>
      </c>
      <c r="U46" s="1">
        <v>1</v>
      </c>
      <c r="V46" s="1">
        <v>0</v>
      </c>
      <c r="W46" s="1" t="s">
        <v>81</v>
      </c>
      <c r="Y46" s="1">
        <v>0</v>
      </c>
      <c r="Z46" s="1">
        <v>0</v>
      </c>
      <c r="AA46" s="1">
        <v>0</v>
      </c>
      <c r="AD46" s="1">
        <v>801</v>
      </c>
      <c r="AH46" s="1" t="s">
        <v>169</v>
      </c>
      <c r="AI46" s="1" t="s">
        <v>117</v>
      </c>
      <c r="AJ46" s="1" t="s">
        <v>79</v>
      </c>
      <c r="AK46" s="1">
        <v>0</v>
      </c>
      <c r="AL46" s="1">
        <v>71</v>
      </c>
      <c r="AQ46" s="1">
        <v>2</v>
      </c>
      <c r="AR46" s="1" t="s">
        <v>170</v>
      </c>
      <c r="AT46" s="1">
        <v>0</v>
      </c>
      <c r="AV46" s="1">
        <v>0</v>
      </c>
      <c r="AW46" s="1">
        <v>0</v>
      </c>
      <c r="AX46" s="1">
        <v>0</v>
      </c>
      <c r="AY46" s="1" t="s">
        <v>79</v>
      </c>
      <c r="BD46" s="1">
        <v>0</v>
      </c>
      <c r="BE46" s="1" t="s">
        <v>85</v>
      </c>
      <c r="BF46" s="1">
        <v>0</v>
      </c>
      <c r="BH46" s="1">
        <v>0</v>
      </c>
      <c r="BI46" s="1">
        <v>0</v>
      </c>
      <c r="BK46" s="1" t="s">
        <v>86</v>
      </c>
      <c r="BL46" s="1" t="s">
        <v>121</v>
      </c>
      <c r="BM46" s="1" t="s">
        <v>79</v>
      </c>
      <c r="BN46" s="1" t="s">
        <v>172</v>
      </c>
      <c r="BO46" s="1" t="s">
        <v>173</v>
      </c>
      <c r="BP46" s="1">
        <v>0</v>
      </c>
      <c r="BQ46" s="1">
        <v>0</v>
      </c>
      <c r="BR46" s="2">
        <v>1402861</v>
      </c>
      <c r="BS46" s="2">
        <v>506733</v>
      </c>
      <c r="BT46" s="1" t="s">
        <v>174</v>
      </c>
      <c r="BU46" s="1" t="s">
        <v>124</v>
      </c>
      <c r="BW46" s="1">
        <v>0</v>
      </c>
      <c r="BX46" s="1">
        <v>4</v>
      </c>
    </row>
    <row r="47" spans="1:76" x14ac:dyDescent="0.25">
      <c r="A47" s="1">
        <v>46</v>
      </c>
      <c r="B47" s="1" t="s">
        <v>338</v>
      </c>
      <c r="C47" s="1" t="s">
        <v>339</v>
      </c>
      <c r="D47" s="1" t="s">
        <v>101</v>
      </c>
      <c r="E47" s="1" t="s">
        <v>102</v>
      </c>
      <c r="F47" s="1">
        <v>1998</v>
      </c>
      <c r="G47" s="1">
        <v>5</v>
      </c>
      <c r="H47" s="1">
        <v>29</v>
      </c>
      <c r="I47" s="1">
        <v>0</v>
      </c>
      <c r="J47" s="1" t="s">
        <v>178</v>
      </c>
      <c r="K47" s="1">
        <v>11</v>
      </c>
      <c r="L47" s="1">
        <v>83</v>
      </c>
      <c r="M47" s="1">
        <v>345468</v>
      </c>
      <c r="N47" s="1">
        <v>5440482</v>
      </c>
      <c r="O47" s="1">
        <v>1502443</v>
      </c>
      <c r="P47" s="1">
        <v>477938</v>
      </c>
      <c r="Q47" s="1" t="s">
        <v>78</v>
      </c>
      <c r="R47" s="1" t="s">
        <v>79</v>
      </c>
      <c r="S47" s="1" t="s">
        <v>80</v>
      </c>
      <c r="T47" s="1">
        <v>1</v>
      </c>
      <c r="U47" s="1">
        <v>1</v>
      </c>
      <c r="V47" s="1">
        <v>0</v>
      </c>
      <c r="W47" s="1" t="s">
        <v>81</v>
      </c>
      <c r="Y47" s="1">
        <v>0</v>
      </c>
      <c r="Z47" s="1">
        <v>0</v>
      </c>
      <c r="AA47" s="1">
        <v>0</v>
      </c>
      <c r="AB47" s="1">
        <v>21</v>
      </c>
      <c r="AC47" s="1">
        <v>220</v>
      </c>
      <c r="AD47" s="1">
        <v>1020</v>
      </c>
      <c r="AE47" s="1" t="s">
        <v>252</v>
      </c>
      <c r="AF47" s="1" t="s">
        <v>340</v>
      </c>
      <c r="AG47" s="1" t="s">
        <v>341</v>
      </c>
      <c r="AH47" s="1" t="s">
        <v>342</v>
      </c>
      <c r="AI47" s="1" t="s">
        <v>94</v>
      </c>
      <c r="AJ47" s="1" t="s">
        <v>79</v>
      </c>
      <c r="AK47" s="1">
        <v>0</v>
      </c>
      <c r="AL47" s="1">
        <v>70</v>
      </c>
      <c r="AM47" s="1">
        <v>8</v>
      </c>
      <c r="AO47" s="1">
        <v>4</v>
      </c>
      <c r="AP47" s="1" t="s">
        <v>317</v>
      </c>
      <c r="AQ47" s="1">
        <v>5</v>
      </c>
      <c r="AR47" s="1" t="s">
        <v>343</v>
      </c>
      <c r="AT47" s="1">
        <v>0</v>
      </c>
      <c r="AU47" s="1" t="s">
        <v>344</v>
      </c>
      <c r="AV47" s="1">
        <v>0</v>
      </c>
      <c r="AW47" s="1">
        <v>0</v>
      </c>
      <c r="AX47" s="1">
        <v>0</v>
      </c>
      <c r="AY47" s="1" t="s">
        <v>79</v>
      </c>
      <c r="AZ47" s="1" t="s">
        <v>345</v>
      </c>
      <c r="BB47" s="1" t="s">
        <v>346</v>
      </c>
      <c r="BD47" s="1">
        <v>68</v>
      </c>
      <c r="BE47" s="1" t="s">
        <v>119</v>
      </c>
      <c r="BF47" s="1">
        <v>0</v>
      </c>
      <c r="BH47" s="1">
        <v>0</v>
      </c>
      <c r="BI47" s="1">
        <v>0</v>
      </c>
      <c r="BJ47" s="1" t="s">
        <v>347</v>
      </c>
      <c r="BK47" s="1" t="s">
        <v>86</v>
      </c>
      <c r="BL47" s="1" t="s">
        <v>87</v>
      </c>
      <c r="BM47" s="1" t="s">
        <v>79</v>
      </c>
      <c r="BN47" s="1" t="s">
        <v>122</v>
      </c>
      <c r="BO47" s="1" t="s">
        <v>348</v>
      </c>
      <c r="BP47" s="1">
        <v>19980529</v>
      </c>
      <c r="BQ47" s="1">
        <v>529</v>
      </c>
      <c r="BR47" s="2">
        <v>1502443</v>
      </c>
      <c r="BS47" s="2">
        <v>477938</v>
      </c>
      <c r="BT47" s="1" t="s">
        <v>89</v>
      </c>
      <c r="BU47" s="1" t="s">
        <v>110</v>
      </c>
      <c r="BV47" s="1" t="s">
        <v>91</v>
      </c>
      <c r="BW47" s="1">
        <v>0</v>
      </c>
      <c r="BX47" s="1">
        <v>4</v>
      </c>
    </row>
    <row r="48" spans="1:76" x14ac:dyDescent="0.25">
      <c r="A48" s="1">
        <v>47</v>
      </c>
      <c r="B48" s="1" t="s">
        <v>313</v>
      </c>
      <c r="C48" s="1" t="s">
        <v>314</v>
      </c>
      <c r="D48" s="1" t="s">
        <v>75</v>
      </c>
      <c r="E48" s="1" t="s">
        <v>315</v>
      </c>
      <c r="F48" s="1">
        <v>1998</v>
      </c>
      <c r="G48" s="1">
        <v>6</v>
      </c>
      <c r="H48" s="1">
        <v>9</v>
      </c>
      <c r="I48" s="1">
        <v>0</v>
      </c>
      <c r="J48" s="1" t="s">
        <v>103</v>
      </c>
      <c r="K48" s="1">
        <v>11</v>
      </c>
      <c r="L48" s="1">
        <v>83</v>
      </c>
      <c r="M48" s="1">
        <v>321686</v>
      </c>
      <c r="N48" s="1">
        <v>5470108</v>
      </c>
      <c r="O48" s="1">
        <v>1475128</v>
      </c>
      <c r="P48" s="1">
        <v>504338</v>
      </c>
      <c r="Q48" s="1" t="s">
        <v>78</v>
      </c>
      <c r="R48" s="1" t="s">
        <v>79</v>
      </c>
      <c r="S48" s="1" t="s">
        <v>237</v>
      </c>
      <c r="T48" s="1">
        <v>1</v>
      </c>
      <c r="U48" s="1">
        <v>0</v>
      </c>
      <c r="V48" s="1">
        <v>0</v>
      </c>
      <c r="W48" s="1" t="s">
        <v>81</v>
      </c>
      <c r="Y48" s="1">
        <v>0</v>
      </c>
      <c r="Z48" s="1">
        <v>0</v>
      </c>
      <c r="AA48" s="1">
        <v>0</v>
      </c>
      <c r="AB48" s="1">
        <v>42</v>
      </c>
      <c r="AC48" s="1">
        <v>270</v>
      </c>
      <c r="AD48" s="1">
        <v>1375</v>
      </c>
      <c r="AE48" s="1" t="s">
        <v>262</v>
      </c>
      <c r="AF48" s="1" t="s">
        <v>349</v>
      </c>
      <c r="AG48" s="1" t="s">
        <v>350</v>
      </c>
      <c r="AH48" s="1" t="s">
        <v>351</v>
      </c>
      <c r="AI48" s="1" t="s">
        <v>94</v>
      </c>
      <c r="AJ48" s="1" t="s">
        <v>79</v>
      </c>
      <c r="AK48" s="1">
        <v>0</v>
      </c>
      <c r="AL48" s="1">
        <v>70</v>
      </c>
      <c r="AM48" s="1">
        <v>27</v>
      </c>
      <c r="AO48" s="1">
        <v>12</v>
      </c>
      <c r="AP48" s="1" t="s">
        <v>352</v>
      </c>
      <c r="AQ48" s="1">
        <v>2</v>
      </c>
      <c r="AR48" s="1" t="s">
        <v>170</v>
      </c>
      <c r="AT48" s="1">
        <v>0</v>
      </c>
      <c r="AV48" s="1">
        <v>0</v>
      </c>
      <c r="AW48" s="1">
        <v>0</v>
      </c>
      <c r="AX48" s="1">
        <v>0</v>
      </c>
      <c r="AY48" s="1" t="s">
        <v>79</v>
      </c>
      <c r="AZ48" s="1" t="s">
        <v>353</v>
      </c>
      <c r="BD48" s="1">
        <v>0</v>
      </c>
      <c r="BE48" s="1" t="s">
        <v>85</v>
      </c>
      <c r="BF48" s="1">
        <v>0</v>
      </c>
      <c r="BH48" s="1">
        <v>0</v>
      </c>
      <c r="BI48" s="1">
        <v>0</v>
      </c>
      <c r="BJ48" s="1" t="s">
        <v>320</v>
      </c>
      <c r="BK48" s="1" t="s">
        <v>86</v>
      </c>
      <c r="BL48" s="1" t="s">
        <v>87</v>
      </c>
      <c r="BM48" s="1" t="s">
        <v>79</v>
      </c>
      <c r="BN48" s="1" t="s">
        <v>267</v>
      </c>
      <c r="BO48" s="1" t="s">
        <v>321</v>
      </c>
      <c r="BP48" s="1">
        <v>0</v>
      </c>
      <c r="BQ48" s="1">
        <v>0</v>
      </c>
      <c r="BR48" s="2">
        <v>1475128</v>
      </c>
      <c r="BS48" s="2">
        <v>504338</v>
      </c>
      <c r="BT48" s="1" t="s">
        <v>89</v>
      </c>
      <c r="BU48" s="1" t="s">
        <v>90</v>
      </c>
      <c r="BW48" s="1">
        <v>0</v>
      </c>
      <c r="BX48" s="1">
        <v>4</v>
      </c>
    </row>
    <row r="49" spans="1:76" x14ac:dyDescent="0.25">
      <c r="A49" s="1">
        <v>48</v>
      </c>
      <c r="B49" s="1" t="s">
        <v>276</v>
      </c>
      <c r="C49" s="1" t="s">
        <v>277</v>
      </c>
      <c r="D49" s="1" t="s">
        <v>101</v>
      </c>
      <c r="E49" s="1" t="s">
        <v>241</v>
      </c>
      <c r="F49" s="1">
        <v>1998</v>
      </c>
      <c r="G49" s="1">
        <v>6</v>
      </c>
      <c r="H49" s="1">
        <v>9</v>
      </c>
      <c r="I49" s="1">
        <v>0</v>
      </c>
      <c r="J49" s="1" t="s">
        <v>103</v>
      </c>
      <c r="K49" s="1">
        <v>11</v>
      </c>
      <c r="L49" s="1">
        <v>83</v>
      </c>
      <c r="M49" s="1">
        <v>335966</v>
      </c>
      <c r="N49" s="1">
        <v>5435129</v>
      </c>
      <c r="O49" s="1">
        <v>1493671</v>
      </c>
      <c r="P49" s="1">
        <v>471447</v>
      </c>
      <c r="Q49" s="1" t="s">
        <v>78</v>
      </c>
      <c r="R49" s="1" t="s">
        <v>79</v>
      </c>
      <c r="S49" s="1" t="s">
        <v>237</v>
      </c>
      <c r="T49" s="1">
        <v>1</v>
      </c>
      <c r="U49" s="1">
        <v>1</v>
      </c>
      <c r="V49" s="1">
        <v>0</v>
      </c>
      <c r="W49" s="1" t="s">
        <v>81</v>
      </c>
      <c r="Y49" s="1">
        <v>0</v>
      </c>
      <c r="Z49" s="1">
        <v>0</v>
      </c>
      <c r="AA49" s="1">
        <v>0</v>
      </c>
      <c r="AB49" s="1">
        <v>9</v>
      </c>
      <c r="AC49" s="1">
        <v>118</v>
      </c>
      <c r="AD49" s="1">
        <v>1224</v>
      </c>
      <c r="AE49" s="1" t="s">
        <v>179</v>
      </c>
      <c r="AF49" s="1" t="s">
        <v>354</v>
      </c>
      <c r="AG49" s="1" t="s">
        <v>355</v>
      </c>
      <c r="AH49" s="1" t="s">
        <v>356</v>
      </c>
      <c r="AI49" s="1" t="s">
        <v>94</v>
      </c>
      <c r="AJ49" s="1" t="s">
        <v>79</v>
      </c>
      <c r="AK49" s="1">
        <v>0</v>
      </c>
      <c r="AL49" s="1">
        <v>80</v>
      </c>
      <c r="AM49" s="1">
        <v>26</v>
      </c>
      <c r="AO49" s="1">
        <v>12</v>
      </c>
      <c r="AP49" s="1" t="s">
        <v>357</v>
      </c>
      <c r="AQ49" s="1">
        <v>2</v>
      </c>
      <c r="AR49" s="1" t="s">
        <v>358</v>
      </c>
      <c r="AT49" s="1">
        <v>0</v>
      </c>
      <c r="AV49" s="1">
        <v>0</v>
      </c>
      <c r="AW49" s="1">
        <v>0</v>
      </c>
      <c r="AX49" s="1">
        <v>0</v>
      </c>
      <c r="AY49" s="1" t="s">
        <v>79</v>
      </c>
      <c r="AZ49" s="1" t="s">
        <v>359</v>
      </c>
      <c r="BD49" s="1">
        <v>0</v>
      </c>
      <c r="BE49" s="1" t="s">
        <v>85</v>
      </c>
      <c r="BF49" s="1">
        <v>0</v>
      </c>
      <c r="BH49" s="1">
        <v>0</v>
      </c>
      <c r="BI49" s="1">
        <v>0</v>
      </c>
      <c r="BJ49" s="1" t="s">
        <v>281</v>
      </c>
      <c r="BK49" s="1" t="s">
        <v>86</v>
      </c>
      <c r="BL49" s="1" t="s">
        <v>87</v>
      </c>
      <c r="BM49" s="1" t="s">
        <v>79</v>
      </c>
      <c r="BN49" s="1" t="s">
        <v>122</v>
      </c>
      <c r="BO49" s="1" t="s">
        <v>283</v>
      </c>
      <c r="BP49" s="1">
        <v>0</v>
      </c>
      <c r="BQ49" s="1">
        <v>0</v>
      </c>
      <c r="BR49" s="2">
        <v>1493671</v>
      </c>
      <c r="BS49" s="2">
        <v>471447</v>
      </c>
      <c r="BT49" s="1" t="s">
        <v>89</v>
      </c>
      <c r="BU49" s="1" t="s">
        <v>243</v>
      </c>
      <c r="BV49" s="1" t="s">
        <v>136</v>
      </c>
      <c r="BW49" s="1">
        <v>0</v>
      </c>
      <c r="BX49" s="1">
        <v>4</v>
      </c>
    </row>
    <row r="50" spans="1:76" x14ac:dyDescent="0.25">
      <c r="A50" s="1">
        <v>49</v>
      </c>
      <c r="B50" s="1" t="s">
        <v>260</v>
      </c>
      <c r="C50" s="1" t="s">
        <v>261</v>
      </c>
      <c r="D50" s="1" t="s">
        <v>101</v>
      </c>
      <c r="E50" s="1" t="s">
        <v>102</v>
      </c>
      <c r="F50" s="1">
        <v>1998</v>
      </c>
      <c r="G50" s="1">
        <v>6</v>
      </c>
      <c r="H50" s="1">
        <v>9</v>
      </c>
      <c r="I50" s="1">
        <v>0</v>
      </c>
      <c r="J50" s="1" t="s">
        <v>103</v>
      </c>
      <c r="K50" s="1">
        <v>11</v>
      </c>
      <c r="L50" s="1">
        <v>83</v>
      </c>
      <c r="M50" s="1">
        <v>347812</v>
      </c>
      <c r="N50" s="1">
        <v>5439092</v>
      </c>
      <c r="O50" s="1">
        <v>1504945</v>
      </c>
      <c r="P50" s="1">
        <v>476854</v>
      </c>
      <c r="Q50" s="1" t="s">
        <v>78</v>
      </c>
      <c r="R50" s="1" t="s">
        <v>79</v>
      </c>
      <c r="S50" s="1" t="s">
        <v>237</v>
      </c>
      <c r="T50" s="1">
        <v>1</v>
      </c>
      <c r="U50" s="1">
        <v>1</v>
      </c>
      <c r="V50" s="1">
        <v>0</v>
      </c>
      <c r="W50" s="1" t="s">
        <v>81</v>
      </c>
      <c r="Y50" s="1">
        <v>0</v>
      </c>
      <c r="Z50" s="1">
        <v>0</v>
      </c>
      <c r="AA50" s="1">
        <v>0</v>
      </c>
      <c r="AB50" s="1">
        <v>14</v>
      </c>
      <c r="AC50" s="1">
        <v>70</v>
      </c>
      <c r="AD50" s="1">
        <v>1208</v>
      </c>
      <c r="AE50" s="1" t="s">
        <v>262</v>
      </c>
      <c r="AF50" s="1" t="s">
        <v>360</v>
      </c>
      <c r="AG50" s="1" t="s">
        <v>264</v>
      </c>
      <c r="AH50" s="1" t="s">
        <v>351</v>
      </c>
      <c r="AI50" s="1" t="s">
        <v>94</v>
      </c>
      <c r="AJ50" s="1" t="s">
        <v>79</v>
      </c>
      <c r="AK50" s="1">
        <v>0</v>
      </c>
      <c r="AL50" s="1">
        <v>105</v>
      </c>
      <c r="AM50" s="1">
        <v>24</v>
      </c>
      <c r="AO50" s="1">
        <v>23</v>
      </c>
      <c r="AP50" s="1" t="s">
        <v>361</v>
      </c>
      <c r="AQ50" s="1">
        <v>2</v>
      </c>
      <c r="AR50" s="1" t="s">
        <v>265</v>
      </c>
      <c r="AT50" s="1">
        <v>0</v>
      </c>
      <c r="AV50" s="1">
        <v>0</v>
      </c>
      <c r="AW50" s="1">
        <v>0</v>
      </c>
      <c r="AX50" s="1">
        <v>0</v>
      </c>
      <c r="AY50" s="1" t="s">
        <v>79</v>
      </c>
      <c r="AZ50" s="1" t="s">
        <v>362</v>
      </c>
      <c r="BD50" s="1">
        <v>0</v>
      </c>
      <c r="BE50" s="1" t="s">
        <v>85</v>
      </c>
      <c r="BF50" s="1">
        <v>0</v>
      </c>
      <c r="BH50" s="1">
        <v>0</v>
      </c>
      <c r="BI50" s="1">
        <v>0</v>
      </c>
      <c r="BK50" s="1" t="s">
        <v>86</v>
      </c>
      <c r="BL50" s="1" t="s">
        <v>87</v>
      </c>
      <c r="BM50" s="1" t="s">
        <v>79</v>
      </c>
      <c r="BN50" s="1" t="s">
        <v>267</v>
      </c>
      <c r="BP50" s="1">
        <v>0</v>
      </c>
      <c r="BQ50" s="1">
        <v>0</v>
      </c>
      <c r="BR50" s="2">
        <v>1504945</v>
      </c>
      <c r="BS50" s="2">
        <v>476854</v>
      </c>
      <c r="BT50" s="1" t="s">
        <v>89</v>
      </c>
      <c r="BU50" s="1" t="s">
        <v>110</v>
      </c>
      <c r="BW50" s="1">
        <v>0</v>
      </c>
      <c r="BX50" s="1">
        <v>3</v>
      </c>
    </row>
    <row r="51" spans="1:76" x14ac:dyDescent="0.25">
      <c r="A51" s="1">
        <v>50</v>
      </c>
      <c r="B51" s="1" t="s">
        <v>363</v>
      </c>
      <c r="C51" s="1" t="s">
        <v>285</v>
      </c>
      <c r="D51" s="1" t="s">
        <v>101</v>
      </c>
      <c r="E51" s="1" t="s">
        <v>102</v>
      </c>
      <c r="F51" s="1">
        <v>1998</v>
      </c>
      <c r="G51" s="1">
        <v>6</v>
      </c>
      <c r="H51" s="1">
        <v>9</v>
      </c>
      <c r="I51" s="1">
        <v>0</v>
      </c>
      <c r="J51" s="1" t="s">
        <v>103</v>
      </c>
      <c r="K51" s="1">
        <v>11</v>
      </c>
      <c r="L51" s="1">
        <v>83</v>
      </c>
      <c r="M51" s="1">
        <v>348393</v>
      </c>
      <c r="N51" s="1">
        <v>5438465</v>
      </c>
      <c r="O51" s="1">
        <v>1505600</v>
      </c>
      <c r="P51" s="1">
        <v>476305</v>
      </c>
      <c r="Q51" s="1" t="s">
        <v>78</v>
      </c>
      <c r="R51" s="1" t="s">
        <v>79</v>
      </c>
      <c r="S51" s="1" t="s">
        <v>80</v>
      </c>
      <c r="T51" s="1">
        <v>1</v>
      </c>
      <c r="U51" s="1">
        <v>1</v>
      </c>
      <c r="V51" s="1">
        <v>0</v>
      </c>
      <c r="W51" s="1" t="s">
        <v>81</v>
      </c>
      <c r="Y51" s="1">
        <v>0</v>
      </c>
      <c r="Z51" s="1">
        <v>0</v>
      </c>
      <c r="AA51" s="1">
        <v>0</v>
      </c>
      <c r="AB51" s="1">
        <v>3</v>
      </c>
      <c r="AC51" s="1">
        <v>30</v>
      </c>
      <c r="AD51" s="1">
        <v>1113</v>
      </c>
      <c r="AE51" s="1" t="s">
        <v>200</v>
      </c>
      <c r="AF51" s="1" t="s">
        <v>364</v>
      </c>
      <c r="AG51" s="1" t="s">
        <v>365</v>
      </c>
      <c r="AH51" s="1" t="s">
        <v>342</v>
      </c>
      <c r="AI51" s="1" t="s">
        <v>204</v>
      </c>
      <c r="AJ51" s="1" t="s">
        <v>79</v>
      </c>
      <c r="AK51" s="1">
        <v>0</v>
      </c>
      <c r="AL51" s="1">
        <v>33</v>
      </c>
      <c r="AM51" s="1">
        <v>20</v>
      </c>
      <c r="AO51" s="1">
        <v>7</v>
      </c>
      <c r="AP51" s="1" t="s">
        <v>357</v>
      </c>
      <c r="AQ51" s="1">
        <v>6</v>
      </c>
      <c r="AT51" s="1">
        <v>0</v>
      </c>
      <c r="AV51" s="1">
        <v>0</v>
      </c>
      <c r="AW51" s="1">
        <v>0</v>
      </c>
      <c r="AX51" s="1">
        <v>0</v>
      </c>
      <c r="AY51" s="1" t="s">
        <v>79</v>
      </c>
      <c r="AZ51" s="1" t="s">
        <v>366</v>
      </c>
      <c r="BD51" s="1">
        <v>0</v>
      </c>
      <c r="BE51" s="1" t="s">
        <v>85</v>
      </c>
      <c r="BF51" s="1">
        <v>0</v>
      </c>
      <c r="BH51" s="1">
        <v>610</v>
      </c>
      <c r="BI51" s="1">
        <v>865</v>
      </c>
      <c r="BK51" s="1" t="s">
        <v>86</v>
      </c>
      <c r="BL51" s="1" t="s">
        <v>87</v>
      </c>
      <c r="BM51" s="1" t="s">
        <v>79</v>
      </c>
      <c r="BN51" s="1" t="s">
        <v>267</v>
      </c>
      <c r="BP51" s="1">
        <v>0</v>
      </c>
      <c r="BQ51" s="1">
        <v>0</v>
      </c>
      <c r="BR51" s="2">
        <v>1505600</v>
      </c>
      <c r="BS51" s="2">
        <v>476305</v>
      </c>
      <c r="BT51" s="1" t="s">
        <v>89</v>
      </c>
      <c r="BU51" s="1" t="s">
        <v>110</v>
      </c>
      <c r="BW51" s="1">
        <v>0</v>
      </c>
      <c r="BX51" s="1">
        <v>4</v>
      </c>
    </row>
    <row r="52" spans="1:76" x14ac:dyDescent="0.25">
      <c r="A52" s="1">
        <v>51</v>
      </c>
      <c r="B52" s="1" t="s">
        <v>292</v>
      </c>
      <c r="C52" s="1" t="s">
        <v>293</v>
      </c>
      <c r="D52" s="1" t="s">
        <v>101</v>
      </c>
      <c r="E52" s="1" t="s">
        <v>102</v>
      </c>
      <c r="F52" s="1">
        <v>1998</v>
      </c>
      <c r="G52" s="1">
        <v>6</v>
      </c>
      <c r="H52" s="1">
        <v>15</v>
      </c>
      <c r="I52" s="1">
        <v>0</v>
      </c>
      <c r="J52" s="1" t="s">
        <v>103</v>
      </c>
      <c r="K52" s="1">
        <v>11</v>
      </c>
      <c r="L52" s="1">
        <v>83</v>
      </c>
      <c r="M52" s="1">
        <v>351893</v>
      </c>
      <c r="N52" s="1">
        <v>5442933</v>
      </c>
      <c r="O52" s="1">
        <v>1508520</v>
      </c>
      <c r="P52" s="1">
        <v>481171</v>
      </c>
      <c r="Q52" s="1" t="s">
        <v>78</v>
      </c>
      <c r="R52" s="1" t="s">
        <v>79</v>
      </c>
      <c r="S52" s="1" t="s">
        <v>237</v>
      </c>
      <c r="T52" s="1">
        <v>1</v>
      </c>
      <c r="U52" s="1">
        <v>1</v>
      </c>
      <c r="V52" s="1">
        <v>0</v>
      </c>
      <c r="W52" s="1" t="s">
        <v>81</v>
      </c>
      <c r="Y52" s="1">
        <v>0</v>
      </c>
      <c r="Z52" s="1">
        <v>0</v>
      </c>
      <c r="AA52" s="1">
        <v>0</v>
      </c>
      <c r="AB52" s="1">
        <v>0</v>
      </c>
      <c r="AD52" s="1">
        <v>1020</v>
      </c>
      <c r="AE52" s="1" t="s">
        <v>270</v>
      </c>
      <c r="AF52" s="1" t="s">
        <v>294</v>
      </c>
      <c r="AG52" s="1" t="s">
        <v>295</v>
      </c>
      <c r="AH52" s="1" t="s">
        <v>351</v>
      </c>
      <c r="AI52" s="1" t="s">
        <v>296</v>
      </c>
      <c r="AJ52" s="1" t="s">
        <v>79</v>
      </c>
      <c r="AK52" s="1">
        <v>0</v>
      </c>
      <c r="AL52" s="1">
        <v>96</v>
      </c>
      <c r="AM52" s="1">
        <v>25</v>
      </c>
      <c r="AO52" s="1">
        <v>18</v>
      </c>
      <c r="AP52" s="1" t="s">
        <v>367</v>
      </c>
      <c r="AQ52" s="1">
        <v>2</v>
      </c>
      <c r="AR52" s="1" t="s">
        <v>368</v>
      </c>
      <c r="AT52" s="1">
        <v>20</v>
      </c>
      <c r="AV52" s="1">
        <v>0</v>
      </c>
      <c r="AW52" s="1">
        <v>0</v>
      </c>
      <c r="AX52" s="1">
        <v>0</v>
      </c>
      <c r="AY52" s="1" t="s">
        <v>79</v>
      </c>
      <c r="AZ52" s="1" t="s">
        <v>298</v>
      </c>
      <c r="BD52" s="1">
        <v>0</v>
      </c>
      <c r="BE52" s="1" t="s">
        <v>119</v>
      </c>
      <c r="BF52" s="1">
        <v>0</v>
      </c>
      <c r="BH52" s="1">
        <v>0</v>
      </c>
      <c r="BI52" s="1">
        <v>0</v>
      </c>
      <c r="BJ52" s="1" t="s">
        <v>368</v>
      </c>
      <c r="BK52" s="1" t="s">
        <v>86</v>
      </c>
      <c r="BL52" s="1" t="s">
        <v>87</v>
      </c>
      <c r="BM52" s="1" t="s">
        <v>79</v>
      </c>
      <c r="BN52" s="1" t="s">
        <v>267</v>
      </c>
      <c r="BP52" s="1">
        <v>0</v>
      </c>
      <c r="BQ52" s="1">
        <v>0</v>
      </c>
      <c r="BR52" s="2">
        <v>1508520</v>
      </c>
      <c r="BS52" s="2">
        <v>481171</v>
      </c>
      <c r="BT52" s="1" t="s">
        <v>89</v>
      </c>
      <c r="BU52" s="1" t="s">
        <v>110</v>
      </c>
      <c r="BW52" s="1">
        <v>0</v>
      </c>
      <c r="BX52" s="1">
        <v>3</v>
      </c>
    </row>
    <row r="53" spans="1:76" x14ac:dyDescent="0.25">
      <c r="A53" s="1">
        <v>52</v>
      </c>
      <c r="B53" s="1" t="s">
        <v>369</v>
      </c>
      <c r="C53" s="1" t="s">
        <v>370</v>
      </c>
      <c r="D53" s="1" t="s">
        <v>75</v>
      </c>
      <c r="E53" s="1" t="s">
        <v>177</v>
      </c>
      <c r="F53" s="1">
        <v>1998</v>
      </c>
      <c r="G53" s="1">
        <v>6</v>
      </c>
      <c r="H53" s="1">
        <v>22</v>
      </c>
      <c r="I53" s="1">
        <v>0</v>
      </c>
      <c r="J53" s="1" t="s">
        <v>178</v>
      </c>
      <c r="K53" s="1">
        <v>11</v>
      </c>
      <c r="L53" s="1">
        <v>83</v>
      </c>
      <c r="M53" s="1">
        <v>322901</v>
      </c>
      <c r="N53" s="1">
        <v>5461758</v>
      </c>
      <c r="O53" s="1">
        <v>1477375</v>
      </c>
      <c r="P53" s="1">
        <v>496211</v>
      </c>
      <c r="Q53" s="1" t="s">
        <v>78</v>
      </c>
      <c r="R53" s="1" t="s">
        <v>79</v>
      </c>
      <c r="S53" s="1" t="s">
        <v>80</v>
      </c>
      <c r="T53" s="1">
        <v>1</v>
      </c>
      <c r="U53" s="1">
        <v>1</v>
      </c>
      <c r="V53" s="1">
        <v>0</v>
      </c>
      <c r="W53" s="1" t="s">
        <v>81</v>
      </c>
      <c r="Y53" s="1">
        <v>0</v>
      </c>
      <c r="Z53" s="1">
        <v>0</v>
      </c>
      <c r="AA53" s="1">
        <v>0</v>
      </c>
      <c r="AB53" s="1">
        <v>14</v>
      </c>
      <c r="AC53" s="1">
        <v>330</v>
      </c>
      <c r="AD53" s="1">
        <v>1247</v>
      </c>
      <c r="AE53" s="1" t="s">
        <v>179</v>
      </c>
      <c r="AF53" s="1" t="s">
        <v>371</v>
      </c>
      <c r="AG53" s="1" t="s">
        <v>372</v>
      </c>
      <c r="AH53" s="1" t="s">
        <v>342</v>
      </c>
      <c r="AI53" s="1" t="s">
        <v>94</v>
      </c>
      <c r="AJ53" s="1" t="s">
        <v>79</v>
      </c>
      <c r="AK53" s="1">
        <v>0</v>
      </c>
      <c r="AL53" s="1">
        <v>118</v>
      </c>
      <c r="AM53" s="1">
        <v>33</v>
      </c>
      <c r="AO53" s="1">
        <v>23</v>
      </c>
      <c r="AP53" s="1" t="s">
        <v>183</v>
      </c>
      <c r="AQ53" s="1">
        <v>2</v>
      </c>
      <c r="AR53" s="1" t="s">
        <v>373</v>
      </c>
      <c r="AT53" s="1">
        <v>0</v>
      </c>
      <c r="AV53" s="1">
        <v>0</v>
      </c>
      <c r="AW53" s="1">
        <v>0</v>
      </c>
      <c r="AX53" s="1">
        <v>0</v>
      </c>
      <c r="AY53" s="1" t="s">
        <v>79</v>
      </c>
      <c r="AZ53" s="1" t="s">
        <v>374</v>
      </c>
      <c r="BD53" s="1">
        <v>0</v>
      </c>
      <c r="BE53" s="1" t="s">
        <v>85</v>
      </c>
      <c r="BF53" s="1">
        <v>0</v>
      </c>
      <c r="BH53" s="1">
        <v>0</v>
      </c>
      <c r="BI53" s="1">
        <v>0</v>
      </c>
      <c r="BK53" s="1" t="s">
        <v>86</v>
      </c>
      <c r="BL53" s="1" t="s">
        <v>87</v>
      </c>
      <c r="BM53" s="1" t="s">
        <v>79</v>
      </c>
      <c r="BN53" s="1" t="s">
        <v>122</v>
      </c>
      <c r="BO53" s="1" t="s">
        <v>375</v>
      </c>
      <c r="BP53" s="1">
        <v>0</v>
      </c>
      <c r="BQ53" s="1">
        <v>0</v>
      </c>
      <c r="BR53" s="2">
        <v>1477375</v>
      </c>
      <c r="BS53" s="2">
        <v>496211</v>
      </c>
      <c r="BT53" s="1" t="s">
        <v>89</v>
      </c>
      <c r="BU53" s="1" t="s">
        <v>90</v>
      </c>
      <c r="BW53" s="1">
        <v>0</v>
      </c>
      <c r="BX53" s="1">
        <v>3</v>
      </c>
    </row>
    <row r="54" spans="1:76" x14ac:dyDescent="0.25">
      <c r="A54" s="1">
        <v>53</v>
      </c>
      <c r="B54" s="1" t="s">
        <v>376</v>
      </c>
      <c r="C54" s="1" t="s">
        <v>323</v>
      </c>
      <c r="D54" s="1" t="s">
        <v>101</v>
      </c>
      <c r="E54" s="1" t="s">
        <v>102</v>
      </c>
      <c r="F54" s="1">
        <v>1998</v>
      </c>
      <c r="G54" s="1">
        <v>6</v>
      </c>
      <c r="H54" s="1">
        <v>23</v>
      </c>
      <c r="I54" s="1">
        <v>0</v>
      </c>
      <c r="J54" s="1" t="s">
        <v>178</v>
      </c>
      <c r="K54" s="1">
        <v>11</v>
      </c>
      <c r="L54" s="1">
        <v>83</v>
      </c>
      <c r="M54" s="1">
        <v>349003</v>
      </c>
      <c r="N54" s="1">
        <v>5438437</v>
      </c>
      <c r="O54" s="1">
        <v>1506210</v>
      </c>
      <c r="P54" s="1">
        <v>476353</v>
      </c>
      <c r="Q54" s="1" t="s">
        <v>78</v>
      </c>
      <c r="R54" s="1" t="s">
        <v>79</v>
      </c>
      <c r="S54" s="1" t="s">
        <v>80</v>
      </c>
      <c r="T54" s="1">
        <v>1</v>
      </c>
      <c r="U54" s="1">
        <v>1</v>
      </c>
      <c r="V54" s="1">
        <v>0</v>
      </c>
      <c r="W54" s="1" t="s">
        <v>81</v>
      </c>
      <c r="Y54" s="1">
        <v>0</v>
      </c>
      <c r="Z54" s="1">
        <v>0</v>
      </c>
      <c r="AA54" s="1">
        <v>0</v>
      </c>
      <c r="AB54" s="1">
        <v>7</v>
      </c>
      <c r="AC54" s="1">
        <v>50</v>
      </c>
      <c r="AD54" s="1">
        <v>1083</v>
      </c>
      <c r="AE54" s="1" t="s">
        <v>179</v>
      </c>
      <c r="AF54" s="1" t="s">
        <v>377</v>
      </c>
      <c r="AG54" s="1" t="s">
        <v>378</v>
      </c>
      <c r="AH54" s="1" t="s">
        <v>342</v>
      </c>
      <c r="AI54" s="1" t="s">
        <v>94</v>
      </c>
      <c r="AJ54" s="1" t="s">
        <v>79</v>
      </c>
      <c r="AK54" s="1">
        <v>0</v>
      </c>
      <c r="AL54" s="1">
        <v>73</v>
      </c>
      <c r="AM54" s="1">
        <v>25</v>
      </c>
      <c r="AO54" s="1">
        <v>22</v>
      </c>
      <c r="AP54" s="1" t="s">
        <v>379</v>
      </c>
      <c r="AQ54" s="1">
        <v>2</v>
      </c>
      <c r="AR54" s="1" t="s">
        <v>380</v>
      </c>
      <c r="AT54" s="1">
        <v>0</v>
      </c>
      <c r="AV54" s="1">
        <v>0</v>
      </c>
      <c r="AW54" s="1">
        <v>0</v>
      </c>
      <c r="AX54" s="1">
        <v>0</v>
      </c>
      <c r="AY54" s="1" t="s">
        <v>79</v>
      </c>
      <c r="AZ54" s="1" t="s">
        <v>381</v>
      </c>
      <c r="BD54" s="1">
        <v>0</v>
      </c>
      <c r="BE54" s="1" t="s">
        <v>85</v>
      </c>
      <c r="BF54" s="1">
        <v>0</v>
      </c>
      <c r="BH54" s="1">
        <v>610</v>
      </c>
      <c r="BI54" s="1">
        <v>0</v>
      </c>
      <c r="BK54" s="1" t="s">
        <v>86</v>
      </c>
      <c r="BL54" s="1" t="s">
        <v>87</v>
      </c>
      <c r="BM54" s="1" t="s">
        <v>79</v>
      </c>
      <c r="BN54" s="1" t="s">
        <v>267</v>
      </c>
      <c r="BP54" s="1">
        <v>0</v>
      </c>
      <c r="BQ54" s="1">
        <v>0</v>
      </c>
      <c r="BR54" s="2">
        <v>1506210</v>
      </c>
      <c r="BS54" s="2">
        <v>476353</v>
      </c>
      <c r="BT54" s="1" t="s">
        <v>89</v>
      </c>
      <c r="BU54" s="1" t="s">
        <v>110</v>
      </c>
      <c r="BW54" s="1">
        <v>0</v>
      </c>
      <c r="BX54" s="1">
        <v>4</v>
      </c>
    </row>
    <row r="55" spans="1:76" x14ac:dyDescent="0.25">
      <c r="A55" s="1">
        <v>54</v>
      </c>
      <c r="B55" s="1" t="s">
        <v>382</v>
      </c>
      <c r="C55" s="1" t="s">
        <v>383</v>
      </c>
      <c r="D55" s="1" t="s">
        <v>101</v>
      </c>
      <c r="E55" s="1" t="s">
        <v>102</v>
      </c>
      <c r="F55" s="1">
        <v>1998</v>
      </c>
      <c r="G55" s="1">
        <v>6</v>
      </c>
      <c r="H55" s="1">
        <v>23</v>
      </c>
      <c r="I55" s="1">
        <v>0</v>
      </c>
      <c r="J55" s="1" t="s">
        <v>178</v>
      </c>
      <c r="K55" s="1">
        <v>11</v>
      </c>
      <c r="L55" s="1">
        <v>83</v>
      </c>
      <c r="M55" s="1">
        <v>349833</v>
      </c>
      <c r="N55" s="1">
        <v>5437663</v>
      </c>
      <c r="O55" s="1">
        <v>1507131</v>
      </c>
      <c r="P55" s="1">
        <v>475690</v>
      </c>
      <c r="Q55" s="1" t="s">
        <v>78</v>
      </c>
      <c r="R55" s="1" t="s">
        <v>79</v>
      </c>
      <c r="S55" s="1" t="s">
        <v>80</v>
      </c>
      <c r="T55" s="1">
        <v>1</v>
      </c>
      <c r="U55" s="1">
        <v>1</v>
      </c>
      <c r="V55" s="1">
        <v>0</v>
      </c>
      <c r="W55" s="1" t="s">
        <v>81</v>
      </c>
      <c r="Y55" s="1">
        <v>0</v>
      </c>
      <c r="Z55" s="1">
        <v>0</v>
      </c>
      <c r="AA55" s="1">
        <v>0</v>
      </c>
      <c r="AB55" s="1">
        <v>58</v>
      </c>
      <c r="AC55" s="1">
        <v>310</v>
      </c>
      <c r="AD55" s="1">
        <v>1013</v>
      </c>
      <c r="AE55" s="1" t="s">
        <v>270</v>
      </c>
      <c r="AF55" s="1" t="s">
        <v>384</v>
      </c>
      <c r="AG55" s="1" t="s">
        <v>385</v>
      </c>
      <c r="AH55" s="1" t="s">
        <v>342</v>
      </c>
      <c r="AI55" s="1" t="s">
        <v>94</v>
      </c>
      <c r="AJ55" s="1" t="s">
        <v>79</v>
      </c>
      <c r="AK55" s="1">
        <v>0</v>
      </c>
      <c r="AL55" s="1">
        <v>118</v>
      </c>
      <c r="AM55" s="1">
        <v>31</v>
      </c>
      <c r="AO55" s="1">
        <v>19</v>
      </c>
      <c r="AP55" s="1" t="s">
        <v>386</v>
      </c>
      <c r="AQ55" s="1">
        <v>2</v>
      </c>
      <c r="AR55" s="1" t="s">
        <v>387</v>
      </c>
      <c r="AT55" s="1">
        <v>0</v>
      </c>
      <c r="AV55" s="1">
        <v>0</v>
      </c>
      <c r="AW55" s="1">
        <v>0</v>
      </c>
      <c r="AX55" s="1">
        <v>0</v>
      </c>
      <c r="AY55" s="1" t="s">
        <v>79</v>
      </c>
      <c r="AZ55" s="1" t="s">
        <v>388</v>
      </c>
      <c r="BD55" s="1">
        <v>0</v>
      </c>
      <c r="BE55" s="1" t="s">
        <v>85</v>
      </c>
      <c r="BF55" s="1">
        <v>0</v>
      </c>
      <c r="BH55" s="1">
        <v>0</v>
      </c>
      <c r="BI55" s="1">
        <v>0</v>
      </c>
      <c r="BK55" s="1" t="s">
        <v>216</v>
      </c>
      <c r="BL55" s="1" t="s">
        <v>87</v>
      </c>
      <c r="BM55" s="1" t="s">
        <v>79</v>
      </c>
      <c r="BN55" s="1" t="s">
        <v>267</v>
      </c>
      <c r="BP55" s="1">
        <v>0</v>
      </c>
      <c r="BQ55" s="1">
        <v>0</v>
      </c>
      <c r="BR55" s="2">
        <v>1507131</v>
      </c>
      <c r="BS55" s="2">
        <v>475690</v>
      </c>
      <c r="BT55" s="1" t="s">
        <v>89</v>
      </c>
      <c r="BU55" s="1" t="s">
        <v>110</v>
      </c>
      <c r="BW55" s="1">
        <v>0</v>
      </c>
      <c r="BX55" s="1">
        <v>4</v>
      </c>
    </row>
    <row r="56" spans="1:76" x14ac:dyDescent="0.25">
      <c r="A56" s="1">
        <v>55</v>
      </c>
      <c r="B56" s="1" t="s">
        <v>389</v>
      </c>
      <c r="C56" s="1" t="s">
        <v>86</v>
      </c>
      <c r="D56" s="1" t="s">
        <v>75</v>
      </c>
      <c r="E56" s="1" t="s">
        <v>239</v>
      </c>
      <c r="F56" s="1">
        <v>1998</v>
      </c>
      <c r="G56" s="1">
        <v>6</v>
      </c>
      <c r="H56" s="1">
        <v>1</v>
      </c>
      <c r="I56" s="1">
        <v>840</v>
      </c>
      <c r="J56" s="1" t="s">
        <v>178</v>
      </c>
      <c r="K56" s="1">
        <v>11</v>
      </c>
      <c r="L56" s="1">
        <v>83</v>
      </c>
      <c r="M56" s="1">
        <v>323740</v>
      </c>
      <c r="N56" s="1">
        <v>5440378</v>
      </c>
      <c r="O56" s="1">
        <v>1480870</v>
      </c>
      <c r="P56" s="1">
        <v>475121</v>
      </c>
      <c r="Q56" s="1" t="s">
        <v>78</v>
      </c>
      <c r="R56" s="1" t="s">
        <v>156</v>
      </c>
      <c r="S56" s="1" t="s">
        <v>390</v>
      </c>
      <c r="T56" s="1">
        <v>1</v>
      </c>
      <c r="U56" s="1">
        <v>0</v>
      </c>
      <c r="V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1229</v>
      </c>
      <c r="AK56" s="1">
        <v>0</v>
      </c>
      <c r="AL56" s="1">
        <v>0</v>
      </c>
      <c r="AM56" s="1">
        <v>0</v>
      </c>
      <c r="AO56" s="1">
        <v>0</v>
      </c>
      <c r="AQ56" s="1">
        <v>0</v>
      </c>
      <c r="AT56" s="1">
        <v>0</v>
      </c>
      <c r="AV56" s="1">
        <v>0</v>
      </c>
      <c r="AW56" s="1">
        <v>0</v>
      </c>
      <c r="AX56" s="1">
        <v>0</v>
      </c>
      <c r="AY56" s="1" t="s">
        <v>86</v>
      </c>
      <c r="BD56" s="1">
        <v>0</v>
      </c>
      <c r="BF56" s="1">
        <v>0</v>
      </c>
      <c r="BH56" s="1">
        <v>0</v>
      </c>
      <c r="BI56" s="1">
        <v>0</v>
      </c>
      <c r="BL56" s="1" t="s">
        <v>87</v>
      </c>
      <c r="BM56" s="1" t="s">
        <v>191</v>
      </c>
      <c r="BP56" s="1">
        <v>0</v>
      </c>
      <c r="BQ56" s="1">
        <v>0</v>
      </c>
      <c r="BR56" s="2">
        <v>1480870</v>
      </c>
      <c r="BS56" s="2">
        <v>475121</v>
      </c>
      <c r="BT56" s="1" t="s">
        <v>123</v>
      </c>
      <c r="BU56" s="1" t="s">
        <v>195</v>
      </c>
      <c r="BW56" s="1">
        <v>0</v>
      </c>
      <c r="BX56" s="1">
        <v>5</v>
      </c>
    </row>
    <row r="57" spans="1:76" x14ac:dyDescent="0.25">
      <c r="A57" s="1">
        <v>56</v>
      </c>
      <c r="B57" s="1" t="s">
        <v>391</v>
      </c>
      <c r="C57" s="1" t="s">
        <v>86</v>
      </c>
      <c r="D57" s="1" t="s">
        <v>75</v>
      </c>
      <c r="E57" s="1" t="s">
        <v>239</v>
      </c>
      <c r="F57" s="1">
        <v>1998</v>
      </c>
      <c r="G57" s="1">
        <v>6</v>
      </c>
      <c r="H57" s="1">
        <v>1</v>
      </c>
      <c r="I57" s="1">
        <v>925</v>
      </c>
      <c r="J57" s="1" t="s">
        <v>178</v>
      </c>
      <c r="K57" s="1">
        <v>11</v>
      </c>
      <c r="L57" s="1">
        <v>83</v>
      </c>
      <c r="M57" s="1">
        <v>323682</v>
      </c>
      <c r="N57" s="1">
        <v>5439818</v>
      </c>
      <c r="O57" s="1">
        <v>1480881</v>
      </c>
      <c r="P57" s="1">
        <v>474563</v>
      </c>
      <c r="Q57" s="1" t="s">
        <v>78</v>
      </c>
      <c r="R57" s="1" t="s">
        <v>156</v>
      </c>
      <c r="S57" s="1" t="s">
        <v>390</v>
      </c>
      <c r="T57" s="1">
        <v>1</v>
      </c>
      <c r="U57" s="1">
        <v>0</v>
      </c>
      <c r="V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1156</v>
      </c>
      <c r="AK57" s="1">
        <v>0</v>
      </c>
      <c r="AL57" s="1">
        <v>0</v>
      </c>
      <c r="AM57" s="1">
        <v>0</v>
      </c>
      <c r="AO57" s="1">
        <v>0</v>
      </c>
      <c r="AQ57" s="1">
        <v>0</v>
      </c>
      <c r="AT57" s="1">
        <v>0</v>
      </c>
      <c r="AV57" s="1">
        <v>0</v>
      </c>
      <c r="AW57" s="1">
        <v>0</v>
      </c>
      <c r="AX57" s="1">
        <v>0</v>
      </c>
      <c r="AY57" s="1" t="s">
        <v>86</v>
      </c>
      <c r="BD57" s="1">
        <v>0</v>
      </c>
      <c r="BF57" s="1">
        <v>0</v>
      </c>
      <c r="BH57" s="1">
        <v>0</v>
      </c>
      <c r="BI57" s="1">
        <v>0</v>
      </c>
      <c r="BL57" s="1" t="s">
        <v>87</v>
      </c>
      <c r="BM57" s="1" t="s">
        <v>191</v>
      </c>
      <c r="BP57" s="1">
        <v>0</v>
      </c>
      <c r="BQ57" s="1">
        <v>0</v>
      </c>
      <c r="BR57" s="2">
        <v>1480881</v>
      </c>
      <c r="BS57" s="2">
        <v>474563</v>
      </c>
      <c r="BT57" s="1" t="s">
        <v>123</v>
      </c>
      <c r="BU57" s="1" t="s">
        <v>195</v>
      </c>
      <c r="BW57" s="1">
        <v>0</v>
      </c>
      <c r="BX57" s="1">
        <v>3</v>
      </c>
    </row>
    <row r="58" spans="1:76" x14ac:dyDescent="0.25">
      <c r="A58" s="1">
        <v>57</v>
      </c>
      <c r="B58" s="1" t="s">
        <v>330</v>
      </c>
      <c r="C58" s="1" t="s">
        <v>331</v>
      </c>
      <c r="D58" s="1" t="s">
        <v>113</v>
      </c>
      <c r="E58" s="1" t="s">
        <v>332</v>
      </c>
      <c r="F58" s="1">
        <v>1998</v>
      </c>
      <c r="G58" s="1">
        <v>6</v>
      </c>
      <c r="H58" s="1">
        <v>0</v>
      </c>
      <c r="I58" s="1">
        <v>0</v>
      </c>
      <c r="J58" s="1" t="s">
        <v>115</v>
      </c>
      <c r="K58" s="1">
        <v>10</v>
      </c>
      <c r="L58" s="1">
        <v>83</v>
      </c>
      <c r="M58" s="1">
        <v>681988</v>
      </c>
      <c r="N58" s="1">
        <v>5474668</v>
      </c>
      <c r="O58" s="1">
        <v>1399728</v>
      </c>
      <c r="P58" s="1">
        <v>502353</v>
      </c>
      <c r="Q58" s="1" t="s">
        <v>78</v>
      </c>
      <c r="R58" s="1" t="s">
        <v>79</v>
      </c>
      <c r="S58" s="1" t="s">
        <v>237</v>
      </c>
      <c r="T58" s="1">
        <v>1</v>
      </c>
      <c r="U58" s="1">
        <v>1</v>
      </c>
      <c r="V58" s="1">
        <v>0</v>
      </c>
      <c r="W58" s="1" t="s">
        <v>81</v>
      </c>
      <c r="Y58" s="1">
        <v>0</v>
      </c>
      <c r="Z58" s="1">
        <v>0</v>
      </c>
      <c r="AA58" s="1">
        <v>0</v>
      </c>
      <c r="AB58" s="1">
        <v>0</v>
      </c>
      <c r="AC58" s="1">
        <v>310</v>
      </c>
      <c r="AD58" s="1">
        <v>901</v>
      </c>
      <c r="AE58" s="1" t="s">
        <v>262</v>
      </c>
      <c r="AG58" s="1" t="s">
        <v>333</v>
      </c>
      <c r="AH58" s="1" t="s">
        <v>392</v>
      </c>
      <c r="AI58" s="1" t="s">
        <v>83</v>
      </c>
      <c r="AJ58" s="1" t="s">
        <v>79</v>
      </c>
      <c r="AK58" s="1">
        <v>0</v>
      </c>
      <c r="AL58" s="1">
        <v>27</v>
      </c>
      <c r="AO58" s="1">
        <v>2</v>
      </c>
      <c r="AQ58" s="1">
        <v>2</v>
      </c>
      <c r="AS58" s="1" t="s">
        <v>393</v>
      </c>
      <c r="AT58" s="1">
        <v>0</v>
      </c>
      <c r="AV58" s="1">
        <v>0</v>
      </c>
      <c r="AW58" s="1">
        <v>0</v>
      </c>
      <c r="AX58" s="1">
        <v>0</v>
      </c>
      <c r="AY58" s="1" t="s">
        <v>79</v>
      </c>
      <c r="BD58" s="1">
        <v>0</v>
      </c>
      <c r="BE58" s="1" t="s">
        <v>336</v>
      </c>
      <c r="BF58" s="1">
        <v>50</v>
      </c>
      <c r="BH58" s="1">
        <v>0</v>
      </c>
      <c r="BI58" s="1">
        <v>0</v>
      </c>
      <c r="BK58" s="1" t="s">
        <v>86</v>
      </c>
      <c r="BL58" s="1" t="s">
        <v>121</v>
      </c>
      <c r="BM58" s="1" t="s">
        <v>79</v>
      </c>
      <c r="BN58" s="1" t="s">
        <v>122</v>
      </c>
      <c r="BO58" s="1" t="s">
        <v>337</v>
      </c>
      <c r="BP58" s="1">
        <v>0</v>
      </c>
      <c r="BQ58" s="1">
        <v>0</v>
      </c>
      <c r="BR58" s="2">
        <v>1399728</v>
      </c>
      <c r="BS58" s="2">
        <v>502353</v>
      </c>
      <c r="BT58" s="1" t="s">
        <v>123</v>
      </c>
      <c r="BU58" s="1" t="s">
        <v>124</v>
      </c>
      <c r="BV58" s="1" t="s">
        <v>91</v>
      </c>
      <c r="BW58" s="1">
        <v>0</v>
      </c>
      <c r="BX58" s="1">
        <v>4</v>
      </c>
    </row>
    <row r="59" spans="1:76" x14ac:dyDescent="0.25">
      <c r="A59" s="1">
        <v>58</v>
      </c>
      <c r="B59" s="1" t="s">
        <v>394</v>
      </c>
      <c r="C59" s="1" t="s">
        <v>395</v>
      </c>
      <c r="D59" s="1" t="s">
        <v>113</v>
      </c>
      <c r="E59" s="1" t="s">
        <v>332</v>
      </c>
      <c r="F59" s="1">
        <v>1998</v>
      </c>
      <c r="G59" s="1">
        <v>6</v>
      </c>
      <c r="H59" s="1">
        <v>0</v>
      </c>
      <c r="I59" s="1">
        <v>0</v>
      </c>
      <c r="J59" s="1" t="s">
        <v>115</v>
      </c>
      <c r="K59" s="1">
        <v>10</v>
      </c>
      <c r="L59" s="1">
        <v>83</v>
      </c>
      <c r="M59" s="1">
        <v>681694</v>
      </c>
      <c r="N59" s="1">
        <v>5476853</v>
      </c>
      <c r="O59" s="1">
        <v>1399337</v>
      </c>
      <c r="P59" s="1">
        <v>504521</v>
      </c>
      <c r="Q59" s="1" t="s">
        <v>78</v>
      </c>
      <c r="R59" s="1" t="s">
        <v>79</v>
      </c>
      <c r="S59" s="1" t="s">
        <v>80</v>
      </c>
      <c r="T59" s="1">
        <v>1</v>
      </c>
      <c r="U59" s="1">
        <v>1</v>
      </c>
      <c r="V59" s="1">
        <v>0</v>
      </c>
      <c r="W59" s="1" t="s">
        <v>81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942</v>
      </c>
      <c r="AH59" s="1" t="s">
        <v>396</v>
      </c>
      <c r="AI59" s="1" t="s">
        <v>83</v>
      </c>
      <c r="AJ59" s="1" t="s">
        <v>79</v>
      </c>
      <c r="AK59" s="1">
        <v>0</v>
      </c>
      <c r="AL59" s="1">
        <v>32</v>
      </c>
      <c r="AM59" s="1">
        <v>10</v>
      </c>
      <c r="AO59" s="1">
        <v>2</v>
      </c>
      <c r="AQ59" s="1">
        <v>2</v>
      </c>
      <c r="AR59" s="1" t="s">
        <v>397</v>
      </c>
      <c r="AT59" s="1">
        <v>0</v>
      </c>
      <c r="AV59" s="1">
        <v>0</v>
      </c>
      <c r="AW59" s="1">
        <v>0</v>
      </c>
      <c r="AX59" s="1">
        <v>0</v>
      </c>
      <c r="AY59" s="1" t="s">
        <v>79</v>
      </c>
      <c r="AZ59" s="1" t="s">
        <v>398</v>
      </c>
      <c r="BD59" s="1">
        <v>0</v>
      </c>
      <c r="BE59" s="1" t="s">
        <v>336</v>
      </c>
      <c r="BF59" s="1">
        <v>110</v>
      </c>
      <c r="BH59" s="1">
        <v>0</v>
      </c>
      <c r="BI59" s="1">
        <v>0</v>
      </c>
      <c r="BK59" s="1" t="s">
        <v>86</v>
      </c>
      <c r="BL59" s="1" t="s">
        <v>121</v>
      </c>
      <c r="BM59" s="1" t="s">
        <v>79</v>
      </c>
      <c r="BN59" s="1" t="s">
        <v>172</v>
      </c>
      <c r="BP59" s="1">
        <v>0</v>
      </c>
      <c r="BQ59" s="1">
        <v>0</v>
      </c>
      <c r="BR59" s="2">
        <v>1399337</v>
      </c>
      <c r="BS59" s="2">
        <v>504521</v>
      </c>
      <c r="BT59" s="1" t="s">
        <v>174</v>
      </c>
      <c r="BU59" s="1" t="s">
        <v>124</v>
      </c>
      <c r="BW59" s="1">
        <v>0</v>
      </c>
      <c r="BX59" s="1">
        <v>4</v>
      </c>
    </row>
    <row r="60" spans="1:76" x14ac:dyDescent="0.25">
      <c r="A60" s="1">
        <v>59</v>
      </c>
      <c r="B60" s="1" t="s">
        <v>167</v>
      </c>
      <c r="C60" s="1" t="s">
        <v>168</v>
      </c>
      <c r="D60" s="1" t="s">
        <v>113</v>
      </c>
      <c r="E60" s="1" t="s">
        <v>114</v>
      </c>
      <c r="F60" s="1">
        <v>1998</v>
      </c>
      <c r="G60" s="1">
        <v>6</v>
      </c>
      <c r="H60" s="1">
        <v>0</v>
      </c>
      <c r="I60" s="1">
        <v>0</v>
      </c>
      <c r="J60" s="1" t="s">
        <v>115</v>
      </c>
      <c r="K60" s="1">
        <v>10</v>
      </c>
      <c r="L60" s="1">
        <v>83</v>
      </c>
      <c r="M60" s="1">
        <v>685310</v>
      </c>
      <c r="N60" s="1">
        <v>5478907</v>
      </c>
      <c r="O60" s="1">
        <v>1402861</v>
      </c>
      <c r="P60" s="1">
        <v>506733</v>
      </c>
      <c r="Q60" s="1" t="s">
        <v>78</v>
      </c>
      <c r="R60" s="1" t="s">
        <v>79</v>
      </c>
      <c r="S60" s="1" t="s">
        <v>237</v>
      </c>
      <c r="T60" s="1">
        <v>1</v>
      </c>
      <c r="U60" s="1">
        <v>1</v>
      </c>
      <c r="V60" s="1">
        <v>0</v>
      </c>
      <c r="W60" s="1" t="s">
        <v>81</v>
      </c>
      <c r="Y60" s="1">
        <v>0</v>
      </c>
      <c r="Z60" s="1">
        <v>0</v>
      </c>
      <c r="AA60" s="1">
        <v>0</v>
      </c>
      <c r="AD60" s="1">
        <v>801</v>
      </c>
      <c r="AH60" s="1" t="s">
        <v>169</v>
      </c>
      <c r="AI60" s="1" t="s">
        <v>117</v>
      </c>
      <c r="AJ60" s="1" t="s">
        <v>79</v>
      </c>
      <c r="AK60" s="1">
        <v>0</v>
      </c>
      <c r="AL60" s="1">
        <v>71</v>
      </c>
      <c r="AQ60" s="1">
        <v>2</v>
      </c>
      <c r="AR60" s="1" t="s">
        <v>170</v>
      </c>
      <c r="AT60" s="1">
        <v>0</v>
      </c>
      <c r="AV60" s="1">
        <v>0</v>
      </c>
      <c r="AW60" s="1">
        <v>0</v>
      </c>
      <c r="AX60" s="1">
        <v>0</v>
      </c>
      <c r="AY60" s="1" t="s">
        <v>79</v>
      </c>
      <c r="BD60" s="1">
        <v>0</v>
      </c>
      <c r="BE60" s="1" t="s">
        <v>85</v>
      </c>
      <c r="BF60" s="1">
        <v>0</v>
      </c>
      <c r="BH60" s="1">
        <v>0</v>
      </c>
      <c r="BI60" s="1">
        <v>0</v>
      </c>
      <c r="BK60" s="1" t="s">
        <v>86</v>
      </c>
      <c r="BL60" s="1" t="s">
        <v>121</v>
      </c>
      <c r="BM60" s="1" t="s">
        <v>79</v>
      </c>
      <c r="BN60" s="1" t="s">
        <v>172</v>
      </c>
      <c r="BO60" s="1" t="s">
        <v>173</v>
      </c>
      <c r="BP60" s="1">
        <v>0</v>
      </c>
      <c r="BQ60" s="1">
        <v>0</v>
      </c>
      <c r="BR60" s="2">
        <v>1402861</v>
      </c>
      <c r="BS60" s="2">
        <v>506733</v>
      </c>
      <c r="BT60" s="1" t="s">
        <v>174</v>
      </c>
      <c r="BU60" s="1" t="s">
        <v>124</v>
      </c>
      <c r="BW60" s="1">
        <v>0</v>
      </c>
      <c r="BX60" s="1">
        <v>4</v>
      </c>
    </row>
    <row r="61" spans="1:76" x14ac:dyDescent="0.25">
      <c r="A61" s="1">
        <v>60</v>
      </c>
      <c r="B61" s="1" t="s">
        <v>313</v>
      </c>
      <c r="C61" s="1" t="s">
        <v>314</v>
      </c>
      <c r="D61" s="1" t="s">
        <v>75</v>
      </c>
      <c r="E61" s="1" t="s">
        <v>315</v>
      </c>
      <c r="F61" s="1">
        <v>1999</v>
      </c>
      <c r="G61" s="1">
        <v>6</v>
      </c>
      <c r="H61" s="1">
        <v>18</v>
      </c>
      <c r="I61" s="1">
        <v>0</v>
      </c>
      <c r="J61" s="1" t="s">
        <v>103</v>
      </c>
      <c r="K61" s="1">
        <v>11</v>
      </c>
      <c r="L61" s="1">
        <v>83</v>
      </c>
      <c r="M61" s="1">
        <v>321686</v>
      </c>
      <c r="N61" s="1">
        <v>5470108</v>
      </c>
      <c r="O61" s="1">
        <v>1475128</v>
      </c>
      <c r="P61" s="1">
        <v>504338</v>
      </c>
      <c r="Q61" s="1" t="s">
        <v>78</v>
      </c>
      <c r="R61" s="1" t="s">
        <v>79</v>
      </c>
      <c r="S61" s="1" t="s">
        <v>237</v>
      </c>
      <c r="T61" s="1">
        <v>1</v>
      </c>
      <c r="U61" s="1">
        <v>0</v>
      </c>
      <c r="V61" s="1">
        <v>0</v>
      </c>
      <c r="W61" s="1" t="s">
        <v>81</v>
      </c>
      <c r="Y61" s="1">
        <v>0</v>
      </c>
      <c r="Z61" s="1">
        <v>0</v>
      </c>
      <c r="AA61" s="1">
        <v>0</v>
      </c>
      <c r="AB61" s="1">
        <v>42</v>
      </c>
      <c r="AC61" s="1">
        <v>270</v>
      </c>
      <c r="AD61" s="1">
        <v>1375</v>
      </c>
      <c r="AE61" s="1" t="s">
        <v>262</v>
      </c>
      <c r="AF61" s="1" t="s">
        <v>349</v>
      </c>
      <c r="AG61" s="1" t="s">
        <v>399</v>
      </c>
      <c r="AH61" s="1" t="s">
        <v>400</v>
      </c>
      <c r="AI61" s="1" t="s">
        <v>94</v>
      </c>
      <c r="AJ61" s="1" t="s">
        <v>79</v>
      </c>
      <c r="AK61" s="1">
        <v>0</v>
      </c>
      <c r="AL61" s="1">
        <v>70</v>
      </c>
      <c r="AM61" s="1">
        <v>27</v>
      </c>
      <c r="AO61" s="1">
        <v>15</v>
      </c>
      <c r="AP61" s="1" t="s">
        <v>401</v>
      </c>
      <c r="AQ61" s="1">
        <v>2</v>
      </c>
      <c r="AR61" s="1" t="s">
        <v>170</v>
      </c>
      <c r="AT61" s="1">
        <v>0</v>
      </c>
      <c r="AU61" s="1" t="s">
        <v>402</v>
      </c>
      <c r="AV61" s="1">
        <v>0</v>
      </c>
      <c r="AW61" s="1">
        <v>0</v>
      </c>
      <c r="AX61" s="1">
        <v>0</v>
      </c>
      <c r="AY61" s="1" t="s">
        <v>79</v>
      </c>
      <c r="AZ61" s="1" t="s">
        <v>403</v>
      </c>
      <c r="BD61" s="1">
        <v>0</v>
      </c>
      <c r="BE61" s="1" t="s">
        <v>85</v>
      </c>
      <c r="BF61" s="1">
        <v>0</v>
      </c>
      <c r="BH61" s="1">
        <v>0</v>
      </c>
      <c r="BI61" s="1">
        <v>0</v>
      </c>
      <c r="BJ61" s="1" t="s">
        <v>320</v>
      </c>
      <c r="BK61" s="1" t="s">
        <v>86</v>
      </c>
      <c r="BL61" s="1" t="s">
        <v>87</v>
      </c>
      <c r="BM61" s="1" t="s">
        <v>79</v>
      </c>
      <c r="BN61" s="1" t="s">
        <v>267</v>
      </c>
      <c r="BO61" s="1" t="s">
        <v>321</v>
      </c>
      <c r="BP61" s="1">
        <v>0</v>
      </c>
      <c r="BQ61" s="1">
        <v>0</v>
      </c>
      <c r="BR61" s="2">
        <v>1475128</v>
      </c>
      <c r="BS61" s="2">
        <v>504338</v>
      </c>
      <c r="BT61" s="1" t="s">
        <v>89</v>
      </c>
      <c r="BU61" s="1" t="s">
        <v>90</v>
      </c>
      <c r="BW61" s="1">
        <v>0</v>
      </c>
      <c r="BX61" s="1">
        <v>4</v>
      </c>
    </row>
    <row r="62" spans="1:76" x14ac:dyDescent="0.25">
      <c r="A62" s="1">
        <v>61</v>
      </c>
      <c r="B62" s="1" t="s">
        <v>276</v>
      </c>
      <c r="C62" s="1" t="s">
        <v>277</v>
      </c>
      <c r="D62" s="1" t="s">
        <v>101</v>
      </c>
      <c r="E62" s="1" t="s">
        <v>241</v>
      </c>
      <c r="F62" s="1">
        <v>1999</v>
      </c>
      <c r="G62" s="1">
        <v>6</v>
      </c>
      <c r="H62" s="1">
        <v>18</v>
      </c>
      <c r="I62" s="1">
        <v>0</v>
      </c>
      <c r="J62" s="1" t="s">
        <v>103</v>
      </c>
      <c r="K62" s="1">
        <v>11</v>
      </c>
      <c r="L62" s="1">
        <v>83</v>
      </c>
      <c r="M62" s="1">
        <v>335966</v>
      </c>
      <c r="N62" s="1">
        <v>5435129</v>
      </c>
      <c r="O62" s="1">
        <v>1493671</v>
      </c>
      <c r="P62" s="1">
        <v>471447</v>
      </c>
      <c r="Q62" s="1" t="s">
        <v>78</v>
      </c>
      <c r="R62" s="1" t="s">
        <v>79</v>
      </c>
      <c r="S62" s="1" t="s">
        <v>237</v>
      </c>
      <c r="T62" s="1">
        <v>1</v>
      </c>
      <c r="U62" s="1">
        <v>1</v>
      </c>
      <c r="V62" s="1">
        <v>0</v>
      </c>
      <c r="W62" s="1" t="s">
        <v>81</v>
      </c>
      <c r="Y62" s="1">
        <v>0</v>
      </c>
      <c r="Z62" s="1">
        <v>0</v>
      </c>
      <c r="AA62" s="1">
        <v>0</v>
      </c>
      <c r="AB62" s="1">
        <v>9</v>
      </c>
      <c r="AC62" s="1">
        <v>118</v>
      </c>
      <c r="AD62" s="1">
        <v>1224</v>
      </c>
      <c r="AE62" s="1" t="s">
        <v>179</v>
      </c>
      <c r="AF62" s="1" t="s">
        <v>354</v>
      </c>
      <c r="AG62" s="1" t="s">
        <v>404</v>
      </c>
      <c r="AH62" s="1" t="s">
        <v>405</v>
      </c>
      <c r="AI62" s="1" t="s">
        <v>94</v>
      </c>
      <c r="AJ62" s="1" t="s">
        <v>79</v>
      </c>
      <c r="AK62" s="1">
        <v>0</v>
      </c>
      <c r="AL62" s="1">
        <v>80</v>
      </c>
      <c r="AM62" s="1">
        <v>26</v>
      </c>
      <c r="AO62" s="1">
        <v>15</v>
      </c>
      <c r="AP62" s="1" t="s">
        <v>406</v>
      </c>
      <c r="AQ62" s="1">
        <v>2</v>
      </c>
      <c r="AR62" s="1" t="s">
        <v>358</v>
      </c>
      <c r="AT62" s="1">
        <v>0</v>
      </c>
      <c r="AV62" s="1">
        <v>0</v>
      </c>
      <c r="AW62" s="1">
        <v>0</v>
      </c>
      <c r="AX62" s="1">
        <v>0</v>
      </c>
      <c r="AY62" s="1" t="s">
        <v>79</v>
      </c>
      <c r="AZ62" s="1" t="s">
        <v>407</v>
      </c>
      <c r="BD62" s="1">
        <v>0</v>
      </c>
      <c r="BE62" s="1" t="s">
        <v>85</v>
      </c>
      <c r="BF62" s="1">
        <v>0</v>
      </c>
      <c r="BH62" s="1">
        <v>0</v>
      </c>
      <c r="BI62" s="1">
        <v>0</v>
      </c>
      <c r="BJ62" s="1" t="s">
        <v>281</v>
      </c>
      <c r="BK62" s="1" t="s">
        <v>86</v>
      </c>
      <c r="BL62" s="1" t="s">
        <v>87</v>
      </c>
      <c r="BM62" s="1" t="s">
        <v>79</v>
      </c>
      <c r="BN62" s="1" t="s">
        <v>122</v>
      </c>
      <c r="BO62" s="1" t="s">
        <v>283</v>
      </c>
      <c r="BP62" s="1">
        <v>0</v>
      </c>
      <c r="BQ62" s="1">
        <v>0</v>
      </c>
      <c r="BR62" s="2">
        <v>1493671</v>
      </c>
      <c r="BS62" s="2">
        <v>471447</v>
      </c>
      <c r="BT62" s="1" t="s">
        <v>89</v>
      </c>
      <c r="BU62" s="1" t="s">
        <v>243</v>
      </c>
      <c r="BV62" s="1" t="s">
        <v>136</v>
      </c>
      <c r="BW62" s="1">
        <v>0</v>
      </c>
      <c r="BX62" s="1">
        <v>4</v>
      </c>
    </row>
    <row r="63" spans="1:76" x14ac:dyDescent="0.25">
      <c r="A63" s="1">
        <v>62</v>
      </c>
      <c r="B63" s="1" t="s">
        <v>408</v>
      </c>
      <c r="C63" s="1" t="s">
        <v>293</v>
      </c>
      <c r="D63" s="1" t="s">
        <v>101</v>
      </c>
      <c r="E63" s="1" t="s">
        <v>102</v>
      </c>
      <c r="F63" s="1">
        <v>1999</v>
      </c>
      <c r="G63" s="1">
        <v>6</v>
      </c>
      <c r="H63" s="1">
        <v>18</v>
      </c>
      <c r="I63" s="1">
        <v>0</v>
      </c>
      <c r="J63" s="1" t="s">
        <v>103</v>
      </c>
      <c r="K63" s="1">
        <v>11</v>
      </c>
      <c r="L63" s="1">
        <v>83</v>
      </c>
      <c r="M63" s="1">
        <v>351904</v>
      </c>
      <c r="N63" s="1">
        <v>5442962</v>
      </c>
      <c r="O63" s="1">
        <v>1508527</v>
      </c>
      <c r="P63" s="1">
        <v>481201</v>
      </c>
      <c r="Q63" s="1" t="s">
        <v>78</v>
      </c>
      <c r="R63" s="1" t="s">
        <v>79</v>
      </c>
      <c r="S63" s="1" t="s">
        <v>80</v>
      </c>
      <c r="T63" s="1">
        <v>1</v>
      </c>
      <c r="U63" s="1">
        <v>1</v>
      </c>
      <c r="V63" s="1">
        <v>0</v>
      </c>
      <c r="W63" s="1" t="s">
        <v>81</v>
      </c>
      <c r="Y63" s="1">
        <v>0</v>
      </c>
      <c r="Z63" s="1">
        <v>0</v>
      </c>
      <c r="AA63" s="1">
        <v>0</v>
      </c>
      <c r="AB63" s="1">
        <v>0</v>
      </c>
      <c r="AD63" s="1">
        <v>1020</v>
      </c>
      <c r="AE63" s="1" t="s">
        <v>270</v>
      </c>
      <c r="AF63" s="1" t="s">
        <v>294</v>
      </c>
      <c r="AG63" s="1" t="s">
        <v>409</v>
      </c>
      <c r="AH63" s="1" t="s">
        <v>410</v>
      </c>
      <c r="AI63" s="1" t="s">
        <v>411</v>
      </c>
      <c r="AJ63" s="1" t="s">
        <v>79</v>
      </c>
      <c r="AK63" s="1">
        <v>0</v>
      </c>
      <c r="AL63" s="1">
        <v>63</v>
      </c>
      <c r="AM63" s="1">
        <v>30</v>
      </c>
      <c r="AO63" s="1">
        <v>16</v>
      </c>
      <c r="AP63" s="1" t="s">
        <v>412</v>
      </c>
      <c r="AQ63" s="1">
        <v>2</v>
      </c>
      <c r="AR63" s="1" t="s">
        <v>413</v>
      </c>
      <c r="AT63" s="1">
        <v>0</v>
      </c>
      <c r="AV63" s="1">
        <v>0</v>
      </c>
      <c r="AW63" s="1">
        <v>0</v>
      </c>
      <c r="AX63" s="1">
        <v>0</v>
      </c>
      <c r="AY63" s="1" t="s">
        <v>79</v>
      </c>
      <c r="AZ63" s="1" t="s">
        <v>414</v>
      </c>
      <c r="BD63" s="1">
        <v>0</v>
      </c>
      <c r="BE63" s="1" t="s">
        <v>119</v>
      </c>
      <c r="BF63" s="1">
        <v>0</v>
      </c>
      <c r="BH63" s="1">
        <v>0</v>
      </c>
      <c r="BI63" s="1">
        <v>0</v>
      </c>
      <c r="BK63" s="1" t="s">
        <v>86</v>
      </c>
      <c r="BL63" s="1" t="s">
        <v>87</v>
      </c>
      <c r="BM63" s="1" t="s">
        <v>79</v>
      </c>
      <c r="BN63" s="1" t="s">
        <v>267</v>
      </c>
      <c r="BP63" s="1">
        <v>0</v>
      </c>
      <c r="BQ63" s="1">
        <v>0</v>
      </c>
      <c r="BR63" s="2">
        <v>1508527</v>
      </c>
      <c r="BS63" s="2">
        <v>481201</v>
      </c>
      <c r="BT63" s="1" t="s">
        <v>89</v>
      </c>
      <c r="BU63" s="1" t="s">
        <v>110</v>
      </c>
      <c r="BW63" s="1">
        <v>0</v>
      </c>
      <c r="BX63" s="1">
        <v>3</v>
      </c>
    </row>
    <row r="64" spans="1:76" x14ac:dyDescent="0.25">
      <c r="A64" s="1">
        <v>63</v>
      </c>
      <c r="B64" s="1" t="s">
        <v>268</v>
      </c>
      <c r="C64" s="1" t="s">
        <v>269</v>
      </c>
      <c r="D64" s="1" t="s">
        <v>101</v>
      </c>
      <c r="E64" s="1" t="s">
        <v>102</v>
      </c>
      <c r="F64" s="1">
        <v>1999</v>
      </c>
      <c r="G64" s="1">
        <v>6</v>
      </c>
      <c r="H64" s="1">
        <v>21</v>
      </c>
      <c r="I64" s="1">
        <v>0</v>
      </c>
      <c r="J64" s="1" t="s">
        <v>103</v>
      </c>
      <c r="K64" s="1">
        <v>11</v>
      </c>
      <c r="L64" s="1">
        <v>83</v>
      </c>
      <c r="M64" s="1">
        <v>348289</v>
      </c>
      <c r="N64" s="1">
        <v>5438136</v>
      </c>
      <c r="O64" s="1">
        <v>1505538</v>
      </c>
      <c r="P64" s="1">
        <v>475966</v>
      </c>
      <c r="Q64" s="1" t="s">
        <v>78</v>
      </c>
      <c r="R64" s="1" t="s">
        <v>79</v>
      </c>
      <c r="S64" s="1" t="s">
        <v>237</v>
      </c>
      <c r="T64" s="1">
        <v>1</v>
      </c>
      <c r="U64" s="1">
        <v>1</v>
      </c>
      <c r="V64" s="1">
        <v>0</v>
      </c>
      <c r="W64" s="1" t="s">
        <v>81</v>
      </c>
      <c r="Y64" s="1">
        <v>0</v>
      </c>
      <c r="Z64" s="1">
        <v>0</v>
      </c>
      <c r="AA64" s="1">
        <v>0</v>
      </c>
      <c r="AB64" s="1">
        <v>47</v>
      </c>
      <c r="AC64" s="1">
        <v>320</v>
      </c>
      <c r="AD64" s="1">
        <v>1119</v>
      </c>
      <c r="AE64" s="1" t="s">
        <v>270</v>
      </c>
      <c r="AF64" s="1" t="s">
        <v>271</v>
      </c>
      <c r="AG64" s="1" t="s">
        <v>415</v>
      </c>
      <c r="AH64" s="1" t="s">
        <v>416</v>
      </c>
      <c r="AI64" s="1" t="s">
        <v>94</v>
      </c>
      <c r="AJ64" s="1" t="s">
        <v>79</v>
      </c>
      <c r="AK64" s="1">
        <v>0</v>
      </c>
      <c r="AL64" s="1">
        <v>76</v>
      </c>
      <c r="AM64" s="1">
        <v>31</v>
      </c>
      <c r="AO64" s="1">
        <v>20</v>
      </c>
      <c r="AP64" s="1" t="s">
        <v>417</v>
      </c>
      <c r="AQ64" s="1">
        <v>2</v>
      </c>
      <c r="AR64" s="1" t="s">
        <v>170</v>
      </c>
      <c r="AT64" s="1">
        <v>34</v>
      </c>
      <c r="AV64" s="1">
        <v>0</v>
      </c>
      <c r="AW64" s="1">
        <v>0</v>
      </c>
      <c r="AX64" s="1">
        <v>0</v>
      </c>
      <c r="AY64" s="1" t="s">
        <v>79</v>
      </c>
      <c r="AZ64" s="1" t="s">
        <v>418</v>
      </c>
      <c r="BD64" s="1">
        <v>0</v>
      </c>
      <c r="BE64" s="1" t="s">
        <v>275</v>
      </c>
      <c r="BF64" s="1">
        <v>0</v>
      </c>
      <c r="BH64" s="1">
        <v>161</v>
      </c>
      <c r="BI64" s="1">
        <v>0</v>
      </c>
      <c r="BK64" s="1" t="s">
        <v>216</v>
      </c>
      <c r="BL64" s="1" t="s">
        <v>87</v>
      </c>
      <c r="BM64" s="1" t="s">
        <v>79</v>
      </c>
      <c r="BN64" s="1" t="s">
        <v>267</v>
      </c>
      <c r="BP64" s="1">
        <v>0</v>
      </c>
      <c r="BQ64" s="1">
        <v>0</v>
      </c>
      <c r="BR64" s="2">
        <v>1505538</v>
      </c>
      <c r="BS64" s="2">
        <v>475966</v>
      </c>
      <c r="BT64" s="1" t="s">
        <v>89</v>
      </c>
      <c r="BU64" s="1" t="s">
        <v>110</v>
      </c>
      <c r="BW64" s="1">
        <v>0</v>
      </c>
      <c r="BX64" s="1">
        <v>4</v>
      </c>
    </row>
    <row r="65" spans="1:76" x14ac:dyDescent="0.25">
      <c r="A65" s="1">
        <v>64</v>
      </c>
      <c r="B65" s="1" t="s">
        <v>419</v>
      </c>
      <c r="C65" s="1" t="s">
        <v>420</v>
      </c>
      <c r="D65" s="1" t="s">
        <v>101</v>
      </c>
      <c r="E65" s="1" t="s">
        <v>102</v>
      </c>
      <c r="F65" s="1">
        <v>1999</v>
      </c>
      <c r="G65" s="1">
        <v>6</v>
      </c>
      <c r="H65" s="1">
        <v>25</v>
      </c>
      <c r="I65" s="1">
        <v>0</v>
      </c>
      <c r="J65" s="1" t="s">
        <v>103</v>
      </c>
      <c r="K65" s="1">
        <v>11</v>
      </c>
      <c r="L65" s="1">
        <v>83</v>
      </c>
      <c r="M65" s="1">
        <v>348156</v>
      </c>
      <c r="N65" s="1">
        <v>5438046</v>
      </c>
      <c r="O65" s="1">
        <v>1505417</v>
      </c>
      <c r="P65" s="1">
        <v>475860</v>
      </c>
      <c r="Q65" s="1" t="s">
        <v>78</v>
      </c>
      <c r="R65" s="1" t="s">
        <v>79</v>
      </c>
      <c r="S65" s="1" t="s">
        <v>80</v>
      </c>
      <c r="T65" s="1">
        <v>1</v>
      </c>
      <c r="U65" s="1">
        <v>1</v>
      </c>
      <c r="V65" s="1">
        <v>0</v>
      </c>
      <c r="W65" s="1" t="s">
        <v>81</v>
      </c>
      <c r="Y65" s="1">
        <v>0</v>
      </c>
      <c r="Z65" s="1">
        <v>0</v>
      </c>
      <c r="AA65" s="1">
        <v>0</v>
      </c>
      <c r="AB65" s="1">
        <v>5</v>
      </c>
      <c r="AC65" s="1">
        <v>70</v>
      </c>
      <c r="AD65" s="1">
        <v>1118</v>
      </c>
      <c r="AE65" s="1" t="s">
        <v>200</v>
      </c>
      <c r="AF65" s="1" t="s">
        <v>421</v>
      </c>
      <c r="AG65" s="1" t="s">
        <v>422</v>
      </c>
      <c r="AH65" s="1" t="s">
        <v>423</v>
      </c>
      <c r="AI65" s="1" t="s">
        <v>411</v>
      </c>
      <c r="AJ65" s="1" t="s">
        <v>79</v>
      </c>
      <c r="AK65" s="1">
        <v>0</v>
      </c>
      <c r="AL65" s="1">
        <v>45</v>
      </c>
      <c r="AM65" s="1">
        <v>15</v>
      </c>
      <c r="AO65" s="1">
        <v>7</v>
      </c>
      <c r="AP65" s="1" t="s">
        <v>424</v>
      </c>
      <c r="AQ65" s="1">
        <v>4</v>
      </c>
      <c r="AR65" s="1" t="s">
        <v>425</v>
      </c>
      <c r="AT65" s="1">
        <v>0</v>
      </c>
      <c r="AV65" s="1">
        <v>0</v>
      </c>
      <c r="AW65" s="1">
        <v>0</v>
      </c>
      <c r="AX65" s="1">
        <v>0</v>
      </c>
      <c r="AY65" s="1" t="s">
        <v>79</v>
      </c>
      <c r="AZ65" s="1" t="s">
        <v>426</v>
      </c>
      <c r="BD65" s="1">
        <v>0</v>
      </c>
      <c r="BE65" s="1" t="s">
        <v>119</v>
      </c>
      <c r="BF65" s="1">
        <v>0</v>
      </c>
      <c r="BH65" s="1">
        <v>161</v>
      </c>
      <c r="BI65" s="1">
        <v>0</v>
      </c>
      <c r="BJ65" s="1" t="s">
        <v>427</v>
      </c>
      <c r="BK65" s="1" t="s">
        <v>86</v>
      </c>
      <c r="BL65" s="1" t="s">
        <v>87</v>
      </c>
      <c r="BM65" s="1" t="s">
        <v>79</v>
      </c>
      <c r="BN65" s="1" t="s">
        <v>267</v>
      </c>
      <c r="BP65" s="1">
        <v>0</v>
      </c>
      <c r="BQ65" s="1">
        <v>0</v>
      </c>
      <c r="BR65" s="2">
        <v>1505417</v>
      </c>
      <c r="BS65" s="2">
        <v>475860</v>
      </c>
      <c r="BT65" s="1" t="s">
        <v>89</v>
      </c>
      <c r="BU65" s="1" t="s">
        <v>110</v>
      </c>
      <c r="BW65" s="1">
        <v>0</v>
      </c>
      <c r="BX65" s="1">
        <v>4</v>
      </c>
    </row>
    <row r="66" spans="1:76" x14ac:dyDescent="0.25">
      <c r="A66" s="1">
        <v>65</v>
      </c>
      <c r="B66" s="1" t="s">
        <v>260</v>
      </c>
      <c r="C66" s="1" t="s">
        <v>261</v>
      </c>
      <c r="D66" s="1" t="s">
        <v>101</v>
      </c>
      <c r="E66" s="1" t="s">
        <v>102</v>
      </c>
      <c r="F66" s="1">
        <v>1999</v>
      </c>
      <c r="G66" s="1">
        <v>6</v>
      </c>
      <c r="H66" s="1">
        <v>25</v>
      </c>
      <c r="I66" s="1">
        <v>0</v>
      </c>
      <c r="J66" s="1" t="s">
        <v>103</v>
      </c>
      <c r="K66" s="1">
        <v>11</v>
      </c>
      <c r="L66" s="1">
        <v>83</v>
      </c>
      <c r="M66" s="1">
        <v>347812</v>
      </c>
      <c r="N66" s="1">
        <v>5439092</v>
      </c>
      <c r="O66" s="1">
        <v>1504945</v>
      </c>
      <c r="P66" s="1">
        <v>476854</v>
      </c>
      <c r="Q66" s="1" t="s">
        <v>78</v>
      </c>
      <c r="R66" s="1" t="s">
        <v>79</v>
      </c>
      <c r="S66" s="1" t="s">
        <v>237</v>
      </c>
      <c r="T66" s="1">
        <v>1</v>
      </c>
      <c r="U66" s="1">
        <v>1</v>
      </c>
      <c r="V66" s="1">
        <v>0</v>
      </c>
      <c r="W66" s="1" t="s">
        <v>81</v>
      </c>
      <c r="Y66" s="1">
        <v>0</v>
      </c>
      <c r="Z66" s="1">
        <v>0</v>
      </c>
      <c r="AA66" s="1">
        <v>0</v>
      </c>
      <c r="AB66" s="1">
        <v>14</v>
      </c>
      <c r="AC66" s="1">
        <v>70</v>
      </c>
      <c r="AD66" s="1">
        <v>1208</v>
      </c>
      <c r="AE66" s="1" t="s">
        <v>262</v>
      </c>
      <c r="AF66" s="1" t="s">
        <v>360</v>
      </c>
      <c r="AG66" s="1" t="s">
        <v>264</v>
      </c>
      <c r="AH66" s="1" t="s">
        <v>428</v>
      </c>
      <c r="AI66" s="1" t="s">
        <v>94</v>
      </c>
      <c r="AJ66" s="1" t="s">
        <v>79</v>
      </c>
      <c r="AK66" s="1">
        <v>0</v>
      </c>
      <c r="AL66" s="1">
        <v>105</v>
      </c>
      <c r="AM66" s="1">
        <v>24</v>
      </c>
      <c r="AO66" s="1">
        <v>23</v>
      </c>
      <c r="AP66" s="1" t="s">
        <v>361</v>
      </c>
      <c r="AQ66" s="1">
        <v>2</v>
      </c>
      <c r="AR66" s="1" t="s">
        <v>265</v>
      </c>
      <c r="AT66" s="1">
        <v>0</v>
      </c>
      <c r="AV66" s="1">
        <v>0</v>
      </c>
      <c r="AW66" s="1">
        <v>0</v>
      </c>
      <c r="AX66" s="1">
        <v>0</v>
      </c>
      <c r="AY66" s="1" t="s">
        <v>79</v>
      </c>
      <c r="AZ66" s="1" t="s">
        <v>266</v>
      </c>
      <c r="BD66" s="1">
        <v>0</v>
      </c>
      <c r="BE66" s="1" t="s">
        <v>85</v>
      </c>
      <c r="BF66" s="1">
        <v>0</v>
      </c>
      <c r="BH66" s="1">
        <v>0</v>
      </c>
      <c r="BI66" s="1">
        <v>0</v>
      </c>
      <c r="BK66" s="1" t="s">
        <v>86</v>
      </c>
      <c r="BL66" s="1" t="s">
        <v>87</v>
      </c>
      <c r="BM66" s="1" t="s">
        <v>79</v>
      </c>
      <c r="BN66" s="1" t="s">
        <v>267</v>
      </c>
      <c r="BP66" s="1">
        <v>0</v>
      </c>
      <c r="BQ66" s="1">
        <v>0</v>
      </c>
      <c r="BR66" s="2">
        <v>1504945</v>
      </c>
      <c r="BS66" s="2">
        <v>476854</v>
      </c>
      <c r="BT66" s="1" t="s">
        <v>89</v>
      </c>
      <c r="BU66" s="1" t="s">
        <v>110</v>
      </c>
      <c r="BW66" s="1">
        <v>0</v>
      </c>
      <c r="BX66" s="1">
        <v>3</v>
      </c>
    </row>
    <row r="67" spans="1:76" x14ac:dyDescent="0.25">
      <c r="A67" s="1">
        <v>66</v>
      </c>
      <c r="B67" s="1" t="s">
        <v>429</v>
      </c>
      <c r="C67" s="1" t="s">
        <v>430</v>
      </c>
      <c r="D67" s="1" t="s">
        <v>113</v>
      </c>
      <c r="E67" s="1" t="s">
        <v>114</v>
      </c>
      <c r="F67" s="1">
        <v>1999</v>
      </c>
      <c r="G67" s="1">
        <v>6</v>
      </c>
      <c r="H67" s="1">
        <v>0</v>
      </c>
      <c r="I67" s="1">
        <v>0</v>
      </c>
      <c r="J67" s="1" t="s">
        <v>115</v>
      </c>
      <c r="K67" s="1">
        <v>10</v>
      </c>
      <c r="L67" s="1">
        <v>83</v>
      </c>
      <c r="M67" s="1">
        <v>686143</v>
      </c>
      <c r="N67" s="1">
        <v>5478704</v>
      </c>
      <c r="O67" s="1">
        <v>1403703</v>
      </c>
      <c r="P67" s="1">
        <v>506567</v>
      </c>
      <c r="Q67" s="1" t="s">
        <v>78</v>
      </c>
      <c r="R67" s="1" t="s">
        <v>79</v>
      </c>
      <c r="S67" s="1" t="s">
        <v>80</v>
      </c>
      <c r="T67" s="1">
        <v>1</v>
      </c>
      <c r="U67" s="1">
        <v>1</v>
      </c>
      <c r="V67" s="1">
        <v>0</v>
      </c>
      <c r="W67" s="1" t="s">
        <v>81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1028</v>
      </c>
      <c r="AH67" s="1" t="s">
        <v>431</v>
      </c>
      <c r="AI67" s="1" t="s">
        <v>432</v>
      </c>
      <c r="AJ67" s="1" t="s">
        <v>79</v>
      </c>
      <c r="AK67" s="1">
        <v>0</v>
      </c>
      <c r="AL67" s="1">
        <v>120</v>
      </c>
      <c r="AM67" s="1">
        <v>0</v>
      </c>
      <c r="AO67" s="1">
        <v>20</v>
      </c>
      <c r="AP67" s="1" t="s">
        <v>256</v>
      </c>
      <c r="AQ67" s="1">
        <v>2</v>
      </c>
      <c r="AR67" s="1" t="s">
        <v>433</v>
      </c>
      <c r="AT67" s="1">
        <v>0</v>
      </c>
      <c r="AV67" s="1">
        <v>0</v>
      </c>
      <c r="AW67" s="1">
        <v>0</v>
      </c>
      <c r="AX67" s="1">
        <v>0</v>
      </c>
      <c r="AY67" s="1" t="s">
        <v>79</v>
      </c>
      <c r="AZ67" s="1" t="s">
        <v>434</v>
      </c>
      <c r="BD67" s="1">
        <v>0</v>
      </c>
      <c r="BE67" s="1" t="s">
        <v>85</v>
      </c>
      <c r="BF67" s="1">
        <v>0</v>
      </c>
      <c r="BH67" s="1">
        <v>860</v>
      </c>
      <c r="BI67" s="1">
        <v>0</v>
      </c>
      <c r="BK67" s="1" t="s">
        <v>86</v>
      </c>
      <c r="BL67" s="1" t="s">
        <v>121</v>
      </c>
      <c r="BM67" s="1" t="s">
        <v>79</v>
      </c>
      <c r="BN67" s="1" t="s">
        <v>122</v>
      </c>
      <c r="BO67" s="1" t="s">
        <v>435</v>
      </c>
      <c r="BP67" s="1">
        <v>0</v>
      </c>
      <c r="BQ67" s="1">
        <v>0</v>
      </c>
      <c r="BR67" s="2">
        <v>1403703</v>
      </c>
      <c r="BS67" s="2">
        <v>506567</v>
      </c>
      <c r="BT67" s="1" t="s">
        <v>123</v>
      </c>
      <c r="BU67" s="1" t="s">
        <v>124</v>
      </c>
      <c r="BV67" s="1" t="s">
        <v>91</v>
      </c>
      <c r="BW67" s="1">
        <v>0</v>
      </c>
      <c r="BX67" s="1">
        <v>3</v>
      </c>
    </row>
    <row r="68" spans="1:76" x14ac:dyDescent="0.25">
      <c r="A68" s="1">
        <v>67</v>
      </c>
      <c r="B68" s="1" t="s">
        <v>436</v>
      </c>
      <c r="C68" s="1" t="s">
        <v>331</v>
      </c>
      <c r="D68" s="1" t="s">
        <v>113</v>
      </c>
      <c r="E68" s="1" t="s">
        <v>332</v>
      </c>
      <c r="F68" s="1">
        <v>1999</v>
      </c>
      <c r="G68" s="1">
        <v>6</v>
      </c>
      <c r="H68" s="1">
        <v>0</v>
      </c>
      <c r="I68" s="1">
        <v>0</v>
      </c>
      <c r="J68" s="1" t="s">
        <v>115</v>
      </c>
      <c r="K68" s="1">
        <v>10</v>
      </c>
      <c r="L68" s="1">
        <v>83</v>
      </c>
      <c r="M68" s="1">
        <v>681983</v>
      </c>
      <c r="N68" s="1">
        <v>5474680</v>
      </c>
      <c r="O68" s="1">
        <v>1399723</v>
      </c>
      <c r="P68" s="1">
        <v>502365</v>
      </c>
      <c r="Q68" s="1" t="s">
        <v>78</v>
      </c>
      <c r="R68" s="1" t="s">
        <v>79</v>
      </c>
      <c r="S68" s="1" t="s">
        <v>80</v>
      </c>
      <c r="T68" s="1">
        <v>1</v>
      </c>
      <c r="U68" s="1">
        <v>1</v>
      </c>
      <c r="V68" s="1">
        <v>0</v>
      </c>
      <c r="W68" s="1" t="s">
        <v>81</v>
      </c>
      <c r="Y68" s="1">
        <v>0</v>
      </c>
      <c r="Z68" s="1">
        <v>0</v>
      </c>
      <c r="AA68" s="1">
        <v>0</v>
      </c>
      <c r="AB68" s="1">
        <v>0</v>
      </c>
      <c r="AC68" s="1">
        <v>310</v>
      </c>
      <c r="AD68" s="1">
        <v>901</v>
      </c>
      <c r="AE68" s="1" t="s">
        <v>262</v>
      </c>
      <c r="AG68" s="1" t="s">
        <v>333</v>
      </c>
      <c r="AH68" s="1" t="s">
        <v>437</v>
      </c>
      <c r="AI68" s="1" t="s">
        <v>83</v>
      </c>
      <c r="AJ68" s="1" t="s">
        <v>79</v>
      </c>
      <c r="AK68" s="1">
        <v>0</v>
      </c>
      <c r="AL68" s="1">
        <v>23</v>
      </c>
      <c r="AO68" s="1">
        <v>1</v>
      </c>
      <c r="AQ68" s="1">
        <v>2</v>
      </c>
      <c r="AT68" s="1">
        <v>0</v>
      </c>
      <c r="AV68" s="1">
        <v>0</v>
      </c>
      <c r="AW68" s="1">
        <v>0</v>
      </c>
      <c r="AX68" s="1">
        <v>0</v>
      </c>
      <c r="AY68" s="1" t="s">
        <v>79</v>
      </c>
      <c r="BD68" s="1">
        <v>0</v>
      </c>
      <c r="BE68" s="1" t="s">
        <v>336</v>
      </c>
      <c r="BF68" s="1">
        <v>50</v>
      </c>
      <c r="BH68" s="1">
        <v>0</v>
      </c>
      <c r="BI68" s="1">
        <v>0</v>
      </c>
      <c r="BK68" s="1" t="s">
        <v>86</v>
      </c>
      <c r="BL68" s="1" t="s">
        <v>121</v>
      </c>
      <c r="BM68" s="1" t="s">
        <v>79</v>
      </c>
      <c r="BN68" s="1" t="s">
        <v>122</v>
      </c>
      <c r="BO68" s="1" t="s">
        <v>337</v>
      </c>
      <c r="BP68" s="1">
        <v>0</v>
      </c>
      <c r="BQ68" s="1">
        <v>0</v>
      </c>
      <c r="BR68" s="2">
        <v>1399723</v>
      </c>
      <c r="BS68" s="2">
        <v>502365</v>
      </c>
      <c r="BT68" s="1" t="s">
        <v>123</v>
      </c>
      <c r="BU68" s="1" t="s">
        <v>124</v>
      </c>
      <c r="BV68" s="1" t="s">
        <v>91</v>
      </c>
      <c r="BW68" s="1">
        <v>0</v>
      </c>
      <c r="BX68" s="1">
        <v>4</v>
      </c>
    </row>
    <row r="69" spans="1:76" x14ac:dyDescent="0.25">
      <c r="A69" s="1">
        <v>68</v>
      </c>
      <c r="B69" s="1" t="s">
        <v>438</v>
      </c>
      <c r="C69" s="1" t="s">
        <v>395</v>
      </c>
      <c r="D69" s="1" t="s">
        <v>113</v>
      </c>
      <c r="E69" s="1" t="s">
        <v>332</v>
      </c>
      <c r="F69" s="1">
        <v>1999</v>
      </c>
      <c r="G69" s="1">
        <v>6</v>
      </c>
      <c r="H69" s="1">
        <v>0</v>
      </c>
      <c r="I69" s="1">
        <v>0</v>
      </c>
      <c r="J69" s="1" t="s">
        <v>115</v>
      </c>
      <c r="K69" s="1">
        <v>10</v>
      </c>
      <c r="L69" s="1">
        <v>83</v>
      </c>
      <c r="M69" s="1">
        <v>681722</v>
      </c>
      <c r="N69" s="1">
        <v>5476875</v>
      </c>
      <c r="O69" s="1">
        <v>1399364</v>
      </c>
      <c r="P69" s="1">
        <v>504544</v>
      </c>
      <c r="Q69" s="1" t="s">
        <v>78</v>
      </c>
      <c r="R69" s="1" t="s">
        <v>79</v>
      </c>
      <c r="S69" s="1" t="s">
        <v>80</v>
      </c>
      <c r="T69" s="1">
        <v>1</v>
      </c>
      <c r="U69" s="1">
        <v>1</v>
      </c>
      <c r="V69" s="1">
        <v>0</v>
      </c>
      <c r="W69" s="1" t="s">
        <v>81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942</v>
      </c>
      <c r="AE69" s="1" t="s">
        <v>179</v>
      </c>
      <c r="AH69" s="1" t="s">
        <v>396</v>
      </c>
      <c r="AI69" s="1" t="s">
        <v>117</v>
      </c>
      <c r="AJ69" s="1" t="s">
        <v>79</v>
      </c>
      <c r="AK69" s="1">
        <v>0</v>
      </c>
      <c r="AL69" s="1">
        <v>39</v>
      </c>
      <c r="AM69" s="1">
        <v>6</v>
      </c>
      <c r="AO69" s="1">
        <v>0</v>
      </c>
      <c r="AQ69" s="1">
        <v>7</v>
      </c>
      <c r="AR69" s="1" t="s">
        <v>139</v>
      </c>
      <c r="AT69" s="1">
        <v>0</v>
      </c>
      <c r="AV69" s="1">
        <v>0</v>
      </c>
      <c r="AW69" s="1">
        <v>0</v>
      </c>
      <c r="AX69" s="1">
        <v>0</v>
      </c>
      <c r="AY69" s="1" t="s">
        <v>79</v>
      </c>
      <c r="BD69" s="1">
        <v>0</v>
      </c>
      <c r="BE69" s="1" t="s">
        <v>336</v>
      </c>
      <c r="BF69" s="1">
        <v>120</v>
      </c>
      <c r="BH69" s="1">
        <v>0</v>
      </c>
      <c r="BI69" s="1">
        <v>0</v>
      </c>
      <c r="BK69" s="1" t="s">
        <v>86</v>
      </c>
      <c r="BL69" s="1" t="s">
        <v>121</v>
      </c>
      <c r="BM69" s="1" t="s">
        <v>79</v>
      </c>
      <c r="BN69" s="1" t="s">
        <v>172</v>
      </c>
      <c r="BP69" s="1">
        <v>0</v>
      </c>
      <c r="BQ69" s="1">
        <v>0</v>
      </c>
      <c r="BR69" s="2">
        <v>1399364</v>
      </c>
      <c r="BS69" s="2">
        <v>504544</v>
      </c>
      <c r="BT69" s="1" t="s">
        <v>174</v>
      </c>
      <c r="BU69" s="1" t="s">
        <v>124</v>
      </c>
      <c r="BW69" s="1">
        <v>0</v>
      </c>
      <c r="BX69" s="1">
        <v>4</v>
      </c>
    </row>
    <row r="70" spans="1:76" x14ac:dyDescent="0.25">
      <c r="A70" s="1">
        <v>69</v>
      </c>
      <c r="B70" s="1" t="s">
        <v>167</v>
      </c>
      <c r="C70" s="1" t="s">
        <v>168</v>
      </c>
      <c r="D70" s="1" t="s">
        <v>113</v>
      </c>
      <c r="E70" s="1" t="s">
        <v>114</v>
      </c>
      <c r="F70" s="1">
        <v>1999</v>
      </c>
      <c r="G70" s="1">
        <v>6</v>
      </c>
      <c r="H70" s="1">
        <v>0</v>
      </c>
      <c r="I70" s="1">
        <v>0</v>
      </c>
      <c r="J70" s="1" t="s">
        <v>115</v>
      </c>
      <c r="K70" s="1">
        <v>10</v>
      </c>
      <c r="L70" s="1">
        <v>83</v>
      </c>
      <c r="M70" s="1">
        <v>685310</v>
      </c>
      <c r="N70" s="1">
        <v>5478907</v>
      </c>
      <c r="O70" s="1">
        <v>1402861</v>
      </c>
      <c r="P70" s="1">
        <v>506733</v>
      </c>
      <c r="Q70" s="1" t="s">
        <v>78</v>
      </c>
      <c r="R70" s="1" t="s">
        <v>79</v>
      </c>
      <c r="S70" s="1" t="s">
        <v>237</v>
      </c>
      <c r="T70" s="1">
        <v>1</v>
      </c>
      <c r="U70" s="1">
        <v>1</v>
      </c>
      <c r="V70" s="1">
        <v>0</v>
      </c>
      <c r="W70" s="1" t="s">
        <v>81</v>
      </c>
      <c r="Y70" s="1">
        <v>0</v>
      </c>
      <c r="Z70" s="1">
        <v>0</v>
      </c>
      <c r="AA70" s="1">
        <v>0</v>
      </c>
      <c r="AD70" s="1">
        <v>801</v>
      </c>
      <c r="AH70" s="1" t="s">
        <v>169</v>
      </c>
      <c r="AI70" s="1" t="s">
        <v>117</v>
      </c>
      <c r="AJ70" s="1" t="s">
        <v>79</v>
      </c>
      <c r="AK70" s="1">
        <v>0</v>
      </c>
      <c r="AL70" s="1">
        <v>71</v>
      </c>
      <c r="AQ70" s="1">
        <v>2</v>
      </c>
      <c r="AR70" s="1" t="s">
        <v>170</v>
      </c>
      <c r="AT70" s="1">
        <v>0</v>
      </c>
      <c r="AV70" s="1">
        <v>0</v>
      </c>
      <c r="AW70" s="1">
        <v>0</v>
      </c>
      <c r="AX70" s="1">
        <v>0</v>
      </c>
      <c r="AY70" s="1" t="s">
        <v>79</v>
      </c>
      <c r="BD70" s="1">
        <v>0</v>
      </c>
      <c r="BE70" s="1" t="s">
        <v>85</v>
      </c>
      <c r="BF70" s="1">
        <v>0</v>
      </c>
      <c r="BH70" s="1">
        <v>860</v>
      </c>
      <c r="BI70" s="1">
        <v>0</v>
      </c>
      <c r="BK70" s="1" t="s">
        <v>86</v>
      </c>
      <c r="BL70" s="1" t="s">
        <v>121</v>
      </c>
      <c r="BM70" s="1" t="s">
        <v>79</v>
      </c>
      <c r="BN70" s="1" t="s">
        <v>172</v>
      </c>
      <c r="BO70" s="1" t="s">
        <v>173</v>
      </c>
      <c r="BP70" s="1">
        <v>0</v>
      </c>
      <c r="BQ70" s="1">
        <v>0</v>
      </c>
      <c r="BR70" s="2">
        <v>1402861</v>
      </c>
      <c r="BS70" s="2">
        <v>506733</v>
      </c>
      <c r="BT70" s="1" t="s">
        <v>174</v>
      </c>
      <c r="BU70" s="1" t="s">
        <v>124</v>
      </c>
      <c r="BW70" s="1">
        <v>0</v>
      </c>
      <c r="BX70" s="1">
        <v>4</v>
      </c>
    </row>
    <row r="71" spans="1:76" x14ac:dyDescent="0.25">
      <c r="A71" s="1">
        <v>70</v>
      </c>
      <c r="B71" s="1" t="s">
        <v>439</v>
      </c>
      <c r="C71" s="1" t="s">
        <v>440</v>
      </c>
      <c r="D71" s="1" t="s">
        <v>113</v>
      </c>
      <c r="E71" s="1" t="s">
        <v>114</v>
      </c>
      <c r="F71" s="1">
        <v>1999</v>
      </c>
      <c r="G71" s="1">
        <v>6</v>
      </c>
      <c r="H71" s="1">
        <v>0</v>
      </c>
      <c r="I71" s="1">
        <v>0</v>
      </c>
      <c r="J71" s="1" t="s">
        <v>115</v>
      </c>
      <c r="K71" s="1">
        <v>10</v>
      </c>
      <c r="L71" s="1">
        <v>83</v>
      </c>
      <c r="M71" s="1">
        <v>682508</v>
      </c>
      <c r="N71" s="1">
        <v>5478448</v>
      </c>
      <c r="O71" s="1">
        <v>1400080</v>
      </c>
      <c r="P71" s="1">
        <v>506150</v>
      </c>
      <c r="Q71" s="1" t="s">
        <v>78</v>
      </c>
      <c r="R71" s="1" t="s">
        <v>104</v>
      </c>
      <c r="S71" s="1" t="s">
        <v>441</v>
      </c>
      <c r="T71" s="1">
        <v>1</v>
      </c>
      <c r="U71" s="1">
        <v>1</v>
      </c>
      <c r="V71" s="1">
        <v>0</v>
      </c>
      <c r="Y71" s="1">
        <v>0</v>
      </c>
      <c r="Z71" s="1">
        <v>0</v>
      </c>
      <c r="AA71" s="1">
        <v>0</v>
      </c>
      <c r="AD71" s="1">
        <v>916</v>
      </c>
      <c r="AK71" s="1">
        <v>0</v>
      </c>
      <c r="AT71" s="1">
        <v>0</v>
      </c>
      <c r="AV71" s="1">
        <v>0</v>
      </c>
      <c r="AW71" s="1">
        <v>0</v>
      </c>
      <c r="AX71" s="1">
        <v>0</v>
      </c>
      <c r="AY71" s="1" t="s">
        <v>79</v>
      </c>
      <c r="BD71" s="1">
        <v>0</v>
      </c>
      <c r="BF71" s="1">
        <v>0</v>
      </c>
      <c r="BH71" s="1">
        <v>0</v>
      </c>
      <c r="BI71" s="1">
        <v>0</v>
      </c>
      <c r="BL71" s="1" t="s">
        <v>121</v>
      </c>
      <c r="BM71" s="1" t="s">
        <v>79</v>
      </c>
      <c r="BO71" s="1" t="s">
        <v>442</v>
      </c>
      <c r="BP71" s="1">
        <v>0</v>
      </c>
      <c r="BQ71" s="1">
        <v>0</v>
      </c>
      <c r="BR71" s="2">
        <v>1400080</v>
      </c>
      <c r="BS71" s="2">
        <v>506150</v>
      </c>
      <c r="BT71" s="1" t="s">
        <v>123</v>
      </c>
      <c r="BU71" s="1" t="s">
        <v>124</v>
      </c>
      <c r="BV71" s="1" t="s">
        <v>1127</v>
      </c>
      <c r="BW71" s="1">
        <v>0</v>
      </c>
      <c r="BX71" s="1">
        <v>6</v>
      </c>
    </row>
    <row r="72" spans="1:76" x14ac:dyDescent="0.25">
      <c r="A72" s="1">
        <v>71</v>
      </c>
      <c r="B72" s="1" t="s">
        <v>443</v>
      </c>
      <c r="C72" s="1" t="s">
        <v>86</v>
      </c>
      <c r="D72" s="1" t="s">
        <v>113</v>
      </c>
      <c r="E72" s="1" t="s">
        <v>444</v>
      </c>
      <c r="F72" s="1">
        <v>1999</v>
      </c>
      <c r="G72" s="1">
        <v>6</v>
      </c>
      <c r="H72" s="1">
        <v>0</v>
      </c>
      <c r="I72" s="1">
        <v>0</v>
      </c>
      <c r="J72" s="1" t="s">
        <v>115</v>
      </c>
      <c r="K72" s="1">
        <v>10</v>
      </c>
      <c r="L72" s="1">
        <v>83</v>
      </c>
      <c r="M72" s="1">
        <v>676001</v>
      </c>
      <c r="N72" s="1">
        <v>5465499</v>
      </c>
      <c r="O72" s="1">
        <v>1394150</v>
      </c>
      <c r="P72" s="1">
        <v>492933</v>
      </c>
      <c r="Q72" s="1" t="s">
        <v>78</v>
      </c>
      <c r="R72" s="1" t="s">
        <v>104</v>
      </c>
      <c r="S72" s="1" t="s">
        <v>441</v>
      </c>
      <c r="T72" s="1">
        <v>1</v>
      </c>
      <c r="U72" s="1">
        <v>1</v>
      </c>
      <c r="V72" s="1">
        <v>0</v>
      </c>
      <c r="Y72" s="1">
        <v>0</v>
      </c>
      <c r="Z72" s="1">
        <v>0</v>
      </c>
      <c r="AA72" s="1">
        <v>0</v>
      </c>
      <c r="AD72" s="1">
        <v>1187</v>
      </c>
      <c r="AK72" s="1">
        <v>0</v>
      </c>
      <c r="AT72" s="1">
        <v>0</v>
      </c>
      <c r="AV72" s="1">
        <v>0</v>
      </c>
      <c r="AW72" s="1">
        <v>0</v>
      </c>
      <c r="AX72" s="1">
        <v>0</v>
      </c>
      <c r="AY72" s="1" t="s">
        <v>86</v>
      </c>
      <c r="BD72" s="1">
        <v>0</v>
      </c>
      <c r="BF72" s="1">
        <v>0</v>
      </c>
      <c r="BH72" s="1">
        <v>0</v>
      </c>
      <c r="BI72" s="1">
        <v>0</v>
      </c>
      <c r="BL72" s="1" t="s">
        <v>121</v>
      </c>
      <c r="BM72" s="1" t="s">
        <v>191</v>
      </c>
      <c r="BP72" s="1">
        <v>0</v>
      </c>
      <c r="BQ72" s="1">
        <v>0</v>
      </c>
      <c r="BR72" s="2">
        <v>1394150</v>
      </c>
      <c r="BS72" s="2">
        <v>492933</v>
      </c>
      <c r="BT72" s="1" t="s">
        <v>445</v>
      </c>
      <c r="BU72" s="1" t="s">
        <v>446</v>
      </c>
      <c r="BW72" s="1">
        <v>0</v>
      </c>
    </row>
    <row r="73" spans="1:76" x14ac:dyDescent="0.25">
      <c r="A73" s="1">
        <v>72</v>
      </c>
      <c r="B73" s="1" t="s">
        <v>313</v>
      </c>
      <c r="C73" s="1" t="s">
        <v>314</v>
      </c>
      <c r="D73" s="1" t="s">
        <v>75</v>
      </c>
      <c r="E73" s="1" t="s">
        <v>315</v>
      </c>
      <c r="F73" s="1">
        <v>2000</v>
      </c>
      <c r="G73" s="1">
        <v>6</v>
      </c>
      <c r="H73" s="1">
        <v>2</v>
      </c>
      <c r="I73" s="1">
        <v>0</v>
      </c>
      <c r="J73" s="1" t="s">
        <v>103</v>
      </c>
      <c r="K73" s="1">
        <v>11</v>
      </c>
      <c r="L73" s="1">
        <v>83</v>
      </c>
      <c r="M73" s="1">
        <v>321686</v>
      </c>
      <c r="N73" s="1">
        <v>5470108</v>
      </c>
      <c r="O73" s="1">
        <v>1475128</v>
      </c>
      <c r="P73" s="1">
        <v>504338</v>
      </c>
      <c r="Q73" s="1" t="s">
        <v>78</v>
      </c>
      <c r="R73" s="1" t="s">
        <v>79</v>
      </c>
      <c r="S73" s="1" t="s">
        <v>237</v>
      </c>
      <c r="T73" s="1">
        <v>1</v>
      </c>
      <c r="U73" s="1">
        <v>0</v>
      </c>
      <c r="V73" s="1">
        <v>0</v>
      </c>
      <c r="W73" s="1" t="s">
        <v>81</v>
      </c>
      <c r="Y73" s="1">
        <v>0</v>
      </c>
      <c r="Z73" s="1">
        <v>0</v>
      </c>
      <c r="AA73" s="1">
        <v>0</v>
      </c>
      <c r="AB73" s="1">
        <v>42</v>
      </c>
      <c r="AC73" s="1">
        <v>270</v>
      </c>
      <c r="AD73" s="1">
        <v>1375</v>
      </c>
      <c r="AE73" s="1" t="s">
        <v>262</v>
      </c>
      <c r="AF73" s="1" t="s">
        <v>349</v>
      </c>
      <c r="AG73" s="1" t="s">
        <v>399</v>
      </c>
      <c r="AH73" s="1" t="s">
        <v>447</v>
      </c>
      <c r="AI73" s="1" t="s">
        <v>94</v>
      </c>
      <c r="AJ73" s="1" t="s">
        <v>79</v>
      </c>
      <c r="AK73" s="1">
        <v>0</v>
      </c>
      <c r="AL73" s="1">
        <v>70</v>
      </c>
      <c r="AM73" s="1">
        <v>27</v>
      </c>
      <c r="AO73" s="1">
        <v>17</v>
      </c>
      <c r="AP73" s="1" t="s">
        <v>448</v>
      </c>
      <c r="AQ73" s="1">
        <v>2</v>
      </c>
      <c r="AR73" s="1" t="s">
        <v>170</v>
      </c>
      <c r="AT73" s="1">
        <v>0</v>
      </c>
      <c r="AV73" s="1">
        <v>0</v>
      </c>
      <c r="AW73" s="1">
        <v>0</v>
      </c>
      <c r="AX73" s="1">
        <v>0</v>
      </c>
      <c r="AY73" s="1" t="s">
        <v>79</v>
      </c>
      <c r="AZ73" s="1" t="s">
        <v>403</v>
      </c>
      <c r="BD73" s="1">
        <v>0</v>
      </c>
      <c r="BE73" s="1" t="s">
        <v>85</v>
      </c>
      <c r="BF73" s="1">
        <v>0</v>
      </c>
      <c r="BH73" s="1">
        <v>0</v>
      </c>
      <c r="BI73" s="1">
        <v>0</v>
      </c>
      <c r="BJ73" s="1" t="s">
        <v>320</v>
      </c>
      <c r="BK73" s="1" t="s">
        <v>86</v>
      </c>
      <c r="BL73" s="1" t="s">
        <v>87</v>
      </c>
      <c r="BM73" s="1" t="s">
        <v>79</v>
      </c>
      <c r="BN73" s="1" t="s">
        <v>267</v>
      </c>
      <c r="BO73" s="1" t="s">
        <v>321</v>
      </c>
      <c r="BP73" s="1">
        <v>0</v>
      </c>
      <c r="BQ73" s="1">
        <v>0</v>
      </c>
      <c r="BR73" s="2">
        <v>1475128</v>
      </c>
      <c r="BS73" s="2">
        <v>504338</v>
      </c>
      <c r="BT73" s="1" t="s">
        <v>89</v>
      </c>
      <c r="BU73" s="1" t="s">
        <v>90</v>
      </c>
      <c r="BW73" s="1">
        <v>0</v>
      </c>
      <c r="BX73" s="1">
        <v>4</v>
      </c>
    </row>
    <row r="74" spans="1:76" x14ac:dyDescent="0.25">
      <c r="A74" s="1">
        <v>73</v>
      </c>
      <c r="B74" s="1" t="s">
        <v>260</v>
      </c>
      <c r="C74" s="1" t="s">
        <v>261</v>
      </c>
      <c r="D74" s="1" t="s">
        <v>101</v>
      </c>
      <c r="E74" s="1" t="s">
        <v>102</v>
      </c>
      <c r="F74" s="1">
        <v>2000</v>
      </c>
      <c r="G74" s="1">
        <v>6</v>
      </c>
      <c r="H74" s="1">
        <v>25</v>
      </c>
      <c r="I74" s="1">
        <v>0</v>
      </c>
      <c r="J74" s="1" t="s">
        <v>103</v>
      </c>
      <c r="K74" s="1">
        <v>11</v>
      </c>
      <c r="L74" s="1">
        <v>83</v>
      </c>
      <c r="M74" s="1">
        <v>347812</v>
      </c>
      <c r="N74" s="1">
        <v>5439092</v>
      </c>
      <c r="O74" s="1">
        <v>1504945</v>
      </c>
      <c r="P74" s="1">
        <v>476854</v>
      </c>
      <c r="Q74" s="1" t="s">
        <v>78</v>
      </c>
      <c r="R74" s="1" t="s">
        <v>79</v>
      </c>
      <c r="S74" s="1" t="s">
        <v>237</v>
      </c>
      <c r="T74" s="1">
        <v>1</v>
      </c>
      <c r="U74" s="1">
        <v>1</v>
      </c>
      <c r="V74" s="1">
        <v>0</v>
      </c>
      <c r="W74" s="1" t="s">
        <v>81</v>
      </c>
      <c r="Y74" s="1">
        <v>0</v>
      </c>
      <c r="Z74" s="1">
        <v>0</v>
      </c>
      <c r="AA74" s="1">
        <v>0</v>
      </c>
      <c r="AB74" s="1">
        <v>14</v>
      </c>
      <c r="AC74" s="1">
        <v>70</v>
      </c>
      <c r="AD74" s="1">
        <v>1208</v>
      </c>
      <c r="AE74" s="1" t="s">
        <v>262</v>
      </c>
      <c r="AF74" s="1" t="s">
        <v>360</v>
      </c>
      <c r="AG74" s="1" t="s">
        <v>264</v>
      </c>
      <c r="AH74" s="1" t="s">
        <v>447</v>
      </c>
      <c r="AI74" s="1" t="s">
        <v>94</v>
      </c>
      <c r="AJ74" s="1" t="s">
        <v>79</v>
      </c>
      <c r="AK74" s="1">
        <v>0</v>
      </c>
      <c r="AL74" s="1">
        <v>105</v>
      </c>
      <c r="AM74" s="1">
        <v>24</v>
      </c>
      <c r="AO74" s="1">
        <v>21</v>
      </c>
      <c r="AP74" s="1" t="s">
        <v>449</v>
      </c>
      <c r="AQ74" s="1">
        <v>2</v>
      </c>
      <c r="AR74" s="1" t="s">
        <v>265</v>
      </c>
      <c r="AT74" s="1">
        <v>0</v>
      </c>
      <c r="AV74" s="1">
        <v>0</v>
      </c>
      <c r="AW74" s="1">
        <v>0</v>
      </c>
      <c r="AX74" s="1">
        <v>0</v>
      </c>
      <c r="AY74" s="1" t="s">
        <v>79</v>
      </c>
      <c r="AZ74" s="1" t="s">
        <v>266</v>
      </c>
      <c r="BD74" s="1">
        <v>0</v>
      </c>
      <c r="BE74" s="1" t="s">
        <v>85</v>
      </c>
      <c r="BF74" s="1">
        <v>0</v>
      </c>
      <c r="BH74" s="1">
        <v>0</v>
      </c>
      <c r="BI74" s="1">
        <v>0</v>
      </c>
      <c r="BK74" s="1" t="s">
        <v>86</v>
      </c>
      <c r="BL74" s="1" t="s">
        <v>87</v>
      </c>
      <c r="BM74" s="1" t="s">
        <v>79</v>
      </c>
      <c r="BN74" s="1" t="s">
        <v>267</v>
      </c>
      <c r="BP74" s="1">
        <v>0</v>
      </c>
      <c r="BQ74" s="1">
        <v>0</v>
      </c>
      <c r="BR74" s="2">
        <v>1504945</v>
      </c>
      <c r="BS74" s="2">
        <v>476854</v>
      </c>
      <c r="BT74" s="1" t="s">
        <v>89</v>
      </c>
      <c r="BU74" s="1" t="s">
        <v>110</v>
      </c>
      <c r="BW74" s="1">
        <v>0</v>
      </c>
      <c r="BX74" s="1">
        <v>3</v>
      </c>
    </row>
    <row r="75" spans="1:76" x14ac:dyDescent="0.25">
      <c r="A75" s="1">
        <v>74</v>
      </c>
      <c r="B75" s="1" t="s">
        <v>268</v>
      </c>
      <c r="C75" s="1" t="s">
        <v>269</v>
      </c>
      <c r="D75" s="1" t="s">
        <v>101</v>
      </c>
      <c r="E75" s="1" t="s">
        <v>102</v>
      </c>
      <c r="F75" s="1">
        <v>2000</v>
      </c>
      <c r="G75" s="1">
        <v>6</v>
      </c>
      <c r="H75" s="1">
        <v>25</v>
      </c>
      <c r="I75" s="1">
        <v>0</v>
      </c>
      <c r="J75" s="1" t="s">
        <v>103</v>
      </c>
      <c r="K75" s="1">
        <v>11</v>
      </c>
      <c r="L75" s="1">
        <v>83</v>
      </c>
      <c r="M75" s="1">
        <v>348289</v>
      </c>
      <c r="N75" s="1">
        <v>5438136</v>
      </c>
      <c r="O75" s="1">
        <v>1505538</v>
      </c>
      <c r="P75" s="1">
        <v>475966</v>
      </c>
      <c r="Q75" s="1" t="s">
        <v>78</v>
      </c>
      <c r="R75" s="1" t="s">
        <v>79</v>
      </c>
      <c r="S75" s="1" t="s">
        <v>237</v>
      </c>
      <c r="T75" s="1">
        <v>1</v>
      </c>
      <c r="U75" s="1">
        <v>1</v>
      </c>
      <c r="V75" s="1">
        <v>0</v>
      </c>
      <c r="W75" s="1" t="s">
        <v>81</v>
      </c>
      <c r="Y75" s="1">
        <v>0</v>
      </c>
      <c r="Z75" s="1">
        <v>0</v>
      </c>
      <c r="AA75" s="1">
        <v>0</v>
      </c>
      <c r="AB75" s="1">
        <v>47</v>
      </c>
      <c r="AC75" s="1">
        <v>320</v>
      </c>
      <c r="AD75" s="1">
        <v>1119</v>
      </c>
      <c r="AE75" s="1" t="s">
        <v>270</v>
      </c>
      <c r="AF75" s="1" t="s">
        <v>271</v>
      </c>
      <c r="AG75" s="1" t="s">
        <v>415</v>
      </c>
      <c r="AH75" s="1" t="s">
        <v>450</v>
      </c>
      <c r="AI75" s="1" t="s">
        <v>94</v>
      </c>
      <c r="AJ75" s="1" t="s">
        <v>79</v>
      </c>
      <c r="AK75" s="1">
        <v>0</v>
      </c>
      <c r="AL75" s="1">
        <v>76</v>
      </c>
      <c r="AM75" s="1">
        <v>31</v>
      </c>
      <c r="AO75" s="1">
        <v>25</v>
      </c>
      <c r="AP75" s="1" t="s">
        <v>451</v>
      </c>
      <c r="AQ75" s="1">
        <v>2</v>
      </c>
      <c r="AR75" s="1" t="s">
        <v>170</v>
      </c>
      <c r="AT75" s="1">
        <v>0</v>
      </c>
      <c r="AV75" s="1">
        <v>0</v>
      </c>
      <c r="AW75" s="1">
        <v>0</v>
      </c>
      <c r="AX75" s="1">
        <v>0</v>
      </c>
      <c r="AY75" s="1" t="s">
        <v>79</v>
      </c>
      <c r="AZ75" s="1" t="s">
        <v>418</v>
      </c>
      <c r="BD75" s="1">
        <v>0</v>
      </c>
      <c r="BE75" s="1" t="s">
        <v>275</v>
      </c>
      <c r="BF75" s="1">
        <v>0</v>
      </c>
      <c r="BH75" s="1">
        <v>0</v>
      </c>
      <c r="BI75" s="1">
        <v>0</v>
      </c>
      <c r="BK75" s="1" t="s">
        <v>216</v>
      </c>
      <c r="BL75" s="1" t="s">
        <v>87</v>
      </c>
      <c r="BM75" s="1" t="s">
        <v>79</v>
      </c>
      <c r="BN75" s="1" t="s">
        <v>267</v>
      </c>
      <c r="BP75" s="1">
        <v>0</v>
      </c>
      <c r="BQ75" s="1">
        <v>0</v>
      </c>
      <c r="BR75" s="2">
        <v>1505538</v>
      </c>
      <c r="BS75" s="2">
        <v>475966</v>
      </c>
      <c r="BT75" s="1" t="s">
        <v>89</v>
      </c>
      <c r="BU75" s="1" t="s">
        <v>110</v>
      </c>
      <c r="BW75" s="1">
        <v>0</v>
      </c>
      <c r="BX75" s="1">
        <v>4</v>
      </c>
    </row>
    <row r="76" spans="1:76" x14ac:dyDescent="0.25">
      <c r="A76" s="1">
        <v>75</v>
      </c>
      <c r="B76" s="1" t="s">
        <v>452</v>
      </c>
      <c r="C76" s="1" t="s">
        <v>168</v>
      </c>
      <c r="D76" s="1" t="s">
        <v>113</v>
      </c>
      <c r="E76" s="1" t="s">
        <v>114</v>
      </c>
      <c r="F76" s="1">
        <v>2000</v>
      </c>
      <c r="G76" s="1">
        <v>6</v>
      </c>
      <c r="H76" s="1">
        <v>0</v>
      </c>
      <c r="I76" s="1">
        <v>0</v>
      </c>
      <c r="J76" s="1" t="s">
        <v>103</v>
      </c>
      <c r="K76" s="1">
        <v>10</v>
      </c>
      <c r="L76" s="1">
        <v>83</v>
      </c>
      <c r="M76" s="1">
        <v>685248</v>
      </c>
      <c r="N76" s="1">
        <v>5478835</v>
      </c>
      <c r="O76" s="1">
        <v>1402802</v>
      </c>
      <c r="P76" s="1">
        <v>506658</v>
      </c>
      <c r="Q76" s="1" t="s">
        <v>78</v>
      </c>
      <c r="R76" s="1" t="s">
        <v>79</v>
      </c>
      <c r="S76" s="1" t="s">
        <v>80</v>
      </c>
      <c r="T76" s="1">
        <v>1</v>
      </c>
      <c r="U76" s="1">
        <v>1</v>
      </c>
      <c r="V76" s="1">
        <v>0</v>
      </c>
      <c r="W76" s="1" t="s">
        <v>81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807</v>
      </c>
      <c r="AE76" s="1" t="s">
        <v>179</v>
      </c>
      <c r="AH76" s="1" t="s">
        <v>453</v>
      </c>
      <c r="AI76" s="1" t="s">
        <v>117</v>
      </c>
      <c r="AJ76" s="1" t="s">
        <v>79</v>
      </c>
      <c r="AK76" s="1">
        <v>0</v>
      </c>
      <c r="AL76" s="1">
        <v>84</v>
      </c>
      <c r="AM76" s="1">
        <v>0</v>
      </c>
      <c r="AO76" s="1">
        <v>30</v>
      </c>
      <c r="AP76" s="1" t="s">
        <v>367</v>
      </c>
      <c r="AQ76" s="1">
        <v>2</v>
      </c>
      <c r="AR76" s="1" t="s">
        <v>170</v>
      </c>
      <c r="AT76" s="1">
        <v>0</v>
      </c>
      <c r="AV76" s="1">
        <v>0</v>
      </c>
      <c r="AW76" s="1">
        <v>0</v>
      </c>
      <c r="AX76" s="1">
        <v>0</v>
      </c>
      <c r="AY76" s="1" t="s">
        <v>79</v>
      </c>
      <c r="AZ76" s="1" t="s">
        <v>454</v>
      </c>
      <c r="BD76" s="1">
        <v>0</v>
      </c>
      <c r="BE76" s="1" t="s">
        <v>85</v>
      </c>
      <c r="BF76" s="1">
        <v>0</v>
      </c>
      <c r="BH76" s="1">
        <v>0</v>
      </c>
      <c r="BI76" s="1">
        <v>0</v>
      </c>
      <c r="BK76" s="1" t="s">
        <v>86</v>
      </c>
      <c r="BL76" s="1" t="s">
        <v>121</v>
      </c>
      <c r="BM76" s="1" t="s">
        <v>79</v>
      </c>
      <c r="BN76" s="1" t="s">
        <v>172</v>
      </c>
      <c r="BO76" s="1" t="s">
        <v>173</v>
      </c>
      <c r="BP76" s="1">
        <v>0</v>
      </c>
      <c r="BQ76" s="1">
        <v>0</v>
      </c>
      <c r="BR76" s="2">
        <v>1402802</v>
      </c>
      <c r="BS76" s="2">
        <v>506658</v>
      </c>
      <c r="BT76" s="1" t="s">
        <v>174</v>
      </c>
      <c r="BU76" s="1" t="s">
        <v>124</v>
      </c>
      <c r="BW76" s="1">
        <v>0</v>
      </c>
      <c r="BX76" s="1">
        <v>3</v>
      </c>
    </row>
    <row r="77" spans="1:76" x14ac:dyDescent="0.25">
      <c r="A77" s="1">
        <v>76</v>
      </c>
      <c r="B77" s="1" t="s">
        <v>436</v>
      </c>
      <c r="C77" s="1" t="s">
        <v>331</v>
      </c>
      <c r="D77" s="1" t="s">
        <v>113</v>
      </c>
      <c r="E77" s="1" t="s">
        <v>332</v>
      </c>
      <c r="F77" s="1">
        <v>2000</v>
      </c>
      <c r="G77" s="1">
        <v>6</v>
      </c>
      <c r="H77" s="1">
        <v>0</v>
      </c>
      <c r="I77" s="1">
        <v>0</v>
      </c>
      <c r="J77" s="1" t="s">
        <v>115</v>
      </c>
      <c r="K77" s="1">
        <v>10</v>
      </c>
      <c r="L77" s="1">
        <v>83</v>
      </c>
      <c r="M77" s="1">
        <v>681983</v>
      </c>
      <c r="N77" s="1">
        <v>5474680</v>
      </c>
      <c r="O77" s="1">
        <v>1399723</v>
      </c>
      <c r="P77" s="1">
        <v>502365</v>
      </c>
      <c r="Q77" s="1" t="s">
        <v>78</v>
      </c>
      <c r="R77" s="1" t="s">
        <v>79</v>
      </c>
      <c r="S77" s="1" t="s">
        <v>237</v>
      </c>
      <c r="T77" s="1">
        <v>1</v>
      </c>
      <c r="U77" s="1">
        <v>1</v>
      </c>
      <c r="V77" s="1">
        <v>0</v>
      </c>
      <c r="W77" s="1" t="s">
        <v>81</v>
      </c>
      <c r="Y77" s="1">
        <v>0</v>
      </c>
      <c r="Z77" s="1">
        <v>0</v>
      </c>
      <c r="AA77" s="1">
        <v>0</v>
      </c>
      <c r="AB77" s="1">
        <v>0</v>
      </c>
      <c r="AC77" s="1">
        <v>310</v>
      </c>
      <c r="AD77" s="1">
        <v>901</v>
      </c>
      <c r="AE77" s="1" t="s">
        <v>262</v>
      </c>
      <c r="AG77" s="1" t="s">
        <v>333</v>
      </c>
      <c r="AH77" s="1" t="s">
        <v>455</v>
      </c>
      <c r="AI77" s="1" t="s">
        <v>83</v>
      </c>
      <c r="AJ77" s="1" t="s">
        <v>79</v>
      </c>
      <c r="AK77" s="1">
        <v>0</v>
      </c>
      <c r="AL77" s="1">
        <v>23</v>
      </c>
      <c r="AO77" s="1">
        <v>6</v>
      </c>
      <c r="AQ77" s="1">
        <v>2</v>
      </c>
      <c r="AT77" s="1">
        <v>0</v>
      </c>
      <c r="AU77" s="1" t="s">
        <v>393</v>
      </c>
      <c r="AV77" s="1">
        <v>0</v>
      </c>
      <c r="AW77" s="1">
        <v>0</v>
      </c>
      <c r="AX77" s="1">
        <v>0</v>
      </c>
      <c r="AY77" s="1" t="s">
        <v>79</v>
      </c>
      <c r="BD77" s="1">
        <v>0</v>
      </c>
      <c r="BE77" s="1" t="s">
        <v>336</v>
      </c>
      <c r="BF77" s="1">
        <v>50</v>
      </c>
      <c r="BH77" s="1">
        <v>0</v>
      </c>
      <c r="BI77" s="1">
        <v>0</v>
      </c>
      <c r="BK77" s="1" t="s">
        <v>86</v>
      </c>
      <c r="BL77" s="1" t="s">
        <v>121</v>
      </c>
      <c r="BM77" s="1" t="s">
        <v>79</v>
      </c>
      <c r="BN77" s="1" t="s">
        <v>122</v>
      </c>
      <c r="BO77" s="1" t="s">
        <v>337</v>
      </c>
      <c r="BP77" s="1">
        <v>0</v>
      </c>
      <c r="BQ77" s="1">
        <v>0</v>
      </c>
      <c r="BR77" s="2">
        <v>1399723</v>
      </c>
      <c r="BS77" s="2">
        <v>502365</v>
      </c>
      <c r="BT77" s="1" t="s">
        <v>123</v>
      </c>
      <c r="BU77" s="1" t="s">
        <v>124</v>
      </c>
      <c r="BV77" s="1" t="s">
        <v>91</v>
      </c>
      <c r="BW77" s="1">
        <v>0</v>
      </c>
      <c r="BX77" s="1">
        <v>4</v>
      </c>
    </row>
    <row r="78" spans="1:76" x14ac:dyDescent="0.25">
      <c r="A78" s="1">
        <v>77</v>
      </c>
      <c r="B78" s="1" t="s">
        <v>456</v>
      </c>
      <c r="C78" s="1" t="s">
        <v>457</v>
      </c>
      <c r="D78" s="1" t="s">
        <v>101</v>
      </c>
      <c r="E78" s="1" t="s">
        <v>241</v>
      </c>
      <c r="F78" s="1">
        <v>2001</v>
      </c>
      <c r="G78" s="1">
        <v>6</v>
      </c>
      <c r="H78" s="1">
        <v>0</v>
      </c>
      <c r="I78" s="1">
        <v>0</v>
      </c>
      <c r="J78" s="1" t="s">
        <v>458</v>
      </c>
      <c r="K78" s="1">
        <v>11</v>
      </c>
      <c r="L78" s="1">
        <v>83</v>
      </c>
      <c r="M78" s="1">
        <v>335498</v>
      </c>
      <c r="N78" s="1">
        <v>5431554</v>
      </c>
      <c r="O78" s="1">
        <v>1493656</v>
      </c>
      <c r="P78" s="1">
        <v>467872</v>
      </c>
      <c r="Q78" s="1" t="s">
        <v>78</v>
      </c>
      <c r="R78" s="1" t="s">
        <v>79</v>
      </c>
      <c r="S78" s="1" t="s">
        <v>80</v>
      </c>
      <c r="T78" s="1">
        <v>1</v>
      </c>
      <c r="U78" s="1">
        <v>1</v>
      </c>
      <c r="V78" s="1">
        <v>0</v>
      </c>
      <c r="W78" s="1" t="s">
        <v>81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1087</v>
      </c>
      <c r="AE78" s="1" t="s">
        <v>179</v>
      </c>
      <c r="AH78" s="1" t="s">
        <v>459</v>
      </c>
      <c r="AI78" s="1" t="s">
        <v>94</v>
      </c>
      <c r="AJ78" s="1" t="s">
        <v>79</v>
      </c>
      <c r="AK78" s="1">
        <v>0</v>
      </c>
      <c r="AL78" s="1">
        <v>0</v>
      </c>
      <c r="AM78" s="1">
        <v>0</v>
      </c>
      <c r="AO78" s="1">
        <v>0</v>
      </c>
      <c r="AQ78" s="1">
        <v>0</v>
      </c>
      <c r="AT78" s="1">
        <v>0</v>
      </c>
      <c r="AV78" s="1">
        <v>0</v>
      </c>
      <c r="AW78" s="1">
        <v>0</v>
      </c>
      <c r="AX78" s="1">
        <v>0</v>
      </c>
      <c r="AY78" s="1" t="s">
        <v>79</v>
      </c>
      <c r="AZ78" s="1" t="s">
        <v>460</v>
      </c>
      <c r="BD78" s="1">
        <v>0</v>
      </c>
      <c r="BE78" s="1" t="s">
        <v>119</v>
      </c>
      <c r="BF78" s="1">
        <v>0</v>
      </c>
      <c r="BH78" s="1">
        <v>0</v>
      </c>
      <c r="BI78" s="1">
        <v>0</v>
      </c>
      <c r="BK78" s="1" t="s">
        <v>86</v>
      </c>
      <c r="BL78" s="1" t="s">
        <v>87</v>
      </c>
      <c r="BM78" s="1" t="s">
        <v>79</v>
      </c>
      <c r="BP78" s="1">
        <v>0</v>
      </c>
      <c r="BQ78" s="1">
        <v>0</v>
      </c>
      <c r="BR78" s="2">
        <v>1493656</v>
      </c>
      <c r="BS78" s="2">
        <v>467872</v>
      </c>
      <c r="BT78" s="1" t="s">
        <v>89</v>
      </c>
      <c r="BU78" s="1" t="s">
        <v>243</v>
      </c>
      <c r="BW78" s="1">
        <v>0</v>
      </c>
      <c r="BX78" s="1">
        <v>4</v>
      </c>
    </row>
    <row r="79" spans="1:76" x14ac:dyDescent="0.25">
      <c r="A79" s="1">
        <v>78</v>
      </c>
      <c r="B79" s="1" t="s">
        <v>436</v>
      </c>
      <c r="C79" s="1" t="s">
        <v>331</v>
      </c>
      <c r="D79" s="1" t="s">
        <v>113</v>
      </c>
      <c r="E79" s="1" t="s">
        <v>332</v>
      </c>
      <c r="F79" s="1">
        <v>2001</v>
      </c>
      <c r="G79" s="1">
        <v>6</v>
      </c>
      <c r="H79" s="1">
        <v>0</v>
      </c>
      <c r="I79" s="1">
        <v>0</v>
      </c>
      <c r="J79" s="1" t="s">
        <v>103</v>
      </c>
      <c r="K79" s="1">
        <v>10</v>
      </c>
      <c r="L79" s="1">
        <v>83</v>
      </c>
      <c r="M79" s="1">
        <v>681983</v>
      </c>
      <c r="N79" s="1">
        <v>5474680</v>
      </c>
      <c r="O79" s="1">
        <v>1399723</v>
      </c>
      <c r="P79" s="1">
        <v>502365</v>
      </c>
      <c r="Q79" s="1" t="s">
        <v>78</v>
      </c>
      <c r="R79" s="1" t="s">
        <v>79</v>
      </c>
      <c r="S79" s="1" t="s">
        <v>237</v>
      </c>
      <c r="T79" s="1">
        <v>1</v>
      </c>
      <c r="U79" s="1">
        <v>1</v>
      </c>
      <c r="V79" s="1">
        <v>0</v>
      </c>
      <c r="W79" s="1" t="s">
        <v>81</v>
      </c>
      <c r="Y79" s="1">
        <v>0</v>
      </c>
      <c r="Z79" s="1">
        <v>0</v>
      </c>
      <c r="AA79" s="1">
        <v>0</v>
      </c>
      <c r="AB79" s="1">
        <v>0</v>
      </c>
      <c r="AC79" s="1">
        <v>310</v>
      </c>
      <c r="AD79" s="1">
        <v>901</v>
      </c>
      <c r="AE79" s="1" t="s">
        <v>262</v>
      </c>
      <c r="AG79" s="1" t="s">
        <v>333</v>
      </c>
      <c r="AH79" s="1" t="s">
        <v>392</v>
      </c>
      <c r="AI79" s="1" t="s">
        <v>83</v>
      </c>
      <c r="AJ79" s="1" t="s">
        <v>79</v>
      </c>
      <c r="AK79" s="1">
        <v>0</v>
      </c>
      <c r="AL79" s="1">
        <v>23</v>
      </c>
      <c r="AO79" s="1">
        <v>6</v>
      </c>
      <c r="AQ79" s="1">
        <v>2</v>
      </c>
      <c r="AS79" s="1" t="s">
        <v>393</v>
      </c>
      <c r="AT79" s="1">
        <v>0</v>
      </c>
      <c r="AV79" s="1">
        <v>0</v>
      </c>
      <c r="AW79" s="1">
        <v>0</v>
      </c>
      <c r="AX79" s="1">
        <v>0</v>
      </c>
      <c r="AY79" s="1" t="s">
        <v>79</v>
      </c>
      <c r="BD79" s="1">
        <v>0</v>
      </c>
      <c r="BE79" s="1" t="s">
        <v>336</v>
      </c>
      <c r="BF79" s="1">
        <v>50</v>
      </c>
      <c r="BH79" s="1">
        <v>0</v>
      </c>
      <c r="BI79" s="1">
        <v>0</v>
      </c>
      <c r="BK79" s="1" t="s">
        <v>86</v>
      </c>
      <c r="BL79" s="1" t="s">
        <v>121</v>
      </c>
      <c r="BM79" s="1" t="s">
        <v>79</v>
      </c>
      <c r="BN79" s="1" t="s">
        <v>122</v>
      </c>
      <c r="BO79" s="1" t="s">
        <v>337</v>
      </c>
      <c r="BP79" s="1">
        <v>0</v>
      </c>
      <c r="BQ79" s="1">
        <v>0</v>
      </c>
      <c r="BR79" s="2">
        <v>1399723</v>
      </c>
      <c r="BS79" s="2">
        <v>502365</v>
      </c>
      <c r="BT79" s="1" t="s">
        <v>123</v>
      </c>
      <c r="BU79" s="1" t="s">
        <v>124</v>
      </c>
      <c r="BV79" s="1" t="s">
        <v>91</v>
      </c>
      <c r="BW79" s="1">
        <v>0</v>
      </c>
      <c r="BX79" s="1">
        <v>4</v>
      </c>
    </row>
    <row r="80" spans="1:76" x14ac:dyDescent="0.25">
      <c r="A80" s="1">
        <v>79</v>
      </c>
      <c r="B80" s="1" t="s">
        <v>461</v>
      </c>
      <c r="C80" s="1" t="s">
        <v>86</v>
      </c>
      <c r="D80" s="1" t="s">
        <v>75</v>
      </c>
      <c r="E80" s="1" t="s">
        <v>462</v>
      </c>
      <c r="F80" s="1">
        <v>2003</v>
      </c>
      <c r="G80" s="1">
        <v>5</v>
      </c>
      <c r="H80" s="1">
        <v>28</v>
      </c>
      <c r="I80" s="1">
        <v>0</v>
      </c>
      <c r="J80" s="1" t="s">
        <v>103</v>
      </c>
      <c r="K80" s="1">
        <v>11</v>
      </c>
      <c r="L80" s="1">
        <v>83</v>
      </c>
      <c r="M80" s="1">
        <v>318086</v>
      </c>
      <c r="N80" s="1">
        <v>5496222</v>
      </c>
      <c r="O80" s="1">
        <v>1468299</v>
      </c>
      <c r="P80" s="1">
        <v>529782</v>
      </c>
      <c r="Q80" s="1" t="s">
        <v>78</v>
      </c>
      <c r="R80" s="1" t="s">
        <v>156</v>
      </c>
      <c r="S80" s="1" t="s">
        <v>156</v>
      </c>
      <c r="T80" s="1">
        <v>1</v>
      </c>
      <c r="U80" s="1">
        <v>0</v>
      </c>
      <c r="V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1210</v>
      </c>
      <c r="AK80" s="1">
        <v>0</v>
      </c>
      <c r="AL80" s="1">
        <v>0</v>
      </c>
      <c r="AM80" s="1">
        <v>0</v>
      </c>
      <c r="AO80" s="1">
        <v>0</v>
      </c>
      <c r="AQ80" s="1">
        <v>0</v>
      </c>
      <c r="AT80" s="1">
        <v>0</v>
      </c>
      <c r="AV80" s="1">
        <v>0</v>
      </c>
      <c r="AW80" s="1">
        <v>0</v>
      </c>
      <c r="AX80" s="1">
        <v>0</v>
      </c>
      <c r="AY80" s="1" t="s">
        <v>86</v>
      </c>
      <c r="BD80" s="1">
        <v>0</v>
      </c>
      <c r="BF80" s="1">
        <v>0</v>
      </c>
      <c r="BH80" s="1">
        <v>0</v>
      </c>
      <c r="BI80" s="1">
        <v>0</v>
      </c>
      <c r="BL80" s="1" t="s">
        <v>87</v>
      </c>
      <c r="BM80" s="1" t="s">
        <v>191</v>
      </c>
      <c r="BP80" s="1">
        <v>0</v>
      </c>
      <c r="BQ80" s="1">
        <v>0</v>
      </c>
      <c r="BR80" s="2">
        <v>1468299</v>
      </c>
      <c r="BS80" s="2">
        <v>529782</v>
      </c>
      <c r="BT80" s="1" t="s">
        <v>89</v>
      </c>
      <c r="BU80" s="1" t="s">
        <v>463</v>
      </c>
      <c r="BW80" s="1">
        <v>0</v>
      </c>
      <c r="BX80" s="1">
        <v>5</v>
      </c>
    </row>
    <row r="81" spans="1:76" x14ac:dyDescent="0.25">
      <c r="A81" s="1">
        <v>80</v>
      </c>
      <c r="B81" s="1" t="s">
        <v>464</v>
      </c>
      <c r="C81" s="1" t="s">
        <v>465</v>
      </c>
      <c r="D81" s="1" t="s">
        <v>75</v>
      </c>
      <c r="E81" s="1" t="s">
        <v>462</v>
      </c>
      <c r="F81" s="1">
        <v>2003</v>
      </c>
      <c r="G81" s="1">
        <v>5</v>
      </c>
      <c r="H81" s="1">
        <v>28</v>
      </c>
      <c r="I81" s="1">
        <v>0</v>
      </c>
      <c r="J81" s="1" t="s">
        <v>103</v>
      </c>
      <c r="K81" s="1">
        <v>11</v>
      </c>
      <c r="L81" s="1">
        <v>83</v>
      </c>
      <c r="M81" s="1">
        <v>318544</v>
      </c>
      <c r="N81" s="1">
        <v>5494462</v>
      </c>
      <c r="O81" s="1">
        <v>1468973</v>
      </c>
      <c r="P81" s="1">
        <v>528094</v>
      </c>
      <c r="Q81" s="1" t="s">
        <v>78</v>
      </c>
      <c r="R81" s="1" t="s">
        <v>164</v>
      </c>
      <c r="S81" s="1" t="s">
        <v>164</v>
      </c>
      <c r="T81" s="1">
        <v>0</v>
      </c>
      <c r="U81" s="1">
        <v>0</v>
      </c>
      <c r="V81" s="1">
        <v>1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1235</v>
      </c>
      <c r="AK81" s="1">
        <v>0</v>
      </c>
      <c r="AL81" s="1">
        <v>0</v>
      </c>
      <c r="AM81" s="1">
        <v>0</v>
      </c>
      <c r="AO81" s="1">
        <v>0</v>
      </c>
      <c r="AQ81" s="1">
        <v>0</v>
      </c>
      <c r="AT81" s="1">
        <v>0</v>
      </c>
      <c r="AV81" s="1">
        <v>0</v>
      </c>
      <c r="AW81" s="1">
        <v>0</v>
      </c>
      <c r="AX81" s="1">
        <v>0</v>
      </c>
      <c r="AY81" s="1" t="s">
        <v>79</v>
      </c>
      <c r="BD81" s="1">
        <v>0</v>
      </c>
      <c r="BF81" s="1">
        <v>0</v>
      </c>
      <c r="BH81" s="1">
        <v>0</v>
      </c>
      <c r="BI81" s="1">
        <v>0</v>
      </c>
      <c r="BL81" s="1" t="s">
        <v>87</v>
      </c>
      <c r="BM81" s="1" t="s">
        <v>79</v>
      </c>
      <c r="BP81" s="1">
        <v>0</v>
      </c>
      <c r="BQ81" s="1">
        <v>0</v>
      </c>
      <c r="BR81" s="2">
        <v>1468973</v>
      </c>
      <c r="BS81" s="2">
        <v>528094</v>
      </c>
      <c r="BT81" s="1" t="s">
        <v>89</v>
      </c>
      <c r="BU81" s="1" t="s">
        <v>463</v>
      </c>
      <c r="BW81" s="1">
        <v>0</v>
      </c>
      <c r="BX81" s="1">
        <v>4</v>
      </c>
    </row>
    <row r="82" spans="1:76" x14ac:dyDescent="0.25">
      <c r="A82" s="1">
        <v>81</v>
      </c>
      <c r="B82" s="1" t="s">
        <v>466</v>
      </c>
      <c r="C82" s="1" t="s">
        <v>467</v>
      </c>
      <c r="D82" s="1" t="s">
        <v>75</v>
      </c>
      <c r="E82" s="1" t="s">
        <v>462</v>
      </c>
      <c r="F82" s="1">
        <v>2003</v>
      </c>
      <c r="G82" s="1">
        <v>5</v>
      </c>
      <c r="H82" s="1">
        <v>28</v>
      </c>
      <c r="I82" s="1">
        <v>0</v>
      </c>
      <c r="J82" s="1" t="s">
        <v>103</v>
      </c>
      <c r="K82" s="1">
        <v>11</v>
      </c>
      <c r="L82" s="1">
        <v>83</v>
      </c>
      <c r="M82" s="1">
        <v>318587</v>
      </c>
      <c r="N82" s="1">
        <v>5495599</v>
      </c>
      <c r="O82" s="1">
        <v>1468874</v>
      </c>
      <c r="P82" s="1">
        <v>529227</v>
      </c>
      <c r="Q82" s="1" t="s">
        <v>78</v>
      </c>
      <c r="R82" s="1" t="s">
        <v>104</v>
      </c>
      <c r="S82" s="1" t="s">
        <v>468</v>
      </c>
      <c r="T82" s="1">
        <v>0</v>
      </c>
      <c r="U82" s="1">
        <v>0</v>
      </c>
      <c r="V82" s="1">
        <v>1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1236</v>
      </c>
      <c r="AK82" s="1">
        <v>0</v>
      </c>
      <c r="AL82" s="1">
        <v>0</v>
      </c>
      <c r="AM82" s="1">
        <v>0</v>
      </c>
      <c r="AO82" s="1">
        <v>0</v>
      </c>
      <c r="AQ82" s="1">
        <v>0</v>
      </c>
      <c r="AT82" s="1">
        <v>0</v>
      </c>
      <c r="AV82" s="1">
        <v>0</v>
      </c>
      <c r="AW82" s="1">
        <v>0</v>
      </c>
      <c r="AX82" s="1">
        <v>0</v>
      </c>
      <c r="AY82" s="1" t="s">
        <v>79</v>
      </c>
      <c r="BD82" s="1">
        <v>0</v>
      </c>
      <c r="BF82" s="1">
        <v>0</v>
      </c>
      <c r="BH82" s="1">
        <v>0</v>
      </c>
      <c r="BI82" s="1">
        <v>0</v>
      </c>
      <c r="BL82" s="1" t="s">
        <v>87</v>
      </c>
      <c r="BM82" s="1" t="s">
        <v>79</v>
      </c>
      <c r="BO82" s="1" t="s">
        <v>469</v>
      </c>
      <c r="BP82" s="1">
        <v>0</v>
      </c>
      <c r="BQ82" s="1">
        <v>0</v>
      </c>
      <c r="BR82" s="2">
        <v>1468874</v>
      </c>
      <c r="BS82" s="2">
        <v>529227</v>
      </c>
      <c r="BT82" s="1" t="s">
        <v>89</v>
      </c>
      <c r="BU82" s="1" t="s">
        <v>463</v>
      </c>
      <c r="BV82" s="1" t="s">
        <v>1127</v>
      </c>
      <c r="BW82" s="1">
        <v>0</v>
      </c>
      <c r="BX82" s="1">
        <v>4</v>
      </c>
    </row>
    <row r="83" spans="1:76" x14ac:dyDescent="0.25">
      <c r="A83" s="1">
        <v>82</v>
      </c>
      <c r="B83" s="1" t="s">
        <v>470</v>
      </c>
      <c r="C83" s="1" t="s">
        <v>471</v>
      </c>
      <c r="D83" s="1" t="s">
        <v>75</v>
      </c>
      <c r="E83" s="1" t="s">
        <v>462</v>
      </c>
      <c r="F83" s="1">
        <v>2003</v>
      </c>
      <c r="G83" s="1">
        <v>5</v>
      </c>
      <c r="H83" s="1">
        <v>28</v>
      </c>
      <c r="I83" s="1">
        <v>0</v>
      </c>
      <c r="J83" s="1" t="s">
        <v>103</v>
      </c>
      <c r="K83" s="1">
        <v>11</v>
      </c>
      <c r="L83" s="1">
        <v>83</v>
      </c>
      <c r="M83" s="1">
        <v>319149</v>
      </c>
      <c r="N83" s="1">
        <v>5495442</v>
      </c>
      <c r="O83" s="1">
        <v>1469452</v>
      </c>
      <c r="P83" s="1">
        <v>529141</v>
      </c>
      <c r="Q83" s="1" t="s">
        <v>78</v>
      </c>
      <c r="R83" s="1" t="s">
        <v>104</v>
      </c>
      <c r="S83" s="1" t="s">
        <v>468</v>
      </c>
      <c r="T83" s="1">
        <v>0</v>
      </c>
      <c r="U83" s="1">
        <v>0</v>
      </c>
      <c r="V83" s="1">
        <v>1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1334</v>
      </c>
      <c r="AK83" s="1">
        <v>0</v>
      </c>
      <c r="AL83" s="1">
        <v>0</v>
      </c>
      <c r="AM83" s="1">
        <v>0</v>
      </c>
      <c r="AO83" s="1">
        <v>0</v>
      </c>
      <c r="AQ83" s="1">
        <v>0</v>
      </c>
      <c r="AT83" s="1">
        <v>0</v>
      </c>
      <c r="AV83" s="1">
        <v>0</v>
      </c>
      <c r="AW83" s="1">
        <v>0</v>
      </c>
      <c r="AX83" s="1">
        <v>0</v>
      </c>
      <c r="AY83" s="1" t="s">
        <v>79</v>
      </c>
      <c r="BD83" s="1">
        <v>0</v>
      </c>
      <c r="BF83" s="1">
        <v>0</v>
      </c>
      <c r="BH83" s="1">
        <v>0</v>
      </c>
      <c r="BI83" s="1">
        <v>0</v>
      </c>
      <c r="BL83" s="1" t="s">
        <v>87</v>
      </c>
      <c r="BM83" s="1" t="s">
        <v>79</v>
      </c>
      <c r="BO83" s="1" t="s">
        <v>472</v>
      </c>
      <c r="BP83" s="1">
        <v>0</v>
      </c>
      <c r="BQ83" s="1">
        <v>0</v>
      </c>
      <c r="BR83" s="2">
        <v>1469452</v>
      </c>
      <c r="BS83" s="2">
        <v>529141</v>
      </c>
      <c r="BT83" s="1" t="s">
        <v>89</v>
      </c>
      <c r="BU83" s="1" t="s">
        <v>463</v>
      </c>
      <c r="BV83" s="1" t="s">
        <v>1127</v>
      </c>
      <c r="BW83" s="1">
        <v>0</v>
      </c>
      <c r="BX83" s="1">
        <v>4</v>
      </c>
    </row>
    <row r="84" spans="1:76" x14ac:dyDescent="0.25">
      <c r="A84" s="1">
        <v>83</v>
      </c>
      <c r="B84" s="1" t="s">
        <v>473</v>
      </c>
      <c r="C84" s="1" t="s">
        <v>465</v>
      </c>
      <c r="D84" s="1" t="s">
        <v>75</v>
      </c>
      <c r="E84" s="1" t="s">
        <v>462</v>
      </c>
      <c r="F84" s="1">
        <v>2003</v>
      </c>
      <c r="G84" s="1">
        <v>5</v>
      </c>
      <c r="H84" s="1">
        <v>28</v>
      </c>
      <c r="I84" s="1">
        <v>0</v>
      </c>
      <c r="J84" s="1" t="s">
        <v>103</v>
      </c>
      <c r="K84" s="1">
        <v>11</v>
      </c>
      <c r="L84" s="1">
        <v>83</v>
      </c>
      <c r="M84" s="1">
        <v>319201</v>
      </c>
      <c r="N84" s="1">
        <v>5494676</v>
      </c>
      <c r="O84" s="1">
        <v>1469599</v>
      </c>
      <c r="P84" s="1">
        <v>528388</v>
      </c>
      <c r="Q84" s="1" t="s">
        <v>78</v>
      </c>
      <c r="R84" s="1" t="s">
        <v>104</v>
      </c>
      <c r="S84" s="1" t="s">
        <v>468</v>
      </c>
      <c r="T84" s="1">
        <v>0</v>
      </c>
      <c r="U84" s="1">
        <v>0</v>
      </c>
      <c r="V84" s="1">
        <v>1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1329</v>
      </c>
      <c r="AK84" s="1">
        <v>0</v>
      </c>
      <c r="AL84" s="1">
        <v>0</v>
      </c>
      <c r="AM84" s="1">
        <v>0</v>
      </c>
      <c r="AO84" s="1">
        <v>0</v>
      </c>
      <c r="AQ84" s="1">
        <v>0</v>
      </c>
      <c r="AT84" s="1">
        <v>0</v>
      </c>
      <c r="AV84" s="1">
        <v>0</v>
      </c>
      <c r="AW84" s="1">
        <v>0</v>
      </c>
      <c r="AX84" s="1">
        <v>0</v>
      </c>
      <c r="AY84" s="1" t="s">
        <v>79</v>
      </c>
      <c r="BD84" s="1">
        <v>0</v>
      </c>
      <c r="BF84" s="1">
        <v>0</v>
      </c>
      <c r="BH84" s="1">
        <v>0</v>
      </c>
      <c r="BI84" s="1">
        <v>0</v>
      </c>
      <c r="BL84" s="1" t="s">
        <v>87</v>
      </c>
      <c r="BM84" s="1" t="s">
        <v>79</v>
      </c>
      <c r="BP84" s="1">
        <v>0</v>
      </c>
      <c r="BQ84" s="1">
        <v>0</v>
      </c>
      <c r="BR84" s="2">
        <v>1469599</v>
      </c>
      <c r="BS84" s="2">
        <v>528388</v>
      </c>
      <c r="BT84" s="1" t="s">
        <v>134</v>
      </c>
      <c r="BU84" s="1" t="s">
        <v>463</v>
      </c>
      <c r="BW84" s="1">
        <v>0</v>
      </c>
      <c r="BX84" s="1">
        <v>4</v>
      </c>
    </row>
    <row r="85" spans="1:76" x14ac:dyDescent="0.25">
      <c r="A85" s="1">
        <v>84</v>
      </c>
      <c r="B85" s="1" t="s">
        <v>474</v>
      </c>
      <c r="C85" s="1" t="s">
        <v>475</v>
      </c>
      <c r="D85" s="1" t="s">
        <v>75</v>
      </c>
      <c r="E85" s="1" t="s">
        <v>462</v>
      </c>
      <c r="F85" s="1">
        <v>2003</v>
      </c>
      <c r="G85" s="1">
        <v>5</v>
      </c>
      <c r="H85" s="1">
        <v>28</v>
      </c>
      <c r="I85" s="1">
        <v>0</v>
      </c>
      <c r="J85" s="1" t="s">
        <v>103</v>
      </c>
      <c r="K85" s="1">
        <v>11</v>
      </c>
      <c r="L85" s="1">
        <v>83</v>
      </c>
      <c r="M85" s="1">
        <v>319115</v>
      </c>
      <c r="N85" s="1">
        <v>5496637</v>
      </c>
      <c r="O85" s="1">
        <v>1469269</v>
      </c>
      <c r="P85" s="1">
        <v>530322</v>
      </c>
      <c r="Q85" s="1" t="s">
        <v>78</v>
      </c>
      <c r="R85" s="1" t="s">
        <v>156</v>
      </c>
      <c r="S85" s="1" t="s">
        <v>156</v>
      </c>
      <c r="T85" s="1">
        <v>1</v>
      </c>
      <c r="U85" s="1">
        <v>0</v>
      </c>
      <c r="V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1338</v>
      </c>
      <c r="AK85" s="1">
        <v>0</v>
      </c>
      <c r="AL85" s="1">
        <v>0</v>
      </c>
      <c r="AM85" s="1">
        <v>0</v>
      </c>
      <c r="AO85" s="1">
        <v>0</v>
      </c>
      <c r="AQ85" s="1">
        <v>0</v>
      </c>
      <c r="AT85" s="1">
        <v>0</v>
      </c>
      <c r="AV85" s="1">
        <v>0</v>
      </c>
      <c r="AW85" s="1">
        <v>0</v>
      </c>
      <c r="AX85" s="1">
        <v>0</v>
      </c>
      <c r="AY85" s="1" t="s">
        <v>79</v>
      </c>
      <c r="BD85" s="1">
        <v>0</v>
      </c>
      <c r="BF85" s="1">
        <v>0</v>
      </c>
      <c r="BH85" s="1">
        <v>0</v>
      </c>
      <c r="BI85" s="1">
        <v>0</v>
      </c>
      <c r="BL85" s="1" t="s">
        <v>87</v>
      </c>
      <c r="BM85" s="1" t="s">
        <v>79</v>
      </c>
      <c r="BP85" s="1">
        <v>0</v>
      </c>
      <c r="BQ85" s="1">
        <v>0</v>
      </c>
      <c r="BR85" s="2">
        <v>1469269</v>
      </c>
      <c r="BS85" s="2">
        <v>530322</v>
      </c>
      <c r="BT85" s="1" t="s">
        <v>134</v>
      </c>
      <c r="BU85" s="1" t="s">
        <v>463</v>
      </c>
      <c r="BW85" s="1">
        <v>0</v>
      </c>
      <c r="BX85" s="1">
        <v>3</v>
      </c>
    </row>
    <row r="86" spans="1:76" x14ac:dyDescent="0.25">
      <c r="A86" s="1">
        <v>85</v>
      </c>
      <c r="B86" s="1" t="s">
        <v>476</v>
      </c>
      <c r="C86" s="1" t="s">
        <v>86</v>
      </c>
      <c r="D86" s="1" t="s">
        <v>75</v>
      </c>
      <c r="E86" s="1" t="s">
        <v>462</v>
      </c>
      <c r="F86" s="1">
        <v>2003</v>
      </c>
      <c r="G86" s="1">
        <v>5</v>
      </c>
      <c r="H86" s="1">
        <v>28</v>
      </c>
      <c r="I86" s="1">
        <v>0</v>
      </c>
      <c r="J86" s="1" t="s">
        <v>103</v>
      </c>
      <c r="K86" s="1">
        <v>11</v>
      </c>
      <c r="L86" s="1">
        <v>83</v>
      </c>
      <c r="M86" s="1">
        <v>317854</v>
      </c>
      <c r="N86" s="1">
        <v>5495977</v>
      </c>
      <c r="O86" s="1">
        <v>1468099</v>
      </c>
      <c r="P86" s="1">
        <v>529510</v>
      </c>
      <c r="Q86" s="1" t="s">
        <v>78</v>
      </c>
      <c r="R86" s="1" t="s">
        <v>164</v>
      </c>
      <c r="S86" s="1" t="s">
        <v>164</v>
      </c>
      <c r="T86" s="1">
        <v>0</v>
      </c>
      <c r="U86" s="1">
        <v>0</v>
      </c>
      <c r="V86" s="1">
        <v>1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1189</v>
      </c>
      <c r="AK86" s="1">
        <v>0</v>
      </c>
      <c r="AL86" s="1">
        <v>0</v>
      </c>
      <c r="AM86" s="1">
        <v>0</v>
      </c>
      <c r="AO86" s="1">
        <v>0</v>
      </c>
      <c r="AQ86" s="1">
        <v>0</v>
      </c>
      <c r="AT86" s="1">
        <v>0</v>
      </c>
      <c r="AV86" s="1">
        <v>0</v>
      </c>
      <c r="AW86" s="1">
        <v>0</v>
      </c>
      <c r="AX86" s="1">
        <v>0</v>
      </c>
      <c r="AY86" s="1" t="s">
        <v>86</v>
      </c>
      <c r="BD86" s="1">
        <v>0</v>
      </c>
      <c r="BF86" s="1">
        <v>0</v>
      </c>
      <c r="BH86" s="1">
        <v>0</v>
      </c>
      <c r="BI86" s="1">
        <v>0</v>
      </c>
      <c r="BL86" s="1" t="s">
        <v>87</v>
      </c>
      <c r="BM86" s="1" t="s">
        <v>191</v>
      </c>
      <c r="BP86" s="1">
        <v>0</v>
      </c>
      <c r="BQ86" s="1">
        <v>0</v>
      </c>
      <c r="BR86" s="2">
        <v>1468099</v>
      </c>
      <c r="BS86" s="2">
        <v>529510</v>
      </c>
      <c r="BT86" s="1" t="s">
        <v>89</v>
      </c>
      <c r="BU86" s="1" t="s">
        <v>463</v>
      </c>
      <c r="BW86" s="1">
        <v>0</v>
      </c>
      <c r="BX86" s="1">
        <v>3</v>
      </c>
    </row>
    <row r="87" spans="1:76" x14ac:dyDescent="0.25">
      <c r="A87" s="1">
        <v>86</v>
      </c>
      <c r="B87" s="1" t="s">
        <v>477</v>
      </c>
      <c r="C87" s="1" t="s">
        <v>478</v>
      </c>
      <c r="D87" s="1" t="s">
        <v>75</v>
      </c>
      <c r="E87" s="1" t="s">
        <v>193</v>
      </c>
      <c r="F87" s="1">
        <v>2003</v>
      </c>
      <c r="G87" s="1">
        <v>5</v>
      </c>
      <c r="H87" s="1">
        <v>29</v>
      </c>
      <c r="I87" s="1">
        <v>0</v>
      </c>
      <c r="J87" s="1" t="s">
        <v>103</v>
      </c>
      <c r="K87" s="1">
        <v>11</v>
      </c>
      <c r="L87" s="1">
        <v>83</v>
      </c>
      <c r="M87" s="1">
        <v>321988</v>
      </c>
      <c r="N87" s="1">
        <v>5453142</v>
      </c>
      <c r="O87" s="1">
        <v>1477542</v>
      </c>
      <c r="P87" s="1">
        <v>487557</v>
      </c>
      <c r="Q87" s="1" t="s">
        <v>78</v>
      </c>
      <c r="R87" s="1" t="s">
        <v>156</v>
      </c>
      <c r="S87" s="1" t="s">
        <v>156</v>
      </c>
      <c r="T87" s="1">
        <v>1</v>
      </c>
      <c r="U87" s="1">
        <v>0</v>
      </c>
      <c r="V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1272</v>
      </c>
      <c r="AK87" s="1">
        <v>0</v>
      </c>
      <c r="AL87" s="1">
        <v>0</v>
      </c>
      <c r="AM87" s="1">
        <v>0</v>
      </c>
      <c r="AO87" s="1">
        <v>0</v>
      </c>
      <c r="AQ87" s="1">
        <v>0</v>
      </c>
      <c r="AT87" s="1">
        <v>0</v>
      </c>
      <c r="AV87" s="1">
        <v>0</v>
      </c>
      <c r="AW87" s="1">
        <v>0</v>
      </c>
      <c r="AX87" s="1">
        <v>0</v>
      </c>
      <c r="AY87" s="1" t="s">
        <v>79</v>
      </c>
      <c r="BD87" s="1">
        <v>0</v>
      </c>
      <c r="BF87" s="1">
        <v>0</v>
      </c>
      <c r="BH87" s="1">
        <v>0</v>
      </c>
      <c r="BI87" s="1">
        <v>0</v>
      </c>
      <c r="BL87" s="1" t="s">
        <v>87</v>
      </c>
      <c r="BM87" s="1" t="s">
        <v>79</v>
      </c>
      <c r="BO87" s="1" t="s">
        <v>479</v>
      </c>
      <c r="BP87" s="1">
        <v>0</v>
      </c>
      <c r="BQ87" s="1">
        <v>0</v>
      </c>
      <c r="BR87" s="2">
        <v>1477542</v>
      </c>
      <c r="BS87" s="2">
        <v>487557</v>
      </c>
      <c r="BT87" s="1" t="s">
        <v>89</v>
      </c>
      <c r="BU87" s="1" t="s">
        <v>195</v>
      </c>
      <c r="BW87" s="1">
        <v>0</v>
      </c>
      <c r="BX87" s="1">
        <v>4</v>
      </c>
    </row>
    <row r="88" spans="1:76" x14ac:dyDescent="0.25">
      <c r="A88" s="1">
        <v>87</v>
      </c>
      <c r="B88" s="1" t="s">
        <v>480</v>
      </c>
      <c r="C88" s="1" t="s">
        <v>481</v>
      </c>
      <c r="D88" s="1" t="s">
        <v>75</v>
      </c>
      <c r="E88" s="1" t="s">
        <v>193</v>
      </c>
      <c r="F88" s="1">
        <v>2003</v>
      </c>
      <c r="G88" s="1">
        <v>5</v>
      </c>
      <c r="H88" s="1">
        <v>29</v>
      </c>
      <c r="I88" s="1">
        <v>616</v>
      </c>
      <c r="J88" s="1" t="s">
        <v>103</v>
      </c>
      <c r="K88" s="1">
        <v>11</v>
      </c>
      <c r="L88" s="1">
        <v>83</v>
      </c>
      <c r="M88" s="1">
        <v>322199</v>
      </c>
      <c r="N88" s="1">
        <v>5453677</v>
      </c>
      <c r="O88" s="1">
        <v>1477685</v>
      </c>
      <c r="P88" s="1">
        <v>488113</v>
      </c>
      <c r="Q88" s="1" t="s">
        <v>78</v>
      </c>
      <c r="R88" s="1" t="s">
        <v>104</v>
      </c>
      <c r="S88" s="1" t="s">
        <v>482</v>
      </c>
      <c r="T88" s="1">
        <v>0</v>
      </c>
      <c r="U88" s="1">
        <v>1</v>
      </c>
      <c r="V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1321</v>
      </c>
      <c r="AF88" s="1" t="s">
        <v>483</v>
      </c>
      <c r="AK88" s="1">
        <v>0</v>
      </c>
      <c r="AL88" s="1">
        <v>0</v>
      </c>
      <c r="AM88" s="1">
        <v>0</v>
      </c>
      <c r="AO88" s="1">
        <v>0</v>
      </c>
      <c r="AQ88" s="1">
        <v>0</v>
      </c>
      <c r="AT88" s="1">
        <v>0</v>
      </c>
      <c r="AV88" s="1">
        <v>0</v>
      </c>
      <c r="AW88" s="1">
        <v>0</v>
      </c>
      <c r="AX88" s="1">
        <v>0</v>
      </c>
      <c r="AY88" s="1" t="s">
        <v>151</v>
      </c>
      <c r="BD88" s="1">
        <v>0</v>
      </c>
      <c r="BF88" s="1">
        <v>0</v>
      </c>
      <c r="BH88" s="1">
        <v>0</v>
      </c>
      <c r="BI88" s="1">
        <v>0</v>
      </c>
      <c r="BL88" s="1" t="s">
        <v>87</v>
      </c>
      <c r="BM88" s="1" t="s">
        <v>153</v>
      </c>
      <c r="BP88" s="1">
        <v>0</v>
      </c>
      <c r="BQ88" s="1">
        <v>0</v>
      </c>
      <c r="BR88" s="2">
        <v>1477685</v>
      </c>
      <c r="BS88" s="2">
        <v>488113</v>
      </c>
      <c r="BT88" s="1" t="s">
        <v>89</v>
      </c>
      <c r="BU88" s="1" t="s">
        <v>195</v>
      </c>
      <c r="BW88" s="1">
        <v>0</v>
      </c>
      <c r="BX88" s="1">
        <v>4</v>
      </c>
    </row>
    <row r="89" spans="1:76" x14ac:dyDescent="0.25">
      <c r="A89" s="1">
        <v>88</v>
      </c>
      <c r="B89" s="1" t="s">
        <v>484</v>
      </c>
      <c r="C89" s="1" t="s">
        <v>478</v>
      </c>
      <c r="D89" s="1" t="s">
        <v>75</v>
      </c>
      <c r="E89" s="1" t="s">
        <v>193</v>
      </c>
      <c r="F89" s="1">
        <v>2003</v>
      </c>
      <c r="G89" s="1">
        <v>5</v>
      </c>
      <c r="H89" s="1">
        <v>29</v>
      </c>
      <c r="I89" s="1">
        <v>0</v>
      </c>
      <c r="J89" s="1" t="s">
        <v>103</v>
      </c>
      <c r="K89" s="1">
        <v>11</v>
      </c>
      <c r="L89" s="1">
        <v>83</v>
      </c>
      <c r="M89" s="1">
        <v>321898</v>
      </c>
      <c r="N89" s="1">
        <v>5452381</v>
      </c>
      <c r="O89" s="1">
        <v>1477547</v>
      </c>
      <c r="P89" s="1">
        <v>486791</v>
      </c>
      <c r="Q89" s="1" t="s">
        <v>78</v>
      </c>
      <c r="R89" s="1" t="s">
        <v>104</v>
      </c>
      <c r="S89" s="1" t="s">
        <v>194</v>
      </c>
      <c r="T89" s="1">
        <v>0</v>
      </c>
      <c r="U89" s="1">
        <v>0</v>
      </c>
      <c r="V89" s="1">
        <v>1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1160</v>
      </c>
      <c r="AK89" s="1">
        <v>0</v>
      </c>
      <c r="AL89" s="1">
        <v>0</v>
      </c>
      <c r="AM89" s="1">
        <v>0</v>
      </c>
      <c r="AO89" s="1">
        <v>0</v>
      </c>
      <c r="AQ89" s="1">
        <v>0</v>
      </c>
      <c r="AT89" s="1">
        <v>0</v>
      </c>
      <c r="AV89" s="1">
        <v>0</v>
      </c>
      <c r="AW89" s="1">
        <v>0</v>
      </c>
      <c r="AX89" s="1">
        <v>0</v>
      </c>
      <c r="AY89" s="1" t="s">
        <v>79</v>
      </c>
      <c r="BD89" s="1">
        <v>0</v>
      </c>
      <c r="BF89" s="1">
        <v>0</v>
      </c>
      <c r="BH89" s="1">
        <v>0</v>
      </c>
      <c r="BI89" s="1">
        <v>0</v>
      </c>
      <c r="BL89" s="1" t="s">
        <v>87</v>
      </c>
      <c r="BM89" s="1" t="s">
        <v>79</v>
      </c>
      <c r="BO89" s="1" t="s">
        <v>479</v>
      </c>
      <c r="BP89" s="1">
        <v>0</v>
      </c>
      <c r="BQ89" s="1">
        <v>0</v>
      </c>
      <c r="BR89" s="2">
        <v>1477547</v>
      </c>
      <c r="BS89" s="2">
        <v>486791</v>
      </c>
      <c r="BT89" s="1" t="s">
        <v>123</v>
      </c>
      <c r="BU89" s="1" t="s">
        <v>195</v>
      </c>
      <c r="BW89" s="1">
        <v>0</v>
      </c>
      <c r="BX89" s="1">
        <v>4</v>
      </c>
    </row>
    <row r="90" spans="1:76" x14ac:dyDescent="0.25">
      <c r="A90" s="1">
        <v>89</v>
      </c>
      <c r="B90" s="1" t="s">
        <v>485</v>
      </c>
      <c r="C90" s="1" t="s">
        <v>486</v>
      </c>
      <c r="D90" s="1" t="s">
        <v>75</v>
      </c>
      <c r="E90" s="1" t="s">
        <v>193</v>
      </c>
      <c r="F90" s="1">
        <v>2003</v>
      </c>
      <c r="G90" s="1">
        <v>5</v>
      </c>
      <c r="H90" s="1">
        <v>29</v>
      </c>
      <c r="I90" s="1">
        <v>0</v>
      </c>
      <c r="J90" s="1" t="s">
        <v>103</v>
      </c>
      <c r="K90" s="1">
        <v>11</v>
      </c>
      <c r="L90" s="1">
        <v>83</v>
      </c>
      <c r="M90" s="1">
        <v>322484</v>
      </c>
      <c r="N90" s="1">
        <v>5452057</v>
      </c>
      <c r="O90" s="1">
        <v>1478169</v>
      </c>
      <c r="P90" s="1">
        <v>486543</v>
      </c>
      <c r="Q90" s="1" t="s">
        <v>78</v>
      </c>
      <c r="R90" s="1" t="s">
        <v>104</v>
      </c>
      <c r="S90" s="1" t="s">
        <v>468</v>
      </c>
      <c r="T90" s="1">
        <v>0</v>
      </c>
      <c r="U90" s="1">
        <v>0</v>
      </c>
      <c r="V90" s="1">
        <v>1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1181</v>
      </c>
      <c r="AK90" s="1">
        <v>0</v>
      </c>
      <c r="AL90" s="1">
        <v>0</v>
      </c>
      <c r="AM90" s="1">
        <v>0</v>
      </c>
      <c r="AO90" s="1">
        <v>0</v>
      </c>
      <c r="AQ90" s="1">
        <v>0</v>
      </c>
      <c r="AT90" s="1">
        <v>0</v>
      </c>
      <c r="AV90" s="1">
        <v>0</v>
      </c>
      <c r="AW90" s="1">
        <v>0</v>
      </c>
      <c r="AX90" s="1">
        <v>0</v>
      </c>
      <c r="AY90" s="1" t="s">
        <v>79</v>
      </c>
      <c r="BD90" s="1">
        <v>0</v>
      </c>
      <c r="BF90" s="1">
        <v>0</v>
      </c>
      <c r="BH90" s="1">
        <v>0</v>
      </c>
      <c r="BI90" s="1">
        <v>0</v>
      </c>
      <c r="BL90" s="1" t="s">
        <v>87</v>
      </c>
      <c r="BM90" s="1" t="s">
        <v>79</v>
      </c>
      <c r="BO90" s="1" t="s">
        <v>487</v>
      </c>
      <c r="BP90" s="1">
        <v>0</v>
      </c>
      <c r="BQ90" s="1">
        <v>0</v>
      </c>
      <c r="BR90" s="2">
        <v>1478169</v>
      </c>
      <c r="BS90" s="2">
        <v>486543</v>
      </c>
      <c r="BT90" s="1" t="s">
        <v>123</v>
      </c>
      <c r="BU90" s="1" t="s">
        <v>195</v>
      </c>
      <c r="BW90" s="1">
        <v>0</v>
      </c>
      <c r="BX90" s="1">
        <v>4</v>
      </c>
    </row>
    <row r="91" spans="1:76" x14ac:dyDescent="0.25">
      <c r="A91" s="1">
        <v>90</v>
      </c>
      <c r="B91" s="1" t="s">
        <v>488</v>
      </c>
      <c r="C91" s="1" t="s">
        <v>86</v>
      </c>
      <c r="D91" s="1" t="s">
        <v>75</v>
      </c>
      <c r="E91" s="1" t="s">
        <v>193</v>
      </c>
      <c r="F91" s="1">
        <v>2003</v>
      </c>
      <c r="G91" s="1">
        <v>5</v>
      </c>
      <c r="H91" s="1">
        <v>29</v>
      </c>
      <c r="I91" s="1">
        <v>0</v>
      </c>
      <c r="J91" s="1" t="s">
        <v>103</v>
      </c>
      <c r="K91" s="1">
        <v>11</v>
      </c>
      <c r="L91" s="1">
        <v>83</v>
      </c>
      <c r="M91" s="1">
        <v>323417</v>
      </c>
      <c r="N91" s="1">
        <v>5451448</v>
      </c>
      <c r="O91" s="1">
        <v>1479172</v>
      </c>
      <c r="P91" s="1">
        <v>486056</v>
      </c>
      <c r="Q91" s="1" t="s">
        <v>78</v>
      </c>
      <c r="R91" s="1" t="s">
        <v>156</v>
      </c>
      <c r="S91" s="1" t="s">
        <v>156</v>
      </c>
      <c r="T91" s="1">
        <v>1</v>
      </c>
      <c r="U91" s="1">
        <v>0</v>
      </c>
      <c r="V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1229</v>
      </c>
      <c r="AK91" s="1">
        <v>0</v>
      </c>
      <c r="AL91" s="1">
        <v>0</v>
      </c>
      <c r="AM91" s="1">
        <v>0</v>
      </c>
      <c r="AO91" s="1">
        <v>0</v>
      </c>
      <c r="AQ91" s="1">
        <v>0</v>
      </c>
      <c r="AT91" s="1">
        <v>0</v>
      </c>
      <c r="AV91" s="1">
        <v>0</v>
      </c>
      <c r="AW91" s="1">
        <v>0</v>
      </c>
      <c r="AX91" s="1">
        <v>0</v>
      </c>
      <c r="AY91" s="1" t="s">
        <v>86</v>
      </c>
      <c r="BD91" s="1">
        <v>0</v>
      </c>
      <c r="BF91" s="1">
        <v>0</v>
      </c>
      <c r="BH91" s="1">
        <v>0</v>
      </c>
      <c r="BI91" s="1">
        <v>0</v>
      </c>
      <c r="BL91" s="1" t="s">
        <v>87</v>
      </c>
      <c r="BM91" s="1" t="s">
        <v>191</v>
      </c>
      <c r="BP91" s="1">
        <v>0</v>
      </c>
      <c r="BQ91" s="1">
        <v>0</v>
      </c>
      <c r="BR91" s="2">
        <v>1479172</v>
      </c>
      <c r="BS91" s="2">
        <v>486056</v>
      </c>
      <c r="BT91" s="1" t="s">
        <v>123</v>
      </c>
      <c r="BU91" s="1" t="s">
        <v>195</v>
      </c>
      <c r="BW91" s="1">
        <v>0</v>
      </c>
      <c r="BX91" s="1">
        <v>5</v>
      </c>
    </row>
    <row r="92" spans="1:76" x14ac:dyDescent="0.25">
      <c r="A92" s="1">
        <v>91</v>
      </c>
      <c r="B92" s="1" t="s">
        <v>489</v>
      </c>
      <c r="C92" s="1" t="s">
        <v>490</v>
      </c>
      <c r="D92" s="1" t="s">
        <v>75</v>
      </c>
      <c r="E92" s="1" t="s">
        <v>198</v>
      </c>
      <c r="F92" s="1">
        <v>2003</v>
      </c>
      <c r="G92" s="1">
        <v>5</v>
      </c>
      <c r="H92" s="1">
        <v>29</v>
      </c>
      <c r="I92" s="1">
        <v>0</v>
      </c>
      <c r="J92" s="1" t="s">
        <v>103</v>
      </c>
      <c r="K92" s="1">
        <v>11</v>
      </c>
      <c r="L92" s="1">
        <v>83</v>
      </c>
      <c r="M92" s="1">
        <v>325467</v>
      </c>
      <c r="N92" s="1">
        <v>5448251</v>
      </c>
      <c r="O92" s="1">
        <v>1481606</v>
      </c>
      <c r="P92" s="1">
        <v>483142</v>
      </c>
      <c r="Q92" s="1" t="s">
        <v>78</v>
      </c>
      <c r="R92" s="1" t="s">
        <v>156</v>
      </c>
      <c r="S92" s="1" t="s">
        <v>156</v>
      </c>
      <c r="T92" s="1">
        <v>1</v>
      </c>
      <c r="U92" s="1">
        <v>0</v>
      </c>
      <c r="V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1160</v>
      </c>
      <c r="AK92" s="1">
        <v>0</v>
      </c>
      <c r="AL92" s="1">
        <v>0</v>
      </c>
      <c r="AM92" s="1">
        <v>0</v>
      </c>
      <c r="AO92" s="1">
        <v>0</v>
      </c>
      <c r="AQ92" s="1">
        <v>0</v>
      </c>
      <c r="AT92" s="1">
        <v>0</v>
      </c>
      <c r="AV92" s="1">
        <v>0</v>
      </c>
      <c r="AW92" s="1">
        <v>0</v>
      </c>
      <c r="AX92" s="1">
        <v>0</v>
      </c>
      <c r="AY92" s="1" t="s">
        <v>79</v>
      </c>
      <c r="BD92" s="1">
        <v>0</v>
      </c>
      <c r="BF92" s="1">
        <v>0</v>
      </c>
      <c r="BH92" s="1">
        <v>0</v>
      </c>
      <c r="BI92" s="1">
        <v>0</v>
      </c>
      <c r="BL92" s="1" t="s">
        <v>87</v>
      </c>
      <c r="BM92" s="1" t="s">
        <v>79</v>
      </c>
      <c r="BO92" s="1" t="s">
        <v>491</v>
      </c>
      <c r="BP92" s="1">
        <v>0</v>
      </c>
      <c r="BQ92" s="1">
        <v>0</v>
      </c>
      <c r="BR92" s="2">
        <v>1481606</v>
      </c>
      <c r="BS92" s="2">
        <v>483142</v>
      </c>
      <c r="BT92" s="1" t="s">
        <v>123</v>
      </c>
      <c r="BU92" s="1" t="s">
        <v>195</v>
      </c>
      <c r="BW92" s="1">
        <v>0</v>
      </c>
      <c r="BX92" s="1">
        <v>3</v>
      </c>
    </row>
    <row r="93" spans="1:76" x14ac:dyDescent="0.25">
      <c r="A93" s="1">
        <v>92</v>
      </c>
      <c r="B93" s="1" t="s">
        <v>492</v>
      </c>
      <c r="C93" s="1" t="s">
        <v>493</v>
      </c>
      <c r="D93" s="1" t="s">
        <v>75</v>
      </c>
      <c r="E93" s="1" t="s">
        <v>193</v>
      </c>
      <c r="F93" s="1">
        <v>2003</v>
      </c>
      <c r="G93" s="1">
        <v>5</v>
      </c>
      <c r="H93" s="1">
        <v>29</v>
      </c>
      <c r="I93" s="1">
        <v>0</v>
      </c>
      <c r="J93" s="1" t="s">
        <v>103</v>
      </c>
      <c r="K93" s="1">
        <v>11</v>
      </c>
      <c r="L93" s="1">
        <v>83</v>
      </c>
      <c r="M93" s="1">
        <v>325667</v>
      </c>
      <c r="N93" s="1">
        <v>5450996</v>
      </c>
      <c r="O93" s="1">
        <v>1481463</v>
      </c>
      <c r="P93" s="1">
        <v>485888</v>
      </c>
      <c r="Q93" s="1" t="s">
        <v>78</v>
      </c>
      <c r="R93" s="1" t="s">
        <v>156</v>
      </c>
      <c r="S93" s="1" t="s">
        <v>156</v>
      </c>
      <c r="T93" s="1">
        <v>1</v>
      </c>
      <c r="U93" s="1">
        <v>0</v>
      </c>
      <c r="V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1314</v>
      </c>
      <c r="AK93" s="1">
        <v>0</v>
      </c>
      <c r="AL93" s="1">
        <v>0</v>
      </c>
      <c r="AM93" s="1">
        <v>0</v>
      </c>
      <c r="AO93" s="1">
        <v>0</v>
      </c>
      <c r="AQ93" s="1">
        <v>0</v>
      </c>
      <c r="AT93" s="1">
        <v>0</v>
      </c>
      <c r="AV93" s="1">
        <v>0</v>
      </c>
      <c r="AW93" s="1">
        <v>0</v>
      </c>
      <c r="AX93" s="1">
        <v>0</v>
      </c>
      <c r="AY93" s="1" t="s">
        <v>79</v>
      </c>
      <c r="BD93" s="1">
        <v>0</v>
      </c>
      <c r="BF93" s="1">
        <v>0</v>
      </c>
      <c r="BH93" s="1">
        <v>0</v>
      </c>
      <c r="BI93" s="1">
        <v>0</v>
      </c>
      <c r="BL93" s="1" t="s">
        <v>87</v>
      </c>
      <c r="BM93" s="1" t="s">
        <v>79</v>
      </c>
      <c r="BO93" s="1" t="s">
        <v>494</v>
      </c>
      <c r="BP93" s="1">
        <v>0</v>
      </c>
      <c r="BQ93" s="1">
        <v>0</v>
      </c>
      <c r="BR93" s="2">
        <v>1481463</v>
      </c>
      <c r="BS93" s="2">
        <v>485888</v>
      </c>
      <c r="BT93" s="1" t="s">
        <v>89</v>
      </c>
      <c r="BU93" s="1" t="s">
        <v>195</v>
      </c>
      <c r="BW93" s="1">
        <v>0</v>
      </c>
      <c r="BX93" s="1">
        <v>1</v>
      </c>
    </row>
    <row r="94" spans="1:76" x14ac:dyDescent="0.25">
      <c r="A94" s="1">
        <v>93</v>
      </c>
      <c r="B94" s="1" t="s">
        <v>495</v>
      </c>
      <c r="C94" s="1" t="s">
        <v>86</v>
      </c>
      <c r="D94" s="1" t="s">
        <v>75</v>
      </c>
      <c r="E94" s="1" t="s">
        <v>193</v>
      </c>
      <c r="F94" s="1">
        <v>2003</v>
      </c>
      <c r="G94" s="1">
        <v>5</v>
      </c>
      <c r="H94" s="1">
        <v>29</v>
      </c>
      <c r="I94" s="1">
        <v>0</v>
      </c>
      <c r="J94" s="1" t="s">
        <v>103</v>
      </c>
      <c r="K94" s="1">
        <v>11</v>
      </c>
      <c r="L94" s="1">
        <v>83</v>
      </c>
      <c r="M94" s="1">
        <v>323530</v>
      </c>
      <c r="N94" s="1">
        <v>5451581</v>
      </c>
      <c r="O94" s="1">
        <v>1479268</v>
      </c>
      <c r="P94" s="1">
        <v>486202</v>
      </c>
      <c r="Q94" s="1" t="s">
        <v>78</v>
      </c>
      <c r="R94" s="1" t="s">
        <v>156</v>
      </c>
      <c r="S94" s="1" t="s">
        <v>156</v>
      </c>
      <c r="T94" s="1">
        <v>1</v>
      </c>
      <c r="U94" s="1">
        <v>0</v>
      </c>
      <c r="V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1256</v>
      </c>
      <c r="AK94" s="1">
        <v>0</v>
      </c>
      <c r="AL94" s="1">
        <v>0</v>
      </c>
      <c r="AM94" s="1">
        <v>0</v>
      </c>
      <c r="AO94" s="1">
        <v>0</v>
      </c>
      <c r="AQ94" s="1">
        <v>0</v>
      </c>
      <c r="AT94" s="1">
        <v>0</v>
      </c>
      <c r="AV94" s="1">
        <v>0</v>
      </c>
      <c r="AW94" s="1">
        <v>0</v>
      </c>
      <c r="AX94" s="1">
        <v>0</v>
      </c>
      <c r="AY94" s="1" t="s">
        <v>86</v>
      </c>
      <c r="BD94" s="1">
        <v>0</v>
      </c>
      <c r="BF94" s="1">
        <v>0</v>
      </c>
      <c r="BH94" s="1">
        <v>0</v>
      </c>
      <c r="BI94" s="1">
        <v>0</v>
      </c>
      <c r="BL94" s="1" t="s">
        <v>87</v>
      </c>
      <c r="BM94" s="1" t="s">
        <v>191</v>
      </c>
      <c r="BP94" s="1">
        <v>0</v>
      </c>
      <c r="BQ94" s="1">
        <v>0</v>
      </c>
      <c r="BR94" s="2">
        <v>1479268</v>
      </c>
      <c r="BS94" s="2">
        <v>486202</v>
      </c>
      <c r="BT94" s="1" t="s">
        <v>123</v>
      </c>
      <c r="BU94" s="1" t="s">
        <v>195</v>
      </c>
      <c r="BW94" s="1">
        <v>0</v>
      </c>
      <c r="BX94" s="1">
        <v>5</v>
      </c>
    </row>
    <row r="95" spans="1:76" x14ac:dyDescent="0.25">
      <c r="A95" s="1">
        <v>94</v>
      </c>
      <c r="B95" s="1" t="s">
        <v>496</v>
      </c>
      <c r="C95" s="1" t="s">
        <v>497</v>
      </c>
      <c r="D95" s="1" t="s">
        <v>101</v>
      </c>
      <c r="E95" s="1" t="s">
        <v>498</v>
      </c>
      <c r="F95" s="1">
        <v>2003</v>
      </c>
      <c r="G95" s="1">
        <v>6</v>
      </c>
      <c r="H95" s="1">
        <v>1</v>
      </c>
      <c r="I95" s="1">
        <v>0</v>
      </c>
      <c r="J95" s="1" t="s">
        <v>103</v>
      </c>
      <c r="K95" s="1">
        <v>11</v>
      </c>
      <c r="L95" s="1">
        <v>83</v>
      </c>
      <c r="M95" s="1">
        <v>363529</v>
      </c>
      <c r="N95" s="1">
        <v>5440583</v>
      </c>
      <c r="O95" s="1">
        <v>1520373</v>
      </c>
      <c r="P95" s="1">
        <v>480297</v>
      </c>
      <c r="Q95" s="1" t="s">
        <v>78</v>
      </c>
      <c r="R95" s="1" t="s">
        <v>156</v>
      </c>
      <c r="S95" s="1" t="s">
        <v>499</v>
      </c>
      <c r="T95" s="1">
        <v>1</v>
      </c>
      <c r="U95" s="1">
        <v>0</v>
      </c>
      <c r="V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1277</v>
      </c>
      <c r="AK95" s="1">
        <v>0</v>
      </c>
      <c r="AL95" s="1">
        <v>0</v>
      </c>
      <c r="AM95" s="1">
        <v>0</v>
      </c>
      <c r="AO95" s="1">
        <v>0</v>
      </c>
      <c r="AQ95" s="1">
        <v>0</v>
      </c>
      <c r="AT95" s="1">
        <v>0</v>
      </c>
      <c r="AV95" s="1">
        <v>0</v>
      </c>
      <c r="AW95" s="1">
        <v>0</v>
      </c>
      <c r="AX95" s="1">
        <v>0</v>
      </c>
      <c r="AY95" s="1" t="s">
        <v>79</v>
      </c>
      <c r="BD95" s="1">
        <v>0</v>
      </c>
      <c r="BF95" s="1">
        <v>0</v>
      </c>
      <c r="BH95" s="1">
        <v>0</v>
      </c>
      <c r="BI95" s="1">
        <v>0</v>
      </c>
      <c r="BL95" s="1" t="s">
        <v>87</v>
      </c>
      <c r="BM95" s="1" t="s">
        <v>79</v>
      </c>
      <c r="BO95" s="1" t="s">
        <v>500</v>
      </c>
      <c r="BP95" s="1">
        <v>0</v>
      </c>
      <c r="BQ95" s="1">
        <v>0</v>
      </c>
      <c r="BR95" s="2">
        <v>1520373</v>
      </c>
      <c r="BS95" s="2">
        <v>480297</v>
      </c>
      <c r="BT95" s="1" t="s">
        <v>134</v>
      </c>
      <c r="BU95" s="1" t="s">
        <v>135</v>
      </c>
      <c r="BV95" s="1" t="s">
        <v>1127</v>
      </c>
      <c r="BW95" s="1">
        <v>0</v>
      </c>
      <c r="BX95" s="1">
        <v>4</v>
      </c>
    </row>
    <row r="96" spans="1:76" x14ac:dyDescent="0.25">
      <c r="A96" s="1">
        <v>95</v>
      </c>
      <c r="B96" s="1" t="s">
        <v>501</v>
      </c>
      <c r="C96" s="1" t="s">
        <v>86</v>
      </c>
      <c r="D96" s="1" t="s">
        <v>101</v>
      </c>
      <c r="E96" s="1" t="s">
        <v>502</v>
      </c>
      <c r="F96" s="1">
        <v>2003</v>
      </c>
      <c r="G96" s="1">
        <v>6</v>
      </c>
      <c r="H96" s="1">
        <v>1</v>
      </c>
      <c r="I96" s="1">
        <v>0</v>
      </c>
      <c r="J96" s="1" t="s">
        <v>103</v>
      </c>
      <c r="K96" s="1">
        <v>11</v>
      </c>
      <c r="L96" s="1">
        <v>83</v>
      </c>
      <c r="M96" s="1">
        <v>365031</v>
      </c>
      <c r="N96" s="1">
        <v>5438428</v>
      </c>
      <c r="O96" s="1">
        <v>1522135</v>
      </c>
      <c r="P96" s="1">
        <v>478349</v>
      </c>
      <c r="Q96" s="1" t="s">
        <v>78</v>
      </c>
      <c r="R96" s="1" t="s">
        <v>104</v>
      </c>
      <c r="S96" s="1" t="s">
        <v>503</v>
      </c>
      <c r="T96" s="1">
        <v>0</v>
      </c>
      <c r="U96" s="1">
        <v>1</v>
      </c>
      <c r="V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1092</v>
      </c>
      <c r="AK96" s="1">
        <v>0</v>
      </c>
      <c r="AL96" s="1">
        <v>0</v>
      </c>
      <c r="AM96" s="1">
        <v>0</v>
      </c>
      <c r="AO96" s="1">
        <v>0</v>
      </c>
      <c r="AQ96" s="1">
        <v>0</v>
      </c>
      <c r="AT96" s="1">
        <v>0</v>
      </c>
      <c r="AV96" s="1">
        <v>0</v>
      </c>
      <c r="AW96" s="1">
        <v>0</v>
      </c>
      <c r="AX96" s="1">
        <v>0</v>
      </c>
      <c r="AY96" s="1" t="s">
        <v>86</v>
      </c>
      <c r="BD96" s="1">
        <v>0</v>
      </c>
      <c r="BF96" s="1">
        <v>0</v>
      </c>
      <c r="BH96" s="1">
        <v>0</v>
      </c>
      <c r="BI96" s="1">
        <v>0</v>
      </c>
      <c r="BL96" s="1" t="s">
        <v>87</v>
      </c>
      <c r="BM96" s="1" t="s">
        <v>191</v>
      </c>
      <c r="BP96" s="1">
        <v>0</v>
      </c>
      <c r="BQ96" s="1">
        <v>0</v>
      </c>
      <c r="BR96" s="2">
        <v>1522135</v>
      </c>
      <c r="BS96" s="2">
        <v>478349</v>
      </c>
      <c r="BT96" s="1" t="s">
        <v>89</v>
      </c>
      <c r="BU96" s="1" t="s">
        <v>135</v>
      </c>
      <c r="BW96" s="1">
        <v>0</v>
      </c>
      <c r="BX96" s="1">
        <v>4</v>
      </c>
    </row>
    <row r="97" spans="1:76" x14ac:dyDescent="0.25">
      <c r="A97" s="1">
        <v>96</v>
      </c>
      <c r="B97" s="1" t="s">
        <v>504</v>
      </c>
      <c r="C97" s="1" t="s">
        <v>505</v>
      </c>
      <c r="D97" s="1" t="s">
        <v>101</v>
      </c>
      <c r="E97" s="1" t="s">
        <v>502</v>
      </c>
      <c r="F97" s="1">
        <v>2003</v>
      </c>
      <c r="G97" s="1">
        <v>6</v>
      </c>
      <c r="H97" s="1">
        <v>1</v>
      </c>
      <c r="I97" s="1">
        <v>0</v>
      </c>
      <c r="J97" s="1" t="s">
        <v>103</v>
      </c>
      <c r="K97" s="1">
        <v>11</v>
      </c>
      <c r="L97" s="1">
        <v>83</v>
      </c>
      <c r="M97" s="1">
        <v>365612</v>
      </c>
      <c r="N97" s="1">
        <v>5438268</v>
      </c>
      <c r="O97" s="1">
        <v>1522732</v>
      </c>
      <c r="P97" s="1">
        <v>478263</v>
      </c>
      <c r="Q97" s="1" t="s">
        <v>78</v>
      </c>
      <c r="R97" s="1" t="s">
        <v>164</v>
      </c>
      <c r="S97" s="1" t="s">
        <v>164</v>
      </c>
      <c r="T97" s="1">
        <v>0</v>
      </c>
      <c r="U97" s="1">
        <v>0</v>
      </c>
      <c r="V97" s="1">
        <v>1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1118</v>
      </c>
      <c r="AK97" s="1">
        <v>0</v>
      </c>
      <c r="AL97" s="1">
        <v>0</v>
      </c>
      <c r="AM97" s="1">
        <v>0</v>
      </c>
      <c r="AO97" s="1">
        <v>0</v>
      </c>
      <c r="AQ97" s="1">
        <v>0</v>
      </c>
      <c r="AT97" s="1">
        <v>0</v>
      </c>
      <c r="AV97" s="1">
        <v>0</v>
      </c>
      <c r="AW97" s="1">
        <v>0</v>
      </c>
      <c r="AX97" s="1">
        <v>0</v>
      </c>
      <c r="AY97" s="1" t="s">
        <v>79</v>
      </c>
      <c r="BD97" s="1">
        <v>0</v>
      </c>
      <c r="BF97" s="1">
        <v>0</v>
      </c>
      <c r="BH97" s="1">
        <v>0</v>
      </c>
      <c r="BI97" s="1">
        <v>0</v>
      </c>
      <c r="BL97" s="1" t="s">
        <v>87</v>
      </c>
      <c r="BM97" s="1" t="s">
        <v>79</v>
      </c>
      <c r="BP97" s="1">
        <v>0</v>
      </c>
      <c r="BQ97" s="1">
        <v>0</v>
      </c>
      <c r="BR97" s="2">
        <v>1522732</v>
      </c>
      <c r="BS97" s="2">
        <v>478263</v>
      </c>
      <c r="BT97" s="1" t="s">
        <v>89</v>
      </c>
      <c r="BU97" s="1" t="s">
        <v>135</v>
      </c>
      <c r="BW97" s="1">
        <v>0</v>
      </c>
      <c r="BX97" s="1">
        <v>3</v>
      </c>
    </row>
    <row r="98" spans="1:76" x14ac:dyDescent="0.25">
      <c r="A98" s="1">
        <v>97</v>
      </c>
      <c r="B98" s="1" t="s">
        <v>506</v>
      </c>
      <c r="C98" s="1" t="s">
        <v>467</v>
      </c>
      <c r="D98" s="1" t="s">
        <v>75</v>
      </c>
      <c r="E98" s="1" t="s">
        <v>462</v>
      </c>
      <c r="F98" s="1">
        <v>2003</v>
      </c>
      <c r="G98" s="1">
        <v>6</v>
      </c>
      <c r="H98" s="1">
        <v>21</v>
      </c>
      <c r="I98" s="1">
        <v>1038</v>
      </c>
      <c r="J98" s="1" t="s">
        <v>103</v>
      </c>
      <c r="K98" s="1">
        <v>11</v>
      </c>
      <c r="L98" s="1">
        <v>83</v>
      </c>
      <c r="M98" s="1">
        <v>318839</v>
      </c>
      <c r="N98" s="1">
        <v>5495490</v>
      </c>
      <c r="O98" s="1">
        <v>1469138</v>
      </c>
      <c r="P98" s="1">
        <v>529150</v>
      </c>
      <c r="Q98" s="1" t="s">
        <v>78</v>
      </c>
      <c r="R98" s="1" t="s">
        <v>156</v>
      </c>
      <c r="S98" s="1" t="s">
        <v>507</v>
      </c>
      <c r="T98" s="1">
        <v>1</v>
      </c>
      <c r="U98" s="1">
        <v>0</v>
      </c>
      <c r="V98" s="1">
        <v>0</v>
      </c>
      <c r="Y98" s="1">
        <v>0</v>
      </c>
      <c r="Z98" s="1">
        <v>0</v>
      </c>
      <c r="AA98" s="1">
        <v>0</v>
      </c>
      <c r="AD98" s="1">
        <v>1290</v>
      </c>
      <c r="AK98" s="1">
        <v>0</v>
      </c>
      <c r="AT98" s="1">
        <v>0</v>
      </c>
      <c r="AV98" s="1">
        <v>0</v>
      </c>
      <c r="AW98" s="1">
        <v>0</v>
      </c>
      <c r="AX98" s="1">
        <v>0</v>
      </c>
      <c r="AY98" s="1" t="s">
        <v>79</v>
      </c>
      <c r="BD98" s="1">
        <v>0</v>
      </c>
      <c r="BF98" s="1">
        <v>0</v>
      </c>
      <c r="BH98" s="1">
        <v>0</v>
      </c>
      <c r="BI98" s="1">
        <v>0</v>
      </c>
      <c r="BL98" s="1" t="s">
        <v>87</v>
      </c>
      <c r="BM98" s="1" t="s">
        <v>79</v>
      </c>
      <c r="BP98" s="1">
        <v>0</v>
      </c>
      <c r="BQ98" s="1">
        <v>0</v>
      </c>
      <c r="BR98" s="2">
        <v>1469138</v>
      </c>
      <c r="BS98" s="2">
        <v>529150</v>
      </c>
      <c r="BT98" s="1" t="s">
        <v>89</v>
      </c>
      <c r="BU98" s="1" t="s">
        <v>463</v>
      </c>
      <c r="BW98" s="1">
        <v>0</v>
      </c>
      <c r="BX98" s="1">
        <v>2</v>
      </c>
    </row>
    <row r="99" spans="1:76" x14ac:dyDescent="0.25">
      <c r="A99" s="1">
        <v>98</v>
      </c>
      <c r="B99" s="1" t="s">
        <v>508</v>
      </c>
      <c r="C99" s="1" t="s">
        <v>467</v>
      </c>
      <c r="D99" s="1" t="s">
        <v>75</v>
      </c>
      <c r="E99" s="1" t="s">
        <v>462</v>
      </c>
      <c r="F99" s="1">
        <v>2003</v>
      </c>
      <c r="G99" s="1">
        <v>6</v>
      </c>
      <c r="H99" s="1">
        <v>21</v>
      </c>
      <c r="I99" s="1">
        <v>1141</v>
      </c>
      <c r="J99" s="1" t="s">
        <v>103</v>
      </c>
      <c r="K99" s="1">
        <v>11</v>
      </c>
      <c r="L99" s="1">
        <v>83</v>
      </c>
      <c r="M99" s="1">
        <v>318546</v>
      </c>
      <c r="N99" s="1">
        <v>5495644</v>
      </c>
      <c r="O99" s="1">
        <v>1468828</v>
      </c>
      <c r="P99" s="1">
        <v>529266</v>
      </c>
      <c r="Q99" s="1" t="s">
        <v>78</v>
      </c>
      <c r="R99" s="1" t="s">
        <v>79</v>
      </c>
      <c r="S99" s="1" t="s">
        <v>80</v>
      </c>
      <c r="T99" s="1">
        <v>1</v>
      </c>
      <c r="U99" s="1">
        <v>1</v>
      </c>
      <c r="V99" s="1">
        <v>0</v>
      </c>
      <c r="W99" s="1" t="s">
        <v>81</v>
      </c>
      <c r="Y99" s="1">
        <v>0</v>
      </c>
      <c r="Z99" s="1">
        <v>0</v>
      </c>
      <c r="AA99" s="1">
        <v>0</v>
      </c>
      <c r="AB99" s="1">
        <v>3</v>
      </c>
      <c r="AC99" s="1">
        <v>300</v>
      </c>
      <c r="AD99" s="1">
        <v>1237</v>
      </c>
      <c r="AE99" s="1" t="s">
        <v>270</v>
      </c>
      <c r="AF99" s="1" t="s">
        <v>509</v>
      </c>
      <c r="AG99" s="1" t="s">
        <v>510</v>
      </c>
      <c r="AI99" s="1" t="s">
        <v>411</v>
      </c>
      <c r="AJ99" s="1" t="s">
        <v>79</v>
      </c>
      <c r="AK99" s="1">
        <v>0</v>
      </c>
      <c r="AL99" s="1">
        <v>43</v>
      </c>
      <c r="AM99" s="1">
        <v>5</v>
      </c>
      <c r="AO99" s="1">
        <v>5</v>
      </c>
      <c r="AP99" s="1" t="s">
        <v>511</v>
      </c>
      <c r="AQ99" s="1">
        <v>6</v>
      </c>
      <c r="AR99" s="1" t="s">
        <v>512</v>
      </c>
      <c r="AT99" s="1">
        <v>0</v>
      </c>
      <c r="AV99" s="1">
        <v>0</v>
      </c>
      <c r="AW99" s="1">
        <v>0</v>
      </c>
      <c r="AX99" s="1">
        <v>0</v>
      </c>
      <c r="AY99" s="1" t="s">
        <v>79</v>
      </c>
      <c r="BB99" s="1" t="s">
        <v>513</v>
      </c>
      <c r="BD99" s="1">
        <v>189</v>
      </c>
      <c r="BE99" s="1" t="s">
        <v>119</v>
      </c>
      <c r="BF99" s="1">
        <v>0</v>
      </c>
      <c r="BH99" s="1">
        <v>592</v>
      </c>
      <c r="BI99" s="1">
        <v>0</v>
      </c>
      <c r="BK99" s="1" t="s">
        <v>86</v>
      </c>
      <c r="BL99" s="1" t="s">
        <v>87</v>
      </c>
      <c r="BM99" s="1" t="s">
        <v>79</v>
      </c>
      <c r="BN99" s="1" t="s">
        <v>122</v>
      </c>
      <c r="BO99" s="1" t="s">
        <v>469</v>
      </c>
      <c r="BP99" s="1">
        <v>20030528</v>
      </c>
      <c r="BQ99" s="1">
        <v>528</v>
      </c>
      <c r="BR99" s="2">
        <v>1468828</v>
      </c>
      <c r="BS99" s="2">
        <v>529266</v>
      </c>
      <c r="BT99" s="1" t="s">
        <v>89</v>
      </c>
      <c r="BU99" s="1" t="s">
        <v>463</v>
      </c>
      <c r="BV99" s="1" t="s">
        <v>91</v>
      </c>
      <c r="BW99" s="1">
        <v>0</v>
      </c>
      <c r="BX99" s="1">
        <v>4</v>
      </c>
    </row>
    <row r="100" spans="1:76" x14ac:dyDescent="0.25">
      <c r="A100" s="1">
        <v>99</v>
      </c>
      <c r="B100" s="1" t="s">
        <v>514</v>
      </c>
      <c r="C100" s="1" t="s">
        <v>478</v>
      </c>
      <c r="D100" s="1" t="s">
        <v>75</v>
      </c>
      <c r="E100" s="1" t="s">
        <v>193</v>
      </c>
      <c r="F100" s="1">
        <v>2003</v>
      </c>
      <c r="G100" s="1">
        <v>6</v>
      </c>
      <c r="H100" s="1">
        <v>23</v>
      </c>
      <c r="I100" s="1">
        <v>753</v>
      </c>
      <c r="J100" s="1" t="s">
        <v>515</v>
      </c>
      <c r="K100" s="1">
        <v>11</v>
      </c>
      <c r="L100" s="1">
        <v>83</v>
      </c>
      <c r="M100" s="1">
        <v>321823</v>
      </c>
      <c r="N100" s="1">
        <v>5452418</v>
      </c>
      <c r="O100" s="1">
        <v>1477468</v>
      </c>
      <c r="P100" s="1">
        <v>486819</v>
      </c>
      <c r="Q100" s="1" t="s">
        <v>78</v>
      </c>
      <c r="R100" s="1" t="s">
        <v>104</v>
      </c>
      <c r="S100" s="1" t="s">
        <v>516</v>
      </c>
      <c r="T100" s="1">
        <v>1</v>
      </c>
      <c r="U100" s="1">
        <v>0</v>
      </c>
      <c r="V100" s="1">
        <v>0</v>
      </c>
      <c r="Y100" s="1">
        <v>0</v>
      </c>
      <c r="Z100" s="1">
        <v>0</v>
      </c>
      <c r="AA100" s="1">
        <v>0</v>
      </c>
      <c r="AD100" s="1">
        <v>1160</v>
      </c>
      <c r="AI100" s="1" t="s">
        <v>432</v>
      </c>
      <c r="AK100" s="1">
        <v>0</v>
      </c>
      <c r="AL100" s="1">
        <v>51</v>
      </c>
      <c r="AM100" s="1">
        <v>17</v>
      </c>
      <c r="AQ100" s="1">
        <v>4</v>
      </c>
      <c r="AR100" s="1" t="s">
        <v>145</v>
      </c>
      <c r="AT100" s="1">
        <v>0</v>
      </c>
      <c r="AV100" s="1">
        <v>0</v>
      </c>
      <c r="AW100" s="1">
        <v>0</v>
      </c>
      <c r="AX100" s="1">
        <v>0</v>
      </c>
      <c r="AY100" s="1" t="s">
        <v>79</v>
      </c>
      <c r="BD100" s="1">
        <v>0</v>
      </c>
      <c r="BF100" s="1">
        <v>0</v>
      </c>
      <c r="BH100" s="1">
        <v>0</v>
      </c>
      <c r="BI100" s="1">
        <v>0</v>
      </c>
      <c r="BL100" s="1" t="s">
        <v>87</v>
      </c>
      <c r="BM100" s="1" t="s">
        <v>79</v>
      </c>
      <c r="BO100" s="1" t="s">
        <v>479</v>
      </c>
      <c r="BP100" s="1">
        <v>0</v>
      </c>
      <c r="BQ100" s="1">
        <v>0</v>
      </c>
      <c r="BR100" s="2">
        <v>1477468</v>
      </c>
      <c r="BS100" s="2">
        <v>486819</v>
      </c>
      <c r="BT100" s="1" t="s">
        <v>123</v>
      </c>
      <c r="BU100" s="1" t="s">
        <v>195</v>
      </c>
      <c r="BW100" s="1">
        <v>0</v>
      </c>
      <c r="BX100" s="1">
        <v>4</v>
      </c>
    </row>
    <row r="101" spans="1:76" x14ac:dyDescent="0.25">
      <c r="A101" s="1">
        <v>100</v>
      </c>
      <c r="B101" s="1" t="s">
        <v>517</v>
      </c>
      <c r="C101" s="1" t="s">
        <v>478</v>
      </c>
      <c r="D101" s="1" t="s">
        <v>75</v>
      </c>
      <c r="E101" s="1" t="s">
        <v>193</v>
      </c>
      <c r="F101" s="1">
        <v>2003</v>
      </c>
      <c r="G101" s="1">
        <v>6</v>
      </c>
      <c r="H101" s="1">
        <v>23</v>
      </c>
      <c r="I101" s="1">
        <v>841</v>
      </c>
      <c r="J101" s="1" t="s">
        <v>515</v>
      </c>
      <c r="K101" s="1">
        <v>11</v>
      </c>
      <c r="L101" s="1">
        <v>83</v>
      </c>
      <c r="M101" s="1">
        <v>321786</v>
      </c>
      <c r="N101" s="1">
        <v>5452715</v>
      </c>
      <c r="O101" s="1">
        <v>1477394</v>
      </c>
      <c r="P101" s="1">
        <v>487108</v>
      </c>
      <c r="Q101" s="1" t="s">
        <v>78</v>
      </c>
      <c r="R101" s="1" t="s">
        <v>79</v>
      </c>
      <c r="S101" s="1" t="s">
        <v>80</v>
      </c>
      <c r="T101" s="1">
        <v>1</v>
      </c>
      <c r="U101" s="1">
        <v>1</v>
      </c>
      <c r="V101" s="1">
        <v>0</v>
      </c>
      <c r="W101" s="1" t="s">
        <v>81</v>
      </c>
      <c r="Y101" s="1">
        <v>0</v>
      </c>
      <c r="Z101" s="1">
        <v>0</v>
      </c>
      <c r="AA101" s="1">
        <v>0</v>
      </c>
      <c r="AB101" s="1">
        <v>31</v>
      </c>
      <c r="AC101" s="1">
        <v>200</v>
      </c>
      <c r="AD101" s="1">
        <v>1195</v>
      </c>
      <c r="AE101" s="1" t="s">
        <v>252</v>
      </c>
      <c r="AF101" s="1" t="s">
        <v>518</v>
      </c>
      <c r="AG101" s="1" t="s">
        <v>519</v>
      </c>
      <c r="AI101" s="1" t="s">
        <v>432</v>
      </c>
      <c r="AJ101" s="1" t="s">
        <v>79</v>
      </c>
      <c r="AK101" s="1">
        <v>0</v>
      </c>
      <c r="AL101" s="1">
        <v>49</v>
      </c>
      <c r="AM101" s="1">
        <v>15</v>
      </c>
      <c r="AO101" s="1">
        <v>13</v>
      </c>
      <c r="AP101" s="1" t="s">
        <v>520</v>
      </c>
      <c r="AQ101" s="1">
        <v>5</v>
      </c>
      <c r="AR101" s="1" t="s">
        <v>145</v>
      </c>
      <c r="AT101" s="1">
        <v>0</v>
      </c>
      <c r="AV101" s="1">
        <v>0</v>
      </c>
      <c r="AW101" s="1">
        <v>0</v>
      </c>
      <c r="AX101" s="1">
        <v>0</v>
      </c>
      <c r="AY101" s="1" t="s">
        <v>79</v>
      </c>
      <c r="BD101" s="1">
        <v>0</v>
      </c>
      <c r="BE101" s="1" t="s">
        <v>85</v>
      </c>
      <c r="BF101" s="1">
        <v>0</v>
      </c>
      <c r="BH101" s="1">
        <v>0</v>
      </c>
      <c r="BI101" s="1">
        <v>0</v>
      </c>
      <c r="BJ101" s="1" t="s">
        <v>521</v>
      </c>
      <c r="BK101" s="1" t="s">
        <v>86</v>
      </c>
      <c r="BL101" s="1" t="s">
        <v>87</v>
      </c>
      <c r="BM101" s="1" t="s">
        <v>79</v>
      </c>
      <c r="BN101" s="1" t="s">
        <v>122</v>
      </c>
      <c r="BO101" s="1" t="s">
        <v>479</v>
      </c>
      <c r="BP101" s="1">
        <v>0</v>
      </c>
      <c r="BQ101" s="1">
        <v>0</v>
      </c>
      <c r="BR101" s="2">
        <v>1477394</v>
      </c>
      <c r="BS101" s="2">
        <v>487108</v>
      </c>
      <c r="BT101" s="1" t="s">
        <v>123</v>
      </c>
      <c r="BU101" s="1" t="s">
        <v>195</v>
      </c>
      <c r="BW101" s="1">
        <v>0</v>
      </c>
      <c r="BX101" s="1">
        <v>3</v>
      </c>
    </row>
    <row r="102" spans="1:76" x14ac:dyDescent="0.25">
      <c r="A102" s="1">
        <v>101</v>
      </c>
      <c r="B102" s="1" t="s">
        <v>522</v>
      </c>
      <c r="C102" s="1" t="s">
        <v>486</v>
      </c>
      <c r="D102" s="1" t="s">
        <v>75</v>
      </c>
      <c r="E102" s="1" t="s">
        <v>193</v>
      </c>
      <c r="F102" s="1">
        <v>2003</v>
      </c>
      <c r="G102" s="1">
        <v>6</v>
      </c>
      <c r="H102" s="1">
        <v>23</v>
      </c>
      <c r="I102" s="1">
        <v>1310</v>
      </c>
      <c r="J102" s="1" t="s">
        <v>515</v>
      </c>
      <c r="K102" s="1">
        <v>11</v>
      </c>
      <c r="L102" s="1">
        <v>83</v>
      </c>
      <c r="M102" s="1">
        <v>322471</v>
      </c>
      <c r="N102" s="1">
        <v>5452135</v>
      </c>
      <c r="O102" s="1">
        <v>1478147</v>
      </c>
      <c r="P102" s="1">
        <v>486619</v>
      </c>
      <c r="Q102" s="1" t="s">
        <v>78</v>
      </c>
      <c r="R102" s="1" t="s">
        <v>79</v>
      </c>
      <c r="S102" s="1" t="s">
        <v>80</v>
      </c>
      <c r="T102" s="1">
        <v>1</v>
      </c>
      <c r="U102" s="1">
        <v>1</v>
      </c>
      <c r="V102" s="1">
        <v>0</v>
      </c>
      <c r="W102" s="1" t="s">
        <v>81</v>
      </c>
      <c r="Y102" s="1">
        <v>0</v>
      </c>
      <c r="Z102" s="1">
        <v>0</v>
      </c>
      <c r="AA102" s="1">
        <v>0</v>
      </c>
      <c r="AB102" s="1">
        <v>20</v>
      </c>
      <c r="AC102" s="1">
        <v>210</v>
      </c>
      <c r="AD102" s="1">
        <v>1190</v>
      </c>
      <c r="AE102" s="1" t="s">
        <v>179</v>
      </c>
      <c r="AF102" s="1" t="s">
        <v>523</v>
      </c>
      <c r="AG102" s="1" t="s">
        <v>519</v>
      </c>
      <c r="AI102" s="1" t="s">
        <v>117</v>
      </c>
      <c r="AJ102" s="1" t="s">
        <v>79</v>
      </c>
      <c r="AK102" s="1">
        <v>0</v>
      </c>
      <c r="AL102" s="1">
        <v>86</v>
      </c>
      <c r="AM102" s="1">
        <v>32</v>
      </c>
      <c r="AO102" s="1">
        <v>20</v>
      </c>
      <c r="AP102" s="1" t="s">
        <v>520</v>
      </c>
      <c r="AQ102" s="1">
        <v>2</v>
      </c>
      <c r="AR102" s="1" t="s">
        <v>524</v>
      </c>
      <c r="AT102" s="1">
        <v>0</v>
      </c>
      <c r="AV102" s="1">
        <v>0</v>
      </c>
      <c r="AW102" s="1">
        <v>0</v>
      </c>
      <c r="AX102" s="1">
        <v>0</v>
      </c>
      <c r="AY102" s="1" t="s">
        <v>79</v>
      </c>
      <c r="BB102" s="1" t="s">
        <v>525</v>
      </c>
      <c r="BD102" s="1">
        <v>166</v>
      </c>
      <c r="BE102" s="1" t="s">
        <v>236</v>
      </c>
      <c r="BF102" s="1">
        <v>65</v>
      </c>
      <c r="BH102" s="1">
        <v>0</v>
      </c>
      <c r="BI102" s="1">
        <v>0</v>
      </c>
      <c r="BK102" s="1" t="s">
        <v>86</v>
      </c>
      <c r="BL102" s="1" t="s">
        <v>87</v>
      </c>
      <c r="BM102" s="1" t="s">
        <v>79</v>
      </c>
      <c r="BN102" s="1" t="s">
        <v>122</v>
      </c>
      <c r="BO102" s="1" t="s">
        <v>487</v>
      </c>
      <c r="BP102" s="1">
        <v>20030529</v>
      </c>
      <c r="BQ102" s="1">
        <v>529</v>
      </c>
      <c r="BR102" s="2">
        <v>1478147</v>
      </c>
      <c r="BS102" s="2">
        <v>486619</v>
      </c>
      <c r="BT102" s="1" t="s">
        <v>123</v>
      </c>
      <c r="BU102" s="1" t="s">
        <v>195</v>
      </c>
      <c r="BW102" s="1">
        <v>0</v>
      </c>
      <c r="BX102" s="1">
        <v>4</v>
      </c>
    </row>
    <row r="103" spans="1:76" x14ac:dyDescent="0.25">
      <c r="A103" s="1">
        <v>102</v>
      </c>
      <c r="B103" s="1" t="s">
        <v>526</v>
      </c>
      <c r="C103" s="1" t="s">
        <v>471</v>
      </c>
      <c r="D103" s="1" t="s">
        <v>75</v>
      </c>
      <c r="E103" s="1" t="s">
        <v>462</v>
      </c>
      <c r="F103" s="1">
        <v>2003</v>
      </c>
      <c r="G103" s="1">
        <v>6</v>
      </c>
      <c r="H103" s="1">
        <v>24</v>
      </c>
      <c r="I103" s="1">
        <v>820</v>
      </c>
      <c r="J103" s="1" t="s">
        <v>103</v>
      </c>
      <c r="K103" s="1">
        <v>11</v>
      </c>
      <c r="L103" s="1">
        <v>83</v>
      </c>
      <c r="M103" s="1">
        <v>319253</v>
      </c>
      <c r="N103" s="1">
        <v>5495480</v>
      </c>
      <c r="O103" s="1">
        <v>1469550</v>
      </c>
      <c r="P103" s="1">
        <v>529192</v>
      </c>
      <c r="Q103" s="1" t="s">
        <v>78</v>
      </c>
      <c r="R103" s="1" t="s">
        <v>104</v>
      </c>
      <c r="S103" s="1" t="s">
        <v>527</v>
      </c>
      <c r="T103" s="1">
        <v>0</v>
      </c>
      <c r="U103" s="1">
        <v>0</v>
      </c>
      <c r="V103" s="1">
        <v>1</v>
      </c>
      <c r="Y103" s="1">
        <v>0</v>
      </c>
      <c r="Z103" s="1">
        <v>0</v>
      </c>
      <c r="AA103" s="1">
        <v>0</v>
      </c>
      <c r="AD103" s="1">
        <v>1339</v>
      </c>
      <c r="AK103" s="1">
        <v>0</v>
      </c>
      <c r="AT103" s="1">
        <v>0</v>
      </c>
      <c r="AV103" s="1">
        <v>0</v>
      </c>
      <c r="AW103" s="1">
        <v>0</v>
      </c>
      <c r="AX103" s="1">
        <v>0</v>
      </c>
      <c r="AY103" s="1" t="s">
        <v>79</v>
      </c>
      <c r="BD103" s="1">
        <v>0</v>
      </c>
      <c r="BF103" s="1">
        <v>0</v>
      </c>
      <c r="BH103" s="1">
        <v>0</v>
      </c>
      <c r="BI103" s="1">
        <v>0</v>
      </c>
      <c r="BL103" s="1" t="s">
        <v>87</v>
      </c>
      <c r="BM103" s="1" t="s">
        <v>79</v>
      </c>
      <c r="BO103" s="1" t="s">
        <v>472</v>
      </c>
      <c r="BP103" s="1">
        <v>0</v>
      </c>
      <c r="BQ103" s="1">
        <v>0</v>
      </c>
      <c r="BR103" s="2">
        <v>1469550</v>
      </c>
      <c r="BS103" s="2">
        <v>529192</v>
      </c>
      <c r="BT103" s="1" t="s">
        <v>134</v>
      </c>
      <c r="BU103" s="1" t="s">
        <v>463</v>
      </c>
      <c r="BV103" s="1" t="s">
        <v>1127</v>
      </c>
      <c r="BW103" s="1">
        <v>0</v>
      </c>
      <c r="BX103" s="1">
        <v>4</v>
      </c>
    </row>
    <row r="104" spans="1:76" x14ac:dyDescent="0.25">
      <c r="A104" s="1">
        <v>103</v>
      </c>
      <c r="B104" s="1" t="s">
        <v>528</v>
      </c>
      <c r="C104" s="1" t="s">
        <v>471</v>
      </c>
      <c r="D104" s="1" t="s">
        <v>75</v>
      </c>
      <c r="E104" s="1" t="s">
        <v>462</v>
      </c>
      <c r="F104" s="1">
        <v>2003</v>
      </c>
      <c r="G104" s="1">
        <v>6</v>
      </c>
      <c r="H104" s="1">
        <v>24</v>
      </c>
      <c r="I104" s="1">
        <v>837</v>
      </c>
      <c r="J104" s="1" t="s">
        <v>103</v>
      </c>
      <c r="K104" s="1">
        <v>11</v>
      </c>
      <c r="L104" s="1">
        <v>83</v>
      </c>
      <c r="M104" s="1">
        <v>319072</v>
      </c>
      <c r="N104" s="1">
        <v>5495368</v>
      </c>
      <c r="O104" s="1">
        <v>1469385</v>
      </c>
      <c r="P104" s="1">
        <v>529058</v>
      </c>
      <c r="Q104" s="1" t="s">
        <v>78</v>
      </c>
      <c r="R104" s="1" t="s">
        <v>104</v>
      </c>
      <c r="S104" s="1" t="s">
        <v>529</v>
      </c>
      <c r="T104" s="1">
        <v>0</v>
      </c>
      <c r="U104" s="1">
        <v>0</v>
      </c>
      <c r="V104" s="1">
        <v>1</v>
      </c>
      <c r="Y104" s="1">
        <v>0</v>
      </c>
      <c r="Z104" s="1">
        <v>0</v>
      </c>
      <c r="AA104" s="1">
        <v>0</v>
      </c>
      <c r="AD104" s="1">
        <v>1321</v>
      </c>
      <c r="AK104" s="1">
        <v>0</v>
      </c>
      <c r="AT104" s="1">
        <v>0</v>
      </c>
      <c r="AV104" s="1">
        <v>0</v>
      </c>
      <c r="AW104" s="1">
        <v>0</v>
      </c>
      <c r="AX104" s="1">
        <v>0</v>
      </c>
      <c r="AY104" s="1" t="s">
        <v>79</v>
      </c>
      <c r="BD104" s="1">
        <v>0</v>
      </c>
      <c r="BF104" s="1">
        <v>0</v>
      </c>
      <c r="BH104" s="1">
        <v>0</v>
      </c>
      <c r="BI104" s="1">
        <v>0</v>
      </c>
      <c r="BL104" s="1" t="s">
        <v>87</v>
      </c>
      <c r="BM104" s="1" t="s">
        <v>79</v>
      </c>
      <c r="BO104" s="1" t="s">
        <v>472</v>
      </c>
      <c r="BP104" s="1">
        <v>0</v>
      </c>
      <c r="BQ104" s="1">
        <v>0</v>
      </c>
      <c r="BR104" s="2">
        <v>1469385</v>
      </c>
      <c r="BS104" s="2">
        <v>529058</v>
      </c>
      <c r="BT104" s="1" t="s">
        <v>89</v>
      </c>
      <c r="BU104" s="1" t="s">
        <v>463</v>
      </c>
      <c r="BV104" s="1" t="s">
        <v>1127</v>
      </c>
      <c r="BW104" s="1">
        <v>0</v>
      </c>
      <c r="BX104" s="1">
        <v>4</v>
      </c>
    </row>
    <row r="105" spans="1:76" x14ac:dyDescent="0.25">
      <c r="A105" s="1">
        <v>104</v>
      </c>
      <c r="B105" s="1" t="s">
        <v>530</v>
      </c>
      <c r="C105" s="1" t="s">
        <v>471</v>
      </c>
      <c r="D105" s="1" t="s">
        <v>75</v>
      </c>
      <c r="E105" s="1" t="s">
        <v>462</v>
      </c>
      <c r="F105" s="1">
        <v>2003</v>
      </c>
      <c r="G105" s="1">
        <v>6</v>
      </c>
      <c r="H105" s="1">
        <v>24</v>
      </c>
      <c r="I105" s="1">
        <v>841</v>
      </c>
      <c r="J105" s="1" t="s">
        <v>103</v>
      </c>
      <c r="K105" s="1">
        <v>11</v>
      </c>
      <c r="L105" s="1">
        <v>83</v>
      </c>
      <c r="M105" s="1">
        <v>319087</v>
      </c>
      <c r="N105" s="1">
        <v>5495404</v>
      </c>
      <c r="O105" s="1">
        <v>1469395</v>
      </c>
      <c r="P105" s="1">
        <v>529096</v>
      </c>
      <c r="Q105" s="1" t="s">
        <v>78</v>
      </c>
      <c r="R105" s="1" t="s">
        <v>79</v>
      </c>
      <c r="S105" s="1" t="s">
        <v>80</v>
      </c>
      <c r="T105" s="1">
        <v>1</v>
      </c>
      <c r="U105" s="1">
        <v>1</v>
      </c>
      <c r="V105" s="1">
        <v>0</v>
      </c>
      <c r="W105" s="1" t="s">
        <v>81</v>
      </c>
      <c r="Y105" s="1">
        <v>0</v>
      </c>
      <c r="Z105" s="1">
        <v>0</v>
      </c>
      <c r="AA105" s="1">
        <v>0</v>
      </c>
      <c r="AB105" s="1">
        <v>23</v>
      </c>
      <c r="AC105" s="1">
        <v>280</v>
      </c>
      <c r="AD105" s="1">
        <v>1324</v>
      </c>
      <c r="AE105" s="1" t="s">
        <v>252</v>
      </c>
      <c r="AF105" s="1" t="s">
        <v>509</v>
      </c>
      <c r="AG105" s="1" t="s">
        <v>531</v>
      </c>
      <c r="AI105" s="1" t="s">
        <v>94</v>
      </c>
      <c r="AJ105" s="1" t="s">
        <v>79</v>
      </c>
      <c r="AK105" s="1">
        <v>0</v>
      </c>
      <c r="AL105" s="1">
        <v>67</v>
      </c>
      <c r="AM105" s="1">
        <v>29</v>
      </c>
      <c r="AO105" s="1">
        <v>13</v>
      </c>
      <c r="AP105" s="1" t="s">
        <v>532</v>
      </c>
      <c r="AQ105" s="1">
        <v>2</v>
      </c>
      <c r="AR105" s="1" t="s">
        <v>373</v>
      </c>
      <c r="AT105" s="1">
        <v>0</v>
      </c>
      <c r="AV105" s="1">
        <v>0</v>
      </c>
      <c r="AW105" s="1">
        <v>0</v>
      </c>
      <c r="AX105" s="1">
        <v>0</v>
      </c>
      <c r="AY105" s="1" t="s">
        <v>79</v>
      </c>
      <c r="BB105" s="1" t="s">
        <v>533</v>
      </c>
      <c r="BD105" s="1">
        <v>225</v>
      </c>
      <c r="BE105" s="1" t="s">
        <v>119</v>
      </c>
      <c r="BF105" s="1">
        <v>0</v>
      </c>
      <c r="BH105" s="1">
        <v>592</v>
      </c>
      <c r="BI105" s="1">
        <v>0</v>
      </c>
      <c r="BK105" s="1" t="s">
        <v>86</v>
      </c>
      <c r="BL105" s="1" t="s">
        <v>87</v>
      </c>
      <c r="BM105" s="1" t="s">
        <v>79</v>
      </c>
      <c r="BN105" s="1" t="s">
        <v>267</v>
      </c>
      <c r="BO105" s="1" t="s">
        <v>472</v>
      </c>
      <c r="BP105" s="1">
        <v>20030528</v>
      </c>
      <c r="BQ105" s="1">
        <v>528</v>
      </c>
      <c r="BR105" s="2">
        <v>1469395</v>
      </c>
      <c r="BS105" s="2">
        <v>529096</v>
      </c>
      <c r="BT105" s="1" t="s">
        <v>89</v>
      </c>
      <c r="BU105" s="1" t="s">
        <v>463</v>
      </c>
      <c r="BV105" s="1" t="s">
        <v>91</v>
      </c>
      <c r="BW105" s="1">
        <v>0</v>
      </c>
      <c r="BX105" s="1">
        <v>4</v>
      </c>
    </row>
    <row r="106" spans="1:76" x14ac:dyDescent="0.25">
      <c r="A106" s="1">
        <v>105</v>
      </c>
      <c r="B106" s="1" t="s">
        <v>534</v>
      </c>
      <c r="C106" s="1" t="s">
        <v>475</v>
      </c>
      <c r="D106" s="1" t="s">
        <v>75</v>
      </c>
      <c r="E106" s="1" t="s">
        <v>462</v>
      </c>
      <c r="F106" s="1">
        <v>2003</v>
      </c>
      <c r="G106" s="1">
        <v>6</v>
      </c>
      <c r="H106" s="1">
        <v>24</v>
      </c>
      <c r="I106" s="1">
        <v>1001</v>
      </c>
      <c r="J106" s="1" t="s">
        <v>103</v>
      </c>
      <c r="K106" s="1">
        <v>11</v>
      </c>
      <c r="L106" s="1">
        <v>83</v>
      </c>
      <c r="M106" s="1">
        <v>319240</v>
      </c>
      <c r="N106" s="1">
        <v>5496562</v>
      </c>
      <c r="O106" s="1">
        <v>1469402</v>
      </c>
      <c r="P106" s="1">
        <v>530263</v>
      </c>
      <c r="Q106" s="1" t="s">
        <v>78</v>
      </c>
      <c r="R106" s="1" t="s">
        <v>104</v>
      </c>
      <c r="S106" s="1" t="s">
        <v>535</v>
      </c>
      <c r="T106" s="1">
        <v>0</v>
      </c>
      <c r="U106" s="1">
        <v>0</v>
      </c>
      <c r="V106" s="1">
        <v>1</v>
      </c>
      <c r="Y106" s="1">
        <v>0</v>
      </c>
      <c r="Z106" s="1">
        <v>0</v>
      </c>
      <c r="AA106" s="1">
        <v>0</v>
      </c>
      <c r="AD106" s="1">
        <v>1361</v>
      </c>
      <c r="AK106" s="1">
        <v>0</v>
      </c>
      <c r="AT106" s="1">
        <v>0</v>
      </c>
      <c r="AV106" s="1">
        <v>0</v>
      </c>
      <c r="AW106" s="1">
        <v>0</v>
      </c>
      <c r="AX106" s="1">
        <v>0</v>
      </c>
      <c r="AY106" s="1" t="s">
        <v>79</v>
      </c>
      <c r="BD106" s="1">
        <v>0</v>
      </c>
      <c r="BF106" s="1">
        <v>0</v>
      </c>
      <c r="BH106" s="1">
        <v>0</v>
      </c>
      <c r="BI106" s="1">
        <v>0</v>
      </c>
      <c r="BL106" s="1" t="s">
        <v>87</v>
      </c>
      <c r="BM106" s="1" t="s">
        <v>79</v>
      </c>
      <c r="BP106" s="1">
        <v>0</v>
      </c>
      <c r="BQ106" s="1">
        <v>0</v>
      </c>
      <c r="BR106" s="2">
        <v>1469402</v>
      </c>
      <c r="BS106" s="2">
        <v>530263</v>
      </c>
      <c r="BT106" s="1" t="s">
        <v>134</v>
      </c>
      <c r="BU106" s="1" t="s">
        <v>463</v>
      </c>
      <c r="BW106" s="1">
        <v>0</v>
      </c>
      <c r="BX106" s="1">
        <v>3</v>
      </c>
    </row>
    <row r="107" spans="1:76" x14ac:dyDescent="0.25">
      <c r="A107" s="1">
        <v>106</v>
      </c>
      <c r="B107" s="1" t="s">
        <v>536</v>
      </c>
      <c r="C107" s="1" t="s">
        <v>475</v>
      </c>
      <c r="D107" s="1" t="s">
        <v>75</v>
      </c>
      <c r="E107" s="1" t="s">
        <v>462</v>
      </c>
      <c r="F107" s="1">
        <v>2003</v>
      </c>
      <c r="G107" s="1">
        <v>6</v>
      </c>
      <c r="H107" s="1">
        <v>24</v>
      </c>
      <c r="I107" s="1">
        <v>1120</v>
      </c>
      <c r="J107" s="1" t="s">
        <v>103</v>
      </c>
      <c r="K107" s="1">
        <v>11</v>
      </c>
      <c r="L107" s="1">
        <v>83</v>
      </c>
      <c r="M107" s="1">
        <v>319424</v>
      </c>
      <c r="N107" s="1">
        <v>5496691</v>
      </c>
      <c r="O107" s="1">
        <v>1469569</v>
      </c>
      <c r="P107" s="1">
        <v>530414</v>
      </c>
      <c r="Q107" s="1" t="s">
        <v>78</v>
      </c>
      <c r="R107" s="1" t="s">
        <v>104</v>
      </c>
      <c r="S107" s="1" t="s">
        <v>537</v>
      </c>
      <c r="T107" s="1">
        <v>1</v>
      </c>
      <c r="U107" s="1">
        <v>0</v>
      </c>
      <c r="V107" s="1">
        <v>0</v>
      </c>
      <c r="Y107" s="1">
        <v>0</v>
      </c>
      <c r="Z107" s="1">
        <v>0</v>
      </c>
      <c r="AA107" s="1">
        <v>0</v>
      </c>
      <c r="AD107" s="1">
        <v>1392</v>
      </c>
      <c r="AK107" s="1">
        <v>0</v>
      </c>
      <c r="AT107" s="1">
        <v>0</v>
      </c>
      <c r="AV107" s="1">
        <v>0</v>
      </c>
      <c r="AW107" s="1">
        <v>0</v>
      </c>
      <c r="AX107" s="1">
        <v>0</v>
      </c>
      <c r="AY107" s="1" t="s">
        <v>79</v>
      </c>
      <c r="BD107" s="1">
        <v>0</v>
      </c>
      <c r="BF107" s="1">
        <v>0</v>
      </c>
      <c r="BH107" s="1">
        <v>0</v>
      </c>
      <c r="BI107" s="1">
        <v>0</v>
      </c>
      <c r="BL107" s="1" t="s">
        <v>87</v>
      </c>
      <c r="BM107" s="1" t="s">
        <v>79</v>
      </c>
      <c r="BP107" s="1">
        <v>0</v>
      </c>
      <c r="BQ107" s="1">
        <v>0</v>
      </c>
      <c r="BR107" s="2">
        <v>1469569</v>
      </c>
      <c r="BS107" s="2">
        <v>530414</v>
      </c>
      <c r="BT107" s="1" t="s">
        <v>134</v>
      </c>
      <c r="BU107" s="1" t="s">
        <v>463</v>
      </c>
      <c r="BW107" s="1">
        <v>0</v>
      </c>
      <c r="BX107" s="1">
        <v>3</v>
      </c>
    </row>
    <row r="108" spans="1:76" x14ac:dyDescent="0.25">
      <c r="A108" s="1">
        <v>107</v>
      </c>
      <c r="B108" s="1" t="s">
        <v>538</v>
      </c>
      <c r="C108" s="1" t="s">
        <v>490</v>
      </c>
      <c r="D108" s="1" t="s">
        <v>75</v>
      </c>
      <c r="E108" s="1" t="s">
        <v>198</v>
      </c>
      <c r="F108" s="1">
        <v>2003</v>
      </c>
      <c r="G108" s="1">
        <v>6</v>
      </c>
      <c r="H108" s="1">
        <v>25</v>
      </c>
      <c r="I108" s="1">
        <v>631</v>
      </c>
      <c r="J108" s="1" t="s">
        <v>539</v>
      </c>
      <c r="K108" s="1">
        <v>11</v>
      </c>
      <c r="L108" s="1">
        <v>83</v>
      </c>
      <c r="M108" s="1">
        <v>325464</v>
      </c>
      <c r="N108" s="1">
        <v>5448117</v>
      </c>
      <c r="O108" s="1">
        <v>1481620</v>
      </c>
      <c r="P108" s="1">
        <v>483009</v>
      </c>
      <c r="Q108" s="1" t="s">
        <v>78</v>
      </c>
      <c r="R108" s="1" t="s">
        <v>79</v>
      </c>
      <c r="S108" s="1" t="s">
        <v>80</v>
      </c>
      <c r="T108" s="1">
        <v>1</v>
      </c>
      <c r="U108" s="1">
        <v>1</v>
      </c>
      <c r="V108" s="1">
        <v>0</v>
      </c>
      <c r="W108" s="1" t="s">
        <v>81</v>
      </c>
      <c r="Y108" s="1">
        <v>0</v>
      </c>
      <c r="Z108" s="1">
        <v>0</v>
      </c>
      <c r="AA108" s="1">
        <v>0</v>
      </c>
      <c r="AB108" s="1">
        <v>10</v>
      </c>
      <c r="AC108" s="1">
        <v>20</v>
      </c>
      <c r="AD108" s="1">
        <v>1173</v>
      </c>
      <c r="AE108" s="1" t="s">
        <v>252</v>
      </c>
      <c r="AF108" s="1" t="s">
        <v>540</v>
      </c>
      <c r="AG108" s="1" t="s">
        <v>541</v>
      </c>
      <c r="AI108" s="1" t="s">
        <v>94</v>
      </c>
      <c r="AJ108" s="1" t="s">
        <v>79</v>
      </c>
      <c r="AK108" s="1">
        <v>0</v>
      </c>
      <c r="AL108" s="1">
        <v>54</v>
      </c>
      <c r="AM108" s="1">
        <v>32</v>
      </c>
      <c r="AO108" s="1">
        <v>23</v>
      </c>
      <c r="AP108" s="1" t="s">
        <v>542</v>
      </c>
      <c r="AQ108" s="1">
        <v>2</v>
      </c>
      <c r="AR108" s="1" t="s">
        <v>543</v>
      </c>
      <c r="AT108" s="1">
        <v>0</v>
      </c>
      <c r="AV108" s="1">
        <v>0</v>
      </c>
      <c r="AW108" s="1">
        <v>0</v>
      </c>
      <c r="AX108" s="1">
        <v>0</v>
      </c>
      <c r="AY108" s="1" t="s">
        <v>79</v>
      </c>
      <c r="BB108" s="1" t="s">
        <v>544</v>
      </c>
      <c r="BD108" s="1">
        <v>579</v>
      </c>
      <c r="BE108" s="1" t="s">
        <v>236</v>
      </c>
      <c r="BF108" s="1">
        <v>55</v>
      </c>
      <c r="BH108" s="1">
        <v>0</v>
      </c>
      <c r="BI108" s="1">
        <v>0</v>
      </c>
      <c r="BK108" s="1" t="s">
        <v>545</v>
      </c>
      <c r="BL108" s="1" t="s">
        <v>87</v>
      </c>
      <c r="BM108" s="1" t="s">
        <v>79</v>
      </c>
      <c r="BN108" s="1" t="s">
        <v>122</v>
      </c>
      <c r="BO108" s="1" t="s">
        <v>491</v>
      </c>
      <c r="BP108" s="1">
        <v>20030529</v>
      </c>
      <c r="BQ108" s="1">
        <v>529</v>
      </c>
      <c r="BR108" s="2">
        <v>1481620</v>
      </c>
      <c r="BS108" s="2">
        <v>483009</v>
      </c>
      <c r="BT108" s="1" t="s">
        <v>123</v>
      </c>
      <c r="BU108" s="1" t="s">
        <v>195</v>
      </c>
      <c r="BW108" s="1">
        <v>0</v>
      </c>
      <c r="BX108" s="1">
        <v>4</v>
      </c>
    </row>
    <row r="109" spans="1:76" x14ac:dyDescent="0.25">
      <c r="A109" s="1">
        <v>108</v>
      </c>
      <c r="B109" s="1" t="s">
        <v>546</v>
      </c>
      <c r="C109" s="1" t="s">
        <v>493</v>
      </c>
      <c r="D109" s="1" t="s">
        <v>75</v>
      </c>
      <c r="E109" s="1" t="s">
        <v>193</v>
      </c>
      <c r="F109" s="1">
        <v>2003</v>
      </c>
      <c r="G109" s="1">
        <v>6</v>
      </c>
      <c r="H109" s="1">
        <v>25</v>
      </c>
      <c r="I109" s="1">
        <v>854</v>
      </c>
      <c r="J109" s="1" t="s">
        <v>539</v>
      </c>
      <c r="K109" s="1">
        <v>11</v>
      </c>
      <c r="L109" s="1">
        <v>83</v>
      </c>
      <c r="M109" s="1">
        <v>325077</v>
      </c>
      <c r="N109" s="1">
        <v>5451390</v>
      </c>
      <c r="O109" s="1">
        <v>1480828</v>
      </c>
      <c r="P109" s="1">
        <v>486205</v>
      </c>
      <c r="Q109" s="1" t="s">
        <v>78</v>
      </c>
      <c r="R109" s="1" t="s">
        <v>79</v>
      </c>
      <c r="S109" s="1" t="s">
        <v>80</v>
      </c>
      <c r="T109" s="1">
        <v>1</v>
      </c>
      <c r="U109" s="1">
        <v>1</v>
      </c>
      <c r="V109" s="1">
        <v>0</v>
      </c>
      <c r="W109" s="1" t="s">
        <v>81</v>
      </c>
      <c r="Y109" s="1">
        <v>0</v>
      </c>
      <c r="Z109" s="1">
        <v>0</v>
      </c>
      <c r="AA109" s="1">
        <v>0</v>
      </c>
      <c r="AB109" s="1">
        <v>98</v>
      </c>
      <c r="AC109" s="1">
        <v>50</v>
      </c>
      <c r="AD109" s="1">
        <v>1346</v>
      </c>
      <c r="AE109" s="1" t="s">
        <v>252</v>
      </c>
      <c r="AF109" s="1" t="s">
        <v>547</v>
      </c>
      <c r="AG109" s="1" t="s">
        <v>548</v>
      </c>
      <c r="AI109" s="1" t="s">
        <v>94</v>
      </c>
      <c r="AJ109" s="1" t="s">
        <v>79</v>
      </c>
      <c r="AK109" s="1">
        <v>0</v>
      </c>
      <c r="AL109" s="1">
        <v>112</v>
      </c>
      <c r="AM109" s="1">
        <v>49</v>
      </c>
      <c r="AO109" s="1">
        <v>42</v>
      </c>
      <c r="AP109" s="1" t="s">
        <v>367</v>
      </c>
      <c r="AQ109" s="1">
        <v>2</v>
      </c>
      <c r="AR109" s="1" t="s">
        <v>549</v>
      </c>
      <c r="AT109" s="1">
        <v>0</v>
      </c>
      <c r="AV109" s="1">
        <v>0</v>
      </c>
      <c r="AW109" s="1">
        <v>0</v>
      </c>
      <c r="AX109" s="1">
        <v>0</v>
      </c>
      <c r="AY109" s="1" t="s">
        <v>79</v>
      </c>
      <c r="BB109" s="1" t="s">
        <v>550</v>
      </c>
      <c r="BD109" s="1">
        <v>483</v>
      </c>
      <c r="BE109" s="1" t="s">
        <v>85</v>
      </c>
      <c r="BF109" s="1">
        <v>0</v>
      </c>
      <c r="BH109" s="1">
        <v>0</v>
      </c>
      <c r="BI109" s="1">
        <v>0</v>
      </c>
      <c r="BK109" s="1" t="s">
        <v>86</v>
      </c>
      <c r="BL109" s="1" t="s">
        <v>87</v>
      </c>
      <c r="BM109" s="1" t="s">
        <v>79</v>
      </c>
      <c r="BN109" s="1" t="s">
        <v>122</v>
      </c>
      <c r="BO109" s="1" t="s">
        <v>494</v>
      </c>
      <c r="BP109" s="1">
        <v>20030529</v>
      </c>
      <c r="BQ109" s="1">
        <v>529</v>
      </c>
      <c r="BR109" s="2">
        <v>1480828</v>
      </c>
      <c r="BS109" s="2">
        <v>486205</v>
      </c>
      <c r="BT109" s="1" t="s">
        <v>89</v>
      </c>
      <c r="BU109" s="1" t="s">
        <v>195</v>
      </c>
      <c r="BW109" s="1">
        <v>0</v>
      </c>
      <c r="BX109" s="1">
        <v>4</v>
      </c>
    </row>
    <row r="110" spans="1:76" x14ac:dyDescent="0.25">
      <c r="A110" s="1">
        <v>109</v>
      </c>
      <c r="B110" s="1" t="s">
        <v>551</v>
      </c>
      <c r="C110" s="1" t="s">
        <v>552</v>
      </c>
      <c r="D110" s="1" t="s">
        <v>75</v>
      </c>
      <c r="E110" s="1" t="s">
        <v>198</v>
      </c>
      <c r="F110" s="1">
        <v>2003</v>
      </c>
      <c r="G110" s="1">
        <v>6</v>
      </c>
      <c r="H110" s="1">
        <v>25</v>
      </c>
      <c r="I110" s="1">
        <v>1113</v>
      </c>
      <c r="J110" s="1" t="s">
        <v>539</v>
      </c>
      <c r="K110" s="1">
        <v>11</v>
      </c>
      <c r="L110" s="1">
        <v>83</v>
      </c>
      <c r="M110" s="1">
        <v>328458</v>
      </c>
      <c r="N110" s="1">
        <v>5443720</v>
      </c>
      <c r="O110" s="1">
        <v>1485142</v>
      </c>
      <c r="P110" s="1">
        <v>479025</v>
      </c>
      <c r="Q110" s="1" t="s">
        <v>78</v>
      </c>
      <c r="R110" s="1" t="s">
        <v>79</v>
      </c>
      <c r="S110" s="1" t="s">
        <v>80</v>
      </c>
      <c r="T110" s="1">
        <v>1</v>
      </c>
      <c r="U110" s="1">
        <v>1</v>
      </c>
      <c r="V110" s="1">
        <v>0</v>
      </c>
      <c r="W110" s="1" t="s">
        <v>81</v>
      </c>
      <c r="Y110" s="1">
        <v>0</v>
      </c>
      <c r="Z110" s="1">
        <v>0</v>
      </c>
      <c r="AA110" s="1">
        <v>0</v>
      </c>
      <c r="AB110" s="1">
        <v>30</v>
      </c>
      <c r="AC110" s="1">
        <v>120</v>
      </c>
      <c r="AD110" s="1">
        <v>1186</v>
      </c>
      <c r="AE110" s="1" t="s">
        <v>252</v>
      </c>
      <c r="AF110" s="1" t="s">
        <v>553</v>
      </c>
      <c r="AG110" s="1" t="s">
        <v>554</v>
      </c>
      <c r="AI110" s="1" t="s">
        <v>94</v>
      </c>
      <c r="AJ110" s="1" t="s">
        <v>79</v>
      </c>
      <c r="AK110" s="1">
        <v>0</v>
      </c>
      <c r="AL110" s="1">
        <v>79</v>
      </c>
      <c r="AM110" s="1">
        <v>31</v>
      </c>
      <c r="AO110" s="1">
        <v>22</v>
      </c>
      <c r="AP110" s="1" t="s">
        <v>555</v>
      </c>
      <c r="AQ110" s="1">
        <v>2</v>
      </c>
      <c r="AR110" s="1" t="s">
        <v>139</v>
      </c>
      <c r="AT110" s="1">
        <v>0</v>
      </c>
      <c r="AV110" s="1">
        <v>0</v>
      </c>
      <c r="AW110" s="1">
        <v>0</v>
      </c>
      <c r="AX110" s="1">
        <v>0</v>
      </c>
      <c r="AY110" s="1" t="s">
        <v>79</v>
      </c>
      <c r="BD110" s="1">
        <v>0</v>
      </c>
      <c r="BE110" s="1" t="s">
        <v>85</v>
      </c>
      <c r="BF110" s="1">
        <v>0</v>
      </c>
      <c r="BH110" s="1">
        <v>0</v>
      </c>
      <c r="BI110" s="1">
        <v>0</v>
      </c>
      <c r="BK110" s="1" t="s">
        <v>86</v>
      </c>
      <c r="BL110" s="1" t="s">
        <v>87</v>
      </c>
      <c r="BM110" s="1" t="s">
        <v>79</v>
      </c>
      <c r="BN110" s="1" t="s">
        <v>122</v>
      </c>
      <c r="BO110" s="1" t="s">
        <v>556</v>
      </c>
      <c r="BP110" s="1">
        <v>0</v>
      </c>
      <c r="BQ110" s="1">
        <v>0</v>
      </c>
      <c r="BR110" s="2">
        <v>1485142</v>
      </c>
      <c r="BS110" s="2">
        <v>479025</v>
      </c>
      <c r="BT110" s="1" t="s">
        <v>89</v>
      </c>
      <c r="BU110" s="1" t="s">
        <v>195</v>
      </c>
      <c r="BV110" s="1" t="s">
        <v>91</v>
      </c>
      <c r="BW110" s="1">
        <v>0</v>
      </c>
      <c r="BX110" s="1">
        <v>1</v>
      </c>
    </row>
    <row r="111" spans="1:76" x14ac:dyDescent="0.25">
      <c r="A111" s="1">
        <v>110</v>
      </c>
      <c r="B111" s="1" t="s">
        <v>557</v>
      </c>
      <c r="C111" s="1" t="s">
        <v>558</v>
      </c>
      <c r="D111" s="1" t="s">
        <v>75</v>
      </c>
      <c r="E111" s="1" t="s">
        <v>198</v>
      </c>
      <c r="F111" s="1">
        <v>2003</v>
      </c>
      <c r="G111" s="1">
        <v>6</v>
      </c>
      <c r="H111" s="1">
        <v>25</v>
      </c>
      <c r="I111" s="1">
        <v>1547</v>
      </c>
      <c r="J111" s="1" t="s">
        <v>539</v>
      </c>
      <c r="K111" s="1">
        <v>11</v>
      </c>
      <c r="L111" s="1">
        <v>83</v>
      </c>
      <c r="M111" s="1">
        <v>327592</v>
      </c>
      <c r="N111" s="1">
        <v>5444118</v>
      </c>
      <c r="O111" s="1">
        <v>1484232</v>
      </c>
      <c r="P111" s="1">
        <v>479311</v>
      </c>
      <c r="Q111" s="1" t="s">
        <v>78</v>
      </c>
      <c r="R111" s="1" t="s">
        <v>104</v>
      </c>
      <c r="S111" s="1" t="s">
        <v>559</v>
      </c>
      <c r="T111" s="1">
        <v>1</v>
      </c>
      <c r="U111" s="1">
        <v>0</v>
      </c>
      <c r="V111" s="1">
        <v>0</v>
      </c>
      <c r="W111" s="1" t="s">
        <v>106</v>
      </c>
      <c r="Y111" s="1">
        <v>0</v>
      </c>
      <c r="Z111" s="1">
        <v>1</v>
      </c>
      <c r="AA111" s="1">
        <v>0</v>
      </c>
      <c r="AD111" s="1">
        <v>1151</v>
      </c>
      <c r="AK111" s="1">
        <v>0</v>
      </c>
      <c r="AT111" s="1">
        <v>0</v>
      </c>
      <c r="AV111" s="1">
        <v>0</v>
      </c>
      <c r="AW111" s="1">
        <v>0</v>
      </c>
      <c r="AX111" s="1">
        <v>0</v>
      </c>
      <c r="AY111" s="1" t="s">
        <v>560</v>
      </c>
      <c r="BD111" s="1">
        <v>0</v>
      </c>
      <c r="BF111" s="1">
        <v>0</v>
      </c>
      <c r="BH111" s="1">
        <v>0</v>
      </c>
      <c r="BI111" s="1">
        <v>0</v>
      </c>
      <c r="BL111" s="1" t="s">
        <v>87</v>
      </c>
      <c r="BM111" s="1" t="s">
        <v>561</v>
      </c>
      <c r="BP111" s="1">
        <v>0</v>
      </c>
      <c r="BQ111" s="1">
        <v>0</v>
      </c>
      <c r="BR111" s="2">
        <v>1484232</v>
      </c>
      <c r="BS111" s="2">
        <v>479311</v>
      </c>
      <c r="BT111" s="1" t="s">
        <v>89</v>
      </c>
      <c r="BU111" s="1" t="s">
        <v>195</v>
      </c>
      <c r="BW111" s="1">
        <v>0</v>
      </c>
      <c r="BX111" s="1">
        <v>4</v>
      </c>
    </row>
    <row r="112" spans="1:76" x14ac:dyDescent="0.25">
      <c r="A112" s="1">
        <v>111</v>
      </c>
      <c r="B112" s="1" t="s">
        <v>562</v>
      </c>
      <c r="C112" s="1" t="s">
        <v>86</v>
      </c>
      <c r="D112" s="1" t="s">
        <v>75</v>
      </c>
      <c r="E112" s="1" t="s">
        <v>198</v>
      </c>
      <c r="F112" s="1">
        <v>2003</v>
      </c>
      <c r="G112" s="1">
        <v>6</v>
      </c>
      <c r="H112" s="1">
        <v>25</v>
      </c>
      <c r="I112" s="1">
        <v>1628</v>
      </c>
      <c r="J112" s="1" t="s">
        <v>539</v>
      </c>
      <c r="K112" s="1">
        <v>11</v>
      </c>
      <c r="L112" s="1">
        <v>83</v>
      </c>
      <c r="M112" s="1">
        <v>327812</v>
      </c>
      <c r="N112" s="1">
        <v>5443769</v>
      </c>
      <c r="O112" s="1">
        <v>1484494</v>
      </c>
      <c r="P112" s="1">
        <v>478993</v>
      </c>
      <c r="Q112" s="1" t="s">
        <v>78</v>
      </c>
      <c r="R112" s="1" t="s">
        <v>104</v>
      </c>
      <c r="S112" s="1" t="s">
        <v>563</v>
      </c>
      <c r="T112" s="1">
        <v>1</v>
      </c>
      <c r="U112" s="1">
        <v>0</v>
      </c>
      <c r="V112" s="1">
        <v>0</v>
      </c>
      <c r="Y112" s="1">
        <v>0</v>
      </c>
      <c r="Z112" s="1">
        <v>0</v>
      </c>
      <c r="AA112" s="1">
        <v>0</v>
      </c>
      <c r="AD112" s="1">
        <v>1153</v>
      </c>
      <c r="AK112" s="1">
        <v>0</v>
      </c>
      <c r="AT112" s="1">
        <v>0</v>
      </c>
      <c r="AV112" s="1">
        <v>0</v>
      </c>
      <c r="AW112" s="1">
        <v>0</v>
      </c>
      <c r="AX112" s="1">
        <v>0</v>
      </c>
      <c r="AY112" s="1" t="s">
        <v>86</v>
      </c>
      <c r="BD112" s="1">
        <v>0</v>
      </c>
      <c r="BF112" s="1">
        <v>0</v>
      </c>
      <c r="BH112" s="1">
        <v>0</v>
      </c>
      <c r="BI112" s="1">
        <v>0</v>
      </c>
      <c r="BL112" s="1" t="s">
        <v>87</v>
      </c>
      <c r="BM112" s="1" t="s">
        <v>191</v>
      </c>
      <c r="BP112" s="1">
        <v>0</v>
      </c>
      <c r="BQ112" s="1">
        <v>0</v>
      </c>
      <c r="BR112" s="2">
        <v>1484494</v>
      </c>
      <c r="BS112" s="2">
        <v>478993</v>
      </c>
      <c r="BT112" s="1" t="s">
        <v>89</v>
      </c>
      <c r="BU112" s="1" t="s">
        <v>195</v>
      </c>
      <c r="BW112" s="1">
        <v>0</v>
      </c>
      <c r="BX112" s="1">
        <v>5</v>
      </c>
    </row>
    <row r="113" spans="1:76" x14ac:dyDescent="0.25">
      <c r="A113" s="1">
        <v>112</v>
      </c>
      <c r="B113" s="1" t="s">
        <v>564</v>
      </c>
      <c r="C113" s="1" t="s">
        <v>323</v>
      </c>
      <c r="D113" s="1" t="s">
        <v>101</v>
      </c>
      <c r="E113" s="1" t="s">
        <v>102</v>
      </c>
      <c r="F113" s="1">
        <v>2003</v>
      </c>
      <c r="G113" s="1">
        <v>6</v>
      </c>
      <c r="H113" s="1">
        <v>25</v>
      </c>
      <c r="I113" s="1">
        <v>1729</v>
      </c>
      <c r="J113" s="1" t="s">
        <v>515</v>
      </c>
      <c r="K113" s="1">
        <v>11</v>
      </c>
      <c r="L113" s="1">
        <v>83</v>
      </c>
      <c r="M113" s="1">
        <v>349033</v>
      </c>
      <c r="N113" s="1">
        <v>5438579</v>
      </c>
      <c r="O113" s="1">
        <v>1506222</v>
      </c>
      <c r="P113" s="1">
        <v>476498</v>
      </c>
      <c r="Q113" s="1" t="s">
        <v>78</v>
      </c>
      <c r="R113" s="1" t="s">
        <v>79</v>
      </c>
      <c r="S113" s="1" t="s">
        <v>80</v>
      </c>
      <c r="T113" s="1">
        <v>1</v>
      </c>
      <c r="U113" s="1">
        <v>1</v>
      </c>
      <c r="V113" s="1">
        <v>0</v>
      </c>
      <c r="W113" s="1" t="s">
        <v>81</v>
      </c>
      <c r="Y113" s="1">
        <v>0</v>
      </c>
      <c r="Z113" s="1">
        <v>0</v>
      </c>
      <c r="AA113" s="1">
        <v>0</v>
      </c>
      <c r="AB113" s="1">
        <v>14</v>
      </c>
      <c r="AC113" s="1">
        <v>50</v>
      </c>
      <c r="AD113" s="1">
        <v>1077</v>
      </c>
      <c r="AE113" s="1" t="s">
        <v>179</v>
      </c>
      <c r="AF113" s="1" t="s">
        <v>565</v>
      </c>
      <c r="AG113" s="1" t="s">
        <v>566</v>
      </c>
      <c r="AH113" s="1" t="s">
        <v>567</v>
      </c>
      <c r="AI113" s="1" t="s">
        <v>94</v>
      </c>
      <c r="AJ113" s="1" t="s">
        <v>79</v>
      </c>
      <c r="AK113" s="1">
        <v>0</v>
      </c>
      <c r="AL113" s="1">
        <v>77</v>
      </c>
      <c r="AM113" s="1">
        <v>16</v>
      </c>
      <c r="AO113" s="1">
        <v>13</v>
      </c>
      <c r="AP113" s="1" t="s">
        <v>367</v>
      </c>
      <c r="AQ113" s="1">
        <v>2</v>
      </c>
      <c r="AR113" s="1" t="s">
        <v>139</v>
      </c>
      <c r="AT113" s="1">
        <v>0</v>
      </c>
      <c r="AV113" s="1">
        <v>0</v>
      </c>
      <c r="AW113" s="1">
        <v>0</v>
      </c>
      <c r="AX113" s="1">
        <v>0</v>
      </c>
      <c r="AY113" s="1" t="s">
        <v>79</v>
      </c>
      <c r="BD113" s="1">
        <v>0</v>
      </c>
      <c r="BE113" s="1" t="s">
        <v>85</v>
      </c>
      <c r="BF113" s="1">
        <v>0</v>
      </c>
      <c r="BH113" s="1">
        <v>0</v>
      </c>
      <c r="BI113" s="1">
        <v>0</v>
      </c>
      <c r="BK113" s="1" t="s">
        <v>86</v>
      </c>
      <c r="BL113" s="1" t="s">
        <v>87</v>
      </c>
      <c r="BM113" s="1" t="s">
        <v>79</v>
      </c>
      <c r="BN113" s="1" t="s">
        <v>267</v>
      </c>
      <c r="BP113" s="1">
        <v>0</v>
      </c>
      <c r="BQ113" s="1">
        <v>0</v>
      </c>
      <c r="BR113" s="2">
        <v>1506222</v>
      </c>
      <c r="BS113" s="2">
        <v>476498</v>
      </c>
      <c r="BT113" s="1" t="s">
        <v>89</v>
      </c>
      <c r="BU113" s="1" t="s">
        <v>110</v>
      </c>
      <c r="BW113" s="1">
        <v>0</v>
      </c>
      <c r="BX113" s="1">
        <v>4</v>
      </c>
    </row>
    <row r="114" spans="1:76" x14ac:dyDescent="0.25">
      <c r="A114" s="1">
        <v>113</v>
      </c>
      <c r="B114" s="1" t="s">
        <v>568</v>
      </c>
      <c r="C114" s="1" t="s">
        <v>497</v>
      </c>
      <c r="D114" s="1" t="s">
        <v>101</v>
      </c>
      <c r="E114" s="1" t="s">
        <v>498</v>
      </c>
      <c r="F114" s="1">
        <v>2003</v>
      </c>
      <c r="G114" s="1">
        <v>6</v>
      </c>
      <c r="H114" s="1">
        <v>26</v>
      </c>
      <c r="I114" s="1">
        <v>548</v>
      </c>
      <c r="J114" s="1" t="s">
        <v>103</v>
      </c>
      <c r="K114" s="1">
        <v>11</v>
      </c>
      <c r="L114" s="1">
        <v>83</v>
      </c>
      <c r="M114" s="1">
        <v>363420</v>
      </c>
      <c r="N114" s="1">
        <v>5440428</v>
      </c>
      <c r="O114" s="1">
        <v>1520284</v>
      </c>
      <c r="P114" s="1">
        <v>480130</v>
      </c>
      <c r="Q114" s="1" t="s">
        <v>78</v>
      </c>
      <c r="R114" s="1" t="s">
        <v>104</v>
      </c>
      <c r="S114" s="1" t="s">
        <v>569</v>
      </c>
      <c r="T114" s="1">
        <v>0</v>
      </c>
      <c r="U114" s="1">
        <v>1</v>
      </c>
      <c r="V114" s="1">
        <v>0</v>
      </c>
      <c r="Y114" s="1">
        <v>0</v>
      </c>
      <c r="Z114" s="1">
        <v>0</v>
      </c>
      <c r="AA114" s="1">
        <v>0</v>
      </c>
      <c r="AD114" s="1">
        <v>1298</v>
      </c>
      <c r="AK114" s="1">
        <v>0</v>
      </c>
      <c r="AT114" s="1">
        <v>0</v>
      </c>
      <c r="AV114" s="1">
        <v>0</v>
      </c>
      <c r="AW114" s="1">
        <v>0</v>
      </c>
      <c r="AX114" s="1">
        <v>0</v>
      </c>
      <c r="AY114" s="1" t="s">
        <v>79</v>
      </c>
      <c r="BD114" s="1">
        <v>0</v>
      </c>
      <c r="BF114" s="1">
        <v>0</v>
      </c>
      <c r="BH114" s="1">
        <v>0</v>
      </c>
      <c r="BI114" s="1">
        <v>0</v>
      </c>
      <c r="BL114" s="1" t="s">
        <v>87</v>
      </c>
      <c r="BM114" s="1" t="s">
        <v>79</v>
      </c>
      <c r="BO114" s="1" t="s">
        <v>500</v>
      </c>
      <c r="BP114" s="1">
        <v>0</v>
      </c>
      <c r="BQ114" s="1">
        <v>0</v>
      </c>
      <c r="BR114" s="2">
        <v>1520284</v>
      </c>
      <c r="BS114" s="2">
        <v>480130</v>
      </c>
      <c r="BT114" s="1" t="s">
        <v>134</v>
      </c>
      <c r="BU114" s="1" t="s">
        <v>135</v>
      </c>
      <c r="BV114" s="1" t="s">
        <v>1127</v>
      </c>
      <c r="BW114" s="1">
        <v>0</v>
      </c>
      <c r="BX114" s="1">
        <v>2</v>
      </c>
    </row>
    <row r="115" spans="1:76" x14ac:dyDescent="0.25">
      <c r="A115" s="1">
        <v>114</v>
      </c>
      <c r="B115" s="1" t="s">
        <v>570</v>
      </c>
      <c r="C115" s="1" t="s">
        <v>497</v>
      </c>
      <c r="D115" s="1" t="s">
        <v>101</v>
      </c>
      <c r="E115" s="1" t="s">
        <v>498</v>
      </c>
      <c r="F115" s="1">
        <v>2003</v>
      </c>
      <c r="G115" s="1">
        <v>6</v>
      </c>
      <c r="H115" s="1">
        <v>26</v>
      </c>
      <c r="I115" s="1">
        <v>603</v>
      </c>
      <c r="J115" s="1" t="s">
        <v>103</v>
      </c>
      <c r="K115" s="1">
        <v>11</v>
      </c>
      <c r="L115" s="1">
        <v>83</v>
      </c>
      <c r="M115" s="1">
        <v>363329</v>
      </c>
      <c r="N115" s="1">
        <v>5440477</v>
      </c>
      <c r="O115" s="1">
        <v>1520188</v>
      </c>
      <c r="P115" s="1">
        <v>480167</v>
      </c>
      <c r="Q115" s="1" t="s">
        <v>78</v>
      </c>
      <c r="R115" s="1" t="s">
        <v>79</v>
      </c>
      <c r="S115" s="1" t="s">
        <v>80</v>
      </c>
      <c r="T115" s="1">
        <v>1</v>
      </c>
      <c r="U115" s="1">
        <v>1</v>
      </c>
      <c r="V115" s="1">
        <v>0</v>
      </c>
      <c r="W115" s="1" t="s">
        <v>81</v>
      </c>
      <c r="Y115" s="1">
        <v>0</v>
      </c>
      <c r="Z115" s="1">
        <v>0</v>
      </c>
      <c r="AA115" s="1">
        <v>0</v>
      </c>
      <c r="AB115" s="1">
        <v>9</v>
      </c>
      <c r="AC115" s="1">
        <v>180</v>
      </c>
      <c r="AD115" s="1">
        <v>1307</v>
      </c>
      <c r="AE115" s="1" t="s">
        <v>179</v>
      </c>
      <c r="AF115" s="1" t="s">
        <v>571</v>
      </c>
      <c r="AG115" s="1" t="s">
        <v>572</v>
      </c>
      <c r="AI115" s="1" t="s">
        <v>94</v>
      </c>
      <c r="AJ115" s="1" t="s">
        <v>79</v>
      </c>
      <c r="AK115" s="1">
        <v>0</v>
      </c>
      <c r="AL115" s="1">
        <v>96</v>
      </c>
      <c r="AM115" s="1">
        <v>45</v>
      </c>
      <c r="AO115" s="1">
        <v>29</v>
      </c>
      <c r="AP115" s="1" t="s">
        <v>573</v>
      </c>
      <c r="AQ115" s="1">
        <v>2</v>
      </c>
      <c r="AR115" s="1" t="s">
        <v>574</v>
      </c>
      <c r="AT115" s="1">
        <v>0</v>
      </c>
      <c r="AV115" s="1">
        <v>0</v>
      </c>
      <c r="AW115" s="1">
        <v>0</v>
      </c>
      <c r="AX115" s="1">
        <v>0</v>
      </c>
      <c r="AY115" s="1" t="s">
        <v>79</v>
      </c>
      <c r="BB115" s="1" t="s">
        <v>575</v>
      </c>
      <c r="BD115" s="1">
        <v>247</v>
      </c>
      <c r="BE115" s="1" t="s">
        <v>85</v>
      </c>
      <c r="BF115" s="1">
        <v>0</v>
      </c>
      <c r="BH115" s="1">
        <v>0</v>
      </c>
      <c r="BI115" s="1">
        <v>0</v>
      </c>
      <c r="BK115" s="1" t="s">
        <v>216</v>
      </c>
      <c r="BL115" s="1" t="s">
        <v>87</v>
      </c>
      <c r="BM115" s="1" t="s">
        <v>79</v>
      </c>
      <c r="BN115" s="1" t="s">
        <v>122</v>
      </c>
      <c r="BO115" s="1" t="s">
        <v>500</v>
      </c>
      <c r="BP115" s="1">
        <v>20030601</v>
      </c>
      <c r="BQ115" s="1">
        <v>601</v>
      </c>
      <c r="BR115" s="2">
        <v>1520188</v>
      </c>
      <c r="BS115" s="2">
        <v>480167</v>
      </c>
      <c r="BT115" s="1" t="s">
        <v>134</v>
      </c>
      <c r="BU115" s="1" t="s">
        <v>135</v>
      </c>
      <c r="BV115" s="1" t="s">
        <v>136</v>
      </c>
      <c r="BW115" s="1">
        <v>0</v>
      </c>
      <c r="BX115" s="1">
        <v>2</v>
      </c>
    </row>
    <row r="116" spans="1:76" x14ac:dyDescent="0.25">
      <c r="A116" s="1">
        <v>115</v>
      </c>
      <c r="B116" s="1" t="s">
        <v>576</v>
      </c>
      <c r="C116" s="1" t="s">
        <v>577</v>
      </c>
      <c r="D116" s="1" t="s">
        <v>101</v>
      </c>
      <c r="E116" s="1" t="s">
        <v>127</v>
      </c>
      <c r="F116" s="1">
        <v>2003</v>
      </c>
      <c r="G116" s="1">
        <v>6</v>
      </c>
      <c r="H116" s="1">
        <v>26</v>
      </c>
      <c r="I116" s="1">
        <v>943</v>
      </c>
      <c r="J116" s="1" t="s">
        <v>539</v>
      </c>
      <c r="K116" s="1">
        <v>11</v>
      </c>
      <c r="L116" s="1">
        <v>83</v>
      </c>
      <c r="M116" s="1">
        <v>370560</v>
      </c>
      <c r="N116" s="1">
        <v>5444663</v>
      </c>
      <c r="O116" s="1">
        <v>1526848</v>
      </c>
      <c r="P116" s="1">
        <v>485222</v>
      </c>
      <c r="Q116" s="1" t="s">
        <v>78</v>
      </c>
      <c r="R116" s="1" t="s">
        <v>104</v>
      </c>
      <c r="S116" s="1" t="s">
        <v>537</v>
      </c>
      <c r="T116" s="1">
        <v>1</v>
      </c>
      <c r="U116" s="1">
        <v>0</v>
      </c>
      <c r="V116" s="1">
        <v>0</v>
      </c>
      <c r="Y116" s="1">
        <v>0</v>
      </c>
      <c r="Z116" s="1">
        <v>0</v>
      </c>
      <c r="AA116" s="1">
        <v>0</v>
      </c>
      <c r="AD116" s="1">
        <v>1291</v>
      </c>
      <c r="AK116" s="1">
        <v>0</v>
      </c>
      <c r="AT116" s="1">
        <v>0</v>
      </c>
      <c r="AV116" s="1">
        <v>0</v>
      </c>
      <c r="AW116" s="1">
        <v>0</v>
      </c>
      <c r="AX116" s="1">
        <v>0</v>
      </c>
      <c r="AY116" s="1" t="s">
        <v>578</v>
      </c>
      <c r="BD116" s="1">
        <v>0</v>
      </c>
      <c r="BF116" s="1">
        <v>0</v>
      </c>
      <c r="BH116" s="1">
        <v>0</v>
      </c>
      <c r="BI116" s="1">
        <v>0</v>
      </c>
      <c r="BL116" s="1" t="s">
        <v>87</v>
      </c>
      <c r="BM116" s="1" t="s">
        <v>578</v>
      </c>
      <c r="BP116" s="1">
        <v>0</v>
      </c>
      <c r="BQ116" s="1">
        <v>0</v>
      </c>
      <c r="BR116" s="2">
        <v>1526848</v>
      </c>
      <c r="BS116" s="2">
        <v>485222</v>
      </c>
      <c r="BT116" s="1" t="s">
        <v>158</v>
      </c>
      <c r="BU116" s="1" t="s">
        <v>135</v>
      </c>
      <c r="BW116" s="1">
        <v>0</v>
      </c>
      <c r="BX116" s="1">
        <v>4</v>
      </c>
    </row>
    <row r="117" spans="1:76" x14ac:dyDescent="0.25">
      <c r="A117" s="1">
        <v>116</v>
      </c>
      <c r="B117" s="1" t="s">
        <v>579</v>
      </c>
      <c r="C117" s="1" t="s">
        <v>577</v>
      </c>
      <c r="D117" s="1" t="s">
        <v>101</v>
      </c>
      <c r="E117" s="1" t="s">
        <v>127</v>
      </c>
      <c r="F117" s="1">
        <v>2003</v>
      </c>
      <c r="G117" s="1">
        <v>6</v>
      </c>
      <c r="H117" s="1">
        <v>26</v>
      </c>
      <c r="I117" s="1">
        <v>1021</v>
      </c>
      <c r="J117" s="1" t="s">
        <v>539</v>
      </c>
      <c r="K117" s="1">
        <v>11</v>
      </c>
      <c r="L117" s="1">
        <v>83</v>
      </c>
      <c r="M117" s="1">
        <v>370562</v>
      </c>
      <c r="N117" s="1">
        <v>5444900</v>
      </c>
      <c r="O117" s="1">
        <v>1526820</v>
      </c>
      <c r="P117" s="1">
        <v>485457</v>
      </c>
      <c r="Q117" s="1" t="s">
        <v>78</v>
      </c>
      <c r="R117" s="1" t="s">
        <v>104</v>
      </c>
      <c r="S117" s="1" t="s">
        <v>580</v>
      </c>
      <c r="T117" s="1">
        <v>0</v>
      </c>
      <c r="U117" s="1">
        <v>1</v>
      </c>
      <c r="V117" s="1">
        <v>0</v>
      </c>
      <c r="Y117" s="1">
        <v>0</v>
      </c>
      <c r="Z117" s="1">
        <v>0</v>
      </c>
      <c r="AA117" s="1">
        <v>0</v>
      </c>
      <c r="AD117" s="1">
        <v>1260</v>
      </c>
      <c r="AK117" s="1">
        <v>0</v>
      </c>
      <c r="AT117" s="1">
        <v>0</v>
      </c>
      <c r="AV117" s="1">
        <v>0</v>
      </c>
      <c r="AW117" s="1">
        <v>0</v>
      </c>
      <c r="AX117" s="1">
        <v>0</v>
      </c>
      <c r="AY117" s="1" t="s">
        <v>578</v>
      </c>
      <c r="BD117" s="1">
        <v>0</v>
      </c>
      <c r="BF117" s="1">
        <v>0</v>
      </c>
      <c r="BH117" s="1">
        <v>0</v>
      </c>
      <c r="BI117" s="1">
        <v>0</v>
      </c>
      <c r="BL117" s="1" t="s">
        <v>87</v>
      </c>
      <c r="BM117" s="1" t="s">
        <v>578</v>
      </c>
      <c r="BP117" s="1">
        <v>0</v>
      </c>
      <c r="BQ117" s="1">
        <v>0</v>
      </c>
      <c r="BR117" s="2">
        <v>1526820</v>
      </c>
      <c r="BS117" s="2">
        <v>485457</v>
      </c>
      <c r="BT117" s="1" t="s">
        <v>158</v>
      </c>
      <c r="BU117" s="1" t="s">
        <v>135</v>
      </c>
      <c r="BW117" s="1">
        <v>0</v>
      </c>
      <c r="BX117" s="1">
        <v>4</v>
      </c>
    </row>
    <row r="118" spans="1:76" x14ac:dyDescent="0.25">
      <c r="A118" s="1">
        <v>117</v>
      </c>
      <c r="B118" s="1" t="s">
        <v>581</v>
      </c>
      <c r="C118" s="1" t="s">
        <v>277</v>
      </c>
      <c r="D118" s="1" t="s">
        <v>101</v>
      </c>
      <c r="E118" s="1" t="s">
        <v>241</v>
      </c>
      <c r="F118" s="1">
        <v>2003</v>
      </c>
      <c r="G118" s="1">
        <v>6</v>
      </c>
      <c r="H118" s="1">
        <v>26</v>
      </c>
      <c r="I118" s="1">
        <v>1455</v>
      </c>
      <c r="J118" s="1" t="s">
        <v>539</v>
      </c>
      <c r="K118" s="1">
        <v>11</v>
      </c>
      <c r="L118" s="1">
        <v>83</v>
      </c>
      <c r="M118" s="1">
        <v>335978</v>
      </c>
      <c r="N118" s="1">
        <v>5435021</v>
      </c>
      <c r="O118" s="1">
        <v>1493696</v>
      </c>
      <c r="P118" s="1">
        <v>471341</v>
      </c>
      <c r="Q118" s="1" t="s">
        <v>78</v>
      </c>
      <c r="R118" s="1" t="s">
        <v>79</v>
      </c>
      <c r="S118" s="1" t="s">
        <v>80</v>
      </c>
      <c r="T118" s="1">
        <v>1</v>
      </c>
      <c r="U118" s="1">
        <v>1</v>
      </c>
      <c r="V118" s="1">
        <v>0</v>
      </c>
      <c r="W118" s="1" t="s">
        <v>81</v>
      </c>
      <c r="Y118" s="1">
        <v>0</v>
      </c>
      <c r="Z118" s="1">
        <v>0</v>
      </c>
      <c r="AA118" s="1">
        <v>0</v>
      </c>
      <c r="AB118" s="1">
        <v>5</v>
      </c>
      <c r="AC118" s="1">
        <v>80</v>
      </c>
      <c r="AD118" s="1">
        <v>1217</v>
      </c>
      <c r="AE118" s="1" t="s">
        <v>179</v>
      </c>
      <c r="AF118" s="1" t="s">
        <v>582</v>
      </c>
      <c r="AG118" s="1" t="s">
        <v>583</v>
      </c>
      <c r="AH118" s="1" t="s">
        <v>584</v>
      </c>
      <c r="AI118" s="1" t="s">
        <v>94</v>
      </c>
      <c r="AJ118" s="1" t="s">
        <v>79</v>
      </c>
      <c r="AK118" s="1">
        <v>0</v>
      </c>
      <c r="AL118" s="1">
        <v>94</v>
      </c>
      <c r="AM118" s="1">
        <v>30</v>
      </c>
      <c r="AO118" s="1">
        <v>13</v>
      </c>
      <c r="AP118" s="1" t="s">
        <v>585</v>
      </c>
      <c r="AQ118" s="1">
        <v>2</v>
      </c>
      <c r="AR118" s="1" t="s">
        <v>586</v>
      </c>
      <c r="AT118" s="1">
        <v>0</v>
      </c>
      <c r="AV118" s="1">
        <v>0</v>
      </c>
      <c r="AW118" s="1">
        <v>0</v>
      </c>
      <c r="AX118" s="1">
        <v>0</v>
      </c>
      <c r="AY118" s="1" t="s">
        <v>79</v>
      </c>
      <c r="BD118" s="1">
        <v>0</v>
      </c>
      <c r="BE118" s="1" t="s">
        <v>587</v>
      </c>
      <c r="BF118" s="1">
        <v>0</v>
      </c>
      <c r="BH118" s="1">
        <v>0</v>
      </c>
      <c r="BI118" s="1">
        <v>0</v>
      </c>
      <c r="BK118" s="1" t="s">
        <v>216</v>
      </c>
      <c r="BL118" s="1" t="s">
        <v>87</v>
      </c>
      <c r="BM118" s="1" t="s">
        <v>79</v>
      </c>
      <c r="BN118" s="1" t="s">
        <v>122</v>
      </c>
      <c r="BO118" s="1" t="s">
        <v>283</v>
      </c>
      <c r="BP118" s="1">
        <v>0</v>
      </c>
      <c r="BQ118" s="1">
        <v>0</v>
      </c>
      <c r="BR118" s="2">
        <v>1493696</v>
      </c>
      <c r="BS118" s="2">
        <v>471341</v>
      </c>
      <c r="BT118" s="1" t="s">
        <v>89</v>
      </c>
      <c r="BU118" s="1" t="s">
        <v>243</v>
      </c>
      <c r="BV118" s="1" t="s">
        <v>136</v>
      </c>
      <c r="BW118" s="1">
        <v>0</v>
      </c>
      <c r="BX118" s="1">
        <v>4</v>
      </c>
    </row>
    <row r="119" spans="1:76" x14ac:dyDescent="0.25">
      <c r="A119" s="1">
        <v>118</v>
      </c>
      <c r="B119" s="1" t="s">
        <v>588</v>
      </c>
      <c r="C119" s="1" t="s">
        <v>277</v>
      </c>
      <c r="D119" s="1" t="s">
        <v>101</v>
      </c>
      <c r="E119" s="1" t="s">
        <v>241</v>
      </c>
      <c r="F119" s="1">
        <v>2003</v>
      </c>
      <c r="G119" s="1">
        <v>6</v>
      </c>
      <c r="H119" s="1">
        <v>26</v>
      </c>
      <c r="I119" s="1">
        <v>1551</v>
      </c>
      <c r="J119" s="1" t="s">
        <v>589</v>
      </c>
      <c r="K119" s="1">
        <v>11</v>
      </c>
      <c r="L119" s="1">
        <v>83</v>
      </c>
      <c r="M119" s="1">
        <v>336021</v>
      </c>
      <c r="N119" s="1">
        <v>5435098</v>
      </c>
      <c r="O119" s="1">
        <v>1493729</v>
      </c>
      <c r="P119" s="1">
        <v>471423</v>
      </c>
      <c r="Q119" s="1" t="s">
        <v>78</v>
      </c>
      <c r="R119" s="1" t="s">
        <v>104</v>
      </c>
      <c r="S119" s="1" t="s">
        <v>590</v>
      </c>
      <c r="T119" s="1">
        <v>1</v>
      </c>
      <c r="U119" s="1">
        <v>0</v>
      </c>
      <c r="V119" s="1">
        <v>0</v>
      </c>
      <c r="Y119" s="1">
        <v>0</v>
      </c>
      <c r="Z119" s="1">
        <v>0</v>
      </c>
      <c r="AA119" s="1">
        <v>0</v>
      </c>
      <c r="AD119" s="1">
        <v>1215</v>
      </c>
      <c r="AK119" s="1">
        <v>0</v>
      </c>
      <c r="AT119" s="1">
        <v>0</v>
      </c>
      <c r="AV119" s="1">
        <v>0</v>
      </c>
      <c r="AW119" s="1">
        <v>0</v>
      </c>
      <c r="AX119" s="1">
        <v>0</v>
      </c>
      <c r="AY119" s="1" t="s">
        <v>79</v>
      </c>
      <c r="BD119" s="1">
        <v>0</v>
      </c>
      <c r="BF119" s="1">
        <v>0</v>
      </c>
      <c r="BH119" s="1">
        <v>0</v>
      </c>
      <c r="BI119" s="1">
        <v>0</v>
      </c>
      <c r="BL119" s="1" t="s">
        <v>87</v>
      </c>
      <c r="BM119" s="1" t="s">
        <v>79</v>
      </c>
      <c r="BO119" s="1" t="s">
        <v>283</v>
      </c>
      <c r="BP119" s="1">
        <v>0</v>
      </c>
      <c r="BQ119" s="1">
        <v>0</v>
      </c>
      <c r="BR119" s="2">
        <v>1493729</v>
      </c>
      <c r="BS119" s="2">
        <v>471423</v>
      </c>
      <c r="BT119" s="1" t="s">
        <v>89</v>
      </c>
      <c r="BU119" s="1" t="s">
        <v>243</v>
      </c>
      <c r="BV119" s="1" t="s">
        <v>1127</v>
      </c>
      <c r="BW119" s="1">
        <v>0</v>
      </c>
      <c r="BX119" s="1">
        <v>4</v>
      </c>
    </row>
    <row r="120" spans="1:76" x14ac:dyDescent="0.25">
      <c r="A120" s="1">
        <v>119</v>
      </c>
      <c r="B120" s="1" t="s">
        <v>591</v>
      </c>
      <c r="C120" s="1" t="s">
        <v>277</v>
      </c>
      <c r="D120" s="1" t="s">
        <v>101</v>
      </c>
      <c r="E120" s="1" t="s">
        <v>241</v>
      </c>
      <c r="F120" s="1">
        <v>2003</v>
      </c>
      <c r="G120" s="1">
        <v>6</v>
      </c>
      <c r="H120" s="1">
        <v>26</v>
      </c>
      <c r="I120" s="1">
        <v>1551</v>
      </c>
      <c r="J120" s="1" t="s">
        <v>589</v>
      </c>
      <c r="K120" s="1">
        <v>11</v>
      </c>
      <c r="L120" s="1">
        <v>83</v>
      </c>
      <c r="M120" s="1">
        <v>336023</v>
      </c>
      <c r="N120" s="1">
        <v>5435108</v>
      </c>
      <c r="O120" s="1">
        <v>1493730</v>
      </c>
      <c r="P120" s="1">
        <v>471433</v>
      </c>
      <c r="Q120" s="1" t="s">
        <v>78</v>
      </c>
      <c r="R120" s="1" t="s">
        <v>104</v>
      </c>
      <c r="S120" s="1" t="s">
        <v>590</v>
      </c>
      <c r="T120" s="1">
        <v>1</v>
      </c>
      <c r="U120" s="1">
        <v>0</v>
      </c>
      <c r="V120" s="1">
        <v>0</v>
      </c>
      <c r="Y120" s="1">
        <v>0</v>
      </c>
      <c r="Z120" s="1">
        <v>0</v>
      </c>
      <c r="AA120" s="1">
        <v>0</v>
      </c>
      <c r="AD120" s="1">
        <v>1215</v>
      </c>
      <c r="AK120" s="1">
        <v>0</v>
      </c>
      <c r="AT120" s="1">
        <v>0</v>
      </c>
      <c r="AV120" s="1">
        <v>0</v>
      </c>
      <c r="AW120" s="1">
        <v>0</v>
      </c>
      <c r="AX120" s="1">
        <v>0</v>
      </c>
      <c r="AY120" s="1" t="s">
        <v>79</v>
      </c>
      <c r="BD120" s="1">
        <v>0</v>
      </c>
      <c r="BF120" s="1">
        <v>0</v>
      </c>
      <c r="BH120" s="1">
        <v>0</v>
      </c>
      <c r="BI120" s="1">
        <v>0</v>
      </c>
      <c r="BL120" s="1" t="s">
        <v>87</v>
      </c>
      <c r="BM120" s="1" t="s">
        <v>79</v>
      </c>
      <c r="BO120" s="1" t="s">
        <v>283</v>
      </c>
      <c r="BP120" s="1">
        <v>0</v>
      </c>
      <c r="BQ120" s="1">
        <v>0</v>
      </c>
      <c r="BR120" s="2">
        <v>1493730</v>
      </c>
      <c r="BS120" s="2">
        <v>471433</v>
      </c>
      <c r="BT120" s="1" t="s">
        <v>89</v>
      </c>
      <c r="BU120" s="1" t="s">
        <v>243</v>
      </c>
      <c r="BV120" s="1" t="s">
        <v>1127</v>
      </c>
      <c r="BW120" s="1">
        <v>0</v>
      </c>
      <c r="BX120" s="1">
        <v>4</v>
      </c>
    </row>
    <row r="121" spans="1:76" x14ac:dyDescent="0.25">
      <c r="A121" s="1">
        <v>120</v>
      </c>
      <c r="B121" s="1" t="s">
        <v>592</v>
      </c>
      <c r="C121" s="1" t="s">
        <v>277</v>
      </c>
      <c r="D121" s="1" t="s">
        <v>101</v>
      </c>
      <c r="E121" s="1" t="s">
        <v>241</v>
      </c>
      <c r="F121" s="1">
        <v>2003</v>
      </c>
      <c r="G121" s="1">
        <v>6</v>
      </c>
      <c r="H121" s="1">
        <v>26</v>
      </c>
      <c r="I121" s="1">
        <v>1552</v>
      </c>
      <c r="J121" s="1" t="s">
        <v>589</v>
      </c>
      <c r="K121" s="1">
        <v>11</v>
      </c>
      <c r="L121" s="1">
        <v>83</v>
      </c>
      <c r="M121" s="1">
        <v>336033</v>
      </c>
      <c r="N121" s="1">
        <v>5435121</v>
      </c>
      <c r="O121" s="1">
        <v>1493738</v>
      </c>
      <c r="P121" s="1">
        <v>471447</v>
      </c>
      <c r="Q121" s="1" t="s">
        <v>78</v>
      </c>
      <c r="R121" s="1" t="s">
        <v>104</v>
      </c>
      <c r="S121" s="1" t="s">
        <v>590</v>
      </c>
      <c r="T121" s="1">
        <v>1</v>
      </c>
      <c r="U121" s="1">
        <v>0</v>
      </c>
      <c r="V121" s="1">
        <v>0</v>
      </c>
      <c r="Y121" s="1">
        <v>0</v>
      </c>
      <c r="Z121" s="1">
        <v>0</v>
      </c>
      <c r="AA121" s="1">
        <v>0</v>
      </c>
      <c r="AD121" s="1">
        <v>1215</v>
      </c>
      <c r="AK121" s="1">
        <v>0</v>
      </c>
      <c r="AT121" s="1">
        <v>0</v>
      </c>
      <c r="AV121" s="1">
        <v>0</v>
      </c>
      <c r="AW121" s="1">
        <v>0</v>
      </c>
      <c r="AX121" s="1">
        <v>0</v>
      </c>
      <c r="AY121" s="1" t="s">
        <v>79</v>
      </c>
      <c r="BD121" s="1">
        <v>0</v>
      </c>
      <c r="BF121" s="1">
        <v>0</v>
      </c>
      <c r="BH121" s="1">
        <v>0</v>
      </c>
      <c r="BI121" s="1">
        <v>0</v>
      </c>
      <c r="BL121" s="1" t="s">
        <v>87</v>
      </c>
      <c r="BM121" s="1" t="s">
        <v>79</v>
      </c>
      <c r="BO121" s="1" t="s">
        <v>283</v>
      </c>
      <c r="BP121" s="1">
        <v>0</v>
      </c>
      <c r="BQ121" s="1">
        <v>0</v>
      </c>
      <c r="BR121" s="2">
        <v>1493738</v>
      </c>
      <c r="BS121" s="2">
        <v>471447</v>
      </c>
      <c r="BT121" s="1" t="s">
        <v>89</v>
      </c>
      <c r="BU121" s="1" t="s">
        <v>243</v>
      </c>
      <c r="BV121" s="1" t="s">
        <v>1127</v>
      </c>
      <c r="BW121" s="1">
        <v>0</v>
      </c>
      <c r="BX121" s="1">
        <v>4</v>
      </c>
    </row>
    <row r="122" spans="1:76" x14ac:dyDescent="0.25">
      <c r="A122" s="1">
        <v>121</v>
      </c>
      <c r="B122" s="1" t="s">
        <v>593</v>
      </c>
      <c r="C122" s="1" t="s">
        <v>277</v>
      </c>
      <c r="D122" s="1" t="s">
        <v>101</v>
      </c>
      <c r="E122" s="1" t="s">
        <v>241</v>
      </c>
      <c r="F122" s="1">
        <v>2003</v>
      </c>
      <c r="G122" s="1">
        <v>6</v>
      </c>
      <c r="H122" s="1">
        <v>26</v>
      </c>
      <c r="I122" s="1">
        <v>1554</v>
      </c>
      <c r="J122" s="1" t="s">
        <v>589</v>
      </c>
      <c r="K122" s="1">
        <v>11</v>
      </c>
      <c r="L122" s="1">
        <v>83</v>
      </c>
      <c r="M122" s="1">
        <v>336121</v>
      </c>
      <c r="N122" s="1">
        <v>5435170</v>
      </c>
      <c r="O122" s="1">
        <v>1493820</v>
      </c>
      <c r="P122" s="1">
        <v>471507</v>
      </c>
      <c r="Q122" s="1" t="s">
        <v>78</v>
      </c>
      <c r="R122" s="1" t="s">
        <v>104</v>
      </c>
      <c r="S122" s="1" t="s">
        <v>590</v>
      </c>
      <c r="T122" s="1">
        <v>1</v>
      </c>
      <c r="U122" s="1">
        <v>0</v>
      </c>
      <c r="V122" s="1">
        <v>0</v>
      </c>
      <c r="Y122" s="1">
        <v>0</v>
      </c>
      <c r="Z122" s="1">
        <v>0</v>
      </c>
      <c r="AA122" s="1">
        <v>0</v>
      </c>
      <c r="AD122" s="1">
        <v>1214</v>
      </c>
      <c r="AK122" s="1">
        <v>0</v>
      </c>
      <c r="AT122" s="1">
        <v>0</v>
      </c>
      <c r="AV122" s="1">
        <v>0</v>
      </c>
      <c r="AW122" s="1">
        <v>0</v>
      </c>
      <c r="AX122" s="1">
        <v>0</v>
      </c>
      <c r="AY122" s="1" t="s">
        <v>79</v>
      </c>
      <c r="BD122" s="1">
        <v>0</v>
      </c>
      <c r="BF122" s="1">
        <v>0</v>
      </c>
      <c r="BH122" s="1">
        <v>0</v>
      </c>
      <c r="BI122" s="1">
        <v>0</v>
      </c>
      <c r="BL122" s="1" t="s">
        <v>87</v>
      </c>
      <c r="BM122" s="1" t="s">
        <v>79</v>
      </c>
      <c r="BO122" s="1" t="s">
        <v>283</v>
      </c>
      <c r="BP122" s="1">
        <v>0</v>
      </c>
      <c r="BQ122" s="1">
        <v>0</v>
      </c>
      <c r="BR122" s="2">
        <v>1493820</v>
      </c>
      <c r="BS122" s="2">
        <v>471507</v>
      </c>
      <c r="BT122" s="1" t="s">
        <v>89</v>
      </c>
      <c r="BU122" s="1" t="s">
        <v>243</v>
      </c>
      <c r="BV122" s="1" t="s">
        <v>1127</v>
      </c>
      <c r="BW122" s="1">
        <v>0</v>
      </c>
      <c r="BX122" s="1">
        <v>4</v>
      </c>
    </row>
    <row r="123" spans="1:76" x14ac:dyDescent="0.25">
      <c r="A123" s="1">
        <v>122</v>
      </c>
      <c r="B123" s="1" t="s">
        <v>594</v>
      </c>
      <c r="C123" s="1" t="s">
        <v>277</v>
      </c>
      <c r="D123" s="1" t="s">
        <v>101</v>
      </c>
      <c r="E123" s="1" t="s">
        <v>241</v>
      </c>
      <c r="F123" s="1">
        <v>2003</v>
      </c>
      <c r="G123" s="1">
        <v>6</v>
      </c>
      <c r="H123" s="1">
        <v>26</v>
      </c>
      <c r="I123" s="1">
        <v>1601</v>
      </c>
      <c r="J123" s="1" t="s">
        <v>589</v>
      </c>
      <c r="K123" s="1">
        <v>11</v>
      </c>
      <c r="L123" s="1">
        <v>83</v>
      </c>
      <c r="M123" s="1">
        <v>336182</v>
      </c>
      <c r="N123" s="1">
        <v>5435176</v>
      </c>
      <c r="O123" s="1">
        <v>1493879</v>
      </c>
      <c r="P123" s="1">
        <v>471520</v>
      </c>
      <c r="Q123" s="1" t="s">
        <v>78</v>
      </c>
      <c r="R123" s="1" t="s">
        <v>104</v>
      </c>
      <c r="S123" s="1" t="s">
        <v>595</v>
      </c>
      <c r="T123" s="1">
        <v>1</v>
      </c>
      <c r="U123" s="1">
        <v>0</v>
      </c>
      <c r="V123" s="1">
        <v>0</v>
      </c>
      <c r="Y123" s="1">
        <v>0</v>
      </c>
      <c r="Z123" s="1">
        <v>0</v>
      </c>
      <c r="AA123" s="1">
        <v>0</v>
      </c>
      <c r="AD123" s="1">
        <v>1210</v>
      </c>
      <c r="AK123" s="1">
        <v>0</v>
      </c>
      <c r="AT123" s="1">
        <v>0</v>
      </c>
      <c r="AV123" s="1">
        <v>0</v>
      </c>
      <c r="AW123" s="1">
        <v>0</v>
      </c>
      <c r="AX123" s="1">
        <v>0</v>
      </c>
      <c r="AY123" s="1" t="s">
        <v>79</v>
      </c>
      <c r="BD123" s="1">
        <v>0</v>
      </c>
      <c r="BF123" s="1">
        <v>0</v>
      </c>
      <c r="BH123" s="1">
        <v>0</v>
      </c>
      <c r="BI123" s="1">
        <v>0</v>
      </c>
      <c r="BL123" s="1" t="s">
        <v>87</v>
      </c>
      <c r="BM123" s="1" t="s">
        <v>79</v>
      </c>
      <c r="BO123" s="1" t="s">
        <v>283</v>
      </c>
      <c r="BP123" s="1">
        <v>0</v>
      </c>
      <c r="BQ123" s="1">
        <v>0</v>
      </c>
      <c r="BR123" s="2">
        <v>1493879</v>
      </c>
      <c r="BS123" s="2">
        <v>471520</v>
      </c>
      <c r="BT123" s="1" t="s">
        <v>89</v>
      </c>
      <c r="BU123" s="1" t="s">
        <v>243</v>
      </c>
      <c r="BV123" s="1" t="s">
        <v>1127</v>
      </c>
      <c r="BW123" s="1">
        <v>0</v>
      </c>
      <c r="BX123" s="1">
        <v>4</v>
      </c>
    </row>
    <row r="124" spans="1:76" x14ac:dyDescent="0.25">
      <c r="A124" s="1">
        <v>123</v>
      </c>
      <c r="B124" s="1" t="s">
        <v>596</v>
      </c>
      <c r="C124" s="1" t="s">
        <v>277</v>
      </c>
      <c r="D124" s="1" t="s">
        <v>101</v>
      </c>
      <c r="E124" s="1" t="s">
        <v>241</v>
      </c>
      <c r="F124" s="1">
        <v>2003</v>
      </c>
      <c r="G124" s="1">
        <v>6</v>
      </c>
      <c r="H124" s="1">
        <v>26</v>
      </c>
      <c r="I124" s="1">
        <v>1602</v>
      </c>
      <c r="J124" s="1" t="s">
        <v>589</v>
      </c>
      <c r="K124" s="1">
        <v>11</v>
      </c>
      <c r="L124" s="1">
        <v>83</v>
      </c>
      <c r="M124" s="1">
        <v>336230</v>
      </c>
      <c r="N124" s="1">
        <v>5435072</v>
      </c>
      <c r="O124" s="1">
        <v>1493940</v>
      </c>
      <c r="P124" s="1">
        <v>471423</v>
      </c>
      <c r="Q124" s="1" t="s">
        <v>78</v>
      </c>
      <c r="R124" s="1" t="s">
        <v>104</v>
      </c>
      <c r="S124" s="1" t="s">
        <v>595</v>
      </c>
      <c r="T124" s="1">
        <v>1</v>
      </c>
      <c r="U124" s="1">
        <v>0</v>
      </c>
      <c r="V124" s="1">
        <v>0</v>
      </c>
      <c r="Y124" s="1">
        <v>0</v>
      </c>
      <c r="Z124" s="1">
        <v>0</v>
      </c>
      <c r="AA124" s="1">
        <v>0</v>
      </c>
      <c r="AD124" s="1">
        <v>1203</v>
      </c>
      <c r="AK124" s="1">
        <v>0</v>
      </c>
      <c r="AT124" s="1">
        <v>0</v>
      </c>
      <c r="AV124" s="1">
        <v>0</v>
      </c>
      <c r="AW124" s="1">
        <v>0</v>
      </c>
      <c r="AX124" s="1">
        <v>0</v>
      </c>
      <c r="AY124" s="1" t="s">
        <v>79</v>
      </c>
      <c r="BD124" s="1">
        <v>0</v>
      </c>
      <c r="BF124" s="1">
        <v>0</v>
      </c>
      <c r="BH124" s="1">
        <v>0</v>
      </c>
      <c r="BI124" s="1">
        <v>0</v>
      </c>
      <c r="BL124" s="1" t="s">
        <v>87</v>
      </c>
      <c r="BM124" s="1" t="s">
        <v>79</v>
      </c>
      <c r="BO124" s="1" t="s">
        <v>283</v>
      </c>
      <c r="BP124" s="1">
        <v>0</v>
      </c>
      <c r="BQ124" s="1">
        <v>0</v>
      </c>
      <c r="BR124" s="2">
        <v>1493940</v>
      </c>
      <c r="BS124" s="2">
        <v>471423</v>
      </c>
      <c r="BT124" s="1" t="s">
        <v>89</v>
      </c>
      <c r="BU124" s="1" t="s">
        <v>243</v>
      </c>
      <c r="BV124" s="1" t="s">
        <v>1127</v>
      </c>
      <c r="BW124" s="1">
        <v>0</v>
      </c>
      <c r="BX124" s="1">
        <v>4</v>
      </c>
    </row>
    <row r="125" spans="1:76" x14ac:dyDescent="0.25">
      <c r="A125" s="1">
        <v>124</v>
      </c>
      <c r="B125" s="1" t="s">
        <v>597</v>
      </c>
      <c r="C125" s="1" t="s">
        <v>598</v>
      </c>
      <c r="D125" s="1" t="s">
        <v>75</v>
      </c>
      <c r="E125" s="1" t="s">
        <v>76</v>
      </c>
      <c r="F125" s="1">
        <v>2003</v>
      </c>
      <c r="G125" s="1">
        <v>6</v>
      </c>
      <c r="H125" s="1">
        <v>27</v>
      </c>
      <c r="I125" s="1">
        <v>651</v>
      </c>
      <c r="J125" s="1" t="s">
        <v>103</v>
      </c>
      <c r="K125" s="1">
        <v>11</v>
      </c>
      <c r="L125" s="1">
        <v>83</v>
      </c>
      <c r="M125" s="1">
        <v>324111</v>
      </c>
      <c r="N125" s="1">
        <v>5465024</v>
      </c>
      <c r="O125" s="1">
        <v>1478170</v>
      </c>
      <c r="P125" s="1">
        <v>499600</v>
      </c>
      <c r="Q125" s="1" t="s">
        <v>78</v>
      </c>
      <c r="R125" s="1" t="s">
        <v>79</v>
      </c>
      <c r="S125" s="1" t="s">
        <v>80</v>
      </c>
      <c r="T125" s="1">
        <v>1</v>
      </c>
      <c r="U125" s="1">
        <v>1</v>
      </c>
      <c r="V125" s="1">
        <v>0</v>
      </c>
      <c r="W125" s="1" t="s">
        <v>81</v>
      </c>
      <c r="Y125" s="1">
        <v>0</v>
      </c>
      <c r="Z125" s="1">
        <v>0</v>
      </c>
      <c r="AA125" s="1">
        <v>0</v>
      </c>
      <c r="AB125" s="1">
        <v>10</v>
      </c>
      <c r="AC125" s="1">
        <v>240</v>
      </c>
      <c r="AD125" s="1">
        <v>1322</v>
      </c>
      <c r="AE125" s="1" t="s">
        <v>252</v>
      </c>
      <c r="AF125" s="1" t="s">
        <v>599</v>
      </c>
      <c r="AG125" s="1" t="s">
        <v>600</v>
      </c>
      <c r="AI125" s="1" t="s">
        <v>94</v>
      </c>
      <c r="AJ125" s="1" t="s">
        <v>79</v>
      </c>
      <c r="AK125" s="1">
        <v>0</v>
      </c>
      <c r="AL125" s="1">
        <v>79</v>
      </c>
      <c r="AM125" s="1">
        <v>22</v>
      </c>
      <c r="AO125" s="1">
        <v>15</v>
      </c>
      <c r="AP125" s="1" t="s">
        <v>601</v>
      </c>
      <c r="AQ125" s="1">
        <v>2</v>
      </c>
      <c r="AR125" s="1" t="s">
        <v>139</v>
      </c>
      <c r="AT125" s="1">
        <v>7</v>
      </c>
      <c r="AV125" s="1">
        <v>0</v>
      </c>
      <c r="AW125" s="1">
        <v>0</v>
      </c>
      <c r="AX125" s="1">
        <v>0</v>
      </c>
      <c r="AY125" s="1" t="s">
        <v>79</v>
      </c>
      <c r="BD125" s="1">
        <v>0</v>
      </c>
      <c r="BE125" s="1" t="s">
        <v>119</v>
      </c>
      <c r="BF125" s="1">
        <v>0</v>
      </c>
      <c r="BH125" s="1">
        <v>420</v>
      </c>
      <c r="BI125" s="1">
        <v>476</v>
      </c>
      <c r="BK125" s="1" t="s">
        <v>86</v>
      </c>
      <c r="BL125" s="1" t="s">
        <v>87</v>
      </c>
      <c r="BM125" s="1" t="s">
        <v>79</v>
      </c>
      <c r="BN125" s="1" t="s">
        <v>122</v>
      </c>
      <c r="BO125" s="1" t="s">
        <v>96</v>
      </c>
      <c r="BP125" s="1">
        <v>0</v>
      </c>
      <c r="BQ125" s="1">
        <v>0</v>
      </c>
      <c r="BR125" s="2">
        <v>1478170</v>
      </c>
      <c r="BS125" s="2">
        <v>499600</v>
      </c>
      <c r="BT125" s="1" t="s">
        <v>89</v>
      </c>
      <c r="BU125" s="1" t="s">
        <v>90</v>
      </c>
      <c r="BV125" s="1" t="s">
        <v>91</v>
      </c>
      <c r="BW125" s="1">
        <v>0</v>
      </c>
      <c r="BX125" s="1">
        <v>1</v>
      </c>
    </row>
    <row r="126" spans="1:76" x14ac:dyDescent="0.25">
      <c r="A126" s="1">
        <v>125</v>
      </c>
      <c r="B126" s="1" t="s">
        <v>602</v>
      </c>
      <c r="C126" s="1" t="s">
        <v>603</v>
      </c>
      <c r="D126" s="1" t="s">
        <v>75</v>
      </c>
      <c r="E126" s="1" t="s">
        <v>76</v>
      </c>
      <c r="F126" s="1">
        <v>2003</v>
      </c>
      <c r="G126" s="1">
        <v>6</v>
      </c>
      <c r="H126" s="1">
        <v>27</v>
      </c>
      <c r="I126" s="1">
        <v>805</v>
      </c>
      <c r="J126" s="1" t="s">
        <v>103</v>
      </c>
      <c r="K126" s="1">
        <v>11</v>
      </c>
      <c r="L126" s="1">
        <v>83</v>
      </c>
      <c r="M126" s="1">
        <v>324377</v>
      </c>
      <c r="N126" s="1">
        <v>5464196</v>
      </c>
      <c r="O126" s="1">
        <v>1478537</v>
      </c>
      <c r="P126" s="1">
        <v>498812</v>
      </c>
      <c r="Q126" s="1" t="s">
        <v>78</v>
      </c>
      <c r="R126" s="1" t="s">
        <v>79</v>
      </c>
      <c r="S126" s="1" t="s">
        <v>80</v>
      </c>
      <c r="T126" s="1">
        <v>1</v>
      </c>
      <c r="U126" s="1">
        <v>1</v>
      </c>
      <c r="V126" s="1">
        <v>0</v>
      </c>
      <c r="W126" s="1" t="s">
        <v>81</v>
      </c>
      <c r="Y126" s="1">
        <v>0</v>
      </c>
      <c r="Z126" s="1">
        <v>0</v>
      </c>
      <c r="AA126" s="1">
        <v>0</v>
      </c>
      <c r="AB126" s="1">
        <v>10</v>
      </c>
      <c r="AC126" s="1">
        <v>260</v>
      </c>
      <c r="AD126" s="1">
        <v>1335</v>
      </c>
      <c r="AE126" s="1" t="s">
        <v>179</v>
      </c>
      <c r="AF126" s="1" t="s">
        <v>604</v>
      </c>
      <c r="AG126" s="1" t="s">
        <v>519</v>
      </c>
      <c r="AI126" s="1" t="s">
        <v>94</v>
      </c>
      <c r="AJ126" s="1" t="s">
        <v>79</v>
      </c>
      <c r="AK126" s="1">
        <v>0</v>
      </c>
      <c r="AL126" s="1">
        <v>62</v>
      </c>
      <c r="AM126" s="1">
        <v>18</v>
      </c>
      <c r="AO126" s="1">
        <v>14</v>
      </c>
      <c r="AP126" s="1" t="s">
        <v>605</v>
      </c>
      <c r="AQ126" s="1">
        <v>2</v>
      </c>
      <c r="AR126" s="1" t="s">
        <v>139</v>
      </c>
      <c r="AT126" s="1">
        <v>4</v>
      </c>
      <c r="AV126" s="1">
        <v>0</v>
      </c>
      <c r="AW126" s="1">
        <v>0</v>
      </c>
      <c r="AX126" s="1">
        <v>0</v>
      </c>
      <c r="AY126" s="1" t="s">
        <v>79</v>
      </c>
      <c r="BD126" s="1">
        <v>0</v>
      </c>
      <c r="BE126" s="1" t="s">
        <v>85</v>
      </c>
      <c r="BF126" s="1">
        <v>0</v>
      </c>
      <c r="BH126" s="1">
        <v>404</v>
      </c>
      <c r="BI126" s="1">
        <v>0</v>
      </c>
      <c r="BK126" s="1" t="s">
        <v>545</v>
      </c>
      <c r="BL126" s="1" t="s">
        <v>87</v>
      </c>
      <c r="BM126" s="1" t="s">
        <v>79</v>
      </c>
      <c r="BN126" s="1" t="s">
        <v>122</v>
      </c>
      <c r="BO126" s="1" t="s">
        <v>96</v>
      </c>
      <c r="BP126" s="1">
        <v>0</v>
      </c>
      <c r="BQ126" s="1">
        <v>0</v>
      </c>
      <c r="BR126" s="2">
        <v>1478537</v>
      </c>
      <c r="BS126" s="2">
        <v>498812</v>
      </c>
      <c r="BT126" s="1" t="s">
        <v>89</v>
      </c>
      <c r="BU126" s="1" t="s">
        <v>90</v>
      </c>
      <c r="BV126" s="1" t="s">
        <v>91</v>
      </c>
      <c r="BW126" s="1">
        <v>0</v>
      </c>
      <c r="BX126" s="1">
        <v>3</v>
      </c>
    </row>
    <row r="127" spans="1:76" x14ac:dyDescent="0.25">
      <c r="A127" s="1">
        <v>126</v>
      </c>
      <c r="B127" s="1" t="s">
        <v>606</v>
      </c>
      <c r="C127" s="1" t="s">
        <v>607</v>
      </c>
      <c r="D127" s="1" t="s">
        <v>75</v>
      </c>
      <c r="E127" s="1" t="s">
        <v>76</v>
      </c>
      <c r="F127" s="1">
        <v>2003</v>
      </c>
      <c r="G127" s="1">
        <v>6</v>
      </c>
      <c r="H127" s="1">
        <v>27</v>
      </c>
      <c r="I127" s="1">
        <v>1026</v>
      </c>
      <c r="J127" s="1" t="s">
        <v>103</v>
      </c>
      <c r="K127" s="1">
        <v>11</v>
      </c>
      <c r="L127" s="1">
        <v>83</v>
      </c>
      <c r="M127" s="1">
        <v>324024</v>
      </c>
      <c r="N127" s="1">
        <v>5464391</v>
      </c>
      <c r="O127" s="1">
        <v>1478162</v>
      </c>
      <c r="P127" s="1">
        <v>498962</v>
      </c>
      <c r="Q127" s="1" t="s">
        <v>78</v>
      </c>
      <c r="R127" s="1" t="s">
        <v>79</v>
      </c>
      <c r="S127" s="1" t="s">
        <v>80</v>
      </c>
      <c r="T127" s="1">
        <v>1</v>
      </c>
      <c r="U127" s="1">
        <v>1</v>
      </c>
      <c r="V127" s="1">
        <v>0</v>
      </c>
      <c r="W127" s="1" t="s">
        <v>81</v>
      </c>
      <c r="Y127" s="1">
        <v>0</v>
      </c>
      <c r="Z127" s="1">
        <v>0</v>
      </c>
      <c r="AA127" s="1">
        <v>0</v>
      </c>
      <c r="AB127" s="1">
        <v>15</v>
      </c>
      <c r="AC127" s="1">
        <v>270</v>
      </c>
      <c r="AD127" s="1">
        <v>1300</v>
      </c>
      <c r="AE127" s="1" t="s">
        <v>262</v>
      </c>
      <c r="AF127" s="1" t="s">
        <v>608</v>
      </c>
      <c r="AG127" s="1" t="s">
        <v>583</v>
      </c>
      <c r="AI127" s="1" t="s">
        <v>94</v>
      </c>
      <c r="AJ127" s="1" t="s">
        <v>79</v>
      </c>
      <c r="AK127" s="1">
        <v>0</v>
      </c>
      <c r="AL127" s="1">
        <v>125</v>
      </c>
      <c r="AM127" s="1">
        <v>38</v>
      </c>
      <c r="AO127" s="1">
        <v>26</v>
      </c>
      <c r="AP127" s="1" t="s">
        <v>609</v>
      </c>
      <c r="AQ127" s="1">
        <v>2</v>
      </c>
      <c r="AR127" s="1" t="s">
        <v>139</v>
      </c>
      <c r="AT127" s="1">
        <v>0</v>
      </c>
      <c r="AV127" s="1">
        <v>0</v>
      </c>
      <c r="AW127" s="1">
        <v>0</v>
      </c>
      <c r="AX127" s="1">
        <v>0</v>
      </c>
      <c r="AY127" s="1" t="s">
        <v>79</v>
      </c>
      <c r="BD127" s="1">
        <v>0</v>
      </c>
      <c r="BE127" s="1" t="s">
        <v>85</v>
      </c>
      <c r="BF127" s="1">
        <v>0</v>
      </c>
      <c r="BH127" s="1">
        <v>404</v>
      </c>
      <c r="BI127" s="1">
        <v>0</v>
      </c>
      <c r="BK127" s="1" t="s">
        <v>86</v>
      </c>
      <c r="BL127" s="1" t="s">
        <v>87</v>
      </c>
      <c r="BM127" s="1" t="s">
        <v>79</v>
      </c>
      <c r="BN127" s="1" t="s">
        <v>122</v>
      </c>
      <c r="BO127" s="1" t="s">
        <v>96</v>
      </c>
      <c r="BP127" s="1">
        <v>0</v>
      </c>
      <c r="BQ127" s="1">
        <v>0</v>
      </c>
      <c r="BR127" s="2">
        <v>1478162</v>
      </c>
      <c r="BS127" s="2">
        <v>498962</v>
      </c>
      <c r="BT127" s="1" t="s">
        <v>89</v>
      </c>
      <c r="BU127" s="1" t="s">
        <v>90</v>
      </c>
      <c r="BV127" s="1" t="s">
        <v>91</v>
      </c>
      <c r="BW127" s="1">
        <v>0</v>
      </c>
      <c r="BX127" s="1">
        <v>4</v>
      </c>
    </row>
    <row r="128" spans="1:76" x14ac:dyDescent="0.25">
      <c r="A128" s="1">
        <v>127</v>
      </c>
      <c r="B128" s="1" t="s">
        <v>610</v>
      </c>
      <c r="C128" s="1" t="s">
        <v>611</v>
      </c>
      <c r="D128" s="1" t="s">
        <v>75</v>
      </c>
      <c r="E128" s="1" t="s">
        <v>76</v>
      </c>
      <c r="F128" s="1">
        <v>2003</v>
      </c>
      <c r="G128" s="1">
        <v>6</v>
      </c>
      <c r="H128" s="1">
        <v>27</v>
      </c>
      <c r="I128" s="1">
        <v>1144</v>
      </c>
      <c r="J128" s="1" t="s">
        <v>515</v>
      </c>
      <c r="K128" s="1">
        <v>11</v>
      </c>
      <c r="L128" s="1">
        <v>83</v>
      </c>
      <c r="M128" s="1">
        <v>323722</v>
      </c>
      <c r="N128" s="1">
        <v>5464868</v>
      </c>
      <c r="O128" s="1">
        <v>1477803</v>
      </c>
      <c r="P128" s="1">
        <v>499397</v>
      </c>
      <c r="Q128" s="1" t="s">
        <v>78</v>
      </c>
      <c r="R128" s="1" t="s">
        <v>79</v>
      </c>
      <c r="S128" s="1" t="s">
        <v>80</v>
      </c>
      <c r="T128" s="1">
        <v>1</v>
      </c>
      <c r="U128" s="1">
        <v>1</v>
      </c>
      <c r="V128" s="1">
        <v>0</v>
      </c>
      <c r="W128" s="1" t="s">
        <v>81</v>
      </c>
      <c r="Y128" s="1">
        <v>0</v>
      </c>
      <c r="Z128" s="1">
        <v>0</v>
      </c>
      <c r="AA128" s="1">
        <v>0</v>
      </c>
      <c r="AB128" s="1">
        <v>20</v>
      </c>
      <c r="AC128" s="1">
        <v>210</v>
      </c>
      <c r="AD128" s="1">
        <v>1266</v>
      </c>
      <c r="AE128" s="1" t="s">
        <v>270</v>
      </c>
      <c r="AF128" s="1" t="s">
        <v>612</v>
      </c>
      <c r="AG128" s="1" t="s">
        <v>572</v>
      </c>
      <c r="AI128" s="1" t="s">
        <v>94</v>
      </c>
      <c r="AJ128" s="1" t="s">
        <v>79</v>
      </c>
      <c r="AK128" s="1">
        <v>0</v>
      </c>
      <c r="AL128" s="1">
        <v>71</v>
      </c>
      <c r="AM128" s="1">
        <v>34</v>
      </c>
      <c r="AO128" s="1">
        <v>21</v>
      </c>
      <c r="AP128" s="1" t="s">
        <v>542</v>
      </c>
      <c r="AQ128" s="1">
        <v>2</v>
      </c>
      <c r="AR128" s="1" t="s">
        <v>613</v>
      </c>
      <c r="AT128" s="1">
        <v>5</v>
      </c>
      <c r="AV128" s="1">
        <v>0</v>
      </c>
      <c r="AW128" s="1">
        <v>0</v>
      </c>
      <c r="AX128" s="1">
        <v>0</v>
      </c>
      <c r="AY128" s="1" t="s">
        <v>79</v>
      </c>
      <c r="BD128" s="1">
        <v>0</v>
      </c>
      <c r="BE128" s="1" t="s">
        <v>119</v>
      </c>
      <c r="BF128" s="1">
        <v>0</v>
      </c>
      <c r="BH128" s="1">
        <v>420</v>
      </c>
      <c r="BI128" s="1">
        <v>454</v>
      </c>
      <c r="BK128" s="1" t="s">
        <v>216</v>
      </c>
      <c r="BL128" s="1" t="s">
        <v>87</v>
      </c>
      <c r="BM128" s="1" t="s">
        <v>79</v>
      </c>
      <c r="BN128" s="1" t="s">
        <v>122</v>
      </c>
      <c r="BO128" s="1" t="s">
        <v>614</v>
      </c>
      <c r="BP128" s="1">
        <v>0</v>
      </c>
      <c r="BQ128" s="1">
        <v>0</v>
      </c>
      <c r="BR128" s="2">
        <v>1477803</v>
      </c>
      <c r="BS128" s="2">
        <v>499397</v>
      </c>
      <c r="BT128" s="1" t="s">
        <v>89</v>
      </c>
      <c r="BU128" s="1" t="s">
        <v>90</v>
      </c>
      <c r="BV128" s="1" t="s">
        <v>91</v>
      </c>
      <c r="BW128" s="1">
        <v>0</v>
      </c>
      <c r="BX128" s="1">
        <v>3</v>
      </c>
    </row>
    <row r="129" spans="1:76" x14ac:dyDescent="0.25">
      <c r="A129" s="1">
        <v>128</v>
      </c>
      <c r="B129" s="1" t="s">
        <v>615</v>
      </c>
      <c r="C129" s="1" t="s">
        <v>616</v>
      </c>
      <c r="D129" s="1" t="s">
        <v>75</v>
      </c>
      <c r="E129" s="1" t="s">
        <v>76</v>
      </c>
      <c r="F129" s="1">
        <v>2003</v>
      </c>
      <c r="G129" s="1">
        <v>6</v>
      </c>
      <c r="H129" s="1">
        <v>27</v>
      </c>
      <c r="I129" s="1">
        <v>1046</v>
      </c>
      <c r="J129" s="1" t="s">
        <v>589</v>
      </c>
      <c r="K129" s="1">
        <v>11</v>
      </c>
      <c r="L129" s="1">
        <v>83</v>
      </c>
      <c r="M129" s="1">
        <v>323740</v>
      </c>
      <c r="N129" s="1">
        <v>5465322</v>
      </c>
      <c r="O129" s="1">
        <v>1477764</v>
      </c>
      <c r="P129" s="1">
        <v>499849</v>
      </c>
      <c r="Q129" s="1" t="s">
        <v>78</v>
      </c>
      <c r="R129" s="1" t="s">
        <v>79</v>
      </c>
      <c r="S129" s="1" t="s">
        <v>80</v>
      </c>
      <c r="T129" s="1">
        <v>1</v>
      </c>
      <c r="U129" s="1">
        <v>1</v>
      </c>
      <c r="V129" s="1">
        <v>0</v>
      </c>
      <c r="W129" s="1" t="s">
        <v>81</v>
      </c>
      <c r="Y129" s="1">
        <v>0</v>
      </c>
      <c r="Z129" s="1">
        <v>0</v>
      </c>
      <c r="AA129" s="1">
        <v>0</v>
      </c>
      <c r="AB129" s="1">
        <v>10</v>
      </c>
      <c r="AC129" s="1">
        <v>240</v>
      </c>
      <c r="AD129" s="1">
        <v>1283</v>
      </c>
      <c r="AE129" s="1" t="s">
        <v>270</v>
      </c>
      <c r="AF129" s="1" t="s">
        <v>509</v>
      </c>
      <c r="AG129" s="1" t="s">
        <v>617</v>
      </c>
      <c r="AI129" s="1" t="s">
        <v>94</v>
      </c>
      <c r="AJ129" s="1" t="s">
        <v>79</v>
      </c>
      <c r="AK129" s="1">
        <v>0</v>
      </c>
      <c r="AL129" s="1">
        <v>99</v>
      </c>
      <c r="AM129" s="1">
        <v>25</v>
      </c>
      <c r="AO129" s="1">
        <v>15</v>
      </c>
      <c r="AP129" s="1" t="s">
        <v>618</v>
      </c>
      <c r="AQ129" s="1">
        <v>2</v>
      </c>
      <c r="AR129" s="1" t="s">
        <v>619</v>
      </c>
      <c r="AT129" s="1">
        <v>0</v>
      </c>
      <c r="AV129" s="1">
        <v>0</v>
      </c>
      <c r="AW129" s="1">
        <v>0</v>
      </c>
      <c r="AX129" s="1">
        <v>0</v>
      </c>
      <c r="AY129" s="1" t="s">
        <v>79</v>
      </c>
      <c r="BD129" s="1">
        <v>0</v>
      </c>
      <c r="BE129" s="1" t="s">
        <v>119</v>
      </c>
      <c r="BF129" s="1">
        <v>0</v>
      </c>
      <c r="BH129" s="1">
        <v>454</v>
      </c>
      <c r="BI129" s="1">
        <v>476</v>
      </c>
      <c r="BK129" s="1" t="s">
        <v>86</v>
      </c>
      <c r="BL129" s="1" t="s">
        <v>87</v>
      </c>
      <c r="BM129" s="1" t="s">
        <v>79</v>
      </c>
      <c r="BN129" s="1" t="s">
        <v>122</v>
      </c>
      <c r="BP129" s="1">
        <v>0</v>
      </c>
      <c r="BQ129" s="1">
        <v>0</v>
      </c>
      <c r="BR129" s="2">
        <v>1477764</v>
      </c>
      <c r="BS129" s="2">
        <v>499849</v>
      </c>
      <c r="BT129" s="1" t="s">
        <v>89</v>
      </c>
      <c r="BU129" s="1" t="s">
        <v>90</v>
      </c>
      <c r="BW129" s="1">
        <v>0</v>
      </c>
      <c r="BX129" s="1">
        <v>4</v>
      </c>
    </row>
    <row r="130" spans="1:76" x14ac:dyDescent="0.25">
      <c r="A130" s="1">
        <v>129</v>
      </c>
      <c r="B130" s="1" t="s">
        <v>620</v>
      </c>
      <c r="C130" s="1" t="s">
        <v>621</v>
      </c>
      <c r="D130" s="1" t="s">
        <v>75</v>
      </c>
      <c r="E130" s="1" t="s">
        <v>76</v>
      </c>
      <c r="F130" s="1">
        <v>2003</v>
      </c>
      <c r="G130" s="1">
        <v>6</v>
      </c>
      <c r="H130" s="1">
        <v>27</v>
      </c>
      <c r="I130" s="1">
        <v>1357</v>
      </c>
      <c r="J130" s="1" t="s">
        <v>589</v>
      </c>
      <c r="K130" s="1">
        <v>11</v>
      </c>
      <c r="L130" s="1">
        <v>83</v>
      </c>
      <c r="M130" s="1">
        <v>323992</v>
      </c>
      <c r="N130" s="1">
        <v>5466112</v>
      </c>
      <c r="O130" s="1">
        <v>1477916</v>
      </c>
      <c r="P130" s="1">
        <v>500664</v>
      </c>
      <c r="Q130" s="1" t="s">
        <v>78</v>
      </c>
      <c r="R130" s="1" t="s">
        <v>79</v>
      </c>
      <c r="S130" s="1" t="s">
        <v>80</v>
      </c>
      <c r="T130" s="1">
        <v>1</v>
      </c>
      <c r="U130" s="1">
        <v>1</v>
      </c>
      <c r="V130" s="1">
        <v>0</v>
      </c>
      <c r="W130" s="1" t="s">
        <v>81</v>
      </c>
      <c r="Y130" s="1">
        <v>0</v>
      </c>
      <c r="Z130" s="1">
        <v>0</v>
      </c>
      <c r="AA130" s="1">
        <v>0</v>
      </c>
      <c r="AB130" s="1">
        <v>10</v>
      </c>
      <c r="AC130" s="1">
        <v>280</v>
      </c>
      <c r="AD130" s="1">
        <v>1297</v>
      </c>
      <c r="AE130" s="1" t="s">
        <v>262</v>
      </c>
      <c r="AF130" s="1" t="s">
        <v>608</v>
      </c>
      <c r="AG130" s="1" t="s">
        <v>622</v>
      </c>
      <c r="AI130" s="1" t="s">
        <v>94</v>
      </c>
      <c r="AJ130" s="1" t="s">
        <v>79</v>
      </c>
      <c r="AK130" s="1">
        <v>0</v>
      </c>
      <c r="AL130" s="1">
        <v>81</v>
      </c>
      <c r="AM130" s="1">
        <v>27</v>
      </c>
      <c r="AO130" s="1">
        <v>23</v>
      </c>
      <c r="AP130" s="1" t="s">
        <v>585</v>
      </c>
      <c r="AQ130" s="1">
        <v>2</v>
      </c>
      <c r="AR130" s="1" t="s">
        <v>139</v>
      </c>
      <c r="AT130" s="1">
        <v>5</v>
      </c>
      <c r="AV130" s="1">
        <v>0</v>
      </c>
      <c r="AW130" s="1">
        <v>0</v>
      </c>
      <c r="AX130" s="1">
        <v>0</v>
      </c>
      <c r="AY130" s="1" t="s">
        <v>79</v>
      </c>
      <c r="BD130" s="1">
        <v>0</v>
      </c>
      <c r="BE130" s="1" t="s">
        <v>85</v>
      </c>
      <c r="BF130" s="1">
        <v>0</v>
      </c>
      <c r="BH130" s="1">
        <v>0</v>
      </c>
      <c r="BI130" s="1">
        <v>0</v>
      </c>
      <c r="BK130" s="1" t="s">
        <v>86</v>
      </c>
      <c r="BL130" s="1" t="s">
        <v>87</v>
      </c>
      <c r="BM130" s="1" t="s">
        <v>79</v>
      </c>
      <c r="BN130" s="1" t="s">
        <v>122</v>
      </c>
      <c r="BO130" s="1" t="s">
        <v>88</v>
      </c>
      <c r="BP130" s="1">
        <v>0</v>
      </c>
      <c r="BQ130" s="1">
        <v>0</v>
      </c>
      <c r="BR130" s="2">
        <v>1477916</v>
      </c>
      <c r="BS130" s="2">
        <v>500664</v>
      </c>
      <c r="BT130" s="1" t="s">
        <v>89</v>
      </c>
      <c r="BU130" s="1" t="s">
        <v>90</v>
      </c>
      <c r="BV130" s="1" t="s">
        <v>91</v>
      </c>
      <c r="BW130" s="1">
        <v>0</v>
      </c>
      <c r="BX130" s="1">
        <v>1</v>
      </c>
    </row>
    <row r="131" spans="1:76" x14ac:dyDescent="0.25">
      <c r="A131" s="1">
        <v>130</v>
      </c>
      <c r="B131" s="1" t="s">
        <v>623</v>
      </c>
      <c r="C131" s="1" t="s">
        <v>624</v>
      </c>
      <c r="D131" s="1" t="s">
        <v>75</v>
      </c>
      <c r="E131" s="1" t="s">
        <v>76</v>
      </c>
      <c r="F131" s="1">
        <v>2003</v>
      </c>
      <c r="G131" s="1">
        <v>6</v>
      </c>
      <c r="H131" s="1">
        <v>28</v>
      </c>
      <c r="I131" s="1">
        <v>558</v>
      </c>
      <c r="J131" s="1" t="s">
        <v>103</v>
      </c>
      <c r="K131" s="1">
        <v>11</v>
      </c>
      <c r="L131" s="1">
        <v>83</v>
      </c>
      <c r="M131" s="1">
        <v>323510</v>
      </c>
      <c r="N131" s="1">
        <v>5464307</v>
      </c>
      <c r="O131" s="1">
        <v>1477662</v>
      </c>
      <c r="P131" s="1">
        <v>498814</v>
      </c>
      <c r="Q131" s="1" t="s">
        <v>78</v>
      </c>
      <c r="R131" s="1" t="s">
        <v>104</v>
      </c>
      <c r="S131" s="1" t="s">
        <v>625</v>
      </c>
      <c r="T131" s="1">
        <v>1</v>
      </c>
      <c r="U131" s="1">
        <v>0</v>
      </c>
      <c r="V131" s="1">
        <v>0</v>
      </c>
      <c r="Y131" s="1">
        <v>0</v>
      </c>
      <c r="Z131" s="1">
        <v>0</v>
      </c>
      <c r="AA131" s="1">
        <v>0</v>
      </c>
      <c r="AD131" s="1">
        <v>1217</v>
      </c>
      <c r="AK131" s="1">
        <v>0</v>
      </c>
      <c r="AT131" s="1">
        <v>0</v>
      </c>
      <c r="AV131" s="1">
        <v>0</v>
      </c>
      <c r="AW131" s="1">
        <v>0</v>
      </c>
      <c r="AX131" s="1">
        <v>0</v>
      </c>
      <c r="AY131" s="1" t="s">
        <v>79</v>
      </c>
      <c r="BD131" s="1">
        <v>0</v>
      </c>
      <c r="BF131" s="1">
        <v>0</v>
      </c>
      <c r="BH131" s="1">
        <v>0</v>
      </c>
      <c r="BI131" s="1">
        <v>0</v>
      </c>
      <c r="BL131" s="1" t="s">
        <v>87</v>
      </c>
      <c r="BM131" s="1" t="s">
        <v>79</v>
      </c>
      <c r="BO131" s="1" t="s">
        <v>626</v>
      </c>
      <c r="BP131" s="1">
        <v>0</v>
      </c>
      <c r="BQ131" s="1">
        <v>0</v>
      </c>
      <c r="BR131" s="2">
        <v>1477662</v>
      </c>
      <c r="BS131" s="2">
        <v>498814</v>
      </c>
      <c r="BT131" s="1" t="s">
        <v>89</v>
      </c>
      <c r="BU131" s="1" t="s">
        <v>90</v>
      </c>
      <c r="BW131" s="1">
        <v>0</v>
      </c>
      <c r="BX131" s="1">
        <v>4</v>
      </c>
    </row>
    <row r="132" spans="1:76" x14ac:dyDescent="0.25">
      <c r="A132" s="1">
        <v>131</v>
      </c>
      <c r="B132" s="1" t="s">
        <v>627</v>
      </c>
      <c r="C132" s="1" t="s">
        <v>624</v>
      </c>
      <c r="D132" s="1" t="s">
        <v>75</v>
      </c>
      <c r="E132" s="1" t="s">
        <v>76</v>
      </c>
      <c r="F132" s="1">
        <v>2003</v>
      </c>
      <c r="G132" s="1">
        <v>6</v>
      </c>
      <c r="H132" s="1">
        <v>28</v>
      </c>
      <c r="I132" s="1">
        <v>808</v>
      </c>
      <c r="J132" s="1" t="s">
        <v>103</v>
      </c>
      <c r="K132" s="1">
        <v>11</v>
      </c>
      <c r="L132" s="1">
        <v>83</v>
      </c>
      <c r="M132" s="1">
        <v>323695</v>
      </c>
      <c r="N132" s="1">
        <v>5464285</v>
      </c>
      <c r="O132" s="1">
        <v>1477849</v>
      </c>
      <c r="P132" s="1">
        <v>498815</v>
      </c>
      <c r="Q132" s="1" t="s">
        <v>78</v>
      </c>
      <c r="R132" s="1" t="s">
        <v>164</v>
      </c>
      <c r="S132" s="1" t="s">
        <v>628</v>
      </c>
      <c r="T132" s="1">
        <v>0</v>
      </c>
      <c r="U132" s="1">
        <v>0</v>
      </c>
      <c r="V132" s="1">
        <v>1</v>
      </c>
      <c r="Y132" s="1">
        <v>0</v>
      </c>
      <c r="Z132" s="1">
        <v>0</v>
      </c>
      <c r="AA132" s="1">
        <v>0</v>
      </c>
      <c r="AD132" s="1">
        <v>1240</v>
      </c>
      <c r="AK132" s="1">
        <v>0</v>
      </c>
      <c r="AT132" s="1">
        <v>0</v>
      </c>
      <c r="AV132" s="1">
        <v>0</v>
      </c>
      <c r="AW132" s="1">
        <v>0</v>
      </c>
      <c r="AX132" s="1">
        <v>0</v>
      </c>
      <c r="AY132" s="1" t="s">
        <v>79</v>
      </c>
      <c r="BD132" s="1">
        <v>0</v>
      </c>
      <c r="BF132" s="1">
        <v>0</v>
      </c>
      <c r="BH132" s="1">
        <v>0</v>
      </c>
      <c r="BI132" s="1">
        <v>0</v>
      </c>
      <c r="BL132" s="1" t="s">
        <v>87</v>
      </c>
      <c r="BM132" s="1" t="s">
        <v>79</v>
      </c>
      <c r="BO132" s="1" t="s">
        <v>626</v>
      </c>
      <c r="BP132" s="1">
        <v>0</v>
      </c>
      <c r="BQ132" s="1">
        <v>0</v>
      </c>
      <c r="BR132" s="2">
        <v>1477849</v>
      </c>
      <c r="BS132" s="2">
        <v>498815</v>
      </c>
      <c r="BT132" s="1" t="s">
        <v>89</v>
      </c>
      <c r="BU132" s="1" t="s">
        <v>90</v>
      </c>
      <c r="BW132" s="1">
        <v>0</v>
      </c>
      <c r="BX132" s="1">
        <v>4</v>
      </c>
    </row>
    <row r="133" spans="1:76" x14ac:dyDescent="0.25">
      <c r="A133" s="1">
        <v>132</v>
      </c>
      <c r="B133" s="1" t="s">
        <v>629</v>
      </c>
      <c r="C133" s="1" t="s">
        <v>624</v>
      </c>
      <c r="D133" s="1" t="s">
        <v>75</v>
      </c>
      <c r="E133" s="1" t="s">
        <v>76</v>
      </c>
      <c r="F133" s="1">
        <v>2003</v>
      </c>
      <c r="G133" s="1">
        <v>6</v>
      </c>
      <c r="H133" s="1">
        <v>28</v>
      </c>
      <c r="I133" s="1">
        <v>845</v>
      </c>
      <c r="J133" s="1" t="s">
        <v>103</v>
      </c>
      <c r="K133" s="1">
        <v>11</v>
      </c>
      <c r="L133" s="1">
        <v>83</v>
      </c>
      <c r="M133" s="1">
        <v>323435</v>
      </c>
      <c r="N133" s="1">
        <v>5464133</v>
      </c>
      <c r="O133" s="1">
        <v>1477610</v>
      </c>
      <c r="P133" s="1">
        <v>498632</v>
      </c>
      <c r="Q133" s="1" t="s">
        <v>78</v>
      </c>
      <c r="R133" s="1" t="s">
        <v>164</v>
      </c>
      <c r="S133" s="1" t="s">
        <v>630</v>
      </c>
      <c r="T133" s="1">
        <v>0</v>
      </c>
      <c r="U133" s="1">
        <v>0</v>
      </c>
      <c r="V133" s="1">
        <v>1</v>
      </c>
      <c r="Y133" s="1">
        <v>0</v>
      </c>
      <c r="Z133" s="1">
        <v>0</v>
      </c>
      <c r="AA133" s="1">
        <v>0</v>
      </c>
      <c r="AD133" s="1">
        <v>1206</v>
      </c>
      <c r="AK133" s="1">
        <v>0</v>
      </c>
      <c r="AT133" s="1">
        <v>0</v>
      </c>
      <c r="AV133" s="1">
        <v>0</v>
      </c>
      <c r="AW133" s="1">
        <v>0</v>
      </c>
      <c r="AX133" s="1">
        <v>0</v>
      </c>
      <c r="AY133" s="1" t="s">
        <v>79</v>
      </c>
      <c r="BD133" s="1">
        <v>0</v>
      </c>
      <c r="BF133" s="1">
        <v>0</v>
      </c>
      <c r="BH133" s="1">
        <v>0</v>
      </c>
      <c r="BI133" s="1">
        <v>0</v>
      </c>
      <c r="BL133" s="1" t="s">
        <v>87</v>
      </c>
      <c r="BM133" s="1" t="s">
        <v>79</v>
      </c>
      <c r="BO133" s="1" t="s">
        <v>626</v>
      </c>
      <c r="BP133" s="1">
        <v>0</v>
      </c>
      <c r="BQ133" s="1">
        <v>0</v>
      </c>
      <c r="BR133" s="2">
        <v>1477610</v>
      </c>
      <c r="BS133" s="2">
        <v>498632</v>
      </c>
      <c r="BT133" s="1" t="s">
        <v>89</v>
      </c>
      <c r="BU133" s="1" t="s">
        <v>90</v>
      </c>
      <c r="BW133" s="1">
        <v>0</v>
      </c>
      <c r="BX133" s="1">
        <v>4</v>
      </c>
    </row>
    <row r="134" spans="1:76" x14ac:dyDescent="0.25">
      <c r="A134" s="1">
        <v>133</v>
      </c>
      <c r="B134" s="1" t="s">
        <v>631</v>
      </c>
      <c r="C134" s="1" t="s">
        <v>632</v>
      </c>
      <c r="D134" s="1" t="s">
        <v>75</v>
      </c>
      <c r="E134" s="1" t="s">
        <v>633</v>
      </c>
      <c r="F134" s="1">
        <v>2003</v>
      </c>
      <c r="G134" s="1">
        <v>6</v>
      </c>
      <c r="H134" s="1">
        <v>28</v>
      </c>
      <c r="I134" s="1">
        <v>1000</v>
      </c>
      <c r="J134" s="1" t="s">
        <v>103</v>
      </c>
      <c r="K134" s="1">
        <v>11</v>
      </c>
      <c r="L134" s="1">
        <v>83</v>
      </c>
      <c r="M134" s="1">
        <v>323120</v>
      </c>
      <c r="N134" s="1">
        <v>5463774</v>
      </c>
      <c r="O134" s="1">
        <v>1477342</v>
      </c>
      <c r="P134" s="1">
        <v>498237</v>
      </c>
      <c r="Q134" s="1" t="s">
        <v>78</v>
      </c>
      <c r="R134" s="1" t="s">
        <v>104</v>
      </c>
      <c r="S134" s="1" t="s">
        <v>634</v>
      </c>
      <c r="T134" s="1">
        <v>1</v>
      </c>
      <c r="U134" s="1">
        <v>0</v>
      </c>
      <c r="V134" s="1">
        <v>0</v>
      </c>
      <c r="Y134" s="1">
        <v>0</v>
      </c>
      <c r="Z134" s="1">
        <v>0</v>
      </c>
      <c r="AA134" s="1">
        <v>0</v>
      </c>
      <c r="AD134" s="1">
        <v>1192</v>
      </c>
      <c r="AK134" s="1">
        <v>0</v>
      </c>
      <c r="AT134" s="1">
        <v>0</v>
      </c>
      <c r="AV134" s="1">
        <v>0</v>
      </c>
      <c r="AW134" s="1">
        <v>0</v>
      </c>
      <c r="AX134" s="1">
        <v>0</v>
      </c>
      <c r="AY134" s="1" t="s">
        <v>79</v>
      </c>
      <c r="BD134" s="1">
        <v>0</v>
      </c>
      <c r="BF134" s="1">
        <v>0</v>
      </c>
      <c r="BH134" s="1">
        <v>0</v>
      </c>
      <c r="BI134" s="1">
        <v>0</v>
      </c>
      <c r="BL134" s="1" t="s">
        <v>87</v>
      </c>
      <c r="BM134" s="1" t="s">
        <v>79</v>
      </c>
      <c r="BO134" s="1" t="s">
        <v>635</v>
      </c>
      <c r="BP134" s="1">
        <v>0</v>
      </c>
      <c r="BQ134" s="1">
        <v>0</v>
      </c>
      <c r="BR134" s="2">
        <v>1477342</v>
      </c>
      <c r="BS134" s="2">
        <v>498237</v>
      </c>
      <c r="BT134" s="1" t="s">
        <v>123</v>
      </c>
      <c r="BU134" s="1" t="s">
        <v>90</v>
      </c>
      <c r="BV134" s="1" t="s">
        <v>1127</v>
      </c>
      <c r="BW134" s="1">
        <v>0</v>
      </c>
      <c r="BX134" s="1">
        <v>3</v>
      </c>
    </row>
    <row r="135" spans="1:76" x14ac:dyDescent="0.25">
      <c r="A135" s="1">
        <v>134</v>
      </c>
      <c r="B135" s="1" t="s">
        <v>636</v>
      </c>
      <c r="C135" s="1" t="s">
        <v>632</v>
      </c>
      <c r="D135" s="1" t="s">
        <v>75</v>
      </c>
      <c r="E135" s="1" t="s">
        <v>633</v>
      </c>
      <c r="F135" s="1">
        <v>2003</v>
      </c>
      <c r="G135" s="1">
        <v>6</v>
      </c>
      <c r="H135" s="1">
        <v>28</v>
      </c>
      <c r="I135" s="1">
        <v>1023</v>
      </c>
      <c r="J135" s="1" t="s">
        <v>103</v>
      </c>
      <c r="K135" s="1">
        <v>11</v>
      </c>
      <c r="L135" s="1">
        <v>83</v>
      </c>
      <c r="M135" s="1">
        <v>323170</v>
      </c>
      <c r="N135" s="1">
        <v>5463726</v>
      </c>
      <c r="O135" s="1">
        <v>1477397</v>
      </c>
      <c r="P135" s="1">
        <v>498196</v>
      </c>
      <c r="Q135" s="1" t="s">
        <v>78</v>
      </c>
      <c r="R135" s="1" t="s">
        <v>104</v>
      </c>
      <c r="S135" s="1" t="s">
        <v>637</v>
      </c>
      <c r="T135" s="1">
        <v>0</v>
      </c>
      <c r="U135" s="1">
        <v>0</v>
      </c>
      <c r="V135" s="1">
        <v>0</v>
      </c>
      <c r="W135" s="1" t="s">
        <v>106</v>
      </c>
      <c r="Y135" s="1">
        <v>0</v>
      </c>
      <c r="Z135" s="1">
        <v>1</v>
      </c>
      <c r="AA135" s="1">
        <v>0</v>
      </c>
      <c r="AD135" s="1">
        <v>1196</v>
      </c>
      <c r="AK135" s="1">
        <v>0</v>
      </c>
      <c r="AT135" s="1">
        <v>0</v>
      </c>
      <c r="AV135" s="1">
        <v>0</v>
      </c>
      <c r="AW135" s="1">
        <v>0</v>
      </c>
      <c r="AX135" s="1">
        <v>0</v>
      </c>
      <c r="AY135" s="1" t="s">
        <v>79</v>
      </c>
      <c r="BD135" s="1">
        <v>0</v>
      </c>
      <c r="BF135" s="1">
        <v>0</v>
      </c>
      <c r="BH135" s="1">
        <v>0</v>
      </c>
      <c r="BI135" s="1">
        <v>0</v>
      </c>
      <c r="BL135" s="1" t="s">
        <v>87</v>
      </c>
      <c r="BM135" s="1" t="s">
        <v>79</v>
      </c>
      <c r="BO135" s="1" t="s">
        <v>635</v>
      </c>
      <c r="BP135" s="1">
        <v>0</v>
      </c>
      <c r="BQ135" s="1">
        <v>0</v>
      </c>
      <c r="BR135" s="2">
        <v>1477397</v>
      </c>
      <c r="BS135" s="2">
        <v>498196</v>
      </c>
      <c r="BT135" s="1" t="s">
        <v>123</v>
      </c>
      <c r="BU135" s="1" t="s">
        <v>90</v>
      </c>
      <c r="BV135" s="1" t="s">
        <v>1127</v>
      </c>
      <c r="BW135" s="1">
        <v>0</v>
      </c>
      <c r="BX135" s="1">
        <v>3</v>
      </c>
    </row>
    <row r="136" spans="1:76" x14ac:dyDescent="0.25">
      <c r="A136" s="1">
        <v>135</v>
      </c>
      <c r="B136" s="1" t="s">
        <v>369</v>
      </c>
      <c r="C136" s="1" t="s">
        <v>370</v>
      </c>
      <c r="D136" s="1" t="s">
        <v>75</v>
      </c>
      <c r="E136" s="1" t="s">
        <v>177</v>
      </c>
      <c r="F136" s="1">
        <v>2003</v>
      </c>
      <c r="G136" s="1">
        <v>6</v>
      </c>
      <c r="H136" s="1">
        <v>28</v>
      </c>
      <c r="I136" s="1">
        <v>1145</v>
      </c>
      <c r="J136" s="1" t="s">
        <v>103</v>
      </c>
      <c r="K136" s="1">
        <v>11</v>
      </c>
      <c r="L136" s="1">
        <v>83</v>
      </c>
      <c r="M136" s="1">
        <v>322901</v>
      </c>
      <c r="N136" s="1">
        <v>5461759</v>
      </c>
      <c r="O136" s="1">
        <v>1477375</v>
      </c>
      <c r="P136" s="1">
        <v>496211</v>
      </c>
      <c r="Q136" s="1" t="s">
        <v>78</v>
      </c>
      <c r="R136" s="1" t="s">
        <v>79</v>
      </c>
      <c r="S136" s="1" t="s">
        <v>237</v>
      </c>
      <c r="T136" s="1">
        <v>1</v>
      </c>
      <c r="U136" s="1">
        <v>1</v>
      </c>
      <c r="V136" s="1">
        <v>0</v>
      </c>
      <c r="W136" s="1" t="s">
        <v>81</v>
      </c>
      <c r="Y136" s="1">
        <v>0</v>
      </c>
      <c r="Z136" s="1">
        <v>0</v>
      </c>
      <c r="AA136" s="1">
        <v>0</v>
      </c>
      <c r="AB136" s="1">
        <v>14</v>
      </c>
      <c r="AC136" s="1">
        <v>330</v>
      </c>
      <c r="AD136" s="1">
        <v>1247</v>
      </c>
      <c r="AE136" s="1" t="s">
        <v>179</v>
      </c>
      <c r="AF136" s="1" t="s">
        <v>371</v>
      </c>
      <c r="AG136" s="1" t="s">
        <v>372</v>
      </c>
      <c r="AH136" s="1" t="s">
        <v>638</v>
      </c>
      <c r="AI136" s="1" t="s">
        <v>94</v>
      </c>
      <c r="AJ136" s="1" t="s">
        <v>79</v>
      </c>
      <c r="AK136" s="1">
        <v>0</v>
      </c>
      <c r="AL136" s="1">
        <v>121</v>
      </c>
      <c r="AM136" s="1">
        <v>33</v>
      </c>
      <c r="AO136" s="1">
        <v>26</v>
      </c>
      <c r="AP136" s="1" t="s">
        <v>585</v>
      </c>
      <c r="AQ136" s="1">
        <v>2</v>
      </c>
      <c r="AR136" s="1" t="s">
        <v>373</v>
      </c>
      <c r="AT136" s="1">
        <v>0</v>
      </c>
      <c r="AV136" s="1">
        <v>0</v>
      </c>
      <c r="AW136" s="1">
        <v>0</v>
      </c>
      <c r="AX136" s="1">
        <v>0</v>
      </c>
      <c r="AY136" s="1" t="s">
        <v>79</v>
      </c>
      <c r="BD136" s="1">
        <v>0</v>
      </c>
      <c r="BE136" s="1" t="s">
        <v>85</v>
      </c>
      <c r="BF136" s="1">
        <v>0</v>
      </c>
      <c r="BH136" s="1">
        <v>0</v>
      </c>
      <c r="BI136" s="1">
        <v>0</v>
      </c>
      <c r="BK136" s="1" t="s">
        <v>86</v>
      </c>
      <c r="BL136" s="1" t="s">
        <v>87</v>
      </c>
      <c r="BM136" s="1" t="s">
        <v>79</v>
      </c>
      <c r="BN136" s="1" t="s">
        <v>122</v>
      </c>
      <c r="BO136" s="1" t="s">
        <v>375</v>
      </c>
      <c r="BP136" s="1">
        <v>0</v>
      </c>
      <c r="BQ136" s="1">
        <v>0</v>
      </c>
      <c r="BR136" s="2">
        <v>1477375</v>
      </c>
      <c r="BS136" s="2">
        <v>496211</v>
      </c>
      <c r="BT136" s="1" t="s">
        <v>89</v>
      </c>
      <c r="BU136" s="1" t="s">
        <v>90</v>
      </c>
      <c r="BW136" s="1">
        <v>0</v>
      </c>
      <c r="BX136" s="1">
        <v>3</v>
      </c>
    </row>
    <row r="137" spans="1:76" x14ac:dyDescent="0.25">
      <c r="A137" s="1">
        <v>136</v>
      </c>
      <c r="B137" s="1" t="s">
        <v>639</v>
      </c>
      <c r="C137" s="1" t="s">
        <v>640</v>
      </c>
      <c r="D137" s="1" t="s">
        <v>641</v>
      </c>
      <c r="E137" s="1" t="s">
        <v>642</v>
      </c>
      <c r="F137" s="1">
        <v>2004</v>
      </c>
      <c r="G137" s="1">
        <v>5</v>
      </c>
      <c r="H137" s="1">
        <v>30</v>
      </c>
      <c r="I137" s="1">
        <v>0</v>
      </c>
      <c r="J137" s="1" t="s">
        <v>643</v>
      </c>
      <c r="K137" s="1">
        <v>11</v>
      </c>
      <c r="L137" s="1">
        <v>83</v>
      </c>
      <c r="M137" s="1">
        <v>572128</v>
      </c>
      <c r="N137" s="1">
        <v>5499830</v>
      </c>
      <c r="O137" s="1">
        <v>1720045</v>
      </c>
      <c r="P137" s="1">
        <v>565433</v>
      </c>
      <c r="Q137" s="1" t="s">
        <v>78</v>
      </c>
      <c r="R137" s="1" t="s">
        <v>79</v>
      </c>
      <c r="S137" s="1" t="s">
        <v>644</v>
      </c>
      <c r="T137" s="1">
        <v>0</v>
      </c>
      <c r="U137" s="1">
        <v>0</v>
      </c>
      <c r="V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1182</v>
      </c>
      <c r="AI137" s="1" t="s">
        <v>94</v>
      </c>
      <c r="AJ137" s="1" t="s">
        <v>79</v>
      </c>
      <c r="AK137" s="1">
        <v>0</v>
      </c>
      <c r="AL137" s="1">
        <v>32</v>
      </c>
      <c r="AM137" s="1">
        <v>0</v>
      </c>
      <c r="AO137" s="1">
        <v>0</v>
      </c>
      <c r="AQ137" s="1">
        <v>5</v>
      </c>
      <c r="AT137" s="1">
        <v>0</v>
      </c>
      <c r="AV137" s="1">
        <v>0</v>
      </c>
      <c r="AW137" s="1">
        <v>0</v>
      </c>
      <c r="AX137" s="1">
        <v>0</v>
      </c>
      <c r="AY137" s="1" t="s">
        <v>79</v>
      </c>
      <c r="BD137" s="1">
        <v>0</v>
      </c>
      <c r="BF137" s="1">
        <v>0</v>
      </c>
      <c r="BH137" s="1">
        <v>0</v>
      </c>
      <c r="BI137" s="1">
        <v>0</v>
      </c>
      <c r="BK137" s="1" t="s">
        <v>216</v>
      </c>
      <c r="BL137" s="1" t="s">
        <v>641</v>
      </c>
      <c r="BM137" s="1" t="s">
        <v>79</v>
      </c>
      <c r="BN137" s="1" t="s">
        <v>645</v>
      </c>
      <c r="BO137" s="1" t="s">
        <v>646</v>
      </c>
      <c r="BP137" s="1">
        <v>0</v>
      </c>
      <c r="BQ137" s="1">
        <v>0</v>
      </c>
      <c r="BR137" s="2">
        <v>1720045</v>
      </c>
      <c r="BS137" s="2">
        <v>565433</v>
      </c>
      <c r="BT137" s="1" t="s">
        <v>647</v>
      </c>
      <c r="BU137" s="1" t="s">
        <v>648</v>
      </c>
      <c r="BV137" s="1" t="s">
        <v>649</v>
      </c>
      <c r="BW137" s="1">
        <v>0</v>
      </c>
      <c r="BX137" s="1">
        <v>4</v>
      </c>
    </row>
    <row r="138" spans="1:76" x14ac:dyDescent="0.25">
      <c r="A138" s="1">
        <v>137</v>
      </c>
      <c r="B138" s="1" t="s">
        <v>650</v>
      </c>
      <c r="C138" s="1" t="s">
        <v>86</v>
      </c>
      <c r="D138" s="1" t="s">
        <v>75</v>
      </c>
      <c r="E138" s="1" t="s">
        <v>651</v>
      </c>
      <c r="F138" s="1">
        <v>2004</v>
      </c>
      <c r="G138" s="1">
        <v>5</v>
      </c>
      <c r="H138" s="1">
        <v>27</v>
      </c>
      <c r="I138" s="1">
        <v>1109</v>
      </c>
      <c r="J138" s="1" t="s">
        <v>103</v>
      </c>
      <c r="K138" s="1">
        <v>11</v>
      </c>
      <c r="L138" s="1">
        <v>83</v>
      </c>
      <c r="M138" s="1">
        <v>320247</v>
      </c>
      <c r="N138" s="1">
        <v>5480606</v>
      </c>
      <c r="O138" s="1">
        <v>1472391</v>
      </c>
      <c r="P138" s="1">
        <v>514567</v>
      </c>
      <c r="Q138" s="1" t="s">
        <v>78</v>
      </c>
      <c r="R138" s="1" t="s">
        <v>156</v>
      </c>
      <c r="S138" s="1" t="s">
        <v>652</v>
      </c>
      <c r="T138" s="1">
        <v>1</v>
      </c>
      <c r="U138" s="1">
        <v>0</v>
      </c>
      <c r="V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1163</v>
      </c>
      <c r="AK138" s="1">
        <v>0</v>
      </c>
      <c r="AL138" s="1">
        <v>0</v>
      </c>
      <c r="AM138" s="1">
        <v>0</v>
      </c>
      <c r="AO138" s="1">
        <v>0</v>
      </c>
      <c r="AQ138" s="1">
        <v>0</v>
      </c>
      <c r="AT138" s="1">
        <v>0</v>
      </c>
      <c r="AV138" s="1">
        <v>0</v>
      </c>
      <c r="AW138" s="1">
        <v>0</v>
      </c>
      <c r="AX138" s="1">
        <v>0</v>
      </c>
      <c r="AY138" s="1" t="s">
        <v>86</v>
      </c>
      <c r="BD138" s="1">
        <v>0</v>
      </c>
      <c r="BF138" s="1">
        <v>0</v>
      </c>
      <c r="BH138" s="1">
        <v>0</v>
      </c>
      <c r="BI138" s="1">
        <v>0</v>
      </c>
      <c r="BL138" s="1" t="s">
        <v>87</v>
      </c>
      <c r="BM138" s="1" t="s">
        <v>191</v>
      </c>
      <c r="BP138" s="1">
        <v>0</v>
      </c>
      <c r="BQ138" s="1">
        <v>0</v>
      </c>
      <c r="BR138" s="2">
        <v>1472391</v>
      </c>
      <c r="BS138" s="2">
        <v>514567</v>
      </c>
      <c r="BT138" s="1" t="s">
        <v>89</v>
      </c>
      <c r="BU138" s="1" t="s">
        <v>90</v>
      </c>
      <c r="BW138" s="1">
        <v>0</v>
      </c>
      <c r="BX138" s="1">
        <v>5</v>
      </c>
    </row>
    <row r="139" spans="1:76" x14ac:dyDescent="0.25">
      <c r="A139" s="1">
        <v>138</v>
      </c>
      <c r="B139" s="1" t="s">
        <v>653</v>
      </c>
      <c r="C139" s="1" t="s">
        <v>467</v>
      </c>
      <c r="D139" s="1" t="s">
        <v>75</v>
      </c>
      <c r="E139" s="1" t="s">
        <v>462</v>
      </c>
      <c r="F139" s="1">
        <v>2004</v>
      </c>
      <c r="G139" s="1">
        <v>5</v>
      </c>
      <c r="H139" s="1">
        <v>27</v>
      </c>
      <c r="I139" s="1">
        <v>1427</v>
      </c>
      <c r="J139" s="1" t="s">
        <v>103</v>
      </c>
      <c r="K139" s="1">
        <v>11</v>
      </c>
      <c r="L139" s="1">
        <v>83</v>
      </c>
      <c r="M139" s="1">
        <v>318575</v>
      </c>
      <c r="N139" s="1">
        <v>5495444</v>
      </c>
      <c r="O139" s="1">
        <v>1468882</v>
      </c>
      <c r="P139" s="1">
        <v>529072</v>
      </c>
      <c r="Q139" s="1" t="s">
        <v>78</v>
      </c>
      <c r="R139" s="1" t="s">
        <v>156</v>
      </c>
      <c r="S139" s="1" t="s">
        <v>652</v>
      </c>
      <c r="T139" s="1">
        <v>1</v>
      </c>
      <c r="U139" s="1">
        <v>0</v>
      </c>
      <c r="V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1237</v>
      </c>
      <c r="AK139" s="1">
        <v>0</v>
      </c>
      <c r="AL139" s="1">
        <v>0</v>
      </c>
      <c r="AM139" s="1">
        <v>0</v>
      </c>
      <c r="AO139" s="1">
        <v>0</v>
      </c>
      <c r="AQ139" s="1">
        <v>0</v>
      </c>
      <c r="AT139" s="1">
        <v>0</v>
      </c>
      <c r="AV139" s="1">
        <v>0</v>
      </c>
      <c r="AW139" s="1">
        <v>0</v>
      </c>
      <c r="AX139" s="1">
        <v>0</v>
      </c>
      <c r="AY139" s="1" t="s">
        <v>79</v>
      </c>
      <c r="BD139" s="1">
        <v>0</v>
      </c>
      <c r="BF139" s="1">
        <v>0</v>
      </c>
      <c r="BH139" s="1">
        <v>0</v>
      </c>
      <c r="BI139" s="1">
        <v>0</v>
      </c>
      <c r="BL139" s="1" t="s">
        <v>87</v>
      </c>
      <c r="BM139" s="1" t="s">
        <v>79</v>
      </c>
      <c r="BO139" s="1" t="s">
        <v>469</v>
      </c>
      <c r="BP139" s="1">
        <v>0</v>
      </c>
      <c r="BQ139" s="1">
        <v>0</v>
      </c>
      <c r="BR139" s="2">
        <v>1468882</v>
      </c>
      <c r="BS139" s="2">
        <v>529072</v>
      </c>
      <c r="BT139" s="1" t="s">
        <v>89</v>
      </c>
      <c r="BU139" s="1" t="s">
        <v>463</v>
      </c>
      <c r="BV139" s="1" t="s">
        <v>1127</v>
      </c>
      <c r="BW139" s="1">
        <v>0</v>
      </c>
      <c r="BX139" s="1">
        <v>2</v>
      </c>
    </row>
    <row r="140" spans="1:76" x14ac:dyDescent="0.25">
      <c r="A140" s="1">
        <v>139</v>
      </c>
      <c r="B140" s="1" t="s">
        <v>654</v>
      </c>
      <c r="C140" s="1" t="s">
        <v>655</v>
      </c>
      <c r="D140" s="1" t="s">
        <v>75</v>
      </c>
      <c r="E140" s="1" t="s">
        <v>462</v>
      </c>
      <c r="F140" s="1">
        <v>2004</v>
      </c>
      <c r="G140" s="1">
        <v>5</v>
      </c>
      <c r="H140" s="1">
        <v>27</v>
      </c>
      <c r="I140" s="1">
        <v>1445</v>
      </c>
      <c r="J140" s="1" t="s">
        <v>103</v>
      </c>
      <c r="K140" s="1">
        <v>11</v>
      </c>
      <c r="L140" s="1">
        <v>83</v>
      </c>
      <c r="M140" s="1">
        <v>319061</v>
      </c>
      <c r="N140" s="1">
        <v>5496078</v>
      </c>
      <c r="O140" s="1">
        <v>1469284</v>
      </c>
      <c r="P140" s="1">
        <v>529761</v>
      </c>
      <c r="Q140" s="1" t="s">
        <v>78</v>
      </c>
      <c r="R140" s="1" t="s">
        <v>164</v>
      </c>
      <c r="S140" s="1" t="s">
        <v>656</v>
      </c>
      <c r="T140" s="1">
        <v>0</v>
      </c>
      <c r="U140" s="1">
        <v>0</v>
      </c>
      <c r="V140" s="1">
        <v>1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1303</v>
      </c>
      <c r="AK140" s="1">
        <v>0</v>
      </c>
      <c r="AL140" s="1">
        <v>0</v>
      </c>
      <c r="AM140" s="1">
        <v>0</v>
      </c>
      <c r="AO140" s="1">
        <v>0</v>
      </c>
      <c r="AQ140" s="1">
        <v>0</v>
      </c>
      <c r="AT140" s="1">
        <v>0</v>
      </c>
      <c r="AV140" s="1">
        <v>0</v>
      </c>
      <c r="AW140" s="1">
        <v>0</v>
      </c>
      <c r="AX140" s="1">
        <v>0</v>
      </c>
      <c r="AY140" s="1" t="s">
        <v>79</v>
      </c>
      <c r="BD140" s="1">
        <v>0</v>
      </c>
      <c r="BF140" s="1">
        <v>0</v>
      </c>
      <c r="BH140" s="1">
        <v>0</v>
      </c>
      <c r="BI140" s="1">
        <v>0</v>
      </c>
      <c r="BL140" s="1" t="s">
        <v>87</v>
      </c>
      <c r="BM140" s="1" t="s">
        <v>79</v>
      </c>
      <c r="BO140" s="1" t="s">
        <v>657</v>
      </c>
      <c r="BP140" s="1">
        <v>0</v>
      </c>
      <c r="BQ140" s="1">
        <v>0</v>
      </c>
      <c r="BR140" s="2">
        <v>1469284</v>
      </c>
      <c r="BS140" s="2">
        <v>529761</v>
      </c>
      <c r="BT140" s="1" t="s">
        <v>89</v>
      </c>
      <c r="BU140" s="1" t="s">
        <v>463</v>
      </c>
      <c r="BV140" s="1" t="s">
        <v>1127</v>
      </c>
      <c r="BW140" s="1">
        <v>0</v>
      </c>
      <c r="BX140" s="1">
        <v>3</v>
      </c>
    </row>
    <row r="141" spans="1:76" x14ac:dyDescent="0.25">
      <c r="A141" s="1">
        <v>140</v>
      </c>
      <c r="B141" s="1" t="s">
        <v>658</v>
      </c>
      <c r="C141" s="1" t="s">
        <v>475</v>
      </c>
      <c r="D141" s="1" t="s">
        <v>75</v>
      </c>
      <c r="E141" s="1" t="s">
        <v>462</v>
      </c>
      <c r="F141" s="1">
        <v>2004</v>
      </c>
      <c r="G141" s="1">
        <v>5</v>
      </c>
      <c r="H141" s="1">
        <v>27</v>
      </c>
      <c r="I141" s="1">
        <v>1501</v>
      </c>
      <c r="J141" s="1" t="s">
        <v>103</v>
      </c>
      <c r="K141" s="1">
        <v>11</v>
      </c>
      <c r="L141" s="1">
        <v>83</v>
      </c>
      <c r="M141" s="1">
        <v>319218</v>
      </c>
      <c r="N141" s="1">
        <v>5496642</v>
      </c>
      <c r="O141" s="1">
        <v>1469370</v>
      </c>
      <c r="P141" s="1">
        <v>530340</v>
      </c>
      <c r="Q141" s="1" t="s">
        <v>78</v>
      </c>
      <c r="R141" s="1" t="s">
        <v>156</v>
      </c>
      <c r="S141" s="1" t="s">
        <v>652</v>
      </c>
      <c r="T141" s="1">
        <v>1</v>
      </c>
      <c r="U141" s="1">
        <v>0</v>
      </c>
      <c r="V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1355</v>
      </c>
      <c r="AK141" s="1">
        <v>0</v>
      </c>
      <c r="AL141" s="1">
        <v>0</v>
      </c>
      <c r="AM141" s="1">
        <v>0</v>
      </c>
      <c r="AO141" s="1">
        <v>0</v>
      </c>
      <c r="AQ141" s="1">
        <v>0</v>
      </c>
      <c r="AT141" s="1">
        <v>0</v>
      </c>
      <c r="AV141" s="1">
        <v>0</v>
      </c>
      <c r="AW141" s="1">
        <v>0</v>
      </c>
      <c r="AX141" s="1">
        <v>0</v>
      </c>
      <c r="AY141" s="1" t="s">
        <v>79</v>
      </c>
      <c r="BD141" s="1">
        <v>0</v>
      </c>
      <c r="BF141" s="1">
        <v>0</v>
      </c>
      <c r="BH141" s="1">
        <v>0</v>
      </c>
      <c r="BI141" s="1">
        <v>0</v>
      </c>
      <c r="BL141" s="1" t="s">
        <v>87</v>
      </c>
      <c r="BM141" s="1" t="s">
        <v>79</v>
      </c>
      <c r="BP141" s="1">
        <v>0</v>
      </c>
      <c r="BQ141" s="1">
        <v>0</v>
      </c>
      <c r="BR141" s="2">
        <v>1469370</v>
      </c>
      <c r="BS141" s="2">
        <v>530340</v>
      </c>
      <c r="BT141" s="1" t="s">
        <v>134</v>
      </c>
      <c r="BU141" s="1" t="s">
        <v>463</v>
      </c>
      <c r="BW141" s="1">
        <v>0</v>
      </c>
      <c r="BX141" s="1">
        <v>3</v>
      </c>
    </row>
    <row r="142" spans="1:76" x14ac:dyDescent="0.25">
      <c r="A142" s="1">
        <v>141</v>
      </c>
      <c r="B142" s="1" t="s">
        <v>659</v>
      </c>
      <c r="C142" s="1" t="s">
        <v>471</v>
      </c>
      <c r="D142" s="1" t="s">
        <v>75</v>
      </c>
      <c r="E142" s="1" t="s">
        <v>462</v>
      </c>
      <c r="F142" s="1">
        <v>2004</v>
      </c>
      <c r="G142" s="1">
        <v>5</v>
      </c>
      <c r="H142" s="1">
        <v>27</v>
      </c>
      <c r="I142" s="1">
        <v>1508</v>
      </c>
      <c r="J142" s="1" t="s">
        <v>103</v>
      </c>
      <c r="K142" s="1">
        <v>11</v>
      </c>
      <c r="L142" s="1">
        <v>83</v>
      </c>
      <c r="M142" s="1">
        <v>319121</v>
      </c>
      <c r="N142" s="1">
        <v>5495467</v>
      </c>
      <c r="O142" s="1">
        <v>1469420</v>
      </c>
      <c r="P142" s="1">
        <v>529163</v>
      </c>
      <c r="Q142" s="1" t="s">
        <v>78</v>
      </c>
      <c r="R142" s="1" t="s">
        <v>156</v>
      </c>
      <c r="S142" s="1" t="s">
        <v>652</v>
      </c>
      <c r="T142" s="1">
        <v>1</v>
      </c>
      <c r="U142" s="1">
        <v>0</v>
      </c>
      <c r="V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1327</v>
      </c>
      <c r="AK142" s="1">
        <v>0</v>
      </c>
      <c r="AL142" s="1">
        <v>0</v>
      </c>
      <c r="AM142" s="1">
        <v>0</v>
      </c>
      <c r="AO142" s="1">
        <v>0</v>
      </c>
      <c r="AQ142" s="1">
        <v>0</v>
      </c>
      <c r="AT142" s="1">
        <v>0</v>
      </c>
      <c r="AV142" s="1">
        <v>0</v>
      </c>
      <c r="AW142" s="1">
        <v>0</v>
      </c>
      <c r="AX142" s="1">
        <v>0</v>
      </c>
      <c r="AY142" s="1" t="s">
        <v>79</v>
      </c>
      <c r="BD142" s="1">
        <v>0</v>
      </c>
      <c r="BF142" s="1">
        <v>0</v>
      </c>
      <c r="BH142" s="1">
        <v>0</v>
      </c>
      <c r="BI142" s="1">
        <v>0</v>
      </c>
      <c r="BL142" s="1" t="s">
        <v>87</v>
      </c>
      <c r="BM142" s="1" t="s">
        <v>79</v>
      </c>
      <c r="BO142" s="1" t="s">
        <v>472</v>
      </c>
      <c r="BP142" s="1">
        <v>0</v>
      </c>
      <c r="BQ142" s="1">
        <v>0</v>
      </c>
      <c r="BR142" s="2">
        <v>1469420</v>
      </c>
      <c r="BS142" s="2">
        <v>529163</v>
      </c>
      <c r="BT142" s="1" t="s">
        <v>89</v>
      </c>
      <c r="BU142" s="1" t="s">
        <v>463</v>
      </c>
      <c r="BV142" s="1" t="s">
        <v>1127</v>
      </c>
      <c r="BW142" s="1">
        <v>0</v>
      </c>
      <c r="BX142" s="1">
        <v>4</v>
      </c>
    </row>
    <row r="143" spans="1:76" x14ac:dyDescent="0.25">
      <c r="A143" s="1">
        <v>142</v>
      </c>
      <c r="B143" s="1" t="s">
        <v>660</v>
      </c>
      <c r="C143" s="1" t="s">
        <v>661</v>
      </c>
      <c r="D143" s="1" t="s">
        <v>75</v>
      </c>
      <c r="E143" s="1" t="s">
        <v>462</v>
      </c>
      <c r="F143" s="1">
        <v>2004</v>
      </c>
      <c r="G143" s="1">
        <v>5</v>
      </c>
      <c r="H143" s="1">
        <v>27</v>
      </c>
      <c r="I143" s="1">
        <v>1600</v>
      </c>
      <c r="J143" s="1" t="s">
        <v>103</v>
      </c>
      <c r="K143" s="1">
        <v>11</v>
      </c>
      <c r="L143" s="1">
        <v>83</v>
      </c>
      <c r="M143" s="1">
        <v>318221</v>
      </c>
      <c r="N143" s="1">
        <v>5496012</v>
      </c>
      <c r="O143" s="1">
        <v>1468459</v>
      </c>
      <c r="P143" s="1">
        <v>529590</v>
      </c>
      <c r="Q143" s="1" t="s">
        <v>78</v>
      </c>
      <c r="R143" s="1" t="s">
        <v>164</v>
      </c>
      <c r="S143" s="1" t="s">
        <v>656</v>
      </c>
      <c r="T143" s="1">
        <v>0</v>
      </c>
      <c r="U143" s="1">
        <v>0</v>
      </c>
      <c r="V143" s="1">
        <v>1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1217</v>
      </c>
      <c r="AK143" s="1">
        <v>0</v>
      </c>
      <c r="AL143" s="1">
        <v>0</v>
      </c>
      <c r="AM143" s="1">
        <v>0</v>
      </c>
      <c r="AO143" s="1">
        <v>0</v>
      </c>
      <c r="AQ143" s="1">
        <v>0</v>
      </c>
      <c r="AT143" s="1">
        <v>0</v>
      </c>
      <c r="AV143" s="1">
        <v>0</v>
      </c>
      <c r="AW143" s="1">
        <v>0</v>
      </c>
      <c r="AX143" s="1">
        <v>0</v>
      </c>
      <c r="AY143" s="1" t="s">
        <v>79</v>
      </c>
      <c r="BD143" s="1">
        <v>0</v>
      </c>
      <c r="BF143" s="1">
        <v>0</v>
      </c>
      <c r="BH143" s="1">
        <v>0</v>
      </c>
      <c r="BI143" s="1">
        <v>0</v>
      </c>
      <c r="BL143" s="1" t="s">
        <v>87</v>
      </c>
      <c r="BM143" s="1" t="s">
        <v>79</v>
      </c>
      <c r="BP143" s="1">
        <v>0</v>
      </c>
      <c r="BQ143" s="1">
        <v>0</v>
      </c>
      <c r="BR143" s="2">
        <v>1468459</v>
      </c>
      <c r="BS143" s="2">
        <v>529590</v>
      </c>
      <c r="BT143" s="1" t="s">
        <v>89</v>
      </c>
      <c r="BU143" s="1" t="s">
        <v>463</v>
      </c>
      <c r="BW143" s="1">
        <v>0</v>
      </c>
      <c r="BX143" s="1">
        <v>4</v>
      </c>
    </row>
    <row r="144" spans="1:76" x14ac:dyDescent="0.25">
      <c r="A144" s="1">
        <v>143</v>
      </c>
      <c r="B144" s="1" t="s">
        <v>662</v>
      </c>
      <c r="C144" s="1" t="s">
        <v>663</v>
      </c>
      <c r="D144" s="1" t="s">
        <v>101</v>
      </c>
      <c r="E144" s="1" t="s">
        <v>664</v>
      </c>
      <c r="F144" s="1">
        <v>2004</v>
      </c>
      <c r="G144" s="1">
        <v>5</v>
      </c>
      <c r="H144" s="1">
        <v>29</v>
      </c>
      <c r="I144" s="1">
        <v>1518</v>
      </c>
      <c r="J144" s="1" t="s">
        <v>103</v>
      </c>
      <c r="K144" s="1">
        <v>11</v>
      </c>
      <c r="L144" s="1">
        <v>83</v>
      </c>
      <c r="M144" s="1">
        <v>349567</v>
      </c>
      <c r="N144" s="1">
        <v>5463443</v>
      </c>
      <c r="O144" s="1">
        <v>1503648</v>
      </c>
      <c r="P144" s="1">
        <v>501212</v>
      </c>
      <c r="Q144" s="1" t="s">
        <v>78</v>
      </c>
      <c r="R144" s="1" t="s">
        <v>104</v>
      </c>
      <c r="S144" s="1" t="s">
        <v>665</v>
      </c>
      <c r="T144" s="1">
        <v>0</v>
      </c>
      <c r="U144" s="1">
        <v>0</v>
      </c>
      <c r="V144" s="1">
        <v>1</v>
      </c>
      <c r="Y144" s="1">
        <v>0</v>
      </c>
      <c r="Z144" s="1">
        <v>0</v>
      </c>
      <c r="AA144" s="1">
        <v>0</v>
      </c>
      <c r="AB144" s="1">
        <v>21</v>
      </c>
      <c r="AC144" s="1">
        <v>280</v>
      </c>
      <c r="AD144" s="1">
        <v>1131</v>
      </c>
      <c r="AE144" s="1" t="s">
        <v>666</v>
      </c>
      <c r="AF144" s="1" t="s">
        <v>667</v>
      </c>
      <c r="AK144" s="1">
        <v>0</v>
      </c>
      <c r="AL144" s="1">
        <v>0</v>
      </c>
      <c r="AM144" s="1">
        <v>0</v>
      </c>
      <c r="AO144" s="1">
        <v>0</v>
      </c>
      <c r="AQ144" s="1">
        <v>0</v>
      </c>
      <c r="AT144" s="1">
        <v>0</v>
      </c>
      <c r="AV144" s="1">
        <v>0</v>
      </c>
      <c r="AW144" s="1">
        <v>0</v>
      </c>
      <c r="AX144" s="1">
        <v>0</v>
      </c>
      <c r="AY144" s="1" t="s">
        <v>79</v>
      </c>
      <c r="BD144" s="1">
        <v>0</v>
      </c>
      <c r="BF144" s="1">
        <v>0</v>
      </c>
      <c r="BH144" s="1">
        <v>0</v>
      </c>
      <c r="BI144" s="1">
        <v>0</v>
      </c>
      <c r="BL144" s="1" t="s">
        <v>87</v>
      </c>
      <c r="BM144" s="1" t="s">
        <v>79</v>
      </c>
      <c r="BP144" s="1">
        <v>0</v>
      </c>
      <c r="BQ144" s="1">
        <v>0</v>
      </c>
      <c r="BR144" s="2">
        <v>1503648</v>
      </c>
      <c r="BS144" s="2">
        <v>501212</v>
      </c>
      <c r="BT144" s="1" t="s">
        <v>134</v>
      </c>
      <c r="BU144" s="1" t="s">
        <v>668</v>
      </c>
      <c r="BW144" s="1">
        <v>0</v>
      </c>
    </row>
    <row r="145" spans="1:76" x14ac:dyDescent="0.25">
      <c r="A145" s="1">
        <v>144</v>
      </c>
      <c r="B145" s="1" t="s">
        <v>669</v>
      </c>
      <c r="C145" s="1" t="s">
        <v>670</v>
      </c>
      <c r="D145" s="1" t="s">
        <v>75</v>
      </c>
      <c r="E145" s="1" t="s">
        <v>671</v>
      </c>
      <c r="F145" s="1">
        <v>2004</v>
      </c>
      <c r="G145" s="1">
        <v>5</v>
      </c>
      <c r="H145" s="1">
        <v>30</v>
      </c>
      <c r="I145" s="1">
        <v>610</v>
      </c>
      <c r="J145" s="1" t="s">
        <v>103</v>
      </c>
      <c r="K145" s="1">
        <v>11</v>
      </c>
      <c r="L145" s="1">
        <v>83</v>
      </c>
      <c r="M145" s="1">
        <v>327108</v>
      </c>
      <c r="N145" s="1">
        <v>5433306</v>
      </c>
      <c r="O145" s="1">
        <v>1485098</v>
      </c>
      <c r="P145" s="1">
        <v>468535</v>
      </c>
      <c r="Q145" s="1" t="s">
        <v>78</v>
      </c>
      <c r="R145" s="1" t="s">
        <v>79</v>
      </c>
      <c r="S145" s="1" t="s">
        <v>80</v>
      </c>
      <c r="T145" s="1">
        <v>1</v>
      </c>
      <c r="U145" s="1">
        <v>1</v>
      </c>
      <c r="V145" s="1">
        <v>0</v>
      </c>
      <c r="W145" s="1" t="s">
        <v>81</v>
      </c>
      <c r="Y145" s="1">
        <v>0</v>
      </c>
      <c r="Z145" s="1">
        <v>0</v>
      </c>
      <c r="AA145" s="1">
        <v>0</v>
      </c>
      <c r="AB145" s="1">
        <v>12</v>
      </c>
      <c r="AC145" s="1">
        <v>280</v>
      </c>
      <c r="AD145" s="1">
        <v>1090</v>
      </c>
      <c r="AE145" s="1" t="s">
        <v>666</v>
      </c>
      <c r="AF145" s="1" t="s">
        <v>672</v>
      </c>
      <c r="AG145" s="1" t="s">
        <v>673</v>
      </c>
      <c r="AH145" s="1" t="s">
        <v>674</v>
      </c>
      <c r="AI145" s="1" t="s">
        <v>83</v>
      </c>
      <c r="AJ145" s="1" t="s">
        <v>79</v>
      </c>
      <c r="AK145" s="1">
        <v>0</v>
      </c>
      <c r="AL145" s="1">
        <v>26</v>
      </c>
      <c r="AM145" s="1">
        <v>14</v>
      </c>
      <c r="AO145" s="1">
        <v>3</v>
      </c>
      <c r="AP145" s="1" t="s">
        <v>675</v>
      </c>
      <c r="AQ145" s="1">
        <v>6</v>
      </c>
      <c r="AR145" s="1" t="s">
        <v>139</v>
      </c>
      <c r="AS145" s="1" t="s">
        <v>393</v>
      </c>
      <c r="AT145" s="1">
        <v>0</v>
      </c>
      <c r="AV145" s="1">
        <v>0</v>
      </c>
      <c r="AW145" s="1">
        <v>0</v>
      </c>
      <c r="AX145" s="1">
        <v>0</v>
      </c>
      <c r="AY145" s="1" t="s">
        <v>79</v>
      </c>
      <c r="AZ145" s="1" t="s">
        <v>676</v>
      </c>
      <c r="BB145" s="1" t="s">
        <v>677</v>
      </c>
      <c r="BD145" s="1">
        <v>33</v>
      </c>
      <c r="BE145" s="1" t="s">
        <v>678</v>
      </c>
      <c r="BF145" s="1">
        <v>0</v>
      </c>
      <c r="BH145" s="1">
        <v>0</v>
      </c>
      <c r="BI145" s="1">
        <v>0</v>
      </c>
      <c r="BJ145" s="1" t="s">
        <v>679</v>
      </c>
      <c r="BK145" s="1" t="s">
        <v>86</v>
      </c>
      <c r="BL145" s="1" t="s">
        <v>87</v>
      </c>
      <c r="BM145" s="1" t="s">
        <v>79</v>
      </c>
      <c r="BN145" s="1" t="s">
        <v>172</v>
      </c>
      <c r="BP145" s="1">
        <v>20040530</v>
      </c>
      <c r="BQ145" s="1">
        <v>530</v>
      </c>
      <c r="BR145" s="2">
        <v>1485098</v>
      </c>
      <c r="BS145" s="2">
        <v>468535</v>
      </c>
      <c r="BT145" s="1" t="s">
        <v>123</v>
      </c>
      <c r="BU145" s="1" t="s">
        <v>243</v>
      </c>
      <c r="BW145" s="1">
        <v>0</v>
      </c>
      <c r="BX145" s="1">
        <v>5</v>
      </c>
    </row>
    <row r="146" spans="1:76" x14ac:dyDescent="0.25">
      <c r="A146" s="1">
        <v>145</v>
      </c>
      <c r="B146" s="1" t="s">
        <v>680</v>
      </c>
      <c r="C146" s="1" t="s">
        <v>681</v>
      </c>
      <c r="D146" s="1" t="s">
        <v>75</v>
      </c>
      <c r="E146" s="1" t="s">
        <v>671</v>
      </c>
      <c r="F146" s="1">
        <v>2004</v>
      </c>
      <c r="G146" s="1">
        <v>5</v>
      </c>
      <c r="H146" s="1">
        <v>30</v>
      </c>
      <c r="I146" s="1">
        <v>646</v>
      </c>
      <c r="J146" s="1" t="s">
        <v>103</v>
      </c>
      <c r="K146" s="1">
        <v>11</v>
      </c>
      <c r="L146" s="1">
        <v>83</v>
      </c>
      <c r="M146" s="1">
        <v>327441</v>
      </c>
      <c r="N146" s="1">
        <v>5435175</v>
      </c>
      <c r="O146" s="1">
        <v>1485196</v>
      </c>
      <c r="P146" s="1">
        <v>470429</v>
      </c>
      <c r="Q146" s="1" t="s">
        <v>78</v>
      </c>
      <c r="R146" s="1" t="s">
        <v>156</v>
      </c>
      <c r="S146" s="1" t="s">
        <v>652</v>
      </c>
      <c r="T146" s="1">
        <v>1</v>
      </c>
      <c r="U146" s="1">
        <v>0</v>
      </c>
      <c r="V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1167</v>
      </c>
      <c r="AK146" s="1">
        <v>0</v>
      </c>
      <c r="AL146" s="1">
        <v>0</v>
      </c>
      <c r="AM146" s="1">
        <v>0</v>
      </c>
      <c r="AO146" s="1">
        <v>0</v>
      </c>
      <c r="AQ146" s="1">
        <v>0</v>
      </c>
      <c r="AT146" s="1">
        <v>0</v>
      </c>
      <c r="AV146" s="1">
        <v>0</v>
      </c>
      <c r="AW146" s="1">
        <v>0</v>
      </c>
      <c r="AX146" s="1">
        <v>0</v>
      </c>
      <c r="AY146" s="1" t="s">
        <v>79</v>
      </c>
      <c r="BD146" s="1">
        <v>0</v>
      </c>
      <c r="BF146" s="1">
        <v>0</v>
      </c>
      <c r="BH146" s="1">
        <v>0</v>
      </c>
      <c r="BI146" s="1">
        <v>0</v>
      </c>
      <c r="BL146" s="1" t="s">
        <v>87</v>
      </c>
      <c r="BM146" s="1" t="s">
        <v>79</v>
      </c>
      <c r="BO146" s="1" t="s">
        <v>682</v>
      </c>
      <c r="BP146" s="1">
        <v>0</v>
      </c>
      <c r="BQ146" s="1">
        <v>0</v>
      </c>
      <c r="BR146" s="2">
        <v>1485196</v>
      </c>
      <c r="BS146" s="2">
        <v>470429</v>
      </c>
      <c r="BT146" s="1" t="s">
        <v>123</v>
      </c>
      <c r="BU146" s="1" t="s">
        <v>243</v>
      </c>
      <c r="BV146" s="1" t="s">
        <v>1127</v>
      </c>
      <c r="BW146" s="1">
        <v>0</v>
      </c>
      <c r="BX146" s="1">
        <v>4</v>
      </c>
    </row>
    <row r="147" spans="1:76" x14ac:dyDescent="0.25">
      <c r="A147" s="1">
        <v>146</v>
      </c>
      <c r="B147" s="1" t="s">
        <v>683</v>
      </c>
      <c r="C147" s="1" t="s">
        <v>86</v>
      </c>
      <c r="D147" s="1" t="s">
        <v>75</v>
      </c>
      <c r="E147" s="1" t="s">
        <v>671</v>
      </c>
      <c r="F147" s="1">
        <v>2004</v>
      </c>
      <c r="G147" s="1">
        <v>5</v>
      </c>
      <c r="H147" s="1">
        <v>30</v>
      </c>
      <c r="I147" s="1">
        <v>718</v>
      </c>
      <c r="J147" s="1" t="s">
        <v>103</v>
      </c>
      <c r="K147" s="1">
        <v>11</v>
      </c>
      <c r="L147" s="1">
        <v>83</v>
      </c>
      <c r="M147" s="1">
        <v>327064</v>
      </c>
      <c r="N147" s="1">
        <v>5435406</v>
      </c>
      <c r="O147" s="1">
        <v>1484792</v>
      </c>
      <c r="P147" s="1">
        <v>470611</v>
      </c>
      <c r="Q147" s="1" t="s">
        <v>78</v>
      </c>
      <c r="R147" s="1" t="s">
        <v>156</v>
      </c>
      <c r="S147" s="1" t="s">
        <v>652</v>
      </c>
      <c r="T147" s="1">
        <v>1</v>
      </c>
      <c r="U147" s="1">
        <v>0</v>
      </c>
      <c r="V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1153</v>
      </c>
      <c r="AK147" s="1">
        <v>0</v>
      </c>
      <c r="AL147" s="1">
        <v>0</v>
      </c>
      <c r="AM147" s="1">
        <v>0</v>
      </c>
      <c r="AO147" s="1">
        <v>0</v>
      </c>
      <c r="AQ147" s="1">
        <v>0</v>
      </c>
      <c r="AT147" s="1">
        <v>0</v>
      </c>
      <c r="AV147" s="1">
        <v>0</v>
      </c>
      <c r="AW147" s="1">
        <v>0</v>
      </c>
      <c r="AX147" s="1">
        <v>0</v>
      </c>
      <c r="AY147" s="1" t="s">
        <v>86</v>
      </c>
      <c r="BD147" s="1">
        <v>0</v>
      </c>
      <c r="BF147" s="1">
        <v>0</v>
      </c>
      <c r="BH147" s="1">
        <v>0</v>
      </c>
      <c r="BI147" s="1">
        <v>0</v>
      </c>
      <c r="BL147" s="1" t="s">
        <v>87</v>
      </c>
      <c r="BM147" s="1" t="s">
        <v>191</v>
      </c>
      <c r="BO147" s="1" t="s">
        <v>682</v>
      </c>
      <c r="BP147" s="1">
        <v>0</v>
      </c>
      <c r="BQ147" s="1">
        <v>0</v>
      </c>
      <c r="BR147" s="2">
        <v>1484792</v>
      </c>
      <c r="BS147" s="2">
        <v>470611</v>
      </c>
      <c r="BT147" s="1" t="s">
        <v>123</v>
      </c>
      <c r="BU147" s="1" t="s">
        <v>243</v>
      </c>
      <c r="BV147" s="1" t="s">
        <v>1127</v>
      </c>
      <c r="BW147" s="1">
        <v>0</v>
      </c>
      <c r="BX147" s="1">
        <v>4</v>
      </c>
    </row>
    <row r="148" spans="1:76" x14ac:dyDescent="0.25">
      <c r="A148" s="1">
        <v>147</v>
      </c>
      <c r="B148" s="1" t="s">
        <v>684</v>
      </c>
      <c r="C148" s="1" t="s">
        <v>86</v>
      </c>
      <c r="D148" s="1" t="s">
        <v>75</v>
      </c>
      <c r="E148" s="1" t="s">
        <v>671</v>
      </c>
      <c r="F148" s="1">
        <v>2004</v>
      </c>
      <c r="G148" s="1">
        <v>5</v>
      </c>
      <c r="H148" s="1">
        <v>30</v>
      </c>
      <c r="I148" s="1">
        <v>859</v>
      </c>
      <c r="J148" s="1" t="s">
        <v>103</v>
      </c>
      <c r="K148" s="1">
        <v>11</v>
      </c>
      <c r="L148" s="1">
        <v>83</v>
      </c>
      <c r="M148" s="1">
        <v>327219</v>
      </c>
      <c r="N148" s="1">
        <v>5435995</v>
      </c>
      <c r="O148" s="1">
        <v>1484873</v>
      </c>
      <c r="P148" s="1">
        <v>471214</v>
      </c>
      <c r="Q148" s="1" t="s">
        <v>78</v>
      </c>
      <c r="R148" s="1" t="s">
        <v>104</v>
      </c>
      <c r="S148" s="1" t="s">
        <v>665</v>
      </c>
      <c r="T148" s="1">
        <v>0</v>
      </c>
      <c r="U148" s="1">
        <v>0</v>
      </c>
      <c r="V148" s="1">
        <v>1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1208</v>
      </c>
      <c r="AK148" s="1">
        <v>0</v>
      </c>
      <c r="AL148" s="1">
        <v>0</v>
      </c>
      <c r="AM148" s="1">
        <v>0</v>
      </c>
      <c r="AO148" s="1">
        <v>0</v>
      </c>
      <c r="AQ148" s="1">
        <v>0</v>
      </c>
      <c r="AT148" s="1">
        <v>0</v>
      </c>
      <c r="AV148" s="1">
        <v>0</v>
      </c>
      <c r="AW148" s="1">
        <v>0</v>
      </c>
      <c r="AX148" s="1">
        <v>0</v>
      </c>
      <c r="AY148" s="1" t="s">
        <v>86</v>
      </c>
      <c r="BD148" s="1">
        <v>0</v>
      </c>
      <c r="BF148" s="1">
        <v>0</v>
      </c>
      <c r="BH148" s="1">
        <v>0</v>
      </c>
      <c r="BI148" s="1">
        <v>0</v>
      </c>
      <c r="BL148" s="1" t="s">
        <v>87</v>
      </c>
      <c r="BM148" s="1" t="s">
        <v>191</v>
      </c>
      <c r="BP148" s="1">
        <v>0</v>
      </c>
      <c r="BQ148" s="1">
        <v>0</v>
      </c>
      <c r="BR148" s="2">
        <v>1484873</v>
      </c>
      <c r="BS148" s="2">
        <v>471214</v>
      </c>
      <c r="BT148" s="1" t="s">
        <v>123</v>
      </c>
      <c r="BU148" s="1" t="s">
        <v>243</v>
      </c>
      <c r="BW148" s="1">
        <v>0</v>
      </c>
      <c r="BX148" s="1">
        <v>2</v>
      </c>
    </row>
    <row r="149" spans="1:76" x14ac:dyDescent="0.25">
      <c r="A149" s="1">
        <v>148</v>
      </c>
      <c r="B149" s="1" t="s">
        <v>685</v>
      </c>
      <c r="C149" s="1" t="s">
        <v>686</v>
      </c>
      <c r="D149" s="1" t="s">
        <v>75</v>
      </c>
      <c r="E149" s="1" t="s">
        <v>671</v>
      </c>
      <c r="F149" s="1">
        <v>2004</v>
      </c>
      <c r="G149" s="1">
        <v>5</v>
      </c>
      <c r="H149" s="1">
        <v>30</v>
      </c>
      <c r="I149" s="1">
        <v>917</v>
      </c>
      <c r="J149" s="1" t="s">
        <v>103</v>
      </c>
      <c r="K149" s="1">
        <v>11</v>
      </c>
      <c r="L149" s="1">
        <v>83</v>
      </c>
      <c r="M149" s="1">
        <v>327815</v>
      </c>
      <c r="N149" s="1">
        <v>5436976</v>
      </c>
      <c r="O149" s="1">
        <v>1485343</v>
      </c>
      <c r="P149" s="1">
        <v>472261</v>
      </c>
      <c r="Q149" s="1" t="s">
        <v>78</v>
      </c>
      <c r="R149" s="1" t="s">
        <v>104</v>
      </c>
      <c r="S149" s="1" t="s">
        <v>665</v>
      </c>
      <c r="T149" s="1">
        <v>0</v>
      </c>
      <c r="U149" s="1">
        <v>0</v>
      </c>
      <c r="V149" s="1">
        <v>1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1355</v>
      </c>
      <c r="AK149" s="1">
        <v>0</v>
      </c>
      <c r="AL149" s="1">
        <v>0</v>
      </c>
      <c r="AM149" s="1">
        <v>0</v>
      </c>
      <c r="AO149" s="1">
        <v>0</v>
      </c>
      <c r="AQ149" s="1">
        <v>0</v>
      </c>
      <c r="AT149" s="1">
        <v>0</v>
      </c>
      <c r="AV149" s="1">
        <v>0</v>
      </c>
      <c r="AW149" s="1">
        <v>0</v>
      </c>
      <c r="AX149" s="1">
        <v>0</v>
      </c>
      <c r="AY149" s="1" t="s">
        <v>578</v>
      </c>
      <c r="BD149" s="1">
        <v>0</v>
      </c>
      <c r="BF149" s="1">
        <v>0</v>
      </c>
      <c r="BH149" s="1">
        <v>0</v>
      </c>
      <c r="BI149" s="1">
        <v>0</v>
      </c>
      <c r="BL149" s="1" t="s">
        <v>87</v>
      </c>
      <c r="BM149" s="1" t="s">
        <v>578</v>
      </c>
      <c r="BP149" s="1">
        <v>0</v>
      </c>
      <c r="BQ149" s="1">
        <v>0</v>
      </c>
      <c r="BR149" s="2">
        <v>1485343</v>
      </c>
      <c r="BS149" s="2">
        <v>472261</v>
      </c>
      <c r="BT149" s="1" t="s">
        <v>89</v>
      </c>
      <c r="BU149" s="1" t="s">
        <v>243</v>
      </c>
      <c r="BW149" s="1">
        <v>0</v>
      </c>
      <c r="BX149" s="1">
        <v>2</v>
      </c>
    </row>
    <row r="150" spans="1:76" x14ac:dyDescent="0.25">
      <c r="A150" s="1">
        <v>149</v>
      </c>
      <c r="B150" s="1" t="s">
        <v>687</v>
      </c>
      <c r="C150" s="1" t="s">
        <v>686</v>
      </c>
      <c r="D150" s="1" t="s">
        <v>75</v>
      </c>
      <c r="E150" s="1" t="s">
        <v>671</v>
      </c>
      <c r="F150" s="1">
        <v>2004</v>
      </c>
      <c r="G150" s="1">
        <v>5</v>
      </c>
      <c r="H150" s="1">
        <v>30</v>
      </c>
      <c r="I150" s="1">
        <v>926</v>
      </c>
      <c r="J150" s="1" t="s">
        <v>103</v>
      </c>
      <c r="K150" s="1">
        <v>11</v>
      </c>
      <c r="L150" s="1">
        <v>83</v>
      </c>
      <c r="M150" s="1">
        <v>327746</v>
      </c>
      <c r="N150" s="1">
        <v>5437264</v>
      </c>
      <c r="O150" s="1">
        <v>1485238</v>
      </c>
      <c r="P150" s="1">
        <v>472538</v>
      </c>
      <c r="Q150" s="1" t="s">
        <v>78</v>
      </c>
      <c r="R150" s="1" t="s">
        <v>104</v>
      </c>
      <c r="S150" s="1" t="s">
        <v>688</v>
      </c>
      <c r="T150" s="1">
        <v>0</v>
      </c>
      <c r="U150" s="1">
        <v>1</v>
      </c>
      <c r="V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1375</v>
      </c>
      <c r="AK150" s="1">
        <v>0</v>
      </c>
      <c r="AL150" s="1">
        <v>0</v>
      </c>
      <c r="AM150" s="1">
        <v>0</v>
      </c>
      <c r="AO150" s="1">
        <v>0</v>
      </c>
      <c r="AQ150" s="1">
        <v>0</v>
      </c>
      <c r="AT150" s="1">
        <v>0</v>
      </c>
      <c r="AV150" s="1">
        <v>0</v>
      </c>
      <c r="AW150" s="1">
        <v>0</v>
      </c>
      <c r="AX150" s="1">
        <v>0</v>
      </c>
      <c r="AY150" s="1" t="s">
        <v>578</v>
      </c>
      <c r="BD150" s="1">
        <v>0</v>
      </c>
      <c r="BF150" s="1">
        <v>0</v>
      </c>
      <c r="BH150" s="1">
        <v>0</v>
      </c>
      <c r="BI150" s="1">
        <v>0</v>
      </c>
      <c r="BL150" s="1" t="s">
        <v>87</v>
      </c>
      <c r="BM150" s="1" t="s">
        <v>578</v>
      </c>
      <c r="BP150" s="1">
        <v>0</v>
      </c>
      <c r="BQ150" s="1">
        <v>0</v>
      </c>
      <c r="BR150" s="2">
        <v>1485238</v>
      </c>
      <c r="BS150" s="2">
        <v>472538</v>
      </c>
      <c r="BT150" s="1" t="s">
        <v>89</v>
      </c>
      <c r="BU150" s="1" t="s">
        <v>243</v>
      </c>
      <c r="BW150" s="1">
        <v>0</v>
      </c>
      <c r="BX150" s="1">
        <v>2</v>
      </c>
    </row>
    <row r="151" spans="1:76" x14ac:dyDescent="0.25">
      <c r="A151" s="1">
        <v>150</v>
      </c>
      <c r="B151" s="1" t="s">
        <v>689</v>
      </c>
      <c r="C151" s="1" t="s">
        <v>690</v>
      </c>
      <c r="D151" s="1" t="s">
        <v>101</v>
      </c>
      <c r="E151" s="1" t="s">
        <v>691</v>
      </c>
      <c r="F151" s="1">
        <v>2004</v>
      </c>
      <c r="G151" s="1">
        <v>6</v>
      </c>
      <c r="H151" s="1">
        <v>4</v>
      </c>
      <c r="I151" s="1">
        <v>1011</v>
      </c>
      <c r="J151" s="1" t="s">
        <v>103</v>
      </c>
      <c r="K151" s="1">
        <v>11</v>
      </c>
      <c r="L151" s="1">
        <v>83</v>
      </c>
      <c r="M151" s="1">
        <v>368153</v>
      </c>
      <c r="N151" s="1">
        <v>5443830</v>
      </c>
      <c r="O151" s="1">
        <v>1524561</v>
      </c>
      <c r="P151" s="1">
        <v>484095</v>
      </c>
      <c r="Q151" s="1" t="s">
        <v>78</v>
      </c>
      <c r="R151" s="1" t="s">
        <v>104</v>
      </c>
      <c r="S151" s="1" t="s">
        <v>692</v>
      </c>
      <c r="T151" s="1">
        <v>1</v>
      </c>
      <c r="U151" s="1">
        <v>0</v>
      </c>
      <c r="V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1461</v>
      </c>
      <c r="AK151" s="1">
        <v>0</v>
      </c>
      <c r="AL151" s="1">
        <v>0</v>
      </c>
      <c r="AM151" s="1">
        <v>0</v>
      </c>
      <c r="AO151" s="1">
        <v>0</v>
      </c>
      <c r="AQ151" s="1">
        <v>0</v>
      </c>
      <c r="AT151" s="1">
        <v>0</v>
      </c>
      <c r="AV151" s="1">
        <v>0</v>
      </c>
      <c r="AW151" s="1">
        <v>0</v>
      </c>
      <c r="AX151" s="1">
        <v>0</v>
      </c>
      <c r="AY151" s="1" t="s">
        <v>79</v>
      </c>
      <c r="BD151" s="1">
        <v>0</v>
      </c>
      <c r="BF151" s="1">
        <v>0</v>
      </c>
      <c r="BH151" s="1">
        <v>0</v>
      </c>
      <c r="BI151" s="1">
        <v>0</v>
      </c>
      <c r="BL151" s="1" t="s">
        <v>87</v>
      </c>
      <c r="BM151" s="1" t="s">
        <v>79</v>
      </c>
      <c r="BO151" s="1" t="s">
        <v>693</v>
      </c>
      <c r="BP151" s="1">
        <v>0</v>
      </c>
      <c r="BQ151" s="1">
        <v>0</v>
      </c>
      <c r="BR151" s="2">
        <v>1524561</v>
      </c>
      <c r="BS151" s="2">
        <v>484095</v>
      </c>
      <c r="BT151" s="1" t="s">
        <v>134</v>
      </c>
      <c r="BU151" s="1" t="s">
        <v>135</v>
      </c>
      <c r="BV151" s="1" t="s">
        <v>1127</v>
      </c>
      <c r="BW151" s="1">
        <v>0</v>
      </c>
      <c r="BX151" s="1">
        <v>3</v>
      </c>
    </row>
    <row r="152" spans="1:76" x14ac:dyDescent="0.25">
      <c r="A152" s="1">
        <v>151</v>
      </c>
      <c r="B152" s="1" t="s">
        <v>694</v>
      </c>
      <c r="C152" s="1" t="s">
        <v>695</v>
      </c>
      <c r="D152" s="1" t="s">
        <v>101</v>
      </c>
      <c r="E152" s="1" t="s">
        <v>691</v>
      </c>
      <c r="F152" s="1">
        <v>2004</v>
      </c>
      <c r="G152" s="1">
        <v>6</v>
      </c>
      <c r="H152" s="1">
        <v>4</v>
      </c>
      <c r="I152" s="1">
        <v>1037</v>
      </c>
      <c r="J152" s="1" t="s">
        <v>103</v>
      </c>
      <c r="K152" s="1">
        <v>11</v>
      </c>
      <c r="L152" s="1">
        <v>83</v>
      </c>
      <c r="M152" s="1">
        <v>367050</v>
      </c>
      <c r="N152" s="1">
        <v>5443393</v>
      </c>
      <c r="O152" s="1">
        <v>1523520</v>
      </c>
      <c r="P152" s="1">
        <v>483523</v>
      </c>
      <c r="Q152" s="1" t="s">
        <v>78</v>
      </c>
      <c r="R152" s="1" t="s">
        <v>104</v>
      </c>
      <c r="S152" s="1" t="s">
        <v>692</v>
      </c>
      <c r="T152" s="1">
        <v>1</v>
      </c>
      <c r="U152" s="1">
        <v>0</v>
      </c>
      <c r="V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1477</v>
      </c>
      <c r="AK152" s="1">
        <v>0</v>
      </c>
      <c r="AL152" s="1">
        <v>0</v>
      </c>
      <c r="AM152" s="1">
        <v>0</v>
      </c>
      <c r="AO152" s="1">
        <v>0</v>
      </c>
      <c r="AQ152" s="1">
        <v>0</v>
      </c>
      <c r="AT152" s="1">
        <v>0</v>
      </c>
      <c r="AV152" s="1">
        <v>0</v>
      </c>
      <c r="AW152" s="1">
        <v>0</v>
      </c>
      <c r="AX152" s="1">
        <v>0</v>
      </c>
      <c r="AY152" s="1" t="s">
        <v>79</v>
      </c>
      <c r="BD152" s="1">
        <v>0</v>
      </c>
      <c r="BF152" s="1">
        <v>0</v>
      </c>
      <c r="BH152" s="1">
        <v>0</v>
      </c>
      <c r="BI152" s="1">
        <v>0</v>
      </c>
      <c r="BL152" s="1" t="s">
        <v>87</v>
      </c>
      <c r="BM152" s="1" t="s">
        <v>79</v>
      </c>
      <c r="BO152" s="1" t="s">
        <v>696</v>
      </c>
      <c r="BP152" s="1">
        <v>0</v>
      </c>
      <c r="BQ152" s="1">
        <v>0</v>
      </c>
      <c r="BR152" s="2">
        <v>1523520</v>
      </c>
      <c r="BS152" s="2">
        <v>483523</v>
      </c>
      <c r="BT152" s="1" t="s">
        <v>134</v>
      </c>
      <c r="BU152" s="1" t="s">
        <v>135</v>
      </c>
      <c r="BV152" s="1" t="s">
        <v>1127</v>
      </c>
      <c r="BW152" s="1">
        <v>0</v>
      </c>
      <c r="BX152" s="1">
        <v>5</v>
      </c>
    </row>
    <row r="153" spans="1:76" x14ac:dyDescent="0.25">
      <c r="A153" s="1">
        <v>152</v>
      </c>
      <c r="B153" s="1" t="s">
        <v>697</v>
      </c>
      <c r="C153" s="1" t="s">
        <v>698</v>
      </c>
      <c r="D153" s="1" t="s">
        <v>101</v>
      </c>
      <c r="E153" s="1" t="s">
        <v>691</v>
      </c>
      <c r="F153" s="1">
        <v>2004</v>
      </c>
      <c r="G153" s="1">
        <v>6</v>
      </c>
      <c r="H153" s="1">
        <v>4</v>
      </c>
      <c r="I153" s="1">
        <v>1058</v>
      </c>
      <c r="J153" s="1" t="s">
        <v>103</v>
      </c>
      <c r="K153" s="1">
        <v>11</v>
      </c>
      <c r="L153" s="1">
        <v>83</v>
      </c>
      <c r="M153" s="1">
        <v>366251</v>
      </c>
      <c r="N153" s="1">
        <v>5443209</v>
      </c>
      <c r="O153" s="1">
        <v>1522749</v>
      </c>
      <c r="P153" s="1">
        <v>483240</v>
      </c>
      <c r="Q153" s="1" t="s">
        <v>78</v>
      </c>
      <c r="R153" s="1" t="s">
        <v>104</v>
      </c>
      <c r="S153" s="1" t="s">
        <v>692</v>
      </c>
      <c r="T153" s="1">
        <v>1</v>
      </c>
      <c r="U153" s="1">
        <v>0</v>
      </c>
      <c r="V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1381</v>
      </c>
      <c r="AK153" s="1">
        <v>0</v>
      </c>
      <c r="AL153" s="1">
        <v>0</v>
      </c>
      <c r="AM153" s="1">
        <v>0</v>
      </c>
      <c r="AO153" s="1">
        <v>0</v>
      </c>
      <c r="AQ153" s="1">
        <v>0</v>
      </c>
      <c r="AT153" s="1">
        <v>0</v>
      </c>
      <c r="AV153" s="1">
        <v>0</v>
      </c>
      <c r="AW153" s="1">
        <v>0</v>
      </c>
      <c r="AX153" s="1">
        <v>0</v>
      </c>
      <c r="AY153" s="1" t="s">
        <v>578</v>
      </c>
      <c r="BD153" s="1">
        <v>0</v>
      </c>
      <c r="BF153" s="1">
        <v>0</v>
      </c>
      <c r="BH153" s="1">
        <v>0</v>
      </c>
      <c r="BI153" s="1">
        <v>0</v>
      </c>
      <c r="BL153" s="1" t="s">
        <v>87</v>
      </c>
      <c r="BM153" s="1" t="s">
        <v>578</v>
      </c>
      <c r="BP153" s="1">
        <v>0</v>
      </c>
      <c r="BQ153" s="1">
        <v>0</v>
      </c>
      <c r="BR153" s="2">
        <v>1522749</v>
      </c>
      <c r="BS153" s="2">
        <v>483240</v>
      </c>
      <c r="BT153" s="1" t="s">
        <v>134</v>
      </c>
      <c r="BU153" s="1" t="s">
        <v>135</v>
      </c>
      <c r="BW153" s="1">
        <v>0</v>
      </c>
      <c r="BX153" s="1">
        <v>4</v>
      </c>
    </row>
    <row r="154" spans="1:76" x14ac:dyDescent="0.25">
      <c r="A154" s="1">
        <v>153</v>
      </c>
      <c r="B154" s="1" t="s">
        <v>699</v>
      </c>
      <c r="C154" s="1" t="s">
        <v>700</v>
      </c>
      <c r="D154" s="1" t="s">
        <v>101</v>
      </c>
      <c r="E154" s="1" t="s">
        <v>701</v>
      </c>
      <c r="F154" s="1">
        <v>2004</v>
      </c>
      <c r="G154" s="1">
        <v>6</v>
      </c>
      <c r="H154" s="1">
        <v>6</v>
      </c>
      <c r="I154" s="1">
        <v>652</v>
      </c>
      <c r="J154" s="1" t="s">
        <v>103</v>
      </c>
      <c r="K154" s="1">
        <v>11</v>
      </c>
      <c r="L154" s="1">
        <v>83</v>
      </c>
      <c r="M154" s="1">
        <v>372248</v>
      </c>
      <c r="N154" s="1">
        <v>5438603</v>
      </c>
      <c r="O154" s="1">
        <v>1529282</v>
      </c>
      <c r="P154" s="1">
        <v>479427</v>
      </c>
      <c r="Q154" s="1" t="s">
        <v>78</v>
      </c>
      <c r="R154" s="1" t="s">
        <v>104</v>
      </c>
      <c r="S154" s="1" t="s">
        <v>702</v>
      </c>
      <c r="T154" s="1">
        <v>0</v>
      </c>
      <c r="U154" s="1">
        <v>0</v>
      </c>
      <c r="V154" s="1">
        <v>1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1293</v>
      </c>
      <c r="AK154" s="1">
        <v>0</v>
      </c>
      <c r="AL154" s="1">
        <v>0</v>
      </c>
      <c r="AM154" s="1">
        <v>0</v>
      </c>
      <c r="AO154" s="1">
        <v>0</v>
      </c>
      <c r="AQ154" s="1">
        <v>0</v>
      </c>
      <c r="AT154" s="1">
        <v>0</v>
      </c>
      <c r="AV154" s="1">
        <v>0</v>
      </c>
      <c r="AW154" s="1">
        <v>0</v>
      </c>
      <c r="AX154" s="1">
        <v>0</v>
      </c>
      <c r="AY154" s="1" t="s">
        <v>79</v>
      </c>
      <c r="BD154" s="1">
        <v>0</v>
      </c>
      <c r="BF154" s="1">
        <v>0</v>
      </c>
      <c r="BH154" s="1">
        <v>0</v>
      </c>
      <c r="BI154" s="1">
        <v>0</v>
      </c>
      <c r="BL154" s="1" t="s">
        <v>87</v>
      </c>
      <c r="BM154" s="1" t="s">
        <v>79</v>
      </c>
      <c r="BO154" s="1" t="s">
        <v>703</v>
      </c>
      <c r="BP154" s="1">
        <v>0</v>
      </c>
      <c r="BQ154" s="1">
        <v>0</v>
      </c>
      <c r="BR154" s="2">
        <v>1529282</v>
      </c>
      <c r="BS154" s="2">
        <v>479427</v>
      </c>
      <c r="BT154" s="1" t="s">
        <v>134</v>
      </c>
      <c r="BU154" s="1" t="s">
        <v>135</v>
      </c>
      <c r="BV154" s="1" t="s">
        <v>1127</v>
      </c>
      <c r="BW154" s="1">
        <v>0</v>
      </c>
      <c r="BX154" s="1">
        <v>4</v>
      </c>
    </row>
    <row r="155" spans="1:76" x14ac:dyDescent="0.25">
      <c r="A155" s="1">
        <v>154</v>
      </c>
      <c r="B155" s="1" t="s">
        <v>704</v>
      </c>
      <c r="C155" s="1" t="s">
        <v>86</v>
      </c>
      <c r="D155" s="1" t="s">
        <v>101</v>
      </c>
      <c r="E155" s="1" t="s">
        <v>701</v>
      </c>
      <c r="F155" s="1">
        <v>2004</v>
      </c>
      <c r="G155" s="1">
        <v>6</v>
      </c>
      <c r="H155" s="1">
        <v>6</v>
      </c>
      <c r="I155" s="1">
        <v>807</v>
      </c>
      <c r="J155" s="1" t="s">
        <v>103</v>
      </c>
      <c r="K155" s="1">
        <v>11</v>
      </c>
      <c r="L155" s="1">
        <v>83</v>
      </c>
      <c r="M155" s="1">
        <v>373049</v>
      </c>
      <c r="N155" s="1">
        <v>5436407</v>
      </c>
      <c r="O155" s="1">
        <v>1530354</v>
      </c>
      <c r="P155" s="1">
        <v>477351</v>
      </c>
      <c r="Q155" s="1" t="s">
        <v>78</v>
      </c>
      <c r="R155" s="1" t="s">
        <v>104</v>
      </c>
      <c r="S155" s="1" t="s">
        <v>665</v>
      </c>
      <c r="T155" s="1">
        <v>0</v>
      </c>
      <c r="U155" s="1">
        <v>0</v>
      </c>
      <c r="V155" s="1">
        <v>1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1249</v>
      </c>
      <c r="AK155" s="1">
        <v>0</v>
      </c>
      <c r="AL155" s="1">
        <v>0</v>
      </c>
      <c r="AM155" s="1">
        <v>0</v>
      </c>
      <c r="AO155" s="1">
        <v>0</v>
      </c>
      <c r="AQ155" s="1">
        <v>0</v>
      </c>
      <c r="AT155" s="1">
        <v>0</v>
      </c>
      <c r="AV155" s="1">
        <v>0</v>
      </c>
      <c r="AW155" s="1">
        <v>0</v>
      </c>
      <c r="AX155" s="1">
        <v>0</v>
      </c>
      <c r="AY155" s="1" t="s">
        <v>86</v>
      </c>
      <c r="BD155" s="1">
        <v>0</v>
      </c>
      <c r="BF155" s="1">
        <v>0</v>
      </c>
      <c r="BH155" s="1">
        <v>0</v>
      </c>
      <c r="BI155" s="1">
        <v>0</v>
      </c>
      <c r="BL155" s="1" t="s">
        <v>87</v>
      </c>
      <c r="BM155" s="1" t="s">
        <v>191</v>
      </c>
      <c r="BP155" s="1">
        <v>0</v>
      </c>
      <c r="BQ155" s="1">
        <v>0</v>
      </c>
      <c r="BR155" s="2">
        <v>1530354</v>
      </c>
      <c r="BS155" s="2">
        <v>477351</v>
      </c>
      <c r="BT155" s="1" t="s">
        <v>134</v>
      </c>
      <c r="BU155" s="1" t="s">
        <v>135</v>
      </c>
      <c r="BW155" s="1">
        <v>0</v>
      </c>
      <c r="BX155" s="1">
        <v>5</v>
      </c>
    </row>
    <row r="156" spans="1:76" x14ac:dyDescent="0.25">
      <c r="A156" s="1">
        <v>155</v>
      </c>
      <c r="B156" s="1" t="s">
        <v>705</v>
      </c>
      <c r="C156" s="1" t="s">
        <v>706</v>
      </c>
      <c r="D156" s="1" t="s">
        <v>101</v>
      </c>
      <c r="E156" s="1" t="s">
        <v>707</v>
      </c>
      <c r="F156" s="1">
        <v>2004</v>
      </c>
      <c r="G156" s="1">
        <v>6</v>
      </c>
      <c r="H156" s="1">
        <v>6</v>
      </c>
      <c r="I156" s="1">
        <v>1434</v>
      </c>
      <c r="J156" s="1" t="s">
        <v>103</v>
      </c>
      <c r="K156" s="1">
        <v>11</v>
      </c>
      <c r="L156" s="1">
        <v>83</v>
      </c>
      <c r="M156" s="1">
        <v>369297</v>
      </c>
      <c r="N156" s="1">
        <v>5440901</v>
      </c>
      <c r="O156" s="1">
        <v>1526063</v>
      </c>
      <c r="P156" s="1">
        <v>481335</v>
      </c>
      <c r="Q156" s="1" t="s">
        <v>78</v>
      </c>
      <c r="R156" s="1" t="s">
        <v>156</v>
      </c>
      <c r="S156" s="1" t="s">
        <v>708</v>
      </c>
      <c r="T156" s="1">
        <v>1</v>
      </c>
      <c r="U156" s="1">
        <v>0</v>
      </c>
      <c r="V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1236</v>
      </c>
      <c r="AK156" s="1">
        <v>0</v>
      </c>
      <c r="AL156" s="1">
        <v>0</v>
      </c>
      <c r="AM156" s="1">
        <v>0</v>
      </c>
      <c r="AO156" s="1">
        <v>0</v>
      </c>
      <c r="AQ156" s="1">
        <v>0</v>
      </c>
      <c r="AT156" s="1">
        <v>0</v>
      </c>
      <c r="AV156" s="1">
        <v>0</v>
      </c>
      <c r="AW156" s="1">
        <v>0</v>
      </c>
      <c r="AX156" s="1">
        <v>0</v>
      </c>
      <c r="AY156" s="1" t="s">
        <v>79</v>
      </c>
      <c r="BD156" s="1">
        <v>0</v>
      </c>
      <c r="BF156" s="1">
        <v>0</v>
      </c>
      <c r="BH156" s="1">
        <v>0</v>
      </c>
      <c r="BI156" s="1">
        <v>0</v>
      </c>
      <c r="BL156" s="1" t="s">
        <v>87</v>
      </c>
      <c r="BM156" s="1" t="s">
        <v>79</v>
      </c>
      <c r="BO156" s="1" t="s">
        <v>709</v>
      </c>
      <c r="BP156" s="1">
        <v>0</v>
      </c>
      <c r="BQ156" s="1">
        <v>0</v>
      </c>
      <c r="BR156" s="2">
        <v>1526063</v>
      </c>
      <c r="BS156" s="2">
        <v>481335</v>
      </c>
      <c r="BT156" s="1" t="s">
        <v>134</v>
      </c>
      <c r="BU156" s="1" t="s">
        <v>135</v>
      </c>
      <c r="BV156" s="1" t="s">
        <v>1127</v>
      </c>
      <c r="BW156" s="1">
        <v>0</v>
      </c>
      <c r="BX156" s="1">
        <v>5</v>
      </c>
    </row>
    <row r="157" spans="1:76" x14ac:dyDescent="0.25">
      <c r="A157" s="1">
        <v>156</v>
      </c>
      <c r="B157" s="1" t="s">
        <v>710</v>
      </c>
      <c r="C157" s="1" t="s">
        <v>706</v>
      </c>
      <c r="D157" s="1" t="s">
        <v>101</v>
      </c>
      <c r="E157" s="1" t="s">
        <v>707</v>
      </c>
      <c r="F157" s="1">
        <v>2004</v>
      </c>
      <c r="G157" s="1">
        <v>6</v>
      </c>
      <c r="H157" s="1">
        <v>6</v>
      </c>
      <c r="I157" s="1">
        <v>1512</v>
      </c>
      <c r="J157" s="1" t="s">
        <v>103</v>
      </c>
      <c r="K157" s="1">
        <v>11</v>
      </c>
      <c r="L157" s="1">
        <v>83</v>
      </c>
      <c r="M157" s="1">
        <v>369544</v>
      </c>
      <c r="N157" s="1">
        <v>5441150</v>
      </c>
      <c r="O157" s="1">
        <v>1526278</v>
      </c>
      <c r="P157" s="1">
        <v>481613</v>
      </c>
      <c r="Q157" s="1" t="s">
        <v>78</v>
      </c>
      <c r="R157" s="1" t="s">
        <v>164</v>
      </c>
      <c r="S157" s="1" t="s">
        <v>656</v>
      </c>
      <c r="T157" s="1">
        <v>0</v>
      </c>
      <c r="U157" s="1">
        <v>0</v>
      </c>
      <c r="V157" s="1">
        <v>1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1300</v>
      </c>
      <c r="AK157" s="1">
        <v>0</v>
      </c>
      <c r="AL157" s="1">
        <v>0</v>
      </c>
      <c r="AM157" s="1">
        <v>0</v>
      </c>
      <c r="AO157" s="1">
        <v>0</v>
      </c>
      <c r="AQ157" s="1">
        <v>0</v>
      </c>
      <c r="AT157" s="1">
        <v>0</v>
      </c>
      <c r="AV157" s="1">
        <v>0</v>
      </c>
      <c r="AW157" s="1">
        <v>0</v>
      </c>
      <c r="AX157" s="1">
        <v>0</v>
      </c>
      <c r="AY157" s="1" t="s">
        <v>79</v>
      </c>
      <c r="BD157" s="1">
        <v>0</v>
      </c>
      <c r="BF157" s="1">
        <v>0</v>
      </c>
      <c r="BH157" s="1">
        <v>0</v>
      </c>
      <c r="BI157" s="1">
        <v>0</v>
      </c>
      <c r="BL157" s="1" t="s">
        <v>87</v>
      </c>
      <c r="BM157" s="1" t="s">
        <v>79</v>
      </c>
      <c r="BO157" s="1" t="s">
        <v>709</v>
      </c>
      <c r="BP157" s="1">
        <v>0</v>
      </c>
      <c r="BQ157" s="1">
        <v>0</v>
      </c>
      <c r="BR157" s="2">
        <v>1526278</v>
      </c>
      <c r="BS157" s="2">
        <v>481613</v>
      </c>
      <c r="BT157" s="1" t="s">
        <v>134</v>
      </c>
      <c r="BU157" s="1" t="s">
        <v>135</v>
      </c>
      <c r="BV157" s="1" t="s">
        <v>1127</v>
      </c>
      <c r="BW157" s="1">
        <v>0</v>
      </c>
      <c r="BX157" s="1">
        <v>4</v>
      </c>
    </row>
    <row r="158" spans="1:76" x14ac:dyDescent="0.25">
      <c r="A158" s="1">
        <v>157</v>
      </c>
      <c r="B158" s="1" t="s">
        <v>711</v>
      </c>
      <c r="C158" s="1" t="s">
        <v>86</v>
      </c>
      <c r="D158" s="1" t="s">
        <v>101</v>
      </c>
      <c r="E158" s="1" t="s">
        <v>102</v>
      </c>
      <c r="F158" s="1">
        <v>2004</v>
      </c>
      <c r="G158" s="1">
        <v>6</v>
      </c>
      <c r="H158" s="1">
        <v>7</v>
      </c>
      <c r="I158" s="1">
        <v>1107</v>
      </c>
      <c r="J158" s="1" t="s">
        <v>103</v>
      </c>
      <c r="K158" s="1">
        <v>11</v>
      </c>
      <c r="L158" s="1">
        <v>83</v>
      </c>
      <c r="M158" s="1">
        <v>349208</v>
      </c>
      <c r="N158" s="1">
        <v>5439311</v>
      </c>
      <c r="O158" s="1">
        <v>1506305</v>
      </c>
      <c r="P158" s="1">
        <v>477245</v>
      </c>
      <c r="Q158" s="1" t="s">
        <v>78</v>
      </c>
      <c r="R158" s="1" t="s">
        <v>104</v>
      </c>
      <c r="S158" s="1" t="s">
        <v>712</v>
      </c>
      <c r="T158" s="1">
        <v>1</v>
      </c>
      <c r="U158" s="1">
        <v>0</v>
      </c>
      <c r="V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1064</v>
      </c>
      <c r="AK158" s="1">
        <v>0</v>
      </c>
      <c r="AL158" s="1">
        <v>0</v>
      </c>
      <c r="AM158" s="1">
        <v>0</v>
      </c>
      <c r="AO158" s="1">
        <v>0</v>
      </c>
      <c r="AQ158" s="1">
        <v>0</v>
      </c>
      <c r="AT158" s="1">
        <v>0</v>
      </c>
      <c r="AV158" s="1">
        <v>0</v>
      </c>
      <c r="AW158" s="1">
        <v>0</v>
      </c>
      <c r="AX158" s="1">
        <v>0</v>
      </c>
      <c r="AY158" s="1" t="s">
        <v>86</v>
      </c>
      <c r="BD158" s="1">
        <v>0</v>
      </c>
      <c r="BF158" s="1">
        <v>0</v>
      </c>
      <c r="BH158" s="1">
        <v>0</v>
      </c>
      <c r="BI158" s="1">
        <v>0</v>
      </c>
      <c r="BL158" s="1" t="s">
        <v>87</v>
      </c>
      <c r="BM158" s="1" t="s">
        <v>191</v>
      </c>
      <c r="BP158" s="1">
        <v>0</v>
      </c>
      <c r="BQ158" s="1">
        <v>0</v>
      </c>
      <c r="BR158" s="2">
        <v>1506305</v>
      </c>
      <c r="BS158" s="2">
        <v>477245</v>
      </c>
      <c r="BT158" s="1" t="s">
        <v>89</v>
      </c>
      <c r="BU158" s="1" t="s">
        <v>110</v>
      </c>
      <c r="BW158" s="1">
        <v>0</v>
      </c>
      <c r="BX158" s="1">
        <v>4</v>
      </c>
    </row>
    <row r="159" spans="1:76" x14ac:dyDescent="0.25">
      <c r="A159" s="1">
        <v>158</v>
      </c>
      <c r="B159" s="1" t="s">
        <v>713</v>
      </c>
      <c r="C159" s="1" t="s">
        <v>714</v>
      </c>
      <c r="D159" s="1" t="s">
        <v>101</v>
      </c>
      <c r="E159" s="1" t="s">
        <v>102</v>
      </c>
      <c r="F159" s="1">
        <v>2004</v>
      </c>
      <c r="G159" s="1">
        <v>6</v>
      </c>
      <c r="H159" s="1">
        <v>7</v>
      </c>
      <c r="I159" s="1">
        <v>1207</v>
      </c>
      <c r="J159" s="1" t="s">
        <v>103</v>
      </c>
      <c r="K159" s="1">
        <v>11</v>
      </c>
      <c r="L159" s="1">
        <v>83</v>
      </c>
      <c r="M159" s="1">
        <v>346850</v>
      </c>
      <c r="N159" s="1">
        <v>5440449</v>
      </c>
      <c r="O159" s="1">
        <v>1503820</v>
      </c>
      <c r="P159" s="1">
        <v>478078</v>
      </c>
      <c r="Q159" s="1" t="s">
        <v>78</v>
      </c>
      <c r="R159" s="1" t="s">
        <v>164</v>
      </c>
      <c r="S159" s="1" t="s">
        <v>656</v>
      </c>
      <c r="T159" s="1">
        <v>0</v>
      </c>
      <c r="U159" s="1">
        <v>0</v>
      </c>
      <c r="V159" s="1">
        <v>1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1176</v>
      </c>
      <c r="AK159" s="1">
        <v>0</v>
      </c>
      <c r="AL159" s="1">
        <v>0</v>
      </c>
      <c r="AM159" s="1">
        <v>0</v>
      </c>
      <c r="AO159" s="1">
        <v>0</v>
      </c>
      <c r="AQ159" s="1">
        <v>0</v>
      </c>
      <c r="AT159" s="1">
        <v>0</v>
      </c>
      <c r="AV159" s="1">
        <v>0</v>
      </c>
      <c r="AW159" s="1">
        <v>0</v>
      </c>
      <c r="AX159" s="1">
        <v>0</v>
      </c>
      <c r="AY159" s="1" t="s">
        <v>79</v>
      </c>
      <c r="BD159" s="1">
        <v>0</v>
      </c>
      <c r="BF159" s="1">
        <v>0</v>
      </c>
      <c r="BH159" s="1">
        <v>0</v>
      </c>
      <c r="BI159" s="1">
        <v>0</v>
      </c>
      <c r="BL159" s="1" t="s">
        <v>87</v>
      </c>
      <c r="BM159" s="1" t="s">
        <v>79</v>
      </c>
      <c r="BO159" s="1" t="s">
        <v>715</v>
      </c>
      <c r="BP159" s="1">
        <v>0</v>
      </c>
      <c r="BQ159" s="1">
        <v>0</v>
      </c>
      <c r="BR159" s="2">
        <v>1503820</v>
      </c>
      <c r="BS159" s="2">
        <v>478078</v>
      </c>
      <c r="BT159" s="1" t="s">
        <v>89</v>
      </c>
      <c r="BU159" s="1" t="s">
        <v>110</v>
      </c>
      <c r="BV159" s="1" t="s">
        <v>1127</v>
      </c>
      <c r="BW159" s="1">
        <v>0</v>
      </c>
      <c r="BX159" s="1">
        <v>3</v>
      </c>
    </row>
    <row r="160" spans="1:76" x14ac:dyDescent="0.25">
      <c r="A160" s="1">
        <v>159</v>
      </c>
      <c r="B160" s="1" t="s">
        <v>716</v>
      </c>
      <c r="C160" s="1" t="s">
        <v>717</v>
      </c>
      <c r="D160" s="1" t="s">
        <v>101</v>
      </c>
      <c r="E160" s="1" t="s">
        <v>102</v>
      </c>
      <c r="F160" s="1">
        <v>2004</v>
      </c>
      <c r="G160" s="1">
        <v>6</v>
      </c>
      <c r="H160" s="1">
        <v>7</v>
      </c>
      <c r="I160" s="1">
        <v>1233</v>
      </c>
      <c r="J160" s="1" t="s">
        <v>103</v>
      </c>
      <c r="K160" s="1">
        <v>11</v>
      </c>
      <c r="L160" s="1">
        <v>83</v>
      </c>
      <c r="M160" s="1">
        <v>345878</v>
      </c>
      <c r="N160" s="1">
        <v>5441425</v>
      </c>
      <c r="O160" s="1">
        <v>1502733</v>
      </c>
      <c r="P160" s="1">
        <v>478924</v>
      </c>
      <c r="Q160" s="1" t="s">
        <v>78</v>
      </c>
      <c r="R160" s="1" t="s">
        <v>164</v>
      </c>
      <c r="S160" s="1" t="s">
        <v>656</v>
      </c>
      <c r="T160" s="1">
        <v>0</v>
      </c>
      <c r="U160" s="1">
        <v>0</v>
      </c>
      <c r="V160" s="1">
        <v>1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1108</v>
      </c>
      <c r="AK160" s="1">
        <v>0</v>
      </c>
      <c r="AL160" s="1">
        <v>0</v>
      </c>
      <c r="AM160" s="1">
        <v>0</v>
      </c>
      <c r="AO160" s="1">
        <v>0</v>
      </c>
      <c r="AQ160" s="1">
        <v>0</v>
      </c>
      <c r="AT160" s="1">
        <v>0</v>
      </c>
      <c r="AV160" s="1">
        <v>0</v>
      </c>
      <c r="AW160" s="1">
        <v>0</v>
      </c>
      <c r="AX160" s="1">
        <v>0</v>
      </c>
      <c r="AY160" s="1" t="s">
        <v>79</v>
      </c>
      <c r="BD160" s="1">
        <v>0</v>
      </c>
      <c r="BF160" s="1">
        <v>0</v>
      </c>
      <c r="BH160" s="1">
        <v>0</v>
      </c>
      <c r="BI160" s="1">
        <v>0</v>
      </c>
      <c r="BL160" s="1" t="s">
        <v>87</v>
      </c>
      <c r="BM160" s="1" t="s">
        <v>79</v>
      </c>
      <c r="BO160" s="1" t="s">
        <v>718</v>
      </c>
      <c r="BP160" s="1">
        <v>0</v>
      </c>
      <c r="BQ160" s="1">
        <v>0</v>
      </c>
      <c r="BR160" s="2">
        <v>1502733</v>
      </c>
      <c r="BS160" s="2">
        <v>478924</v>
      </c>
      <c r="BT160" s="1" t="s">
        <v>89</v>
      </c>
      <c r="BU160" s="1" t="s">
        <v>110</v>
      </c>
      <c r="BV160" s="1" t="s">
        <v>1127</v>
      </c>
      <c r="BW160" s="1">
        <v>0</v>
      </c>
      <c r="BX160" s="1">
        <v>4</v>
      </c>
    </row>
    <row r="161" spans="1:76" x14ac:dyDescent="0.25">
      <c r="A161" s="1">
        <v>160</v>
      </c>
      <c r="B161" s="1" t="s">
        <v>719</v>
      </c>
      <c r="C161" s="1" t="s">
        <v>717</v>
      </c>
      <c r="D161" s="1" t="s">
        <v>101</v>
      </c>
      <c r="E161" s="1" t="s">
        <v>102</v>
      </c>
      <c r="F161" s="1">
        <v>2004</v>
      </c>
      <c r="G161" s="1">
        <v>6</v>
      </c>
      <c r="H161" s="1">
        <v>7</v>
      </c>
      <c r="I161" s="1">
        <v>1328</v>
      </c>
      <c r="J161" s="1" t="s">
        <v>103</v>
      </c>
      <c r="K161" s="1">
        <v>11</v>
      </c>
      <c r="L161" s="1">
        <v>83</v>
      </c>
      <c r="M161" s="1">
        <v>345957</v>
      </c>
      <c r="N161" s="1">
        <v>5441853</v>
      </c>
      <c r="O161" s="1">
        <v>1502758</v>
      </c>
      <c r="P161" s="1">
        <v>479358</v>
      </c>
      <c r="Q161" s="1" t="s">
        <v>78</v>
      </c>
      <c r="R161" s="1" t="s">
        <v>104</v>
      </c>
      <c r="S161" s="1" t="s">
        <v>692</v>
      </c>
      <c r="T161" s="1">
        <v>1</v>
      </c>
      <c r="U161" s="1">
        <v>0</v>
      </c>
      <c r="V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1167</v>
      </c>
      <c r="AK161" s="1">
        <v>0</v>
      </c>
      <c r="AL161" s="1">
        <v>0</v>
      </c>
      <c r="AM161" s="1">
        <v>0</v>
      </c>
      <c r="AO161" s="1">
        <v>0</v>
      </c>
      <c r="AQ161" s="1">
        <v>0</v>
      </c>
      <c r="AT161" s="1">
        <v>0</v>
      </c>
      <c r="AV161" s="1">
        <v>0</v>
      </c>
      <c r="AW161" s="1">
        <v>0</v>
      </c>
      <c r="AX161" s="1">
        <v>0</v>
      </c>
      <c r="AY161" s="1" t="s">
        <v>79</v>
      </c>
      <c r="BD161" s="1">
        <v>0</v>
      </c>
      <c r="BF161" s="1">
        <v>0</v>
      </c>
      <c r="BH161" s="1">
        <v>0</v>
      </c>
      <c r="BI161" s="1">
        <v>0</v>
      </c>
      <c r="BL161" s="1" t="s">
        <v>87</v>
      </c>
      <c r="BM161" s="1" t="s">
        <v>79</v>
      </c>
      <c r="BO161" s="1" t="s">
        <v>718</v>
      </c>
      <c r="BP161" s="1">
        <v>0</v>
      </c>
      <c r="BQ161" s="1">
        <v>0</v>
      </c>
      <c r="BR161" s="2">
        <v>1502758</v>
      </c>
      <c r="BS161" s="2">
        <v>479358</v>
      </c>
      <c r="BT161" s="1" t="s">
        <v>89</v>
      </c>
      <c r="BU161" s="1" t="s">
        <v>110</v>
      </c>
      <c r="BV161" s="1" t="s">
        <v>1127</v>
      </c>
      <c r="BW161" s="1">
        <v>0</v>
      </c>
      <c r="BX161" s="1">
        <v>4</v>
      </c>
    </row>
    <row r="162" spans="1:76" x14ac:dyDescent="0.25">
      <c r="A162" s="1">
        <v>161</v>
      </c>
      <c r="B162" s="1" t="s">
        <v>720</v>
      </c>
      <c r="C162" s="1" t="s">
        <v>721</v>
      </c>
      <c r="D162" s="1" t="s">
        <v>101</v>
      </c>
      <c r="E162" s="1" t="s">
        <v>102</v>
      </c>
      <c r="F162" s="1">
        <v>2004</v>
      </c>
      <c r="G162" s="1">
        <v>6</v>
      </c>
      <c r="H162" s="1">
        <v>7</v>
      </c>
      <c r="I162" s="1">
        <v>1432</v>
      </c>
      <c r="J162" s="1" t="s">
        <v>103</v>
      </c>
      <c r="K162" s="1">
        <v>11</v>
      </c>
      <c r="L162" s="1">
        <v>83</v>
      </c>
      <c r="M162" s="1">
        <v>347028</v>
      </c>
      <c r="N162" s="1">
        <v>5444196</v>
      </c>
      <c r="O162" s="1">
        <v>1503529</v>
      </c>
      <c r="P162" s="1">
        <v>481815</v>
      </c>
      <c r="Q162" s="1" t="s">
        <v>78</v>
      </c>
      <c r="R162" s="1" t="s">
        <v>104</v>
      </c>
      <c r="S162" s="1" t="s">
        <v>692</v>
      </c>
      <c r="T162" s="1">
        <v>1</v>
      </c>
      <c r="U162" s="1">
        <v>0</v>
      </c>
      <c r="V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1534</v>
      </c>
      <c r="AK162" s="1">
        <v>0</v>
      </c>
      <c r="AL162" s="1">
        <v>0</v>
      </c>
      <c r="AM162" s="1">
        <v>0</v>
      </c>
      <c r="AO162" s="1">
        <v>0</v>
      </c>
      <c r="AQ162" s="1">
        <v>0</v>
      </c>
      <c r="AT162" s="1">
        <v>0</v>
      </c>
      <c r="AV162" s="1">
        <v>0</v>
      </c>
      <c r="AW162" s="1">
        <v>0</v>
      </c>
      <c r="AX162" s="1">
        <v>0</v>
      </c>
      <c r="AY162" s="1" t="s">
        <v>79</v>
      </c>
      <c r="BD162" s="1">
        <v>0</v>
      </c>
      <c r="BF162" s="1">
        <v>0</v>
      </c>
      <c r="BH162" s="1">
        <v>0</v>
      </c>
      <c r="BI162" s="1">
        <v>0</v>
      </c>
      <c r="BL162" s="1" t="s">
        <v>87</v>
      </c>
      <c r="BM162" s="1" t="s">
        <v>79</v>
      </c>
      <c r="BP162" s="1">
        <v>0</v>
      </c>
      <c r="BQ162" s="1">
        <v>0</v>
      </c>
      <c r="BR162" s="2">
        <v>1503529</v>
      </c>
      <c r="BS162" s="2">
        <v>481815</v>
      </c>
      <c r="BT162" s="1" t="s">
        <v>134</v>
      </c>
      <c r="BU162" s="1" t="s">
        <v>110</v>
      </c>
      <c r="BW162" s="1">
        <v>0</v>
      </c>
      <c r="BX162" s="1">
        <v>4</v>
      </c>
    </row>
    <row r="163" spans="1:76" x14ac:dyDescent="0.25">
      <c r="A163" s="1">
        <v>162</v>
      </c>
      <c r="B163" s="1" t="s">
        <v>722</v>
      </c>
      <c r="C163" s="1" t="s">
        <v>723</v>
      </c>
      <c r="D163" s="1" t="s">
        <v>101</v>
      </c>
      <c r="E163" s="1" t="s">
        <v>102</v>
      </c>
      <c r="F163" s="1">
        <v>2004</v>
      </c>
      <c r="G163" s="1">
        <v>6</v>
      </c>
      <c r="H163" s="1">
        <v>8</v>
      </c>
      <c r="I163" s="1">
        <v>738</v>
      </c>
      <c r="J163" s="1" t="s">
        <v>103</v>
      </c>
      <c r="K163" s="1">
        <v>11</v>
      </c>
      <c r="L163" s="1">
        <v>83</v>
      </c>
      <c r="M163" s="1">
        <v>350226</v>
      </c>
      <c r="N163" s="1">
        <v>5443068</v>
      </c>
      <c r="O163" s="1">
        <v>1506847</v>
      </c>
      <c r="P163" s="1">
        <v>481096</v>
      </c>
      <c r="Q163" s="1" t="s">
        <v>78</v>
      </c>
      <c r="R163" s="1" t="s">
        <v>104</v>
      </c>
      <c r="S163" s="1" t="s">
        <v>724</v>
      </c>
      <c r="T163" s="1">
        <v>1</v>
      </c>
      <c r="U163" s="1">
        <v>0</v>
      </c>
      <c r="V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1049</v>
      </c>
      <c r="AK163" s="1">
        <v>0</v>
      </c>
      <c r="AL163" s="1">
        <v>0</v>
      </c>
      <c r="AM163" s="1">
        <v>0</v>
      </c>
      <c r="AO163" s="1">
        <v>0</v>
      </c>
      <c r="AQ163" s="1">
        <v>0</v>
      </c>
      <c r="AT163" s="1">
        <v>0</v>
      </c>
      <c r="AV163" s="1">
        <v>0</v>
      </c>
      <c r="AW163" s="1">
        <v>0</v>
      </c>
      <c r="AX163" s="1">
        <v>0</v>
      </c>
      <c r="AY163" s="1" t="s">
        <v>79</v>
      </c>
      <c r="BD163" s="1">
        <v>0</v>
      </c>
      <c r="BF163" s="1">
        <v>0</v>
      </c>
      <c r="BH163" s="1">
        <v>0</v>
      </c>
      <c r="BI163" s="1">
        <v>0</v>
      </c>
      <c r="BL163" s="1" t="s">
        <v>87</v>
      </c>
      <c r="BM163" s="1" t="s">
        <v>79</v>
      </c>
      <c r="BO163" s="1" t="s">
        <v>725</v>
      </c>
      <c r="BP163" s="1">
        <v>0</v>
      </c>
      <c r="BQ163" s="1">
        <v>0</v>
      </c>
      <c r="BR163" s="2">
        <v>1506847</v>
      </c>
      <c r="BS163" s="2">
        <v>481096</v>
      </c>
      <c r="BT163" s="1" t="s">
        <v>89</v>
      </c>
      <c r="BU163" s="1" t="s">
        <v>110</v>
      </c>
      <c r="BV163" s="1" t="s">
        <v>1127</v>
      </c>
      <c r="BW163" s="1">
        <v>0</v>
      </c>
      <c r="BX163" s="1">
        <v>5</v>
      </c>
    </row>
    <row r="164" spans="1:76" x14ac:dyDescent="0.25">
      <c r="A164" s="1">
        <v>163</v>
      </c>
      <c r="B164" s="1" t="s">
        <v>726</v>
      </c>
      <c r="C164" s="1" t="s">
        <v>727</v>
      </c>
      <c r="D164" s="1" t="s">
        <v>101</v>
      </c>
      <c r="E164" s="1" t="s">
        <v>102</v>
      </c>
      <c r="F164" s="1">
        <v>2004</v>
      </c>
      <c r="G164" s="1">
        <v>6</v>
      </c>
      <c r="H164" s="1">
        <v>8</v>
      </c>
      <c r="I164" s="1">
        <v>738</v>
      </c>
      <c r="J164" s="1" t="s">
        <v>103</v>
      </c>
      <c r="K164" s="1">
        <v>11</v>
      </c>
      <c r="L164" s="1">
        <v>83</v>
      </c>
      <c r="M164" s="1">
        <v>350308</v>
      </c>
      <c r="N164" s="1">
        <v>5443051</v>
      </c>
      <c r="O164" s="1">
        <v>1506931</v>
      </c>
      <c r="P164" s="1">
        <v>481090</v>
      </c>
      <c r="Q164" s="1" t="s">
        <v>78</v>
      </c>
      <c r="R164" s="1" t="s">
        <v>104</v>
      </c>
      <c r="S164" s="1" t="s">
        <v>724</v>
      </c>
      <c r="T164" s="1">
        <v>1</v>
      </c>
      <c r="U164" s="1">
        <v>0</v>
      </c>
      <c r="V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1042</v>
      </c>
      <c r="AK164" s="1">
        <v>0</v>
      </c>
      <c r="AL164" s="1">
        <v>0</v>
      </c>
      <c r="AM164" s="1">
        <v>0</v>
      </c>
      <c r="AO164" s="1">
        <v>0</v>
      </c>
      <c r="AQ164" s="1">
        <v>0</v>
      </c>
      <c r="AT164" s="1">
        <v>0</v>
      </c>
      <c r="AV164" s="1">
        <v>0</v>
      </c>
      <c r="AW164" s="1">
        <v>0</v>
      </c>
      <c r="AX164" s="1">
        <v>0</v>
      </c>
      <c r="AY164" s="1" t="s">
        <v>79</v>
      </c>
      <c r="BD164" s="1">
        <v>0</v>
      </c>
      <c r="BF164" s="1">
        <v>0</v>
      </c>
      <c r="BH164" s="1">
        <v>0</v>
      </c>
      <c r="BI164" s="1">
        <v>0</v>
      </c>
      <c r="BL164" s="1" t="s">
        <v>87</v>
      </c>
      <c r="BM164" s="1" t="s">
        <v>79</v>
      </c>
      <c r="BO164" s="1" t="s">
        <v>725</v>
      </c>
      <c r="BP164" s="1">
        <v>0</v>
      </c>
      <c r="BQ164" s="1">
        <v>0</v>
      </c>
      <c r="BR164" s="2">
        <v>1506931</v>
      </c>
      <c r="BS164" s="2">
        <v>481090</v>
      </c>
      <c r="BT164" s="1" t="s">
        <v>89</v>
      </c>
      <c r="BU164" s="1" t="s">
        <v>110</v>
      </c>
      <c r="BV164" s="1" t="s">
        <v>1127</v>
      </c>
      <c r="BW164" s="1">
        <v>0</v>
      </c>
      <c r="BX164" s="1">
        <v>4</v>
      </c>
    </row>
    <row r="165" spans="1:76" x14ac:dyDescent="0.25">
      <c r="A165" s="1">
        <v>164</v>
      </c>
      <c r="B165" s="1" t="s">
        <v>728</v>
      </c>
      <c r="C165" s="1" t="s">
        <v>100</v>
      </c>
      <c r="D165" s="1" t="s">
        <v>101</v>
      </c>
      <c r="E165" s="1" t="s">
        <v>102</v>
      </c>
      <c r="F165" s="1">
        <v>2004</v>
      </c>
      <c r="G165" s="1">
        <v>6</v>
      </c>
      <c r="H165" s="1">
        <v>8</v>
      </c>
      <c r="I165" s="1">
        <v>850</v>
      </c>
      <c r="J165" s="1" t="s">
        <v>103</v>
      </c>
      <c r="K165" s="1">
        <v>11</v>
      </c>
      <c r="L165" s="1">
        <v>83</v>
      </c>
      <c r="M165" s="1">
        <v>351194</v>
      </c>
      <c r="N165" s="1">
        <v>5444368</v>
      </c>
      <c r="O165" s="1">
        <v>1507646</v>
      </c>
      <c r="P165" s="1">
        <v>482506</v>
      </c>
      <c r="Q165" s="1" t="s">
        <v>78</v>
      </c>
      <c r="R165" s="1" t="s">
        <v>156</v>
      </c>
      <c r="S165" s="1" t="s">
        <v>708</v>
      </c>
      <c r="T165" s="1">
        <v>1</v>
      </c>
      <c r="U165" s="1">
        <v>0</v>
      </c>
      <c r="V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1015</v>
      </c>
      <c r="AK165" s="1">
        <v>0</v>
      </c>
      <c r="AL165" s="1">
        <v>0</v>
      </c>
      <c r="AM165" s="1">
        <v>0</v>
      </c>
      <c r="AO165" s="1">
        <v>0</v>
      </c>
      <c r="AQ165" s="1">
        <v>0</v>
      </c>
      <c r="AT165" s="1">
        <v>0</v>
      </c>
      <c r="AV165" s="1">
        <v>0</v>
      </c>
      <c r="AW165" s="1">
        <v>0</v>
      </c>
      <c r="AX165" s="1">
        <v>0</v>
      </c>
      <c r="AY165" s="1" t="s">
        <v>108</v>
      </c>
      <c r="BD165" s="1">
        <v>0</v>
      </c>
      <c r="BF165" s="1">
        <v>0</v>
      </c>
      <c r="BH165" s="1">
        <v>0</v>
      </c>
      <c r="BI165" s="1">
        <v>0</v>
      </c>
      <c r="BL165" s="1" t="s">
        <v>87</v>
      </c>
      <c r="BM165" s="1" t="s">
        <v>109</v>
      </c>
      <c r="BO165" s="1" t="s">
        <v>729</v>
      </c>
      <c r="BP165" s="1">
        <v>0</v>
      </c>
      <c r="BQ165" s="1">
        <v>0</v>
      </c>
      <c r="BR165" s="2">
        <v>1507646</v>
      </c>
      <c r="BS165" s="2">
        <v>482506</v>
      </c>
      <c r="BT165" s="1" t="s">
        <v>89</v>
      </c>
      <c r="BU165" s="1" t="s">
        <v>110</v>
      </c>
      <c r="BV165" s="1" t="s">
        <v>1127</v>
      </c>
      <c r="BW165" s="1">
        <v>0</v>
      </c>
      <c r="BX165" s="1">
        <v>4</v>
      </c>
    </row>
    <row r="166" spans="1:76" x14ac:dyDescent="0.25">
      <c r="A166" s="1">
        <v>165</v>
      </c>
      <c r="B166" s="1" t="s">
        <v>730</v>
      </c>
      <c r="C166" s="1" t="s">
        <v>731</v>
      </c>
      <c r="D166" s="1" t="s">
        <v>101</v>
      </c>
      <c r="E166" s="1" t="s">
        <v>102</v>
      </c>
      <c r="F166" s="1">
        <v>2004</v>
      </c>
      <c r="G166" s="1">
        <v>6</v>
      </c>
      <c r="H166" s="1">
        <v>8</v>
      </c>
      <c r="I166" s="1">
        <v>857</v>
      </c>
      <c r="J166" s="1" t="s">
        <v>103</v>
      </c>
      <c r="K166" s="1">
        <v>11</v>
      </c>
      <c r="L166" s="1">
        <v>83</v>
      </c>
      <c r="M166" s="1">
        <v>351664</v>
      </c>
      <c r="N166" s="1">
        <v>5444434</v>
      </c>
      <c r="O166" s="1">
        <v>1508105</v>
      </c>
      <c r="P166" s="1">
        <v>482629</v>
      </c>
      <c r="Q166" s="1" t="s">
        <v>78</v>
      </c>
      <c r="R166" s="1" t="s">
        <v>156</v>
      </c>
      <c r="S166" s="1" t="s">
        <v>708</v>
      </c>
      <c r="T166" s="1">
        <v>1</v>
      </c>
      <c r="U166" s="1">
        <v>0</v>
      </c>
      <c r="V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1009</v>
      </c>
      <c r="AK166" s="1">
        <v>0</v>
      </c>
      <c r="AL166" s="1">
        <v>0</v>
      </c>
      <c r="AM166" s="1">
        <v>0</v>
      </c>
      <c r="AO166" s="1">
        <v>0</v>
      </c>
      <c r="AQ166" s="1">
        <v>0</v>
      </c>
      <c r="AT166" s="1">
        <v>0</v>
      </c>
      <c r="AV166" s="1">
        <v>0</v>
      </c>
      <c r="AW166" s="1">
        <v>0</v>
      </c>
      <c r="AX166" s="1">
        <v>0</v>
      </c>
      <c r="AY166" s="1" t="s">
        <v>79</v>
      </c>
      <c r="BD166" s="1">
        <v>0</v>
      </c>
      <c r="BF166" s="1">
        <v>0</v>
      </c>
      <c r="BH166" s="1">
        <v>0</v>
      </c>
      <c r="BI166" s="1">
        <v>0</v>
      </c>
      <c r="BL166" s="1" t="s">
        <v>87</v>
      </c>
      <c r="BM166" s="1" t="s">
        <v>79</v>
      </c>
      <c r="BO166" s="1" t="s">
        <v>729</v>
      </c>
      <c r="BP166" s="1">
        <v>0</v>
      </c>
      <c r="BQ166" s="1">
        <v>0</v>
      </c>
      <c r="BR166" s="2">
        <v>1508105</v>
      </c>
      <c r="BS166" s="2">
        <v>482629</v>
      </c>
      <c r="BT166" s="1" t="s">
        <v>89</v>
      </c>
      <c r="BU166" s="1" t="s">
        <v>110</v>
      </c>
      <c r="BV166" s="1" t="s">
        <v>1127</v>
      </c>
      <c r="BW166" s="1">
        <v>0</v>
      </c>
      <c r="BX166" s="1">
        <v>4</v>
      </c>
    </row>
    <row r="167" spans="1:76" x14ac:dyDescent="0.25">
      <c r="A167" s="1">
        <v>166</v>
      </c>
      <c r="B167" s="1" t="s">
        <v>732</v>
      </c>
      <c r="C167" s="1" t="s">
        <v>733</v>
      </c>
      <c r="D167" s="1" t="s">
        <v>101</v>
      </c>
      <c r="E167" s="1" t="s">
        <v>102</v>
      </c>
      <c r="F167" s="1">
        <v>2004</v>
      </c>
      <c r="G167" s="1">
        <v>6</v>
      </c>
      <c r="H167" s="1">
        <v>8</v>
      </c>
      <c r="I167" s="1">
        <v>928</v>
      </c>
      <c r="J167" s="1" t="s">
        <v>103</v>
      </c>
      <c r="K167" s="1">
        <v>11</v>
      </c>
      <c r="L167" s="1">
        <v>83</v>
      </c>
      <c r="M167" s="1">
        <v>352690</v>
      </c>
      <c r="N167" s="1">
        <v>5446220</v>
      </c>
      <c r="O167" s="1">
        <v>1508901</v>
      </c>
      <c r="P167" s="1">
        <v>484529</v>
      </c>
      <c r="Q167" s="1" t="s">
        <v>78</v>
      </c>
      <c r="R167" s="1" t="s">
        <v>104</v>
      </c>
      <c r="S167" s="1" t="s">
        <v>692</v>
      </c>
      <c r="T167" s="1">
        <v>1</v>
      </c>
      <c r="U167" s="1">
        <v>0</v>
      </c>
      <c r="V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845</v>
      </c>
      <c r="AK167" s="1">
        <v>0</v>
      </c>
      <c r="AL167" s="1">
        <v>0</v>
      </c>
      <c r="AM167" s="1">
        <v>0</v>
      </c>
      <c r="AO167" s="1">
        <v>0</v>
      </c>
      <c r="AQ167" s="1">
        <v>0</v>
      </c>
      <c r="AT167" s="1">
        <v>0</v>
      </c>
      <c r="AV167" s="1">
        <v>0</v>
      </c>
      <c r="AW167" s="1">
        <v>0</v>
      </c>
      <c r="AX167" s="1">
        <v>0</v>
      </c>
      <c r="AY167" s="1" t="s">
        <v>79</v>
      </c>
      <c r="BD167" s="1">
        <v>0</v>
      </c>
      <c r="BF167" s="1">
        <v>0</v>
      </c>
      <c r="BH167" s="1">
        <v>0</v>
      </c>
      <c r="BI167" s="1">
        <v>0</v>
      </c>
      <c r="BL167" s="1" t="s">
        <v>87</v>
      </c>
      <c r="BM167" s="1" t="s">
        <v>79</v>
      </c>
      <c r="BO167" s="1" t="s">
        <v>734</v>
      </c>
      <c r="BP167" s="1">
        <v>0</v>
      </c>
      <c r="BQ167" s="1">
        <v>0</v>
      </c>
      <c r="BR167" s="2">
        <v>1508901</v>
      </c>
      <c r="BS167" s="2">
        <v>484529</v>
      </c>
      <c r="BT167" s="1" t="s">
        <v>89</v>
      </c>
      <c r="BU167" s="1" t="s">
        <v>110</v>
      </c>
      <c r="BV167" s="1" t="s">
        <v>1127</v>
      </c>
      <c r="BW167" s="1">
        <v>0</v>
      </c>
      <c r="BX167" s="1">
        <v>4</v>
      </c>
    </row>
    <row r="168" spans="1:76" x14ac:dyDescent="0.25">
      <c r="A168" s="1">
        <v>167</v>
      </c>
      <c r="B168" s="1" t="s">
        <v>735</v>
      </c>
      <c r="C168" s="1" t="s">
        <v>736</v>
      </c>
      <c r="D168" s="1" t="s">
        <v>101</v>
      </c>
      <c r="E168" s="1" t="s">
        <v>102</v>
      </c>
      <c r="F168" s="1">
        <v>2004</v>
      </c>
      <c r="G168" s="1">
        <v>6</v>
      </c>
      <c r="H168" s="1">
        <v>8</v>
      </c>
      <c r="I168" s="1">
        <v>1009</v>
      </c>
      <c r="J168" s="1" t="s">
        <v>103</v>
      </c>
      <c r="K168" s="1">
        <v>11</v>
      </c>
      <c r="L168" s="1">
        <v>83</v>
      </c>
      <c r="M168" s="1">
        <v>351068</v>
      </c>
      <c r="N168" s="1">
        <v>5446140</v>
      </c>
      <c r="O168" s="1">
        <v>1507299</v>
      </c>
      <c r="P168" s="1">
        <v>484247</v>
      </c>
      <c r="Q168" s="1" t="s">
        <v>78</v>
      </c>
      <c r="R168" s="1" t="s">
        <v>104</v>
      </c>
      <c r="S168" s="1" t="s">
        <v>692</v>
      </c>
      <c r="T168" s="1">
        <v>1</v>
      </c>
      <c r="U168" s="1">
        <v>0</v>
      </c>
      <c r="V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1150</v>
      </c>
      <c r="AK168" s="1">
        <v>0</v>
      </c>
      <c r="AL168" s="1">
        <v>0</v>
      </c>
      <c r="AM168" s="1">
        <v>0</v>
      </c>
      <c r="AO168" s="1">
        <v>0</v>
      </c>
      <c r="AQ168" s="1">
        <v>0</v>
      </c>
      <c r="AT168" s="1">
        <v>0</v>
      </c>
      <c r="AV168" s="1">
        <v>0</v>
      </c>
      <c r="AW168" s="1">
        <v>0</v>
      </c>
      <c r="AX168" s="1">
        <v>0</v>
      </c>
      <c r="AY168" s="1" t="s">
        <v>79</v>
      </c>
      <c r="BD168" s="1">
        <v>0</v>
      </c>
      <c r="BF168" s="1">
        <v>0</v>
      </c>
      <c r="BH168" s="1">
        <v>0</v>
      </c>
      <c r="BI168" s="1">
        <v>0</v>
      </c>
      <c r="BL168" s="1" t="s">
        <v>87</v>
      </c>
      <c r="BM168" s="1" t="s">
        <v>79</v>
      </c>
      <c r="BO168" s="1" t="s">
        <v>737</v>
      </c>
      <c r="BP168" s="1">
        <v>0</v>
      </c>
      <c r="BQ168" s="1">
        <v>0</v>
      </c>
      <c r="BR168" s="2">
        <v>1507299</v>
      </c>
      <c r="BS168" s="2">
        <v>484247</v>
      </c>
      <c r="BT168" s="1" t="s">
        <v>134</v>
      </c>
      <c r="BU168" s="1" t="s">
        <v>110</v>
      </c>
      <c r="BV168" s="1" t="s">
        <v>1127</v>
      </c>
      <c r="BW168" s="1">
        <v>0</v>
      </c>
      <c r="BX168" s="1">
        <v>4</v>
      </c>
    </row>
    <row r="169" spans="1:76" x14ac:dyDescent="0.25">
      <c r="A169" s="1">
        <v>168</v>
      </c>
      <c r="B169" s="1" t="s">
        <v>738</v>
      </c>
      <c r="C169" s="1" t="s">
        <v>739</v>
      </c>
      <c r="D169" s="1" t="s">
        <v>101</v>
      </c>
      <c r="E169" s="1" t="s">
        <v>102</v>
      </c>
      <c r="F169" s="1">
        <v>2004</v>
      </c>
      <c r="G169" s="1">
        <v>6</v>
      </c>
      <c r="H169" s="1">
        <v>8</v>
      </c>
      <c r="I169" s="1">
        <v>1103</v>
      </c>
      <c r="J169" s="1" t="s">
        <v>103</v>
      </c>
      <c r="K169" s="1">
        <v>11</v>
      </c>
      <c r="L169" s="1">
        <v>83</v>
      </c>
      <c r="M169" s="1">
        <v>351190</v>
      </c>
      <c r="N169" s="1">
        <v>5444012</v>
      </c>
      <c r="O169" s="1">
        <v>1507687</v>
      </c>
      <c r="P169" s="1">
        <v>482152</v>
      </c>
      <c r="Q169" s="1" t="s">
        <v>78</v>
      </c>
      <c r="R169" s="1" t="s">
        <v>104</v>
      </c>
      <c r="S169" s="1" t="s">
        <v>692</v>
      </c>
      <c r="T169" s="1">
        <v>1</v>
      </c>
      <c r="U169" s="1">
        <v>0</v>
      </c>
      <c r="V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1018</v>
      </c>
      <c r="AK169" s="1">
        <v>0</v>
      </c>
      <c r="AL169" s="1">
        <v>0</v>
      </c>
      <c r="AM169" s="1">
        <v>0</v>
      </c>
      <c r="AO169" s="1">
        <v>0</v>
      </c>
      <c r="AQ169" s="1">
        <v>0</v>
      </c>
      <c r="AT169" s="1">
        <v>0</v>
      </c>
      <c r="AV169" s="1">
        <v>0</v>
      </c>
      <c r="AW169" s="1">
        <v>0</v>
      </c>
      <c r="AX169" s="1">
        <v>0</v>
      </c>
      <c r="AY169" s="1" t="s">
        <v>79</v>
      </c>
      <c r="BD169" s="1">
        <v>0</v>
      </c>
      <c r="BF169" s="1">
        <v>0</v>
      </c>
      <c r="BH169" s="1">
        <v>0</v>
      </c>
      <c r="BI169" s="1">
        <v>0</v>
      </c>
      <c r="BL169" s="1" t="s">
        <v>87</v>
      </c>
      <c r="BM169" s="1" t="s">
        <v>79</v>
      </c>
      <c r="BO169" s="1" t="s">
        <v>729</v>
      </c>
      <c r="BP169" s="1">
        <v>0</v>
      </c>
      <c r="BQ169" s="1">
        <v>0</v>
      </c>
      <c r="BR169" s="2">
        <v>1507687</v>
      </c>
      <c r="BS169" s="2">
        <v>482152</v>
      </c>
      <c r="BT169" s="1" t="s">
        <v>89</v>
      </c>
      <c r="BU169" s="1" t="s">
        <v>110</v>
      </c>
      <c r="BV169" s="1" t="s">
        <v>1127</v>
      </c>
      <c r="BW169" s="1">
        <v>0</v>
      </c>
      <c r="BX169" s="1">
        <v>4</v>
      </c>
    </row>
    <row r="170" spans="1:76" x14ac:dyDescent="0.25">
      <c r="A170" s="1">
        <v>169</v>
      </c>
      <c r="B170" s="1" t="s">
        <v>740</v>
      </c>
      <c r="C170" s="1" t="s">
        <v>741</v>
      </c>
      <c r="D170" s="1" t="s">
        <v>101</v>
      </c>
      <c r="E170" s="1" t="s">
        <v>102</v>
      </c>
      <c r="F170" s="1">
        <v>2004</v>
      </c>
      <c r="G170" s="1">
        <v>6</v>
      </c>
      <c r="H170" s="1">
        <v>8</v>
      </c>
      <c r="I170" s="1">
        <v>1232</v>
      </c>
      <c r="J170" s="1" t="s">
        <v>103</v>
      </c>
      <c r="K170" s="1">
        <v>11</v>
      </c>
      <c r="L170" s="1">
        <v>83</v>
      </c>
      <c r="M170" s="1">
        <v>351334</v>
      </c>
      <c r="N170" s="1">
        <v>5440793</v>
      </c>
      <c r="O170" s="1">
        <v>1508232</v>
      </c>
      <c r="P170" s="1">
        <v>478980</v>
      </c>
      <c r="Q170" s="1" t="s">
        <v>78</v>
      </c>
      <c r="R170" s="1" t="s">
        <v>104</v>
      </c>
      <c r="S170" s="1" t="s">
        <v>692</v>
      </c>
      <c r="T170" s="1">
        <v>1</v>
      </c>
      <c r="U170" s="1">
        <v>0</v>
      </c>
      <c r="V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1090</v>
      </c>
      <c r="AK170" s="1">
        <v>0</v>
      </c>
      <c r="AL170" s="1">
        <v>0</v>
      </c>
      <c r="AM170" s="1">
        <v>0</v>
      </c>
      <c r="AO170" s="1">
        <v>0</v>
      </c>
      <c r="AQ170" s="1">
        <v>0</v>
      </c>
      <c r="AT170" s="1">
        <v>0</v>
      </c>
      <c r="AV170" s="1">
        <v>0</v>
      </c>
      <c r="AW170" s="1">
        <v>0</v>
      </c>
      <c r="AX170" s="1">
        <v>0</v>
      </c>
      <c r="AY170" s="1" t="s">
        <v>79</v>
      </c>
      <c r="BD170" s="1">
        <v>0</v>
      </c>
      <c r="BF170" s="1">
        <v>0</v>
      </c>
      <c r="BH170" s="1">
        <v>0</v>
      </c>
      <c r="BI170" s="1">
        <v>0</v>
      </c>
      <c r="BL170" s="1" t="s">
        <v>87</v>
      </c>
      <c r="BM170" s="1" t="s">
        <v>79</v>
      </c>
      <c r="BP170" s="1">
        <v>0</v>
      </c>
      <c r="BQ170" s="1">
        <v>0</v>
      </c>
      <c r="BR170" s="2">
        <v>1508232</v>
      </c>
      <c r="BS170" s="2">
        <v>478980</v>
      </c>
      <c r="BT170" s="1" t="s">
        <v>89</v>
      </c>
      <c r="BU170" s="1" t="s">
        <v>110</v>
      </c>
      <c r="BW170" s="1">
        <v>0</v>
      </c>
      <c r="BX170" s="1">
        <v>3</v>
      </c>
    </row>
    <row r="171" spans="1:76" x14ac:dyDescent="0.25">
      <c r="A171" s="1">
        <v>170</v>
      </c>
      <c r="B171" s="1" t="s">
        <v>742</v>
      </c>
      <c r="C171" s="1" t="s">
        <v>743</v>
      </c>
      <c r="D171" s="1" t="s">
        <v>101</v>
      </c>
      <c r="E171" s="1" t="s">
        <v>102</v>
      </c>
      <c r="F171" s="1">
        <v>2004</v>
      </c>
      <c r="G171" s="1">
        <v>6</v>
      </c>
      <c r="H171" s="1">
        <v>8</v>
      </c>
      <c r="I171" s="1">
        <v>1246</v>
      </c>
      <c r="J171" s="1" t="s">
        <v>103</v>
      </c>
      <c r="K171" s="1">
        <v>11</v>
      </c>
      <c r="L171" s="1">
        <v>83</v>
      </c>
      <c r="M171" s="1">
        <v>351896</v>
      </c>
      <c r="N171" s="1">
        <v>5440347</v>
      </c>
      <c r="O171" s="1">
        <v>1508845</v>
      </c>
      <c r="P171" s="1">
        <v>478608</v>
      </c>
      <c r="Q171" s="1" t="s">
        <v>78</v>
      </c>
      <c r="R171" s="1" t="s">
        <v>164</v>
      </c>
      <c r="S171" s="1" t="s">
        <v>656</v>
      </c>
      <c r="T171" s="1">
        <v>0</v>
      </c>
      <c r="U171" s="1">
        <v>0</v>
      </c>
      <c r="V171" s="1">
        <v>1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1054</v>
      </c>
      <c r="AK171" s="1">
        <v>0</v>
      </c>
      <c r="AL171" s="1">
        <v>0</v>
      </c>
      <c r="AM171" s="1">
        <v>0</v>
      </c>
      <c r="AO171" s="1">
        <v>0</v>
      </c>
      <c r="AQ171" s="1">
        <v>0</v>
      </c>
      <c r="AT171" s="1">
        <v>0</v>
      </c>
      <c r="AV171" s="1">
        <v>0</v>
      </c>
      <c r="AW171" s="1">
        <v>0</v>
      </c>
      <c r="AX171" s="1">
        <v>0</v>
      </c>
      <c r="AY171" s="1" t="s">
        <v>79</v>
      </c>
      <c r="AZ171" s="1" t="s">
        <v>744</v>
      </c>
      <c r="BD171" s="1">
        <v>0</v>
      </c>
      <c r="BF171" s="1">
        <v>0</v>
      </c>
      <c r="BH171" s="1">
        <v>0</v>
      </c>
      <c r="BI171" s="1">
        <v>0</v>
      </c>
      <c r="BL171" s="1" t="s">
        <v>87</v>
      </c>
      <c r="BM171" s="1" t="s">
        <v>79</v>
      </c>
      <c r="BP171" s="1">
        <v>0</v>
      </c>
      <c r="BQ171" s="1">
        <v>0</v>
      </c>
      <c r="BR171" s="2">
        <v>1508845</v>
      </c>
      <c r="BS171" s="2">
        <v>478608</v>
      </c>
      <c r="BT171" s="1" t="s">
        <v>89</v>
      </c>
      <c r="BU171" s="1" t="s">
        <v>110</v>
      </c>
      <c r="BW171" s="1">
        <v>0</v>
      </c>
      <c r="BX171" s="1">
        <v>3</v>
      </c>
    </row>
    <row r="172" spans="1:76" x14ac:dyDescent="0.25">
      <c r="A172" s="1">
        <v>171</v>
      </c>
      <c r="B172" s="1" t="s">
        <v>745</v>
      </c>
      <c r="C172" s="1" t="s">
        <v>197</v>
      </c>
      <c r="D172" s="1" t="s">
        <v>75</v>
      </c>
      <c r="E172" s="1" t="s">
        <v>198</v>
      </c>
      <c r="F172" s="1">
        <v>2004</v>
      </c>
      <c r="G172" s="1">
        <v>6</v>
      </c>
      <c r="H172" s="1">
        <v>8</v>
      </c>
      <c r="I172" s="1">
        <v>1357</v>
      </c>
      <c r="J172" s="1" t="s">
        <v>103</v>
      </c>
      <c r="K172" s="1">
        <v>11</v>
      </c>
      <c r="L172" s="1">
        <v>83</v>
      </c>
      <c r="M172" s="1">
        <v>326380</v>
      </c>
      <c r="N172" s="1">
        <v>5444814</v>
      </c>
      <c r="O172" s="1">
        <v>1482941</v>
      </c>
      <c r="P172" s="1">
        <v>479849</v>
      </c>
      <c r="Q172" s="1" t="s">
        <v>78</v>
      </c>
      <c r="R172" s="1" t="s">
        <v>164</v>
      </c>
      <c r="S172" s="1" t="s">
        <v>656</v>
      </c>
      <c r="T172" s="1">
        <v>0</v>
      </c>
      <c r="U172" s="1">
        <v>0</v>
      </c>
      <c r="V172" s="1">
        <v>1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1098</v>
      </c>
      <c r="AH172" s="1" t="s">
        <v>746</v>
      </c>
      <c r="AK172" s="1">
        <v>0</v>
      </c>
      <c r="AL172" s="1">
        <v>0</v>
      </c>
      <c r="AM172" s="1">
        <v>0</v>
      </c>
      <c r="AO172" s="1">
        <v>0</v>
      </c>
      <c r="AQ172" s="1">
        <v>0</v>
      </c>
      <c r="AT172" s="1">
        <v>0</v>
      </c>
      <c r="AV172" s="1">
        <v>0</v>
      </c>
      <c r="AW172" s="1">
        <v>0</v>
      </c>
      <c r="AX172" s="1">
        <v>0</v>
      </c>
      <c r="AY172" s="1" t="s">
        <v>79</v>
      </c>
      <c r="BD172" s="1">
        <v>0</v>
      </c>
      <c r="BF172" s="1">
        <v>0</v>
      </c>
      <c r="BH172" s="1">
        <v>0</v>
      </c>
      <c r="BI172" s="1">
        <v>0</v>
      </c>
      <c r="BL172" s="1" t="s">
        <v>87</v>
      </c>
      <c r="BM172" s="1" t="s">
        <v>79</v>
      </c>
      <c r="BO172" s="1" t="s">
        <v>208</v>
      </c>
      <c r="BP172" s="1">
        <v>0</v>
      </c>
      <c r="BQ172" s="1">
        <v>0</v>
      </c>
      <c r="BR172" s="2">
        <v>1482941</v>
      </c>
      <c r="BS172" s="2">
        <v>479849</v>
      </c>
      <c r="BT172" s="1" t="s">
        <v>123</v>
      </c>
      <c r="BU172" s="1" t="s">
        <v>195</v>
      </c>
      <c r="BV172" s="1" t="s">
        <v>1127</v>
      </c>
      <c r="BW172" s="1">
        <v>0</v>
      </c>
      <c r="BX172" s="1">
        <v>4</v>
      </c>
    </row>
    <row r="173" spans="1:76" x14ac:dyDescent="0.25">
      <c r="A173" s="1">
        <v>172</v>
      </c>
      <c r="B173" s="1" t="s">
        <v>747</v>
      </c>
      <c r="C173" s="1" t="s">
        <v>323</v>
      </c>
      <c r="D173" s="1" t="s">
        <v>101</v>
      </c>
      <c r="E173" s="1" t="s">
        <v>102</v>
      </c>
      <c r="F173" s="1">
        <v>2004</v>
      </c>
      <c r="G173" s="1">
        <v>6</v>
      </c>
      <c r="H173" s="1">
        <v>8</v>
      </c>
      <c r="I173" s="1">
        <v>2000</v>
      </c>
      <c r="J173" s="1" t="s">
        <v>103</v>
      </c>
      <c r="K173" s="1">
        <v>11</v>
      </c>
      <c r="L173" s="1">
        <v>83</v>
      </c>
      <c r="M173" s="1">
        <v>349021</v>
      </c>
      <c r="N173" s="1">
        <v>5438648</v>
      </c>
      <c r="O173" s="1">
        <v>1506201</v>
      </c>
      <c r="P173" s="1">
        <v>476565</v>
      </c>
      <c r="Q173" s="1" t="s">
        <v>78</v>
      </c>
      <c r="R173" s="1" t="s">
        <v>79</v>
      </c>
      <c r="S173" s="1" t="s">
        <v>80</v>
      </c>
      <c r="T173" s="1">
        <v>1</v>
      </c>
      <c r="U173" s="1">
        <v>1</v>
      </c>
      <c r="V173" s="1">
        <v>0</v>
      </c>
      <c r="W173" s="1" t="s">
        <v>81</v>
      </c>
      <c r="Y173" s="1">
        <v>0</v>
      </c>
      <c r="Z173" s="1">
        <v>0</v>
      </c>
      <c r="AA173" s="1">
        <v>0</v>
      </c>
      <c r="AB173" s="1">
        <v>10</v>
      </c>
      <c r="AC173" s="1">
        <v>50</v>
      </c>
      <c r="AD173" s="1">
        <v>1076</v>
      </c>
      <c r="AE173" s="1" t="s">
        <v>179</v>
      </c>
      <c r="AH173" s="1" t="s">
        <v>748</v>
      </c>
      <c r="AI173" s="1" t="s">
        <v>94</v>
      </c>
      <c r="AJ173" s="1" t="s">
        <v>79</v>
      </c>
      <c r="AK173" s="1">
        <v>0</v>
      </c>
      <c r="AL173" s="1">
        <v>63</v>
      </c>
      <c r="AM173" s="1">
        <v>32</v>
      </c>
      <c r="AO173" s="1">
        <v>17</v>
      </c>
      <c r="AP173" s="1" t="s">
        <v>401</v>
      </c>
      <c r="AQ173" s="1">
        <v>2</v>
      </c>
      <c r="AR173" s="1" t="s">
        <v>380</v>
      </c>
      <c r="AT173" s="1">
        <v>0</v>
      </c>
      <c r="AV173" s="1">
        <v>0</v>
      </c>
      <c r="AW173" s="1">
        <v>0</v>
      </c>
      <c r="AX173" s="1">
        <v>0</v>
      </c>
      <c r="AY173" s="1" t="s">
        <v>79</v>
      </c>
      <c r="AZ173" s="1" t="s">
        <v>749</v>
      </c>
      <c r="BD173" s="1">
        <v>0</v>
      </c>
      <c r="BE173" s="1" t="s">
        <v>85</v>
      </c>
      <c r="BF173" s="1">
        <v>0</v>
      </c>
      <c r="BH173" s="1">
        <v>0</v>
      </c>
      <c r="BI173" s="1">
        <v>0</v>
      </c>
      <c r="BK173" s="1" t="s">
        <v>86</v>
      </c>
      <c r="BL173" s="1" t="s">
        <v>87</v>
      </c>
      <c r="BM173" s="1" t="s">
        <v>79</v>
      </c>
      <c r="BN173" s="1" t="s">
        <v>267</v>
      </c>
      <c r="BP173" s="1">
        <v>0</v>
      </c>
      <c r="BQ173" s="1">
        <v>0</v>
      </c>
      <c r="BR173" s="2">
        <v>1506201</v>
      </c>
      <c r="BS173" s="2">
        <v>476565</v>
      </c>
      <c r="BT173" s="1" t="s">
        <v>89</v>
      </c>
      <c r="BU173" s="1" t="s">
        <v>110</v>
      </c>
      <c r="BW173" s="1">
        <v>0</v>
      </c>
      <c r="BX173" s="1">
        <v>4</v>
      </c>
    </row>
    <row r="174" spans="1:76" x14ac:dyDescent="0.25">
      <c r="A174" s="1">
        <v>173</v>
      </c>
      <c r="B174" s="1" t="s">
        <v>750</v>
      </c>
      <c r="C174" s="1" t="s">
        <v>86</v>
      </c>
      <c r="D174" s="1" t="s">
        <v>75</v>
      </c>
      <c r="E174" s="1" t="s">
        <v>198</v>
      </c>
      <c r="F174" s="1">
        <v>2004</v>
      </c>
      <c r="G174" s="1">
        <v>6</v>
      </c>
      <c r="H174" s="1">
        <v>9</v>
      </c>
      <c r="I174" s="1">
        <v>636</v>
      </c>
      <c r="J174" s="1" t="s">
        <v>103</v>
      </c>
      <c r="K174" s="1">
        <v>11</v>
      </c>
      <c r="L174" s="1">
        <v>83</v>
      </c>
      <c r="M174" s="1">
        <v>327131</v>
      </c>
      <c r="N174" s="1">
        <v>5443967</v>
      </c>
      <c r="O174" s="1">
        <v>1483793</v>
      </c>
      <c r="P174" s="1">
        <v>479104</v>
      </c>
      <c r="Q174" s="1" t="s">
        <v>78</v>
      </c>
      <c r="R174" s="1" t="s">
        <v>164</v>
      </c>
      <c r="S174" s="1" t="s">
        <v>656</v>
      </c>
      <c r="T174" s="1">
        <v>0</v>
      </c>
      <c r="U174" s="1">
        <v>0</v>
      </c>
      <c r="V174" s="1">
        <v>1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1125</v>
      </c>
      <c r="AK174" s="1">
        <v>0</v>
      </c>
      <c r="AL174" s="1">
        <v>0</v>
      </c>
      <c r="AM174" s="1">
        <v>0</v>
      </c>
      <c r="AO174" s="1">
        <v>0</v>
      </c>
      <c r="AQ174" s="1">
        <v>0</v>
      </c>
      <c r="AT174" s="1">
        <v>0</v>
      </c>
      <c r="AV174" s="1">
        <v>0</v>
      </c>
      <c r="AW174" s="1">
        <v>0</v>
      </c>
      <c r="AX174" s="1">
        <v>0</v>
      </c>
      <c r="AY174" s="1" t="s">
        <v>86</v>
      </c>
      <c r="BD174" s="1">
        <v>0</v>
      </c>
      <c r="BF174" s="1">
        <v>0</v>
      </c>
      <c r="BH174" s="1">
        <v>0</v>
      </c>
      <c r="BI174" s="1">
        <v>0</v>
      </c>
      <c r="BL174" s="1" t="s">
        <v>87</v>
      </c>
      <c r="BM174" s="1" t="s">
        <v>191</v>
      </c>
      <c r="BP174" s="1">
        <v>0</v>
      </c>
      <c r="BQ174" s="1">
        <v>0</v>
      </c>
      <c r="BR174" s="2">
        <v>1483793</v>
      </c>
      <c r="BS174" s="2">
        <v>479104</v>
      </c>
      <c r="BT174" s="1" t="s">
        <v>89</v>
      </c>
      <c r="BU174" s="1" t="s">
        <v>195</v>
      </c>
      <c r="BW174" s="1">
        <v>0</v>
      </c>
      <c r="BX174" s="1">
        <v>5</v>
      </c>
    </row>
    <row r="175" spans="1:76" x14ac:dyDescent="0.25">
      <c r="A175" s="1">
        <v>174</v>
      </c>
      <c r="B175" s="1" t="s">
        <v>751</v>
      </c>
      <c r="C175" s="1" t="s">
        <v>86</v>
      </c>
      <c r="D175" s="1" t="s">
        <v>75</v>
      </c>
      <c r="E175" s="1" t="s">
        <v>239</v>
      </c>
      <c r="F175" s="1">
        <v>2004</v>
      </c>
      <c r="G175" s="1">
        <v>6</v>
      </c>
      <c r="H175" s="1">
        <v>9</v>
      </c>
      <c r="I175" s="1">
        <v>811</v>
      </c>
      <c r="J175" s="1" t="s">
        <v>103</v>
      </c>
      <c r="K175" s="1">
        <v>11</v>
      </c>
      <c r="L175" s="1">
        <v>83</v>
      </c>
      <c r="M175" s="1">
        <v>325879</v>
      </c>
      <c r="N175" s="1">
        <v>5442125</v>
      </c>
      <c r="O175" s="1">
        <v>1482778</v>
      </c>
      <c r="P175" s="1">
        <v>477123</v>
      </c>
      <c r="Q175" s="1" t="s">
        <v>78</v>
      </c>
      <c r="R175" s="1" t="s">
        <v>164</v>
      </c>
      <c r="S175" s="1" t="s">
        <v>656</v>
      </c>
      <c r="T175" s="1">
        <v>0</v>
      </c>
      <c r="U175" s="1">
        <v>0</v>
      </c>
      <c r="V175" s="1">
        <v>1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1044</v>
      </c>
      <c r="AK175" s="1">
        <v>0</v>
      </c>
      <c r="AL175" s="1">
        <v>0</v>
      </c>
      <c r="AM175" s="1">
        <v>0</v>
      </c>
      <c r="AO175" s="1">
        <v>0</v>
      </c>
      <c r="AQ175" s="1">
        <v>0</v>
      </c>
      <c r="AT175" s="1">
        <v>0</v>
      </c>
      <c r="AV175" s="1">
        <v>0</v>
      </c>
      <c r="AW175" s="1">
        <v>0</v>
      </c>
      <c r="AX175" s="1">
        <v>0</v>
      </c>
      <c r="AY175" s="1" t="s">
        <v>86</v>
      </c>
      <c r="BD175" s="1">
        <v>0</v>
      </c>
      <c r="BF175" s="1">
        <v>0</v>
      </c>
      <c r="BH175" s="1">
        <v>0</v>
      </c>
      <c r="BI175" s="1">
        <v>0</v>
      </c>
      <c r="BL175" s="1" t="s">
        <v>87</v>
      </c>
      <c r="BM175" s="1" t="s">
        <v>191</v>
      </c>
      <c r="BP175" s="1">
        <v>0</v>
      </c>
      <c r="BQ175" s="1">
        <v>0</v>
      </c>
      <c r="BR175" s="2">
        <v>1482778</v>
      </c>
      <c r="BS175" s="2">
        <v>477123</v>
      </c>
      <c r="BT175" s="1" t="s">
        <v>89</v>
      </c>
      <c r="BU175" s="1" t="s">
        <v>195</v>
      </c>
      <c r="BW175" s="1">
        <v>0</v>
      </c>
      <c r="BX175" s="1">
        <v>3</v>
      </c>
    </row>
    <row r="176" spans="1:76" x14ac:dyDescent="0.25">
      <c r="A176" s="1">
        <v>175</v>
      </c>
      <c r="B176" s="1" t="s">
        <v>752</v>
      </c>
      <c r="C176" s="1" t="s">
        <v>86</v>
      </c>
      <c r="D176" s="1" t="s">
        <v>75</v>
      </c>
      <c r="E176" s="1" t="s">
        <v>239</v>
      </c>
      <c r="F176" s="1">
        <v>2004</v>
      </c>
      <c r="G176" s="1">
        <v>6</v>
      </c>
      <c r="H176" s="1">
        <v>9</v>
      </c>
      <c r="I176" s="1">
        <v>1515</v>
      </c>
      <c r="J176" s="1" t="s">
        <v>103</v>
      </c>
      <c r="K176" s="1">
        <v>11</v>
      </c>
      <c r="L176" s="1">
        <v>83</v>
      </c>
      <c r="M176" s="1">
        <v>325696</v>
      </c>
      <c r="N176" s="1">
        <v>5442414</v>
      </c>
      <c r="O176" s="1">
        <v>1482561</v>
      </c>
      <c r="P176" s="1">
        <v>477386</v>
      </c>
      <c r="Q176" s="1" t="s">
        <v>78</v>
      </c>
      <c r="R176" s="1" t="s">
        <v>156</v>
      </c>
      <c r="S176" s="1" t="s">
        <v>652</v>
      </c>
      <c r="T176" s="1">
        <v>1</v>
      </c>
      <c r="U176" s="1">
        <v>0</v>
      </c>
      <c r="V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1041</v>
      </c>
      <c r="AK176" s="1">
        <v>0</v>
      </c>
      <c r="AL176" s="1">
        <v>0</v>
      </c>
      <c r="AM176" s="1">
        <v>0</v>
      </c>
      <c r="AO176" s="1">
        <v>0</v>
      </c>
      <c r="AQ176" s="1">
        <v>0</v>
      </c>
      <c r="AT176" s="1">
        <v>0</v>
      </c>
      <c r="AV176" s="1">
        <v>0</v>
      </c>
      <c r="AW176" s="1">
        <v>0</v>
      </c>
      <c r="AX176" s="1">
        <v>0</v>
      </c>
      <c r="AY176" s="1" t="s">
        <v>86</v>
      </c>
      <c r="BD176" s="1">
        <v>0</v>
      </c>
      <c r="BF176" s="1">
        <v>0</v>
      </c>
      <c r="BH176" s="1">
        <v>0</v>
      </c>
      <c r="BI176" s="1">
        <v>0</v>
      </c>
      <c r="BL176" s="1" t="s">
        <v>87</v>
      </c>
      <c r="BM176" s="1" t="s">
        <v>191</v>
      </c>
      <c r="BP176" s="1">
        <v>0</v>
      </c>
      <c r="BQ176" s="1">
        <v>0</v>
      </c>
      <c r="BR176" s="2">
        <v>1482561</v>
      </c>
      <c r="BS176" s="2">
        <v>477386</v>
      </c>
      <c r="BT176" s="1" t="s">
        <v>123</v>
      </c>
      <c r="BU176" s="1" t="s">
        <v>195</v>
      </c>
      <c r="BW176" s="1">
        <v>0</v>
      </c>
      <c r="BX176" s="1">
        <v>4</v>
      </c>
    </row>
    <row r="177" spans="1:76" x14ac:dyDescent="0.25">
      <c r="A177" s="1">
        <v>176</v>
      </c>
      <c r="B177" s="1" t="s">
        <v>753</v>
      </c>
      <c r="C177" s="1" t="s">
        <v>754</v>
      </c>
      <c r="D177" s="1" t="s">
        <v>101</v>
      </c>
      <c r="E177" s="1" t="s">
        <v>102</v>
      </c>
      <c r="F177" s="1">
        <v>2004</v>
      </c>
      <c r="G177" s="1">
        <v>6</v>
      </c>
      <c r="H177" s="1">
        <v>10</v>
      </c>
      <c r="I177" s="1">
        <v>715</v>
      </c>
      <c r="J177" s="1" t="s">
        <v>103</v>
      </c>
      <c r="K177" s="1">
        <v>11</v>
      </c>
      <c r="L177" s="1">
        <v>83</v>
      </c>
      <c r="M177" s="1">
        <v>347972</v>
      </c>
      <c r="N177" s="1">
        <v>5446743</v>
      </c>
      <c r="O177" s="1">
        <v>1504149</v>
      </c>
      <c r="P177" s="1">
        <v>484457</v>
      </c>
      <c r="Q177" s="1" t="s">
        <v>78</v>
      </c>
      <c r="R177" s="1" t="s">
        <v>104</v>
      </c>
      <c r="S177" s="1" t="s">
        <v>692</v>
      </c>
      <c r="T177" s="1">
        <v>1</v>
      </c>
      <c r="U177" s="1">
        <v>0</v>
      </c>
      <c r="V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1465</v>
      </c>
      <c r="AK177" s="1">
        <v>0</v>
      </c>
      <c r="AL177" s="1">
        <v>0</v>
      </c>
      <c r="AM177" s="1">
        <v>0</v>
      </c>
      <c r="AO177" s="1">
        <v>0</v>
      </c>
      <c r="AQ177" s="1">
        <v>0</v>
      </c>
      <c r="AT177" s="1">
        <v>0</v>
      </c>
      <c r="AV177" s="1">
        <v>0</v>
      </c>
      <c r="AW177" s="1">
        <v>0</v>
      </c>
      <c r="AX177" s="1">
        <v>0</v>
      </c>
      <c r="AY177" s="1" t="s">
        <v>79</v>
      </c>
      <c r="BD177" s="1">
        <v>0</v>
      </c>
      <c r="BF177" s="1">
        <v>0</v>
      </c>
      <c r="BH177" s="1">
        <v>0</v>
      </c>
      <c r="BI177" s="1">
        <v>0</v>
      </c>
      <c r="BL177" s="1" t="s">
        <v>87</v>
      </c>
      <c r="BM177" s="1" t="s">
        <v>79</v>
      </c>
      <c r="BO177" s="1" t="s">
        <v>755</v>
      </c>
      <c r="BP177" s="1">
        <v>0</v>
      </c>
      <c r="BQ177" s="1">
        <v>0</v>
      </c>
      <c r="BR177" s="2">
        <v>1504149</v>
      </c>
      <c r="BS177" s="2">
        <v>484457</v>
      </c>
      <c r="BT177" s="1" t="s">
        <v>134</v>
      </c>
      <c r="BU177" s="1" t="s">
        <v>110</v>
      </c>
      <c r="BV177" s="1" t="s">
        <v>1127</v>
      </c>
      <c r="BW177" s="1">
        <v>0</v>
      </c>
      <c r="BX177" s="1">
        <v>4</v>
      </c>
    </row>
    <row r="178" spans="1:76" x14ac:dyDescent="0.25">
      <c r="A178" s="1">
        <v>177</v>
      </c>
      <c r="B178" s="1" t="s">
        <v>756</v>
      </c>
      <c r="C178" s="1" t="s">
        <v>663</v>
      </c>
      <c r="D178" s="1" t="s">
        <v>101</v>
      </c>
      <c r="E178" s="1" t="s">
        <v>664</v>
      </c>
      <c r="F178" s="1">
        <v>2004</v>
      </c>
      <c r="G178" s="1">
        <v>6</v>
      </c>
      <c r="H178" s="1">
        <v>10</v>
      </c>
      <c r="I178" s="1">
        <v>1500</v>
      </c>
      <c r="J178" s="1" t="s">
        <v>103</v>
      </c>
      <c r="K178" s="1">
        <v>11</v>
      </c>
      <c r="L178" s="1">
        <v>83</v>
      </c>
      <c r="M178" s="1">
        <v>349588</v>
      </c>
      <c r="N178" s="1">
        <v>5463464</v>
      </c>
      <c r="O178" s="1">
        <v>1503666</v>
      </c>
      <c r="P178" s="1">
        <v>501235</v>
      </c>
      <c r="Q178" s="1" t="s">
        <v>78</v>
      </c>
      <c r="R178" s="1" t="s">
        <v>79</v>
      </c>
      <c r="S178" s="1" t="s">
        <v>80</v>
      </c>
      <c r="T178" s="1">
        <v>1</v>
      </c>
      <c r="U178" s="1">
        <v>1</v>
      </c>
      <c r="V178" s="1">
        <v>0</v>
      </c>
      <c r="W178" s="1" t="s">
        <v>81</v>
      </c>
      <c r="Y178" s="1">
        <v>0</v>
      </c>
      <c r="Z178" s="1">
        <v>0</v>
      </c>
      <c r="AA178" s="1">
        <v>0</v>
      </c>
      <c r="AB178" s="1">
        <v>5</v>
      </c>
      <c r="AC178" s="1">
        <v>320</v>
      </c>
      <c r="AD178" s="1">
        <v>1127</v>
      </c>
      <c r="AE178" s="1" t="s">
        <v>270</v>
      </c>
      <c r="AF178" s="1" t="s">
        <v>757</v>
      </c>
      <c r="AG178" s="1" t="s">
        <v>758</v>
      </c>
      <c r="AH178" s="1" t="s">
        <v>759</v>
      </c>
      <c r="AI178" s="1" t="s">
        <v>83</v>
      </c>
      <c r="AJ178" s="1" t="s">
        <v>79</v>
      </c>
      <c r="AK178" s="1">
        <v>0</v>
      </c>
      <c r="AL178" s="1">
        <v>54</v>
      </c>
      <c r="AM178" s="1">
        <v>30</v>
      </c>
      <c r="AO178" s="1">
        <v>16</v>
      </c>
      <c r="AP178" s="1" t="s">
        <v>760</v>
      </c>
      <c r="AQ178" s="1">
        <v>2</v>
      </c>
      <c r="AR178" s="1" t="s">
        <v>761</v>
      </c>
      <c r="AT178" s="1">
        <v>0</v>
      </c>
      <c r="AV178" s="1">
        <v>0</v>
      </c>
      <c r="AW178" s="1">
        <v>0</v>
      </c>
      <c r="AX178" s="1">
        <v>0</v>
      </c>
      <c r="AY178" s="1" t="s">
        <v>79</v>
      </c>
      <c r="BB178" s="1" t="s">
        <v>762</v>
      </c>
      <c r="BD178" s="1">
        <v>112</v>
      </c>
      <c r="BE178" s="1" t="s">
        <v>119</v>
      </c>
      <c r="BF178" s="1">
        <v>0</v>
      </c>
      <c r="BH178" s="1">
        <v>0</v>
      </c>
      <c r="BI178" s="1">
        <v>0</v>
      </c>
      <c r="BK178" s="1" t="s">
        <v>86</v>
      </c>
      <c r="BL178" s="1" t="s">
        <v>87</v>
      </c>
      <c r="BM178" s="1" t="s">
        <v>79</v>
      </c>
      <c r="BN178" s="1" t="s">
        <v>122</v>
      </c>
      <c r="BP178" s="1">
        <v>20040529</v>
      </c>
      <c r="BQ178" s="1">
        <v>529</v>
      </c>
      <c r="BR178" s="2">
        <v>1503666</v>
      </c>
      <c r="BS178" s="2">
        <v>501235</v>
      </c>
      <c r="BT178" s="1" t="s">
        <v>134</v>
      </c>
      <c r="BU178" s="1" t="s">
        <v>668</v>
      </c>
      <c r="BW178" s="1">
        <v>0</v>
      </c>
    </row>
    <row r="179" spans="1:76" x14ac:dyDescent="0.25">
      <c r="A179" s="1">
        <v>178</v>
      </c>
      <c r="B179" s="1" t="s">
        <v>763</v>
      </c>
      <c r="C179" s="1" t="s">
        <v>764</v>
      </c>
      <c r="D179" s="1" t="s">
        <v>75</v>
      </c>
      <c r="E179" s="1" t="s">
        <v>198</v>
      </c>
      <c r="F179" s="1">
        <v>2004</v>
      </c>
      <c r="G179" s="1">
        <v>6</v>
      </c>
      <c r="H179" s="1">
        <v>11</v>
      </c>
      <c r="I179" s="1">
        <v>614</v>
      </c>
      <c r="J179" s="1" t="s">
        <v>103</v>
      </c>
      <c r="K179" s="1">
        <v>11</v>
      </c>
      <c r="L179" s="1">
        <v>83</v>
      </c>
      <c r="M179" s="1">
        <v>328857</v>
      </c>
      <c r="N179" s="1">
        <v>5444805</v>
      </c>
      <c r="O179" s="1">
        <v>1485403</v>
      </c>
      <c r="P179" s="1">
        <v>480149</v>
      </c>
      <c r="Q179" s="1" t="s">
        <v>78</v>
      </c>
      <c r="R179" s="1" t="s">
        <v>104</v>
      </c>
      <c r="S179" s="1" t="s">
        <v>692</v>
      </c>
      <c r="T179" s="1">
        <v>1</v>
      </c>
      <c r="U179" s="1">
        <v>0</v>
      </c>
      <c r="V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1250</v>
      </c>
      <c r="AK179" s="1">
        <v>0</v>
      </c>
      <c r="AL179" s="1">
        <v>0</v>
      </c>
      <c r="AM179" s="1">
        <v>0</v>
      </c>
      <c r="AO179" s="1">
        <v>0</v>
      </c>
      <c r="AQ179" s="1">
        <v>0</v>
      </c>
      <c r="AT179" s="1">
        <v>0</v>
      </c>
      <c r="AV179" s="1">
        <v>0</v>
      </c>
      <c r="AW179" s="1">
        <v>0</v>
      </c>
      <c r="AX179" s="1">
        <v>0</v>
      </c>
      <c r="AY179" s="1" t="s">
        <v>79</v>
      </c>
      <c r="BD179" s="1">
        <v>0</v>
      </c>
      <c r="BF179" s="1">
        <v>0</v>
      </c>
      <c r="BH179" s="1">
        <v>0</v>
      </c>
      <c r="BI179" s="1">
        <v>0</v>
      </c>
      <c r="BL179" s="1" t="s">
        <v>87</v>
      </c>
      <c r="BM179" s="1" t="s">
        <v>79</v>
      </c>
      <c r="BP179" s="1">
        <v>0</v>
      </c>
      <c r="BQ179" s="1">
        <v>0</v>
      </c>
      <c r="BR179" s="2">
        <v>1485403</v>
      </c>
      <c r="BS179" s="2">
        <v>480149</v>
      </c>
      <c r="BT179" s="1" t="s">
        <v>89</v>
      </c>
      <c r="BU179" s="1" t="s">
        <v>195</v>
      </c>
      <c r="BW179" s="1">
        <v>0</v>
      </c>
      <c r="BX179" s="1">
        <v>4</v>
      </c>
    </row>
    <row r="180" spans="1:76" x14ac:dyDescent="0.25">
      <c r="A180" s="1">
        <v>179</v>
      </c>
      <c r="B180" s="1" t="s">
        <v>765</v>
      </c>
      <c r="C180" s="1" t="s">
        <v>766</v>
      </c>
      <c r="D180" s="1" t="s">
        <v>75</v>
      </c>
      <c r="E180" s="1" t="s">
        <v>198</v>
      </c>
      <c r="F180" s="1">
        <v>2004</v>
      </c>
      <c r="G180" s="1">
        <v>6</v>
      </c>
      <c r="H180" s="1">
        <v>11</v>
      </c>
      <c r="I180" s="1">
        <v>614</v>
      </c>
      <c r="J180" s="1" t="s">
        <v>103</v>
      </c>
      <c r="K180" s="1">
        <v>11</v>
      </c>
      <c r="L180" s="1">
        <v>83</v>
      </c>
      <c r="M180" s="1">
        <v>328861</v>
      </c>
      <c r="N180" s="1">
        <v>5444883</v>
      </c>
      <c r="O180" s="1">
        <v>1485397</v>
      </c>
      <c r="P180" s="1">
        <v>480228</v>
      </c>
      <c r="Q180" s="1" t="s">
        <v>78</v>
      </c>
      <c r="R180" s="1" t="s">
        <v>164</v>
      </c>
      <c r="S180" s="1" t="s">
        <v>767</v>
      </c>
      <c r="T180" s="1">
        <v>1</v>
      </c>
      <c r="U180" s="1">
        <v>0</v>
      </c>
      <c r="V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1254</v>
      </c>
      <c r="AK180" s="1">
        <v>0</v>
      </c>
      <c r="AL180" s="1">
        <v>0</v>
      </c>
      <c r="AM180" s="1">
        <v>0</v>
      </c>
      <c r="AO180" s="1">
        <v>0</v>
      </c>
      <c r="AQ180" s="1">
        <v>0</v>
      </c>
      <c r="AT180" s="1">
        <v>0</v>
      </c>
      <c r="AV180" s="1">
        <v>0</v>
      </c>
      <c r="AW180" s="1">
        <v>0</v>
      </c>
      <c r="AX180" s="1">
        <v>0</v>
      </c>
      <c r="AY180" s="1" t="s">
        <v>79</v>
      </c>
      <c r="BD180" s="1">
        <v>0</v>
      </c>
      <c r="BF180" s="1">
        <v>0</v>
      </c>
      <c r="BH180" s="1">
        <v>0</v>
      </c>
      <c r="BI180" s="1">
        <v>0</v>
      </c>
      <c r="BL180" s="1" t="s">
        <v>87</v>
      </c>
      <c r="BM180" s="1" t="s">
        <v>79</v>
      </c>
      <c r="BP180" s="1">
        <v>0</v>
      </c>
      <c r="BQ180" s="1">
        <v>0</v>
      </c>
      <c r="BR180" s="2">
        <v>1485397</v>
      </c>
      <c r="BS180" s="2">
        <v>480228</v>
      </c>
      <c r="BT180" s="1" t="s">
        <v>89</v>
      </c>
      <c r="BU180" s="1" t="s">
        <v>195</v>
      </c>
      <c r="BW180" s="1">
        <v>0</v>
      </c>
      <c r="BX180" s="1">
        <v>4</v>
      </c>
    </row>
    <row r="181" spans="1:76" x14ac:dyDescent="0.25">
      <c r="A181" s="1">
        <v>180</v>
      </c>
      <c r="B181" s="1" t="s">
        <v>768</v>
      </c>
      <c r="C181" s="1" t="s">
        <v>769</v>
      </c>
      <c r="D181" s="1" t="s">
        <v>75</v>
      </c>
      <c r="E181" s="1" t="s">
        <v>198</v>
      </c>
      <c r="F181" s="1">
        <v>2004</v>
      </c>
      <c r="G181" s="1">
        <v>6</v>
      </c>
      <c r="H181" s="1">
        <v>11</v>
      </c>
      <c r="I181" s="1">
        <v>640</v>
      </c>
      <c r="J181" s="1" t="s">
        <v>103</v>
      </c>
      <c r="K181" s="1">
        <v>11</v>
      </c>
      <c r="L181" s="1">
        <v>83</v>
      </c>
      <c r="M181" s="1">
        <v>329277</v>
      </c>
      <c r="N181" s="1">
        <v>5445212</v>
      </c>
      <c r="O181" s="1">
        <v>1485770</v>
      </c>
      <c r="P181" s="1">
        <v>480605</v>
      </c>
      <c r="Q181" s="1" t="s">
        <v>78</v>
      </c>
      <c r="R181" s="1" t="s">
        <v>104</v>
      </c>
      <c r="S181" s="1" t="s">
        <v>770</v>
      </c>
      <c r="T181" s="1">
        <v>0</v>
      </c>
      <c r="U181" s="1">
        <v>1</v>
      </c>
      <c r="V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1306</v>
      </c>
      <c r="AK181" s="1">
        <v>0</v>
      </c>
      <c r="AL181" s="1">
        <v>0</v>
      </c>
      <c r="AM181" s="1">
        <v>0</v>
      </c>
      <c r="AO181" s="1">
        <v>0</v>
      </c>
      <c r="AQ181" s="1">
        <v>0</v>
      </c>
      <c r="AT181" s="1">
        <v>0</v>
      </c>
      <c r="AV181" s="1">
        <v>0</v>
      </c>
      <c r="AW181" s="1">
        <v>0</v>
      </c>
      <c r="AX181" s="1">
        <v>0</v>
      </c>
      <c r="AY181" s="1" t="s">
        <v>79</v>
      </c>
      <c r="BD181" s="1">
        <v>0</v>
      </c>
      <c r="BF181" s="1">
        <v>0</v>
      </c>
      <c r="BH181" s="1">
        <v>0</v>
      </c>
      <c r="BI181" s="1">
        <v>0</v>
      </c>
      <c r="BL181" s="1" t="s">
        <v>87</v>
      </c>
      <c r="BM181" s="1" t="s">
        <v>79</v>
      </c>
      <c r="BO181" s="1" t="s">
        <v>771</v>
      </c>
      <c r="BP181" s="1">
        <v>0</v>
      </c>
      <c r="BQ181" s="1">
        <v>0</v>
      </c>
      <c r="BR181" s="2">
        <v>1485770</v>
      </c>
      <c r="BS181" s="2">
        <v>480605</v>
      </c>
      <c r="BT181" s="1" t="s">
        <v>89</v>
      </c>
      <c r="BU181" s="1" t="s">
        <v>195</v>
      </c>
      <c r="BW181" s="1">
        <v>0</v>
      </c>
      <c r="BX181" s="1">
        <v>5</v>
      </c>
    </row>
    <row r="182" spans="1:76" x14ac:dyDescent="0.25">
      <c r="A182" s="1">
        <v>181</v>
      </c>
      <c r="B182" s="1" t="s">
        <v>772</v>
      </c>
      <c r="C182" s="1" t="s">
        <v>773</v>
      </c>
      <c r="D182" s="1" t="s">
        <v>75</v>
      </c>
      <c r="E182" s="1" t="s">
        <v>198</v>
      </c>
      <c r="F182" s="1">
        <v>2004</v>
      </c>
      <c r="G182" s="1">
        <v>6</v>
      </c>
      <c r="H182" s="1">
        <v>11</v>
      </c>
      <c r="I182" s="1">
        <v>653</v>
      </c>
      <c r="J182" s="1" t="s">
        <v>103</v>
      </c>
      <c r="K182" s="1">
        <v>11</v>
      </c>
      <c r="L182" s="1">
        <v>83</v>
      </c>
      <c r="M182" s="1">
        <v>329108</v>
      </c>
      <c r="N182" s="1">
        <v>5446054</v>
      </c>
      <c r="O182" s="1">
        <v>1485496</v>
      </c>
      <c r="P182" s="1">
        <v>481419</v>
      </c>
      <c r="Q182" s="1" t="s">
        <v>78</v>
      </c>
      <c r="R182" s="1" t="s">
        <v>104</v>
      </c>
      <c r="S182" s="1" t="s">
        <v>774</v>
      </c>
      <c r="T182" s="1">
        <v>1</v>
      </c>
      <c r="U182" s="1">
        <v>1</v>
      </c>
      <c r="V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1355</v>
      </c>
      <c r="AK182" s="1">
        <v>0</v>
      </c>
      <c r="AL182" s="1">
        <v>0</v>
      </c>
      <c r="AM182" s="1">
        <v>0</v>
      </c>
      <c r="AO182" s="1">
        <v>0</v>
      </c>
      <c r="AQ182" s="1">
        <v>0</v>
      </c>
      <c r="AT182" s="1">
        <v>0</v>
      </c>
      <c r="AV182" s="1">
        <v>0</v>
      </c>
      <c r="AW182" s="1">
        <v>0</v>
      </c>
      <c r="AX182" s="1">
        <v>0</v>
      </c>
      <c r="AY182" s="1" t="s">
        <v>79</v>
      </c>
      <c r="BD182" s="1">
        <v>0</v>
      </c>
      <c r="BF182" s="1">
        <v>0</v>
      </c>
      <c r="BH182" s="1">
        <v>0</v>
      </c>
      <c r="BI182" s="1">
        <v>0</v>
      </c>
      <c r="BL182" s="1" t="s">
        <v>87</v>
      </c>
      <c r="BM182" s="1" t="s">
        <v>79</v>
      </c>
      <c r="BO182" s="1" t="s">
        <v>775</v>
      </c>
      <c r="BP182" s="1">
        <v>0</v>
      </c>
      <c r="BQ182" s="1">
        <v>0</v>
      </c>
      <c r="BR182" s="2">
        <v>1485496</v>
      </c>
      <c r="BS182" s="2">
        <v>481419</v>
      </c>
      <c r="BT182" s="1" t="s">
        <v>89</v>
      </c>
      <c r="BU182" s="1" t="s">
        <v>195</v>
      </c>
      <c r="BV182" s="1" t="s">
        <v>1127</v>
      </c>
      <c r="BW182" s="1">
        <v>0</v>
      </c>
      <c r="BX182" s="1">
        <v>2</v>
      </c>
    </row>
    <row r="183" spans="1:76" x14ac:dyDescent="0.25">
      <c r="A183" s="1">
        <v>182</v>
      </c>
      <c r="B183" s="1" t="s">
        <v>776</v>
      </c>
      <c r="C183" s="1" t="s">
        <v>777</v>
      </c>
      <c r="D183" s="1" t="s">
        <v>75</v>
      </c>
      <c r="E183" s="1" t="s">
        <v>198</v>
      </c>
      <c r="F183" s="1">
        <v>2004</v>
      </c>
      <c r="G183" s="1">
        <v>6</v>
      </c>
      <c r="H183" s="1">
        <v>11</v>
      </c>
      <c r="I183" s="1">
        <v>653</v>
      </c>
      <c r="J183" s="1" t="s">
        <v>103</v>
      </c>
      <c r="K183" s="1">
        <v>11</v>
      </c>
      <c r="L183" s="1">
        <v>83</v>
      </c>
      <c r="M183" s="1">
        <v>329141</v>
      </c>
      <c r="N183" s="1">
        <v>5446143</v>
      </c>
      <c r="O183" s="1">
        <v>1485518</v>
      </c>
      <c r="P183" s="1">
        <v>481511</v>
      </c>
      <c r="Q183" s="1" t="s">
        <v>78</v>
      </c>
      <c r="R183" s="1" t="s">
        <v>104</v>
      </c>
      <c r="S183" s="1" t="s">
        <v>724</v>
      </c>
      <c r="T183" s="1">
        <v>1</v>
      </c>
      <c r="U183" s="1">
        <v>0</v>
      </c>
      <c r="V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1361</v>
      </c>
      <c r="AK183" s="1">
        <v>0</v>
      </c>
      <c r="AL183" s="1">
        <v>0</v>
      </c>
      <c r="AM183" s="1">
        <v>0</v>
      </c>
      <c r="AO183" s="1">
        <v>0</v>
      </c>
      <c r="AQ183" s="1">
        <v>0</v>
      </c>
      <c r="AT183" s="1">
        <v>0</v>
      </c>
      <c r="AV183" s="1">
        <v>0</v>
      </c>
      <c r="AW183" s="1">
        <v>0</v>
      </c>
      <c r="AX183" s="1">
        <v>0</v>
      </c>
      <c r="AY183" s="1" t="s">
        <v>778</v>
      </c>
      <c r="BD183" s="1">
        <v>0</v>
      </c>
      <c r="BF183" s="1">
        <v>0</v>
      </c>
      <c r="BH183" s="1">
        <v>0</v>
      </c>
      <c r="BI183" s="1">
        <v>0</v>
      </c>
      <c r="BL183" s="1" t="s">
        <v>87</v>
      </c>
      <c r="BM183" s="1" t="s">
        <v>779</v>
      </c>
      <c r="BO183" s="1" t="s">
        <v>775</v>
      </c>
      <c r="BP183" s="1">
        <v>0</v>
      </c>
      <c r="BQ183" s="1">
        <v>0</v>
      </c>
      <c r="BR183" s="2">
        <v>1485518</v>
      </c>
      <c r="BS183" s="2">
        <v>481511</v>
      </c>
      <c r="BT183" s="1" t="s">
        <v>89</v>
      </c>
      <c r="BU183" s="1" t="s">
        <v>195</v>
      </c>
      <c r="BV183" s="1" t="s">
        <v>1127</v>
      </c>
      <c r="BW183" s="1">
        <v>0</v>
      </c>
      <c r="BX183" s="1">
        <v>4</v>
      </c>
    </row>
    <row r="184" spans="1:76" x14ac:dyDescent="0.25">
      <c r="A184" s="1">
        <v>183</v>
      </c>
      <c r="B184" s="1" t="s">
        <v>780</v>
      </c>
      <c r="C184" s="1" t="s">
        <v>86</v>
      </c>
      <c r="D184" s="1" t="s">
        <v>75</v>
      </c>
      <c r="E184" s="1" t="s">
        <v>198</v>
      </c>
      <c r="F184" s="1">
        <v>2004</v>
      </c>
      <c r="G184" s="1">
        <v>6</v>
      </c>
      <c r="H184" s="1">
        <v>11</v>
      </c>
      <c r="I184" s="1">
        <v>726</v>
      </c>
      <c r="J184" s="1" t="s">
        <v>103</v>
      </c>
      <c r="K184" s="1">
        <v>11</v>
      </c>
      <c r="L184" s="1">
        <v>83</v>
      </c>
      <c r="M184" s="1">
        <v>328406</v>
      </c>
      <c r="N184" s="1">
        <v>5445728</v>
      </c>
      <c r="O184" s="1">
        <v>1484840</v>
      </c>
      <c r="P184" s="1">
        <v>481008</v>
      </c>
      <c r="Q184" s="1" t="s">
        <v>78</v>
      </c>
      <c r="R184" s="1" t="s">
        <v>164</v>
      </c>
      <c r="S184" s="1" t="s">
        <v>656</v>
      </c>
      <c r="T184" s="1">
        <v>0</v>
      </c>
      <c r="U184" s="1">
        <v>0</v>
      </c>
      <c r="V184" s="1">
        <v>1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1331</v>
      </c>
      <c r="AK184" s="1">
        <v>0</v>
      </c>
      <c r="AL184" s="1">
        <v>0</v>
      </c>
      <c r="AM184" s="1">
        <v>0</v>
      </c>
      <c r="AO184" s="1">
        <v>0</v>
      </c>
      <c r="AQ184" s="1">
        <v>0</v>
      </c>
      <c r="AT184" s="1">
        <v>0</v>
      </c>
      <c r="AV184" s="1">
        <v>0</v>
      </c>
      <c r="AW184" s="1">
        <v>0</v>
      </c>
      <c r="AX184" s="1">
        <v>0</v>
      </c>
      <c r="AY184" s="1" t="s">
        <v>86</v>
      </c>
      <c r="BD184" s="1">
        <v>0</v>
      </c>
      <c r="BF184" s="1">
        <v>0</v>
      </c>
      <c r="BH184" s="1">
        <v>0</v>
      </c>
      <c r="BI184" s="1">
        <v>0</v>
      </c>
      <c r="BL184" s="1" t="s">
        <v>87</v>
      </c>
      <c r="BM184" s="1" t="s">
        <v>191</v>
      </c>
      <c r="BP184" s="1">
        <v>0</v>
      </c>
      <c r="BQ184" s="1">
        <v>0</v>
      </c>
      <c r="BR184" s="2">
        <v>1484840</v>
      </c>
      <c r="BS184" s="2">
        <v>481008</v>
      </c>
      <c r="BT184" s="1" t="s">
        <v>89</v>
      </c>
      <c r="BU184" s="1" t="s">
        <v>195</v>
      </c>
      <c r="BW184" s="1">
        <v>0</v>
      </c>
      <c r="BX184" s="1">
        <v>3</v>
      </c>
    </row>
    <row r="185" spans="1:76" x14ac:dyDescent="0.25">
      <c r="A185" s="1">
        <v>184</v>
      </c>
      <c r="B185" s="1" t="s">
        <v>781</v>
      </c>
      <c r="C185" s="1" t="s">
        <v>86</v>
      </c>
      <c r="D185" s="1" t="s">
        <v>75</v>
      </c>
      <c r="E185" s="1" t="s">
        <v>198</v>
      </c>
      <c r="F185" s="1">
        <v>2004</v>
      </c>
      <c r="G185" s="1">
        <v>6</v>
      </c>
      <c r="H185" s="1">
        <v>11</v>
      </c>
      <c r="I185" s="1">
        <v>740</v>
      </c>
      <c r="J185" s="1" t="s">
        <v>103</v>
      </c>
      <c r="K185" s="1">
        <v>11</v>
      </c>
      <c r="L185" s="1">
        <v>83</v>
      </c>
      <c r="M185" s="1">
        <v>328186</v>
      </c>
      <c r="N185" s="1">
        <v>5446466</v>
      </c>
      <c r="O185" s="1">
        <v>1484530</v>
      </c>
      <c r="P185" s="1">
        <v>481712</v>
      </c>
      <c r="Q185" s="1" t="s">
        <v>78</v>
      </c>
      <c r="R185" s="1" t="s">
        <v>156</v>
      </c>
      <c r="S185" s="1" t="s">
        <v>652</v>
      </c>
      <c r="T185" s="1">
        <v>1</v>
      </c>
      <c r="U185" s="1">
        <v>0</v>
      </c>
      <c r="V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1303</v>
      </c>
      <c r="AK185" s="1">
        <v>0</v>
      </c>
      <c r="AL185" s="1">
        <v>0</v>
      </c>
      <c r="AM185" s="1">
        <v>0</v>
      </c>
      <c r="AO185" s="1">
        <v>0</v>
      </c>
      <c r="AQ185" s="1">
        <v>0</v>
      </c>
      <c r="AT185" s="1">
        <v>0</v>
      </c>
      <c r="AV185" s="1">
        <v>0</v>
      </c>
      <c r="AW185" s="1">
        <v>0</v>
      </c>
      <c r="AX185" s="1">
        <v>0</v>
      </c>
      <c r="AY185" s="1" t="s">
        <v>86</v>
      </c>
      <c r="BD185" s="1">
        <v>0</v>
      </c>
      <c r="BF185" s="1">
        <v>0</v>
      </c>
      <c r="BH185" s="1">
        <v>0</v>
      </c>
      <c r="BI185" s="1">
        <v>0</v>
      </c>
      <c r="BL185" s="1" t="s">
        <v>87</v>
      </c>
      <c r="BM185" s="1" t="s">
        <v>191</v>
      </c>
      <c r="BO185" s="1" t="s">
        <v>782</v>
      </c>
      <c r="BP185" s="1">
        <v>0</v>
      </c>
      <c r="BQ185" s="1">
        <v>0</v>
      </c>
      <c r="BR185" s="2">
        <v>1484530</v>
      </c>
      <c r="BS185" s="2">
        <v>481712</v>
      </c>
      <c r="BT185" s="1" t="s">
        <v>89</v>
      </c>
      <c r="BU185" s="1" t="s">
        <v>195</v>
      </c>
      <c r="BW185" s="1">
        <v>0</v>
      </c>
      <c r="BX185" s="1">
        <v>5</v>
      </c>
    </row>
    <row r="186" spans="1:76" x14ac:dyDescent="0.25">
      <c r="A186" s="1">
        <v>185</v>
      </c>
      <c r="B186" s="1" t="s">
        <v>783</v>
      </c>
      <c r="C186" s="1" t="s">
        <v>784</v>
      </c>
      <c r="D186" s="1" t="s">
        <v>75</v>
      </c>
      <c r="E186" s="1" t="s">
        <v>198</v>
      </c>
      <c r="F186" s="1">
        <v>2004</v>
      </c>
      <c r="G186" s="1">
        <v>6</v>
      </c>
      <c r="H186" s="1">
        <v>11</v>
      </c>
      <c r="I186" s="1">
        <v>753</v>
      </c>
      <c r="J186" s="1" t="s">
        <v>103</v>
      </c>
      <c r="K186" s="1">
        <v>11</v>
      </c>
      <c r="L186" s="1">
        <v>83</v>
      </c>
      <c r="M186" s="1">
        <v>328072</v>
      </c>
      <c r="N186" s="1">
        <v>5446710</v>
      </c>
      <c r="O186" s="1">
        <v>1484386</v>
      </c>
      <c r="P186" s="1">
        <v>481939</v>
      </c>
      <c r="Q186" s="1" t="s">
        <v>78</v>
      </c>
      <c r="R186" s="1" t="s">
        <v>156</v>
      </c>
      <c r="S186" s="1" t="s">
        <v>708</v>
      </c>
      <c r="T186" s="1">
        <v>1</v>
      </c>
      <c r="U186" s="1">
        <v>0</v>
      </c>
      <c r="V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1288</v>
      </c>
      <c r="AK186" s="1">
        <v>0</v>
      </c>
      <c r="AL186" s="1">
        <v>0</v>
      </c>
      <c r="AM186" s="1">
        <v>0</v>
      </c>
      <c r="AO186" s="1">
        <v>0</v>
      </c>
      <c r="AQ186" s="1">
        <v>0</v>
      </c>
      <c r="AT186" s="1">
        <v>0</v>
      </c>
      <c r="AV186" s="1">
        <v>0</v>
      </c>
      <c r="AW186" s="1">
        <v>0</v>
      </c>
      <c r="AX186" s="1">
        <v>0</v>
      </c>
      <c r="AY186" s="1" t="s">
        <v>79</v>
      </c>
      <c r="BD186" s="1">
        <v>0</v>
      </c>
      <c r="BF186" s="1">
        <v>0</v>
      </c>
      <c r="BH186" s="1">
        <v>0</v>
      </c>
      <c r="BI186" s="1">
        <v>0</v>
      </c>
      <c r="BL186" s="1" t="s">
        <v>87</v>
      </c>
      <c r="BM186" s="1" t="s">
        <v>79</v>
      </c>
      <c r="BO186" s="1" t="s">
        <v>782</v>
      </c>
      <c r="BP186" s="1">
        <v>0</v>
      </c>
      <c r="BQ186" s="1">
        <v>0</v>
      </c>
      <c r="BR186" s="2">
        <v>1484386</v>
      </c>
      <c r="BS186" s="2">
        <v>481939</v>
      </c>
      <c r="BT186" s="1" t="s">
        <v>89</v>
      </c>
      <c r="BU186" s="1" t="s">
        <v>195</v>
      </c>
      <c r="BW186" s="1">
        <v>0</v>
      </c>
      <c r="BX186" s="1">
        <v>3</v>
      </c>
    </row>
    <row r="187" spans="1:76" x14ac:dyDescent="0.25">
      <c r="A187" s="1">
        <v>186</v>
      </c>
      <c r="B187" s="1" t="s">
        <v>785</v>
      </c>
      <c r="C187" s="1" t="s">
        <v>786</v>
      </c>
      <c r="D187" s="1" t="s">
        <v>75</v>
      </c>
      <c r="E187" s="1" t="s">
        <v>198</v>
      </c>
      <c r="F187" s="1">
        <v>2004</v>
      </c>
      <c r="G187" s="1">
        <v>6</v>
      </c>
      <c r="H187" s="1">
        <v>11</v>
      </c>
      <c r="I187" s="1">
        <v>802</v>
      </c>
      <c r="J187" s="1" t="s">
        <v>103</v>
      </c>
      <c r="K187" s="1">
        <v>11</v>
      </c>
      <c r="L187" s="1">
        <v>83</v>
      </c>
      <c r="M187" s="1">
        <v>327632</v>
      </c>
      <c r="N187" s="1">
        <v>5446641</v>
      </c>
      <c r="O187" s="1">
        <v>1483957</v>
      </c>
      <c r="P187" s="1">
        <v>481817</v>
      </c>
      <c r="Q187" s="1" t="s">
        <v>78</v>
      </c>
      <c r="R187" s="1" t="s">
        <v>104</v>
      </c>
      <c r="S187" s="1" t="s">
        <v>104</v>
      </c>
      <c r="T187" s="1">
        <v>0</v>
      </c>
      <c r="U187" s="1">
        <v>0</v>
      </c>
      <c r="V187" s="1">
        <v>1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1247</v>
      </c>
      <c r="AK187" s="1">
        <v>0</v>
      </c>
      <c r="AL187" s="1">
        <v>0</v>
      </c>
      <c r="AM187" s="1">
        <v>0</v>
      </c>
      <c r="AO187" s="1">
        <v>0</v>
      </c>
      <c r="AQ187" s="1">
        <v>0</v>
      </c>
      <c r="AT187" s="1">
        <v>0</v>
      </c>
      <c r="AV187" s="1">
        <v>0</v>
      </c>
      <c r="AW187" s="1">
        <v>0</v>
      </c>
      <c r="AX187" s="1">
        <v>0</v>
      </c>
      <c r="AY187" s="1" t="s">
        <v>79</v>
      </c>
      <c r="BD187" s="1">
        <v>0</v>
      </c>
      <c r="BF187" s="1">
        <v>0</v>
      </c>
      <c r="BH187" s="1">
        <v>0</v>
      </c>
      <c r="BI187" s="1">
        <v>0</v>
      </c>
      <c r="BL187" s="1" t="s">
        <v>87</v>
      </c>
      <c r="BM187" s="1" t="s">
        <v>79</v>
      </c>
      <c r="BO187" s="1" t="s">
        <v>787</v>
      </c>
      <c r="BP187" s="1">
        <v>0</v>
      </c>
      <c r="BQ187" s="1">
        <v>0</v>
      </c>
      <c r="BR187" s="2">
        <v>1483957</v>
      </c>
      <c r="BS187" s="2">
        <v>481817</v>
      </c>
      <c r="BT187" s="1" t="s">
        <v>89</v>
      </c>
      <c r="BU187" s="1" t="s">
        <v>195</v>
      </c>
      <c r="BV187" s="1" t="s">
        <v>1127</v>
      </c>
      <c r="BW187" s="1">
        <v>0</v>
      </c>
      <c r="BX187" s="1">
        <v>5</v>
      </c>
    </row>
    <row r="188" spans="1:76" x14ac:dyDescent="0.25">
      <c r="A188" s="1">
        <v>187</v>
      </c>
      <c r="B188" s="1" t="s">
        <v>788</v>
      </c>
      <c r="C188" s="1" t="s">
        <v>786</v>
      </c>
      <c r="D188" s="1" t="s">
        <v>75</v>
      </c>
      <c r="E188" s="1" t="s">
        <v>198</v>
      </c>
      <c r="F188" s="1">
        <v>2004</v>
      </c>
      <c r="G188" s="1">
        <v>6</v>
      </c>
      <c r="H188" s="1">
        <v>11</v>
      </c>
      <c r="I188" s="1">
        <v>802</v>
      </c>
      <c r="J188" s="1" t="s">
        <v>103</v>
      </c>
      <c r="K188" s="1">
        <v>11</v>
      </c>
      <c r="L188" s="1">
        <v>83</v>
      </c>
      <c r="M188" s="1">
        <v>327414</v>
      </c>
      <c r="N188" s="1">
        <v>5446594</v>
      </c>
      <c r="O188" s="1">
        <v>1483747</v>
      </c>
      <c r="P188" s="1">
        <v>481743</v>
      </c>
      <c r="Q188" s="1" t="s">
        <v>78</v>
      </c>
      <c r="R188" s="1" t="s">
        <v>156</v>
      </c>
      <c r="S188" s="1" t="s">
        <v>156</v>
      </c>
      <c r="T188" s="1">
        <v>1</v>
      </c>
      <c r="U188" s="1">
        <v>0</v>
      </c>
      <c r="V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1242</v>
      </c>
      <c r="AK188" s="1">
        <v>0</v>
      </c>
      <c r="AL188" s="1">
        <v>0</v>
      </c>
      <c r="AM188" s="1">
        <v>0</v>
      </c>
      <c r="AO188" s="1">
        <v>0</v>
      </c>
      <c r="AQ188" s="1">
        <v>0</v>
      </c>
      <c r="AT188" s="1">
        <v>0</v>
      </c>
      <c r="AV188" s="1">
        <v>0</v>
      </c>
      <c r="AW188" s="1">
        <v>0</v>
      </c>
      <c r="AX188" s="1">
        <v>0</v>
      </c>
      <c r="AY188" s="1" t="s">
        <v>79</v>
      </c>
      <c r="BD188" s="1">
        <v>0</v>
      </c>
      <c r="BF188" s="1">
        <v>0</v>
      </c>
      <c r="BH188" s="1">
        <v>0</v>
      </c>
      <c r="BI188" s="1">
        <v>0</v>
      </c>
      <c r="BL188" s="1" t="s">
        <v>87</v>
      </c>
      <c r="BM188" s="1" t="s">
        <v>79</v>
      </c>
      <c r="BO188" s="1" t="s">
        <v>787</v>
      </c>
      <c r="BP188" s="1">
        <v>0</v>
      </c>
      <c r="BQ188" s="1">
        <v>0</v>
      </c>
      <c r="BR188" s="2">
        <v>1483747</v>
      </c>
      <c r="BS188" s="2">
        <v>481743</v>
      </c>
      <c r="BT188" s="1" t="s">
        <v>89</v>
      </c>
      <c r="BU188" s="1" t="s">
        <v>195</v>
      </c>
      <c r="BV188" s="1" t="s">
        <v>1127</v>
      </c>
      <c r="BW188" s="1">
        <v>0</v>
      </c>
      <c r="BX188" s="1">
        <v>3</v>
      </c>
    </row>
    <row r="189" spans="1:76" x14ac:dyDescent="0.25">
      <c r="A189" s="1">
        <v>188</v>
      </c>
      <c r="B189" s="1" t="s">
        <v>789</v>
      </c>
      <c r="C189" s="1" t="s">
        <v>790</v>
      </c>
      <c r="D189" s="1" t="s">
        <v>75</v>
      </c>
      <c r="E189" s="1" t="s">
        <v>198</v>
      </c>
      <c r="F189" s="1">
        <v>2004</v>
      </c>
      <c r="G189" s="1">
        <v>6</v>
      </c>
      <c r="H189" s="1">
        <v>11</v>
      </c>
      <c r="I189" s="1">
        <v>824</v>
      </c>
      <c r="J189" s="1" t="s">
        <v>103</v>
      </c>
      <c r="K189" s="1">
        <v>11</v>
      </c>
      <c r="L189" s="1">
        <v>83</v>
      </c>
      <c r="M189" s="1">
        <v>327108</v>
      </c>
      <c r="N189" s="1">
        <v>5447629</v>
      </c>
      <c r="O189" s="1">
        <v>1483314</v>
      </c>
      <c r="P189" s="1">
        <v>482731</v>
      </c>
      <c r="Q189" s="1" t="s">
        <v>78</v>
      </c>
      <c r="R189" s="1" t="s">
        <v>156</v>
      </c>
      <c r="S189" s="1" t="s">
        <v>652</v>
      </c>
      <c r="T189" s="1">
        <v>1</v>
      </c>
      <c r="U189" s="1">
        <v>0</v>
      </c>
      <c r="V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1228</v>
      </c>
      <c r="AK189" s="1">
        <v>0</v>
      </c>
      <c r="AL189" s="1">
        <v>0</v>
      </c>
      <c r="AM189" s="1">
        <v>0</v>
      </c>
      <c r="AO189" s="1">
        <v>0</v>
      </c>
      <c r="AQ189" s="1">
        <v>0</v>
      </c>
      <c r="AT189" s="1">
        <v>0</v>
      </c>
      <c r="AV189" s="1">
        <v>0</v>
      </c>
      <c r="AW189" s="1">
        <v>0</v>
      </c>
      <c r="AX189" s="1">
        <v>0</v>
      </c>
      <c r="AY189" s="1" t="s">
        <v>791</v>
      </c>
      <c r="BD189" s="1">
        <v>0</v>
      </c>
      <c r="BF189" s="1">
        <v>0</v>
      </c>
      <c r="BH189" s="1">
        <v>0</v>
      </c>
      <c r="BI189" s="1">
        <v>0</v>
      </c>
      <c r="BL189" s="1" t="s">
        <v>87</v>
      </c>
      <c r="BM189" s="1" t="s">
        <v>792</v>
      </c>
      <c r="BP189" s="1">
        <v>0</v>
      </c>
      <c r="BQ189" s="1">
        <v>0</v>
      </c>
      <c r="BR189" s="2">
        <v>1483314</v>
      </c>
      <c r="BS189" s="2">
        <v>482731</v>
      </c>
      <c r="BT189" s="1" t="s">
        <v>89</v>
      </c>
      <c r="BU189" s="1" t="s">
        <v>195</v>
      </c>
      <c r="BW189" s="1">
        <v>0</v>
      </c>
      <c r="BX189" s="1">
        <v>4</v>
      </c>
    </row>
    <row r="190" spans="1:76" x14ac:dyDescent="0.25">
      <c r="A190" s="1">
        <v>189</v>
      </c>
      <c r="B190" s="1" t="s">
        <v>793</v>
      </c>
      <c r="C190" s="1" t="s">
        <v>794</v>
      </c>
      <c r="D190" s="1" t="s">
        <v>75</v>
      </c>
      <c r="E190" s="1" t="s">
        <v>198</v>
      </c>
      <c r="F190" s="1">
        <v>2004</v>
      </c>
      <c r="G190" s="1">
        <v>6</v>
      </c>
      <c r="H190" s="1">
        <v>11</v>
      </c>
      <c r="I190" s="1">
        <v>824</v>
      </c>
      <c r="J190" s="1" t="s">
        <v>103</v>
      </c>
      <c r="K190" s="1">
        <v>11</v>
      </c>
      <c r="L190" s="1">
        <v>83</v>
      </c>
      <c r="M190" s="1">
        <v>326713</v>
      </c>
      <c r="N190" s="1">
        <v>5447177</v>
      </c>
      <c r="O190" s="1">
        <v>1482978</v>
      </c>
      <c r="P190" s="1">
        <v>482234</v>
      </c>
      <c r="Q190" s="1" t="s">
        <v>78</v>
      </c>
      <c r="R190" s="1" t="s">
        <v>164</v>
      </c>
      <c r="S190" s="1" t="s">
        <v>656</v>
      </c>
      <c r="T190" s="1">
        <v>0</v>
      </c>
      <c r="U190" s="1">
        <v>0</v>
      </c>
      <c r="V190" s="1">
        <v>1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1154</v>
      </c>
      <c r="AK190" s="1">
        <v>0</v>
      </c>
      <c r="AL190" s="1">
        <v>0</v>
      </c>
      <c r="AM190" s="1">
        <v>0</v>
      </c>
      <c r="AO190" s="1">
        <v>0</v>
      </c>
      <c r="AQ190" s="1">
        <v>0</v>
      </c>
      <c r="AT190" s="1">
        <v>0</v>
      </c>
      <c r="AV190" s="1">
        <v>0</v>
      </c>
      <c r="AW190" s="1">
        <v>0</v>
      </c>
      <c r="AX190" s="1">
        <v>0</v>
      </c>
      <c r="AY190" s="1" t="s">
        <v>79</v>
      </c>
      <c r="BD190" s="1">
        <v>0</v>
      </c>
      <c r="BF190" s="1">
        <v>0</v>
      </c>
      <c r="BH190" s="1">
        <v>0</v>
      </c>
      <c r="BI190" s="1">
        <v>0</v>
      </c>
      <c r="BL190" s="1" t="s">
        <v>87</v>
      </c>
      <c r="BM190" s="1" t="s">
        <v>79</v>
      </c>
      <c r="BO190" s="1" t="s">
        <v>795</v>
      </c>
      <c r="BP190" s="1">
        <v>0</v>
      </c>
      <c r="BQ190" s="1">
        <v>0</v>
      </c>
      <c r="BR190" s="2">
        <v>1482978</v>
      </c>
      <c r="BS190" s="2">
        <v>482234</v>
      </c>
      <c r="BT190" s="1" t="s">
        <v>123</v>
      </c>
      <c r="BU190" s="1" t="s">
        <v>195</v>
      </c>
      <c r="BV190" s="1" t="s">
        <v>1127</v>
      </c>
      <c r="BW190" s="1">
        <v>0</v>
      </c>
      <c r="BX190" s="1">
        <v>4</v>
      </c>
    </row>
    <row r="191" spans="1:76" x14ac:dyDescent="0.25">
      <c r="A191" s="1">
        <v>190</v>
      </c>
      <c r="B191" s="1" t="s">
        <v>796</v>
      </c>
      <c r="C191" s="1" t="s">
        <v>490</v>
      </c>
      <c r="D191" s="1" t="s">
        <v>75</v>
      </c>
      <c r="E191" s="1" t="s">
        <v>198</v>
      </c>
      <c r="F191" s="1">
        <v>2004</v>
      </c>
      <c r="G191" s="1">
        <v>6</v>
      </c>
      <c r="H191" s="1">
        <v>11</v>
      </c>
      <c r="I191" s="1">
        <v>923</v>
      </c>
      <c r="J191" s="1" t="s">
        <v>103</v>
      </c>
      <c r="K191" s="1">
        <v>11</v>
      </c>
      <c r="L191" s="1">
        <v>83</v>
      </c>
      <c r="M191" s="1">
        <v>325483</v>
      </c>
      <c r="N191" s="1">
        <v>5448081</v>
      </c>
      <c r="O191" s="1">
        <v>1481644</v>
      </c>
      <c r="P191" s="1">
        <v>482976</v>
      </c>
      <c r="Q191" s="1" t="s">
        <v>78</v>
      </c>
      <c r="R191" s="1" t="s">
        <v>164</v>
      </c>
      <c r="S191" s="1" t="s">
        <v>656</v>
      </c>
      <c r="T191" s="1">
        <v>0</v>
      </c>
      <c r="U191" s="1">
        <v>0</v>
      </c>
      <c r="V191" s="1">
        <v>1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1171</v>
      </c>
      <c r="AK191" s="1">
        <v>0</v>
      </c>
      <c r="AL191" s="1">
        <v>0</v>
      </c>
      <c r="AM191" s="1">
        <v>0</v>
      </c>
      <c r="AO191" s="1">
        <v>0</v>
      </c>
      <c r="AQ191" s="1">
        <v>0</v>
      </c>
      <c r="AT191" s="1">
        <v>0</v>
      </c>
      <c r="AV191" s="1">
        <v>0</v>
      </c>
      <c r="AW191" s="1">
        <v>0</v>
      </c>
      <c r="AX191" s="1">
        <v>0</v>
      </c>
      <c r="AY191" s="1" t="s">
        <v>79</v>
      </c>
      <c r="BD191" s="1">
        <v>0</v>
      </c>
      <c r="BF191" s="1">
        <v>0</v>
      </c>
      <c r="BH191" s="1">
        <v>0</v>
      </c>
      <c r="BI191" s="1">
        <v>0</v>
      </c>
      <c r="BL191" s="1" t="s">
        <v>87</v>
      </c>
      <c r="BM191" s="1" t="s">
        <v>79</v>
      </c>
      <c r="BO191" s="1" t="s">
        <v>491</v>
      </c>
      <c r="BP191" s="1">
        <v>0</v>
      </c>
      <c r="BQ191" s="1">
        <v>0</v>
      </c>
      <c r="BR191" s="2">
        <v>1481644</v>
      </c>
      <c r="BS191" s="2">
        <v>482976</v>
      </c>
      <c r="BT191" s="1" t="s">
        <v>123</v>
      </c>
      <c r="BU191" s="1" t="s">
        <v>195</v>
      </c>
      <c r="BW191" s="1">
        <v>0</v>
      </c>
      <c r="BX191" s="1">
        <v>4</v>
      </c>
    </row>
    <row r="192" spans="1:76" x14ac:dyDescent="0.25">
      <c r="A192" s="1">
        <v>191</v>
      </c>
      <c r="B192" s="1" t="s">
        <v>797</v>
      </c>
      <c r="C192" s="1" t="s">
        <v>798</v>
      </c>
      <c r="D192" s="1" t="s">
        <v>75</v>
      </c>
      <c r="E192" s="1" t="s">
        <v>198</v>
      </c>
      <c r="F192" s="1">
        <v>2004</v>
      </c>
      <c r="G192" s="1">
        <v>6</v>
      </c>
      <c r="H192" s="1">
        <v>11</v>
      </c>
      <c r="I192" s="1">
        <v>949</v>
      </c>
      <c r="J192" s="1" t="s">
        <v>103</v>
      </c>
      <c r="K192" s="1">
        <v>11</v>
      </c>
      <c r="L192" s="1">
        <v>83</v>
      </c>
      <c r="M192" s="1">
        <v>325685</v>
      </c>
      <c r="N192" s="1">
        <v>5449900</v>
      </c>
      <c r="O192" s="1">
        <v>1481617</v>
      </c>
      <c r="P192" s="1">
        <v>484804</v>
      </c>
      <c r="Q192" s="1" t="s">
        <v>78</v>
      </c>
      <c r="R192" s="1" t="s">
        <v>104</v>
      </c>
      <c r="S192" s="1" t="s">
        <v>799</v>
      </c>
      <c r="T192" s="1">
        <v>1</v>
      </c>
      <c r="U192" s="1">
        <v>0</v>
      </c>
      <c r="V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1233</v>
      </c>
      <c r="AK192" s="1">
        <v>0</v>
      </c>
      <c r="AL192" s="1">
        <v>0</v>
      </c>
      <c r="AM192" s="1">
        <v>0</v>
      </c>
      <c r="AO192" s="1">
        <v>0</v>
      </c>
      <c r="AQ192" s="1">
        <v>0</v>
      </c>
      <c r="AT192" s="1">
        <v>0</v>
      </c>
      <c r="AV192" s="1">
        <v>0</v>
      </c>
      <c r="AW192" s="1">
        <v>0</v>
      </c>
      <c r="AX192" s="1">
        <v>0</v>
      </c>
      <c r="AY192" s="1" t="s">
        <v>79</v>
      </c>
      <c r="BD192" s="1">
        <v>0</v>
      </c>
      <c r="BF192" s="1">
        <v>0</v>
      </c>
      <c r="BH192" s="1">
        <v>0</v>
      </c>
      <c r="BI192" s="1">
        <v>0</v>
      </c>
      <c r="BL192" s="1" t="s">
        <v>87</v>
      </c>
      <c r="BM192" s="1" t="s">
        <v>79</v>
      </c>
      <c r="BP192" s="1">
        <v>0</v>
      </c>
      <c r="BQ192" s="1">
        <v>0</v>
      </c>
      <c r="BR192" s="2">
        <v>1481617</v>
      </c>
      <c r="BS192" s="2">
        <v>484804</v>
      </c>
      <c r="BT192" s="1" t="s">
        <v>89</v>
      </c>
      <c r="BU192" s="1" t="s">
        <v>195</v>
      </c>
      <c r="BW192" s="1">
        <v>0</v>
      </c>
      <c r="BX192" s="1">
        <v>4</v>
      </c>
    </row>
    <row r="193" spans="1:76" x14ac:dyDescent="0.25">
      <c r="A193" s="1">
        <v>192</v>
      </c>
      <c r="B193" s="1" t="s">
        <v>800</v>
      </c>
      <c r="C193" s="1" t="s">
        <v>798</v>
      </c>
      <c r="D193" s="1" t="s">
        <v>75</v>
      </c>
      <c r="E193" s="1" t="s">
        <v>198</v>
      </c>
      <c r="F193" s="1">
        <v>2004</v>
      </c>
      <c r="G193" s="1">
        <v>6</v>
      </c>
      <c r="H193" s="1">
        <v>11</v>
      </c>
      <c r="I193" s="1">
        <v>949</v>
      </c>
      <c r="J193" s="1" t="s">
        <v>103</v>
      </c>
      <c r="K193" s="1">
        <v>11</v>
      </c>
      <c r="L193" s="1">
        <v>83</v>
      </c>
      <c r="M193" s="1">
        <v>325481</v>
      </c>
      <c r="N193" s="1">
        <v>5449992</v>
      </c>
      <c r="O193" s="1">
        <v>1481403</v>
      </c>
      <c r="P193" s="1">
        <v>484870</v>
      </c>
      <c r="Q193" s="1" t="s">
        <v>78</v>
      </c>
      <c r="R193" s="1" t="s">
        <v>156</v>
      </c>
      <c r="S193" s="1" t="s">
        <v>652</v>
      </c>
      <c r="T193" s="1">
        <v>1</v>
      </c>
      <c r="U193" s="1">
        <v>0</v>
      </c>
      <c r="V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1258</v>
      </c>
      <c r="AK193" s="1">
        <v>0</v>
      </c>
      <c r="AL193" s="1">
        <v>0</v>
      </c>
      <c r="AM193" s="1">
        <v>0</v>
      </c>
      <c r="AO193" s="1">
        <v>0</v>
      </c>
      <c r="AQ193" s="1">
        <v>0</v>
      </c>
      <c r="AT193" s="1">
        <v>0</v>
      </c>
      <c r="AV193" s="1">
        <v>0</v>
      </c>
      <c r="AW193" s="1">
        <v>0</v>
      </c>
      <c r="AX193" s="1">
        <v>0</v>
      </c>
      <c r="AY193" s="1" t="s">
        <v>79</v>
      </c>
      <c r="BD193" s="1">
        <v>0</v>
      </c>
      <c r="BF193" s="1">
        <v>0</v>
      </c>
      <c r="BH193" s="1">
        <v>0</v>
      </c>
      <c r="BI193" s="1">
        <v>0</v>
      </c>
      <c r="BL193" s="1" t="s">
        <v>87</v>
      </c>
      <c r="BM193" s="1" t="s">
        <v>79</v>
      </c>
      <c r="BP193" s="1">
        <v>0</v>
      </c>
      <c r="BQ193" s="1">
        <v>0</v>
      </c>
      <c r="BR193" s="2">
        <v>1481403</v>
      </c>
      <c r="BS193" s="2">
        <v>484870</v>
      </c>
      <c r="BT193" s="1" t="s">
        <v>89</v>
      </c>
      <c r="BU193" s="1" t="s">
        <v>195</v>
      </c>
      <c r="BW193" s="1">
        <v>0</v>
      </c>
      <c r="BX193" s="1">
        <v>3</v>
      </c>
    </row>
    <row r="194" spans="1:76" x14ac:dyDescent="0.25">
      <c r="A194" s="1">
        <v>193</v>
      </c>
      <c r="B194" s="1" t="s">
        <v>801</v>
      </c>
      <c r="C194" s="1" t="s">
        <v>802</v>
      </c>
      <c r="D194" s="1" t="s">
        <v>75</v>
      </c>
      <c r="E194" s="1" t="s">
        <v>198</v>
      </c>
      <c r="F194" s="1">
        <v>2004</v>
      </c>
      <c r="G194" s="1">
        <v>6</v>
      </c>
      <c r="H194" s="1">
        <v>11</v>
      </c>
      <c r="I194" s="1">
        <v>1001</v>
      </c>
      <c r="J194" s="1" t="s">
        <v>103</v>
      </c>
      <c r="K194" s="1">
        <v>11</v>
      </c>
      <c r="L194" s="1">
        <v>83</v>
      </c>
      <c r="M194" s="1">
        <v>325113</v>
      </c>
      <c r="N194" s="1">
        <v>5449976</v>
      </c>
      <c r="O194" s="1">
        <v>1481040</v>
      </c>
      <c r="P194" s="1">
        <v>484808</v>
      </c>
      <c r="Q194" s="1" t="s">
        <v>78</v>
      </c>
      <c r="R194" s="1" t="s">
        <v>104</v>
      </c>
      <c r="S194" s="1" t="s">
        <v>712</v>
      </c>
      <c r="T194" s="1">
        <v>1</v>
      </c>
      <c r="U194" s="1">
        <v>0</v>
      </c>
      <c r="V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1222</v>
      </c>
      <c r="AK194" s="1">
        <v>0</v>
      </c>
      <c r="AL194" s="1">
        <v>0</v>
      </c>
      <c r="AM194" s="1">
        <v>0</v>
      </c>
      <c r="AO194" s="1">
        <v>0</v>
      </c>
      <c r="AQ194" s="1">
        <v>0</v>
      </c>
      <c r="AT194" s="1">
        <v>0</v>
      </c>
      <c r="AV194" s="1">
        <v>0</v>
      </c>
      <c r="AW194" s="1">
        <v>0</v>
      </c>
      <c r="AX194" s="1">
        <v>0</v>
      </c>
      <c r="AY194" s="1" t="s">
        <v>79</v>
      </c>
      <c r="BD194" s="1">
        <v>0</v>
      </c>
      <c r="BF194" s="1">
        <v>0</v>
      </c>
      <c r="BH194" s="1">
        <v>0</v>
      </c>
      <c r="BI194" s="1">
        <v>0</v>
      </c>
      <c r="BL194" s="1" t="s">
        <v>87</v>
      </c>
      <c r="BM194" s="1" t="s">
        <v>79</v>
      </c>
      <c r="BP194" s="1">
        <v>0</v>
      </c>
      <c r="BQ194" s="1">
        <v>0</v>
      </c>
      <c r="BR194" s="2">
        <v>1481040</v>
      </c>
      <c r="BS194" s="2">
        <v>484808</v>
      </c>
      <c r="BT194" s="1" t="s">
        <v>123</v>
      </c>
      <c r="BU194" s="1" t="s">
        <v>195</v>
      </c>
      <c r="BW194" s="1">
        <v>0</v>
      </c>
      <c r="BX194" s="1">
        <v>5</v>
      </c>
    </row>
    <row r="195" spans="1:76" x14ac:dyDescent="0.25">
      <c r="A195" s="1">
        <v>194</v>
      </c>
      <c r="B195" s="1" t="s">
        <v>803</v>
      </c>
      <c r="C195" s="1" t="s">
        <v>804</v>
      </c>
      <c r="D195" s="1" t="s">
        <v>75</v>
      </c>
      <c r="E195" s="1" t="s">
        <v>198</v>
      </c>
      <c r="F195" s="1">
        <v>2004</v>
      </c>
      <c r="G195" s="1">
        <v>6</v>
      </c>
      <c r="H195" s="1">
        <v>11</v>
      </c>
      <c r="I195" s="1">
        <v>1008</v>
      </c>
      <c r="J195" s="1" t="s">
        <v>103</v>
      </c>
      <c r="K195" s="1">
        <v>11</v>
      </c>
      <c r="L195" s="1">
        <v>83</v>
      </c>
      <c r="M195" s="1">
        <v>324704</v>
      </c>
      <c r="N195" s="1">
        <v>5450151</v>
      </c>
      <c r="O195" s="1">
        <v>1480611</v>
      </c>
      <c r="P195" s="1">
        <v>484931</v>
      </c>
      <c r="Q195" s="1" t="s">
        <v>78</v>
      </c>
      <c r="R195" s="1" t="s">
        <v>156</v>
      </c>
      <c r="S195" s="1" t="s">
        <v>708</v>
      </c>
      <c r="T195" s="1">
        <v>1</v>
      </c>
      <c r="U195" s="1">
        <v>0</v>
      </c>
      <c r="V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1202</v>
      </c>
      <c r="AK195" s="1">
        <v>0</v>
      </c>
      <c r="AL195" s="1">
        <v>0</v>
      </c>
      <c r="AM195" s="1">
        <v>0</v>
      </c>
      <c r="AO195" s="1">
        <v>0</v>
      </c>
      <c r="AQ195" s="1">
        <v>0</v>
      </c>
      <c r="AT195" s="1">
        <v>0</v>
      </c>
      <c r="AV195" s="1">
        <v>0</v>
      </c>
      <c r="AW195" s="1">
        <v>0</v>
      </c>
      <c r="AX195" s="1">
        <v>0</v>
      </c>
      <c r="AY195" s="1" t="s">
        <v>79</v>
      </c>
      <c r="BD195" s="1">
        <v>0</v>
      </c>
      <c r="BF195" s="1">
        <v>0</v>
      </c>
      <c r="BH195" s="1">
        <v>0</v>
      </c>
      <c r="BI195" s="1">
        <v>0</v>
      </c>
      <c r="BL195" s="1" t="s">
        <v>87</v>
      </c>
      <c r="BM195" s="1" t="s">
        <v>79</v>
      </c>
      <c r="BO195" s="1" t="s">
        <v>805</v>
      </c>
      <c r="BP195" s="1">
        <v>0</v>
      </c>
      <c r="BQ195" s="1">
        <v>0</v>
      </c>
      <c r="BR195" s="2">
        <v>1480611</v>
      </c>
      <c r="BS195" s="2">
        <v>484931</v>
      </c>
      <c r="BT195" s="1" t="s">
        <v>123</v>
      </c>
      <c r="BU195" s="1" t="s">
        <v>195</v>
      </c>
      <c r="BV195" s="1" t="s">
        <v>1127</v>
      </c>
      <c r="BW195" s="1">
        <v>0</v>
      </c>
      <c r="BX195" s="1">
        <v>4</v>
      </c>
    </row>
    <row r="196" spans="1:76" x14ac:dyDescent="0.25">
      <c r="A196" s="1">
        <v>195</v>
      </c>
      <c r="B196" s="1" t="s">
        <v>806</v>
      </c>
      <c r="C196" s="1" t="s">
        <v>807</v>
      </c>
      <c r="D196" s="1" t="s">
        <v>75</v>
      </c>
      <c r="E196" s="1" t="s">
        <v>193</v>
      </c>
      <c r="F196" s="1">
        <v>2004</v>
      </c>
      <c r="G196" s="1">
        <v>6</v>
      </c>
      <c r="H196" s="1">
        <v>11</v>
      </c>
      <c r="I196" s="1">
        <v>1142</v>
      </c>
      <c r="J196" s="1" t="s">
        <v>103</v>
      </c>
      <c r="K196" s="1">
        <v>11</v>
      </c>
      <c r="L196" s="1">
        <v>83</v>
      </c>
      <c r="M196" s="1">
        <v>324624</v>
      </c>
      <c r="N196" s="1">
        <v>5451308</v>
      </c>
      <c r="O196" s="1">
        <v>1480388</v>
      </c>
      <c r="P196" s="1">
        <v>486068</v>
      </c>
      <c r="Q196" s="1" t="s">
        <v>78</v>
      </c>
      <c r="R196" s="1" t="s">
        <v>104</v>
      </c>
      <c r="S196" s="1" t="s">
        <v>712</v>
      </c>
      <c r="T196" s="1">
        <v>1</v>
      </c>
      <c r="U196" s="1">
        <v>0</v>
      </c>
      <c r="V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1292</v>
      </c>
      <c r="AK196" s="1">
        <v>0</v>
      </c>
      <c r="AL196" s="1">
        <v>0</v>
      </c>
      <c r="AM196" s="1">
        <v>0</v>
      </c>
      <c r="AO196" s="1">
        <v>0</v>
      </c>
      <c r="AQ196" s="1">
        <v>0</v>
      </c>
      <c r="AT196" s="1">
        <v>0</v>
      </c>
      <c r="AV196" s="1">
        <v>0</v>
      </c>
      <c r="AW196" s="1">
        <v>0</v>
      </c>
      <c r="AX196" s="1">
        <v>0</v>
      </c>
      <c r="AY196" s="1" t="s">
        <v>79</v>
      </c>
      <c r="BD196" s="1">
        <v>0</v>
      </c>
      <c r="BF196" s="1">
        <v>0</v>
      </c>
      <c r="BH196" s="1">
        <v>0</v>
      </c>
      <c r="BI196" s="1">
        <v>0</v>
      </c>
      <c r="BL196" s="1" t="s">
        <v>87</v>
      </c>
      <c r="BM196" s="1" t="s">
        <v>79</v>
      </c>
      <c r="BO196" s="1" t="s">
        <v>808</v>
      </c>
      <c r="BP196" s="1">
        <v>0</v>
      </c>
      <c r="BQ196" s="1">
        <v>0</v>
      </c>
      <c r="BR196" s="2">
        <v>1480388</v>
      </c>
      <c r="BS196" s="2">
        <v>486068</v>
      </c>
      <c r="BT196" s="1" t="s">
        <v>89</v>
      </c>
      <c r="BU196" s="1" t="s">
        <v>195</v>
      </c>
      <c r="BW196" s="1">
        <v>0</v>
      </c>
      <c r="BX196" s="1">
        <v>4</v>
      </c>
    </row>
    <row r="197" spans="1:76" x14ac:dyDescent="0.25">
      <c r="A197" s="1">
        <v>196</v>
      </c>
      <c r="B197" s="1" t="s">
        <v>809</v>
      </c>
      <c r="C197" s="1" t="s">
        <v>98</v>
      </c>
      <c r="D197" s="1" t="s">
        <v>75</v>
      </c>
      <c r="E197" s="1" t="s">
        <v>76</v>
      </c>
      <c r="F197" s="1">
        <v>2004</v>
      </c>
      <c r="G197" s="1">
        <v>6</v>
      </c>
      <c r="H197" s="1">
        <v>11</v>
      </c>
      <c r="I197" s="1">
        <v>1349</v>
      </c>
      <c r="J197" s="1" t="s">
        <v>103</v>
      </c>
      <c r="K197" s="1">
        <v>11</v>
      </c>
      <c r="L197" s="1">
        <v>83</v>
      </c>
      <c r="M197" s="1">
        <v>323562</v>
      </c>
      <c r="N197" s="1">
        <v>5465883</v>
      </c>
      <c r="O197" s="1">
        <v>1477517</v>
      </c>
      <c r="P197" s="1">
        <v>500383</v>
      </c>
      <c r="Q197" s="1" t="s">
        <v>78</v>
      </c>
      <c r="R197" s="1" t="s">
        <v>79</v>
      </c>
      <c r="S197" s="1" t="s">
        <v>80</v>
      </c>
      <c r="T197" s="1">
        <v>1</v>
      </c>
      <c r="U197" s="1">
        <v>1</v>
      </c>
      <c r="V197" s="1">
        <v>0</v>
      </c>
      <c r="W197" s="1" t="s">
        <v>81</v>
      </c>
      <c r="Y197" s="1">
        <v>0</v>
      </c>
      <c r="Z197" s="1">
        <v>0</v>
      </c>
      <c r="AA197" s="1">
        <v>0</v>
      </c>
      <c r="AB197" s="1">
        <v>2</v>
      </c>
      <c r="AC197" s="1">
        <v>300</v>
      </c>
      <c r="AD197" s="1">
        <v>1260</v>
      </c>
      <c r="AE197" s="1" t="s">
        <v>200</v>
      </c>
      <c r="AF197" s="1" t="s">
        <v>810</v>
      </c>
      <c r="AG197" s="1" t="s">
        <v>811</v>
      </c>
      <c r="AH197" s="1" t="s">
        <v>812</v>
      </c>
      <c r="AI197" s="1" t="s">
        <v>83</v>
      </c>
      <c r="AJ197" s="1" t="s">
        <v>79</v>
      </c>
      <c r="AK197" s="1">
        <v>0</v>
      </c>
      <c r="AL197" s="1">
        <v>52</v>
      </c>
      <c r="AM197" s="1">
        <v>24</v>
      </c>
      <c r="AO197" s="1">
        <v>14</v>
      </c>
      <c r="AP197" s="1" t="s">
        <v>379</v>
      </c>
      <c r="AQ197" s="1">
        <v>2</v>
      </c>
      <c r="AR197" s="1" t="s">
        <v>813</v>
      </c>
      <c r="AS197" s="1" t="s">
        <v>393</v>
      </c>
      <c r="AT197" s="1">
        <v>5</v>
      </c>
      <c r="AV197" s="1">
        <v>0</v>
      </c>
      <c r="AW197" s="1">
        <v>0</v>
      </c>
      <c r="AX197" s="1">
        <v>0</v>
      </c>
      <c r="AY197" s="1" t="s">
        <v>79</v>
      </c>
      <c r="BD197" s="1">
        <v>0</v>
      </c>
      <c r="BE197" s="1" t="s">
        <v>236</v>
      </c>
      <c r="BF197" s="1">
        <v>92</v>
      </c>
      <c r="BH197" s="1">
        <v>400</v>
      </c>
      <c r="BI197" s="1">
        <v>487</v>
      </c>
      <c r="BK197" s="1" t="s">
        <v>86</v>
      </c>
      <c r="BL197" s="1" t="s">
        <v>87</v>
      </c>
      <c r="BM197" s="1" t="s">
        <v>79</v>
      </c>
      <c r="BN197" s="1" t="s">
        <v>122</v>
      </c>
      <c r="BP197" s="1">
        <v>0</v>
      </c>
      <c r="BQ197" s="1">
        <v>0</v>
      </c>
      <c r="BR197" s="2">
        <v>1477517</v>
      </c>
      <c r="BS197" s="2">
        <v>500383</v>
      </c>
      <c r="BT197" s="1" t="s">
        <v>89</v>
      </c>
      <c r="BU197" s="1" t="s">
        <v>90</v>
      </c>
      <c r="BW197" s="1">
        <v>0</v>
      </c>
      <c r="BX197" s="1">
        <v>5</v>
      </c>
    </row>
    <row r="198" spans="1:76" x14ac:dyDescent="0.25">
      <c r="A198" s="1">
        <v>197</v>
      </c>
      <c r="B198" s="1" t="s">
        <v>814</v>
      </c>
      <c r="C198" s="1" t="s">
        <v>681</v>
      </c>
      <c r="D198" s="1" t="s">
        <v>75</v>
      </c>
      <c r="E198" s="1" t="s">
        <v>671</v>
      </c>
      <c r="F198" s="1">
        <v>2004</v>
      </c>
      <c r="G198" s="1">
        <v>6</v>
      </c>
      <c r="H198" s="1">
        <v>15</v>
      </c>
      <c r="I198" s="1">
        <v>700</v>
      </c>
      <c r="J198" s="1" t="s">
        <v>103</v>
      </c>
      <c r="K198" s="1">
        <v>11</v>
      </c>
      <c r="L198" s="1">
        <v>83</v>
      </c>
      <c r="M198" s="1">
        <v>327166</v>
      </c>
      <c r="N198" s="1">
        <v>5435349</v>
      </c>
      <c r="O198" s="1">
        <v>1484900</v>
      </c>
      <c r="P198" s="1">
        <v>470567</v>
      </c>
      <c r="Q198" s="1" t="s">
        <v>78</v>
      </c>
      <c r="R198" s="1" t="s">
        <v>79</v>
      </c>
      <c r="S198" s="1" t="s">
        <v>80</v>
      </c>
      <c r="T198" s="1">
        <v>1</v>
      </c>
      <c r="U198" s="1">
        <v>1</v>
      </c>
      <c r="V198" s="1">
        <v>0</v>
      </c>
      <c r="W198" s="1" t="s">
        <v>81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1158</v>
      </c>
      <c r="AE198" s="1" t="s">
        <v>179</v>
      </c>
      <c r="AF198" s="1" t="s">
        <v>815</v>
      </c>
      <c r="AG198" s="1" t="s">
        <v>816</v>
      </c>
      <c r="AI198" s="1" t="s">
        <v>94</v>
      </c>
      <c r="AJ198" s="1" t="s">
        <v>79</v>
      </c>
      <c r="AK198" s="1">
        <v>0</v>
      </c>
      <c r="AL198" s="1">
        <v>48</v>
      </c>
      <c r="AM198" s="1">
        <v>27</v>
      </c>
      <c r="AO198" s="1">
        <v>14</v>
      </c>
      <c r="AP198" s="1" t="s">
        <v>317</v>
      </c>
      <c r="AQ198" s="1">
        <v>2</v>
      </c>
      <c r="AR198" s="1" t="s">
        <v>817</v>
      </c>
      <c r="AS198" s="1" t="s">
        <v>818</v>
      </c>
      <c r="AT198" s="1">
        <v>41</v>
      </c>
      <c r="AV198" s="1">
        <v>0</v>
      </c>
      <c r="AW198" s="1">
        <v>0</v>
      </c>
      <c r="AX198" s="1">
        <v>0</v>
      </c>
      <c r="AY198" s="1" t="s">
        <v>79</v>
      </c>
      <c r="BB198" s="1" t="s">
        <v>819</v>
      </c>
      <c r="BD198" s="1">
        <v>401</v>
      </c>
      <c r="BE198" s="1" t="s">
        <v>820</v>
      </c>
      <c r="BF198" s="1">
        <v>10</v>
      </c>
      <c r="BH198" s="1">
        <v>0</v>
      </c>
      <c r="BI198" s="1">
        <v>0</v>
      </c>
      <c r="BK198" s="1" t="s">
        <v>216</v>
      </c>
      <c r="BL198" s="1" t="s">
        <v>87</v>
      </c>
      <c r="BM198" s="1" t="s">
        <v>79</v>
      </c>
      <c r="BN198" s="1" t="s">
        <v>267</v>
      </c>
      <c r="BO198" s="1" t="s">
        <v>682</v>
      </c>
      <c r="BP198" s="1">
        <v>20040530</v>
      </c>
      <c r="BQ198" s="1">
        <v>530</v>
      </c>
      <c r="BR198" s="2">
        <v>1484900</v>
      </c>
      <c r="BS198" s="2">
        <v>470567</v>
      </c>
      <c r="BT198" s="1" t="s">
        <v>123</v>
      </c>
      <c r="BU198" s="1" t="s">
        <v>243</v>
      </c>
      <c r="BV198" s="1" t="s">
        <v>91</v>
      </c>
      <c r="BW198" s="1">
        <v>0</v>
      </c>
      <c r="BX198" s="1">
        <v>4</v>
      </c>
    </row>
    <row r="199" spans="1:76" x14ac:dyDescent="0.25">
      <c r="A199" s="1">
        <v>198</v>
      </c>
      <c r="B199" s="1" t="s">
        <v>821</v>
      </c>
      <c r="C199" s="1" t="s">
        <v>86</v>
      </c>
      <c r="D199" s="1" t="s">
        <v>75</v>
      </c>
      <c r="E199" s="1" t="s">
        <v>671</v>
      </c>
      <c r="F199" s="1">
        <v>2004</v>
      </c>
      <c r="G199" s="1">
        <v>6</v>
      </c>
      <c r="H199" s="1">
        <v>15</v>
      </c>
      <c r="I199" s="1">
        <v>800</v>
      </c>
      <c r="J199" s="1" t="s">
        <v>103</v>
      </c>
      <c r="K199" s="1">
        <v>11</v>
      </c>
      <c r="L199" s="1">
        <v>83</v>
      </c>
      <c r="M199" s="1">
        <v>327051</v>
      </c>
      <c r="N199" s="1">
        <v>5435592</v>
      </c>
      <c r="O199" s="1">
        <v>1484757</v>
      </c>
      <c r="P199" s="1">
        <v>470793</v>
      </c>
      <c r="Q199" s="1" t="s">
        <v>78</v>
      </c>
      <c r="R199" s="1" t="s">
        <v>104</v>
      </c>
      <c r="S199" s="1" t="s">
        <v>822</v>
      </c>
      <c r="T199" s="1">
        <v>1</v>
      </c>
      <c r="U199" s="1">
        <v>0</v>
      </c>
      <c r="V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1168</v>
      </c>
      <c r="AK199" s="1">
        <v>0</v>
      </c>
      <c r="AL199" s="1">
        <v>0</v>
      </c>
      <c r="AM199" s="1">
        <v>0</v>
      </c>
      <c r="AO199" s="1">
        <v>0</v>
      </c>
      <c r="AQ199" s="1">
        <v>0</v>
      </c>
      <c r="AT199" s="1">
        <v>0</v>
      </c>
      <c r="AV199" s="1">
        <v>0</v>
      </c>
      <c r="AW199" s="1">
        <v>0</v>
      </c>
      <c r="AX199" s="1">
        <v>0</v>
      </c>
      <c r="AY199" s="1" t="s">
        <v>86</v>
      </c>
      <c r="BD199" s="1">
        <v>0</v>
      </c>
      <c r="BF199" s="1">
        <v>0</v>
      </c>
      <c r="BH199" s="1">
        <v>0</v>
      </c>
      <c r="BI199" s="1">
        <v>0</v>
      </c>
      <c r="BL199" s="1" t="s">
        <v>87</v>
      </c>
      <c r="BM199" s="1" t="s">
        <v>191</v>
      </c>
      <c r="BO199" s="1" t="s">
        <v>682</v>
      </c>
      <c r="BP199" s="1">
        <v>0</v>
      </c>
      <c r="BQ199" s="1">
        <v>0</v>
      </c>
      <c r="BR199" s="2">
        <v>1484757</v>
      </c>
      <c r="BS199" s="2">
        <v>470793</v>
      </c>
      <c r="BT199" s="1" t="s">
        <v>123</v>
      </c>
      <c r="BU199" s="1" t="s">
        <v>243</v>
      </c>
      <c r="BV199" s="1" t="s">
        <v>1127</v>
      </c>
      <c r="BW199" s="1">
        <v>0</v>
      </c>
      <c r="BX199" s="1">
        <v>4</v>
      </c>
    </row>
    <row r="200" spans="1:76" x14ac:dyDescent="0.25">
      <c r="A200" s="1">
        <v>199</v>
      </c>
      <c r="B200" s="1" t="s">
        <v>823</v>
      </c>
      <c r="C200" s="1" t="s">
        <v>824</v>
      </c>
      <c r="D200" s="1" t="s">
        <v>75</v>
      </c>
      <c r="E200" s="1" t="s">
        <v>241</v>
      </c>
      <c r="F200" s="1">
        <v>2004</v>
      </c>
      <c r="G200" s="1">
        <v>6</v>
      </c>
      <c r="H200" s="1">
        <v>15</v>
      </c>
      <c r="I200" s="1">
        <v>830</v>
      </c>
      <c r="J200" s="1" t="s">
        <v>103</v>
      </c>
      <c r="K200" s="1">
        <v>11</v>
      </c>
      <c r="L200" s="1">
        <v>83</v>
      </c>
      <c r="M200" s="1">
        <v>333374</v>
      </c>
      <c r="N200" s="1">
        <v>5434597</v>
      </c>
      <c r="O200" s="1">
        <v>1491163</v>
      </c>
      <c r="P200" s="1">
        <v>470547</v>
      </c>
      <c r="Q200" s="1" t="s">
        <v>78</v>
      </c>
      <c r="R200" s="1" t="s">
        <v>79</v>
      </c>
      <c r="S200" s="1" t="s">
        <v>80</v>
      </c>
      <c r="T200" s="1">
        <v>1</v>
      </c>
      <c r="U200" s="1">
        <v>1</v>
      </c>
      <c r="V200" s="1">
        <v>0</v>
      </c>
      <c r="W200" s="1" t="s">
        <v>81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1273</v>
      </c>
      <c r="AE200" s="1" t="s">
        <v>179</v>
      </c>
      <c r="AF200" s="1" t="s">
        <v>815</v>
      </c>
      <c r="AG200" s="1" t="s">
        <v>825</v>
      </c>
      <c r="AI200" s="1" t="s">
        <v>94</v>
      </c>
      <c r="AJ200" s="1" t="s">
        <v>79</v>
      </c>
      <c r="AK200" s="1">
        <v>0</v>
      </c>
      <c r="AL200" s="1">
        <v>110</v>
      </c>
      <c r="AM200" s="1">
        <v>24</v>
      </c>
      <c r="AO200" s="1">
        <v>10</v>
      </c>
      <c r="AP200" s="1" t="s">
        <v>273</v>
      </c>
      <c r="AQ200" s="1">
        <v>2</v>
      </c>
      <c r="AR200" s="1" t="s">
        <v>826</v>
      </c>
      <c r="AT200" s="1">
        <v>34</v>
      </c>
      <c r="AV200" s="1">
        <v>0</v>
      </c>
      <c r="AW200" s="1">
        <v>0</v>
      </c>
      <c r="AX200" s="1">
        <v>0</v>
      </c>
      <c r="AY200" s="1" t="s">
        <v>79</v>
      </c>
      <c r="BD200" s="1">
        <v>0</v>
      </c>
      <c r="BE200" s="1" t="s">
        <v>85</v>
      </c>
      <c r="BF200" s="1">
        <v>0</v>
      </c>
      <c r="BH200" s="1">
        <v>0</v>
      </c>
      <c r="BI200" s="1">
        <v>0</v>
      </c>
      <c r="BK200" s="1" t="s">
        <v>216</v>
      </c>
      <c r="BL200" s="1" t="s">
        <v>87</v>
      </c>
      <c r="BM200" s="1" t="s">
        <v>79</v>
      </c>
      <c r="BN200" s="1" t="s">
        <v>267</v>
      </c>
      <c r="BO200" s="1" t="s">
        <v>827</v>
      </c>
      <c r="BP200" s="1">
        <v>0</v>
      </c>
      <c r="BQ200" s="1">
        <v>0</v>
      </c>
      <c r="BR200" s="2">
        <v>1491163</v>
      </c>
      <c r="BS200" s="2">
        <v>470547</v>
      </c>
      <c r="BT200" s="1" t="s">
        <v>89</v>
      </c>
      <c r="BU200" s="1" t="s">
        <v>243</v>
      </c>
      <c r="BW200" s="1">
        <v>0</v>
      </c>
      <c r="BX200" s="1">
        <v>4</v>
      </c>
    </row>
    <row r="201" spans="1:76" x14ac:dyDescent="0.25">
      <c r="A201" s="1">
        <v>200</v>
      </c>
      <c r="B201" s="1" t="s">
        <v>828</v>
      </c>
      <c r="C201" s="1" t="s">
        <v>686</v>
      </c>
      <c r="D201" s="1" t="s">
        <v>75</v>
      </c>
      <c r="E201" s="1" t="s">
        <v>671</v>
      </c>
      <c r="F201" s="1">
        <v>2004</v>
      </c>
      <c r="G201" s="1">
        <v>6</v>
      </c>
      <c r="H201" s="1">
        <v>15</v>
      </c>
      <c r="I201" s="1">
        <v>850</v>
      </c>
      <c r="J201" s="1" t="s">
        <v>103</v>
      </c>
      <c r="K201" s="1">
        <v>11</v>
      </c>
      <c r="L201" s="1">
        <v>83</v>
      </c>
      <c r="M201" s="1">
        <v>327725</v>
      </c>
      <c r="N201" s="1">
        <v>5436890</v>
      </c>
      <c r="O201" s="1">
        <v>1485264</v>
      </c>
      <c r="P201" s="1">
        <v>472164</v>
      </c>
      <c r="Q201" s="1" t="s">
        <v>78</v>
      </c>
      <c r="R201" s="1" t="s">
        <v>104</v>
      </c>
      <c r="S201" s="1" t="s">
        <v>829</v>
      </c>
      <c r="T201" s="1">
        <v>1</v>
      </c>
      <c r="U201" s="1">
        <v>0</v>
      </c>
      <c r="V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1327</v>
      </c>
      <c r="AK201" s="1">
        <v>0</v>
      </c>
      <c r="AL201" s="1">
        <v>0</v>
      </c>
      <c r="AM201" s="1">
        <v>0</v>
      </c>
      <c r="AO201" s="1">
        <v>0</v>
      </c>
      <c r="AQ201" s="1">
        <v>0</v>
      </c>
      <c r="AT201" s="1">
        <v>0</v>
      </c>
      <c r="AV201" s="1">
        <v>0</v>
      </c>
      <c r="AW201" s="1">
        <v>0</v>
      </c>
      <c r="AX201" s="1">
        <v>0</v>
      </c>
      <c r="AY201" s="1" t="s">
        <v>578</v>
      </c>
      <c r="BD201" s="1">
        <v>0</v>
      </c>
      <c r="BF201" s="1">
        <v>0</v>
      </c>
      <c r="BH201" s="1">
        <v>0</v>
      </c>
      <c r="BI201" s="1">
        <v>0</v>
      </c>
      <c r="BL201" s="1" t="s">
        <v>87</v>
      </c>
      <c r="BM201" s="1" t="s">
        <v>578</v>
      </c>
      <c r="BP201" s="1">
        <v>0</v>
      </c>
      <c r="BQ201" s="1">
        <v>0</v>
      </c>
      <c r="BR201" s="2">
        <v>1485264</v>
      </c>
      <c r="BS201" s="2">
        <v>472164</v>
      </c>
      <c r="BT201" s="1" t="s">
        <v>89</v>
      </c>
      <c r="BU201" s="1" t="s">
        <v>243</v>
      </c>
      <c r="BW201" s="1">
        <v>0</v>
      </c>
      <c r="BX201" s="1">
        <v>4</v>
      </c>
    </row>
    <row r="202" spans="1:76" x14ac:dyDescent="0.25">
      <c r="A202" s="1">
        <v>201</v>
      </c>
      <c r="B202" s="1" t="s">
        <v>830</v>
      </c>
      <c r="C202" s="1" t="s">
        <v>457</v>
      </c>
      <c r="D202" s="1" t="s">
        <v>101</v>
      </c>
      <c r="E202" s="1" t="s">
        <v>241</v>
      </c>
      <c r="F202" s="1">
        <v>2004</v>
      </c>
      <c r="G202" s="1">
        <v>6</v>
      </c>
      <c r="H202" s="1">
        <v>15</v>
      </c>
      <c r="I202" s="1">
        <v>1248</v>
      </c>
      <c r="J202" s="1" t="s">
        <v>103</v>
      </c>
      <c r="K202" s="1">
        <v>11</v>
      </c>
      <c r="L202" s="1">
        <v>83</v>
      </c>
      <c r="M202" s="1">
        <v>335472</v>
      </c>
      <c r="N202" s="1">
        <v>5431539</v>
      </c>
      <c r="O202" s="1">
        <v>1493627</v>
      </c>
      <c r="P202" s="1">
        <v>467827</v>
      </c>
      <c r="Q202" s="1" t="s">
        <v>78</v>
      </c>
      <c r="R202" s="1" t="s">
        <v>104</v>
      </c>
      <c r="S202" s="1" t="s">
        <v>831</v>
      </c>
      <c r="T202" s="1">
        <v>1</v>
      </c>
      <c r="U202" s="1">
        <v>0</v>
      </c>
      <c r="V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1090</v>
      </c>
      <c r="AK202" s="1">
        <v>0</v>
      </c>
      <c r="AL202" s="1">
        <v>0</v>
      </c>
      <c r="AM202" s="1">
        <v>0</v>
      </c>
      <c r="AO202" s="1">
        <v>0</v>
      </c>
      <c r="AQ202" s="1">
        <v>0</v>
      </c>
      <c r="AT202" s="1">
        <v>0</v>
      </c>
      <c r="AV202" s="1">
        <v>0</v>
      </c>
      <c r="AW202" s="1">
        <v>0</v>
      </c>
      <c r="AX202" s="1">
        <v>0</v>
      </c>
      <c r="AY202" s="1" t="s">
        <v>79</v>
      </c>
      <c r="BD202" s="1">
        <v>0</v>
      </c>
      <c r="BF202" s="1">
        <v>0</v>
      </c>
      <c r="BH202" s="1">
        <v>0</v>
      </c>
      <c r="BI202" s="1">
        <v>0</v>
      </c>
      <c r="BL202" s="1" t="s">
        <v>87</v>
      </c>
      <c r="BM202" s="1" t="s">
        <v>79</v>
      </c>
      <c r="BP202" s="1">
        <v>0</v>
      </c>
      <c r="BQ202" s="1">
        <v>0</v>
      </c>
      <c r="BR202" s="2">
        <v>1493627</v>
      </c>
      <c r="BS202" s="2">
        <v>467827</v>
      </c>
      <c r="BT202" s="1" t="s">
        <v>89</v>
      </c>
      <c r="BU202" s="1" t="s">
        <v>243</v>
      </c>
      <c r="BW202" s="1">
        <v>0</v>
      </c>
      <c r="BX202" s="1">
        <v>4</v>
      </c>
    </row>
    <row r="203" spans="1:76" x14ac:dyDescent="0.25">
      <c r="A203" s="1">
        <v>202</v>
      </c>
      <c r="B203" s="1" t="s">
        <v>581</v>
      </c>
      <c r="C203" s="1" t="s">
        <v>277</v>
      </c>
      <c r="D203" s="1" t="s">
        <v>101</v>
      </c>
      <c r="E203" s="1" t="s">
        <v>241</v>
      </c>
      <c r="F203" s="1">
        <v>2004</v>
      </c>
      <c r="G203" s="1">
        <v>6</v>
      </c>
      <c r="H203" s="1">
        <v>15</v>
      </c>
      <c r="I203" s="1">
        <v>1315</v>
      </c>
      <c r="J203" s="1" t="s">
        <v>103</v>
      </c>
      <c r="K203" s="1">
        <v>11</v>
      </c>
      <c r="L203" s="1">
        <v>83</v>
      </c>
      <c r="M203" s="1">
        <v>335978</v>
      </c>
      <c r="N203" s="1">
        <v>5435021</v>
      </c>
      <c r="O203" s="1">
        <v>1493696</v>
      </c>
      <c r="P203" s="1">
        <v>471341</v>
      </c>
      <c r="Q203" s="1" t="s">
        <v>78</v>
      </c>
      <c r="R203" s="1" t="s">
        <v>79</v>
      </c>
      <c r="S203" s="1" t="s">
        <v>237</v>
      </c>
      <c r="T203" s="1">
        <v>1</v>
      </c>
      <c r="U203" s="1">
        <v>1</v>
      </c>
      <c r="V203" s="1">
        <v>0</v>
      </c>
      <c r="W203" s="1" t="s">
        <v>81</v>
      </c>
      <c r="Y203" s="1">
        <v>0</v>
      </c>
      <c r="Z203" s="1">
        <v>0</v>
      </c>
      <c r="AA203" s="1">
        <v>0</v>
      </c>
      <c r="AB203" s="1">
        <v>5</v>
      </c>
      <c r="AC203" s="1">
        <v>80</v>
      </c>
      <c r="AD203" s="1">
        <v>1217</v>
      </c>
      <c r="AE203" s="1" t="s">
        <v>179</v>
      </c>
      <c r="AI203" s="1" t="s">
        <v>94</v>
      </c>
      <c r="AJ203" s="1" t="s">
        <v>79</v>
      </c>
      <c r="AK203" s="1">
        <v>0</v>
      </c>
      <c r="AL203" s="1">
        <v>94</v>
      </c>
      <c r="AM203" s="1">
        <v>30</v>
      </c>
      <c r="AO203" s="1">
        <v>7</v>
      </c>
      <c r="AP203" s="1" t="s">
        <v>367</v>
      </c>
      <c r="AQ203" s="1">
        <v>2</v>
      </c>
      <c r="AR203" s="1" t="s">
        <v>586</v>
      </c>
      <c r="AT203" s="1">
        <v>0</v>
      </c>
      <c r="AV203" s="1">
        <v>0</v>
      </c>
      <c r="AW203" s="1">
        <v>0</v>
      </c>
      <c r="AX203" s="1">
        <v>0</v>
      </c>
      <c r="AY203" s="1" t="s">
        <v>79</v>
      </c>
      <c r="AZ203" s="1" t="s">
        <v>832</v>
      </c>
      <c r="BD203" s="1">
        <v>0</v>
      </c>
      <c r="BE203" s="1" t="s">
        <v>587</v>
      </c>
      <c r="BF203" s="1">
        <v>0</v>
      </c>
      <c r="BH203" s="1">
        <v>0</v>
      </c>
      <c r="BI203" s="1">
        <v>0</v>
      </c>
      <c r="BK203" s="1" t="s">
        <v>216</v>
      </c>
      <c r="BL203" s="1" t="s">
        <v>87</v>
      </c>
      <c r="BM203" s="1" t="s">
        <v>79</v>
      </c>
      <c r="BN203" s="1" t="s">
        <v>122</v>
      </c>
      <c r="BO203" s="1" t="s">
        <v>283</v>
      </c>
      <c r="BP203" s="1">
        <v>0</v>
      </c>
      <c r="BQ203" s="1">
        <v>0</v>
      </c>
      <c r="BR203" s="2">
        <v>1493696</v>
      </c>
      <c r="BS203" s="2">
        <v>471341</v>
      </c>
      <c r="BT203" s="1" t="s">
        <v>89</v>
      </c>
      <c r="BU203" s="1" t="s">
        <v>243</v>
      </c>
      <c r="BV203" s="1" t="s">
        <v>136</v>
      </c>
      <c r="BW203" s="1">
        <v>0</v>
      </c>
      <c r="BX203" s="1">
        <v>4</v>
      </c>
    </row>
    <row r="204" spans="1:76" x14ac:dyDescent="0.25">
      <c r="A204" s="1">
        <v>203</v>
      </c>
      <c r="B204" s="1" t="s">
        <v>833</v>
      </c>
      <c r="C204" s="1" t="s">
        <v>86</v>
      </c>
      <c r="D204" s="1" t="s">
        <v>101</v>
      </c>
      <c r="E204" s="1" t="s">
        <v>241</v>
      </c>
      <c r="F204" s="1">
        <v>2004</v>
      </c>
      <c r="G204" s="1">
        <v>6</v>
      </c>
      <c r="H204" s="1">
        <v>15</v>
      </c>
      <c r="I204" s="1">
        <v>1425</v>
      </c>
      <c r="J204" s="1" t="s">
        <v>103</v>
      </c>
      <c r="K204" s="1">
        <v>11</v>
      </c>
      <c r="L204" s="1">
        <v>83</v>
      </c>
      <c r="M204" s="1">
        <v>334743</v>
      </c>
      <c r="N204" s="1">
        <v>5435685</v>
      </c>
      <c r="O204" s="1">
        <v>1492386</v>
      </c>
      <c r="P204" s="1">
        <v>471845</v>
      </c>
      <c r="Q204" s="1" t="s">
        <v>78</v>
      </c>
      <c r="R204" s="1" t="s">
        <v>104</v>
      </c>
      <c r="S204" s="1" t="s">
        <v>834</v>
      </c>
      <c r="T204" s="1">
        <v>1</v>
      </c>
      <c r="U204" s="1">
        <v>0</v>
      </c>
      <c r="V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1265</v>
      </c>
      <c r="AK204" s="1">
        <v>0</v>
      </c>
      <c r="AL204" s="1">
        <v>0</v>
      </c>
      <c r="AM204" s="1">
        <v>0</v>
      </c>
      <c r="AO204" s="1">
        <v>0</v>
      </c>
      <c r="AQ204" s="1">
        <v>0</v>
      </c>
      <c r="AT204" s="1">
        <v>0</v>
      </c>
      <c r="AV204" s="1">
        <v>0</v>
      </c>
      <c r="AW204" s="1">
        <v>0</v>
      </c>
      <c r="AX204" s="1">
        <v>0</v>
      </c>
      <c r="AY204" s="1" t="s">
        <v>86</v>
      </c>
      <c r="BD204" s="1">
        <v>0</v>
      </c>
      <c r="BF204" s="1">
        <v>0</v>
      </c>
      <c r="BH204" s="1">
        <v>0</v>
      </c>
      <c r="BI204" s="1">
        <v>0</v>
      </c>
      <c r="BL204" s="1" t="s">
        <v>87</v>
      </c>
      <c r="BM204" s="1" t="s">
        <v>191</v>
      </c>
      <c r="BP204" s="1">
        <v>0</v>
      </c>
      <c r="BQ204" s="1">
        <v>0</v>
      </c>
      <c r="BR204" s="2">
        <v>1492386</v>
      </c>
      <c r="BS204" s="2">
        <v>471845</v>
      </c>
      <c r="BT204" s="1" t="s">
        <v>89</v>
      </c>
      <c r="BU204" s="1" t="s">
        <v>243</v>
      </c>
      <c r="BW204" s="1">
        <v>0</v>
      </c>
      <c r="BX204" s="1">
        <v>4</v>
      </c>
    </row>
    <row r="205" spans="1:76" x14ac:dyDescent="0.25">
      <c r="A205" s="1">
        <v>204</v>
      </c>
      <c r="B205" s="1" t="s">
        <v>835</v>
      </c>
      <c r="C205" s="1" t="s">
        <v>836</v>
      </c>
      <c r="D205" s="1" t="s">
        <v>101</v>
      </c>
      <c r="E205" s="1" t="s">
        <v>102</v>
      </c>
      <c r="F205" s="1">
        <v>2004</v>
      </c>
      <c r="G205" s="1">
        <v>6</v>
      </c>
      <c r="H205" s="1">
        <v>16</v>
      </c>
      <c r="I205" s="1">
        <v>630</v>
      </c>
      <c r="J205" s="1" t="s">
        <v>103</v>
      </c>
      <c r="K205" s="1">
        <v>11</v>
      </c>
      <c r="L205" s="1">
        <v>83</v>
      </c>
      <c r="M205" s="1">
        <v>349051</v>
      </c>
      <c r="N205" s="1">
        <v>5439666</v>
      </c>
      <c r="O205" s="1">
        <v>1506104</v>
      </c>
      <c r="P205" s="1">
        <v>477578</v>
      </c>
      <c r="Q205" s="1" t="s">
        <v>78</v>
      </c>
      <c r="R205" s="1" t="s">
        <v>79</v>
      </c>
      <c r="S205" s="1" t="s">
        <v>80</v>
      </c>
      <c r="T205" s="1">
        <v>1</v>
      </c>
      <c r="U205" s="1">
        <v>1</v>
      </c>
      <c r="V205" s="1">
        <v>0</v>
      </c>
      <c r="W205" s="1" t="s">
        <v>81</v>
      </c>
      <c r="Y205" s="1">
        <v>0</v>
      </c>
      <c r="Z205" s="1">
        <v>0</v>
      </c>
      <c r="AA205" s="1">
        <v>0</v>
      </c>
      <c r="AB205" s="1">
        <v>25</v>
      </c>
      <c r="AC205" s="1">
        <v>160</v>
      </c>
      <c r="AD205" s="1">
        <v>1106</v>
      </c>
      <c r="AE205" s="1" t="s">
        <v>179</v>
      </c>
      <c r="AF205" s="1" t="s">
        <v>565</v>
      </c>
      <c r="AG205" s="1" t="s">
        <v>837</v>
      </c>
      <c r="AI205" s="1" t="s">
        <v>432</v>
      </c>
      <c r="AJ205" s="1" t="s">
        <v>79</v>
      </c>
      <c r="AK205" s="1">
        <v>0</v>
      </c>
      <c r="AL205" s="1">
        <v>60</v>
      </c>
      <c r="AM205" s="1">
        <v>20</v>
      </c>
      <c r="AO205" s="1">
        <v>13</v>
      </c>
      <c r="AP205" s="1" t="s">
        <v>838</v>
      </c>
      <c r="AQ205" s="1">
        <v>2</v>
      </c>
      <c r="AR205" s="1" t="s">
        <v>139</v>
      </c>
      <c r="AT205" s="1">
        <v>13</v>
      </c>
      <c r="AV205" s="1">
        <v>0</v>
      </c>
      <c r="AW205" s="1">
        <v>0</v>
      </c>
      <c r="AX205" s="1">
        <v>0</v>
      </c>
      <c r="AY205" s="1" t="s">
        <v>79</v>
      </c>
      <c r="BB205" s="1" t="s">
        <v>839</v>
      </c>
      <c r="BD205" s="1">
        <v>40</v>
      </c>
      <c r="BE205" s="1" t="s">
        <v>85</v>
      </c>
      <c r="BF205" s="1">
        <v>0</v>
      </c>
      <c r="BH205" s="1">
        <v>0</v>
      </c>
      <c r="BI205" s="1">
        <v>0</v>
      </c>
      <c r="BK205" s="1" t="s">
        <v>545</v>
      </c>
      <c r="BL205" s="1" t="s">
        <v>87</v>
      </c>
      <c r="BM205" s="1" t="s">
        <v>79</v>
      </c>
      <c r="BN205" s="1" t="s">
        <v>122</v>
      </c>
      <c r="BO205" s="1" t="s">
        <v>840</v>
      </c>
      <c r="BP205" s="1">
        <v>20040607</v>
      </c>
      <c r="BQ205" s="1">
        <v>607</v>
      </c>
      <c r="BR205" s="2">
        <v>1506104</v>
      </c>
      <c r="BS205" s="2">
        <v>477578</v>
      </c>
      <c r="BT205" s="1" t="s">
        <v>89</v>
      </c>
      <c r="BU205" s="1" t="s">
        <v>110</v>
      </c>
      <c r="BV205" s="1" t="s">
        <v>136</v>
      </c>
      <c r="BW205" s="1">
        <v>0</v>
      </c>
      <c r="BX205" s="1">
        <v>3</v>
      </c>
    </row>
    <row r="206" spans="1:76" x14ac:dyDescent="0.25">
      <c r="A206" s="1">
        <v>205</v>
      </c>
      <c r="B206" s="1" t="s">
        <v>841</v>
      </c>
      <c r="C206" s="1" t="s">
        <v>723</v>
      </c>
      <c r="D206" s="1" t="s">
        <v>101</v>
      </c>
      <c r="E206" s="1" t="s">
        <v>102</v>
      </c>
      <c r="F206" s="1">
        <v>2004</v>
      </c>
      <c r="G206" s="1">
        <v>6</v>
      </c>
      <c r="H206" s="1">
        <v>16</v>
      </c>
      <c r="I206" s="1">
        <v>745</v>
      </c>
      <c r="J206" s="1" t="s">
        <v>103</v>
      </c>
      <c r="K206" s="1">
        <v>11</v>
      </c>
      <c r="L206" s="1">
        <v>83</v>
      </c>
      <c r="M206" s="1">
        <v>350146</v>
      </c>
      <c r="N206" s="1">
        <v>5443098</v>
      </c>
      <c r="O206" s="1">
        <v>1506764</v>
      </c>
      <c r="P206" s="1">
        <v>481116</v>
      </c>
      <c r="Q206" s="1" t="s">
        <v>78</v>
      </c>
      <c r="R206" s="1" t="s">
        <v>79</v>
      </c>
      <c r="S206" s="1" t="s">
        <v>80</v>
      </c>
      <c r="T206" s="1">
        <v>1</v>
      </c>
      <c r="U206" s="1">
        <v>1</v>
      </c>
      <c r="V206" s="1">
        <v>0</v>
      </c>
      <c r="W206" s="1" t="s">
        <v>81</v>
      </c>
      <c r="Y206" s="1">
        <v>0</v>
      </c>
      <c r="Z206" s="1">
        <v>0</v>
      </c>
      <c r="AA206" s="1">
        <v>0</v>
      </c>
      <c r="AB206" s="1">
        <v>10</v>
      </c>
      <c r="AC206" s="1">
        <v>100</v>
      </c>
      <c r="AD206" s="1">
        <v>1060</v>
      </c>
      <c r="AE206" s="1" t="s">
        <v>179</v>
      </c>
      <c r="AF206" s="1" t="s">
        <v>842</v>
      </c>
      <c r="AG206" s="1" t="s">
        <v>422</v>
      </c>
      <c r="AI206" s="1" t="s">
        <v>94</v>
      </c>
      <c r="AJ206" s="1" t="s">
        <v>79</v>
      </c>
      <c r="AK206" s="1">
        <v>0</v>
      </c>
      <c r="AL206" s="1">
        <v>34</v>
      </c>
      <c r="AM206" s="1">
        <v>7</v>
      </c>
      <c r="AO206" s="1">
        <v>3</v>
      </c>
      <c r="AP206" s="1" t="s">
        <v>843</v>
      </c>
      <c r="AQ206" s="1">
        <v>6</v>
      </c>
      <c r="AR206" s="1" t="s">
        <v>139</v>
      </c>
      <c r="AT206" s="1">
        <v>5</v>
      </c>
      <c r="AV206" s="1">
        <v>0</v>
      </c>
      <c r="AW206" s="1">
        <v>0</v>
      </c>
      <c r="AX206" s="1">
        <v>0</v>
      </c>
      <c r="AY206" s="1" t="s">
        <v>79</v>
      </c>
      <c r="BB206" s="1" t="s">
        <v>844</v>
      </c>
      <c r="BD206" s="1">
        <v>149</v>
      </c>
      <c r="BE206" s="1" t="s">
        <v>224</v>
      </c>
      <c r="BF206" s="1">
        <v>0</v>
      </c>
      <c r="BH206" s="1">
        <v>368</v>
      </c>
      <c r="BI206" s="1">
        <v>0</v>
      </c>
      <c r="BK206" s="1" t="s">
        <v>86</v>
      </c>
      <c r="BL206" s="1" t="s">
        <v>87</v>
      </c>
      <c r="BM206" s="1" t="s">
        <v>79</v>
      </c>
      <c r="BN206" s="1" t="s">
        <v>122</v>
      </c>
      <c r="BO206" s="1" t="s">
        <v>725</v>
      </c>
      <c r="BP206" s="1">
        <v>20040608</v>
      </c>
      <c r="BQ206" s="1">
        <v>608</v>
      </c>
      <c r="BR206" s="2">
        <v>1506764</v>
      </c>
      <c r="BS206" s="2">
        <v>481116</v>
      </c>
      <c r="BT206" s="1" t="s">
        <v>89</v>
      </c>
      <c r="BU206" s="1" t="s">
        <v>110</v>
      </c>
      <c r="BV206" s="1" t="s">
        <v>136</v>
      </c>
      <c r="BW206" s="1">
        <v>0</v>
      </c>
      <c r="BX206" s="1">
        <v>5</v>
      </c>
    </row>
    <row r="207" spans="1:76" x14ac:dyDescent="0.25">
      <c r="A207" s="1">
        <v>206</v>
      </c>
      <c r="B207" s="1" t="s">
        <v>845</v>
      </c>
      <c r="C207" s="1" t="s">
        <v>727</v>
      </c>
      <c r="D207" s="1" t="s">
        <v>101</v>
      </c>
      <c r="E207" s="1" t="s">
        <v>102</v>
      </c>
      <c r="F207" s="1">
        <v>2004</v>
      </c>
      <c r="G207" s="1">
        <v>6</v>
      </c>
      <c r="H207" s="1">
        <v>16</v>
      </c>
      <c r="I207" s="1">
        <v>820</v>
      </c>
      <c r="J207" s="1" t="s">
        <v>103</v>
      </c>
      <c r="K207" s="1">
        <v>11</v>
      </c>
      <c r="L207" s="1">
        <v>83</v>
      </c>
      <c r="M207" s="1">
        <v>350459</v>
      </c>
      <c r="N207" s="1">
        <v>5442903</v>
      </c>
      <c r="O207" s="1">
        <v>1507099</v>
      </c>
      <c r="P207" s="1">
        <v>480962</v>
      </c>
      <c r="Q207" s="1" t="s">
        <v>78</v>
      </c>
      <c r="R207" s="1" t="s">
        <v>79</v>
      </c>
      <c r="S207" s="1" t="s">
        <v>80</v>
      </c>
      <c r="T207" s="1">
        <v>1</v>
      </c>
      <c r="U207" s="1">
        <v>1</v>
      </c>
      <c r="V207" s="1">
        <v>0</v>
      </c>
      <c r="W207" s="1" t="s">
        <v>81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1038</v>
      </c>
      <c r="AE207" s="1" t="s">
        <v>666</v>
      </c>
      <c r="AF207" s="1" t="s">
        <v>846</v>
      </c>
      <c r="AG207" s="1" t="s">
        <v>847</v>
      </c>
      <c r="AI207" s="1" t="s">
        <v>83</v>
      </c>
      <c r="AJ207" s="1" t="s">
        <v>79</v>
      </c>
      <c r="AK207" s="1">
        <v>0</v>
      </c>
      <c r="AL207" s="1">
        <v>47</v>
      </c>
      <c r="AM207" s="1">
        <v>9</v>
      </c>
      <c r="AO207" s="1">
        <v>3</v>
      </c>
      <c r="AP207" s="1" t="s">
        <v>848</v>
      </c>
      <c r="AQ207" s="1">
        <v>6</v>
      </c>
      <c r="AR207" s="1" t="s">
        <v>139</v>
      </c>
      <c r="AS207" s="1" t="s">
        <v>849</v>
      </c>
      <c r="AT207" s="1">
        <v>20</v>
      </c>
      <c r="AV207" s="1">
        <v>0</v>
      </c>
      <c r="AW207" s="1">
        <v>0</v>
      </c>
      <c r="AX207" s="1">
        <v>0</v>
      </c>
      <c r="AY207" s="1" t="s">
        <v>79</v>
      </c>
      <c r="BB207" s="1" t="s">
        <v>844</v>
      </c>
      <c r="BD207" s="1">
        <v>246</v>
      </c>
      <c r="BE207" s="1" t="s">
        <v>850</v>
      </c>
      <c r="BF207" s="1">
        <v>22</v>
      </c>
      <c r="BH207" s="1">
        <v>368</v>
      </c>
      <c r="BI207" s="1">
        <v>0</v>
      </c>
      <c r="BK207" s="1" t="s">
        <v>216</v>
      </c>
      <c r="BL207" s="1" t="s">
        <v>87</v>
      </c>
      <c r="BM207" s="1" t="s">
        <v>79</v>
      </c>
      <c r="BN207" s="1" t="s">
        <v>122</v>
      </c>
      <c r="BO207" s="1" t="s">
        <v>725</v>
      </c>
      <c r="BP207" s="1">
        <v>20040608</v>
      </c>
      <c r="BQ207" s="1">
        <v>608</v>
      </c>
      <c r="BR207" s="2">
        <v>1507099</v>
      </c>
      <c r="BS207" s="2">
        <v>480962</v>
      </c>
      <c r="BT207" s="1" t="s">
        <v>89</v>
      </c>
      <c r="BU207" s="1" t="s">
        <v>110</v>
      </c>
      <c r="BV207" s="1" t="s">
        <v>136</v>
      </c>
      <c r="BW207" s="1">
        <v>0</v>
      </c>
      <c r="BX207" s="1">
        <v>4</v>
      </c>
    </row>
    <row r="208" spans="1:76" x14ac:dyDescent="0.25">
      <c r="A208" s="1">
        <v>207</v>
      </c>
      <c r="B208" s="1" t="s">
        <v>851</v>
      </c>
      <c r="C208" s="1" t="s">
        <v>733</v>
      </c>
      <c r="D208" s="1" t="s">
        <v>101</v>
      </c>
      <c r="E208" s="1" t="s">
        <v>102</v>
      </c>
      <c r="F208" s="1">
        <v>2004</v>
      </c>
      <c r="G208" s="1">
        <v>6</v>
      </c>
      <c r="H208" s="1">
        <v>16</v>
      </c>
      <c r="I208" s="1">
        <v>915</v>
      </c>
      <c r="J208" s="1" t="s">
        <v>103</v>
      </c>
      <c r="K208" s="1">
        <v>11</v>
      </c>
      <c r="L208" s="1">
        <v>83</v>
      </c>
      <c r="M208" s="1">
        <v>352536</v>
      </c>
      <c r="N208" s="1">
        <v>5446222</v>
      </c>
      <c r="O208" s="1">
        <v>1508748</v>
      </c>
      <c r="P208" s="1">
        <v>484511</v>
      </c>
      <c r="Q208" s="1" t="s">
        <v>78</v>
      </c>
      <c r="R208" s="1" t="s">
        <v>79</v>
      </c>
      <c r="S208" s="1" t="s">
        <v>80</v>
      </c>
      <c r="T208" s="1">
        <v>1</v>
      </c>
      <c r="U208" s="1">
        <v>1</v>
      </c>
      <c r="V208" s="1">
        <v>0</v>
      </c>
      <c r="W208" s="1" t="s">
        <v>81</v>
      </c>
      <c r="Y208" s="1">
        <v>0</v>
      </c>
      <c r="Z208" s="1">
        <v>0</v>
      </c>
      <c r="AA208" s="1">
        <v>0</v>
      </c>
      <c r="AB208" s="1">
        <v>10</v>
      </c>
      <c r="AC208" s="1">
        <v>70</v>
      </c>
      <c r="AD208" s="1">
        <v>860</v>
      </c>
      <c r="AE208" s="1" t="s">
        <v>270</v>
      </c>
      <c r="AF208" s="1" t="s">
        <v>852</v>
      </c>
      <c r="AG208" s="1" t="s">
        <v>853</v>
      </c>
      <c r="AI208" s="1" t="s">
        <v>204</v>
      </c>
      <c r="AJ208" s="1" t="s">
        <v>79</v>
      </c>
      <c r="AK208" s="1">
        <v>0</v>
      </c>
      <c r="AL208" s="1">
        <v>24</v>
      </c>
      <c r="AM208" s="1">
        <v>8</v>
      </c>
      <c r="AO208" s="1">
        <v>7</v>
      </c>
      <c r="AP208" s="1" t="s">
        <v>542</v>
      </c>
      <c r="AQ208" s="1">
        <v>6</v>
      </c>
      <c r="AR208" s="1" t="s">
        <v>139</v>
      </c>
      <c r="AT208" s="1">
        <v>1</v>
      </c>
      <c r="AV208" s="1">
        <v>0</v>
      </c>
      <c r="AW208" s="1">
        <v>0</v>
      </c>
      <c r="AX208" s="1">
        <v>0</v>
      </c>
      <c r="AY208" s="1" t="s">
        <v>79</v>
      </c>
      <c r="BB208" s="1" t="s">
        <v>854</v>
      </c>
      <c r="BD208" s="1">
        <v>111</v>
      </c>
      <c r="BE208" s="1" t="s">
        <v>224</v>
      </c>
      <c r="BF208" s="1">
        <v>0</v>
      </c>
      <c r="BH208" s="1">
        <v>0</v>
      </c>
      <c r="BI208" s="1">
        <v>0</v>
      </c>
      <c r="BK208" s="1" t="s">
        <v>86</v>
      </c>
      <c r="BL208" s="1" t="s">
        <v>87</v>
      </c>
      <c r="BM208" s="1" t="s">
        <v>79</v>
      </c>
      <c r="BN208" s="1" t="s">
        <v>122</v>
      </c>
      <c r="BO208" s="1" t="s">
        <v>734</v>
      </c>
      <c r="BP208" s="1">
        <v>20040608</v>
      </c>
      <c r="BQ208" s="1">
        <v>608</v>
      </c>
      <c r="BR208" s="2">
        <v>1508748</v>
      </c>
      <c r="BS208" s="2">
        <v>484511</v>
      </c>
      <c r="BT208" s="1" t="s">
        <v>89</v>
      </c>
      <c r="BU208" s="1" t="s">
        <v>110</v>
      </c>
      <c r="BV208" s="1" t="s">
        <v>136</v>
      </c>
      <c r="BW208" s="1">
        <v>0</v>
      </c>
      <c r="BX208" s="1">
        <v>4</v>
      </c>
    </row>
    <row r="209" spans="1:76" x14ac:dyDescent="0.25">
      <c r="A209" s="1">
        <v>208</v>
      </c>
      <c r="B209" s="1" t="s">
        <v>855</v>
      </c>
      <c r="C209" s="1" t="s">
        <v>731</v>
      </c>
      <c r="D209" s="1" t="s">
        <v>101</v>
      </c>
      <c r="E209" s="1" t="s">
        <v>102</v>
      </c>
      <c r="F209" s="1">
        <v>2004</v>
      </c>
      <c r="G209" s="1">
        <v>6</v>
      </c>
      <c r="H209" s="1">
        <v>16</v>
      </c>
      <c r="I209" s="1">
        <v>1000</v>
      </c>
      <c r="J209" s="1" t="s">
        <v>103</v>
      </c>
      <c r="K209" s="1">
        <v>11</v>
      </c>
      <c r="L209" s="1">
        <v>83</v>
      </c>
      <c r="M209" s="1">
        <v>351772</v>
      </c>
      <c r="N209" s="1">
        <v>5444415</v>
      </c>
      <c r="O209" s="1">
        <v>1508214</v>
      </c>
      <c r="P209" s="1">
        <v>482624</v>
      </c>
      <c r="Q209" s="1" t="s">
        <v>78</v>
      </c>
      <c r="R209" s="1" t="s">
        <v>79</v>
      </c>
      <c r="S209" s="1" t="s">
        <v>80</v>
      </c>
      <c r="T209" s="1">
        <v>1</v>
      </c>
      <c r="U209" s="1">
        <v>1</v>
      </c>
      <c r="V209" s="1">
        <v>0</v>
      </c>
      <c r="W209" s="1" t="s">
        <v>81</v>
      </c>
      <c r="Y209" s="1">
        <v>0</v>
      </c>
      <c r="Z209" s="1">
        <v>0</v>
      </c>
      <c r="AA209" s="1">
        <v>0</v>
      </c>
      <c r="AB209" s="1">
        <v>30</v>
      </c>
      <c r="AC209" s="1">
        <v>170</v>
      </c>
      <c r="AD209" s="1">
        <v>992</v>
      </c>
      <c r="AE209" s="1" t="s">
        <v>270</v>
      </c>
      <c r="AF209" s="1" t="s">
        <v>856</v>
      </c>
      <c r="AG209" s="1" t="s">
        <v>857</v>
      </c>
      <c r="AI209" s="1" t="s">
        <v>94</v>
      </c>
      <c r="AJ209" s="1" t="s">
        <v>79</v>
      </c>
      <c r="AK209" s="1">
        <v>0</v>
      </c>
      <c r="AL209" s="1">
        <v>66</v>
      </c>
      <c r="AM209" s="1">
        <v>35</v>
      </c>
      <c r="AO209" s="1">
        <v>22</v>
      </c>
      <c r="AP209" s="1" t="s">
        <v>858</v>
      </c>
      <c r="AQ209" s="1">
        <v>2</v>
      </c>
      <c r="AR209" s="1" t="s">
        <v>170</v>
      </c>
      <c r="AT209" s="1">
        <v>0</v>
      </c>
      <c r="AV209" s="1">
        <v>0</v>
      </c>
      <c r="AW209" s="1">
        <v>0</v>
      </c>
      <c r="AX209" s="1">
        <v>0</v>
      </c>
      <c r="AY209" s="1" t="s">
        <v>79</v>
      </c>
      <c r="BB209" s="1" t="s">
        <v>859</v>
      </c>
      <c r="BD209" s="1">
        <v>118</v>
      </c>
      <c r="BE209" s="1" t="s">
        <v>85</v>
      </c>
      <c r="BF209" s="1">
        <v>0</v>
      </c>
      <c r="BH209" s="1">
        <v>546</v>
      </c>
      <c r="BI209" s="1">
        <v>0</v>
      </c>
      <c r="BK209" s="1" t="s">
        <v>216</v>
      </c>
      <c r="BL209" s="1" t="s">
        <v>87</v>
      </c>
      <c r="BM209" s="1" t="s">
        <v>79</v>
      </c>
      <c r="BN209" s="1" t="s">
        <v>122</v>
      </c>
      <c r="BO209" s="1" t="s">
        <v>729</v>
      </c>
      <c r="BP209" s="1">
        <v>20040608</v>
      </c>
      <c r="BQ209" s="1">
        <v>608</v>
      </c>
      <c r="BR209" s="2">
        <v>1508214</v>
      </c>
      <c r="BS209" s="2">
        <v>482624</v>
      </c>
      <c r="BT209" s="1" t="s">
        <v>89</v>
      </c>
      <c r="BU209" s="1" t="s">
        <v>110</v>
      </c>
      <c r="BV209" s="1" t="s">
        <v>136</v>
      </c>
      <c r="BW209" s="1">
        <v>0</v>
      </c>
      <c r="BX209" s="1">
        <v>4</v>
      </c>
    </row>
    <row r="210" spans="1:76" x14ac:dyDescent="0.25">
      <c r="A210" s="1">
        <v>209</v>
      </c>
      <c r="B210" s="1" t="s">
        <v>860</v>
      </c>
      <c r="C210" s="1" t="s">
        <v>736</v>
      </c>
      <c r="D210" s="1" t="s">
        <v>101</v>
      </c>
      <c r="E210" s="1" t="s">
        <v>102</v>
      </c>
      <c r="F210" s="1">
        <v>2004</v>
      </c>
      <c r="G210" s="1">
        <v>6</v>
      </c>
      <c r="H210" s="1">
        <v>16</v>
      </c>
      <c r="I210" s="1">
        <v>1204</v>
      </c>
      <c r="J210" s="1" t="s">
        <v>103</v>
      </c>
      <c r="K210" s="1">
        <v>11</v>
      </c>
      <c r="L210" s="1">
        <v>83</v>
      </c>
      <c r="M210" s="1">
        <v>350865</v>
      </c>
      <c r="N210" s="1">
        <v>5446285</v>
      </c>
      <c r="O210" s="1">
        <v>1507080</v>
      </c>
      <c r="P210" s="1">
        <v>484364</v>
      </c>
      <c r="Q210" s="1" t="s">
        <v>78</v>
      </c>
      <c r="R210" s="1" t="s">
        <v>79</v>
      </c>
      <c r="S210" s="1" t="s">
        <v>80</v>
      </c>
      <c r="T210" s="1">
        <v>1</v>
      </c>
      <c r="U210" s="1">
        <v>1</v>
      </c>
      <c r="V210" s="1">
        <v>0</v>
      </c>
      <c r="W210" s="1" t="s">
        <v>81</v>
      </c>
      <c r="Y210" s="1">
        <v>0</v>
      </c>
      <c r="Z210" s="1">
        <v>0</v>
      </c>
      <c r="AA210" s="1">
        <v>0</v>
      </c>
      <c r="AB210" s="1">
        <v>10</v>
      </c>
      <c r="AC210" s="1">
        <v>55</v>
      </c>
      <c r="AD210" s="1">
        <v>1151</v>
      </c>
      <c r="AE210" s="1" t="s">
        <v>262</v>
      </c>
      <c r="AF210" s="1" t="s">
        <v>861</v>
      </c>
      <c r="AG210" s="1" t="s">
        <v>862</v>
      </c>
      <c r="AI210" s="1" t="s">
        <v>94</v>
      </c>
      <c r="AJ210" s="1" t="s">
        <v>79</v>
      </c>
      <c r="AK210" s="1">
        <v>0</v>
      </c>
      <c r="AL210" s="1">
        <v>53</v>
      </c>
      <c r="AM210" s="1">
        <v>31</v>
      </c>
      <c r="AO210" s="1">
        <v>5</v>
      </c>
      <c r="AP210" s="1" t="s">
        <v>532</v>
      </c>
      <c r="AQ210" s="1">
        <v>3</v>
      </c>
      <c r="AR210" s="1" t="s">
        <v>863</v>
      </c>
      <c r="AT210" s="1">
        <v>8</v>
      </c>
      <c r="AU210" s="1" t="s">
        <v>864</v>
      </c>
      <c r="AV210" s="1">
        <v>0</v>
      </c>
      <c r="AW210" s="1">
        <v>0</v>
      </c>
      <c r="AX210" s="1">
        <v>0</v>
      </c>
      <c r="AY210" s="1" t="s">
        <v>79</v>
      </c>
      <c r="AZ210" s="1" t="s">
        <v>865</v>
      </c>
      <c r="BB210" s="1" t="s">
        <v>866</v>
      </c>
      <c r="BD210" s="1">
        <v>290</v>
      </c>
      <c r="BE210" s="1" t="s">
        <v>85</v>
      </c>
      <c r="BF210" s="1">
        <v>0</v>
      </c>
      <c r="BH210" s="1">
        <v>0</v>
      </c>
      <c r="BI210" s="1">
        <v>0</v>
      </c>
      <c r="BK210" s="1" t="s">
        <v>86</v>
      </c>
      <c r="BL210" s="1" t="s">
        <v>87</v>
      </c>
      <c r="BM210" s="1" t="s">
        <v>79</v>
      </c>
      <c r="BN210" s="1" t="s">
        <v>122</v>
      </c>
      <c r="BO210" s="1" t="s">
        <v>737</v>
      </c>
      <c r="BP210" s="1">
        <v>20040608</v>
      </c>
      <c r="BQ210" s="1">
        <v>608</v>
      </c>
      <c r="BR210" s="2">
        <v>1507080</v>
      </c>
      <c r="BS210" s="2">
        <v>484364</v>
      </c>
      <c r="BT210" s="1" t="s">
        <v>134</v>
      </c>
      <c r="BU210" s="1" t="s">
        <v>110</v>
      </c>
      <c r="BV210" s="1" t="s">
        <v>136</v>
      </c>
      <c r="BW210" s="1">
        <v>0</v>
      </c>
      <c r="BX210" s="1">
        <v>2</v>
      </c>
    </row>
    <row r="211" spans="1:76" x14ac:dyDescent="0.25">
      <c r="A211" s="1">
        <v>210</v>
      </c>
      <c r="B211" s="1" t="s">
        <v>867</v>
      </c>
      <c r="C211" s="1" t="s">
        <v>754</v>
      </c>
      <c r="D211" s="1" t="s">
        <v>101</v>
      </c>
      <c r="E211" s="1" t="s">
        <v>102</v>
      </c>
      <c r="F211" s="1">
        <v>2004</v>
      </c>
      <c r="G211" s="1">
        <v>6</v>
      </c>
      <c r="H211" s="1">
        <v>16</v>
      </c>
      <c r="I211" s="1">
        <v>1330</v>
      </c>
      <c r="J211" s="1" t="s">
        <v>103</v>
      </c>
      <c r="K211" s="1">
        <v>11</v>
      </c>
      <c r="L211" s="1">
        <v>83</v>
      </c>
      <c r="M211" s="1">
        <v>347649</v>
      </c>
      <c r="N211" s="1">
        <v>5446474</v>
      </c>
      <c r="O211" s="1">
        <v>1503862</v>
      </c>
      <c r="P211" s="1">
        <v>484150</v>
      </c>
      <c r="Q211" s="1" t="s">
        <v>78</v>
      </c>
      <c r="R211" s="1" t="s">
        <v>79</v>
      </c>
      <c r="S211" s="1" t="s">
        <v>80</v>
      </c>
      <c r="T211" s="1">
        <v>1</v>
      </c>
      <c r="U211" s="1">
        <v>1</v>
      </c>
      <c r="V211" s="1">
        <v>0</v>
      </c>
      <c r="W211" s="1" t="s">
        <v>81</v>
      </c>
      <c r="Y211" s="1">
        <v>0</v>
      </c>
      <c r="Z211" s="1">
        <v>0</v>
      </c>
      <c r="AA211" s="1">
        <v>0</v>
      </c>
      <c r="AB211" s="1">
        <v>25</v>
      </c>
      <c r="AC211" s="1">
        <v>60</v>
      </c>
      <c r="AD211" s="1">
        <v>1470</v>
      </c>
      <c r="AE211" s="1" t="s">
        <v>179</v>
      </c>
      <c r="AF211" s="1" t="s">
        <v>868</v>
      </c>
      <c r="AG211" s="1" t="s">
        <v>869</v>
      </c>
      <c r="AI211" s="1" t="s">
        <v>94</v>
      </c>
      <c r="AJ211" s="1" t="s">
        <v>79</v>
      </c>
      <c r="AK211" s="1">
        <v>0</v>
      </c>
      <c r="AL211" s="1">
        <v>90</v>
      </c>
      <c r="AM211" s="1">
        <v>27</v>
      </c>
      <c r="AO211" s="1">
        <v>16</v>
      </c>
      <c r="AP211" s="1" t="s">
        <v>843</v>
      </c>
      <c r="AQ211" s="1">
        <v>2</v>
      </c>
      <c r="AR211" s="1" t="s">
        <v>870</v>
      </c>
      <c r="AT211" s="1">
        <v>10</v>
      </c>
      <c r="AV211" s="1">
        <v>0</v>
      </c>
      <c r="AW211" s="1">
        <v>0</v>
      </c>
      <c r="AX211" s="1">
        <v>0</v>
      </c>
      <c r="AY211" s="1" t="s">
        <v>79</v>
      </c>
      <c r="BB211" s="1" t="s">
        <v>871</v>
      </c>
      <c r="BD211" s="1">
        <v>376</v>
      </c>
      <c r="BE211" s="1" t="s">
        <v>85</v>
      </c>
      <c r="BF211" s="1">
        <v>0</v>
      </c>
      <c r="BH211" s="1">
        <v>0</v>
      </c>
      <c r="BI211" s="1">
        <v>0</v>
      </c>
      <c r="BK211" s="1" t="s">
        <v>216</v>
      </c>
      <c r="BL211" s="1" t="s">
        <v>87</v>
      </c>
      <c r="BM211" s="1" t="s">
        <v>79</v>
      </c>
      <c r="BN211" s="1" t="s">
        <v>122</v>
      </c>
      <c r="BO211" s="1" t="s">
        <v>755</v>
      </c>
      <c r="BP211" s="1">
        <v>20040610</v>
      </c>
      <c r="BQ211" s="1">
        <v>610</v>
      </c>
      <c r="BR211" s="2">
        <v>1503862</v>
      </c>
      <c r="BS211" s="2">
        <v>484150</v>
      </c>
      <c r="BT211" s="1" t="s">
        <v>134</v>
      </c>
      <c r="BU211" s="1" t="s">
        <v>110</v>
      </c>
      <c r="BV211" s="1" t="s">
        <v>136</v>
      </c>
      <c r="BW211" s="1">
        <v>0</v>
      </c>
      <c r="BX211" s="1">
        <v>4</v>
      </c>
    </row>
    <row r="212" spans="1:76" x14ac:dyDescent="0.25">
      <c r="A212" s="1">
        <v>211</v>
      </c>
      <c r="B212" s="1" t="s">
        <v>872</v>
      </c>
      <c r="C212" s="1" t="s">
        <v>739</v>
      </c>
      <c r="D212" s="1" t="s">
        <v>101</v>
      </c>
      <c r="E212" s="1" t="s">
        <v>102</v>
      </c>
      <c r="F212" s="1">
        <v>2004</v>
      </c>
      <c r="G212" s="1">
        <v>6</v>
      </c>
      <c r="H212" s="1">
        <v>16</v>
      </c>
      <c r="I212" s="1">
        <v>1500</v>
      </c>
      <c r="J212" s="1" t="s">
        <v>103</v>
      </c>
      <c r="K212" s="1">
        <v>11</v>
      </c>
      <c r="L212" s="1">
        <v>83</v>
      </c>
      <c r="M212" s="1">
        <v>351331</v>
      </c>
      <c r="N212" s="1">
        <v>5444092</v>
      </c>
      <c r="O212" s="1">
        <v>1507817</v>
      </c>
      <c r="P212" s="1">
        <v>482249</v>
      </c>
      <c r="Q212" s="1" t="s">
        <v>78</v>
      </c>
      <c r="R212" s="1" t="s">
        <v>79</v>
      </c>
      <c r="S212" s="1" t="s">
        <v>80</v>
      </c>
      <c r="T212" s="1">
        <v>1</v>
      </c>
      <c r="U212" s="1">
        <v>1</v>
      </c>
      <c r="V212" s="1">
        <v>0</v>
      </c>
      <c r="W212" s="1" t="s">
        <v>81</v>
      </c>
      <c r="Y212" s="1">
        <v>0</v>
      </c>
      <c r="Z212" s="1">
        <v>0</v>
      </c>
      <c r="AA212" s="1">
        <v>0</v>
      </c>
      <c r="AB212" s="1">
        <v>30</v>
      </c>
      <c r="AC212" s="1">
        <v>355</v>
      </c>
      <c r="AD212" s="1">
        <v>1006</v>
      </c>
      <c r="AE212" s="1" t="s">
        <v>179</v>
      </c>
      <c r="AF212" s="1" t="s">
        <v>873</v>
      </c>
      <c r="AG212" s="1" t="s">
        <v>422</v>
      </c>
      <c r="AI212" s="1" t="s">
        <v>94</v>
      </c>
      <c r="AJ212" s="1" t="s">
        <v>79</v>
      </c>
      <c r="AK212" s="1">
        <v>0</v>
      </c>
      <c r="AL212" s="1">
        <v>86</v>
      </c>
      <c r="AM212" s="1">
        <v>30</v>
      </c>
      <c r="AO212" s="1">
        <v>20</v>
      </c>
      <c r="AP212" s="1" t="s">
        <v>874</v>
      </c>
      <c r="AQ212" s="1">
        <v>5</v>
      </c>
      <c r="AR212" s="1" t="s">
        <v>875</v>
      </c>
      <c r="AT212" s="1">
        <v>69</v>
      </c>
      <c r="AV212" s="1">
        <v>0</v>
      </c>
      <c r="AW212" s="1">
        <v>0</v>
      </c>
      <c r="AX212" s="1">
        <v>0</v>
      </c>
      <c r="AY212" s="1" t="s">
        <v>79</v>
      </c>
      <c r="BB212" s="1" t="s">
        <v>876</v>
      </c>
      <c r="BD212" s="1">
        <v>193</v>
      </c>
      <c r="BE212" s="1" t="s">
        <v>85</v>
      </c>
      <c r="BF212" s="1">
        <v>0</v>
      </c>
      <c r="BH212" s="1">
        <v>546</v>
      </c>
      <c r="BI212" s="1">
        <v>0</v>
      </c>
      <c r="BK212" s="1" t="s">
        <v>216</v>
      </c>
      <c r="BL212" s="1" t="s">
        <v>87</v>
      </c>
      <c r="BM212" s="1" t="s">
        <v>79</v>
      </c>
      <c r="BN212" s="1" t="s">
        <v>122</v>
      </c>
      <c r="BO212" s="1" t="s">
        <v>729</v>
      </c>
      <c r="BP212" s="1">
        <v>20040608</v>
      </c>
      <c r="BQ212" s="1">
        <v>608</v>
      </c>
      <c r="BR212" s="2">
        <v>1507817</v>
      </c>
      <c r="BS212" s="2">
        <v>482249</v>
      </c>
      <c r="BT212" s="1" t="s">
        <v>89</v>
      </c>
      <c r="BU212" s="1" t="s">
        <v>110</v>
      </c>
      <c r="BV212" s="1" t="s">
        <v>136</v>
      </c>
      <c r="BW212" s="1">
        <v>0</v>
      </c>
      <c r="BX212" s="1">
        <v>4</v>
      </c>
    </row>
    <row r="213" spans="1:76" x14ac:dyDescent="0.25">
      <c r="A213" s="1">
        <v>212</v>
      </c>
      <c r="B213" s="1" t="s">
        <v>877</v>
      </c>
      <c r="C213" s="1" t="s">
        <v>741</v>
      </c>
      <c r="D213" s="1" t="s">
        <v>101</v>
      </c>
      <c r="E213" s="1" t="s">
        <v>102</v>
      </c>
      <c r="F213" s="1">
        <v>2004</v>
      </c>
      <c r="G213" s="1">
        <v>6</v>
      </c>
      <c r="H213" s="1">
        <v>16</v>
      </c>
      <c r="I213" s="1">
        <v>1550</v>
      </c>
      <c r="J213" s="1" t="s">
        <v>103</v>
      </c>
      <c r="K213" s="1">
        <v>11</v>
      </c>
      <c r="L213" s="1">
        <v>83</v>
      </c>
      <c r="M213" s="1">
        <v>351508</v>
      </c>
      <c r="N213" s="1">
        <v>5440901</v>
      </c>
      <c r="O213" s="1">
        <v>1508391</v>
      </c>
      <c r="P213" s="1">
        <v>479109</v>
      </c>
      <c r="Q213" s="1" t="s">
        <v>78</v>
      </c>
      <c r="R213" s="1" t="s">
        <v>79</v>
      </c>
      <c r="S213" s="1" t="s">
        <v>80</v>
      </c>
      <c r="T213" s="1">
        <v>1</v>
      </c>
      <c r="U213" s="1">
        <v>1</v>
      </c>
      <c r="V213" s="1">
        <v>0</v>
      </c>
      <c r="W213" s="1" t="s">
        <v>81</v>
      </c>
      <c r="Y213" s="1">
        <v>0</v>
      </c>
      <c r="Z213" s="1">
        <v>0</v>
      </c>
      <c r="AA213" s="1">
        <v>0</v>
      </c>
      <c r="AB213" s="1">
        <v>10</v>
      </c>
      <c r="AC213" s="1">
        <v>85</v>
      </c>
      <c r="AD213" s="1">
        <v>1060</v>
      </c>
      <c r="AE213" s="1" t="s">
        <v>666</v>
      </c>
      <c r="AF213" s="1" t="s">
        <v>878</v>
      </c>
      <c r="AG213" s="1" t="s">
        <v>572</v>
      </c>
      <c r="AI213" s="1" t="s">
        <v>204</v>
      </c>
      <c r="AJ213" s="1" t="s">
        <v>79</v>
      </c>
      <c r="AK213" s="1">
        <v>0</v>
      </c>
      <c r="AL213" s="1">
        <v>33</v>
      </c>
      <c r="AM213" s="1">
        <v>14</v>
      </c>
      <c r="AO213" s="1">
        <v>10</v>
      </c>
      <c r="AP213" s="1" t="s">
        <v>879</v>
      </c>
      <c r="AQ213" s="1">
        <v>6</v>
      </c>
      <c r="AR213" s="1" t="s">
        <v>380</v>
      </c>
      <c r="AT213" s="1">
        <v>3</v>
      </c>
      <c r="AV213" s="1">
        <v>0</v>
      </c>
      <c r="AW213" s="1">
        <v>0</v>
      </c>
      <c r="AX213" s="1">
        <v>0</v>
      </c>
      <c r="AY213" s="1" t="s">
        <v>79</v>
      </c>
      <c r="BB213" s="1" t="s">
        <v>880</v>
      </c>
      <c r="BD213" s="1">
        <v>164</v>
      </c>
      <c r="BE213" s="1" t="s">
        <v>119</v>
      </c>
      <c r="BF213" s="1">
        <v>0</v>
      </c>
      <c r="BH213" s="1">
        <v>485</v>
      </c>
      <c r="BI213" s="1">
        <v>0</v>
      </c>
      <c r="BK213" s="1" t="s">
        <v>86</v>
      </c>
      <c r="BL213" s="1" t="s">
        <v>87</v>
      </c>
      <c r="BM213" s="1" t="s">
        <v>79</v>
      </c>
      <c r="BN213" s="1" t="s">
        <v>267</v>
      </c>
      <c r="BP213" s="1">
        <v>20040608</v>
      </c>
      <c r="BQ213" s="1">
        <v>608</v>
      </c>
      <c r="BR213" s="2">
        <v>1508391</v>
      </c>
      <c r="BS213" s="2">
        <v>479109</v>
      </c>
      <c r="BT213" s="1" t="s">
        <v>89</v>
      </c>
      <c r="BU213" s="1" t="s">
        <v>110</v>
      </c>
      <c r="BW213" s="1">
        <v>0</v>
      </c>
      <c r="BX213" s="1">
        <v>4</v>
      </c>
    </row>
    <row r="214" spans="1:76" x14ac:dyDescent="0.25">
      <c r="A214" s="1">
        <v>213</v>
      </c>
      <c r="B214" s="1" t="s">
        <v>881</v>
      </c>
      <c r="C214" s="1" t="s">
        <v>743</v>
      </c>
      <c r="D214" s="1" t="s">
        <v>101</v>
      </c>
      <c r="E214" s="1" t="s">
        <v>102</v>
      </c>
      <c r="F214" s="1">
        <v>2004</v>
      </c>
      <c r="G214" s="1">
        <v>6</v>
      </c>
      <c r="H214" s="1">
        <v>16</v>
      </c>
      <c r="I214" s="1">
        <v>1630</v>
      </c>
      <c r="J214" s="1" t="s">
        <v>103</v>
      </c>
      <c r="K214" s="1">
        <v>11</v>
      </c>
      <c r="L214" s="1">
        <v>83</v>
      </c>
      <c r="M214" s="1">
        <v>351874</v>
      </c>
      <c r="N214" s="1">
        <v>5440583</v>
      </c>
      <c r="O214" s="1">
        <v>1508794</v>
      </c>
      <c r="P214" s="1">
        <v>478839</v>
      </c>
      <c r="Q214" s="1" t="s">
        <v>78</v>
      </c>
      <c r="R214" s="1" t="s">
        <v>79</v>
      </c>
      <c r="S214" s="1" t="s">
        <v>80</v>
      </c>
      <c r="T214" s="1">
        <v>1</v>
      </c>
      <c r="U214" s="1">
        <v>1</v>
      </c>
      <c r="V214" s="1">
        <v>0</v>
      </c>
      <c r="W214" s="1" t="s">
        <v>81</v>
      </c>
      <c r="Y214" s="1">
        <v>0</v>
      </c>
      <c r="Z214" s="1">
        <v>0</v>
      </c>
      <c r="AA214" s="1">
        <v>0</v>
      </c>
      <c r="AB214" s="1">
        <v>13</v>
      </c>
      <c r="AC214" s="1">
        <v>50</v>
      </c>
      <c r="AD214" s="1">
        <v>1039</v>
      </c>
      <c r="AE214" s="1" t="s">
        <v>270</v>
      </c>
      <c r="AF214" s="1" t="s">
        <v>882</v>
      </c>
      <c r="AG214" s="1" t="s">
        <v>883</v>
      </c>
      <c r="AI214" s="1" t="s">
        <v>204</v>
      </c>
      <c r="AJ214" s="1" t="s">
        <v>79</v>
      </c>
      <c r="AK214" s="1">
        <v>0</v>
      </c>
      <c r="AL214" s="1">
        <v>32</v>
      </c>
      <c r="AM214" s="1">
        <v>13</v>
      </c>
      <c r="AO214" s="1">
        <v>7</v>
      </c>
      <c r="AP214" s="1" t="s">
        <v>884</v>
      </c>
      <c r="AQ214" s="1">
        <v>2</v>
      </c>
      <c r="AR214" s="1" t="s">
        <v>885</v>
      </c>
      <c r="AT214" s="1">
        <v>3</v>
      </c>
      <c r="AV214" s="1">
        <v>0</v>
      </c>
      <c r="AW214" s="1">
        <v>0</v>
      </c>
      <c r="AX214" s="1">
        <v>0</v>
      </c>
      <c r="AY214" s="1" t="s">
        <v>79</v>
      </c>
      <c r="AZ214" s="1" t="s">
        <v>886</v>
      </c>
      <c r="BB214" s="1" t="s">
        <v>887</v>
      </c>
      <c r="BD214" s="1">
        <v>334</v>
      </c>
      <c r="BE214" s="1" t="s">
        <v>236</v>
      </c>
      <c r="BF214" s="1">
        <v>30</v>
      </c>
      <c r="BH214" s="1">
        <v>485</v>
      </c>
      <c r="BI214" s="1">
        <v>0</v>
      </c>
      <c r="BK214" s="1" t="s">
        <v>86</v>
      </c>
      <c r="BL214" s="1" t="s">
        <v>87</v>
      </c>
      <c r="BM214" s="1" t="s">
        <v>79</v>
      </c>
      <c r="BN214" s="1" t="s">
        <v>172</v>
      </c>
      <c r="BP214" s="1">
        <v>20040608</v>
      </c>
      <c r="BQ214" s="1">
        <v>608</v>
      </c>
      <c r="BR214" s="2">
        <v>1508794</v>
      </c>
      <c r="BS214" s="2">
        <v>478839</v>
      </c>
      <c r="BT214" s="1" t="s">
        <v>89</v>
      </c>
      <c r="BU214" s="1" t="s">
        <v>110</v>
      </c>
      <c r="BW214" s="1">
        <v>0</v>
      </c>
      <c r="BX214" s="1">
        <v>4</v>
      </c>
    </row>
    <row r="215" spans="1:76" x14ac:dyDescent="0.25">
      <c r="A215" s="1">
        <v>214</v>
      </c>
      <c r="B215" s="1" t="s">
        <v>888</v>
      </c>
      <c r="C215" s="1" t="s">
        <v>700</v>
      </c>
      <c r="D215" s="1" t="s">
        <v>101</v>
      </c>
      <c r="E215" s="1" t="s">
        <v>701</v>
      </c>
      <c r="F215" s="1">
        <v>2004</v>
      </c>
      <c r="G215" s="1">
        <v>6</v>
      </c>
      <c r="H215" s="1">
        <v>17</v>
      </c>
      <c r="I215" s="1">
        <v>850</v>
      </c>
      <c r="J215" s="1" t="s">
        <v>103</v>
      </c>
      <c r="K215" s="1">
        <v>11</v>
      </c>
      <c r="L215" s="1">
        <v>83</v>
      </c>
      <c r="M215" s="1">
        <v>372424</v>
      </c>
      <c r="N215" s="1">
        <v>5438594</v>
      </c>
      <c r="O215" s="1">
        <v>1529458</v>
      </c>
      <c r="P215" s="1">
        <v>479440</v>
      </c>
      <c r="Q215" s="1" t="s">
        <v>78</v>
      </c>
      <c r="R215" s="1" t="s">
        <v>79</v>
      </c>
      <c r="S215" s="1" t="s">
        <v>80</v>
      </c>
      <c r="T215" s="1">
        <v>1</v>
      </c>
      <c r="U215" s="1">
        <v>1</v>
      </c>
      <c r="V215" s="1">
        <v>0</v>
      </c>
      <c r="W215" s="1" t="s">
        <v>81</v>
      </c>
      <c r="Y215" s="1">
        <v>0</v>
      </c>
      <c r="Z215" s="1">
        <v>0</v>
      </c>
      <c r="AA215" s="1">
        <v>0</v>
      </c>
      <c r="AB215" s="1">
        <v>25</v>
      </c>
      <c r="AC215" s="1">
        <v>230</v>
      </c>
      <c r="AD215" s="1">
        <v>1304</v>
      </c>
      <c r="AE215" s="1" t="s">
        <v>179</v>
      </c>
      <c r="AF215" s="1" t="s">
        <v>882</v>
      </c>
      <c r="AG215" s="1" t="s">
        <v>889</v>
      </c>
      <c r="AI215" s="1" t="s">
        <v>94</v>
      </c>
      <c r="AJ215" s="1" t="s">
        <v>79</v>
      </c>
      <c r="AK215" s="1">
        <v>0</v>
      </c>
      <c r="AL215" s="1">
        <v>63</v>
      </c>
      <c r="AM215" s="1">
        <v>17</v>
      </c>
      <c r="AO215" s="1">
        <v>13</v>
      </c>
      <c r="AP215" s="1" t="s">
        <v>585</v>
      </c>
      <c r="AQ215" s="1">
        <v>3</v>
      </c>
      <c r="AR215" s="1" t="s">
        <v>870</v>
      </c>
      <c r="AT215" s="1">
        <v>36</v>
      </c>
      <c r="AV215" s="1">
        <v>0</v>
      </c>
      <c r="AW215" s="1">
        <v>0</v>
      </c>
      <c r="AX215" s="1">
        <v>0</v>
      </c>
      <c r="AY215" s="1" t="s">
        <v>79</v>
      </c>
      <c r="BB215" s="1" t="s">
        <v>890</v>
      </c>
      <c r="BD215" s="1">
        <v>265</v>
      </c>
      <c r="BE215" s="1" t="s">
        <v>236</v>
      </c>
      <c r="BF215" s="1">
        <v>75</v>
      </c>
      <c r="BH215" s="1">
        <v>0</v>
      </c>
      <c r="BI215" s="1">
        <v>0</v>
      </c>
      <c r="BK215" s="1" t="s">
        <v>86</v>
      </c>
      <c r="BL215" s="1" t="s">
        <v>87</v>
      </c>
      <c r="BM215" s="1" t="s">
        <v>79</v>
      </c>
      <c r="BN215" s="1" t="s">
        <v>122</v>
      </c>
      <c r="BO215" s="1" t="s">
        <v>703</v>
      </c>
      <c r="BP215" s="1">
        <v>20040606</v>
      </c>
      <c r="BQ215" s="1">
        <v>606</v>
      </c>
      <c r="BR215" s="2">
        <v>1529458</v>
      </c>
      <c r="BS215" s="2">
        <v>479440</v>
      </c>
      <c r="BT215" s="1" t="s">
        <v>134</v>
      </c>
      <c r="BU215" s="1" t="s">
        <v>135</v>
      </c>
      <c r="BV215" s="1" t="s">
        <v>136</v>
      </c>
      <c r="BW215" s="1">
        <v>0</v>
      </c>
      <c r="BX215" s="1">
        <v>4</v>
      </c>
    </row>
    <row r="216" spans="1:76" x14ac:dyDescent="0.25">
      <c r="A216" s="1">
        <v>215</v>
      </c>
      <c r="B216" s="1" t="s">
        <v>891</v>
      </c>
      <c r="C216" s="1" t="s">
        <v>706</v>
      </c>
      <c r="D216" s="1" t="s">
        <v>101</v>
      </c>
      <c r="E216" s="1" t="s">
        <v>707</v>
      </c>
      <c r="F216" s="1">
        <v>2004</v>
      </c>
      <c r="G216" s="1">
        <v>6</v>
      </c>
      <c r="H216" s="1">
        <v>17</v>
      </c>
      <c r="I216" s="1">
        <v>1037</v>
      </c>
      <c r="J216" s="1" t="s">
        <v>103</v>
      </c>
      <c r="K216" s="1">
        <v>11</v>
      </c>
      <c r="L216" s="1">
        <v>83</v>
      </c>
      <c r="M216" s="1">
        <v>369302</v>
      </c>
      <c r="N216" s="1">
        <v>5441087</v>
      </c>
      <c r="O216" s="1">
        <v>1526045</v>
      </c>
      <c r="P216" s="1">
        <v>481520</v>
      </c>
      <c r="Q216" s="1" t="s">
        <v>78</v>
      </c>
      <c r="R216" s="1" t="s">
        <v>892</v>
      </c>
      <c r="S216" s="1" t="s">
        <v>893</v>
      </c>
      <c r="T216" s="1">
        <v>1</v>
      </c>
      <c r="U216" s="1">
        <v>1</v>
      </c>
      <c r="V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1260</v>
      </c>
      <c r="AH216" s="1" t="s">
        <v>894</v>
      </c>
      <c r="AI216" s="1" t="s">
        <v>432</v>
      </c>
      <c r="AJ216" s="1" t="s">
        <v>895</v>
      </c>
      <c r="AK216" s="1">
        <v>49</v>
      </c>
      <c r="AL216" s="1">
        <v>39</v>
      </c>
      <c r="AM216" s="1">
        <v>0</v>
      </c>
      <c r="AO216" s="1">
        <v>0</v>
      </c>
      <c r="AQ216" s="1">
        <v>0</v>
      </c>
      <c r="AT216" s="1">
        <v>0</v>
      </c>
      <c r="AV216" s="1">
        <v>0</v>
      </c>
      <c r="AW216" s="1">
        <v>0</v>
      </c>
      <c r="AX216" s="1">
        <v>0</v>
      </c>
      <c r="AY216" s="1" t="s">
        <v>79</v>
      </c>
      <c r="BD216" s="1">
        <v>0</v>
      </c>
      <c r="BF216" s="1">
        <v>0</v>
      </c>
      <c r="BH216" s="1">
        <v>0</v>
      </c>
      <c r="BI216" s="1">
        <v>0</v>
      </c>
      <c r="BL216" s="1" t="s">
        <v>87</v>
      </c>
      <c r="BM216" s="1" t="s">
        <v>79</v>
      </c>
      <c r="BO216" s="1" t="s">
        <v>709</v>
      </c>
      <c r="BP216" s="1">
        <v>0</v>
      </c>
      <c r="BQ216" s="1">
        <v>0</v>
      </c>
      <c r="BR216" s="2">
        <v>1526045</v>
      </c>
      <c r="BS216" s="2">
        <v>481520</v>
      </c>
      <c r="BT216" s="1" t="s">
        <v>134</v>
      </c>
      <c r="BU216" s="1" t="s">
        <v>135</v>
      </c>
      <c r="BV216" s="1" t="s">
        <v>1127</v>
      </c>
      <c r="BW216" s="1">
        <v>0</v>
      </c>
      <c r="BX216" s="1">
        <v>4</v>
      </c>
    </row>
    <row r="217" spans="1:76" x14ac:dyDescent="0.25">
      <c r="A217" s="1">
        <v>216</v>
      </c>
      <c r="B217" s="1" t="s">
        <v>896</v>
      </c>
      <c r="C217" s="1" t="s">
        <v>706</v>
      </c>
      <c r="D217" s="1" t="s">
        <v>101</v>
      </c>
      <c r="E217" s="1" t="s">
        <v>707</v>
      </c>
      <c r="F217" s="1">
        <v>2004</v>
      </c>
      <c r="G217" s="1">
        <v>6</v>
      </c>
      <c r="H217" s="1">
        <v>17</v>
      </c>
      <c r="I217" s="1">
        <v>1040</v>
      </c>
      <c r="J217" s="1" t="s">
        <v>103</v>
      </c>
      <c r="K217" s="1">
        <v>11</v>
      </c>
      <c r="L217" s="1">
        <v>83</v>
      </c>
      <c r="M217" s="1">
        <v>369253</v>
      </c>
      <c r="N217" s="1">
        <v>5441093</v>
      </c>
      <c r="O217" s="1">
        <v>1525996</v>
      </c>
      <c r="P217" s="1">
        <v>481519</v>
      </c>
      <c r="Q217" s="1" t="s">
        <v>78</v>
      </c>
      <c r="R217" s="1" t="s">
        <v>79</v>
      </c>
      <c r="S217" s="1" t="s">
        <v>80</v>
      </c>
      <c r="T217" s="1">
        <v>1</v>
      </c>
      <c r="U217" s="1">
        <v>1</v>
      </c>
      <c r="V217" s="1">
        <v>0</v>
      </c>
      <c r="W217" s="1" t="s">
        <v>81</v>
      </c>
      <c r="Y217" s="1">
        <v>0</v>
      </c>
      <c r="Z217" s="1">
        <v>0</v>
      </c>
      <c r="AA217" s="1">
        <v>0</v>
      </c>
      <c r="AB217" s="1">
        <v>22</v>
      </c>
      <c r="AC217" s="1">
        <v>190</v>
      </c>
      <c r="AD217" s="1">
        <v>1262</v>
      </c>
      <c r="AE217" s="1" t="s">
        <v>179</v>
      </c>
      <c r="AF217" s="1" t="s">
        <v>897</v>
      </c>
      <c r="AG217" s="1" t="s">
        <v>519</v>
      </c>
      <c r="AI217" s="1" t="s">
        <v>83</v>
      </c>
      <c r="AJ217" s="1" t="s">
        <v>79</v>
      </c>
      <c r="AK217" s="1">
        <v>0</v>
      </c>
      <c r="AL217" s="1">
        <v>38</v>
      </c>
      <c r="AM217" s="1">
        <v>24</v>
      </c>
      <c r="AO217" s="1">
        <v>13</v>
      </c>
      <c r="AP217" s="1" t="s">
        <v>884</v>
      </c>
      <c r="AQ217" s="1">
        <v>2</v>
      </c>
      <c r="AR217" s="1" t="s">
        <v>898</v>
      </c>
      <c r="AS217" s="1" t="s">
        <v>393</v>
      </c>
      <c r="AT217" s="1">
        <v>20</v>
      </c>
      <c r="AV217" s="1">
        <v>0</v>
      </c>
      <c r="AW217" s="1">
        <v>0</v>
      </c>
      <c r="AX217" s="1">
        <v>0</v>
      </c>
      <c r="AY217" s="1" t="s">
        <v>79</v>
      </c>
      <c r="BB217" s="1" t="s">
        <v>899</v>
      </c>
      <c r="BD217" s="1">
        <v>406</v>
      </c>
      <c r="BE217" s="1" t="s">
        <v>85</v>
      </c>
      <c r="BF217" s="1">
        <v>0</v>
      </c>
      <c r="BH217" s="1">
        <v>0</v>
      </c>
      <c r="BI217" s="1">
        <v>0</v>
      </c>
      <c r="BK217" s="1" t="s">
        <v>86</v>
      </c>
      <c r="BL217" s="1" t="s">
        <v>87</v>
      </c>
      <c r="BM217" s="1" t="s">
        <v>79</v>
      </c>
      <c r="BN217" s="1" t="s">
        <v>122</v>
      </c>
      <c r="BO217" s="1" t="s">
        <v>709</v>
      </c>
      <c r="BP217" s="1">
        <v>20040606</v>
      </c>
      <c r="BQ217" s="1">
        <v>606</v>
      </c>
      <c r="BR217" s="2">
        <v>1525996</v>
      </c>
      <c r="BS217" s="2">
        <v>481519</v>
      </c>
      <c r="BT217" s="1" t="s">
        <v>134</v>
      </c>
      <c r="BU217" s="1" t="s">
        <v>135</v>
      </c>
      <c r="BV217" s="1" t="s">
        <v>136</v>
      </c>
      <c r="BW217" s="1">
        <v>0</v>
      </c>
      <c r="BX217" s="1">
        <v>4</v>
      </c>
    </row>
    <row r="218" spans="1:76" x14ac:dyDescent="0.25">
      <c r="A218" s="1">
        <v>217</v>
      </c>
      <c r="B218" s="1" t="s">
        <v>900</v>
      </c>
      <c r="C218" s="1" t="s">
        <v>698</v>
      </c>
      <c r="D218" s="1" t="s">
        <v>101</v>
      </c>
      <c r="E218" s="1" t="s">
        <v>691</v>
      </c>
      <c r="F218" s="1">
        <v>2004</v>
      </c>
      <c r="G218" s="1">
        <v>6</v>
      </c>
      <c r="H218" s="1">
        <v>17</v>
      </c>
      <c r="I218" s="1">
        <v>1150</v>
      </c>
      <c r="J218" s="1" t="s">
        <v>103</v>
      </c>
      <c r="K218" s="1">
        <v>11</v>
      </c>
      <c r="L218" s="1">
        <v>83</v>
      </c>
      <c r="M218" s="1">
        <v>366352</v>
      </c>
      <c r="N218" s="1">
        <v>5443512</v>
      </c>
      <c r="O218" s="1">
        <v>1522811</v>
      </c>
      <c r="P218" s="1">
        <v>483554</v>
      </c>
      <c r="Q218" s="1" t="s">
        <v>78</v>
      </c>
      <c r="R218" s="1" t="s">
        <v>104</v>
      </c>
      <c r="S218" s="1" t="s">
        <v>901</v>
      </c>
      <c r="T218" s="1">
        <v>1</v>
      </c>
      <c r="U218" s="1">
        <v>0</v>
      </c>
      <c r="V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1421</v>
      </c>
      <c r="AK218" s="1">
        <v>0</v>
      </c>
      <c r="AL218" s="1">
        <v>0</v>
      </c>
      <c r="AM218" s="1">
        <v>0</v>
      </c>
      <c r="AO218" s="1">
        <v>0</v>
      </c>
      <c r="AQ218" s="1">
        <v>0</v>
      </c>
      <c r="AT218" s="1">
        <v>0</v>
      </c>
      <c r="AV218" s="1">
        <v>0</v>
      </c>
      <c r="AW218" s="1">
        <v>0</v>
      </c>
      <c r="AX218" s="1">
        <v>0</v>
      </c>
      <c r="AY218" s="1" t="s">
        <v>578</v>
      </c>
      <c r="BD218" s="1">
        <v>0</v>
      </c>
      <c r="BF218" s="1">
        <v>0</v>
      </c>
      <c r="BH218" s="1">
        <v>0</v>
      </c>
      <c r="BI218" s="1">
        <v>0</v>
      </c>
      <c r="BL218" s="1" t="s">
        <v>87</v>
      </c>
      <c r="BM218" s="1" t="s">
        <v>578</v>
      </c>
      <c r="BP218" s="1">
        <v>0</v>
      </c>
      <c r="BQ218" s="1">
        <v>0</v>
      </c>
      <c r="BR218" s="2">
        <v>1522811</v>
      </c>
      <c r="BS218" s="2">
        <v>483554</v>
      </c>
      <c r="BT218" s="1" t="s">
        <v>134</v>
      </c>
      <c r="BU218" s="1" t="s">
        <v>135</v>
      </c>
      <c r="BW218" s="1">
        <v>0</v>
      </c>
      <c r="BX218" s="1">
        <v>4</v>
      </c>
    </row>
    <row r="219" spans="1:76" x14ac:dyDescent="0.25">
      <c r="A219" s="1">
        <v>218</v>
      </c>
      <c r="B219" s="1" t="s">
        <v>902</v>
      </c>
      <c r="C219" s="1" t="s">
        <v>698</v>
      </c>
      <c r="D219" s="1" t="s">
        <v>101</v>
      </c>
      <c r="E219" s="1" t="s">
        <v>691</v>
      </c>
      <c r="F219" s="1">
        <v>2004</v>
      </c>
      <c r="G219" s="1">
        <v>6</v>
      </c>
      <c r="H219" s="1">
        <v>17</v>
      </c>
      <c r="I219" s="1">
        <v>1200</v>
      </c>
      <c r="J219" s="1" t="s">
        <v>103</v>
      </c>
      <c r="K219" s="1">
        <v>11</v>
      </c>
      <c r="L219" s="1">
        <v>83</v>
      </c>
      <c r="M219" s="1">
        <v>366506</v>
      </c>
      <c r="N219" s="1">
        <v>5443575</v>
      </c>
      <c r="O219" s="1">
        <v>1522957</v>
      </c>
      <c r="P219" s="1">
        <v>483636</v>
      </c>
      <c r="Q219" s="1" t="s">
        <v>78</v>
      </c>
      <c r="R219" s="1" t="s">
        <v>104</v>
      </c>
      <c r="S219" s="1" t="s">
        <v>903</v>
      </c>
      <c r="T219" s="1">
        <v>1</v>
      </c>
      <c r="U219" s="1">
        <v>0</v>
      </c>
      <c r="V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0</v>
      </c>
      <c r="AD219" s="1">
        <v>1468</v>
      </c>
      <c r="AK219" s="1">
        <v>0</v>
      </c>
      <c r="AL219" s="1">
        <v>0</v>
      </c>
      <c r="AM219" s="1">
        <v>0</v>
      </c>
      <c r="AO219" s="1">
        <v>0</v>
      </c>
      <c r="AQ219" s="1">
        <v>0</v>
      </c>
      <c r="AT219" s="1">
        <v>0</v>
      </c>
      <c r="AV219" s="1">
        <v>0</v>
      </c>
      <c r="AW219" s="1">
        <v>0</v>
      </c>
      <c r="AX219" s="1">
        <v>0</v>
      </c>
      <c r="AY219" s="1" t="s">
        <v>578</v>
      </c>
      <c r="BD219" s="1">
        <v>0</v>
      </c>
      <c r="BF219" s="1">
        <v>0</v>
      </c>
      <c r="BH219" s="1">
        <v>0</v>
      </c>
      <c r="BI219" s="1">
        <v>0</v>
      </c>
      <c r="BL219" s="1" t="s">
        <v>87</v>
      </c>
      <c r="BM219" s="1" t="s">
        <v>578</v>
      </c>
      <c r="BP219" s="1">
        <v>0</v>
      </c>
      <c r="BQ219" s="1">
        <v>0</v>
      </c>
      <c r="BR219" s="2">
        <v>1522957</v>
      </c>
      <c r="BS219" s="2">
        <v>483636</v>
      </c>
      <c r="BT219" s="1" t="s">
        <v>134</v>
      </c>
      <c r="BU219" s="1" t="s">
        <v>135</v>
      </c>
      <c r="BW219" s="1">
        <v>0</v>
      </c>
      <c r="BX219" s="1">
        <v>3</v>
      </c>
    </row>
    <row r="220" spans="1:76" x14ac:dyDescent="0.25">
      <c r="A220" s="1">
        <v>219</v>
      </c>
      <c r="B220" s="1" t="s">
        <v>904</v>
      </c>
      <c r="C220" s="1" t="s">
        <v>698</v>
      </c>
      <c r="D220" s="1" t="s">
        <v>101</v>
      </c>
      <c r="E220" s="1" t="s">
        <v>691</v>
      </c>
      <c r="F220" s="1">
        <v>2004</v>
      </c>
      <c r="G220" s="1">
        <v>6</v>
      </c>
      <c r="H220" s="1">
        <v>17</v>
      </c>
      <c r="I220" s="1">
        <v>1205</v>
      </c>
      <c r="J220" s="1" t="s">
        <v>103</v>
      </c>
      <c r="K220" s="1">
        <v>11</v>
      </c>
      <c r="L220" s="1">
        <v>83</v>
      </c>
      <c r="M220" s="1">
        <v>366476</v>
      </c>
      <c r="N220" s="1">
        <v>5443462</v>
      </c>
      <c r="O220" s="1">
        <v>1522940</v>
      </c>
      <c r="P220" s="1">
        <v>483520</v>
      </c>
      <c r="Q220" s="1" t="s">
        <v>78</v>
      </c>
      <c r="R220" s="1" t="s">
        <v>104</v>
      </c>
      <c r="S220" s="1" t="s">
        <v>903</v>
      </c>
      <c r="T220" s="1">
        <v>1</v>
      </c>
      <c r="U220" s="1">
        <v>0</v>
      </c>
      <c r="V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1447</v>
      </c>
      <c r="AK220" s="1">
        <v>0</v>
      </c>
      <c r="AL220" s="1">
        <v>0</v>
      </c>
      <c r="AM220" s="1">
        <v>0</v>
      </c>
      <c r="AO220" s="1">
        <v>0</v>
      </c>
      <c r="AQ220" s="1">
        <v>0</v>
      </c>
      <c r="AT220" s="1">
        <v>0</v>
      </c>
      <c r="AV220" s="1">
        <v>0</v>
      </c>
      <c r="AW220" s="1">
        <v>0</v>
      </c>
      <c r="AX220" s="1">
        <v>0</v>
      </c>
      <c r="AY220" s="1" t="s">
        <v>578</v>
      </c>
      <c r="BD220" s="1">
        <v>0</v>
      </c>
      <c r="BF220" s="1">
        <v>0</v>
      </c>
      <c r="BH220" s="1">
        <v>0</v>
      </c>
      <c r="BI220" s="1">
        <v>0</v>
      </c>
      <c r="BL220" s="1" t="s">
        <v>87</v>
      </c>
      <c r="BM220" s="1" t="s">
        <v>578</v>
      </c>
      <c r="BP220" s="1">
        <v>0</v>
      </c>
      <c r="BQ220" s="1">
        <v>0</v>
      </c>
      <c r="BR220" s="2">
        <v>1522940</v>
      </c>
      <c r="BS220" s="2">
        <v>483520</v>
      </c>
      <c r="BT220" s="1" t="s">
        <v>134</v>
      </c>
      <c r="BU220" s="1" t="s">
        <v>135</v>
      </c>
      <c r="BW220" s="1">
        <v>0</v>
      </c>
      <c r="BX220" s="1">
        <v>4</v>
      </c>
    </row>
    <row r="221" spans="1:76" x14ac:dyDescent="0.25">
      <c r="A221" s="1">
        <v>220</v>
      </c>
      <c r="B221" s="1" t="s">
        <v>905</v>
      </c>
      <c r="C221" s="1" t="s">
        <v>698</v>
      </c>
      <c r="D221" s="1" t="s">
        <v>101</v>
      </c>
      <c r="E221" s="1" t="s">
        <v>691</v>
      </c>
      <c r="F221" s="1">
        <v>2004</v>
      </c>
      <c r="G221" s="1">
        <v>6</v>
      </c>
      <c r="H221" s="1">
        <v>17</v>
      </c>
      <c r="I221" s="1">
        <v>1215</v>
      </c>
      <c r="J221" s="1" t="s">
        <v>103</v>
      </c>
      <c r="K221" s="1">
        <v>11</v>
      </c>
      <c r="L221" s="1">
        <v>83</v>
      </c>
      <c r="M221" s="1">
        <v>366295</v>
      </c>
      <c r="N221" s="1">
        <v>5443513</v>
      </c>
      <c r="O221" s="1">
        <v>1522754</v>
      </c>
      <c r="P221" s="1">
        <v>483548</v>
      </c>
      <c r="Q221" s="1" t="s">
        <v>78</v>
      </c>
      <c r="R221" s="1" t="s">
        <v>104</v>
      </c>
      <c r="S221" s="1" t="s">
        <v>906</v>
      </c>
      <c r="T221" s="1">
        <v>0</v>
      </c>
      <c r="U221" s="1">
        <v>1</v>
      </c>
      <c r="V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1407</v>
      </c>
      <c r="AK221" s="1">
        <v>0</v>
      </c>
      <c r="AL221" s="1">
        <v>0</v>
      </c>
      <c r="AM221" s="1">
        <v>0</v>
      </c>
      <c r="AO221" s="1">
        <v>0</v>
      </c>
      <c r="AQ221" s="1">
        <v>0</v>
      </c>
      <c r="AT221" s="1">
        <v>0</v>
      </c>
      <c r="AV221" s="1">
        <v>0</v>
      </c>
      <c r="AW221" s="1">
        <v>0</v>
      </c>
      <c r="AX221" s="1">
        <v>0</v>
      </c>
      <c r="AY221" s="1" t="s">
        <v>578</v>
      </c>
      <c r="BD221" s="1">
        <v>0</v>
      </c>
      <c r="BF221" s="1">
        <v>0</v>
      </c>
      <c r="BH221" s="1">
        <v>0</v>
      </c>
      <c r="BI221" s="1">
        <v>0</v>
      </c>
      <c r="BL221" s="1" t="s">
        <v>87</v>
      </c>
      <c r="BM221" s="1" t="s">
        <v>578</v>
      </c>
      <c r="BP221" s="1">
        <v>0</v>
      </c>
      <c r="BQ221" s="1">
        <v>0</v>
      </c>
      <c r="BR221" s="2">
        <v>1522754</v>
      </c>
      <c r="BS221" s="2">
        <v>483548</v>
      </c>
      <c r="BT221" s="1" t="s">
        <v>134</v>
      </c>
      <c r="BU221" s="1" t="s">
        <v>135</v>
      </c>
      <c r="BW221" s="1">
        <v>0</v>
      </c>
      <c r="BX221" s="1">
        <v>4</v>
      </c>
    </row>
    <row r="222" spans="1:76" x14ac:dyDescent="0.25">
      <c r="A222" s="1">
        <v>221</v>
      </c>
      <c r="B222" s="1" t="s">
        <v>907</v>
      </c>
      <c r="C222" s="1" t="s">
        <v>695</v>
      </c>
      <c r="D222" s="1" t="s">
        <v>101</v>
      </c>
      <c r="E222" s="1" t="s">
        <v>691</v>
      </c>
      <c r="F222" s="1">
        <v>2004</v>
      </c>
      <c r="G222" s="1">
        <v>6</v>
      </c>
      <c r="H222" s="1">
        <v>17</v>
      </c>
      <c r="I222" s="1">
        <v>1320</v>
      </c>
      <c r="J222" s="1" t="s">
        <v>103</v>
      </c>
      <c r="K222" s="1">
        <v>11</v>
      </c>
      <c r="L222" s="1">
        <v>83</v>
      </c>
      <c r="M222" s="1">
        <v>366953</v>
      </c>
      <c r="N222" s="1">
        <v>5443224</v>
      </c>
      <c r="O222" s="1">
        <v>1523444</v>
      </c>
      <c r="P222" s="1">
        <v>483344</v>
      </c>
      <c r="Q222" s="1" t="s">
        <v>78</v>
      </c>
      <c r="R222" s="1" t="s">
        <v>104</v>
      </c>
      <c r="S222" s="1" t="s">
        <v>908</v>
      </c>
      <c r="T222" s="1">
        <v>0</v>
      </c>
      <c r="U222" s="1">
        <v>0</v>
      </c>
      <c r="V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1471</v>
      </c>
      <c r="AK222" s="1">
        <v>0</v>
      </c>
      <c r="AL222" s="1">
        <v>0</v>
      </c>
      <c r="AM222" s="1">
        <v>0</v>
      </c>
      <c r="AO222" s="1">
        <v>0</v>
      </c>
      <c r="AQ222" s="1">
        <v>0</v>
      </c>
      <c r="AT222" s="1">
        <v>0</v>
      </c>
      <c r="AV222" s="1">
        <v>0</v>
      </c>
      <c r="AW222" s="1">
        <v>0</v>
      </c>
      <c r="AX222" s="1">
        <v>0</v>
      </c>
      <c r="AY222" s="1" t="s">
        <v>79</v>
      </c>
      <c r="BD222" s="1">
        <v>0</v>
      </c>
      <c r="BF222" s="1">
        <v>0</v>
      </c>
      <c r="BH222" s="1">
        <v>0</v>
      </c>
      <c r="BI222" s="1">
        <v>0</v>
      </c>
      <c r="BL222" s="1" t="s">
        <v>87</v>
      </c>
      <c r="BM222" s="1" t="s">
        <v>79</v>
      </c>
      <c r="BO222" s="1" t="s">
        <v>696</v>
      </c>
      <c r="BP222" s="1">
        <v>0</v>
      </c>
      <c r="BQ222" s="1">
        <v>0</v>
      </c>
      <c r="BR222" s="2">
        <v>1523444</v>
      </c>
      <c r="BS222" s="2">
        <v>483344</v>
      </c>
      <c r="BT222" s="1" t="s">
        <v>134</v>
      </c>
      <c r="BU222" s="1" t="s">
        <v>135</v>
      </c>
      <c r="BV222" s="1" t="s">
        <v>1127</v>
      </c>
      <c r="BW222" s="1">
        <v>0</v>
      </c>
      <c r="BX222" s="1">
        <v>4</v>
      </c>
    </row>
    <row r="223" spans="1:76" x14ac:dyDescent="0.25">
      <c r="A223" s="1">
        <v>222</v>
      </c>
      <c r="B223" s="1" t="s">
        <v>909</v>
      </c>
      <c r="C223" s="1" t="s">
        <v>714</v>
      </c>
      <c r="D223" s="1" t="s">
        <v>101</v>
      </c>
      <c r="E223" s="1" t="s">
        <v>102</v>
      </c>
      <c r="F223" s="1">
        <v>2004</v>
      </c>
      <c r="G223" s="1">
        <v>6</v>
      </c>
      <c r="H223" s="1">
        <v>18</v>
      </c>
      <c r="I223" s="1">
        <v>620</v>
      </c>
      <c r="J223" s="1" t="s">
        <v>103</v>
      </c>
      <c r="K223" s="1">
        <v>11</v>
      </c>
      <c r="L223" s="1">
        <v>83</v>
      </c>
      <c r="M223" s="1">
        <v>346802</v>
      </c>
      <c r="N223" s="1">
        <v>5440443</v>
      </c>
      <c r="O223" s="1">
        <v>1503773</v>
      </c>
      <c r="P223" s="1">
        <v>478067</v>
      </c>
      <c r="Q223" s="1" t="s">
        <v>78</v>
      </c>
      <c r="R223" s="1" t="s">
        <v>79</v>
      </c>
      <c r="S223" s="1" t="s">
        <v>80</v>
      </c>
      <c r="T223" s="1">
        <v>1</v>
      </c>
      <c r="U223" s="1">
        <v>1</v>
      </c>
      <c r="V223" s="1">
        <v>0</v>
      </c>
      <c r="W223" s="1" t="s">
        <v>81</v>
      </c>
      <c r="Y223" s="1">
        <v>0</v>
      </c>
      <c r="Z223" s="1">
        <v>0</v>
      </c>
      <c r="AA223" s="1">
        <v>0</v>
      </c>
      <c r="AB223" s="1">
        <v>35</v>
      </c>
      <c r="AC223" s="1">
        <v>330</v>
      </c>
      <c r="AD223" s="1">
        <v>1171</v>
      </c>
      <c r="AE223" s="1" t="s">
        <v>179</v>
      </c>
      <c r="AF223" s="1" t="s">
        <v>910</v>
      </c>
      <c r="AG223" s="1" t="s">
        <v>911</v>
      </c>
      <c r="AH223" s="1" t="s">
        <v>912</v>
      </c>
      <c r="AI223" s="1" t="s">
        <v>94</v>
      </c>
      <c r="AJ223" s="1" t="s">
        <v>79</v>
      </c>
      <c r="AK223" s="1">
        <v>0</v>
      </c>
      <c r="AL223" s="1">
        <v>93</v>
      </c>
      <c r="AM223" s="1">
        <v>38</v>
      </c>
      <c r="AO223" s="1">
        <v>0</v>
      </c>
      <c r="AQ223" s="1">
        <v>2</v>
      </c>
      <c r="AR223" s="1" t="s">
        <v>913</v>
      </c>
      <c r="AT223" s="1">
        <v>0</v>
      </c>
      <c r="AV223" s="1">
        <v>0</v>
      </c>
      <c r="AW223" s="1">
        <v>0</v>
      </c>
      <c r="AX223" s="1">
        <v>0</v>
      </c>
      <c r="AY223" s="1" t="s">
        <v>79</v>
      </c>
      <c r="AZ223" s="1" t="s">
        <v>914</v>
      </c>
      <c r="BB223" s="1" t="s">
        <v>915</v>
      </c>
      <c r="BD223" s="1">
        <v>134</v>
      </c>
      <c r="BE223" s="1" t="s">
        <v>85</v>
      </c>
      <c r="BF223" s="1">
        <v>0</v>
      </c>
      <c r="BH223" s="1">
        <v>0</v>
      </c>
      <c r="BI223" s="1">
        <v>0</v>
      </c>
      <c r="BK223" s="1" t="s">
        <v>216</v>
      </c>
      <c r="BL223" s="1" t="s">
        <v>87</v>
      </c>
      <c r="BM223" s="1" t="s">
        <v>79</v>
      </c>
      <c r="BN223" s="1" t="s">
        <v>122</v>
      </c>
      <c r="BO223" s="1" t="s">
        <v>715</v>
      </c>
      <c r="BP223" s="1">
        <v>20040607</v>
      </c>
      <c r="BQ223" s="1">
        <v>607</v>
      </c>
      <c r="BR223" s="2">
        <v>1503773</v>
      </c>
      <c r="BS223" s="2">
        <v>478067</v>
      </c>
      <c r="BT223" s="1" t="s">
        <v>89</v>
      </c>
      <c r="BU223" s="1" t="s">
        <v>110</v>
      </c>
      <c r="BV223" s="1" t="s">
        <v>91</v>
      </c>
      <c r="BW223" s="1">
        <v>0</v>
      </c>
      <c r="BX223" s="1">
        <v>4</v>
      </c>
    </row>
    <row r="224" spans="1:76" x14ac:dyDescent="0.25">
      <c r="A224" s="1">
        <v>223</v>
      </c>
      <c r="B224" s="1" t="s">
        <v>916</v>
      </c>
      <c r="C224" s="1" t="s">
        <v>917</v>
      </c>
      <c r="D224" s="1" t="s">
        <v>101</v>
      </c>
      <c r="E224" s="1" t="s">
        <v>102</v>
      </c>
      <c r="F224" s="1">
        <v>2004</v>
      </c>
      <c r="G224" s="1">
        <v>6</v>
      </c>
      <c r="H224" s="1">
        <v>18</v>
      </c>
      <c r="I224" s="1">
        <v>700</v>
      </c>
      <c r="J224" s="1" t="s">
        <v>103</v>
      </c>
      <c r="K224" s="1">
        <v>11</v>
      </c>
      <c r="L224" s="1">
        <v>83</v>
      </c>
      <c r="M224" s="1">
        <v>347032</v>
      </c>
      <c r="N224" s="1">
        <v>5440779</v>
      </c>
      <c r="O224" s="1">
        <v>1503960</v>
      </c>
      <c r="P224" s="1">
        <v>478428</v>
      </c>
      <c r="Q224" s="1" t="s">
        <v>78</v>
      </c>
      <c r="R224" s="1" t="s">
        <v>104</v>
      </c>
      <c r="S224" s="1" t="s">
        <v>918</v>
      </c>
      <c r="T224" s="1">
        <v>1</v>
      </c>
      <c r="U224" s="1">
        <v>1</v>
      </c>
      <c r="V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1230</v>
      </c>
      <c r="AK224" s="1">
        <v>0</v>
      </c>
      <c r="AL224" s="1">
        <v>0</v>
      </c>
      <c r="AM224" s="1">
        <v>0</v>
      </c>
      <c r="AO224" s="1">
        <v>0</v>
      </c>
      <c r="AQ224" s="1">
        <v>0</v>
      </c>
      <c r="AT224" s="1">
        <v>0</v>
      </c>
      <c r="AV224" s="1">
        <v>0</v>
      </c>
      <c r="AW224" s="1">
        <v>0</v>
      </c>
      <c r="AX224" s="1">
        <v>0</v>
      </c>
      <c r="AY224" s="1" t="s">
        <v>79</v>
      </c>
      <c r="BD224" s="1">
        <v>0</v>
      </c>
      <c r="BF224" s="1">
        <v>0</v>
      </c>
      <c r="BH224" s="1">
        <v>0</v>
      </c>
      <c r="BI224" s="1">
        <v>0</v>
      </c>
      <c r="BL224" s="1" t="s">
        <v>87</v>
      </c>
      <c r="BM224" s="1" t="s">
        <v>79</v>
      </c>
      <c r="BO224" s="1" t="s">
        <v>715</v>
      </c>
      <c r="BP224" s="1">
        <v>0</v>
      </c>
      <c r="BQ224" s="1">
        <v>0</v>
      </c>
      <c r="BR224" s="2">
        <v>1503960</v>
      </c>
      <c r="BS224" s="2">
        <v>478428</v>
      </c>
      <c r="BT224" s="1" t="s">
        <v>89</v>
      </c>
      <c r="BU224" s="1" t="s">
        <v>110</v>
      </c>
      <c r="BV224" s="1" t="s">
        <v>1127</v>
      </c>
      <c r="BW224" s="1">
        <v>0</v>
      </c>
      <c r="BX224" s="1">
        <v>3</v>
      </c>
    </row>
    <row r="225" spans="1:76" x14ac:dyDescent="0.25">
      <c r="A225" s="1">
        <v>224</v>
      </c>
      <c r="B225" s="1" t="s">
        <v>919</v>
      </c>
      <c r="C225" s="1" t="s">
        <v>920</v>
      </c>
      <c r="D225" s="1" t="s">
        <v>75</v>
      </c>
      <c r="E225" s="1" t="s">
        <v>241</v>
      </c>
      <c r="F225" s="1">
        <v>2004</v>
      </c>
      <c r="G225" s="1">
        <v>6</v>
      </c>
      <c r="H225" s="1">
        <v>18</v>
      </c>
      <c r="I225" s="1">
        <v>1230</v>
      </c>
      <c r="J225" s="1" t="s">
        <v>103</v>
      </c>
      <c r="K225" s="1">
        <v>11</v>
      </c>
      <c r="L225" s="1">
        <v>83</v>
      </c>
      <c r="M225" s="1">
        <v>332322</v>
      </c>
      <c r="N225" s="1">
        <v>5435653</v>
      </c>
      <c r="O225" s="1">
        <v>1489985</v>
      </c>
      <c r="P225" s="1">
        <v>471512</v>
      </c>
      <c r="Q225" s="1" t="s">
        <v>78</v>
      </c>
      <c r="R225" s="1" t="s">
        <v>79</v>
      </c>
      <c r="S225" s="1" t="s">
        <v>80</v>
      </c>
      <c r="T225" s="1">
        <v>1</v>
      </c>
      <c r="U225" s="1">
        <v>1</v>
      </c>
      <c r="V225" s="1">
        <v>0</v>
      </c>
      <c r="W225" s="1" t="s">
        <v>81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1262</v>
      </c>
      <c r="AE225" s="1" t="s">
        <v>179</v>
      </c>
      <c r="AF225" s="1" t="s">
        <v>921</v>
      </c>
      <c r="AG225" s="1" t="s">
        <v>922</v>
      </c>
      <c r="AH225" s="1" t="s">
        <v>912</v>
      </c>
      <c r="AI225" s="1" t="s">
        <v>94</v>
      </c>
      <c r="AJ225" s="1" t="s">
        <v>79</v>
      </c>
      <c r="AK225" s="1">
        <v>0</v>
      </c>
      <c r="AL225" s="1">
        <v>98</v>
      </c>
      <c r="AM225" s="1">
        <v>24</v>
      </c>
      <c r="AO225" s="1">
        <v>15</v>
      </c>
      <c r="AP225" s="1" t="s">
        <v>352</v>
      </c>
      <c r="AQ225" s="1">
        <v>2</v>
      </c>
      <c r="AR225" s="1" t="s">
        <v>923</v>
      </c>
      <c r="AT225" s="1">
        <v>0</v>
      </c>
      <c r="AV225" s="1">
        <v>0</v>
      </c>
      <c r="AW225" s="1">
        <v>0</v>
      </c>
      <c r="AX225" s="1">
        <v>0</v>
      </c>
      <c r="AY225" s="1" t="s">
        <v>79</v>
      </c>
      <c r="BD225" s="1">
        <v>0</v>
      </c>
      <c r="BE225" s="1" t="s">
        <v>85</v>
      </c>
      <c r="BF225" s="1">
        <v>0</v>
      </c>
      <c r="BH225" s="1">
        <v>0</v>
      </c>
      <c r="BI225" s="1">
        <v>0</v>
      </c>
      <c r="BK225" s="1" t="s">
        <v>86</v>
      </c>
      <c r="BL225" s="1" t="s">
        <v>87</v>
      </c>
      <c r="BM225" s="1" t="s">
        <v>79</v>
      </c>
      <c r="BN225" s="1" t="s">
        <v>122</v>
      </c>
      <c r="BP225" s="1">
        <v>0</v>
      </c>
      <c r="BQ225" s="1">
        <v>0</v>
      </c>
      <c r="BR225" s="2">
        <v>1489985</v>
      </c>
      <c r="BS225" s="2">
        <v>471512</v>
      </c>
      <c r="BT225" s="1" t="s">
        <v>89</v>
      </c>
      <c r="BU225" s="1" t="s">
        <v>243</v>
      </c>
      <c r="BW225" s="1">
        <v>0</v>
      </c>
      <c r="BX225" s="1">
        <v>4</v>
      </c>
    </row>
    <row r="226" spans="1:76" x14ac:dyDescent="0.25">
      <c r="A226" s="1">
        <v>225</v>
      </c>
      <c r="B226" s="1" t="s">
        <v>924</v>
      </c>
      <c r="C226" s="1" t="s">
        <v>925</v>
      </c>
      <c r="D226" s="1" t="s">
        <v>75</v>
      </c>
      <c r="E226" s="1" t="s">
        <v>241</v>
      </c>
      <c r="F226" s="1">
        <v>2004</v>
      </c>
      <c r="G226" s="1">
        <v>6</v>
      </c>
      <c r="H226" s="1">
        <v>18</v>
      </c>
      <c r="I226" s="1">
        <v>1400</v>
      </c>
      <c r="J226" s="1" t="s">
        <v>103</v>
      </c>
      <c r="K226" s="1">
        <v>11</v>
      </c>
      <c r="L226" s="1">
        <v>83</v>
      </c>
      <c r="M226" s="1">
        <v>334266</v>
      </c>
      <c r="N226" s="1">
        <v>5434571</v>
      </c>
      <c r="O226" s="1">
        <v>1492051</v>
      </c>
      <c r="P226" s="1">
        <v>470681</v>
      </c>
      <c r="Q226" s="1" t="s">
        <v>78</v>
      </c>
      <c r="R226" s="1" t="s">
        <v>104</v>
      </c>
      <c r="S226" s="1" t="s">
        <v>926</v>
      </c>
      <c r="T226" s="1">
        <v>1</v>
      </c>
      <c r="U226" s="1">
        <v>1</v>
      </c>
      <c r="V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1254</v>
      </c>
      <c r="AK226" s="1">
        <v>0</v>
      </c>
      <c r="AL226" s="1">
        <v>0</v>
      </c>
      <c r="AM226" s="1">
        <v>0</v>
      </c>
      <c r="AO226" s="1">
        <v>0</v>
      </c>
      <c r="AQ226" s="1">
        <v>0</v>
      </c>
      <c r="AT226" s="1">
        <v>0</v>
      </c>
      <c r="AV226" s="1">
        <v>0</v>
      </c>
      <c r="AW226" s="1">
        <v>0</v>
      </c>
      <c r="AX226" s="1">
        <v>0</v>
      </c>
      <c r="AY226" s="1" t="s">
        <v>578</v>
      </c>
      <c r="BD226" s="1">
        <v>0</v>
      </c>
      <c r="BF226" s="1">
        <v>0</v>
      </c>
      <c r="BH226" s="1">
        <v>0</v>
      </c>
      <c r="BI226" s="1">
        <v>0</v>
      </c>
      <c r="BL226" s="1" t="s">
        <v>87</v>
      </c>
      <c r="BM226" s="1" t="s">
        <v>578</v>
      </c>
      <c r="BP226" s="1">
        <v>0</v>
      </c>
      <c r="BQ226" s="1">
        <v>0</v>
      </c>
      <c r="BR226" s="2">
        <v>1492051</v>
      </c>
      <c r="BS226" s="2">
        <v>470681</v>
      </c>
      <c r="BT226" s="1" t="s">
        <v>89</v>
      </c>
      <c r="BU226" s="1" t="s">
        <v>243</v>
      </c>
      <c r="BW226" s="1">
        <v>0</v>
      </c>
      <c r="BX226" s="1">
        <v>4</v>
      </c>
    </row>
    <row r="227" spans="1:76" x14ac:dyDescent="0.25">
      <c r="A227" s="1">
        <v>226</v>
      </c>
      <c r="B227" s="1" t="s">
        <v>927</v>
      </c>
      <c r="C227" s="1" t="s">
        <v>928</v>
      </c>
      <c r="D227" s="1" t="s">
        <v>75</v>
      </c>
      <c r="E227" s="1" t="s">
        <v>241</v>
      </c>
      <c r="F227" s="1">
        <v>2004</v>
      </c>
      <c r="G227" s="1">
        <v>6</v>
      </c>
      <c r="H227" s="1">
        <v>18</v>
      </c>
      <c r="I227" s="1">
        <v>1400</v>
      </c>
      <c r="J227" s="1" t="s">
        <v>103</v>
      </c>
      <c r="K227" s="1">
        <v>11</v>
      </c>
      <c r="L227" s="1">
        <v>83</v>
      </c>
      <c r="M227" s="1">
        <v>333903</v>
      </c>
      <c r="N227" s="1">
        <v>5434700</v>
      </c>
      <c r="O227" s="1">
        <v>1491675</v>
      </c>
      <c r="P227" s="1">
        <v>470764</v>
      </c>
      <c r="Q227" s="1" t="s">
        <v>78</v>
      </c>
      <c r="R227" s="1" t="s">
        <v>104</v>
      </c>
      <c r="S227" s="1" t="s">
        <v>578</v>
      </c>
      <c r="T227" s="1">
        <v>1</v>
      </c>
      <c r="U227" s="1">
        <v>1</v>
      </c>
      <c r="V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1249</v>
      </c>
      <c r="AK227" s="1">
        <v>0</v>
      </c>
      <c r="AL227" s="1">
        <v>0</v>
      </c>
      <c r="AM227" s="1">
        <v>0</v>
      </c>
      <c r="AO227" s="1">
        <v>0</v>
      </c>
      <c r="AQ227" s="1">
        <v>0</v>
      </c>
      <c r="AT227" s="1">
        <v>0</v>
      </c>
      <c r="AV227" s="1">
        <v>0</v>
      </c>
      <c r="AW227" s="1">
        <v>0</v>
      </c>
      <c r="AX227" s="1">
        <v>0</v>
      </c>
      <c r="AY227" s="1" t="s">
        <v>578</v>
      </c>
      <c r="BD227" s="1">
        <v>0</v>
      </c>
      <c r="BF227" s="1">
        <v>0</v>
      </c>
      <c r="BH227" s="1">
        <v>0</v>
      </c>
      <c r="BI227" s="1">
        <v>0</v>
      </c>
      <c r="BL227" s="1" t="s">
        <v>87</v>
      </c>
      <c r="BM227" s="1" t="s">
        <v>578</v>
      </c>
      <c r="BP227" s="1">
        <v>0</v>
      </c>
      <c r="BQ227" s="1">
        <v>0</v>
      </c>
      <c r="BR227" s="2">
        <v>1491675</v>
      </c>
      <c r="BS227" s="2">
        <v>470764</v>
      </c>
      <c r="BT227" s="1" t="s">
        <v>89</v>
      </c>
      <c r="BU227" s="1" t="s">
        <v>243</v>
      </c>
      <c r="BW227" s="1">
        <v>0</v>
      </c>
      <c r="BX227" s="1">
        <v>3</v>
      </c>
    </row>
    <row r="228" spans="1:76" x14ac:dyDescent="0.25">
      <c r="A228" s="1">
        <v>227</v>
      </c>
      <c r="B228" s="1" t="s">
        <v>929</v>
      </c>
      <c r="C228" s="1" t="s">
        <v>655</v>
      </c>
      <c r="D228" s="1" t="s">
        <v>75</v>
      </c>
      <c r="E228" s="1" t="s">
        <v>462</v>
      </c>
      <c r="F228" s="1">
        <v>2004</v>
      </c>
      <c r="G228" s="1">
        <v>6</v>
      </c>
      <c r="H228" s="1">
        <v>20</v>
      </c>
      <c r="I228" s="1">
        <v>716</v>
      </c>
      <c r="J228" s="1" t="s">
        <v>103</v>
      </c>
      <c r="K228" s="1">
        <v>11</v>
      </c>
      <c r="L228" s="1">
        <v>83</v>
      </c>
      <c r="M228" s="1">
        <v>318786</v>
      </c>
      <c r="N228" s="1">
        <v>5496194</v>
      </c>
      <c r="O228" s="1">
        <v>1468998</v>
      </c>
      <c r="P228" s="1">
        <v>529841</v>
      </c>
      <c r="Q228" s="1" t="s">
        <v>78</v>
      </c>
      <c r="R228" s="1" t="s">
        <v>79</v>
      </c>
      <c r="S228" s="1" t="s">
        <v>80</v>
      </c>
      <c r="T228" s="1">
        <v>1</v>
      </c>
      <c r="U228" s="1">
        <v>1</v>
      </c>
      <c r="V228" s="1">
        <v>0</v>
      </c>
      <c r="W228" s="1" t="s">
        <v>81</v>
      </c>
      <c r="Y228" s="1">
        <v>0</v>
      </c>
      <c r="Z228" s="1">
        <v>0</v>
      </c>
      <c r="AA228" s="1">
        <v>0</v>
      </c>
      <c r="AB228" s="1">
        <v>5</v>
      </c>
      <c r="AC228" s="1">
        <v>225</v>
      </c>
      <c r="AD228" s="1">
        <v>1276</v>
      </c>
      <c r="AE228" s="1" t="s">
        <v>179</v>
      </c>
      <c r="AF228" s="1" t="s">
        <v>523</v>
      </c>
      <c r="AG228" s="1" t="s">
        <v>930</v>
      </c>
      <c r="AI228" s="1" t="s">
        <v>94</v>
      </c>
      <c r="AJ228" s="1" t="s">
        <v>79</v>
      </c>
      <c r="AK228" s="1">
        <v>0</v>
      </c>
      <c r="AL228" s="1">
        <v>70</v>
      </c>
      <c r="AM228" s="1">
        <v>34</v>
      </c>
      <c r="AO228" s="1">
        <v>19</v>
      </c>
      <c r="AP228" s="1" t="s">
        <v>511</v>
      </c>
      <c r="AQ228" s="1">
        <v>2</v>
      </c>
      <c r="AR228" s="1" t="s">
        <v>931</v>
      </c>
      <c r="AT228" s="1">
        <v>1</v>
      </c>
      <c r="AV228" s="1">
        <v>0</v>
      </c>
      <c r="AW228" s="1">
        <v>0</v>
      </c>
      <c r="AX228" s="1">
        <v>0</v>
      </c>
      <c r="AY228" s="1" t="s">
        <v>79</v>
      </c>
      <c r="BB228" s="1" t="s">
        <v>932</v>
      </c>
      <c r="BD228" s="1">
        <v>290</v>
      </c>
      <c r="BE228" s="1" t="s">
        <v>236</v>
      </c>
      <c r="BF228" s="1">
        <v>45</v>
      </c>
      <c r="BH228" s="1">
        <v>0</v>
      </c>
      <c r="BI228" s="1">
        <v>0</v>
      </c>
      <c r="BK228" s="1" t="s">
        <v>545</v>
      </c>
      <c r="BL228" s="1" t="s">
        <v>87</v>
      </c>
      <c r="BM228" s="1" t="s">
        <v>79</v>
      </c>
      <c r="BN228" s="1" t="s">
        <v>267</v>
      </c>
      <c r="BO228" s="1" t="s">
        <v>657</v>
      </c>
      <c r="BP228" s="1">
        <v>20040527</v>
      </c>
      <c r="BQ228" s="1">
        <v>527</v>
      </c>
      <c r="BR228" s="2">
        <v>1468998</v>
      </c>
      <c r="BS228" s="2">
        <v>529841</v>
      </c>
      <c r="BT228" s="1" t="s">
        <v>89</v>
      </c>
      <c r="BU228" s="1" t="s">
        <v>463</v>
      </c>
      <c r="BV228" s="1" t="s">
        <v>91</v>
      </c>
      <c r="BW228" s="1">
        <v>0</v>
      </c>
      <c r="BX228" s="1">
        <v>4</v>
      </c>
    </row>
    <row r="229" spans="1:76" x14ac:dyDescent="0.25">
      <c r="A229" s="1">
        <v>228</v>
      </c>
      <c r="B229" s="1" t="s">
        <v>933</v>
      </c>
      <c r="C229" s="1" t="s">
        <v>465</v>
      </c>
      <c r="D229" s="1" t="s">
        <v>75</v>
      </c>
      <c r="E229" s="1" t="s">
        <v>462</v>
      </c>
      <c r="F229" s="1">
        <v>2004</v>
      </c>
      <c r="G229" s="1">
        <v>6</v>
      </c>
      <c r="H229" s="1">
        <v>20</v>
      </c>
      <c r="I229" s="1">
        <v>850</v>
      </c>
      <c r="J229" s="1" t="s">
        <v>103</v>
      </c>
      <c r="K229" s="1">
        <v>11</v>
      </c>
      <c r="L229" s="1">
        <v>83</v>
      </c>
      <c r="M229" s="1">
        <v>318826</v>
      </c>
      <c r="N229" s="1">
        <v>5494367</v>
      </c>
      <c r="O229" s="1">
        <v>1469266</v>
      </c>
      <c r="P229" s="1">
        <v>528035</v>
      </c>
      <c r="Q229" s="1" t="s">
        <v>78</v>
      </c>
      <c r="R229" s="1" t="s">
        <v>79</v>
      </c>
      <c r="S229" s="1" t="s">
        <v>80</v>
      </c>
      <c r="T229" s="1">
        <v>1</v>
      </c>
      <c r="U229" s="1">
        <v>1</v>
      </c>
      <c r="V229" s="1">
        <v>0</v>
      </c>
      <c r="W229" s="1" t="s">
        <v>81</v>
      </c>
      <c r="Y229" s="1">
        <v>0</v>
      </c>
      <c r="Z229" s="1">
        <v>0</v>
      </c>
      <c r="AA229" s="1">
        <v>0</v>
      </c>
      <c r="AB229" s="1">
        <v>5</v>
      </c>
      <c r="AC229" s="1">
        <v>235</v>
      </c>
      <c r="AD229" s="1">
        <v>1309</v>
      </c>
      <c r="AE229" s="1" t="s">
        <v>179</v>
      </c>
      <c r="AF229" s="1" t="s">
        <v>523</v>
      </c>
      <c r="AG229" s="1" t="s">
        <v>930</v>
      </c>
      <c r="AH229" s="1" t="s">
        <v>934</v>
      </c>
      <c r="AI229" s="1" t="s">
        <v>94</v>
      </c>
      <c r="AJ229" s="1" t="s">
        <v>79</v>
      </c>
      <c r="AK229" s="1">
        <v>0</v>
      </c>
      <c r="AL229" s="1">
        <v>85</v>
      </c>
      <c r="AM229" s="1">
        <v>34</v>
      </c>
      <c r="AO229" s="1">
        <v>23</v>
      </c>
      <c r="AP229" s="1" t="s">
        <v>935</v>
      </c>
      <c r="AQ229" s="1">
        <v>2</v>
      </c>
      <c r="AR229" s="1" t="s">
        <v>936</v>
      </c>
      <c r="AT229" s="1">
        <v>0</v>
      </c>
      <c r="AV229" s="1">
        <v>0</v>
      </c>
      <c r="AW229" s="1">
        <v>0</v>
      </c>
      <c r="AX229" s="1">
        <v>0</v>
      </c>
      <c r="AY229" s="1" t="s">
        <v>79</v>
      </c>
      <c r="BB229" s="1" t="s">
        <v>937</v>
      </c>
      <c r="BD229" s="1">
        <v>502</v>
      </c>
      <c r="BE229" s="1" t="s">
        <v>236</v>
      </c>
      <c r="BF229" s="1">
        <v>140</v>
      </c>
      <c r="BH229" s="1">
        <v>0</v>
      </c>
      <c r="BI229" s="1">
        <v>0</v>
      </c>
      <c r="BK229" s="1" t="s">
        <v>216</v>
      </c>
      <c r="BL229" s="1" t="s">
        <v>87</v>
      </c>
      <c r="BM229" s="1" t="s">
        <v>79</v>
      </c>
      <c r="BN229" s="1" t="s">
        <v>122</v>
      </c>
      <c r="BP229" s="1">
        <v>20040620</v>
      </c>
      <c r="BQ229" s="1">
        <v>620</v>
      </c>
      <c r="BR229" s="2">
        <v>1469266</v>
      </c>
      <c r="BS229" s="2">
        <v>528035</v>
      </c>
      <c r="BT229" s="1" t="s">
        <v>89</v>
      </c>
      <c r="BU229" s="1" t="s">
        <v>463</v>
      </c>
      <c r="BW229" s="1">
        <v>0</v>
      </c>
      <c r="BX229" s="1">
        <v>4</v>
      </c>
    </row>
    <row r="230" spans="1:76" x14ac:dyDescent="0.25">
      <c r="A230" s="1">
        <v>229</v>
      </c>
      <c r="B230" s="1" t="s">
        <v>938</v>
      </c>
      <c r="C230" s="1" t="s">
        <v>465</v>
      </c>
      <c r="D230" s="1" t="s">
        <v>75</v>
      </c>
      <c r="E230" s="1" t="s">
        <v>462</v>
      </c>
      <c r="F230" s="1">
        <v>2004</v>
      </c>
      <c r="G230" s="1">
        <v>6</v>
      </c>
      <c r="H230" s="1">
        <v>20</v>
      </c>
      <c r="I230" s="1">
        <v>905</v>
      </c>
      <c r="J230" s="1" t="s">
        <v>103</v>
      </c>
      <c r="K230" s="1">
        <v>11</v>
      </c>
      <c r="L230" s="1">
        <v>83</v>
      </c>
      <c r="M230" s="1">
        <v>318898</v>
      </c>
      <c r="N230" s="1">
        <v>5494327</v>
      </c>
      <c r="O230" s="1">
        <v>1469341</v>
      </c>
      <c r="P230" s="1">
        <v>528004</v>
      </c>
      <c r="Q230" s="1" t="s">
        <v>78</v>
      </c>
      <c r="R230" s="1" t="s">
        <v>892</v>
      </c>
      <c r="S230" s="1" t="s">
        <v>939</v>
      </c>
      <c r="T230" s="1">
        <v>1</v>
      </c>
      <c r="U230" s="1">
        <v>0</v>
      </c>
      <c r="V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1304</v>
      </c>
      <c r="AH230" s="1" t="s">
        <v>894</v>
      </c>
      <c r="AI230" s="1" t="s">
        <v>432</v>
      </c>
      <c r="AJ230" s="1" t="s">
        <v>895</v>
      </c>
      <c r="AK230" s="1">
        <v>81</v>
      </c>
      <c r="AL230" s="1">
        <v>24</v>
      </c>
      <c r="AM230" s="1">
        <v>0</v>
      </c>
      <c r="AO230" s="1">
        <v>0</v>
      </c>
      <c r="AQ230" s="1">
        <v>2</v>
      </c>
      <c r="AR230" s="1" t="s">
        <v>940</v>
      </c>
      <c r="AT230" s="1">
        <v>0</v>
      </c>
      <c r="AV230" s="1">
        <v>0</v>
      </c>
      <c r="AW230" s="1">
        <v>0</v>
      </c>
      <c r="AX230" s="1">
        <v>0</v>
      </c>
      <c r="AY230" s="1" t="s">
        <v>79</v>
      </c>
      <c r="BD230" s="1">
        <v>0</v>
      </c>
      <c r="BF230" s="1">
        <v>0</v>
      </c>
      <c r="BH230" s="1">
        <v>0</v>
      </c>
      <c r="BI230" s="1">
        <v>0</v>
      </c>
      <c r="BL230" s="1" t="s">
        <v>87</v>
      </c>
      <c r="BM230" s="1" t="s">
        <v>79</v>
      </c>
      <c r="BP230" s="1">
        <v>0</v>
      </c>
      <c r="BQ230" s="1">
        <v>0</v>
      </c>
      <c r="BR230" s="2">
        <v>1469341</v>
      </c>
      <c r="BS230" s="2">
        <v>528004</v>
      </c>
      <c r="BT230" s="1" t="s">
        <v>89</v>
      </c>
      <c r="BU230" s="1" t="s">
        <v>463</v>
      </c>
      <c r="BW230" s="1">
        <v>0</v>
      </c>
      <c r="BX230" s="1">
        <v>4</v>
      </c>
    </row>
    <row r="231" spans="1:76" x14ac:dyDescent="0.25">
      <c r="A231" s="1">
        <v>230</v>
      </c>
      <c r="B231" s="1" t="s">
        <v>941</v>
      </c>
      <c r="C231" s="1" t="s">
        <v>942</v>
      </c>
      <c r="D231" s="1" t="s">
        <v>75</v>
      </c>
      <c r="E231" s="1" t="s">
        <v>462</v>
      </c>
      <c r="F231" s="1">
        <v>2004</v>
      </c>
      <c r="G231" s="1">
        <v>6</v>
      </c>
      <c r="H231" s="1">
        <v>20</v>
      </c>
      <c r="I231" s="1">
        <v>1030</v>
      </c>
      <c r="J231" s="1" t="s">
        <v>103</v>
      </c>
      <c r="K231" s="1">
        <v>11</v>
      </c>
      <c r="L231" s="1">
        <v>83</v>
      </c>
      <c r="M231" s="1">
        <v>318488</v>
      </c>
      <c r="N231" s="1">
        <v>5497437</v>
      </c>
      <c r="O231" s="1">
        <v>1468547</v>
      </c>
      <c r="P231" s="1">
        <v>531037</v>
      </c>
      <c r="Q231" s="1" t="s">
        <v>78</v>
      </c>
      <c r="R231" s="1" t="s">
        <v>104</v>
      </c>
      <c r="S231" s="1" t="s">
        <v>104</v>
      </c>
      <c r="T231" s="1">
        <v>0</v>
      </c>
      <c r="U231" s="1">
        <v>0</v>
      </c>
      <c r="V231" s="1">
        <v>1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1320</v>
      </c>
      <c r="AK231" s="1">
        <v>0</v>
      </c>
      <c r="AL231" s="1">
        <v>0</v>
      </c>
      <c r="AM231" s="1">
        <v>0</v>
      </c>
      <c r="AO231" s="1">
        <v>0</v>
      </c>
      <c r="AQ231" s="1">
        <v>0</v>
      </c>
      <c r="AT231" s="1">
        <v>0</v>
      </c>
      <c r="AV231" s="1">
        <v>0</v>
      </c>
      <c r="AW231" s="1">
        <v>0</v>
      </c>
      <c r="AX231" s="1">
        <v>0</v>
      </c>
      <c r="AY231" s="1" t="s">
        <v>79</v>
      </c>
      <c r="BD231" s="1">
        <v>0</v>
      </c>
      <c r="BF231" s="1">
        <v>0</v>
      </c>
      <c r="BH231" s="1">
        <v>0</v>
      </c>
      <c r="BI231" s="1">
        <v>0</v>
      </c>
      <c r="BL231" s="1" t="s">
        <v>87</v>
      </c>
      <c r="BM231" s="1" t="s">
        <v>79</v>
      </c>
      <c r="BP231" s="1">
        <v>0</v>
      </c>
      <c r="BQ231" s="1">
        <v>0</v>
      </c>
      <c r="BR231" s="2">
        <v>1468547</v>
      </c>
      <c r="BS231" s="2">
        <v>531037</v>
      </c>
      <c r="BT231" s="1" t="s">
        <v>89</v>
      </c>
      <c r="BU231" s="1" t="s">
        <v>463</v>
      </c>
      <c r="BW231" s="1">
        <v>0</v>
      </c>
      <c r="BX231" s="1">
        <v>3</v>
      </c>
    </row>
    <row r="232" spans="1:76" x14ac:dyDescent="0.25">
      <c r="A232" s="1">
        <v>231</v>
      </c>
      <c r="B232" s="1" t="s">
        <v>620</v>
      </c>
      <c r="C232" s="1" t="s">
        <v>621</v>
      </c>
      <c r="D232" s="1" t="s">
        <v>75</v>
      </c>
      <c r="E232" s="1" t="s">
        <v>76</v>
      </c>
      <c r="F232" s="1">
        <v>2004</v>
      </c>
      <c r="G232" s="1">
        <v>6</v>
      </c>
      <c r="H232" s="1">
        <v>21</v>
      </c>
      <c r="I232" s="1">
        <v>730</v>
      </c>
      <c r="J232" s="1" t="s">
        <v>103</v>
      </c>
      <c r="K232" s="1">
        <v>11</v>
      </c>
      <c r="L232" s="1">
        <v>83</v>
      </c>
      <c r="M232" s="1">
        <v>323992</v>
      </c>
      <c r="N232" s="1">
        <v>5466112</v>
      </c>
      <c r="O232" s="1">
        <v>1477916</v>
      </c>
      <c r="P232" s="1">
        <v>500664</v>
      </c>
      <c r="Q232" s="1" t="s">
        <v>78</v>
      </c>
      <c r="R232" s="1" t="s">
        <v>79</v>
      </c>
      <c r="S232" s="1" t="s">
        <v>237</v>
      </c>
      <c r="T232" s="1">
        <v>1</v>
      </c>
      <c r="U232" s="1">
        <v>1</v>
      </c>
      <c r="V232" s="1">
        <v>0</v>
      </c>
      <c r="W232" s="1" t="s">
        <v>81</v>
      </c>
      <c r="Y232" s="1">
        <v>0</v>
      </c>
      <c r="Z232" s="1">
        <v>0</v>
      </c>
      <c r="AA232" s="1">
        <v>0</v>
      </c>
      <c r="AB232" s="1">
        <v>10</v>
      </c>
      <c r="AC232" s="1">
        <v>280</v>
      </c>
      <c r="AD232" s="1">
        <v>1297</v>
      </c>
      <c r="AE232" s="1" t="s">
        <v>262</v>
      </c>
      <c r="AF232" s="1" t="s">
        <v>608</v>
      </c>
      <c r="AI232" s="1" t="s">
        <v>94</v>
      </c>
      <c r="AJ232" s="1" t="s">
        <v>79</v>
      </c>
      <c r="AK232" s="1">
        <v>0</v>
      </c>
      <c r="AL232" s="1">
        <v>81</v>
      </c>
      <c r="AM232" s="1">
        <v>27</v>
      </c>
      <c r="AO232" s="1">
        <v>0</v>
      </c>
      <c r="AQ232" s="1">
        <v>2</v>
      </c>
      <c r="AR232" s="1" t="s">
        <v>139</v>
      </c>
      <c r="AT232" s="1">
        <v>0</v>
      </c>
      <c r="AV232" s="1">
        <v>0</v>
      </c>
      <c r="AW232" s="1">
        <v>0</v>
      </c>
      <c r="AX232" s="1">
        <v>0</v>
      </c>
      <c r="AY232" s="1" t="s">
        <v>79</v>
      </c>
      <c r="BD232" s="1">
        <v>0</v>
      </c>
      <c r="BE232" s="1" t="s">
        <v>85</v>
      </c>
      <c r="BF232" s="1">
        <v>0</v>
      </c>
      <c r="BH232" s="1">
        <v>487</v>
      </c>
      <c r="BI232" s="1">
        <v>551</v>
      </c>
      <c r="BK232" s="1" t="s">
        <v>86</v>
      </c>
      <c r="BL232" s="1" t="s">
        <v>87</v>
      </c>
      <c r="BM232" s="1" t="s">
        <v>79</v>
      </c>
      <c r="BN232" s="1" t="s">
        <v>122</v>
      </c>
      <c r="BO232" s="1" t="s">
        <v>88</v>
      </c>
      <c r="BP232" s="1">
        <v>0</v>
      </c>
      <c r="BQ232" s="1">
        <v>0</v>
      </c>
      <c r="BR232" s="2">
        <v>1477916</v>
      </c>
      <c r="BS232" s="2">
        <v>500664</v>
      </c>
      <c r="BT232" s="1" t="s">
        <v>89</v>
      </c>
      <c r="BU232" s="1" t="s">
        <v>90</v>
      </c>
      <c r="BV232" s="1" t="s">
        <v>91</v>
      </c>
      <c r="BW232" s="1">
        <v>0</v>
      </c>
      <c r="BX232" s="1">
        <v>1</v>
      </c>
    </row>
    <row r="233" spans="1:76" x14ac:dyDescent="0.25">
      <c r="A233" s="1">
        <v>232</v>
      </c>
      <c r="B233" s="1" t="s">
        <v>943</v>
      </c>
      <c r="C233" s="1" t="s">
        <v>74</v>
      </c>
      <c r="D233" s="1" t="s">
        <v>75</v>
      </c>
      <c r="E233" s="1" t="s">
        <v>76</v>
      </c>
      <c r="F233" s="1">
        <v>2004</v>
      </c>
      <c r="G233" s="1">
        <v>6</v>
      </c>
      <c r="H233" s="1">
        <v>21</v>
      </c>
      <c r="I233" s="1">
        <v>800</v>
      </c>
      <c r="J233" s="1" t="s">
        <v>944</v>
      </c>
      <c r="K233" s="1">
        <v>11</v>
      </c>
      <c r="L233" s="1">
        <v>83</v>
      </c>
      <c r="M233" s="1">
        <v>323295</v>
      </c>
      <c r="N233" s="1">
        <v>5466281</v>
      </c>
      <c r="O233" s="1">
        <v>1477203</v>
      </c>
      <c r="P233" s="1">
        <v>500744</v>
      </c>
      <c r="Q233" s="1" t="s">
        <v>78</v>
      </c>
      <c r="R233" s="1" t="s">
        <v>892</v>
      </c>
      <c r="S233" s="1" t="s">
        <v>945</v>
      </c>
      <c r="T233" s="1">
        <v>1</v>
      </c>
      <c r="U233" s="1">
        <v>0</v>
      </c>
      <c r="V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  <c r="AD233" s="1">
        <v>1236</v>
      </c>
      <c r="AH233" s="1" t="s">
        <v>894</v>
      </c>
      <c r="AI233" s="1" t="s">
        <v>432</v>
      </c>
      <c r="AJ233" s="1" t="s">
        <v>895</v>
      </c>
      <c r="AK233" s="1">
        <v>169</v>
      </c>
      <c r="AL233" s="1">
        <v>15</v>
      </c>
      <c r="AM233" s="1">
        <v>0</v>
      </c>
      <c r="AO233" s="1">
        <v>0</v>
      </c>
      <c r="AQ233" s="1">
        <v>0</v>
      </c>
      <c r="AT233" s="1">
        <v>0</v>
      </c>
      <c r="AV233" s="1">
        <v>0</v>
      </c>
      <c r="AW233" s="1">
        <v>0</v>
      </c>
      <c r="AX233" s="1">
        <v>0</v>
      </c>
      <c r="AY233" s="1" t="s">
        <v>79</v>
      </c>
      <c r="BD233" s="1">
        <v>0</v>
      </c>
      <c r="BF233" s="1">
        <v>0</v>
      </c>
      <c r="BH233" s="1">
        <v>0</v>
      </c>
      <c r="BI233" s="1">
        <v>0</v>
      </c>
      <c r="BL233" s="1" t="s">
        <v>87</v>
      </c>
      <c r="BM233" s="1" t="s">
        <v>79</v>
      </c>
      <c r="BP233" s="1">
        <v>0</v>
      </c>
      <c r="BQ233" s="1">
        <v>0</v>
      </c>
      <c r="BR233" s="2">
        <v>1477203</v>
      </c>
      <c r="BS233" s="2">
        <v>500744</v>
      </c>
      <c r="BT233" s="1" t="s">
        <v>89</v>
      </c>
      <c r="BU233" s="1" t="s">
        <v>90</v>
      </c>
      <c r="BW233" s="1">
        <v>0</v>
      </c>
      <c r="BX233" s="1">
        <v>5</v>
      </c>
    </row>
    <row r="234" spans="1:76" x14ac:dyDescent="0.25">
      <c r="A234" s="1">
        <v>233</v>
      </c>
      <c r="B234" s="1" t="s">
        <v>946</v>
      </c>
      <c r="C234" s="1" t="s">
        <v>74</v>
      </c>
      <c r="D234" s="1" t="s">
        <v>75</v>
      </c>
      <c r="E234" s="1" t="s">
        <v>76</v>
      </c>
      <c r="F234" s="1">
        <v>2004</v>
      </c>
      <c r="G234" s="1">
        <v>6</v>
      </c>
      <c r="H234" s="1">
        <v>21</v>
      </c>
      <c r="I234" s="1">
        <v>930</v>
      </c>
      <c r="J234" s="1" t="s">
        <v>944</v>
      </c>
      <c r="K234" s="1">
        <v>11</v>
      </c>
      <c r="L234" s="1">
        <v>83</v>
      </c>
      <c r="M234" s="1">
        <v>323228</v>
      </c>
      <c r="N234" s="1">
        <v>5466122</v>
      </c>
      <c r="O234" s="1">
        <v>1477157</v>
      </c>
      <c r="P234" s="1">
        <v>500579</v>
      </c>
      <c r="Q234" s="1" t="s">
        <v>78</v>
      </c>
      <c r="R234" s="1" t="s">
        <v>104</v>
      </c>
      <c r="S234" s="1" t="s">
        <v>947</v>
      </c>
      <c r="T234" s="1">
        <v>1</v>
      </c>
      <c r="U234" s="1">
        <v>0</v>
      </c>
      <c r="V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1244</v>
      </c>
      <c r="AK234" s="1">
        <v>0</v>
      </c>
      <c r="AL234" s="1">
        <v>0</v>
      </c>
      <c r="AM234" s="1">
        <v>0</v>
      </c>
      <c r="AO234" s="1">
        <v>0</v>
      </c>
      <c r="AQ234" s="1">
        <v>0</v>
      </c>
      <c r="AT234" s="1">
        <v>0</v>
      </c>
      <c r="AV234" s="1">
        <v>0</v>
      </c>
      <c r="AW234" s="1">
        <v>0</v>
      </c>
      <c r="AX234" s="1">
        <v>0</v>
      </c>
      <c r="AY234" s="1" t="s">
        <v>79</v>
      </c>
      <c r="BD234" s="1">
        <v>0</v>
      </c>
      <c r="BF234" s="1">
        <v>0</v>
      </c>
      <c r="BH234" s="1">
        <v>0</v>
      </c>
      <c r="BI234" s="1">
        <v>0</v>
      </c>
      <c r="BL234" s="1" t="s">
        <v>87</v>
      </c>
      <c r="BM234" s="1" t="s">
        <v>79</v>
      </c>
      <c r="BP234" s="1">
        <v>0</v>
      </c>
      <c r="BQ234" s="1">
        <v>0</v>
      </c>
      <c r="BR234" s="2">
        <v>1477157</v>
      </c>
      <c r="BS234" s="2">
        <v>500579</v>
      </c>
      <c r="BT234" s="1" t="s">
        <v>89</v>
      </c>
      <c r="BU234" s="1" t="s">
        <v>90</v>
      </c>
      <c r="BW234" s="1">
        <v>0</v>
      </c>
      <c r="BX234" s="1">
        <v>5</v>
      </c>
    </row>
    <row r="235" spans="1:76" x14ac:dyDescent="0.25">
      <c r="A235" s="1">
        <v>234</v>
      </c>
      <c r="B235" s="1" t="s">
        <v>948</v>
      </c>
      <c r="C235" s="1" t="s">
        <v>603</v>
      </c>
      <c r="D235" s="1" t="s">
        <v>75</v>
      </c>
      <c r="E235" s="1" t="s">
        <v>76</v>
      </c>
      <c r="F235" s="1">
        <v>2004</v>
      </c>
      <c r="G235" s="1">
        <v>6</v>
      </c>
      <c r="H235" s="1">
        <v>21</v>
      </c>
      <c r="I235" s="1">
        <v>1000</v>
      </c>
      <c r="J235" s="1" t="s">
        <v>103</v>
      </c>
      <c r="K235" s="1">
        <v>11</v>
      </c>
      <c r="L235" s="1">
        <v>83</v>
      </c>
      <c r="M235" s="1">
        <v>324365</v>
      </c>
      <c r="N235" s="1">
        <v>5464247</v>
      </c>
      <c r="O235" s="1">
        <v>1478519</v>
      </c>
      <c r="P235" s="1">
        <v>498862</v>
      </c>
      <c r="Q235" s="1" t="s">
        <v>78</v>
      </c>
      <c r="R235" s="1" t="s">
        <v>156</v>
      </c>
      <c r="S235" s="1" t="s">
        <v>652</v>
      </c>
      <c r="T235" s="1">
        <v>1</v>
      </c>
      <c r="U235" s="1">
        <v>0</v>
      </c>
      <c r="V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1334</v>
      </c>
      <c r="AK235" s="1">
        <v>0</v>
      </c>
      <c r="AL235" s="1">
        <v>0</v>
      </c>
      <c r="AM235" s="1">
        <v>0</v>
      </c>
      <c r="AO235" s="1">
        <v>0</v>
      </c>
      <c r="AQ235" s="1">
        <v>0</v>
      </c>
      <c r="AT235" s="1">
        <v>0</v>
      </c>
      <c r="AV235" s="1">
        <v>0</v>
      </c>
      <c r="AW235" s="1">
        <v>0</v>
      </c>
      <c r="AX235" s="1">
        <v>0</v>
      </c>
      <c r="AY235" s="1" t="s">
        <v>79</v>
      </c>
      <c r="BD235" s="1">
        <v>0</v>
      </c>
      <c r="BF235" s="1">
        <v>0</v>
      </c>
      <c r="BH235" s="1">
        <v>0</v>
      </c>
      <c r="BI235" s="1">
        <v>0</v>
      </c>
      <c r="BL235" s="1" t="s">
        <v>87</v>
      </c>
      <c r="BM235" s="1" t="s">
        <v>79</v>
      </c>
      <c r="BO235" s="1" t="s">
        <v>96</v>
      </c>
      <c r="BP235" s="1">
        <v>0</v>
      </c>
      <c r="BQ235" s="1">
        <v>0</v>
      </c>
      <c r="BR235" s="2">
        <v>1478519</v>
      </c>
      <c r="BS235" s="2">
        <v>498862</v>
      </c>
      <c r="BT235" s="1" t="s">
        <v>89</v>
      </c>
      <c r="BU235" s="1" t="s">
        <v>90</v>
      </c>
      <c r="BV235" s="1" t="s">
        <v>1127</v>
      </c>
      <c r="BW235" s="1">
        <v>0</v>
      </c>
      <c r="BX235" s="1">
        <v>3</v>
      </c>
    </row>
    <row r="236" spans="1:76" x14ac:dyDescent="0.25">
      <c r="A236" s="1">
        <v>235</v>
      </c>
      <c r="B236" s="1" t="s">
        <v>606</v>
      </c>
      <c r="C236" s="1" t="s">
        <v>607</v>
      </c>
      <c r="D236" s="1" t="s">
        <v>75</v>
      </c>
      <c r="E236" s="1" t="s">
        <v>76</v>
      </c>
      <c r="F236" s="1">
        <v>2004</v>
      </c>
      <c r="G236" s="1">
        <v>6</v>
      </c>
      <c r="H236" s="1">
        <v>21</v>
      </c>
      <c r="I236" s="1">
        <v>1100</v>
      </c>
      <c r="J236" s="1" t="s">
        <v>103</v>
      </c>
      <c r="K236" s="1">
        <v>11</v>
      </c>
      <c r="L236" s="1">
        <v>83</v>
      </c>
      <c r="M236" s="1">
        <v>324024</v>
      </c>
      <c r="N236" s="1">
        <v>5464391</v>
      </c>
      <c r="O236" s="1">
        <v>1478162</v>
      </c>
      <c r="P236" s="1">
        <v>498962</v>
      </c>
      <c r="Q236" s="1" t="s">
        <v>78</v>
      </c>
      <c r="R236" s="1" t="s">
        <v>79</v>
      </c>
      <c r="S236" s="1" t="s">
        <v>237</v>
      </c>
      <c r="T236" s="1">
        <v>1</v>
      </c>
      <c r="U236" s="1">
        <v>1</v>
      </c>
      <c r="V236" s="1">
        <v>0</v>
      </c>
      <c r="W236" s="1" t="s">
        <v>81</v>
      </c>
      <c r="Y236" s="1">
        <v>0</v>
      </c>
      <c r="Z236" s="1">
        <v>0</v>
      </c>
      <c r="AA236" s="1">
        <v>0</v>
      </c>
      <c r="AB236" s="1">
        <v>15</v>
      </c>
      <c r="AC236" s="1">
        <v>270</v>
      </c>
      <c r="AD236" s="1">
        <v>1300</v>
      </c>
      <c r="AE236" s="1" t="s">
        <v>262</v>
      </c>
      <c r="AI236" s="1" t="s">
        <v>94</v>
      </c>
      <c r="AJ236" s="1" t="s">
        <v>79</v>
      </c>
      <c r="AK236" s="1">
        <v>0</v>
      </c>
      <c r="AL236" s="1">
        <v>125</v>
      </c>
      <c r="AM236" s="1">
        <v>38</v>
      </c>
      <c r="AO236" s="1">
        <v>0</v>
      </c>
      <c r="AQ236" s="1">
        <v>2</v>
      </c>
      <c r="AR236" s="1" t="s">
        <v>139</v>
      </c>
      <c r="AT236" s="1">
        <v>0</v>
      </c>
      <c r="AV236" s="1">
        <v>0</v>
      </c>
      <c r="AW236" s="1">
        <v>0</v>
      </c>
      <c r="AX236" s="1">
        <v>0</v>
      </c>
      <c r="AY236" s="1" t="s">
        <v>79</v>
      </c>
      <c r="BD236" s="1">
        <v>0</v>
      </c>
      <c r="BE236" s="1" t="s">
        <v>85</v>
      </c>
      <c r="BF236" s="1">
        <v>0</v>
      </c>
      <c r="BH236" s="1">
        <v>370</v>
      </c>
      <c r="BI236" s="1">
        <v>568</v>
      </c>
      <c r="BK236" s="1" t="s">
        <v>86</v>
      </c>
      <c r="BL236" s="1" t="s">
        <v>87</v>
      </c>
      <c r="BM236" s="1" t="s">
        <v>79</v>
      </c>
      <c r="BN236" s="1" t="s">
        <v>122</v>
      </c>
      <c r="BO236" s="1" t="s">
        <v>96</v>
      </c>
      <c r="BP236" s="1">
        <v>0</v>
      </c>
      <c r="BQ236" s="1">
        <v>0</v>
      </c>
      <c r="BR236" s="2">
        <v>1478162</v>
      </c>
      <c r="BS236" s="2">
        <v>498962</v>
      </c>
      <c r="BT236" s="1" t="s">
        <v>89</v>
      </c>
      <c r="BU236" s="1" t="s">
        <v>90</v>
      </c>
      <c r="BV236" s="1" t="s">
        <v>91</v>
      </c>
      <c r="BW236" s="1">
        <v>0</v>
      </c>
      <c r="BX236" s="1">
        <v>4</v>
      </c>
    </row>
    <row r="237" spans="1:76" x14ac:dyDescent="0.25">
      <c r="A237" s="1">
        <v>236</v>
      </c>
      <c r="B237" s="1" t="s">
        <v>610</v>
      </c>
      <c r="C237" s="1" t="s">
        <v>611</v>
      </c>
      <c r="D237" s="1" t="s">
        <v>75</v>
      </c>
      <c r="E237" s="1" t="s">
        <v>76</v>
      </c>
      <c r="F237" s="1">
        <v>2004</v>
      </c>
      <c r="G237" s="1">
        <v>6</v>
      </c>
      <c r="H237" s="1">
        <v>21</v>
      </c>
      <c r="I237" s="1">
        <v>1130</v>
      </c>
      <c r="J237" s="1" t="s">
        <v>103</v>
      </c>
      <c r="K237" s="1">
        <v>11</v>
      </c>
      <c r="L237" s="1">
        <v>83</v>
      </c>
      <c r="M237" s="1">
        <v>323722</v>
      </c>
      <c r="N237" s="1">
        <v>5464868</v>
      </c>
      <c r="O237" s="1">
        <v>1477803</v>
      </c>
      <c r="P237" s="1">
        <v>499397</v>
      </c>
      <c r="Q237" s="1" t="s">
        <v>78</v>
      </c>
      <c r="R237" s="1" t="s">
        <v>79</v>
      </c>
      <c r="S237" s="1" t="s">
        <v>237</v>
      </c>
      <c r="T237" s="1">
        <v>1</v>
      </c>
      <c r="U237" s="1">
        <v>1</v>
      </c>
      <c r="V237" s="1">
        <v>0</v>
      </c>
      <c r="W237" s="1" t="s">
        <v>81</v>
      </c>
      <c r="Y237" s="1">
        <v>0</v>
      </c>
      <c r="Z237" s="1">
        <v>0</v>
      </c>
      <c r="AA237" s="1">
        <v>0</v>
      </c>
      <c r="AB237" s="1">
        <v>20</v>
      </c>
      <c r="AC237" s="1">
        <v>210</v>
      </c>
      <c r="AD237" s="1">
        <v>1266</v>
      </c>
      <c r="AE237" s="1" t="s">
        <v>270</v>
      </c>
      <c r="AI237" s="1" t="s">
        <v>94</v>
      </c>
      <c r="AJ237" s="1" t="s">
        <v>79</v>
      </c>
      <c r="AK237" s="1">
        <v>0</v>
      </c>
      <c r="AL237" s="1">
        <v>71</v>
      </c>
      <c r="AM237" s="1">
        <v>34</v>
      </c>
      <c r="AO237" s="1">
        <v>0</v>
      </c>
      <c r="AQ237" s="1">
        <v>2</v>
      </c>
      <c r="AR237" s="1" t="s">
        <v>613</v>
      </c>
      <c r="AT237" s="1">
        <v>0</v>
      </c>
      <c r="AV237" s="1">
        <v>0</v>
      </c>
      <c r="AW237" s="1">
        <v>0</v>
      </c>
      <c r="AX237" s="1">
        <v>0</v>
      </c>
      <c r="AY237" s="1" t="s">
        <v>79</v>
      </c>
      <c r="BD237" s="1">
        <v>0</v>
      </c>
      <c r="BE237" s="1" t="s">
        <v>119</v>
      </c>
      <c r="BF237" s="1">
        <v>0</v>
      </c>
      <c r="BH237" s="1">
        <v>454</v>
      </c>
      <c r="BI237" s="1">
        <v>568</v>
      </c>
      <c r="BK237" s="1" t="s">
        <v>216</v>
      </c>
      <c r="BL237" s="1" t="s">
        <v>87</v>
      </c>
      <c r="BM237" s="1" t="s">
        <v>79</v>
      </c>
      <c r="BN237" s="1" t="s">
        <v>122</v>
      </c>
      <c r="BO237" s="1" t="s">
        <v>614</v>
      </c>
      <c r="BP237" s="1">
        <v>0</v>
      </c>
      <c r="BQ237" s="1">
        <v>0</v>
      </c>
      <c r="BR237" s="2">
        <v>1477803</v>
      </c>
      <c r="BS237" s="2">
        <v>499397</v>
      </c>
      <c r="BT237" s="1" t="s">
        <v>89</v>
      </c>
      <c r="BU237" s="1" t="s">
        <v>90</v>
      </c>
      <c r="BV237" s="1" t="s">
        <v>91</v>
      </c>
      <c r="BW237" s="1">
        <v>0</v>
      </c>
      <c r="BX237" s="1">
        <v>3</v>
      </c>
    </row>
    <row r="238" spans="1:76" x14ac:dyDescent="0.25">
      <c r="A238" s="1">
        <v>237</v>
      </c>
      <c r="B238" s="1" t="s">
        <v>949</v>
      </c>
      <c r="C238" s="1" t="s">
        <v>616</v>
      </c>
      <c r="D238" s="1" t="s">
        <v>75</v>
      </c>
      <c r="E238" s="1" t="s">
        <v>76</v>
      </c>
      <c r="F238" s="1">
        <v>2004</v>
      </c>
      <c r="G238" s="1">
        <v>6</v>
      </c>
      <c r="H238" s="1">
        <v>21</v>
      </c>
      <c r="I238" s="1">
        <v>1200</v>
      </c>
      <c r="J238" s="1" t="s">
        <v>103</v>
      </c>
      <c r="K238" s="1">
        <v>11</v>
      </c>
      <c r="L238" s="1">
        <v>83</v>
      </c>
      <c r="M238" s="1">
        <v>323739</v>
      </c>
      <c r="N238" s="1">
        <v>5465319</v>
      </c>
      <c r="O238" s="1">
        <v>1477764</v>
      </c>
      <c r="P238" s="1">
        <v>499846</v>
      </c>
      <c r="Q238" s="1" t="s">
        <v>78</v>
      </c>
      <c r="R238" s="1" t="s">
        <v>104</v>
      </c>
      <c r="S238" s="1" t="s">
        <v>950</v>
      </c>
      <c r="T238" s="1">
        <v>1</v>
      </c>
      <c r="U238" s="1">
        <v>0</v>
      </c>
      <c r="V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1282</v>
      </c>
      <c r="AI238" s="1" t="s">
        <v>94</v>
      </c>
      <c r="AK238" s="1">
        <v>0</v>
      </c>
      <c r="AL238" s="1">
        <v>99</v>
      </c>
      <c r="AM238" s="1">
        <v>25</v>
      </c>
      <c r="AO238" s="1">
        <v>0</v>
      </c>
      <c r="AQ238" s="1">
        <v>2</v>
      </c>
      <c r="AT238" s="1">
        <v>0</v>
      </c>
      <c r="AV238" s="1">
        <v>0</v>
      </c>
      <c r="AW238" s="1">
        <v>0</v>
      </c>
      <c r="AX238" s="1">
        <v>0</v>
      </c>
      <c r="AY238" s="1" t="s">
        <v>79</v>
      </c>
      <c r="BD238" s="1">
        <v>0</v>
      </c>
      <c r="BF238" s="1">
        <v>0</v>
      </c>
      <c r="BG238" s="1" t="s">
        <v>951</v>
      </c>
      <c r="BH238" s="1">
        <v>454</v>
      </c>
      <c r="BI238" s="1">
        <v>0</v>
      </c>
      <c r="BL238" s="1" t="s">
        <v>87</v>
      </c>
      <c r="BM238" s="1" t="s">
        <v>79</v>
      </c>
      <c r="BP238" s="1">
        <v>0</v>
      </c>
      <c r="BQ238" s="1">
        <v>0</v>
      </c>
      <c r="BR238" s="2">
        <v>1477764</v>
      </c>
      <c r="BS238" s="2">
        <v>499846</v>
      </c>
      <c r="BT238" s="1" t="s">
        <v>89</v>
      </c>
      <c r="BU238" s="1" t="s">
        <v>90</v>
      </c>
      <c r="BW238" s="1">
        <v>0</v>
      </c>
      <c r="BX238" s="1">
        <v>4</v>
      </c>
    </row>
    <row r="239" spans="1:76" x14ac:dyDescent="0.25">
      <c r="A239" s="1">
        <v>238</v>
      </c>
      <c r="B239" s="1" t="s">
        <v>952</v>
      </c>
      <c r="C239" s="1" t="s">
        <v>86</v>
      </c>
      <c r="D239" s="1" t="s">
        <v>75</v>
      </c>
      <c r="E239" s="1" t="s">
        <v>633</v>
      </c>
      <c r="F239" s="1">
        <v>2004</v>
      </c>
      <c r="G239" s="1">
        <v>6</v>
      </c>
      <c r="H239" s="1">
        <v>21</v>
      </c>
      <c r="I239" s="1">
        <v>1400</v>
      </c>
      <c r="J239" s="1" t="s">
        <v>944</v>
      </c>
      <c r="K239" s="1">
        <v>11</v>
      </c>
      <c r="L239" s="1">
        <v>83</v>
      </c>
      <c r="M239" s="1">
        <v>322788</v>
      </c>
      <c r="N239" s="1">
        <v>5465719</v>
      </c>
      <c r="O239" s="1">
        <v>1476770</v>
      </c>
      <c r="P239" s="1">
        <v>500124</v>
      </c>
      <c r="Q239" s="1" t="s">
        <v>78</v>
      </c>
      <c r="R239" s="1" t="s">
        <v>164</v>
      </c>
      <c r="S239" s="1" t="s">
        <v>656</v>
      </c>
      <c r="T239" s="1">
        <v>0</v>
      </c>
      <c r="U239" s="1">
        <v>0</v>
      </c>
      <c r="V239" s="1">
        <v>1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1226</v>
      </c>
      <c r="AK239" s="1">
        <v>0</v>
      </c>
      <c r="AL239" s="1">
        <v>0</v>
      </c>
      <c r="AM239" s="1">
        <v>0</v>
      </c>
      <c r="AO239" s="1">
        <v>0</v>
      </c>
      <c r="AQ239" s="1">
        <v>0</v>
      </c>
      <c r="AT239" s="1">
        <v>0</v>
      </c>
      <c r="AV239" s="1">
        <v>0</v>
      </c>
      <c r="AW239" s="1">
        <v>0</v>
      </c>
      <c r="AX239" s="1">
        <v>0</v>
      </c>
      <c r="AY239" s="1" t="s">
        <v>86</v>
      </c>
      <c r="BD239" s="1">
        <v>0</v>
      </c>
      <c r="BF239" s="1">
        <v>0</v>
      </c>
      <c r="BH239" s="1">
        <v>0</v>
      </c>
      <c r="BI239" s="1">
        <v>0</v>
      </c>
      <c r="BL239" s="1" t="s">
        <v>87</v>
      </c>
      <c r="BM239" s="1" t="s">
        <v>191</v>
      </c>
      <c r="BP239" s="1">
        <v>0</v>
      </c>
      <c r="BQ239" s="1">
        <v>0</v>
      </c>
      <c r="BR239" s="2">
        <v>1476770</v>
      </c>
      <c r="BS239" s="2">
        <v>500124</v>
      </c>
      <c r="BT239" s="1" t="s">
        <v>89</v>
      </c>
      <c r="BU239" s="1" t="s">
        <v>90</v>
      </c>
      <c r="BW239" s="1">
        <v>0</v>
      </c>
      <c r="BX239" s="1">
        <v>4</v>
      </c>
    </row>
    <row r="240" spans="1:76" x14ac:dyDescent="0.25">
      <c r="A240" s="1">
        <v>239</v>
      </c>
      <c r="B240" s="1" t="s">
        <v>953</v>
      </c>
      <c r="C240" s="1" t="s">
        <v>632</v>
      </c>
      <c r="D240" s="1" t="s">
        <v>75</v>
      </c>
      <c r="E240" s="1" t="s">
        <v>633</v>
      </c>
      <c r="F240" s="1">
        <v>2004</v>
      </c>
      <c r="G240" s="1">
        <v>6</v>
      </c>
      <c r="H240" s="1">
        <v>21</v>
      </c>
      <c r="I240" s="1">
        <v>1404</v>
      </c>
      <c r="J240" s="1" t="s">
        <v>103</v>
      </c>
      <c r="K240" s="1">
        <v>11</v>
      </c>
      <c r="L240" s="1">
        <v>83</v>
      </c>
      <c r="M240" s="1">
        <v>323129</v>
      </c>
      <c r="N240" s="1">
        <v>5463761</v>
      </c>
      <c r="O240" s="1">
        <v>1477352</v>
      </c>
      <c r="P240" s="1">
        <v>498225</v>
      </c>
      <c r="Q240" s="1" t="s">
        <v>78</v>
      </c>
      <c r="R240" s="1" t="s">
        <v>79</v>
      </c>
      <c r="S240" s="1" t="s">
        <v>80</v>
      </c>
      <c r="T240" s="1">
        <v>1</v>
      </c>
      <c r="U240" s="1">
        <v>1</v>
      </c>
      <c r="V240" s="1">
        <v>0</v>
      </c>
      <c r="W240" s="1" t="s">
        <v>81</v>
      </c>
      <c r="Y240" s="1">
        <v>0</v>
      </c>
      <c r="Z240" s="1">
        <v>0</v>
      </c>
      <c r="AA240" s="1">
        <v>0</v>
      </c>
      <c r="AB240" s="1">
        <v>5</v>
      </c>
      <c r="AC240" s="1">
        <v>200</v>
      </c>
      <c r="AD240" s="1">
        <v>1193</v>
      </c>
      <c r="AE240" s="1" t="s">
        <v>179</v>
      </c>
      <c r="AF240" s="1" t="s">
        <v>954</v>
      </c>
      <c r="AG240" s="1" t="s">
        <v>955</v>
      </c>
      <c r="AI240" s="1" t="s">
        <v>94</v>
      </c>
      <c r="AJ240" s="1" t="s">
        <v>79</v>
      </c>
      <c r="AK240" s="1">
        <v>0</v>
      </c>
      <c r="AL240" s="1">
        <v>79</v>
      </c>
      <c r="AM240" s="1">
        <v>33</v>
      </c>
      <c r="AO240" s="1">
        <v>10</v>
      </c>
      <c r="AP240" s="1" t="s">
        <v>367</v>
      </c>
      <c r="AQ240" s="1">
        <v>2</v>
      </c>
      <c r="AR240" s="1" t="s">
        <v>956</v>
      </c>
      <c r="AT240" s="1">
        <v>10</v>
      </c>
      <c r="AV240" s="1">
        <v>0</v>
      </c>
      <c r="AW240" s="1">
        <v>0</v>
      </c>
      <c r="AX240" s="1">
        <v>0</v>
      </c>
      <c r="AY240" s="1" t="s">
        <v>79</v>
      </c>
      <c r="AZ240" s="1" t="s">
        <v>957</v>
      </c>
      <c r="BD240" s="1">
        <v>0</v>
      </c>
      <c r="BE240" s="1" t="s">
        <v>958</v>
      </c>
      <c r="BF240" s="1">
        <v>0</v>
      </c>
      <c r="BH240" s="1">
        <v>0</v>
      </c>
      <c r="BI240" s="1">
        <v>0</v>
      </c>
      <c r="BK240" s="1" t="s">
        <v>86</v>
      </c>
      <c r="BL240" s="1" t="s">
        <v>87</v>
      </c>
      <c r="BM240" s="1" t="s">
        <v>79</v>
      </c>
      <c r="BN240" s="1" t="s">
        <v>122</v>
      </c>
      <c r="BO240" s="1" t="s">
        <v>635</v>
      </c>
      <c r="BP240" s="1">
        <v>0</v>
      </c>
      <c r="BQ240" s="1">
        <v>0</v>
      </c>
      <c r="BR240" s="2">
        <v>1477352</v>
      </c>
      <c r="BS240" s="2">
        <v>498225</v>
      </c>
      <c r="BT240" s="1" t="s">
        <v>123</v>
      </c>
      <c r="BU240" s="1" t="s">
        <v>90</v>
      </c>
      <c r="BV240" s="1" t="s">
        <v>91</v>
      </c>
      <c r="BW240" s="1">
        <v>0</v>
      </c>
      <c r="BX240" s="1">
        <v>3</v>
      </c>
    </row>
    <row r="241" spans="1:76" x14ac:dyDescent="0.25">
      <c r="A241" s="1">
        <v>240</v>
      </c>
      <c r="B241" s="1" t="s">
        <v>959</v>
      </c>
      <c r="C241" s="1" t="s">
        <v>624</v>
      </c>
      <c r="D241" s="1" t="s">
        <v>75</v>
      </c>
      <c r="E241" s="1" t="s">
        <v>76</v>
      </c>
      <c r="F241" s="1">
        <v>2004</v>
      </c>
      <c r="G241" s="1">
        <v>6</v>
      </c>
      <c r="H241" s="1">
        <v>21</v>
      </c>
      <c r="I241" s="1">
        <v>1545</v>
      </c>
      <c r="J241" s="1" t="s">
        <v>103</v>
      </c>
      <c r="K241" s="1">
        <v>11</v>
      </c>
      <c r="L241" s="1">
        <v>83</v>
      </c>
      <c r="M241" s="1">
        <v>323678</v>
      </c>
      <c r="N241" s="1">
        <v>5464263</v>
      </c>
      <c r="O241" s="1">
        <v>1477835</v>
      </c>
      <c r="P241" s="1">
        <v>498791</v>
      </c>
      <c r="Q241" s="1" t="s">
        <v>78</v>
      </c>
      <c r="R241" s="1" t="s">
        <v>79</v>
      </c>
      <c r="S241" s="1" t="s">
        <v>80</v>
      </c>
      <c r="T241" s="1">
        <v>1</v>
      </c>
      <c r="U241" s="1">
        <v>1</v>
      </c>
      <c r="V241" s="1">
        <v>0</v>
      </c>
      <c r="W241" s="1" t="s">
        <v>81</v>
      </c>
      <c r="Y241" s="1">
        <v>0</v>
      </c>
      <c r="Z241" s="1">
        <v>0</v>
      </c>
      <c r="AA241" s="1">
        <v>0</v>
      </c>
      <c r="AB241" s="1">
        <v>20</v>
      </c>
      <c r="AC241" s="1">
        <v>270</v>
      </c>
      <c r="AD241" s="1">
        <v>1238</v>
      </c>
      <c r="AE241" s="1" t="s">
        <v>179</v>
      </c>
      <c r="AF241" s="1" t="s">
        <v>960</v>
      </c>
      <c r="AG241" s="1" t="s">
        <v>519</v>
      </c>
      <c r="AH241" s="1" t="s">
        <v>961</v>
      </c>
      <c r="AI241" s="1" t="s">
        <v>94</v>
      </c>
      <c r="AJ241" s="1" t="s">
        <v>79</v>
      </c>
      <c r="AK241" s="1">
        <v>0</v>
      </c>
      <c r="AL241" s="1">
        <v>76</v>
      </c>
      <c r="AM241" s="1">
        <v>42</v>
      </c>
      <c r="AN241" s="1" t="s">
        <v>962</v>
      </c>
      <c r="AO241" s="1">
        <v>32</v>
      </c>
      <c r="AQ241" s="1">
        <v>2</v>
      </c>
      <c r="AR241" s="1" t="s">
        <v>963</v>
      </c>
      <c r="AT241" s="1">
        <v>0</v>
      </c>
      <c r="AV241" s="1">
        <v>0</v>
      </c>
      <c r="AW241" s="1">
        <v>0</v>
      </c>
      <c r="AX241" s="1">
        <v>0</v>
      </c>
      <c r="AY241" s="1" t="s">
        <v>79</v>
      </c>
      <c r="AZ241" s="1" t="s">
        <v>964</v>
      </c>
      <c r="BD241" s="1">
        <v>0</v>
      </c>
      <c r="BE241" s="1" t="s">
        <v>85</v>
      </c>
      <c r="BF241" s="1">
        <v>0</v>
      </c>
      <c r="BH241" s="1">
        <v>370</v>
      </c>
      <c r="BI241" s="1">
        <v>607</v>
      </c>
      <c r="BK241" s="1" t="s">
        <v>86</v>
      </c>
      <c r="BL241" s="1" t="s">
        <v>87</v>
      </c>
      <c r="BM241" s="1" t="s">
        <v>79</v>
      </c>
      <c r="BN241" s="1" t="s">
        <v>122</v>
      </c>
      <c r="BO241" s="1" t="s">
        <v>626</v>
      </c>
      <c r="BP241" s="1">
        <v>0</v>
      </c>
      <c r="BQ241" s="1">
        <v>0</v>
      </c>
      <c r="BR241" s="2">
        <v>1477835</v>
      </c>
      <c r="BS241" s="2">
        <v>498791</v>
      </c>
      <c r="BT241" s="1" t="s">
        <v>89</v>
      </c>
      <c r="BU241" s="1" t="s">
        <v>90</v>
      </c>
      <c r="BW241" s="1">
        <v>0</v>
      </c>
      <c r="BX241" s="1">
        <v>4</v>
      </c>
    </row>
    <row r="242" spans="1:76" x14ac:dyDescent="0.25">
      <c r="A242" s="1">
        <v>241</v>
      </c>
      <c r="B242" s="1" t="s">
        <v>965</v>
      </c>
      <c r="C242" s="1" t="s">
        <v>966</v>
      </c>
      <c r="D242" s="1" t="s">
        <v>75</v>
      </c>
      <c r="E242" s="1" t="s">
        <v>633</v>
      </c>
      <c r="F242" s="1">
        <v>2004</v>
      </c>
      <c r="G242" s="1">
        <v>6</v>
      </c>
      <c r="H242" s="1">
        <v>21</v>
      </c>
      <c r="I242" s="1">
        <v>1600</v>
      </c>
      <c r="J242" s="1" t="s">
        <v>103</v>
      </c>
      <c r="K242" s="1">
        <v>11</v>
      </c>
      <c r="L242" s="1">
        <v>83</v>
      </c>
      <c r="M242" s="1">
        <v>323491</v>
      </c>
      <c r="N242" s="1">
        <v>5463667</v>
      </c>
      <c r="O242" s="1">
        <v>1477723</v>
      </c>
      <c r="P242" s="1">
        <v>498177</v>
      </c>
      <c r="Q242" s="1" t="s">
        <v>78</v>
      </c>
      <c r="R242" s="1" t="s">
        <v>156</v>
      </c>
      <c r="S242" s="1" t="s">
        <v>156</v>
      </c>
      <c r="T242" s="1">
        <v>1</v>
      </c>
      <c r="U242" s="1">
        <v>0</v>
      </c>
      <c r="V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1220</v>
      </c>
      <c r="AK242" s="1">
        <v>0</v>
      </c>
      <c r="AL242" s="1">
        <v>0</v>
      </c>
      <c r="AM242" s="1">
        <v>0</v>
      </c>
      <c r="AO242" s="1">
        <v>0</v>
      </c>
      <c r="AQ242" s="1">
        <v>0</v>
      </c>
      <c r="AT242" s="1">
        <v>0</v>
      </c>
      <c r="AV242" s="1">
        <v>0</v>
      </c>
      <c r="AW242" s="1">
        <v>0</v>
      </c>
      <c r="AX242" s="1">
        <v>0</v>
      </c>
      <c r="AY242" s="1" t="s">
        <v>791</v>
      </c>
      <c r="BD242" s="1">
        <v>0</v>
      </c>
      <c r="BF242" s="1">
        <v>0</v>
      </c>
      <c r="BH242" s="1">
        <v>0</v>
      </c>
      <c r="BI242" s="1">
        <v>0</v>
      </c>
      <c r="BL242" s="1" t="s">
        <v>87</v>
      </c>
      <c r="BM242" s="1" t="s">
        <v>792</v>
      </c>
      <c r="BO242" s="1" t="s">
        <v>635</v>
      </c>
      <c r="BP242" s="1">
        <v>0</v>
      </c>
      <c r="BQ242" s="1">
        <v>0</v>
      </c>
      <c r="BR242" s="2">
        <v>1477723</v>
      </c>
      <c r="BS242" s="2">
        <v>498177</v>
      </c>
      <c r="BT242" s="1" t="s">
        <v>89</v>
      </c>
      <c r="BU242" s="1" t="s">
        <v>90</v>
      </c>
      <c r="BV242" s="1" t="s">
        <v>1127</v>
      </c>
      <c r="BW242" s="1">
        <v>0</v>
      </c>
      <c r="BX242" s="1">
        <v>4</v>
      </c>
    </row>
    <row r="243" spans="1:76" x14ac:dyDescent="0.25">
      <c r="A243" s="1">
        <v>242</v>
      </c>
      <c r="B243" s="1" t="s">
        <v>967</v>
      </c>
      <c r="C243" s="1" t="s">
        <v>764</v>
      </c>
      <c r="D243" s="1" t="s">
        <v>75</v>
      </c>
      <c r="E243" s="1" t="s">
        <v>198</v>
      </c>
      <c r="F243" s="1">
        <v>2004</v>
      </c>
      <c r="G243" s="1">
        <v>6</v>
      </c>
      <c r="H243" s="1">
        <v>22</v>
      </c>
      <c r="I243" s="1">
        <v>619</v>
      </c>
      <c r="J243" s="1" t="s">
        <v>103</v>
      </c>
      <c r="K243" s="1">
        <v>11</v>
      </c>
      <c r="L243" s="1">
        <v>83</v>
      </c>
      <c r="M243" s="1">
        <v>328797</v>
      </c>
      <c r="N243" s="1">
        <v>5444734</v>
      </c>
      <c r="O243" s="1">
        <v>1485352</v>
      </c>
      <c r="P243" s="1">
        <v>480072</v>
      </c>
      <c r="Q243" s="1" t="s">
        <v>78</v>
      </c>
      <c r="R243" s="1" t="s">
        <v>892</v>
      </c>
      <c r="S243" s="1" t="s">
        <v>968</v>
      </c>
      <c r="T243" s="1">
        <v>1</v>
      </c>
      <c r="U243" s="1">
        <v>1</v>
      </c>
      <c r="V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1248</v>
      </c>
      <c r="AF243" s="1" t="s">
        <v>969</v>
      </c>
      <c r="AH243" s="1" t="s">
        <v>894</v>
      </c>
      <c r="AI243" s="1" t="s">
        <v>432</v>
      </c>
      <c r="AJ243" s="1" t="s">
        <v>895</v>
      </c>
      <c r="AK243" s="1">
        <v>276</v>
      </c>
      <c r="AL243" s="1">
        <v>26</v>
      </c>
      <c r="AM243" s="1">
        <v>0</v>
      </c>
      <c r="AO243" s="1">
        <v>0</v>
      </c>
      <c r="AQ243" s="1">
        <v>0</v>
      </c>
      <c r="AT243" s="1">
        <v>0</v>
      </c>
      <c r="AV243" s="1">
        <v>0</v>
      </c>
      <c r="AW243" s="1">
        <v>0</v>
      </c>
      <c r="AX243" s="1">
        <v>0</v>
      </c>
      <c r="AY243" s="1" t="s">
        <v>79</v>
      </c>
      <c r="BD243" s="1">
        <v>0</v>
      </c>
      <c r="BF243" s="1">
        <v>0</v>
      </c>
      <c r="BH243" s="1">
        <v>0</v>
      </c>
      <c r="BI243" s="1">
        <v>0</v>
      </c>
      <c r="BL243" s="1" t="s">
        <v>87</v>
      </c>
      <c r="BM243" s="1" t="s">
        <v>79</v>
      </c>
      <c r="BP243" s="1">
        <v>0</v>
      </c>
      <c r="BQ243" s="1">
        <v>0</v>
      </c>
      <c r="BR243" s="2">
        <v>1485352</v>
      </c>
      <c r="BS243" s="2">
        <v>480072</v>
      </c>
      <c r="BT243" s="1" t="s">
        <v>89</v>
      </c>
      <c r="BU243" s="1" t="s">
        <v>195</v>
      </c>
      <c r="BW243" s="1">
        <v>0</v>
      </c>
      <c r="BX243" s="1">
        <v>5</v>
      </c>
    </row>
    <row r="244" spans="1:76" x14ac:dyDescent="0.25">
      <c r="A244" s="1">
        <v>243</v>
      </c>
      <c r="B244" s="1" t="s">
        <v>970</v>
      </c>
      <c r="C244" s="1" t="s">
        <v>764</v>
      </c>
      <c r="D244" s="1" t="s">
        <v>75</v>
      </c>
      <c r="E244" s="1" t="s">
        <v>198</v>
      </c>
      <c r="F244" s="1">
        <v>2004</v>
      </c>
      <c r="G244" s="1">
        <v>6</v>
      </c>
      <c r="H244" s="1">
        <v>22</v>
      </c>
      <c r="I244" s="1">
        <v>700</v>
      </c>
      <c r="J244" s="1" t="s">
        <v>103</v>
      </c>
      <c r="K244" s="1">
        <v>11</v>
      </c>
      <c r="L244" s="1">
        <v>83</v>
      </c>
      <c r="M244" s="1">
        <v>328612</v>
      </c>
      <c r="N244" s="1">
        <v>5444599</v>
      </c>
      <c r="O244" s="1">
        <v>1485198</v>
      </c>
      <c r="P244" s="1">
        <v>479879</v>
      </c>
      <c r="Q244" s="1" t="s">
        <v>78</v>
      </c>
      <c r="R244" s="1" t="s">
        <v>892</v>
      </c>
      <c r="S244" s="1" t="s">
        <v>968</v>
      </c>
      <c r="T244" s="1">
        <v>1</v>
      </c>
      <c r="U244" s="1">
        <v>1</v>
      </c>
      <c r="V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1230</v>
      </c>
      <c r="AF244" s="1" t="s">
        <v>969</v>
      </c>
      <c r="AH244" s="1" t="s">
        <v>894</v>
      </c>
      <c r="AI244" s="1" t="s">
        <v>432</v>
      </c>
      <c r="AJ244" s="1" t="s">
        <v>895</v>
      </c>
      <c r="AK244" s="1">
        <v>30</v>
      </c>
      <c r="AL244" s="1">
        <v>28</v>
      </c>
      <c r="AM244" s="1">
        <v>0</v>
      </c>
      <c r="AO244" s="1">
        <v>0</v>
      </c>
      <c r="AQ244" s="1">
        <v>0</v>
      </c>
      <c r="AT244" s="1">
        <v>0</v>
      </c>
      <c r="AV244" s="1">
        <v>0</v>
      </c>
      <c r="AW244" s="1">
        <v>0</v>
      </c>
      <c r="AX244" s="1">
        <v>0</v>
      </c>
      <c r="AY244" s="1" t="s">
        <v>79</v>
      </c>
      <c r="BD244" s="1">
        <v>0</v>
      </c>
      <c r="BF244" s="1">
        <v>0</v>
      </c>
      <c r="BH244" s="1">
        <v>0</v>
      </c>
      <c r="BI244" s="1">
        <v>0</v>
      </c>
      <c r="BL244" s="1" t="s">
        <v>87</v>
      </c>
      <c r="BM244" s="1" t="s">
        <v>79</v>
      </c>
      <c r="BO244" s="1" t="s">
        <v>971</v>
      </c>
      <c r="BP244" s="1">
        <v>0</v>
      </c>
      <c r="BQ244" s="1">
        <v>0</v>
      </c>
      <c r="BR244" s="2">
        <v>1485198</v>
      </c>
      <c r="BS244" s="2">
        <v>479879</v>
      </c>
      <c r="BT244" s="1" t="s">
        <v>89</v>
      </c>
      <c r="BU244" s="1" t="s">
        <v>195</v>
      </c>
      <c r="BV244" s="1" t="s">
        <v>1127</v>
      </c>
      <c r="BW244" s="1">
        <v>0</v>
      </c>
      <c r="BX244" s="1">
        <v>5</v>
      </c>
    </row>
    <row r="245" spans="1:76" x14ac:dyDescent="0.25">
      <c r="A245" s="1">
        <v>244</v>
      </c>
      <c r="B245" s="1" t="s">
        <v>972</v>
      </c>
      <c r="C245" s="1" t="s">
        <v>764</v>
      </c>
      <c r="D245" s="1" t="s">
        <v>75</v>
      </c>
      <c r="E245" s="1" t="s">
        <v>198</v>
      </c>
      <c r="F245" s="1">
        <v>2004</v>
      </c>
      <c r="G245" s="1">
        <v>6</v>
      </c>
      <c r="H245" s="1">
        <v>22</v>
      </c>
      <c r="I245" s="1">
        <v>704</v>
      </c>
      <c r="J245" s="1" t="s">
        <v>103</v>
      </c>
      <c r="K245" s="1">
        <v>11</v>
      </c>
      <c r="L245" s="1">
        <v>83</v>
      </c>
      <c r="M245" s="1">
        <v>328606</v>
      </c>
      <c r="N245" s="1">
        <v>5444535</v>
      </c>
      <c r="O245" s="1">
        <v>1485187</v>
      </c>
      <c r="P245" s="1">
        <v>479851</v>
      </c>
      <c r="Q245" s="1" t="s">
        <v>78</v>
      </c>
      <c r="R245" s="1" t="s">
        <v>79</v>
      </c>
      <c r="S245" s="1" t="s">
        <v>80</v>
      </c>
      <c r="T245" s="1">
        <v>1</v>
      </c>
      <c r="U245" s="1">
        <v>1</v>
      </c>
      <c r="V245" s="1">
        <v>0</v>
      </c>
      <c r="W245" s="1" t="s">
        <v>81</v>
      </c>
      <c r="Y245" s="1">
        <v>0</v>
      </c>
      <c r="Z245" s="1">
        <v>0</v>
      </c>
      <c r="AA245" s="1">
        <v>0</v>
      </c>
      <c r="AB245" s="1">
        <v>8</v>
      </c>
      <c r="AC245" s="1">
        <v>220</v>
      </c>
      <c r="AD245" s="1">
        <v>1225</v>
      </c>
      <c r="AE245" s="1" t="s">
        <v>262</v>
      </c>
      <c r="AF245" s="1" t="s">
        <v>973</v>
      </c>
      <c r="AG245" s="1" t="s">
        <v>974</v>
      </c>
      <c r="AI245" s="1" t="s">
        <v>94</v>
      </c>
      <c r="AJ245" s="1" t="s">
        <v>79</v>
      </c>
      <c r="AK245" s="1">
        <v>0</v>
      </c>
      <c r="AL245" s="1">
        <v>56</v>
      </c>
      <c r="AM245" s="1">
        <v>30</v>
      </c>
      <c r="AO245" s="1">
        <v>13</v>
      </c>
      <c r="AP245" s="1" t="s">
        <v>357</v>
      </c>
      <c r="AQ245" s="1">
        <v>2</v>
      </c>
      <c r="AR245" s="1" t="s">
        <v>975</v>
      </c>
      <c r="AT245" s="1">
        <v>5</v>
      </c>
      <c r="AV245" s="1">
        <v>0</v>
      </c>
      <c r="AW245" s="1">
        <v>0</v>
      </c>
      <c r="AX245" s="1">
        <v>0</v>
      </c>
      <c r="AY245" s="1" t="s">
        <v>79</v>
      </c>
      <c r="AZ245" s="1" t="s">
        <v>976</v>
      </c>
      <c r="BB245" s="1" t="s">
        <v>977</v>
      </c>
      <c r="BD245" s="1">
        <v>387</v>
      </c>
      <c r="BE245" s="1" t="s">
        <v>85</v>
      </c>
      <c r="BF245" s="1">
        <v>0</v>
      </c>
      <c r="BH245" s="1">
        <v>449</v>
      </c>
      <c r="BI245" s="1">
        <v>0</v>
      </c>
      <c r="BK245" s="1" t="s">
        <v>216</v>
      </c>
      <c r="BL245" s="1" t="s">
        <v>87</v>
      </c>
      <c r="BM245" s="1" t="s">
        <v>79</v>
      </c>
      <c r="BN245" s="1" t="s">
        <v>122</v>
      </c>
      <c r="BO245" s="1" t="s">
        <v>971</v>
      </c>
      <c r="BP245" s="1">
        <v>20040611</v>
      </c>
      <c r="BQ245" s="1">
        <v>611</v>
      </c>
      <c r="BR245" s="2">
        <v>1485187</v>
      </c>
      <c r="BS245" s="2">
        <v>479851</v>
      </c>
      <c r="BT245" s="1" t="s">
        <v>89</v>
      </c>
      <c r="BU245" s="1" t="s">
        <v>195</v>
      </c>
      <c r="BV245" s="1" t="s">
        <v>91</v>
      </c>
      <c r="BW245" s="1">
        <v>0</v>
      </c>
      <c r="BX245" s="1">
        <v>4</v>
      </c>
    </row>
    <row r="246" spans="1:76" x14ac:dyDescent="0.25">
      <c r="A246" s="1">
        <v>245</v>
      </c>
      <c r="B246" s="1" t="s">
        <v>978</v>
      </c>
      <c r="C246" s="1" t="s">
        <v>979</v>
      </c>
      <c r="D246" s="1" t="s">
        <v>75</v>
      </c>
      <c r="E246" s="1" t="s">
        <v>198</v>
      </c>
      <c r="F246" s="1">
        <v>2004</v>
      </c>
      <c r="G246" s="1">
        <v>6</v>
      </c>
      <c r="H246" s="1">
        <v>22</v>
      </c>
      <c r="I246" s="1">
        <v>808</v>
      </c>
      <c r="J246" s="1" t="s">
        <v>103</v>
      </c>
      <c r="K246" s="1">
        <v>11</v>
      </c>
      <c r="L246" s="1">
        <v>83</v>
      </c>
      <c r="M246" s="1">
        <v>328472</v>
      </c>
      <c r="N246" s="1">
        <v>5445006</v>
      </c>
      <c r="O246" s="1">
        <v>1484995</v>
      </c>
      <c r="P246" s="1">
        <v>480301</v>
      </c>
      <c r="Q246" s="1" t="s">
        <v>78</v>
      </c>
      <c r="R246" s="1" t="s">
        <v>892</v>
      </c>
      <c r="S246" s="1" t="s">
        <v>980</v>
      </c>
      <c r="T246" s="1">
        <v>1</v>
      </c>
      <c r="U246" s="1">
        <v>1</v>
      </c>
      <c r="V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1248</v>
      </c>
      <c r="AF246" s="1" t="s">
        <v>981</v>
      </c>
      <c r="AH246" s="1" t="s">
        <v>894</v>
      </c>
      <c r="AI246" s="1" t="s">
        <v>432</v>
      </c>
      <c r="AJ246" s="1" t="s">
        <v>895</v>
      </c>
      <c r="AK246" s="1">
        <v>0</v>
      </c>
      <c r="AL246" s="1">
        <v>62</v>
      </c>
      <c r="AM246" s="1">
        <v>28</v>
      </c>
      <c r="AO246" s="1">
        <v>0</v>
      </c>
      <c r="AQ246" s="1">
        <v>2</v>
      </c>
      <c r="AR246" s="1" t="s">
        <v>982</v>
      </c>
      <c r="AT246" s="1">
        <v>0</v>
      </c>
      <c r="AV246" s="1">
        <v>0</v>
      </c>
      <c r="AW246" s="1">
        <v>0</v>
      </c>
      <c r="AX246" s="1">
        <v>0</v>
      </c>
      <c r="AY246" s="1" t="s">
        <v>79</v>
      </c>
      <c r="BD246" s="1">
        <v>0</v>
      </c>
      <c r="BF246" s="1">
        <v>0</v>
      </c>
      <c r="BH246" s="1">
        <v>0</v>
      </c>
      <c r="BI246" s="1">
        <v>0</v>
      </c>
      <c r="BL246" s="1" t="s">
        <v>87</v>
      </c>
      <c r="BM246" s="1" t="s">
        <v>79</v>
      </c>
      <c r="BO246" s="1" t="s">
        <v>971</v>
      </c>
      <c r="BP246" s="1">
        <v>0</v>
      </c>
      <c r="BQ246" s="1">
        <v>0</v>
      </c>
      <c r="BR246" s="2">
        <v>1484995</v>
      </c>
      <c r="BS246" s="2">
        <v>480301</v>
      </c>
      <c r="BT246" s="1" t="s">
        <v>89</v>
      </c>
      <c r="BU246" s="1" t="s">
        <v>195</v>
      </c>
      <c r="BV246" s="1" t="s">
        <v>1127</v>
      </c>
      <c r="BW246" s="1">
        <v>0</v>
      </c>
      <c r="BX246" s="1">
        <v>3</v>
      </c>
    </row>
    <row r="247" spans="1:76" x14ac:dyDescent="0.25">
      <c r="A247" s="1">
        <v>246</v>
      </c>
      <c r="B247" s="1" t="s">
        <v>983</v>
      </c>
      <c r="C247" s="1" t="s">
        <v>769</v>
      </c>
      <c r="D247" s="1" t="s">
        <v>75</v>
      </c>
      <c r="E247" s="1" t="s">
        <v>198</v>
      </c>
      <c r="F247" s="1">
        <v>2004</v>
      </c>
      <c r="G247" s="1">
        <v>6</v>
      </c>
      <c r="H247" s="1">
        <v>22</v>
      </c>
      <c r="I247" s="1">
        <v>940</v>
      </c>
      <c r="J247" s="1" t="s">
        <v>103</v>
      </c>
      <c r="K247" s="1">
        <v>11</v>
      </c>
      <c r="L247" s="1">
        <v>83</v>
      </c>
      <c r="M247" s="1">
        <v>329324</v>
      </c>
      <c r="N247" s="1">
        <v>5445140</v>
      </c>
      <c r="O247" s="1">
        <v>1485825</v>
      </c>
      <c r="P247" s="1">
        <v>480540</v>
      </c>
      <c r="Q247" s="1" t="s">
        <v>78</v>
      </c>
      <c r="R247" s="1" t="s">
        <v>79</v>
      </c>
      <c r="S247" s="1" t="s">
        <v>80</v>
      </c>
      <c r="T247" s="1">
        <v>1</v>
      </c>
      <c r="U247" s="1">
        <v>1</v>
      </c>
      <c r="V247" s="1">
        <v>0</v>
      </c>
      <c r="W247" s="1" t="s">
        <v>81</v>
      </c>
      <c r="Y247" s="1">
        <v>0</v>
      </c>
      <c r="Z247" s="1">
        <v>0</v>
      </c>
      <c r="AA247" s="1">
        <v>0</v>
      </c>
      <c r="AB247" s="1">
        <v>15</v>
      </c>
      <c r="AC247" s="1">
        <v>205</v>
      </c>
      <c r="AD247" s="1">
        <v>1304</v>
      </c>
      <c r="AE247" s="1" t="s">
        <v>179</v>
      </c>
      <c r="AF247" s="1" t="s">
        <v>984</v>
      </c>
      <c r="AG247" s="1" t="s">
        <v>519</v>
      </c>
      <c r="AI247" s="1" t="s">
        <v>94</v>
      </c>
      <c r="AJ247" s="1" t="s">
        <v>79</v>
      </c>
      <c r="AK247" s="1">
        <v>0</v>
      </c>
      <c r="AL247" s="1">
        <v>63</v>
      </c>
      <c r="AM247" s="1">
        <v>24</v>
      </c>
      <c r="AO247" s="1">
        <v>21</v>
      </c>
      <c r="AP247" s="1" t="s">
        <v>884</v>
      </c>
      <c r="AQ247" s="1">
        <v>2</v>
      </c>
      <c r="AR247" s="1" t="s">
        <v>985</v>
      </c>
      <c r="AT247" s="1">
        <v>0</v>
      </c>
      <c r="AV247" s="1">
        <v>0</v>
      </c>
      <c r="AW247" s="1">
        <v>0</v>
      </c>
      <c r="AX247" s="1">
        <v>0</v>
      </c>
      <c r="AY247" s="1" t="s">
        <v>79</v>
      </c>
      <c r="BB247" s="1" t="s">
        <v>986</v>
      </c>
      <c r="BD247" s="1">
        <v>138</v>
      </c>
      <c r="BE247" s="1" t="s">
        <v>85</v>
      </c>
      <c r="BF247" s="1">
        <v>0</v>
      </c>
      <c r="BH247" s="1">
        <v>0</v>
      </c>
      <c r="BI247" s="1">
        <v>0</v>
      </c>
      <c r="BK247" s="1" t="s">
        <v>86</v>
      </c>
      <c r="BL247" s="1" t="s">
        <v>87</v>
      </c>
      <c r="BM247" s="1" t="s">
        <v>79</v>
      </c>
      <c r="BN247" s="1" t="s">
        <v>122</v>
      </c>
      <c r="BO247" s="1" t="s">
        <v>771</v>
      </c>
      <c r="BP247" s="1">
        <v>20040611</v>
      </c>
      <c r="BQ247" s="1">
        <v>611</v>
      </c>
      <c r="BR247" s="2">
        <v>1485825</v>
      </c>
      <c r="BS247" s="2">
        <v>480540</v>
      </c>
      <c r="BT247" s="1" t="s">
        <v>89</v>
      </c>
      <c r="BU247" s="1" t="s">
        <v>195</v>
      </c>
      <c r="BW247" s="1">
        <v>0</v>
      </c>
      <c r="BX247" s="1">
        <v>3</v>
      </c>
    </row>
    <row r="248" spans="1:76" x14ac:dyDescent="0.25">
      <c r="A248" s="1">
        <v>247</v>
      </c>
      <c r="B248" s="1" t="s">
        <v>987</v>
      </c>
      <c r="C248" s="1" t="s">
        <v>773</v>
      </c>
      <c r="D248" s="1" t="s">
        <v>75</v>
      </c>
      <c r="E248" s="1" t="s">
        <v>198</v>
      </c>
      <c r="F248" s="1">
        <v>2004</v>
      </c>
      <c r="G248" s="1">
        <v>6</v>
      </c>
      <c r="H248" s="1">
        <v>22</v>
      </c>
      <c r="I248" s="1">
        <v>1058</v>
      </c>
      <c r="J248" s="1" t="s">
        <v>103</v>
      </c>
      <c r="K248" s="1">
        <v>11</v>
      </c>
      <c r="L248" s="1">
        <v>83</v>
      </c>
      <c r="M248" s="1">
        <v>329153</v>
      </c>
      <c r="N248" s="1">
        <v>5445846</v>
      </c>
      <c r="O248" s="1">
        <v>1485567</v>
      </c>
      <c r="P248" s="1">
        <v>481218</v>
      </c>
      <c r="Q248" s="1" t="s">
        <v>78</v>
      </c>
      <c r="R248" s="1" t="s">
        <v>79</v>
      </c>
      <c r="S248" s="1" t="s">
        <v>80</v>
      </c>
      <c r="T248" s="1">
        <v>1</v>
      </c>
      <c r="U248" s="1">
        <v>1</v>
      </c>
      <c r="V248" s="1">
        <v>0</v>
      </c>
      <c r="W248" s="1" t="s">
        <v>81</v>
      </c>
      <c r="Y248" s="1">
        <v>0</v>
      </c>
      <c r="Z248" s="1">
        <v>0</v>
      </c>
      <c r="AA248" s="1">
        <v>0</v>
      </c>
      <c r="AB248" s="1">
        <v>10</v>
      </c>
      <c r="AC248" s="1">
        <v>180</v>
      </c>
      <c r="AD248" s="1">
        <v>1343</v>
      </c>
      <c r="AE248" s="1" t="s">
        <v>262</v>
      </c>
      <c r="AF248" s="1" t="s">
        <v>988</v>
      </c>
      <c r="AG248" s="1" t="s">
        <v>989</v>
      </c>
      <c r="AI248" s="1" t="s">
        <v>94</v>
      </c>
      <c r="AJ248" s="1" t="s">
        <v>79</v>
      </c>
      <c r="AK248" s="1">
        <v>0</v>
      </c>
      <c r="AL248" s="1">
        <v>73</v>
      </c>
      <c r="AM248" s="1">
        <v>38</v>
      </c>
      <c r="AO248" s="1">
        <v>28</v>
      </c>
      <c r="AP248" s="1" t="s">
        <v>990</v>
      </c>
      <c r="AQ248" s="1">
        <v>2</v>
      </c>
      <c r="AR248" s="1" t="s">
        <v>991</v>
      </c>
      <c r="AT248" s="1">
        <v>0</v>
      </c>
      <c r="AV248" s="1">
        <v>0</v>
      </c>
      <c r="AW248" s="1">
        <v>0</v>
      </c>
      <c r="AX248" s="1">
        <v>0</v>
      </c>
      <c r="AY248" s="1" t="s">
        <v>79</v>
      </c>
      <c r="BB248" s="1" t="s">
        <v>992</v>
      </c>
      <c r="BD248" s="1">
        <v>234</v>
      </c>
      <c r="BE248" s="1" t="s">
        <v>85</v>
      </c>
      <c r="BF248" s="1">
        <v>0</v>
      </c>
      <c r="BH248" s="1">
        <v>0</v>
      </c>
      <c r="BI248" s="1">
        <v>0</v>
      </c>
      <c r="BK248" s="1" t="s">
        <v>86</v>
      </c>
      <c r="BL248" s="1" t="s">
        <v>87</v>
      </c>
      <c r="BM248" s="1" t="s">
        <v>79</v>
      </c>
      <c r="BN248" s="1" t="s">
        <v>122</v>
      </c>
      <c r="BO248" s="1" t="s">
        <v>775</v>
      </c>
      <c r="BP248" s="1">
        <v>20040611</v>
      </c>
      <c r="BQ248" s="1">
        <v>611</v>
      </c>
      <c r="BR248" s="2">
        <v>1485567</v>
      </c>
      <c r="BS248" s="2">
        <v>481218</v>
      </c>
      <c r="BT248" s="1" t="s">
        <v>89</v>
      </c>
      <c r="BU248" s="1" t="s">
        <v>195</v>
      </c>
      <c r="BV248" s="1" t="s">
        <v>91</v>
      </c>
      <c r="BW248" s="1">
        <v>0</v>
      </c>
      <c r="BX248" s="1">
        <v>2</v>
      </c>
    </row>
    <row r="249" spans="1:76" x14ac:dyDescent="0.25">
      <c r="A249" s="1">
        <v>248</v>
      </c>
      <c r="B249" s="1" t="s">
        <v>993</v>
      </c>
      <c r="C249" s="1" t="s">
        <v>777</v>
      </c>
      <c r="D249" s="1" t="s">
        <v>75</v>
      </c>
      <c r="E249" s="1" t="s">
        <v>198</v>
      </c>
      <c r="F249" s="1">
        <v>2004</v>
      </c>
      <c r="G249" s="1">
        <v>6</v>
      </c>
      <c r="H249" s="1">
        <v>22</v>
      </c>
      <c r="I249" s="1">
        <v>1115</v>
      </c>
      <c r="J249" s="1" t="s">
        <v>103</v>
      </c>
      <c r="K249" s="1">
        <v>11</v>
      </c>
      <c r="L249" s="1">
        <v>83</v>
      </c>
      <c r="M249" s="1">
        <v>329306</v>
      </c>
      <c r="N249" s="1">
        <v>5446244</v>
      </c>
      <c r="O249" s="1">
        <v>1485669</v>
      </c>
      <c r="P249" s="1">
        <v>481632</v>
      </c>
      <c r="Q249" s="1" t="s">
        <v>78</v>
      </c>
      <c r="R249" s="1" t="s">
        <v>104</v>
      </c>
      <c r="S249" s="1" t="s">
        <v>994</v>
      </c>
      <c r="T249" s="1">
        <v>1</v>
      </c>
      <c r="U249" s="1">
        <v>0</v>
      </c>
      <c r="V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1386</v>
      </c>
      <c r="AK249" s="1">
        <v>0</v>
      </c>
      <c r="AL249" s="1">
        <v>0</v>
      </c>
      <c r="AM249" s="1">
        <v>0</v>
      </c>
      <c r="AO249" s="1">
        <v>0</v>
      </c>
      <c r="AQ249" s="1">
        <v>0</v>
      </c>
      <c r="AT249" s="1">
        <v>0</v>
      </c>
      <c r="AV249" s="1">
        <v>0</v>
      </c>
      <c r="AW249" s="1">
        <v>0</v>
      </c>
      <c r="AX249" s="1">
        <v>0</v>
      </c>
      <c r="AY249" s="1" t="s">
        <v>778</v>
      </c>
      <c r="BD249" s="1">
        <v>0</v>
      </c>
      <c r="BF249" s="1">
        <v>0</v>
      </c>
      <c r="BH249" s="1">
        <v>0</v>
      </c>
      <c r="BI249" s="1">
        <v>0</v>
      </c>
      <c r="BL249" s="1" t="s">
        <v>87</v>
      </c>
      <c r="BM249" s="1" t="s">
        <v>779</v>
      </c>
      <c r="BO249" s="1" t="s">
        <v>775</v>
      </c>
      <c r="BP249" s="1">
        <v>0</v>
      </c>
      <c r="BQ249" s="1">
        <v>0</v>
      </c>
      <c r="BR249" s="2">
        <v>1485669</v>
      </c>
      <c r="BS249" s="2">
        <v>481632</v>
      </c>
      <c r="BT249" s="1" t="s">
        <v>89</v>
      </c>
      <c r="BU249" s="1" t="s">
        <v>195</v>
      </c>
      <c r="BV249" s="1" t="s">
        <v>1127</v>
      </c>
      <c r="BW249" s="1">
        <v>0</v>
      </c>
      <c r="BX249" s="1">
        <v>4</v>
      </c>
    </row>
    <row r="250" spans="1:76" x14ac:dyDescent="0.25">
      <c r="A250" s="1">
        <v>249</v>
      </c>
      <c r="B250" s="1" t="s">
        <v>995</v>
      </c>
      <c r="C250" s="1" t="s">
        <v>786</v>
      </c>
      <c r="D250" s="1" t="s">
        <v>75</v>
      </c>
      <c r="E250" s="1" t="s">
        <v>198</v>
      </c>
      <c r="F250" s="1">
        <v>2004</v>
      </c>
      <c r="G250" s="1">
        <v>6</v>
      </c>
      <c r="H250" s="1">
        <v>23</v>
      </c>
      <c r="I250" s="1">
        <v>620</v>
      </c>
      <c r="J250" s="1" t="s">
        <v>103</v>
      </c>
      <c r="K250" s="1">
        <v>11</v>
      </c>
      <c r="L250" s="1">
        <v>83</v>
      </c>
      <c r="M250" s="1">
        <v>327529</v>
      </c>
      <c r="N250" s="1">
        <v>5446584</v>
      </c>
      <c r="O250" s="1">
        <v>1483862</v>
      </c>
      <c r="P250" s="1">
        <v>481747</v>
      </c>
      <c r="Q250" s="1" t="s">
        <v>78</v>
      </c>
      <c r="R250" s="1" t="s">
        <v>892</v>
      </c>
      <c r="S250" s="1" t="s">
        <v>996</v>
      </c>
      <c r="T250" s="1">
        <v>1</v>
      </c>
      <c r="U250" s="1">
        <v>1</v>
      </c>
      <c r="V250" s="1">
        <v>0</v>
      </c>
      <c r="W250" s="1" t="s">
        <v>106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1236</v>
      </c>
      <c r="AF250" s="1" t="s">
        <v>981</v>
      </c>
      <c r="AH250" s="1" t="s">
        <v>894</v>
      </c>
      <c r="AI250" s="1" t="s">
        <v>432</v>
      </c>
      <c r="AJ250" s="1" t="s">
        <v>895</v>
      </c>
      <c r="AK250" s="1">
        <v>72</v>
      </c>
      <c r="AL250" s="1">
        <v>32</v>
      </c>
      <c r="AM250" s="1">
        <v>0</v>
      </c>
      <c r="AO250" s="1">
        <v>0</v>
      </c>
      <c r="AQ250" s="1">
        <v>0</v>
      </c>
      <c r="AT250" s="1">
        <v>0</v>
      </c>
      <c r="AV250" s="1">
        <v>0</v>
      </c>
      <c r="AW250" s="1">
        <v>0</v>
      </c>
      <c r="AX250" s="1">
        <v>0</v>
      </c>
      <c r="AY250" s="1" t="s">
        <v>79</v>
      </c>
      <c r="BD250" s="1">
        <v>0</v>
      </c>
      <c r="BF250" s="1">
        <v>0</v>
      </c>
      <c r="BH250" s="1">
        <v>0</v>
      </c>
      <c r="BI250" s="1">
        <v>0</v>
      </c>
      <c r="BL250" s="1" t="s">
        <v>87</v>
      </c>
      <c r="BM250" s="1" t="s">
        <v>79</v>
      </c>
      <c r="BO250" s="1" t="s">
        <v>787</v>
      </c>
      <c r="BP250" s="1">
        <v>0</v>
      </c>
      <c r="BQ250" s="1">
        <v>0</v>
      </c>
      <c r="BR250" s="2">
        <v>1483862</v>
      </c>
      <c r="BS250" s="2">
        <v>481747</v>
      </c>
      <c r="BT250" s="1" t="s">
        <v>89</v>
      </c>
      <c r="BU250" s="1" t="s">
        <v>195</v>
      </c>
      <c r="BV250" s="1" t="s">
        <v>1127</v>
      </c>
      <c r="BW250" s="1">
        <v>0</v>
      </c>
      <c r="BX250" s="1">
        <v>3</v>
      </c>
    </row>
    <row r="251" spans="1:76" x14ac:dyDescent="0.25">
      <c r="A251" s="1">
        <v>250</v>
      </c>
      <c r="B251" s="1" t="s">
        <v>997</v>
      </c>
      <c r="C251" s="1" t="s">
        <v>790</v>
      </c>
      <c r="D251" s="1" t="s">
        <v>75</v>
      </c>
      <c r="E251" s="1" t="s">
        <v>198</v>
      </c>
      <c r="F251" s="1">
        <v>2004</v>
      </c>
      <c r="G251" s="1">
        <v>6</v>
      </c>
      <c r="H251" s="1">
        <v>23</v>
      </c>
      <c r="I251" s="1">
        <v>800</v>
      </c>
      <c r="J251" s="1" t="s">
        <v>103</v>
      </c>
      <c r="K251" s="1">
        <v>11</v>
      </c>
      <c r="L251" s="1">
        <v>83</v>
      </c>
      <c r="M251" s="1">
        <v>326784</v>
      </c>
      <c r="N251" s="1">
        <v>5448019</v>
      </c>
      <c r="O251" s="1">
        <v>1482943</v>
      </c>
      <c r="P251" s="1">
        <v>483077</v>
      </c>
      <c r="Q251" s="1" t="s">
        <v>78</v>
      </c>
      <c r="R251" s="1" t="s">
        <v>104</v>
      </c>
      <c r="S251" s="1" t="s">
        <v>998</v>
      </c>
      <c r="T251" s="1">
        <v>1</v>
      </c>
      <c r="U251" s="1">
        <v>1</v>
      </c>
      <c r="V251" s="1">
        <v>0</v>
      </c>
      <c r="W251" s="1" t="s">
        <v>106</v>
      </c>
      <c r="Y251" s="1">
        <v>3</v>
      </c>
      <c r="Z251" s="1">
        <v>0</v>
      </c>
      <c r="AA251" s="1">
        <v>3</v>
      </c>
      <c r="AB251" s="1">
        <v>0</v>
      </c>
      <c r="AC251" s="1">
        <v>0</v>
      </c>
      <c r="AD251" s="1">
        <v>1206</v>
      </c>
      <c r="AK251" s="1">
        <v>0</v>
      </c>
      <c r="AL251" s="1">
        <v>0</v>
      </c>
      <c r="AM251" s="1">
        <v>0</v>
      </c>
      <c r="AO251" s="1">
        <v>0</v>
      </c>
      <c r="AQ251" s="1">
        <v>0</v>
      </c>
      <c r="AT251" s="1">
        <v>0</v>
      </c>
      <c r="AV251" s="1">
        <v>0</v>
      </c>
      <c r="AW251" s="1">
        <v>0</v>
      </c>
      <c r="AX251" s="1">
        <v>0</v>
      </c>
      <c r="AY251" s="1" t="s">
        <v>791</v>
      </c>
      <c r="BD251" s="1">
        <v>0</v>
      </c>
      <c r="BF251" s="1">
        <v>0</v>
      </c>
      <c r="BH251" s="1">
        <v>0</v>
      </c>
      <c r="BI251" s="1">
        <v>0</v>
      </c>
      <c r="BL251" s="1" t="s">
        <v>87</v>
      </c>
      <c r="BM251" s="1" t="s">
        <v>792</v>
      </c>
      <c r="BP251" s="1">
        <v>0</v>
      </c>
      <c r="BQ251" s="1">
        <v>0</v>
      </c>
      <c r="BR251" s="2">
        <v>1482943</v>
      </c>
      <c r="BS251" s="2">
        <v>483077</v>
      </c>
      <c r="BT251" s="1" t="s">
        <v>89</v>
      </c>
      <c r="BU251" s="1" t="s">
        <v>195</v>
      </c>
      <c r="BW251" s="1">
        <v>0</v>
      </c>
      <c r="BX251" s="1">
        <v>4</v>
      </c>
    </row>
    <row r="252" spans="1:76" x14ac:dyDescent="0.25">
      <c r="A252" s="1">
        <v>251</v>
      </c>
      <c r="B252" s="1" t="s">
        <v>999</v>
      </c>
      <c r="C252" s="1" t="s">
        <v>86</v>
      </c>
      <c r="D252" s="1" t="s">
        <v>75</v>
      </c>
      <c r="E252" s="1" t="s">
        <v>198</v>
      </c>
      <c r="F252" s="1">
        <v>2004</v>
      </c>
      <c r="G252" s="1">
        <v>6</v>
      </c>
      <c r="H252" s="1">
        <v>23</v>
      </c>
      <c r="I252" s="1">
        <v>800</v>
      </c>
      <c r="J252" s="1" t="s">
        <v>103</v>
      </c>
      <c r="K252" s="1">
        <v>11</v>
      </c>
      <c r="L252" s="1">
        <v>83</v>
      </c>
      <c r="M252" s="1">
        <v>326794</v>
      </c>
      <c r="N252" s="1">
        <v>5448319</v>
      </c>
      <c r="O252" s="1">
        <v>1482916</v>
      </c>
      <c r="P252" s="1">
        <v>483375</v>
      </c>
      <c r="Q252" s="1" t="s">
        <v>78</v>
      </c>
      <c r="R252" s="1" t="s">
        <v>156</v>
      </c>
      <c r="S252" s="1" t="s">
        <v>1000</v>
      </c>
      <c r="T252" s="1">
        <v>1</v>
      </c>
      <c r="U252" s="1">
        <v>0</v>
      </c>
      <c r="V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1209</v>
      </c>
      <c r="AK252" s="1">
        <v>0</v>
      </c>
      <c r="AL252" s="1">
        <v>0</v>
      </c>
      <c r="AM252" s="1">
        <v>0</v>
      </c>
      <c r="AO252" s="1">
        <v>0</v>
      </c>
      <c r="AQ252" s="1">
        <v>0</v>
      </c>
      <c r="AT252" s="1">
        <v>0</v>
      </c>
      <c r="AV252" s="1">
        <v>0</v>
      </c>
      <c r="AW252" s="1">
        <v>0</v>
      </c>
      <c r="AX252" s="1">
        <v>0</v>
      </c>
      <c r="AY252" s="1" t="s">
        <v>86</v>
      </c>
      <c r="BD252" s="1">
        <v>0</v>
      </c>
      <c r="BF252" s="1">
        <v>0</v>
      </c>
      <c r="BH252" s="1">
        <v>0</v>
      </c>
      <c r="BI252" s="1">
        <v>0</v>
      </c>
      <c r="BL252" s="1" t="s">
        <v>87</v>
      </c>
      <c r="BM252" s="1" t="s">
        <v>191</v>
      </c>
      <c r="BP252" s="1">
        <v>0</v>
      </c>
      <c r="BQ252" s="1">
        <v>0</v>
      </c>
      <c r="BR252" s="2">
        <v>1482916</v>
      </c>
      <c r="BS252" s="2">
        <v>483375</v>
      </c>
      <c r="BT252" s="1" t="s">
        <v>89</v>
      </c>
      <c r="BU252" s="1" t="s">
        <v>195</v>
      </c>
      <c r="BW252" s="1">
        <v>0</v>
      </c>
      <c r="BX252" s="1">
        <v>4</v>
      </c>
    </row>
    <row r="253" spans="1:76" x14ac:dyDescent="0.25">
      <c r="A253" s="1">
        <v>252</v>
      </c>
      <c r="B253" s="1" t="s">
        <v>1001</v>
      </c>
      <c r="C253" s="1" t="s">
        <v>794</v>
      </c>
      <c r="D253" s="1" t="s">
        <v>75</v>
      </c>
      <c r="E253" s="1" t="s">
        <v>198</v>
      </c>
      <c r="F253" s="1">
        <v>2004</v>
      </c>
      <c r="G253" s="1">
        <v>6</v>
      </c>
      <c r="H253" s="1">
        <v>23</v>
      </c>
      <c r="I253" s="1">
        <v>856</v>
      </c>
      <c r="J253" s="1" t="s">
        <v>103</v>
      </c>
      <c r="K253" s="1">
        <v>11</v>
      </c>
      <c r="L253" s="1">
        <v>83</v>
      </c>
      <c r="M253" s="1">
        <v>326632</v>
      </c>
      <c r="N253" s="1">
        <v>5447169</v>
      </c>
      <c r="O253" s="1">
        <v>1482898</v>
      </c>
      <c r="P253" s="1">
        <v>482216</v>
      </c>
      <c r="Q253" s="1" t="s">
        <v>78</v>
      </c>
      <c r="R253" s="1" t="s">
        <v>79</v>
      </c>
      <c r="S253" s="1" t="s">
        <v>80</v>
      </c>
      <c r="T253" s="1">
        <v>1</v>
      </c>
      <c r="U253" s="1">
        <v>1</v>
      </c>
      <c r="V253" s="1">
        <v>0</v>
      </c>
      <c r="W253" s="1" t="s">
        <v>81</v>
      </c>
      <c r="Y253" s="1">
        <v>0</v>
      </c>
      <c r="Z253" s="1">
        <v>0</v>
      </c>
      <c r="AA253" s="1">
        <v>0</v>
      </c>
      <c r="AB253" s="1">
        <v>5</v>
      </c>
      <c r="AC253" s="1">
        <v>180</v>
      </c>
      <c r="AD253" s="1">
        <v>1151</v>
      </c>
      <c r="AE253" s="1" t="s">
        <v>252</v>
      </c>
      <c r="AF253" s="1" t="s">
        <v>1002</v>
      </c>
      <c r="AG253" s="1" t="s">
        <v>1003</v>
      </c>
      <c r="AI253" s="1" t="s">
        <v>94</v>
      </c>
      <c r="AJ253" s="1" t="s">
        <v>79</v>
      </c>
      <c r="AK253" s="1">
        <v>0</v>
      </c>
      <c r="AL253" s="1">
        <v>29</v>
      </c>
      <c r="AM253" s="1">
        <v>20</v>
      </c>
      <c r="AO253" s="1">
        <v>8</v>
      </c>
      <c r="AP253" s="1" t="s">
        <v>297</v>
      </c>
      <c r="AQ253" s="1">
        <v>2</v>
      </c>
      <c r="AR253" s="1" t="s">
        <v>1004</v>
      </c>
      <c r="AT253" s="1">
        <v>12</v>
      </c>
      <c r="AV253" s="1">
        <v>0</v>
      </c>
      <c r="AW253" s="1">
        <v>0</v>
      </c>
      <c r="AX253" s="1">
        <v>0</v>
      </c>
      <c r="AY253" s="1" t="s">
        <v>79</v>
      </c>
      <c r="BB253" s="1" t="s">
        <v>1005</v>
      </c>
      <c r="BD253" s="1">
        <v>494</v>
      </c>
      <c r="BE253" s="1" t="s">
        <v>85</v>
      </c>
      <c r="BF253" s="1">
        <v>0</v>
      </c>
      <c r="BH253" s="1">
        <v>0</v>
      </c>
      <c r="BI253" s="1">
        <v>0</v>
      </c>
      <c r="BK253" s="1" t="s">
        <v>216</v>
      </c>
      <c r="BL253" s="1" t="s">
        <v>87</v>
      </c>
      <c r="BM253" s="1" t="s">
        <v>79</v>
      </c>
      <c r="BN253" s="1" t="s">
        <v>122</v>
      </c>
      <c r="BO253" s="1" t="s">
        <v>795</v>
      </c>
      <c r="BP253" s="1">
        <v>20040611</v>
      </c>
      <c r="BQ253" s="1">
        <v>611</v>
      </c>
      <c r="BR253" s="2">
        <v>1482898</v>
      </c>
      <c r="BS253" s="2">
        <v>482216</v>
      </c>
      <c r="BT253" s="1" t="s">
        <v>123</v>
      </c>
      <c r="BU253" s="1" t="s">
        <v>195</v>
      </c>
      <c r="BV253" s="1" t="s">
        <v>91</v>
      </c>
      <c r="BW253" s="1">
        <v>0</v>
      </c>
      <c r="BX253" s="1">
        <v>4</v>
      </c>
    </row>
    <row r="254" spans="1:76" x14ac:dyDescent="0.25">
      <c r="A254" s="1">
        <v>253</v>
      </c>
      <c r="B254" s="1" t="s">
        <v>1006</v>
      </c>
      <c r="C254" s="1" t="s">
        <v>794</v>
      </c>
      <c r="D254" s="1" t="s">
        <v>75</v>
      </c>
      <c r="E254" s="1" t="s">
        <v>198</v>
      </c>
      <c r="F254" s="1">
        <v>2004</v>
      </c>
      <c r="G254" s="1">
        <v>6</v>
      </c>
      <c r="H254" s="1">
        <v>23</v>
      </c>
      <c r="I254" s="1">
        <v>856</v>
      </c>
      <c r="J254" s="1" t="s">
        <v>103</v>
      </c>
      <c r="K254" s="1">
        <v>11</v>
      </c>
      <c r="L254" s="1">
        <v>83</v>
      </c>
      <c r="M254" s="1">
        <v>326626</v>
      </c>
      <c r="N254" s="1">
        <v>5447168</v>
      </c>
      <c r="O254" s="1">
        <v>1482893</v>
      </c>
      <c r="P254" s="1">
        <v>482214</v>
      </c>
      <c r="Q254" s="1" t="s">
        <v>78</v>
      </c>
      <c r="R254" s="1" t="s">
        <v>892</v>
      </c>
      <c r="S254" s="1" t="s">
        <v>1007</v>
      </c>
      <c r="T254" s="1">
        <v>1</v>
      </c>
      <c r="U254" s="1">
        <v>1</v>
      </c>
      <c r="V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1151</v>
      </c>
      <c r="AH254" s="1" t="s">
        <v>894</v>
      </c>
      <c r="AI254" s="1" t="s">
        <v>432</v>
      </c>
      <c r="AJ254" s="1" t="s">
        <v>895</v>
      </c>
      <c r="AK254" s="1">
        <v>5</v>
      </c>
      <c r="AL254" s="1">
        <v>55</v>
      </c>
      <c r="AM254" s="1">
        <v>0</v>
      </c>
      <c r="AO254" s="1">
        <v>0</v>
      </c>
      <c r="AQ254" s="1">
        <v>0</v>
      </c>
      <c r="AT254" s="1">
        <v>0</v>
      </c>
      <c r="AV254" s="1">
        <v>0</v>
      </c>
      <c r="AW254" s="1">
        <v>0</v>
      </c>
      <c r="AX254" s="1">
        <v>0</v>
      </c>
      <c r="AY254" s="1" t="s">
        <v>79</v>
      </c>
      <c r="BD254" s="1">
        <v>0</v>
      </c>
      <c r="BF254" s="1">
        <v>0</v>
      </c>
      <c r="BH254" s="1">
        <v>0</v>
      </c>
      <c r="BI254" s="1">
        <v>0</v>
      </c>
      <c r="BL254" s="1" t="s">
        <v>87</v>
      </c>
      <c r="BM254" s="1" t="s">
        <v>79</v>
      </c>
      <c r="BO254" s="1" t="s">
        <v>795</v>
      </c>
      <c r="BP254" s="1">
        <v>0</v>
      </c>
      <c r="BQ254" s="1">
        <v>0</v>
      </c>
      <c r="BR254" s="2">
        <v>1482893</v>
      </c>
      <c r="BS254" s="2">
        <v>482214</v>
      </c>
      <c r="BT254" s="1" t="s">
        <v>123</v>
      </c>
      <c r="BU254" s="1" t="s">
        <v>195</v>
      </c>
      <c r="BV254" s="1" t="s">
        <v>1127</v>
      </c>
      <c r="BW254" s="1">
        <v>0</v>
      </c>
      <c r="BX254" s="1">
        <v>4</v>
      </c>
    </row>
    <row r="255" spans="1:76" x14ac:dyDescent="0.25">
      <c r="A255" s="1">
        <v>254</v>
      </c>
      <c r="B255" s="1" t="s">
        <v>1008</v>
      </c>
      <c r="C255" s="1" t="s">
        <v>794</v>
      </c>
      <c r="D255" s="1" t="s">
        <v>75</v>
      </c>
      <c r="E255" s="1" t="s">
        <v>198</v>
      </c>
      <c r="F255" s="1">
        <v>2004</v>
      </c>
      <c r="G255" s="1">
        <v>6</v>
      </c>
      <c r="H255" s="1">
        <v>23</v>
      </c>
      <c r="I255" s="1">
        <v>915</v>
      </c>
      <c r="J255" s="1" t="s">
        <v>103</v>
      </c>
      <c r="K255" s="1">
        <v>11</v>
      </c>
      <c r="L255" s="1">
        <v>83</v>
      </c>
      <c r="M255" s="1">
        <v>326542</v>
      </c>
      <c r="N255" s="1">
        <v>5447167</v>
      </c>
      <c r="O255" s="1">
        <v>1482809</v>
      </c>
      <c r="P255" s="1">
        <v>482202</v>
      </c>
      <c r="Q255" s="1" t="s">
        <v>78</v>
      </c>
      <c r="R255" s="1" t="s">
        <v>892</v>
      </c>
      <c r="S255" s="1" t="s">
        <v>1007</v>
      </c>
      <c r="T255" s="1">
        <v>1</v>
      </c>
      <c r="U255" s="1">
        <v>1</v>
      </c>
      <c r="V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1151</v>
      </c>
      <c r="AH255" s="1" t="s">
        <v>894</v>
      </c>
      <c r="AI255" s="1" t="s">
        <v>432</v>
      </c>
      <c r="AJ255" s="1" t="s">
        <v>895</v>
      </c>
      <c r="AK255" s="1">
        <v>90</v>
      </c>
      <c r="AL255" s="1">
        <v>33</v>
      </c>
      <c r="AM255" s="1">
        <v>0</v>
      </c>
      <c r="AO255" s="1">
        <v>0</v>
      </c>
      <c r="AQ255" s="1">
        <v>0</v>
      </c>
      <c r="AT255" s="1">
        <v>0</v>
      </c>
      <c r="AV255" s="1">
        <v>0</v>
      </c>
      <c r="AW255" s="1">
        <v>0</v>
      </c>
      <c r="AX255" s="1">
        <v>0</v>
      </c>
      <c r="AY255" s="1" t="s">
        <v>79</v>
      </c>
      <c r="BD255" s="1">
        <v>0</v>
      </c>
      <c r="BF255" s="1">
        <v>0</v>
      </c>
      <c r="BH255" s="1">
        <v>0</v>
      </c>
      <c r="BI255" s="1">
        <v>0</v>
      </c>
      <c r="BL255" s="1" t="s">
        <v>87</v>
      </c>
      <c r="BM255" s="1" t="s">
        <v>79</v>
      </c>
      <c r="BO255" s="1" t="s">
        <v>795</v>
      </c>
      <c r="BP255" s="1">
        <v>0</v>
      </c>
      <c r="BQ255" s="1">
        <v>0</v>
      </c>
      <c r="BR255" s="2">
        <v>1482809</v>
      </c>
      <c r="BS255" s="2">
        <v>482202</v>
      </c>
      <c r="BT255" s="1" t="s">
        <v>123</v>
      </c>
      <c r="BU255" s="1" t="s">
        <v>195</v>
      </c>
      <c r="BV255" s="1" t="s">
        <v>1127</v>
      </c>
      <c r="BW255" s="1">
        <v>0</v>
      </c>
      <c r="BX255" s="1">
        <v>4</v>
      </c>
    </row>
    <row r="256" spans="1:76" x14ac:dyDescent="0.25">
      <c r="A256" s="1">
        <v>255</v>
      </c>
      <c r="B256" s="1" t="s">
        <v>1009</v>
      </c>
      <c r="C256" s="1" t="s">
        <v>798</v>
      </c>
      <c r="D256" s="1" t="s">
        <v>75</v>
      </c>
      <c r="E256" s="1" t="s">
        <v>198</v>
      </c>
      <c r="F256" s="1">
        <v>2004</v>
      </c>
      <c r="G256" s="1">
        <v>6</v>
      </c>
      <c r="H256" s="1">
        <v>23</v>
      </c>
      <c r="I256" s="1">
        <v>1000</v>
      </c>
      <c r="J256" s="1" t="s">
        <v>103</v>
      </c>
      <c r="K256" s="1">
        <v>11</v>
      </c>
      <c r="L256" s="1">
        <v>83</v>
      </c>
      <c r="M256" s="1">
        <v>325749</v>
      </c>
      <c r="N256" s="1">
        <v>5449931</v>
      </c>
      <c r="O256" s="1">
        <v>1481677</v>
      </c>
      <c r="P256" s="1">
        <v>484843</v>
      </c>
      <c r="Q256" s="1" t="s">
        <v>78</v>
      </c>
      <c r="R256" s="1" t="s">
        <v>104</v>
      </c>
      <c r="S256" s="1" t="s">
        <v>1010</v>
      </c>
      <c r="T256" s="1">
        <v>1</v>
      </c>
      <c r="U256" s="1">
        <v>1</v>
      </c>
      <c r="V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1270</v>
      </c>
      <c r="AK256" s="1">
        <v>0</v>
      </c>
      <c r="AL256" s="1">
        <v>0</v>
      </c>
      <c r="AM256" s="1">
        <v>0</v>
      </c>
      <c r="AO256" s="1">
        <v>0</v>
      </c>
      <c r="AQ256" s="1">
        <v>0</v>
      </c>
      <c r="AT256" s="1">
        <v>0</v>
      </c>
      <c r="AV256" s="1">
        <v>0</v>
      </c>
      <c r="AW256" s="1">
        <v>0</v>
      </c>
      <c r="AX256" s="1">
        <v>0</v>
      </c>
      <c r="AY256" s="1" t="s">
        <v>79</v>
      </c>
      <c r="BD256" s="1">
        <v>0</v>
      </c>
      <c r="BF256" s="1">
        <v>0</v>
      </c>
      <c r="BH256" s="1">
        <v>0</v>
      </c>
      <c r="BI256" s="1">
        <v>0</v>
      </c>
      <c r="BL256" s="1" t="s">
        <v>87</v>
      </c>
      <c r="BM256" s="1" t="s">
        <v>79</v>
      </c>
      <c r="BP256" s="1">
        <v>0</v>
      </c>
      <c r="BQ256" s="1">
        <v>0</v>
      </c>
      <c r="BR256" s="2">
        <v>1481677</v>
      </c>
      <c r="BS256" s="2">
        <v>484843</v>
      </c>
      <c r="BT256" s="1" t="s">
        <v>89</v>
      </c>
      <c r="BU256" s="1" t="s">
        <v>195</v>
      </c>
      <c r="BW256" s="1">
        <v>0</v>
      </c>
      <c r="BX256" s="1">
        <v>6</v>
      </c>
    </row>
    <row r="257" spans="1:76" x14ac:dyDescent="0.25">
      <c r="A257" s="1">
        <v>256</v>
      </c>
      <c r="B257" s="1" t="s">
        <v>1011</v>
      </c>
      <c r="C257" s="1" t="s">
        <v>802</v>
      </c>
      <c r="D257" s="1" t="s">
        <v>75</v>
      </c>
      <c r="E257" s="1" t="s">
        <v>198</v>
      </c>
      <c r="F257" s="1">
        <v>2004</v>
      </c>
      <c r="G257" s="1">
        <v>6</v>
      </c>
      <c r="H257" s="1">
        <v>23</v>
      </c>
      <c r="I257" s="1">
        <v>1120</v>
      </c>
      <c r="J257" s="1" t="s">
        <v>103</v>
      </c>
      <c r="K257" s="1">
        <v>11</v>
      </c>
      <c r="L257" s="1">
        <v>83</v>
      </c>
      <c r="M257" s="1">
        <v>324931</v>
      </c>
      <c r="N257" s="1">
        <v>5449836</v>
      </c>
      <c r="O257" s="1">
        <v>1480877</v>
      </c>
      <c r="P257" s="1">
        <v>484646</v>
      </c>
      <c r="Q257" s="1" t="s">
        <v>78</v>
      </c>
      <c r="R257" s="1" t="s">
        <v>104</v>
      </c>
      <c r="S257" s="1" t="s">
        <v>1012</v>
      </c>
      <c r="T257" s="1">
        <v>1</v>
      </c>
      <c r="U257" s="1">
        <v>1</v>
      </c>
      <c r="V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1169</v>
      </c>
      <c r="AK257" s="1">
        <v>0</v>
      </c>
      <c r="AL257" s="1">
        <v>0</v>
      </c>
      <c r="AM257" s="1">
        <v>0</v>
      </c>
      <c r="AO257" s="1">
        <v>0</v>
      </c>
      <c r="AQ257" s="1">
        <v>0</v>
      </c>
      <c r="AT257" s="1">
        <v>0</v>
      </c>
      <c r="AV257" s="1">
        <v>0</v>
      </c>
      <c r="AW257" s="1">
        <v>0</v>
      </c>
      <c r="AX257" s="1">
        <v>0</v>
      </c>
      <c r="AY257" s="1" t="s">
        <v>79</v>
      </c>
      <c r="BD257" s="1">
        <v>0</v>
      </c>
      <c r="BF257" s="1">
        <v>0</v>
      </c>
      <c r="BH257" s="1">
        <v>0</v>
      </c>
      <c r="BI257" s="1">
        <v>0</v>
      </c>
      <c r="BL257" s="1" t="s">
        <v>87</v>
      </c>
      <c r="BM257" s="1" t="s">
        <v>79</v>
      </c>
      <c r="BO257" s="1" t="s">
        <v>805</v>
      </c>
      <c r="BP257" s="1">
        <v>0</v>
      </c>
      <c r="BQ257" s="1">
        <v>0</v>
      </c>
      <c r="BR257" s="2">
        <v>1480877</v>
      </c>
      <c r="BS257" s="2">
        <v>484646</v>
      </c>
      <c r="BT257" s="1" t="s">
        <v>123</v>
      </c>
      <c r="BU257" s="1" t="s">
        <v>195</v>
      </c>
      <c r="BV257" s="1" t="s">
        <v>1127</v>
      </c>
      <c r="BW257" s="1">
        <v>0</v>
      </c>
      <c r="BX257" s="1">
        <v>4</v>
      </c>
    </row>
    <row r="258" spans="1:76" x14ac:dyDescent="0.25">
      <c r="A258" s="1">
        <v>257</v>
      </c>
      <c r="B258" s="1" t="s">
        <v>1013</v>
      </c>
      <c r="C258" s="1" t="s">
        <v>804</v>
      </c>
      <c r="D258" s="1" t="s">
        <v>75</v>
      </c>
      <c r="E258" s="1" t="s">
        <v>198</v>
      </c>
      <c r="F258" s="1">
        <v>2004</v>
      </c>
      <c r="G258" s="1">
        <v>6</v>
      </c>
      <c r="H258" s="1">
        <v>23</v>
      </c>
      <c r="I258" s="1">
        <v>1230</v>
      </c>
      <c r="J258" s="1" t="s">
        <v>103</v>
      </c>
      <c r="K258" s="1">
        <v>11</v>
      </c>
      <c r="L258" s="1">
        <v>83</v>
      </c>
      <c r="M258" s="1">
        <v>324817</v>
      </c>
      <c r="N258" s="1">
        <v>5450202</v>
      </c>
      <c r="O258" s="1">
        <v>1480718</v>
      </c>
      <c r="P258" s="1">
        <v>484995</v>
      </c>
      <c r="Q258" s="1" t="s">
        <v>78</v>
      </c>
      <c r="R258" s="1" t="s">
        <v>79</v>
      </c>
      <c r="S258" s="1" t="s">
        <v>80</v>
      </c>
      <c r="T258" s="1">
        <v>1</v>
      </c>
      <c r="U258" s="1">
        <v>1</v>
      </c>
      <c r="V258" s="1">
        <v>0</v>
      </c>
      <c r="W258" s="1" t="s">
        <v>81</v>
      </c>
      <c r="Y258" s="1">
        <v>0</v>
      </c>
      <c r="Z258" s="1">
        <v>0</v>
      </c>
      <c r="AA258" s="1">
        <v>0</v>
      </c>
      <c r="AB258" s="1">
        <v>60</v>
      </c>
      <c r="AC258" s="1">
        <v>45</v>
      </c>
      <c r="AD258" s="1">
        <v>1194</v>
      </c>
      <c r="AE258" s="1" t="s">
        <v>179</v>
      </c>
      <c r="AF258" s="1" t="s">
        <v>1014</v>
      </c>
      <c r="AG258" s="1" t="s">
        <v>1015</v>
      </c>
      <c r="AI258" s="1" t="s">
        <v>94</v>
      </c>
      <c r="AJ258" s="1" t="s">
        <v>79</v>
      </c>
      <c r="AK258" s="1">
        <v>0</v>
      </c>
      <c r="AL258" s="1">
        <v>48</v>
      </c>
      <c r="AM258" s="1">
        <v>25</v>
      </c>
      <c r="AO258" s="1">
        <v>8</v>
      </c>
      <c r="AP258" s="1" t="s">
        <v>306</v>
      </c>
      <c r="AQ258" s="1">
        <v>2</v>
      </c>
      <c r="AR258" s="1" t="s">
        <v>1016</v>
      </c>
      <c r="AT258" s="1">
        <v>3</v>
      </c>
      <c r="AV258" s="1">
        <v>0</v>
      </c>
      <c r="AW258" s="1">
        <v>0</v>
      </c>
      <c r="AX258" s="1">
        <v>0</v>
      </c>
      <c r="AY258" s="1" t="s">
        <v>79</v>
      </c>
      <c r="BB258" s="1" t="s">
        <v>1017</v>
      </c>
      <c r="BD258" s="1">
        <v>146</v>
      </c>
      <c r="BE258" s="1" t="s">
        <v>236</v>
      </c>
      <c r="BF258" s="1">
        <v>140</v>
      </c>
      <c r="BH258" s="1">
        <v>0</v>
      </c>
      <c r="BI258" s="1">
        <v>0</v>
      </c>
      <c r="BK258" s="1" t="s">
        <v>86</v>
      </c>
      <c r="BL258" s="1" t="s">
        <v>87</v>
      </c>
      <c r="BM258" s="1" t="s">
        <v>79</v>
      </c>
      <c r="BN258" s="1" t="s">
        <v>122</v>
      </c>
      <c r="BO258" s="1" t="s">
        <v>805</v>
      </c>
      <c r="BP258" s="1">
        <v>20040611</v>
      </c>
      <c r="BQ258" s="1">
        <v>611</v>
      </c>
      <c r="BR258" s="2">
        <v>1480718</v>
      </c>
      <c r="BS258" s="2">
        <v>484995</v>
      </c>
      <c r="BT258" s="1" t="s">
        <v>123</v>
      </c>
      <c r="BU258" s="1" t="s">
        <v>195</v>
      </c>
      <c r="BV258" s="1" t="s">
        <v>91</v>
      </c>
      <c r="BW258" s="1">
        <v>0</v>
      </c>
      <c r="BX258" s="1">
        <v>4</v>
      </c>
    </row>
    <row r="259" spans="1:76" x14ac:dyDescent="0.25">
      <c r="A259" s="1">
        <v>258</v>
      </c>
      <c r="B259" s="1" t="s">
        <v>1018</v>
      </c>
      <c r="C259" s="1" t="s">
        <v>766</v>
      </c>
      <c r="D259" s="1" t="s">
        <v>75</v>
      </c>
      <c r="E259" s="1" t="s">
        <v>198</v>
      </c>
      <c r="F259" s="1">
        <v>2004</v>
      </c>
      <c r="G259" s="1">
        <v>6</v>
      </c>
      <c r="H259" s="1">
        <v>24</v>
      </c>
      <c r="I259" s="1">
        <v>540</v>
      </c>
      <c r="J259" s="1" t="s">
        <v>103</v>
      </c>
      <c r="K259" s="1">
        <v>11</v>
      </c>
      <c r="L259" s="1">
        <v>83</v>
      </c>
      <c r="M259" s="1">
        <v>328738</v>
      </c>
      <c r="N259" s="1">
        <v>5444969</v>
      </c>
      <c r="O259" s="1">
        <v>1485265</v>
      </c>
      <c r="P259" s="1">
        <v>480297</v>
      </c>
      <c r="Q259" s="1" t="s">
        <v>78</v>
      </c>
      <c r="R259" s="1" t="s">
        <v>79</v>
      </c>
      <c r="S259" s="1" t="s">
        <v>80</v>
      </c>
      <c r="T259" s="1">
        <v>1</v>
      </c>
      <c r="U259" s="1">
        <v>1</v>
      </c>
      <c r="V259" s="1">
        <v>0</v>
      </c>
      <c r="W259" s="1" t="s">
        <v>106</v>
      </c>
      <c r="Y259" s="1">
        <v>0</v>
      </c>
      <c r="Z259" s="1">
        <v>0</v>
      </c>
      <c r="AA259" s="1">
        <v>0</v>
      </c>
      <c r="AB259" s="1">
        <v>10</v>
      </c>
      <c r="AC259" s="1">
        <v>220</v>
      </c>
      <c r="AD259" s="1">
        <v>1257</v>
      </c>
      <c r="AE259" s="1" t="s">
        <v>179</v>
      </c>
      <c r="AF259" s="1" t="s">
        <v>1019</v>
      </c>
      <c r="AG259" s="1" t="s">
        <v>1020</v>
      </c>
      <c r="AI259" s="1" t="s">
        <v>94</v>
      </c>
      <c r="AJ259" s="1" t="s">
        <v>79</v>
      </c>
      <c r="AK259" s="1">
        <v>0</v>
      </c>
      <c r="AL259" s="1">
        <v>33</v>
      </c>
      <c r="AM259" s="1">
        <v>22</v>
      </c>
      <c r="AO259" s="1">
        <v>5</v>
      </c>
      <c r="AP259" s="1" t="s">
        <v>760</v>
      </c>
      <c r="AQ259" s="1">
        <v>2</v>
      </c>
      <c r="AR259" s="1" t="s">
        <v>1021</v>
      </c>
      <c r="AT259" s="1">
        <v>10</v>
      </c>
      <c r="AV259" s="1">
        <v>0</v>
      </c>
      <c r="AW259" s="1">
        <v>0</v>
      </c>
      <c r="AX259" s="1">
        <v>0</v>
      </c>
      <c r="AY259" s="1" t="s">
        <v>79</v>
      </c>
      <c r="AZ259" s="1" t="s">
        <v>1022</v>
      </c>
      <c r="BB259" s="1" t="s">
        <v>977</v>
      </c>
      <c r="BD259" s="1">
        <v>225</v>
      </c>
      <c r="BE259" s="1" t="s">
        <v>119</v>
      </c>
      <c r="BF259" s="1">
        <v>0</v>
      </c>
      <c r="BH259" s="1">
        <v>449</v>
      </c>
      <c r="BI259" s="1">
        <v>0</v>
      </c>
      <c r="BK259" s="1" t="s">
        <v>216</v>
      </c>
      <c r="BL259" s="1" t="s">
        <v>87</v>
      </c>
      <c r="BM259" s="1" t="s">
        <v>79</v>
      </c>
      <c r="BN259" s="1" t="s">
        <v>122</v>
      </c>
      <c r="BO259" s="1" t="s">
        <v>971</v>
      </c>
      <c r="BP259" s="1">
        <v>20040611</v>
      </c>
      <c r="BQ259" s="1">
        <v>611</v>
      </c>
      <c r="BR259" s="2">
        <v>1485265</v>
      </c>
      <c r="BS259" s="2">
        <v>480297</v>
      </c>
      <c r="BT259" s="1" t="s">
        <v>89</v>
      </c>
      <c r="BU259" s="1" t="s">
        <v>195</v>
      </c>
      <c r="BV259" s="1" t="s">
        <v>91</v>
      </c>
      <c r="BW259" s="1">
        <v>0</v>
      </c>
      <c r="BX259" s="1">
        <v>3</v>
      </c>
    </row>
    <row r="260" spans="1:76" x14ac:dyDescent="0.25">
      <c r="A260" s="1">
        <v>259</v>
      </c>
      <c r="B260" s="1" t="s">
        <v>1023</v>
      </c>
      <c r="C260" s="1" t="s">
        <v>979</v>
      </c>
      <c r="D260" s="1" t="s">
        <v>75</v>
      </c>
      <c r="E260" s="1" t="s">
        <v>198</v>
      </c>
      <c r="F260" s="1">
        <v>2004</v>
      </c>
      <c r="G260" s="1">
        <v>6</v>
      </c>
      <c r="H260" s="1">
        <v>24</v>
      </c>
      <c r="I260" s="1">
        <v>600</v>
      </c>
      <c r="J260" s="1" t="s">
        <v>103</v>
      </c>
      <c r="K260" s="1">
        <v>11</v>
      </c>
      <c r="L260" s="1">
        <v>83</v>
      </c>
      <c r="M260" s="1">
        <v>328299</v>
      </c>
      <c r="N260" s="1">
        <v>5445042</v>
      </c>
      <c r="O260" s="1">
        <v>1484819</v>
      </c>
      <c r="P260" s="1">
        <v>480315</v>
      </c>
      <c r="Q260" s="1" t="s">
        <v>78</v>
      </c>
      <c r="R260" s="1" t="s">
        <v>104</v>
      </c>
      <c r="S260" s="1" t="s">
        <v>1024</v>
      </c>
      <c r="T260" s="1">
        <v>1</v>
      </c>
      <c r="U260" s="1">
        <v>1</v>
      </c>
      <c r="V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1224</v>
      </c>
      <c r="AK260" s="1">
        <v>0</v>
      </c>
      <c r="AL260" s="1">
        <v>0</v>
      </c>
      <c r="AM260" s="1">
        <v>0</v>
      </c>
      <c r="AO260" s="1">
        <v>0</v>
      </c>
      <c r="AQ260" s="1">
        <v>0</v>
      </c>
      <c r="AT260" s="1">
        <v>0</v>
      </c>
      <c r="AV260" s="1">
        <v>0</v>
      </c>
      <c r="AW260" s="1">
        <v>0</v>
      </c>
      <c r="AX260" s="1">
        <v>0</v>
      </c>
      <c r="AY260" s="1" t="s">
        <v>79</v>
      </c>
      <c r="BD260" s="1">
        <v>0</v>
      </c>
      <c r="BF260" s="1">
        <v>0</v>
      </c>
      <c r="BH260" s="1">
        <v>0</v>
      </c>
      <c r="BI260" s="1">
        <v>0</v>
      </c>
      <c r="BL260" s="1" t="s">
        <v>87</v>
      </c>
      <c r="BM260" s="1" t="s">
        <v>79</v>
      </c>
      <c r="BO260" s="1" t="s">
        <v>971</v>
      </c>
      <c r="BP260" s="1">
        <v>0</v>
      </c>
      <c r="BQ260" s="1">
        <v>0</v>
      </c>
      <c r="BR260" s="2">
        <v>1484819</v>
      </c>
      <c r="BS260" s="2">
        <v>480315</v>
      </c>
      <c r="BT260" s="1" t="s">
        <v>89</v>
      </c>
      <c r="BU260" s="1" t="s">
        <v>195</v>
      </c>
      <c r="BV260" s="1" t="s">
        <v>1127</v>
      </c>
      <c r="BW260" s="1">
        <v>0</v>
      </c>
      <c r="BX260" s="1">
        <v>3</v>
      </c>
    </row>
    <row r="261" spans="1:76" x14ac:dyDescent="0.25">
      <c r="A261" s="1">
        <v>260</v>
      </c>
      <c r="B261" s="1" t="s">
        <v>1025</v>
      </c>
      <c r="C261" s="1" t="s">
        <v>1026</v>
      </c>
      <c r="D261" s="1" t="s">
        <v>75</v>
      </c>
      <c r="E261" s="1" t="s">
        <v>198</v>
      </c>
      <c r="F261" s="1">
        <v>2004</v>
      </c>
      <c r="G261" s="1">
        <v>6</v>
      </c>
      <c r="H261" s="1">
        <v>24</v>
      </c>
      <c r="I261" s="1">
        <v>600</v>
      </c>
      <c r="J261" s="1" t="s">
        <v>103</v>
      </c>
      <c r="K261" s="1">
        <v>11</v>
      </c>
      <c r="L261" s="1">
        <v>83</v>
      </c>
      <c r="M261" s="1">
        <v>328598</v>
      </c>
      <c r="N261" s="1">
        <v>5445285</v>
      </c>
      <c r="O261" s="1">
        <v>1485086</v>
      </c>
      <c r="P261" s="1">
        <v>480593</v>
      </c>
      <c r="Q261" s="1" t="s">
        <v>78</v>
      </c>
      <c r="R261" s="1" t="s">
        <v>104</v>
      </c>
      <c r="S261" s="1" t="s">
        <v>1027</v>
      </c>
      <c r="T261" s="1">
        <v>1</v>
      </c>
      <c r="U261" s="1">
        <v>1</v>
      </c>
      <c r="V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1287</v>
      </c>
      <c r="AK261" s="1">
        <v>0</v>
      </c>
      <c r="AL261" s="1">
        <v>0</v>
      </c>
      <c r="AM261" s="1">
        <v>0</v>
      </c>
      <c r="AO261" s="1">
        <v>0</v>
      </c>
      <c r="AQ261" s="1">
        <v>0</v>
      </c>
      <c r="AT261" s="1">
        <v>0</v>
      </c>
      <c r="AV261" s="1">
        <v>0</v>
      </c>
      <c r="AW261" s="1">
        <v>0</v>
      </c>
      <c r="AX261" s="1">
        <v>0</v>
      </c>
      <c r="AY261" s="1" t="s">
        <v>79</v>
      </c>
      <c r="BD261" s="1">
        <v>0</v>
      </c>
      <c r="BF261" s="1">
        <v>0</v>
      </c>
      <c r="BH261" s="1">
        <v>0</v>
      </c>
      <c r="BI261" s="1">
        <v>0</v>
      </c>
      <c r="BL261" s="1" t="s">
        <v>87</v>
      </c>
      <c r="BM261" s="1" t="s">
        <v>79</v>
      </c>
      <c r="BP261" s="1">
        <v>0</v>
      </c>
      <c r="BQ261" s="1">
        <v>0</v>
      </c>
      <c r="BR261" s="2">
        <v>1485086</v>
      </c>
      <c r="BS261" s="2">
        <v>480593</v>
      </c>
      <c r="BT261" s="1" t="s">
        <v>89</v>
      </c>
      <c r="BU261" s="1" t="s">
        <v>195</v>
      </c>
      <c r="BW261" s="1">
        <v>0</v>
      </c>
      <c r="BX261" s="1">
        <v>3</v>
      </c>
    </row>
    <row r="262" spans="1:76" x14ac:dyDescent="0.25">
      <c r="A262" s="1">
        <v>261</v>
      </c>
      <c r="B262" s="1" t="s">
        <v>1028</v>
      </c>
      <c r="C262" s="1" t="s">
        <v>1026</v>
      </c>
      <c r="D262" s="1" t="s">
        <v>75</v>
      </c>
      <c r="E262" s="1" t="s">
        <v>198</v>
      </c>
      <c r="F262" s="1">
        <v>2004</v>
      </c>
      <c r="G262" s="1">
        <v>6</v>
      </c>
      <c r="H262" s="1">
        <v>24</v>
      </c>
      <c r="I262" s="1">
        <v>609</v>
      </c>
      <c r="J262" s="1" t="s">
        <v>103</v>
      </c>
      <c r="K262" s="1">
        <v>11</v>
      </c>
      <c r="L262" s="1">
        <v>83</v>
      </c>
      <c r="M262" s="1">
        <v>328489</v>
      </c>
      <c r="N262" s="1">
        <v>5445304</v>
      </c>
      <c r="O262" s="1">
        <v>1484975</v>
      </c>
      <c r="P262" s="1">
        <v>480599</v>
      </c>
      <c r="Q262" s="1" t="s">
        <v>78</v>
      </c>
      <c r="R262" s="1" t="s">
        <v>892</v>
      </c>
      <c r="S262" s="1" t="s">
        <v>1029</v>
      </c>
      <c r="T262" s="1">
        <v>0</v>
      </c>
      <c r="U262" s="1">
        <v>1</v>
      </c>
      <c r="V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1275</v>
      </c>
      <c r="AF262" s="1" t="s">
        <v>1030</v>
      </c>
      <c r="AH262" s="1" t="s">
        <v>894</v>
      </c>
      <c r="AI262" s="1" t="s">
        <v>432</v>
      </c>
      <c r="AJ262" s="1" t="s">
        <v>895</v>
      </c>
      <c r="AK262" s="1">
        <v>0</v>
      </c>
      <c r="AL262" s="1">
        <v>30</v>
      </c>
      <c r="AM262" s="1">
        <v>0</v>
      </c>
      <c r="AO262" s="1">
        <v>0</v>
      </c>
      <c r="AQ262" s="1">
        <v>0</v>
      </c>
      <c r="AT262" s="1">
        <v>0</v>
      </c>
      <c r="AV262" s="1">
        <v>0</v>
      </c>
      <c r="AW262" s="1">
        <v>0</v>
      </c>
      <c r="AX262" s="1">
        <v>0</v>
      </c>
      <c r="AY262" s="1" t="s">
        <v>79</v>
      </c>
      <c r="BD262" s="1">
        <v>0</v>
      </c>
      <c r="BF262" s="1">
        <v>0</v>
      </c>
      <c r="BH262" s="1">
        <v>0</v>
      </c>
      <c r="BI262" s="1">
        <v>0</v>
      </c>
      <c r="BL262" s="1" t="s">
        <v>87</v>
      </c>
      <c r="BM262" s="1" t="s">
        <v>79</v>
      </c>
      <c r="BP262" s="1">
        <v>0</v>
      </c>
      <c r="BQ262" s="1">
        <v>0</v>
      </c>
      <c r="BR262" s="2">
        <v>1484975</v>
      </c>
      <c r="BS262" s="2">
        <v>480599</v>
      </c>
      <c r="BT262" s="1" t="s">
        <v>89</v>
      </c>
      <c r="BU262" s="1" t="s">
        <v>195</v>
      </c>
      <c r="BW262" s="1">
        <v>0</v>
      </c>
      <c r="BX262" s="1">
        <v>4</v>
      </c>
    </row>
    <row r="263" spans="1:76" x14ac:dyDescent="0.25">
      <c r="A263" s="1">
        <v>262</v>
      </c>
      <c r="B263" s="1" t="s">
        <v>1031</v>
      </c>
      <c r="C263" s="1" t="s">
        <v>86</v>
      </c>
      <c r="D263" s="1" t="s">
        <v>75</v>
      </c>
      <c r="E263" s="1" t="s">
        <v>198</v>
      </c>
      <c r="F263" s="1">
        <v>2004</v>
      </c>
      <c r="G263" s="1">
        <v>6</v>
      </c>
      <c r="H263" s="1">
        <v>24</v>
      </c>
      <c r="I263" s="1">
        <v>730</v>
      </c>
      <c r="J263" s="1" t="s">
        <v>103</v>
      </c>
      <c r="K263" s="1">
        <v>11</v>
      </c>
      <c r="L263" s="1">
        <v>83</v>
      </c>
      <c r="M263" s="1">
        <v>328071</v>
      </c>
      <c r="N263" s="1">
        <v>5445402</v>
      </c>
      <c r="O263" s="1">
        <v>1484547</v>
      </c>
      <c r="P263" s="1">
        <v>480644</v>
      </c>
      <c r="Q263" s="1" t="s">
        <v>78</v>
      </c>
      <c r="R263" s="1" t="s">
        <v>156</v>
      </c>
      <c r="S263" s="1" t="s">
        <v>1032</v>
      </c>
      <c r="T263" s="1">
        <v>1</v>
      </c>
      <c r="U263" s="1">
        <v>0</v>
      </c>
      <c r="V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1245</v>
      </c>
      <c r="AK263" s="1">
        <v>0</v>
      </c>
      <c r="AL263" s="1">
        <v>0</v>
      </c>
      <c r="AM263" s="1">
        <v>0</v>
      </c>
      <c r="AO263" s="1">
        <v>0</v>
      </c>
      <c r="AQ263" s="1">
        <v>0</v>
      </c>
      <c r="AT263" s="1">
        <v>0</v>
      </c>
      <c r="AV263" s="1">
        <v>0</v>
      </c>
      <c r="AW263" s="1">
        <v>0</v>
      </c>
      <c r="AX263" s="1">
        <v>0</v>
      </c>
      <c r="AY263" s="1" t="s">
        <v>86</v>
      </c>
      <c r="BD263" s="1">
        <v>0</v>
      </c>
      <c r="BF263" s="1">
        <v>0</v>
      </c>
      <c r="BH263" s="1">
        <v>0</v>
      </c>
      <c r="BI263" s="1">
        <v>0</v>
      </c>
      <c r="BL263" s="1" t="s">
        <v>87</v>
      </c>
      <c r="BM263" s="1" t="s">
        <v>191</v>
      </c>
      <c r="BP263" s="1">
        <v>0</v>
      </c>
      <c r="BQ263" s="1">
        <v>0</v>
      </c>
      <c r="BR263" s="2">
        <v>1484547</v>
      </c>
      <c r="BS263" s="2">
        <v>480644</v>
      </c>
      <c r="BT263" s="1" t="s">
        <v>89</v>
      </c>
      <c r="BU263" s="1" t="s">
        <v>195</v>
      </c>
      <c r="BW263" s="1">
        <v>0</v>
      </c>
      <c r="BX263" s="1">
        <v>4</v>
      </c>
    </row>
    <row r="264" spans="1:76" x14ac:dyDescent="0.25">
      <c r="A264" s="1">
        <v>263</v>
      </c>
      <c r="B264" s="1" t="s">
        <v>1033</v>
      </c>
      <c r="C264" s="1" t="s">
        <v>1034</v>
      </c>
      <c r="D264" s="1" t="s">
        <v>75</v>
      </c>
      <c r="E264" s="1" t="s">
        <v>198</v>
      </c>
      <c r="F264" s="1">
        <v>2004</v>
      </c>
      <c r="G264" s="1">
        <v>6</v>
      </c>
      <c r="H264" s="1">
        <v>24</v>
      </c>
      <c r="I264" s="1">
        <v>845</v>
      </c>
      <c r="J264" s="1" t="s">
        <v>103</v>
      </c>
      <c r="K264" s="1">
        <v>11</v>
      </c>
      <c r="L264" s="1">
        <v>83</v>
      </c>
      <c r="M264" s="1">
        <v>327924</v>
      </c>
      <c r="N264" s="1">
        <v>5446158</v>
      </c>
      <c r="O264" s="1">
        <v>1484308</v>
      </c>
      <c r="P264" s="1">
        <v>481374</v>
      </c>
      <c r="Q264" s="1" t="s">
        <v>78</v>
      </c>
      <c r="R264" s="1" t="s">
        <v>79</v>
      </c>
      <c r="S264" s="1" t="s">
        <v>80</v>
      </c>
      <c r="T264" s="1">
        <v>1</v>
      </c>
      <c r="U264" s="1">
        <v>1</v>
      </c>
      <c r="V264" s="1">
        <v>0</v>
      </c>
      <c r="W264" s="1" t="s">
        <v>81</v>
      </c>
      <c r="Y264" s="1">
        <v>0</v>
      </c>
      <c r="Z264" s="1">
        <v>0</v>
      </c>
      <c r="AA264" s="1">
        <v>0</v>
      </c>
      <c r="AB264" s="1">
        <v>20</v>
      </c>
      <c r="AC264" s="1">
        <v>280</v>
      </c>
      <c r="AD264" s="1">
        <v>1268</v>
      </c>
      <c r="AE264" s="1" t="s">
        <v>179</v>
      </c>
      <c r="AF264" s="1" t="s">
        <v>1035</v>
      </c>
      <c r="AG264" s="1" t="s">
        <v>1036</v>
      </c>
      <c r="AI264" s="1" t="s">
        <v>94</v>
      </c>
      <c r="AJ264" s="1" t="s">
        <v>79</v>
      </c>
      <c r="AK264" s="1">
        <v>0</v>
      </c>
      <c r="AL264" s="1">
        <v>61</v>
      </c>
      <c r="AM264" s="1">
        <v>23</v>
      </c>
      <c r="AO264" s="1">
        <v>14</v>
      </c>
      <c r="AP264" s="1" t="s">
        <v>401</v>
      </c>
      <c r="AQ264" s="1">
        <v>2</v>
      </c>
      <c r="AR264" s="1" t="s">
        <v>1037</v>
      </c>
      <c r="AT264" s="1">
        <v>6</v>
      </c>
      <c r="AV264" s="1">
        <v>0</v>
      </c>
      <c r="AW264" s="1">
        <v>0</v>
      </c>
      <c r="AX264" s="1">
        <v>0</v>
      </c>
      <c r="AY264" s="1" t="s">
        <v>79</v>
      </c>
      <c r="BB264" s="1" t="s">
        <v>1038</v>
      </c>
      <c r="BD264" s="1">
        <v>329</v>
      </c>
      <c r="BE264" s="1" t="s">
        <v>85</v>
      </c>
      <c r="BF264" s="1">
        <v>0</v>
      </c>
      <c r="BH264" s="1">
        <v>0</v>
      </c>
      <c r="BI264" s="1">
        <v>0</v>
      </c>
      <c r="BK264" s="1" t="s">
        <v>216</v>
      </c>
      <c r="BL264" s="1" t="s">
        <v>87</v>
      </c>
      <c r="BM264" s="1" t="s">
        <v>79</v>
      </c>
      <c r="BN264" s="1" t="s">
        <v>122</v>
      </c>
      <c r="BO264" s="1" t="s">
        <v>1039</v>
      </c>
      <c r="BP264" s="1">
        <v>20040623</v>
      </c>
      <c r="BQ264" s="1">
        <v>623</v>
      </c>
      <c r="BR264" s="2">
        <v>1484308</v>
      </c>
      <c r="BS264" s="2">
        <v>481374</v>
      </c>
      <c r="BT264" s="1" t="s">
        <v>89</v>
      </c>
      <c r="BU264" s="1" t="s">
        <v>195</v>
      </c>
      <c r="BW264" s="1">
        <v>0</v>
      </c>
      <c r="BX264" s="1">
        <v>3</v>
      </c>
    </row>
    <row r="265" spans="1:76" x14ac:dyDescent="0.25">
      <c r="A265" s="1">
        <v>264</v>
      </c>
      <c r="B265" s="1" t="s">
        <v>1040</v>
      </c>
      <c r="C265" s="1" t="s">
        <v>86</v>
      </c>
      <c r="D265" s="1" t="s">
        <v>75</v>
      </c>
      <c r="E265" s="1" t="s">
        <v>198</v>
      </c>
      <c r="F265" s="1">
        <v>2004</v>
      </c>
      <c r="G265" s="1">
        <v>6</v>
      </c>
      <c r="H265" s="1">
        <v>24</v>
      </c>
      <c r="I265" s="1">
        <v>900</v>
      </c>
      <c r="J265" s="1" t="s">
        <v>103</v>
      </c>
      <c r="K265" s="1">
        <v>11</v>
      </c>
      <c r="L265" s="1">
        <v>83</v>
      </c>
      <c r="M265" s="1">
        <v>327717</v>
      </c>
      <c r="N265" s="1">
        <v>5446100</v>
      </c>
      <c r="O265" s="1">
        <v>1484109</v>
      </c>
      <c r="P265" s="1">
        <v>481291</v>
      </c>
      <c r="Q265" s="1" t="s">
        <v>78</v>
      </c>
      <c r="R265" s="1" t="s">
        <v>156</v>
      </c>
      <c r="S265" s="1" t="s">
        <v>1041</v>
      </c>
      <c r="T265" s="1">
        <v>1</v>
      </c>
      <c r="U265" s="1">
        <v>0</v>
      </c>
      <c r="V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1242</v>
      </c>
      <c r="AK265" s="1">
        <v>0</v>
      </c>
      <c r="AL265" s="1">
        <v>0</v>
      </c>
      <c r="AM265" s="1">
        <v>0</v>
      </c>
      <c r="AO265" s="1">
        <v>0</v>
      </c>
      <c r="AQ265" s="1">
        <v>0</v>
      </c>
      <c r="AT265" s="1">
        <v>0</v>
      </c>
      <c r="AV265" s="1">
        <v>0</v>
      </c>
      <c r="AW265" s="1">
        <v>0</v>
      </c>
      <c r="AX265" s="1">
        <v>0</v>
      </c>
      <c r="AY265" s="1" t="s">
        <v>86</v>
      </c>
      <c r="BD265" s="1">
        <v>0</v>
      </c>
      <c r="BF265" s="1">
        <v>0</v>
      </c>
      <c r="BH265" s="1">
        <v>0</v>
      </c>
      <c r="BI265" s="1">
        <v>0</v>
      </c>
      <c r="BL265" s="1" t="s">
        <v>87</v>
      </c>
      <c r="BM265" s="1" t="s">
        <v>191</v>
      </c>
      <c r="BO265" s="1" t="s">
        <v>1039</v>
      </c>
      <c r="BP265" s="1">
        <v>0</v>
      </c>
      <c r="BQ265" s="1">
        <v>0</v>
      </c>
      <c r="BR265" s="2">
        <v>1484109</v>
      </c>
      <c r="BS265" s="2">
        <v>481291</v>
      </c>
      <c r="BT265" s="1" t="s">
        <v>89</v>
      </c>
      <c r="BU265" s="1" t="s">
        <v>195</v>
      </c>
      <c r="BW265" s="1">
        <v>0</v>
      </c>
      <c r="BX265" s="1">
        <v>2</v>
      </c>
    </row>
    <row r="266" spans="1:76" x14ac:dyDescent="0.25">
      <c r="A266" s="1">
        <v>265</v>
      </c>
      <c r="B266" s="1" t="s">
        <v>1042</v>
      </c>
      <c r="C266" s="1" t="s">
        <v>784</v>
      </c>
      <c r="D266" s="1" t="s">
        <v>75</v>
      </c>
      <c r="E266" s="1" t="s">
        <v>198</v>
      </c>
      <c r="F266" s="1">
        <v>2004</v>
      </c>
      <c r="G266" s="1">
        <v>6</v>
      </c>
      <c r="H266" s="1">
        <v>24</v>
      </c>
      <c r="I266" s="1">
        <v>900</v>
      </c>
      <c r="J266" s="1" t="s">
        <v>103</v>
      </c>
      <c r="K266" s="1">
        <v>11</v>
      </c>
      <c r="L266" s="1">
        <v>83</v>
      </c>
      <c r="M266" s="1">
        <v>328169</v>
      </c>
      <c r="N266" s="1">
        <v>5446754</v>
      </c>
      <c r="O266" s="1">
        <v>1484476</v>
      </c>
      <c r="P266" s="1">
        <v>481996</v>
      </c>
      <c r="Q266" s="1" t="s">
        <v>78</v>
      </c>
      <c r="R266" s="1" t="s">
        <v>104</v>
      </c>
      <c r="S266" s="1" t="s">
        <v>1043</v>
      </c>
      <c r="T266" s="1">
        <v>1</v>
      </c>
      <c r="U266" s="1">
        <v>0</v>
      </c>
      <c r="V266" s="1">
        <v>0</v>
      </c>
      <c r="Y266" s="1">
        <v>1</v>
      </c>
      <c r="Z266" s="1">
        <v>1</v>
      </c>
      <c r="AA266" s="1">
        <v>0</v>
      </c>
      <c r="AB266" s="1">
        <v>0</v>
      </c>
      <c r="AC266" s="1">
        <v>0</v>
      </c>
      <c r="AD266" s="1">
        <v>1299</v>
      </c>
      <c r="AK266" s="1">
        <v>0</v>
      </c>
      <c r="AL266" s="1">
        <v>0</v>
      </c>
      <c r="AM266" s="1">
        <v>0</v>
      </c>
      <c r="AO266" s="1">
        <v>0</v>
      </c>
      <c r="AQ266" s="1">
        <v>0</v>
      </c>
      <c r="AT266" s="1">
        <v>0</v>
      </c>
      <c r="AV266" s="1">
        <v>0</v>
      </c>
      <c r="AW266" s="1">
        <v>0</v>
      </c>
      <c r="AX266" s="1">
        <v>0</v>
      </c>
      <c r="AY266" s="1" t="s">
        <v>79</v>
      </c>
      <c r="BD266" s="1">
        <v>0</v>
      </c>
      <c r="BF266" s="1">
        <v>0</v>
      </c>
      <c r="BH266" s="1">
        <v>0</v>
      </c>
      <c r="BI266" s="1">
        <v>0</v>
      </c>
      <c r="BL266" s="1" t="s">
        <v>87</v>
      </c>
      <c r="BM266" s="1" t="s">
        <v>79</v>
      </c>
      <c r="BO266" s="1" t="s">
        <v>782</v>
      </c>
      <c r="BP266" s="1">
        <v>0</v>
      </c>
      <c r="BQ266" s="1">
        <v>0</v>
      </c>
      <c r="BR266" s="2">
        <v>1484476</v>
      </c>
      <c r="BS266" s="2">
        <v>481996</v>
      </c>
      <c r="BT266" s="1" t="s">
        <v>89</v>
      </c>
      <c r="BU266" s="1" t="s">
        <v>195</v>
      </c>
      <c r="BW266" s="1">
        <v>0</v>
      </c>
      <c r="BX266" s="1">
        <v>3</v>
      </c>
    </row>
    <row r="267" spans="1:76" x14ac:dyDescent="0.25">
      <c r="A267" s="1">
        <v>266</v>
      </c>
      <c r="B267" s="1" t="s">
        <v>1044</v>
      </c>
      <c r="C267" s="1" t="s">
        <v>86</v>
      </c>
      <c r="D267" s="1" t="s">
        <v>75</v>
      </c>
      <c r="E267" s="1" t="s">
        <v>198</v>
      </c>
      <c r="F267" s="1">
        <v>2004</v>
      </c>
      <c r="G267" s="1">
        <v>6</v>
      </c>
      <c r="H267" s="1">
        <v>24</v>
      </c>
      <c r="I267" s="1">
        <v>1011</v>
      </c>
      <c r="J267" s="1" t="s">
        <v>103</v>
      </c>
      <c r="K267" s="1">
        <v>11</v>
      </c>
      <c r="L267" s="1">
        <v>83</v>
      </c>
      <c r="M267" s="1">
        <v>325235</v>
      </c>
      <c r="N267" s="1">
        <v>5450438</v>
      </c>
      <c r="O267" s="1">
        <v>1481104</v>
      </c>
      <c r="P267" s="1">
        <v>485281</v>
      </c>
      <c r="Q267" s="1" t="s">
        <v>78</v>
      </c>
      <c r="R267" s="1" t="s">
        <v>156</v>
      </c>
      <c r="S267" s="1" t="s">
        <v>1045</v>
      </c>
      <c r="T267" s="1">
        <v>1</v>
      </c>
      <c r="U267" s="1">
        <v>0</v>
      </c>
      <c r="V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1252</v>
      </c>
      <c r="AK267" s="1">
        <v>0</v>
      </c>
      <c r="AL267" s="1">
        <v>0</v>
      </c>
      <c r="AM267" s="1">
        <v>0</v>
      </c>
      <c r="AO267" s="1">
        <v>0</v>
      </c>
      <c r="AQ267" s="1">
        <v>0</v>
      </c>
      <c r="AT267" s="1">
        <v>0</v>
      </c>
      <c r="AV267" s="1">
        <v>0</v>
      </c>
      <c r="AW267" s="1">
        <v>0</v>
      </c>
      <c r="AX267" s="1">
        <v>0</v>
      </c>
      <c r="AY267" s="1" t="s">
        <v>86</v>
      </c>
      <c r="BD267" s="1">
        <v>0</v>
      </c>
      <c r="BF267" s="1">
        <v>0</v>
      </c>
      <c r="BH267" s="1">
        <v>0</v>
      </c>
      <c r="BI267" s="1">
        <v>0</v>
      </c>
      <c r="BL267" s="1" t="s">
        <v>87</v>
      </c>
      <c r="BM267" s="1" t="s">
        <v>191</v>
      </c>
      <c r="BP267" s="1">
        <v>0</v>
      </c>
      <c r="BQ267" s="1">
        <v>0</v>
      </c>
      <c r="BR267" s="2">
        <v>1481104</v>
      </c>
      <c r="BS267" s="2">
        <v>485281</v>
      </c>
      <c r="BT267" s="1" t="s">
        <v>89</v>
      </c>
      <c r="BU267" s="1" t="s">
        <v>195</v>
      </c>
      <c r="BW267" s="1">
        <v>0</v>
      </c>
      <c r="BX267" s="1">
        <v>3</v>
      </c>
    </row>
    <row r="268" spans="1:76" x14ac:dyDescent="0.25">
      <c r="A268" s="1">
        <v>267</v>
      </c>
      <c r="B268" s="1" t="s">
        <v>1046</v>
      </c>
      <c r="C268" s="1" t="s">
        <v>807</v>
      </c>
      <c r="D268" s="1" t="s">
        <v>75</v>
      </c>
      <c r="E268" s="1" t="s">
        <v>193</v>
      </c>
      <c r="F268" s="1">
        <v>2004</v>
      </c>
      <c r="G268" s="1">
        <v>6</v>
      </c>
      <c r="H268" s="1">
        <v>24</v>
      </c>
      <c r="I268" s="1">
        <v>1030</v>
      </c>
      <c r="J268" s="1" t="s">
        <v>103</v>
      </c>
      <c r="K268" s="1">
        <v>11</v>
      </c>
      <c r="L268" s="1">
        <v>83</v>
      </c>
      <c r="M268" s="1">
        <v>324598</v>
      </c>
      <c r="N268" s="1">
        <v>5451407</v>
      </c>
      <c r="O268" s="1">
        <v>1480350</v>
      </c>
      <c r="P268" s="1">
        <v>486163</v>
      </c>
      <c r="Q268" s="1" t="s">
        <v>78</v>
      </c>
      <c r="R268" s="1" t="s">
        <v>79</v>
      </c>
      <c r="S268" s="1" t="s">
        <v>80</v>
      </c>
      <c r="T268" s="1">
        <v>1</v>
      </c>
      <c r="U268" s="1">
        <v>1</v>
      </c>
      <c r="V268" s="1">
        <v>0</v>
      </c>
      <c r="W268" s="1" t="s">
        <v>81</v>
      </c>
      <c r="Y268" s="1">
        <v>0</v>
      </c>
      <c r="Z268" s="1">
        <v>0</v>
      </c>
      <c r="AA268" s="1">
        <v>0</v>
      </c>
      <c r="AB268" s="1">
        <v>27</v>
      </c>
      <c r="AC268" s="1">
        <v>280</v>
      </c>
      <c r="AD268" s="1">
        <v>1292</v>
      </c>
      <c r="AE268" s="1" t="s">
        <v>262</v>
      </c>
      <c r="AF268" s="1" t="s">
        <v>1047</v>
      </c>
      <c r="AG268" s="1" t="s">
        <v>519</v>
      </c>
      <c r="AI268" s="1" t="s">
        <v>94</v>
      </c>
      <c r="AJ268" s="1" t="s">
        <v>79</v>
      </c>
      <c r="AK268" s="1">
        <v>0</v>
      </c>
      <c r="AL268" s="1">
        <v>47</v>
      </c>
      <c r="AM268" s="1">
        <v>20</v>
      </c>
      <c r="AO268" s="1">
        <v>5</v>
      </c>
      <c r="AP268" s="1" t="s">
        <v>1048</v>
      </c>
      <c r="AQ268" s="1">
        <v>2</v>
      </c>
      <c r="AR268" s="1" t="s">
        <v>1049</v>
      </c>
      <c r="AT268" s="1">
        <v>7</v>
      </c>
      <c r="AV268" s="1">
        <v>0</v>
      </c>
      <c r="AW268" s="1">
        <v>0</v>
      </c>
      <c r="AX268" s="1">
        <v>0</v>
      </c>
      <c r="AY268" s="1" t="s">
        <v>79</v>
      </c>
      <c r="AZ268" s="1" t="s">
        <v>1050</v>
      </c>
      <c r="BB268" s="1" t="s">
        <v>1051</v>
      </c>
      <c r="BD268" s="1">
        <v>91</v>
      </c>
      <c r="BE268" s="1" t="s">
        <v>236</v>
      </c>
      <c r="BF268" s="1">
        <v>70</v>
      </c>
      <c r="BH268" s="1">
        <v>0</v>
      </c>
      <c r="BI268" s="1">
        <v>0</v>
      </c>
      <c r="BK268" s="1" t="s">
        <v>1052</v>
      </c>
      <c r="BL268" s="1" t="s">
        <v>87</v>
      </c>
      <c r="BM268" s="1" t="s">
        <v>79</v>
      </c>
      <c r="BN268" s="1" t="s">
        <v>122</v>
      </c>
      <c r="BO268" s="1" t="s">
        <v>808</v>
      </c>
      <c r="BP268" s="1">
        <v>20040611</v>
      </c>
      <c r="BQ268" s="1">
        <v>611</v>
      </c>
      <c r="BR268" s="2">
        <v>1480350</v>
      </c>
      <c r="BS268" s="2">
        <v>486163</v>
      </c>
      <c r="BT268" s="1" t="s">
        <v>89</v>
      </c>
      <c r="BU268" s="1" t="s">
        <v>195</v>
      </c>
      <c r="BW268" s="1">
        <v>0</v>
      </c>
      <c r="BX268" s="1">
        <v>4</v>
      </c>
    </row>
    <row r="269" spans="1:76" x14ac:dyDescent="0.25">
      <c r="A269" s="1">
        <v>268</v>
      </c>
      <c r="B269" s="1" t="s">
        <v>1053</v>
      </c>
      <c r="C269" s="1" t="s">
        <v>698</v>
      </c>
      <c r="D269" s="1" t="s">
        <v>101</v>
      </c>
      <c r="E269" s="1" t="s">
        <v>691</v>
      </c>
      <c r="F269" s="1">
        <v>2004</v>
      </c>
      <c r="G269" s="1">
        <v>6</v>
      </c>
      <c r="H269" s="1">
        <v>26</v>
      </c>
      <c r="I269" s="1">
        <v>801</v>
      </c>
      <c r="J269" s="1" t="s">
        <v>944</v>
      </c>
      <c r="K269" s="1">
        <v>11</v>
      </c>
      <c r="L269" s="1">
        <v>83</v>
      </c>
      <c r="M269" s="1">
        <v>366340</v>
      </c>
      <c r="N269" s="1">
        <v>5443435</v>
      </c>
      <c r="O269" s="1">
        <v>1522809</v>
      </c>
      <c r="P269" s="1">
        <v>483475</v>
      </c>
      <c r="Q269" s="1" t="s">
        <v>78</v>
      </c>
      <c r="R269" s="1" t="s">
        <v>164</v>
      </c>
      <c r="S269" s="1" t="s">
        <v>656</v>
      </c>
      <c r="T269" s="1">
        <v>0</v>
      </c>
      <c r="U269" s="1">
        <v>0</v>
      </c>
      <c r="V269" s="1">
        <v>1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1417</v>
      </c>
      <c r="AK269" s="1">
        <v>0</v>
      </c>
      <c r="AL269" s="1">
        <v>0</v>
      </c>
      <c r="AM269" s="1">
        <v>0</v>
      </c>
      <c r="AO269" s="1">
        <v>0</v>
      </c>
      <c r="AQ269" s="1">
        <v>0</v>
      </c>
      <c r="AT269" s="1">
        <v>0</v>
      </c>
      <c r="AV269" s="1">
        <v>0</v>
      </c>
      <c r="AW269" s="1">
        <v>0</v>
      </c>
      <c r="AX269" s="1">
        <v>0</v>
      </c>
      <c r="AY269" s="1" t="s">
        <v>578</v>
      </c>
      <c r="BD269" s="1">
        <v>0</v>
      </c>
      <c r="BF269" s="1">
        <v>0</v>
      </c>
      <c r="BH269" s="1">
        <v>0</v>
      </c>
      <c r="BI269" s="1">
        <v>0</v>
      </c>
      <c r="BL269" s="1" t="s">
        <v>87</v>
      </c>
      <c r="BM269" s="1" t="s">
        <v>578</v>
      </c>
      <c r="BP269" s="1">
        <v>0</v>
      </c>
      <c r="BQ269" s="1">
        <v>0</v>
      </c>
      <c r="BR269" s="2">
        <v>1522809</v>
      </c>
      <c r="BS269" s="2">
        <v>483475</v>
      </c>
      <c r="BT269" s="1" t="s">
        <v>134</v>
      </c>
      <c r="BU269" s="1" t="s">
        <v>135</v>
      </c>
      <c r="BW269" s="1">
        <v>0</v>
      </c>
      <c r="BX269" s="1">
        <v>4</v>
      </c>
    </row>
    <row r="270" spans="1:76" x14ac:dyDescent="0.25">
      <c r="A270" s="1">
        <v>269</v>
      </c>
      <c r="B270" s="1" t="s">
        <v>1054</v>
      </c>
      <c r="C270" s="1" t="s">
        <v>695</v>
      </c>
      <c r="D270" s="1" t="s">
        <v>101</v>
      </c>
      <c r="E270" s="1" t="s">
        <v>691</v>
      </c>
      <c r="F270" s="1">
        <v>2004</v>
      </c>
      <c r="G270" s="1">
        <v>6</v>
      </c>
      <c r="H270" s="1">
        <v>26</v>
      </c>
      <c r="I270" s="1">
        <v>1105</v>
      </c>
      <c r="J270" s="1" t="s">
        <v>944</v>
      </c>
      <c r="K270" s="1">
        <v>11</v>
      </c>
      <c r="L270" s="1">
        <v>83</v>
      </c>
      <c r="M270" s="1">
        <v>366974</v>
      </c>
      <c r="N270" s="1">
        <v>5443441</v>
      </c>
      <c r="O270" s="1">
        <v>1523438</v>
      </c>
      <c r="P270" s="1">
        <v>483561</v>
      </c>
      <c r="Q270" s="1" t="s">
        <v>78</v>
      </c>
      <c r="R270" s="1" t="s">
        <v>79</v>
      </c>
      <c r="S270" s="1" t="s">
        <v>80</v>
      </c>
      <c r="T270" s="1">
        <v>1</v>
      </c>
      <c r="U270" s="1">
        <v>1</v>
      </c>
      <c r="V270" s="1">
        <v>0</v>
      </c>
      <c r="W270" s="1" t="s">
        <v>81</v>
      </c>
      <c r="Y270" s="1">
        <v>0</v>
      </c>
      <c r="Z270" s="1">
        <v>0</v>
      </c>
      <c r="AA270" s="1">
        <v>0</v>
      </c>
      <c r="AB270" s="1">
        <v>5</v>
      </c>
      <c r="AC270" s="1">
        <v>230</v>
      </c>
      <c r="AD270" s="1">
        <v>1470</v>
      </c>
      <c r="AE270" s="1" t="s">
        <v>270</v>
      </c>
      <c r="AF270" s="1" t="s">
        <v>1055</v>
      </c>
      <c r="AG270" s="1" t="s">
        <v>1056</v>
      </c>
      <c r="AI270" s="1" t="s">
        <v>94</v>
      </c>
      <c r="AJ270" s="1" t="s">
        <v>79</v>
      </c>
      <c r="AK270" s="1">
        <v>0</v>
      </c>
      <c r="AL270" s="1">
        <v>90</v>
      </c>
      <c r="AM270" s="1">
        <v>0</v>
      </c>
      <c r="AO270" s="1">
        <v>0</v>
      </c>
      <c r="AP270" s="1" t="s">
        <v>317</v>
      </c>
      <c r="AQ270" s="1">
        <v>2</v>
      </c>
      <c r="AT270" s="1">
        <v>0</v>
      </c>
      <c r="AV270" s="1">
        <v>0</v>
      </c>
      <c r="AW270" s="1">
        <v>0</v>
      </c>
      <c r="AX270" s="1">
        <v>0</v>
      </c>
      <c r="AY270" s="1" t="s">
        <v>79</v>
      </c>
      <c r="BB270" s="1" t="s">
        <v>1057</v>
      </c>
      <c r="BD270" s="1">
        <v>118</v>
      </c>
      <c r="BE270" s="1" t="s">
        <v>119</v>
      </c>
      <c r="BF270" s="1">
        <v>0</v>
      </c>
      <c r="BH270" s="1">
        <v>0</v>
      </c>
      <c r="BI270" s="1">
        <v>0</v>
      </c>
      <c r="BK270" s="1" t="s">
        <v>1052</v>
      </c>
      <c r="BL270" s="1" t="s">
        <v>87</v>
      </c>
      <c r="BM270" s="1" t="s">
        <v>79</v>
      </c>
      <c r="BN270" s="1" t="s">
        <v>122</v>
      </c>
      <c r="BO270" s="1" t="s">
        <v>696</v>
      </c>
      <c r="BP270" s="1">
        <v>20040604</v>
      </c>
      <c r="BQ270" s="1">
        <v>604</v>
      </c>
      <c r="BR270" s="2">
        <v>1523438</v>
      </c>
      <c r="BS270" s="2">
        <v>483561</v>
      </c>
      <c r="BT270" s="1" t="s">
        <v>134</v>
      </c>
      <c r="BU270" s="1" t="s">
        <v>135</v>
      </c>
      <c r="BV270" s="1" t="s">
        <v>136</v>
      </c>
      <c r="BW270" s="1">
        <v>0</v>
      </c>
      <c r="BX270" s="1">
        <v>4</v>
      </c>
    </row>
    <row r="271" spans="1:76" x14ac:dyDescent="0.25">
      <c r="A271" s="1">
        <v>270</v>
      </c>
      <c r="B271" s="1" t="s">
        <v>1058</v>
      </c>
      <c r="C271" s="1" t="s">
        <v>690</v>
      </c>
      <c r="D271" s="1" t="s">
        <v>101</v>
      </c>
      <c r="E271" s="1" t="s">
        <v>691</v>
      </c>
      <c r="F271" s="1">
        <v>2004</v>
      </c>
      <c r="G271" s="1">
        <v>6</v>
      </c>
      <c r="H271" s="1">
        <v>26</v>
      </c>
      <c r="I271" s="1">
        <v>1155</v>
      </c>
      <c r="J271" s="1" t="s">
        <v>944</v>
      </c>
      <c r="K271" s="1">
        <v>11</v>
      </c>
      <c r="L271" s="1">
        <v>83</v>
      </c>
      <c r="M271" s="1">
        <v>368043</v>
      </c>
      <c r="N271" s="1">
        <v>5443848</v>
      </c>
      <c r="O271" s="1">
        <v>1524449</v>
      </c>
      <c r="P271" s="1">
        <v>484099</v>
      </c>
      <c r="Q271" s="1" t="s">
        <v>78</v>
      </c>
      <c r="R271" s="1" t="s">
        <v>164</v>
      </c>
      <c r="S271" s="1" t="s">
        <v>656</v>
      </c>
      <c r="T271" s="1">
        <v>0</v>
      </c>
      <c r="U271" s="1">
        <v>0</v>
      </c>
      <c r="V271" s="1">
        <v>1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1466</v>
      </c>
      <c r="AK271" s="1">
        <v>0</v>
      </c>
      <c r="AL271" s="1">
        <v>0</v>
      </c>
      <c r="AM271" s="1">
        <v>0</v>
      </c>
      <c r="AO271" s="1">
        <v>0</v>
      </c>
      <c r="AQ271" s="1">
        <v>0</v>
      </c>
      <c r="AT271" s="1">
        <v>0</v>
      </c>
      <c r="AV271" s="1">
        <v>0</v>
      </c>
      <c r="AW271" s="1">
        <v>0</v>
      </c>
      <c r="AX271" s="1">
        <v>0</v>
      </c>
      <c r="AY271" s="1" t="s">
        <v>79</v>
      </c>
      <c r="BD271" s="1">
        <v>0</v>
      </c>
      <c r="BF271" s="1">
        <v>0</v>
      </c>
      <c r="BH271" s="1">
        <v>0</v>
      </c>
      <c r="BI271" s="1">
        <v>0</v>
      </c>
      <c r="BL271" s="1" t="s">
        <v>87</v>
      </c>
      <c r="BM271" s="1" t="s">
        <v>79</v>
      </c>
      <c r="BO271" s="1" t="s">
        <v>693</v>
      </c>
      <c r="BP271" s="1">
        <v>0</v>
      </c>
      <c r="BQ271" s="1">
        <v>0</v>
      </c>
      <c r="BR271" s="2">
        <v>1524449</v>
      </c>
      <c r="BS271" s="2">
        <v>484099</v>
      </c>
      <c r="BT271" s="1" t="s">
        <v>134</v>
      </c>
      <c r="BU271" s="1" t="s">
        <v>135</v>
      </c>
      <c r="BV271" s="1" t="s">
        <v>1127</v>
      </c>
      <c r="BW271" s="1">
        <v>0</v>
      </c>
      <c r="BX271" s="1">
        <v>4</v>
      </c>
    </row>
    <row r="272" spans="1:76" x14ac:dyDescent="0.25">
      <c r="A272" s="1">
        <v>271</v>
      </c>
      <c r="B272" s="1" t="s">
        <v>1059</v>
      </c>
      <c r="C272" s="1" t="s">
        <v>690</v>
      </c>
      <c r="D272" s="1" t="s">
        <v>101</v>
      </c>
      <c r="E272" s="1" t="s">
        <v>691</v>
      </c>
      <c r="F272" s="1">
        <v>2004</v>
      </c>
      <c r="G272" s="1">
        <v>6</v>
      </c>
      <c r="H272" s="1">
        <v>26</v>
      </c>
      <c r="I272" s="1">
        <v>1301</v>
      </c>
      <c r="J272" s="1" t="s">
        <v>944</v>
      </c>
      <c r="K272" s="1">
        <v>11</v>
      </c>
      <c r="L272" s="1">
        <v>83</v>
      </c>
      <c r="M272" s="1">
        <v>367890</v>
      </c>
      <c r="N272" s="1">
        <v>5443273</v>
      </c>
      <c r="O272" s="1">
        <v>1524369</v>
      </c>
      <c r="P272" s="1">
        <v>483509</v>
      </c>
      <c r="Q272" s="1" t="s">
        <v>78</v>
      </c>
      <c r="R272" s="1" t="s">
        <v>79</v>
      </c>
      <c r="S272" s="1" t="s">
        <v>80</v>
      </c>
      <c r="T272" s="1">
        <v>1</v>
      </c>
      <c r="U272" s="1">
        <v>1</v>
      </c>
      <c r="V272" s="1">
        <v>0</v>
      </c>
      <c r="W272" s="1" t="s">
        <v>81</v>
      </c>
      <c r="Y272" s="1">
        <v>0</v>
      </c>
      <c r="Z272" s="1">
        <v>0</v>
      </c>
      <c r="AA272" s="1">
        <v>0</v>
      </c>
      <c r="AB272" s="1">
        <v>10</v>
      </c>
      <c r="AC272" s="1">
        <v>340</v>
      </c>
      <c r="AD272" s="1">
        <v>1516</v>
      </c>
      <c r="AE272" s="1" t="s">
        <v>262</v>
      </c>
      <c r="AF272" s="1" t="s">
        <v>1060</v>
      </c>
      <c r="AG272" s="1" t="s">
        <v>1061</v>
      </c>
      <c r="AI272" s="1" t="s">
        <v>94</v>
      </c>
      <c r="AJ272" s="1" t="s">
        <v>79</v>
      </c>
      <c r="AK272" s="1">
        <v>0</v>
      </c>
      <c r="AL272" s="1">
        <v>38</v>
      </c>
      <c r="AM272" s="1">
        <v>10</v>
      </c>
      <c r="AO272" s="1">
        <v>9</v>
      </c>
      <c r="AP272" s="1" t="s">
        <v>401</v>
      </c>
      <c r="AQ272" s="1">
        <v>6</v>
      </c>
      <c r="AR272" s="1" t="s">
        <v>1062</v>
      </c>
      <c r="AT272" s="1">
        <v>0</v>
      </c>
      <c r="AV272" s="1">
        <v>0</v>
      </c>
      <c r="AW272" s="1">
        <v>0</v>
      </c>
      <c r="AX272" s="1">
        <v>0</v>
      </c>
      <c r="AY272" s="1" t="s">
        <v>79</v>
      </c>
      <c r="BB272" s="1" t="s">
        <v>1063</v>
      </c>
      <c r="BD272" s="1">
        <v>569</v>
      </c>
      <c r="BE272" s="1" t="s">
        <v>85</v>
      </c>
      <c r="BF272" s="1">
        <v>0</v>
      </c>
      <c r="BH272" s="1">
        <v>0</v>
      </c>
      <c r="BI272" s="1">
        <v>0</v>
      </c>
      <c r="BK272" s="1" t="s">
        <v>86</v>
      </c>
      <c r="BL272" s="1" t="s">
        <v>87</v>
      </c>
      <c r="BM272" s="1" t="s">
        <v>79</v>
      </c>
      <c r="BN272" s="1" t="s">
        <v>122</v>
      </c>
      <c r="BO272" s="1" t="s">
        <v>693</v>
      </c>
      <c r="BP272" s="1">
        <v>20040604</v>
      </c>
      <c r="BQ272" s="1">
        <v>604</v>
      </c>
      <c r="BR272" s="2">
        <v>1524369</v>
      </c>
      <c r="BS272" s="2">
        <v>483509</v>
      </c>
      <c r="BT272" s="1" t="s">
        <v>134</v>
      </c>
      <c r="BU272" s="1" t="s">
        <v>135</v>
      </c>
      <c r="BV272" s="1" t="s">
        <v>136</v>
      </c>
      <c r="BW272" s="1">
        <v>0</v>
      </c>
      <c r="BX272" s="1">
        <v>2</v>
      </c>
    </row>
    <row r="273" spans="1:76" x14ac:dyDescent="0.25">
      <c r="A273" s="1">
        <v>272</v>
      </c>
      <c r="B273" s="1" t="s">
        <v>1064</v>
      </c>
      <c r="C273" s="1" t="s">
        <v>616</v>
      </c>
      <c r="D273" s="1" t="s">
        <v>75</v>
      </c>
      <c r="E273" s="1" t="s">
        <v>76</v>
      </c>
      <c r="F273" s="1">
        <v>2004</v>
      </c>
      <c r="G273" s="1">
        <v>6</v>
      </c>
      <c r="H273" s="1">
        <v>27</v>
      </c>
      <c r="I273" s="1">
        <v>930</v>
      </c>
      <c r="J273" s="1" t="s">
        <v>103</v>
      </c>
      <c r="K273" s="1">
        <v>11</v>
      </c>
      <c r="L273" s="1">
        <v>83</v>
      </c>
      <c r="M273" s="1">
        <v>323964</v>
      </c>
      <c r="N273" s="1">
        <v>5465379</v>
      </c>
      <c r="O273" s="1">
        <v>1477980</v>
      </c>
      <c r="P273" s="1">
        <v>499934</v>
      </c>
      <c r="Q273" s="1" t="s">
        <v>78</v>
      </c>
      <c r="R273" s="1" t="s">
        <v>104</v>
      </c>
      <c r="S273" s="1" t="s">
        <v>1065</v>
      </c>
      <c r="T273" s="1">
        <v>0</v>
      </c>
      <c r="U273" s="1">
        <v>1</v>
      </c>
      <c r="V273" s="1">
        <v>0</v>
      </c>
      <c r="W273" s="1" t="s">
        <v>106</v>
      </c>
      <c r="Y273" s="1">
        <v>1</v>
      </c>
      <c r="Z273" s="1">
        <v>0</v>
      </c>
      <c r="AA273" s="1">
        <v>1</v>
      </c>
      <c r="AB273" s="1">
        <v>0</v>
      </c>
      <c r="AC273" s="1">
        <v>0</v>
      </c>
      <c r="AD273" s="1">
        <v>1309</v>
      </c>
      <c r="AK273" s="1">
        <v>0</v>
      </c>
      <c r="AL273" s="1">
        <v>0</v>
      </c>
      <c r="AM273" s="1">
        <v>0</v>
      </c>
      <c r="AO273" s="1">
        <v>0</v>
      </c>
      <c r="AQ273" s="1">
        <v>0</v>
      </c>
      <c r="AT273" s="1">
        <v>0</v>
      </c>
      <c r="AV273" s="1">
        <v>0</v>
      </c>
      <c r="AW273" s="1">
        <v>0</v>
      </c>
      <c r="AX273" s="1">
        <v>0</v>
      </c>
      <c r="AY273" s="1" t="s">
        <v>79</v>
      </c>
      <c r="BD273" s="1">
        <v>0</v>
      </c>
      <c r="BF273" s="1">
        <v>0</v>
      </c>
      <c r="BH273" s="1">
        <v>0</v>
      </c>
      <c r="BI273" s="1">
        <v>0</v>
      </c>
      <c r="BL273" s="1" t="s">
        <v>87</v>
      </c>
      <c r="BM273" s="1" t="s">
        <v>79</v>
      </c>
      <c r="BP273" s="1">
        <v>0</v>
      </c>
      <c r="BQ273" s="1">
        <v>0</v>
      </c>
      <c r="BR273" s="2">
        <v>1477980</v>
      </c>
      <c r="BS273" s="2">
        <v>499934</v>
      </c>
      <c r="BT273" s="1" t="s">
        <v>89</v>
      </c>
      <c r="BU273" s="1" t="s">
        <v>90</v>
      </c>
      <c r="BW273" s="1">
        <v>0</v>
      </c>
      <c r="BX273" s="1">
        <v>4</v>
      </c>
    </row>
    <row r="274" spans="1:76" x14ac:dyDescent="0.25">
      <c r="A274" s="1">
        <v>273</v>
      </c>
      <c r="B274" s="1" t="s">
        <v>1066</v>
      </c>
      <c r="C274" s="1" t="s">
        <v>616</v>
      </c>
      <c r="D274" s="1" t="s">
        <v>75</v>
      </c>
      <c r="E274" s="1" t="s">
        <v>76</v>
      </c>
      <c r="F274" s="1">
        <v>2004</v>
      </c>
      <c r="G274" s="1">
        <v>6</v>
      </c>
      <c r="H274" s="1">
        <v>27</v>
      </c>
      <c r="I274" s="1">
        <v>950</v>
      </c>
      <c r="J274" s="1" t="s">
        <v>103</v>
      </c>
      <c r="K274" s="1">
        <v>11</v>
      </c>
      <c r="L274" s="1">
        <v>83</v>
      </c>
      <c r="M274" s="1">
        <v>323876</v>
      </c>
      <c r="N274" s="1">
        <v>5465563</v>
      </c>
      <c r="O274" s="1">
        <v>1477869</v>
      </c>
      <c r="P274" s="1">
        <v>500105</v>
      </c>
      <c r="Q274" s="1" t="s">
        <v>78</v>
      </c>
      <c r="R274" s="1" t="s">
        <v>104</v>
      </c>
      <c r="S274" s="1" t="s">
        <v>1067</v>
      </c>
      <c r="T274" s="1">
        <v>1</v>
      </c>
      <c r="U274" s="1">
        <v>1</v>
      </c>
      <c r="V274" s="1">
        <v>0</v>
      </c>
      <c r="W274" s="1" t="s">
        <v>106</v>
      </c>
      <c r="Y274" s="1">
        <v>3</v>
      </c>
      <c r="Z274" s="1">
        <v>0</v>
      </c>
      <c r="AA274" s="1">
        <v>1</v>
      </c>
      <c r="AB274" s="1">
        <v>0</v>
      </c>
      <c r="AC274" s="1">
        <v>0</v>
      </c>
      <c r="AD274" s="1">
        <v>1295</v>
      </c>
      <c r="AK274" s="1">
        <v>0</v>
      </c>
      <c r="AL274" s="1">
        <v>0</v>
      </c>
      <c r="AM274" s="1">
        <v>0</v>
      </c>
      <c r="AO274" s="1">
        <v>0</v>
      </c>
      <c r="AQ274" s="1">
        <v>0</v>
      </c>
      <c r="AT274" s="1">
        <v>0</v>
      </c>
      <c r="AV274" s="1">
        <v>0</v>
      </c>
      <c r="AW274" s="1">
        <v>0</v>
      </c>
      <c r="AX274" s="1">
        <v>0</v>
      </c>
      <c r="AY274" s="1" t="s">
        <v>79</v>
      </c>
      <c r="BD274" s="1">
        <v>0</v>
      </c>
      <c r="BF274" s="1">
        <v>0</v>
      </c>
      <c r="BH274" s="1">
        <v>0</v>
      </c>
      <c r="BI274" s="1">
        <v>0</v>
      </c>
      <c r="BL274" s="1" t="s">
        <v>87</v>
      </c>
      <c r="BM274" s="1" t="s">
        <v>79</v>
      </c>
      <c r="BP274" s="1">
        <v>0</v>
      </c>
      <c r="BQ274" s="1">
        <v>0</v>
      </c>
      <c r="BR274" s="2">
        <v>1477869</v>
      </c>
      <c r="BS274" s="2">
        <v>500105</v>
      </c>
      <c r="BT274" s="1" t="s">
        <v>89</v>
      </c>
      <c r="BU274" s="1" t="s">
        <v>90</v>
      </c>
      <c r="BW274" s="1">
        <v>0</v>
      </c>
      <c r="BX274" s="1">
        <v>6</v>
      </c>
    </row>
    <row r="275" spans="1:76" x14ac:dyDescent="0.25">
      <c r="A275" s="1">
        <v>274</v>
      </c>
      <c r="B275" s="1" t="s">
        <v>1068</v>
      </c>
      <c r="C275" s="1" t="s">
        <v>74</v>
      </c>
      <c r="D275" s="1" t="s">
        <v>75</v>
      </c>
      <c r="E275" s="1" t="s">
        <v>76</v>
      </c>
      <c r="F275" s="1">
        <v>2004</v>
      </c>
      <c r="G275" s="1">
        <v>6</v>
      </c>
      <c r="H275" s="1">
        <v>27</v>
      </c>
      <c r="I275" s="1">
        <v>1046</v>
      </c>
      <c r="J275" s="1" t="s">
        <v>103</v>
      </c>
      <c r="K275" s="1">
        <v>11</v>
      </c>
      <c r="L275" s="1">
        <v>83</v>
      </c>
      <c r="M275" s="1">
        <v>323464</v>
      </c>
      <c r="N275" s="1">
        <v>5466271</v>
      </c>
      <c r="O275" s="1">
        <v>1477372</v>
      </c>
      <c r="P275" s="1">
        <v>500756</v>
      </c>
      <c r="Q275" s="1" t="s">
        <v>78</v>
      </c>
      <c r="R275" s="1" t="s">
        <v>79</v>
      </c>
      <c r="S275" s="1" t="s">
        <v>80</v>
      </c>
      <c r="T275" s="1">
        <v>1</v>
      </c>
      <c r="U275" s="1">
        <v>1</v>
      </c>
      <c r="V275" s="1">
        <v>0</v>
      </c>
      <c r="W275" s="1" t="s">
        <v>81</v>
      </c>
      <c r="Y275" s="1">
        <v>0</v>
      </c>
      <c r="Z275" s="1">
        <v>0</v>
      </c>
      <c r="AA275" s="1">
        <v>0</v>
      </c>
      <c r="AB275" s="1">
        <v>10</v>
      </c>
      <c r="AC275" s="1">
        <v>345</v>
      </c>
      <c r="AD275" s="1">
        <v>1239</v>
      </c>
      <c r="AE275" s="1" t="s">
        <v>666</v>
      </c>
      <c r="AF275" s="1" t="s">
        <v>1069</v>
      </c>
      <c r="AG275" s="1" t="s">
        <v>1070</v>
      </c>
      <c r="AI275" s="1" t="s">
        <v>83</v>
      </c>
      <c r="AJ275" s="1" t="s">
        <v>79</v>
      </c>
      <c r="AK275" s="1">
        <v>0</v>
      </c>
      <c r="AL275" s="1">
        <v>48</v>
      </c>
      <c r="AM275" s="1">
        <v>32</v>
      </c>
      <c r="AO275" s="1">
        <v>12</v>
      </c>
      <c r="AP275" s="1" t="s">
        <v>357</v>
      </c>
      <c r="AQ275" s="1">
        <v>2</v>
      </c>
      <c r="AR275" s="1" t="s">
        <v>1071</v>
      </c>
      <c r="AS275" s="1" t="s">
        <v>849</v>
      </c>
      <c r="AT275" s="1">
        <v>8</v>
      </c>
      <c r="AV275" s="1">
        <v>0</v>
      </c>
      <c r="AW275" s="1">
        <v>0</v>
      </c>
      <c r="AX275" s="1">
        <v>0</v>
      </c>
      <c r="AY275" s="1" t="s">
        <v>79</v>
      </c>
      <c r="BB275" s="1" t="s">
        <v>1072</v>
      </c>
      <c r="BD275" s="1">
        <v>178</v>
      </c>
      <c r="BE275" s="1" t="s">
        <v>85</v>
      </c>
      <c r="BF275" s="1">
        <v>0</v>
      </c>
      <c r="BH275" s="1">
        <v>400</v>
      </c>
      <c r="BI275" s="1">
        <v>551</v>
      </c>
      <c r="BK275" s="1" t="s">
        <v>86</v>
      </c>
      <c r="BL275" s="1" t="s">
        <v>87</v>
      </c>
      <c r="BM275" s="1" t="s">
        <v>79</v>
      </c>
      <c r="BN275" s="1" t="s">
        <v>122</v>
      </c>
      <c r="BO275" s="1" t="s">
        <v>88</v>
      </c>
      <c r="BP275" s="1">
        <v>20040621</v>
      </c>
      <c r="BQ275" s="1">
        <v>621</v>
      </c>
      <c r="BR275" s="2">
        <v>1477372</v>
      </c>
      <c r="BS275" s="2">
        <v>500756</v>
      </c>
      <c r="BT275" s="1" t="s">
        <v>89</v>
      </c>
      <c r="BU275" s="1" t="s">
        <v>90</v>
      </c>
      <c r="BV275" s="1" t="s">
        <v>91</v>
      </c>
      <c r="BW275" s="1">
        <v>0</v>
      </c>
      <c r="BX275" s="1">
        <v>1</v>
      </c>
    </row>
    <row r="276" spans="1:76" x14ac:dyDescent="0.25">
      <c r="A276" s="1">
        <v>275</v>
      </c>
      <c r="B276" s="1" t="s">
        <v>1073</v>
      </c>
      <c r="C276" s="1" t="s">
        <v>1074</v>
      </c>
      <c r="D276" s="1" t="s">
        <v>75</v>
      </c>
      <c r="E276" s="1" t="s">
        <v>76</v>
      </c>
      <c r="F276" s="1">
        <v>2004</v>
      </c>
      <c r="G276" s="1">
        <v>6</v>
      </c>
      <c r="H276" s="1">
        <v>27</v>
      </c>
      <c r="I276" s="1">
        <v>1330</v>
      </c>
      <c r="J276" s="1" t="s">
        <v>103</v>
      </c>
      <c r="K276" s="1">
        <v>11</v>
      </c>
      <c r="L276" s="1">
        <v>83</v>
      </c>
      <c r="M276" s="1">
        <v>323092</v>
      </c>
      <c r="N276" s="1">
        <v>5465149</v>
      </c>
      <c r="O276" s="1">
        <v>1477142</v>
      </c>
      <c r="P276" s="1">
        <v>499597</v>
      </c>
      <c r="Q276" s="1" t="s">
        <v>78</v>
      </c>
      <c r="R276" s="1" t="s">
        <v>892</v>
      </c>
      <c r="S276" s="1" t="s">
        <v>1075</v>
      </c>
      <c r="T276" s="1">
        <v>1</v>
      </c>
      <c r="U276" s="1">
        <v>0</v>
      </c>
      <c r="V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1270</v>
      </c>
      <c r="AF276" s="1" t="s">
        <v>969</v>
      </c>
      <c r="AH276" s="1" t="s">
        <v>894</v>
      </c>
      <c r="AI276" s="1" t="s">
        <v>432</v>
      </c>
      <c r="AJ276" s="1" t="s">
        <v>895</v>
      </c>
      <c r="AK276" s="1">
        <v>0</v>
      </c>
      <c r="AL276" s="1">
        <v>21</v>
      </c>
      <c r="AM276" s="1">
        <v>0</v>
      </c>
      <c r="AO276" s="1">
        <v>0</v>
      </c>
      <c r="AQ276" s="1">
        <v>0</v>
      </c>
      <c r="AT276" s="1">
        <v>0</v>
      </c>
      <c r="AV276" s="1">
        <v>0</v>
      </c>
      <c r="AW276" s="1">
        <v>0</v>
      </c>
      <c r="AX276" s="1">
        <v>0</v>
      </c>
      <c r="AY276" s="1" t="s">
        <v>79</v>
      </c>
      <c r="BD276" s="1">
        <v>0</v>
      </c>
      <c r="BF276" s="1">
        <v>0</v>
      </c>
      <c r="BH276" s="1">
        <v>0</v>
      </c>
      <c r="BI276" s="1">
        <v>0</v>
      </c>
      <c r="BL276" s="1" t="s">
        <v>87</v>
      </c>
      <c r="BM276" s="1" t="s">
        <v>79</v>
      </c>
      <c r="BP276" s="1">
        <v>0</v>
      </c>
      <c r="BQ276" s="1">
        <v>0</v>
      </c>
      <c r="BR276" s="2">
        <v>1477142</v>
      </c>
      <c r="BS276" s="2">
        <v>499597</v>
      </c>
      <c r="BT276" s="1" t="s">
        <v>89</v>
      </c>
      <c r="BU276" s="1" t="s">
        <v>90</v>
      </c>
      <c r="BW276" s="1">
        <v>0</v>
      </c>
      <c r="BX276" s="1">
        <v>5</v>
      </c>
    </row>
    <row r="277" spans="1:76" x14ac:dyDescent="0.25">
      <c r="A277" s="1">
        <v>276</v>
      </c>
      <c r="B277" s="1" t="s">
        <v>1076</v>
      </c>
      <c r="C277" s="1" t="s">
        <v>1074</v>
      </c>
      <c r="D277" s="1" t="s">
        <v>75</v>
      </c>
      <c r="E277" s="1" t="s">
        <v>76</v>
      </c>
      <c r="F277" s="1">
        <v>2004</v>
      </c>
      <c r="G277" s="1">
        <v>6</v>
      </c>
      <c r="H277" s="1">
        <v>27</v>
      </c>
      <c r="I277" s="1">
        <v>1354</v>
      </c>
      <c r="J277" s="1" t="s">
        <v>103</v>
      </c>
      <c r="K277" s="1">
        <v>11</v>
      </c>
      <c r="L277" s="1">
        <v>83</v>
      </c>
      <c r="M277" s="1">
        <v>323367</v>
      </c>
      <c r="N277" s="1">
        <v>5465209</v>
      </c>
      <c r="O277" s="1">
        <v>1477408</v>
      </c>
      <c r="P277" s="1">
        <v>499691</v>
      </c>
      <c r="Q277" s="1" t="s">
        <v>78</v>
      </c>
      <c r="R277" s="1" t="s">
        <v>156</v>
      </c>
      <c r="S277" s="1" t="s">
        <v>652</v>
      </c>
      <c r="T277" s="1">
        <v>1</v>
      </c>
      <c r="U277" s="1">
        <v>0</v>
      </c>
      <c r="V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1238</v>
      </c>
      <c r="AK277" s="1">
        <v>0</v>
      </c>
      <c r="AL277" s="1">
        <v>0</v>
      </c>
      <c r="AM277" s="1">
        <v>0</v>
      </c>
      <c r="AO277" s="1">
        <v>0</v>
      </c>
      <c r="AQ277" s="1">
        <v>0</v>
      </c>
      <c r="AT277" s="1">
        <v>0</v>
      </c>
      <c r="AV277" s="1">
        <v>0</v>
      </c>
      <c r="AW277" s="1">
        <v>0</v>
      </c>
      <c r="AX277" s="1">
        <v>0</v>
      </c>
      <c r="AY277" s="1" t="s">
        <v>79</v>
      </c>
      <c r="BD277" s="1">
        <v>0</v>
      </c>
      <c r="BF277" s="1">
        <v>0</v>
      </c>
      <c r="BH277" s="1">
        <v>0</v>
      </c>
      <c r="BI277" s="1">
        <v>0</v>
      </c>
      <c r="BL277" s="1" t="s">
        <v>87</v>
      </c>
      <c r="BM277" s="1" t="s">
        <v>79</v>
      </c>
      <c r="BP277" s="1">
        <v>0</v>
      </c>
      <c r="BQ277" s="1">
        <v>0</v>
      </c>
      <c r="BR277" s="2">
        <v>1477408</v>
      </c>
      <c r="BS277" s="2">
        <v>499691</v>
      </c>
      <c r="BT277" s="1" t="s">
        <v>89</v>
      </c>
      <c r="BU277" s="1" t="s">
        <v>90</v>
      </c>
      <c r="BW277" s="1">
        <v>0</v>
      </c>
      <c r="BX277" s="1">
        <v>3</v>
      </c>
    </row>
    <row r="278" spans="1:76" x14ac:dyDescent="0.25">
      <c r="A278" s="1">
        <v>277</v>
      </c>
      <c r="B278" s="1" t="s">
        <v>1077</v>
      </c>
      <c r="C278" s="1" t="s">
        <v>966</v>
      </c>
      <c r="D278" s="1" t="s">
        <v>75</v>
      </c>
      <c r="E278" s="1" t="s">
        <v>633</v>
      </c>
      <c r="F278" s="1">
        <v>2004</v>
      </c>
      <c r="G278" s="1">
        <v>6</v>
      </c>
      <c r="H278" s="1">
        <v>27</v>
      </c>
      <c r="I278" s="1">
        <v>1515</v>
      </c>
      <c r="J278" s="1" t="s">
        <v>103</v>
      </c>
      <c r="K278" s="1">
        <v>11</v>
      </c>
      <c r="L278" s="1">
        <v>83</v>
      </c>
      <c r="M278" s="1">
        <v>323526</v>
      </c>
      <c r="N278" s="1">
        <v>5463669</v>
      </c>
      <c r="O278" s="1">
        <v>1477758</v>
      </c>
      <c r="P278" s="1">
        <v>498184</v>
      </c>
      <c r="Q278" s="1" t="s">
        <v>78</v>
      </c>
      <c r="R278" s="1" t="s">
        <v>104</v>
      </c>
      <c r="S278" s="1" t="s">
        <v>1078</v>
      </c>
      <c r="T278" s="1">
        <v>1</v>
      </c>
      <c r="U278" s="1">
        <v>1</v>
      </c>
      <c r="V278" s="1">
        <v>0</v>
      </c>
      <c r="Y278" s="1">
        <v>1</v>
      </c>
      <c r="Z278" s="1">
        <v>1</v>
      </c>
      <c r="AA278" s="1">
        <v>0</v>
      </c>
      <c r="AB278" s="1">
        <v>0</v>
      </c>
      <c r="AC278" s="1">
        <v>0</v>
      </c>
      <c r="AD278" s="1">
        <v>1222</v>
      </c>
      <c r="AK278" s="1">
        <v>0</v>
      </c>
      <c r="AL278" s="1">
        <v>0</v>
      </c>
      <c r="AM278" s="1">
        <v>0</v>
      </c>
      <c r="AO278" s="1">
        <v>0</v>
      </c>
      <c r="AQ278" s="1">
        <v>0</v>
      </c>
      <c r="AT278" s="1">
        <v>0</v>
      </c>
      <c r="AV278" s="1">
        <v>0</v>
      </c>
      <c r="AW278" s="1">
        <v>0</v>
      </c>
      <c r="AX278" s="1">
        <v>0</v>
      </c>
      <c r="AY278" s="1" t="s">
        <v>791</v>
      </c>
      <c r="BD278" s="1">
        <v>0</v>
      </c>
      <c r="BF278" s="1">
        <v>0</v>
      </c>
      <c r="BH278" s="1">
        <v>0</v>
      </c>
      <c r="BI278" s="1">
        <v>0</v>
      </c>
      <c r="BL278" s="1" t="s">
        <v>87</v>
      </c>
      <c r="BM278" s="1" t="s">
        <v>792</v>
      </c>
      <c r="BO278" s="1" t="s">
        <v>635</v>
      </c>
      <c r="BP278" s="1">
        <v>0</v>
      </c>
      <c r="BQ278" s="1">
        <v>0</v>
      </c>
      <c r="BR278" s="2">
        <v>1477758</v>
      </c>
      <c r="BS278" s="2">
        <v>498184</v>
      </c>
      <c r="BT278" s="1" t="s">
        <v>89</v>
      </c>
      <c r="BU278" s="1" t="s">
        <v>90</v>
      </c>
      <c r="BV278" s="1" t="s">
        <v>1127</v>
      </c>
      <c r="BW278" s="1">
        <v>0</v>
      </c>
      <c r="BX278" s="1">
        <v>5</v>
      </c>
    </row>
    <row r="279" spans="1:76" x14ac:dyDescent="0.25">
      <c r="A279" s="1">
        <v>278</v>
      </c>
      <c r="B279" s="1" t="s">
        <v>1079</v>
      </c>
      <c r="C279" s="1" t="s">
        <v>86</v>
      </c>
      <c r="D279" s="1" t="s">
        <v>75</v>
      </c>
      <c r="E279" s="1" t="s">
        <v>633</v>
      </c>
      <c r="F279" s="1">
        <v>2004</v>
      </c>
      <c r="G279" s="1">
        <v>6</v>
      </c>
      <c r="H279" s="1">
        <v>27</v>
      </c>
      <c r="I279" s="1">
        <v>1515</v>
      </c>
      <c r="J279" s="1" t="s">
        <v>103</v>
      </c>
      <c r="K279" s="1">
        <v>11</v>
      </c>
      <c r="L279" s="1">
        <v>83</v>
      </c>
      <c r="M279" s="1">
        <v>323722</v>
      </c>
      <c r="N279" s="1">
        <v>5463734</v>
      </c>
      <c r="O279" s="1">
        <v>1477944</v>
      </c>
      <c r="P279" s="1">
        <v>498273</v>
      </c>
      <c r="Q279" s="1" t="s">
        <v>78</v>
      </c>
      <c r="R279" s="1" t="s">
        <v>104</v>
      </c>
      <c r="S279" s="1" t="s">
        <v>1080</v>
      </c>
      <c r="T279" s="1">
        <v>1</v>
      </c>
      <c r="U279" s="1">
        <v>0</v>
      </c>
      <c r="V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1253</v>
      </c>
      <c r="AK279" s="1">
        <v>0</v>
      </c>
      <c r="AL279" s="1">
        <v>0</v>
      </c>
      <c r="AM279" s="1">
        <v>0</v>
      </c>
      <c r="AO279" s="1">
        <v>0</v>
      </c>
      <c r="AQ279" s="1">
        <v>0</v>
      </c>
      <c r="AT279" s="1">
        <v>0</v>
      </c>
      <c r="AV279" s="1">
        <v>0</v>
      </c>
      <c r="AW279" s="1">
        <v>0</v>
      </c>
      <c r="AX279" s="1">
        <v>0</v>
      </c>
      <c r="AY279" s="1" t="s">
        <v>86</v>
      </c>
      <c r="BD279" s="1">
        <v>0</v>
      </c>
      <c r="BF279" s="1">
        <v>0</v>
      </c>
      <c r="BH279" s="1">
        <v>0</v>
      </c>
      <c r="BI279" s="1">
        <v>0</v>
      </c>
      <c r="BL279" s="1" t="s">
        <v>87</v>
      </c>
      <c r="BM279" s="1" t="s">
        <v>191</v>
      </c>
      <c r="BP279" s="1">
        <v>0</v>
      </c>
      <c r="BQ279" s="1">
        <v>0</v>
      </c>
      <c r="BR279" s="2">
        <v>1477944</v>
      </c>
      <c r="BS279" s="2">
        <v>498273</v>
      </c>
      <c r="BT279" s="1" t="s">
        <v>89</v>
      </c>
      <c r="BU279" s="1" t="s">
        <v>90</v>
      </c>
      <c r="BW279" s="1">
        <v>0</v>
      </c>
      <c r="BX279" s="1">
        <v>5</v>
      </c>
    </row>
    <row r="280" spans="1:76" x14ac:dyDescent="0.25">
      <c r="A280" s="1">
        <v>279</v>
      </c>
      <c r="B280" s="1" t="s">
        <v>1081</v>
      </c>
      <c r="C280" s="1" t="s">
        <v>621</v>
      </c>
      <c r="D280" s="1" t="s">
        <v>75</v>
      </c>
      <c r="E280" s="1" t="s">
        <v>76</v>
      </c>
      <c r="F280" s="1">
        <v>2004</v>
      </c>
      <c r="G280" s="1">
        <v>6</v>
      </c>
      <c r="H280" s="1">
        <v>21</v>
      </c>
      <c r="I280" s="1">
        <v>735</v>
      </c>
      <c r="J280" s="1" t="s">
        <v>103</v>
      </c>
      <c r="K280" s="1">
        <v>11</v>
      </c>
      <c r="L280" s="1">
        <v>83</v>
      </c>
      <c r="M280" s="1">
        <v>324042</v>
      </c>
      <c r="N280" s="1">
        <v>5466105</v>
      </c>
      <c r="O280" s="1">
        <v>1477967</v>
      </c>
      <c r="P280" s="1">
        <v>500663</v>
      </c>
      <c r="Q280" s="1" t="s">
        <v>78</v>
      </c>
      <c r="R280" s="1" t="s">
        <v>892</v>
      </c>
      <c r="S280" s="1" t="s">
        <v>1082</v>
      </c>
      <c r="T280" s="1">
        <v>1</v>
      </c>
      <c r="U280" s="1">
        <v>0</v>
      </c>
      <c r="V280" s="1">
        <v>0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1302</v>
      </c>
      <c r="AF280" s="1" t="s">
        <v>608</v>
      </c>
      <c r="AH280" s="1" t="s">
        <v>894</v>
      </c>
      <c r="AI280" s="1" t="s">
        <v>432</v>
      </c>
      <c r="AJ280" s="1" t="s">
        <v>895</v>
      </c>
      <c r="AK280" s="1">
        <v>51</v>
      </c>
      <c r="AL280" s="1">
        <v>33</v>
      </c>
      <c r="AM280" s="1">
        <v>0</v>
      </c>
      <c r="AO280" s="1">
        <v>0</v>
      </c>
      <c r="AQ280" s="1">
        <v>0</v>
      </c>
      <c r="AT280" s="1">
        <v>0</v>
      </c>
      <c r="AV280" s="1">
        <v>0</v>
      </c>
      <c r="AW280" s="1">
        <v>0</v>
      </c>
      <c r="AX280" s="1">
        <v>0</v>
      </c>
      <c r="AY280" s="1" t="s">
        <v>79</v>
      </c>
      <c r="BD280" s="1">
        <v>0</v>
      </c>
      <c r="BF280" s="1">
        <v>0</v>
      </c>
      <c r="BH280" s="1">
        <v>0</v>
      </c>
      <c r="BI280" s="1">
        <v>0</v>
      </c>
      <c r="BL280" s="1" t="s">
        <v>87</v>
      </c>
      <c r="BM280" s="1" t="s">
        <v>79</v>
      </c>
      <c r="BP280" s="1">
        <v>0</v>
      </c>
      <c r="BQ280" s="1">
        <v>0</v>
      </c>
      <c r="BR280" s="2">
        <v>1477967</v>
      </c>
      <c r="BS280" s="2">
        <v>500663</v>
      </c>
      <c r="BT280" s="1" t="s">
        <v>89</v>
      </c>
      <c r="BU280" s="1" t="s">
        <v>90</v>
      </c>
      <c r="BW280" s="1">
        <v>0</v>
      </c>
      <c r="BX280" s="1">
        <v>1</v>
      </c>
    </row>
    <row r="281" spans="1:76" x14ac:dyDescent="0.25">
      <c r="A281" s="1">
        <v>280</v>
      </c>
      <c r="B281" s="1" t="s">
        <v>1083</v>
      </c>
      <c r="C281" s="1" t="s">
        <v>621</v>
      </c>
      <c r="D281" s="1" t="s">
        <v>75</v>
      </c>
      <c r="E281" s="1" t="s">
        <v>76</v>
      </c>
      <c r="F281" s="1">
        <v>2004</v>
      </c>
      <c r="G281" s="1">
        <v>6</v>
      </c>
      <c r="H281" s="1">
        <v>21</v>
      </c>
      <c r="I281" s="1">
        <v>736</v>
      </c>
      <c r="J281" s="1" t="s">
        <v>103</v>
      </c>
      <c r="K281" s="1">
        <v>11</v>
      </c>
      <c r="L281" s="1">
        <v>83</v>
      </c>
      <c r="M281" s="1">
        <v>324044</v>
      </c>
      <c r="N281" s="1">
        <v>5466121</v>
      </c>
      <c r="O281" s="1">
        <v>1477967</v>
      </c>
      <c r="P281" s="1">
        <v>500679</v>
      </c>
      <c r="Q281" s="1" t="s">
        <v>78</v>
      </c>
      <c r="R281" s="1" t="s">
        <v>892</v>
      </c>
      <c r="S281" s="1" t="s">
        <v>1082</v>
      </c>
      <c r="T281" s="1">
        <v>1</v>
      </c>
      <c r="U281" s="1">
        <v>0</v>
      </c>
      <c r="V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1302</v>
      </c>
      <c r="AF281" s="1" t="s">
        <v>1084</v>
      </c>
      <c r="AH281" s="1" t="s">
        <v>894</v>
      </c>
      <c r="AI281" s="1" t="s">
        <v>432</v>
      </c>
      <c r="AJ281" s="1" t="s">
        <v>895</v>
      </c>
      <c r="AK281" s="1">
        <v>53</v>
      </c>
      <c r="AL281" s="1">
        <v>27</v>
      </c>
      <c r="AM281" s="1">
        <v>0</v>
      </c>
      <c r="AO281" s="1">
        <v>0</v>
      </c>
      <c r="AQ281" s="1">
        <v>0</v>
      </c>
      <c r="AT281" s="1">
        <v>0</v>
      </c>
      <c r="AV281" s="1">
        <v>0</v>
      </c>
      <c r="AW281" s="1">
        <v>0</v>
      </c>
      <c r="AX281" s="1">
        <v>0</v>
      </c>
      <c r="AY281" s="1" t="s">
        <v>79</v>
      </c>
      <c r="BD281" s="1">
        <v>0</v>
      </c>
      <c r="BF281" s="1">
        <v>0</v>
      </c>
      <c r="BH281" s="1">
        <v>0</v>
      </c>
      <c r="BI281" s="1">
        <v>0</v>
      </c>
      <c r="BL281" s="1" t="s">
        <v>87</v>
      </c>
      <c r="BM281" s="1" t="s">
        <v>79</v>
      </c>
      <c r="BO281" s="1" t="s">
        <v>88</v>
      </c>
      <c r="BP281" s="1">
        <v>0</v>
      </c>
      <c r="BQ281" s="1">
        <v>0</v>
      </c>
      <c r="BR281" s="2">
        <v>1477967</v>
      </c>
      <c r="BS281" s="2">
        <v>500679</v>
      </c>
      <c r="BT281" s="1" t="s">
        <v>89</v>
      </c>
      <c r="BU281" s="1" t="s">
        <v>90</v>
      </c>
      <c r="BV281" s="1" t="s">
        <v>1127</v>
      </c>
      <c r="BW281" s="1">
        <v>0</v>
      </c>
      <c r="BX281" s="1">
        <v>1</v>
      </c>
    </row>
    <row r="282" spans="1:76" x14ac:dyDescent="0.25">
      <c r="A282" s="1">
        <v>281</v>
      </c>
      <c r="B282" s="1" t="s">
        <v>1085</v>
      </c>
      <c r="C282" s="1" t="s">
        <v>86</v>
      </c>
      <c r="D282" s="1" t="s">
        <v>75</v>
      </c>
      <c r="E282" s="1" t="s">
        <v>633</v>
      </c>
      <c r="F282" s="1">
        <v>2004</v>
      </c>
      <c r="G282" s="1">
        <v>6</v>
      </c>
      <c r="H282" s="1">
        <v>21</v>
      </c>
      <c r="I282" s="1">
        <v>630</v>
      </c>
      <c r="J282" s="1" t="s">
        <v>944</v>
      </c>
      <c r="K282" s="1">
        <v>11</v>
      </c>
      <c r="L282" s="1">
        <v>83</v>
      </c>
      <c r="M282" s="1">
        <v>323447</v>
      </c>
      <c r="N282" s="1">
        <v>5466626</v>
      </c>
      <c r="O282" s="1">
        <v>1477311</v>
      </c>
      <c r="P282" s="1">
        <v>501106</v>
      </c>
      <c r="Q282" s="1" t="s">
        <v>78</v>
      </c>
      <c r="R282" s="1" t="s">
        <v>156</v>
      </c>
      <c r="S282" s="1" t="s">
        <v>652</v>
      </c>
      <c r="T282" s="1">
        <v>1</v>
      </c>
      <c r="U282" s="1">
        <v>0</v>
      </c>
      <c r="V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1207</v>
      </c>
      <c r="AF282" s="1" t="s">
        <v>1086</v>
      </c>
      <c r="AK282" s="1">
        <v>0</v>
      </c>
      <c r="AL282" s="1">
        <v>0</v>
      </c>
      <c r="AM282" s="1">
        <v>0</v>
      </c>
      <c r="AO282" s="1">
        <v>0</v>
      </c>
      <c r="AQ282" s="1">
        <v>0</v>
      </c>
      <c r="AT282" s="1">
        <v>0</v>
      </c>
      <c r="AV282" s="1">
        <v>0</v>
      </c>
      <c r="AW282" s="1">
        <v>0</v>
      </c>
      <c r="AX282" s="1">
        <v>0</v>
      </c>
      <c r="AY282" s="1" t="s">
        <v>86</v>
      </c>
      <c r="BD282" s="1">
        <v>0</v>
      </c>
      <c r="BF282" s="1">
        <v>0</v>
      </c>
      <c r="BH282" s="1">
        <v>0</v>
      </c>
      <c r="BI282" s="1">
        <v>0</v>
      </c>
      <c r="BL282" s="1" t="s">
        <v>87</v>
      </c>
      <c r="BM282" s="1" t="s">
        <v>191</v>
      </c>
      <c r="BP282" s="1">
        <v>0</v>
      </c>
      <c r="BQ282" s="1">
        <v>0</v>
      </c>
      <c r="BR282" s="2">
        <v>1477311</v>
      </c>
      <c r="BS282" s="2">
        <v>501106</v>
      </c>
      <c r="BT282" s="1" t="s">
        <v>123</v>
      </c>
      <c r="BU282" s="1" t="s">
        <v>90</v>
      </c>
      <c r="BW282" s="1">
        <v>0</v>
      </c>
      <c r="BX282" s="1">
        <v>4</v>
      </c>
    </row>
    <row r="283" spans="1:76" x14ac:dyDescent="0.25">
      <c r="A283" s="1">
        <v>282</v>
      </c>
      <c r="B283" s="1" t="s">
        <v>1087</v>
      </c>
      <c r="C283" s="1" t="s">
        <v>86</v>
      </c>
      <c r="D283" s="1" t="s">
        <v>101</v>
      </c>
      <c r="E283" s="1" t="s">
        <v>241</v>
      </c>
      <c r="F283" s="1">
        <v>2004</v>
      </c>
      <c r="G283" s="1">
        <v>5</v>
      </c>
      <c r="H283" s="1">
        <v>30</v>
      </c>
      <c r="I283" s="1">
        <v>1449</v>
      </c>
      <c r="J283" s="1" t="s">
        <v>103</v>
      </c>
      <c r="K283" s="1">
        <v>11</v>
      </c>
      <c r="L283" s="1">
        <v>83</v>
      </c>
      <c r="M283" s="1">
        <v>336131</v>
      </c>
      <c r="N283" s="1">
        <v>5431661</v>
      </c>
      <c r="O283" s="1">
        <v>1494267</v>
      </c>
      <c r="P283" s="1">
        <v>468031</v>
      </c>
      <c r="Q283" s="1" t="s">
        <v>78</v>
      </c>
      <c r="R283" s="1" t="s">
        <v>156</v>
      </c>
      <c r="S283" s="1" t="s">
        <v>652</v>
      </c>
      <c r="T283" s="1">
        <v>1</v>
      </c>
      <c r="U283" s="1">
        <v>0</v>
      </c>
      <c r="V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>
        <v>1114</v>
      </c>
      <c r="AF283" s="1" t="s">
        <v>1088</v>
      </c>
      <c r="AK283" s="1">
        <v>0</v>
      </c>
      <c r="AL283" s="1">
        <v>0</v>
      </c>
      <c r="AM283" s="1">
        <v>0</v>
      </c>
      <c r="AO283" s="1">
        <v>0</v>
      </c>
      <c r="AQ283" s="1">
        <v>0</v>
      </c>
      <c r="AT283" s="1">
        <v>0</v>
      </c>
      <c r="AV283" s="1">
        <v>0</v>
      </c>
      <c r="AW283" s="1">
        <v>0</v>
      </c>
      <c r="AX283" s="1">
        <v>0</v>
      </c>
      <c r="AY283" s="1" t="s">
        <v>86</v>
      </c>
      <c r="BD283" s="1">
        <v>0</v>
      </c>
      <c r="BF283" s="1">
        <v>0</v>
      </c>
      <c r="BH283" s="1">
        <v>0</v>
      </c>
      <c r="BI283" s="1">
        <v>0</v>
      </c>
      <c r="BL283" s="1" t="s">
        <v>87</v>
      </c>
      <c r="BM283" s="1" t="s">
        <v>191</v>
      </c>
      <c r="BP283" s="1">
        <v>0</v>
      </c>
      <c r="BQ283" s="1">
        <v>0</v>
      </c>
      <c r="BR283" s="2">
        <v>1494267</v>
      </c>
      <c r="BS283" s="2">
        <v>468031</v>
      </c>
      <c r="BT283" s="1" t="s">
        <v>89</v>
      </c>
      <c r="BU283" s="1" t="s">
        <v>243</v>
      </c>
      <c r="BW283" s="1">
        <v>0</v>
      </c>
      <c r="BX283" s="1">
        <v>4</v>
      </c>
    </row>
    <row r="284" spans="1:76" x14ac:dyDescent="0.25">
      <c r="A284" s="1">
        <v>283</v>
      </c>
      <c r="B284" s="1" t="s">
        <v>369</v>
      </c>
      <c r="C284" s="1" t="s">
        <v>370</v>
      </c>
      <c r="D284" s="1" t="s">
        <v>75</v>
      </c>
      <c r="E284" s="1" t="s">
        <v>177</v>
      </c>
      <c r="F284" s="1">
        <v>2004</v>
      </c>
      <c r="G284" s="1">
        <v>4</v>
      </c>
      <c r="H284" s="1">
        <v>28</v>
      </c>
      <c r="I284" s="1">
        <v>1100</v>
      </c>
      <c r="J284" s="1" t="s">
        <v>103</v>
      </c>
      <c r="K284" s="1">
        <v>11</v>
      </c>
      <c r="L284" s="1">
        <v>83</v>
      </c>
      <c r="M284" s="1">
        <v>322901</v>
      </c>
      <c r="N284" s="1">
        <v>5461758</v>
      </c>
      <c r="O284" s="1">
        <v>1477375</v>
      </c>
      <c r="P284" s="1">
        <v>496211</v>
      </c>
      <c r="Q284" s="1" t="s">
        <v>78</v>
      </c>
      <c r="R284" s="1" t="s">
        <v>79</v>
      </c>
      <c r="S284" s="1" t="s">
        <v>1089</v>
      </c>
      <c r="T284" s="1">
        <v>1</v>
      </c>
      <c r="U284" s="1">
        <v>0</v>
      </c>
      <c r="V284" s="1">
        <v>0</v>
      </c>
      <c r="W284" s="1" t="s">
        <v>1090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1247</v>
      </c>
      <c r="AH284" s="1" t="s">
        <v>638</v>
      </c>
      <c r="AI284" s="1" t="s">
        <v>94</v>
      </c>
      <c r="AJ284" s="1" t="s">
        <v>79</v>
      </c>
      <c r="AK284" s="1">
        <v>0</v>
      </c>
      <c r="AL284" s="1">
        <v>121</v>
      </c>
      <c r="AM284" s="1">
        <v>33</v>
      </c>
      <c r="AO284" s="1">
        <v>0</v>
      </c>
      <c r="AQ284" s="1">
        <v>2</v>
      </c>
      <c r="AR284" s="1" t="s">
        <v>373</v>
      </c>
      <c r="AT284" s="1">
        <v>0</v>
      </c>
      <c r="AV284" s="1">
        <v>0</v>
      </c>
      <c r="AW284" s="1">
        <v>0</v>
      </c>
      <c r="AX284" s="1">
        <v>0</v>
      </c>
      <c r="AY284" s="1" t="s">
        <v>79</v>
      </c>
      <c r="BD284" s="1">
        <v>0</v>
      </c>
      <c r="BF284" s="1">
        <v>0</v>
      </c>
      <c r="BH284" s="1">
        <v>0</v>
      </c>
      <c r="BI284" s="1">
        <v>0</v>
      </c>
      <c r="BJ284" s="1" t="s">
        <v>1091</v>
      </c>
      <c r="BK284" s="1" t="s">
        <v>86</v>
      </c>
      <c r="BL284" s="1" t="s">
        <v>87</v>
      </c>
      <c r="BM284" s="1" t="s">
        <v>79</v>
      </c>
      <c r="BN284" s="1" t="s">
        <v>122</v>
      </c>
      <c r="BO284" s="1" t="s">
        <v>375</v>
      </c>
      <c r="BP284" s="1">
        <v>0</v>
      </c>
      <c r="BQ284" s="1">
        <v>0</v>
      </c>
      <c r="BR284" s="2">
        <v>1477375</v>
      </c>
      <c r="BS284" s="2">
        <v>496211</v>
      </c>
      <c r="BT284" s="1" t="s">
        <v>89</v>
      </c>
      <c r="BU284" s="1" t="s">
        <v>90</v>
      </c>
      <c r="BW284" s="1">
        <v>0</v>
      </c>
      <c r="BX284" s="1">
        <v>3</v>
      </c>
    </row>
    <row r="285" spans="1:76" x14ac:dyDescent="0.25">
      <c r="A285" s="1">
        <v>284</v>
      </c>
      <c r="B285" s="1" t="s">
        <v>1092</v>
      </c>
      <c r="C285" s="1" t="s">
        <v>86</v>
      </c>
      <c r="D285" s="1" t="s">
        <v>1093</v>
      </c>
      <c r="E285" s="1" t="s">
        <v>1094</v>
      </c>
      <c r="F285" s="1">
        <v>2004</v>
      </c>
      <c r="G285" s="1">
        <v>5</v>
      </c>
      <c r="H285" s="1">
        <v>21</v>
      </c>
      <c r="I285" s="1">
        <v>628</v>
      </c>
      <c r="J285" s="1" t="s">
        <v>103</v>
      </c>
      <c r="K285" s="1">
        <v>10</v>
      </c>
      <c r="L285" s="1">
        <v>83</v>
      </c>
      <c r="M285" s="1">
        <v>644112</v>
      </c>
      <c r="N285" s="1">
        <v>5554507</v>
      </c>
      <c r="O285" s="1">
        <v>1358350</v>
      </c>
      <c r="P285" s="1">
        <v>580422</v>
      </c>
      <c r="Q285" s="1" t="s">
        <v>78</v>
      </c>
      <c r="R285" s="1" t="s">
        <v>156</v>
      </c>
      <c r="S285" s="1" t="s">
        <v>652</v>
      </c>
      <c r="T285" s="1">
        <v>1</v>
      </c>
      <c r="U285" s="1">
        <v>0</v>
      </c>
      <c r="V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636</v>
      </c>
      <c r="AK285" s="1">
        <v>0</v>
      </c>
      <c r="AL285" s="1">
        <v>0</v>
      </c>
      <c r="AM285" s="1">
        <v>0</v>
      </c>
      <c r="AO285" s="1">
        <v>0</v>
      </c>
      <c r="AQ285" s="1">
        <v>0</v>
      </c>
      <c r="AT285" s="1">
        <v>0</v>
      </c>
      <c r="AV285" s="1">
        <v>0</v>
      </c>
      <c r="AW285" s="1">
        <v>0</v>
      </c>
      <c r="AX285" s="1">
        <v>0</v>
      </c>
      <c r="AY285" s="1" t="s">
        <v>86</v>
      </c>
      <c r="BD285" s="1">
        <v>0</v>
      </c>
      <c r="BF285" s="1">
        <v>0</v>
      </c>
      <c r="BH285" s="1">
        <v>0</v>
      </c>
      <c r="BI285" s="1">
        <v>0</v>
      </c>
      <c r="BL285" s="1" t="s">
        <v>121</v>
      </c>
      <c r="BM285" s="1" t="s">
        <v>191</v>
      </c>
      <c r="BP285" s="1">
        <v>0</v>
      </c>
      <c r="BQ285" s="1">
        <v>0</v>
      </c>
      <c r="BR285" s="2">
        <v>1358350</v>
      </c>
      <c r="BS285" s="2">
        <v>580422</v>
      </c>
      <c r="BT285" s="1" t="s">
        <v>1095</v>
      </c>
      <c r="BU285" s="1" t="s">
        <v>1096</v>
      </c>
      <c r="BW285" s="1">
        <v>0</v>
      </c>
      <c r="BX285" s="1">
        <v>4</v>
      </c>
    </row>
    <row r="286" spans="1:76" x14ac:dyDescent="0.25">
      <c r="A286" s="1">
        <v>285</v>
      </c>
      <c r="B286" s="1" t="s">
        <v>1097</v>
      </c>
      <c r="C286" s="1" t="s">
        <v>86</v>
      </c>
      <c r="D286" s="1" t="s">
        <v>1093</v>
      </c>
      <c r="E286" s="1" t="s">
        <v>1098</v>
      </c>
      <c r="F286" s="1">
        <v>2004</v>
      </c>
      <c r="G286" s="1">
        <v>5</v>
      </c>
      <c r="H286" s="1">
        <v>21</v>
      </c>
      <c r="I286" s="1">
        <v>809</v>
      </c>
      <c r="J286" s="1" t="s">
        <v>103</v>
      </c>
      <c r="K286" s="1">
        <v>10</v>
      </c>
      <c r="L286" s="1">
        <v>83</v>
      </c>
      <c r="M286" s="1">
        <v>647126</v>
      </c>
      <c r="N286" s="1">
        <v>5539729</v>
      </c>
      <c r="O286" s="1">
        <v>1362010</v>
      </c>
      <c r="P286" s="1">
        <v>565788</v>
      </c>
      <c r="Q286" s="1" t="s">
        <v>78</v>
      </c>
      <c r="R286" s="1" t="s">
        <v>156</v>
      </c>
      <c r="S286" s="1" t="s">
        <v>708</v>
      </c>
      <c r="T286" s="1">
        <v>1</v>
      </c>
      <c r="U286" s="1">
        <v>0</v>
      </c>
      <c r="V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856</v>
      </c>
      <c r="AK286" s="1">
        <v>0</v>
      </c>
      <c r="AL286" s="1">
        <v>0</v>
      </c>
      <c r="AM286" s="1">
        <v>0</v>
      </c>
      <c r="AO286" s="1">
        <v>0</v>
      </c>
      <c r="AQ286" s="1">
        <v>0</v>
      </c>
      <c r="AT286" s="1">
        <v>0</v>
      </c>
      <c r="AV286" s="1">
        <v>0</v>
      </c>
      <c r="AW286" s="1">
        <v>0</v>
      </c>
      <c r="AX286" s="1">
        <v>0</v>
      </c>
      <c r="AY286" s="1" t="s">
        <v>86</v>
      </c>
      <c r="BD286" s="1">
        <v>0</v>
      </c>
      <c r="BF286" s="1">
        <v>0</v>
      </c>
      <c r="BH286" s="1">
        <v>0</v>
      </c>
      <c r="BI286" s="1">
        <v>0</v>
      </c>
      <c r="BL286" s="1" t="s">
        <v>121</v>
      </c>
      <c r="BM286" s="1" t="s">
        <v>191</v>
      </c>
      <c r="BP286" s="1">
        <v>0</v>
      </c>
      <c r="BQ286" s="1">
        <v>0</v>
      </c>
      <c r="BR286" s="2">
        <v>1362010</v>
      </c>
      <c r="BS286" s="2">
        <v>565788</v>
      </c>
      <c r="BT286" s="1" t="s">
        <v>123</v>
      </c>
      <c r="BU286" s="1" t="s">
        <v>1099</v>
      </c>
      <c r="BW286" s="1">
        <v>0</v>
      </c>
      <c r="BX286" s="1">
        <v>4</v>
      </c>
    </row>
    <row r="287" spans="1:76" x14ac:dyDescent="0.25">
      <c r="A287" s="1">
        <v>286</v>
      </c>
      <c r="B287" s="1" t="s">
        <v>1100</v>
      </c>
      <c r="C287" s="1" t="s">
        <v>1101</v>
      </c>
      <c r="D287" s="1" t="s">
        <v>1093</v>
      </c>
      <c r="E287" s="1" t="s">
        <v>1098</v>
      </c>
      <c r="F287" s="1">
        <v>2004</v>
      </c>
      <c r="G287" s="1">
        <v>5</v>
      </c>
      <c r="H287" s="1">
        <v>21</v>
      </c>
      <c r="I287" s="1">
        <v>1351</v>
      </c>
      <c r="J287" s="1" t="s">
        <v>103</v>
      </c>
      <c r="K287" s="1">
        <v>10</v>
      </c>
      <c r="L287" s="1">
        <v>83</v>
      </c>
      <c r="M287" s="1">
        <v>642910</v>
      </c>
      <c r="N287" s="1">
        <v>5542617</v>
      </c>
      <c r="O287" s="1">
        <v>1357672</v>
      </c>
      <c r="P287" s="1">
        <v>568488</v>
      </c>
      <c r="Q287" s="1" t="s">
        <v>78</v>
      </c>
      <c r="R287" s="1" t="s">
        <v>104</v>
      </c>
      <c r="S287" s="1" t="s">
        <v>1102</v>
      </c>
      <c r="T287" s="1">
        <v>0</v>
      </c>
      <c r="U287" s="1">
        <v>0</v>
      </c>
      <c r="V287" s="1">
        <v>1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841</v>
      </c>
      <c r="AK287" s="1">
        <v>0</v>
      </c>
      <c r="AL287" s="1">
        <v>0</v>
      </c>
      <c r="AM287" s="1">
        <v>0</v>
      </c>
      <c r="AO287" s="1">
        <v>0</v>
      </c>
      <c r="AQ287" s="1">
        <v>0</v>
      </c>
      <c r="AT287" s="1">
        <v>0</v>
      </c>
      <c r="AV287" s="1">
        <v>0</v>
      </c>
      <c r="AW287" s="1">
        <v>0</v>
      </c>
      <c r="AX287" s="1">
        <v>0</v>
      </c>
      <c r="AY287" s="1" t="s">
        <v>578</v>
      </c>
      <c r="BD287" s="1">
        <v>0</v>
      </c>
      <c r="BF287" s="1">
        <v>0</v>
      </c>
      <c r="BH287" s="1">
        <v>0</v>
      </c>
      <c r="BI287" s="1">
        <v>0</v>
      </c>
      <c r="BL287" s="1" t="s">
        <v>121</v>
      </c>
      <c r="BM287" s="1" t="s">
        <v>779</v>
      </c>
      <c r="BP287" s="1">
        <v>0</v>
      </c>
      <c r="BQ287" s="1">
        <v>0</v>
      </c>
      <c r="BR287" s="2">
        <v>1357672</v>
      </c>
      <c r="BS287" s="2">
        <v>568488</v>
      </c>
      <c r="BT287" s="1" t="s">
        <v>123</v>
      </c>
      <c r="BU287" s="1" t="s">
        <v>1099</v>
      </c>
      <c r="BW287" s="1">
        <v>0</v>
      </c>
      <c r="BX287" s="1">
        <v>3</v>
      </c>
    </row>
    <row r="288" spans="1:76" x14ac:dyDescent="0.25">
      <c r="A288" s="1">
        <v>287</v>
      </c>
      <c r="B288" s="1" t="s">
        <v>1103</v>
      </c>
      <c r="C288" s="1" t="s">
        <v>86</v>
      </c>
      <c r="D288" s="1" t="s">
        <v>113</v>
      </c>
      <c r="E288" s="1" t="s">
        <v>332</v>
      </c>
      <c r="F288" s="1">
        <v>2004</v>
      </c>
      <c r="G288" s="1">
        <v>5</v>
      </c>
      <c r="H288" s="1">
        <v>25</v>
      </c>
      <c r="I288" s="1">
        <v>809</v>
      </c>
      <c r="J288" s="1" t="s">
        <v>103</v>
      </c>
      <c r="K288" s="1">
        <v>10</v>
      </c>
      <c r="L288" s="1">
        <v>83</v>
      </c>
      <c r="M288" s="1">
        <v>682204</v>
      </c>
      <c r="N288" s="1">
        <v>5476038</v>
      </c>
      <c r="O288" s="1">
        <v>1399884</v>
      </c>
      <c r="P288" s="1">
        <v>503731</v>
      </c>
      <c r="Q288" s="1" t="s">
        <v>78</v>
      </c>
      <c r="R288" s="1" t="s">
        <v>104</v>
      </c>
      <c r="S288" s="1" t="s">
        <v>1104</v>
      </c>
      <c r="T288" s="1">
        <v>1</v>
      </c>
      <c r="U288" s="1">
        <v>0</v>
      </c>
      <c r="V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952</v>
      </c>
      <c r="AK288" s="1">
        <v>0</v>
      </c>
      <c r="AL288" s="1">
        <v>0</v>
      </c>
      <c r="AM288" s="1">
        <v>0</v>
      </c>
      <c r="AO288" s="1">
        <v>0</v>
      </c>
      <c r="AQ288" s="1">
        <v>0</v>
      </c>
      <c r="AT288" s="1">
        <v>0</v>
      </c>
      <c r="AV288" s="1">
        <v>0</v>
      </c>
      <c r="AW288" s="1">
        <v>0</v>
      </c>
      <c r="AX288" s="1">
        <v>0</v>
      </c>
      <c r="AY288" s="1" t="s">
        <v>86</v>
      </c>
      <c r="BD288" s="1">
        <v>0</v>
      </c>
      <c r="BF288" s="1">
        <v>0</v>
      </c>
      <c r="BH288" s="1">
        <v>0</v>
      </c>
      <c r="BI288" s="1">
        <v>0</v>
      </c>
      <c r="BL288" s="1" t="s">
        <v>121</v>
      </c>
      <c r="BM288" s="1" t="s">
        <v>191</v>
      </c>
      <c r="BP288" s="1">
        <v>0</v>
      </c>
      <c r="BQ288" s="1">
        <v>0</v>
      </c>
      <c r="BR288" s="2">
        <v>1399884</v>
      </c>
      <c r="BS288" s="2">
        <v>503731</v>
      </c>
      <c r="BT288" s="1" t="s">
        <v>1105</v>
      </c>
      <c r="BU288" s="1" t="s">
        <v>124</v>
      </c>
      <c r="BW288" s="1">
        <v>0</v>
      </c>
      <c r="BX288" s="1">
        <v>5</v>
      </c>
    </row>
    <row r="289" spans="1:76" x14ac:dyDescent="0.25">
      <c r="A289" s="1">
        <v>288</v>
      </c>
      <c r="B289" s="1" t="s">
        <v>1106</v>
      </c>
      <c r="C289" s="1" t="s">
        <v>331</v>
      </c>
      <c r="D289" s="1" t="s">
        <v>113</v>
      </c>
      <c r="E289" s="1" t="s">
        <v>332</v>
      </c>
      <c r="F289" s="1">
        <v>2004</v>
      </c>
      <c r="G289" s="1">
        <v>5</v>
      </c>
      <c r="H289" s="1">
        <v>25</v>
      </c>
      <c r="I289" s="1">
        <v>830</v>
      </c>
      <c r="J289" s="1" t="s">
        <v>103</v>
      </c>
      <c r="K289" s="1">
        <v>10</v>
      </c>
      <c r="L289" s="1">
        <v>83</v>
      </c>
      <c r="M289" s="1">
        <v>682013</v>
      </c>
      <c r="N289" s="1">
        <v>5474878</v>
      </c>
      <c r="O289" s="1">
        <v>1399744</v>
      </c>
      <c r="P289" s="1">
        <v>502564</v>
      </c>
      <c r="Q289" s="1" t="s">
        <v>78</v>
      </c>
      <c r="R289" s="1" t="s">
        <v>104</v>
      </c>
      <c r="S289" s="1" t="s">
        <v>665</v>
      </c>
      <c r="T289" s="1">
        <v>0</v>
      </c>
      <c r="U289" s="1">
        <v>0</v>
      </c>
      <c r="V289" s="1">
        <v>1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913</v>
      </c>
      <c r="AK289" s="1">
        <v>0</v>
      </c>
      <c r="AL289" s="1">
        <v>0</v>
      </c>
      <c r="AM289" s="1">
        <v>0</v>
      </c>
      <c r="AO289" s="1">
        <v>0</v>
      </c>
      <c r="AQ289" s="1">
        <v>0</v>
      </c>
      <c r="AT289" s="1">
        <v>0</v>
      </c>
      <c r="AV289" s="1">
        <v>0</v>
      </c>
      <c r="AW289" s="1">
        <v>0</v>
      </c>
      <c r="AX289" s="1">
        <v>0</v>
      </c>
      <c r="AY289" s="1" t="s">
        <v>79</v>
      </c>
      <c r="BD289" s="1">
        <v>0</v>
      </c>
      <c r="BF289" s="1">
        <v>0</v>
      </c>
      <c r="BH289" s="1">
        <v>0</v>
      </c>
      <c r="BI289" s="1">
        <v>0</v>
      </c>
      <c r="BL289" s="1" t="s">
        <v>121</v>
      </c>
      <c r="BM289" s="1" t="s">
        <v>79</v>
      </c>
      <c r="BO289" s="1" t="s">
        <v>337</v>
      </c>
      <c r="BP289" s="1">
        <v>0</v>
      </c>
      <c r="BQ289" s="1">
        <v>0</v>
      </c>
      <c r="BR289" s="2">
        <v>1399744</v>
      </c>
      <c r="BS289" s="2">
        <v>502564</v>
      </c>
      <c r="BT289" s="1" t="s">
        <v>123</v>
      </c>
      <c r="BU289" s="1" t="s">
        <v>124</v>
      </c>
      <c r="BV289" s="1" t="s">
        <v>1127</v>
      </c>
      <c r="BW289" s="1">
        <v>0</v>
      </c>
      <c r="BX289" s="1">
        <v>4</v>
      </c>
    </row>
    <row r="290" spans="1:76" x14ac:dyDescent="0.25">
      <c r="A290" s="1">
        <v>289</v>
      </c>
      <c r="B290" s="1" t="s">
        <v>1107</v>
      </c>
      <c r="C290" s="1" t="s">
        <v>331</v>
      </c>
      <c r="D290" s="1" t="s">
        <v>113</v>
      </c>
      <c r="E290" s="1" t="s">
        <v>332</v>
      </c>
      <c r="F290" s="1">
        <v>2004</v>
      </c>
      <c r="G290" s="1">
        <v>5</v>
      </c>
      <c r="H290" s="1">
        <v>25</v>
      </c>
      <c r="I290" s="1">
        <v>835</v>
      </c>
      <c r="J290" s="1" t="s">
        <v>103</v>
      </c>
      <c r="K290" s="1">
        <v>10</v>
      </c>
      <c r="L290" s="1">
        <v>83</v>
      </c>
      <c r="M290" s="1">
        <v>682044</v>
      </c>
      <c r="N290" s="1">
        <v>5474667</v>
      </c>
      <c r="O290" s="1">
        <v>1399784</v>
      </c>
      <c r="P290" s="1">
        <v>502354</v>
      </c>
      <c r="Q290" s="1" t="s">
        <v>78</v>
      </c>
      <c r="R290" s="1" t="s">
        <v>164</v>
      </c>
      <c r="S290" s="1" t="s">
        <v>1108</v>
      </c>
      <c r="T290" s="1">
        <v>0</v>
      </c>
      <c r="U290" s="1">
        <v>0</v>
      </c>
      <c r="V290" s="1">
        <v>1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910</v>
      </c>
      <c r="AK290" s="1">
        <v>0</v>
      </c>
      <c r="AL290" s="1">
        <v>0</v>
      </c>
      <c r="AM290" s="1">
        <v>0</v>
      </c>
      <c r="AO290" s="1">
        <v>0</v>
      </c>
      <c r="AQ290" s="1">
        <v>0</v>
      </c>
      <c r="AT290" s="1">
        <v>0</v>
      </c>
      <c r="AV290" s="1">
        <v>0</v>
      </c>
      <c r="AW290" s="1">
        <v>0</v>
      </c>
      <c r="AX290" s="1">
        <v>0</v>
      </c>
      <c r="AY290" s="1" t="s">
        <v>79</v>
      </c>
      <c r="BD290" s="1">
        <v>0</v>
      </c>
      <c r="BF290" s="1">
        <v>0</v>
      </c>
      <c r="BH290" s="1">
        <v>0</v>
      </c>
      <c r="BI290" s="1">
        <v>0</v>
      </c>
      <c r="BL290" s="1" t="s">
        <v>121</v>
      </c>
      <c r="BM290" s="1" t="s">
        <v>79</v>
      </c>
      <c r="BO290" s="1" t="s">
        <v>337</v>
      </c>
      <c r="BP290" s="1">
        <v>0</v>
      </c>
      <c r="BQ290" s="1">
        <v>0</v>
      </c>
      <c r="BR290" s="2">
        <v>1399784</v>
      </c>
      <c r="BS290" s="2">
        <v>502354</v>
      </c>
      <c r="BT290" s="1" t="s">
        <v>123</v>
      </c>
      <c r="BU290" s="1" t="s">
        <v>124</v>
      </c>
      <c r="BV290" s="1" t="s">
        <v>1127</v>
      </c>
      <c r="BW290" s="1">
        <v>0</v>
      </c>
      <c r="BX290" s="1">
        <v>4</v>
      </c>
    </row>
    <row r="291" spans="1:76" x14ac:dyDescent="0.25">
      <c r="A291" s="1">
        <v>290</v>
      </c>
      <c r="B291" s="1" t="s">
        <v>1109</v>
      </c>
      <c r="C291" s="1" t="s">
        <v>440</v>
      </c>
      <c r="D291" s="1" t="s">
        <v>113</v>
      </c>
      <c r="E291" s="1" t="s">
        <v>114</v>
      </c>
      <c r="F291" s="1">
        <v>2004</v>
      </c>
      <c r="G291" s="1">
        <v>5</v>
      </c>
      <c r="H291" s="1">
        <v>25</v>
      </c>
      <c r="I291" s="1">
        <v>927</v>
      </c>
      <c r="J291" s="1" t="s">
        <v>103</v>
      </c>
      <c r="K291" s="1">
        <v>10</v>
      </c>
      <c r="L291" s="1">
        <v>83</v>
      </c>
      <c r="M291" s="1">
        <v>682453</v>
      </c>
      <c r="N291" s="1">
        <v>5478370</v>
      </c>
      <c r="O291" s="1">
        <v>1400029</v>
      </c>
      <c r="P291" s="1">
        <v>506069</v>
      </c>
      <c r="Q291" s="1" t="s">
        <v>78</v>
      </c>
      <c r="R291" s="1" t="s">
        <v>104</v>
      </c>
      <c r="S291" s="1" t="s">
        <v>665</v>
      </c>
      <c r="T291" s="1">
        <v>0</v>
      </c>
      <c r="U291" s="1">
        <v>0</v>
      </c>
      <c r="V291" s="1">
        <v>1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910</v>
      </c>
      <c r="AK291" s="1">
        <v>0</v>
      </c>
      <c r="AL291" s="1">
        <v>0</v>
      </c>
      <c r="AM291" s="1">
        <v>0</v>
      </c>
      <c r="AO291" s="1">
        <v>0</v>
      </c>
      <c r="AQ291" s="1">
        <v>0</v>
      </c>
      <c r="AT291" s="1">
        <v>0</v>
      </c>
      <c r="AV291" s="1">
        <v>0</v>
      </c>
      <c r="AW291" s="1">
        <v>0</v>
      </c>
      <c r="AX291" s="1">
        <v>0</v>
      </c>
      <c r="AY291" s="1" t="s">
        <v>79</v>
      </c>
      <c r="BD291" s="1">
        <v>0</v>
      </c>
      <c r="BF291" s="1">
        <v>0</v>
      </c>
      <c r="BH291" s="1">
        <v>0</v>
      </c>
      <c r="BI291" s="1">
        <v>0</v>
      </c>
      <c r="BL291" s="1" t="s">
        <v>121</v>
      </c>
      <c r="BM291" s="1" t="s">
        <v>79</v>
      </c>
      <c r="BO291" s="1" t="s">
        <v>442</v>
      </c>
      <c r="BP291" s="1">
        <v>0</v>
      </c>
      <c r="BQ291" s="1">
        <v>0</v>
      </c>
      <c r="BR291" s="2">
        <v>1400029</v>
      </c>
      <c r="BS291" s="2">
        <v>506069</v>
      </c>
      <c r="BT291" s="1" t="s">
        <v>123</v>
      </c>
      <c r="BU291" s="1" t="s">
        <v>124</v>
      </c>
      <c r="BV291" s="1" t="s">
        <v>1127</v>
      </c>
      <c r="BW291" s="1">
        <v>0</v>
      </c>
      <c r="BX291" s="1">
        <v>4</v>
      </c>
    </row>
    <row r="292" spans="1:76" x14ac:dyDescent="0.25">
      <c r="A292" s="1">
        <v>291</v>
      </c>
      <c r="B292" s="1" t="s">
        <v>1110</v>
      </c>
      <c r="C292" s="1" t="s">
        <v>1111</v>
      </c>
      <c r="D292" s="1" t="s">
        <v>113</v>
      </c>
      <c r="E292" s="1" t="s">
        <v>114</v>
      </c>
      <c r="F292" s="1">
        <v>2004</v>
      </c>
      <c r="G292" s="1">
        <v>5</v>
      </c>
      <c r="H292" s="1">
        <v>25</v>
      </c>
      <c r="I292" s="1">
        <v>946</v>
      </c>
      <c r="J292" s="1" t="s">
        <v>103</v>
      </c>
      <c r="K292" s="1">
        <v>10</v>
      </c>
      <c r="L292" s="1">
        <v>83</v>
      </c>
      <c r="M292" s="1">
        <v>683372</v>
      </c>
      <c r="N292" s="1">
        <v>5478170</v>
      </c>
      <c r="O292" s="1">
        <v>1400956</v>
      </c>
      <c r="P292" s="1">
        <v>505911</v>
      </c>
      <c r="Q292" s="1" t="s">
        <v>78</v>
      </c>
      <c r="R292" s="1" t="s">
        <v>156</v>
      </c>
      <c r="S292" s="1" t="s">
        <v>652</v>
      </c>
      <c r="T292" s="1">
        <v>1</v>
      </c>
      <c r="U292" s="1">
        <v>0</v>
      </c>
      <c r="V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849</v>
      </c>
      <c r="AK292" s="1">
        <v>0</v>
      </c>
      <c r="AL292" s="1">
        <v>0</v>
      </c>
      <c r="AM292" s="1">
        <v>0</v>
      </c>
      <c r="AO292" s="1">
        <v>0</v>
      </c>
      <c r="AQ292" s="1">
        <v>0</v>
      </c>
      <c r="AT292" s="1">
        <v>0</v>
      </c>
      <c r="AV292" s="1">
        <v>0</v>
      </c>
      <c r="AW292" s="1">
        <v>0</v>
      </c>
      <c r="AX292" s="1">
        <v>0</v>
      </c>
      <c r="AY292" s="1" t="s">
        <v>79</v>
      </c>
      <c r="BD292" s="1">
        <v>0</v>
      </c>
      <c r="BF292" s="1">
        <v>0</v>
      </c>
      <c r="BH292" s="1">
        <v>0</v>
      </c>
      <c r="BI292" s="1">
        <v>0</v>
      </c>
      <c r="BL292" s="1" t="s">
        <v>121</v>
      </c>
      <c r="BM292" s="1" t="s">
        <v>79</v>
      </c>
      <c r="BO292" s="1" t="s">
        <v>1112</v>
      </c>
      <c r="BP292" s="1">
        <v>0</v>
      </c>
      <c r="BQ292" s="1">
        <v>0</v>
      </c>
      <c r="BR292" s="2">
        <v>1400956</v>
      </c>
      <c r="BS292" s="2">
        <v>505911</v>
      </c>
      <c r="BT292" s="1" t="s">
        <v>123</v>
      </c>
      <c r="BU292" s="1" t="s">
        <v>124</v>
      </c>
      <c r="BV292" s="1" t="s">
        <v>1127</v>
      </c>
      <c r="BW292" s="1">
        <v>0</v>
      </c>
      <c r="BX292" s="1">
        <v>3</v>
      </c>
    </row>
    <row r="293" spans="1:76" x14ac:dyDescent="0.25">
      <c r="A293" s="1">
        <v>292</v>
      </c>
      <c r="B293" s="1" t="s">
        <v>1113</v>
      </c>
      <c r="C293" s="1" t="s">
        <v>1114</v>
      </c>
      <c r="D293" s="1" t="s">
        <v>113</v>
      </c>
      <c r="E293" s="1" t="s">
        <v>114</v>
      </c>
      <c r="F293" s="1">
        <v>2004</v>
      </c>
      <c r="G293" s="1">
        <v>5</v>
      </c>
      <c r="H293" s="1">
        <v>25</v>
      </c>
      <c r="I293" s="1">
        <v>946</v>
      </c>
      <c r="J293" s="1" t="s">
        <v>103</v>
      </c>
      <c r="K293" s="1">
        <v>10</v>
      </c>
      <c r="L293" s="1">
        <v>83</v>
      </c>
      <c r="M293" s="1">
        <v>683807</v>
      </c>
      <c r="N293" s="1">
        <v>5478604</v>
      </c>
      <c r="O293" s="1">
        <v>1401372</v>
      </c>
      <c r="P293" s="1">
        <v>506364</v>
      </c>
      <c r="Q293" s="1" t="s">
        <v>78</v>
      </c>
      <c r="R293" s="1" t="s">
        <v>156</v>
      </c>
      <c r="S293" s="1" t="s">
        <v>652</v>
      </c>
      <c r="T293" s="1">
        <v>1</v>
      </c>
      <c r="U293" s="1">
        <v>0</v>
      </c>
      <c r="V293" s="1">
        <v>0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874</v>
      </c>
      <c r="AK293" s="1">
        <v>0</v>
      </c>
      <c r="AL293" s="1">
        <v>0</v>
      </c>
      <c r="AM293" s="1">
        <v>0</v>
      </c>
      <c r="AO293" s="1">
        <v>0</v>
      </c>
      <c r="AQ293" s="1">
        <v>0</v>
      </c>
      <c r="AT293" s="1">
        <v>0</v>
      </c>
      <c r="AV293" s="1">
        <v>0</v>
      </c>
      <c r="AW293" s="1">
        <v>0</v>
      </c>
      <c r="AX293" s="1">
        <v>0</v>
      </c>
      <c r="AY293" s="1" t="s">
        <v>79</v>
      </c>
      <c r="BD293" s="1">
        <v>0</v>
      </c>
      <c r="BF293" s="1">
        <v>0</v>
      </c>
      <c r="BH293" s="1">
        <v>0</v>
      </c>
      <c r="BI293" s="1">
        <v>0</v>
      </c>
      <c r="BL293" s="1" t="s">
        <v>121</v>
      </c>
      <c r="BM293" s="1" t="s">
        <v>79</v>
      </c>
      <c r="BP293" s="1">
        <v>0</v>
      </c>
      <c r="BQ293" s="1">
        <v>0</v>
      </c>
      <c r="BR293" s="2">
        <v>1401372</v>
      </c>
      <c r="BS293" s="2">
        <v>506364</v>
      </c>
      <c r="BT293" s="1" t="s">
        <v>123</v>
      </c>
      <c r="BU293" s="1" t="s">
        <v>124</v>
      </c>
      <c r="BW293" s="1">
        <v>0</v>
      </c>
      <c r="BX293" s="1">
        <v>6</v>
      </c>
    </row>
    <row r="294" spans="1:76" x14ac:dyDescent="0.25">
      <c r="A294" s="1">
        <v>293</v>
      </c>
      <c r="B294" s="1" t="s">
        <v>1115</v>
      </c>
      <c r="C294" s="1" t="s">
        <v>168</v>
      </c>
      <c r="D294" s="1" t="s">
        <v>113</v>
      </c>
      <c r="E294" s="1" t="s">
        <v>114</v>
      </c>
      <c r="F294" s="1">
        <v>2004</v>
      </c>
      <c r="G294" s="1">
        <v>5</v>
      </c>
      <c r="H294" s="1">
        <v>25</v>
      </c>
      <c r="I294" s="1">
        <v>1000</v>
      </c>
      <c r="J294" s="1" t="s">
        <v>103</v>
      </c>
      <c r="K294" s="1">
        <v>10</v>
      </c>
      <c r="L294" s="1">
        <v>83</v>
      </c>
      <c r="M294" s="1">
        <v>685209</v>
      </c>
      <c r="N294" s="1">
        <v>5478757</v>
      </c>
      <c r="O294" s="1">
        <v>1402767</v>
      </c>
      <c r="P294" s="1">
        <v>506579</v>
      </c>
      <c r="Q294" s="1" t="s">
        <v>78</v>
      </c>
      <c r="R294" s="1" t="s">
        <v>104</v>
      </c>
      <c r="S294" s="1" t="s">
        <v>1116</v>
      </c>
      <c r="T294" s="1">
        <v>1</v>
      </c>
      <c r="U294" s="1">
        <v>1</v>
      </c>
      <c r="V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806</v>
      </c>
      <c r="AK294" s="1">
        <v>0</v>
      </c>
      <c r="AL294" s="1">
        <v>0</v>
      </c>
      <c r="AM294" s="1">
        <v>0</v>
      </c>
      <c r="AO294" s="1">
        <v>0</v>
      </c>
      <c r="AQ294" s="1">
        <v>0</v>
      </c>
      <c r="AT294" s="1">
        <v>0</v>
      </c>
      <c r="AV294" s="1">
        <v>0</v>
      </c>
      <c r="AW294" s="1">
        <v>0</v>
      </c>
      <c r="AX294" s="1">
        <v>0</v>
      </c>
      <c r="AY294" s="1" t="s">
        <v>79</v>
      </c>
      <c r="BD294" s="1">
        <v>0</v>
      </c>
      <c r="BF294" s="1">
        <v>0</v>
      </c>
      <c r="BH294" s="1">
        <v>0</v>
      </c>
      <c r="BI294" s="1">
        <v>0</v>
      </c>
      <c r="BL294" s="1" t="s">
        <v>121</v>
      </c>
      <c r="BM294" s="1" t="s">
        <v>79</v>
      </c>
      <c r="BP294" s="1">
        <v>0</v>
      </c>
      <c r="BQ294" s="1">
        <v>0</v>
      </c>
      <c r="BR294" s="2">
        <v>1402767</v>
      </c>
      <c r="BS294" s="2">
        <v>506579</v>
      </c>
      <c r="BT294" s="1" t="s">
        <v>174</v>
      </c>
      <c r="BU294" s="1" t="s">
        <v>124</v>
      </c>
      <c r="BW294" s="1">
        <v>0</v>
      </c>
      <c r="BX294" s="1">
        <v>6</v>
      </c>
    </row>
    <row r="295" spans="1:76" x14ac:dyDescent="0.25">
      <c r="A295" s="1">
        <v>294</v>
      </c>
      <c r="B295" s="1" t="s">
        <v>1117</v>
      </c>
      <c r="C295" s="1" t="s">
        <v>86</v>
      </c>
      <c r="D295" s="1" t="s">
        <v>113</v>
      </c>
      <c r="E295" s="1" t="s">
        <v>114</v>
      </c>
      <c r="F295" s="1">
        <v>2004</v>
      </c>
      <c r="G295" s="1">
        <v>5</v>
      </c>
      <c r="H295" s="1">
        <v>25</v>
      </c>
      <c r="I295" s="1">
        <v>1125</v>
      </c>
      <c r="J295" s="1" t="s">
        <v>103</v>
      </c>
      <c r="K295" s="1">
        <v>10</v>
      </c>
      <c r="L295" s="1">
        <v>83</v>
      </c>
      <c r="M295" s="1">
        <v>683903</v>
      </c>
      <c r="N295" s="1">
        <v>5478311</v>
      </c>
      <c r="O295" s="1">
        <v>1401481</v>
      </c>
      <c r="P295" s="1">
        <v>506075</v>
      </c>
      <c r="Q295" s="1" t="s">
        <v>78</v>
      </c>
      <c r="R295" s="1" t="s">
        <v>156</v>
      </c>
      <c r="S295" s="1" t="s">
        <v>652</v>
      </c>
      <c r="T295" s="1">
        <v>1</v>
      </c>
      <c r="U295" s="1">
        <v>0</v>
      </c>
      <c r="V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829</v>
      </c>
      <c r="AK295" s="1">
        <v>0</v>
      </c>
      <c r="AL295" s="1">
        <v>0</v>
      </c>
      <c r="AM295" s="1">
        <v>0</v>
      </c>
      <c r="AO295" s="1">
        <v>0</v>
      </c>
      <c r="AQ295" s="1">
        <v>0</v>
      </c>
      <c r="AT295" s="1">
        <v>0</v>
      </c>
      <c r="AV295" s="1">
        <v>0</v>
      </c>
      <c r="AW295" s="1">
        <v>0</v>
      </c>
      <c r="AX295" s="1">
        <v>0</v>
      </c>
      <c r="AY295" s="1" t="s">
        <v>86</v>
      </c>
      <c r="BD295" s="1">
        <v>0</v>
      </c>
      <c r="BF295" s="1">
        <v>0</v>
      </c>
      <c r="BH295" s="1">
        <v>0</v>
      </c>
      <c r="BI295" s="1">
        <v>0</v>
      </c>
      <c r="BL295" s="1" t="s">
        <v>121</v>
      </c>
      <c r="BM295" s="1" t="s">
        <v>191</v>
      </c>
      <c r="BO295" s="1" t="s">
        <v>1112</v>
      </c>
      <c r="BP295" s="1">
        <v>0</v>
      </c>
      <c r="BQ295" s="1">
        <v>0</v>
      </c>
      <c r="BR295" s="2">
        <v>1401481</v>
      </c>
      <c r="BS295" s="2">
        <v>506075</v>
      </c>
      <c r="BT295" s="1" t="s">
        <v>123</v>
      </c>
      <c r="BU295" s="1" t="s">
        <v>124</v>
      </c>
      <c r="BV295" s="1" t="s">
        <v>1127</v>
      </c>
      <c r="BW295" s="1">
        <v>0</v>
      </c>
      <c r="BX295" s="1">
        <v>3</v>
      </c>
    </row>
    <row r="296" spans="1:76" x14ac:dyDescent="0.25">
      <c r="A296" s="1">
        <v>295</v>
      </c>
      <c r="B296" s="1" t="s">
        <v>1118</v>
      </c>
      <c r="C296" s="1" t="s">
        <v>1119</v>
      </c>
      <c r="D296" s="1" t="s">
        <v>1093</v>
      </c>
      <c r="E296" s="1" t="s">
        <v>1120</v>
      </c>
      <c r="F296" s="1">
        <v>2004</v>
      </c>
      <c r="G296" s="1">
        <v>6</v>
      </c>
      <c r="H296" s="1">
        <v>14</v>
      </c>
      <c r="I296" s="1">
        <v>630</v>
      </c>
      <c r="J296" s="1" t="s">
        <v>103</v>
      </c>
      <c r="K296" s="1">
        <v>10</v>
      </c>
      <c r="L296" s="1">
        <v>83</v>
      </c>
      <c r="M296" s="1">
        <v>668271</v>
      </c>
      <c r="N296" s="1">
        <v>5542362</v>
      </c>
      <c r="O296" s="1">
        <v>1383021</v>
      </c>
      <c r="P296" s="1">
        <v>569349</v>
      </c>
      <c r="Q296" s="1" t="s">
        <v>78</v>
      </c>
      <c r="R296" s="1" t="s">
        <v>79</v>
      </c>
      <c r="S296" s="1" t="s">
        <v>80</v>
      </c>
      <c r="T296" s="1">
        <v>1</v>
      </c>
      <c r="U296" s="1">
        <v>1</v>
      </c>
      <c r="V296" s="1">
        <v>0</v>
      </c>
      <c r="W296" s="1" t="s">
        <v>81</v>
      </c>
      <c r="Y296" s="1">
        <v>0</v>
      </c>
      <c r="Z296" s="1">
        <v>0</v>
      </c>
      <c r="AA296" s="1">
        <v>0</v>
      </c>
      <c r="AB296" s="1">
        <v>17</v>
      </c>
      <c r="AC296" s="1">
        <v>200</v>
      </c>
      <c r="AD296" s="1">
        <v>1166</v>
      </c>
      <c r="AE296" s="1" t="s">
        <v>179</v>
      </c>
      <c r="AF296" s="1" t="s">
        <v>1121</v>
      </c>
      <c r="AG296" s="1" t="s">
        <v>1122</v>
      </c>
      <c r="AI296" s="1" t="s">
        <v>83</v>
      </c>
      <c r="AJ296" s="1" t="s">
        <v>79</v>
      </c>
      <c r="AK296" s="1">
        <v>0</v>
      </c>
      <c r="AL296" s="1">
        <v>33</v>
      </c>
      <c r="AM296" s="1">
        <v>13</v>
      </c>
      <c r="AO296" s="1">
        <v>4</v>
      </c>
      <c r="AP296" s="1" t="s">
        <v>412</v>
      </c>
      <c r="AQ296" s="1">
        <v>3</v>
      </c>
      <c r="AR296" s="1" t="s">
        <v>1123</v>
      </c>
      <c r="AS296" s="1" t="s">
        <v>849</v>
      </c>
      <c r="AT296" s="1">
        <v>0</v>
      </c>
      <c r="AV296" s="1">
        <v>0</v>
      </c>
      <c r="AW296" s="1">
        <v>0</v>
      </c>
      <c r="AX296" s="1">
        <v>0</v>
      </c>
      <c r="AY296" s="1" t="s">
        <v>79</v>
      </c>
      <c r="AZ296" s="1" t="s">
        <v>1124</v>
      </c>
      <c r="BD296" s="1">
        <v>0</v>
      </c>
      <c r="BE296" s="1" t="s">
        <v>336</v>
      </c>
      <c r="BF296" s="1">
        <v>125</v>
      </c>
      <c r="BH296" s="1">
        <v>0</v>
      </c>
      <c r="BI296" s="1">
        <v>0</v>
      </c>
      <c r="BK296" s="1" t="s">
        <v>86</v>
      </c>
      <c r="BL296" s="1" t="s">
        <v>121</v>
      </c>
      <c r="BM296" s="1" t="s">
        <v>79</v>
      </c>
      <c r="BN296" s="1" t="s">
        <v>122</v>
      </c>
      <c r="BO296" s="1" t="s">
        <v>1125</v>
      </c>
      <c r="BP296" s="1">
        <v>0</v>
      </c>
      <c r="BQ296" s="1">
        <v>0</v>
      </c>
      <c r="BR296" s="2">
        <v>1383021</v>
      </c>
      <c r="BS296" s="2">
        <v>569349</v>
      </c>
      <c r="BT296" s="1" t="s">
        <v>1105</v>
      </c>
      <c r="BU296" s="1" t="s">
        <v>1126</v>
      </c>
      <c r="BV296" s="1" t="s">
        <v>1127</v>
      </c>
      <c r="BW296" s="1">
        <v>0</v>
      </c>
      <c r="BX296" s="1">
        <v>4</v>
      </c>
    </row>
    <row r="297" spans="1:76" x14ac:dyDescent="0.25">
      <c r="A297" s="1">
        <v>296</v>
      </c>
      <c r="B297" s="1" t="s">
        <v>436</v>
      </c>
      <c r="C297" s="1" t="s">
        <v>331</v>
      </c>
      <c r="D297" s="1" t="s">
        <v>113</v>
      </c>
      <c r="E297" s="1" t="s">
        <v>332</v>
      </c>
      <c r="F297" s="1">
        <v>2004</v>
      </c>
      <c r="G297" s="1">
        <v>6</v>
      </c>
      <c r="H297" s="1">
        <v>14</v>
      </c>
      <c r="I297" s="1">
        <v>800</v>
      </c>
      <c r="J297" s="1" t="s">
        <v>103</v>
      </c>
      <c r="K297" s="1">
        <v>10</v>
      </c>
      <c r="L297" s="1">
        <v>83</v>
      </c>
      <c r="M297" s="1">
        <v>681983</v>
      </c>
      <c r="N297" s="1">
        <v>5474680</v>
      </c>
      <c r="O297" s="1">
        <v>1399723</v>
      </c>
      <c r="P297" s="1">
        <v>502365</v>
      </c>
      <c r="Q297" s="1" t="s">
        <v>78</v>
      </c>
      <c r="R297" s="1" t="s">
        <v>79</v>
      </c>
      <c r="S297" s="1" t="s">
        <v>237</v>
      </c>
      <c r="T297" s="1">
        <v>1</v>
      </c>
      <c r="U297" s="1">
        <v>1</v>
      </c>
      <c r="V297" s="1">
        <v>0</v>
      </c>
      <c r="W297" s="1" t="s">
        <v>81</v>
      </c>
      <c r="Y297" s="1">
        <v>0</v>
      </c>
      <c r="Z297" s="1">
        <v>0</v>
      </c>
      <c r="AA297" s="1">
        <v>0</v>
      </c>
      <c r="AB297" s="1">
        <v>0</v>
      </c>
      <c r="AC297" s="1">
        <v>310</v>
      </c>
      <c r="AD297" s="1">
        <v>901</v>
      </c>
      <c r="AE297" s="1" t="s">
        <v>262</v>
      </c>
      <c r="AF297" s="1" t="s">
        <v>1128</v>
      </c>
      <c r="AG297" s="1" t="s">
        <v>1061</v>
      </c>
      <c r="AH297" s="1" t="s">
        <v>1129</v>
      </c>
      <c r="AI297" s="1" t="s">
        <v>83</v>
      </c>
      <c r="AJ297" s="1" t="s">
        <v>79</v>
      </c>
      <c r="AK297" s="1">
        <v>0</v>
      </c>
      <c r="AL297" s="1">
        <v>23</v>
      </c>
      <c r="AM297" s="1">
        <v>17</v>
      </c>
      <c r="AO297" s="1">
        <v>4</v>
      </c>
      <c r="AP297" s="1" t="s">
        <v>386</v>
      </c>
      <c r="AQ297" s="1">
        <v>4</v>
      </c>
      <c r="AR297" s="1" t="s">
        <v>1130</v>
      </c>
      <c r="AS297" s="1" t="s">
        <v>393</v>
      </c>
      <c r="AT297" s="1">
        <v>0</v>
      </c>
      <c r="AV297" s="1">
        <v>0</v>
      </c>
      <c r="AW297" s="1">
        <v>0</v>
      </c>
      <c r="AX297" s="1">
        <v>0</v>
      </c>
      <c r="AY297" s="1" t="s">
        <v>79</v>
      </c>
      <c r="BB297" s="1" t="s">
        <v>1131</v>
      </c>
      <c r="BD297" s="1">
        <v>240</v>
      </c>
      <c r="BE297" s="1" t="s">
        <v>336</v>
      </c>
      <c r="BF297" s="1">
        <v>50</v>
      </c>
      <c r="BH297" s="1">
        <v>0</v>
      </c>
      <c r="BI297" s="1">
        <v>0</v>
      </c>
      <c r="BK297" s="1" t="s">
        <v>86</v>
      </c>
      <c r="BL297" s="1" t="s">
        <v>121</v>
      </c>
      <c r="BM297" s="1" t="s">
        <v>79</v>
      </c>
      <c r="BN297" s="1" t="s">
        <v>122</v>
      </c>
      <c r="BO297" s="1" t="s">
        <v>337</v>
      </c>
      <c r="BP297" s="1">
        <v>20040525</v>
      </c>
      <c r="BQ297" s="1">
        <v>525</v>
      </c>
      <c r="BR297" s="2">
        <v>1399723</v>
      </c>
      <c r="BS297" s="2">
        <v>502365</v>
      </c>
      <c r="BT297" s="1" t="s">
        <v>123</v>
      </c>
      <c r="BU297" s="1" t="s">
        <v>124</v>
      </c>
      <c r="BV297" s="1" t="s">
        <v>91</v>
      </c>
      <c r="BW297" s="1">
        <v>0</v>
      </c>
      <c r="BX297" s="1">
        <v>4</v>
      </c>
    </row>
    <row r="298" spans="1:76" x14ac:dyDescent="0.25">
      <c r="A298" s="1">
        <v>297</v>
      </c>
      <c r="B298" s="1" t="s">
        <v>1132</v>
      </c>
      <c r="C298" s="1" t="s">
        <v>440</v>
      </c>
      <c r="D298" s="1" t="s">
        <v>113</v>
      </c>
      <c r="E298" s="1" t="s">
        <v>114</v>
      </c>
      <c r="F298" s="1">
        <v>2004</v>
      </c>
      <c r="G298" s="1">
        <v>6</v>
      </c>
      <c r="H298" s="1">
        <v>14</v>
      </c>
      <c r="I298" s="1">
        <v>1020</v>
      </c>
      <c r="J298" s="1" t="s">
        <v>103</v>
      </c>
      <c r="K298" s="1">
        <v>10</v>
      </c>
      <c r="L298" s="1">
        <v>83</v>
      </c>
      <c r="M298" s="1">
        <v>682464</v>
      </c>
      <c r="N298" s="1">
        <v>5478401</v>
      </c>
      <c r="O298" s="1">
        <v>1400039</v>
      </c>
      <c r="P298" s="1">
        <v>506100</v>
      </c>
      <c r="Q298" s="1" t="s">
        <v>78</v>
      </c>
      <c r="R298" s="1" t="s">
        <v>79</v>
      </c>
      <c r="S298" s="1" t="s">
        <v>80</v>
      </c>
      <c r="T298" s="1">
        <v>1</v>
      </c>
      <c r="U298" s="1">
        <v>1</v>
      </c>
      <c r="V298" s="1">
        <v>0</v>
      </c>
      <c r="W298" s="1" t="s">
        <v>81</v>
      </c>
      <c r="Y298" s="1">
        <v>0</v>
      </c>
      <c r="Z298" s="1">
        <v>0</v>
      </c>
      <c r="AA298" s="1">
        <v>0</v>
      </c>
      <c r="AB298" s="1">
        <v>0</v>
      </c>
      <c r="AC298" s="1">
        <v>154</v>
      </c>
      <c r="AD298" s="1">
        <v>912</v>
      </c>
      <c r="AE298" s="1" t="s">
        <v>270</v>
      </c>
      <c r="AF298" s="1" t="s">
        <v>1133</v>
      </c>
      <c r="AG298" s="1" t="s">
        <v>1134</v>
      </c>
      <c r="AI298" s="1" t="s">
        <v>432</v>
      </c>
      <c r="AJ298" s="1" t="s">
        <v>79</v>
      </c>
      <c r="AK298" s="1">
        <v>0</v>
      </c>
      <c r="AL298" s="1">
        <v>35</v>
      </c>
      <c r="AM298" s="1">
        <v>26</v>
      </c>
      <c r="AO298" s="1">
        <v>2</v>
      </c>
      <c r="AP298" s="1" t="s">
        <v>675</v>
      </c>
      <c r="AQ298" s="1">
        <v>2</v>
      </c>
      <c r="AR298" s="1" t="s">
        <v>1135</v>
      </c>
      <c r="AT298" s="1">
        <v>6</v>
      </c>
      <c r="AV298" s="1">
        <v>0</v>
      </c>
      <c r="AW298" s="1">
        <v>0</v>
      </c>
      <c r="AX298" s="1">
        <v>0</v>
      </c>
      <c r="AY298" s="1" t="s">
        <v>79</v>
      </c>
      <c r="BB298" s="1" t="s">
        <v>1136</v>
      </c>
      <c r="BD298" s="1">
        <v>10</v>
      </c>
      <c r="BE298" s="1" t="s">
        <v>85</v>
      </c>
      <c r="BF298" s="1">
        <v>0</v>
      </c>
      <c r="BH298" s="1">
        <v>0</v>
      </c>
      <c r="BI298" s="1">
        <v>0</v>
      </c>
      <c r="BK298" s="1" t="s">
        <v>216</v>
      </c>
      <c r="BL298" s="1" t="s">
        <v>121</v>
      </c>
      <c r="BM298" s="1" t="s">
        <v>79</v>
      </c>
      <c r="BN298" s="1" t="s">
        <v>122</v>
      </c>
      <c r="BO298" s="1" t="s">
        <v>442</v>
      </c>
      <c r="BP298" s="1">
        <v>20040525</v>
      </c>
      <c r="BQ298" s="1">
        <v>525</v>
      </c>
      <c r="BR298" s="2">
        <v>1400039</v>
      </c>
      <c r="BS298" s="2">
        <v>506100</v>
      </c>
      <c r="BT298" s="1" t="s">
        <v>123</v>
      </c>
      <c r="BU298" s="1" t="s">
        <v>124</v>
      </c>
      <c r="BV298" s="1" t="s">
        <v>91</v>
      </c>
      <c r="BW298" s="1">
        <v>0</v>
      </c>
      <c r="BX298" s="1">
        <v>4</v>
      </c>
    </row>
    <row r="299" spans="1:76" x14ac:dyDescent="0.25">
      <c r="A299" s="1">
        <v>298</v>
      </c>
      <c r="B299" s="1" t="s">
        <v>1137</v>
      </c>
      <c r="C299" s="1" t="s">
        <v>1111</v>
      </c>
      <c r="D299" s="1" t="s">
        <v>113</v>
      </c>
      <c r="E299" s="1" t="s">
        <v>114</v>
      </c>
      <c r="F299" s="1">
        <v>2004</v>
      </c>
      <c r="G299" s="1">
        <v>6</v>
      </c>
      <c r="H299" s="1">
        <v>14</v>
      </c>
      <c r="I299" s="1">
        <v>1125</v>
      </c>
      <c r="J299" s="1" t="s">
        <v>103</v>
      </c>
      <c r="K299" s="1">
        <v>10</v>
      </c>
      <c r="L299" s="1">
        <v>83</v>
      </c>
      <c r="M299" s="1">
        <v>683398</v>
      </c>
      <c r="N299" s="1">
        <v>5478161</v>
      </c>
      <c r="O299" s="1">
        <v>1400983</v>
      </c>
      <c r="P299" s="1">
        <v>505903</v>
      </c>
      <c r="Q299" s="1" t="s">
        <v>78</v>
      </c>
      <c r="R299" s="1" t="s">
        <v>79</v>
      </c>
      <c r="S299" s="1" t="s">
        <v>80</v>
      </c>
      <c r="T299" s="1">
        <v>1</v>
      </c>
      <c r="U299" s="1">
        <v>1</v>
      </c>
      <c r="V299" s="1">
        <v>0</v>
      </c>
      <c r="W299" s="1" t="s">
        <v>81</v>
      </c>
      <c r="Y299" s="1">
        <v>0</v>
      </c>
      <c r="Z299" s="1">
        <v>0</v>
      </c>
      <c r="AA299" s="1">
        <v>0</v>
      </c>
      <c r="AB299" s="1">
        <v>33</v>
      </c>
      <c r="AC299" s="1">
        <v>140</v>
      </c>
      <c r="AD299" s="1">
        <v>843</v>
      </c>
      <c r="AE299" s="1" t="s">
        <v>179</v>
      </c>
      <c r="AF299" s="1" t="s">
        <v>1138</v>
      </c>
      <c r="AG299" s="1" t="s">
        <v>1139</v>
      </c>
      <c r="AI299" s="1" t="s">
        <v>432</v>
      </c>
      <c r="AJ299" s="1" t="s">
        <v>79</v>
      </c>
      <c r="AK299" s="1">
        <v>0</v>
      </c>
      <c r="AL299" s="1">
        <v>114</v>
      </c>
      <c r="AM299" s="1">
        <v>40</v>
      </c>
      <c r="AO299" s="1">
        <v>23</v>
      </c>
      <c r="AP299" s="1" t="s">
        <v>760</v>
      </c>
      <c r="AQ299" s="1">
        <v>3</v>
      </c>
      <c r="AR299" s="1" t="s">
        <v>1140</v>
      </c>
      <c r="AS299" s="1" t="s">
        <v>191</v>
      </c>
      <c r="AT299" s="1">
        <v>0</v>
      </c>
      <c r="AV299" s="1">
        <v>0</v>
      </c>
      <c r="AW299" s="1">
        <v>0</v>
      </c>
      <c r="AX299" s="1">
        <v>0</v>
      </c>
      <c r="AY299" s="1" t="s">
        <v>79</v>
      </c>
      <c r="BB299" s="1" t="s">
        <v>1141</v>
      </c>
      <c r="BD299" s="1">
        <v>177</v>
      </c>
      <c r="BE299" s="1" t="s">
        <v>85</v>
      </c>
      <c r="BF299" s="1">
        <v>0</v>
      </c>
      <c r="BH299" s="1">
        <v>0</v>
      </c>
      <c r="BI299" s="1">
        <v>0</v>
      </c>
      <c r="BK299" s="1" t="s">
        <v>216</v>
      </c>
      <c r="BL299" s="1" t="s">
        <v>121</v>
      </c>
      <c r="BM299" s="1" t="s">
        <v>79</v>
      </c>
      <c r="BN299" s="1" t="s">
        <v>122</v>
      </c>
      <c r="BO299" s="1" t="s">
        <v>1112</v>
      </c>
      <c r="BP299" s="1">
        <v>20040525</v>
      </c>
      <c r="BQ299" s="1">
        <v>525</v>
      </c>
      <c r="BR299" s="2">
        <v>1400983</v>
      </c>
      <c r="BS299" s="2">
        <v>505903</v>
      </c>
      <c r="BT299" s="1" t="s">
        <v>123</v>
      </c>
      <c r="BU299" s="1" t="s">
        <v>124</v>
      </c>
      <c r="BV299" s="1" t="s">
        <v>91</v>
      </c>
      <c r="BW299" s="1">
        <v>0</v>
      </c>
      <c r="BX299" s="1">
        <v>3</v>
      </c>
    </row>
    <row r="300" spans="1:76" x14ac:dyDescent="0.25">
      <c r="A300" s="1">
        <v>299</v>
      </c>
      <c r="B300" s="1" t="s">
        <v>1142</v>
      </c>
      <c r="C300" s="1" t="s">
        <v>1143</v>
      </c>
      <c r="D300" s="1" t="s">
        <v>1144</v>
      </c>
      <c r="E300" s="1" t="s">
        <v>1145</v>
      </c>
      <c r="F300" s="1">
        <v>2004</v>
      </c>
      <c r="G300" s="1">
        <v>6</v>
      </c>
      <c r="H300" s="1">
        <v>14</v>
      </c>
      <c r="I300" s="1">
        <v>1630</v>
      </c>
      <c r="J300" s="1" t="s">
        <v>103</v>
      </c>
      <c r="K300" s="1">
        <v>10</v>
      </c>
      <c r="L300" s="1">
        <v>83</v>
      </c>
      <c r="M300" s="1">
        <v>709491</v>
      </c>
      <c r="N300" s="1">
        <v>5510909</v>
      </c>
      <c r="O300" s="1">
        <v>1425602</v>
      </c>
      <c r="P300" s="1">
        <v>539765</v>
      </c>
      <c r="Q300" s="1" t="s">
        <v>78</v>
      </c>
      <c r="R300" s="1" t="s">
        <v>79</v>
      </c>
      <c r="S300" s="1" t="s">
        <v>80</v>
      </c>
      <c r="T300" s="1">
        <v>1</v>
      </c>
      <c r="U300" s="1">
        <v>1</v>
      </c>
      <c r="V300" s="1">
        <v>0</v>
      </c>
      <c r="W300" s="1" t="s">
        <v>81</v>
      </c>
      <c r="Y300" s="1">
        <v>0</v>
      </c>
      <c r="Z300" s="1">
        <v>0</v>
      </c>
      <c r="AA300" s="1">
        <v>0</v>
      </c>
      <c r="AB300" s="1">
        <v>5</v>
      </c>
      <c r="AC300" s="1">
        <v>180</v>
      </c>
      <c r="AD300" s="1">
        <v>1036</v>
      </c>
      <c r="AE300" s="1" t="s">
        <v>303</v>
      </c>
      <c r="AF300" s="1" t="s">
        <v>1146</v>
      </c>
      <c r="AG300" s="1" t="s">
        <v>1147</v>
      </c>
      <c r="AH300" s="1" t="s">
        <v>1148</v>
      </c>
      <c r="AI300" s="1" t="s">
        <v>83</v>
      </c>
      <c r="AJ300" s="1" t="s">
        <v>79</v>
      </c>
      <c r="AK300" s="1">
        <v>0</v>
      </c>
      <c r="AL300" s="1">
        <v>23</v>
      </c>
      <c r="AM300" s="1">
        <v>15</v>
      </c>
      <c r="AO300" s="1">
        <v>3</v>
      </c>
      <c r="AP300" s="1" t="s">
        <v>367</v>
      </c>
      <c r="AQ300" s="1">
        <v>2</v>
      </c>
      <c r="AR300" s="1" t="s">
        <v>1149</v>
      </c>
      <c r="AS300" s="1" t="s">
        <v>393</v>
      </c>
      <c r="AT300" s="1">
        <v>4</v>
      </c>
      <c r="AV300" s="1">
        <v>0</v>
      </c>
      <c r="AW300" s="1">
        <v>0</v>
      </c>
      <c r="AX300" s="1">
        <v>0</v>
      </c>
      <c r="AY300" s="1" t="s">
        <v>79</v>
      </c>
      <c r="BD300" s="1">
        <v>0</v>
      </c>
      <c r="BE300" s="1" t="s">
        <v>336</v>
      </c>
      <c r="BF300" s="1">
        <v>20</v>
      </c>
      <c r="BH300" s="1">
        <v>0</v>
      </c>
      <c r="BI300" s="1">
        <v>0</v>
      </c>
      <c r="BK300" s="1" t="s">
        <v>86</v>
      </c>
      <c r="BL300" s="1" t="s">
        <v>121</v>
      </c>
      <c r="BM300" s="1" t="s">
        <v>79</v>
      </c>
      <c r="BN300" s="1" t="s">
        <v>122</v>
      </c>
      <c r="BP300" s="1">
        <v>0</v>
      </c>
      <c r="BQ300" s="1">
        <v>0</v>
      </c>
      <c r="BR300" s="2">
        <v>1425602</v>
      </c>
      <c r="BS300" s="2">
        <v>539765</v>
      </c>
      <c r="BT300" s="1" t="s">
        <v>1150</v>
      </c>
      <c r="BU300" s="1" t="s">
        <v>446</v>
      </c>
      <c r="BW300" s="1">
        <v>0</v>
      </c>
    </row>
    <row r="301" spans="1:76" x14ac:dyDescent="0.25">
      <c r="A301" s="1">
        <v>300</v>
      </c>
      <c r="B301" s="1" t="s">
        <v>1151</v>
      </c>
      <c r="C301" s="1" t="s">
        <v>1152</v>
      </c>
      <c r="D301" s="1" t="s">
        <v>641</v>
      </c>
      <c r="E301" s="1" t="s">
        <v>1153</v>
      </c>
      <c r="F301" s="1">
        <v>2005</v>
      </c>
      <c r="G301" s="1">
        <v>5</v>
      </c>
      <c r="H301" s="1">
        <v>3</v>
      </c>
      <c r="I301" s="1">
        <v>0</v>
      </c>
      <c r="J301" s="1" t="s">
        <v>643</v>
      </c>
      <c r="K301" s="1">
        <v>11</v>
      </c>
      <c r="L301" s="1">
        <v>83</v>
      </c>
      <c r="M301" s="1">
        <v>586100</v>
      </c>
      <c r="N301" s="1">
        <v>5471009</v>
      </c>
      <c r="O301" s="1">
        <v>1737595</v>
      </c>
      <c r="P301" s="1">
        <v>538642</v>
      </c>
      <c r="Q301" s="1" t="s">
        <v>78</v>
      </c>
      <c r="R301" s="1" t="s">
        <v>104</v>
      </c>
      <c r="S301" s="1" t="s">
        <v>1102</v>
      </c>
      <c r="T301" s="1">
        <v>0</v>
      </c>
      <c r="U301" s="1">
        <v>0</v>
      </c>
      <c r="V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949</v>
      </c>
      <c r="AK301" s="1">
        <v>0</v>
      </c>
      <c r="AL301" s="1">
        <v>0</v>
      </c>
      <c r="AM301" s="1">
        <v>0</v>
      </c>
      <c r="AO301" s="1">
        <v>0</v>
      </c>
      <c r="AQ301" s="1">
        <v>0</v>
      </c>
      <c r="AT301" s="1">
        <v>0</v>
      </c>
      <c r="AV301" s="1">
        <v>0</v>
      </c>
      <c r="AW301" s="1">
        <v>0</v>
      </c>
      <c r="AX301" s="1">
        <v>0</v>
      </c>
      <c r="AY301" s="1" t="s">
        <v>151</v>
      </c>
      <c r="BD301" s="1">
        <v>0</v>
      </c>
      <c r="BF301" s="1">
        <v>0</v>
      </c>
      <c r="BH301" s="1">
        <v>0</v>
      </c>
      <c r="BI301" s="1">
        <v>0</v>
      </c>
      <c r="BL301" s="1" t="s">
        <v>641</v>
      </c>
      <c r="BM301" s="1" t="s">
        <v>153</v>
      </c>
      <c r="BP301" s="1">
        <v>0</v>
      </c>
      <c r="BQ301" s="1">
        <v>0</v>
      </c>
      <c r="BR301" s="2">
        <v>1737595</v>
      </c>
      <c r="BS301" s="2">
        <v>538642</v>
      </c>
      <c r="BT301" s="1" t="s">
        <v>1154</v>
      </c>
      <c r="BU301" s="1" t="s">
        <v>648</v>
      </c>
      <c r="BW301" s="1">
        <v>0</v>
      </c>
      <c r="BX301" s="1">
        <v>6</v>
      </c>
    </row>
    <row r="302" spans="1:76" x14ac:dyDescent="0.25">
      <c r="A302" s="1">
        <v>301</v>
      </c>
      <c r="B302" s="1" t="s">
        <v>1155</v>
      </c>
      <c r="C302" s="1" t="s">
        <v>1152</v>
      </c>
      <c r="D302" s="1" t="s">
        <v>641</v>
      </c>
      <c r="E302" s="1" t="s">
        <v>1153</v>
      </c>
      <c r="F302" s="1">
        <v>2005</v>
      </c>
      <c r="G302" s="1">
        <v>5</v>
      </c>
      <c r="H302" s="1">
        <v>6</v>
      </c>
      <c r="I302" s="1">
        <v>0</v>
      </c>
      <c r="J302" s="1" t="s">
        <v>643</v>
      </c>
      <c r="K302" s="1">
        <v>11</v>
      </c>
      <c r="L302" s="1">
        <v>83</v>
      </c>
      <c r="M302" s="1">
        <v>586105</v>
      </c>
      <c r="N302" s="1">
        <v>5471009</v>
      </c>
      <c r="O302" s="1">
        <v>1737600</v>
      </c>
      <c r="P302" s="1">
        <v>538643</v>
      </c>
      <c r="Q302" s="1" t="s">
        <v>78</v>
      </c>
      <c r="R302" s="1" t="s">
        <v>104</v>
      </c>
      <c r="S302" s="1" t="s">
        <v>1102</v>
      </c>
      <c r="T302" s="1">
        <v>0</v>
      </c>
      <c r="U302" s="1">
        <v>0</v>
      </c>
      <c r="V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950</v>
      </c>
      <c r="AK302" s="1">
        <v>0</v>
      </c>
      <c r="AL302" s="1">
        <v>0</v>
      </c>
      <c r="AM302" s="1">
        <v>0</v>
      </c>
      <c r="AO302" s="1">
        <v>0</v>
      </c>
      <c r="AQ302" s="1">
        <v>0</v>
      </c>
      <c r="AT302" s="1">
        <v>0</v>
      </c>
      <c r="AV302" s="1">
        <v>0</v>
      </c>
      <c r="AW302" s="1">
        <v>0</v>
      </c>
      <c r="AX302" s="1">
        <v>0</v>
      </c>
      <c r="AY302" s="1" t="s">
        <v>151</v>
      </c>
      <c r="BD302" s="1">
        <v>0</v>
      </c>
      <c r="BF302" s="1">
        <v>0</v>
      </c>
      <c r="BH302" s="1">
        <v>0</v>
      </c>
      <c r="BI302" s="1">
        <v>0</v>
      </c>
      <c r="BL302" s="1" t="s">
        <v>641</v>
      </c>
      <c r="BM302" s="1" t="s">
        <v>153</v>
      </c>
      <c r="BP302" s="1">
        <v>0</v>
      </c>
      <c r="BQ302" s="1">
        <v>0</v>
      </c>
      <c r="BR302" s="2">
        <v>1737600</v>
      </c>
      <c r="BS302" s="2">
        <v>538643</v>
      </c>
      <c r="BT302" s="1" t="s">
        <v>1154</v>
      </c>
      <c r="BU302" s="1" t="s">
        <v>648</v>
      </c>
      <c r="BW302" s="1">
        <v>0</v>
      </c>
      <c r="BX302" s="1">
        <v>6</v>
      </c>
    </row>
    <row r="303" spans="1:76" x14ac:dyDescent="0.25">
      <c r="A303" s="1">
        <v>302</v>
      </c>
      <c r="B303" s="1" t="s">
        <v>1156</v>
      </c>
      <c r="C303" s="1" t="s">
        <v>1152</v>
      </c>
      <c r="D303" s="1" t="s">
        <v>641</v>
      </c>
      <c r="E303" s="1" t="s">
        <v>1153</v>
      </c>
      <c r="F303" s="1">
        <v>2005</v>
      </c>
      <c r="G303" s="1">
        <v>5</v>
      </c>
      <c r="H303" s="1">
        <v>22</v>
      </c>
      <c r="I303" s="1">
        <v>0</v>
      </c>
      <c r="J303" s="1" t="s">
        <v>643</v>
      </c>
      <c r="K303" s="1">
        <v>11</v>
      </c>
      <c r="L303" s="1">
        <v>83</v>
      </c>
      <c r="M303" s="1">
        <v>586103</v>
      </c>
      <c r="N303" s="1">
        <v>5471003</v>
      </c>
      <c r="O303" s="1">
        <v>1737599</v>
      </c>
      <c r="P303" s="1">
        <v>538637</v>
      </c>
      <c r="Q303" s="1" t="s">
        <v>78</v>
      </c>
      <c r="R303" s="1" t="s">
        <v>104</v>
      </c>
      <c r="S303" s="1" t="s">
        <v>1102</v>
      </c>
      <c r="T303" s="1">
        <v>0</v>
      </c>
      <c r="U303" s="1">
        <v>0</v>
      </c>
      <c r="V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950</v>
      </c>
      <c r="AK303" s="1">
        <v>0</v>
      </c>
      <c r="AL303" s="1">
        <v>0</v>
      </c>
      <c r="AM303" s="1">
        <v>0</v>
      </c>
      <c r="AO303" s="1">
        <v>0</v>
      </c>
      <c r="AQ303" s="1">
        <v>0</v>
      </c>
      <c r="AT303" s="1">
        <v>0</v>
      </c>
      <c r="AV303" s="1">
        <v>0</v>
      </c>
      <c r="AW303" s="1">
        <v>0</v>
      </c>
      <c r="AX303" s="1">
        <v>0</v>
      </c>
      <c r="AY303" s="1" t="s">
        <v>151</v>
      </c>
      <c r="BD303" s="1">
        <v>0</v>
      </c>
      <c r="BF303" s="1">
        <v>0</v>
      </c>
      <c r="BH303" s="1">
        <v>0</v>
      </c>
      <c r="BI303" s="1">
        <v>0</v>
      </c>
      <c r="BL303" s="1" t="s">
        <v>641</v>
      </c>
      <c r="BM303" s="1" t="s">
        <v>153</v>
      </c>
      <c r="BP303" s="1">
        <v>0</v>
      </c>
      <c r="BQ303" s="1">
        <v>0</v>
      </c>
      <c r="BR303" s="2">
        <v>1737599</v>
      </c>
      <c r="BS303" s="2">
        <v>538637</v>
      </c>
      <c r="BT303" s="1" t="s">
        <v>1154</v>
      </c>
      <c r="BU303" s="1" t="s">
        <v>648</v>
      </c>
      <c r="BW303" s="1">
        <v>0</v>
      </c>
      <c r="BX303" s="1">
        <v>5</v>
      </c>
    </row>
    <row r="304" spans="1:76" x14ac:dyDescent="0.25">
      <c r="A304" s="1">
        <v>303</v>
      </c>
      <c r="B304" s="1" t="s">
        <v>639</v>
      </c>
      <c r="C304" s="1" t="s">
        <v>640</v>
      </c>
      <c r="D304" s="1" t="s">
        <v>641</v>
      </c>
      <c r="E304" s="1" t="s">
        <v>642</v>
      </c>
      <c r="F304" s="1">
        <v>2005</v>
      </c>
      <c r="G304" s="1">
        <v>6</v>
      </c>
      <c r="H304" s="1">
        <v>15</v>
      </c>
      <c r="I304" s="1">
        <v>1924</v>
      </c>
      <c r="J304" s="1" t="s">
        <v>643</v>
      </c>
      <c r="K304" s="1">
        <v>11</v>
      </c>
      <c r="L304" s="1">
        <v>83</v>
      </c>
      <c r="M304" s="1">
        <v>572128</v>
      </c>
      <c r="N304" s="1">
        <v>5499830</v>
      </c>
      <c r="O304" s="1">
        <v>1720045</v>
      </c>
      <c r="P304" s="1">
        <v>565433</v>
      </c>
      <c r="Q304" s="1" t="s">
        <v>78</v>
      </c>
      <c r="R304" s="1" t="s">
        <v>79</v>
      </c>
      <c r="S304" s="1" t="s">
        <v>1157</v>
      </c>
      <c r="T304" s="1">
        <v>0</v>
      </c>
      <c r="U304" s="1">
        <v>0</v>
      </c>
      <c r="V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0</v>
      </c>
      <c r="AD304" s="1">
        <v>1182</v>
      </c>
      <c r="AI304" s="1" t="s">
        <v>94</v>
      </c>
      <c r="AJ304" s="1" t="s">
        <v>79</v>
      </c>
      <c r="AK304" s="1">
        <v>0</v>
      </c>
      <c r="AL304" s="1">
        <v>32</v>
      </c>
      <c r="AM304" s="1">
        <v>11</v>
      </c>
      <c r="AO304" s="1">
        <v>4</v>
      </c>
      <c r="AP304" s="1" t="s">
        <v>367</v>
      </c>
      <c r="AQ304" s="1">
        <v>6</v>
      </c>
      <c r="AR304" s="1" t="s">
        <v>1158</v>
      </c>
      <c r="AV304" s="1">
        <v>0</v>
      </c>
      <c r="AW304" s="1">
        <v>0</v>
      </c>
      <c r="AX304" s="1">
        <v>0</v>
      </c>
      <c r="AY304" s="1" t="s">
        <v>79</v>
      </c>
      <c r="BD304" s="1">
        <v>0</v>
      </c>
      <c r="BF304" s="1">
        <v>0</v>
      </c>
      <c r="BH304" s="1">
        <v>378</v>
      </c>
      <c r="BI304" s="1">
        <v>0</v>
      </c>
      <c r="BJ304" s="1" t="s">
        <v>1158</v>
      </c>
      <c r="BK304" s="1" t="s">
        <v>216</v>
      </c>
      <c r="BL304" s="1" t="s">
        <v>641</v>
      </c>
      <c r="BM304" s="1" t="s">
        <v>79</v>
      </c>
      <c r="BN304" s="1" t="s">
        <v>645</v>
      </c>
      <c r="BO304" s="1" t="s">
        <v>646</v>
      </c>
      <c r="BP304" s="1">
        <v>0</v>
      </c>
      <c r="BQ304" s="1">
        <v>0</v>
      </c>
      <c r="BR304" s="2">
        <v>1720045</v>
      </c>
      <c r="BS304" s="2">
        <v>565433</v>
      </c>
      <c r="BT304" s="1" t="s">
        <v>647</v>
      </c>
      <c r="BU304" s="1" t="s">
        <v>648</v>
      </c>
      <c r="BV304" s="1" t="s">
        <v>649</v>
      </c>
      <c r="BW304" s="1">
        <v>0</v>
      </c>
      <c r="BX304" s="1">
        <v>4</v>
      </c>
    </row>
    <row r="305" spans="1:76" x14ac:dyDescent="0.25">
      <c r="A305" s="1">
        <v>304</v>
      </c>
      <c r="B305" s="1" t="s">
        <v>1159</v>
      </c>
      <c r="C305" s="1" t="s">
        <v>1160</v>
      </c>
      <c r="D305" s="1" t="s">
        <v>641</v>
      </c>
      <c r="E305" s="1" t="s">
        <v>642</v>
      </c>
      <c r="F305" s="1">
        <v>2005</v>
      </c>
      <c r="G305" s="1">
        <v>6</v>
      </c>
      <c r="H305" s="1">
        <v>16</v>
      </c>
      <c r="I305" s="1">
        <v>1612</v>
      </c>
      <c r="J305" s="1" t="s">
        <v>643</v>
      </c>
      <c r="K305" s="1">
        <v>11</v>
      </c>
      <c r="L305" s="1">
        <v>83</v>
      </c>
      <c r="M305" s="1">
        <v>572232</v>
      </c>
      <c r="N305" s="1">
        <v>5500193</v>
      </c>
      <c r="O305" s="1">
        <v>1720102</v>
      </c>
      <c r="P305" s="1">
        <v>565807</v>
      </c>
      <c r="Q305" s="1" t="s">
        <v>78</v>
      </c>
      <c r="R305" s="1" t="s">
        <v>79</v>
      </c>
      <c r="S305" s="1" t="s">
        <v>644</v>
      </c>
      <c r="T305" s="1">
        <v>0</v>
      </c>
      <c r="U305" s="1">
        <v>0</v>
      </c>
      <c r="V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1211</v>
      </c>
      <c r="AI305" s="1" t="s">
        <v>94</v>
      </c>
      <c r="AJ305" s="1" t="s">
        <v>79</v>
      </c>
      <c r="AK305" s="1">
        <v>0</v>
      </c>
      <c r="AL305" s="1">
        <v>77</v>
      </c>
      <c r="AM305" s="1">
        <v>32</v>
      </c>
      <c r="AO305" s="1">
        <v>18</v>
      </c>
      <c r="AP305" s="1" t="s">
        <v>1161</v>
      </c>
      <c r="AQ305" s="1">
        <v>2</v>
      </c>
      <c r="AV305" s="1">
        <v>0</v>
      </c>
      <c r="AW305" s="1">
        <v>0</v>
      </c>
      <c r="AX305" s="1">
        <v>0</v>
      </c>
      <c r="AY305" s="1" t="s">
        <v>79</v>
      </c>
      <c r="BD305" s="1">
        <v>0</v>
      </c>
      <c r="BF305" s="1">
        <v>0</v>
      </c>
      <c r="BH305" s="1">
        <v>378</v>
      </c>
      <c r="BI305" s="1">
        <v>0</v>
      </c>
      <c r="BK305" s="1" t="s">
        <v>1052</v>
      </c>
      <c r="BL305" s="1" t="s">
        <v>641</v>
      </c>
      <c r="BM305" s="1" t="s">
        <v>79</v>
      </c>
      <c r="BN305" s="1" t="s">
        <v>645</v>
      </c>
      <c r="BO305" s="1" t="s">
        <v>646</v>
      </c>
      <c r="BP305" s="1">
        <v>0</v>
      </c>
      <c r="BQ305" s="1">
        <v>0</v>
      </c>
      <c r="BR305" s="2">
        <v>1720102</v>
      </c>
      <c r="BS305" s="2">
        <v>565807</v>
      </c>
      <c r="BT305" s="1" t="s">
        <v>647</v>
      </c>
      <c r="BU305" s="1" t="s">
        <v>648</v>
      </c>
      <c r="BV305" s="1" t="s">
        <v>649</v>
      </c>
      <c r="BW305" s="1">
        <v>0</v>
      </c>
      <c r="BX305" s="1">
        <v>4</v>
      </c>
    </row>
    <row r="306" spans="1:76" x14ac:dyDescent="0.25">
      <c r="A306" s="1">
        <v>305</v>
      </c>
      <c r="B306" s="1" t="s">
        <v>1162</v>
      </c>
      <c r="C306" s="1" t="s">
        <v>1163</v>
      </c>
      <c r="D306" s="1" t="s">
        <v>641</v>
      </c>
      <c r="E306" s="1" t="s">
        <v>1164</v>
      </c>
      <c r="F306" s="1">
        <v>2005</v>
      </c>
      <c r="G306" s="1">
        <v>7</v>
      </c>
      <c r="H306" s="1">
        <v>7</v>
      </c>
      <c r="I306" s="1">
        <v>0</v>
      </c>
      <c r="J306" s="1" t="s">
        <v>643</v>
      </c>
      <c r="K306" s="1">
        <v>11</v>
      </c>
      <c r="L306" s="1">
        <v>83</v>
      </c>
      <c r="M306" s="1">
        <v>583022</v>
      </c>
      <c r="N306" s="1">
        <v>5484095</v>
      </c>
      <c r="O306" s="1">
        <v>1732868</v>
      </c>
      <c r="P306" s="1">
        <v>551223</v>
      </c>
      <c r="Q306" s="1" t="s">
        <v>78</v>
      </c>
      <c r="R306" s="1" t="s">
        <v>156</v>
      </c>
      <c r="S306" s="1" t="s">
        <v>652</v>
      </c>
      <c r="T306" s="1">
        <v>1</v>
      </c>
      <c r="U306" s="1">
        <v>0</v>
      </c>
      <c r="V306" s="1">
        <v>0</v>
      </c>
      <c r="Y306" s="1">
        <v>0</v>
      </c>
      <c r="Z306" s="1">
        <v>0</v>
      </c>
      <c r="AA306" s="1">
        <v>0</v>
      </c>
      <c r="AB306" s="1">
        <v>0</v>
      </c>
      <c r="AC306" s="1">
        <v>0</v>
      </c>
      <c r="AD306" s="1">
        <v>1185</v>
      </c>
      <c r="AK306" s="1">
        <v>0</v>
      </c>
      <c r="AL306" s="1">
        <v>0</v>
      </c>
      <c r="AM306" s="1">
        <v>0</v>
      </c>
      <c r="AO306" s="1">
        <v>0</v>
      </c>
      <c r="AQ306" s="1">
        <v>0</v>
      </c>
      <c r="AT306" s="1">
        <v>0</v>
      </c>
      <c r="AV306" s="1">
        <v>0</v>
      </c>
      <c r="AW306" s="1">
        <v>0</v>
      </c>
      <c r="AX306" s="1">
        <v>0</v>
      </c>
      <c r="AY306" s="1" t="s">
        <v>79</v>
      </c>
      <c r="AZ306" s="1" t="s">
        <v>1165</v>
      </c>
      <c r="BD306" s="1">
        <v>0</v>
      </c>
      <c r="BF306" s="1">
        <v>0</v>
      </c>
      <c r="BH306" s="1">
        <v>0</v>
      </c>
      <c r="BI306" s="1">
        <v>0</v>
      </c>
      <c r="BL306" s="1" t="s">
        <v>641</v>
      </c>
      <c r="BM306" s="1" t="s">
        <v>79</v>
      </c>
      <c r="BP306" s="1">
        <v>0</v>
      </c>
      <c r="BQ306" s="1">
        <v>0</v>
      </c>
      <c r="BR306" s="2">
        <v>1732868</v>
      </c>
      <c r="BS306" s="2">
        <v>551223</v>
      </c>
      <c r="BT306" s="1" t="s">
        <v>647</v>
      </c>
      <c r="BU306" s="1" t="s">
        <v>648</v>
      </c>
      <c r="BW306" s="1">
        <v>0</v>
      </c>
      <c r="BX306" s="1">
        <v>5</v>
      </c>
    </row>
    <row r="307" spans="1:76" x14ac:dyDescent="0.25">
      <c r="A307" s="1">
        <v>306</v>
      </c>
      <c r="B307" s="1" t="s">
        <v>1166</v>
      </c>
      <c r="C307" s="1" t="s">
        <v>1163</v>
      </c>
      <c r="D307" s="1" t="s">
        <v>641</v>
      </c>
      <c r="E307" s="1" t="s">
        <v>1164</v>
      </c>
      <c r="F307" s="1">
        <v>2005</v>
      </c>
      <c r="G307" s="1">
        <v>7</v>
      </c>
      <c r="H307" s="1">
        <v>14</v>
      </c>
      <c r="I307" s="1">
        <v>0</v>
      </c>
      <c r="J307" s="1" t="s">
        <v>643</v>
      </c>
      <c r="K307" s="1">
        <v>11</v>
      </c>
      <c r="L307" s="1">
        <v>83</v>
      </c>
      <c r="M307" s="1">
        <v>583021</v>
      </c>
      <c r="N307" s="1">
        <v>5484084</v>
      </c>
      <c r="O307" s="1">
        <v>1732868</v>
      </c>
      <c r="P307" s="1">
        <v>551212</v>
      </c>
      <c r="Q307" s="1" t="s">
        <v>78</v>
      </c>
      <c r="R307" s="1" t="s">
        <v>156</v>
      </c>
      <c r="S307" s="1" t="s">
        <v>652</v>
      </c>
      <c r="T307" s="1">
        <v>1</v>
      </c>
      <c r="U307" s="1">
        <v>0</v>
      </c>
      <c r="V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1185</v>
      </c>
      <c r="AK307" s="1">
        <v>0</v>
      </c>
      <c r="AL307" s="1">
        <v>0</v>
      </c>
      <c r="AM307" s="1">
        <v>0</v>
      </c>
      <c r="AO307" s="1">
        <v>0</v>
      </c>
      <c r="AQ307" s="1">
        <v>0</v>
      </c>
      <c r="AT307" s="1">
        <v>0</v>
      </c>
      <c r="AV307" s="1">
        <v>0</v>
      </c>
      <c r="AW307" s="1">
        <v>0</v>
      </c>
      <c r="AX307" s="1">
        <v>0</v>
      </c>
      <c r="AY307" s="1" t="s">
        <v>79</v>
      </c>
      <c r="AZ307" s="1" t="s">
        <v>1165</v>
      </c>
      <c r="BD307" s="1">
        <v>0</v>
      </c>
      <c r="BF307" s="1">
        <v>0</v>
      </c>
      <c r="BH307" s="1">
        <v>0</v>
      </c>
      <c r="BI307" s="1">
        <v>0</v>
      </c>
      <c r="BL307" s="1" t="s">
        <v>641</v>
      </c>
      <c r="BM307" s="1" t="s">
        <v>79</v>
      </c>
      <c r="BP307" s="1">
        <v>0</v>
      </c>
      <c r="BQ307" s="1">
        <v>0</v>
      </c>
      <c r="BR307" s="2">
        <v>1732868</v>
      </c>
      <c r="BS307" s="2">
        <v>551212</v>
      </c>
      <c r="BT307" s="1" t="s">
        <v>647</v>
      </c>
      <c r="BU307" s="1" t="s">
        <v>648</v>
      </c>
      <c r="BW307" s="1">
        <v>0</v>
      </c>
      <c r="BX307" s="1">
        <v>5</v>
      </c>
    </row>
    <row r="308" spans="1:76" x14ac:dyDescent="0.25">
      <c r="A308" s="1">
        <v>307</v>
      </c>
      <c r="B308" s="1" t="s">
        <v>1167</v>
      </c>
      <c r="C308" s="1" t="s">
        <v>86</v>
      </c>
      <c r="D308" s="1" t="s">
        <v>75</v>
      </c>
      <c r="E308" s="1" t="s">
        <v>1168</v>
      </c>
      <c r="F308" s="1">
        <v>2005</v>
      </c>
      <c r="G308" s="1">
        <v>5</v>
      </c>
      <c r="H308" s="1">
        <v>23</v>
      </c>
      <c r="I308" s="1">
        <v>634</v>
      </c>
      <c r="J308" s="1" t="s">
        <v>103</v>
      </c>
      <c r="K308" s="1">
        <v>11</v>
      </c>
      <c r="L308" s="1">
        <v>83</v>
      </c>
      <c r="M308" s="1">
        <v>334045</v>
      </c>
      <c r="N308" s="1">
        <v>5458608</v>
      </c>
      <c r="O308" s="1">
        <v>1488835</v>
      </c>
      <c r="P308" s="1">
        <v>494479</v>
      </c>
      <c r="Q308" s="1" t="s">
        <v>78</v>
      </c>
      <c r="R308" s="1" t="s">
        <v>104</v>
      </c>
      <c r="S308" s="1" t="s">
        <v>1169</v>
      </c>
      <c r="T308" s="1">
        <v>1</v>
      </c>
      <c r="U308" s="1">
        <v>0</v>
      </c>
      <c r="V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1412</v>
      </c>
      <c r="AK308" s="1">
        <v>0</v>
      </c>
      <c r="AL308" s="1">
        <v>0</v>
      </c>
      <c r="AM308" s="1">
        <v>0</v>
      </c>
      <c r="AO308" s="1">
        <v>0</v>
      </c>
      <c r="AQ308" s="1">
        <v>0</v>
      </c>
      <c r="AT308" s="1">
        <v>0</v>
      </c>
      <c r="AV308" s="1">
        <v>0</v>
      </c>
      <c r="AW308" s="1">
        <v>0</v>
      </c>
      <c r="AX308" s="1">
        <v>0</v>
      </c>
      <c r="AY308" s="1" t="s">
        <v>86</v>
      </c>
      <c r="AZ308" s="1" t="s">
        <v>1170</v>
      </c>
      <c r="BD308" s="1">
        <v>0</v>
      </c>
      <c r="BF308" s="1">
        <v>0</v>
      </c>
      <c r="BH308" s="1">
        <v>0</v>
      </c>
      <c r="BI308" s="1">
        <v>0</v>
      </c>
      <c r="BL308" s="1" t="s">
        <v>87</v>
      </c>
      <c r="BM308" s="1" t="s">
        <v>191</v>
      </c>
      <c r="BP308" s="1">
        <v>0</v>
      </c>
      <c r="BQ308" s="1">
        <v>0</v>
      </c>
      <c r="BR308" s="2">
        <v>1488835</v>
      </c>
      <c r="BS308" s="2">
        <v>494479</v>
      </c>
      <c r="BT308" s="1" t="s">
        <v>89</v>
      </c>
      <c r="BU308" s="1" t="s">
        <v>90</v>
      </c>
      <c r="BW308" s="1">
        <v>0</v>
      </c>
      <c r="BX308" s="1">
        <v>4</v>
      </c>
    </row>
    <row r="309" spans="1:76" x14ac:dyDescent="0.25">
      <c r="A309" s="1">
        <v>308</v>
      </c>
      <c r="B309" s="1" t="s">
        <v>1171</v>
      </c>
      <c r="C309" s="1" t="s">
        <v>86</v>
      </c>
      <c r="D309" s="1" t="s">
        <v>75</v>
      </c>
      <c r="E309" s="1" t="s">
        <v>1168</v>
      </c>
      <c r="F309" s="1">
        <v>2005</v>
      </c>
      <c r="G309" s="1">
        <v>5</v>
      </c>
      <c r="H309" s="1">
        <v>23</v>
      </c>
      <c r="I309" s="1">
        <v>721</v>
      </c>
      <c r="J309" s="1" t="s">
        <v>103</v>
      </c>
      <c r="K309" s="1">
        <v>11</v>
      </c>
      <c r="L309" s="1">
        <v>83</v>
      </c>
      <c r="M309" s="1">
        <v>332345</v>
      </c>
      <c r="N309" s="1">
        <v>5458072</v>
      </c>
      <c r="O309" s="1">
        <v>1487214</v>
      </c>
      <c r="P309" s="1">
        <v>493735</v>
      </c>
      <c r="Q309" s="1" t="s">
        <v>78</v>
      </c>
      <c r="R309" s="1" t="s">
        <v>156</v>
      </c>
      <c r="S309" s="1" t="s">
        <v>652</v>
      </c>
      <c r="T309" s="1">
        <v>1</v>
      </c>
      <c r="U309" s="1">
        <v>0</v>
      </c>
      <c r="V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1383</v>
      </c>
      <c r="AK309" s="1">
        <v>0</v>
      </c>
      <c r="AL309" s="1">
        <v>0</v>
      </c>
      <c r="AM309" s="1">
        <v>0</v>
      </c>
      <c r="AO309" s="1">
        <v>0</v>
      </c>
      <c r="AQ309" s="1">
        <v>0</v>
      </c>
      <c r="AT309" s="1">
        <v>0</v>
      </c>
      <c r="AV309" s="1">
        <v>0</v>
      </c>
      <c r="AW309" s="1">
        <v>0</v>
      </c>
      <c r="AX309" s="1">
        <v>0</v>
      </c>
      <c r="AY309" s="1" t="s">
        <v>86</v>
      </c>
      <c r="AZ309" s="1" t="s">
        <v>1170</v>
      </c>
      <c r="BD309" s="1">
        <v>0</v>
      </c>
      <c r="BF309" s="1">
        <v>0</v>
      </c>
      <c r="BH309" s="1">
        <v>0</v>
      </c>
      <c r="BI309" s="1">
        <v>0</v>
      </c>
      <c r="BL309" s="1" t="s">
        <v>87</v>
      </c>
      <c r="BM309" s="1" t="s">
        <v>191</v>
      </c>
      <c r="BP309" s="1">
        <v>0</v>
      </c>
      <c r="BQ309" s="1">
        <v>0</v>
      </c>
      <c r="BR309" s="2">
        <v>1487214</v>
      </c>
      <c r="BS309" s="2">
        <v>493735</v>
      </c>
      <c r="BT309" s="1" t="s">
        <v>89</v>
      </c>
      <c r="BU309" s="1" t="s">
        <v>90</v>
      </c>
      <c r="BW309" s="1">
        <v>0</v>
      </c>
      <c r="BX309" s="1">
        <v>5</v>
      </c>
    </row>
    <row r="310" spans="1:76" x14ac:dyDescent="0.25">
      <c r="A310" s="1">
        <v>309</v>
      </c>
      <c r="B310" s="1" t="s">
        <v>1172</v>
      </c>
      <c r="C310" s="1" t="s">
        <v>1173</v>
      </c>
      <c r="D310" s="1" t="s">
        <v>75</v>
      </c>
      <c r="E310" s="1" t="s">
        <v>1168</v>
      </c>
      <c r="F310" s="1">
        <v>2005</v>
      </c>
      <c r="G310" s="1">
        <v>5</v>
      </c>
      <c r="H310" s="1">
        <v>23</v>
      </c>
      <c r="I310" s="1">
        <v>735</v>
      </c>
      <c r="J310" s="1" t="s">
        <v>103</v>
      </c>
      <c r="K310" s="1">
        <v>11</v>
      </c>
      <c r="L310" s="1">
        <v>83</v>
      </c>
      <c r="M310" s="1">
        <v>331292</v>
      </c>
      <c r="N310" s="1">
        <v>5457933</v>
      </c>
      <c r="O310" s="1">
        <v>1486185</v>
      </c>
      <c r="P310" s="1">
        <v>493467</v>
      </c>
      <c r="Q310" s="1" t="s">
        <v>78</v>
      </c>
      <c r="R310" s="1" t="s">
        <v>156</v>
      </c>
      <c r="S310" s="1" t="s">
        <v>652</v>
      </c>
      <c r="T310" s="1">
        <v>1</v>
      </c>
      <c r="U310" s="1">
        <v>0</v>
      </c>
      <c r="V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1271</v>
      </c>
      <c r="AK310" s="1">
        <v>0</v>
      </c>
      <c r="AL310" s="1">
        <v>0</v>
      </c>
      <c r="AM310" s="1">
        <v>0</v>
      </c>
      <c r="AO310" s="1">
        <v>0</v>
      </c>
      <c r="AQ310" s="1">
        <v>0</v>
      </c>
      <c r="AT310" s="1">
        <v>0</v>
      </c>
      <c r="AV310" s="1">
        <v>0</v>
      </c>
      <c r="AW310" s="1">
        <v>0</v>
      </c>
      <c r="AX310" s="1">
        <v>0</v>
      </c>
      <c r="AY310" s="1" t="s">
        <v>778</v>
      </c>
      <c r="AZ310" s="1" t="s">
        <v>1170</v>
      </c>
      <c r="BD310" s="1">
        <v>0</v>
      </c>
      <c r="BF310" s="1">
        <v>0</v>
      </c>
      <c r="BH310" s="1">
        <v>0</v>
      </c>
      <c r="BI310" s="1">
        <v>0</v>
      </c>
      <c r="BL310" s="1" t="s">
        <v>87</v>
      </c>
      <c r="BM310" s="1" t="s">
        <v>779</v>
      </c>
      <c r="BP310" s="1">
        <v>0</v>
      </c>
      <c r="BQ310" s="1">
        <v>0</v>
      </c>
      <c r="BR310" s="2">
        <v>1486185</v>
      </c>
      <c r="BS310" s="2">
        <v>493467</v>
      </c>
      <c r="BT310" s="1" t="s">
        <v>89</v>
      </c>
      <c r="BU310" s="1" t="s">
        <v>90</v>
      </c>
      <c r="BW310" s="1">
        <v>0</v>
      </c>
      <c r="BX310" s="1">
        <v>3</v>
      </c>
    </row>
    <row r="311" spans="1:76" x14ac:dyDescent="0.25">
      <c r="A311" s="1">
        <v>310</v>
      </c>
      <c r="B311" s="1" t="s">
        <v>1174</v>
      </c>
      <c r="C311" s="1" t="s">
        <v>1175</v>
      </c>
      <c r="D311" s="1" t="s">
        <v>75</v>
      </c>
      <c r="E311" s="1" t="s">
        <v>1168</v>
      </c>
      <c r="F311" s="1">
        <v>2005</v>
      </c>
      <c r="G311" s="1">
        <v>5</v>
      </c>
      <c r="H311" s="1">
        <v>23</v>
      </c>
      <c r="I311" s="1">
        <v>804</v>
      </c>
      <c r="J311" s="1" t="s">
        <v>103</v>
      </c>
      <c r="K311" s="1">
        <v>11</v>
      </c>
      <c r="L311" s="1">
        <v>83</v>
      </c>
      <c r="M311" s="1">
        <v>331007</v>
      </c>
      <c r="N311" s="1">
        <v>5457273</v>
      </c>
      <c r="O311" s="1">
        <v>1485985</v>
      </c>
      <c r="P311" s="1">
        <v>492777</v>
      </c>
      <c r="Q311" s="1" t="s">
        <v>78</v>
      </c>
      <c r="R311" s="1" t="s">
        <v>164</v>
      </c>
      <c r="S311" s="1" t="s">
        <v>656</v>
      </c>
      <c r="T311" s="1">
        <v>0</v>
      </c>
      <c r="U311" s="1">
        <v>0</v>
      </c>
      <c r="V311" s="1">
        <v>1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1330</v>
      </c>
      <c r="AK311" s="1">
        <v>0</v>
      </c>
      <c r="AL311" s="1">
        <v>0</v>
      </c>
      <c r="AM311" s="1">
        <v>0</v>
      </c>
      <c r="AO311" s="1">
        <v>0</v>
      </c>
      <c r="AQ311" s="1">
        <v>0</v>
      </c>
      <c r="AT311" s="1">
        <v>0</v>
      </c>
      <c r="AV311" s="1">
        <v>0</v>
      </c>
      <c r="AW311" s="1">
        <v>0</v>
      </c>
      <c r="AX311" s="1">
        <v>0</v>
      </c>
      <c r="AY311" s="1" t="s">
        <v>79</v>
      </c>
      <c r="AZ311" s="1" t="s">
        <v>1176</v>
      </c>
      <c r="BD311" s="1">
        <v>0</v>
      </c>
      <c r="BF311" s="1">
        <v>0</v>
      </c>
      <c r="BH311" s="1">
        <v>0</v>
      </c>
      <c r="BI311" s="1">
        <v>0</v>
      </c>
      <c r="BL311" s="1" t="s">
        <v>87</v>
      </c>
      <c r="BM311" s="1" t="s">
        <v>79</v>
      </c>
      <c r="BP311" s="1">
        <v>0</v>
      </c>
      <c r="BQ311" s="1">
        <v>0</v>
      </c>
      <c r="BR311" s="2">
        <v>1485985</v>
      </c>
      <c r="BS311" s="2">
        <v>492777</v>
      </c>
      <c r="BT311" s="1" t="s">
        <v>134</v>
      </c>
      <c r="BU311" s="1" t="s">
        <v>90</v>
      </c>
      <c r="BW311" s="1">
        <v>0</v>
      </c>
      <c r="BX311" s="1">
        <v>4</v>
      </c>
    </row>
    <row r="312" spans="1:76" x14ac:dyDescent="0.25">
      <c r="A312" s="1">
        <v>311</v>
      </c>
      <c r="B312" s="1" t="s">
        <v>1177</v>
      </c>
      <c r="C312" s="1" t="s">
        <v>1178</v>
      </c>
      <c r="D312" s="1" t="s">
        <v>75</v>
      </c>
      <c r="E312" s="1" t="s">
        <v>633</v>
      </c>
      <c r="F312" s="1">
        <v>2005</v>
      </c>
      <c r="G312" s="1">
        <v>5</v>
      </c>
      <c r="H312" s="1">
        <v>24</v>
      </c>
      <c r="I312" s="1">
        <v>522</v>
      </c>
      <c r="J312" s="1" t="s">
        <v>103</v>
      </c>
      <c r="K312" s="1">
        <v>11</v>
      </c>
      <c r="L312" s="1">
        <v>83</v>
      </c>
      <c r="M312" s="1">
        <v>322766</v>
      </c>
      <c r="N312" s="1">
        <v>5463515</v>
      </c>
      <c r="O312" s="1">
        <v>1477022</v>
      </c>
      <c r="P312" s="1">
        <v>497936</v>
      </c>
      <c r="Q312" s="1" t="s">
        <v>78</v>
      </c>
      <c r="R312" s="1" t="s">
        <v>156</v>
      </c>
      <c r="S312" s="1" t="s">
        <v>652</v>
      </c>
      <c r="T312" s="1">
        <v>1</v>
      </c>
      <c r="U312" s="1">
        <v>0</v>
      </c>
      <c r="V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1187</v>
      </c>
      <c r="AK312" s="1">
        <v>0</v>
      </c>
      <c r="AL312" s="1">
        <v>0</v>
      </c>
      <c r="AM312" s="1">
        <v>0</v>
      </c>
      <c r="AO312" s="1">
        <v>0</v>
      </c>
      <c r="AQ312" s="1">
        <v>0</v>
      </c>
      <c r="AT312" s="1">
        <v>0</v>
      </c>
      <c r="AV312" s="1">
        <v>0</v>
      </c>
      <c r="AW312" s="1">
        <v>0</v>
      </c>
      <c r="AX312" s="1">
        <v>0</v>
      </c>
      <c r="AY312" s="1" t="s">
        <v>79</v>
      </c>
      <c r="BD312" s="1">
        <v>0</v>
      </c>
      <c r="BF312" s="1">
        <v>0</v>
      </c>
      <c r="BH312" s="1">
        <v>0</v>
      </c>
      <c r="BI312" s="1">
        <v>0</v>
      </c>
      <c r="BL312" s="1" t="s">
        <v>87</v>
      </c>
      <c r="BM312" s="1" t="s">
        <v>79</v>
      </c>
      <c r="BP312" s="1">
        <v>0</v>
      </c>
      <c r="BQ312" s="1">
        <v>0</v>
      </c>
      <c r="BR312" s="2">
        <v>1477022</v>
      </c>
      <c r="BS312" s="2">
        <v>497936</v>
      </c>
      <c r="BT312" s="1" t="s">
        <v>123</v>
      </c>
      <c r="BU312" s="1" t="s">
        <v>90</v>
      </c>
      <c r="BW312" s="1">
        <v>0</v>
      </c>
      <c r="BX312" s="1">
        <v>4</v>
      </c>
    </row>
    <row r="313" spans="1:76" x14ac:dyDescent="0.25">
      <c r="A313" s="1">
        <v>312</v>
      </c>
      <c r="B313" s="1" t="s">
        <v>1179</v>
      </c>
      <c r="C313" s="1" t="s">
        <v>966</v>
      </c>
      <c r="D313" s="1" t="s">
        <v>75</v>
      </c>
      <c r="E313" s="1" t="s">
        <v>633</v>
      </c>
      <c r="F313" s="1">
        <v>2005</v>
      </c>
      <c r="G313" s="1">
        <v>5</v>
      </c>
      <c r="H313" s="1">
        <v>24</v>
      </c>
      <c r="I313" s="1">
        <v>546</v>
      </c>
      <c r="J313" s="1" t="s">
        <v>103</v>
      </c>
      <c r="K313" s="1">
        <v>11</v>
      </c>
      <c r="L313" s="1">
        <v>83</v>
      </c>
      <c r="M313" s="1">
        <v>323277</v>
      </c>
      <c r="N313" s="1">
        <v>5463567</v>
      </c>
      <c r="O313" s="1">
        <v>1477523</v>
      </c>
      <c r="P313" s="1">
        <v>498052</v>
      </c>
      <c r="Q313" s="1" t="s">
        <v>78</v>
      </c>
      <c r="R313" s="1" t="s">
        <v>156</v>
      </c>
      <c r="S313" s="1" t="s">
        <v>652</v>
      </c>
      <c r="T313" s="1">
        <v>1</v>
      </c>
      <c r="U313" s="1">
        <v>0</v>
      </c>
      <c r="V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  <c r="AD313" s="1">
        <v>1208</v>
      </c>
      <c r="AK313" s="1">
        <v>0</v>
      </c>
      <c r="AL313" s="1">
        <v>0</v>
      </c>
      <c r="AM313" s="1">
        <v>0</v>
      </c>
      <c r="AO313" s="1">
        <v>0</v>
      </c>
      <c r="AQ313" s="1">
        <v>0</v>
      </c>
      <c r="AT313" s="1">
        <v>0</v>
      </c>
      <c r="AV313" s="1">
        <v>0</v>
      </c>
      <c r="AW313" s="1">
        <v>0</v>
      </c>
      <c r="AX313" s="1">
        <v>0</v>
      </c>
      <c r="AY313" s="1" t="s">
        <v>791</v>
      </c>
      <c r="AZ313" s="1" t="s">
        <v>1180</v>
      </c>
      <c r="BD313" s="1">
        <v>0</v>
      </c>
      <c r="BF313" s="1">
        <v>0</v>
      </c>
      <c r="BH313" s="1">
        <v>0</v>
      </c>
      <c r="BI313" s="1">
        <v>0</v>
      </c>
      <c r="BL313" s="1" t="s">
        <v>87</v>
      </c>
      <c r="BM313" s="1" t="s">
        <v>792</v>
      </c>
      <c r="BO313" s="1" t="s">
        <v>635</v>
      </c>
      <c r="BP313" s="1">
        <v>0</v>
      </c>
      <c r="BQ313" s="1">
        <v>0</v>
      </c>
      <c r="BR313" s="2">
        <v>1477523</v>
      </c>
      <c r="BS313" s="2">
        <v>498052</v>
      </c>
      <c r="BT313" s="1" t="s">
        <v>123</v>
      </c>
      <c r="BU313" s="1" t="s">
        <v>90</v>
      </c>
      <c r="BV313" s="1" t="s">
        <v>1127</v>
      </c>
      <c r="BW313" s="1">
        <v>0</v>
      </c>
      <c r="BX313" s="1">
        <v>4</v>
      </c>
    </row>
    <row r="314" spans="1:76" x14ac:dyDescent="0.25">
      <c r="A314" s="1">
        <v>313</v>
      </c>
      <c r="B314" s="1" t="s">
        <v>1181</v>
      </c>
      <c r="C314" s="1" t="s">
        <v>86</v>
      </c>
      <c r="D314" s="1" t="s">
        <v>75</v>
      </c>
      <c r="E314" s="1" t="s">
        <v>177</v>
      </c>
      <c r="F314" s="1">
        <v>2005</v>
      </c>
      <c r="G314" s="1">
        <v>5</v>
      </c>
      <c r="H314" s="1">
        <v>24</v>
      </c>
      <c r="I314" s="1">
        <v>812</v>
      </c>
      <c r="J314" s="1" t="s">
        <v>103</v>
      </c>
      <c r="K314" s="1">
        <v>11</v>
      </c>
      <c r="L314" s="1">
        <v>83</v>
      </c>
      <c r="M314" s="1">
        <v>323865</v>
      </c>
      <c r="N314" s="1">
        <v>5461473</v>
      </c>
      <c r="O314" s="1">
        <v>1478368</v>
      </c>
      <c r="P314" s="1">
        <v>496049</v>
      </c>
      <c r="Q314" s="1" t="s">
        <v>78</v>
      </c>
      <c r="R314" s="1" t="s">
        <v>104</v>
      </c>
      <c r="S314" s="1" t="s">
        <v>1182</v>
      </c>
      <c r="T314" s="1">
        <v>1</v>
      </c>
      <c r="U314" s="1">
        <v>0</v>
      </c>
      <c r="V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1380</v>
      </c>
      <c r="AK314" s="1">
        <v>0</v>
      </c>
      <c r="AL314" s="1">
        <v>0</v>
      </c>
      <c r="AM314" s="1">
        <v>0</v>
      </c>
      <c r="AO314" s="1">
        <v>0</v>
      </c>
      <c r="AQ314" s="1">
        <v>0</v>
      </c>
      <c r="AT314" s="1">
        <v>0</v>
      </c>
      <c r="AV314" s="1">
        <v>0</v>
      </c>
      <c r="AW314" s="1">
        <v>0</v>
      </c>
      <c r="AX314" s="1">
        <v>0</v>
      </c>
      <c r="AY314" s="1" t="s">
        <v>86</v>
      </c>
      <c r="AZ314" s="1" t="s">
        <v>1170</v>
      </c>
      <c r="BD314" s="1">
        <v>0</v>
      </c>
      <c r="BF314" s="1">
        <v>0</v>
      </c>
      <c r="BH314" s="1">
        <v>0</v>
      </c>
      <c r="BI314" s="1">
        <v>0</v>
      </c>
      <c r="BL314" s="1" t="s">
        <v>87</v>
      </c>
      <c r="BM314" s="1" t="s">
        <v>191</v>
      </c>
      <c r="BP314" s="1">
        <v>0</v>
      </c>
      <c r="BQ314" s="1">
        <v>0</v>
      </c>
      <c r="BR314" s="2">
        <v>1478368</v>
      </c>
      <c r="BS314" s="2">
        <v>496049</v>
      </c>
      <c r="BT314" s="1" t="s">
        <v>89</v>
      </c>
      <c r="BU314" s="1" t="s">
        <v>90</v>
      </c>
      <c r="BW314" s="1">
        <v>0</v>
      </c>
      <c r="BX314" s="1">
        <v>4</v>
      </c>
    </row>
    <row r="315" spans="1:76" x14ac:dyDescent="0.25">
      <c r="A315" s="1">
        <v>314</v>
      </c>
      <c r="B315" s="1" t="s">
        <v>1183</v>
      </c>
      <c r="C315" s="1" t="s">
        <v>1184</v>
      </c>
      <c r="D315" s="1" t="s">
        <v>75</v>
      </c>
      <c r="E315" s="1" t="s">
        <v>177</v>
      </c>
      <c r="F315" s="1">
        <v>2005</v>
      </c>
      <c r="G315" s="1">
        <v>5</v>
      </c>
      <c r="H315" s="1">
        <v>24</v>
      </c>
      <c r="I315" s="1">
        <v>901</v>
      </c>
      <c r="J315" s="1" t="s">
        <v>103</v>
      </c>
      <c r="K315" s="1">
        <v>11</v>
      </c>
      <c r="L315" s="1">
        <v>83</v>
      </c>
      <c r="M315" s="1">
        <v>323958</v>
      </c>
      <c r="N315" s="1">
        <v>5462012</v>
      </c>
      <c r="O315" s="1">
        <v>1478394</v>
      </c>
      <c r="P315" s="1">
        <v>496595</v>
      </c>
      <c r="Q315" s="1" t="s">
        <v>78</v>
      </c>
      <c r="R315" s="1" t="s">
        <v>156</v>
      </c>
      <c r="S315" s="1" t="s">
        <v>652</v>
      </c>
      <c r="T315" s="1">
        <v>1</v>
      </c>
      <c r="U315" s="1">
        <v>0</v>
      </c>
      <c r="V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1403</v>
      </c>
      <c r="AK315" s="1">
        <v>0</v>
      </c>
      <c r="AL315" s="1">
        <v>0</v>
      </c>
      <c r="AM315" s="1">
        <v>0</v>
      </c>
      <c r="AO315" s="1">
        <v>0</v>
      </c>
      <c r="AQ315" s="1">
        <v>0</v>
      </c>
      <c r="AT315" s="1">
        <v>0</v>
      </c>
      <c r="AV315" s="1">
        <v>0</v>
      </c>
      <c r="AW315" s="1">
        <v>0</v>
      </c>
      <c r="AX315" s="1">
        <v>0</v>
      </c>
      <c r="AY315" s="1" t="s">
        <v>79</v>
      </c>
      <c r="AZ315" s="1" t="s">
        <v>1185</v>
      </c>
      <c r="BD315" s="1">
        <v>0</v>
      </c>
      <c r="BF315" s="1">
        <v>0</v>
      </c>
      <c r="BH315" s="1">
        <v>0</v>
      </c>
      <c r="BI315" s="1">
        <v>0</v>
      </c>
      <c r="BL315" s="1" t="s">
        <v>87</v>
      </c>
      <c r="BM315" s="1" t="s">
        <v>79</v>
      </c>
      <c r="BO315" s="1" t="s">
        <v>1186</v>
      </c>
      <c r="BP315" s="1">
        <v>0</v>
      </c>
      <c r="BQ315" s="1">
        <v>0</v>
      </c>
      <c r="BR315" s="2">
        <v>1478394</v>
      </c>
      <c r="BS315" s="2">
        <v>496595</v>
      </c>
      <c r="BT315" s="1" t="s">
        <v>89</v>
      </c>
      <c r="BU315" s="1" t="s">
        <v>90</v>
      </c>
      <c r="BV315" s="1" t="s">
        <v>1127</v>
      </c>
      <c r="BW315" s="1">
        <v>0</v>
      </c>
      <c r="BX315" s="1">
        <v>4</v>
      </c>
    </row>
    <row r="316" spans="1:76" x14ac:dyDescent="0.25">
      <c r="A316" s="1">
        <v>315</v>
      </c>
      <c r="B316" s="1" t="s">
        <v>1187</v>
      </c>
      <c r="C316" s="1" t="s">
        <v>1188</v>
      </c>
      <c r="D316" s="1" t="s">
        <v>75</v>
      </c>
      <c r="E316" s="1" t="s">
        <v>198</v>
      </c>
      <c r="F316" s="1">
        <v>2005</v>
      </c>
      <c r="G316" s="1">
        <v>5</v>
      </c>
      <c r="H316" s="1">
        <v>25</v>
      </c>
      <c r="I316" s="1">
        <v>507</v>
      </c>
      <c r="J316" s="1" t="s">
        <v>103</v>
      </c>
      <c r="K316" s="1">
        <v>11</v>
      </c>
      <c r="L316" s="1">
        <v>83</v>
      </c>
      <c r="M316" s="1">
        <v>325401</v>
      </c>
      <c r="N316" s="1">
        <v>5446280</v>
      </c>
      <c r="O316" s="1">
        <v>1481786</v>
      </c>
      <c r="P316" s="1">
        <v>481181</v>
      </c>
      <c r="Q316" s="1" t="s">
        <v>78</v>
      </c>
      <c r="R316" s="1" t="s">
        <v>156</v>
      </c>
      <c r="S316" s="1" t="s">
        <v>652</v>
      </c>
      <c r="T316" s="1">
        <v>1</v>
      </c>
      <c r="U316" s="1">
        <v>0</v>
      </c>
      <c r="V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1124</v>
      </c>
      <c r="AK316" s="1">
        <v>0</v>
      </c>
      <c r="AL316" s="1">
        <v>0</v>
      </c>
      <c r="AM316" s="1">
        <v>0</v>
      </c>
      <c r="AO316" s="1">
        <v>0</v>
      </c>
      <c r="AQ316" s="1">
        <v>0</v>
      </c>
      <c r="AT316" s="1">
        <v>0</v>
      </c>
      <c r="AV316" s="1">
        <v>0</v>
      </c>
      <c r="AW316" s="1">
        <v>0</v>
      </c>
      <c r="AX316" s="1">
        <v>0</v>
      </c>
      <c r="AY316" s="1" t="s">
        <v>79</v>
      </c>
      <c r="BD316" s="1">
        <v>0</v>
      </c>
      <c r="BF316" s="1">
        <v>0</v>
      </c>
      <c r="BH316" s="1">
        <v>0</v>
      </c>
      <c r="BI316" s="1">
        <v>0</v>
      </c>
      <c r="BL316" s="1" t="s">
        <v>87</v>
      </c>
      <c r="BM316" s="1" t="s">
        <v>79</v>
      </c>
      <c r="BP316" s="1">
        <v>0</v>
      </c>
      <c r="BQ316" s="1">
        <v>0</v>
      </c>
      <c r="BR316" s="2">
        <v>1481786</v>
      </c>
      <c r="BS316" s="2">
        <v>481181</v>
      </c>
      <c r="BT316" s="1" t="s">
        <v>123</v>
      </c>
      <c r="BU316" s="1" t="s">
        <v>195</v>
      </c>
      <c r="BW316" s="1">
        <v>0</v>
      </c>
      <c r="BX316" s="1">
        <v>4</v>
      </c>
    </row>
    <row r="317" spans="1:76" x14ac:dyDescent="0.25">
      <c r="A317" s="1">
        <v>316</v>
      </c>
      <c r="B317" s="1" t="s">
        <v>1189</v>
      </c>
      <c r="C317" s="1" t="s">
        <v>86</v>
      </c>
      <c r="D317" s="1" t="s">
        <v>75</v>
      </c>
      <c r="E317" s="1" t="s">
        <v>198</v>
      </c>
      <c r="F317" s="1">
        <v>2005</v>
      </c>
      <c r="G317" s="1">
        <v>5</v>
      </c>
      <c r="H317" s="1">
        <v>25</v>
      </c>
      <c r="I317" s="1">
        <v>536</v>
      </c>
      <c r="J317" s="1" t="s">
        <v>103</v>
      </c>
      <c r="K317" s="1">
        <v>11</v>
      </c>
      <c r="L317" s="1">
        <v>83</v>
      </c>
      <c r="M317" s="1">
        <v>326286</v>
      </c>
      <c r="N317" s="1">
        <v>5450069</v>
      </c>
      <c r="O317" s="1">
        <v>1482193</v>
      </c>
      <c r="P317" s="1">
        <v>485046</v>
      </c>
      <c r="Q317" s="1" t="s">
        <v>78</v>
      </c>
      <c r="R317" s="1" t="s">
        <v>156</v>
      </c>
      <c r="S317" s="1" t="s">
        <v>652</v>
      </c>
      <c r="T317" s="1">
        <v>1</v>
      </c>
      <c r="U317" s="1">
        <v>0</v>
      </c>
      <c r="V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1320</v>
      </c>
      <c r="AK317" s="1">
        <v>0</v>
      </c>
      <c r="AL317" s="1">
        <v>0</v>
      </c>
      <c r="AM317" s="1">
        <v>0</v>
      </c>
      <c r="AO317" s="1">
        <v>0</v>
      </c>
      <c r="AQ317" s="1">
        <v>0</v>
      </c>
      <c r="AR317" s="1" t="s">
        <v>1190</v>
      </c>
      <c r="AT317" s="1">
        <v>0</v>
      </c>
      <c r="AV317" s="1">
        <v>0</v>
      </c>
      <c r="AW317" s="1">
        <v>0</v>
      </c>
      <c r="AX317" s="1">
        <v>0</v>
      </c>
      <c r="AY317" s="1" t="s">
        <v>86</v>
      </c>
      <c r="BD317" s="1">
        <v>0</v>
      </c>
      <c r="BF317" s="1">
        <v>0</v>
      </c>
      <c r="BH317" s="1">
        <v>0</v>
      </c>
      <c r="BI317" s="1">
        <v>0</v>
      </c>
      <c r="BL317" s="1" t="s">
        <v>87</v>
      </c>
      <c r="BM317" s="1" t="s">
        <v>191</v>
      </c>
      <c r="BP317" s="1">
        <v>0</v>
      </c>
      <c r="BQ317" s="1">
        <v>0</v>
      </c>
      <c r="BR317" s="2">
        <v>1482193</v>
      </c>
      <c r="BS317" s="2">
        <v>485046</v>
      </c>
      <c r="BT317" s="1" t="s">
        <v>89</v>
      </c>
      <c r="BU317" s="1" t="s">
        <v>195</v>
      </c>
      <c r="BW317" s="1">
        <v>0</v>
      </c>
      <c r="BX317" s="1">
        <v>4</v>
      </c>
    </row>
    <row r="318" spans="1:76" x14ac:dyDescent="0.25">
      <c r="A318" s="1">
        <v>317</v>
      </c>
      <c r="B318" s="1" t="s">
        <v>1191</v>
      </c>
      <c r="C318" s="1" t="s">
        <v>86</v>
      </c>
      <c r="D318" s="1" t="s">
        <v>75</v>
      </c>
      <c r="E318" s="1" t="s">
        <v>198</v>
      </c>
      <c r="F318" s="1">
        <v>2005</v>
      </c>
      <c r="G318" s="1">
        <v>5</v>
      </c>
      <c r="H318" s="1">
        <v>25</v>
      </c>
      <c r="I318" s="1">
        <v>542</v>
      </c>
      <c r="J318" s="1" t="s">
        <v>103</v>
      </c>
      <c r="K318" s="1">
        <v>11</v>
      </c>
      <c r="L318" s="1">
        <v>83</v>
      </c>
      <c r="M318" s="1">
        <v>326352</v>
      </c>
      <c r="N318" s="1">
        <v>5450287</v>
      </c>
      <c r="O318" s="1">
        <v>1482231</v>
      </c>
      <c r="P318" s="1">
        <v>485270</v>
      </c>
      <c r="Q318" s="1" t="s">
        <v>78</v>
      </c>
      <c r="R318" s="1" t="s">
        <v>164</v>
      </c>
      <c r="S318" s="1" t="s">
        <v>656</v>
      </c>
      <c r="T318" s="1">
        <v>0</v>
      </c>
      <c r="U318" s="1">
        <v>0</v>
      </c>
      <c r="V318" s="1">
        <v>1</v>
      </c>
      <c r="Y318" s="1">
        <v>0</v>
      </c>
      <c r="Z318" s="1">
        <v>0</v>
      </c>
      <c r="AA318" s="1">
        <v>0</v>
      </c>
      <c r="AB318" s="1">
        <v>0</v>
      </c>
      <c r="AC318" s="1">
        <v>0</v>
      </c>
      <c r="AD318" s="1">
        <v>1330</v>
      </c>
      <c r="AK318" s="1">
        <v>0</v>
      </c>
      <c r="AL318" s="1">
        <v>0</v>
      </c>
      <c r="AM318" s="1">
        <v>0</v>
      </c>
      <c r="AO318" s="1">
        <v>0</v>
      </c>
      <c r="AQ318" s="1">
        <v>0</v>
      </c>
      <c r="AR318" s="1" t="s">
        <v>1190</v>
      </c>
      <c r="AT318" s="1">
        <v>0</v>
      </c>
      <c r="AV318" s="1">
        <v>0</v>
      </c>
      <c r="AW318" s="1">
        <v>0</v>
      </c>
      <c r="AX318" s="1">
        <v>0</v>
      </c>
      <c r="AY318" s="1" t="s">
        <v>86</v>
      </c>
      <c r="BD318" s="1">
        <v>0</v>
      </c>
      <c r="BF318" s="1">
        <v>0</v>
      </c>
      <c r="BH318" s="1">
        <v>0</v>
      </c>
      <c r="BI318" s="1">
        <v>0</v>
      </c>
      <c r="BL318" s="1" t="s">
        <v>87</v>
      </c>
      <c r="BM318" s="1" t="s">
        <v>191</v>
      </c>
      <c r="BP318" s="1">
        <v>0</v>
      </c>
      <c r="BQ318" s="1">
        <v>0</v>
      </c>
      <c r="BR318" s="2">
        <v>1482231</v>
      </c>
      <c r="BS318" s="2">
        <v>485270</v>
      </c>
      <c r="BT318" s="1" t="s">
        <v>89</v>
      </c>
      <c r="BU318" s="1" t="s">
        <v>195</v>
      </c>
      <c r="BW318" s="1">
        <v>0</v>
      </c>
      <c r="BX318" s="1">
        <v>4</v>
      </c>
    </row>
    <row r="319" spans="1:76" x14ac:dyDescent="0.25">
      <c r="A319" s="1">
        <v>318</v>
      </c>
      <c r="B319" s="1" t="s">
        <v>1192</v>
      </c>
      <c r="C319" s="1" t="s">
        <v>1193</v>
      </c>
      <c r="D319" s="1" t="s">
        <v>75</v>
      </c>
      <c r="E319" s="1" t="s">
        <v>198</v>
      </c>
      <c r="F319" s="1">
        <v>2005</v>
      </c>
      <c r="G319" s="1">
        <v>5</v>
      </c>
      <c r="H319" s="1">
        <v>25</v>
      </c>
      <c r="I319" s="1">
        <v>601</v>
      </c>
      <c r="J319" s="1" t="s">
        <v>103</v>
      </c>
      <c r="K319" s="1">
        <v>11</v>
      </c>
      <c r="L319" s="1">
        <v>83</v>
      </c>
      <c r="M319" s="1">
        <v>327157</v>
      </c>
      <c r="N319" s="1">
        <v>5451134</v>
      </c>
      <c r="O319" s="1">
        <v>1482926</v>
      </c>
      <c r="P319" s="1">
        <v>486211</v>
      </c>
      <c r="Q319" s="1" t="s">
        <v>78</v>
      </c>
      <c r="R319" s="1" t="s">
        <v>156</v>
      </c>
      <c r="S319" s="1" t="s">
        <v>652</v>
      </c>
      <c r="T319" s="1">
        <v>1</v>
      </c>
      <c r="U319" s="1">
        <v>0</v>
      </c>
      <c r="V319" s="1">
        <v>0</v>
      </c>
      <c r="Y319" s="1">
        <v>0</v>
      </c>
      <c r="Z319" s="1">
        <v>0</v>
      </c>
      <c r="AA319" s="1">
        <v>0</v>
      </c>
      <c r="AB319" s="1">
        <v>0</v>
      </c>
      <c r="AC319" s="1">
        <v>0</v>
      </c>
      <c r="AD319" s="1">
        <v>1513</v>
      </c>
      <c r="AK319" s="1">
        <v>0</v>
      </c>
      <c r="AL319" s="1">
        <v>0</v>
      </c>
      <c r="AM319" s="1">
        <v>0</v>
      </c>
      <c r="AO319" s="1">
        <v>0</v>
      </c>
      <c r="AQ319" s="1">
        <v>0</v>
      </c>
      <c r="AT319" s="1">
        <v>0</v>
      </c>
      <c r="AV319" s="1">
        <v>0</v>
      </c>
      <c r="AW319" s="1">
        <v>0</v>
      </c>
      <c r="AX319" s="1">
        <v>0</v>
      </c>
      <c r="AY319" s="1" t="s">
        <v>79</v>
      </c>
      <c r="BD319" s="1">
        <v>0</v>
      </c>
      <c r="BF319" s="1">
        <v>0</v>
      </c>
      <c r="BH319" s="1">
        <v>0</v>
      </c>
      <c r="BI319" s="1">
        <v>0</v>
      </c>
      <c r="BL319" s="1" t="s">
        <v>87</v>
      </c>
      <c r="BM319" s="1" t="s">
        <v>79</v>
      </c>
      <c r="BO319" s="1" t="s">
        <v>1194</v>
      </c>
      <c r="BP319" s="1">
        <v>0</v>
      </c>
      <c r="BQ319" s="1">
        <v>0</v>
      </c>
      <c r="BR319" s="2">
        <v>1482926</v>
      </c>
      <c r="BS319" s="2">
        <v>486211</v>
      </c>
      <c r="BT319" s="1" t="s">
        <v>134</v>
      </c>
      <c r="BU319" s="1" t="s">
        <v>195</v>
      </c>
      <c r="BW319" s="1">
        <v>0</v>
      </c>
      <c r="BX319" s="1">
        <v>4</v>
      </c>
    </row>
    <row r="320" spans="1:76" x14ac:dyDescent="0.25">
      <c r="A320" s="1">
        <v>319</v>
      </c>
      <c r="B320" s="1" t="s">
        <v>1195</v>
      </c>
      <c r="C320" s="1" t="s">
        <v>86</v>
      </c>
      <c r="D320" s="1" t="s">
        <v>75</v>
      </c>
      <c r="E320" s="1" t="s">
        <v>198</v>
      </c>
      <c r="F320" s="1">
        <v>2005</v>
      </c>
      <c r="G320" s="1">
        <v>5</v>
      </c>
      <c r="H320" s="1">
        <v>25</v>
      </c>
      <c r="I320" s="1">
        <v>606</v>
      </c>
      <c r="J320" s="1" t="s">
        <v>103</v>
      </c>
      <c r="K320" s="1">
        <v>11</v>
      </c>
      <c r="L320" s="1">
        <v>83</v>
      </c>
      <c r="M320" s="1">
        <v>326636</v>
      </c>
      <c r="N320" s="1">
        <v>5450143</v>
      </c>
      <c r="O320" s="1">
        <v>1482531</v>
      </c>
      <c r="P320" s="1">
        <v>485163</v>
      </c>
      <c r="Q320" s="1" t="s">
        <v>78</v>
      </c>
      <c r="R320" s="1" t="s">
        <v>156</v>
      </c>
      <c r="S320" s="1" t="s">
        <v>652</v>
      </c>
      <c r="T320" s="1">
        <v>1</v>
      </c>
      <c r="U320" s="1">
        <v>0</v>
      </c>
      <c r="V320" s="1">
        <v>0</v>
      </c>
      <c r="Y320" s="1">
        <v>0</v>
      </c>
      <c r="Z320" s="1">
        <v>0</v>
      </c>
      <c r="AA320" s="1">
        <v>0</v>
      </c>
      <c r="AB320" s="1">
        <v>0</v>
      </c>
      <c r="AC320" s="1">
        <v>0</v>
      </c>
      <c r="AD320" s="1">
        <v>1382</v>
      </c>
      <c r="AK320" s="1">
        <v>0</v>
      </c>
      <c r="AL320" s="1">
        <v>0</v>
      </c>
      <c r="AM320" s="1">
        <v>0</v>
      </c>
      <c r="AO320" s="1">
        <v>0</v>
      </c>
      <c r="AQ320" s="1">
        <v>0</v>
      </c>
      <c r="AR320" s="1" t="s">
        <v>1190</v>
      </c>
      <c r="AT320" s="1">
        <v>0</v>
      </c>
      <c r="AV320" s="1">
        <v>0</v>
      </c>
      <c r="AW320" s="1">
        <v>0</v>
      </c>
      <c r="AX320" s="1">
        <v>0</v>
      </c>
      <c r="AY320" s="1" t="s">
        <v>86</v>
      </c>
      <c r="BD320" s="1">
        <v>0</v>
      </c>
      <c r="BF320" s="1">
        <v>0</v>
      </c>
      <c r="BH320" s="1">
        <v>0</v>
      </c>
      <c r="BI320" s="1">
        <v>0</v>
      </c>
      <c r="BL320" s="1" t="s">
        <v>87</v>
      </c>
      <c r="BM320" s="1" t="s">
        <v>191</v>
      </c>
      <c r="BP320" s="1">
        <v>0</v>
      </c>
      <c r="BQ320" s="1">
        <v>0</v>
      </c>
      <c r="BR320" s="2">
        <v>1482531</v>
      </c>
      <c r="BS320" s="2">
        <v>485163</v>
      </c>
      <c r="BT320" s="1" t="s">
        <v>89</v>
      </c>
      <c r="BU320" s="1" t="s">
        <v>195</v>
      </c>
      <c r="BW320" s="1">
        <v>0</v>
      </c>
      <c r="BX320" s="1">
        <v>4</v>
      </c>
    </row>
    <row r="321" spans="1:76" x14ac:dyDescent="0.25">
      <c r="A321" s="1">
        <v>320</v>
      </c>
      <c r="B321" s="1" t="s">
        <v>1196</v>
      </c>
      <c r="C321" s="1" t="s">
        <v>86</v>
      </c>
      <c r="D321" s="1" t="s">
        <v>75</v>
      </c>
      <c r="E321" s="1" t="s">
        <v>198</v>
      </c>
      <c r="F321" s="1">
        <v>2005</v>
      </c>
      <c r="G321" s="1">
        <v>5</v>
      </c>
      <c r="H321" s="1">
        <v>25</v>
      </c>
      <c r="I321" s="1">
        <v>728</v>
      </c>
      <c r="J321" s="1" t="s">
        <v>103</v>
      </c>
      <c r="K321" s="1">
        <v>11</v>
      </c>
      <c r="L321" s="1">
        <v>83</v>
      </c>
      <c r="M321" s="1">
        <v>327257</v>
      </c>
      <c r="N321" s="1">
        <v>5447932</v>
      </c>
      <c r="O321" s="1">
        <v>1483424</v>
      </c>
      <c r="P321" s="1">
        <v>483050</v>
      </c>
      <c r="Q321" s="1" t="s">
        <v>78</v>
      </c>
      <c r="R321" s="1" t="s">
        <v>164</v>
      </c>
      <c r="S321" s="1" t="s">
        <v>656</v>
      </c>
      <c r="T321" s="1">
        <v>0</v>
      </c>
      <c r="U321" s="1">
        <v>0</v>
      </c>
      <c r="V321" s="1">
        <v>1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  <c r="AD321" s="1">
        <v>1248</v>
      </c>
      <c r="AK321" s="1">
        <v>0</v>
      </c>
      <c r="AL321" s="1">
        <v>0</v>
      </c>
      <c r="AM321" s="1">
        <v>0</v>
      </c>
      <c r="AO321" s="1">
        <v>0</v>
      </c>
      <c r="AQ321" s="1">
        <v>0</v>
      </c>
      <c r="AR321" s="1" t="s">
        <v>1190</v>
      </c>
      <c r="AT321" s="1">
        <v>0</v>
      </c>
      <c r="AV321" s="1">
        <v>0</v>
      </c>
      <c r="AW321" s="1">
        <v>0</v>
      </c>
      <c r="AX321" s="1">
        <v>0</v>
      </c>
      <c r="AY321" s="1" t="s">
        <v>86</v>
      </c>
      <c r="BD321" s="1">
        <v>0</v>
      </c>
      <c r="BF321" s="1">
        <v>0</v>
      </c>
      <c r="BH321" s="1">
        <v>0</v>
      </c>
      <c r="BI321" s="1">
        <v>0</v>
      </c>
      <c r="BL321" s="1" t="s">
        <v>87</v>
      </c>
      <c r="BM321" s="1" t="s">
        <v>191</v>
      </c>
      <c r="BP321" s="1">
        <v>0</v>
      </c>
      <c r="BQ321" s="1">
        <v>0</v>
      </c>
      <c r="BR321" s="2">
        <v>1483424</v>
      </c>
      <c r="BS321" s="2">
        <v>483050</v>
      </c>
      <c r="BT321" s="1" t="s">
        <v>89</v>
      </c>
      <c r="BU321" s="1" t="s">
        <v>195</v>
      </c>
      <c r="BW321" s="1">
        <v>0</v>
      </c>
      <c r="BX321" s="1">
        <v>4</v>
      </c>
    </row>
    <row r="322" spans="1:76" x14ac:dyDescent="0.25">
      <c r="A322" s="1">
        <v>321</v>
      </c>
      <c r="B322" s="1" t="s">
        <v>1197</v>
      </c>
      <c r="C322" s="1" t="s">
        <v>790</v>
      </c>
      <c r="D322" s="1" t="s">
        <v>75</v>
      </c>
      <c r="E322" s="1" t="s">
        <v>198</v>
      </c>
      <c r="F322" s="1">
        <v>2005</v>
      </c>
      <c r="G322" s="1">
        <v>5</v>
      </c>
      <c r="H322" s="1">
        <v>25</v>
      </c>
      <c r="I322" s="1">
        <v>734</v>
      </c>
      <c r="J322" s="1" t="s">
        <v>103</v>
      </c>
      <c r="K322" s="1">
        <v>11</v>
      </c>
      <c r="L322" s="1">
        <v>83</v>
      </c>
      <c r="M322" s="1">
        <v>327196</v>
      </c>
      <c r="N322" s="1">
        <v>5447493</v>
      </c>
      <c r="O322" s="1">
        <v>1483418</v>
      </c>
      <c r="P322" s="1">
        <v>482607</v>
      </c>
      <c r="Q322" s="1" t="s">
        <v>78</v>
      </c>
      <c r="R322" s="1" t="s">
        <v>156</v>
      </c>
      <c r="S322" s="1" t="s">
        <v>652</v>
      </c>
      <c r="T322" s="1">
        <v>1</v>
      </c>
      <c r="U322" s="1">
        <v>0</v>
      </c>
      <c r="V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0</v>
      </c>
      <c r="AD322" s="1">
        <v>1231</v>
      </c>
      <c r="AK322" s="1">
        <v>0</v>
      </c>
      <c r="AL322" s="1">
        <v>0</v>
      </c>
      <c r="AM322" s="1">
        <v>0</v>
      </c>
      <c r="AO322" s="1">
        <v>0</v>
      </c>
      <c r="AQ322" s="1">
        <v>0</v>
      </c>
      <c r="AR322" s="1" t="s">
        <v>1190</v>
      </c>
      <c r="AT322" s="1">
        <v>0</v>
      </c>
      <c r="AV322" s="1">
        <v>0</v>
      </c>
      <c r="AW322" s="1">
        <v>0</v>
      </c>
      <c r="AX322" s="1">
        <v>0</v>
      </c>
      <c r="AY322" s="1" t="s">
        <v>791</v>
      </c>
      <c r="BD322" s="1">
        <v>0</v>
      </c>
      <c r="BF322" s="1">
        <v>0</v>
      </c>
      <c r="BH322" s="1">
        <v>0</v>
      </c>
      <c r="BI322" s="1">
        <v>0</v>
      </c>
      <c r="BL322" s="1" t="s">
        <v>87</v>
      </c>
      <c r="BM322" s="1" t="s">
        <v>792</v>
      </c>
      <c r="BP322" s="1">
        <v>0</v>
      </c>
      <c r="BQ322" s="1">
        <v>0</v>
      </c>
      <c r="BR322" s="2">
        <v>1483418</v>
      </c>
      <c r="BS322" s="2">
        <v>482607</v>
      </c>
      <c r="BT322" s="1" t="s">
        <v>89</v>
      </c>
      <c r="BU322" s="1" t="s">
        <v>195</v>
      </c>
      <c r="BW322" s="1">
        <v>0</v>
      </c>
      <c r="BX322" s="1">
        <v>4</v>
      </c>
    </row>
    <row r="323" spans="1:76" x14ac:dyDescent="0.25">
      <c r="A323" s="1">
        <v>322</v>
      </c>
      <c r="B323" s="1" t="s">
        <v>1198</v>
      </c>
      <c r="C323" s="1" t="s">
        <v>86</v>
      </c>
      <c r="D323" s="1" t="s">
        <v>75</v>
      </c>
      <c r="E323" s="1" t="s">
        <v>198</v>
      </c>
      <c r="F323" s="1">
        <v>2005</v>
      </c>
      <c r="G323" s="1">
        <v>5</v>
      </c>
      <c r="H323" s="1">
        <v>25</v>
      </c>
      <c r="I323" s="1">
        <v>752</v>
      </c>
      <c r="J323" s="1" t="s">
        <v>103</v>
      </c>
      <c r="K323" s="1">
        <v>11</v>
      </c>
      <c r="L323" s="1">
        <v>83</v>
      </c>
      <c r="M323" s="1">
        <v>327777</v>
      </c>
      <c r="N323" s="1">
        <v>5447646</v>
      </c>
      <c r="O323" s="1">
        <v>1483976</v>
      </c>
      <c r="P323" s="1">
        <v>482831</v>
      </c>
      <c r="Q323" s="1" t="s">
        <v>78</v>
      </c>
      <c r="R323" s="1" t="s">
        <v>156</v>
      </c>
      <c r="S323" s="1" t="s">
        <v>1199</v>
      </c>
      <c r="T323" s="1">
        <v>1</v>
      </c>
      <c r="U323" s="1">
        <v>0</v>
      </c>
      <c r="V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0</v>
      </c>
      <c r="AD323" s="1">
        <v>1301</v>
      </c>
      <c r="AK323" s="1">
        <v>0</v>
      </c>
      <c r="AL323" s="1">
        <v>0</v>
      </c>
      <c r="AM323" s="1">
        <v>0</v>
      </c>
      <c r="AO323" s="1">
        <v>0</v>
      </c>
      <c r="AQ323" s="1">
        <v>0</v>
      </c>
      <c r="AR323" s="1" t="s">
        <v>1190</v>
      </c>
      <c r="AT323" s="1">
        <v>0</v>
      </c>
      <c r="AV323" s="1">
        <v>0</v>
      </c>
      <c r="AW323" s="1">
        <v>0</v>
      </c>
      <c r="AX323" s="1">
        <v>0</v>
      </c>
      <c r="AY323" s="1" t="s">
        <v>86</v>
      </c>
      <c r="BD323" s="1">
        <v>0</v>
      </c>
      <c r="BF323" s="1">
        <v>0</v>
      </c>
      <c r="BH323" s="1">
        <v>0</v>
      </c>
      <c r="BI323" s="1">
        <v>0</v>
      </c>
      <c r="BL323" s="1" t="s">
        <v>87</v>
      </c>
      <c r="BM323" s="1" t="s">
        <v>191</v>
      </c>
      <c r="BP323" s="1">
        <v>0</v>
      </c>
      <c r="BQ323" s="1">
        <v>0</v>
      </c>
      <c r="BR323" s="2">
        <v>1483976</v>
      </c>
      <c r="BS323" s="2">
        <v>482831</v>
      </c>
      <c r="BT323" s="1" t="s">
        <v>89</v>
      </c>
      <c r="BU323" s="1" t="s">
        <v>195</v>
      </c>
      <c r="BW323" s="1">
        <v>0</v>
      </c>
      <c r="BX323" s="1">
        <v>3</v>
      </c>
    </row>
    <row r="324" spans="1:76" x14ac:dyDescent="0.25">
      <c r="A324" s="1">
        <v>323</v>
      </c>
      <c r="B324" s="1" t="s">
        <v>1200</v>
      </c>
      <c r="C324" s="1" t="s">
        <v>86</v>
      </c>
      <c r="D324" s="1" t="s">
        <v>75</v>
      </c>
      <c r="E324" s="1" t="s">
        <v>198</v>
      </c>
      <c r="F324" s="1">
        <v>2005</v>
      </c>
      <c r="G324" s="1">
        <v>5</v>
      </c>
      <c r="H324" s="1">
        <v>25</v>
      </c>
      <c r="I324" s="1">
        <v>752</v>
      </c>
      <c r="J324" s="1" t="s">
        <v>103</v>
      </c>
      <c r="K324" s="1">
        <v>11</v>
      </c>
      <c r="L324" s="1">
        <v>83</v>
      </c>
      <c r="M324" s="1">
        <v>327909</v>
      </c>
      <c r="N324" s="1">
        <v>5447470</v>
      </c>
      <c r="O324" s="1">
        <v>1484129</v>
      </c>
      <c r="P324" s="1">
        <v>482673</v>
      </c>
      <c r="Q324" s="1" t="s">
        <v>78</v>
      </c>
      <c r="R324" s="1" t="s">
        <v>164</v>
      </c>
      <c r="S324" s="1" t="s">
        <v>656</v>
      </c>
      <c r="T324" s="1">
        <v>0</v>
      </c>
      <c r="U324" s="1">
        <v>0</v>
      </c>
      <c r="V324" s="1">
        <v>1</v>
      </c>
      <c r="Y324" s="1">
        <v>0</v>
      </c>
      <c r="Z324" s="1">
        <v>0</v>
      </c>
      <c r="AA324" s="1">
        <v>0</v>
      </c>
      <c r="AB324" s="1">
        <v>0</v>
      </c>
      <c r="AC324" s="1">
        <v>0</v>
      </c>
      <c r="AD324" s="1">
        <v>1293</v>
      </c>
      <c r="AK324" s="1">
        <v>0</v>
      </c>
      <c r="AL324" s="1">
        <v>0</v>
      </c>
      <c r="AM324" s="1">
        <v>0</v>
      </c>
      <c r="AO324" s="1">
        <v>0</v>
      </c>
      <c r="AQ324" s="1">
        <v>0</v>
      </c>
      <c r="AR324" s="1" t="s">
        <v>1201</v>
      </c>
      <c r="AT324" s="1">
        <v>0</v>
      </c>
      <c r="AV324" s="1">
        <v>0</v>
      </c>
      <c r="AW324" s="1">
        <v>0</v>
      </c>
      <c r="AX324" s="1">
        <v>0</v>
      </c>
      <c r="AY324" s="1" t="s">
        <v>86</v>
      </c>
      <c r="BD324" s="1">
        <v>0</v>
      </c>
      <c r="BF324" s="1">
        <v>0</v>
      </c>
      <c r="BH324" s="1">
        <v>0</v>
      </c>
      <c r="BI324" s="1">
        <v>0</v>
      </c>
      <c r="BL324" s="1" t="s">
        <v>87</v>
      </c>
      <c r="BM324" s="1" t="s">
        <v>191</v>
      </c>
      <c r="BP324" s="1">
        <v>0</v>
      </c>
      <c r="BQ324" s="1">
        <v>0</v>
      </c>
      <c r="BR324" s="2">
        <v>1484129</v>
      </c>
      <c r="BS324" s="2">
        <v>482673</v>
      </c>
      <c r="BT324" s="1" t="s">
        <v>89</v>
      </c>
      <c r="BU324" s="1" t="s">
        <v>195</v>
      </c>
      <c r="BW324" s="1">
        <v>0</v>
      </c>
      <c r="BX324" s="1">
        <v>4</v>
      </c>
    </row>
    <row r="325" spans="1:76" x14ac:dyDescent="0.25">
      <c r="A325" s="1">
        <v>324</v>
      </c>
      <c r="B325" s="1" t="s">
        <v>1202</v>
      </c>
      <c r="C325" s="1" t="s">
        <v>86</v>
      </c>
      <c r="D325" s="1" t="s">
        <v>75</v>
      </c>
      <c r="E325" s="1" t="s">
        <v>198</v>
      </c>
      <c r="F325" s="1">
        <v>2005</v>
      </c>
      <c r="G325" s="1">
        <v>5</v>
      </c>
      <c r="H325" s="1">
        <v>25</v>
      </c>
      <c r="I325" s="1">
        <v>834</v>
      </c>
      <c r="J325" s="1" t="s">
        <v>103</v>
      </c>
      <c r="K325" s="1">
        <v>11</v>
      </c>
      <c r="L325" s="1">
        <v>83</v>
      </c>
      <c r="M325" s="1">
        <v>328808</v>
      </c>
      <c r="N325" s="1">
        <v>5450595</v>
      </c>
      <c r="O325" s="1">
        <v>1484632</v>
      </c>
      <c r="P325" s="1">
        <v>485883</v>
      </c>
      <c r="Q325" s="1" t="s">
        <v>78</v>
      </c>
      <c r="R325" s="1" t="s">
        <v>164</v>
      </c>
      <c r="S325" s="1" t="s">
        <v>656</v>
      </c>
      <c r="T325" s="1">
        <v>0</v>
      </c>
      <c r="U325" s="1">
        <v>0</v>
      </c>
      <c r="V325" s="1">
        <v>1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1479</v>
      </c>
      <c r="AK325" s="1">
        <v>0</v>
      </c>
      <c r="AL325" s="1">
        <v>0</v>
      </c>
      <c r="AM325" s="1">
        <v>0</v>
      </c>
      <c r="AO325" s="1">
        <v>0</v>
      </c>
      <c r="AQ325" s="1">
        <v>0</v>
      </c>
      <c r="AR325" s="1" t="s">
        <v>1203</v>
      </c>
      <c r="AT325" s="1">
        <v>0</v>
      </c>
      <c r="AV325" s="1">
        <v>0</v>
      </c>
      <c r="AW325" s="1">
        <v>0</v>
      </c>
      <c r="AX325" s="1">
        <v>0</v>
      </c>
      <c r="AY325" s="1" t="s">
        <v>86</v>
      </c>
      <c r="BD325" s="1">
        <v>0</v>
      </c>
      <c r="BF325" s="1">
        <v>0</v>
      </c>
      <c r="BH325" s="1">
        <v>0</v>
      </c>
      <c r="BI325" s="1">
        <v>0</v>
      </c>
      <c r="BL325" s="1" t="s">
        <v>87</v>
      </c>
      <c r="BM325" s="1" t="s">
        <v>191</v>
      </c>
      <c r="BP325" s="1">
        <v>0</v>
      </c>
      <c r="BQ325" s="1">
        <v>0</v>
      </c>
      <c r="BR325" s="2">
        <v>1484632</v>
      </c>
      <c r="BS325" s="2">
        <v>485883</v>
      </c>
      <c r="BT325" s="1" t="s">
        <v>134</v>
      </c>
      <c r="BU325" s="1" t="s">
        <v>195</v>
      </c>
      <c r="BW325" s="1">
        <v>0</v>
      </c>
      <c r="BX325" s="1">
        <v>2</v>
      </c>
    </row>
    <row r="326" spans="1:76" x14ac:dyDescent="0.25">
      <c r="A326" s="1">
        <v>325</v>
      </c>
      <c r="B326" s="1" t="s">
        <v>1204</v>
      </c>
      <c r="C326" s="1" t="s">
        <v>1193</v>
      </c>
      <c r="D326" s="1" t="s">
        <v>75</v>
      </c>
      <c r="E326" s="1" t="s">
        <v>198</v>
      </c>
      <c r="F326" s="1">
        <v>2005</v>
      </c>
      <c r="G326" s="1">
        <v>5</v>
      </c>
      <c r="H326" s="1">
        <v>25</v>
      </c>
      <c r="I326" s="1">
        <v>917</v>
      </c>
      <c r="J326" s="1" t="s">
        <v>103</v>
      </c>
      <c r="K326" s="1">
        <v>11</v>
      </c>
      <c r="L326" s="1">
        <v>83</v>
      </c>
      <c r="M326" s="1">
        <v>327189</v>
      </c>
      <c r="N326" s="1">
        <v>5451213</v>
      </c>
      <c r="O326" s="1">
        <v>1482948</v>
      </c>
      <c r="P326" s="1">
        <v>486293</v>
      </c>
      <c r="Q326" s="1" t="s">
        <v>78</v>
      </c>
      <c r="R326" s="1" t="s">
        <v>156</v>
      </c>
      <c r="S326" s="1" t="s">
        <v>652</v>
      </c>
      <c r="T326" s="1">
        <v>1</v>
      </c>
      <c r="U326" s="1">
        <v>0</v>
      </c>
      <c r="V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1517</v>
      </c>
      <c r="AK326" s="1">
        <v>0</v>
      </c>
      <c r="AL326" s="1">
        <v>0</v>
      </c>
      <c r="AM326" s="1">
        <v>0</v>
      </c>
      <c r="AO326" s="1">
        <v>0</v>
      </c>
      <c r="AQ326" s="1">
        <v>0</v>
      </c>
      <c r="AT326" s="1">
        <v>0</v>
      </c>
      <c r="AV326" s="1">
        <v>0</v>
      </c>
      <c r="AW326" s="1">
        <v>0</v>
      </c>
      <c r="AX326" s="1">
        <v>0</v>
      </c>
      <c r="AY326" s="1" t="s">
        <v>79</v>
      </c>
      <c r="BD326" s="1">
        <v>0</v>
      </c>
      <c r="BF326" s="1">
        <v>0</v>
      </c>
      <c r="BH326" s="1">
        <v>0</v>
      </c>
      <c r="BI326" s="1">
        <v>0</v>
      </c>
      <c r="BL326" s="1" t="s">
        <v>87</v>
      </c>
      <c r="BM326" s="1" t="s">
        <v>79</v>
      </c>
      <c r="BO326" s="1" t="s">
        <v>1194</v>
      </c>
      <c r="BP326" s="1">
        <v>0</v>
      </c>
      <c r="BQ326" s="1">
        <v>0</v>
      </c>
      <c r="BR326" s="2">
        <v>1482948</v>
      </c>
      <c r="BS326" s="2">
        <v>486293</v>
      </c>
      <c r="BT326" s="1" t="s">
        <v>134</v>
      </c>
      <c r="BU326" s="1" t="s">
        <v>195</v>
      </c>
      <c r="BW326" s="1">
        <v>0</v>
      </c>
      <c r="BX326" s="1">
        <v>4</v>
      </c>
    </row>
    <row r="327" spans="1:76" x14ac:dyDescent="0.25">
      <c r="A327" s="1">
        <v>326</v>
      </c>
      <c r="B327" s="1" t="s">
        <v>1205</v>
      </c>
      <c r="C327" s="1" t="s">
        <v>1206</v>
      </c>
      <c r="D327" s="1" t="s">
        <v>101</v>
      </c>
      <c r="E327" s="1" t="s">
        <v>251</v>
      </c>
      <c r="F327" s="1">
        <v>2005</v>
      </c>
      <c r="G327" s="1">
        <v>5</v>
      </c>
      <c r="H327" s="1">
        <v>29</v>
      </c>
      <c r="I327" s="1">
        <v>726</v>
      </c>
      <c r="J327" s="1" t="s">
        <v>103</v>
      </c>
      <c r="K327" s="1">
        <v>11</v>
      </c>
      <c r="L327" s="1">
        <v>83</v>
      </c>
      <c r="M327" s="1">
        <v>340293</v>
      </c>
      <c r="N327" s="1">
        <v>5441146</v>
      </c>
      <c r="O327" s="1">
        <v>1497219</v>
      </c>
      <c r="P327" s="1">
        <v>477950</v>
      </c>
      <c r="Q327" s="1" t="s">
        <v>78</v>
      </c>
      <c r="R327" s="1" t="s">
        <v>156</v>
      </c>
      <c r="S327" s="1" t="s">
        <v>652</v>
      </c>
      <c r="T327" s="1">
        <v>1</v>
      </c>
      <c r="U327" s="1">
        <v>0</v>
      </c>
      <c r="V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1239</v>
      </c>
      <c r="AK327" s="1">
        <v>0</v>
      </c>
      <c r="AL327" s="1">
        <v>0</v>
      </c>
      <c r="AM327" s="1">
        <v>0</v>
      </c>
      <c r="AO327" s="1">
        <v>0</v>
      </c>
      <c r="AQ327" s="1">
        <v>0</v>
      </c>
      <c r="AT327" s="1">
        <v>0</v>
      </c>
      <c r="AV327" s="1">
        <v>0</v>
      </c>
      <c r="AW327" s="1">
        <v>0</v>
      </c>
      <c r="AX327" s="1">
        <v>0</v>
      </c>
      <c r="AY327" s="1" t="s">
        <v>778</v>
      </c>
      <c r="AZ327" s="1" t="s">
        <v>1207</v>
      </c>
      <c r="BD327" s="1">
        <v>0</v>
      </c>
      <c r="BF327" s="1">
        <v>0</v>
      </c>
      <c r="BH327" s="1">
        <v>0</v>
      </c>
      <c r="BI327" s="1">
        <v>0</v>
      </c>
      <c r="BL327" s="1" t="s">
        <v>87</v>
      </c>
      <c r="BM327" s="1" t="s">
        <v>779</v>
      </c>
      <c r="BP327" s="1">
        <v>0</v>
      </c>
      <c r="BQ327" s="1">
        <v>0</v>
      </c>
      <c r="BR327" s="2">
        <v>1497219</v>
      </c>
      <c r="BS327" s="2">
        <v>477950</v>
      </c>
      <c r="BT327" s="1" t="s">
        <v>134</v>
      </c>
      <c r="BU327" s="1" t="s">
        <v>110</v>
      </c>
      <c r="BW327" s="1">
        <v>0</v>
      </c>
      <c r="BX327" s="1">
        <v>4</v>
      </c>
    </row>
    <row r="328" spans="1:76" x14ac:dyDescent="0.25">
      <c r="A328" s="1">
        <v>327</v>
      </c>
      <c r="B328" s="1" t="s">
        <v>1208</v>
      </c>
      <c r="C328" s="1" t="s">
        <v>1209</v>
      </c>
      <c r="D328" s="1" t="s">
        <v>101</v>
      </c>
      <c r="E328" s="1" t="s">
        <v>251</v>
      </c>
      <c r="F328" s="1">
        <v>2005</v>
      </c>
      <c r="G328" s="1">
        <v>5</v>
      </c>
      <c r="H328" s="1">
        <v>29</v>
      </c>
      <c r="I328" s="1">
        <v>1043</v>
      </c>
      <c r="J328" s="1" t="s">
        <v>103</v>
      </c>
      <c r="K328" s="1">
        <v>11</v>
      </c>
      <c r="L328" s="1">
        <v>83</v>
      </c>
      <c r="M328" s="1">
        <v>342890</v>
      </c>
      <c r="N328" s="1">
        <v>5440058</v>
      </c>
      <c r="O328" s="1">
        <v>1499935</v>
      </c>
      <c r="P328" s="1">
        <v>477196</v>
      </c>
      <c r="Q328" s="1" t="s">
        <v>78</v>
      </c>
      <c r="R328" s="1" t="s">
        <v>104</v>
      </c>
      <c r="S328" s="1" t="s">
        <v>1199</v>
      </c>
      <c r="T328" s="1">
        <v>0</v>
      </c>
      <c r="U328" s="1">
        <v>0</v>
      </c>
      <c r="V328" s="1">
        <v>1</v>
      </c>
      <c r="Y328" s="1">
        <v>0</v>
      </c>
      <c r="Z328" s="1">
        <v>0</v>
      </c>
      <c r="AA328" s="1">
        <v>0</v>
      </c>
      <c r="AB328" s="1">
        <v>0</v>
      </c>
      <c r="AC328" s="1">
        <v>0</v>
      </c>
      <c r="AD328" s="1">
        <v>1154</v>
      </c>
      <c r="AK328" s="1">
        <v>0</v>
      </c>
      <c r="AL328" s="1">
        <v>0</v>
      </c>
      <c r="AM328" s="1">
        <v>0</v>
      </c>
      <c r="AO328" s="1">
        <v>0</v>
      </c>
      <c r="AQ328" s="1">
        <v>0</v>
      </c>
      <c r="AT328" s="1">
        <v>0</v>
      </c>
      <c r="AV328" s="1">
        <v>0</v>
      </c>
      <c r="AW328" s="1">
        <v>0</v>
      </c>
      <c r="AX328" s="1">
        <v>0</v>
      </c>
      <c r="AY328" s="1" t="s">
        <v>79</v>
      </c>
      <c r="AZ328" s="1" t="s">
        <v>1210</v>
      </c>
      <c r="BD328" s="1">
        <v>0</v>
      </c>
      <c r="BF328" s="1">
        <v>0</v>
      </c>
      <c r="BH328" s="1">
        <v>0</v>
      </c>
      <c r="BI328" s="1">
        <v>0</v>
      </c>
      <c r="BL328" s="1" t="s">
        <v>87</v>
      </c>
      <c r="BM328" s="1" t="s">
        <v>79</v>
      </c>
      <c r="BO328" s="1" t="s">
        <v>1211</v>
      </c>
      <c r="BP328" s="1">
        <v>0</v>
      </c>
      <c r="BQ328" s="1">
        <v>0</v>
      </c>
      <c r="BR328" s="2">
        <v>1499935</v>
      </c>
      <c r="BS328" s="2">
        <v>477196</v>
      </c>
      <c r="BT328" s="1" t="s">
        <v>89</v>
      </c>
      <c r="BU328" s="1" t="s">
        <v>110</v>
      </c>
      <c r="BV328" s="1" t="s">
        <v>1127</v>
      </c>
      <c r="BW328" s="1">
        <v>0</v>
      </c>
      <c r="BX328" s="1">
        <v>3</v>
      </c>
    </row>
    <row r="329" spans="1:76" x14ac:dyDescent="0.25">
      <c r="A329" s="1">
        <v>328</v>
      </c>
      <c r="B329" s="1" t="s">
        <v>1212</v>
      </c>
      <c r="C329" s="1" t="s">
        <v>1213</v>
      </c>
      <c r="D329" s="1" t="s">
        <v>101</v>
      </c>
      <c r="E329" s="1" t="s">
        <v>251</v>
      </c>
      <c r="F329" s="1">
        <v>2005</v>
      </c>
      <c r="G329" s="1">
        <v>5</v>
      </c>
      <c r="H329" s="1">
        <v>29</v>
      </c>
      <c r="I329" s="1">
        <v>1054</v>
      </c>
      <c r="J329" s="1" t="s">
        <v>103</v>
      </c>
      <c r="K329" s="1">
        <v>11</v>
      </c>
      <c r="L329" s="1">
        <v>83</v>
      </c>
      <c r="M329" s="1">
        <v>342406</v>
      </c>
      <c r="N329" s="1">
        <v>5439560</v>
      </c>
      <c r="O329" s="1">
        <v>1499516</v>
      </c>
      <c r="P329" s="1">
        <v>476642</v>
      </c>
      <c r="Q329" s="1" t="s">
        <v>78</v>
      </c>
      <c r="R329" s="1" t="s">
        <v>156</v>
      </c>
      <c r="S329" s="1" t="s">
        <v>652</v>
      </c>
      <c r="T329" s="1">
        <v>1</v>
      </c>
      <c r="U329" s="1">
        <v>0</v>
      </c>
      <c r="V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>
        <v>1139</v>
      </c>
      <c r="AK329" s="1">
        <v>0</v>
      </c>
      <c r="AL329" s="1">
        <v>0</v>
      </c>
      <c r="AM329" s="1">
        <v>0</v>
      </c>
      <c r="AO329" s="1">
        <v>0</v>
      </c>
      <c r="AQ329" s="1">
        <v>0</v>
      </c>
      <c r="AT329" s="1">
        <v>0</v>
      </c>
      <c r="AV329" s="1">
        <v>0</v>
      </c>
      <c r="AW329" s="1">
        <v>0</v>
      </c>
      <c r="AX329" s="1">
        <v>0</v>
      </c>
      <c r="AY329" s="1" t="s">
        <v>79</v>
      </c>
      <c r="BD329" s="1">
        <v>0</v>
      </c>
      <c r="BF329" s="1">
        <v>0</v>
      </c>
      <c r="BH329" s="1">
        <v>0</v>
      </c>
      <c r="BI329" s="1">
        <v>0</v>
      </c>
      <c r="BL329" s="1" t="s">
        <v>87</v>
      </c>
      <c r="BM329" s="1" t="s">
        <v>79</v>
      </c>
      <c r="BO329" s="1" t="s">
        <v>1214</v>
      </c>
      <c r="BP329" s="1">
        <v>0</v>
      </c>
      <c r="BQ329" s="1">
        <v>0</v>
      </c>
      <c r="BR329" s="2">
        <v>1499516</v>
      </c>
      <c r="BS329" s="2">
        <v>476642</v>
      </c>
      <c r="BT329" s="1" t="s">
        <v>89</v>
      </c>
      <c r="BU329" s="1" t="s">
        <v>110</v>
      </c>
      <c r="BV329" s="1" t="s">
        <v>1127</v>
      </c>
      <c r="BW329" s="1">
        <v>0</v>
      </c>
      <c r="BX329" s="1">
        <v>4</v>
      </c>
    </row>
    <row r="330" spans="1:76" x14ac:dyDescent="0.25">
      <c r="A330" s="1">
        <v>329</v>
      </c>
      <c r="B330" s="1" t="s">
        <v>1215</v>
      </c>
      <c r="C330" s="1" t="s">
        <v>1216</v>
      </c>
      <c r="D330" s="1" t="s">
        <v>101</v>
      </c>
      <c r="E330" s="1" t="s">
        <v>251</v>
      </c>
      <c r="F330" s="1">
        <v>2005</v>
      </c>
      <c r="G330" s="1">
        <v>5</v>
      </c>
      <c r="H330" s="1">
        <v>29</v>
      </c>
      <c r="I330" s="1">
        <v>1054</v>
      </c>
      <c r="J330" s="1" t="s">
        <v>103</v>
      </c>
      <c r="K330" s="1">
        <v>11</v>
      </c>
      <c r="L330" s="1">
        <v>83</v>
      </c>
      <c r="M330" s="1">
        <v>342588</v>
      </c>
      <c r="N330" s="1">
        <v>5439744</v>
      </c>
      <c r="O330" s="1">
        <v>1499674</v>
      </c>
      <c r="P330" s="1">
        <v>476847</v>
      </c>
      <c r="Q330" s="1" t="s">
        <v>78</v>
      </c>
      <c r="R330" s="1" t="s">
        <v>104</v>
      </c>
      <c r="S330" s="1" t="s">
        <v>1199</v>
      </c>
      <c r="T330" s="1">
        <v>0</v>
      </c>
      <c r="U330" s="1">
        <v>0</v>
      </c>
      <c r="V330" s="1">
        <v>1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  <c r="AD330" s="1">
        <v>1133</v>
      </c>
      <c r="AK330" s="1">
        <v>0</v>
      </c>
      <c r="AL330" s="1">
        <v>0</v>
      </c>
      <c r="AM330" s="1">
        <v>0</v>
      </c>
      <c r="AO330" s="1">
        <v>0</v>
      </c>
      <c r="AQ330" s="1">
        <v>0</v>
      </c>
      <c r="AT330" s="1">
        <v>0</v>
      </c>
      <c r="AV330" s="1">
        <v>0</v>
      </c>
      <c r="AW330" s="1">
        <v>0</v>
      </c>
      <c r="AX330" s="1">
        <v>0</v>
      </c>
      <c r="AY330" s="1" t="s">
        <v>79</v>
      </c>
      <c r="BD330" s="1">
        <v>0</v>
      </c>
      <c r="BF330" s="1">
        <v>0</v>
      </c>
      <c r="BH330" s="1">
        <v>0</v>
      </c>
      <c r="BI330" s="1">
        <v>0</v>
      </c>
      <c r="BL330" s="1" t="s">
        <v>87</v>
      </c>
      <c r="BM330" s="1" t="s">
        <v>79</v>
      </c>
      <c r="BO330" s="1" t="s">
        <v>1214</v>
      </c>
      <c r="BP330" s="1">
        <v>0</v>
      </c>
      <c r="BQ330" s="1">
        <v>0</v>
      </c>
      <c r="BR330" s="2">
        <v>1499674</v>
      </c>
      <c r="BS330" s="2">
        <v>476847</v>
      </c>
      <c r="BT330" s="1" t="s">
        <v>89</v>
      </c>
      <c r="BU330" s="1" t="s">
        <v>110</v>
      </c>
      <c r="BV330" s="1" t="s">
        <v>1127</v>
      </c>
      <c r="BW330" s="1">
        <v>0</v>
      </c>
      <c r="BX330" s="1">
        <v>4</v>
      </c>
    </row>
    <row r="331" spans="1:76" x14ac:dyDescent="0.25">
      <c r="A331" s="1">
        <v>330</v>
      </c>
      <c r="B331" s="1" t="s">
        <v>1217</v>
      </c>
      <c r="C331" s="1" t="s">
        <v>1218</v>
      </c>
      <c r="D331" s="1" t="s">
        <v>101</v>
      </c>
      <c r="E331" s="1" t="s">
        <v>251</v>
      </c>
      <c r="F331" s="1">
        <v>2005</v>
      </c>
      <c r="G331" s="1">
        <v>5</v>
      </c>
      <c r="H331" s="1">
        <v>29</v>
      </c>
      <c r="I331" s="1">
        <v>1302</v>
      </c>
      <c r="J331" s="1" t="s">
        <v>103</v>
      </c>
      <c r="K331" s="1">
        <v>11</v>
      </c>
      <c r="L331" s="1">
        <v>83</v>
      </c>
      <c r="M331" s="1">
        <v>343806</v>
      </c>
      <c r="N331" s="1">
        <v>5443799</v>
      </c>
      <c r="O331" s="1">
        <v>1500378</v>
      </c>
      <c r="P331" s="1">
        <v>481019</v>
      </c>
      <c r="Q331" s="1" t="s">
        <v>78</v>
      </c>
      <c r="R331" s="1" t="s">
        <v>164</v>
      </c>
      <c r="S331" s="1" t="s">
        <v>656</v>
      </c>
      <c r="T331" s="1">
        <v>0</v>
      </c>
      <c r="U331" s="1">
        <v>0</v>
      </c>
      <c r="V331" s="1">
        <v>1</v>
      </c>
      <c r="Y331" s="1">
        <v>0</v>
      </c>
      <c r="Z331" s="1">
        <v>0</v>
      </c>
      <c r="AA331" s="1">
        <v>0</v>
      </c>
      <c r="AB331" s="1">
        <v>0</v>
      </c>
      <c r="AC331" s="1">
        <v>0</v>
      </c>
      <c r="AD331" s="1">
        <v>1164</v>
      </c>
      <c r="AK331" s="1">
        <v>0</v>
      </c>
      <c r="AL331" s="1">
        <v>0</v>
      </c>
      <c r="AM331" s="1">
        <v>0</v>
      </c>
      <c r="AO331" s="1">
        <v>0</v>
      </c>
      <c r="AQ331" s="1">
        <v>0</v>
      </c>
      <c r="AT331" s="1">
        <v>0</v>
      </c>
      <c r="AV331" s="1">
        <v>0</v>
      </c>
      <c r="AW331" s="1">
        <v>0</v>
      </c>
      <c r="AX331" s="1">
        <v>0</v>
      </c>
      <c r="AY331" s="1" t="s">
        <v>79</v>
      </c>
      <c r="BD331" s="1">
        <v>0</v>
      </c>
      <c r="BF331" s="1">
        <v>0</v>
      </c>
      <c r="BH331" s="1">
        <v>0</v>
      </c>
      <c r="BI331" s="1">
        <v>0</v>
      </c>
      <c r="BL331" s="1" t="s">
        <v>87</v>
      </c>
      <c r="BM331" s="1" t="s">
        <v>79</v>
      </c>
      <c r="BO331" s="1" t="s">
        <v>1219</v>
      </c>
      <c r="BP331" s="1">
        <v>0</v>
      </c>
      <c r="BQ331" s="1">
        <v>0</v>
      </c>
      <c r="BR331" s="2">
        <v>1500378</v>
      </c>
      <c r="BS331" s="2">
        <v>481019</v>
      </c>
      <c r="BT331" s="1" t="s">
        <v>134</v>
      </c>
      <c r="BU331" s="1" t="s">
        <v>110</v>
      </c>
      <c r="BV331" s="1" t="s">
        <v>1127</v>
      </c>
      <c r="BW331" s="1">
        <v>0</v>
      </c>
      <c r="BX331" s="1">
        <v>4</v>
      </c>
    </row>
    <row r="332" spans="1:76" x14ac:dyDescent="0.25">
      <c r="A332" s="1">
        <v>331</v>
      </c>
      <c r="B332" s="1" t="s">
        <v>1220</v>
      </c>
      <c r="C332" s="1" t="s">
        <v>1221</v>
      </c>
      <c r="D332" s="1" t="s">
        <v>101</v>
      </c>
      <c r="E332" s="1" t="s">
        <v>251</v>
      </c>
      <c r="F332" s="1">
        <v>2005</v>
      </c>
      <c r="G332" s="1">
        <v>5</v>
      </c>
      <c r="H332" s="1">
        <v>29</v>
      </c>
      <c r="I332" s="1">
        <v>1313</v>
      </c>
      <c r="J332" s="1" t="s">
        <v>103</v>
      </c>
      <c r="K332" s="1">
        <v>11</v>
      </c>
      <c r="L332" s="1">
        <v>83</v>
      </c>
      <c r="M332" s="1">
        <v>343760</v>
      </c>
      <c r="N332" s="1">
        <v>5442856</v>
      </c>
      <c r="O332" s="1">
        <v>1500450</v>
      </c>
      <c r="P332" s="1">
        <v>480078</v>
      </c>
      <c r="Q332" s="1" t="s">
        <v>78</v>
      </c>
      <c r="R332" s="1" t="s">
        <v>104</v>
      </c>
      <c r="S332" s="1" t="s">
        <v>1199</v>
      </c>
      <c r="T332" s="1">
        <v>0</v>
      </c>
      <c r="U332" s="1">
        <v>0</v>
      </c>
      <c r="V332" s="1">
        <v>1</v>
      </c>
      <c r="Y332" s="1">
        <v>0</v>
      </c>
      <c r="Z332" s="1">
        <v>0</v>
      </c>
      <c r="AA332" s="1">
        <v>0</v>
      </c>
      <c r="AB332" s="1">
        <v>0</v>
      </c>
      <c r="AC332" s="1">
        <v>0</v>
      </c>
      <c r="AD332" s="1">
        <v>1128</v>
      </c>
      <c r="AK332" s="1">
        <v>0</v>
      </c>
      <c r="AL332" s="1">
        <v>0</v>
      </c>
      <c r="AM332" s="1">
        <v>0</v>
      </c>
      <c r="AO332" s="1">
        <v>0</v>
      </c>
      <c r="AQ332" s="1">
        <v>0</v>
      </c>
      <c r="AT332" s="1">
        <v>0</v>
      </c>
      <c r="AV332" s="1">
        <v>0</v>
      </c>
      <c r="AW332" s="1">
        <v>0</v>
      </c>
      <c r="AX332" s="1">
        <v>0</v>
      </c>
      <c r="AY332" s="1" t="s">
        <v>578</v>
      </c>
      <c r="BD332" s="1">
        <v>0</v>
      </c>
      <c r="BF332" s="1">
        <v>0</v>
      </c>
      <c r="BH332" s="1">
        <v>0</v>
      </c>
      <c r="BI332" s="1">
        <v>0</v>
      </c>
      <c r="BL332" s="1" t="s">
        <v>87</v>
      </c>
      <c r="BM332" s="1" t="s">
        <v>578</v>
      </c>
      <c r="BP332" s="1">
        <v>0</v>
      </c>
      <c r="BQ332" s="1">
        <v>0</v>
      </c>
      <c r="BR332" s="2">
        <v>1500450</v>
      </c>
      <c r="BS332" s="2">
        <v>480078</v>
      </c>
      <c r="BT332" s="1" t="s">
        <v>89</v>
      </c>
      <c r="BU332" s="1" t="s">
        <v>110</v>
      </c>
      <c r="BW332" s="1">
        <v>0</v>
      </c>
      <c r="BX332" s="1">
        <v>4</v>
      </c>
    </row>
    <row r="333" spans="1:76" x14ac:dyDescent="0.25">
      <c r="A333" s="1">
        <v>332</v>
      </c>
      <c r="B333" s="1" t="s">
        <v>1222</v>
      </c>
      <c r="C333" s="1" t="s">
        <v>1223</v>
      </c>
      <c r="D333" s="1" t="s">
        <v>101</v>
      </c>
      <c r="E333" s="1" t="s">
        <v>251</v>
      </c>
      <c r="F333" s="1">
        <v>2005</v>
      </c>
      <c r="G333" s="1">
        <v>5</v>
      </c>
      <c r="H333" s="1">
        <v>29</v>
      </c>
      <c r="I333" s="1">
        <v>1357</v>
      </c>
      <c r="J333" s="1" t="s">
        <v>103</v>
      </c>
      <c r="K333" s="1">
        <v>11</v>
      </c>
      <c r="L333" s="1">
        <v>83</v>
      </c>
      <c r="M333" s="1">
        <v>343741</v>
      </c>
      <c r="N333" s="1">
        <v>5439946</v>
      </c>
      <c r="O333" s="1">
        <v>1500794</v>
      </c>
      <c r="P333" s="1">
        <v>477191</v>
      </c>
      <c r="Q333" s="1" t="s">
        <v>78</v>
      </c>
      <c r="R333" s="1" t="s">
        <v>104</v>
      </c>
      <c r="S333" s="1" t="s">
        <v>1199</v>
      </c>
      <c r="T333" s="1">
        <v>0</v>
      </c>
      <c r="U333" s="1">
        <v>0</v>
      </c>
      <c r="V333" s="1">
        <v>1</v>
      </c>
      <c r="Y333" s="1">
        <v>0</v>
      </c>
      <c r="Z333" s="1">
        <v>0</v>
      </c>
      <c r="AA333" s="1">
        <v>0</v>
      </c>
      <c r="AB333" s="1">
        <v>0</v>
      </c>
      <c r="AC333" s="1">
        <v>0</v>
      </c>
      <c r="AD333" s="1">
        <v>1179</v>
      </c>
      <c r="AK333" s="1">
        <v>0</v>
      </c>
      <c r="AL333" s="1">
        <v>0</v>
      </c>
      <c r="AM333" s="1">
        <v>0</v>
      </c>
      <c r="AO333" s="1">
        <v>0</v>
      </c>
      <c r="AQ333" s="1">
        <v>0</v>
      </c>
      <c r="AT333" s="1">
        <v>0</v>
      </c>
      <c r="AV333" s="1">
        <v>0</v>
      </c>
      <c r="AW333" s="1">
        <v>0</v>
      </c>
      <c r="AX333" s="1">
        <v>0</v>
      </c>
      <c r="AY333" s="1" t="s">
        <v>151</v>
      </c>
      <c r="AZ333" s="1" t="s">
        <v>1224</v>
      </c>
      <c r="BD333" s="1">
        <v>0</v>
      </c>
      <c r="BF333" s="1">
        <v>0</v>
      </c>
      <c r="BH333" s="1">
        <v>0</v>
      </c>
      <c r="BI333" s="1">
        <v>0</v>
      </c>
      <c r="BL333" s="1" t="s">
        <v>87</v>
      </c>
      <c r="BM333" s="1" t="s">
        <v>153</v>
      </c>
      <c r="BP333" s="1">
        <v>0</v>
      </c>
      <c r="BQ333" s="1">
        <v>0</v>
      </c>
      <c r="BR333" s="2">
        <v>1500794</v>
      </c>
      <c r="BS333" s="2">
        <v>477191</v>
      </c>
      <c r="BT333" s="1" t="s">
        <v>89</v>
      </c>
      <c r="BU333" s="1" t="s">
        <v>110</v>
      </c>
      <c r="BW333" s="1">
        <v>0</v>
      </c>
      <c r="BX333" s="1">
        <v>2</v>
      </c>
    </row>
    <row r="334" spans="1:76" x14ac:dyDescent="0.25">
      <c r="A334" s="1">
        <v>333</v>
      </c>
      <c r="B334" s="1" t="s">
        <v>1225</v>
      </c>
      <c r="C334" s="1" t="s">
        <v>86</v>
      </c>
      <c r="D334" s="1" t="s">
        <v>101</v>
      </c>
      <c r="E334" s="1" t="s">
        <v>251</v>
      </c>
      <c r="F334" s="1">
        <v>2005</v>
      </c>
      <c r="G334" s="1">
        <v>5</v>
      </c>
      <c r="H334" s="1">
        <v>29</v>
      </c>
      <c r="I334" s="1">
        <v>1405</v>
      </c>
      <c r="J334" s="1" t="s">
        <v>103</v>
      </c>
      <c r="K334" s="1">
        <v>11</v>
      </c>
      <c r="L334" s="1">
        <v>83</v>
      </c>
      <c r="M334" s="1">
        <v>343957</v>
      </c>
      <c r="N334" s="1">
        <v>5439446</v>
      </c>
      <c r="O334" s="1">
        <v>1501071</v>
      </c>
      <c r="P334" s="1">
        <v>476723</v>
      </c>
      <c r="Q334" s="1" t="s">
        <v>78</v>
      </c>
      <c r="R334" s="1" t="s">
        <v>104</v>
      </c>
      <c r="S334" s="1" t="s">
        <v>1199</v>
      </c>
      <c r="T334" s="1">
        <v>0</v>
      </c>
      <c r="U334" s="1">
        <v>0</v>
      </c>
      <c r="V334" s="1">
        <v>1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1171</v>
      </c>
      <c r="AK334" s="1">
        <v>0</v>
      </c>
      <c r="AL334" s="1">
        <v>0</v>
      </c>
      <c r="AM334" s="1">
        <v>0</v>
      </c>
      <c r="AO334" s="1">
        <v>0</v>
      </c>
      <c r="AQ334" s="1">
        <v>0</v>
      </c>
      <c r="AT334" s="1">
        <v>0</v>
      </c>
      <c r="AV334" s="1">
        <v>0</v>
      </c>
      <c r="AW334" s="1">
        <v>0</v>
      </c>
      <c r="AX334" s="1">
        <v>0</v>
      </c>
      <c r="AY334" s="1" t="s">
        <v>86</v>
      </c>
      <c r="AZ334" s="1" t="s">
        <v>1207</v>
      </c>
      <c r="BD334" s="1">
        <v>0</v>
      </c>
      <c r="BF334" s="1">
        <v>0</v>
      </c>
      <c r="BH334" s="1">
        <v>0</v>
      </c>
      <c r="BI334" s="1">
        <v>0</v>
      </c>
      <c r="BL334" s="1" t="s">
        <v>87</v>
      </c>
      <c r="BM334" s="1" t="s">
        <v>191</v>
      </c>
      <c r="BP334" s="1">
        <v>0</v>
      </c>
      <c r="BQ334" s="1">
        <v>0</v>
      </c>
      <c r="BR334" s="2">
        <v>1501071</v>
      </c>
      <c r="BS334" s="2">
        <v>476723</v>
      </c>
      <c r="BT334" s="1" t="s">
        <v>89</v>
      </c>
      <c r="BU334" s="1" t="s">
        <v>110</v>
      </c>
      <c r="BW334" s="1">
        <v>0</v>
      </c>
      <c r="BX334" s="1">
        <v>5</v>
      </c>
    </row>
    <row r="335" spans="1:76" x14ac:dyDescent="0.25">
      <c r="A335" s="1">
        <v>334</v>
      </c>
      <c r="B335" s="1" t="s">
        <v>1226</v>
      </c>
      <c r="C335" s="1" t="s">
        <v>250</v>
      </c>
      <c r="D335" s="1" t="s">
        <v>101</v>
      </c>
      <c r="E335" s="1" t="s">
        <v>251</v>
      </c>
      <c r="F335" s="1">
        <v>2005</v>
      </c>
      <c r="G335" s="1">
        <v>5</v>
      </c>
      <c r="H335" s="1">
        <v>29</v>
      </c>
      <c r="I335" s="1">
        <v>1427</v>
      </c>
      <c r="J335" s="1" t="s">
        <v>103</v>
      </c>
      <c r="K335" s="1">
        <v>11</v>
      </c>
      <c r="L335" s="1">
        <v>83</v>
      </c>
      <c r="M335" s="1">
        <v>344816</v>
      </c>
      <c r="N335" s="1">
        <v>5440078</v>
      </c>
      <c r="O335" s="1">
        <v>1501846</v>
      </c>
      <c r="P335" s="1">
        <v>477457</v>
      </c>
      <c r="Q335" s="1" t="s">
        <v>78</v>
      </c>
      <c r="R335" s="1" t="s">
        <v>104</v>
      </c>
      <c r="S335" s="1" t="s">
        <v>1199</v>
      </c>
      <c r="T335" s="1">
        <v>0</v>
      </c>
      <c r="U335" s="1">
        <v>0</v>
      </c>
      <c r="V335" s="1">
        <v>1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1076</v>
      </c>
      <c r="AK335" s="1">
        <v>0</v>
      </c>
      <c r="AL335" s="1">
        <v>0</v>
      </c>
      <c r="AM335" s="1">
        <v>0</v>
      </c>
      <c r="AO335" s="1">
        <v>0</v>
      </c>
      <c r="AQ335" s="1">
        <v>0</v>
      </c>
      <c r="AT335" s="1">
        <v>0</v>
      </c>
      <c r="AV335" s="1">
        <v>0</v>
      </c>
      <c r="AW335" s="1">
        <v>0</v>
      </c>
      <c r="AX335" s="1">
        <v>0</v>
      </c>
      <c r="AY335" s="1" t="s">
        <v>79</v>
      </c>
      <c r="BD335" s="1">
        <v>0</v>
      </c>
      <c r="BF335" s="1">
        <v>0</v>
      </c>
      <c r="BH335" s="1">
        <v>0</v>
      </c>
      <c r="BI335" s="1">
        <v>0</v>
      </c>
      <c r="BL335" s="1" t="s">
        <v>87</v>
      </c>
      <c r="BM335" s="1" t="s">
        <v>79</v>
      </c>
      <c r="BO335" s="1" t="s">
        <v>259</v>
      </c>
      <c r="BP335" s="1">
        <v>0</v>
      </c>
      <c r="BQ335" s="1">
        <v>0</v>
      </c>
      <c r="BR335" s="2">
        <v>1501846</v>
      </c>
      <c r="BS335" s="2">
        <v>477457</v>
      </c>
      <c r="BT335" s="1" t="s">
        <v>89</v>
      </c>
      <c r="BU335" s="1" t="s">
        <v>110</v>
      </c>
      <c r="BV335" s="1" t="s">
        <v>1127</v>
      </c>
      <c r="BW335" s="1">
        <v>0</v>
      </c>
      <c r="BX335" s="1">
        <v>4</v>
      </c>
    </row>
    <row r="336" spans="1:76" x14ac:dyDescent="0.25">
      <c r="A336" s="1">
        <v>335</v>
      </c>
      <c r="B336" s="1" t="s">
        <v>1227</v>
      </c>
      <c r="C336" s="1" t="s">
        <v>86</v>
      </c>
      <c r="D336" s="1" t="s">
        <v>101</v>
      </c>
      <c r="E336" s="1" t="s">
        <v>1228</v>
      </c>
      <c r="F336" s="1">
        <v>2005</v>
      </c>
      <c r="G336" s="1">
        <v>5</v>
      </c>
      <c r="H336" s="1">
        <v>30</v>
      </c>
      <c r="I336" s="1">
        <v>501</v>
      </c>
      <c r="J336" s="1" t="s">
        <v>103</v>
      </c>
      <c r="K336" s="1">
        <v>11</v>
      </c>
      <c r="L336" s="1">
        <v>83</v>
      </c>
      <c r="M336" s="1">
        <v>381251</v>
      </c>
      <c r="N336" s="1">
        <v>5438482</v>
      </c>
      <c r="O336" s="1">
        <v>1538242</v>
      </c>
      <c r="P336" s="1">
        <v>480435</v>
      </c>
      <c r="Q336" s="1" t="s">
        <v>78</v>
      </c>
      <c r="R336" s="1" t="s">
        <v>104</v>
      </c>
      <c r="S336" s="1" t="s">
        <v>1199</v>
      </c>
      <c r="T336" s="1">
        <v>0</v>
      </c>
      <c r="U336" s="1">
        <v>0</v>
      </c>
      <c r="V336" s="1">
        <v>1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1335</v>
      </c>
      <c r="AK336" s="1">
        <v>0</v>
      </c>
      <c r="AL336" s="1">
        <v>0</v>
      </c>
      <c r="AM336" s="1">
        <v>0</v>
      </c>
      <c r="AO336" s="1">
        <v>0</v>
      </c>
      <c r="AQ336" s="1">
        <v>0</v>
      </c>
      <c r="AT336" s="1">
        <v>0</v>
      </c>
      <c r="AV336" s="1">
        <v>0</v>
      </c>
      <c r="AW336" s="1">
        <v>0</v>
      </c>
      <c r="AX336" s="1">
        <v>0</v>
      </c>
      <c r="AY336" s="1" t="s">
        <v>86</v>
      </c>
      <c r="AZ336" s="1" t="s">
        <v>1229</v>
      </c>
      <c r="BD336" s="1">
        <v>0</v>
      </c>
      <c r="BF336" s="1">
        <v>0</v>
      </c>
      <c r="BH336" s="1">
        <v>0</v>
      </c>
      <c r="BI336" s="1">
        <v>0</v>
      </c>
      <c r="BL336" s="1" t="s">
        <v>87</v>
      </c>
      <c r="BM336" s="1" t="s">
        <v>191</v>
      </c>
      <c r="BP336" s="1">
        <v>0</v>
      </c>
      <c r="BQ336" s="1">
        <v>0</v>
      </c>
      <c r="BR336" s="2">
        <v>1538242</v>
      </c>
      <c r="BS336" s="2">
        <v>480435</v>
      </c>
      <c r="BT336" s="1" t="s">
        <v>158</v>
      </c>
      <c r="BU336" s="1" t="s">
        <v>668</v>
      </c>
      <c r="BW336" s="1">
        <v>0</v>
      </c>
    </row>
    <row r="337" spans="1:76" x14ac:dyDescent="0.25">
      <c r="A337" s="1">
        <v>336</v>
      </c>
      <c r="B337" s="1" t="s">
        <v>1230</v>
      </c>
      <c r="C337" s="1" t="s">
        <v>86</v>
      </c>
      <c r="D337" s="1" t="s">
        <v>101</v>
      </c>
      <c r="E337" s="1" t="s">
        <v>1228</v>
      </c>
      <c r="F337" s="1">
        <v>2005</v>
      </c>
      <c r="G337" s="1">
        <v>5</v>
      </c>
      <c r="H337" s="1">
        <v>30</v>
      </c>
      <c r="I337" s="1">
        <v>645</v>
      </c>
      <c r="J337" s="1" t="s">
        <v>103</v>
      </c>
      <c r="K337" s="1">
        <v>11</v>
      </c>
      <c r="L337" s="1">
        <v>83</v>
      </c>
      <c r="M337" s="1">
        <v>384265</v>
      </c>
      <c r="N337" s="1">
        <v>5438202</v>
      </c>
      <c r="O337" s="1">
        <v>1541272</v>
      </c>
      <c r="P337" s="1">
        <v>480535</v>
      </c>
      <c r="Q337" s="1" t="s">
        <v>78</v>
      </c>
      <c r="R337" s="1" t="s">
        <v>104</v>
      </c>
      <c r="S337" s="1" t="s">
        <v>1199</v>
      </c>
      <c r="T337" s="1">
        <v>0</v>
      </c>
      <c r="U337" s="1">
        <v>0</v>
      </c>
      <c r="V337" s="1">
        <v>1</v>
      </c>
      <c r="Y337" s="1">
        <v>0</v>
      </c>
      <c r="Z337" s="1">
        <v>0</v>
      </c>
      <c r="AA337" s="1">
        <v>0</v>
      </c>
      <c r="AB337" s="1">
        <v>0</v>
      </c>
      <c r="AC337" s="1">
        <v>0</v>
      </c>
      <c r="AD337" s="1">
        <v>1349</v>
      </c>
      <c r="AK337" s="1">
        <v>0</v>
      </c>
      <c r="AL337" s="1">
        <v>0</v>
      </c>
      <c r="AM337" s="1">
        <v>0</v>
      </c>
      <c r="AO337" s="1">
        <v>0</v>
      </c>
      <c r="AQ337" s="1">
        <v>0</v>
      </c>
      <c r="AT337" s="1">
        <v>0</v>
      </c>
      <c r="AV337" s="1">
        <v>0</v>
      </c>
      <c r="AW337" s="1">
        <v>0</v>
      </c>
      <c r="AX337" s="1">
        <v>0</v>
      </c>
      <c r="AY337" s="1" t="s">
        <v>86</v>
      </c>
      <c r="AZ337" s="1" t="s">
        <v>1231</v>
      </c>
      <c r="BD337" s="1">
        <v>0</v>
      </c>
      <c r="BF337" s="1">
        <v>0</v>
      </c>
      <c r="BH337" s="1">
        <v>0</v>
      </c>
      <c r="BI337" s="1">
        <v>0</v>
      </c>
      <c r="BL337" s="1" t="s">
        <v>87</v>
      </c>
      <c r="BM337" s="1" t="s">
        <v>191</v>
      </c>
      <c r="BP337" s="1">
        <v>0</v>
      </c>
      <c r="BQ337" s="1">
        <v>0</v>
      </c>
      <c r="BR337" s="2">
        <v>1541272</v>
      </c>
      <c r="BS337" s="2">
        <v>480535</v>
      </c>
      <c r="BT337" s="1" t="s">
        <v>158</v>
      </c>
      <c r="BU337" s="1" t="s">
        <v>135</v>
      </c>
      <c r="BW337" s="1">
        <v>0</v>
      </c>
      <c r="BX337" s="1">
        <v>6</v>
      </c>
    </row>
    <row r="338" spans="1:76" x14ac:dyDescent="0.25">
      <c r="A338" s="1">
        <v>337</v>
      </c>
      <c r="B338" s="1" t="s">
        <v>1232</v>
      </c>
      <c r="C338" s="1" t="s">
        <v>86</v>
      </c>
      <c r="D338" s="1" t="s">
        <v>101</v>
      </c>
      <c r="E338" s="1" t="s">
        <v>1228</v>
      </c>
      <c r="F338" s="1">
        <v>2005</v>
      </c>
      <c r="G338" s="1">
        <v>5</v>
      </c>
      <c r="H338" s="1">
        <v>30</v>
      </c>
      <c r="I338" s="1">
        <v>849</v>
      </c>
      <c r="J338" s="1" t="s">
        <v>103</v>
      </c>
      <c r="K338" s="1">
        <v>11</v>
      </c>
      <c r="L338" s="1">
        <v>83</v>
      </c>
      <c r="M338" s="1">
        <v>381631</v>
      </c>
      <c r="N338" s="1">
        <v>5430325</v>
      </c>
      <c r="O338" s="1">
        <v>1539641</v>
      </c>
      <c r="P338" s="1">
        <v>472398</v>
      </c>
      <c r="Q338" s="1" t="s">
        <v>78</v>
      </c>
      <c r="R338" s="1" t="s">
        <v>156</v>
      </c>
      <c r="S338" s="1" t="s">
        <v>652</v>
      </c>
      <c r="T338" s="1">
        <v>1</v>
      </c>
      <c r="U338" s="1">
        <v>0</v>
      </c>
      <c r="V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0</v>
      </c>
      <c r="AD338" s="1">
        <v>1336</v>
      </c>
      <c r="AK338" s="1">
        <v>0</v>
      </c>
      <c r="AL338" s="1">
        <v>0</v>
      </c>
      <c r="AM338" s="1">
        <v>0</v>
      </c>
      <c r="AO338" s="1">
        <v>0</v>
      </c>
      <c r="AQ338" s="1">
        <v>0</v>
      </c>
      <c r="AT338" s="1">
        <v>0</v>
      </c>
      <c r="AV338" s="1">
        <v>0</v>
      </c>
      <c r="AW338" s="1">
        <v>0</v>
      </c>
      <c r="AX338" s="1">
        <v>0</v>
      </c>
      <c r="AY338" s="1" t="s">
        <v>86</v>
      </c>
      <c r="AZ338" s="1" t="s">
        <v>1231</v>
      </c>
      <c r="BD338" s="1">
        <v>0</v>
      </c>
      <c r="BF338" s="1">
        <v>0</v>
      </c>
      <c r="BH338" s="1">
        <v>0</v>
      </c>
      <c r="BI338" s="1">
        <v>0</v>
      </c>
      <c r="BL338" s="1" t="s">
        <v>87</v>
      </c>
      <c r="BM338" s="1" t="s">
        <v>191</v>
      </c>
      <c r="BP338" s="1">
        <v>0</v>
      </c>
      <c r="BQ338" s="1">
        <v>0</v>
      </c>
      <c r="BR338" s="2">
        <v>1539641</v>
      </c>
      <c r="BS338" s="2">
        <v>472398</v>
      </c>
      <c r="BT338" s="1" t="s">
        <v>158</v>
      </c>
      <c r="BU338" s="1" t="s">
        <v>668</v>
      </c>
      <c r="BW338" s="1">
        <v>0</v>
      </c>
    </row>
    <row r="339" spans="1:76" x14ac:dyDescent="0.25">
      <c r="A339" s="1">
        <v>338</v>
      </c>
      <c r="B339" s="1" t="s">
        <v>1233</v>
      </c>
      <c r="C339" s="1" t="s">
        <v>86</v>
      </c>
      <c r="D339" s="1" t="s">
        <v>101</v>
      </c>
      <c r="E339" s="1" t="s">
        <v>1228</v>
      </c>
      <c r="F339" s="1">
        <v>2005</v>
      </c>
      <c r="G339" s="1">
        <v>5</v>
      </c>
      <c r="H339" s="1">
        <v>30</v>
      </c>
      <c r="I339" s="1">
        <v>1032</v>
      </c>
      <c r="J339" s="1" t="s">
        <v>103</v>
      </c>
      <c r="K339" s="1">
        <v>11</v>
      </c>
      <c r="L339" s="1">
        <v>83</v>
      </c>
      <c r="M339" s="1">
        <v>379128</v>
      </c>
      <c r="N339" s="1">
        <v>5430291</v>
      </c>
      <c r="O339" s="1">
        <v>1537158</v>
      </c>
      <c r="P339" s="1">
        <v>472050</v>
      </c>
      <c r="Q339" s="1" t="s">
        <v>78</v>
      </c>
      <c r="R339" s="1" t="s">
        <v>104</v>
      </c>
      <c r="S339" s="1" t="s">
        <v>1234</v>
      </c>
      <c r="T339" s="1">
        <v>0</v>
      </c>
      <c r="U339" s="1">
        <v>0</v>
      </c>
      <c r="V339" s="1">
        <v>1</v>
      </c>
      <c r="Y339" s="1">
        <v>0</v>
      </c>
      <c r="Z339" s="1">
        <v>0</v>
      </c>
      <c r="AA339" s="1">
        <v>0</v>
      </c>
      <c r="AB339" s="1">
        <v>0</v>
      </c>
      <c r="AC339" s="1">
        <v>0</v>
      </c>
      <c r="AD339" s="1">
        <v>1207</v>
      </c>
      <c r="AK339" s="1">
        <v>0</v>
      </c>
      <c r="AL339" s="1">
        <v>0</v>
      </c>
      <c r="AM339" s="1">
        <v>0</v>
      </c>
      <c r="AO339" s="1">
        <v>0</v>
      </c>
      <c r="AQ339" s="1">
        <v>0</v>
      </c>
      <c r="AT339" s="1">
        <v>0</v>
      </c>
      <c r="AV339" s="1">
        <v>0</v>
      </c>
      <c r="AW339" s="1">
        <v>0</v>
      </c>
      <c r="AX339" s="1">
        <v>0</v>
      </c>
      <c r="AY339" s="1" t="s">
        <v>86</v>
      </c>
      <c r="AZ339" s="1" t="s">
        <v>1231</v>
      </c>
      <c r="BD339" s="1">
        <v>0</v>
      </c>
      <c r="BF339" s="1">
        <v>0</v>
      </c>
      <c r="BH339" s="1">
        <v>0</v>
      </c>
      <c r="BI339" s="1">
        <v>0</v>
      </c>
      <c r="BL339" s="1" t="s">
        <v>87</v>
      </c>
      <c r="BM339" s="1" t="s">
        <v>191</v>
      </c>
      <c r="BP339" s="1">
        <v>0</v>
      </c>
      <c r="BQ339" s="1">
        <v>0</v>
      </c>
      <c r="BR339" s="2">
        <v>1537158</v>
      </c>
      <c r="BS339" s="2">
        <v>472050</v>
      </c>
      <c r="BT339" s="1" t="s">
        <v>158</v>
      </c>
      <c r="BU339" s="1" t="s">
        <v>668</v>
      </c>
      <c r="BW339" s="1">
        <v>0</v>
      </c>
    </row>
    <row r="340" spans="1:76" x14ac:dyDescent="0.25">
      <c r="A340" s="1">
        <v>339</v>
      </c>
      <c r="B340" s="1" t="s">
        <v>1235</v>
      </c>
      <c r="C340" s="1" t="s">
        <v>277</v>
      </c>
      <c r="D340" s="1" t="s">
        <v>101</v>
      </c>
      <c r="E340" s="1" t="s">
        <v>241</v>
      </c>
      <c r="F340" s="1">
        <v>2005</v>
      </c>
      <c r="G340" s="1">
        <v>5</v>
      </c>
      <c r="H340" s="1">
        <v>30</v>
      </c>
      <c r="I340" s="1">
        <v>1210</v>
      </c>
      <c r="J340" s="1" t="s">
        <v>103</v>
      </c>
      <c r="K340" s="1">
        <v>11</v>
      </c>
      <c r="L340" s="1">
        <v>83</v>
      </c>
      <c r="M340" s="1">
        <v>336130</v>
      </c>
      <c r="N340" s="1">
        <v>5435219</v>
      </c>
      <c r="O340" s="1">
        <v>1493822</v>
      </c>
      <c r="P340" s="1">
        <v>471556</v>
      </c>
      <c r="Q340" s="1" t="s">
        <v>78</v>
      </c>
      <c r="R340" s="1" t="s">
        <v>104</v>
      </c>
      <c r="S340" s="1" t="s">
        <v>1236</v>
      </c>
      <c r="T340" s="1">
        <v>1</v>
      </c>
      <c r="U340" s="1">
        <v>0</v>
      </c>
      <c r="V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0</v>
      </c>
      <c r="AD340" s="1">
        <v>1215</v>
      </c>
      <c r="AK340" s="1">
        <v>0</v>
      </c>
      <c r="AL340" s="1">
        <v>0</v>
      </c>
      <c r="AM340" s="1">
        <v>0</v>
      </c>
      <c r="AO340" s="1">
        <v>0</v>
      </c>
      <c r="AQ340" s="1">
        <v>0</v>
      </c>
      <c r="AT340" s="1">
        <v>0</v>
      </c>
      <c r="AV340" s="1">
        <v>0</v>
      </c>
      <c r="AW340" s="1">
        <v>0</v>
      </c>
      <c r="AX340" s="1">
        <v>0</v>
      </c>
      <c r="AY340" s="1" t="s">
        <v>79</v>
      </c>
      <c r="AZ340" s="1" t="s">
        <v>1237</v>
      </c>
      <c r="BD340" s="1">
        <v>0</v>
      </c>
      <c r="BF340" s="1">
        <v>0</v>
      </c>
      <c r="BH340" s="1">
        <v>0</v>
      </c>
      <c r="BI340" s="1">
        <v>0</v>
      </c>
      <c r="BL340" s="1" t="s">
        <v>87</v>
      </c>
      <c r="BM340" s="1" t="s">
        <v>79</v>
      </c>
      <c r="BO340" s="1" t="s">
        <v>283</v>
      </c>
      <c r="BP340" s="1">
        <v>0</v>
      </c>
      <c r="BQ340" s="1">
        <v>0</v>
      </c>
      <c r="BR340" s="2">
        <v>1493822</v>
      </c>
      <c r="BS340" s="2">
        <v>471556</v>
      </c>
      <c r="BT340" s="1" t="s">
        <v>89</v>
      </c>
      <c r="BU340" s="1" t="s">
        <v>243</v>
      </c>
      <c r="BV340" s="1" t="s">
        <v>1127</v>
      </c>
      <c r="BW340" s="1">
        <v>0</v>
      </c>
      <c r="BX340" s="1">
        <v>4</v>
      </c>
    </row>
    <row r="341" spans="1:76" x14ac:dyDescent="0.25">
      <c r="A341" s="1">
        <v>340</v>
      </c>
      <c r="B341" s="1" t="s">
        <v>581</v>
      </c>
      <c r="C341" s="1" t="s">
        <v>277</v>
      </c>
      <c r="D341" s="1" t="s">
        <v>101</v>
      </c>
      <c r="E341" s="1" t="s">
        <v>241</v>
      </c>
      <c r="F341" s="1">
        <v>2005</v>
      </c>
      <c r="G341" s="1">
        <v>5</v>
      </c>
      <c r="H341" s="1">
        <v>30</v>
      </c>
      <c r="I341" s="1">
        <v>1230</v>
      </c>
      <c r="J341" s="1" t="s">
        <v>103</v>
      </c>
      <c r="K341" s="1">
        <v>11</v>
      </c>
      <c r="L341" s="1">
        <v>83</v>
      </c>
      <c r="M341" s="1">
        <v>335978</v>
      </c>
      <c r="N341" s="1">
        <v>5435021</v>
      </c>
      <c r="O341" s="1">
        <v>1493696</v>
      </c>
      <c r="P341" s="1">
        <v>471341</v>
      </c>
      <c r="Q341" s="1" t="s">
        <v>78</v>
      </c>
      <c r="R341" s="1" t="s">
        <v>79</v>
      </c>
      <c r="S341" s="1" t="s">
        <v>237</v>
      </c>
      <c r="T341" s="1">
        <v>1</v>
      </c>
      <c r="U341" s="1">
        <v>1</v>
      </c>
      <c r="V341" s="1">
        <v>0</v>
      </c>
      <c r="W341" s="1" t="s">
        <v>81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1217</v>
      </c>
      <c r="AH341" s="1" t="s">
        <v>1238</v>
      </c>
      <c r="AI341" s="1" t="s">
        <v>94</v>
      </c>
      <c r="AJ341" s="1" t="s">
        <v>79</v>
      </c>
      <c r="AK341" s="1">
        <v>0</v>
      </c>
      <c r="AL341" s="1">
        <v>94</v>
      </c>
      <c r="AM341" s="1">
        <v>30</v>
      </c>
      <c r="AO341" s="1">
        <v>13</v>
      </c>
      <c r="AP341" s="1" t="s">
        <v>448</v>
      </c>
      <c r="AQ341" s="1">
        <v>2</v>
      </c>
      <c r="AT341" s="1">
        <v>0</v>
      </c>
      <c r="AV341" s="1">
        <v>0</v>
      </c>
      <c r="AW341" s="1">
        <v>0</v>
      </c>
      <c r="AX341" s="1">
        <v>0</v>
      </c>
      <c r="AY341" s="1" t="s">
        <v>79</v>
      </c>
      <c r="AZ341" s="1" t="s">
        <v>1239</v>
      </c>
      <c r="BD341" s="1">
        <v>0</v>
      </c>
      <c r="BE341" s="1" t="s">
        <v>587</v>
      </c>
      <c r="BF341" s="1">
        <v>0</v>
      </c>
      <c r="BH341" s="1">
        <v>0</v>
      </c>
      <c r="BI341" s="1">
        <v>0</v>
      </c>
      <c r="BK341" s="1" t="s">
        <v>216</v>
      </c>
      <c r="BL341" s="1" t="s">
        <v>87</v>
      </c>
      <c r="BM341" s="1" t="s">
        <v>79</v>
      </c>
      <c r="BN341" s="1" t="s">
        <v>122</v>
      </c>
      <c r="BO341" s="1" t="s">
        <v>283</v>
      </c>
      <c r="BP341" s="1">
        <v>0</v>
      </c>
      <c r="BQ341" s="1">
        <v>0</v>
      </c>
      <c r="BR341" s="2">
        <v>1493696</v>
      </c>
      <c r="BS341" s="2">
        <v>471341</v>
      </c>
      <c r="BT341" s="1" t="s">
        <v>89</v>
      </c>
      <c r="BU341" s="1" t="s">
        <v>243</v>
      </c>
      <c r="BV341" s="1" t="s">
        <v>136</v>
      </c>
      <c r="BW341" s="1">
        <v>0</v>
      </c>
      <c r="BX341" s="1">
        <v>4</v>
      </c>
    </row>
    <row r="342" spans="1:76" x14ac:dyDescent="0.25">
      <c r="A342" s="1">
        <v>341</v>
      </c>
      <c r="B342" s="1" t="s">
        <v>1240</v>
      </c>
      <c r="C342" s="1" t="s">
        <v>475</v>
      </c>
      <c r="D342" s="1" t="s">
        <v>75</v>
      </c>
      <c r="E342" s="1" t="s">
        <v>462</v>
      </c>
      <c r="F342" s="1">
        <v>2005</v>
      </c>
      <c r="G342" s="1">
        <v>6</v>
      </c>
      <c r="H342" s="1">
        <v>3</v>
      </c>
      <c r="I342" s="1">
        <v>1208</v>
      </c>
      <c r="J342" s="1" t="s">
        <v>103</v>
      </c>
      <c r="K342" s="1">
        <v>11</v>
      </c>
      <c r="L342" s="1">
        <v>83</v>
      </c>
      <c r="M342" s="1">
        <v>319418</v>
      </c>
      <c r="N342" s="1">
        <v>5496615</v>
      </c>
      <c r="O342" s="1">
        <v>1469572</v>
      </c>
      <c r="P342" s="1">
        <v>530338</v>
      </c>
      <c r="Q342" s="1" t="s">
        <v>78</v>
      </c>
      <c r="R342" s="1" t="s">
        <v>104</v>
      </c>
      <c r="S342" s="1" t="s">
        <v>1234</v>
      </c>
      <c r="T342" s="1">
        <v>0</v>
      </c>
      <c r="U342" s="1">
        <v>0</v>
      </c>
      <c r="V342" s="1">
        <v>1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1388</v>
      </c>
      <c r="AK342" s="1">
        <v>0</v>
      </c>
      <c r="AL342" s="1">
        <v>0</v>
      </c>
      <c r="AM342" s="1">
        <v>0</v>
      </c>
      <c r="AO342" s="1">
        <v>0</v>
      </c>
      <c r="AQ342" s="1">
        <v>0</v>
      </c>
      <c r="AT342" s="1">
        <v>0</v>
      </c>
      <c r="AV342" s="1">
        <v>0</v>
      </c>
      <c r="AW342" s="1">
        <v>0</v>
      </c>
      <c r="AX342" s="1">
        <v>0</v>
      </c>
      <c r="AY342" s="1" t="s">
        <v>79</v>
      </c>
      <c r="AZ342" s="1" t="s">
        <v>1241</v>
      </c>
      <c r="BD342" s="1">
        <v>0</v>
      </c>
      <c r="BF342" s="1">
        <v>0</v>
      </c>
      <c r="BH342" s="1">
        <v>0</v>
      </c>
      <c r="BI342" s="1">
        <v>0</v>
      </c>
      <c r="BL342" s="1" t="s">
        <v>87</v>
      </c>
      <c r="BM342" s="1" t="s">
        <v>79</v>
      </c>
      <c r="BP342" s="1">
        <v>0</v>
      </c>
      <c r="BQ342" s="1">
        <v>0</v>
      </c>
      <c r="BR342" s="2">
        <v>1469572</v>
      </c>
      <c r="BS342" s="2">
        <v>530338</v>
      </c>
      <c r="BT342" s="1" t="s">
        <v>134</v>
      </c>
      <c r="BU342" s="1" t="s">
        <v>463</v>
      </c>
      <c r="BW342" s="1">
        <v>0</v>
      </c>
      <c r="BX342" s="1">
        <v>4</v>
      </c>
    </row>
    <row r="343" spans="1:76" x14ac:dyDescent="0.25">
      <c r="A343" s="1">
        <v>342</v>
      </c>
      <c r="B343" s="1" t="s">
        <v>1242</v>
      </c>
      <c r="C343" s="1" t="s">
        <v>465</v>
      </c>
      <c r="D343" s="1" t="s">
        <v>75</v>
      </c>
      <c r="E343" s="1" t="s">
        <v>462</v>
      </c>
      <c r="F343" s="1">
        <v>2005</v>
      </c>
      <c r="G343" s="1">
        <v>6</v>
      </c>
      <c r="H343" s="1">
        <v>3</v>
      </c>
      <c r="I343" s="1">
        <v>1250</v>
      </c>
      <c r="J343" s="1" t="s">
        <v>103</v>
      </c>
      <c r="K343" s="1">
        <v>11</v>
      </c>
      <c r="L343" s="1">
        <v>83</v>
      </c>
      <c r="M343" s="1">
        <v>319177</v>
      </c>
      <c r="N343" s="1">
        <v>5494597</v>
      </c>
      <c r="O343" s="1">
        <v>1469585</v>
      </c>
      <c r="P343" s="1">
        <v>528307</v>
      </c>
      <c r="Q343" s="1" t="s">
        <v>78</v>
      </c>
      <c r="R343" s="1" t="s">
        <v>104</v>
      </c>
      <c r="S343" s="1" t="s">
        <v>1234</v>
      </c>
      <c r="T343" s="1">
        <v>0</v>
      </c>
      <c r="U343" s="1">
        <v>0</v>
      </c>
      <c r="V343" s="1">
        <v>1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>
        <v>1330</v>
      </c>
      <c r="AK343" s="1">
        <v>0</v>
      </c>
      <c r="AL343" s="1">
        <v>0</v>
      </c>
      <c r="AM343" s="1">
        <v>0</v>
      </c>
      <c r="AO343" s="1">
        <v>0</v>
      </c>
      <c r="AQ343" s="1">
        <v>0</v>
      </c>
      <c r="AT343" s="1">
        <v>0</v>
      </c>
      <c r="AV343" s="1">
        <v>0</v>
      </c>
      <c r="AW343" s="1">
        <v>0</v>
      </c>
      <c r="AX343" s="1">
        <v>0</v>
      </c>
      <c r="AY343" s="1" t="s">
        <v>79</v>
      </c>
      <c r="AZ343" s="1" t="s">
        <v>1243</v>
      </c>
      <c r="BD343" s="1">
        <v>0</v>
      </c>
      <c r="BF343" s="1">
        <v>0</v>
      </c>
      <c r="BH343" s="1">
        <v>0</v>
      </c>
      <c r="BI343" s="1">
        <v>0</v>
      </c>
      <c r="BL343" s="1" t="s">
        <v>87</v>
      </c>
      <c r="BM343" s="1" t="s">
        <v>79</v>
      </c>
      <c r="BP343" s="1">
        <v>0</v>
      </c>
      <c r="BQ343" s="1">
        <v>0</v>
      </c>
      <c r="BR343" s="2">
        <v>1469585</v>
      </c>
      <c r="BS343" s="2">
        <v>528307</v>
      </c>
      <c r="BT343" s="1" t="s">
        <v>134</v>
      </c>
      <c r="BU343" s="1" t="s">
        <v>463</v>
      </c>
      <c r="BW343" s="1">
        <v>0</v>
      </c>
      <c r="BX343" s="1">
        <v>4</v>
      </c>
    </row>
    <row r="344" spans="1:76" x14ac:dyDescent="0.25">
      <c r="A344" s="1">
        <v>343</v>
      </c>
      <c r="B344" s="1" t="s">
        <v>929</v>
      </c>
      <c r="C344" s="1" t="s">
        <v>655</v>
      </c>
      <c r="D344" s="1" t="s">
        <v>75</v>
      </c>
      <c r="E344" s="1" t="s">
        <v>462</v>
      </c>
      <c r="F344" s="1">
        <v>2005</v>
      </c>
      <c r="G344" s="1">
        <v>6</v>
      </c>
      <c r="H344" s="1">
        <v>3</v>
      </c>
      <c r="I344" s="1">
        <v>1440</v>
      </c>
      <c r="J344" s="1" t="s">
        <v>103</v>
      </c>
      <c r="K344" s="1">
        <v>11</v>
      </c>
      <c r="L344" s="1">
        <v>83</v>
      </c>
      <c r="M344" s="1">
        <v>318786</v>
      </c>
      <c r="N344" s="1">
        <v>5496193</v>
      </c>
      <c r="O344" s="1">
        <v>1468998</v>
      </c>
      <c r="P344" s="1">
        <v>529841</v>
      </c>
      <c r="Q344" s="1" t="s">
        <v>78</v>
      </c>
      <c r="R344" s="1" t="s">
        <v>79</v>
      </c>
      <c r="S344" s="1" t="s">
        <v>237</v>
      </c>
      <c r="T344" s="1">
        <v>1</v>
      </c>
      <c r="U344" s="1">
        <v>1</v>
      </c>
      <c r="V344" s="1">
        <v>0</v>
      </c>
      <c r="W344" s="1" t="s">
        <v>81</v>
      </c>
      <c r="Y344" s="1">
        <v>0</v>
      </c>
      <c r="Z344" s="1">
        <v>0</v>
      </c>
      <c r="AA344" s="1">
        <v>0</v>
      </c>
      <c r="AB344" s="1">
        <v>0</v>
      </c>
      <c r="AC344" s="1">
        <v>0</v>
      </c>
      <c r="AD344" s="1">
        <v>1276</v>
      </c>
      <c r="AH344" s="1" t="s">
        <v>1244</v>
      </c>
      <c r="AI344" s="1" t="s">
        <v>94</v>
      </c>
      <c r="AJ344" s="1" t="s">
        <v>79</v>
      </c>
      <c r="AK344" s="1">
        <v>0</v>
      </c>
      <c r="AL344" s="1">
        <v>78</v>
      </c>
      <c r="AM344" s="1">
        <v>31</v>
      </c>
      <c r="AO344" s="1">
        <v>16</v>
      </c>
      <c r="AP344" s="1" t="s">
        <v>520</v>
      </c>
      <c r="AQ344" s="1">
        <v>2</v>
      </c>
      <c r="AR344" s="1" t="s">
        <v>1021</v>
      </c>
      <c r="AT344" s="1">
        <v>0</v>
      </c>
      <c r="AV344" s="1">
        <v>0</v>
      </c>
      <c r="AW344" s="1">
        <v>0</v>
      </c>
      <c r="AX344" s="1">
        <v>0</v>
      </c>
      <c r="AY344" s="1" t="s">
        <v>79</v>
      </c>
      <c r="BD344" s="1">
        <v>0</v>
      </c>
      <c r="BE344" s="1" t="s">
        <v>236</v>
      </c>
      <c r="BF344" s="1">
        <v>45</v>
      </c>
      <c r="BH344" s="1">
        <v>0</v>
      </c>
      <c r="BI344" s="1">
        <v>0</v>
      </c>
      <c r="BK344" s="1" t="s">
        <v>545</v>
      </c>
      <c r="BL344" s="1" t="s">
        <v>87</v>
      </c>
      <c r="BM344" s="1" t="s">
        <v>79</v>
      </c>
      <c r="BN344" s="1" t="s">
        <v>267</v>
      </c>
      <c r="BO344" s="1" t="s">
        <v>657</v>
      </c>
      <c r="BP344" s="1">
        <v>0</v>
      </c>
      <c r="BQ344" s="1">
        <v>0</v>
      </c>
      <c r="BR344" s="2">
        <v>1468998</v>
      </c>
      <c r="BS344" s="2">
        <v>529841</v>
      </c>
      <c r="BT344" s="1" t="s">
        <v>89</v>
      </c>
      <c r="BU344" s="1" t="s">
        <v>463</v>
      </c>
      <c r="BV344" s="1" t="s">
        <v>91</v>
      </c>
      <c r="BW344" s="1">
        <v>0</v>
      </c>
      <c r="BX344" s="1">
        <v>4</v>
      </c>
    </row>
    <row r="345" spans="1:76" x14ac:dyDescent="0.25">
      <c r="A345" s="1">
        <v>344</v>
      </c>
      <c r="B345" s="1" t="s">
        <v>1245</v>
      </c>
      <c r="C345" s="1" t="s">
        <v>1188</v>
      </c>
      <c r="D345" s="1" t="s">
        <v>75</v>
      </c>
      <c r="E345" s="1" t="s">
        <v>198</v>
      </c>
      <c r="F345" s="1">
        <v>2005</v>
      </c>
      <c r="G345" s="1">
        <v>6</v>
      </c>
      <c r="H345" s="1">
        <v>12</v>
      </c>
      <c r="I345" s="1">
        <v>515</v>
      </c>
      <c r="J345" s="1" t="s">
        <v>103</v>
      </c>
      <c r="K345" s="1">
        <v>11</v>
      </c>
      <c r="L345" s="1">
        <v>83</v>
      </c>
      <c r="M345" s="1">
        <v>325507</v>
      </c>
      <c r="N345" s="1">
        <v>5446117</v>
      </c>
      <c r="O345" s="1">
        <v>1481912</v>
      </c>
      <c r="P345" s="1">
        <v>481033</v>
      </c>
      <c r="Q345" s="1" t="s">
        <v>78</v>
      </c>
      <c r="R345" s="1" t="s">
        <v>104</v>
      </c>
      <c r="S345" s="1" t="s">
        <v>1246</v>
      </c>
      <c r="T345" s="1">
        <v>1</v>
      </c>
      <c r="U345" s="1">
        <v>0</v>
      </c>
      <c r="V345" s="1">
        <v>0</v>
      </c>
      <c r="Y345" s="1">
        <v>0</v>
      </c>
      <c r="Z345" s="1">
        <v>0</v>
      </c>
      <c r="AA345" s="1">
        <v>0</v>
      </c>
      <c r="AB345" s="1">
        <v>0</v>
      </c>
      <c r="AC345" s="1">
        <v>0</v>
      </c>
      <c r="AD345" s="1">
        <v>1135</v>
      </c>
      <c r="AK345" s="1">
        <v>0</v>
      </c>
      <c r="AL345" s="1">
        <v>0</v>
      </c>
      <c r="AM345" s="1">
        <v>0</v>
      </c>
      <c r="AO345" s="1">
        <v>0</v>
      </c>
      <c r="AQ345" s="1">
        <v>0</v>
      </c>
      <c r="AT345" s="1">
        <v>0</v>
      </c>
      <c r="AV345" s="1">
        <v>0</v>
      </c>
      <c r="AW345" s="1">
        <v>0</v>
      </c>
      <c r="AX345" s="1">
        <v>0</v>
      </c>
      <c r="AY345" s="1" t="s">
        <v>79</v>
      </c>
      <c r="AZ345" s="1" t="s">
        <v>1247</v>
      </c>
      <c r="BD345" s="1">
        <v>0</v>
      </c>
      <c r="BF345" s="1">
        <v>0</v>
      </c>
      <c r="BH345" s="1">
        <v>0</v>
      </c>
      <c r="BI345" s="1">
        <v>0</v>
      </c>
      <c r="BL345" s="1" t="s">
        <v>87</v>
      </c>
      <c r="BM345" s="1" t="s">
        <v>79</v>
      </c>
      <c r="BO345" s="1" t="s">
        <v>1248</v>
      </c>
      <c r="BP345" s="1">
        <v>0</v>
      </c>
      <c r="BQ345" s="1">
        <v>0</v>
      </c>
      <c r="BR345" s="2">
        <v>1481912</v>
      </c>
      <c r="BS345" s="2">
        <v>481033</v>
      </c>
      <c r="BT345" s="1" t="s">
        <v>123</v>
      </c>
      <c r="BU345" s="1" t="s">
        <v>195</v>
      </c>
      <c r="BW345" s="1">
        <v>0</v>
      </c>
      <c r="BX345" s="1">
        <v>4</v>
      </c>
    </row>
    <row r="346" spans="1:76" x14ac:dyDescent="0.25">
      <c r="A346" s="1">
        <v>345</v>
      </c>
      <c r="B346" s="1" t="s">
        <v>1249</v>
      </c>
      <c r="C346" s="1" t="s">
        <v>1193</v>
      </c>
      <c r="D346" s="1" t="s">
        <v>75</v>
      </c>
      <c r="E346" s="1" t="s">
        <v>198</v>
      </c>
      <c r="F346" s="1">
        <v>2005</v>
      </c>
      <c r="G346" s="1">
        <v>6</v>
      </c>
      <c r="H346" s="1">
        <v>12</v>
      </c>
      <c r="I346" s="1">
        <v>743</v>
      </c>
      <c r="J346" s="1" t="s">
        <v>103</v>
      </c>
      <c r="K346" s="1">
        <v>11</v>
      </c>
      <c r="L346" s="1">
        <v>83</v>
      </c>
      <c r="M346" s="1">
        <v>327184</v>
      </c>
      <c r="N346" s="1">
        <v>5451080</v>
      </c>
      <c r="O346" s="1">
        <v>1482959</v>
      </c>
      <c r="P346" s="1">
        <v>486160</v>
      </c>
      <c r="Q346" s="1" t="s">
        <v>78</v>
      </c>
      <c r="R346" s="1" t="s">
        <v>79</v>
      </c>
      <c r="S346" s="1" t="s">
        <v>80</v>
      </c>
      <c r="T346" s="1">
        <v>1</v>
      </c>
      <c r="U346" s="1">
        <v>1</v>
      </c>
      <c r="V346" s="1">
        <v>0</v>
      </c>
      <c r="W346" s="1" t="s">
        <v>81</v>
      </c>
      <c r="Y346" s="1">
        <v>0</v>
      </c>
      <c r="Z346" s="1">
        <v>0</v>
      </c>
      <c r="AA346" s="1">
        <v>0</v>
      </c>
      <c r="AB346" s="1">
        <v>0</v>
      </c>
      <c r="AC346" s="1">
        <v>0</v>
      </c>
      <c r="AD346" s="1">
        <v>1522</v>
      </c>
      <c r="AI346" s="1" t="s">
        <v>94</v>
      </c>
      <c r="AJ346" s="1" t="s">
        <v>79</v>
      </c>
      <c r="AK346" s="1">
        <v>0</v>
      </c>
      <c r="AL346" s="1">
        <v>71</v>
      </c>
      <c r="AM346" s="1">
        <v>33</v>
      </c>
      <c r="AO346" s="1">
        <v>16</v>
      </c>
      <c r="AP346" s="1" t="s">
        <v>361</v>
      </c>
      <c r="AQ346" s="1">
        <v>2</v>
      </c>
      <c r="AR346" s="1" t="s">
        <v>1021</v>
      </c>
      <c r="AT346" s="1">
        <v>4</v>
      </c>
      <c r="AV346" s="1">
        <v>0</v>
      </c>
      <c r="AW346" s="1">
        <v>0</v>
      </c>
      <c r="AX346" s="1">
        <v>0</v>
      </c>
      <c r="AY346" s="1" t="s">
        <v>79</v>
      </c>
      <c r="BB346" s="1" t="s">
        <v>1250</v>
      </c>
      <c r="BD346" s="1">
        <v>410</v>
      </c>
      <c r="BE346" s="1" t="s">
        <v>85</v>
      </c>
      <c r="BF346" s="1">
        <v>0</v>
      </c>
      <c r="BH346" s="1">
        <v>0</v>
      </c>
      <c r="BI346" s="1">
        <v>0</v>
      </c>
      <c r="BK346" s="1" t="s">
        <v>216</v>
      </c>
      <c r="BL346" s="1" t="s">
        <v>87</v>
      </c>
      <c r="BM346" s="1" t="s">
        <v>79</v>
      </c>
      <c r="BN346" s="1" t="s">
        <v>122</v>
      </c>
      <c r="BO346" s="1" t="s">
        <v>1194</v>
      </c>
      <c r="BP346" s="1">
        <v>20050525</v>
      </c>
      <c r="BQ346" s="1">
        <v>525</v>
      </c>
      <c r="BR346" s="2">
        <v>1482959</v>
      </c>
      <c r="BS346" s="2">
        <v>486160</v>
      </c>
      <c r="BT346" s="1" t="s">
        <v>134</v>
      </c>
      <c r="BU346" s="1" t="s">
        <v>195</v>
      </c>
      <c r="BW346" s="1">
        <v>0</v>
      </c>
      <c r="BX346" s="1">
        <v>4</v>
      </c>
    </row>
    <row r="347" spans="1:76" x14ac:dyDescent="0.25">
      <c r="A347" s="1">
        <v>346</v>
      </c>
      <c r="B347" s="1" t="s">
        <v>1251</v>
      </c>
      <c r="C347" s="1" t="s">
        <v>798</v>
      </c>
      <c r="D347" s="1" t="s">
        <v>75</v>
      </c>
      <c r="E347" s="1" t="s">
        <v>198</v>
      </c>
      <c r="F347" s="1">
        <v>2005</v>
      </c>
      <c r="G347" s="1">
        <v>6</v>
      </c>
      <c r="H347" s="1">
        <v>12</v>
      </c>
      <c r="I347" s="1">
        <v>840</v>
      </c>
      <c r="J347" s="1" t="s">
        <v>103</v>
      </c>
      <c r="K347" s="1">
        <v>11</v>
      </c>
      <c r="L347" s="1">
        <v>83</v>
      </c>
      <c r="M347" s="1">
        <v>325625</v>
      </c>
      <c r="N347" s="1">
        <v>5450028</v>
      </c>
      <c r="O347" s="1">
        <v>1481541</v>
      </c>
      <c r="P347" s="1">
        <v>484924</v>
      </c>
      <c r="Q347" s="1" t="s">
        <v>78</v>
      </c>
      <c r="R347" s="1" t="s">
        <v>156</v>
      </c>
      <c r="S347" s="1" t="s">
        <v>652</v>
      </c>
      <c r="T347" s="1">
        <v>1</v>
      </c>
      <c r="U347" s="1">
        <v>0</v>
      </c>
      <c r="V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0</v>
      </c>
      <c r="AD347" s="1">
        <v>1256</v>
      </c>
      <c r="AK347" s="1">
        <v>0</v>
      </c>
      <c r="AL347" s="1">
        <v>0</v>
      </c>
      <c r="AM347" s="1">
        <v>0</v>
      </c>
      <c r="AO347" s="1">
        <v>0</v>
      </c>
      <c r="AQ347" s="1">
        <v>0</v>
      </c>
      <c r="AT347" s="1">
        <v>0</v>
      </c>
      <c r="AV347" s="1">
        <v>0</v>
      </c>
      <c r="AW347" s="1">
        <v>0</v>
      </c>
      <c r="AX347" s="1">
        <v>0</v>
      </c>
      <c r="AY347" s="1" t="s">
        <v>79</v>
      </c>
      <c r="BD347" s="1">
        <v>0</v>
      </c>
      <c r="BF347" s="1">
        <v>0</v>
      </c>
      <c r="BH347" s="1">
        <v>0</v>
      </c>
      <c r="BI347" s="1">
        <v>0</v>
      </c>
      <c r="BL347" s="1" t="s">
        <v>87</v>
      </c>
      <c r="BM347" s="1" t="s">
        <v>79</v>
      </c>
      <c r="BP347" s="1">
        <v>0</v>
      </c>
      <c r="BQ347" s="1">
        <v>0</v>
      </c>
      <c r="BR347" s="2">
        <v>1481541</v>
      </c>
      <c r="BS347" s="2">
        <v>484924</v>
      </c>
      <c r="BT347" s="1" t="s">
        <v>89</v>
      </c>
      <c r="BU347" s="1" t="s">
        <v>195</v>
      </c>
      <c r="BW347" s="1">
        <v>0</v>
      </c>
      <c r="BX347" s="1">
        <v>4</v>
      </c>
    </row>
    <row r="348" spans="1:76" x14ac:dyDescent="0.25">
      <c r="A348" s="1">
        <v>347</v>
      </c>
      <c r="B348" s="1" t="s">
        <v>1252</v>
      </c>
      <c r="C348" s="1" t="s">
        <v>802</v>
      </c>
      <c r="D348" s="1" t="s">
        <v>75</v>
      </c>
      <c r="E348" s="1" t="s">
        <v>198</v>
      </c>
      <c r="F348" s="1">
        <v>2005</v>
      </c>
      <c r="G348" s="1">
        <v>6</v>
      </c>
      <c r="H348" s="1">
        <v>12</v>
      </c>
      <c r="I348" s="1">
        <v>922</v>
      </c>
      <c r="J348" s="1" t="s">
        <v>103</v>
      </c>
      <c r="K348" s="1">
        <v>11</v>
      </c>
      <c r="L348" s="1">
        <v>83</v>
      </c>
      <c r="M348" s="1">
        <v>324977</v>
      </c>
      <c r="N348" s="1">
        <v>5449942</v>
      </c>
      <c r="O348" s="1">
        <v>1480909</v>
      </c>
      <c r="P348" s="1">
        <v>484758</v>
      </c>
      <c r="Q348" s="1" t="s">
        <v>78</v>
      </c>
      <c r="R348" s="1" t="s">
        <v>79</v>
      </c>
      <c r="S348" s="1" t="s">
        <v>80</v>
      </c>
      <c r="T348" s="1">
        <v>1</v>
      </c>
      <c r="U348" s="1">
        <v>1</v>
      </c>
      <c r="V348" s="1">
        <v>0</v>
      </c>
      <c r="W348" s="1" t="s">
        <v>81</v>
      </c>
      <c r="Y348" s="1">
        <v>0</v>
      </c>
      <c r="Z348" s="1">
        <v>0</v>
      </c>
      <c r="AA348" s="1">
        <v>0</v>
      </c>
      <c r="AB348" s="1">
        <v>0</v>
      </c>
      <c r="AC348" s="1">
        <v>0</v>
      </c>
      <c r="AD348" s="1">
        <v>1185</v>
      </c>
      <c r="AH348" s="1" t="s">
        <v>1253</v>
      </c>
      <c r="AI348" s="1" t="s">
        <v>94</v>
      </c>
      <c r="AJ348" s="1" t="s">
        <v>79</v>
      </c>
      <c r="AK348" s="1">
        <v>0</v>
      </c>
      <c r="AL348" s="1">
        <v>48</v>
      </c>
      <c r="AM348" s="1">
        <v>7</v>
      </c>
      <c r="AO348" s="1">
        <v>6</v>
      </c>
      <c r="AP348" s="1" t="s">
        <v>879</v>
      </c>
      <c r="AQ348" s="1">
        <v>6</v>
      </c>
      <c r="AR348" s="1" t="s">
        <v>380</v>
      </c>
      <c r="AT348" s="1">
        <v>26</v>
      </c>
      <c r="AV348" s="1">
        <v>0</v>
      </c>
      <c r="AW348" s="1">
        <v>0</v>
      </c>
      <c r="AX348" s="1">
        <v>0</v>
      </c>
      <c r="AY348" s="1" t="s">
        <v>79</v>
      </c>
      <c r="BB348" s="1" t="s">
        <v>1254</v>
      </c>
      <c r="BD348" s="1">
        <v>275</v>
      </c>
      <c r="BE348" s="1" t="s">
        <v>224</v>
      </c>
      <c r="BF348" s="1">
        <v>209</v>
      </c>
      <c r="BH348" s="1">
        <v>0</v>
      </c>
      <c r="BI348" s="1">
        <v>0</v>
      </c>
      <c r="BK348" s="1" t="s">
        <v>86</v>
      </c>
      <c r="BL348" s="1" t="s">
        <v>87</v>
      </c>
      <c r="BM348" s="1" t="s">
        <v>79</v>
      </c>
      <c r="BN348" s="1" t="s">
        <v>122</v>
      </c>
      <c r="BO348" s="1" t="s">
        <v>805</v>
      </c>
      <c r="BP348" s="1">
        <v>20040611</v>
      </c>
      <c r="BQ348" s="1">
        <v>611</v>
      </c>
      <c r="BR348" s="2">
        <v>1480909</v>
      </c>
      <c r="BS348" s="2">
        <v>484758</v>
      </c>
      <c r="BT348" s="1" t="s">
        <v>123</v>
      </c>
      <c r="BU348" s="1" t="s">
        <v>195</v>
      </c>
      <c r="BV348" s="1" t="s">
        <v>91</v>
      </c>
      <c r="BW348" s="1">
        <v>0</v>
      </c>
      <c r="BX348" s="1">
        <v>5</v>
      </c>
    </row>
    <row r="349" spans="1:76" x14ac:dyDescent="0.25">
      <c r="A349" s="1">
        <v>348</v>
      </c>
      <c r="B349" s="1" t="s">
        <v>1255</v>
      </c>
      <c r="C349" s="1" t="s">
        <v>490</v>
      </c>
      <c r="D349" s="1" t="s">
        <v>75</v>
      </c>
      <c r="E349" s="1" t="s">
        <v>198</v>
      </c>
      <c r="F349" s="1">
        <v>2005</v>
      </c>
      <c r="G349" s="1">
        <v>6</v>
      </c>
      <c r="H349" s="1">
        <v>12</v>
      </c>
      <c r="I349" s="1">
        <v>955</v>
      </c>
      <c r="J349" s="1" t="s">
        <v>103</v>
      </c>
      <c r="K349" s="1">
        <v>11</v>
      </c>
      <c r="L349" s="1">
        <v>83</v>
      </c>
      <c r="M349" s="1">
        <v>325499</v>
      </c>
      <c r="N349" s="1">
        <v>5448095</v>
      </c>
      <c r="O349" s="1">
        <v>1481657</v>
      </c>
      <c r="P349" s="1">
        <v>482992</v>
      </c>
      <c r="Q349" s="1" t="s">
        <v>78</v>
      </c>
      <c r="R349" s="1" t="s">
        <v>156</v>
      </c>
      <c r="S349" s="1" t="s">
        <v>1256</v>
      </c>
      <c r="T349" s="1">
        <v>1</v>
      </c>
      <c r="U349" s="1">
        <v>0</v>
      </c>
      <c r="V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1170</v>
      </c>
      <c r="AK349" s="1">
        <v>0</v>
      </c>
      <c r="AL349" s="1">
        <v>0</v>
      </c>
      <c r="AM349" s="1">
        <v>0</v>
      </c>
      <c r="AO349" s="1">
        <v>0</v>
      </c>
      <c r="AQ349" s="1">
        <v>0</v>
      </c>
      <c r="AT349" s="1">
        <v>0</v>
      </c>
      <c r="AV349" s="1">
        <v>0</v>
      </c>
      <c r="AW349" s="1">
        <v>0</v>
      </c>
      <c r="AX349" s="1">
        <v>0</v>
      </c>
      <c r="AY349" s="1" t="s">
        <v>79</v>
      </c>
      <c r="BD349" s="1">
        <v>0</v>
      </c>
      <c r="BF349" s="1">
        <v>0</v>
      </c>
      <c r="BH349" s="1">
        <v>0</v>
      </c>
      <c r="BI349" s="1">
        <v>0</v>
      </c>
      <c r="BL349" s="1" t="s">
        <v>87</v>
      </c>
      <c r="BM349" s="1" t="s">
        <v>79</v>
      </c>
      <c r="BO349" s="1" t="s">
        <v>491</v>
      </c>
      <c r="BP349" s="1">
        <v>0</v>
      </c>
      <c r="BQ349" s="1">
        <v>0</v>
      </c>
      <c r="BR349" s="2">
        <v>1481657</v>
      </c>
      <c r="BS349" s="2">
        <v>482992</v>
      </c>
      <c r="BT349" s="1" t="s">
        <v>123</v>
      </c>
      <c r="BU349" s="1" t="s">
        <v>195</v>
      </c>
      <c r="BW349" s="1">
        <v>0</v>
      </c>
      <c r="BX349" s="1">
        <v>4</v>
      </c>
    </row>
    <row r="350" spans="1:76" x14ac:dyDescent="0.25">
      <c r="A350" s="1">
        <v>349</v>
      </c>
      <c r="B350" s="1" t="s">
        <v>1257</v>
      </c>
      <c r="C350" s="1" t="s">
        <v>786</v>
      </c>
      <c r="D350" s="1" t="s">
        <v>75</v>
      </c>
      <c r="E350" s="1" t="s">
        <v>198</v>
      </c>
      <c r="F350" s="1">
        <v>2005</v>
      </c>
      <c r="G350" s="1">
        <v>6</v>
      </c>
      <c r="H350" s="1">
        <v>12</v>
      </c>
      <c r="I350" s="1">
        <v>1327</v>
      </c>
      <c r="J350" s="1" t="s">
        <v>103</v>
      </c>
      <c r="K350" s="1">
        <v>11</v>
      </c>
      <c r="L350" s="1">
        <v>83</v>
      </c>
      <c r="M350" s="1">
        <v>327568</v>
      </c>
      <c r="N350" s="1">
        <v>5446524</v>
      </c>
      <c r="O350" s="1">
        <v>1483908</v>
      </c>
      <c r="P350" s="1">
        <v>481692</v>
      </c>
      <c r="Q350" s="1" t="s">
        <v>78</v>
      </c>
      <c r="R350" s="1" t="s">
        <v>79</v>
      </c>
      <c r="S350" s="1" t="s">
        <v>80</v>
      </c>
      <c r="T350" s="1">
        <v>1</v>
      </c>
      <c r="U350" s="1">
        <v>1</v>
      </c>
      <c r="V350" s="1">
        <v>0</v>
      </c>
      <c r="W350" s="1" t="s">
        <v>81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1233</v>
      </c>
      <c r="AH350" s="1" t="s">
        <v>1258</v>
      </c>
      <c r="AI350" s="1" t="s">
        <v>94</v>
      </c>
      <c r="AJ350" s="1" t="s">
        <v>79</v>
      </c>
      <c r="AK350" s="1">
        <v>0</v>
      </c>
      <c r="AL350" s="1">
        <v>119</v>
      </c>
      <c r="AM350" s="1">
        <v>31</v>
      </c>
      <c r="AO350" s="1">
        <v>14</v>
      </c>
      <c r="AP350" s="1" t="s">
        <v>990</v>
      </c>
      <c r="AQ350" s="1">
        <v>2</v>
      </c>
      <c r="AR350" s="1" t="s">
        <v>380</v>
      </c>
      <c r="AT350" s="1">
        <v>85</v>
      </c>
      <c r="AV350" s="1">
        <v>0</v>
      </c>
      <c r="AW350" s="1">
        <v>0</v>
      </c>
      <c r="AX350" s="1">
        <v>0</v>
      </c>
      <c r="AY350" s="1" t="s">
        <v>79</v>
      </c>
      <c r="BB350" s="1" t="s">
        <v>1259</v>
      </c>
      <c r="BD350" s="1">
        <v>155</v>
      </c>
      <c r="BE350" s="1" t="s">
        <v>85</v>
      </c>
      <c r="BF350" s="1">
        <v>0</v>
      </c>
      <c r="BH350" s="1">
        <v>0</v>
      </c>
      <c r="BI350" s="1">
        <v>0</v>
      </c>
      <c r="BK350" s="1" t="s">
        <v>86</v>
      </c>
      <c r="BL350" s="1" t="s">
        <v>87</v>
      </c>
      <c r="BM350" s="1" t="s">
        <v>79</v>
      </c>
      <c r="BN350" s="1" t="s">
        <v>122</v>
      </c>
      <c r="BO350" s="1" t="s">
        <v>787</v>
      </c>
      <c r="BP350" s="1">
        <v>20040611</v>
      </c>
      <c r="BQ350" s="1">
        <v>611</v>
      </c>
      <c r="BR350" s="2">
        <v>1483908</v>
      </c>
      <c r="BS350" s="2">
        <v>481692</v>
      </c>
      <c r="BT350" s="1" t="s">
        <v>89</v>
      </c>
      <c r="BU350" s="1" t="s">
        <v>195</v>
      </c>
      <c r="BV350" s="1" t="s">
        <v>91</v>
      </c>
      <c r="BW350" s="1">
        <v>0</v>
      </c>
      <c r="BX350" s="1">
        <v>3</v>
      </c>
    </row>
    <row r="351" spans="1:76" x14ac:dyDescent="0.25">
      <c r="A351" s="1">
        <v>350</v>
      </c>
      <c r="B351" s="1" t="s">
        <v>1260</v>
      </c>
      <c r="C351" s="1" t="s">
        <v>784</v>
      </c>
      <c r="D351" s="1" t="s">
        <v>75</v>
      </c>
      <c r="E351" s="1" t="s">
        <v>198</v>
      </c>
      <c r="F351" s="1">
        <v>2005</v>
      </c>
      <c r="G351" s="1">
        <v>6</v>
      </c>
      <c r="H351" s="1">
        <v>12</v>
      </c>
      <c r="I351" s="1">
        <v>1422</v>
      </c>
      <c r="J351" s="1" t="s">
        <v>103</v>
      </c>
      <c r="K351" s="1">
        <v>11</v>
      </c>
      <c r="L351" s="1">
        <v>83</v>
      </c>
      <c r="M351" s="1">
        <v>328166</v>
      </c>
      <c r="N351" s="1">
        <v>5446764</v>
      </c>
      <c r="O351" s="1">
        <v>1484473</v>
      </c>
      <c r="P351" s="1">
        <v>482006</v>
      </c>
      <c r="Q351" s="1" t="s">
        <v>78</v>
      </c>
      <c r="R351" s="1" t="s">
        <v>79</v>
      </c>
      <c r="S351" s="1" t="s">
        <v>80</v>
      </c>
      <c r="T351" s="1">
        <v>1</v>
      </c>
      <c r="U351" s="1">
        <v>1</v>
      </c>
      <c r="V351" s="1">
        <v>0</v>
      </c>
      <c r="W351" s="1" t="s">
        <v>81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1299</v>
      </c>
      <c r="AH351" s="1" t="s">
        <v>1261</v>
      </c>
      <c r="AI351" s="1" t="s">
        <v>94</v>
      </c>
      <c r="AJ351" s="1" t="s">
        <v>79</v>
      </c>
      <c r="AK351" s="1">
        <v>0</v>
      </c>
      <c r="AL351" s="1">
        <v>87</v>
      </c>
      <c r="AM351" s="1">
        <v>27</v>
      </c>
      <c r="AO351" s="1">
        <v>23</v>
      </c>
      <c r="AP351" s="1" t="s">
        <v>520</v>
      </c>
      <c r="AQ351" s="1">
        <v>2</v>
      </c>
      <c r="AR351" s="1" t="s">
        <v>380</v>
      </c>
      <c r="AT351" s="1">
        <v>5</v>
      </c>
      <c r="AV351" s="1">
        <v>0</v>
      </c>
      <c r="AW351" s="1">
        <v>0</v>
      </c>
      <c r="AX351" s="1">
        <v>0</v>
      </c>
      <c r="AY351" s="1" t="s">
        <v>79</v>
      </c>
      <c r="BB351" s="1" t="s">
        <v>1262</v>
      </c>
      <c r="BD351" s="1">
        <v>230</v>
      </c>
      <c r="BE351" s="1" t="s">
        <v>85</v>
      </c>
      <c r="BF351" s="1">
        <v>0</v>
      </c>
      <c r="BH351" s="1">
        <v>0</v>
      </c>
      <c r="BI351" s="1">
        <v>0</v>
      </c>
      <c r="BK351" s="1" t="s">
        <v>86</v>
      </c>
      <c r="BL351" s="1" t="s">
        <v>87</v>
      </c>
      <c r="BM351" s="1" t="s">
        <v>79</v>
      </c>
      <c r="BN351" s="1" t="s">
        <v>122</v>
      </c>
      <c r="BO351" s="1" t="s">
        <v>782</v>
      </c>
      <c r="BP351" s="1">
        <v>20040611</v>
      </c>
      <c r="BQ351" s="1">
        <v>611</v>
      </c>
      <c r="BR351" s="2">
        <v>1484473</v>
      </c>
      <c r="BS351" s="2">
        <v>482006</v>
      </c>
      <c r="BT351" s="1" t="s">
        <v>89</v>
      </c>
      <c r="BU351" s="1" t="s">
        <v>195</v>
      </c>
      <c r="BW351" s="1">
        <v>0</v>
      </c>
      <c r="BX351" s="1">
        <v>3</v>
      </c>
    </row>
    <row r="352" spans="1:76" x14ac:dyDescent="0.25">
      <c r="A352" s="1">
        <v>351</v>
      </c>
      <c r="B352" s="1" t="s">
        <v>1263</v>
      </c>
      <c r="C352" s="1" t="s">
        <v>979</v>
      </c>
      <c r="D352" s="1" t="s">
        <v>75</v>
      </c>
      <c r="E352" s="1" t="s">
        <v>198</v>
      </c>
      <c r="F352" s="1">
        <v>2005</v>
      </c>
      <c r="G352" s="1">
        <v>6</v>
      </c>
      <c r="H352" s="1">
        <v>12</v>
      </c>
      <c r="I352" s="1">
        <v>1530</v>
      </c>
      <c r="J352" s="1" t="s">
        <v>103</v>
      </c>
      <c r="K352" s="1">
        <v>11</v>
      </c>
      <c r="L352" s="1">
        <v>83</v>
      </c>
      <c r="M352" s="1">
        <v>328330</v>
      </c>
      <c r="N352" s="1">
        <v>5445027</v>
      </c>
      <c r="O352" s="1">
        <v>1484852</v>
      </c>
      <c r="P352" s="1">
        <v>480304</v>
      </c>
      <c r="Q352" s="1" t="s">
        <v>78</v>
      </c>
      <c r="R352" s="1" t="s">
        <v>104</v>
      </c>
      <c r="S352" s="1" t="s">
        <v>1264</v>
      </c>
      <c r="T352" s="1">
        <v>0</v>
      </c>
      <c r="U352" s="1">
        <v>1</v>
      </c>
      <c r="V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1229</v>
      </c>
      <c r="AK352" s="1">
        <v>0</v>
      </c>
      <c r="AL352" s="1">
        <v>0</v>
      </c>
      <c r="AM352" s="1">
        <v>0</v>
      </c>
      <c r="AO352" s="1">
        <v>0</v>
      </c>
      <c r="AQ352" s="1">
        <v>0</v>
      </c>
      <c r="AT352" s="1">
        <v>0</v>
      </c>
      <c r="AV352" s="1">
        <v>0</v>
      </c>
      <c r="AW352" s="1">
        <v>0</v>
      </c>
      <c r="AX352" s="1">
        <v>0</v>
      </c>
      <c r="AY352" s="1" t="s">
        <v>79</v>
      </c>
      <c r="AZ352" s="1" t="s">
        <v>1265</v>
      </c>
      <c r="BD352" s="1">
        <v>0</v>
      </c>
      <c r="BF352" s="1">
        <v>0</v>
      </c>
      <c r="BH352" s="1">
        <v>0</v>
      </c>
      <c r="BI352" s="1">
        <v>0</v>
      </c>
      <c r="BL352" s="1" t="s">
        <v>87</v>
      </c>
      <c r="BM352" s="1" t="s">
        <v>79</v>
      </c>
      <c r="BO352" s="1" t="s">
        <v>971</v>
      </c>
      <c r="BP352" s="1">
        <v>0</v>
      </c>
      <c r="BQ352" s="1">
        <v>0</v>
      </c>
      <c r="BR352" s="2">
        <v>1484852</v>
      </c>
      <c r="BS352" s="2">
        <v>480304</v>
      </c>
      <c r="BT352" s="1" t="s">
        <v>89</v>
      </c>
      <c r="BU352" s="1" t="s">
        <v>195</v>
      </c>
      <c r="BV352" s="1" t="s">
        <v>1127</v>
      </c>
      <c r="BW352" s="1">
        <v>0</v>
      </c>
      <c r="BX352" s="1">
        <v>3</v>
      </c>
    </row>
    <row r="353" spans="1:76" x14ac:dyDescent="0.25">
      <c r="A353" s="1">
        <v>352</v>
      </c>
      <c r="B353" s="1" t="s">
        <v>1266</v>
      </c>
      <c r="C353" s="1" t="s">
        <v>1026</v>
      </c>
      <c r="D353" s="1" t="s">
        <v>75</v>
      </c>
      <c r="E353" s="1" t="s">
        <v>198</v>
      </c>
      <c r="F353" s="1">
        <v>2005</v>
      </c>
      <c r="G353" s="1">
        <v>6</v>
      </c>
      <c r="H353" s="1">
        <v>12</v>
      </c>
      <c r="I353" s="1">
        <v>1527</v>
      </c>
      <c r="J353" s="1" t="s">
        <v>1267</v>
      </c>
      <c r="K353" s="1">
        <v>11</v>
      </c>
      <c r="L353" s="1">
        <v>83</v>
      </c>
      <c r="M353" s="1">
        <v>328603</v>
      </c>
      <c r="N353" s="1">
        <v>5445391</v>
      </c>
      <c r="O353" s="1">
        <v>1485078</v>
      </c>
      <c r="P353" s="1">
        <v>480699</v>
      </c>
      <c r="Q353" s="1" t="s">
        <v>78</v>
      </c>
      <c r="R353" s="1" t="s">
        <v>79</v>
      </c>
      <c r="S353" s="1" t="s">
        <v>80</v>
      </c>
      <c r="T353" s="1">
        <v>1</v>
      </c>
      <c r="U353" s="1">
        <v>1</v>
      </c>
      <c r="V353" s="1">
        <v>0</v>
      </c>
      <c r="W353" s="1" t="s">
        <v>81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1298</v>
      </c>
      <c r="AH353" s="1" t="s">
        <v>1258</v>
      </c>
      <c r="AI353" s="1" t="s">
        <v>94</v>
      </c>
      <c r="AJ353" s="1" t="s">
        <v>79</v>
      </c>
      <c r="AK353" s="1">
        <v>0</v>
      </c>
      <c r="AL353" s="1">
        <v>58</v>
      </c>
      <c r="AM353" s="1">
        <v>15</v>
      </c>
      <c r="AO353" s="1">
        <v>5</v>
      </c>
      <c r="AP353" s="1" t="s">
        <v>1268</v>
      </c>
      <c r="AQ353" s="1">
        <v>2</v>
      </c>
      <c r="AR353" s="1" t="s">
        <v>1269</v>
      </c>
      <c r="AT353" s="1">
        <v>27</v>
      </c>
      <c r="AV353" s="1">
        <v>0</v>
      </c>
      <c r="AW353" s="1">
        <v>0</v>
      </c>
      <c r="AX353" s="1">
        <v>0</v>
      </c>
      <c r="AY353" s="1" t="s">
        <v>79</v>
      </c>
      <c r="BD353" s="1">
        <v>0</v>
      </c>
      <c r="BE353" s="1" t="s">
        <v>85</v>
      </c>
      <c r="BF353" s="1">
        <v>0</v>
      </c>
      <c r="BH353" s="1">
        <v>445</v>
      </c>
      <c r="BI353" s="1">
        <v>532</v>
      </c>
      <c r="BK353" s="1" t="s">
        <v>216</v>
      </c>
      <c r="BL353" s="1" t="s">
        <v>87</v>
      </c>
      <c r="BM353" s="1" t="s">
        <v>79</v>
      </c>
      <c r="BN353" s="1" t="s">
        <v>122</v>
      </c>
      <c r="BP353" s="1">
        <v>0</v>
      </c>
      <c r="BQ353" s="1">
        <v>0</v>
      </c>
      <c r="BR353" s="2">
        <v>1485078</v>
      </c>
      <c r="BS353" s="2">
        <v>480699</v>
      </c>
      <c r="BT353" s="1" t="s">
        <v>89</v>
      </c>
      <c r="BU353" s="1" t="s">
        <v>195</v>
      </c>
      <c r="BW353" s="1">
        <v>0</v>
      </c>
      <c r="BX353" s="1">
        <v>3</v>
      </c>
    </row>
    <row r="354" spans="1:76" x14ac:dyDescent="0.25">
      <c r="A354" s="1">
        <v>353</v>
      </c>
      <c r="B354" s="1" t="s">
        <v>1270</v>
      </c>
      <c r="C354" s="1" t="s">
        <v>1221</v>
      </c>
      <c r="D354" s="1" t="s">
        <v>101</v>
      </c>
      <c r="E354" s="1" t="s">
        <v>251</v>
      </c>
      <c r="F354" s="1">
        <v>2005</v>
      </c>
      <c r="G354" s="1">
        <v>6</v>
      </c>
      <c r="H354" s="1">
        <v>13</v>
      </c>
      <c r="I354" s="1">
        <v>755</v>
      </c>
      <c r="J354" s="1" t="s">
        <v>103</v>
      </c>
      <c r="K354" s="1">
        <v>11</v>
      </c>
      <c r="L354" s="1">
        <v>83</v>
      </c>
      <c r="M354" s="1">
        <v>343685</v>
      </c>
      <c r="N354" s="1">
        <v>5442818</v>
      </c>
      <c r="O354" s="1">
        <v>1500380</v>
      </c>
      <c r="P354" s="1">
        <v>480031</v>
      </c>
      <c r="Q354" s="1" t="s">
        <v>78</v>
      </c>
      <c r="R354" s="1" t="s">
        <v>104</v>
      </c>
      <c r="S354" s="1" t="s">
        <v>1271</v>
      </c>
      <c r="T354" s="1">
        <v>1</v>
      </c>
      <c r="U354" s="1">
        <v>0</v>
      </c>
      <c r="V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  <c r="AD354" s="1">
        <v>1136</v>
      </c>
      <c r="AK354" s="1">
        <v>0</v>
      </c>
      <c r="AL354" s="1">
        <v>0</v>
      </c>
      <c r="AM354" s="1">
        <v>0</v>
      </c>
      <c r="AO354" s="1">
        <v>0</v>
      </c>
      <c r="AQ354" s="1">
        <v>0</v>
      </c>
      <c r="AT354" s="1">
        <v>0</v>
      </c>
      <c r="AV354" s="1">
        <v>0</v>
      </c>
      <c r="AW354" s="1">
        <v>0</v>
      </c>
      <c r="AX354" s="1">
        <v>0</v>
      </c>
      <c r="AY354" s="1" t="s">
        <v>578</v>
      </c>
      <c r="BD354" s="1">
        <v>0</v>
      </c>
      <c r="BF354" s="1">
        <v>0</v>
      </c>
      <c r="BH354" s="1">
        <v>0</v>
      </c>
      <c r="BI354" s="1">
        <v>0</v>
      </c>
      <c r="BL354" s="1" t="s">
        <v>87</v>
      </c>
      <c r="BM354" s="1" t="s">
        <v>578</v>
      </c>
      <c r="BP354" s="1">
        <v>0</v>
      </c>
      <c r="BQ354" s="1">
        <v>0</v>
      </c>
      <c r="BR354" s="2">
        <v>1500380</v>
      </c>
      <c r="BS354" s="2">
        <v>480031</v>
      </c>
      <c r="BT354" s="1" t="s">
        <v>89</v>
      </c>
      <c r="BU354" s="1" t="s">
        <v>110</v>
      </c>
      <c r="BW354" s="1">
        <v>0</v>
      </c>
      <c r="BX354" s="1">
        <v>4</v>
      </c>
    </row>
    <row r="355" spans="1:76" x14ac:dyDescent="0.25">
      <c r="A355" s="1">
        <v>354</v>
      </c>
      <c r="B355" s="1" t="s">
        <v>1272</v>
      </c>
      <c r="C355" s="1" t="s">
        <v>1218</v>
      </c>
      <c r="D355" s="1" t="s">
        <v>101</v>
      </c>
      <c r="E355" s="1" t="s">
        <v>251</v>
      </c>
      <c r="F355" s="1">
        <v>2005</v>
      </c>
      <c r="G355" s="1">
        <v>6</v>
      </c>
      <c r="H355" s="1">
        <v>13</v>
      </c>
      <c r="I355" s="1">
        <v>825</v>
      </c>
      <c r="J355" s="1" t="s">
        <v>103</v>
      </c>
      <c r="K355" s="1">
        <v>11</v>
      </c>
      <c r="L355" s="1">
        <v>83</v>
      </c>
      <c r="M355" s="1">
        <v>343819</v>
      </c>
      <c r="N355" s="1">
        <v>5443823</v>
      </c>
      <c r="O355" s="1">
        <v>1500388</v>
      </c>
      <c r="P355" s="1">
        <v>481044</v>
      </c>
      <c r="Q355" s="1" t="s">
        <v>78</v>
      </c>
      <c r="R355" s="1" t="s">
        <v>79</v>
      </c>
      <c r="S355" s="1" t="s">
        <v>80</v>
      </c>
      <c r="T355" s="1">
        <v>1</v>
      </c>
      <c r="U355" s="1">
        <v>1</v>
      </c>
      <c r="V355" s="1">
        <v>0</v>
      </c>
      <c r="W355" s="1" t="s">
        <v>81</v>
      </c>
      <c r="Y355" s="1">
        <v>0</v>
      </c>
      <c r="Z355" s="1">
        <v>0</v>
      </c>
      <c r="AA355" s="1">
        <v>0</v>
      </c>
      <c r="AB355" s="1">
        <v>0</v>
      </c>
      <c r="AC355" s="1">
        <v>0</v>
      </c>
      <c r="AD355" s="1">
        <v>1158</v>
      </c>
      <c r="AI355" s="1" t="s">
        <v>94</v>
      </c>
      <c r="AJ355" s="1" t="s">
        <v>79</v>
      </c>
      <c r="AK355" s="1">
        <v>0</v>
      </c>
      <c r="AL355" s="1">
        <v>78</v>
      </c>
      <c r="AM355" s="1">
        <v>29</v>
      </c>
      <c r="AO355" s="1">
        <v>21</v>
      </c>
      <c r="AP355" s="1" t="s">
        <v>532</v>
      </c>
      <c r="AQ355" s="1">
        <v>2</v>
      </c>
      <c r="AR355" s="1" t="s">
        <v>1273</v>
      </c>
      <c r="AT355" s="1">
        <v>17</v>
      </c>
      <c r="AU355" s="1" t="s">
        <v>1274</v>
      </c>
      <c r="AV355" s="1">
        <v>0</v>
      </c>
      <c r="AW355" s="1">
        <v>0</v>
      </c>
      <c r="AX355" s="1">
        <v>0</v>
      </c>
      <c r="AY355" s="1" t="s">
        <v>79</v>
      </c>
      <c r="BB355" s="1" t="s">
        <v>1275</v>
      </c>
      <c r="BD355" s="1">
        <v>85</v>
      </c>
      <c r="BE355" s="1" t="s">
        <v>85</v>
      </c>
      <c r="BF355" s="1">
        <v>0</v>
      </c>
      <c r="BH355" s="1">
        <v>0</v>
      </c>
      <c r="BI355" s="1">
        <v>0</v>
      </c>
      <c r="BK355" s="1" t="s">
        <v>86</v>
      </c>
      <c r="BL355" s="1" t="s">
        <v>87</v>
      </c>
      <c r="BM355" s="1" t="s">
        <v>79</v>
      </c>
      <c r="BN355" s="1" t="s">
        <v>122</v>
      </c>
      <c r="BO355" s="1" t="s">
        <v>1219</v>
      </c>
      <c r="BP355" s="1">
        <v>20050529</v>
      </c>
      <c r="BQ355" s="1">
        <v>529</v>
      </c>
      <c r="BR355" s="2">
        <v>1500388</v>
      </c>
      <c r="BS355" s="2">
        <v>481044</v>
      </c>
      <c r="BT355" s="1" t="s">
        <v>134</v>
      </c>
      <c r="BU355" s="1" t="s">
        <v>110</v>
      </c>
      <c r="BV355" s="1" t="s">
        <v>91</v>
      </c>
      <c r="BW355" s="1">
        <v>0</v>
      </c>
      <c r="BX355" s="1">
        <v>4</v>
      </c>
    </row>
    <row r="356" spans="1:76" x14ac:dyDescent="0.25">
      <c r="A356" s="1">
        <v>355</v>
      </c>
      <c r="B356" s="1" t="s">
        <v>1276</v>
      </c>
      <c r="C356" s="1" t="s">
        <v>1209</v>
      </c>
      <c r="D356" s="1" t="s">
        <v>101</v>
      </c>
      <c r="E356" s="1" t="s">
        <v>251</v>
      </c>
      <c r="F356" s="1">
        <v>2005</v>
      </c>
      <c r="G356" s="1">
        <v>6</v>
      </c>
      <c r="H356" s="1">
        <v>13</v>
      </c>
      <c r="I356" s="1">
        <v>911</v>
      </c>
      <c r="J356" s="1" t="s">
        <v>103</v>
      </c>
      <c r="K356" s="1">
        <v>11</v>
      </c>
      <c r="L356" s="1">
        <v>83</v>
      </c>
      <c r="M356" s="1">
        <v>342748</v>
      </c>
      <c r="N356" s="1">
        <v>5440261</v>
      </c>
      <c r="O356" s="1">
        <v>1499768</v>
      </c>
      <c r="P356" s="1">
        <v>477380</v>
      </c>
      <c r="Q356" s="1" t="s">
        <v>78</v>
      </c>
      <c r="R356" s="1" t="s">
        <v>892</v>
      </c>
      <c r="S356" s="1" t="s">
        <v>1277</v>
      </c>
      <c r="T356" s="1">
        <v>0</v>
      </c>
      <c r="U356" s="1">
        <v>0</v>
      </c>
      <c r="V356" s="1">
        <v>1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1159</v>
      </c>
      <c r="AH356" s="1" t="s">
        <v>894</v>
      </c>
      <c r="AI356" s="1" t="s">
        <v>432</v>
      </c>
      <c r="AJ356" s="1" t="s">
        <v>895</v>
      </c>
      <c r="AK356" s="1">
        <v>0</v>
      </c>
      <c r="AL356" s="1">
        <v>43</v>
      </c>
      <c r="AM356" s="1">
        <v>0</v>
      </c>
      <c r="AO356" s="1">
        <v>0</v>
      </c>
      <c r="AQ356" s="1">
        <v>0</v>
      </c>
      <c r="AT356" s="1">
        <v>0</v>
      </c>
      <c r="AV356" s="1">
        <v>0</v>
      </c>
      <c r="AW356" s="1">
        <v>0</v>
      </c>
      <c r="AX356" s="1">
        <v>0</v>
      </c>
      <c r="AY356" s="1" t="s">
        <v>79</v>
      </c>
      <c r="AZ356" s="1" t="s">
        <v>1210</v>
      </c>
      <c r="BD356" s="1">
        <v>0</v>
      </c>
      <c r="BF356" s="1">
        <v>0</v>
      </c>
      <c r="BH356" s="1">
        <v>0</v>
      </c>
      <c r="BI356" s="1">
        <v>0</v>
      </c>
      <c r="BL356" s="1" t="s">
        <v>87</v>
      </c>
      <c r="BM356" s="1" t="s">
        <v>79</v>
      </c>
      <c r="BO356" s="1" t="s">
        <v>1211</v>
      </c>
      <c r="BP356" s="1">
        <v>0</v>
      </c>
      <c r="BQ356" s="1">
        <v>0</v>
      </c>
      <c r="BR356" s="2">
        <v>1499768</v>
      </c>
      <c r="BS356" s="2">
        <v>477380</v>
      </c>
      <c r="BT356" s="1" t="s">
        <v>89</v>
      </c>
      <c r="BU356" s="1" t="s">
        <v>110</v>
      </c>
      <c r="BV356" s="1" t="s">
        <v>1127</v>
      </c>
      <c r="BW356" s="1">
        <v>0</v>
      </c>
      <c r="BX356" s="1">
        <v>4</v>
      </c>
    </row>
    <row r="357" spans="1:76" x14ac:dyDescent="0.25">
      <c r="A357" s="1">
        <v>356</v>
      </c>
      <c r="B357" s="1" t="s">
        <v>1278</v>
      </c>
      <c r="C357" s="1" t="s">
        <v>1209</v>
      </c>
      <c r="D357" s="1" t="s">
        <v>101</v>
      </c>
      <c r="E357" s="1" t="s">
        <v>251</v>
      </c>
      <c r="F357" s="1">
        <v>2005</v>
      </c>
      <c r="G357" s="1">
        <v>6</v>
      </c>
      <c r="H357" s="1">
        <v>13</v>
      </c>
      <c r="I357" s="1">
        <v>911</v>
      </c>
      <c r="J357" s="1" t="s">
        <v>103</v>
      </c>
      <c r="K357" s="1">
        <v>11</v>
      </c>
      <c r="L357" s="1">
        <v>83</v>
      </c>
      <c r="M357" s="1">
        <v>342769</v>
      </c>
      <c r="N357" s="1">
        <v>5440256</v>
      </c>
      <c r="O357" s="1">
        <v>1499790</v>
      </c>
      <c r="P357" s="1">
        <v>477377</v>
      </c>
      <c r="Q357" s="1" t="s">
        <v>78</v>
      </c>
      <c r="R357" s="1" t="s">
        <v>892</v>
      </c>
      <c r="S357" s="1" t="s">
        <v>1277</v>
      </c>
      <c r="T357" s="1">
        <v>0</v>
      </c>
      <c r="U357" s="1">
        <v>0</v>
      </c>
      <c r="V357" s="1">
        <v>1</v>
      </c>
      <c r="Y357" s="1">
        <v>0</v>
      </c>
      <c r="Z357" s="1">
        <v>0</v>
      </c>
      <c r="AA357" s="1">
        <v>0</v>
      </c>
      <c r="AB357" s="1">
        <v>0</v>
      </c>
      <c r="AC357" s="1">
        <v>0</v>
      </c>
      <c r="AD357" s="1">
        <v>1159</v>
      </c>
      <c r="AH357" s="1" t="s">
        <v>894</v>
      </c>
      <c r="AI357" s="1" t="s">
        <v>94</v>
      </c>
      <c r="AJ357" s="1" t="s">
        <v>895</v>
      </c>
      <c r="AK357" s="1">
        <v>0</v>
      </c>
      <c r="AL357" s="1">
        <v>26</v>
      </c>
      <c r="AM357" s="1">
        <v>0</v>
      </c>
      <c r="AO357" s="1">
        <v>0</v>
      </c>
      <c r="AQ357" s="1">
        <v>0</v>
      </c>
      <c r="AT357" s="1">
        <v>0</v>
      </c>
      <c r="AV357" s="1">
        <v>0</v>
      </c>
      <c r="AW357" s="1">
        <v>0</v>
      </c>
      <c r="AX357" s="1">
        <v>0</v>
      </c>
      <c r="AY357" s="1" t="s">
        <v>79</v>
      </c>
      <c r="AZ357" s="1" t="s">
        <v>1210</v>
      </c>
      <c r="BD357" s="1">
        <v>0</v>
      </c>
      <c r="BF357" s="1">
        <v>0</v>
      </c>
      <c r="BH357" s="1">
        <v>0</v>
      </c>
      <c r="BI357" s="1">
        <v>0</v>
      </c>
      <c r="BL357" s="1" t="s">
        <v>87</v>
      </c>
      <c r="BM357" s="1" t="s">
        <v>79</v>
      </c>
      <c r="BO357" s="1" t="s">
        <v>1211</v>
      </c>
      <c r="BP357" s="1">
        <v>0</v>
      </c>
      <c r="BQ357" s="1">
        <v>0</v>
      </c>
      <c r="BR357" s="2">
        <v>1499790</v>
      </c>
      <c r="BS357" s="2">
        <v>477377</v>
      </c>
      <c r="BT357" s="1" t="s">
        <v>89</v>
      </c>
      <c r="BU357" s="1" t="s">
        <v>110</v>
      </c>
      <c r="BV357" s="1" t="s">
        <v>1127</v>
      </c>
      <c r="BW357" s="1">
        <v>0</v>
      </c>
      <c r="BX357" s="1">
        <v>4</v>
      </c>
    </row>
    <row r="358" spans="1:76" x14ac:dyDescent="0.25">
      <c r="A358" s="1">
        <v>357</v>
      </c>
      <c r="B358" s="1" t="s">
        <v>1279</v>
      </c>
      <c r="C358" s="1" t="s">
        <v>1209</v>
      </c>
      <c r="D358" s="1" t="s">
        <v>101</v>
      </c>
      <c r="E358" s="1" t="s">
        <v>251</v>
      </c>
      <c r="F358" s="1">
        <v>2005</v>
      </c>
      <c r="G358" s="1">
        <v>6</v>
      </c>
      <c r="H358" s="1">
        <v>13</v>
      </c>
      <c r="I358" s="1">
        <v>934</v>
      </c>
      <c r="J358" s="1" t="s">
        <v>103</v>
      </c>
      <c r="K358" s="1">
        <v>11</v>
      </c>
      <c r="L358" s="1">
        <v>83</v>
      </c>
      <c r="M358" s="1">
        <v>342519</v>
      </c>
      <c r="N358" s="1">
        <v>5440164</v>
      </c>
      <c r="O358" s="1">
        <v>1499553</v>
      </c>
      <c r="P358" s="1">
        <v>477255</v>
      </c>
      <c r="Q358" s="1" t="s">
        <v>78</v>
      </c>
      <c r="R358" s="1" t="s">
        <v>892</v>
      </c>
      <c r="S358" s="1" t="s">
        <v>1277</v>
      </c>
      <c r="T358" s="1">
        <v>0</v>
      </c>
      <c r="U358" s="1">
        <v>0</v>
      </c>
      <c r="V358" s="1">
        <v>1</v>
      </c>
      <c r="Y358" s="1">
        <v>0</v>
      </c>
      <c r="Z358" s="1">
        <v>0</v>
      </c>
      <c r="AA358" s="1">
        <v>0</v>
      </c>
      <c r="AB358" s="1">
        <v>0</v>
      </c>
      <c r="AC358" s="1">
        <v>0</v>
      </c>
      <c r="AD358" s="1">
        <v>1169</v>
      </c>
      <c r="AH358" s="1" t="s">
        <v>894</v>
      </c>
      <c r="AI358" s="1" t="s">
        <v>432</v>
      </c>
      <c r="AJ358" s="1" t="s">
        <v>895</v>
      </c>
      <c r="AK358" s="1">
        <v>0</v>
      </c>
      <c r="AL358" s="1">
        <v>25</v>
      </c>
      <c r="AM358" s="1">
        <v>0</v>
      </c>
      <c r="AO358" s="1">
        <v>0</v>
      </c>
      <c r="AQ358" s="1">
        <v>0</v>
      </c>
      <c r="AT358" s="1">
        <v>0</v>
      </c>
      <c r="AV358" s="1">
        <v>0</v>
      </c>
      <c r="AW358" s="1">
        <v>0</v>
      </c>
      <c r="AX358" s="1">
        <v>0</v>
      </c>
      <c r="AY358" s="1" t="s">
        <v>79</v>
      </c>
      <c r="AZ358" s="1" t="s">
        <v>1210</v>
      </c>
      <c r="BD358" s="1">
        <v>0</v>
      </c>
      <c r="BF358" s="1">
        <v>0</v>
      </c>
      <c r="BH358" s="1">
        <v>0</v>
      </c>
      <c r="BI358" s="1">
        <v>0</v>
      </c>
      <c r="BL358" s="1" t="s">
        <v>87</v>
      </c>
      <c r="BM358" s="1" t="s">
        <v>79</v>
      </c>
      <c r="BO358" s="1" t="s">
        <v>1211</v>
      </c>
      <c r="BP358" s="1">
        <v>0</v>
      </c>
      <c r="BQ358" s="1">
        <v>0</v>
      </c>
      <c r="BR358" s="2">
        <v>1499553</v>
      </c>
      <c r="BS358" s="2">
        <v>477255</v>
      </c>
      <c r="BT358" s="1" t="s">
        <v>89</v>
      </c>
      <c r="BU358" s="1" t="s">
        <v>110</v>
      </c>
      <c r="BV358" s="1" t="s">
        <v>1127</v>
      </c>
      <c r="BW358" s="1">
        <v>0</v>
      </c>
      <c r="BX358" s="1">
        <v>3</v>
      </c>
    </row>
    <row r="359" spans="1:76" x14ac:dyDescent="0.25">
      <c r="A359" s="1">
        <v>358</v>
      </c>
      <c r="B359" s="1" t="s">
        <v>1280</v>
      </c>
      <c r="C359" s="1" t="s">
        <v>1209</v>
      </c>
      <c r="D359" s="1" t="s">
        <v>101</v>
      </c>
      <c r="E359" s="1" t="s">
        <v>251</v>
      </c>
      <c r="F359" s="1">
        <v>2005</v>
      </c>
      <c r="G359" s="1">
        <v>6</v>
      </c>
      <c r="H359" s="1">
        <v>13</v>
      </c>
      <c r="I359" s="1">
        <v>935</v>
      </c>
      <c r="J359" s="1" t="s">
        <v>103</v>
      </c>
      <c r="K359" s="1">
        <v>11</v>
      </c>
      <c r="L359" s="1">
        <v>83</v>
      </c>
      <c r="M359" s="1">
        <v>342522</v>
      </c>
      <c r="N359" s="1">
        <v>5440173</v>
      </c>
      <c r="O359" s="1">
        <v>1499555</v>
      </c>
      <c r="P359" s="1">
        <v>477264</v>
      </c>
      <c r="Q359" s="1" t="s">
        <v>78</v>
      </c>
      <c r="R359" s="1" t="s">
        <v>892</v>
      </c>
      <c r="S359" s="1" t="s">
        <v>1277</v>
      </c>
      <c r="T359" s="1">
        <v>0</v>
      </c>
      <c r="U359" s="1">
        <v>0</v>
      </c>
      <c r="V359" s="1">
        <v>1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1169</v>
      </c>
      <c r="AH359" s="1" t="s">
        <v>894</v>
      </c>
      <c r="AI359" s="1" t="s">
        <v>432</v>
      </c>
      <c r="AJ359" s="1" t="s">
        <v>895</v>
      </c>
      <c r="AK359" s="1">
        <v>0</v>
      </c>
      <c r="AL359" s="1">
        <v>31</v>
      </c>
      <c r="AM359" s="1">
        <v>0</v>
      </c>
      <c r="AO359" s="1">
        <v>0</v>
      </c>
      <c r="AQ359" s="1">
        <v>0</v>
      </c>
      <c r="AT359" s="1">
        <v>0</v>
      </c>
      <c r="AV359" s="1">
        <v>0</v>
      </c>
      <c r="AW359" s="1">
        <v>0</v>
      </c>
      <c r="AX359" s="1">
        <v>0</v>
      </c>
      <c r="AY359" s="1" t="s">
        <v>79</v>
      </c>
      <c r="AZ359" s="1" t="s">
        <v>1210</v>
      </c>
      <c r="BD359" s="1">
        <v>0</v>
      </c>
      <c r="BF359" s="1">
        <v>0</v>
      </c>
      <c r="BH359" s="1">
        <v>0</v>
      </c>
      <c r="BI359" s="1">
        <v>0</v>
      </c>
      <c r="BL359" s="1" t="s">
        <v>87</v>
      </c>
      <c r="BM359" s="1" t="s">
        <v>79</v>
      </c>
      <c r="BO359" s="1" t="s">
        <v>1211</v>
      </c>
      <c r="BP359" s="1">
        <v>0</v>
      </c>
      <c r="BQ359" s="1">
        <v>0</v>
      </c>
      <c r="BR359" s="2">
        <v>1499555</v>
      </c>
      <c r="BS359" s="2">
        <v>477264</v>
      </c>
      <c r="BT359" s="1" t="s">
        <v>89</v>
      </c>
      <c r="BU359" s="1" t="s">
        <v>110</v>
      </c>
      <c r="BV359" s="1" t="s">
        <v>1127</v>
      </c>
      <c r="BW359" s="1">
        <v>0</v>
      </c>
      <c r="BX359" s="1">
        <v>3</v>
      </c>
    </row>
    <row r="360" spans="1:76" x14ac:dyDescent="0.25">
      <c r="A360" s="1">
        <v>359</v>
      </c>
      <c r="B360" s="1" t="s">
        <v>1281</v>
      </c>
      <c r="C360" s="1" t="s">
        <v>1209</v>
      </c>
      <c r="D360" s="1" t="s">
        <v>101</v>
      </c>
      <c r="E360" s="1" t="s">
        <v>251</v>
      </c>
      <c r="F360" s="1">
        <v>2005</v>
      </c>
      <c r="G360" s="1">
        <v>6</v>
      </c>
      <c r="H360" s="1">
        <v>13</v>
      </c>
      <c r="I360" s="1">
        <v>958</v>
      </c>
      <c r="J360" s="1" t="s">
        <v>103</v>
      </c>
      <c r="K360" s="1">
        <v>11</v>
      </c>
      <c r="L360" s="1">
        <v>83</v>
      </c>
      <c r="M360" s="1">
        <v>342726</v>
      </c>
      <c r="N360" s="1">
        <v>5440076</v>
      </c>
      <c r="O360" s="1">
        <v>1499769</v>
      </c>
      <c r="P360" s="1">
        <v>477194</v>
      </c>
      <c r="Q360" s="1" t="s">
        <v>78</v>
      </c>
      <c r="R360" s="1" t="s">
        <v>104</v>
      </c>
      <c r="S360" s="1" t="s">
        <v>1282</v>
      </c>
      <c r="T360" s="1">
        <v>1</v>
      </c>
      <c r="U360" s="1">
        <v>1</v>
      </c>
      <c r="V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0</v>
      </c>
      <c r="AD360" s="1">
        <v>1151</v>
      </c>
      <c r="AK360" s="1">
        <v>0</v>
      </c>
      <c r="AL360" s="1">
        <v>0</v>
      </c>
      <c r="AM360" s="1">
        <v>0</v>
      </c>
      <c r="AO360" s="1">
        <v>0</v>
      </c>
      <c r="AQ360" s="1">
        <v>0</v>
      </c>
      <c r="AT360" s="1">
        <v>0</v>
      </c>
      <c r="AV360" s="1">
        <v>0</v>
      </c>
      <c r="AW360" s="1">
        <v>0</v>
      </c>
      <c r="AX360" s="1">
        <v>0</v>
      </c>
      <c r="AY360" s="1" t="s">
        <v>79</v>
      </c>
      <c r="AZ360" s="1" t="s">
        <v>1283</v>
      </c>
      <c r="BD360" s="1">
        <v>0</v>
      </c>
      <c r="BF360" s="1">
        <v>0</v>
      </c>
      <c r="BH360" s="1">
        <v>0</v>
      </c>
      <c r="BI360" s="1">
        <v>0</v>
      </c>
      <c r="BL360" s="1" t="s">
        <v>87</v>
      </c>
      <c r="BM360" s="1" t="s">
        <v>79</v>
      </c>
      <c r="BO360" s="1" t="s">
        <v>1211</v>
      </c>
      <c r="BP360" s="1">
        <v>0</v>
      </c>
      <c r="BQ360" s="1">
        <v>0</v>
      </c>
      <c r="BR360" s="2">
        <v>1499769</v>
      </c>
      <c r="BS360" s="2">
        <v>477194</v>
      </c>
      <c r="BT360" s="1" t="s">
        <v>89</v>
      </c>
      <c r="BU360" s="1" t="s">
        <v>110</v>
      </c>
      <c r="BV360" s="1" t="s">
        <v>1127</v>
      </c>
      <c r="BW360" s="1">
        <v>0</v>
      </c>
      <c r="BX360" s="1">
        <v>4</v>
      </c>
    </row>
    <row r="361" spans="1:76" x14ac:dyDescent="0.25">
      <c r="A361" s="1">
        <v>360</v>
      </c>
      <c r="B361" s="1" t="s">
        <v>1284</v>
      </c>
      <c r="C361" s="1" t="s">
        <v>1216</v>
      </c>
      <c r="D361" s="1" t="s">
        <v>101</v>
      </c>
      <c r="E361" s="1" t="s">
        <v>251</v>
      </c>
      <c r="F361" s="1">
        <v>2005</v>
      </c>
      <c r="G361" s="1">
        <v>6</v>
      </c>
      <c r="H361" s="1">
        <v>13</v>
      </c>
      <c r="I361" s="1">
        <v>1032</v>
      </c>
      <c r="J361" s="1" t="s">
        <v>103</v>
      </c>
      <c r="K361" s="1">
        <v>11</v>
      </c>
      <c r="L361" s="1">
        <v>83</v>
      </c>
      <c r="M361" s="1">
        <v>342739</v>
      </c>
      <c r="N361" s="1">
        <v>5439704</v>
      </c>
      <c r="O361" s="1">
        <v>1499829</v>
      </c>
      <c r="P361" s="1">
        <v>476827</v>
      </c>
      <c r="Q361" s="1" t="s">
        <v>78</v>
      </c>
      <c r="R361" s="1" t="s">
        <v>79</v>
      </c>
      <c r="S361" s="1" t="s">
        <v>80</v>
      </c>
      <c r="T361" s="1">
        <v>1</v>
      </c>
      <c r="U361" s="1">
        <v>1</v>
      </c>
      <c r="V361" s="1">
        <v>0</v>
      </c>
      <c r="W361" s="1" t="s">
        <v>81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1136</v>
      </c>
      <c r="AI361" s="1" t="s">
        <v>94</v>
      </c>
      <c r="AJ361" s="1" t="s">
        <v>79</v>
      </c>
      <c r="AK361" s="1">
        <v>0</v>
      </c>
      <c r="AL361" s="1">
        <v>75</v>
      </c>
      <c r="AM361" s="1">
        <v>35</v>
      </c>
      <c r="AO361" s="1">
        <v>18</v>
      </c>
      <c r="AP361" s="1" t="s">
        <v>555</v>
      </c>
      <c r="AQ361" s="1">
        <v>2</v>
      </c>
      <c r="AR361" s="1" t="s">
        <v>1285</v>
      </c>
      <c r="AT361" s="1">
        <v>37</v>
      </c>
      <c r="AV361" s="1">
        <v>0</v>
      </c>
      <c r="AW361" s="1">
        <v>0</v>
      </c>
      <c r="AX361" s="1">
        <v>0</v>
      </c>
      <c r="AY361" s="1" t="s">
        <v>79</v>
      </c>
      <c r="BB361" s="1" t="s">
        <v>1286</v>
      </c>
      <c r="BD361" s="1">
        <v>228</v>
      </c>
      <c r="BE361" s="1" t="s">
        <v>85</v>
      </c>
      <c r="BF361" s="1">
        <v>0</v>
      </c>
      <c r="BH361" s="1">
        <v>268</v>
      </c>
      <c r="BI361" s="1">
        <v>0</v>
      </c>
      <c r="BK361" s="1" t="s">
        <v>216</v>
      </c>
      <c r="BL361" s="1" t="s">
        <v>87</v>
      </c>
      <c r="BM361" s="1" t="s">
        <v>79</v>
      </c>
      <c r="BN361" s="1" t="s">
        <v>122</v>
      </c>
      <c r="BO361" s="1" t="s">
        <v>1214</v>
      </c>
      <c r="BP361" s="1">
        <v>20050529</v>
      </c>
      <c r="BQ361" s="1">
        <v>529</v>
      </c>
      <c r="BR361" s="2">
        <v>1499829</v>
      </c>
      <c r="BS361" s="2">
        <v>476827</v>
      </c>
      <c r="BT361" s="1" t="s">
        <v>89</v>
      </c>
      <c r="BU361" s="1" t="s">
        <v>110</v>
      </c>
      <c r="BV361" s="1" t="s">
        <v>91</v>
      </c>
      <c r="BW361" s="1">
        <v>0</v>
      </c>
      <c r="BX361" s="1">
        <v>4</v>
      </c>
    </row>
    <row r="362" spans="1:76" x14ac:dyDescent="0.25">
      <c r="A362" s="1">
        <v>361</v>
      </c>
      <c r="B362" s="1" t="s">
        <v>1287</v>
      </c>
      <c r="C362" s="1" t="s">
        <v>1213</v>
      </c>
      <c r="D362" s="1" t="s">
        <v>101</v>
      </c>
      <c r="E362" s="1" t="s">
        <v>251</v>
      </c>
      <c r="F362" s="1">
        <v>2005</v>
      </c>
      <c r="G362" s="1">
        <v>6</v>
      </c>
      <c r="H362" s="1">
        <v>13</v>
      </c>
      <c r="I362" s="1">
        <v>1120</v>
      </c>
      <c r="J362" s="1" t="s">
        <v>1267</v>
      </c>
      <c r="K362" s="1">
        <v>11</v>
      </c>
      <c r="L362" s="1">
        <v>83</v>
      </c>
      <c r="M362" s="1">
        <v>342475</v>
      </c>
      <c r="N362" s="1">
        <v>5439678</v>
      </c>
      <c r="O362" s="1">
        <v>1499570</v>
      </c>
      <c r="P362" s="1">
        <v>476768</v>
      </c>
      <c r="Q362" s="1" t="s">
        <v>78</v>
      </c>
      <c r="R362" s="1" t="s">
        <v>79</v>
      </c>
      <c r="S362" s="1" t="s">
        <v>80</v>
      </c>
      <c r="T362" s="1">
        <v>1</v>
      </c>
      <c r="U362" s="1">
        <v>0</v>
      </c>
      <c r="V362" s="1">
        <v>0</v>
      </c>
      <c r="W362" s="1" t="s">
        <v>81</v>
      </c>
      <c r="Y362" s="1">
        <v>0</v>
      </c>
      <c r="Z362" s="1">
        <v>0</v>
      </c>
      <c r="AA362" s="1">
        <v>0</v>
      </c>
      <c r="AB362" s="1">
        <v>0</v>
      </c>
      <c r="AC362" s="1">
        <v>0</v>
      </c>
      <c r="AD362" s="1">
        <v>1132</v>
      </c>
      <c r="AI362" s="1" t="s">
        <v>94</v>
      </c>
      <c r="AJ362" s="1" t="s">
        <v>79</v>
      </c>
      <c r="AK362" s="1">
        <v>0</v>
      </c>
      <c r="AL362" s="1">
        <v>95</v>
      </c>
      <c r="AM362" s="1">
        <v>25</v>
      </c>
      <c r="AO362" s="1">
        <v>13</v>
      </c>
      <c r="AP362" s="1" t="s">
        <v>990</v>
      </c>
      <c r="AQ362" s="1">
        <v>2</v>
      </c>
      <c r="AR362" s="1" t="s">
        <v>1288</v>
      </c>
      <c r="AT362" s="1">
        <v>8</v>
      </c>
      <c r="AV362" s="1">
        <v>0</v>
      </c>
      <c r="AW362" s="1">
        <v>0</v>
      </c>
      <c r="AX362" s="1">
        <v>0</v>
      </c>
      <c r="AY362" s="1" t="s">
        <v>79</v>
      </c>
      <c r="BB362" s="1" t="s">
        <v>1286</v>
      </c>
      <c r="BD362" s="1">
        <v>38</v>
      </c>
      <c r="BE362" s="1" t="s">
        <v>85</v>
      </c>
      <c r="BF362" s="1">
        <v>0</v>
      </c>
      <c r="BH362" s="1">
        <v>268</v>
      </c>
      <c r="BI362" s="1">
        <v>0</v>
      </c>
      <c r="BK362" s="1" t="s">
        <v>86</v>
      </c>
      <c r="BL362" s="1" t="s">
        <v>87</v>
      </c>
      <c r="BM362" s="1" t="s">
        <v>79</v>
      </c>
      <c r="BN362" s="1" t="s">
        <v>122</v>
      </c>
      <c r="BO362" s="1" t="s">
        <v>1214</v>
      </c>
      <c r="BP362" s="1">
        <v>20050529</v>
      </c>
      <c r="BQ362" s="1">
        <v>529</v>
      </c>
      <c r="BR362" s="2">
        <v>1499570</v>
      </c>
      <c r="BS362" s="2">
        <v>476768</v>
      </c>
      <c r="BT362" s="1" t="s">
        <v>89</v>
      </c>
      <c r="BU362" s="1" t="s">
        <v>110</v>
      </c>
      <c r="BV362" s="1" t="s">
        <v>91</v>
      </c>
      <c r="BW362" s="1">
        <v>0</v>
      </c>
      <c r="BX362" s="1">
        <v>4</v>
      </c>
    </row>
    <row r="363" spans="1:76" x14ac:dyDescent="0.25">
      <c r="A363" s="1">
        <v>362</v>
      </c>
      <c r="B363" s="1" t="s">
        <v>1289</v>
      </c>
      <c r="C363" s="1" t="s">
        <v>1213</v>
      </c>
      <c r="D363" s="1" t="s">
        <v>101</v>
      </c>
      <c r="E363" s="1" t="s">
        <v>251</v>
      </c>
      <c r="F363" s="1">
        <v>2005</v>
      </c>
      <c r="G363" s="1">
        <v>6</v>
      </c>
      <c r="H363" s="1">
        <v>13</v>
      </c>
      <c r="I363" s="1">
        <v>1140</v>
      </c>
      <c r="J363" s="1" t="s">
        <v>103</v>
      </c>
      <c r="K363" s="1">
        <v>11</v>
      </c>
      <c r="L363" s="1">
        <v>83</v>
      </c>
      <c r="M363" s="1">
        <v>342404</v>
      </c>
      <c r="N363" s="1">
        <v>5439678</v>
      </c>
      <c r="O363" s="1">
        <v>1499499</v>
      </c>
      <c r="P363" s="1">
        <v>476759</v>
      </c>
      <c r="Q363" s="1" t="s">
        <v>78</v>
      </c>
      <c r="R363" s="1" t="s">
        <v>892</v>
      </c>
      <c r="S363" s="1" t="s">
        <v>1277</v>
      </c>
      <c r="T363" s="1">
        <v>0</v>
      </c>
      <c r="U363" s="1">
        <v>0</v>
      </c>
      <c r="V363" s="1">
        <v>1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  <c r="AD363" s="1">
        <v>1143</v>
      </c>
      <c r="AH363" s="1" t="s">
        <v>894</v>
      </c>
      <c r="AI363" s="1" t="s">
        <v>432</v>
      </c>
      <c r="AJ363" s="1" t="s">
        <v>895</v>
      </c>
      <c r="AK363" s="1">
        <v>71</v>
      </c>
      <c r="AL363" s="1">
        <v>38</v>
      </c>
      <c r="AM363" s="1">
        <v>0</v>
      </c>
      <c r="AO363" s="1">
        <v>0</v>
      </c>
      <c r="AQ363" s="1">
        <v>0</v>
      </c>
      <c r="AT363" s="1">
        <v>0</v>
      </c>
      <c r="AV363" s="1">
        <v>0</v>
      </c>
      <c r="AW363" s="1">
        <v>0</v>
      </c>
      <c r="AX363" s="1">
        <v>0</v>
      </c>
      <c r="AY363" s="1" t="s">
        <v>79</v>
      </c>
      <c r="BD363" s="1">
        <v>0</v>
      </c>
      <c r="BF363" s="1">
        <v>0</v>
      </c>
      <c r="BH363" s="1">
        <v>0</v>
      </c>
      <c r="BI363" s="1">
        <v>0</v>
      </c>
      <c r="BL363" s="1" t="s">
        <v>87</v>
      </c>
      <c r="BM363" s="1" t="s">
        <v>79</v>
      </c>
      <c r="BO363" s="1" t="s">
        <v>1214</v>
      </c>
      <c r="BP363" s="1">
        <v>0</v>
      </c>
      <c r="BQ363" s="1">
        <v>0</v>
      </c>
      <c r="BR363" s="2">
        <v>1499499</v>
      </c>
      <c r="BS363" s="2">
        <v>476759</v>
      </c>
      <c r="BT363" s="1" t="s">
        <v>89</v>
      </c>
      <c r="BU363" s="1" t="s">
        <v>110</v>
      </c>
      <c r="BV363" s="1" t="s">
        <v>1127</v>
      </c>
      <c r="BW363" s="1">
        <v>0</v>
      </c>
      <c r="BX363" s="1">
        <v>4</v>
      </c>
    </row>
    <row r="364" spans="1:76" x14ac:dyDescent="0.25">
      <c r="A364" s="1">
        <v>363</v>
      </c>
      <c r="B364" s="1" t="s">
        <v>1290</v>
      </c>
      <c r="C364" s="1" t="s">
        <v>1223</v>
      </c>
      <c r="D364" s="1" t="s">
        <v>101</v>
      </c>
      <c r="E364" s="1" t="s">
        <v>251</v>
      </c>
      <c r="F364" s="1">
        <v>2005</v>
      </c>
      <c r="G364" s="1">
        <v>6</v>
      </c>
      <c r="H364" s="1">
        <v>13</v>
      </c>
      <c r="I364" s="1">
        <v>1206</v>
      </c>
      <c r="J364" s="1" t="s">
        <v>103</v>
      </c>
      <c r="K364" s="1">
        <v>11</v>
      </c>
      <c r="L364" s="1">
        <v>83</v>
      </c>
      <c r="M364" s="1">
        <v>343703</v>
      </c>
      <c r="N364" s="1">
        <v>5439987</v>
      </c>
      <c r="O364" s="1">
        <v>1500751</v>
      </c>
      <c r="P364" s="1">
        <v>477227</v>
      </c>
      <c r="Q364" s="1" t="s">
        <v>78</v>
      </c>
      <c r="R364" s="1" t="s">
        <v>892</v>
      </c>
      <c r="S364" s="1" t="s">
        <v>1277</v>
      </c>
      <c r="T364" s="1">
        <v>0</v>
      </c>
      <c r="U364" s="1">
        <v>0</v>
      </c>
      <c r="V364" s="1">
        <v>1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1177</v>
      </c>
      <c r="AH364" s="1" t="s">
        <v>894</v>
      </c>
      <c r="AI364" s="1" t="s">
        <v>432</v>
      </c>
      <c r="AJ364" s="1" t="s">
        <v>895</v>
      </c>
      <c r="AK364" s="1">
        <v>0</v>
      </c>
      <c r="AL364" s="1">
        <v>48</v>
      </c>
      <c r="AM364" s="1">
        <v>0</v>
      </c>
      <c r="AO364" s="1">
        <v>0</v>
      </c>
      <c r="AQ364" s="1">
        <v>0</v>
      </c>
      <c r="AT364" s="1">
        <v>0</v>
      </c>
      <c r="AV364" s="1">
        <v>0</v>
      </c>
      <c r="AW364" s="1">
        <v>0</v>
      </c>
      <c r="AX364" s="1">
        <v>0</v>
      </c>
      <c r="AY364" s="1" t="s">
        <v>151</v>
      </c>
      <c r="AZ364" s="1" t="s">
        <v>1224</v>
      </c>
      <c r="BD364" s="1">
        <v>0</v>
      </c>
      <c r="BF364" s="1">
        <v>0</v>
      </c>
      <c r="BH364" s="1">
        <v>0</v>
      </c>
      <c r="BI364" s="1">
        <v>0</v>
      </c>
      <c r="BL364" s="1" t="s">
        <v>87</v>
      </c>
      <c r="BM364" s="1" t="s">
        <v>153</v>
      </c>
      <c r="BP364" s="1">
        <v>0</v>
      </c>
      <c r="BQ364" s="1">
        <v>0</v>
      </c>
      <c r="BR364" s="2">
        <v>1500751</v>
      </c>
      <c r="BS364" s="2">
        <v>477227</v>
      </c>
      <c r="BT364" s="1" t="s">
        <v>89</v>
      </c>
      <c r="BU364" s="1" t="s">
        <v>110</v>
      </c>
      <c r="BW364" s="1">
        <v>0</v>
      </c>
      <c r="BX364" s="1">
        <v>4</v>
      </c>
    </row>
    <row r="365" spans="1:76" x14ac:dyDescent="0.25">
      <c r="A365" s="1">
        <v>364</v>
      </c>
      <c r="B365" s="1" t="s">
        <v>1291</v>
      </c>
      <c r="C365" s="1" t="s">
        <v>1223</v>
      </c>
      <c r="D365" s="1" t="s">
        <v>101</v>
      </c>
      <c r="E365" s="1" t="s">
        <v>251</v>
      </c>
      <c r="F365" s="1">
        <v>2005</v>
      </c>
      <c r="G365" s="1">
        <v>6</v>
      </c>
      <c r="H365" s="1">
        <v>13</v>
      </c>
      <c r="I365" s="1">
        <v>1217</v>
      </c>
      <c r="J365" s="1" t="s">
        <v>103</v>
      </c>
      <c r="K365" s="1">
        <v>11</v>
      </c>
      <c r="L365" s="1">
        <v>83</v>
      </c>
      <c r="M365" s="1">
        <v>343704</v>
      </c>
      <c r="N365" s="1">
        <v>5440077</v>
      </c>
      <c r="O365" s="1">
        <v>1500741</v>
      </c>
      <c r="P365" s="1">
        <v>477317</v>
      </c>
      <c r="Q365" s="1" t="s">
        <v>78</v>
      </c>
      <c r="R365" s="1" t="s">
        <v>892</v>
      </c>
      <c r="S365" s="1" t="s">
        <v>1277</v>
      </c>
      <c r="T365" s="1">
        <v>0</v>
      </c>
      <c r="U365" s="1">
        <v>0</v>
      </c>
      <c r="V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1172</v>
      </c>
      <c r="AH365" s="1" t="s">
        <v>894</v>
      </c>
      <c r="AI365" s="1" t="s">
        <v>94</v>
      </c>
      <c r="AJ365" s="1" t="s">
        <v>895</v>
      </c>
      <c r="AK365" s="1">
        <v>0</v>
      </c>
      <c r="AL365" s="1">
        <v>25</v>
      </c>
      <c r="AM365" s="1">
        <v>0</v>
      </c>
      <c r="AO365" s="1">
        <v>0</v>
      </c>
      <c r="AQ365" s="1">
        <v>0</v>
      </c>
      <c r="AT365" s="1">
        <v>0</v>
      </c>
      <c r="AV365" s="1">
        <v>0</v>
      </c>
      <c r="AW365" s="1">
        <v>0</v>
      </c>
      <c r="AX365" s="1">
        <v>0</v>
      </c>
      <c r="AY365" s="1" t="s">
        <v>151</v>
      </c>
      <c r="AZ365" s="1" t="s">
        <v>1224</v>
      </c>
      <c r="BD365" s="1">
        <v>0</v>
      </c>
      <c r="BF365" s="1">
        <v>0</v>
      </c>
      <c r="BH365" s="1">
        <v>0</v>
      </c>
      <c r="BI365" s="1">
        <v>0</v>
      </c>
      <c r="BL365" s="1" t="s">
        <v>87</v>
      </c>
      <c r="BM365" s="1" t="s">
        <v>153</v>
      </c>
      <c r="BP365" s="1">
        <v>0</v>
      </c>
      <c r="BQ365" s="1">
        <v>0</v>
      </c>
      <c r="BR365" s="2">
        <v>1500741</v>
      </c>
      <c r="BS365" s="2">
        <v>477317</v>
      </c>
      <c r="BT365" s="1" t="s">
        <v>89</v>
      </c>
      <c r="BU365" s="1" t="s">
        <v>110</v>
      </c>
      <c r="BW365" s="1">
        <v>0</v>
      </c>
      <c r="BX365" s="1">
        <v>2</v>
      </c>
    </row>
    <row r="366" spans="1:76" x14ac:dyDescent="0.25">
      <c r="A366" s="1">
        <v>365</v>
      </c>
      <c r="B366" s="1" t="s">
        <v>1292</v>
      </c>
      <c r="C366" s="1" t="s">
        <v>1223</v>
      </c>
      <c r="D366" s="1" t="s">
        <v>101</v>
      </c>
      <c r="E366" s="1" t="s">
        <v>251</v>
      </c>
      <c r="F366" s="1">
        <v>2005</v>
      </c>
      <c r="G366" s="1">
        <v>6</v>
      </c>
      <c r="H366" s="1">
        <v>13</v>
      </c>
      <c r="I366" s="1">
        <v>1225</v>
      </c>
      <c r="J366" s="1" t="s">
        <v>103</v>
      </c>
      <c r="K366" s="1">
        <v>11</v>
      </c>
      <c r="L366" s="1">
        <v>83</v>
      </c>
      <c r="M366" s="1">
        <v>343664</v>
      </c>
      <c r="N366" s="1">
        <v>5440080</v>
      </c>
      <c r="O366" s="1">
        <v>1500701</v>
      </c>
      <c r="P366" s="1">
        <v>477315</v>
      </c>
      <c r="Q366" s="1" t="s">
        <v>78</v>
      </c>
      <c r="R366" s="1" t="s">
        <v>104</v>
      </c>
      <c r="S366" s="1" t="s">
        <v>1293</v>
      </c>
      <c r="T366" s="1">
        <v>1</v>
      </c>
      <c r="U366" s="1">
        <v>0</v>
      </c>
      <c r="V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1174</v>
      </c>
      <c r="AI366" s="1" t="s">
        <v>94</v>
      </c>
      <c r="AK366" s="1">
        <v>0</v>
      </c>
      <c r="AL366" s="1">
        <v>58</v>
      </c>
      <c r="AM366" s="1">
        <v>0</v>
      </c>
      <c r="AO366" s="1">
        <v>0</v>
      </c>
      <c r="AQ366" s="1">
        <v>2</v>
      </c>
      <c r="AR366" s="1" t="s">
        <v>1294</v>
      </c>
      <c r="AT366" s="1">
        <v>0</v>
      </c>
      <c r="AV366" s="1">
        <v>0</v>
      </c>
      <c r="AW366" s="1">
        <v>0</v>
      </c>
      <c r="AX366" s="1">
        <v>0</v>
      </c>
      <c r="AY366" s="1" t="s">
        <v>151</v>
      </c>
      <c r="AZ366" s="1" t="s">
        <v>1224</v>
      </c>
      <c r="BD366" s="1">
        <v>0</v>
      </c>
      <c r="BF366" s="1">
        <v>0</v>
      </c>
      <c r="BH366" s="1">
        <v>0</v>
      </c>
      <c r="BI366" s="1">
        <v>0</v>
      </c>
      <c r="BL366" s="1" t="s">
        <v>87</v>
      </c>
      <c r="BM366" s="1" t="s">
        <v>153</v>
      </c>
      <c r="BP366" s="1">
        <v>0</v>
      </c>
      <c r="BQ366" s="1">
        <v>0</v>
      </c>
      <c r="BR366" s="2">
        <v>1500701</v>
      </c>
      <c r="BS366" s="2">
        <v>477315</v>
      </c>
      <c r="BT366" s="1" t="s">
        <v>89</v>
      </c>
      <c r="BU366" s="1" t="s">
        <v>110</v>
      </c>
      <c r="BW366" s="1">
        <v>0</v>
      </c>
      <c r="BX366" s="1">
        <v>4</v>
      </c>
    </row>
    <row r="367" spans="1:76" x14ac:dyDescent="0.25">
      <c r="A367" s="1">
        <v>366</v>
      </c>
      <c r="B367" s="1" t="s">
        <v>249</v>
      </c>
      <c r="C367" s="1" t="s">
        <v>250</v>
      </c>
      <c r="D367" s="1" t="s">
        <v>101</v>
      </c>
      <c r="E367" s="1" t="s">
        <v>251</v>
      </c>
      <c r="F367" s="1">
        <v>2005</v>
      </c>
      <c r="G367" s="1">
        <v>6</v>
      </c>
      <c r="H367" s="1">
        <v>13</v>
      </c>
      <c r="I367" s="1">
        <v>1427</v>
      </c>
      <c r="J367" s="1" t="s">
        <v>103</v>
      </c>
      <c r="K367" s="1">
        <v>11</v>
      </c>
      <c r="L367" s="1">
        <v>83</v>
      </c>
      <c r="M367" s="1">
        <v>344831</v>
      </c>
      <c r="N367" s="1">
        <v>5440296</v>
      </c>
      <c r="O367" s="1">
        <v>1501837</v>
      </c>
      <c r="P367" s="1">
        <v>477681</v>
      </c>
      <c r="Q367" s="1" t="s">
        <v>78</v>
      </c>
      <c r="R367" s="1" t="s">
        <v>79</v>
      </c>
      <c r="S367" s="1" t="s">
        <v>237</v>
      </c>
      <c r="T367" s="1">
        <v>1</v>
      </c>
      <c r="U367" s="1">
        <v>1</v>
      </c>
      <c r="V367" s="1">
        <v>0</v>
      </c>
      <c r="W367" s="1" t="s">
        <v>81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1070</v>
      </c>
      <c r="AI367" s="1" t="s">
        <v>94</v>
      </c>
      <c r="AJ367" s="1" t="s">
        <v>79</v>
      </c>
      <c r="AK367" s="1">
        <v>0</v>
      </c>
      <c r="AL367" s="1">
        <v>86</v>
      </c>
      <c r="AM367" s="1">
        <v>26</v>
      </c>
      <c r="AO367" s="1">
        <v>10</v>
      </c>
      <c r="AP367" s="1" t="s">
        <v>585</v>
      </c>
      <c r="AQ367" s="1">
        <v>2</v>
      </c>
      <c r="AR367" s="1" t="s">
        <v>1294</v>
      </c>
      <c r="AT367" s="1">
        <v>0</v>
      </c>
      <c r="AV367" s="1">
        <v>0</v>
      </c>
      <c r="AW367" s="1">
        <v>0</v>
      </c>
      <c r="AX367" s="1">
        <v>0</v>
      </c>
      <c r="AY367" s="1" t="s">
        <v>79</v>
      </c>
      <c r="AZ367" s="1" t="s">
        <v>1295</v>
      </c>
      <c r="BD367" s="1">
        <v>0</v>
      </c>
      <c r="BE367" s="1" t="s">
        <v>85</v>
      </c>
      <c r="BF367" s="1">
        <v>0</v>
      </c>
      <c r="BH367" s="1">
        <v>0</v>
      </c>
      <c r="BI367" s="1">
        <v>0</v>
      </c>
      <c r="BK367" s="1" t="s">
        <v>86</v>
      </c>
      <c r="BL367" s="1" t="s">
        <v>87</v>
      </c>
      <c r="BM367" s="1" t="s">
        <v>79</v>
      </c>
      <c r="BN367" s="1" t="s">
        <v>122</v>
      </c>
      <c r="BO367" s="1" t="s">
        <v>259</v>
      </c>
      <c r="BP367" s="1">
        <v>0</v>
      </c>
      <c r="BQ367" s="1">
        <v>0</v>
      </c>
      <c r="BR367" s="2">
        <v>1501837</v>
      </c>
      <c r="BS367" s="2">
        <v>477681</v>
      </c>
      <c r="BT367" s="1" t="s">
        <v>89</v>
      </c>
      <c r="BU367" s="1" t="s">
        <v>110</v>
      </c>
      <c r="BV367" s="1" t="s">
        <v>136</v>
      </c>
      <c r="BW367" s="1">
        <v>0</v>
      </c>
      <c r="BX367" s="1">
        <v>2</v>
      </c>
    </row>
    <row r="368" spans="1:76" x14ac:dyDescent="0.25">
      <c r="A368" s="1">
        <v>367</v>
      </c>
      <c r="B368" s="1" t="s">
        <v>1018</v>
      </c>
      <c r="C368" s="1" t="s">
        <v>766</v>
      </c>
      <c r="D368" s="1" t="s">
        <v>75</v>
      </c>
      <c r="E368" s="1" t="s">
        <v>198</v>
      </c>
      <c r="F368" s="1">
        <v>2005</v>
      </c>
      <c r="G368" s="1">
        <v>6</v>
      </c>
      <c r="H368" s="1">
        <v>12</v>
      </c>
      <c r="I368" s="1">
        <v>1515</v>
      </c>
      <c r="J368" s="1" t="s">
        <v>103</v>
      </c>
      <c r="K368" s="1">
        <v>11</v>
      </c>
      <c r="L368" s="1">
        <v>83</v>
      </c>
      <c r="M368" s="1">
        <v>328739</v>
      </c>
      <c r="N368" s="1">
        <v>5444969</v>
      </c>
      <c r="O368" s="1">
        <v>1485265</v>
      </c>
      <c r="P368" s="1">
        <v>480297</v>
      </c>
      <c r="Q368" s="1" t="s">
        <v>78</v>
      </c>
      <c r="R368" s="1" t="s">
        <v>79</v>
      </c>
      <c r="S368" s="1" t="s">
        <v>237</v>
      </c>
      <c r="T368" s="1">
        <v>1</v>
      </c>
      <c r="U368" s="1">
        <v>1</v>
      </c>
      <c r="V368" s="1">
        <v>0</v>
      </c>
      <c r="W368" s="1" t="s">
        <v>81</v>
      </c>
      <c r="Y368" s="1">
        <v>0</v>
      </c>
      <c r="Z368" s="1">
        <v>0</v>
      </c>
      <c r="AA368" s="1">
        <v>0</v>
      </c>
      <c r="AB368" s="1">
        <v>0</v>
      </c>
      <c r="AC368" s="1">
        <v>0</v>
      </c>
      <c r="AD368" s="1">
        <v>1257</v>
      </c>
      <c r="AI368" s="1" t="s">
        <v>94</v>
      </c>
      <c r="AJ368" s="1" t="s">
        <v>79</v>
      </c>
      <c r="AK368" s="1">
        <v>0</v>
      </c>
      <c r="AL368" s="1">
        <v>33</v>
      </c>
      <c r="AM368" s="1">
        <v>22</v>
      </c>
      <c r="AO368" s="1">
        <v>4</v>
      </c>
      <c r="AQ368" s="1">
        <v>2</v>
      </c>
      <c r="AR368" s="1" t="s">
        <v>1021</v>
      </c>
      <c r="AT368" s="1">
        <v>0</v>
      </c>
      <c r="AV368" s="1">
        <v>0</v>
      </c>
      <c r="AW368" s="1">
        <v>0</v>
      </c>
      <c r="AX368" s="1">
        <v>0</v>
      </c>
      <c r="AY368" s="1" t="s">
        <v>79</v>
      </c>
      <c r="BD368" s="1">
        <v>0</v>
      </c>
      <c r="BE368" s="1" t="s">
        <v>119</v>
      </c>
      <c r="BF368" s="1">
        <v>0</v>
      </c>
      <c r="BG368" s="1" t="s">
        <v>1296</v>
      </c>
      <c r="BH368" s="1">
        <v>369</v>
      </c>
      <c r="BI368" s="1">
        <v>430</v>
      </c>
      <c r="BK368" s="1" t="s">
        <v>216</v>
      </c>
      <c r="BL368" s="1" t="s">
        <v>87</v>
      </c>
      <c r="BM368" s="1" t="s">
        <v>79</v>
      </c>
      <c r="BN368" s="1" t="s">
        <v>122</v>
      </c>
      <c r="BO368" s="1" t="s">
        <v>971</v>
      </c>
      <c r="BP368" s="1">
        <v>0</v>
      </c>
      <c r="BQ368" s="1">
        <v>0</v>
      </c>
      <c r="BR368" s="2">
        <v>1485265</v>
      </c>
      <c r="BS368" s="2">
        <v>480297</v>
      </c>
      <c r="BT368" s="1" t="s">
        <v>89</v>
      </c>
      <c r="BU368" s="1" t="s">
        <v>195</v>
      </c>
      <c r="BV368" s="1" t="s">
        <v>91</v>
      </c>
      <c r="BW368" s="1">
        <v>0</v>
      </c>
      <c r="BX368" s="1">
        <v>3</v>
      </c>
    </row>
    <row r="369" spans="1:76" x14ac:dyDescent="0.25">
      <c r="A369" s="1">
        <v>368</v>
      </c>
      <c r="B369" s="1" t="s">
        <v>972</v>
      </c>
      <c r="C369" s="1" t="s">
        <v>764</v>
      </c>
      <c r="D369" s="1" t="s">
        <v>75</v>
      </c>
      <c r="E369" s="1" t="s">
        <v>198</v>
      </c>
      <c r="F369" s="1">
        <v>2005</v>
      </c>
      <c r="G369" s="1">
        <v>6</v>
      </c>
      <c r="H369" s="1">
        <v>13</v>
      </c>
      <c r="I369" s="1">
        <v>1749</v>
      </c>
      <c r="J369" s="1" t="s">
        <v>103</v>
      </c>
      <c r="K369" s="1">
        <v>11</v>
      </c>
      <c r="L369" s="1">
        <v>83</v>
      </c>
      <c r="M369" s="1">
        <v>328606</v>
      </c>
      <c r="N369" s="1">
        <v>5444535</v>
      </c>
      <c r="O369" s="1">
        <v>1485187</v>
      </c>
      <c r="P369" s="1">
        <v>479851</v>
      </c>
      <c r="Q369" s="1" t="s">
        <v>78</v>
      </c>
      <c r="R369" s="1" t="s">
        <v>79</v>
      </c>
      <c r="S369" s="1" t="s">
        <v>237</v>
      </c>
      <c r="T369" s="1">
        <v>1</v>
      </c>
      <c r="U369" s="1">
        <v>1</v>
      </c>
      <c r="V369" s="1">
        <v>0</v>
      </c>
      <c r="W369" s="1" t="s">
        <v>81</v>
      </c>
      <c r="Y369" s="1">
        <v>0</v>
      </c>
      <c r="Z369" s="1">
        <v>0</v>
      </c>
      <c r="AA369" s="1">
        <v>0</v>
      </c>
      <c r="AB369" s="1">
        <v>0</v>
      </c>
      <c r="AC369" s="1">
        <v>0</v>
      </c>
      <c r="AD369" s="1">
        <v>1225</v>
      </c>
      <c r="AI369" s="1" t="s">
        <v>94</v>
      </c>
      <c r="AJ369" s="1" t="s">
        <v>79</v>
      </c>
      <c r="AK369" s="1">
        <v>0</v>
      </c>
      <c r="AL369" s="1">
        <v>56</v>
      </c>
      <c r="AM369" s="1">
        <v>0</v>
      </c>
      <c r="AO369" s="1">
        <v>0</v>
      </c>
      <c r="AP369" s="1" t="s">
        <v>520</v>
      </c>
      <c r="AQ369" s="1">
        <v>2</v>
      </c>
      <c r="AR369" s="1" t="s">
        <v>975</v>
      </c>
      <c r="AT369" s="1">
        <v>0</v>
      </c>
      <c r="AV369" s="1">
        <v>0</v>
      </c>
      <c r="AW369" s="1">
        <v>0</v>
      </c>
      <c r="AX369" s="1">
        <v>0</v>
      </c>
      <c r="AY369" s="1" t="s">
        <v>79</v>
      </c>
      <c r="BD369" s="1">
        <v>0</v>
      </c>
      <c r="BE369" s="1" t="s">
        <v>85</v>
      </c>
      <c r="BF369" s="1">
        <v>0</v>
      </c>
      <c r="BH369" s="1">
        <v>430</v>
      </c>
      <c r="BI369" s="1">
        <v>449</v>
      </c>
      <c r="BK369" s="1" t="s">
        <v>216</v>
      </c>
      <c r="BL369" s="1" t="s">
        <v>87</v>
      </c>
      <c r="BM369" s="1" t="s">
        <v>79</v>
      </c>
      <c r="BN369" s="1" t="s">
        <v>122</v>
      </c>
      <c r="BO369" s="1" t="s">
        <v>971</v>
      </c>
      <c r="BP369" s="1">
        <v>0</v>
      </c>
      <c r="BQ369" s="1">
        <v>0</v>
      </c>
      <c r="BR369" s="2">
        <v>1485187</v>
      </c>
      <c r="BS369" s="2">
        <v>479851</v>
      </c>
      <c r="BT369" s="1" t="s">
        <v>89</v>
      </c>
      <c r="BU369" s="1" t="s">
        <v>195</v>
      </c>
      <c r="BV369" s="1" t="s">
        <v>91</v>
      </c>
      <c r="BW369" s="1">
        <v>0</v>
      </c>
      <c r="BX369" s="1">
        <v>4</v>
      </c>
    </row>
    <row r="370" spans="1:76" x14ac:dyDescent="0.25">
      <c r="A370" s="1">
        <v>369</v>
      </c>
      <c r="B370" s="1" t="s">
        <v>1297</v>
      </c>
      <c r="C370" s="1" t="s">
        <v>1175</v>
      </c>
      <c r="D370" s="1" t="s">
        <v>75</v>
      </c>
      <c r="E370" s="1" t="s">
        <v>1168</v>
      </c>
      <c r="F370" s="1">
        <v>2005</v>
      </c>
      <c r="G370" s="1">
        <v>6</v>
      </c>
      <c r="H370" s="1">
        <v>14</v>
      </c>
      <c r="I370" s="1">
        <v>710</v>
      </c>
      <c r="J370" s="1" t="s">
        <v>103</v>
      </c>
      <c r="K370" s="1">
        <v>11</v>
      </c>
      <c r="L370" s="1">
        <v>83</v>
      </c>
      <c r="M370" s="1">
        <v>330857</v>
      </c>
      <c r="N370" s="1">
        <v>5457261</v>
      </c>
      <c r="O370" s="1">
        <v>1485837</v>
      </c>
      <c r="P370" s="1">
        <v>492746</v>
      </c>
      <c r="Q370" s="1" t="s">
        <v>78</v>
      </c>
      <c r="R370" s="1" t="s">
        <v>79</v>
      </c>
      <c r="S370" s="1" t="s">
        <v>80</v>
      </c>
      <c r="T370" s="1">
        <v>1</v>
      </c>
      <c r="U370" s="1">
        <v>1</v>
      </c>
      <c r="V370" s="1">
        <v>0</v>
      </c>
      <c r="W370" s="1" t="s">
        <v>81</v>
      </c>
      <c r="Y370" s="1">
        <v>0</v>
      </c>
      <c r="Z370" s="1">
        <v>0</v>
      </c>
      <c r="AA370" s="1">
        <v>0</v>
      </c>
      <c r="AB370" s="1">
        <v>0</v>
      </c>
      <c r="AC370" s="1">
        <v>0</v>
      </c>
      <c r="AD370" s="1">
        <v>1349</v>
      </c>
      <c r="AI370" s="1" t="s">
        <v>94</v>
      </c>
      <c r="AJ370" s="1" t="s">
        <v>79</v>
      </c>
      <c r="AK370" s="1">
        <v>0</v>
      </c>
      <c r="AL370" s="1">
        <v>105</v>
      </c>
      <c r="AM370" s="1">
        <v>42</v>
      </c>
      <c r="AO370" s="1">
        <v>16</v>
      </c>
      <c r="AP370" s="1" t="s">
        <v>1298</v>
      </c>
      <c r="AQ370" s="1">
        <v>2</v>
      </c>
      <c r="AR370" s="1" t="s">
        <v>1299</v>
      </c>
      <c r="AT370" s="1">
        <v>43</v>
      </c>
      <c r="AV370" s="1">
        <v>0</v>
      </c>
      <c r="AW370" s="1">
        <v>0</v>
      </c>
      <c r="AX370" s="1">
        <v>0</v>
      </c>
      <c r="AY370" s="1" t="s">
        <v>79</v>
      </c>
      <c r="BB370" s="1" t="s">
        <v>1300</v>
      </c>
      <c r="BD370" s="1">
        <v>621</v>
      </c>
      <c r="BE370" s="1" t="s">
        <v>119</v>
      </c>
      <c r="BF370" s="1">
        <v>0</v>
      </c>
      <c r="BH370" s="1">
        <v>0</v>
      </c>
      <c r="BI370" s="1">
        <v>0</v>
      </c>
      <c r="BJ370" s="1" t="s">
        <v>1301</v>
      </c>
      <c r="BK370" s="1" t="s">
        <v>86</v>
      </c>
      <c r="BL370" s="1" t="s">
        <v>87</v>
      </c>
      <c r="BM370" s="1" t="s">
        <v>79</v>
      </c>
      <c r="BN370" s="1" t="s">
        <v>122</v>
      </c>
      <c r="BO370" s="1" t="s">
        <v>1302</v>
      </c>
      <c r="BP370" s="1">
        <v>20050523</v>
      </c>
      <c r="BQ370" s="1">
        <v>523</v>
      </c>
      <c r="BR370" s="2">
        <v>1485837</v>
      </c>
      <c r="BS370" s="2">
        <v>492746</v>
      </c>
      <c r="BT370" s="1" t="s">
        <v>134</v>
      </c>
      <c r="BU370" s="1" t="s">
        <v>90</v>
      </c>
      <c r="BW370" s="1">
        <v>0</v>
      </c>
      <c r="BX370" s="1">
        <v>4</v>
      </c>
    </row>
    <row r="371" spans="1:76" x14ac:dyDescent="0.25">
      <c r="A371" s="1">
        <v>370</v>
      </c>
      <c r="B371" s="1" t="s">
        <v>1303</v>
      </c>
      <c r="C371" s="1" t="s">
        <v>1184</v>
      </c>
      <c r="D371" s="1" t="s">
        <v>75</v>
      </c>
      <c r="E371" s="1" t="s">
        <v>177</v>
      </c>
      <c r="F371" s="1">
        <v>2005</v>
      </c>
      <c r="G371" s="1">
        <v>6</v>
      </c>
      <c r="H371" s="1">
        <v>14</v>
      </c>
      <c r="I371" s="1">
        <v>1111</v>
      </c>
      <c r="J371" s="1" t="s">
        <v>103</v>
      </c>
      <c r="K371" s="1">
        <v>11</v>
      </c>
      <c r="L371" s="1">
        <v>83</v>
      </c>
      <c r="M371" s="1">
        <v>324123</v>
      </c>
      <c r="N371" s="1">
        <v>5461906</v>
      </c>
      <c r="O371" s="1">
        <v>1478570</v>
      </c>
      <c r="P371" s="1">
        <v>496511</v>
      </c>
      <c r="Q371" s="1" t="s">
        <v>78</v>
      </c>
      <c r="R371" s="1" t="s">
        <v>79</v>
      </c>
      <c r="S371" s="1" t="s">
        <v>80</v>
      </c>
      <c r="T371" s="1">
        <v>1</v>
      </c>
      <c r="U371" s="1">
        <v>1</v>
      </c>
      <c r="V371" s="1">
        <v>0</v>
      </c>
      <c r="W371" s="1" t="s">
        <v>81</v>
      </c>
      <c r="Y371" s="1">
        <v>0</v>
      </c>
      <c r="Z371" s="1">
        <v>0</v>
      </c>
      <c r="AA371" s="1">
        <v>0</v>
      </c>
      <c r="AB371" s="1">
        <v>0</v>
      </c>
      <c r="AC371" s="1">
        <v>0</v>
      </c>
      <c r="AD371" s="1">
        <v>1418</v>
      </c>
      <c r="AI371" s="1" t="s">
        <v>83</v>
      </c>
      <c r="AJ371" s="1" t="s">
        <v>79</v>
      </c>
      <c r="AK371" s="1">
        <v>0</v>
      </c>
      <c r="AL371" s="1">
        <v>35</v>
      </c>
      <c r="AM371" s="1">
        <v>20</v>
      </c>
      <c r="AO371" s="1">
        <v>12</v>
      </c>
      <c r="AP371" s="1" t="s">
        <v>412</v>
      </c>
      <c r="AQ371" s="1">
        <v>2</v>
      </c>
      <c r="AR371" s="1" t="s">
        <v>1304</v>
      </c>
      <c r="AT371" s="1">
        <v>11</v>
      </c>
      <c r="AV371" s="1">
        <v>0</v>
      </c>
      <c r="AW371" s="1">
        <v>0</v>
      </c>
      <c r="AX371" s="1">
        <v>0</v>
      </c>
      <c r="AY371" s="1" t="s">
        <v>79</v>
      </c>
      <c r="BD371" s="1">
        <v>0</v>
      </c>
      <c r="BE371" s="1" t="s">
        <v>1305</v>
      </c>
      <c r="BF371" s="1">
        <v>0</v>
      </c>
      <c r="BH371" s="1">
        <v>0</v>
      </c>
      <c r="BI371" s="1">
        <v>0</v>
      </c>
      <c r="BK371" s="1" t="s">
        <v>216</v>
      </c>
      <c r="BL371" s="1" t="s">
        <v>87</v>
      </c>
      <c r="BM371" s="1" t="s">
        <v>79</v>
      </c>
      <c r="BN371" s="1" t="s">
        <v>122</v>
      </c>
      <c r="BO371" s="1" t="s">
        <v>1186</v>
      </c>
      <c r="BP371" s="1">
        <v>0</v>
      </c>
      <c r="BQ371" s="1">
        <v>0</v>
      </c>
      <c r="BR371" s="2">
        <v>1478570</v>
      </c>
      <c r="BS371" s="2">
        <v>496511</v>
      </c>
      <c r="BT371" s="1" t="s">
        <v>89</v>
      </c>
      <c r="BU371" s="1" t="s">
        <v>90</v>
      </c>
      <c r="BV371" s="1" t="s">
        <v>91</v>
      </c>
      <c r="BW371" s="1">
        <v>0</v>
      </c>
      <c r="BX371" s="1">
        <v>4</v>
      </c>
    </row>
    <row r="372" spans="1:76" x14ac:dyDescent="0.25">
      <c r="A372" s="1">
        <v>371</v>
      </c>
      <c r="B372" s="1" t="s">
        <v>1306</v>
      </c>
      <c r="C372" s="1" t="s">
        <v>1307</v>
      </c>
      <c r="D372" s="1" t="s">
        <v>75</v>
      </c>
      <c r="E372" s="1" t="s">
        <v>177</v>
      </c>
      <c r="F372" s="1">
        <v>2005</v>
      </c>
      <c r="G372" s="1">
        <v>6</v>
      </c>
      <c r="H372" s="1">
        <v>14</v>
      </c>
      <c r="I372" s="1">
        <v>1150</v>
      </c>
      <c r="J372" s="1" t="s">
        <v>103</v>
      </c>
      <c r="K372" s="1">
        <v>11</v>
      </c>
      <c r="L372" s="1">
        <v>83</v>
      </c>
      <c r="M372" s="1">
        <v>324173</v>
      </c>
      <c r="N372" s="1">
        <v>5460333</v>
      </c>
      <c r="O372" s="1">
        <v>1478816</v>
      </c>
      <c r="P372" s="1">
        <v>494958</v>
      </c>
      <c r="Q372" s="1" t="s">
        <v>78</v>
      </c>
      <c r="R372" s="1" t="s">
        <v>79</v>
      </c>
      <c r="S372" s="1" t="s">
        <v>80</v>
      </c>
      <c r="T372" s="1">
        <v>1</v>
      </c>
      <c r="U372" s="1">
        <v>1</v>
      </c>
      <c r="V372" s="1">
        <v>0</v>
      </c>
      <c r="W372" s="1" t="s">
        <v>81</v>
      </c>
      <c r="Y372" s="1">
        <v>0</v>
      </c>
      <c r="Z372" s="1">
        <v>0</v>
      </c>
      <c r="AA372" s="1">
        <v>0</v>
      </c>
      <c r="AB372" s="1">
        <v>0</v>
      </c>
      <c r="AC372" s="1">
        <v>0</v>
      </c>
      <c r="AD372" s="1">
        <v>1434</v>
      </c>
      <c r="AI372" s="1" t="s">
        <v>94</v>
      </c>
      <c r="AJ372" s="1" t="s">
        <v>79</v>
      </c>
      <c r="AK372" s="1">
        <v>0</v>
      </c>
      <c r="AL372" s="1">
        <v>56</v>
      </c>
      <c r="AM372" s="1">
        <v>32</v>
      </c>
      <c r="AO372" s="1">
        <v>21</v>
      </c>
      <c r="AP372" s="1" t="s">
        <v>618</v>
      </c>
      <c r="AQ372" s="1">
        <v>2</v>
      </c>
      <c r="AR372" s="1" t="s">
        <v>1308</v>
      </c>
      <c r="AT372" s="1">
        <v>2</v>
      </c>
      <c r="AV372" s="1">
        <v>0</v>
      </c>
      <c r="AW372" s="1">
        <v>0</v>
      </c>
      <c r="AX372" s="1">
        <v>0</v>
      </c>
      <c r="AY372" s="1" t="s">
        <v>79</v>
      </c>
      <c r="BB372" s="1" t="s">
        <v>1309</v>
      </c>
      <c r="BD372" s="1">
        <v>30</v>
      </c>
      <c r="BE372" s="1" t="s">
        <v>1310</v>
      </c>
      <c r="BF372" s="1">
        <v>0</v>
      </c>
      <c r="BH372" s="1">
        <v>0</v>
      </c>
      <c r="BI372" s="1">
        <v>0</v>
      </c>
      <c r="BJ372" s="1" t="s">
        <v>1311</v>
      </c>
      <c r="BK372" s="1" t="s">
        <v>86</v>
      </c>
      <c r="BL372" s="1" t="s">
        <v>87</v>
      </c>
      <c r="BM372" s="1" t="s">
        <v>79</v>
      </c>
      <c r="BN372" s="1" t="s">
        <v>122</v>
      </c>
      <c r="BO372" s="1" t="s">
        <v>1312</v>
      </c>
      <c r="BP372" s="1">
        <v>20050614</v>
      </c>
      <c r="BQ372" s="1">
        <v>614</v>
      </c>
      <c r="BR372" s="2">
        <v>1478816</v>
      </c>
      <c r="BS372" s="2">
        <v>494958</v>
      </c>
      <c r="BT372" s="1" t="s">
        <v>89</v>
      </c>
      <c r="BU372" s="1" t="s">
        <v>90</v>
      </c>
      <c r="BW372" s="1">
        <v>0</v>
      </c>
      <c r="BX372" s="1">
        <v>5</v>
      </c>
    </row>
    <row r="373" spans="1:76" x14ac:dyDescent="0.25">
      <c r="A373" s="1">
        <v>372</v>
      </c>
      <c r="B373" s="1" t="s">
        <v>1313</v>
      </c>
      <c r="C373" s="1" t="s">
        <v>717</v>
      </c>
      <c r="D373" s="1" t="s">
        <v>101</v>
      </c>
      <c r="E373" s="1" t="s">
        <v>102</v>
      </c>
      <c r="F373" s="1">
        <v>2005</v>
      </c>
      <c r="G373" s="1">
        <v>6</v>
      </c>
      <c r="H373" s="1">
        <v>16</v>
      </c>
      <c r="I373" s="1">
        <v>704</v>
      </c>
      <c r="J373" s="1" t="s">
        <v>103</v>
      </c>
      <c r="K373" s="1">
        <v>11</v>
      </c>
      <c r="L373" s="1">
        <v>83</v>
      </c>
      <c r="M373" s="1">
        <v>345815</v>
      </c>
      <c r="N373" s="1">
        <v>5441580</v>
      </c>
      <c r="O373" s="1">
        <v>1502650</v>
      </c>
      <c r="P373" s="1">
        <v>479070</v>
      </c>
      <c r="Q373" s="1" t="s">
        <v>78</v>
      </c>
      <c r="R373" s="1" t="s">
        <v>79</v>
      </c>
      <c r="S373" s="1" t="s">
        <v>80</v>
      </c>
      <c r="T373" s="1">
        <v>1</v>
      </c>
      <c r="U373" s="1">
        <v>1</v>
      </c>
      <c r="V373" s="1">
        <v>0</v>
      </c>
      <c r="W373" s="1" t="s">
        <v>81</v>
      </c>
      <c r="Y373" s="1">
        <v>0</v>
      </c>
      <c r="Z373" s="1">
        <v>0</v>
      </c>
      <c r="AA373" s="1">
        <v>0</v>
      </c>
      <c r="AB373" s="1">
        <v>0</v>
      </c>
      <c r="AC373" s="1">
        <v>0</v>
      </c>
      <c r="AD373" s="1">
        <v>1127</v>
      </c>
      <c r="AH373" s="1" t="s">
        <v>1314</v>
      </c>
      <c r="AI373" s="1" t="s">
        <v>94</v>
      </c>
      <c r="AJ373" s="1" t="s">
        <v>79</v>
      </c>
      <c r="AK373" s="1">
        <v>0</v>
      </c>
      <c r="AL373" s="1">
        <v>56</v>
      </c>
      <c r="AM373" s="1">
        <v>34</v>
      </c>
      <c r="AO373" s="1">
        <v>11</v>
      </c>
      <c r="AP373" s="1" t="s">
        <v>573</v>
      </c>
      <c r="AQ373" s="1">
        <v>2</v>
      </c>
      <c r="AR373" s="1" t="s">
        <v>1315</v>
      </c>
      <c r="AT373" s="1">
        <v>22</v>
      </c>
      <c r="AU373" s="1" t="s">
        <v>1316</v>
      </c>
      <c r="AV373" s="1">
        <v>0</v>
      </c>
      <c r="AW373" s="1">
        <v>0</v>
      </c>
      <c r="AX373" s="1">
        <v>0</v>
      </c>
      <c r="AY373" s="1" t="s">
        <v>79</v>
      </c>
      <c r="BB373" s="1" t="s">
        <v>1317</v>
      </c>
      <c r="BD373" s="1">
        <v>334</v>
      </c>
      <c r="BE373" s="1" t="s">
        <v>85</v>
      </c>
      <c r="BF373" s="1">
        <v>0</v>
      </c>
      <c r="BH373" s="1">
        <v>0</v>
      </c>
      <c r="BI373" s="1">
        <v>0</v>
      </c>
      <c r="BK373" s="1" t="s">
        <v>545</v>
      </c>
      <c r="BL373" s="1" t="s">
        <v>87</v>
      </c>
      <c r="BM373" s="1" t="s">
        <v>79</v>
      </c>
      <c r="BN373" s="1" t="s">
        <v>122</v>
      </c>
      <c r="BO373" s="1" t="s">
        <v>718</v>
      </c>
      <c r="BP373" s="1">
        <v>20040607</v>
      </c>
      <c r="BQ373" s="1">
        <v>607</v>
      </c>
      <c r="BR373" s="2">
        <v>1502650</v>
      </c>
      <c r="BS373" s="2">
        <v>479070</v>
      </c>
      <c r="BT373" s="1" t="s">
        <v>89</v>
      </c>
      <c r="BU373" s="1" t="s">
        <v>110</v>
      </c>
      <c r="BV373" s="1" t="s">
        <v>91</v>
      </c>
      <c r="BW373" s="1">
        <v>0</v>
      </c>
      <c r="BX373" s="1">
        <v>4</v>
      </c>
    </row>
    <row r="374" spans="1:76" x14ac:dyDescent="0.25">
      <c r="A374" s="1">
        <v>373</v>
      </c>
      <c r="B374" s="1" t="s">
        <v>1318</v>
      </c>
      <c r="C374" s="1" t="s">
        <v>1319</v>
      </c>
      <c r="D374" s="1" t="s">
        <v>101</v>
      </c>
      <c r="E374" s="1" t="s">
        <v>102</v>
      </c>
      <c r="F374" s="1">
        <v>2005</v>
      </c>
      <c r="G374" s="1">
        <v>6</v>
      </c>
      <c r="H374" s="1">
        <v>16</v>
      </c>
      <c r="I374" s="1">
        <v>800</v>
      </c>
      <c r="J374" s="1" t="s">
        <v>103</v>
      </c>
      <c r="K374" s="1">
        <v>11</v>
      </c>
      <c r="L374" s="1">
        <v>83</v>
      </c>
      <c r="M374" s="1">
        <v>346995</v>
      </c>
      <c r="N374" s="1">
        <v>5442959</v>
      </c>
      <c r="O374" s="1">
        <v>1503650</v>
      </c>
      <c r="P374" s="1">
        <v>480584</v>
      </c>
      <c r="Q374" s="1" t="s">
        <v>78</v>
      </c>
      <c r="R374" s="1" t="s">
        <v>104</v>
      </c>
      <c r="S374" s="1" t="s">
        <v>1293</v>
      </c>
      <c r="T374" s="1">
        <v>1</v>
      </c>
      <c r="U374" s="1">
        <v>0</v>
      </c>
      <c r="V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0</v>
      </c>
      <c r="AD374" s="1">
        <v>1339</v>
      </c>
      <c r="AK374" s="1">
        <v>0</v>
      </c>
      <c r="AL374" s="1">
        <v>0</v>
      </c>
      <c r="AM374" s="1">
        <v>0</v>
      </c>
      <c r="AO374" s="1">
        <v>0</v>
      </c>
      <c r="AQ374" s="1">
        <v>0</v>
      </c>
      <c r="AT374" s="1">
        <v>0</v>
      </c>
      <c r="AV374" s="1">
        <v>0</v>
      </c>
      <c r="AW374" s="1">
        <v>0</v>
      </c>
      <c r="AX374" s="1">
        <v>0</v>
      </c>
      <c r="AY374" s="1" t="s">
        <v>151</v>
      </c>
      <c r="AZ374" s="1" t="s">
        <v>1320</v>
      </c>
      <c r="BD374" s="1">
        <v>0</v>
      </c>
      <c r="BF374" s="1">
        <v>0</v>
      </c>
      <c r="BH374" s="1">
        <v>0</v>
      </c>
      <c r="BI374" s="1">
        <v>0</v>
      </c>
      <c r="BL374" s="1" t="s">
        <v>87</v>
      </c>
      <c r="BM374" s="1" t="s">
        <v>153</v>
      </c>
      <c r="BP374" s="1">
        <v>0</v>
      </c>
      <c r="BQ374" s="1">
        <v>0</v>
      </c>
      <c r="BR374" s="2">
        <v>1503650</v>
      </c>
      <c r="BS374" s="2">
        <v>480584</v>
      </c>
      <c r="BT374" s="1" t="s">
        <v>89</v>
      </c>
      <c r="BU374" s="1" t="s">
        <v>110</v>
      </c>
      <c r="BW374" s="1">
        <v>0</v>
      </c>
      <c r="BX374" s="1">
        <v>4</v>
      </c>
    </row>
    <row r="375" spans="1:76" x14ac:dyDescent="0.25">
      <c r="A375" s="1">
        <v>374</v>
      </c>
      <c r="B375" s="1" t="s">
        <v>1321</v>
      </c>
      <c r="C375" s="1" t="s">
        <v>917</v>
      </c>
      <c r="D375" s="1" t="s">
        <v>101</v>
      </c>
      <c r="E375" s="1" t="s">
        <v>102</v>
      </c>
      <c r="F375" s="1">
        <v>2005</v>
      </c>
      <c r="G375" s="1">
        <v>6</v>
      </c>
      <c r="H375" s="1">
        <v>16</v>
      </c>
      <c r="I375" s="1">
        <v>955</v>
      </c>
      <c r="J375" s="1" t="s">
        <v>103</v>
      </c>
      <c r="K375" s="1">
        <v>11</v>
      </c>
      <c r="L375" s="1">
        <v>83</v>
      </c>
      <c r="M375" s="1">
        <v>346660</v>
      </c>
      <c r="N375" s="1">
        <v>5440855</v>
      </c>
      <c r="O375" s="1">
        <v>1503581</v>
      </c>
      <c r="P375" s="1">
        <v>478456</v>
      </c>
      <c r="Q375" s="1" t="s">
        <v>78</v>
      </c>
      <c r="R375" s="1" t="s">
        <v>79</v>
      </c>
      <c r="S375" s="1" t="s">
        <v>80</v>
      </c>
      <c r="T375" s="1">
        <v>1</v>
      </c>
      <c r="U375" s="1">
        <v>1</v>
      </c>
      <c r="V375" s="1">
        <v>0</v>
      </c>
      <c r="W375" s="1" t="s">
        <v>81</v>
      </c>
      <c r="Y375" s="1">
        <v>0</v>
      </c>
      <c r="Z375" s="1">
        <v>0</v>
      </c>
      <c r="AA375" s="1">
        <v>0</v>
      </c>
      <c r="AB375" s="1">
        <v>0</v>
      </c>
      <c r="AC375" s="1">
        <v>0</v>
      </c>
      <c r="AD375" s="1">
        <v>1191</v>
      </c>
      <c r="AH375" s="1" t="s">
        <v>1322</v>
      </c>
      <c r="AI375" s="1" t="s">
        <v>94</v>
      </c>
      <c r="AJ375" s="1" t="s">
        <v>79</v>
      </c>
      <c r="AK375" s="1">
        <v>0</v>
      </c>
      <c r="AL375" s="1">
        <v>109</v>
      </c>
      <c r="AM375" s="1">
        <v>38</v>
      </c>
      <c r="AO375" s="1">
        <v>17</v>
      </c>
      <c r="AP375" s="1" t="s">
        <v>511</v>
      </c>
      <c r="AQ375" s="1">
        <v>2</v>
      </c>
      <c r="AR375" s="1" t="s">
        <v>1323</v>
      </c>
      <c r="AT375" s="1">
        <v>39</v>
      </c>
      <c r="AV375" s="1">
        <v>0</v>
      </c>
      <c r="AW375" s="1">
        <v>0</v>
      </c>
      <c r="AX375" s="1">
        <v>0</v>
      </c>
      <c r="AY375" s="1" t="s">
        <v>79</v>
      </c>
      <c r="BB375" s="1" t="s">
        <v>915</v>
      </c>
      <c r="BD375" s="1">
        <v>197</v>
      </c>
      <c r="BE375" s="1" t="s">
        <v>85</v>
      </c>
      <c r="BF375" s="1">
        <v>0</v>
      </c>
      <c r="BH375" s="1">
        <v>420</v>
      </c>
      <c r="BI375" s="1">
        <v>0</v>
      </c>
      <c r="BK375" s="1" t="s">
        <v>216</v>
      </c>
      <c r="BL375" s="1" t="s">
        <v>87</v>
      </c>
      <c r="BM375" s="1" t="s">
        <v>79</v>
      </c>
      <c r="BN375" s="1" t="s">
        <v>122</v>
      </c>
      <c r="BO375" s="1" t="s">
        <v>1324</v>
      </c>
      <c r="BP375" s="1">
        <v>20040607</v>
      </c>
      <c r="BQ375" s="1">
        <v>607</v>
      </c>
      <c r="BR375" s="2">
        <v>1503581</v>
      </c>
      <c r="BS375" s="2">
        <v>478456</v>
      </c>
      <c r="BT375" s="1" t="s">
        <v>89</v>
      </c>
      <c r="BU375" s="1" t="s">
        <v>110</v>
      </c>
      <c r="BV375" s="1" t="s">
        <v>91</v>
      </c>
      <c r="BW375" s="1">
        <v>0</v>
      </c>
      <c r="BX375" s="1">
        <v>3</v>
      </c>
    </row>
    <row r="376" spans="1:76" x14ac:dyDescent="0.25">
      <c r="A376" s="1">
        <v>375</v>
      </c>
      <c r="B376" s="1" t="s">
        <v>1325</v>
      </c>
      <c r="C376" s="1" t="s">
        <v>733</v>
      </c>
      <c r="D376" s="1" t="s">
        <v>101</v>
      </c>
      <c r="E376" s="1" t="s">
        <v>102</v>
      </c>
      <c r="F376" s="1">
        <v>2005</v>
      </c>
      <c r="G376" s="1">
        <v>6</v>
      </c>
      <c r="H376" s="1">
        <v>16</v>
      </c>
      <c r="I376" s="1">
        <v>1245</v>
      </c>
      <c r="J376" s="1" t="s">
        <v>103</v>
      </c>
      <c r="K376" s="1">
        <v>11</v>
      </c>
      <c r="L376" s="1">
        <v>83</v>
      </c>
      <c r="M376" s="1">
        <v>352521</v>
      </c>
      <c r="N376" s="1">
        <v>5446216</v>
      </c>
      <c r="O376" s="1">
        <v>1508733</v>
      </c>
      <c r="P376" s="1">
        <v>484503</v>
      </c>
      <c r="Q376" s="1" t="s">
        <v>78</v>
      </c>
      <c r="R376" s="1" t="s">
        <v>79</v>
      </c>
      <c r="S376" s="1" t="s">
        <v>1326</v>
      </c>
      <c r="T376" s="1">
        <v>1</v>
      </c>
      <c r="U376" s="1">
        <v>1</v>
      </c>
      <c r="V376" s="1">
        <v>0</v>
      </c>
      <c r="W376" s="1" t="s">
        <v>81</v>
      </c>
      <c r="Y376" s="1">
        <v>0</v>
      </c>
      <c r="Z376" s="1">
        <v>0</v>
      </c>
      <c r="AA376" s="1">
        <v>0</v>
      </c>
      <c r="AB376" s="1">
        <v>0</v>
      </c>
      <c r="AC376" s="1">
        <v>0</v>
      </c>
      <c r="AD376" s="1">
        <v>862</v>
      </c>
      <c r="AH376" s="1" t="s">
        <v>1327</v>
      </c>
      <c r="AI376" s="1" t="s">
        <v>204</v>
      </c>
      <c r="AJ376" s="1" t="s">
        <v>79</v>
      </c>
      <c r="AK376" s="1">
        <v>0</v>
      </c>
      <c r="AL376" s="1">
        <v>28</v>
      </c>
      <c r="AM376" s="1">
        <v>8</v>
      </c>
      <c r="AO376" s="1">
        <v>3</v>
      </c>
      <c r="AP376" s="1" t="s">
        <v>511</v>
      </c>
      <c r="AQ376" s="1">
        <v>6</v>
      </c>
      <c r="AR376" s="1" t="s">
        <v>1328</v>
      </c>
      <c r="AT376" s="1">
        <v>7</v>
      </c>
      <c r="AV376" s="1">
        <v>0</v>
      </c>
      <c r="AW376" s="1">
        <v>0</v>
      </c>
      <c r="AX376" s="1">
        <v>0</v>
      </c>
      <c r="AY376" s="1" t="s">
        <v>79</v>
      </c>
      <c r="AZ376" s="1" t="s">
        <v>1329</v>
      </c>
      <c r="BD376" s="1">
        <v>0</v>
      </c>
      <c r="BE376" s="1" t="s">
        <v>224</v>
      </c>
      <c r="BF376" s="1">
        <v>0</v>
      </c>
      <c r="BH376" s="1">
        <v>0</v>
      </c>
      <c r="BI376" s="1">
        <v>0</v>
      </c>
      <c r="BK376" s="1" t="s">
        <v>86</v>
      </c>
      <c r="BL376" s="1" t="s">
        <v>87</v>
      </c>
      <c r="BM376" s="1" t="s">
        <v>79</v>
      </c>
      <c r="BN376" s="1" t="s">
        <v>122</v>
      </c>
      <c r="BO376" s="1" t="s">
        <v>734</v>
      </c>
      <c r="BP376" s="1">
        <v>0</v>
      </c>
      <c r="BQ376" s="1">
        <v>0</v>
      </c>
      <c r="BR376" s="2">
        <v>1508733</v>
      </c>
      <c r="BS376" s="2">
        <v>484503</v>
      </c>
      <c r="BT376" s="1" t="s">
        <v>89</v>
      </c>
      <c r="BU376" s="1" t="s">
        <v>110</v>
      </c>
      <c r="BV376" s="1" t="s">
        <v>136</v>
      </c>
      <c r="BW376" s="1">
        <v>0</v>
      </c>
      <c r="BX376" s="1">
        <v>3</v>
      </c>
    </row>
    <row r="377" spans="1:76" x14ac:dyDescent="0.25">
      <c r="A377" s="1">
        <v>376</v>
      </c>
      <c r="B377" s="1" t="s">
        <v>1330</v>
      </c>
      <c r="C377" s="1" t="s">
        <v>1331</v>
      </c>
      <c r="D377" s="1" t="s">
        <v>101</v>
      </c>
      <c r="E377" s="1" t="s">
        <v>102</v>
      </c>
      <c r="F377" s="1">
        <v>2005</v>
      </c>
      <c r="G377" s="1">
        <v>6</v>
      </c>
      <c r="H377" s="1">
        <v>16</v>
      </c>
      <c r="I377" s="1">
        <v>1510</v>
      </c>
      <c r="J377" s="1" t="s">
        <v>103</v>
      </c>
      <c r="K377" s="1">
        <v>11</v>
      </c>
      <c r="L377" s="1">
        <v>83</v>
      </c>
      <c r="M377" s="1">
        <v>349654</v>
      </c>
      <c r="N377" s="1">
        <v>5440659</v>
      </c>
      <c r="O377" s="1">
        <v>1506580</v>
      </c>
      <c r="P377" s="1">
        <v>478637</v>
      </c>
      <c r="Q377" s="1" t="s">
        <v>78</v>
      </c>
      <c r="R377" s="1" t="s">
        <v>79</v>
      </c>
      <c r="S377" s="1" t="s">
        <v>80</v>
      </c>
      <c r="T377" s="1">
        <v>1</v>
      </c>
      <c r="U377" s="1">
        <v>1</v>
      </c>
      <c r="V377" s="1">
        <v>0</v>
      </c>
      <c r="W377" s="1" t="s">
        <v>81</v>
      </c>
      <c r="Y377" s="1">
        <v>0</v>
      </c>
      <c r="Z377" s="1">
        <v>0</v>
      </c>
      <c r="AA377" s="1">
        <v>0</v>
      </c>
      <c r="AB377" s="1">
        <v>0</v>
      </c>
      <c r="AC377" s="1">
        <v>0</v>
      </c>
      <c r="AD377" s="1">
        <v>1030</v>
      </c>
      <c r="AI377" s="1" t="s">
        <v>94</v>
      </c>
      <c r="AJ377" s="1" t="s">
        <v>79</v>
      </c>
      <c r="AK377" s="1">
        <v>0</v>
      </c>
      <c r="AL377" s="1">
        <v>109</v>
      </c>
      <c r="AM377" s="1">
        <v>29</v>
      </c>
      <c r="AO377" s="1">
        <v>7</v>
      </c>
      <c r="AP377" s="1" t="s">
        <v>874</v>
      </c>
      <c r="AQ377" s="1">
        <v>4</v>
      </c>
      <c r="AR377" s="1" t="s">
        <v>1332</v>
      </c>
      <c r="AT377" s="1">
        <v>109</v>
      </c>
      <c r="AU377" s="1" t="s">
        <v>1316</v>
      </c>
      <c r="AV377" s="1">
        <v>0</v>
      </c>
      <c r="AW377" s="1">
        <v>0</v>
      </c>
      <c r="AX377" s="1">
        <v>0</v>
      </c>
      <c r="AY377" s="1" t="s">
        <v>79</v>
      </c>
      <c r="BD377" s="1">
        <v>0</v>
      </c>
      <c r="BE377" s="1" t="s">
        <v>85</v>
      </c>
      <c r="BF377" s="1">
        <v>0</v>
      </c>
      <c r="BH377" s="1">
        <v>0</v>
      </c>
      <c r="BI377" s="1">
        <v>0</v>
      </c>
      <c r="BK377" s="1" t="s">
        <v>86</v>
      </c>
      <c r="BL377" s="1" t="s">
        <v>87</v>
      </c>
      <c r="BM377" s="1" t="s">
        <v>79</v>
      </c>
      <c r="BN377" s="1" t="s">
        <v>172</v>
      </c>
      <c r="BP377" s="1">
        <v>0</v>
      </c>
      <c r="BQ377" s="1">
        <v>0</v>
      </c>
      <c r="BR377" s="2">
        <v>1506580</v>
      </c>
      <c r="BS377" s="2">
        <v>478637</v>
      </c>
      <c r="BT377" s="1" t="s">
        <v>89</v>
      </c>
      <c r="BU377" s="1" t="s">
        <v>110</v>
      </c>
      <c r="BW377" s="1">
        <v>0</v>
      </c>
      <c r="BX377" s="1">
        <v>4</v>
      </c>
    </row>
    <row r="378" spans="1:76" x14ac:dyDescent="0.25">
      <c r="A378" s="1">
        <v>377</v>
      </c>
      <c r="B378" s="1" t="s">
        <v>1333</v>
      </c>
      <c r="C378" s="1" t="s">
        <v>86</v>
      </c>
      <c r="D378" s="1" t="s">
        <v>101</v>
      </c>
      <c r="E378" s="1" t="s">
        <v>498</v>
      </c>
      <c r="F378" s="1">
        <v>2005</v>
      </c>
      <c r="G378" s="1">
        <v>6</v>
      </c>
      <c r="H378" s="1">
        <v>18</v>
      </c>
      <c r="I378" s="1">
        <v>704</v>
      </c>
      <c r="J378" s="1" t="s">
        <v>103</v>
      </c>
      <c r="K378" s="1">
        <v>11</v>
      </c>
      <c r="L378" s="1">
        <v>83</v>
      </c>
      <c r="M378" s="1">
        <v>363258</v>
      </c>
      <c r="N378" s="1">
        <v>5439743</v>
      </c>
      <c r="O378" s="1">
        <v>1520208</v>
      </c>
      <c r="P378" s="1">
        <v>479431</v>
      </c>
      <c r="Q378" s="1" t="s">
        <v>78</v>
      </c>
      <c r="R378" s="1" t="s">
        <v>104</v>
      </c>
      <c r="S378" s="1" t="s">
        <v>1334</v>
      </c>
      <c r="T378" s="1">
        <v>0</v>
      </c>
      <c r="U378" s="1">
        <v>1</v>
      </c>
      <c r="V378" s="1">
        <v>0</v>
      </c>
      <c r="Y378" s="1">
        <v>0</v>
      </c>
      <c r="Z378" s="1">
        <v>0</v>
      </c>
      <c r="AA378" s="1">
        <v>0</v>
      </c>
      <c r="AB378" s="1">
        <v>0</v>
      </c>
      <c r="AC378" s="1">
        <v>0</v>
      </c>
      <c r="AD378" s="1">
        <v>1183</v>
      </c>
      <c r="AK378" s="1">
        <v>0</v>
      </c>
      <c r="AL378" s="1">
        <v>0</v>
      </c>
      <c r="AM378" s="1">
        <v>0</v>
      </c>
      <c r="AO378" s="1">
        <v>0</v>
      </c>
      <c r="AQ378" s="1">
        <v>0</v>
      </c>
      <c r="AT378" s="1">
        <v>0</v>
      </c>
      <c r="AV378" s="1">
        <v>0</v>
      </c>
      <c r="AW378" s="1">
        <v>0</v>
      </c>
      <c r="AX378" s="1">
        <v>0</v>
      </c>
      <c r="AY378" s="1" t="s">
        <v>86</v>
      </c>
      <c r="BD378" s="1">
        <v>0</v>
      </c>
      <c r="BF378" s="1">
        <v>0</v>
      </c>
      <c r="BH378" s="1">
        <v>0</v>
      </c>
      <c r="BI378" s="1">
        <v>0</v>
      </c>
      <c r="BL378" s="1" t="s">
        <v>87</v>
      </c>
      <c r="BM378" s="1" t="s">
        <v>191</v>
      </c>
      <c r="BP378" s="1">
        <v>0</v>
      </c>
      <c r="BQ378" s="1">
        <v>0</v>
      </c>
      <c r="BR378" s="2">
        <v>1520208</v>
      </c>
      <c r="BS378" s="2">
        <v>479431</v>
      </c>
      <c r="BT378" s="1" t="s">
        <v>134</v>
      </c>
      <c r="BU378" s="1" t="s">
        <v>135</v>
      </c>
      <c r="BW378" s="1">
        <v>0</v>
      </c>
      <c r="BX378" s="1">
        <v>4</v>
      </c>
    </row>
    <row r="379" spans="1:76" x14ac:dyDescent="0.25">
      <c r="A379" s="1">
        <v>378</v>
      </c>
      <c r="B379" s="1" t="s">
        <v>1335</v>
      </c>
      <c r="C379" s="1" t="s">
        <v>86</v>
      </c>
      <c r="D379" s="1" t="s">
        <v>101</v>
      </c>
      <c r="E379" s="1" t="s">
        <v>498</v>
      </c>
      <c r="F379" s="1">
        <v>2005</v>
      </c>
      <c r="G379" s="1">
        <v>6</v>
      </c>
      <c r="H379" s="1">
        <v>18</v>
      </c>
      <c r="I379" s="1">
        <v>715</v>
      </c>
      <c r="J379" s="1" t="s">
        <v>103</v>
      </c>
      <c r="K379" s="1">
        <v>11</v>
      </c>
      <c r="L379" s="1">
        <v>83</v>
      </c>
      <c r="M379" s="1">
        <v>363145</v>
      </c>
      <c r="N379" s="1">
        <v>5439687</v>
      </c>
      <c r="O379" s="1">
        <v>1520104</v>
      </c>
      <c r="P379" s="1">
        <v>479361</v>
      </c>
      <c r="Q379" s="1" t="s">
        <v>78</v>
      </c>
      <c r="R379" s="1" t="s">
        <v>104</v>
      </c>
      <c r="S379" s="1" t="s">
        <v>1336</v>
      </c>
      <c r="T379" s="1">
        <v>0</v>
      </c>
      <c r="U379" s="1">
        <v>1</v>
      </c>
      <c r="V379" s="1">
        <v>0</v>
      </c>
      <c r="Y379" s="1">
        <v>0</v>
      </c>
      <c r="Z379" s="1">
        <v>0</v>
      </c>
      <c r="AA379" s="1">
        <v>0</v>
      </c>
      <c r="AB379" s="1">
        <v>0</v>
      </c>
      <c r="AC379" s="1">
        <v>0</v>
      </c>
      <c r="AD379" s="1">
        <v>1197</v>
      </c>
      <c r="AK379" s="1">
        <v>0</v>
      </c>
      <c r="AL379" s="1">
        <v>0</v>
      </c>
      <c r="AM379" s="1">
        <v>0</v>
      </c>
      <c r="AO379" s="1">
        <v>0</v>
      </c>
      <c r="AQ379" s="1">
        <v>0</v>
      </c>
      <c r="AT379" s="1">
        <v>0</v>
      </c>
      <c r="AV379" s="1">
        <v>0</v>
      </c>
      <c r="AW379" s="1">
        <v>0</v>
      </c>
      <c r="AX379" s="1">
        <v>0</v>
      </c>
      <c r="AY379" s="1" t="s">
        <v>86</v>
      </c>
      <c r="BD379" s="1">
        <v>0</v>
      </c>
      <c r="BF379" s="1">
        <v>0</v>
      </c>
      <c r="BH379" s="1">
        <v>0</v>
      </c>
      <c r="BI379" s="1">
        <v>0</v>
      </c>
      <c r="BL379" s="1" t="s">
        <v>87</v>
      </c>
      <c r="BM379" s="1" t="s">
        <v>191</v>
      </c>
      <c r="BP379" s="1">
        <v>0</v>
      </c>
      <c r="BQ379" s="1">
        <v>0</v>
      </c>
      <c r="BR379" s="2">
        <v>1520104</v>
      </c>
      <c r="BS379" s="2">
        <v>479361</v>
      </c>
      <c r="BT379" s="1" t="s">
        <v>134</v>
      </c>
      <c r="BU379" s="1" t="s">
        <v>135</v>
      </c>
      <c r="BW379" s="1">
        <v>0</v>
      </c>
      <c r="BX379" s="1">
        <v>4</v>
      </c>
    </row>
    <row r="380" spans="1:76" x14ac:dyDescent="0.25">
      <c r="A380" s="1">
        <v>379</v>
      </c>
      <c r="B380" s="1" t="s">
        <v>1337</v>
      </c>
      <c r="C380" s="1" t="s">
        <v>1338</v>
      </c>
      <c r="D380" s="1" t="s">
        <v>101</v>
      </c>
      <c r="E380" s="1" t="s">
        <v>498</v>
      </c>
      <c r="F380" s="1">
        <v>2005</v>
      </c>
      <c r="G380" s="1">
        <v>6</v>
      </c>
      <c r="H380" s="1">
        <v>18</v>
      </c>
      <c r="I380" s="1">
        <v>824</v>
      </c>
      <c r="J380" s="1" t="s">
        <v>103</v>
      </c>
      <c r="K380" s="1">
        <v>11</v>
      </c>
      <c r="L380" s="1">
        <v>83</v>
      </c>
      <c r="M380" s="1">
        <v>363931</v>
      </c>
      <c r="N380" s="1">
        <v>5440240</v>
      </c>
      <c r="O380" s="1">
        <v>1520815</v>
      </c>
      <c r="P380" s="1">
        <v>480007</v>
      </c>
      <c r="Q380" s="1" t="s">
        <v>78</v>
      </c>
      <c r="R380" s="1" t="s">
        <v>104</v>
      </c>
      <c r="S380" s="1" t="s">
        <v>1339</v>
      </c>
      <c r="T380" s="1">
        <v>1</v>
      </c>
      <c r="U380" s="1">
        <v>1</v>
      </c>
      <c r="V380" s="1">
        <v>0</v>
      </c>
      <c r="Y380" s="1">
        <v>0</v>
      </c>
      <c r="Z380" s="1">
        <v>0</v>
      </c>
      <c r="AA380" s="1">
        <v>0</v>
      </c>
      <c r="AB380" s="1">
        <v>0</v>
      </c>
      <c r="AC380" s="1">
        <v>0</v>
      </c>
      <c r="AD380" s="1">
        <v>1211</v>
      </c>
      <c r="AK380" s="1">
        <v>0</v>
      </c>
      <c r="AL380" s="1">
        <v>0</v>
      </c>
      <c r="AM380" s="1">
        <v>0</v>
      </c>
      <c r="AO380" s="1">
        <v>0</v>
      </c>
      <c r="AQ380" s="1">
        <v>0</v>
      </c>
      <c r="AT380" s="1">
        <v>0</v>
      </c>
      <c r="AV380" s="1">
        <v>0</v>
      </c>
      <c r="AW380" s="1">
        <v>0</v>
      </c>
      <c r="AX380" s="1">
        <v>0</v>
      </c>
      <c r="AY380" s="1" t="s">
        <v>578</v>
      </c>
      <c r="BD380" s="1">
        <v>0</v>
      </c>
      <c r="BF380" s="1">
        <v>0</v>
      </c>
      <c r="BH380" s="1">
        <v>0</v>
      </c>
      <c r="BI380" s="1">
        <v>0</v>
      </c>
      <c r="BL380" s="1" t="s">
        <v>87</v>
      </c>
      <c r="BM380" s="1" t="s">
        <v>578</v>
      </c>
      <c r="BP380" s="1">
        <v>0</v>
      </c>
      <c r="BQ380" s="1">
        <v>0</v>
      </c>
      <c r="BR380" s="2">
        <v>1520815</v>
      </c>
      <c r="BS380" s="2">
        <v>480007</v>
      </c>
      <c r="BT380" s="1" t="s">
        <v>134</v>
      </c>
      <c r="BU380" s="1" t="s">
        <v>135</v>
      </c>
      <c r="BW380" s="1">
        <v>0</v>
      </c>
      <c r="BX380" s="1">
        <v>2</v>
      </c>
    </row>
    <row r="381" spans="1:76" x14ac:dyDescent="0.25">
      <c r="A381" s="1">
        <v>380</v>
      </c>
      <c r="B381" s="1" t="s">
        <v>1340</v>
      </c>
      <c r="C381" s="1" t="s">
        <v>1341</v>
      </c>
      <c r="D381" s="1" t="s">
        <v>101</v>
      </c>
      <c r="E381" s="1" t="s">
        <v>498</v>
      </c>
      <c r="F381" s="1">
        <v>2005</v>
      </c>
      <c r="G381" s="1">
        <v>6</v>
      </c>
      <c r="H381" s="1">
        <v>18</v>
      </c>
      <c r="I381" s="1">
        <v>958</v>
      </c>
      <c r="J381" s="1" t="s">
        <v>103</v>
      </c>
      <c r="K381" s="1">
        <v>11</v>
      </c>
      <c r="L381" s="1">
        <v>83</v>
      </c>
      <c r="M381" s="1">
        <v>364375</v>
      </c>
      <c r="N381" s="1">
        <v>5440268</v>
      </c>
      <c r="O381" s="1">
        <v>1521253</v>
      </c>
      <c r="P381" s="1">
        <v>480091</v>
      </c>
      <c r="Q381" s="1" t="s">
        <v>78</v>
      </c>
      <c r="R381" s="1" t="s">
        <v>104</v>
      </c>
      <c r="S381" s="1" t="s">
        <v>1342</v>
      </c>
      <c r="T381" s="1">
        <v>1</v>
      </c>
      <c r="U381" s="1">
        <v>1</v>
      </c>
      <c r="V381" s="1">
        <v>0</v>
      </c>
      <c r="Y381" s="1">
        <v>0</v>
      </c>
      <c r="Z381" s="1">
        <v>0</v>
      </c>
      <c r="AA381" s="1">
        <v>0</v>
      </c>
      <c r="AB381" s="1">
        <v>0</v>
      </c>
      <c r="AC381" s="1">
        <v>0</v>
      </c>
      <c r="AD381" s="1">
        <v>1232</v>
      </c>
      <c r="AK381" s="1">
        <v>0</v>
      </c>
      <c r="AL381" s="1">
        <v>0</v>
      </c>
      <c r="AM381" s="1">
        <v>0</v>
      </c>
      <c r="AO381" s="1">
        <v>0</v>
      </c>
      <c r="AQ381" s="1">
        <v>0</v>
      </c>
      <c r="AT381" s="1">
        <v>0</v>
      </c>
      <c r="AV381" s="1">
        <v>0</v>
      </c>
      <c r="AW381" s="1">
        <v>0</v>
      </c>
      <c r="AX381" s="1">
        <v>0</v>
      </c>
      <c r="AY381" s="1" t="s">
        <v>578</v>
      </c>
      <c r="BD381" s="1">
        <v>0</v>
      </c>
      <c r="BF381" s="1">
        <v>0</v>
      </c>
      <c r="BH381" s="1">
        <v>0</v>
      </c>
      <c r="BI381" s="1">
        <v>0</v>
      </c>
      <c r="BL381" s="1" t="s">
        <v>87</v>
      </c>
      <c r="BM381" s="1" t="s">
        <v>578</v>
      </c>
      <c r="BP381" s="1">
        <v>0</v>
      </c>
      <c r="BQ381" s="1">
        <v>0</v>
      </c>
      <c r="BR381" s="2">
        <v>1521253</v>
      </c>
      <c r="BS381" s="2">
        <v>480091</v>
      </c>
      <c r="BT381" s="1" t="s">
        <v>134</v>
      </c>
      <c r="BU381" s="1" t="s">
        <v>135</v>
      </c>
      <c r="BW381" s="1">
        <v>0</v>
      </c>
      <c r="BX381" s="1">
        <v>4</v>
      </c>
    </row>
    <row r="382" spans="1:76" x14ac:dyDescent="0.25">
      <c r="A382" s="1">
        <v>381</v>
      </c>
      <c r="B382" s="1" t="s">
        <v>1343</v>
      </c>
      <c r="C382" s="1" t="s">
        <v>1341</v>
      </c>
      <c r="D382" s="1" t="s">
        <v>101</v>
      </c>
      <c r="E382" s="1" t="s">
        <v>498</v>
      </c>
      <c r="F382" s="1">
        <v>2005</v>
      </c>
      <c r="G382" s="1">
        <v>6</v>
      </c>
      <c r="H382" s="1">
        <v>18</v>
      </c>
      <c r="I382" s="1">
        <v>1009</v>
      </c>
      <c r="J382" s="1" t="s">
        <v>103</v>
      </c>
      <c r="K382" s="1">
        <v>11</v>
      </c>
      <c r="L382" s="1">
        <v>83</v>
      </c>
      <c r="M382" s="1">
        <v>364360</v>
      </c>
      <c r="N382" s="1">
        <v>5440318</v>
      </c>
      <c r="O382" s="1">
        <v>1521232</v>
      </c>
      <c r="P382" s="1">
        <v>480139</v>
      </c>
      <c r="Q382" s="1" t="s">
        <v>78</v>
      </c>
      <c r="R382" s="1" t="s">
        <v>892</v>
      </c>
      <c r="S382" s="1" t="s">
        <v>1277</v>
      </c>
      <c r="T382" s="1">
        <v>0</v>
      </c>
      <c r="U382" s="1">
        <v>0</v>
      </c>
      <c r="V382" s="1">
        <v>1</v>
      </c>
      <c r="Y382" s="1">
        <v>0</v>
      </c>
      <c r="Z382" s="1">
        <v>0</v>
      </c>
      <c r="AA382" s="1">
        <v>0</v>
      </c>
      <c r="AB382" s="1">
        <v>0</v>
      </c>
      <c r="AC382" s="1">
        <v>0</v>
      </c>
      <c r="AD382" s="1">
        <v>1232</v>
      </c>
      <c r="AH382" s="1" t="s">
        <v>894</v>
      </c>
      <c r="AI382" s="1" t="s">
        <v>432</v>
      </c>
      <c r="AJ382" s="1" t="s">
        <v>895</v>
      </c>
      <c r="AK382" s="1">
        <v>0</v>
      </c>
      <c r="AL382" s="1">
        <v>54</v>
      </c>
      <c r="AM382" s="1">
        <v>0</v>
      </c>
      <c r="AO382" s="1">
        <v>0</v>
      </c>
      <c r="AQ382" s="1">
        <v>0</v>
      </c>
      <c r="AT382" s="1">
        <v>0</v>
      </c>
      <c r="AV382" s="1">
        <v>0</v>
      </c>
      <c r="AW382" s="1">
        <v>0</v>
      </c>
      <c r="AX382" s="1">
        <v>0</v>
      </c>
      <c r="AY382" s="1" t="s">
        <v>578</v>
      </c>
      <c r="BD382" s="1">
        <v>0</v>
      </c>
      <c r="BF382" s="1">
        <v>0</v>
      </c>
      <c r="BH382" s="1">
        <v>0</v>
      </c>
      <c r="BI382" s="1">
        <v>0</v>
      </c>
      <c r="BL382" s="1" t="s">
        <v>87</v>
      </c>
      <c r="BM382" s="1" t="s">
        <v>578</v>
      </c>
      <c r="BP382" s="1">
        <v>0</v>
      </c>
      <c r="BQ382" s="1">
        <v>0</v>
      </c>
      <c r="BR382" s="2">
        <v>1521232</v>
      </c>
      <c r="BS382" s="2">
        <v>480139</v>
      </c>
      <c r="BT382" s="1" t="s">
        <v>134</v>
      </c>
      <c r="BU382" s="1" t="s">
        <v>135</v>
      </c>
      <c r="BW382" s="1">
        <v>0</v>
      </c>
      <c r="BX382" s="1">
        <v>4</v>
      </c>
    </row>
    <row r="383" spans="1:76" x14ac:dyDescent="0.25">
      <c r="A383" s="1">
        <v>382</v>
      </c>
      <c r="B383" s="1" t="s">
        <v>1344</v>
      </c>
      <c r="C383" s="1" t="s">
        <v>1341</v>
      </c>
      <c r="D383" s="1" t="s">
        <v>101</v>
      </c>
      <c r="E383" s="1" t="s">
        <v>498</v>
      </c>
      <c r="F383" s="1">
        <v>2005</v>
      </c>
      <c r="G383" s="1">
        <v>6</v>
      </c>
      <c r="H383" s="1">
        <v>18</v>
      </c>
      <c r="I383" s="1">
        <v>1012</v>
      </c>
      <c r="J383" s="1" t="s">
        <v>103</v>
      </c>
      <c r="K383" s="1">
        <v>11</v>
      </c>
      <c r="L383" s="1">
        <v>83</v>
      </c>
      <c r="M383" s="1">
        <v>364374</v>
      </c>
      <c r="N383" s="1">
        <v>5440412</v>
      </c>
      <c r="O383" s="1">
        <v>1521234</v>
      </c>
      <c r="P383" s="1">
        <v>480233</v>
      </c>
      <c r="Q383" s="1" t="s">
        <v>78</v>
      </c>
      <c r="R383" s="1" t="s">
        <v>104</v>
      </c>
      <c r="S383" s="1" t="s">
        <v>1345</v>
      </c>
      <c r="T383" s="1">
        <v>1</v>
      </c>
      <c r="U383" s="1">
        <v>0</v>
      </c>
      <c r="V383" s="1">
        <v>0</v>
      </c>
      <c r="Y383" s="1">
        <v>0</v>
      </c>
      <c r="Z383" s="1">
        <v>0</v>
      </c>
      <c r="AA383" s="1">
        <v>0</v>
      </c>
      <c r="AB383" s="1">
        <v>0</v>
      </c>
      <c r="AC383" s="1">
        <v>0</v>
      </c>
      <c r="AD383" s="1">
        <v>1244</v>
      </c>
      <c r="AK383" s="1">
        <v>0</v>
      </c>
      <c r="AL383" s="1">
        <v>0</v>
      </c>
      <c r="AM383" s="1">
        <v>0</v>
      </c>
      <c r="AO383" s="1">
        <v>0</v>
      </c>
      <c r="AQ383" s="1">
        <v>0</v>
      </c>
      <c r="AT383" s="1">
        <v>0</v>
      </c>
      <c r="AV383" s="1">
        <v>0</v>
      </c>
      <c r="AW383" s="1">
        <v>0</v>
      </c>
      <c r="AX383" s="1">
        <v>0</v>
      </c>
      <c r="AY383" s="1" t="s">
        <v>578</v>
      </c>
      <c r="BD383" s="1">
        <v>0</v>
      </c>
      <c r="BF383" s="1">
        <v>0</v>
      </c>
      <c r="BH383" s="1">
        <v>0</v>
      </c>
      <c r="BI383" s="1">
        <v>0</v>
      </c>
      <c r="BL383" s="1" t="s">
        <v>87</v>
      </c>
      <c r="BM383" s="1" t="s">
        <v>578</v>
      </c>
      <c r="BP383" s="1">
        <v>0</v>
      </c>
      <c r="BQ383" s="1">
        <v>0</v>
      </c>
      <c r="BR383" s="2">
        <v>1521234</v>
      </c>
      <c r="BS383" s="2">
        <v>480233</v>
      </c>
      <c r="BT383" s="1" t="s">
        <v>134</v>
      </c>
      <c r="BU383" s="1" t="s">
        <v>135</v>
      </c>
      <c r="BW383" s="1">
        <v>0</v>
      </c>
      <c r="BX383" s="1">
        <v>2</v>
      </c>
    </row>
    <row r="384" spans="1:76" x14ac:dyDescent="0.25">
      <c r="A384" s="1">
        <v>383</v>
      </c>
      <c r="B384" s="1" t="s">
        <v>1346</v>
      </c>
      <c r="C384" s="1" t="s">
        <v>1347</v>
      </c>
      <c r="D384" s="1" t="s">
        <v>101</v>
      </c>
      <c r="E384" s="1" t="s">
        <v>1348</v>
      </c>
      <c r="F384" s="1">
        <v>2005</v>
      </c>
      <c r="G384" s="1">
        <v>6</v>
      </c>
      <c r="H384" s="1">
        <v>18</v>
      </c>
      <c r="I384" s="1">
        <v>1155</v>
      </c>
      <c r="J384" s="1" t="s">
        <v>103</v>
      </c>
      <c r="K384" s="1">
        <v>11</v>
      </c>
      <c r="L384" s="1">
        <v>83</v>
      </c>
      <c r="M384" s="1">
        <v>364309</v>
      </c>
      <c r="N384" s="1">
        <v>5441313</v>
      </c>
      <c r="O384" s="1">
        <v>1521057</v>
      </c>
      <c r="P384" s="1">
        <v>481119</v>
      </c>
      <c r="Q384" s="1" t="s">
        <v>78</v>
      </c>
      <c r="R384" s="1" t="s">
        <v>104</v>
      </c>
      <c r="S384" s="1" t="s">
        <v>1349</v>
      </c>
      <c r="T384" s="1">
        <v>0</v>
      </c>
      <c r="U384" s="1">
        <v>1</v>
      </c>
      <c r="V384" s="1">
        <v>0</v>
      </c>
      <c r="Y384" s="1">
        <v>0</v>
      </c>
      <c r="Z384" s="1">
        <v>0</v>
      </c>
      <c r="AA384" s="1">
        <v>0</v>
      </c>
      <c r="AB384" s="1">
        <v>0</v>
      </c>
      <c r="AC384" s="1">
        <v>0</v>
      </c>
      <c r="AD384" s="1">
        <v>1300</v>
      </c>
      <c r="AK384" s="1">
        <v>0</v>
      </c>
      <c r="AL384" s="1">
        <v>0</v>
      </c>
      <c r="AM384" s="1">
        <v>0</v>
      </c>
      <c r="AO384" s="1">
        <v>0</v>
      </c>
      <c r="AQ384" s="1">
        <v>0</v>
      </c>
      <c r="AT384" s="1">
        <v>0</v>
      </c>
      <c r="AV384" s="1">
        <v>0</v>
      </c>
      <c r="AW384" s="1">
        <v>0</v>
      </c>
      <c r="AX384" s="1">
        <v>0</v>
      </c>
      <c r="AY384" s="1" t="s">
        <v>578</v>
      </c>
      <c r="BD384" s="1">
        <v>0</v>
      </c>
      <c r="BF384" s="1">
        <v>0</v>
      </c>
      <c r="BH384" s="1">
        <v>0</v>
      </c>
      <c r="BI384" s="1">
        <v>0</v>
      </c>
      <c r="BL384" s="1" t="s">
        <v>87</v>
      </c>
      <c r="BM384" s="1" t="s">
        <v>578</v>
      </c>
      <c r="BP384" s="1">
        <v>0</v>
      </c>
      <c r="BQ384" s="1">
        <v>0</v>
      </c>
      <c r="BR384" s="2">
        <v>1521057</v>
      </c>
      <c r="BS384" s="2">
        <v>481119</v>
      </c>
      <c r="BT384" s="1" t="s">
        <v>134</v>
      </c>
      <c r="BU384" s="1" t="s">
        <v>135</v>
      </c>
      <c r="BW384" s="1">
        <v>0</v>
      </c>
      <c r="BX384" s="1">
        <v>2</v>
      </c>
    </row>
    <row r="385" spans="1:76" x14ac:dyDescent="0.25">
      <c r="A385" s="1">
        <v>384</v>
      </c>
      <c r="B385" s="1" t="s">
        <v>1350</v>
      </c>
      <c r="C385" s="1" t="s">
        <v>1347</v>
      </c>
      <c r="D385" s="1" t="s">
        <v>101</v>
      </c>
      <c r="E385" s="1" t="s">
        <v>1348</v>
      </c>
      <c r="F385" s="1">
        <v>2005</v>
      </c>
      <c r="G385" s="1">
        <v>6</v>
      </c>
      <c r="H385" s="1">
        <v>18</v>
      </c>
      <c r="I385" s="1">
        <v>1207</v>
      </c>
      <c r="J385" s="1" t="s">
        <v>103</v>
      </c>
      <c r="K385" s="1">
        <v>11</v>
      </c>
      <c r="L385" s="1">
        <v>83</v>
      </c>
      <c r="M385" s="1">
        <v>364249</v>
      </c>
      <c r="N385" s="1">
        <v>5441300</v>
      </c>
      <c r="O385" s="1">
        <v>1520999</v>
      </c>
      <c r="P385" s="1">
        <v>481097</v>
      </c>
      <c r="Q385" s="1" t="s">
        <v>78</v>
      </c>
      <c r="R385" s="1" t="s">
        <v>156</v>
      </c>
      <c r="S385" s="1" t="s">
        <v>1351</v>
      </c>
      <c r="T385" s="1">
        <v>1</v>
      </c>
      <c r="U385" s="1">
        <v>1</v>
      </c>
      <c r="V385" s="1">
        <v>0</v>
      </c>
      <c r="Y385" s="1">
        <v>0</v>
      </c>
      <c r="Z385" s="1">
        <v>0</v>
      </c>
      <c r="AA385" s="1">
        <v>0</v>
      </c>
      <c r="AB385" s="1">
        <v>0</v>
      </c>
      <c r="AC385" s="1">
        <v>0</v>
      </c>
      <c r="AD385" s="1">
        <v>1311</v>
      </c>
      <c r="AK385" s="1">
        <v>0</v>
      </c>
      <c r="AL385" s="1">
        <v>0</v>
      </c>
      <c r="AM385" s="1">
        <v>0</v>
      </c>
      <c r="AO385" s="1">
        <v>0</v>
      </c>
      <c r="AQ385" s="1">
        <v>0</v>
      </c>
      <c r="AT385" s="1">
        <v>0</v>
      </c>
      <c r="AV385" s="1">
        <v>0</v>
      </c>
      <c r="AW385" s="1">
        <v>0</v>
      </c>
      <c r="AX385" s="1">
        <v>0</v>
      </c>
      <c r="AY385" s="1" t="s">
        <v>578</v>
      </c>
      <c r="BD385" s="1">
        <v>0</v>
      </c>
      <c r="BF385" s="1">
        <v>0</v>
      </c>
      <c r="BH385" s="1">
        <v>0</v>
      </c>
      <c r="BI385" s="1">
        <v>0</v>
      </c>
      <c r="BL385" s="1" t="s">
        <v>87</v>
      </c>
      <c r="BM385" s="1" t="s">
        <v>578</v>
      </c>
      <c r="BP385" s="1">
        <v>0</v>
      </c>
      <c r="BQ385" s="1">
        <v>0</v>
      </c>
      <c r="BR385" s="2">
        <v>1520999</v>
      </c>
      <c r="BS385" s="2">
        <v>481097</v>
      </c>
      <c r="BT385" s="1" t="s">
        <v>134</v>
      </c>
      <c r="BU385" s="1" t="s">
        <v>135</v>
      </c>
      <c r="BW385" s="1">
        <v>0</v>
      </c>
      <c r="BX385" s="1">
        <v>2</v>
      </c>
    </row>
    <row r="386" spans="1:76" x14ac:dyDescent="0.25">
      <c r="A386" s="1">
        <v>385</v>
      </c>
      <c r="B386" s="1" t="s">
        <v>1352</v>
      </c>
      <c r="C386" s="1" t="s">
        <v>86</v>
      </c>
      <c r="D386" s="1" t="s">
        <v>101</v>
      </c>
      <c r="E386" s="1" t="s">
        <v>707</v>
      </c>
      <c r="F386" s="1">
        <v>2005</v>
      </c>
      <c r="G386" s="1">
        <v>6</v>
      </c>
      <c r="H386" s="1">
        <v>18</v>
      </c>
      <c r="I386" s="1">
        <v>740</v>
      </c>
      <c r="J386" s="1" t="s">
        <v>1267</v>
      </c>
      <c r="K386" s="1">
        <v>11</v>
      </c>
      <c r="L386" s="1">
        <v>83</v>
      </c>
      <c r="M386" s="1">
        <v>369367</v>
      </c>
      <c r="N386" s="1">
        <v>5437782</v>
      </c>
      <c r="O386" s="1">
        <v>1526523</v>
      </c>
      <c r="P386" s="1">
        <v>478252</v>
      </c>
      <c r="Q386" s="1" t="s">
        <v>78</v>
      </c>
      <c r="R386" s="1" t="s">
        <v>104</v>
      </c>
      <c r="S386" s="1" t="s">
        <v>1353</v>
      </c>
      <c r="T386" s="1">
        <v>2</v>
      </c>
      <c r="U386" s="1">
        <v>0</v>
      </c>
      <c r="V386" s="1">
        <v>0</v>
      </c>
      <c r="Y386" s="1">
        <v>0</v>
      </c>
      <c r="Z386" s="1">
        <v>0</v>
      </c>
      <c r="AA386" s="1">
        <v>0</v>
      </c>
      <c r="AB386" s="1">
        <v>0</v>
      </c>
      <c r="AC386" s="1">
        <v>0</v>
      </c>
      <c r="AD386" s="1">
        <v>1304</v>
      </c>
      <c r="AK386" s="1">
        <v>0</v>
      </c>
      <c r="AL386" s="1">
        <v>0</v>
      </c>
      <c r="AM386" s="1">
        <v>0</v>
      </c>
      <c r="AO386" s="1">
        <v>0</v>
      </c>
      <c r="AQ386" s="1">
        <v>0</v>
      </c>
      <c r="AT386" s="1">
        <v>0</v>
      </c>
      <c r="AV386" s="1">
        <v>0</v>
      </c>
      <c r="AW386" s="1">
        <v>0</v>
      </c>
      <c r="AX386" s="1">
        <v>0</v>
      </c>
      <c r="AY386" s="1" t="s">
        <v>86</v>
      </c>
      <c r="BD386" s="1">
        <v>0</v>
      </c>
      <c r="BF386" s="1">
        <v>0</v>
      </c>
      <c r="BH386" s="1">
        <v>0</v>
      </c>
      <c r="BI386" s="1">
        <v>0</v>
      </c>
      <c r="BL386" s="1" t="s">
        <v>87</v>
      </c>
      <c r="BM386" s="1" t="s">
        <v>191</v>
      </c>
      <c r="BP386" s="1">
        <v>0</v>
      </c>
      <c r="BQ386" s="1">
        <v>0</v>
      </c>
      <c r="BR386" s="2">
        <v>1526523</v>
      </c>
      <c r="BS386" s="2">
        <v>478252</v>
      </c>
      <c r="BT386" s="1" t="s">
        <v>134</v>
      </c>
      <c r="BU386" s="1" t="s">
        <v>135</v>
      </c>
      <c r="BW386" s="1">
        <v>0</v>
      </c>
      <c r="BX386" s="1">
        <v>4</v>
      </c>
    </row>
    <row r="387" spans="1:76" x14ac:dyDescent="0.25">
      <c r="A387" s="1">
        <v>386</v>
      </c>
      <c r="B387" s="1" t="s">
        <v>1354</v>
      </c>
      <c r="C387" s="1" t="s">
        <v>1355</v>
      </c>
      <c r="D387" s="1" t="s">
        <v>101</v>
      </c>
      <c r="E387" s="1" t="s">
        <v>707</v>
      </c>
      <c r="F387" s="1">
        <v>2005</v>
      </c>
      <c r="G387" s="1">
        <v>6</v>
      </c>
      <c r="H387" s="1">
        <v>18</v>
      </c>
      <c r="I387" s="1">
        <v>843</v>
      </c>
      <c r="J387" s="1" t="s">
        <v>1267</v>
      </c>
      <c r="K387" s="1">
        <v>11</v>
      </c>
      <c r="L387" s="1">
        <v>83</v>
      </c>
      <c r="M387" s="1">
        <v>369031</v>
      </c>
      <c r="N387" s="1">
        <v>5437827</v>
      </c>
      <c r="O387" s="1">
        <v>1526184</v>
      </c>
      <c r="P387" s="1">
        <v>478254</v>
      </c>
      <c r="Q387" s="1" t="s">
        <v>78</v>
      </c>
      <c r="R387" s="1" t="s">
        <v>79</v>
      </c>
      <c r="S387" s="1" t="s">
        <v>80</v>
      </c>
      <c r="T387" s="1">
        <v>1</v>
      </c>
      <c r="U387" s="1">
        <v>1</v>
      </c>
      <c r="V387" s="1">
        <v>0</v>
      </c>
      <c r="W387" s="1" t="s">
        <v>81</v>
      </c>
      <c r="Y387" s="1">
        <v>0</v>
      </c>
      <c r="Z387" s="1">
        <v>0</v>
      </c>
      <c r="AA387" s="1">
        <v>0</v>
      </c>
      <c r="AB387" s="1">
        <v>0</v>
      </c>
      <c r="AC387" s="1">
        <v>0</v>
      </c>
      <c r="AD387" s="1">
        <v>1245</v>
      </c>
      <c r="AI387" s="1" t="s">
        <v>94</v>
      </c>
      <c r="AJ387" s="1" t="s">
        <v>79</v>
      </c>
      <c r="AK387" s="1">
        <v>0</v>
      </c>
      <c r="AL387" s="1">
        <v>46</v>
      </c>
      <c r="AM387" s="1">
        <v>27</v>
      </c>
      <c r="AO387" s="1">
        <v>23</v>
      </c>
      <c r="AP387" s="1" t="s">
        <v>675</v>
      </c>
      <c r="AQ387" s="1">
        <v>2</v>
      </c>
      <c r="AR387" s="1" t="s">
        <v>1294</v>
      </c>
      <c r="AT387" s="1">
        <v>2</v>
      </c>
      <c r="AV387" s="1">
        <v>0</v>
      </c>
      <c r="AW387" s="1">
        <v>0</v>
      </c>
      <c r="AX387" s="1">
        <v>0</v>
      </c>
      <c r="AY387" s="1" t="s">
        <v>79</v>
      </c>
      <c r="BD387" s="1">
        <v>0</v>
      </c>
      <c r="BE387" s="1" t="s">
        <v>85</v>
      </c>
      <c r="BF387" s="1">
        <v>0</v>
      </c>
      <c r="BH387" s="1">
        <v>0</v>
      </c>
      <c r="BI387" s="1">
        <v>0</v>
      </c>
      <c r="BK387" s="1" t="s">
        <v>86</v>
      </c>
      <c r="BL387" s="1" t="s">
        <v>87</v>
      </c>
      <c r="BM387" s="1" t="s">
        <v>79</v>
      </c>
      <c r="BN387" s="1" t="s">
        <v>122</v>
      </c>
      <c r="BO387" s="1" t="s">
        <v>1356</v>
      </c>
      <c r="BP387" s="1">
        <v>0</v>
      </c>
      <c r="BQ387" s="1">
        <v>0</v>
      </c>
      <c r="BR387" s="2">
        <v>1526184</v>
      </c>
      <c r="BS387" s="2">
        <v>478254</v>
      </c>
      <c r="BT387" s="1" t="s">
        <v>134</v>
      </c>
      <c r="BU387" s="1" t="s">
        <v>135</v>
      </c>
      <c r="BV387" s="1" t="s">
        <v>136</v>
      </c>
      <c r="BW387" s="1">
        <v>0</v>
      </c>
      <c r="BX387" s="1">
        <v>4</v>
      </c>
    </row>
    <row r="388" spans="1:76" x14ac:dyDescent="0.25">
      <c r="A388" s="1">
        <v>387</v>
      </c>
      <c r="B388" s="1" t="s">
        <v>1357</v>
      </c>
      <c r="C388" s="1" t="s">
        <v>86</v>
      </c>
      <c r="D388" s="1" t="s">
        <v>101</v>
      </c>
      <c r="E388" s="1" t="s">
        <v>707</v>
      </c>
      <c r="F388" s="1">
        <v>2005</v>
      </c>
      <c r="G388" s="1">
        <v>6</v>
      </c>
      <c r="H388" s="1">
        <v>18</v>
      </c>
      <c r="I388" s="1">
        <v>1011</v>
      </c>
      <c r="J388" s="1" t="s">
        <v>1267</v>
      </c>
      <c r="K388" s="1">
        <v>11</v>
      </c>
      <c r="L388" s="1">
        <v>83</v>
      </c>
      <c r="M388" s="1">
        <v>368555</v>
      </c>
      <c r="N388" s="1">
        <v>5438047</v>
      </c>
      <c r="O388" s="1">
        <v>1525683</v>
      </c>
      <c r="P388" s="1">
        <v>478413</v>
      </c>
      <c r="Q388" s="1" t="s">
        <v>78</v>
      </c>
      <c r="R388" s="1" t="s">
        <v>104</v>
      </c>
      <c r="S388" s="1" t="s">
        <v>1358</v>
      </c>
      <c r="T388" s="1">
        <v>0</v>
      </c>
      <c r="U388" s="1">
        <v>1</v>
      </c>
      <c r="V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0</v>
      </c>
      <c r="AD388" s="1">
        <v>1194</v>
      </c>
      <c r="AK388" s="1">
        <v>0</v>
      </c>
      <c r="AL388" s="1">
        <v>0</v>
      </c>
      <c r="AM388" s="1">
        <v>0</v>
      </c>
      <c r="AO388" s="1">
        <v>0</v>
      </c>
      <c r="AQ388" s="1">
        <v>0</v>
      </c>
      <c r="AT388" s="1">
        <v>0</v>
      </c>
      <c r="AV388" s="1">
        <v>0</v>
      </c>
      <c r="AW388" s="1">
        <v>0</v>
      </c>
      <c r="AX388" s="1">
        <v>0</v>
      </c>
      <c r="AY388" s="1" t="s">
        <v>86</v>
      </c>
      <c r="BD388" s="1">
        <v>0</v>
      </c>
      <c r="BF388" s="1">
        <v>0</v>
      </c>
      <c r="BH388" s="1">
        <v>0</v>
      </c>
      <c r="BI388" s="1">
        <v>0</v>
      </c>
      <c r="BL388" s="1" t="s">
        <v>87</v>
      </c>
      <c r="BM388" s="1" t="s">
        <v>191</v>
      </c>
      <c r="BO388" s="1" t="s">
        <v>1356</v>
      </c>
      <c r="BP388" s="1">
        <v>0</v>
      </c>
      <c r="BQ388" s="1">
        <v>0</v>
      </c>
      <c r="BR388" s="2">
        <v>1525683</v>
      </c>
      <c r="BS388" s="2">
        <v>478413</v>
      </c>
      <c r="BT388" s="1" t="s">
        <v>134</v>
      </c>
      <c r="BU388" s="1" t="s">
        <v>135</v>
      </c>
      <c r="BV388" s="1" t="s">
        <v>1127</v>
      </c>
      <c r="BW388" s="1">
        <v>0</v>
      </c>
      <c r="BX388" s="1">
        <v>4</v>
      </c>
    </row>
    <row r="389" spans="1:76" x14ac:dyDescent="0.25">
      <c r="A389" s="1">
        <v>388</v>
      </c>
      <c r="B389" s="1" t="s">
        <v>268</v>
      </c>
      <c r="C389" s="1" t="s">
        <v>269</v>
      </c>
      <c r="D389" s="1" t="s">
        <v>101</v>
      </c>
      <c r="E389" s="1" t="s">
        <v>102</v>
      </c>
      <c r="F389" s="1">
        <v>2005</v>
      </c>
      <c r="G389" s="1">
        <v>6</v>
      </c>
      <c r="H389" s="1">
        <v>18</v>
      </c>
      <c r="I389" s="1">
        <v>1930</v>
      </c>
      <c r="J389" s="1" t="s">
        <v>103</v>
      </c>
      <c r="K389" s="1">
        <v>11</v>
      </c>
      <c r="L389" s="1">
        <v>83</v>
      </c>
      <c r="M389" s="1">
        <v>348289</v>
      </c>
      <c r="N389" s="1">
        <v>5438136</v>
      </c>
      <c r="O389" s="1">
        <v>1505538</v>
      </c>
      <c r="P389" s="1">
        <v>475966</v>
      </c>
      <c r="Q389" s="1" t="s">
        <v>78</v>
      </c>
      <c r="R389" s="1" t="s">
        <v>79</v>
      </c>
      <c r="S389" s="1" t="s">
        <v>237</v>
      </c>
      <c r="T389" s="1">
        <v>1</v>
      </c>
      <c r="U389" s="1">
        <v>1</v>
      </c>
      <c r="V389" s="1">
        <v>0</v>
      </c>
      <c r="W389" s="1" t="s">
        <v>81</v>
      </c>
      <c r="Y389" s="1">
        <v>0</v>
      </c>
      <c r="Z389" s="1">
        <v>0</v>
      </c>
      <c r="AA389" s="1">
        <v>0</v>
      </c>
      <c r="AB389" s="1">
        <v>0</v>
      </c>
      <c r="AC389" s="1">
        <v>0</v>
      </c>
      <c r="AD389" s="1">
        <v>1119</v>
      </c>
      <c r="AH389" s="1" t="s">
        <v>1359</v>
      </c>
      <c r="AI389" s="1" t="s">
        <v>94</v>
      </c>
      <c r="AJ389" s="1" t="s">
        <v>79</v>
      </c>
      <c r="AK389" s="1">
        <v>0</v>
      </c>
      <c r="AL389" s="1">
        <v>76</v>
      </c>
      <c r="AM389" s="1">
        <v>31</v>
      </c>
      <c r="AO389" s="1">
        <v>0</v>
      </c>
      <c r="AQ389" s="1">
        <v>2</v>
      </c>
      <c r="AR389" s="1" t="s">
        <v>170</v>
      </c>
      <c r="AT389" s="1">
        <v>0</v>
      </c>
      <c r="AV389" s="1">
        <v>0</v>
      </c>
      <c r="AW389" s="1">
        <v>0</v>
      </c>
      <c r="AX389" s="1">
        <v>0</v>
      </c>
      <c r="AY389" s="1" t="s">
        <v>79</v>
      </c>
      <c r="BD389" s="1">
        <v>0</v>
      </c>
      <c r="BE389" s="1" t="s">
        <v>275</v>
      </c>
      <c r="BF389" s="1">
        <v>0</v>
      </c>
      <c r="BH389" s="1">
        <v>0</v>
      </c>
      <c r="BI389" s="1">
        <v>0</v>
      </c>
      <c r="BK389" s="1" t="s">
        <v>216</v>
      </c>
      <c r="BL389" s="1" t="s">
        <v>87</v>
      </c>
      <c r="BM389" s="1" t="s">
        <v>79</v>
      </c>
      <c r="BN389" s="1" t="s">
        <v>267</v>
      </c>
      <c r="BP389" s="1">
        <v>0</v>
      </c>
      <c r="BQ389" s="1">
        <v>0</v>
      </c>
      <c r="BR389" s="2">
        <v>1505538</v>
      </c>
      <c r="BS389" s="2">
        <v>475966</v>
      </c>
      <c r="BT389" s="1" t="s">
        <v>89</v>
      </c>
      <c r="BU389" s="1" t="s">
        <v>110</v>
      </c>
      <c r="BW389" s="1">
        <v>0</v>
      </c>
      <c r="BX389" s="1">
        <v>4</v>
      </c>
    </row>
    <row r="390" spans="1:76" x14ac:dyDescent="0.25">
      <c r="A390" s="1">
        <v>389</v>
      </c>
      <c r="B390" s="1" t="s">
        <v>1360</v>
      </c>
      <c r="C390" s="1" t="s">
        <v>261</v>
      </c>
      <c r="D390" s="1" t="s">
        <v>101</v>
      </c>
      <c r="E390" s="1" t="s">
        <v>102</v>
      </c>
      <c r="F390" s="1">
        <v>2005</v>
      </c>
      <c r="G390" s="1">
        <v>6</v>
      </c>
      <c r="H390" s="1">
        <v>18</v>
      </c>
      <c r="I390" s="1">
        <v>1915</v>
      </c>
      <c r="J390" s="1" t="s">
        <v>103</v>
      </c>
      <c r="K390" s="1">
        <v>11</v>
      </c>
      <c r="L390" s="1">
        <v>83</v>
      </c>
      <c r="M390" s="1">
        <v>347857</v>
      </c>
      <c r="N390" s="1">
        <v>5439238</v>
      </c>
      <c r="O390" s="1">
        <v>1504972</v>
      </c>
      <c r="P390" s="1">
        <v>477004</v>
      </c>
      <c r="Q390" s="1" t="s">
        <v>78</v>
      </c>
      <c r="R390" s="1" t="s">
        <v>156</v>
      </c>
      <c r="S390" s="1" t="s">
        <v>1361</v>
      </c>
      <c r="T390" s="1">
        <v>1</v>
      </c>
      <c r="U390" s="1">
        <v>0</v>
      </c>
      <c r="V390" s="1">
        <v>0</v>
      </c>
      <c r="Y390" s="1">
        <v>0</v>
      </c>
      <c r="Z390" s="1">
        <v>0</v>
      </c>
      <c r="AA390" s="1">
        <v>0</v>
      </c>
      <c r="AB390" s="1">
        <v>0</v>
      </c>
      <c r="AC390" s="1">
        <v>0</v>
      </c>
      <c r="AD390" s="1">
        <v>1202</v>
      </c>
      <c r="AK390" s="1">
        <v>0</v>
      </c>
      <c r="AL390" s="1">
        <v>0</v>
      </c>
      <c r="AM390" s="1">
        <v>0</v>
      </c>
      <c r="AO390" s="1">
        <v>0</v>
      </c>
      <c r="AQ390" s="1">
        <v>0</v>
      </c>
      <c r="AT390" s="1">
        <v>0</v>
      </c>
      <c r="AV390" s="1">
        <v>0</v>
      </c>
      <c r="AW390" s="1">
        <v>0</v>
      </c>
      <c r="AX390" s="1">
        <v>0</v>
      </c>
      <c r="AY390" s="1" t="s">
        <v>79</v>
      </c>
      <c r="BD390" s="1">
        <v>0</v>
      </c>
      <c r="BF390" s="1">
        <v>0</v>
      </c>
      <c r="BH390" s="1">
        <v>0</v>
      </c>
      <c r="BI390" s="1">
        <v>0</v>
      </c>
      <c r="BL390" s="1" t="s">
        <v>87</v>
      </c>
      <c r="BM390" s="1" t="s">
        <v>79</v>
      </c>
      <c r="BP390" s="1">
        <v>0</v>
      </c>
      <c r="BQ390" s="1">
        <v>0</v>
      </c>
      <c r="BR390" s="2">
        <v>1504972</v>
      </c>
      <c r="BS390" s="2">
        <v>477004</v>
      </c>
      <c r="BT390" s="1" t="s">
        <v>89</v>
      </c>
      <c r="BU390" s="1" t="s">
        <v>110</v>
      </c>
      <c r="BW390" s="1">
        <v>0</v>
      </c>
      <c r="BX390" s="1">
        <v>3</v>
      </c>
    </row>
    <row r="391" spans="1:76" x14ac:dyDescent="0.25">
      <c r="A391" s="1">
        <v>390</v>
      </c>
      <c r="B391" s="1" t="s">
        <v>1362</v>
      </c>
      <c r="C391" s="1" t="s">
        <v>1363</v>
      </c>
      <c r="D391" s="1" t="s">
        <v>101</v>
      </c>
      <c r="E391" s="1" t="s">
        <v>707</v>
      </c>
      <c r="F391" s="1">
        <v>2005</v>
      </c>
      <c r="G391" s="1">
        <v>6</v>
      </c>
      <c r="H391" s="1">
        <v>20</v>
      </c>
      <c r="I391" s="1">
        <v>534</v>
      </c>
      <c r="J391" s="1" t="s">
        <v>103</v>
      </c>
      <c r="K391" s="1">
        <v>11</v>
      </c>
      <c r="L391" s="1">
        <v>83</v>
      </c>
      <c r="M391" s="1">
        <v>368546</v>
      </c>
      <c r="N391" s="1">
        <v>5435250</v>
      </c>
      <c r="O391" s="1">
        <v>1526024</v>
      </c>
      <c r="P391" s="1">
        <v>475640</v>
      </c>
      <c r="Q391" s="1" t="s">
        <v>78</v>
      </c>
      <c r="R391" s="1" t="s">
        <v>104</v>
      </c>
      <c r="S391" s="1" t="s">
        <v>1364</v>
      </c>
      <c r="T391" s="1">
        <v>1</v>
      </c>
      <c r="U391" s="1">
        <v>1</v>
      </c>
      <c r="V391" s="1">
        <v>0</v>
      </c>
      <c r="Y391" s="1">
        <v>0</v>
      </c>
      <c r="Z391" s="1">
        <v>0</v>
      </c>
      <c r="AA391" s="1">
        <v>0</v>
      </c>
      <c r="AB391" s="1">
        <v>0</v>
      </c>
      <c r="AC391" s="1">
        <v>0</v>
      </c>
      <c r="AD391" s="1">
        <v>1218</v>
      </c>
      <c r="AK391" s="1">
        <v>0</v>
      </c>
      <c r="AL391" s="1">
        <v>0</v>
      </c>
      <c r="AM391" s="1">
        <v>0</v>
      </c>
      <c r="AO391" s="1">
        <v>0</v>
      </c>
      <c r="AQ391" s="1">
        <v>0</v>
      </c>
      <c r="AT391" s="1">
        <v>0</v>
      </c>
      <c r="AV391" s="1">
        <v>0</v>
      </c>
      <c r="AW391" s="1">
        <v>0</v>
      </c>
      <c r="AX391" s="1">
        <v>0</v>
      </c>
      <c r="AY391" s="1" t="s">
        <v>578</v>
      </c>
      <c r="BD391" s="1">
        <v>0</v>
      </c>
      <c r="BF391" s="1">
        <v>0</v>
      </c>
      <c r="BH391" s="1">
        <v>0</v>
      </c>
      <c r="BI391" s="1">
        <v>0</v>
      </c>
      <c r="BL391" s="1" t="s">
        <v>87</v>
      </c>
      <c r="BM391" s="1" t="s">
        <v>578</v>
      </c>
      <c r="BP391" s="1">
        <v>0</v>
      </c>
      <c r="BQ391" s="1">
        <v>0</v>
      </c>
      <c r="BR391" s="2">
        <v>1526024</v>
      </c>
      <c r="BS391" s="2">
        <v>475640</v>
      </c>
      <c r="BT391" s="1" t="s">
        <v>134</v>
      </c>
      <c r="BU391" s="1" t="s">
        <v>135</v>
      </c>
      <c r="BW391" s="1">
        <v>0</v>
      </c>
      <c r="BX391" s="1">
        <v>4</v>
      </c>
    </row>
    <row r="392" spans="1:76" x14ac:dyDescent="0.25">
      <c r="A392" s="1">
        <v>391</v>
      </c>
      <c r="B392" s="1" t="s">
        <v>1365</v>
      </c>
      <c r="C392" s="1" t="s">
        <v>86</v>
      </c>
      <c r="D392" s="1" t="s">
        <v>101</v>
      </c>
      <c r="E392" s="1" t="s">
        <v>707</v>
      </c>
      <c r="F392" s="1">
        <v>2005</v>
      </c>
      <c r="G392" s="1">
        <v>6</v>
      </c>
      <c r="H392" s="1">
        <v>20</v>
      </c>
      <c r="I392" s="1">
        <v>553</v>
      </c>
      <c r="J392" s="1" t="s">
        <v>103</v>
      </c>
      <c r="K392" s="1">
        <v>11</v>
      </c>
      <c r="L392" s="1">
        <v>83</v>
      </c>
      <c r="M392" s="1">
        <v>368899</v>
      </c>
      <c r="N392" s="1">
        <v>5434948</v>
      </c>
      <c r="O392" s="1">
        <v>1526412</v>
      </c>
      <c r="P392" s="1">
        <v>475384</v>
      </c>
      <c r="Q392" s="1" t="s">
        <v>78</v>
      </c>
      <c r="R392" s="1" t="s">
        <v>164</v>
      </c>
      <c r="S392" s="1" t="s">
        <v>1366</v>
      </c>
      <c r="T392" s="1">
        <v>0</v>
      </c>
      <c r="U392" s="1">
        <v>0</v>
      </c>
      <c r="V392" s="1">
        <v>1</v>
      </c>
      <c r="Y392" s="1">
        <v>0</v>
      </c>
      <c r="Z392" s="1">
        <v>0</v>
      </c>
      <c r="AA392" s="1">
        <v>0</v>
      </c>
      <c r="AB392" s="1">
        <v>0</v>
      </c>
      <c r="AC392" s="1">
        <v>0</v>
      </c>
      <c r="AD392" s="1">
        <v>1193</v>
      </c>
      <c r="AK392" s="1">
        <v>0</v>
      </c>
      <c r="AL392" s="1">
        <v>0</v>
      </c>
      <c r="AM392" s="1">
        <v>0</v>
      </c>
      <c r="AO392" s="1">
        <v>0</v>
      </c>
      <c r="AQ392" s="1">
        <v>0</v>
      </c>
      <c r="AT392" s="1">
        <v>0</v>
      </c>
      <c r="AV392" s="1">
        <v>0</v>
      </c>
      <c r="AW392" s="1">
        <v>0</v>
      </c>
      <c r="AX392" s="1">
        <v>0</v>
      </c>
      <c r="AY392" s="1" t="s">
        <v>86</v>
      </c>
      <c r="BD392" s="1">
        <v>0</v>
      </c>
      <c r="BF392" s="1">
        <v>0</v>
      </c>
      <c r="BH392" s="1">
        <v>0</v>
      </c>
      <c r="BI392" s="1">
        <v>0</v>
      </c>
      <c r="BL392" s="1" t="s">
        <v>87</v>
      </c>
      <c r="BM392" s="1" t="s">
        <v>191</v>
      </c>
      <c r="BP392" s="1">
        <v>0</v>
      </c>
      <c r="BQ392" s="1">
        <v>0</v>
      </c>
      <c r="BR392" s="2">
        <v>1526412</v>
      </c>
      <c r="BS392" s="2">
        <v>475384</v>
      </c>
      <c r="BT392" s="1" t="s">
        <v>134</v>
      </c>
      <c r="BU392" s="1" t="s">
        <v>135</v>
      </c>
      <c r="BW392" s="1">
        <v>0</v>
      </c>
      <c r="BX392" s="1">
        <v>2</v>
      </c>
    </row>
    <row r="393" spans="1:76" x14ac:dyDescent="0.25">
      <c r="A393" s="1">
        <v>392</v>
      </c>
      <c r="B393" s="1" t="s">
        <v>1367</v>
      </c>
      <c r="C393" s="1" t="s">
        <v>86</v>
      </c>
      <c r="D393" s="1" t="s">
        <v>101</v>
      </c>
      <c r="E393" s="1" t="s">
        <v>707</v>
      </c>
      <c r="F393" s="1">
        <v>2005</v>
      </c>
      <c r="G393" s="1">
        <v>6</v>
      </c>
      <c r="H393" s="1">
        <v>20</v>
      </c>
      <c r="I393" s="1">
        <v>658</v>
      </c>
      <c r="J393" s="1" t="s">
        <v>103</v>
      </c>
      <c r="K393" s="1">
        <v>11</v>
      </c>
      <c r="L393" s="1">
        <v>83</v>
      </c>
      <c r="M393" s="1">
        <v>369204</v>
      </c>
      <c r="N393" s="1">
        <v>5435084</v>
      </c>
      <c r="O393" s="1">
        <v>1526698</v>
      </c>
      <c r="P393" s="1">
        <v>475557</v>
      </c>
      <c r="Q393" s="1" t="s">
        <v>78</v>
      </c>
      <c r="R393" s="1" t="s">
        <v>104</v>
      </c>
      <c r="S393" s="1" t="s">
        <v>1368</v>
      </c>
      <c r="T393" s="1">
        <v>1</v>
      </c>
      <c r="U393" s="1">
        <v>0</v>
      </c>
      <c r="V393" s="1">
        <v>0</v>
      </c>
      <c r="Y393" s="1">
        <v>0</v>
      </c>
      <c r="Z393" s="1">
        <v>0</v>
      </c>
      <c r="AA393" s="1">
        <v>0</v>
      </c>
      <c r="AB393" s="1">
        <v>0</v>
      </c>
      <c r="AC393" s="1">
        <v>0</v>
      </c>
      <c r="AD393" s="1">
        <v>1134</v>
      </c>
      <c r="AK393" s="1">
        <v>0</v>
      </c>
      <c r="AL393" s="1">
        <v>0</v>
      </c>
      <c r="AM393" s="1">
        <v>0</v>
      </c>
      <c r="AO393" s="1">
        <v>0</v>
      </c>
      <c r="AQ393" s="1">
        <v>0</v>
      </c>
      <c r="AT393" s="1">
        <v>0</v>
      </c>
      <c r="AV393" s="1">
        <v>0</v>
      </c>
      <c r="AW393" s="1">
        <v>0</v>
      </c>
      <c r="AX393" s="1">
        <v>0</v>
      </c>
      <c r="AY393" s="1" t="s">
        <v>86</v>
      </c>
      <c r="BD393" s="1">
        <v>0</v>
      </c>
      <c r="BF393" s="1">
        <v>0</v>
      </c>
      <c r="BH393" s="1">
        <v>0</v>
      </c>
      <c r="BI393" s="1">
        <v>0</v>
      </c>
      <c r="BL393" s="1" t="s">
        <v>87</v>
      </c>
      <c r="BM393" s="1" t="s">
        <v>191</v>
      </c>
      <c r="BP393" s="1">
        <v>0</v>
      </c>
      <c r="BQ393" s="1">
        <v>0</v>
      </c>
      <c r="BR393" s="2">
        <v>1526698</v>
      </c>
      <c r="BS393" s="2">
        <v>475557</v>
      </c>
      <c r="BT393" s="1" t="s">
        <v>134</v>
      </c>
      <c r="BU393" s="1" t="s">
        <v>135</v>
      </c>
      <c r="BW393" s="1">
        <v>0</v>
      </c>
      <c r="BX393" s="1">
        <v>2</v>
      </c>
    </row>
    <row r="394" spans="1:76" x14ac:dyDescent="0.25">
      <c r="A394" s="1">
        <v>393</v>
      </c>
      <c r="B394" s="1" t="s">
        <v>1369</v>
      </c>
      <c r="C394" s="1" t="s">
        <v>1370</v>
      </c>
      <c r="D394" s="1" t="s">
        <v>101</v>
      </c>
      <c r="E394" s="1" t="s">
        <v>707</v>
      </c>
      <c r="F394" s="1">
        <v>2005</v>
      </c>
      <c r="G394" s="1">
        <v>6</v>
      </c>
      <c r="H394" s="1">
        <v>20</v>
      </c>
      <c r="I394" s="1">
        <v>1238</v>
      </c>
      <c r="J394" s="1" t="s">
        <v>103</v>
      </c>
      <c r="K394" s="1">
        <v>11</v>
      </c>
      <c r="L394" s="1">
        <v>83</v>
      </c>
      <c r="M394" s="1">
        <v>367706</v>
      </c>
      <c r="N394" s="1">
        <v>5440383</v>
      </c>
      <c r="O394" s="1">
        <v>1524548</v>
      </c>
      <c r="P394" s="1">
        <v>480622</v>
      </c>
      <c r="Q394" s="1" t="s">
        <v>78</v>
      </c>
      <c r="R394" s="1" t="s">
        <v>79</v>
      </c>
      <c r="S394" s="1" t="s">
        <v>80</v>
      </c>
      <c r="T394" s="1">
        <v>1</v>
      </c>
      <c r="U394" s="1">
        <v>1</v>
      </c>
      <c r="V394" s="1">
        <v>0</v>
      </c>
      <c r="W394" s="1" t="s">
        <v>81</v>
      </c>
      <c r="Y394" s="1">
        <v>0</v>
      </c>
      <c r="Z394" s="1">
        <v>0</v>
      </c>
      <c r="AA394" s="1">
        <v>0</v>
      </c>
      <c r="AB394" s="1">
        <v>0</v>
      </c>
      <c r="AC394" s="1">
        <v>0</v>
      </c>
      <c r="AD394" s="1">
        <v>1340</v>
      </c>
      <c r="AI394" s="1" t="s">
        <v>94</v>
      </c>
      <c r="AJ394" s="1" t="s">
        <v>79</v>
      </c>
      <c r="AK394" s="1">
        <v>0</v>
      </c>
      <c r="AL394" s="1">
        <v>72</v>
      </c>
      <c r="AM394" s="1">
        <v>32</v>
      </c>
      <c r="AO394" s="1">
        <v>18</v>
      </c>
      <c r="AP394" s="1" t="s">
        <v>843</v>
      </c>
      <c r="AQ394" s="1">
        <v>2</v>
      </c>
      <c r="AR394" s="1" t="s">
        <v>1371</v>
      </c>
      <c r="AT394" s="1">
        <v>0</v>
      </c>
      <c r="AV394" s="1">
        <v>0</v>
      </c>
      <c r="AW394" s="1">
        <v>0</v>
      </c>
      <c r="AX394" s="1">
        <v>0</v>
      </c>
      <c r="AY394" s="1" t="s">
        <v>79</v>
      </c>
      <c r="BB394" s="1" t="s">
        <v>1372</v>
      </c>
      <c r="BD394" s="1">
        <v>78</v>
      </c>
      <c r="BE394" s="1" t="s">
        <v>85</v>
      </c>
      <c r="BF394" s="1">
        <v>0</v>
      </c>
      <c r="BH394" s="1">
        <v>0</v>
      </c>
      <c r="BI394" s="1">
        <v>0</v>
      </c>
      <c r="BK394" s="1" t="s">
        <v>86</v>
      </c>
      <c r="BL394" s="1" t="s">
        <v>87</v>
      </c>
      <c r="BM394" s="1" t="s">
        <v>79</v>
      </c>
      <c r="BN394" s="1" t="s">
        <v>122</v>
      </c>
      <c r="BO394" s="1" t="s">
        <v>1373</v>
      </c>
      <c r="BP394" s="1">
        <v>20050620</v>
      </c>
      <c r="BQ394" s="1">
        <v>620</v>
      </c>
      <c r="BR394" s="2">
        <v>1524548</v>
      </c>
      <c r="BS394" s="2">
        <v>480622</v>
      </c>
      <c r="BT394" s="1" t="s">
        <v>134</v>
      </c>
      <c r="BU394" s="1" t="s">
        <v>135</v>
      </c>
      <c r="BV394" s="1" t="s">
        <v>136</v>
      </c>
      <c r="BW394" s="1">
        <v>0</v>
      </c>
      <c r="BX394" s="1">
        <v>1</v>
      </c>
    </row>
    <row r="395" spans="1:76" x14ac:dyDescent="0.25">
      <c r="A395" s="1">
        <v>394</v>
      </c>
      <c r="B395" s="1" t="s">
        <v>1374</v>
      </c>
      <c r="C395" s="1" t="s">
        <v>86</v>
      </c>
      <c r="D395" s="1" t="s">
        <v>101</v>
      </c>
      <c r="E395" s="1" t="s">
        <v>707</v>
      </c>
      <c r="F395" s="1">
        <v>2005</v>
      </c>
      <c r="G395" s="1">
        <v>6</v>
      </c>
      <c r="H395" s="1">
        <v>20</v>
      </c>
      <c r="I395" s="1">
        <v>1335</v>
      </c>
      <c r="J395" s="1" t="s">
        <v>103</v>
      </c>
      <c r="K395" s="1">
        <v>11</v>
      </c>
      <c r="L395" s="1">
        <v>83</v>
      </c>
      <c r="M395" s="1">
        <v>367590</v>
      </c>
      <c r="N395" s="1">
        <v>5440885</v>
      </c>
      <c r="O395" s="1">
        <v>1524370</v>
      </c>
      <c r="P395" s="1">
        <v>481104</v>
      </c>
      <c r="Q395" s="1" t="s">
        <v>78</v>
      </c>
      <c r="R395" s="1" t="s">
        <v>104</v>
      </c>
      <c r="S395" s="1" t="s">
        <v>1246</v>
      </c>
      <c r="T395" s="1">
        <v>1</v>
      </c>
      <c r="U395" s="1">
        <v>0</v>
      </c>
      <c r="V395" s="1">
        <v>0</v>
      </c>
      <c r="Y395" s="1">
        <v>0</v>
      </c>
      <c r="Z395" s="1">
        <v>0</v>
      </c>
      <c r="AA395" s="1">
        <v>0</v>
      </c>
      <c r="AB395" s="1">
        <v>0</v>
      </c>
      <c r="AC395" s="1">
        <v>0</v>
      </c>
      <c r="AD395" s="1">
        <v>1247</v>
      </c>
      <c r="AK395" s="1">
        <v>0</v>
      </c>
      <c r="AL395" s="1">
        <v>0</v>
      </c>
      <c r="AM395" s="1">
        <v>0</v>
      </c>
      <c r="AO395" s="1">
        <v>0</v>
      </c>
      <c r="AQ395" s="1">
        <v>0</v>
      </c>
      <c r="AT395" s="1">
        <v>0</v>
      </c>
      <c r="AV395" s="1">
        <v>0</v>
      </c>
      <c r="AW395" s="1">
        <v>0</v>
      </c>
      <c r="AX395" s="1">
        <v>0</v>
      </c>
      <c r="AY395" s="1" t="s">
        <v>86</v>
      </c>
      <c r="BD395" s="1">
        <v>0</v>
      </c>
      <c r="BF395" s="1">
        <v>0</v>
      </c>
      <c r="BH395" s="1">
        <v>0</v>
      </c>
      <c r="BI395" s="1">
        <v>0</v>
      </c>
      <c r="BL395" s="1" t="s">
        <v>87</v>
      </c>
      <c r="BM395" s="1" t="s">
        <v>191</v>
      </c>
      <c r="BO395" s="1" t="s">
        <v>1373</v>
      </c>
      <c r="BP395" s="1">
        <v>0</v>
      </c>
      <c r="BQ395" s="1">
        <v>0</v>
      </c>
      <c r="BR395" s="2">
        <v>1524370</v>
      </c>
      <c r="BS395" s="2">
        <v>481104</v>
      </c>
      <c r="BT395" s="1" t="s">
        <v>134</v>
      </c>
      <c r="BU395" s="1" t="s">
        <v>135</v>
      </c>
      <c r="BV395" s="1" t="s">
        <v>1127</v>
      </c>
      <c r="BW395" s="1">
        <v>0</v>
      </c>
      <c r="BX395" s="1">
        <v>1</v>
      </c>
    </row>
    <row r="396" spans="1:76" x14ac:dyDescent="0.25">
      <c r="A396" s="1">
        <v>395</v>
      </c>
      <c r="B396" s="1" t="s">
        <v>1375</v>
      </c>
      <c r="C396" s="1" t="s">
        <v>698</v>
      </c>
      <c r="D396" s="1" t="s">
        <v>101</v>
      </c>
      <c r="E396" s="1" t="s">
        <v>691</v>
      </c>
      <c r="F396" s="1">
        <v>2005</v>
      </c>
      <c r="G396" s="1">
        <v>6</v>
      </c>
      <c r="H396" s="1">
        <v>20</v>
      </c>
      <c r="I396" s="1">
        <v>1529</v>
      </c>
      <c r="J396" s="1" t="s">
        <v>103</v>
      </c>
      <c r="K396" s="1">
        <v>11</v>
      </c>
      <c r="L396" s="1">
        <v>83</v>
      </c>
      <c r="M396" s="1">
        <v>366322</v>
      </c>
      <c r="N396" s="1">
        <v>5443375</v>
      </c>
      <c r="O396" s="1">
        <v>1522799</v>
      </c>
      <c r="P396" s="1">
        <v>483414</v>
      </c>
      <c r="Q396" s="1" t="s">
        <v>78</v>
      </c>
      <c r="R396" s="1" t="s">
        <v>104</v>
      </c>
      <c r="S396" s="1" t="s">
        <v>1246</v>
      </c>
      <c r="T396" s="1">
        <v>1</v>
      </c>
      <c r="U396" s="1">
        <v>0</v>
      </c>
      <c r="V396" s="1">
        <v>0</v>
      </c>
      <c r="Y396" s="1">
        <v>0</v>
      </c>
      <c r="Z396" s="1">
        <v>0</v>
      </c>
      <c r="AA396" s="1">
        <v>0</v>
      </c>
      <c r="AB396" s="1">
        <v>0</v>
      </c>
      <c r="AC396" s="1">
        <v>0</v>
      </c>
      <c r="AD396" s="1">
        <v>1410</v>
      </c>
      <c r="AK396" s="1">
        <v>0</v>
      </c>
      <c r="AL396" s="1">
        <v>0</v>
      </c>
      <c r="AM396" s="1">
        <v>0</v>
      </c>
      <c r="AO396" s="1">
        <v>0</v>
      </c>
      <c r="AQ396" s="1">
        <v>0</v>
      </c>
      <c r="AT396" s="1">
        <v>0</v>
      </c>
      <c r="AV396" s="1">
        <v>0</v>
      </c>
      <c r="AW396" s="1">
        <v>0</v>
      </c>
      <c r="AX396" s="1">
        <v>0</v>
      </c>
      <c r="AY396" s="1" t="s">
        <v>578</v>
      </c>
      <c r="BD396" s="1">
        <v>0</v>
      </c>
      <c r="BF396" s="1">
        <v>0</v>
      </c>
      <c r="BH396" s="1">
        <v>0</v>
      </c>
      <c r="BI396" s="1">
        <v>0</v>
      </c>
      <c r="BL396" s="1" t="s">
        <v>87</v>
      </c>
      <c r="BM396" s="1" t="s">
        <v>578</v>
      </c>
      <c r="BP396" s="1">
        <v>0</v>
      </c>
      <c r="BQ396" s="1">
        <v>0</v>
      </c>
      <c r="BR396" s="2">
        <v>1522799</v>
      </c>
      <c r="BS396" s="2">
        <v>483414</v>
      </c>
      <c r="BT396" s="1" t="s">
        <v>134</v>
      </c>
      <c r="BU396" s="1" t="s">
        <v>135</v>
      </c>
      <c r="BW396" s="1">
        <v>0</v>
      </c>
      <c r="BX396" s="1">
        <v>4</v>
      </c>
    </row>
    <row r="397" spans="1:76" x14ac:dyDescent="0.25">
      <c r="A397" s="1">
        <v>396</v>
      </c>
      <c r="B397" s="1" t="s">
        <v>1054</v>
      </c>
      <c r="C397" s="1" t="s">
        <v>695</v>
      </c>
      <c r="D397" s="1" t="s">
        <v>101</v>
      </c>
      <c r="E397" s="1" t="s">
        <v>691</v>
      </c>
      <c r="F397" s="1">
        <v>2005</v>
      </c>
      <c r="G397" s="1">
        <v>6</v>
      </c>
      <c r="H397" s="1">
        <v>20</v>
      </c>
      <c r="I397" s="1">
        <v>1540</v>
      </c>
      <c r="J397" s="1" t="s">
        <v>103</v>
      </c>
      <c r="K397" s="1">
        <v>11</v>
      </c>
      <c r="L397" s="1">
        <v>83</v>
      </c>
      <c r="M397" s="1">
        <v>366974</v>
      </c>
      <c r="N397" s="1">
        <v>5443441</v>
      </c>
      <c r="O397" s="1">
        <v>1523438</v>
      </c>
      <c r="P397" s="1">
        <v>483561</v>
      </c>
      <c r="Q397" s="1" t="s">
        <v>78</v>
      </c>
      <c r="R397" s="1" t="s">
        <v>79</v>
      </c>
      <c r="S397" s="1" t="s">
        <v>237</v>
      </c>
      <c r="T397" s="1">
        <v>1</v>
      </c>
      <c r="U397" s="1">
        <v>1</v>
      </c>
      <c r="V397" s="1">
        <v>0</v>
      </c>
      <c r="W397" s="1" t="s">
        <v>81</v>
      </c>
      <c r="Y397" s="1">
        <v>0</v>
      </c>
      <c r="Z397" s="1">
        <v>0</v>
      </c>
      <c r="AA397" s="1">
        <v>0</v>
      </c>
      <c r="AB397" s="1">
        <v>0</v>
      </c>
      <c r="AC397" s="1">
        <v>0</v>
      </c>
      <c r="AD397" s="1">
        <v>1470</v>
      </c>
      <c r="AI397" s="1" t="s">
        <v>94</v>
      </c>
      <c r="AJ397" s="1" t="s">
        <v>79</v>
      </c>
      <c r="AK397" s="1">
        <v>0</v>
      </c>
      <c r="AL397" s="1">
        <v>90</v>
      </c>
      <c r="AM397" s="1">
        <v>0</v>
      </c>
      <c r="AO397" s="1">
        <v>0</v>
      </c>
      <c r="AP397" s="1" t="s">
        <v>555</v>
      </c>
      <c r="AQ397" s="1">
        <v>2</v>
      </c>
      <c r="AT397" s="1">
        <v>0</v>
      </c>
      <c r="AV397" s="1">
        <v>0</v>
      </c>
      <c r="AW397" s="1">
        <v>0</v>
      </c>
      <c r="AX397" s="1">
        <v>0</v>
      </c>
      <c r="AY397" s="1" t="s">
        <v>79</v>
      </c>
      <c r="BD397" s="1">
        <v>0</v>
      </c>
      <c r="BE397" s="1" t="s">
        <v>119</v>
      </c>
      <c r="BF397" s="1">
        <v>0</v>
      </c>
      <c r="BH397" s="1">
        <v>0</v>
      </c>
      <c r="BI397" s="1">
        <v>0</v>
      </c>
      <c r="BK397" s="1" t="s">
        <v>1052</v>
      </c>
      <c r="BL397" s="1" t="s">
        <v>87</v>
      </c>
      <c r="BM397" s="1" t="s">
        <v>79</v>
      </c>
      <c r="BN397" s="1" t="s">
        <v>122</v>
      </c>
      <c r="BO397" s="1" t="s">
        <v>696</v>
      </c>
      <c r="BP397" s="1">
        <v>0</v>
      </c>
      <c r="BQ397" s="1">
        <v>0</v>
      </c>
      <c r="BR397" s="2">
        <v>1523438</v>
      </c>
      <c r="BS397" s="2">
        <v>483561</v>
      </c>
      <c r="BT397" s="1" t="s">
        <v>134</v>
      </c>
      <c r="BU397" s="1" t="s">
        <v>135</v>
      </c>
      <c r="BV397" s="1" t="s">
        <v>136</v>
      </c>
      <c r="BW397" s="1">
        <v>0</v>
      </c>
      <c r="BX397" s="1">
        <v>4</v>
      </c>
    </row>
    <row r="398" spans="1:76" x14ac:dyDescent="0.25">
      <c r="A398" s="1">
        <v>397</v>
      </c>
      <c r="B398" s="1" t="s">
        <v>814</v>
      </c>
      <c r="C398" s="1" t="s">
        <v>681</v>
      </c>
      <c r="D398" s="1" t="s">
        <v>75</v>
      </c>
      <c r="E398" s="1" t="s">
        <v>671</v>
      </c>
      <c r="F398" s="1">
        <v>2005</v>
      </c>
      <c r="G398" s="1">
        <v>6</v>
      </c>
      <c r="H398" s="1">
        <v>21</v>
      </c>
      <c r="I398" s="1">
        <v>1400</v>
      </c>
      <c r="J398" s="1" t="s">
        <v>103</v>
      </c>
      <c r="K398" s="1">
        <v>11</v>
      </c>
      <c r="L398" s="1">
        <v>83</v>
      </c>
      <c r="M398" s="1">
        <v>327165</v>
      </c>
      <c r="N398" s="1">
        <v>5435349</v>
      </c>
      <c r="O398" s="1">
        <v>1484900</v>
      </c>
      <c r="P398" s="1">
        <v>470567</v>
      </c>
      <c r="Q398" s="1" t="s">
        <v>78</v>
      </c>
      <c r="R398" s="1" t="s">
        <v>79</v>
      </c>
      <c r="S398" s="1" t="s">
        <v>237</v>
      </c>
      <c r="T398" s="1">
        <v>1</v>
      </c>
      <c r="U398" s="1">
        <v>1</v>
      </c>
      <c r="V398" s="1">
        <v>0</v>
      </c>
      <c r="W398" s="1" t="s">
        <v>81</v>
      </c>
      <c r="Y398" s="1">
        <v>0</v>
      </c>
      <c r="Z398" s="1">
        <v>0</v>
      </c>
      <c r="AA398" s="1">
        <v>0</v>
      </c>
      <c r="AB398" s="1">
        <v>0</v>
      </c>
      <c r="AC398" s="1">
        <v>0</v>
      </c>
      <c r="AD398" s="1">
        <v>1158</v>
      </c>
      <c r="AI398" s="1" t="s">
        <v>94</v>
      </c>
      <c r="AJ398" s="1" t="s">
        <v>79</v>
      </c>
      <c r="AK398" s="1">
        <v>0</v>
      </c>
      <c r="AL398" s="1">
        <v>48</v>
      </c>
      <c r="AM398" s="1">
        <v>27</v>
      </c>
      <c r="AO398" s="1">
        <v>14</v>
      </c>
      <c r="AP398" s="1" t="s">
        <v>317</v>
      </c>
      <c r="AQ398" s="1">
        <v>2</v>
      </c>
      <c r="AR398" s="1" t="s">
        <v>817</v>
      </c>
      <c r="AS398" s="1" t="s">
        <v>393</v>
      </c>
      <c r="AT398" s="1">
        <v>41</v>
      </c>
      <c r="AV398" s="1">
        <v>0</v>
      </c>
      <c r="AW398" s="1">
        <v>0</v>
      </c>
      <c r="AX398" s="1">
        <v>0</v>
      </c>
      <c r="AY398" s="1" t="s">
        <v>79</v>
      </c>
      <c r="BD398" s="1">
        <v>0</v>
      </c>
      <c r="BE398" s="1" t="s">
        <v>820</v>
      </c>
      <c r="BF398" s="1">
        <v>10</v>
      </c>
      <c r="BH398" s="1">
        <v>0</v>
      </c>
      <c r="BI398" s="1">
        <v>0</v>
      </c>
      <c r="BK398" s="1" t="s">
        <v>216</v>
      </c>
      <c r="BL398" s="1" t="s">
        <v>87</v>
      </c>
      <c r="BM398" s="1" t="s">
        <v>79</v>
      </c>
      <c r="BN398" s="1" t="s">
        <v>267</v>
      </c>
      <c r="BO398" s="1" t="s">
        <v>682</v>
      </c>
      <c r="BP398" s="1">
        <v>0</v>
      </c>
      <c r="BQ398" s="1">
        <v>0</v>
      </c>
      <c r="BR398" s="2">
        <v>1484900</v>
      </c>
      <c r="BS398" s="2">
        <v>470567</v>
      </c>
      <c r="BT398" s="1" t="s">
        <v>123</v>
      </c>
      <c r="BU398" s="1" t="s">
        <v>243</v>
      </c>
      <c r="BV398" s="1" t="s">
        <v>91</v>
      </c>
      <c r="BW398" s="1">
        <v>0</v>
      </c>
      <c r="BX398" s="1">
        <v>4</v>
      </c>
    </row>
    <row r="399" spans="1:76" x14ac:dyDescent="0.25">
      <c r="A399" s="1">
        <v>398</v>
      </c>
      <c r="B399" s="1" t="s">
        <v>809</v>
      </c>
      <c r="C399" s="1" t="s">
        <v>98</v>
      </c>
      <c r="D399" s="1" t="s">
        <v>75</v>
      </c>
      <c r="E399" s="1" t="s">
        <v>76</v>
      </c>
      <c r="F399" s="1">
        <v>2005</v>
      </c>
      <c r="G399" s="1">
        <v>6</v>
      </c>
      <c r="H399" s="1">
        <v>22</v>
      </c>
      <c r="I399" s="1">
        <v>1125</v>
      </c>
      <c r="J399" s="1" t="s">
        <v>103</v>
      </c>
      <c r="K399" s="1">
        <v>11</v>
      </c>
      <c r="L399" s="1">
        <v>83</v>
      </c>
      <c r="M399" s="1">
        <v>323561</v>
      </c>
      <c r="N399" s="1">
        <v>5465883</v>
      </c>
      <c r="O399" s="1">
        <v>1477517</v>
      </c>
      <c r="P399" s="1">
        <v>500383</v>
      </c>
      <c r="Q399" s="1" t="s">
        <v>78</v>
      </c>
      <c r="R399" s="1" t="s">
        <v>79</v>
      </c>
      <c r="S399" s="1" t="s">
        <v>237</v>
      </c>
      <c r="T399" s="1">
        <v>1</v>
      </c>
      <c r="U399" s="1">
        <v>1</v>
      </c>
      <c r="V399" s="1">
        <v>0</v>
      </c>
      <c r="W399" s="1" t="s">
        <v>81</v>
      </c>
      <c r="Y399" s="1">
        <v>0</v>
      </c>
      <c r="Z399" s="1">
        <v>0</v>
      </c>
      <c r="AA399" s="1">
        <v>0</v>
      </c>
      <c r="AB399" s="1">
        <v>0</v>
      </c>
      <c r="AC399" s="1">
        <v>0</v>
      </c>
      <c r="AD399" s="1">
        <v>1260</v>
      </c>
      <c r="AI399" s="1" t="s">
        <v>83</v>
      </c>
      <c r="AJ399" s="1" t="s">
        <v>79</v>
      </c>
      <c r="AK399" s="1">
        <v>0</v>
      </c>
      <c r="AL399" s="1">
        <v>52</v>
      </c>
      <c r="AM399" s="1">
        <v>0</v>
      </c>
      <c r="AO399" s="1">
        <v>0</v>
      </c>
      <c r="AQ399" s="1">
        <v>2</v>
      </c>
      <c r="AR399" s="1" t="s">
        <v>813</v>
      </c>
      <c r="AT399" s="1">
        <v>0</v>
      </c>
      <c r="AV399" s="1">
        <v>0</v>
      </c>
      <c r="AW399" s="1">
        <v>0</v>
      </c>
      <c r="AX399" s="1">
        <v>0</v>
      </c>
      <c r="AY399" s="1" t="s">
        <v>79</v>
      </c>
      <c r="BD399" s="1">
        <v>0</v>
      </c>
      <c r="BE399" s="1" t="s">
        <v>236</v>
      </c>
      <c r="BF399" s="1">
        <v>92</v>
      </c>
      <c r="BH399" s="1">
        <v>0</v>
      </c>
      <c r="BI399" s="1">
        <v>0</v>
      </c>
      <c r="BK399" s="1" t="s">
        <v>86</v>
      </c>
      <c r="BL399" s="1" t="s">
        <v>87</v>
      </c>
      <c r="BM399" s="1" t="s">
        <v>79</v>
      </c>
      <c r="BN399" s="1" t="s">
        <v>122</v>
      </c>
      <c r="BP399" s="1">
        <v>0</v>
      </c>
      <c r="BQ399" s="1">
        <v>0</v>
      </c>
      <c r="BR399" s="2">
        <v>1477517</v>
      </c>
      <c r="BS399" s="2">
        <v>500383</v>
      </c>
      <c r="BT399" s="1" t="s">
        <v>89</v>
      </c>
      <c r="BU399" s="1" t="s">
        <v>90</v>
      </c>
      <c r="BW399" s="1">
        <v>0</v>
      </c>
      <c r="BX399" s="1">
        <v>5</v>
      </c>
    </row>
    <row r="400" spans="1:76" x14ac:dyDescent="0.25">
      <c r="A400" s="1">
        <v>399</v>
      </c>
      <c r="B400" s="1" t="s">
        <v>1376</v>
      </c>
      <c r="C400" s="1" t="s">
        <v>632</v>
      </c>
      <c r="D400" s="1" t="s">
        <v>75</v>
      </c>
      <c r="E400" s="1" t="s">
        <v>633</v>
      </c>
      <c r="F400" s="1">
        <v>2005</v>
      </c>
      <c r="G400" s="1">
        <v>6</v>
      </c>
      <c r="H400" s="1">
        <v>22</v>
      </c>
      <c r="I400" s="1">
        <v>1157</v>
      </c>
      <c r="J400" s="1" t="s">
        <v>103</v>
      </c>
      <c r="K400" s="1">
        <v>11</v>
      </c>
      <c r="L400" s="1">
        <v>83</v>
      </c>
      <c r="M400" s="1">
        <v>323115</v>
      </c>
      <c r="N400" s="1">
        <v>5463746</v>
      </c>
      <c r="O400" s="1">
        <v>1477341</v>
      </c>
      <c r="P400" s="1">
        <v>498208</v>
      </c>
      <c r="Q400" s="1" t="s">
        <v>78</v>
      </c>
      <c r="R400" s="1" t="s">
        <v>79</v>
      </c>
      <c r="S400" s="1" t="s">
        <v>1377</v>
      </c>
      <c r="T400" s="1">
        <v>1</v>
      </c>
      <c r="U400" s="1">
        <v>1</v>
      </c>
      <c r="V400" s="1">
        <v>0</v>
      </c>
      <c r="W400" s="1" t="s">
        <v>81</v>
      </c>
      <c r="Y400" s="1">
        <v>0</v>
      </c>
      <c r="Z400" s="1">
        <v>0</v>
      </c>
      <c r="AA400" s="1">
        <v>0</v>
      </c>
      <c r="AB400" s="1">
        <v>0</v>
      </c>
      <c r="AC400" s="1">
        <v>0</v>
      </c>
      <c r="AD400" s="1">
        <v>1192</v>
      </c>
      <c r="AH400" s="1" t="s">
        <v>1378</v>
      </c>
      <c r="AI400" s="1" t="s">
        <v>94</v>
      </c>
      <c r="AJ400" s="1" t="s">
        <v>79</v>
      </c>
      <c r="AK400" s="1">
        <v>0</v>
      </c>
      <c r="AL400" s="1">
        <v>82</v>
      </c>
      <c r="AM400" s="1">
        <v>20</v>
      </c>
      <c r="AO400" s="1">
        <v>14</v>
      </c>
      <c r="AP400" s="1" t="s">
        <v>874</v>
      </c>
      <c r="AQ400" s="1">
        <v>3</v>
      </c>
      <c r="AR400" s="1" t="s">
        <v>380</v>
      </c>
      <c r="AT400" s="1">
        <v>13</v>
      </c>
      <c r="AV400" s="1">
        <v>0</v>
      </c>
      <c r="AW400" s="1">
        <v>0</v>
      </c>
      <c r="AX400" s="1">
        <v>0</v>
      </c>
      <c r="AY400" s="1" t="s">
        <v>79</v>
      </c>
      <c r="BD400" s="1">
        <v>0</v>
      </c>
      <c r="BE400" s="1" t="s">
        <v>958</v>
      </c>
      <c r="BF400" s="1">
        <v>0</v>
      </c>
      <c r="BH400" s="1">
        <v>0</v>
      </c>
      <c r="BI400" s="1">
        <v>0</v>
      </c>
      <c r="BK400" s="1" t="s">
        <v>86</v>
      </c>
      <c r="BL400" s="1" t="s">
        <v>87</v>
      </c>
      <c r="BM400" s="1" t="s">
        <v>79</v>
      </c>
      <c r="BN400" s="1" t="s">
        <v>122</v>
      </c>
      <c r="BO400" s="1" t="s">
        <v>635</v>
      </c>
      <c r="BP400" s="1">
        <v>0</v>
      </c>
      <c r="BQ400" s="1">
        <v>0</v>
      </c>
      <c r="BR400" s="2">
        <v>1477341</v>
      </c>
      <c r="BS400" s="2">
        <v>498208</v>
      </c>
      <c r="BT400" s="1" t="s">
        <v>123</v>
      </c>
      <c r="BU400" s="1" t="s">
        <v>90</v>
      </c>
      <c r="BV400" s="1" t="s">
        <v>91</v>
      </c>
      <c r="BW400" s="1">
        <v>0</v>
      </c>
      <c r="BX400" s="1">
        <v>3</v>
      </c>
    </row>
    <row r="401" spans="1:76" x14ac:dyDescent="0.25">
      <c r="A401" s="1">
        <v>400</v>
      </c>
      <c r="B401" s="1" t="s">
        <v>1379</v>
      </c>
      <c r="C401" s="1" t="s">
        <v>1178</v>
      </c>
      <c r="D401" s="1" t="s">
        <v>75</v>
      </c>
      <c r="E401" s="1" t="s">
        <v>633</v>
      </c>
      <c r="F401" s="1">
        <v>2005</v>
      </c>
      <c r="G401" s="1">
        <v>6</v>
      </c>
      <c r="H401" s="1">
        <v>22</v>
      </c>
      <c r="I401" s="1">
        <v>1247</v>
      </c>
      <c r="J401" s="1" t="s">
        <v>103</v>
      </c>
      <c r="K401" s="1">
        <v>11</v>
      </c>
      <c r="L401" s="1">
        <v>83</v>
      </c>
      <c r="M401" s="1">
        <v>322745</v>
      </c>
      <c r="N401" s="1">
        <v>5463553</v>
      </c>
      <c r="O401" s="1">
        <v>1476996</v>
      </c>
      <c r="P401" s="1">
        <v>497971</v>
      </c>
      <c r="Q401" s="1" t="s">
        <v>78</v>
      </c>
      <c r="R401" s="1" t="s">
        <v>104</v>
      </c>
      <c r="S401" s="1" t="s">
        <v>1246</v>
      </c>
      <c r="T401" s="1">
        <v>1</v>
      </c>
      <c r="U401" s="1">
        <v>0</v>
      </c>
      <c r="V401" s="1">
        <v>0</v>
      </c>
      <c r="Y401" s="1">
        <v>0</v>
      </c>
      <c r="Z401" s="1">
        <v>0</v>
      </c>
      <c r="AA401" s="1">
        <v>0</v>
      </c>
      <c r="AB401" s="1">
        <v>0</v>
      </c>
      <c r="AC401" s="1">
        <v>0</v>
      </c>
      <c r="AD401" s="1">
        <v>1191</v>
      </c>
      <c r="AK401" s="1">
        <v>0</v>
      </c>
      <c r="AL401" s="1">
        <v>0</v>
      </c>
      <c r="AM401" s="1">
        <v>0</v>
      </c>
      <c r="AO401" s="1">
        <v>0</v>
      </c>
      <c r="AQ401" s="1">
        <v>0</v>
      </c>
      <c r="AT401" s="1">
        <v>0</v>
      </c>
      <c r="AV401" s="1">
        <v>0</v>
      </c>
      <c r="AW401" s="1">
        <v>0</v>
      </c>
      <c r="AX401" s="1">
        <v>0</v>
      </c>
      <c r="AY401" s="1" t="s">
        <v>79</v>
      </c>
      <c r="BD401" s="1">
        <v>0</v>
      </c>
      <c r="BF401" s="1">
        <v>0</v>
      </c>
      <c r="BH401" s="1">
        <v>0</v>
      </c>
      <c r="BI401" s="1">
        <v>0</v>
      </c>
      <c r="BL401" s="1" t="s">
        <v>87</v>
      </c>
      <c r="BM401" s="1" t="s">
        <v>79</v>
      </c>
      <c r="BP401" s="1">
        <v>0</v>
      </c>
      <c r="BQ401" s="1">
        <v>0</v>
      </c>
      <c r="BR401" s="2">
        <v>1476996</v>
      </c>
      <c r="BS401" s="2">
        <v>497971</v>
      </c>
      <c r="BT401" s="1" t="s">
        <v>123</v>
      </c>
      <c r="BU401" s="1" t="s">
        <v>90</v>
      </c>
      <c r="BW401" s="1">
        <v>0</v>
      </c>
      <c r="BX401" s="1">
        <v>4</v>
      </c>
    </row>
    <row r="402" spans="1:76" x14ac:dyDescent="0.25">
      <c r="A402" s="1">
        <v>401</v>
      </c>
      <c r="B402" s="1" t="s">
        <v>1380</v>
      </c>
      <c r="C402" s="1" t="s">
        <v>1178</v>
      </c>
      <c r="D402" s="1" t="s">
        <v>75</v>
      </c>
      <c r="E402" s="1" t="s">
        <v>633</v>
      </c>
      <c r="F402" s="1">
        <v>2005</v>
      </c>
      <c r="G402" s="1">
        <v>6</v>
      </c>
      <c r="H402" s="1">
        <v>22</v>
      </c>
      <c r="I402" s="1">
        <v>1257</v>
      </c>
      <c r="J402" s="1" t="s">
        <v>103</v>
      </c>
      <c r="K402" s="1">
        <v>11</v>
      </c>
      <c r="L402" s="1">
        <v>83</v>
      </c>
      <c r="M402" s="1">
        <v>322717</v>
      </c>
      <c r="N402" s="1">
        <v>5463479</v>
      </c>
      <c r="O402" s="1">
        <v>1476978</v>
      </c>
      <c r="P402" s="1">
        <v>497894</v>
      </c>
      <c r="Q402" s="1" t="s">
        <v>78</v>
      </c>
      <c r="R402" s="1" t="s">
        <v>104</v>
      </c>
      <c r="S402" s="1" t="s">
        <v>1381</v>
      </c>
      <c r="T402" s="1">
        <v>1</v>
      </c>
      <c r="U402" s="1">
        <v>0</v>
      </c>
      <c r="V402" s="1">
        <v>0</v>
      </c>
      <c r="Y402" s="1">
        <v>0</v>
      </c>
      <c r="Z402" s="1">
        <v>0</v>
      </c>
      <c r="AA402" s="1">
        <v>0</v>
      </c>
      <c r="AB402" s="1">
        <v>0</v>
      </c>
      <c r="AC402" s="1">
        <v>0</v>
      </c>
      <c r="AD402" s="1">
        <v>1188</v>
      </c>
      <c r="AK402" s="1">
        <v>0</v>
      </c>
      <c r="AL402" s="1">
        <v>0</v>
      </c>
      <c r="AM402" s="1">
        <v>0</v>
      </c>
      <c r="AO402" s="1">
        <v>0</v>
      </c>
      <c r="AQ402" s="1">
        <v>0</v>
      </c>
      <c r="AT402" s="1">
        <v>0</v>
      </c>
      <c r="AV402" s="1">
        <v>0</v>
      </c>
      <c r="AW402" s="1">
        <v>0</v>
      </c>
      <c r="AX402" s="1">
        <v>0</v>
      </c>
      <c r="AY402" s="1" t="s">
        <v>79</v>
      </c>
      <c r="BD402" s="1">
        <v>0</v>
      </c>
      <c r="BF402" s="1">
        <v>0</v>
      </c>
      <c r="BH402" s="1">
        <v>0</v>
      </c>
      <c r="BI402" s="1">
        <v>0</v>
      </c>
      <c r="BL402" s="1" t="s">
        <v>87</v>
      </c>
      <c r="BM402" s="1" t="s">
        <v>79</v>
      </c>
      <c r="BP402" s="1">
        <v>0</v>
      </c>
      <c r="BQ402" s="1">
        <v>0</v>
      </c>
      <c r="BR402" s="2">
        <v>1476978</v>
      </c>
      <c r="BS402" s="2">
        <v>497894</v>
      </c>
      <c r="BT402" s="1" t="s">
        <v>123</v>
      </c>
      <c r="BU402" s="1" t="s">
        <v>90</v>
      </c>
      <c r="BW402" s="1">
        <v>0</v>
      </c>
      <c r="BX402" s="1">
        <v>4</v>
      </c>
    </row>
    <row r="403" spans="1:76" x14ac:dyDescent="0.25">
      <c r="A403" s="1">
        <v>402</v>
      </c>
      <c r="B403" s="1" t="s">
        <v>1382</v>
      </c>
      <c r="C403" s="1" t="s">
        <v>1178</v>
      </c>
      <c r="D403" s="1" t="s">
        <v>75</v>
      </c>
      <c r="E403" s="1" t="s">
        <v>633</v>
      </c>
      <c r="F403" s="1">
        <v>2005</v>
      </c>
      <c r="G403" s="1">
        <v>6</v>
      </c>
      <c r="H403" s="1">
        <v>22</v>
      </c>
      <c r="I403" s="1">
        <v>1323</v>
      </c>
      <c r="J403" s="1" t="s">
        <v>103</v>
      </c>
      <c r="K403" s="1">
        <v>11</v>
      </c>
      <c r="L403" s="1">
        <v>83</v>
      </c>
      <c r="M403" s="1">
        <v>322698</v>
      </c>
      <c r="N403" s="1">
        <v>5463453</v>
      </c>
      <c r="O403" s="1">
        <v>1476962</v>
      </c>
      <c r="P403" s="1">
        <v>497866</v>
      </c>
      <c r="Q403" s="1" t="s">
        <v>78</v>
      </c>
      <c r="R403" s="1" t="s">
        <v>104</v>
      </c>
      <c r="S403" s="1" t="s">
        <v>1381</v>
      </c>
      <c r="T403" s="1">
        <v>1</v>
      </c>
      <c r="U403" s="1">
        <v>0</v>
      </c>
      <c r="V403" s="1">
        <v>0</v>
      </c>
      <c r="Y403" s="1">
        <v>0</v>
      </c>
      <c r="Z403" s="1">
        <v>0</v>
      </c>
      <c r="AA403" s="1">
        <v>0</v>
      </c>
      <c r="AB403" s="1">
        <v>0</v>
      </c>
      <c r="AC403" s="1">
        <v>0</v>
      </c>
      <c r="AD403" s="1">
        <v>1186</v>
      </c>
      <c r="AK403" s="1">
        <v>0</v>
      </c>
      <c r="AL403" s="1">
        <v>0</v>
      </c>
      <c r="AM403" s="1">
        <v>0</v>
      </c>
      <c r="AO403" s="1">
        <v>0</v>
      </c>
      <c r="AQ403" s="1">
        <v>0</v>
      </c>
      <c r="AT403" s="1">
        <v>0</v>
      </c>
      <c r="AV403" s="1">
        <v>0</v>
      </c>
      <c r="AW403" s="1">
        <v>0</v>
      </c>
      <c r="AX403" s="1">
        <v>0</v>
      </c>
      <c r="AY403" s="1" t="s">
        <v>79</v>
      </c>
      <c r="BD403" s="1">
        <v>0</v>
      </c>
      <c r="BF403" s="1">
        <v>0</v>
      </c>
      <c r="BH403" s="1">
        <v>0</v>
      </c>
      <c r="BI403" s="1">
        <v>0</v>
      </c>
      <c r="BL403" s="1" t="s">
        <v>87</v>
      </c>
      <c r="BM403" s="1" t="s">
        <v>79</v>
      </c>
      <c r="BP403" s="1">
        <v>0</v>
      </c>
      <c r="BQ403" s="1">
        <v>0</v>
      </c>
      <c r="BR403" s="2">
        <v>1476962</v>
      </c>
      <c r="BS403" s="2">
        <v>497866</v>
      </c>
      <c r="BT403" s="1" t="s">
        <v>123</v>
      </c>
      <c r="BU403" s="1" t="s">
        <v>90</v>
      </c>
      <c r="BW403" s="1">
        <v>0</v>
      </c>
      <c r="BX403" s="1">
        <v>4</v>
      </c>
    </row>
    <row r="404" spans="1:76" x14ac:dyDescent="0.25">
      <c r="A404" s="1">
        <v>403</v>
      </c>
      <c r="B404" s="1" t="s">
        <v>1383</v>
      </c>
      <c r="C404" s="1" t="s">
        <v>1178</v>
      </c>
      <c r="D404" s="1" t="s">
        <v>75</v>
      </c>
      <c r="E404" s="1" t="s">
        <v>633</v>
      </c>
      <c r="F404" s="1">
        <v>2005</v>
      </c>
      <c r="G404" s="1">
        <v>6</v>
      </c>
      <c r="H404" s="1">
        <v>22</v>
      </c>
      <c r="I404" s="1">
        <v>1316</v>
      </c>
      <c r="J404" s="1" t="s">
        <v>103</v>
      </c>
      <c r="K404" s="1">
        <v>11</v>
      </c>
      <c r="L404" s="1">
        <v>83</v>
      </c>
      <c r="M404" s="1">
        <v>322688</v>
      </c>
      <c r="N404" s="1">
        <v>5463410</v>
      </c>
      <c r="O404" s="1">
        <v>1476958</v>
      </c>
      <c r="P404" s="1">
        <v>497823</v>
      </c>
      <c r="Q404" s="1" t="s">
        <v>78</v>
      </c>
      <c r="R404" s="1" t="s">
        <v>104</v>
      </c>
      <c r="S404" s="1" t="s">
        <v>1381</v>
      </c>
      <c r="T404" s="1">
        <v>1</v>
      </c>
      <c r="U404" s="1">
        <v>0</v>
      </c>
      <c r="V404" s="1">
        <v>0</v>
      </c>
      <c r="Y404" s="1">
        <v>0</v>
      </c>
      <c r="Z404" s="1">
        <v>0</v>
      </c>
      <c r="AA404" s="1">
        <v>0</v>
      </c>
      <c r="AB404" s="1">
        <v>0</v>
      </c>
      <c r="AC404" s="1">
        <v>0</v>
      </c>
      <c r="AD404" s="1">
        <v>1183</v>
      </c>
      <c r="AK404" s="1">
        <v>0</v>
      </c>
      <c r="AL404" s="1">
        <v>0</v>
      </c>
      <c r="AM404" s="1">
        <v>0</v>
      </c>
      <c r="AO404" s="1">
        <v>0</v>
      </c>
      <c r="AQ404" s="1">
        <v>0</v>
      </c>
      <c r="AT404" s="1">
        <v>0</v>
      </c>
      <c r="AV404" s="1">
        <v>0</v>
      </c>
      <c r="AW404" s="1">
        <v>0</v>
      </c>
      <c r="AX404" s="1">
        <v>0</v>
      </c>
      <c r="AY404" s="1" t="s">
        <v>79</v>
      </c>
      <c r="BD404" s="1">
        <v>0</v>
      </c>
      <c r="BF404" s="1">
        <v>0</v>
      </c>
      <c r="BH404" s="1">
        <v>0</v>
      </c>
      <c r="BI404" s="1">
        <v>0</v>
      </c>
      <c r="BL404" s="1" t="s">
        <v>87</v>
      </c>
      <c r="BM404" s="1" t="s">
        <v>79</v>
      </c>
      <c r="BP404" s="1">
        <v>0</v>
      </c>
      <c r="BQ404" s="1">
        <v>0</v>
      </c>
      <c r="BR404" s="2">
        <v>1476958</v>
      </c>
      <c r="BS404" s="2">
        <v>497823</v>
      </c>
      <c r="BT404" s="1" t="s">
        <v>123</v>
      </c>
      <c r="BU404" s="1" t="s">
        <v>90</v>
      </c>
      <c r="BW404" s="1">
        <v>0</v>
      </c>
      <c r="BX404" s="1">
        <v>4</v>
      </c>
    </row>
    <row r="405" spans="1:76" x14ac:dyDescent="0.25">
      <c r="A405" s="1">
        <v>404</v>
      </c>
      <c r="B405" s="1" t="s">
        <v>1384</v>
      </c>
      <c r="C405" s="1" t="s">
        <v>1178</v>
      </c>
      <c r="D405" s="1" t="s">
        <v>75</v>
      </c>
      <c r="E405" s="1" t="s">
        <v>633</v>
      </c>
      <c r="F405" s="1">
        <v>2005</v>
      </c>
      <c r="G405" s="1">
        <v>6</v>
      </c>
      <c r="H405" s="1">
        <v>22</v>
      </c>
      <c r="I405" s="1">
        <v>1336</v>
      </c>
      <c r="J405" s="1" t="s">
        <v>103</v>
      </c>
      <c r="K405" s="1">
        <v>11</v>
      </c>
      <c r="L405" s="1">
        <v>83</v>
      </c>
      <c r="M405" s="1">
        <v>322602</v>
      </c>
      <c r="N405" s="1">
        <v>5463238</v>
      </c>
      <c r="O405" s="1">
        <v>1476894</v>
      </c>
      <c r="P405" s="1">
        <v>497641</v>
      </c>
      <c r="Q405" s="1" t="s">
        <v>78</v>
      </c>
      <c r="R405" s="1" t="s">
        <v>104</v>
      </c>
      <c r="S405" s="1" t="s">
        <v>1381</v>
      </c>
      <c r="T405" s="1">
        <v>1</v>
      </c>
      <c r="U405" s="1">
        <v>0</v>
      </c>
      <c r="V405" s="1">
        <v>0</v>
      </c>
      <c r="Y405" s="1">
        <v>0</v>
      </c>
      <c r="Z405" s="1">
        <v>0</v>
      </c>
      <c r="AA405" s="1">
        <v>0</v>
      </c>
      <c r="AB405" s="1">
        <v>0</v>
      </c>
      <c r="AC405" s="1">
        <v>0</v>
      </c>
      <c r="AD405" s="1">
        <v>1165</v>
      </c>
      <c r="AK405" s="1">
        <v>0</v>
      </c>
      <c r="AL405" s="1">
        <v>0</v>
      </c>
      <c r="AM405" s="1">
        <v>0</v>
      </c>
      <c r="AO405" s="1">
        <v>0</v>
      </c>
      <c r="AQ405" s="1">
        <v>0</v>
      </c>
      <c r="AT405" s="1">
        <v>0</v>
      </c>
      <c r="AV405" s="1">
        <v>0</v>
      </c>
      <c r="AW405" s="1">
        <v>0</v>
      </c>
      <c r="AX405" s="1">
        <v>0</v>
      </c>
      <c r="AY405" s="1" t="s">
        <v>79</v>
      </c>
      <c r="BD405" s="1">
        <v>0</v>
      </c>
      <c r="BF405" s="1">
        <v>0</v>
      </c>
      <c r="BH405" s="1">
        <v>0</v>
      </c>
      <c r="BI405" s="1">
        <v>0</v>
      </c>
      <c r="BL405" s="1" t="s">
        <v>87</v>
      </c>
      <c r="BM405" s="1" t="s">
        <v>79</v>
      </c>
      <c r="BP405" s="1">
        <v>0</v>
      </c>
      <c r="BQ405" s="1">
        <v>0</v>
      </c>
      <c r="BR405" s="2">
        <v>1476894</v>
      </c>
      <c r="BS405" s="2">
        <v>497641</v>
      </c>
      <c r="BT405" s="1" t="s">
        <v>123</v>
      </c>
      <c r="BU405" s="1" t="s">
        <v>90</v>
      </c>
      <c r="BW405" s="1">
        <v>0</v>
      </c>
      <c r="BX405" s="1">
        <v>4</v>
      </c>
    </row>
    <row r="406" spans="1:76" x14ac:dyDescent="0.25">
      <c r="A406" s="1">
        <v>405</v>
      </c>
      <c r="B406" s="1" t="s">
        <v>1385</v>
      </c>
      <c r="C406" s="1" t="s">
        <v>1188</v>
      </c>
      <c r="D406" s="1" t="s">
        <v>75</v>
      </c>
      <c r="E406" s="1" t="s">
        <v>198</v>
      </c>
      <c r="F406" s="1">
        <v>2005</v>
      </c>
      <c r="G406" s="1">
        <v>6</v>
      </c>
      <c r="H406" s="1">
        <v>26</v>
      </c>
      <c r="I406" s="1">
        <v>635</v>
      </c>
      <c r="J406" s="1" t="s">
        <v>103</v>
      </c>
      <c r="K406" s="1">
        <v>11</v>
      </c>
      <c r="L406" s="1">
        <v>83</v>
      </c>
      <c r="M406" s="1">
        <v>325316</v>
      </c>
      <c r="N406" s="1">
        <v>5445901</v>
      </c>
      <c r="O406" s="1">
        <v>1481749</v>
      </c>
      <c r="P406" s="1">
        <v>480795</v>
      </c>
      <c r="Q406" s="1" t="s">
        <v>78</v>
      </c>
      <c r="R406" s="1" t="s">
        <v>79</v>
      </c>
      <c r="S406" s="1" t="s">
        <v>80</v>
      </c>
      <c r="T406" s="1">
        <v>1</v>
      </c>
      <c r="U406" s="1">
        <v>1</v>
      </c>
      <c r="V406" s="1">
        <v>0</v>
      </c>
      <c r="W406" s="1" t="s">
        <v>81</v>
      </c>
      <c r="Y406" s="1">
        <v>0</v>
      </c>
      <c r="Z406" s="1">
        <v>0</v>
      </c>
      <c r="AA406" s="1">
        <v>0</v>
      </c>
      <c r="AB406" s="1">
        <v>0</v>
      </c>
      <c r="AC406" s="1">
        <v>0</v>
      </c>
      <c r="AD406" s="1">
        <v>1122</v>
      </c>
      <c r="AI406" s="1" t="s">
        <v>117</v>
      </c>
      <c r="AJ406" s="1" t="s">
        <v>79</v>
      </c>
      <c r="AK406" s="1">
        <v>0</v>
      </c>
      <c r="AL406" s="1">
        <v>52</v>
      </c>
      <c r="AM406" s="1">
        <v>21</v>
      </c>
      <c r="AO406" s="1">
        <v>12</v>
      </c>
      <c r="AP406" s="1" t="s">
        <v>401</v>
      </c>
      <c r="AQ406" s="1">
        <v>4</v>
      </c>
      <c r="AR406" s="1" t="s">
        <v>1386</v>
      </c>
      <c r="AT406" s="1">
        <v>2</v>
      </c>
      <c r="AV406" s="1">
        <v>0</v>
      </c>
      <c r="AW406" s="1">
        <v>0</v>
      </c>
      <c r="AX406" s="1">
        <v>0</v>
      </c>
      <c r="AY406" s="1" t="s">
        <v>79</v>
      </c>
      <c r="BB406" s="1" t="s">
        <v>1387</v>
      </c>
      <c r="BD406" s="1">
        <v>504</v>
      </c>
      <c r="BE406" s="1" t="s">
        <v>85</v>
      </c>
      <c r="BF406" s="1">
        <v>0</v>
      </c>
      <c r="BH406" s="1">
        <v>0</v>
      </c>
      <c r="BI406" s="1">
        <v>0</v>
      </c>
      <c r="BK406" s="1" t="s">
        <v>86</v>
      </c>
      <c r="BL406" s="1" t="s">
        <v>87</v>
      </c>
      <c r="BM406" s="1" t="s">
        <v>79</v>
      </c>
      <c r="BN406" s="1" t="s">
        <v>122</v>
      </c>
      <c r="BO406" s="1" t="s">
        <v>1248</v>
      </c>
      <c r="BP406" s="1">
        <v>20050525</v>
      </c>
      <c r="BQ406" s="1">
        <v>525</v>
      </c>
      <c r="BR406" s="2">
        <v>1481749</v>
      </c>
      <c r="BS406" s="2">
        <v>480795</v>
      </c>
      <c r="BT406" s="1" t="s">
        <v>123</v>
      </c>
      <c r="BU406" s="1" t="s">
        <v>195</v>
      </c>
      <c r="BW406" s="1">
        <v>0</v>
      </c>
      <c r="BX406" s="1">
        <v>3</v>
      </c>
    </row>
    <row r="407" spans="1:76" x14ac:dyDescent="0.25">
      <c r="A407" s="1">
        <v>406</v>
      </c>
      <c r="B407" s="1" t="s">
        <v>1388</v>
      </c>
      <c r="C407" s="1" t="s">
        <v>86</v>
      </c>
      <c r="D407" s="1" t="s">
        <v>75</v>
      </c>
      <c r="E407" s="1" t="s">
        <v>198</v>
      </c>
      <c r="F407" s="1">
        <v>2005</v>
      </c>
      <c r="G407" s="1">
        <v>6</v>
      </c>
      <c r="H407" s="1">
        <v>26</v>
      </c>
      <c r="I407" s="1">
        <v>1002</v>
      </c>
      <c r="J407" s="1" t="s">
        <v>103</v>
      </c>
      <c r="K407" s="1">
        <v>11</v>
      </c>
      <c r="L407" s="1">
        <v>83</v>
      </c>
      <c r="M407" s="1">
        <v>328189</v>
      </c>
      <c r="N407" s="1">
        <v>5447144</v>
      </c>
      <c r="O407" s="1">
        <v>1484448</v>
      </c>
      <c r="P407" s="1">
        <v>482385</v>
      </c>
      <c r="Q407" s="1" t="s">
        <v>78</v>
      </c>
      <c r="R407" s="1" t="s">
        <v>104</v>
      </c>
      <c r="S407" s="1" t="s">
        <v>1246</v>
      </c>
      <c r="T407" s="1">
        <v>1</v>
      </c>
      <c r="U407" s="1">
        <v>0</v>
      </c>
      <c r="V407" s="1">
        <v>0</v>
      </c>
      <c r="Y407" s="1">
        <v>0</v>
      </c>
      <c r="Z407" s="1">
        <v>0</v>
      </c>
      <c r="AA407" s="1">
        <v>0</v>
      </c>
      <c r="AB407" s="1">
        <v>0</v>
      </c>
      <c r="AC407" s="1">
        <v>0</v>
      </c>
      <c r="AD407" s="1">
        <v>1279</v>
      </c>
      <c r="AK407" s="1">
        <v>0</v>
      </c>
      <c r="AL407" s="1">
        <v>0</v>
      </c>
      <c r="AM407" s="1">
        <v>0</v>
      </c>
      <c r="AO407" s="1">
        <v>0</v>
      </c>
      <c r="AQ407" s="1">
        <v>0</v>
      </c>
      <c r="AR407" s="1" t="s">
        <v>1389</v>
      </c>
      <c r="AT407" s="1">
        <v>0</v>
      </c>
      <c r="AV407" s="1">
        <v>0</v>
      </c>
      <c r="AW407" s="1">
        <v>0</v>
      </c>
      <c r="AX407" s="1">
        <v>0</v>
      </c>
      <c r="AY407" s="1" t="s">
        <v>86</v>
      </c>
      <c r="AZ407" s="1" t="s">
        <v>1390</v>
      </c>
      <c r="BD407" s="1">
        <v>0</v>
      </c>
      <c r="BF407" s="1">
        <v>0</v>
      </c>
      <c r="BH407" s="1">
        <v>0</v>
      </c>
      <c r="BI407" s="1">
        <v>0</v>
      </c>
      <c r="BL407" s="1" t="s">
        <v>87</v>
      </c>
      <c r="BM407" s="1" t="s">
        <v>191</v>
      </c>
      <c r="BO407" s="1" t="s">
        <v>782</v>
      </c>
      <c r="BP407" s="1">
        <v>0</v>
      </c>
      <c r="BQ407" s="1">
        <v>0</v>
      </c>
      <c r="BR407" s="2">
        <v>1484448</v>
      </c>
      <c r="BS407" s="2">
        <v>482385</v>
      </c>
      <c r="BT407" s="1" t="s">
        <v>89</v>
      </c>
      <c r="BU407" s="1" t="s">
        <v>195</v>
      </c>
      <c r="BW407" s="1">
        <v>0</v>
      </c>
      <c r="BX407" s="1">
        <v>3</v>
      </c>
    </row>
    <row r="408" spans="1:76" x14ac:dyDescent="0.25">
      <c r="A408" s="1">
        <v>407</v>
      </c>
      <c r="B408" s="1" t="s">
        <v>1391</v>
      </c>
      <c r="C408" s="1" t="s">
        <v>979</v>
      </c>
      <c r="D408" s="1" t="s">
        <v>75</v>
      </c>
      <c r="E408" s="1" t="s">
        <v>198</v>
      </c>
      <c r="F408" s="1">
        <v>2005</v>
      </c>
      <c r="G408" s="1">
        <v>6</v>
      </c>
      <c r="H408" s="1">
        <v>26</v>
      </c>
      <c r="I408" s="1">
        <v>1205</v>
      </c>
      <c r="J408" s="1" t="s">
        <v>103</v>
      </c>
      <c r="K408" s="1">
        <v>11</v>
      </c>
      <c r="L408" s="1">
        <v>83</v>
      </c>
      <c r="M408" s="1">
        <v>328387</v>
      </c>
      <c r="N408" s="1">
        <v>5444907</v>
      </c>
      <c r="O408" s="1">
        <v>1484923</v>
      </c>
      <c r="P408" s="1">
        <v>480192</v>
      </c>
      <c r="Q408" s="1" t="s">
        <v>78</v>
      </c>
      <c r="R408" s="1" t="s">
        <v>79</v>
      </c>
      <c r="S408" s="1" t="s">
        <v>80</v>
      </c>
      <c r="T408" s="1">
        <v>1</v>
      </c>
      <c r="U408" s="1">
        <v>1</v>
      </c>
      <c r="V408" s="1">
        <v>0</v>
      </c>
      <c r="W408" s="1" t="s">
        <v>81</v>
      </c>
      <c r="Y408" s="1">
        <v>0</v>
      </c>
      <c r="Z408" s="1">
        <v>0</v>
      </c>
      <c r="AA408" s="1">
        <v>0</v>
      </c>
      <c r="AB408" s="1">
        <v>0</v>
      </c>
      <c r="AC408" s="1">
        <v>0</v>
      </c>
      <c r="AD408" s="1">
        <v>1229</v>
      </c>
      <c r="AH408" s="1" t="s">
        <v>1392</v>
      </c>
      <c r="AI408" s="1" t="s">
        <v>94</v>
      </c>
      <c r="AJ408" s="1" t="s">
        <v>79</v>
      </c>
      <c r="AK408" s="1">
        <v>0</v>
      </c>
      <c r="AL408" s="1">
        <v>70</v>
      </c>
      <c r="AM408" s="1">
        <v>28</v>
      </c>
      <c r="AO408" s="1">
        <v>10</v>
      </c>
      <c r="AP408" s="1" t="s">
        <v>352</v>
      </c>
      <c r="AQ408" s="1">
        <v>2</v>
      </c>
      <c r="AR408" s="1" t="s">
        <v>1393</v>
      </c>
      <c r="AT408" s="1">
        <v>48</v>
      </c>
      <c r="AV408" s="1">
        <v>0</v>
      </c>
      <c r="AW408" s="1">
        <v>0</v>
      </c>
      <c r="AX408" s="1">
        <v>0</v>
      </c>
      <c r="AY408" s="1" t="s">
        <v>79</v>
      </c>
      <c r="AZ408" s="1" t="s">
        <v>1394</v>
      </c>
      <c r="BD408" s="1">
        <v>0</v>
      </c>
      <c r="BE408" s="1" t="s">
        <v>85</v>
      </c>
      <c r="BF408" s="1">
        <v>0</v>
      </c>
      <c r="BG408" s="1" t="s">
        <v>1395</v>
      </c>
      <c r="BH408" s="1">
        <v>369</v>
      </c>
      <c r="BI408" s="1">
        <v>430</v>
      </c>
      <c r="BK408" s="1" t="s">
        <v>216</v>
      </c>
      <c r="BL408" s="1" t="s">
        <v>87</v>
      </c>
      <c r="BM408" s="1" t="s">
        <v>79</v>
      </c>
      <c r="BN408" s="1" t="s">
        <v>122</v>
      </c>
      <c r="BO408" s="1" t="s">
        <v>971</v>
      </c>
      <c r="BP408" s="1">
        <v>0</v>
      </c>
      <c r="BQ408" s="1">
        <v>0</v>
      </c>
      <c r="BR408" s="2">
        <v>1484923</v>
      </c>
      <c r="BS408" s="2">
        <v>480192</v>
      </c>
      <c r="BT408" s="1" t="s">
        <v>89</v>
      </c>
      <c r="BU408" s="1" t="s">
        <v>195</v>
      </c>
      <c r="BV408" s="1" t="s">
        <v>91</v>
      </c>
      <c r="BW408" s="1">
        <v>0</v>
      </c>
      <c r="BX408" s="1">
        <v>3</v>
      </c>
    </row>
    <row r="409" spans="1:76" x14ac:dyDescent="0.25">
      <c r="A409" s="1">
        <v>408</v>
      </c>
      <c r="B409" s="1" t="s">
        <v>909</v>
      </c>
      <c r="C409" s="1" t="s">
        <v>714</v>
      </c>
      <c r="D409" s="1" t="s">
        <v>101</v>
      </c>
      <c r="E409" s="1" t="s">
        <v>102</v>
      </c>
      <c r="F409" s="1">
        <v>2005</v>
      </c>
      <c r="G409" s="1">
        <v>6</v>
      </c>
      <c r="H409" s="1">
        <v>21</v>
      </c>
      <c r="I409" s="1">
        <v>1115</v>
      </c>
      <c r="J409" s="1" t="s">
        <v>103</v>
      </c>
      <c r="K409" s="1">
        <v>11</v>
      </c>
      <c r="L409" s="1">
        <v>83</v>
      </c>
      <c r="M409" s="1">
        <v>346802</v>
      </c>
      <c r="N409" s="1">
        <v>5440443</v>
      </c>
      <c r="O409" s="1">
        <v>1503773</v>
      </c>
      <c r="P409" s="1">
        <v>478067</v>
      </c>
      <c r="Q409" s="1" t="s">
        <v>78</v>
      </c>
      <c r="R409" s="1" t="s">
        <v>79</v>
      </c>
      <c r="S409" s="1" t="s">
        <v>237</v>
      </c>
      <c r="T409" s="1">
        <v>1</v>
      </c>
      <c r="U409" s="1">
        <v>1</v>
      </c>
      <c r="V409" s="1">
        <v>0</v>
      </c>
      <c r="W409" s="1" t="s">
        <v>81</v>
      </c>
      <c r="Y409" s="1">
        <v>0</v>
      </c>
      <c r="Z409" s="1">
        <v>0</v>
      </c>
      <c r="AA409" s="1">
        <v>0</v>
      </c>
      <c r="AB409" s="1">
        <v>0</v>
      </c>
      <c r="AC409" s="1">
        <v>0</v>
      </c>
      <c r="AD409" s="1">
        <v>1171</v>
      </c>
      <c r="AI409" s="1" t="s">
        <v>94</v>
      </c>
      <c r="AJ409" s="1" t="s">
        <v>79</v>
      </c>
      <c r="AK409" s="1">
        <v>0</v>
      </c>
      <c r="AL409" s="1">
        <v>93</v>
      </c>
      <c r="AM409" s="1">
        <v>38</v>
      </c>
      <c r="AO409" s="1">
        <v>0</v>
      </c>
      <c r="AP409" s="1" t="s">
        <v>273</v>
      </c>
      <c r="AQ409" s="1">
        <v>2</v>
      </c>
      <c r="AR409" s="1" t="s">
        <v>913</v>
      </c>
      <c r="AT409" s="1">
        <v>0</v>
      </c>
      <c r="AV409" s="1">
        <v>0</v>
      </c>
      <c r="AW409" s="1">
        <v>0</v>
      </c>
      <c r="AX409" s="1">
        <v>0</v>
      </c>
      <c r="AY409" s="1" t="s">
        <v>79</v>
      </c>
      <c r="AZ409" s="1" t="s">
        <v>1396</v>
      </c>
      <c r="BD409" s="1">
        <v>0</v>
      </c>
      <c r="BE409" s="1" t="s">
        <v>85</v>
      </c>
      <c r="BF409" s="1">
        <v>0</v>
      </c>
      <c r="BH409" s="1">
        <v>420</v>
      </c>
      <c r="BI409" s="1">
        <v>0</v>
      </c>
      <c r="BK409" s="1" t="s">
        <v>216</v>
      </c>
      <c r="BL409" s="1" t="s">
        <v>87</v>
      </c>
      <c r="BM409" s="1" t="s">
        <v>79</v>
      </c>
      <c r="BN409" s="1" t="s">
        <v>122</v>
      </c>
      <c r="BO409" s="1" t="s">
        <v>715</v>
      </c>
      <c r="BP409" s="1">
        <v>0</v>
      </c>
      <c r="BQ409" s="1">
        <v>0</v>
      </c>
      <c r="BR409" s="2">
        <v>1503773</v>
      </c>
      <c r="BS409" s="2">
        <v>478067</v>
      </c>
      <c r="BT409" s="1" t="s">
        <v>89</v>
      </c>
      <c r="BU409" s="1" t="s">
        <v>110</v>
      </c>
      <c r="BV409" s="1" t="s">
        <v>91</v>
      </c>
      <c r="BW409" s="1">
        <v>0</v>
      </c>
      <c r="BX409" s="1">
        <v>4</v>
      </c>
    </row>
    <row r="410" spans="1:76" x14ac:dyDescent="0.25">
      <c r="A410" s="1">
        <v>409</v>
      </c>
      <c r="B410" s="1" t="s">
        <v>845</v>
      </c>
      <c r="C410" s="1" t="s">
        <v>727</v>
      </c>
      <c r="D410" s="1" t="s">
        <v>101</v>
      </c>
      <c r="E410" s="1" t="s">
        <v>102</v>
      </c>
      <c r="F410" s="1">
        <v>2005</v>
      </c>
      <c r="G410" s="1">
        <v>6</v>
      </c>
      <c r="H410" s="1">
        <v>16</v>
      </c>
      <c r="I410" s="1">
        <v>1600</v>
      </c>
      <c r="J410" s="1" t="s">
        <v>103</v>
      </c>
      <c r="K410" s="1">
        <v>11</v>
      </c>
      <c r="L410" s="1">
        <v>83</v>
      </c>
      <c r="M410" s="1">
        <v>350459</v>
      </c>
      <c r="N410" s="1">
        <v>5442903</v>
      </c>
      <c r="O410" s="1">
        <v>1507099</v>
      </c>
      <c r="P410" s="1">
        <v>480962</v>
      </c>
      <c r="Q410" s="1" t="s">
        <v>78</v>
      </c>
      <c r="R410" s="1" t="s">
        <v>79</v>
      </c>
      <c r="S410" s="1" t="s">
        <v>237</v>
      </c>
      <c r="T410" s="1">
        <v>1</v>
      </c>
      <c r="U410" s="1">
        <v>1</v>
      </c>
      <c r="V410" s="1">
        <v>0</v>
      </c>
      <c r="W410" s="1" t="s">
        <v>81</v>
      </c>
      <c r="Y410" s="1">
        <v>0</v>
      </c>
      <c r="Z410" s="1">
        <v>0</v>
      </c>
      <c r="AA410" s="1">
        <v>0</v>
      </c>
      <c r="AB410" s="1">
        <v>0</v>
      </c>
      <c r="AC410" s="1">
        <v>0</v>
      </c>
      <c r="AD410" s="1">
        <v>1038</v>
      </c>
      <c r="AH410" s="1" t="s">
        <v>1397</v>
      </c>
      <c r="AI410" s="1" t="s">
        <v>83</v>
      </c>
      <c r="AJ410" s="1" t="s">
        <v>79</v>
      </c>
      <c r="AK410" s="1">
        <v>0</v>
      </c>
      <c r="AL410" s="1">
        <v>47</v>
      </c>
      <c r="AM410" s="1">
        <v>9</v>
      </c>
      <c r="AO410" s="1">
        <v>3</v>
      </c>
      <c r="AP410" s="1" t="s">
        <v>848</v>
      </c>
      <c r="AQ410" s="1">
        <v>6</v>
      </c>
      <c r="AR410" s="1" t="s">
        <v>139</v>
      </c>
      <c r="AS410" s="1" t="s">
        <v>393</v>
      </c>
      <c r="AT410" s="1">
        <v>20</v>
      </c>
      <c r="AV410" s="1">
        <v>0</v>
      </c>
      <c r="AW410" s="1">
        <v>0</v>
      </c>
      <c r="AX410" s="1">
        <v>0</v>
      </c>
      <c r="AY410" s="1" t="s">
        <v>79</v>
      </c>
      <c r="BD410" s="1">
        <v>0</v>
      </c>
      <c r="BE410" s="1" t="s">
        <v>850</v>
      </c>
      <c r="BF410" s="1">
        <v>22</v>
      </c>
      <c r="BH410" s="1">
        <v>0</v>
      </c>
      <c r="BI410" s="1">
        <v>0</v>
      </c>
      <c r="BK410" s="1" t="s">
        <v>216</v>
      </c>
      <c r="BL410" s="1" t="s">
        <v>87</v>
      </c>
      <c r="BM410" s="1" t="s">
        <v>79</v>
      </c>
      <c r="BN410" s="1" t="s">
        <v>122</v>
      </c>
      <c r="BO410" s="1" t="s">
        <v>725</v>
      </c>
      <c r="BP410" s="1">
        <v>0</v>
      </c>
      <c r="BQ410" s="1">
        <v>0</v>
      </c>
      <c r="BR410" s="2">
        <v>1507099</v>
      </c>
      <c r="BS410" s="2">
        <v>480962</v>
      </c>
      <c r="BT410" s="1" t="s">
        <v>89</v>
      </c>
      <c r="BU410" s="1" t="s">
        <v>110</v>
      </c>
      <c r="BV410" s="1" t="s">
        <v>136</v>
      </c>
      <c r="BW410" s="1">
        <v>0</v>
      </c>
      <c r="BX410" s="1">
        <v>4</v>
      </c>
    </row>
    <row r="411" spans="1:76" x14ac:dyDescent="0.25">
      <c r="A411" s="1">
        <v>410</v>
      </c>
      <c r="B411" s="1" t="s">
        <v>1398</v>
      </c>
      <c r="C411" s="1" t="s">
        <v>717</v>
      </c>
      <c r="D411" s="1" t="s">
        <v>101</v>
      </c>
      <c r="E411" s="1" t="s">
        <v>102</v>
      </c>
      <c r="F411" s="1">
        <v>2005</v>
      </c>
      <c r="G411" s="1">
        <v>6</v>
      </c>
      <c r="H411" s="1">
        <v>21</v>
      </c>
      <c r="I411" s="1">
        <v>614</v>
      </c>
      <c r="J411" s="1" t="s">
        <v>103</v>
      </c>
      <c r="K411" s="1">
        <v>11</v>
      </c>
      <c r="L411" s="1">
        <v>83</v>
      </c>
      <c r="M411" s="1">
        <v>345748</v>
      </c>
      <c r="N411" s="1">
        <v>5441726</v>
      </c>
      <c r="O411" s="1">
        <v>1502566</v>
      </c>
      <c r="P411" s="1">
        <v>479207</v>
      </c>
      <c r="Q411" s="1" t="s">
        <v>78</v>
      </c>
      <c r="R411" s="1" t="s">
        <v>156</v>
      </c>
      <c r="S411" s="1" t="s">
        <v>1399</v>
      </c>
      <c r="T411" s="1">
        <v>1</v>
      </c>
      <c r="U411" s="1">
        <v>0</v>
      </c>
      <c r="V411" s="1">
        <v>0</v>
      </c>
      <c r="Y411" s="1">
        <v>0</v>
      </c>
      <c r="Z411" s="1">
        <v>0</v>
      </c>
      <c r="AA411" s="1">
        <v>0</v>
      </c>
      <c r="AB411" s="1">
        <v>0</v>
      </c>
      <c r="AC411" s="1">
        <v>0</v>
      </c>
      <c r="AD411" s="1">
        <v>1139</v>
      </c>
      <c r="AK411" s="1">
        <v>0</v>
      </c>
      <c r="AL411" s="1">
        <v>0</v>
      </c>
      <c r="AM411" s="1">
        <v>0</v>
      </c>
      <c r="AO411" s="1">
        <v>0</v>
      </c>
      <c r="AQ411" s="1">
        <v>0</v>
      </c>
      <c r="AT411" s="1">
        <v>0</v>
      </c>
      <c r="AV411" s="1">
        <v>0</v>
      </c>
      <c r="AW411" s="1">
        <v>0</v>
      </c>
      <c r="AX411" s="1">
        <v>0</v>
      </c>
      <c r="AY411" s="1" t="s">
        <v>79</v>
      </c>
      <c r="AZ411" s="1" t="s">
        <v>1400</v>
      </c>
      <c r="BD411" s="1">
        <v>0</v>
      </c>
      <c r="BF411" s="1">
        <v>0</v>
      </c>
      <c r="BH411" s="1">
        <v>0</v>
      </c>
      <c r="BI411" s="1">
        <v>0</v>
      </c>
      <c r="BL411" s="1" t="s">
        <v>87</v>
      </c>
      <c r="BM411" s="1" t="s">
        <v>79</v>
      </c>
      <c r="BO411" s="1" t="s">
        <v>718</v>
      </c>
      <c r="BP411" s="1">
        <v>0</v>
      </c>
      <c r="BQ411" s="1">
        <v>0</v>
      </c>
      <c r="BR411" s="2">
        <v>1502566</v>
      </c>
      <c r="BS411" s="2">
        <v>479207</v>
      </c>
      <c r="BT411" s="1" t="s">
        <v>89</v>
      </c>
      <c r="BU411" s="1" t="s">
        <v>110</v>
      </c>
      <c r="BV411" s="1" t="s">
        <v>1127</v>
      </c>
      <c r="BW411" s="1">
        <v>0</v>
      </c>
      <c r="BX411" s="1">
        <v>4</v>
      </c>
    </row>
    <row r="412" spans="1:76" x14ac:dyDescent="0.25">
      <c r="A412" s="1">
        <v>411</v>
      </c>
      <c r="B412" s="1" t="s">
        <v>1001</v>
      </c>
      <c r="C412" s="1" t="s">
        <v>794</v>
      </c>
      <c r="D412" s="1" t="s">
        <v>75</v>
      </c>
      <c r="E412" s="1" t="s">
        <v>198</v>
      </c>
      <c r="F412" s="1">
        <v>2005</v>
      </c>
      <c r="G412" s="1">
        <v>6</v>
      </c>
      <c r="H412" s="1">
        <v>26</v>
      </c>
      <c r="I412" s="1">
        <v>800</v>
      </c>
      <c r="J412" s="1" t="s">
        <v>103</v>
      </c>
      <c r="K412" s="1">
        <v>11</v>
      </c>
      <c r="L412" s="1">
        <v>83</v>
      </c>
      <c r="M412" s="1">
        <v>326632</v>
      </c>
      <c r="N412" s="1">
        <v>5447169</v>
      </c>
      <c r="O412" s="1">
        <v>1482898</v>
      </c>
      <c r="P412" s="1">
        <v>482216</v>
      </c>
      <c r="Q412" s="1" t="s">
        <v>78</v>
      </c>
      <c r="R412" s="1" t="s">
        <v>79</v>
      </c>
      <c r="S412" s="1" t="s">
        <v>237</v>
      </c>
      <c r="T412" s="1">
        <v>1</v>
      </c>
      <c r="U412" s="1">
        <v>1</v>
      </c>
      <c r="V412" s="1">
        <v>0</v>
      </c>
      <c r="W412" s="1" t="s">
        <v>81</v>
      </c>
      <c r="Y412" s="1">
        <v>0</v>
      </c>
      <c r="Z412" s="1">
        <v>0</v>
      </c>
      <c r="AA412" s="1">
        <v>0</v>
      </c>
      <c r="AB412" s="1">
        <v>0</v>
      </c>
      <c r="AC412" s="1">
        <v>0</v>
      </c>
      <c r="AD412" s="1">
        <v>1151</v>
      </c>
      <c r="AH412" s="1" t="s">
        <v>1401</v>
      </c>
      <c r="AI412" s="1" t="s">
        <v>94</v>
      </c>
      <c r="AJ412" s="1" t="s">
        <v>79</v>
      </c>
      <c r="AK412" s="1">
        <v>0</v>
      </c>
      <c r="AL412" s="1">
        <v>29</v>
      </c>
      <c r="AM412" s="1">
        <v>20</v>
      </c>
      <c r="AO412" s="1">
        <v>7</v>
      </c>
      <c r="AP412" s="1" t="s">
        <v>884</v>
      </c>
      <c r="AQ412" s="1">
        <v>2</v>
      </c>
      <c r="AR412" s="1" t="s">
        <v>1004</v>
      </c>
      <c r="AT412" s="1">
        <v>0</v>
      </c>
      <c r="AV412" s="1">
        <v>0</v>
      </c>
      <c r="AW412" s="1">
        <v>0</v>
      </c>
      <c r="AX412" s="1">
        <v>0</v>
      </c>
      <c r="AY412" s="1" t="s">
        <v>79</v>
      </c>
      <c r="BD412" s="1">
        <v>0</v>
      </c>
      <c r="BE412" s="1" t="s">
        <v>85</v>
      </c>
      <c r="BF412" s="1">
        <v>0</v>
      </c>
      <c r="BH412" s="1">
        <v>0</v>
      </c>
      <c r="BI412" s="1">
        <v>0</v>
      </c>
      <c r="BK412" s="1" t="s">
        <v>216</v>
      </c>
      <c r="BL412" s="1" t="s">
        <v>87</v>
      </c>
      <c r="BM412" s="1" t="s">
        <v>79</v>
      </c>
      <c r="BN412" s="1" t="s">
        <v>122</v>
      </c>
      <c r="BO412" s="1" t="s">
        <v>795</v>
      </c>
      <c r="BP412" s="1">
        <v>0</v>
      </c>
      <c r="BQ412" s="1">
        <v>0</v>
      </c>
      <c r="BR412" s="2">
        <v>1482898</v>
      </c>
      <c r="BS412" s="2">
        <v>482216</v>
      </c>
      <c r="BT412" s="1" t="s">
        <v>123</v>
      </c>
      <c r="BU412" s="1" t="s">
        <v>195</v>
      </c>
      <c r="BV412" s="1" t="s">
        <v>91</v>
      </c>
      <c r="BW412" s="1">
        <v>0</v>
      </c>
      <c r="BX412" s="1">
        <v>4</v>
      </c>
    </row>
    <row r="413" spans="1:76" x14ac:dyDescent="0.25">
      <c r="A413" s="1">
        <v>412</v>
      </c>
      <c r="B413" s="1" t="s">
        <v>1402</v>
      </c>
      <c r="C413" s="1" t="s">
        <v>1074</v>
      </c>
      <c r="D413" s="1" t="s">
        <v>75</v>
      </c>
      <c r="E413" s="1" t="s">
        <v>76</v>
      </c>
      <c r="F413" s="1">
        <v>2005</v>
      </c>
      <c r="G413" s="1">
        <v>7</v>
      </c>
      <c r="H413" s="1">
        <v>7</v>
      </c>
      <c r="I413" s="1">
        <v>0</v>
      </c>
      <c r="J413" s="1" t="s">
        <v>1403</v>
      </c>
      <c r="K413" s="1">
        <v>11</v>
      </c>
      <c r="L413" s="1">
        <v>83</v>
      </c>
      <c r="M413" s="1">
        <v>323451</v>
      </c>
      <c r="N413" s="1">
        <v>5465220</v>
      </c>
      <c r="O413" s="1">
        <v>1477491</v>
      </c>
      <c r="P413" s="1">
        <v>499712</v>
      </c>
      <c r="Q413" s="1" t="s">
        <v>78</v>
      </c>
      <c r="R413" s="1" t="s">
        <v>79</v>
      </c>
      <c r="S413" s="1" t="s">
        <v>80</v>
      </c>
      <c r="T413" s="1">
        <v>1</v>
      </c>
      <c r="U413" s="1">
        <v>1</v>
      </c>
      <c r="V413" s="1">
        <v>0</v>
      </c>
      <c r="W413" s="1" t="s">
        <v>81</v>
      </c>
      <c r="Y413" s="1">
        <v>0</v>
      </c>
      <c r="Z413" s="1">
        <v>0</v>
      </c>
      <c r="AA413" s="1">
        <v>0</v>
      </c>
      <c r="AB413" s="1">
        <v>0</v>
      </c>
      <c r="AC413" s="1">
        <v>0</v>
      </c>
      <c r="AD413" s="1">
        <v>1248</v>
      </c>
      <c r="AG413" s="1" t="s">
        <v>1404</v>
      </c>
      <c r="AH413" s="1" t="s">
        <v>1405</v>
      </c>
      <c r="AI413" s="1" t="s">
        <v>83</v>
      </c>
      <c r="AJ413" s="1" t="s">
        <v>79</v>
      </c>
      <c r="AK413" s="1">
        <v>0</v>
      </c>
      <c r="AL413" s="1">
        <v>42</v>
      </c>
      <c r="AM413" s="1">
        <v>12</v>
      </c>
      <c r="AO413" s="1">
        <v>11</v>
      </c>
      <c r="AP413" s="1" t="s">
        <v>542</v>
      </c>
      <c r="AQ413" s="1">
        <v>6</v>
      </c>
      <c r="AR413" s="1" t="s">
        <v>139</v>
      </c>
      <c r="AS413" s="1" t="s">
        <v>849</v>
      </c>
      <c r="AT413" s="1">
        <v>8</v>
      </c>
      <c r="AV413" s="1">
        <v>0</v>
      </c>
      <c r="AW413" s="1">
        <v>0</v>
      </c>
      <c r="AX413" s="1">
        <v>0</v>
      </c>
      <c r="AY413" s="1" t="s">
        <v>79</v>
      </c>
      <c r="AZ413" s="1" t="s">
        <v>1406</v>
      </c>
      <c r="BD413" s="1">
        <v>0</v>
      </c>
      <c r="BE413" s="1" t="s">
        <v>85</v>
      </c>
      <c r="BF413" s="1">
        <v>0</v>
      </c>
      <c r="BH413" s="1">
        <v>0</v>
      </c>
      <c r="BI413" s="1">
        <v>0</v>
      </c>
      <c r="BK413" s="1" t="s">
        <v>86</v>
      </c>
      <c r="BL413" s="1" t="s">
        <v>87</v>
      </c>
      <c r="BM413" s="1" t="s">
        <v>79</v>
      </c>
      <c r="BN413" s="1" t="s">
        <v>122</v>
      </c>
      <c r="BP413" s="1">
        <v>0</v>
      </c>
      <c r="BQ413" s="1">
        <v>0</v>
      </c>
      <c r="BR413" s="2">
        <v>1477491</v>
      </c>
      <c r="BS413" s="2">
        <v>499712</v>
      </c>
      <c r="BT413" s="1" t="s">
        <v>89</v>
      </c>
      <c r="BU413" s="1" t="s">
        <v>90</v>
      </c>
      <c r="BW413" s="1">
        <v>0</v>
      </c>
      <c r="BX413" s="1">
        <v>3</v>
      </c>
    </row>
    <row r="414" spans="1:76" x14ac:dyDescent="0.25">
      <c r="A414" s="1">
        <v>413</v>
      </c>
      <c r="B414" s="1" t="s">
        <v>1260</v>
      </c>
      <c r="C414" s="1" t="s">
        <v>784</v>
      </c>
      <c r="D414" s="1" t="s">
        <v>75</v>
      </c>
      <c r="E414" s="1" t="s">
        <v>198</v>
      </c>
      <c r="F414" s="1">
        <v>2005</v>
      </c>
      <c r="G414" s="1">
        <v>6</v>
      </c>
      <c r="H414" s="1">
        <v>26</v>
      </c>
      <c r="I414" s="1">
        <v>1123</v>
      </c>
      <c r="J414" s="1" t="s">
        <v>103</v>
      </c>
      <c r="K414" s="1">
        <v>11</v>
      </c>
      <c r="L414" s="1">
        <v>83</v>
      </c>
      <c r="M414" s="1">
        <v>328166</v>
      </c>
      <c r="N414" s="1">
        <v>5446764</v>
      </c>
      <c r="O414" s="1">
        <v>1484473</v>
      </c>
      <c r="P414" s="1">
        <v>482006</v>
      </c>
      <c r="Q414" s="1" t="s">
        <v>78</v>
      </c>
      <c r="R414" s="1" t="s">
        <v>79</v>
      </c>
      <c r="S414" s="1" t="s">
        <v>1407</v>
      </c>
      <c r="T414" s="1">
        <v>1</v>
      </c>
      <c r="U414" s="1">
        <v>1</v>
      </c>
      <c r="V414" s="1">
        <v>0</v>
      </c>
      <c r="W414" s="1" t="s">
        <v>81</v>
      </c>
      <c r="Y414" s="1">
        <v>0</v>
      </c>
      <c r="Z414" s="1">
        <v>0</v>
      </c>
      <c r="AA414" s="1">
        <v>0</v>
      </c>
      <c r="AB414" s="1">
        <v>0</v>
      </c>
      <c r="AC414" s="1">
        <v>0</v>
      </c>
      <c r="AD414" s="1">
        <v>1299</v>
      </c>
      <c r="AK414" s="1">
        <v>0</v>
      </c>
      <c r="AL414" s="1">
        <v>0</v>
      </c>
      <c r="AM414" s="1">
        <v>0</v>
      </c>
      <c r="AO414" s="1">
        <v>0</v>
      </c>
      <c r="AQ414" s="1">
        <v>0</v>
      </c>
      <c r="AT414" s="1">
        <v>0</v>
      </c>
      <c r="AV414" s="1">
        <v>0</v>
      </c>
      <c r="AW414" s="1">
        <v>0</v>
      </c>
      <c r="AX414" s="1">
        <v>0</v>
      </c>
      <c r="AY414" s="1" t="s">
        <v>79</v>
      </c>
      <c r="BD414" s="1">
        <v>0</v>
      </c>
      <c r="BE414" s="1" t="s">
        <v>85</v>
      </c>
      <c r="BF414" s="1">
        <v>0</v>
      </c>
      <c r="BH414" s="1">
        <v>0</v>
      </c>
      <c r="BI414" s="1">
        <v>0</v>
      </c>
      <c r="BK414" s="1" t="s">
        <v>545</v>
      </c>
      <c r="BL414" s="1" t="s">
        <v>87</v>
      </c>
      <c r="BM414" s="1" t="s">
        <v>79</v>
      </c>
      <c r="BO414" s="1" t="s">
        <v>782</v>
      </c>
      <c r="BP414" s="1">
        <v>0</v>
      </c>
      <c r="BQ414" s="1">
        <v>0</v>
      </c>
      <c r="BR414" s="2">
        <v>1484473</v>
      </c>
      <c r="BS414" s="2">
        <v>482006</v>
      </c>
      <c r="BT414" s="1" t="s">
        <v>89</v>
      </c>
      <c r="BU414" s="1" t="s">
        <v>195</v>
      </c>
      <c r="BW414" s="1">
        <v>0</v>
      </c>
      <c r="BX414" s="1">
        <v>3</v>
      </c>
    </row>
    <row r="415" spans="1:76" x14ac:dyDescent="0.25">
      <c r="A415" s="1">
        <v>414</v>
      </c>
      <c r="B415" s="1" t="s">
        <v>835</v>
      </c>
      <c r="C415" s="1" t="s">
        <v>836</v>
      </c>
      <c r="D415" s="1" t="s">
        <v>101</v>
      </c>
      <c r="E415" s="1" t="s">
        <v>102</v>
      </c>
      <c r="F415" s="1">
        <v>2005</v>
      </c>
      <c r="G415" s="1">
        <v>6</v>
      </c>
      <c r="H415" s="1">
        <v>16</v>
      </c>
      <c r="I415" s="1">
        <v>627</v>
      </c>
      <c r="J415" s="1" t="s">
        <v>103</v>
      </c>
      <c r="K415" s="1">
        <v>11</v>
      </c>
      <c r="L415" s="1">
        <v>83</v>
      </c>
      <c r="M415" s="1">
        <v>349051</v>
      </c>
      <c r="N415" s="1">
        <v>5439666</v>
      </c>
      <c r="O415" s="1">
        <v>1506104</v>
      </c>
      <c r="P415" s="1">
        <v>477578</v>
      </c>
      <c r="Q415" s="1" t="s">
        <v>78</v>
      </c>
      <c r="R415" s="1" t="s">
        <v>79</v>
      </c>
      <c r="S415" s="1" t="s">
        <v>237</v>
      </c>
      <c r="T415" s="1">
        <v>1</v>
      </c>
      <c r="U415" s="1">
        <v>0</v>
      </c>
      <c r="V415" s="1">
        <v>0</v>
      </c>
      <c r="W415" s="1" t="s">
        <v>81</v>
      </c>
      <c r="Y415" s="1">
        <v>0</v>
      </c>
      <c r="Z415" s="1">
        <v>0</v>
      </c>
      <c r="AA415" s="1">
        <v>0</v>
      </c>
      <c r="AB415" s="1">
        <v>0</v>
      </c>
      <c r="AC415" s="1">
        <v>0</v>
      </c>
      <c r="AD415" s="1">
        <v>1106</v>
      </c>
      <c r="AI415" s="1" t="s">
        <v>432</v>
      </c>
      <c r="AJ415" s="1" t="s">
        <v>79</v>
      </c>
      <c r="AK415" s="1">
        <v>0</v>
      </c>
      <c r="AL415" s="1">
        <v>60</v>
      </c>
      <c r="AM415" s="1">
        <v>20</v>
      </c>
      <c r="AO415" s="1">
        <v>10</v>
      </c>
      <c r="AP415" s="1" t="s">
        <v>838</v>
      </c>
      <c r="AQ415" s="1">
        <v>2</v>
      </c>
      <c r="AR415" s="1" t="s">
        <v>139</v>
      </c>
      <c r="AT415" s="1">
        <v>0</v>
      </c>
      <c r="AV415" s="1">
        <v>0</v>
      </c>
      <c r="AW415" s="1">
        <v>0</v>
      </c>
      <c r="AX415" s="1">
        <v>0</v>
      </c>
      <c r="AY415" s="1" t="s">
        <v>79</v>
      </c>
      <c r="AZ415" s="1" t="s">
        <v>1408</v>
      </c>
      <c r="BD415" s="1">
        <v>0</v>
      </c>
      <c r="BE415" s="1" t="s">
        <v>85</v>
      </c>
      <c r="BF415" s="1">
        <v>0</v>
      </c>
      <c r="BH415" s="1">
        <v>0</v>
      </c>
      <c r="BI415" s="1">
        <v>0</v>
      </c>
      <c r="BK415" s="1" t="s">
        <v>545</v>
      </c>
      <c r="BL415" s="1" t="s">
        <v>87</v>
      </c>
      <c r="BM415" s="1" t="s">
        <v>79</v>
      </c>
      <c r="BN415" s="1" t="s">
        <v>122</v>
      </c>
      <c r="BO415" s="1" t="s">
        <v>840</v>
      </c>
      <c r="BP415" s="1">
        <v>0</v>
      </c>
      <c r="BQ415" s="1">
        <v>0</v>
      </c>
      <c r="BR415" s="2">
        <v>1506104</v>
      </c>
      <c r="BS415" s="2">
        <v>477578</v>
      </c>
      <c r="BT415" s="1" t="s">
        <v>89</v>
      </c>
      <c r="BU415" s="1" t="s">
        <v>110</v>
      </c>
      <c r="BV415" s="1" t="s">
        <v>136</v>
      </c>
      <c r="BW415" s="1">
        <v>0</v>
      </c>
      <c r="BX415" s="1">
        <v>3</v>
      </c>
    </row>
    <row r="416" spans="1:76" x14ac:dyDescent="0.25">
      <c r="A416" s="1">
        <v>415</v>
      </c>
      <c r="B416" s="1" t="s">
        <v>564</v>
      </c>
      <c r="C416" s="1" t="s">
        <v>323</v>
      </c>
      <c r="D416" s="1" t="s">
        <v>101</v>
      </c>
      <c r="E416" s="1" t="s">
        <v>102</v>
      </c>
      <c r="F416" s="1">
        <v>2005</v>
      </c>
      <c r="G416" s="1">
        <v>6</v>
      </c>
      <c r="H416" s="1">
        <v>16</v>
      </c>
      <c r="I416" s="1">
        <v>0</v>
      </c>
      <c r="J416" s="1" t="s">
        <v>103</v>
      </c>
      <c r="K416" s="1">
        <v>11</v>
      </c>
      <c r="L416" s="1">
        <v>83</v>
      </c>
      <c r="M416" s="1">
        <v>349033</v>
      </c>
      <c r="N416" s="1">
        <v>5438579</v>
      </c>
      <c r="O416" s="1">
        <v>1506222</v>
      </c>
      <c r="P416" s="1">
        <v>476498</v>
      </c>
      <c r="Q416" s="1" t="s">
        <v>78</v>
      </c>
      <c r="R416" s="1" t="s">
        <v>79</v>
      </c>
      <c r="S416" s="1" t="s">
        <v>237</v>
      </c>
      <c r="T416" s="1">
        <v>1</v>
      </c>
      <c r="U416" s="1">
        <v>1</v>
      </c>
      <c r="V416" s="1">
        <v>0</v>
      </c>
      <c r="W416" s="1" t="s">
        <v>81</v>
      </c>
      <c r="Y416" s="1">
        <v>0</v>
      </c>
      <c r="Z416" s="1">
        <v>0</v>
      </c>
      <c r="AA416" s="1">
        <v>0</v>
      </c>
      <c r="AB416" s="1">
        <v>0</v>
      </c>
      <c r="AC416" s="1">
        <v>0</v>
      </c>
      <c r="AD416" s="1">
        <v>1077</v>
      </c>
      <c r="AH416" s="1" t="s">
        <v>1409</v>
      </c>
      <c r="AI416" s="1" t="s">
        <v>94</v>
      </c>
      <c r="AJ416" s="1" t="s">
        <v>79</v>
      </c>
      <c r="AK416" s="1">
        <v>0</v>
      </c>
      <c r="AL416" s="1">
        <v>77</v>
      </c>
      <c r="AM416" s="1">
        <v>16</v>
      </c>
      <c r="AO416" s="1">
        <v>11</v>
      </c>
      <c r="AP416" s="1" t="s">
        <v>1410</v>
      </c>
      <c r="AQ416" s="1">
        <v>2</v>
      </c>
      <c r="AR416" s="1" t="s">
        <v>139</v>
      </c>
      <c r="AT416" s="1">
        <v>0</v>
      </c>
      <c r="AV416" s="1">
        <v>0</v>
      </c>
      <c r="AW416" s="1">
        <v>0</v>
      </c>
      <c r="AX416" s="1">
        <v>0</v>
      </c>
      <c r="AY416" s="1" t="s">
        <v>79</v>
      </c>
      <c r="BD416" s="1">
        <v>0</v>
      </c>
      <c r="BE416" s="1" t="s">
        <v>85</v>
      </c>
      <c r="BF416" s="1">
        <v>0</v>
      </c>
      <c r="BH416" s="1">
        <v>0</v>
      </c>
      <c r="BI416" s="1">
        <v>0</v>
      </c>
      <c r="BK416" s="1" t="s">
        <v>86</v>
      </c>
      <c r="BL416" s="1" t="s">
        <v>87</v>
      </c>
      <c r="BM416" s="1" t="s">
        <v>79</v>
      </c>
      <c r="BN416" s="1" t="s">
        <v>267</v>
      </c>
      <c r="BP416" s="1">
        <v>0</v>
      </c>
      <c r="BQ416" s="1">
        <v>0</v>
      </c>
      <c r="BR416" s="2">
        <v>1506222</v>
      </c>
      <c r="BS416" s="2">
        <v>476498</v>
      </c>
      <c r="BT416" s="1" t="s">
        <v>89</v>
      </c>
      <c r="BU416" s="1" t="s">
        <v>110</v>
      </c>
      <c r="BW416" s="1">
        <v>0</v>
      </c>
      <c r="BX416" s="1">
        <v>4</v>
      </c>
    </row>
    <row r="417" spans="1:76" x14ac:dyDescent="0.25">
      <c r="A417" s="1">
        <v>416</v>
      </c>
      <c r="B417" s="1" t="s">
        <v>1411</v>
      </c>
      <c r="C417" s="1" t="s">
        <v>86</v>
      </c>
      <c r="D417" s="1" t="s">
        <v>1093</v>
      </c>
      <c r="E417" s="1" t="s">
        <v>1120</v>
      </c>
      <c r="F417" s="1">
        <v>2005</v>
      </c>
      <c r="G417" s="1">
        <v>6</v>
      </c>
      <c r="H417" s="1">
        <v>4</v>
      </c>
      <c r="I417" s="1">
        <v>627</v>
      </c>
      <c r="J417" s="1" t="s">
        <v>1267</v>
      </c>
      <c r="K417" s="1">
        <v>10</v>
      </c>
      <c r="L417" s="1">
        <v>83</v>
      </c>
      <c r="M417" s="1">
        <v>667790</v>
      </c>
      <c r="N417" s="1">
        <v>5541835</v>
      </c>
      <c r="O417" s="1">
        <v>1382564</v>
      </c>
      <c r="P417" s="1">
        <v>568801</v>
      </c>
      <c r="Q417" s="1" t="s">
        <v>78</v>
      </c>
      <c r="R417" s="1" t="s">
        <v>104</v>
      </c>
      <c r="S417" s="1" t="s">
        <v>1412</v>
      </c>
      <c r="T417" s="1">
        <v>1</v>
      </c>
      <c r="U417" s="1">
        <v>0</v>
      </c>
      <c r="V417" s="1">
        <v>0</v>
      </c>
      <c r="Y417" s="1">
        <v>0</v>
      </c>
      <c r="Z417" s="1">
        <v>0</v>
      </c>
      <c r="AA417" s="1">
        <v>0</v>
      </c>
      <c r="AB417" s="1">
        <v>0</v>
      </c>
      <c r="AC417" s="1">
        <v>0</v>
      </c>
      <c r="AD417" s="1">
        <v>1164</v>
      </c>
      <c r="AK417" s="1">
        <v>0</v>
      </c>
      <c r="AL417" s="1">
        <v>0</v>
      </c>
      <c r="AM417" s="1">
        <v>0</v>
      </c>
      <c r="AO417" s="1">
        <v>0</v>
      </c>
      <c r="AQ417" s="1">
        <v>0</v>
      </c>
      <c r="AT417" s="1">
        <v>0</v>
      </c>
      <c r="AV417" s="1">
        <v>0</v>
      </c>
      <c r="AW417" s="1">
        <v>0</v>
      </c>
      <c r="AX417" s="1">
        <v>0</v>
      </c>
      <c r="AY417" s="1" t="s">
        <v>86</v>
      </c>
      <c r="AZ417" s="1" t="s">
        <v>1413</v>
      </c>
      <c r="BD417" s="1">
        <v>0</v>
      </c>
      <c r="BF417" s="1">
        <v>0</v>
      </c>
      <c r="BH417" s="1">
        <v>0</v>
      </c>
      <c r="BI417" s="1">
        <v>0</v>
      </c>
      <c r="BL417" s="1" t="s">
        <v>121</v>
      </c>
      <c r="BM417" s="1" t="s">
        <v>191</v>
      </c>
      <c r="BO417" s="1" t="s">
        <v>1414</v>
      </c>
      <c r="BP417" s="1">
        <v>0</v>
      </c>
      <c r="BQ417" s="1">
        <v>0</v>
      </c>
      <c r="BR417" s="2">
        <v>1382564</v>
      </c>
      <c r="BS417" s="2">
        <v>568801</v>
      </c>
      <c r="BT417" s="1" t="s">
        <v>1105</v>
      </c>
      <c r="BU417" s="1" t="s">
        <v>1126</v>
      </c>
      <c r="BV417" s="1" t="s">
        <v>1127</v>
      </c>
      <c r="BW417" s="1">
        <v>0</v>
      </c>
      <c r="BX417" s="1">
        <v>4</v>
      </c>
    </row>
    <row r="418" spans="1:76" x14ac:dyDescent="0.25">
      <c r="A418" s="1">
        <v>417</v>
      </c>
      <c r="B418" s="1" t="s">
        <v>1416</v>
      </c>
      <c r="C418" s="1" t="s">
        <v>1417</v>
      </c>
      <c r="D418" s="1" t="s">
        <v>1093</v>
      </c>
      <c r="E418" s="1" t="s">
        <v>1120</v>
      </c>
      <c r="F418" s="1">
        <v>2005</v>
      </c>
      <c r="G418" s="1">
        <v>6</v>
      </c>
      <c r="H418" s="1">
        <v>4</v>
      </c>
      <c r="I418" s="1">
        <v>702</v>
      </c>
      <c r="J418" s="1" t="s">
        <v>1267</v>
      </c>
      <c r="K418" s="1">
        <v>10</v>
      </c>
      <c r="L418" s="1">
        <v>83</v>
      </c>
      <c r="M418" s="1">
        <v>667543</v>
      </c>
      <c r="N418" s="1">
        <v>5541158</v>
      </c>
      <c r="O418" s="1">
        <v>1382347</v>
      </c>
      <c r="P418" s="1">
        <v>568113</v>
      </c>
      <c r="Q418" s="1" t="s">
        <v>78</v>
      </c>
      <c r="R418" s="1" t="s">
        <v>79</v>
      </c>
      <c r="S418" s="1" t="s">
        <v>80</v>
      </c>
      <c r="T418" s="1">
        <v>1</v>
      </c>
      <c r="U418" s="1">
        <v>1</v>
      </c>
      <c r="V418" s="1">
        <v>0</v>
      </c>
      <c r="W418" s="1" t="s">
        <v>81</v>
      </c>
      <c r="Y418" s="1">
        <v>0</v>
      </c>
      <c r="Z418" s="1">
        <v>0</v>
      </c>
      <c r="AA418" s="1">
        <v>0</v>
      </c>
      <c r="AB418" s="1">
        <v>0</v>
      </c>
      <c r="AC418" s="1">
        <v>0</v>
      </c>
      <c r="AD418" s="1">
        <v>1133</v>
      </c>
      <c r="AI418" s="1" t="s">
        <v>83</v>
      </c>
      <c r="AJ418" s="1" t="s">
        <v>79</v>
      </c>
      <c r="AK418" s="1">
        <v>0</v>
      </c>
      <c r="AL418" s="1">
        <v>34</v>
      </c>
      <c r="AM418" s="1">
        <v>9</v>
      </c>
      <c r="AO418" s="1">
        <v>4</v>
      </c>
      <c r="AP418" s="1" t="s">
        <v>379</v>
      </c>
      <c r="AQ418" s="1">
        <v>2</v>
      </c>
      <c r="AR418" s="1" t="s">
        <v>1418</v>
      </c>
      <c r="AT418" s="1">
        <v>4</v>
      </c>
      <c r="AV418" s="1">
        <v>0</v>
      </c>
      <c r="AW418" s="1">
        <v>0</v>
      </c>
      <c r="AX418" s="1">
        <v>0</v>
      </c>
      <c r="AY418" s="1" t="s">
        <v>79</v>
      </c>
      <c r="BB418" s="1" t="s">
        <v>1419</v>
      </c>
      <c r="BD418" s="1">
        <v>15</v>
      </c>
      <c r="BE418" s="1" t="s">
        <v>1420</v>
      </c>
      <c r="BF418" s="1">
        <v>0</v>
      </c>
      <c r="BH418" s="1">
        <v>0</v>
      </c>
      <c r="BI418" s="1">
        <v>0</v>
      </c>
      <c r="BK418" s="1" t="s">
        <v>86</v>
      </c>
      <c r="BL418" s="1" t="s">
        <v>121</v>
      </c>
      <c r="BM418" s="1" t="s">
        <v>79</v>
      </c>
      <c r="BN418" s="1" t="s">
        <v>172</v>
      </c>
      <c r="BP418" s="1">
        <v>20050604</v>
      </c>
      <c r="BQ418" s="1">
        <v>604</v>
      </c>
      <c r="BR418" s="2">
        <v>1382347</v>
      </c>
      <c r="BS418" s="2">
        <v>568113</v>
      </c>
      <c r="BT418" s="1" t="s">
        <v>1105</v>
      </c>
      <c r="BU418" s="1" t="s">
        <v>1126</v>
      </c>
      <c r="BW418" s="1">
        <v>0</v>
      </c>
      <c r="BX418" s="1">
        <v>3</v>
      </c>
    </row>
    <row r="419" spans="1:76" x14ac:dyDescent="0.25">
      <c r="A419" s="1">
        <v>418</v>
      </c>
      <c r="B419" s="1" t="s">
        <v>1421</v>
      </c>
      <c r="C419" s="1" t="s">
        <v>1422</v>
      </c>
      <c r="D419" s="1" t="s">
        <v>1093</v>
      </c>
      <c r="E419" s="1" t="s">
        <v>1120</v>
      </c>
      <c r="F419" s="1">
        <v>2005</v>
      </c>
      <c r="G419" s="1">
        <v>6</v>
      </c>
      <c r="H419" s="1">
        <v>4</v>
      </c>
      <c r="I419" s="1">
        <v>934</v>
      </c>
      <c r="J419" s="1" t="s">
        <v>1267</v>
      </c>
      <c r="K419" s="1">
        <v>10</v>
      </c>
      <c r="L419" s="1">
        <v>83</v>
      </c>
      <c r="M419" s="1">
        <v>664352</v>
      </c>
      <c r="N419" s="1">
        <v>5535998</v>
      </c>
      <c r="O419" s="1">
        <v>1379387</v>
      </c>
      <c r="P419" s="1">
        <v>562818</v>
      </c>
      <c r="Q419" s="1" t="s">
        <v>78</v>
      </c>
      <c r="R419" s="1" t="s">
        <v>104</v>
      </c>
      <c r="S419" s="1" t="s">
        <v>1423</v>
      </c>
      <c r="T419" s="1">
        <v>1</v>
      </c>
      <c r="U419" s="1">
        <v>1</v>
      </c>
      <c r="V419" s="1">
        <v>0</v>
      </c>
      <c r="Y419" s="1">
        <v>0</v>
      </c>
      <c r="Z419" s="1">
        <v>0</v>
      </c>
      <c r="AA419" s="1">
        <v>0</v>
      </c>
      <c r="AB419" s="1">
        <v>0</v>
      </c>
      <c r="AC419" s="1">
        <v>0</v>
      </c>
      <c r="AD419" s="1">
        <v>1107</v>
      </c>
      <c r="AK419" s="1">
        <v>0</v>
      </c>
      <c r="AL419" s="1">
        <v>0</v>
      </c>
      <c r="AM419" s="1">
        <v>0</v>
      </c>
      <c r="AO419" s="1">
        <v>0</v>
      </c>
      <c r="AQ419" s="1">
        <v>0</v>
      </c>
      <c r="AT419" s="1">
        <v>0</v>
      </c>
      <c r="AV419" s="1">
        <v>0</v>
      </c>
      <c r="AW419" s="1">
        <v>0</v>
      </c>
      <c r="AX419" s="1">
        <v>0</v>
      </c>
      <c r="AY419" s="1" t="s">
        <v>79</v>
      </c>
      <c r="AZ419" s="1" t="s">
        <v>1424</v>
      </c>
      <c r="BD419" s="1">
        <v>0</v>
      </c>
      <c r="BF419" s="1">
        <v>0</v>
      </c>
      <c r="BH419" s="1">
        <v>0</v>
      </c>
      <c r="BI419" s="1">
        <v>0</v>
      </c>
      <c r="BL419" s="1" t="s">
        <v>121</v>
      </c>
      <c r="BM419" s="1" t="s">
        <v>79</v>
      </c>
      <c r="BP419" s="1">
        <v>0</v>
      </c>
      <c r="BQ419" s="1">
        <v>0</v>
      </c>
      <c r="BR419" s="2">
        <v>1379387</v>
      </c>
      <c r="BS419" s="2">
        <v>562818</v>
      </c>
      <c r="BT419" s="1" t="s">
        <v>1105</v>
      </c>
      <c r="BU419" s="1" t="s">
        <v>1126</v>
      </c>
      <c r="BW419" s="1">
        <v>0</v>
      </c>
      <c r="BX419" s="1">
        <v>4</v>
      </c>
    </row>
    <row r="420" spans="1:76" x14ac:dyDescent="0.25">
      <c r="A420" s="1">
        <v>419</v>
      </c>
      <c r="B420" s="1" t="s">
        <v>1425</v>
      </c>
      <c r="C420" s="1" t="s">
        <v>440</v>
      </c>
      <c r="D420" s="1" t="s">
        <v>113</v>
      </c>
      <c r="E420" s="1" t="s">
        <v>114</v>
      </c>
      <c r="F420" s="1">
        <v>2005</v>
      </c>
      <c r="G420" s="1">
        <v>6</v>
      </c>
      <c r="H420" s="1">
        <v>9</v>
      </c>
      <c r="I420" s="1">
        <v>702</v>
      </c>
      <c r="J420" s="1" t="s">
        <v>103</v>
      </c>
      <c r="K420" s="1">
        <v>10</v>
      </c>
      <c r="L420" s="1">
        <v>83</v>
      </c>
      <c r="M420" s="1">
        <v>682516</v>
      </c>
      <c r="N420" s="1">
        <v>5478401</v>
      </c>
      <c r="O420" s="1">
        <v>1400091</v>
      </c>
      <c r="P420" s="1">
        <v>506103</v>
      </c>
      <c r="Q420" s="1" t="s">
        <v>78</v>
      </c>
      <c r="R420" s="1" t="s">
        <v>104</v>
      </c>
      <c r="S420" s="1" t="s">
        <v>1426</v>
      </c>
      <c r="T420" s="1">
        <v>1</v>
      </c>
      <c r="U420" s="1">
        <v>1</v>
      </c>
      <c r="V420" s="1">
        <v>0</v>
      </c>
      <c r="Y420" s="1">
        <v>0</v>
      </c>
      <c r="Z420" s="1">
        <v>0</v>
      </c>
      <c r="AA420" s="1">
        <v>0</v>
      </c>
      <c r="AB420" s="1">
        <v>0</v>
      </c>
      <c r="AC420" s="1">
        <v>0</v>
      </c>
      <c r="AD420" s="1">
        <v>912</v>
      </c>
      <c r="AK420" s="1">
        <v>0</v>
      </c>
      <c r="AL420" s="1">
        <v>0</v>
      </c>
      <c r="AM420" s="1">
        <v>0</v>
      </c>
      <c r="AO420" s="1">
        <v>0</v>
      </c>
      <c r="AQ420" s="1">
        <v>0</v>
      </c>
      <c r="AT420" s="1">
        <v>0</v>
      </c>
      <c r="AV420" s="1">
        <v>0</v>
      </c>
      <c r="AW420" s="1">
        <v>0</v>
      </c>
      <c r="AX420" s="1">
        <v>0</v>
      </c>
      <c r="AY420" s="1" t="s">
        <v>79</v>
      </c>
      <c r="BD420" s="1">
        <v>0</v>
      </c>
      <c r="BF420" s="1">
        <v>0</v>
      </c>
      <c r="BH420" s="1">
        <v>0</v>
      </c>
      <c r="BI420" s="1">
        <v>0</v>
      </c>
      <c r="BL420" s="1" t="s">
        <v>121</v>
      </c>
      <c r="BM420" s="1" t="s">
        <v>79</v>
      </c>
      <c r="BO420" s="1" t="s">
        <v>442</v>
      </c>
      <c r="BP420" s="1">
        <v>0</v>
      </c>
      <c r="BQ420" s="1">
        <v>0</v>
      </c>
      <c r="BR420" s="2">
        <v>1400091</v>
      </c>
      <c r="BS420" s="2">
        <v>506103</v>
      </c>
      <c r="BT420" s="1" t="s">
        <v>123</v>
      </c>
      <c r="BU420" s="1" t="s">
        <v>124</v>
      </c>
      <c r="BV420" s="1" t="s">
        <v>1127</v>
      </c>
      <c r="BW420" s="1">
        <v>0</v>
      </c>
      <c r="BX420" s="1">
        <v>4</v>
      </c>
    </row>
    <row r="421" spans="1:76" x14ac:dyDescent="0.25">
      <c r="A421" s="1">
        <v>420</v>
      </c>
      <c r="B421" s="1" t="s">
        <v>1427</v>
      </c>
      <c r="C421" s="1" t="s">
        <v>440</v>
      </c>
      <c r="D421" s="1" t="s">
        <v>113</v>
      </c>
      <c r="E421" s="1" t="s">
        <v>114</v>
      </c>
      <c r="F421" s="1">
        <v>2005</v>
      </c>
      <c r="G421" s="1">
        <v>6</v>
      </c>
      <c r="H421" s="1">
        <v>9</v>
      </c>
      <c r="I421" s="1">
        <v>715</v>
      </c>
      <c r="J421" s="1" t="s">
        <v>103</v>
      </c>
      <c r="K421" s="1">
        <v>10</v>
      </c>
      <c r="L421" s="1">
        <v>83</v>
      </c>
      <c r="M421" s="1">
        <v>682604</v>
      </c>
      <c r="N421" s="1">
        <v>5478488</v>
      </c>
      <c r="O421" s="1">
        <v>1400174</v>
      </c>
      <c r="P421" s="1">
        <v>506194</v>
      </c>
      <c r="Q421" s="1" t="s">
        <v>78</v>
      </c>
      <c r="R421" s="1" t="s">
        <v>892</v>
      </c>
      <c r="S421" s="1" t="s">
        <v>1428</v>
      </c>
      <c r="T421" s="1">
        <v>1</v>
      </c>
      <c r="U421" s="1">
        <v>1</v>
      </c>
      <c r="V421" s="1">
        <v>0</v>
      </c>
      <c r="Y421" s="1">
        <v>0</v>
      </c>
      <c r="Z421" s="1">
        <v>0</v>
      </c>
      <c r="AA421" s="1">
        <v>0</v>
      </c>
      <c r="AB421" s="1">
        <v>0</v>
      </c>
      <c r="AC421" s="1">
        <v>0</v>
      </c>
      <c r="AD421" s="1">
        <v>915</v>
      </c>
      <c r="AH421" s="1" t="s">
        <v>894</v>
      </c>
      <c r="AI421" s="1" t="s">
        <v>432</v>
      </c>
      <c r="AJ421" s="1" t="s">
        <v>895</v>
      </c>
      <c r="AK421" s="1">
        <v>0</v>
      </c>
      <c r="AL421" s="1">
        <v>28</v>
      </c>
      <c r="AM421" s="1">
        <v>0</v>
      </c>
      <c r="AO421" s="1">
        <v>0</v>
      </c>
      <c r="AQ421" s="1">
        <v>0</v>
      </c>
      <c r="AT421" s="1">
        <v>0</v>
      </c>
      <c r="AV421" s="1">
        <v>0</v>
      </c>
      <c r="AW421" s="1">
        <v>0</v>
      </c>
      <c r="AX421" s="1">
        <v>0</v>
      </c>
      <c r="AY421" s="1" t="s">
        <v>79</v>
      </c>
      <c r="BD421" s="1">
        <v>0</v>
      </c>
      <c r="BF421" s="1">
        <v>0</v>
      </c>
      <c r="BH421" s="1">
        <v>0</v>
      </c>
      <c r="BI421" s="1">
        <v>0</v>
      </c>
      <c r="BL421" s="1" t="s">
        <v>121</v>
      </c>
      <c r="BM421" s="1" t="s">
        <v>79</v>
      </c>
      <c r="BO421" s="1" t="s">
        <v>442</v>
      </c>
      <c r="BP421" s="1">
        <v>0</v>
      </c>
      <c r="BQ421" s="1">
        <v>0</v>
      </c>
      <c r="BR421" s="2">
        <v>1400174</v>
      </c>
      <c r="BS421" s="2">
        <v>506194</v>
      </c>
      <c r="BT421" s="1" t="s">
        <v>123</v>
      </c>
      <c r="BU421" s="1" t="s">
        <v>124</v>
      </c>
      <c r="BV421" s="1" t="s">
        <v>1127</v>
      </c>
      <c r="BW421" s="1">
        <v>0</v>
      </c>
      <c r="BX421" s="1">
        <v>4</v>
      </c>
    </row>
    <row r="422" spans="1:76" x14ac:dyDescent="0.25">
      <c r="A422" s="1">
        <v>421</v>
      </c>
      <c r="B422" s="1" t="s">
        <v>1137</v>
      </c>
      <c r="C422" s="1" t="s">
        <v>1111</v>
      </c>
      <c r="D422" s="1" t="s">
        <v>113</v>
      </c>
      <c r="E422" s="1" t="s">
        <v>114</v>
      </c>
      <c r="F422" s="1">
        <v>2005</v>
      </c>
      <c r="G422" s="1">
        <v>6</v>
      </c>
      <c r="H422" s="1">
        <v>9</v>
      </c>
      <c r="I422" s="1">
        <v>750</v>
      </c>
      <c r="J422" s="1" t="s">
        <v>103</v>
      </c>
      <c r="K422" s="1">
        <v>10</v>
      </c>
      <c r="L422" s="1">
        <v>83</v>
      </c>
      <c r="M422" s="1">
        <v>683398</v>
      </c>
      <c r="N422" s="1">
        <v>5478161</v>
      </c>
      <c r="O422" s="1">
        <v>1400983</v>
      </c>
      <c r="P422" s="1">
        <v>505903</v>
      </c>
      <c r="Q422" s="1" t="s">
        <v>78</v>
      </c>
      <c r="R422" s="1" t="s">
        <v>79</v>
      </c>
      <c r="S422" s="1" t="s">
        <v>237</v>
      </c>
      <c r="T422" s="1">
        <v>1</v>
      </c>
      <c r="U422" s="1">
        <v>1</v>
      </c>
      <c r="V422" s="1">
        <v>0</v>
      </c>
      <c r="W422" s="1" t="s">
        <v>81</v>
      </c>
      <c r="Y422" s="1">
        <v>0</v>
      </c>
      <c r="Z422" s="1">
        <v>0</v>
      </c>
      <c r="AA422" s="1">
        <v>0</v>
      </c>
      <c r="AB422" s="1">
        <v>0</v>
      </c>
      <c r="AC422" s="1">
        <v>0</v>
      </c>
      <c r="AD422" s="1">
        <v>843</v>
      </c>
      <c r="AH422" s="1" t="s">
        <v>1238</v>
      </c>
      <c r="AI422" s="1" t="s">
        <v>432</v>
      </c>
      <c r="AJ422" s="1" t="s">
        <v>79</v>
      </c>
      <c r="AK422" s="1">
        <v>0</v>
      </c>
      <c r="AL422" s="1">
        <v>114</v>
      </c>
      <c r="AM422" s="1">
        <v>40</v>
      </c>
      <c r="AO422" s="1">
        <v>0</v>
      </c>
      <c r="AP422" s="1" t="s">
        <v>843</v>
      </c>
      <c r="AQ422" s="1">
        <v>3</v>
      </c>
      <c r="AR422" s="1" t="s">
        <v>1140</v>
      </c>
      <c r="AS422" s="1" t="s">
        <v>191</v>
      </c>
      <c r="AT422" s="1">
        <v>0</v>
      </c>
      <c r="AV422" s="1">
        <v>0</v>
      </c>
      <c r="AW422" s="1">
        <v>0</v>
      </c>
      <c r="AX422" s="1">
        <v>0</v>
      </c>
      <c r="AY422" s="1" t="s">
        <v>79</v>
      </c>
      <c r="BD422" s="1">
        <v>0</v>
      </c>
      <c r="BE422" s="1" t="s">
        <v>85</v>
      </c>
      <c r="BF422" s="1">
        <v>0</v>
      </c>
      <c r="BH422" s="1">
        <v>730</v>
      </c>
      <c r="BI422" s="1">
        <v>0</v>
      </c>
      <c r="BK422" s="1" t="s">
        <v>216</v>
      </c>
      <c r="BL422" s="1" t="s">
        <v>121</v>
      </c>
      <c r="BM422" s="1" t="s">
        <v>79</v>
      </c>
      <c r="BN422" s="1" t="s">
        <v>122</v>
      </c>
      <c r="BO422" s="1" t="s">
        <v>1112</v>
      </c>
      <c r="BP422" s="1">
        <v>0</v>
      </c>
      <c r="BQ422" s="1">
        <v>0</v>
      </c>
      <c r="BR422" s="2">
        <v>1400983</v>
      </c>
      <c r="BS422" s="2">
        <v>505903</v>
      </c>
      <c r="BT422" s="1" t="s">
        <v>123</v>
      </c>
      <c r="BU422" s="1" t="s">
        <v>124</v>
      </c>
      <c r="BV422" s="1" t="s">
        <v>91</v>
      </c>
      <c r="BW422" s="1">
        <v>0</v>
      </c>
      <c r="BX422" s="1">
        <v>3</v>
      </c>
    </row>
    <row r="423" spans="1:76" x14ac:dyDescent="0.25">
      <c r="A423" s="1">
        <v>422</v>
      </c>
      <c r="B423" s="1" t="s">
        <v>1429</v>
      </c>
      <c r="C423" s="1" t="s">
        <v>1114</v>
      </c>
      <c r="D423" s="1" t="s">
        <v>113</v>
      </c>
      <c r="E423" s="1" t="s">
        <v>114</v>
      </c>
      <c r="F423" s="1">
        <v>2005</v>
      </c>
      <c r="G423" s="1">
        <v>6</v>
      </c>
      <c r="H423" s="1">
        <v>9</v>
      </c>
      <c r="I423" s="1">
        <v>844</v>
      </c>
      <c r="J423" s="1" t="s">
        <v>103</v>
      </c>
      <c r="K423" s="1">
        <v>10</v>
      </c>
      <c r="L423" s="1">
        <v>83</v>
      </c>
      <c r="M423" s="1">
        <v>683942</v>
      </c>
      <c r="N423" s="1">
        <v>5478642</v>
      </c>
      <c r="O423" s="1">
        <v>1401505</v>
      </c>
      <c r="P423" s="1">
        <v>506407</v>
      </c>
      <c r="Q423" s="1" t="s">
        <v>78</v>
      </c>
      <c r="R423" s="1" t="s">
        <v>79</v>
      </c>
      <c r="S423" s="1" t="s">
        <v>1430</v>
      </c>
      <c r="T423" s="1">
        <v>1</v>
      </c>
      <c r="U423" s="1">
        <v>1</v>
      </c>
      <c r="V423" s="1">
        <v>0</v>
      </c>
      <c r="W423" s="1" t="s">
        <v>81</v>
      </c>
      <c r="Y423" s="1">
        <v>0</v>
      </c>
      <c r="Z423" s="1">
        <v>0</v>
      </c>
      <c r="AA423" s="1">
        <v>0</v>
      </c>
      <c r="AB423" s="1">
        <v>0</v>
      </c>
      <c r="AC423" s="1">
        <v>0</v>
      </c>
      <c r="AD423" s="1">
        <v>870</v>
      </c>
      <c r="AH423" s="1" t="s">
        <v>1431</v>
      </c>
      <c r="AI423" s="1" t="s">
        <v>117</v>
      </c>
      <c r="AJ423" s="1" t="s">
        <v>79</v>
      </c>
      <c r="AK423" s="1">
        <v>0</v>
      </c>
      <c r="AL423" s="1">
        <v>42</v>
      </c>
      <c r="AM423" s="1">
        <v>9</v>
      </c>
      <c r="AO423" s="1">
        <v>3</v>
      </c>
      <c r="AP423" s="1" t="s">
        <v>1432</v>
      </c>
      <c r="AQ423" s="1">
        <v>6</v>
      </c>
      <c r="AR423" s="1" t="s">
        <v>1433</v>
      </c>
      <c r="AT423" s="1">
        <v>21</v>
      </c>
      <c r="AV423" s="1">
        <v>0</v>
      </c>
      <c r="AW423" s="1">
        <v>0</v>
      </c>
      <c r="AX423" s="1">
        <v>0</v>
      </c>
      <c r="AY423" s="1" t="s">
        <v>79</v>
      </c>
      <c r="BB423" s="1" t="s">
        <v>1434</v>
      </c>
      <c r="BD423" s="1">
        <v>250</v>
      </c>
      <c r="BE423" s="1" t="s">
        <v>1435</v>
      </c>
      <c r="BF423" s="1">
        <v>0</v>
      </c>
      <c r="BH423" s="1">
        <v>730</v>
      </c>
      <c r="BI423" s="1">
        <v>0</v>
      </c>
      <c r="BK423" s="1" t="s">
        <v>216</v>
      </c>
      <c r="BL423" s="1" t="s">
        <v>121</v>
      </c>
      <c r="BM423" s="1" t="s">
        <v>79</v>
      </c>
      <c r="BN423" s="1" t="s">
        <v>122</v>
      </c>
      <c r="BP423" s="1">
        <v>20050609</v>
      </c>
      <c r="BQ423" s="1">
        <v>609</v>
      </c>
      <c r="BR423" s="2">
        <v>1401505</v>
      </c>
      <c r="BS423" s="2">
        <v>506407</v>
      </c>
      <c r="BT423" s="1" t="s">
        <v>123</v>
      </c>
      <c r="BU423" s="1" t="s">
        <v>124</v>
      </c>
      <c r="BW423" s="1">
        <v>0</v>
      </c>
      <c r="BX423" s="1">
        <v>3</v>
      </c>
    </row>
    <row r="424" spans="1:76" x14ac:dyDescent="0.25">
      <c r="A424" s="1">
        <v>423</v>
      </c>
      <c r="B424" s="1" t="s">
        <v>1436</v>
      </c>
      <c r="C424" s="1" t="s">
        <v>1114</v>
      </c>
      <c r="D424" s="1" t="s">
        <v>113</v>
      </c>
      <c r="E424" s="1" t="s">
        <v>114</v>
      </c>
      <c r="F424" s="1">
        <v>2005</v>
      </c>
      <c r="G424" s="1">
        <v>6</v>
      </c>
      <c r="H424" s="1">
        <v>9</v>
      </c>
      <c r="I424" s="1">
        <v>846</v>
      </c>
      <c r="J424" s="1" t="s">
        <v>1267</v>
      </c>
      <c r="K424" s="1">
        <v>10</v>
      </c>
      <c r="L424" s="1">
        <v>83</v>
      </c>
      <c r="M424" s="1">
        <v>684054</v>
      </c>
      <c r="N424" s="1">
        <v>5478711</v>
      </c>
      <c r="O424" s="1">
        <v>1401614</v>
      </c>
      <c r="P424" s="1">
        <v>506481</v>
      </c>
      <c r="Q424" s="1" t="s">
        <v>78</v>
      </c>
      <c r="R424" s="1" t="s">
        <v>892</v>
      </c>
      <c r="S424" s="1" t="s">
        <v>1437</v>
      </c>
      <c r="T424" s="1">
        <v>0</v>
      </c>
      <c r="U424" s="1">
        <v>0</v>
      </c>
      <c r="V424" s="1">
        <v>1</v>
      </c>
      <c r="Y424" s="1">
        <v>0</v>
      </c>
      <c r="Z424" s="1">
        <v>0</v>
      </c>
      <c r="AA424" s="1">
        <v>0</v>
      </c>
      <c r="AB424" s="1">
        <v>0</v>
      </c>
      <c r="AC424" s="1">
        <v>0</v>
      </c>
      <c r="AD424" s="1">
        <v>872</v>
      </c>
      <c r="AH424" s="1" t="s">
        <v>894</v>
      </c>
      <c r="AI424" s="1" t="s">
        <v>432</v>
      </c>
      <c r="AJ424" s="1" t="s">
        <v>895</v>
      </c>
      <c r="AK424" s="1">
        <v>132</v>
      </c>
      <c r="AL424" s="1">
        <v>43</v>
      </c>
      <c r="AM424" s="1">
        <v>0</v>
      </c>
      <c r="AO424" s="1">
        <v>0</v>
      </c>
      <c r="AQ424" s="1">
        <v>0</v>
      </c>
      <c r="AR424" s="1" t="s">
        <v>1438</v>
      </c>
      <c r="AT424" s="1">
        <v>0</v>
      </c>
      <c r="AV424" s="1">
        <v>0</v>
      </c>
      <c r="AW424" s="1">
        <v>0</v>
      </c>
      <c r="AX424" s="1">
        <v>0</v>
      </c>
      <c r="AY424" s="1" t="s">
        <v>79</v>
      </c>
      <c r="AZ424" s="1" t="s">
        <v>1439</v>
      </c>
      <c r="BD424" s="1">
        <v>0</v>
      </c>
      <c r="BF424" s="1">
        <v>0</v>
      </c>
      <c r="BH424" s="1">
        <v>0</v>
      </c>
      <c r="BI424" s="1">
        <v>0</v>
      </c>
      <c r="BL424" s="1" t="s">
        <v>121</v>
      </c>
      <c r="BM424" s="1" t="s">
        <v>79</v>
      </c>
      <c r="BP424" s="1">
        <v>0</v>
      </c>
      <c r="BQ424" s="1">
        <v>0</v>
      </c>
      <c r="BR424" s="2">
        <v>1401614</v>
      </c>
      <c r="BS424" s="2">
        <v>506481</v>
      </c>
      <c r="BT424" s="1" t="s">
        <v>123</v>
      </c>
      <c r="BU424" s="1" t="s">
        <v>124</v>
      </c>
      <c r="BW424" s="1">
        <v>0</v>
      </c>
      <c r="BX424" s="1">
        <v>3</v>
      </c>
    </row>
    <row r="425" spans="1:76" x14ac:dyDescent="0.25">
      <c r="A425" s="1">
        <v>424</v>
      </c>
      <c r="B425" s="1" t="s">
        <v>1440</v>
      </c>
      <c r="C425" s="1" t="s">
        <v>1441</v>
      </c>
      <c r="D425" s="1" t="s">
        <v>113</v>
      </c>
      <c r="E425" s="1" t="s">
        <v>114</v>
      </c>
      <c r="F425" s="1">
        <v>2005</v>
      </c>
      <c r="G425" s="1">
        <v>6</v>
      </c>
      <c r="H425" s="1">
        <v>9</v>
      </c>
      <c r="I425" s="1">
        <v>932</v>
      </c>
      <c r="J425" s="1" t="s">
        <v>103</v>
      </c>
      <c r="K425" s="1">
        <v>10</v>
      </c>
      <c r="L425" s="1">
        <v>83</v>
      </c>
      <c r="M425" s="1">
        <v>685453</v>
      </c>
      <c r="N425" s="1">
        <v>5479162</v>
      </c>
      <c r="O425" s="1">
        <v>1402993</v>
      </c>
      <c r="P425" s="1">
        <v>506994</v>
      </c>
      <c r="Q425" s="1" t="s">
        <v>78</v>
      </c>
      <c r="R425" s="1" t="s">
        <v>104</v>
      </c>
      <c r="S425" s="1" t="s">
        <v>1442</v>
      </c>
      <c r="T425" s="1">
        <v>1</v>
      </c>
      <c r="U425" s="1">
        <v>0</v>
      </c>
      <c r="V425" s="1">
        <v>0</v>
      </c>
      <c r="Y425" s="1">
        <v>0</v>
      </c>
      <c r="Z425" s="1">
        <v>0</v>
      </c>
      <c r="AA425" s="1">
        <v>0</v>
      </c>
      <c r="AB425" s="1">
        <v>0</v>
      </c>
      <c r="AC425" s="1">
        <v>0</v>
      </c>
      <c r="AD425" s="1">
        <v>801</v>
      </c>
      <c r="AK425" s="1">
        <v>0</v>
      </c>
      <c r="AL425" s="1">
        <v>0</v>
      </c>
      <c r="AM425" s="1">
        <v>0</v>
      </c>
      <c r="AO425" s="1">
        <v>0</v>
      </c>
      <c r="AQ425" s="1">
        <v>0</v>
      </c>
      <c r="AT425" s="1">
        <v>0</v>
      </c>
      <c r="AV425" s="1">
        <v>0</v>
      </c>
      <c r="AW425" s="1">
        <v>0</v>
      </c>
      <c r="AX425" s="1">
        <v>0</v>
      </c>
      <c r="AY425" s="1" t="s">
        <v>79</v>
      </c>
      <c r="AZ425" s="1" t="s">
        <v>1443</v>
      </c>
      <c r="BD425" s="1">
        <v>0</v>
      </c>
      <c r="BF425" s="1">
        <v>0</v>
      </c>
      <c r="BH425" s="1">
        <v>0</v>
      </c>
      <c r="BI425" s="1">
        <v>0</v>
      </c>
      <c r="BL425" s="1" t="s">
        <v>121</v>
      </c>
      <c r="BM425" s="1" t="s">
        <v>79</v>
      </c>
      <c r="BO425" s="1" t="s">
        <v>173</v>
      </c>
      <c r="BP425" s="1">
        <v>0</v>
      </c>
      <c r="BQ425" s="1">
        <v>0</v>
      </c>
      <c r="BR425" s="2">
        <v>1402993</v>
      </c>
      <c r="BS425" s="2">
        <v>506994</v>
      </c>
      <c r="BT425" s="1" t="s">
        <v>174</v>
      </c>
      <c r="BU425" s="1" t="s">
        <v>124</v>
      </c>
      <c r="BW425" s="1">
        <v>0</v>
      </c>
      <c r="BX425" s="1">
        <v>3</v>
      </c>
    </row>
    <row r="426" spans="1:76" x14ac:dyDescent="0.25">
      <c r="A426" s="1">
        <v>425</v>
      </c>
      <c r="B426" s="1" t="s">
        <v>1444</v>
      </c>
      <c r="C426" s="1" t="s">
        <v>1441</v>
      </c>
      <c r="D426" s="1" t="s">
        <v>113</v>
      </c>
      <c r="E426" s="1" t="s">
        <v>114</v>
      </c>
      <c r="F426" s="1">
        <v>2005</v>
      </c>
      <c r="G426" s="1">
        <v>6</v>
      </c>
      <c r="H426" s="1">
        <v>9</v>
      </c>
      <c r="I426" s="1">
        <v>936</v>
      </c>
      <c r="J426" s="1" t="s">
        <v>103</v>
      </c>
      <c r="K426" s="1">
        <v>10</v>
      </c>
      <c r="L426" s="1">
        <v>83</v>
      </c>
      <c r="M426" s="1">
        <v>685445</v>
      </c>
      <c r="N426" s="1">
        <v>5479039</v>
      </c>
      <c r="O426" s="1">
        <v>1402990</v>
      </c>
      <c r="P426" s="1">
        <v>506871</v>
      </c>
      <c r="Q426" s="1" t="s">
        <v>78</v>
      </c>
      <c r="R426" s="1" t="s">
        <v>104</v>
      </c>
      <c r="S426" s="1" t="s">
        <v>1442</v>
      </c>
      <c r="T426" s="1">
        <v>1</v>
      </c>
      <c r="U426" s="1">
        <v>0</v>
      </c>
      <c r="V426" s="1">
        <v>0</v>
      </c>
      <c r="Y426" s="1">
        <v>0</v>
      </c>
      <c r="Z426" s="1">
        <v>0</v>
      </c>
      <c r="AA426" s="1">
        <v>0</v>
      </c>
      <c r="AB426" s="1">
        <v>0</v>
      </c>
      <c r="AC426" s="1">
        <v>0</v>
      </c>
      <c r="AD426" s="1">
        <v>799</v>
      </c>
      <c r="AK426" s="1">
        <v>0</v>
      </c>
      <c r="AL426" s="1">
        <v>0</v>
      </c>
      <c r="AM426" s="1">
        <v>0</v>
      </c>
      <c r="AO426" s="1">
        <v>0</v>
      </c>
      <c r="AQ426" s="1">
        <v>0</v>
      </c>
      <c r="AT426" s="1">
        <v>0</v>
      </c>
      <c r="AV426" s="1">
        <v>0</v>
      </c>
      <c r="AW426" s="1">
        <v>0</v>
      </c>
      <c r="AX426" s="1">
        <v>0</v>
      </c>
      <c r="AY426" s="1" t="s">
        <v>79</v>
      </c>
      <c r="AZ426" s="1" t="s">
        <v>1445</v>
      </c>
      <c r="BD426" s="1">
        <v>0</v>
      </c>
      <c r="BF426" s="1">
        <v>0</v>
      </c>
      <c r="BH426" s="1">
        <v>0</v>
      </c>
      <c r="BI426" s="1">
        <v>0</v>
      </c>
      <c r="BL426" s="1" t="s">
        <v>121</v>
      </c>
      <c r="BM426" s="1" t="s">
        <v>79</v>
      </c>
      <c r="BO426" s="1" t="s">
        <v>173</v>
      </c>
      <c r="BP426" s="1">
        <v>0</v>
      </c>
      <c r="BQ426" s="1">
        <v>0</v>
      </c>
      <c r="BR426" s="2">
        <v>1402990</v>
      </c>
      <c r="BS426" s="2">
        <v>506871</v>
      </c>
      <c r="BT426" s="1" t="s">
        <v>174</v>
      </c>
      <c r="BU426" s="1" t="s">
        <v>124</v>
      </c>
      <c r="BW426" s="1">
        <v>0</v>
      </c>
      <c r="BX426" s="1">
        <v>4</v>
      </c>
    </row>
    <row r="427" spans="1:76" x14ac:dyDescent="0.25">
      <c r="A427" s="1">
        <v>426</v>
      </c>
      <c r="B427" s="1" t="s">
        <v>1446</v>
      </c>
      <c r="C427" s="1" t="s">
        <v>168</v>
      </c>
      <c r="D427" s="1" t="s">
        <v>113</v>
      </c>
      <c r="E427" s="1" t="s">
        <v>114</v>
      </c>
      <c r="F427" s="1">
        <v>2005</v>
      </c>
      <c r="G427" s="1">
        <v>6</v>
      </c>
      <c r="H427" s="1">
        <v>9</v>
      </c>
      <c r="I427" s="1">
        <v>940</v>
      </c>
      <c r="J427" s="1" t="s">
        <v>103</v>
      </c>
      <c r="K427" s="1">
        <v>10</v>
      </c>
      <c r="L427" s="1">
        <v>83</v>
      </c>
      <c r="M427" s="1">
        <v>685433</v>
      </c>
      <c r="N427" s="1">
        <v>5478866</v>
      </c>
      <c r="O427" s="1">
        <v>1402985</v>
      </c>
      <c r="P427" s="1">
        <v>506697</v>
      </c>
      <c r="Q427" s="1" t="s">
        <v>78</v>
      </c>
      <c r="R427" s="1" t="s">
        <v>104</v>
      </c>
      <c r="S427" s="1" t="s">
        <v>1442</v>
      </c>
      <c r="T427" s="1">
        <v>1</v>
      </c>
      <c r="U427" s="1">
        <v>0</v>
      </c>
      <c r="V427" s="1">
        <v>0</v>
      </c>
      <c r="Y427" s="1">
        <v>0</v>
      </c>
      <c r="Z427" s="1">
        <v>0</v>
      </c>
      <c r="AA427" s="1">
        <v>0</v>
      </c>
      <c r="AB427" s="1">
        <v>0</v>
      </c>
      <c r="AC427" s="1">
        <v>0</v>
      </c>
      <c r="AD427" s="1">
        <v>810</v>
      </c>
      <c r="AK427" s="1">
        <v>0</v>
      </c>
      <c r="AL427" s="1">
        <v>0</v>
      </c>
      <c r="AM427" s="1">
        <v>0</v>
      </c>
      <c r="AO427" s="1">
        <v>0</v>
      </c>
      <c r="AQ427" s="1">
        <v>0</v>
      </c>
      <c r="AT427" s="1">
        <v>0</v>
      </c>
      <c r="AV427" s="1">
        <v>0</v>
      </c>
      <c r="AW427" s="1">
        <v>0</v>
      </c>
      <c r="AX427" s="1">
        <v>0</v>
      </c>
      <c r="AY427" s="1" t="s">
        <v>79</v>
      </c>
      <c r="AZ427" s="1" t="s">
        <v>1447</v>
      </c>
      <c r="BD427" s="1">
        <v>0</v>
      </c>
      <c r="BF427" s="1">
        <v>0</v>
      </c>
      <c r="BH427" s="1">
        <v>0</v>
      </c>
      <c r="BI427" s="1">
        <v>0</v>
      </c>
      <c r="BL427" s="1" t="s">
        <v>121</v>
      </c>
      <c r="BM427" s="1" t="s">
        <v>79</v>
      </c>
      <c r="BO427" s="1" t="s">
        <v>173</v>
      </c>
      <c r="BP427" s="1">
        <v>0</v>
      </c>
      <c r="BQ427" s="1">
        <v>0</v>
      </c>
      <c r="BR427" s="2">
        <v>1402985</v>
      </c>
      <c r="BS427" s="2">
        <v>506697</v>
      </c>
      <c r="BT427" s="1" t="s">
        <v>174</v>
      </c>
      <c r="BU427" s="1" t="s">
        <v>124</v>
      </c>
      <c r="BW427" s="1">
        <v>0</v>
      </c>
      <c r="BX427" s="1">
        <v>3</v>
      </c>
    </row>
    <row r="428" spans="1:76" x14ac:dyDescent="0.25">
      <c r="A428" s="1">
        <v>427</v>
      </c>
      <c r="B428" s="1" t="s">
        <v>1448</v>
      </c>
      <c r="C428" s="1" t="s">
        <v>112</v>
      </c>
      <c r="D428" s="1" t="s">
        <v>113</v>
      </c>
      <c r="E428" s="1" t="s">
        <v>114</v>
      </c>
      <c r="F428" s="1">
        <v>2005</v>
      </c>
      <c r="G428" s="1">
        <v>6</v>
      </c>
      <c r="H428" s="1">
        <v>9</v>
      </c>
      <c r="I428" s="1">
        <v>1008</v>
      </c>
      <c r="J428" s="1" t="s">
        <v>103</v>
      </c>
      <c r="K428" s="1">
        <v>10</v>
      </c>
      <c r="L428" s="1">
        <v>83</v>
      </c>
      <c r="M428" s="1">
        <v>685377</v>
      </c>
      <c r="N428" s="1">
        <v>5478683</v>
      </c>
      <c r="O428" s="1">
        <v>1402937</v>
      </c>
      <c r="P428" s="1">
        <v>506512</v>
      </c>
      <c r="Q428" s="1" t="s">
        <v>78</v>
      </c>
      <c r="R428" s="1" t="s">
        <v>104</v>
      </c>
      <c r="S428" s="1" t="s">
        <v>1442</v>
      </c>
      <c r="T428" s="1">
        <v>1</v>
      </c>
      <c r="U428" s="1">
        <v>0</v>
      </c>
      <c r="V428" s="1">
        <v>0</v>
      </c>
      <c r="Y428" s="1">
        <v>0</v>
      </c>
      <c r="Z428" s="1">
        <v>0</v>
      </c>
      <c r="AA428" s="1">
        <v>0</v>
      </c>
      <c r="AB428" s="1">
        <v>0</v>
      </c>
      <c r="AC428" s="1">
        <v>0</v>
      </c>
      <c r="AD428" s="1">
        <v>820</v>
      </c>
      <c r="AK428" s="1">
        <v>0</v>
      </c>
      <c r="AL428" s="1">
        <v>0</v>
      </c>
      <c r="AM428" s="1">
        <v>0</v>
      </c>
      <c r="AO428" s="1">
        <v>0</v>
      </c>
      <c r="AQ428" s="1">
        <v>0</v>
      </c>
      <c r="AT428" s="1">
        <v>0</v>
      </c>
      <c r="AV428" s="1">
        <v>0</v>
      </c>
      <c r="AW428" s="1">
        <v>0</v>
      </c>
      <c r="AX428" s="1">
        <v>0</v>
      </c>
      <c r="AY428" s="1" t="s">
        <v>79</v>
      </c>
      <c r="AZ428" s="1" t="s">
        <v>1447</v>
      </c>
      <c r="BD428" s="1">
        <v>0</v>
      </c>
      <c r="BF428" s="1">
        <v>0</v>
      </c>
      <c r="BH428" s="1">
        <v>0</v>
      </c>
      <c r="BI428" s="1">
        <v>0</v>
      </c>
      <c r="BL428" s="1" t="s">
        <v>121</v>
      </c>
      <c r="BM428" s="1" t="s">
        <v>79</v>
      </c>
      <c r="BP428" s="1">
        <v>0</v>
      </c>
      <c r="BQ428" s="1">
        <v>0</v>
      </c>
      <c r="BR428" s="2">
        <v>1402937</v>
      </c>
      <c r="BS428" s="2">
        <v>506512</v>
      </c>
      <c r="BT428" s="1" t="s">
        <v>123</v>
      </c>
      <c r="BU428" s="1" t="s">
        <v>124</v>
      </c>
      <c r="BW428" s="1">
        <v>0</v>
      </c>
      <c r="BX428" s="1">
        <v>3</v>
      </c>
    </row>
    <row r="429" spans="1:76" x14ac:dyDescent="0.25">
      <c r="A429" s="1">
        <v>428</v>
      </c>
      <c r="B429" s="1" t="s">
        <v>1449</v>
      </c>
      <c r="C429" s="1" t="s">
        <v>1450</v>
      </c>
      <c r="D429" s="1" t="s">
        <v>113</v>
      </c>
      <c r="E429" s="1" t="s">
        <v>114</v>
      </c>
      <c r="F429" s="1">
        <v>2005</v>
      </c>
      <c r="G429" s="1">
        <v>6</v>
      </c>
      <c r="H429" s="1">
        <v>9</v>
      </c>
      <c r="I429" s="1">
        <v>1040</v>
      </c>
      <c r="J429" s="1" t="s">
        <v>103</v>
      </c>
      <c r="K429" s="1">
        <v>10</v>
      </c>
      <c r="L429" s="1">
        <v>83</v>
      </c>
      <c r="M429" s="1">
        <v>684990</v>
      </c>
      <c r="N429" s="1">
        <v>5479151</v>
      </c>
      <c r="O429" s="1">
        <v>1402530</v>
      </c>
      <c r="P429" s="1">
        <v>506962</v>
      </c>
      <c r="Q429" s="1" t="s">
        <v>78</v>
      </c>
      <c r="R429" s="1" t="s">
        <v>104</v>
      </c>
      <c r="S429" s="1" t="s">
        <v>1451</v>
      </c>
      <c r="T429" s="1">
        <v>1</v>
      </c>
      <c r="U429" s="1">
        <v>1</v>
      </c>
      <c r="V429" s="1">
        <v>0</v>
      </c>
      <c r="Y429" s="1">
        <v>0</v>
      </c>
      <c r="Z429" s="1">
        <v>0</v>
      </c>
      <c r="AA429" s="1">
        <v>0</v>
      </c>
      <c r="AB429" s="1">
        <v>0</v>
      </c>
      <c r="AC429" s="1">
        <v>0</v>
      </c>
      <c r="AD429" s="1">
        <v>803</v>
      </c>
      <c r="AK429" s="1">
        <v>0</v>
      </c>
      <c r="AL429" s="1">
        <v>0</v>
      </c>
      <c r="AM429" s="1">
        <v>0</v>
      </c>
      <c r="AO429" s="1">
        <v>0</v>
      </c>
      <c r="AQ429" s="1">
        <v>0</v>
      </c>
      <c r="AT429" s="1">
        <v>0</v>
      </c>
      <c r="AV429" s="1">
        <v>0</v>
      </c>
      <c r="AW429" s="1">
        <v>0</v>
      </c>
      <c r="AX429" s="1">
        <v>0</v>
      </c>
      <c r="AY429" s="1" t="s">
        <v>79</v>
      </c>
      <c r="BD429" s="1">
        <v>0</v>
      </c>
      <c r="BF429" s="1">
        <v>0</v>
      </c>
      <c r="BH429" s="1">
        <v>0</v>
      </c>
      <c r="BI429" s="1">
        <v>0</v>
      </c>
      <c r="BL429" s="1" t="s">
        <v>121</v>
      </c>
      <c r="BM429" s="1" t="s">
        <v>79</v>
      </c>
      <c r="BO429" s="1" t="s">
        <v>173</v>
      </c>
      <c r="BP429" s="1">
        <v>0</v>
      </c>
      <c r="BQ429" s="1">
        <v>0</v>
      </c>
      <c r="BR429" s="2">
        <v>1402530</v>
      </c>
      <c r="BS429" s="2">
        <v>506962</v>
      </c>
      <c r="BT429" s="1" t="s">
        <v>123</v>
      </c>
      <c r="BU429" s="1" t="s">
        <v>124</v>
      </c>
      <c r="BW429" s="1">
        <v>0</v>
      </c>
      <c r="BX429" s="1">
        <v>3</v>
      </c>
    </row>
    <row r="430" spans="1:76" x14ac:dyDescent="0.25">
      <c r="A430" s="1">
        <v>429</v>
      </c>
      <c r="B430" s="1" t="s">
        <v>1452</v>
      </c>
      <c r="C430" s="1" t="s">
        <v>1453</v>
      </c>
      <c r="D430" s="1" t="s">
        <v>113</v>
      </c>
      <c r="E430" s="1" t="s">
        <v>114</v>
      </c>
      <c r="F430" s="1">
        <v>2005</v>
      </c>
      <c r="G430" s="1">
        <v>6</v>
      </c>
      <c r="H430" s="1">
        <v>9</v>
      </c>
      <c r="I430" s="1">
        <v>1040</v>
      </c>
      <c r="J430" s="1" t="s">
        <v>103</v>
      </c>
      <c r="K430" s="1">
        <v>10</v>
      </c>
      <c r="L430" s="1">
        <v>83</v>
      </c>
      <c r="M430" s="1">
        <v>684768</v>
      </c>
      <c r="N430" s="1">
        <v>5479463</v>
      </c>
      <c r="O430" s="1">
        <v>1402294</v>
      </c>
      <c r="P430" s="1">
        <v>507264</v>
      </c>
      <c r="Q430" s="1" t="s">
        <v>78</v>
      </c>
      <c r="R430" s="1" t="s">
        <v>104</v>
      </c>
      <c r="S430" s="1" t="s">
        <v>1442</v>
      </c>
      <c r="T430" s="1">
        <v>1</v>
      </c>
      <c r="U430" s="1">
        <v>0</v>
      </c>
      <c r="V430" s="1">
        <v>0</v>
      </c>
      <c r="Y430" s="1">
        <v>0</v>
      </c>
      <c r="Z430" s="1">
        <v>0</v>
      </c>
      <c r="AA430" s="1">
        <v>0</v>
      </c>
      <c r="AB430" s="1">
        <v>0</v>
      </c>
      <c r="AC430" s="1">
        <v>0</v>
      </c>
      <c r="AD430" s="1">
        <v>823</v>
      </c>
      <c r="AK430" s="1">
        <v>0</v>
      </c>
      <c r="AL430" s="1">
        <v>0</v>
      </c>
      <c r="AM430" s="1">
        <v>0</v>
      </c>
      <c r="AO430" s="1">
        <v>0</v>
      </c>
      <c r="AQ430" s="1">
        <v>0</v>
      </c>
      <c r="AT430" s="1">
        <v>0</v>
      </c>
      <c r="AV430" s="1">
        <v>0</v>
      </c>
      <c r="AW430" s="1">
        <v>0</v>
      </c>
      <c r="AX430" s="1">
        <v>0</v>
      </c>
      <c r="AY430" s="1" t="s">
        <v>79</v>
      </c>
      <c r="BD430" s="1">
        <v>0</v>
      </c>
      <c r="BF430" s="1">
        <v>0</v>
      </c>
      <c r="BH430" s="1">
        <v>0</v>
      </c>
      <c r="BI430" s="1">
        <v>0</v>
      </c>
      <c r="BL430" s="1" t="s">
        <v>121</v>
      </c>
      <c r="BM430" s="1" t="s">
        <v>79</v>
      </c>
      <c r="BO430" s="1" t="s">
        <v>1454</v>
      </c>
      <c r="BP430" s="1">
        <v>0</v>
      </c>
      <c r="BQ430" s="1">
        <v>0</v>
      </c>
      <c r="BR430" s="2">
        <v>1402294</v>
      </c>
      <c r="BS430" s="2">
        <v>507264</v>
      </c>
      <c r="BT430" s="1" t="s">
        <v>123</v>
      </c>
      <c r="BU430" s="1" t="s">
        <v>124</v>
      </c>
      <c r="BV430" s="1" t="s">
        <v>1127</v>
      </c>
      <c r="BW430" s="1">
        <v>0</v>
      </c>
      <c r="BX430" s="1">
        <v>3</v>
      </c>
    </row>
    <row r="431" spans="1:76" x14ac:dyDescent="0.25">
      <c r="A431" s="1">
        <v>430</v>
      </c>
      <c r="B431" s="1" t="s">
        <v>1455</v>
      </c>
      <c r="C431" s="1" t="s">
        <v>112</v>
      </c>
      <c r="D431" s="1" t="s">
        <v>113</v>
      </c>
      <c r="E431" s="1" t="s">
        <v>114</v>
      </c>
      <c r="F431" s="1">
        <v>2005</v>
      </c>
      <c r="G431" s="1">
        <v>6</v>
      </c>
      <c r="H431" s="1">
        <v>9</v>
      </c>
      <c r="I431" s="1">
        <v>1008</v>
      </c>
      <c r="J431" s="1" t="s">
        <v>103</v>
      </c>
      <c r="K431" s="1">
        <v>10</v>
      </c>
      <c r="L431" s="1">
        <v>83</v>
      </c>
      <c r="M431" s="1">
        <v>685329</v>
      </c>
      <c r="N431" s="1">
        <v>5478643</v>
      </c>
      <c r="O431" s="1">
        <v>1402891</v>
      </c>
      <c r="P431" s="1">
        <v>506471</v>
      </c>
      <c r="Q431" s="1" t="s">
        <v>78</v>
      </c>
      <c r="R431" s="1" t="s">
        <v>892</v>
      </c>
      <c r="S431" s="1" t="s">
        <v>1456</v>
      </c>
      <c r="T431" s="1">
        <v>1</v>
      </c>
      <c r="U431" s="1">
        <v>0</v>
      </c>
      <c r="V431" s="1">
        <v>0</v>
      </c>
      <c r="Y431" s="1">
        <v>0</v>
      </c>
      <c r="Z431" s="1">
        <v>0</v>
      </c>
      <c r="AA431" s="1">
        <v>0</v>
      </c>
      <c r="AB431" s="1">
        <v>0</v>
      </c>
      <c r="AC431" s="1">
        <v>0</v>
      </c>
      <c r="AD431" s="1">
        <v>817</v>
      </c>
      <c r="AH431" s="1" t="s">
        <v>894</v>
      </c>
      <c r="AI431" s="1" t="s">
        <v>432</v>
      </c>
      <c r="AJ431" s="1" t="s">
        <v>895</v>
      </c>
      <c r="AK431" s="1">
        <v>165</v>
      </c>
      <c r="AL431" s="1">
        <v>42</v>
      </c>
      <c r="AM431" s="1">
        <v>0</v>
      </c>
      <c r="AO431" s="1">
        <v>0</v>
      </c>
      <c r="AQ431" s="1">
        <v>0</v>
      </c>
      <c r="AT431" s="1">
        <v>0</v>
      </c>
      <c r="AV431" s="1">
        <v>0</v>
      </c>
      <c r="AW431" s="1">
        <v>0</v>
      </c>
      <c r="AX431" s="1">
        <v>0</v>
      </c>
      <c r="AY431" s="1" t="s">
        <v>79</v>
      </c>
      <c r="AZ431" s="1" t="s">
        <v>1447</v>
      </c>
      <c r="BD431" s="1">
        <v>0</v>
      </c>
      <c r="BF431" s="1">
        <v>0</v>
      </c>
      <c r="BH431" s="1">
        <v>0</v>
      </c>
      <c r="BI431" s="1">
        <v>0</v>
      </c>
      <c r="BL431" s="1" t="s">
        <v>121</v>
      </c>
      <c r="BM431" s="1" t="s">
        <v>79</v>
      </c>
      <c r="BP431" s="1">
        <v>0</v>
      </c>
      <c r="BQ431" s="1">
        <v>0</v>
      </c>
      <c r="BR431" s="2">
        <v>1402891</v>
      </c>
      <c r="BS431" s="2">
        <v>506471</v>
      </c>
      <c r="BT431" s="1" t="s">
        <v>123</v>
      </c>
      <c r="BU431" s="1" t="s">
        <v>124</v>
      </c>
      <c r="BW431" s="1">
        <v>0</v>
      </c>
      <c r="BX431" s="1">
        <v>3</v>
      </c>
    </row>
    <row r="432" spans="1:76" x14ac:dyDescent="0.25">
      <c r="A432" s="1">
        <v>431</v>
      </c>
      <c r="B432" s="1" t="s">
        <v>1457</v>
      </c>
      <c r="C432" s="1" t="s">
        <v>1143</v>
      </c>
      <c r="D432" s="1" t="s">
        <v>1144</v>
      </c>
      <c r="E432" s="1" t="s">
        <v>1145</v>
      </c>
      <c r="F432" s="1">
        <v>2005</v>
      </c>
      <c r="G432" s="1">
        <v>6</v>
      </c>
      <c r="H432" s="1">
        <v>9</v>
      </c>
      <c r="I432" s="1">
        <v>1320</v>
      </c>
      <c r="J432" s="1" t="s">
        <v>103</v>
      </c>
      <c r="K432" s="1">
        <v>10</v>
      </c>
      <c r="L432" s="1">
        <v>83</v>
      </c>
      <c r="M432" s="1">
        <v>709532</v>
      </c>
      <c r="N432" s="1">
        <v>5510914</v>
      </c>
      <c r="O432" s="1">
        <v>1425643</v>
      </c>
      <c r="P432" s="1">
        <v>539772</v>
      </c>
      <c r="Q432" s="1" t="s">
        <v>78</v>
      </c>
      <c r="R432" s="1" t="s">
        <v>79</v>
      </c>
      <c r="S432" s="1" t="s">
        <v>1458</v>
      </c>
      <c r="T432" s="1">
        <v>1</v>
      </c>
      <c r="U432" s="1">
        <v>1</v>
      </c>
      <c r="V432" s="1">
        <v>0</v>
      </c>
      <c r="W432" s="1" t="s">
        <v>81</v>
      </c>
      <c r="Y432" s="1">
        <v>0</v>
      </c>
      <c r="Z432" s="1">
        <v>0</v>
      </c>
      <c r="AA432" s="1">
        <v>0</v>
      </c>
      <c r="AB432" s="1">
        <v>0</v>
      </c>
      <c r="AC432" s="1">
        <v>0</v>
      </c>
      <c r="AD432" s="1">
        <v>1038</v>
      </c>
      <c r="AI432" s="1" t="s">
        <v>83</v>
      </c>
      <c r="AJ432" s="1" t="s">
        <v>79</v>
      </c>
      <c r="AK432" s="1">
        <v>0</v>
      </c>
      <c r="AL432" s="1">
        <v>37</v>
      </c>
      <c r="AM432" s="1">
        <v>11</v>
      </c>
      <c r="AO432" s="1">
        <v>9</v>
      </c>
      <c r="AP432" s="1" t="s">
        <v>256</v>
      </c>
      <c r="AQ432" s="1">
        <v>4</v>
      </c>
      <c r="AR432" s="1" t="s">
        <v>425</v>
      </c>
      <c r="AS432" s="1" t="s">
        <v>1459</v>
      </c>
      <c r="AT432" s="1">
        <v>0</v>
      </c>
      <c r="AV432" s="1">
        <v>0</v>
      </c>
      <c r="AW432" s="1">
        <v>0</v>
      </c>
      <c r="AX432" s="1">
        <v>0</v>
      </c>
      <c r="AY432" s="1" t="s">
        <v>79</v>
      </c>
      <c r="BD432" s="1">
        <v>0</v>
      </c>
      <c r="BE432" s="1" t="s">
        <v>336</v>
      </c>
      <c r="BF432" s="1">
        <v>20</v>
      </c>
      <c r="BH432" s="1">
        <v>0</v>
      </c>
      <c r="BI432" s="1">
        <v>0</v>
      </c>
      <c r="BK432" s="1" t="s">
        <v>86</v>
      </c>
      <c r="BL432" s="1" t="s">
        <v>121</v>
      </c>
      <c r="BM432" s="1" t="s">
        <v>79</v>
      </c>
      <c r="BN432" s="1" t="s">
        <v>122</v>
      </c>
      <c r="BP432" s="1">
        <v>0</v>
      </c>
      <c r="BQ432" s="1">
        <v>0</v>
      </c>
      <c r="BR432" s="2">
        <v>1425643</v>
      </c>
      <c r="BS432" s="2">
        <v>539772</v>
      </c>
      <c r="BT432" s="1" t="s">
        <v>1150</v>
      </c>
      <c r="BU432" s="1" t="s">
        <v>446</v>
      </c>
      <c r="BW432" s="1">
        <v>0</v>
      </c>
    </row>
    <row r="433" spans="1:76" x14ac:dyDescent="0.25">
      <c r="A433" s="1">
        <v>432</v>
      </c>
      <c r="B433" s="1" t="s">
        <v>1460</v>
      </c>
      <c r="C433" s="1" t="s">
        <v>1422</v>
      </c>
      <c r="D433" s="1" t="s">
        <v>1093</v>
      </c>
      <c r="E433" s="1" t="s">
        <v>1120</v>
      </c>
      <c r="F433" s="1">
        <v>2005</v>
      </c>
      <c r="G433" s="1">
        <v>6</v>
      </c>
      <c r="H433" s="1">
        <v>10</v>
      </c>
      <c r="I433" s="1">
        <v>616</v>
      </c>
      <c r="J433" s="1" t="s">
        <v>103</v>
      </c>
      <c r="K433" s="1">
        <v>10</v>
      </c>
      <c r="L433" s="1">
        <v>83</v>
      </c>
      <c r="M433" s="1">
        <v>664353</v>
      </c>
      <c r="N433" s="1">
        <v>5536026</v>
      </c>
      <c r="O433" s="1">
        <v>1379386</v>
      </c>
      <c r="P433" s="1">
        <v>562846</v>
      </c>
      <c r="Q433" s="1" t="s">
        <v>78</v>
      </c>
      <c r="R433" s="1" t="s">
        <v>892</v>
      </c>
      <c r="S433" s="1" t="s">
        <v>1277</v>
      </c>
      <c r="T433" s="1">
        <v>0</v>
      </c>
      <c r="U433" s="1">
        <v>0</v>
      </c>
      <c r="V433" s="1">
        <v>1</v>
      </c>
      <c r="Y433" s="1">
        <v>0</v>
      </c>
      <c r="Z433" s="1">
        <v>0</v>
      </c>
      <c r="AA433" s="1">
        <v>0</v>
      </c>
      <c r="AB433" s="1">
        <v>0</v>
      </c>
      <c r="AC433" s="1">
        <v>0</v>
      </c>
      <c r="AD433" s="1">
        <v>1107</v>
      </c>
      <c r="AH433" s="1" t="s">
        <v>894</v>
      </c>
      <c r="AI433" s="1" t="s">
        <v>432</v>
      </c>
      <c r="AJ433" s="1" t="s">
        <v>895</v>
      </c>
      <c r="AK433" s="1">
        <v>57</v>
      </c>
      <c r="AL433" s="1">
        <v>21</v>
      </c>
      <c r="AM433" s="1">
        <v>0</v>
      </c>
      <c r="AO433" s="1">
        <v>0</v>
      </c>
      <c r="AQ433" s="1">
        <v>0</v>
      </c>
      <c r="AT433" s="1">
        <v>0</v>
      </c>
      <c r="AV433" s="1">
        <v>0</v>
      </c>
      <c r="AW433" s="1">
        <v>0</v>
      </c>
      <c r="AX433" s="1">
        <v>0</v>
      </c>
      <c r="AY433" s="1" t="s">
        <v>79</v>
      </c>
      <c r="AZ433" s="1" t="s">
        <v>1424</v>
      </c>
      <c r="BD433" s="1">
        <v>0</v>
      </c>
      <c r="BF433" s="1">
        <v>0</v>
      </c>
      <c r="BH433" s="1">
        <v>0</v>
      </c>
      <c r="BI433" s="1">
        <v>0</v>
      </c>
      <c r="BL433" s="1" t="s">
        <v>121</v>
      </c>
      <c r="BM433" s="1" t="s">
        <v>79</v>
      </c>
      <c r="BP433" s="1">
        <v>0</v>
      </c>
      <c r="BQ433" s="1">
        <v>0</v>
      </c>
      <c r="BR433" s="2">
        <v>1379386</v>
      </c>
      <c r="BS433" s="2">
        <v>562846</v>
      </c>
      <c r="BT433" s="1" t="s">
        <v>1105</v>
      </c>
      <c r="BU433" s="1" t="s">
        <v>1126</v>
      </c>
      <c r="BW433" s="1">
        <v>0</v>
      </c>
      <c r="BX433" s="1">
        <v>4</v>
      </c>
    </row>
    <row r="434" spans="1:76" x14ac:dyDescent="0.25">
      <c r="A434" s="1">
        <v>433</v>
      </c>
      <c r="B434" s="1" t="s">
        <v>1461</v>
      </c>
      <c r="C434" s="1" t="s">
        <v>1422</v>
      </c>
      <c r="D434" s="1" t="s">
        <v>1093</v>
      </c>
      <c r="E434" s="1" t="s">
        <v>1120</v>
      </c>
      <c r="F434" s="1">
        <v>2005</v>
      </c>
      <c r="G434" s="1">
        <v>6</v>
      </c>
      <c r="H434" s="1">
        <v>10</v>
      </c>
      <c r="I434" s="1">
        <v>617</v>
      </c>
      <c r="J434" s="1" t="s">
        <v>103</v>
      </c>
      <c r="K434" s="1">
        <v>10</v>
      </c>
      <c r="L434" s="1">
        <v>83</v>
      </c>
      <c r="M434" s="1">
        <v>664358</v>
      </c>
      <c r="N434" s="1">
        <v>5535999</v>
      </c>
      <c r="O434" s="1">
        <v>1379392</v>
      </c>
      <c r="P434" s="1">
        <v>562819</v>
      </c>
      <c r="Q434" s="1" t="s">
        <v>78</v>
      </c>
      <c r="R434" s="1" t="s">
        <v>892</v>
      </c>
      <c r="S434" s="1" t="s">
        <v>1277</v>
      </c>
      <c r="T434" s="1">
        <v>0</v>
      </c>
      <c r="U434" s="1">
        <v>0</v>
      </c>
      <c r="V434" s="1">
        <v>1</v>
      </c>
      <c r="Y434" s="1">
        <v>0</v>
      </c>
      <c r="Z434" s="1">
        <v>0</v>
      </c>
      <c r="AA434" s="1">
        <v>0</v>
      </c>
      <c r="AB434" s="1">
        <v>0</v>
      </c>
      <c r="AC434" s="1">
        <v>0</v>
      </c>
      <c r="AD434" s="1">
        <v>1108</v>
      </c>
      <c r="AH434" s="1" t="s">
        <v>894</v>
      </c>
      <c r="AI434" s="1" t="s">
        <v>432</v>
      </c>
      <c r="AJ434" s="1" t="s">
        <v>895</v>
      </c>
      <c r="AK434" s="1">
        <v>84</v>
      </c>
      <c r="AL434" s="1">
        <v>14</v>
      </c>
      <c r="AM434" s="1">
        <v>0</v>
      </c>
      <c r="AO434" s="1">
        <v>0</v>
      </c>
      <c r="AQ434" s="1">
        <v>0</v>
      </c>
      <c r="AT434" s="1">
        <v>0</v>
      </c>
      <c r="AV434" s="1">
        <v>0</v>
      </c>
      <c r="AW434" s="1">
        <v>0</v>
      </c>
      <c r="AX434" s="1">
        <v>0</v>
      </c>
      <c r="AY434" s="1" t="s">
        <v>79</v>
      </c>
      <c r="AZ434" s="1" t="s">
        <v>1424</v>
      </c>
      <c r="BD434" s="1">
        <v>0</v>
      </c>
      <c r="BF434" s="1">
        <v>0</v>
      </c>
      <c r="BH434" s="1">
        <v>0</v>
      </c>
      <c r="BI434" s="1">
        <v>0</v>
      </c>
      <c r="BL434" s="1" t="s">
        <v>121</v>
      </c>
      <c r="BM434" s="1" t="s">
        <v>79</v>
      </c>
      <c r="BP434" s="1">
        <v>0</v>
      </c>
      <c r="BQ434" s="1">
        <v>0</v>
      </c>
      <c r="BR434" s="2">
        <v>1379392</v>
      </c>
      <c r="BS434" s="2">
        <v>562819</v>
      </c>
      <c r="BT434" s="1" t="s">
        <v>1105</v>
      </c>
      <c r="BU434" s="1" t="s">
        <v>1126</v>
      </c>
      <c r="BW434" s="1">
        <v>0</v>
      </c>
      <c r="BX434" s="1">
        <v>4</v>
      </c>
    </row>
    <row r="435" spans="1:76" x14ac:dyDescent="0.25">
      <c r="A435" s="1">
        <v>434</v>
      </c>
      <c r="B435" s="1" t="s">
        <v>1462</v>
      </c>
      <c r="C435" s="1" t="s">
        <v>1422</v>
      </c>
      <c r="D435" s="1" t="s">
        <v>1093</v>
      </c>
      <c r="E435" s="1" t="s">
        <v>1120</v>
      </c>
      <c r="F435" s="1">
        <v>2005</v>
      </c>
      <c r="G435" s="1">
        <v>6</v>
      </c>
      <c r="H435" s="1">
        <v>10</v>
      </c>
      <c r="I435" s="1">
        <v>657</v>
      </c>
      <c r="J435" s="1" t="s">
        <v>103</v>
      </c>
      <c r="K435" s="1">
        <v>10</v>
      </c>
      <c r="L435" s="1">
        <v>83</v>
      </c>
      <c r="M435" s="1">
        <v>664358</v>
      </c>
      <c r="N435" s="1">
        <v>5536085</v>
      </c>
      <c r="O435" s="1">
        <v>1379388</v>
      </c>
      <c r="P435" s="1">
        <v>562905</v>
      </c>
      <c r="Q435" s="1" t="s">
        <v>78</v>
      </c>
      <c r="R435" s="1" t="s">
        <v>79</v>
      </c>
      <c r="S435" s="1" t="s">
        <v>80</v>
      </c>
      <c r="T435" s="1">
        <v>1</v>
      </c>
      <c r="U435" s="1">
        <v>1</v>
      </c>
      <c r="V435" s="1">
        <v>0</v>
      </c>
      <c r="W435" s="1" t="s">
        <v>81</v>
      </c>
      <c r="Y435" s="1">
        <v>0</v>
      </c>
      <c r="Z435" s="1">
        <v>0</v>
      </c>
      <c r="AA435" s="1">
        <v>0</v>
      </c>
      <c r="AB435" s="1">
        <v>0</v>
      </c>
      <c r="AC435" s="1">
        <v>0</v>
      </c>
      <c r="AD435" s="1">
        <v>1108</v>
      </c>
      <c r="AI435" s="1" t="s">
        <v>83</v>
      </c>
      <c r="AJ435" s="1" t="s">
        <v>79</v>
      </c>
      <c r="AK435" s="1">
        <v>0</v>
      </c>
      <c r="AL435" s="1">
        <v>40</v>
      </c>
      <c r="AM435" s="1">
        <v>19</v>
      </c>
      <c r="AO435" s="1">
        <v>8</v>
      </c>
      <c r="AP435" s="1" t="s">
        <v>1463</v>
      </c>
      <c r="AQ435" s="1">
        <v>3</v>
      </c>
      <c r="AR435" s="1" t="s">
        <v>1021</v>
      </c>
      <c r="AT435" s="1">
        <v>3</v>
      </c>
      <c r="AV435" s="1">
        <v>0</v>
      </c>
      <c r="AW435" s="1">
        <v>0</v>
      </c>
      <c r="AX435" s="1">
        <v>0</v>
      </c>
      <c r="AY435" s="1" t="s">
        <v>79</v>
      </c>
      <c r="BB435" s="1" t="s">
        <v>1464</v>
      </c>
      <c r="BD435" s="1">
        <v>250</v>
      </c>
      <c r="BE435" s="1" t="s">
        <v>1465</v>
      </c>
      <c r="BF435" s="1">
        <v>104</v>
      </c>
      <c r="BH435" s="1">
        <v>0</v>
      </c>
      <c r="BI435" s="1">
        <v>0</v>
      </c>
      <c r="BJ435" s="1" t="s">
        <v>1466</v>
      </c>
      <c r="BK435" s="1" t="s">
        <v>86</v>
      </c>
      <c r="BL435" s="1" t="s">
        <v>121</v>
      </c>
      <c r="BM435" s="1" t="s">
        <v>79</v>
      </c>
      <c r="BN435" s="1" t="s">
        <v>172</v>
      </c>
      <c r="BP435" s="1">
        <v>20050604</v>
      </c>
      <c r="BQ435" s="1">
        <v>604</v>
      </c>
      <c r="BR435" s="2">
        <v>1379388</v>
      </c>
      <c r="BS435" s="2">
        <v>562905</v>
      </c>
      <c r="BT435" s="1" t="s">
        <v>1105</v>
      </c>
      <c r="BU435" s="1" t="s">
        <v>1126</v>
      </c>
      <c r="BW435" s="1">
        <v>0</v>
      </c>
      <c r="BX435" s="1">
        <v>4</v>
      </c>
    </row>
    <row r="436" spans="1:76" x14ac:dyDescent="0.25">
      <c r="A436" s="1">
        <v>435</v>
      </c>
      <c r="B436" s="1" t="s">
        <v>1467</v>
      </c>
      <c r="C436" s="1" t="s">
        <v>440</v>
      </c>
      <c r="D436" s="1" t="s">
        <v>113</v>
      </c>
      <c r="E436" s="1" t="s">
        <v>114</v>
      </c>
      <c r="F436" s="1">
        <v>2005</v>
      </c>
      <c r="G436" s="1">
        <v>6</v>
      </c>
      <c r="H436" s="1">
        <v>23</v>
      </c>
      <c r="I436" s="1">
        <v>716</v>
      </c>
      <c r="J436" s="1" t="s">
        <v>103</v>
      </c>
      <c r="K436" s="1">
        <v>10</v>
      </c>
      <c r="L436" s="1">
        <v>83</v>
      </c>
      <c r="M436" s="1">
        <v>682816</v>
      </c>
      <c r="N436" s="1">
        <v>5478390</v>
      </c>
      <c r="O436" s="1">
        <v>1400390</v>
      </c>
      <c r="P436" s="1">
        <v>506106</v>
      </c>
      <c r="Q436" s="1" t="s">
        <v>78</v>
      </c>
      <c r="R436" s="1" t="s">
        <v>104</v>
      </c>
      <c r="S436" s="1" t="s">
        <v>1468</v>
      </c>
      <c r="T436" s="1">
        <v>1</v>
      </c>
      <c r="U436" s="1">
        <v>0</v>
      </c>
      <c r="V436" s="1">
        <v>0</v>
      </c>
      <c r="Y436" s="1">
        <v>0</v>
      </c>
      <c r="Z436" s="1">
        <v>0</v>
      </c>
      <c r="AA436" s="1">
        <v>0</v>
      </c>
      <c r="AB436" s="1">
        <v>0</v>
      </c>
      <c r="AC436" s="1">
        <v>0</v>
      </c>
      <c r="AD436" s="1">
        <v>913</v>
      </c>
      <c r="AK436" s="1">
        <v>0</v>
      </c>
      <c r="AL436" s="1">
        <v>0</v>
      </c>
      <c r="AM436" s="1">
        <v>0</v>
      </c>
      <c r="AO436" s="1">
        <v>0</v>
      </c>
      <c r="AQ436" s="1">
        <v>0</v>
      </c>
      <c r="AT436" s="1">
        <v>0</v>
      </c>
      <c r="AV436" s="1">
        <v>0</v>
      </c>
      <c r="AW436" s="1">
        <v>0</v>
      </c>
      <c r="AX436" s="1">
        <v>0</v>
      </c>
      <c r="AY436" s="1" t="s">
        <v>79</v>
      </c>
      <c r="BD436" s="1">
        <v>0</v>
      </c>
      <c r="BF436" s="1">
        <v>0</v>
      </c>
      <c r="BH436" s="1">
        <v>0</v>
      </c>
      <c r="BI436" s="1">
        <v>0</v>
      </c>
      <c r="BL436" s="1" t="s">
        <v>121</v>
      </c>
      <c r="BM436" s="1" t="s">
        <v>79</v>
      </c>
      <c r="BO436" s="1" t="s">
        <v>442</v>
      </c>
      <c r="BP436" s="1">
        <v>0</v>
      </c>
      <c r="BQ436" s="1">
        <v>0</v>
      </c>
      <c r="BR436" s="2">
        <v>1400390</v>
      </c>
      <c r="BS436" s="2">
        <v>506106</v>
      </c>
      <c r="BT436" s="1" t="s">
        <v>123</v>
      </c>
      <c r="BU436" s="1" t="s">
        <v>124</v>
      </c>
      <c r="BV436" s="1" t="s">
        <v>1127</v>
      </c>
      <c r="BW436" s="1">
        <v>0</v>
      </c>
      <c r="BX436" s="1">
        <v>3</v>
      </c>
    </row>
    <row r="437" spans="1:76" x14ac:dyDescent="0.25">
      <c r="A437" s="1">
        <v>436</v>
      </c>
      <c r="B437" s="1" t="s">
        <v>1469</v>
      </c>
      <c r="C437" s="1" t="s">
        <v>440</v>
      </c>
      <c r="D437" s="1" t="s">
        <v>113</v>
      </c>
      <c r="E437" s="1" t="s">
        <v>114</v>
      </c>
      <c r="F437" s="1">
        <v>2005</v>
      </c>
      <c r="G437" s="1">
        <v>6</v>
      </c>
      <c r="H437" s="1">
        <v>23</v>
      </c>
      <c r="I437" s="1">
        <v>733</v>
      </c>
      <c r="J437" s="1" t="s">
        <v>103</v>
      </c>
      <c r="K437" s="1">
        <v>10</v>
      </c>
      <c r="L437" s="1">
        <v>83</v>
      </c>
      <c r="M437" s="1">
        <v>682571</v>
      </c>
      <c r="N437" s="1">
        <v>5478521</v>
      </c>
      <c r="O437" s="1">
        <v>1400140</v>
      </c>
      <c r="P437" s="1">
        <v>506225</v>
      </c>
      <c r="Q437" s="1" t="s">
        <v>78</v>
      </c>
      <c r="R437" s="1" t="s">
        <v>104</v>
      </c>
      <c r="S437" s="1" t="s">
        <v>1381</v>
      </c>
      <c r="T437" s="1">
        <v>1</v>
      </c>
      <c r="U437" s="1">
        <v>0</v>
      </c>
      <c r="V437" s="1">
        <v>0</v>
      </c>
      <c r="Y437" s="1">
        <v>0</v>
      </c>
      <c r="Z437" s="1">
        <v>0</v>
      </c>
      <c r="AA437" s="1">
        <v>0</v>
      </c>
      <c r="AB437" s="1">
        <v>0</v>
      </c>
      <c r="AC437" s="1">
        <v>0</v>
      </c>
      <c r="AD437" s="1">
        <v>919</v>
      </c>
      <c r="AK437" s="1">
        <v>0</v>
      </c>
      <c r="AL437" s="1">
        <v>0</v>
      </c>
      <c r="AM437" s="1">
        <v>0</v>
      </c>
      <c r="AO437" s="1">
        <v>0</v>
      </c>
      <c r="AQ437" s="1">
        <v>0</v>
      </c>
      <c r="AT437" s="1">
        <v>0</v>
      </c>
      <c r="AV437" s="1">
        <v>0</v>
      </c>
      <c r="AW437" s="1">
        <v>0</v>
      </c>
      <c r="AX437" s="1">
        <v>0</v>
      </c>
      <c r="AY437" s="1" t="s">
        <v>79</v>
      </c>
      <c r="BD437" s="1">
        <v>0</v>
      </c>
      <c r="BF437" s="1">
        <v>0</v>
      </c>
      <c r="BH437" s="1">
        <v>0</v>
      </c>
      <c r="BI437" s="1">
        <v>0</v>
      </c>
      <c r="BL437" s="1" t="s">
        <v>121</v>
      </c>
      <c r="BM437" s="1" t="s">
        <v>79</v>
      </c>
      <c r="BO437" s="1" t="s">
        <v>442</v>
      </c>
      <c r="BP437" s="1">
        <v>0</v>
      </c>
      <c r="BQ437" s="1">
        <v>0</v>
      </c>
      <c r="BR437" s="2">
        <v>1400140</v>
      </c>
      <c r="BS437" s="2">
        <v>506225</v>
      </c>
      <c r="BT437" s="1" t="s">
        <v>123</v>
      </c>
      <c r="BU437" s="1" t="s">
        <v>124</v>
      </c>
      <c r="BV437" s="1" t="s">
        <v>1127</v>
      </c>
      <c r="BW437" s="1">
        <v>0</v>
      </c>
      <c r="BX437" s="1">
        <v>4</v>
      </c>
    </row>
    <row r="438" spans="1:76" x14ac:dyDescent="0.25">
      <c r="A438" s="1">
        <v>437</v>
      </c>
      <c r="B438" s="1" t="s">
        <v>1470</v>
      </c>
      <c r="C438" s="1" t="s">
        <v>1450</v>
      </c>
      <c r="D438" s="1" t="s">
        <v>113</v>
      </c>
      <c r="E438" s="1" t="s">
        <v>114</v>
      </c>
      <c r="F438" s="1">
        <v>2005</v>
      </c>
      <c r="G438" s="1">
        <v>6</v>
      </c>
      <c r="H438" s="1">
        <v>23</v>
      </c>
      <c r="I438" s="1">
        <v>819</v>
      </c>
      <c r="J438" s="1" t="s">
        <v>103</v>
      </c>
      <c r="K438" s="1">
        <v>10</v>
      </c>
      <c r="L438" s="1">
        <v>83</v>
      </c>
      <c r="M438" s="1">
        <v>684954</v>
      </c>
      <c r="N438" s="1">
        <v>5479133</v>
      </c>
      <c r="O438" s="1">
        <v>1402495</v>
      </c>
      <c r="P438" s="1">
        <v>506943</v>
      </c>
      <c r="Q438" s="1" t="s">
        <v>78</v>
      </c>
      <c r="R438" s="1" t="s">
        <v>104</v>
      </c>
      <c r="S438" s="1" t="s">
        <v>1471</v>
      </c>
      <c r="T438" s="1">
        <v>1</v>
      </c>
      <c r="U438" s="1">
        <v>0</v>
      </c>
      <c r="V438" s="1">
        <v>0</v>
      </c>
      <c r="Y438" s="1">
        <v>0</v>
      </c>
      <c r="Z438" s="1">
        <v>0</v>
      </c>
      <c r="AA438" s="1">
        <v>0</v>
      </c>
      <c r="AB438" s="1">
        <v>0</v>
      </c>
      <c r="AC438" s="1">
        <v>0</v>
      </c>
      <c r="AD438" s="1">
        <v>805</v>
      </c>
      <c r="AK438" s="1">
        <v>0</v>
      </c>
      <c r="AL438" s="1">
        <v>0</v>
      </c>
      <c r="AM438" s="1">
        <v>0</v>
      </c>
      <c r="AO438" s="1">
        <v>0</v>
      </c>
      <c r="AQ438" s="1">
        <v>0</v>
      </c>
      <c r="AT438" s="1">
        <v>0</v>
      </c>
      <c r="AV438" s="1">
        <v>0</v>
      </c>
      <c r="AW438" s="1">
        <v>0</v>
      </c>
      <c r="AX438" s="1">
        <v>0</v>
      </c>
      <c r="AY438" s="1" t="s">
        <v>79</v>
      </c>
      <c r="BD438" s="1">
        <v>0</v>
      </c>
      <c r="BF438" s="1">
        <v>0</v>
      </c>
      <c r="BH438" s="1">
        <v>0</v>
      </c>
      <c r="BI438" s="1">
        <v>0</v>
      </c>
      <c r="BL438" s="1" t="s">
        <v>121</v>
      </c>
      <c r="BM438" s="1" t="s">
        <v>79</v>
      </c>
      <c r="BP438" s="1">
        <v>0</v>
      </c>
      <c r="BQ438" s="1">
        <v>0</v>
      </c>
      <c r="BR438" s="2">
        <v>1402495</v>
      </c>
      <c r="BS438" s="2">
        <v>506943</v>
      </c>
      <c r="BT438" s="1" t="s">
        <v>123</v>
      </c>
      <c r="BU438" s="1" t="s">
        <v>124</v>
      </c>
      <c r="BW438" s="1">
        <v>0</v>
      </c>
      <c r="BX438" s="1">
        <v>3</v>
      </c>
    </row>
    <row r="439" spans="1:76" x14ac:dyDescent="0.25">
      <c r="A439" s="1">
        <v>438</v>
      </c>
      <c r="B439" s="1" t="s">
        <v>1472</v>
      </c>
      <c r="C439" s="1" t="s">
        <v>1441</v>
      </c>
      <c r="D439" s="1" t="s">
        <v>113</v>
      </c>
      <c r="E439" s="1" t="s">
        <v>114</v>
      </c>
      <c r="F439" s="1">
        <v>2005</v>
      </c>
      <c r="G439" s="1">
        <v>6</v>
      </c>
      <c r="H439" s="1">
        <v>23</v>
      </c>
      <c r="I439" s="1">
        <v>933</v>
      </c>
      <c r="J439" s="1" t="s">
        <v>103</v>
      </c>
      <c r="K439" s="1">
        <v>10</v>
      </c>
      <c r="L439" s="1">
        <v>83</v>
      </c>
      <c r="M439" s="1">
        <v>685257</v>
      </c>
      <c r="N439" s="1">
        <v>5479122</v>
      </c>
      <c r="O439" s="1">
        <v>1402798</v>
      </c>
      <c r="P439" s="1">
        <v>506945</v>
      </c>
      <c r="Q439" s="1" t="s">
        <v>78</v>
      </c>
      <c r="R439" s="1" t="s">
        <v>79</v>
      </c>
      <c r="S439" s="1" t="s">
        <v>80</v>
      </c>
      <c r="T439" s="1">
        <v>1</v>
      </c>
      <c r="U439" s="1">
        <v>1</v>
      </c>
      <c r="V439" s="1">
        <v>0</v>
      </c>
      <c r="W439" s="1" t="s">
        <v>81</v>
      </c>
      <c r="Y439" s="1">
        <v>0</v>
      </c>
      <c r="Z439" s="1">
        <v>0</v>
      </c>
      <c r="AA439" s="1">
        <v>0</v>
      </c>
      <c r="AB439" s="1">
        <v>0</v>
      </c>
      <c r="AC439" s="1">
        <v>0</v>
      </c>
      <c r="AD439" s="1">
        <v>802</v>
      </c>
      <c r="AI439" s="1" t="s">
        <v>117</v>
      </c>
      <c r="AJ439" s="1" t="s">
        <v>79</v>
      </c>
      <c r="AK439" s="1">
        <v>0</v>
      </c>
      <c r="AL439" s="1">
        <v>50</v>
      </c>
      <c r="AM439" s="1">
        <v>16</v>
      </c>
      <c r="AO439" s="1">
        <v>10</v>
      </c>
      <c r="AP439" s="1" t="s">
        <v>838</v>
      </c>
      <c r="AQ439" s="1">
        <v>3</v>
      </c>
      <c r="AR439" s="1" t="s">
        <v>1473</v>
      </c>
      <c r="AT439" s="1">
        <v>3</v>
      </c>
      <c r="AV439" s="1">
        <v>0</v>
      </c>
      <c r="AW439" s="1">
        <v>0</v>
      </c>
      <c r="AX439" s="1">
        <v>0</v>
      </c>
      <c r="AY439" s="1" t="s">
        <v>79</v>
      </c>
      <c r="AZ439" s="1" t="s">
        <v>1474</v>
      </c>
      <c r="BB439" s="1" t="s">
        <v>1475</v>
      </c>
      <c r="BD439" s="1">
        <v>260</v>
      </c>
      <c r="BE439" s="1" t="s">
        <v>1305</v>
      </c>
      <c r="BF439" s="1">
        <v>120</v>
      </c>
      <c r="BH439" s="1">
        <v>618</v>
      </c>
      <c r="BI439" s="1">
        <v>0</v>
      </c>
      <c r="BK439" s="1" t="s">
        <v>86</v>
      </c>
      <c r="BL439" s="1" t="s">
        <v>121</v>
      </c>
      <c r="BM439" s="1" t="s">
        <v>79</v>
      </c>
      <c r="BN439" s="1" t="s">
        <v>172</v>
      </c>
      <c r="BO439" s="1" t="s">
        <v>173</v>
      </c>
      <c r="BP439" s="1">
        <v>20050623</v>
      </c>
      <c r="BQ439" s="1">
        <v>623</v>
      </c>
      <c r="BR439" s="2">
        <v>1402798</v>
      </c>
      <c r="BS439" s="2">
        <v>506945</v>
      </c>
      <c r="BT439" s="1" t="s">
        <v>174</v>
      </c>
      <c r="BU439" s="1" t="s">
        <v>124</v>
      </c>
      <c r="BW439" s="1">
        <v>0</v>
      </c>
      <c r="BX439" s="1">
        <v>4</v>
      </c>
    </row>
    <row r="440" spans="1:76" x14ac:dyDescent="0.25">
      <c r="A440" s="1">
        <v>439</v>
      </c>
      <c r="B440" s="1" t="s">
        <v>1476</v>
      </c>
      <c r="C440" s="1" t="s">
        <v>112</v>
      </c>
      <c r="D440" s="1" t="s">
        <v>113</v>
      </c>
      <c r="E440" s="1" t="s">
        <v>114</v>
      </c>
      <c r="F440" s="1">
        <v>2005</v>
      </c>
      <c r="G440" s="1">
        <v>6</v>
      </c>
      <c r="H440" s="1">
        <v>23</v>
      </c>
      <c r="I440" s="1">
        <v>1043</v>
      </c>
      <c r="J440" s="1" t="s">
        <v>103</v>
      </c>
      <c r="K440" s="1">
        <v>10</v>
      </c>
      <c r="L440" s="1">
        <v>83</v>
      </c>
      <c r="M440" s="1">
        <v>685235</v>
      </c>
      <c r="N440" s="1">
        <v>5478509</v>
      </c>
      <c r="O440" s="1">
        <v>1402803</v>
      </c>
      <c r="P440" s="1">
        <v>506332</v>
      </c>
      <c r="Q440" s="1" t="s">
        <v>78</v>
      </c>
      <c r="R440" s="1" t="s">
        <v>79</v>
      </c>
      <c r="S440" s="1" t="s">
        <v>80</v>
      </c>
      <c r="T440" s="1">
        <v>1</v>
      </c>
      <c r="U440" s="1">
        <v>1</v>
      </c>
      <c r="V440" s="1">
        <v>0</v>
      </c>
      <c r="W440" s="1" t="s">
        <v>81</v>
      </c>
      <c r="Y440" s="1">
        <v>0</v>
      </c>
      <c r="Z440" s="1">
        <v>0</v>
      </c>
      <c r="AA440" s="1">
        <v>0</v>
      </c>
      <c r="AB440" s="1">
        <v>0</v>
      </c>
      <c r="AC440" s="1">
        <v>0</v>
      </c>
      <c r="AD440" s="1">
        <v>832</v>
      </c>
      <c r="AI440" s="1" t="s">
        <v>117</v>
      </c>
      <c r="AJ440" s="1" t="s">
        <v>79</v>
      </c>
      <c r="AK440" s="1">
        <v>0</v>
      </c>
      <c r="AL440" s="1">
        <v>83</v>
      </c>
      <c r="AM440" s="1">
        <v>34</v>
      </c>
      <c r="AO440" s="1">
        <v>20</v>
      </c>
      <c r="AP440" s="1" t="s">
        <v>520</v>
      </c>
      <c r="AQ440" s="1">
        <v>3</v>
      </c>
      <c r="AR440" s="1" t="s">
        <v>1130</v>
      </c>
      <c r="AT440" s="1">
        <v>9</v>
      </c>
      <c r="AV440" s="1">
        <v>0</v>
      </c>
      <c r="AW440" s="1">
        <v>0</v>
      </c>
      <c r="AX440" s="1">
        <v>0</v>
      </c>
      <c r="AY440" s="1" t="s">
        <v>79</v>
      </c>
      <c r="BB440" s="1" t="s">
        <v>1477</v>
      </c>
      <c r="BD440" s="1">
        <v>398</v>
      </c>
      <c r="BE440" s="1" t="s">
        <v>85</v>
      </c>
      <c r="BF440" s="1">
        <v>0</v>
      </c>
      <c r="BH440" s="1">
        <v>618</v>
      </c>
      <c r="BI440" s="1">
        <v>0</v>
      </c>
      <c r="BK440" s="1" t="s">
        <v>216</v>
      </c>
      <c r="BL440" s="1" t="s">
        <v>121</v>
      </c>
      <c r="BM440" s="1" t="s">
        <v>79</v>
      </c>
      <c r="BN440" s="1" t="s">
        <v>122</v>
      </c>
      <c r="BP440" s="1">
        <v>20050609</v>
      </c>
      <c r="BQ440" s="1">
        <v>609</v>
      </c>
      <c r="BR440" s="2">
        <v>1402803</v>
      </c>
      <c r="BS440" s="2">
        <v>506332</v>
      </c>
      <c r="BT440" s="1" t="s">
        <v>123</v>
      </c>
      <c r="BU440" s="1" t="s">
        <v>124</v>
      </c>
      <c r="BW440" s="1">
        <v>0</v>
      </c>
      <c r="BX440" s="1">
        <v>3</v>
      </c>
    </row>
    <row r="441" spans="1:76" x14ac:dyDescent="0.25">
      <c r="A441" s="1">
        <v>440</v>
      </c>
      <c r="B441" s="1" t="s">
        <v>1478</v>
      </c>
      <c r="C441" s="1" t="s">
        <v>1453</v>
      </c>
      <c r="D441" s="1" t="s">
        <v>113</v>
      </c>
      <c r="E441" s="1" t="s">
        <v>114</v>
      </c>
      <c r="F441" s="1">
        <v>2005</v>
      </c>
      <c r="G441" s="1">
        <v>6</v>
      </c>
      <c r="H441" s="1">
        <v>23</v>
      </c>
      <c r="I441" s="1">
        <v>1119</v>
      </c>
      <c r="J441" s="1" t="s">
        <v>103</v>
      </c>
      <c r="K441" s="1">
        <v>10</v>
      </c>
      <c r="L441" s="1">
        <v>83</v>
      </c>
      <c r="M441" s="1">
        <v>684939</v>
      </c>
      <c r="N441" s="1">
        <v>5479617</v>
      </c>
      <c r="O441" s="1">
        <v>1402459</v>
      </c>
      <c r="P441" s="1">
        <v>507425</v>
      </c>
      <c r="Q441" s="1" t="s">
        <v>78</v>
      </c>
      <c r="R441" s="1" t="s">
        <v>104</v>
      </c>
      <c r="S441" s="1" t="s">
        <v>1246</v>
      </c>
      <c r="T441" s="1">
        <v>1</v>
      </c>
      <c r="U441" s="1">
        <v>0</v>
      </c>
      <c r="V441" s="1">
        <v>0</v>
      </c>
      <c r="Y441" s="1">
        <v>0</v>
      </c>
      <c r="Z441" s="1">
        <v>0</v>
      </c>
      <c r="AA441" s="1">
        <v>0</v>
      </c>
      <c r="AB441" s="1">
        <v>0</v>
      </c>
      <c r="AC441" s="1">
        <v>0</v>
      </c>
      <c r="AD441" s="1">
        <v>789</v>
      </c>
      <c r="AK441" s="1">
        <v>0</v>
      </c>
      <c r="AL441" s="1">
        <v>0</v>
      </c>
      <c r="AM441" s="1">
        <v>0</v>
      </c>
      <c r="AO441" s="1">
        <v>0</v>
      </c>
      <c r="AQ441" s="1">
        <v>0</v>
      </c>
      <c r="AT441" s="1">
        <v>0</v>
      </c>
      <c r="AV441" s="1">
        <v>0</v>
      </c>
      <c r="AW441" s="1">
        <v>0</v>
      </c>
      <c r="AX441" s="1">
        <v>0</v>
      </c>
      <c r="AY441" s="1" t="s">
        <v>79</v>
      </c>
      <c r="BD441" s="1">
        <v>0</v>
      </c>
      <c r="BF441" s="1">
        <v>0</v>
      </c>
      <c r="BH441" s="1">
        <v>0</v>
      </c>
      <c r="BI441" s="1">
        <v>0</v>
      </c>
      <c r="BL441" s="1" t="s">
        <v>121</v>
      </c>
      <c r="BM441" s="1" t="s">
        <v>79</v>
      </c>
      <c r="BP441" s="1">
        <v>0</v>
      </c>
      <c r="BQ441" s="1">
        <v>0</v>
      </c>
      <c r="BR441" s="2">
        <v>1402459</v>
      </c>
      <c r="BS441" s="2">
        <v>507425</v>
      </c>
      <c r="BT441" s="1" t="s">
        <v>123</v>
      </c>
      <c r="BU441" s="1" t="s">
        <v>124</v>
      </c>
      <c r="BW441" s="1">
        <v>0</v>
      </c>
      <c r="BX441" s="1">
        <v>4</v>
      </c>
    </row>
    <row r="442" spans="1:76" x14ac:dyDescent="0.25">
      <c r="A442" s="1">
        <v>441</v>
      </c>
      <c r="B442" s="1" t="s">
        <v>1479</v>
      </c>
      <c r="C442" s="1" t="s">
        <v>1453</v>
      </c>
      <c r="D442" s="1" t="s">
        <v>113</v>
      </c>
      <c r="E442" s="1" t="s">
        <v>114</v>
      </c>
      <c r="F442" s="1">
        <v>2005</v>
      </c>
      <c r="G442" s="1">
        <v>6</v>
      </c>
      <c r="H442" s="1">
        <v>23</v>
      </c>
      <c r="I442" s="1">
        <v>1122</v>
      </c>
      <c r="J442" s="1" t="s">
        <v>103</v>
      </c>
      <c r="K442" s="1">
        <v>10</v>
      </c>
      <c r="L442" s="1">
        <v>83</v>
      </c>
      <c r="M442" s="1">
        <v>684817</v>
      </c>
      <c r="N442" s="1">
        <v>5479761</v>
      </c>
      <c r="O442" s="1">
        <v>1402330</v>
      </c>
      <c r="P442" s="1">
        <v>507563</v>
      </c>
      <c r="Q442" s="1" t="s">
        <v>78</v>
      </c>
      <c r="R442" s="1" t="s">
        <v>104</v>
      </c>
      <c r="S442" s="1" t="s">
        <v>1381</v>
      </c>
      <c r="T442" s="1">
        <v>1</v>
      </c>
      <c r="U442" s="1">
        <v>0</v>
      </c>
      <c r="V442" s="1">
        <v>0</v>
      </c>
      <c r="Y442" s="1">
        <v>0</v>
      </c>
      <c r="Z442" s="1">
        <v>0</v>
      </c>
      <c r="AA442" s="1">
        <v>0</v>
      </c>
      <c r="AB442" s="1">
        <v>0</v>
      </c>
      <c r="AC442" s="1">
        <v>0</v>
      </c>
      <c r="AD442" s="1">
        <v>819</v>
      </c>
      <c r="AK442" s="1">
        <v>0</v>
      </c>
      <c r="AL442" s="1">
        <v>0</v>
      </c>
      <c r="AM442" s="1">
        <v>0</v>
      </c>
      <c r="AO442" s="1">
        <v>0</v>
      </c>
      <c r="AQ442" s="1">
        <v>0</v>
      </c>
      <c r="AT442" s="1">
        <v>0</v>
      </c>
      <c r="AV442" s="1">
        <v>0</v>
      </c>
      <c r="AW442" s="1">
        <v>0</v>
      </c>
      <c r="AX442" s="1">
        <v>0</v>
      </c>
      <c r="AY442" s="1" t="s">
        <v>79</v>
      </c>
      <c r="BD442" s="1">
        <v>0</v>
      </c>
      <c r="BF442" s="1">
        <v>0</v>
      </c>
      <c r="BH442" s="1">
        <v>0</v>
      </c>
      <c r="BI442" s="1">
        <v>0</v>
      </c>
      <c r="BL442" s="1" t="s">
        <v>121</v>
      </c>
      <c r="BM442" s="1" t="s">
        <v>79</v>
      </c>
      <c r="BO442" s="1" t="s">
        <v>1454</v>
      </c>
      <c r="BP442" s="1">
        <v>0</v>
      </c>
      <c r="BQ442" s="1">
        <v>0</v>
      </c>
      <c r="BR442" s="2">
        <v>1402330</v>
      </c>
      <c r="BS442" s="2">
        <v>507563</v>
      </c>
      <c r="BT442" s="1" t="s">
        <v>123</v>
      </c>
      <c r="BU442" s="1" t="s">
        <v>124</v>
      </c>
      <c r="BV442" s="1" t="s">
        <v>1127</v>
      </c>
      <c r="BW442" s="1">
        <v>0</v>
      </c>
      <c r="BX442" s="1">
        <v>3</v>
      </c>
    </row>
    <row r="443" spans="1:76" x14ac:dyDescent="0.25">
      <c r="A443" s="1">
        <v>442</v>
      </c>
      <c r="B443" s="1" t="s">
        <v>1480</v>
      </c>
      <c r="C443" s="1" t="s">
        <v>86</v>
      </c>
      <c r="D443" s="1" t="s">
        <v>1144</v>
      </c>
      <c r="E443" s="1" t="s">
        <v>1481</v>
      </c>
      <c r="F443" s="1">
        <v>2005</v>
      </c>
      <c r="G443" s="1">
        <v>6</v>
      </c>
      <c r="H443" s="1">
        <v>11</v>
      </c>
      <c r="I443" s="1">
        <v>716</v>
      </c>
      <c r="J443" s="1" t="s">
        <v>1267</v>
      </c>
      <c r="K443" s="1">
        <v>10</v>
      </c>
      <c r="L443" s="1">
        <v>83</v>
      </c>
      <c r="M443" s="1">
        <v>703508</v>
      </c>
      <c r="N443" s="1">
        <v>5511084</v>
      </c>
      <c r="O443" s="1">
        <v>1419615</v>
      </c>
      <c r="P443" s="1">
        <v>539673</v>
      </c>
      <c r="Q443" s="1" t="s">
        <v>78</v>
      </c>
      <c r="R443" s="1" t="s">
        <v>156</v>
      </c>
      <c r="S443" s="1" t="s">
        <v>1482</v>
      </c>
      <c r="T443" s="1">
        <v>1</v>
      </c>
      <c r="U443" s="1">
        <v>0</v>
      </c>
      <c r="V443" s="1">
        <v>0</v>
      </c>
      <c r="Y443" s="1">
        <v>0</v>
      </c>
      <c r="Z443" s="1">
        <v>0</v>
      </c>
      <c r="AA443" s="1">
        <v>0</v>
      </c>
      <c r="AB443" s="1">
        <v>0</v>
      </c>
      <c r="AC443" s="1">
        <v>0</v>
      </c>
      <c r="AD443" s="1">
        <v>1098</v>
      </c>
      <c r="AK443" s="1">
        <v>0</v>
      </c>
      <c r="AL443" s="1">
        <v>0</v>
      </c>
      <c r="AM443" s="1">
        <v>0</v>
      </c>
      <c r="AO443" s="1">
        <v>0</v>
      </c>
      <c r="AQ443" s="1">
        <v>0</v>
      </c>
      <c r="AT443" s="1">
        <v>0</v>
      </c>
      <c r="AV443" s="1">
        <v>0</v>
      </c>
      <c r="AW443" s="1">
        <v>0</v>
      </c>
      <c r="AX443" s="1">
        <v>0</v>
      </c>
      <c r="AY443" s="1" t="s">
        <v>86</v>
      </c>
      <c r="AZ443" s="1" t="s">
        <v>1483</v>
      </c>
      <c r="BD443" s="1">
        <v>0</v>
      </c>
      <c r="BF443" s="1">
        <v>0</v>
      </c>
      <c r="BH443" s="1">
        <v>0</v>
      </c>
      <c r="BI443" s="1">
        <v>0</v>
      </c>
      <c r="BL443" s="1" t="s">
        <v>121</v>
      </c>
      <c r="BM443" s="1" t="s">
        <v>191</v>
      </c>
      <c r="BP443" s="1">
        <v>0</v>
      </c>
      <c r="BQ443" s="1">
        <v>0</v>
      </c>
      <c r="BR443" s="2">
        <v>1419615</v>
      </c>
      <c r="BS443" s="2">
        <v>539673</v>
      </c>
      <c r="BT443" s="1" t="s">
        <v>445</v>
      </c>
      <c r="BU443" s="1" t="s">
        <v>446</v>
      </c>
      <c r="BW443" s="1">
        <v>0</v>
      </c>
    </row>
    <row r="444" spans="1:76" x14ac:dyDescent="0.25">
      <c r="A444" s="1">
        <v>443</v>
      </c>
      <c r="B444" s="1" t="s">
        <v>1118</v>
      </c>
      <c r="C444" s="1" t="s">
        <v>1119</v>
      </c>
      <c r="D444" s="1" t="s">
        <v>1093</v>
      </c>
      <c r="E444" s="1" t="s">
        <v>1120</v>
      </c>
      <c r="F444" s="1">
        <v>2005</v>
      </c>
      <c r="G444" s="1">
        <v>6</v>
      </c>
      <c r="H444" s="1">
        <v>14</v>
      </c>
      <c r="I444" s="1">
        <v>615</v>
      </c>
      <c r="J444" s="1" t="s">
        <v>103</v>
      </c>
      <c r="K444" s="1">
        <v>10</v>
      </c>
      <c r="L444" s="1">
        <v>83</v>
      </c>
      <c r="M444" s="1">
        <v>668271</v>
      </c>
      <c r="N444" s="1">
        <v>5542362</v>
      </c>
      <c r="O444" s="1">
        <v>1383021</v>
      </c>
      <c r="P444" s="1">
        <v>569349</v>
      </c>
      <c r="Q444" s="1" t="s">
        <v>1484</v>
      </c>
      <c r="R444" s="1" t="s">
        <v>1485</v>
      </c>
      <c r="S444" s="1" t="s">
        <v>1486</v>
      </c>
      <c r="T444" s="1">
        <v>0</v>
      </c>
      <c r="U444" s="1">
        <v>0</v>
      </c>
      <c r="V444" s="1">
        <v>0</v>
      </c>
      <c r="Y444" s="1">
        <v>0</v>
      </c>
      <c r="Z444" s="1">
        <v>0</v>
      </c>
      <c r="AA444" s="1">
        <v>0</v>
      </c>
      <c r="AB444" s="1">
        <v>0</v>
      </c>
      <c r="AC444" s="1">
        <v>0</v>
      </c>
      <c r="AD444" s="1">
        <v>1166</v>
      </c>
      <c r="AK444" s="1">
        <v>0</v>
      </c>
      <c r="AL444" s="1">
        <v>0</v>
      </c>
      <c r="AM444" s="1">
        <v>0</v>
      </c>
      <c r="AO444" s="1">
        <v>0</v>
      </c>
      <c r="AQ444" s="1">
        <v>0</v>
      </c>
      <c r="AT444" s="1">
        <v>0</v>
      </c>
      <c r="AV444" s="1">
        <v>0</v>
      </c>
      <c r="AW444" s="1">
        <v>0</v>
      </c>
      <c r="AX444" s="1">
        <v>0</v>
      </c>
      <c r="AY444" s="1" t="s">
        <v>79</v>
      </c>
      <c r="BD444" s="1">
        <v>0</v>
      </c>
      <c r="BF444" s="1">
        <v>0</v>
      </c>
      <c r="BH444" s="1">
        <v>0</v>
      </c>
      <c r="BI444" s="1">
        <v>0</v>
      </c>
      <c r="BK444" s="1" t="s">
        <v>86</v>
      </c>
      <c r="BL444" s="1" t="s">
        <v>121</v>
      </c>
      <c r="BM444" s="1" t="s">
        <v>79</v>
      </c>
      <c r="BO444" s="1" t="s">
        <v>1125</v>
      </c>
      <c r="BP444" s="1">
        <v>0</v>
      </c>
      <c r="BQ444" s="1">
        <v>0</v>
      </c>
      <c r="BR444" s="2">
        <v>1383021</v>
      </c>
      <c r="BS444" s="2">
        <v>569349</v>
      </c>
      <c r="BT444" s="1" t="s">
        <v>1105</v>
      </c>
      <c r="BU444" s="1" t="s">
        <v>1126</v>
      </c>
      <c r="BV444" s="1" t="s">
        <v>1127</v>
      </c>
      <c r="BW444" s="1">
        <v>0</v>
      </c>
      <c r="BX444" s="1">
        <v>4</v>
      </c>
    </row>
    <row r="445" spans="1:76" x14ac:dyDescent="0.25">
      <c r="A445" s="1">
        <v>444</v>
      </c>
      <c r="B445" s="1" t="s">
        <v>1487</v>
      </c>
      <c r="C445" s="1" t="s">
        <v>1143</v>
      </c>
      <c r="D445" s="1" t="s">
        <v>1144</v>
      </c>
      <c r="E445" s="1" t="s">
        <v>1145</v>
      </c>
      <c r="F445" s="1">
        <v>2005</v>
      </c>
      <c r="G445" s="1">
        <v>7</v>
      </c>
      <c r="H445" s="1">
        <v>5</v>
      </c>
      <c r="I445" s="1">
        <v>0</v>
      </c>
      <c r="J445" s="1" t="s">
        <v>1488</v>
      </c>
      <c r="K445" s="1">
        <v>10</v>
      </c>
      <c r="L445" s="1">
        <v>83</v>
      </c>
      <c r="M445" s="1">
        <v>709509</v>
      </c>
      <c r="N445" s="1">
        <v>5510876</v>
      </c>
      <c r="O445" s="1">
        <v>1425621</v>
      </c>
      <c r="P445" s="1">
        <v>539733</v>
      </c>
      <c r="Q445" s="1" t="s">
        <v>78</v>
      </c>
      <c r="R445" s="1" t="s">
        <v>104</v>
      </c>
      <c r="S445" s="1" t="s">
        <v>1489</v>
      </c>
      <c r="T445" s="1">
        <v>1</v>
      </c>
      <c r="U445" s="1">
        <v>0</v>
      </c>
      <c r="V445" s="1">
        <v>0</v>
      </c>
      <c r="W445" s="1" t="s">
        <v>1490</v>
      </c>
      <c r="Y445" s="1">
        <v>0</v>
      </c>
      <c r="Z445" s="1">
        <v>0</v>
      </c>
      <c r="AA445" s="1">
        <v>0</v>
      </c>
      <c r="AB445" s="1">
        <v>0</v>
      </c>
      <c r="AC445" s="1">
        <v>0</v>
      </c>
      <c r="AD445" s="1">
        <v>1029</v>
      </c>
      <c r="AK445" s="1">
        <v>0</v>
      </c>
      <c r="AL445" s="1">
        <v>0</v>
      </c>
      <c r="AM445" s="1">
        <v>0</v>
      </c>
      <c r="AO445" s="1">
        <v>0</v>
      </c>
      <c r="AQ445" s="1">
        <v>0</v>
      </c>
      <c r="AT445" s="1">
        <v>0</v>
      </c>
      <c r="AV445" s="1">
        <v>0</v>
      </c>
      <c r="AW445" s="1">
        <v>0</v>
      </c>
      <c r="AX445" s="1">
        <v>0</v>
      </c>
      <c r="AY445" s="1" t="s">
        <v>79</v>
      </c>
      <c r="BD445" s="1">
        <v>0</v>
      </c>
      <c r="BF445" s="1">
        <v>0</v>
      </c>
      <c r="BH445" s="1">
        <v>0</v>
      </c>
      <c r="BI445" s="1">
        <v>0</v>
      </c>
      <c r="BL445" s="1" t="s">
        <v>121</v>
      </c>
      <c r="BM445" s="1" t="s">
        <v>79</v>
      </c>
      <c r="BP445" s="1">
        <v>0</v>
      </c>
      <c r="BQ445" s="1">
        <v>0</v>
      </c>
      <c r="BR445" s="2">
        <v>1425621</v>
      </c>
      <c r="BS445" s="2">
        <v>539733</v>
      </c>
      <c r="BT445" s="1" t="s">
        <v>1150</v>
      </c>
      <c r="BU445" s="1" t="s">
        <v>446</v>
      </c>
      <c r="BW445" s="1">
        <v>0</v>
      </c>
    </row>
    <row r="446" spans="1:76" x14ac:dyDescent="0.25">
      <c r="A446" s="1">
        <v>445</v>
      </c>
      <c r="B446" s="1" t="s">
        <v>1491</v>
      </c>
      <c r="C446" s="1" t="s">
        <v>1163</v>
      </c>
      <c r="D446" s="1" t="s">
        <v>641</v>
      </c>
      <c r="E446" s="1" t="s">
        <v>1492</v>
      </c>
      <c r="F446" s="1">
        <v>2006</v>
      </c>
      <c r="G446" s="1">
        <v>4</v>
      </c>
      <c r="H446" s="1">
        <v>21</v>
      </c>
      <c r="I446" s="1">
        <v>1210</v>
      </c>
      <c r="J446" s="1" t="s">
        <v>643</v>
      </c>
      <c r="K446" s="1">
        <v>11</v>
      </c>
      <c r="L446" s="1">
        <v>83</v>
      </c>
      <c r="M446" s="1">
        <v>583371</v>
      </c>
      <c r="N446" s="1">
        <v>5484576</v>
      </c>
      <c r="O446" s="1">
        <v>1733152</v>
      </c>
      <c r="P446" s="1">
        <v>551744</v>
      </c>
      <c r="Q446" s="1" t="s">
        <v>78</v>
      </c>
      <c r="R446" s="1" t="s">
        <v>156</v>
      </c>
      <c r="S446" s="1" t="s">
        <v>652</v>
      </c>
      <c r="T446" s="1">
        <v>1</v>
      </c>
      <c r="U446" s="1">
        <v>0</v>
      </c>
      <c r="V446" s="1">
        <v>0</v>
      </c>
      <c r="Y446" s="1">
        <v>0</v>
      </c>
      <c r="Z446" s="1">
        <v>0</v>
      </c>
      <c r="AA446" s="1">
        <v>0</v>
      </c>
      <c r="AB446" s="1">
        <v>0</v>
      </c>
      <c r="AC446" s="1">
        <v>0</v>
      </c>
      <c r="AD446" s="1">
        <v>1204</v>
      </c>
      <c r="AK446" s="1">
        <v>0</v>
      </c>
      <c r="AL446" s="1">
        <v>0</v>
      </c>
      <c r="AM446" s="1">
        <v>0</v>
      </c>
      <c r="AO446" s="1">
        <v>0</v>
      </c>
      <c r="AQ446" s="1">
        <v>0</v>
      </c>
      <c r="AT446" s="1">
        <v>0</v>
      </c>
      <c r="AV446" s="1">
        <v>0</v>
      </c>
      <c r="AW446" s="1">
        <v>0</v>
      </c>
      <c r="AX446" s="1">
        <v>0</v>
      </c>
      <c r="AY446" s="1" t="s">
        <v>79</v>
      </c>
      <c r="BD446" s="1">
        <v>0</v>
      </c>
      <c r="BF446" s="1">
        <v>0</v>
      </c>
      <c r="BH446" s="1">
        <v>0</v>
      </c>
      <c r="BI446" s="1">
        <v>0</v>
      </c>
      <c r="BL446" s="1" t="s">
        <v>641</v>
      </c>
      <c r="BM446" s="1" t="s">
        <v>79</v>
      </c>
      <c r="BO446" s="1" t="s">
        <v>1493</v>
      </c>
      <c r="BP446" s="1">
        <v>0</v>
      </c>
      <c r="BQ446" s="1">
        <v>0</v>
      </c>
      <c r="BR446" s="2">
        <v>1733152</v>
      </c>
      <c r="BS446" s="2">
        <v>551744</v>
      </c>
      <c r="BT446" s="1" t="s">
        <v>647</v>
      </c>
      <c r="BU446" s="1" t="s">
        <v>648</v>
      </c>
      <c r="BV446" s="1" t="s">
        <v>1127</v>
      </c>
      <c r="BW446" s="1">
        <v>0</v>
      </c>
      <c r="BX446" s="1">
        <v>4</v>
      </c>
    </row>
    <row r="447" spans="1:76" x14ac:dyDescent="0.25">
      <c r="A447" s="1">
        <v>446</v>
      </c>
      <c r="B447" s="1" t="s">
        <v>1495</v>
      </c>
      <c r="C447" s="1" t="s">
        <v>1163</v>
      </c>
      <c r="D447" s="1" t="s">
        <v>641</v>
      </c>
      <c r="E447" s="1" t="s">
        <v>1492</v>
      </c>
      <c r="F447" s="1">
        <v>2006</v>
      </c>
      <c r="G447" s="1">
        <v>4</v>
      </c>
      <c r="H447" s="1">
        <v>21</v>
      </c>
      <c r="I447" s="1">
        <v>1220</v>
      </c>
      <c r="J447" s="1" t="s">
        <v>643</v>
      </c>
      <c r="K447" s="1">
        <v>11</v>
      </c>
      <c r="L447" s="1">
        <v>83</v>
      </c>
      <c r="M447" s="1">
        <v>583139</v>
      </c>
      <c r="N447" s="1">
        <v>5484769</v>
      </c>
      <c r="O447" s="1">
        <v>1732897</v>
      </c>
      <c r="P447" s="1">
        <v>551906</v>
      </c>
      <c r="Q447" s="1" t="s">
        <v>78</v>
      </c>
      <c r="R447" s="1" t="s">
        <v>892</v>
      </c>
      <c r="S447" s="1" t="s">
        <v>1496</v>
      </c>
      <c r="T447" s="1">
        <v>0</v>
      </c>
      <c r="U447" s="1">
        <v>0</v>
      </c>
      <c r="V447" s="1">
        <v>0</v>
      </c>
      <c r="Y447" s="1">
        <v>0</v>
      </c>
      <c r="Z447" s="1">
        <v>0</v>
      </c>
      <c r="AA447" s="1">
        <v>0</v>
      </c>
      <c r="AB447" s="1">
        <v>0</v>
      </c>
      <c r="AC447" s="1">
        <v>0</v>
      </c>
      <c r="AD447" s="1">
        <v>1194</v>
      </c>
      <c r="AK447" s="1">
        <v>0</v>
      </c>
      <c r="AL447" s="1">
        <v>0</v>
      </c>
      <c r="AM447" s="1">
        <v>0</v>
      </c>
      <c r="AO447" s="1">
        <v>0</v>
      </c>
      <c r="AQ447" s="1">
        <v>0</v>
      </c>
      <c r="AT447" s="1">
        <v>0</v>
      </c>
      <c r="AV447" s="1">
        <v>0</v>
      </c>
      <c r="AW447" s="1">
        <v>0</v>
      </c>
      <c r="AX447" s="1">
        <v>0</v>
      </c>
      <c r="AY447" s="1" t="s">
        <v>79</v>
      </c>
      <c r="AZ447" s="1" t="s">
        <v>1497</v>
      </c>
      <c r="BD447" s="1">
        <v>0</v>
      </c>
      <c r="BF447" s="1">
        <v>0</v>
      </c>
      <c r="BH447" s="1">
        <v>0</v>
      </c>
      <c r="BI447" s="1">
        <v>0</v>
      </c>
      <c r="BL447" s="1" t="s">
        <v>641</v>
      </c>
      <c r="BM447" s="1" t="s">
        <v>79</v>
      </c>
      <c r="BO447" s="1" t="s">
        <v>1493</v>
      </c>
      <c r="BP447" s="1">
        <v>0</v>
      </c>
      <c r="BQ447" s="1">
        <v>0</v>
      </c>
      <c r="BR447" s="2">
        <v>1732897</v>
      </c>
      <c r="BS447" s="2">
        <v>551906</v>
      </c>
      <c r="BT447" s="1" t="s">
        <v>647</v>
      </c>
      <c r="BU447" s="1" t="s">
        <v>648</v>
      </c>
      <c r="BV447" s="1" t="s">
        <v>1127</v>
      </c>
      <c r="BW447" s="1">
        <v>0</v>
      </c>
      <c r="BX447" s="1">
        <v>4</v>
      </c>
    </row>
    <row r="448" spans="1:76" x14ac:dyDescent="0.25">
      <c r="A448" s="1">
        <v>447</v>
      </c>
      <c r="B448" s="1" t="s">
        <v>1498</v>
      </c>
      <c r="C448" s="1" t="s">
        <v>640</v>
      </c>
      <c r="D448" s="1" t="s">
        <v>641</v>
      </c>
      <c r="E448" s="1" t="s">
        <v>642</v>
      </c>
      <c r="F448" s="1">
        <v>2006</v>
      </c>
      <c r="G448" s="1">
        <v>4</v>
      </c>
      <c r="H448" s="1">
        <v>26</v>
      </c>
      <c r="I448" s="1">
        <v>1054</v>
      </c>
      <c r="J448" s="1" t="s">
        <v>643</v>
      </c>
      <c r="K448" s="1">
        <v>11</v>
      </c>
      <c r="L448" s="1">
        <v>83</v>
      </c>
      <c r="M448" s="1">
        <v>572048</v>
      </c>
      <c r="N448" s="1">
        <v>5499723</v>
      </c>
      <c r="O448" s="1">
        <v>1719979</v>
      </c>
      <c r="P448" s="1">
        <v>565317</v>
      </c>
      <c r="Q448" s="1" t="s">
        <v>78</v>
      </c>
      <c r="R448" s="1" t="s">
        <v>104</v>
      </c>
      <c r="S448" s="1" t="s">
        <v>1102</v>
      </c>
      <c r="T448" s="1">
        <v>0</v>
      </c>
      <c r="U448" s="1">
        <v>0</v>
      </c>
      <c r="V448" s="1">
        <v>0</v>
      </c>
      <c r="Y448" s="1">
        <v>0</v>
      </c>
      <c r="Z448" s="1">
        <v>0</v>
      </c>
      <c r="AA448" s="1">
        <v>0</v>
      </c>
      <c r="AB448" s="1">
        <v>0</v>
      </c>
      <c r="AC448" s="1">
        <v>0</v>
      </c>
      <c r="AD448" s="1">
        <v>1172</v>
      </c>
      <c r="AK448" s="1">
        <v>0</v>
      </c>
      <c r="AL448" s="1">
        <v>0</v>
      </c>
      <c r="AM448" s="1">
        <v>0</v>
      </c>
      <c r="AO448" s="1">
        <v>0</v>
      </c>
      <c r="AQ448" s="1">
        <v>0</v>
      </c>
      <c r="AT448" s="1">
        <v>0</v>
      </c>
      <c r="AV448" s="1">
        <v>0</v>
      </c>
      <c r="AW448" s="1">
        <v>0</v>
      </c>
      <c r="AX448" s="1">
        <v>0</v>
      </c>
      <c r="AY448" s="1" t="s">
        <v>79</v>
      </c>
      <c r="AZ448" s="1" t="s">
        <v>1499</v>
      </c>
      <c r="BD448" s="1">
        <v>0</v>
      </c>
      <c r="BF448" s="1">
        <v>0</v>
      </c>
      <c r="BH448" s="1">
        <v>0</v>
      </c>
      <c r="BI448" s="1">
        <v>0</v>
      </c>
      <c r="BL448" s="1" t="s">
        <v>641</v>
      </c>
      <c r="BM448" s="1" t="s">
        <v>79</v>
      </c>
      <c r="BO448" s="1" t="s">
        <v>646</v>
      </c>
      <c r="BP448" s="1">
        <v>0</v>
      </c>
      <c r="BQ448" s="1">
        <v>0</v>
      </c>
      <c r="BR448" s="2">
        <v>1719979</v>
      </c>
      <c r="BS448" s="2">
        <v>565317</v>
      </c>
      <c r="BT448" s="1" t="s">
        <v>1154</v>
      </c>
      <c r="BU448" s="1" t="s">
        <v>648</v>
      </c>
      <c r="BV448" s="1" t="s">
        <v>1127</v>
      </c>
      <c r="BW448" s="1">
        <v>0</v>
      </c>
      <c r="BX448" s="1">
        <v>4</v>
      </c>
    </row>
    <row r="449" spans="1:76" x14ac:dyDescent="0.25">
      <c r="A449" s="1">
        <v>448</v>
      </c>
      <c r="B449" s="1" t="s">
        <v>1500</v>
      </c>
      <c r="C449" s="1" t="s">
        <v>1163</v>
      </c>
      <c r="D449" s="1" t="s">
        <v>641</v>
      </c>
      <c r="E449" s="1" t="s">
        <v>1501</v>
      </c>
      <c r="F449" s="1">
        <v>2006</v>
      </c>
      <c r="G449" s="1">
        <v>4</v>
      </c>
      <c r="H449" s="1">
        <v>27</v>
      </c>
      <c r="I449" s="1">
        <v>1325</v>
      </c>
      <c r="J449" s="1" t="s">
        <v>643</v>
      </c>
      <c r="K449" s="1">
        <v>11</v>
      </c>
      <c r="L449" s="1">
        <v>83</v>
      </c>
      <c r="M449" s="1">
        <v>582934</v>
      </c>
      <c r="N449" s="1">
        <v>5484227</v>
      </c>
      <c r="O449" s="1">
        <v>1732763</v>
      </c>
      <c r="P449" s="1">
        <v>551343</v>
      </c>
      <c r="Q449" s="1" t="s">
        <v>78</v>
      </c>
      <c r="R449" s="1" t="s">
        <v>156</v>
      </c>
      <c r="S449" s="1" t="s">
        <v>652</v>
      </c>
      <c r="T449" s="1">
        <v>0</v>
      </c>
      <c r="U449" s="1">
        <v>0</v>
      </c>
      <c r="V449" s="1">
        <v>0</v>
      </c>
      <c r="Y449" s="1">
        <v>0</v>
      </c>
      <c r="Z449" s="1">
        <v>0</v>
      </c>
      <c r="AA449" s="1">
        <v>0</v>
      </c>
      <c r="AB449" s="1">
        <v>0</v>
      </c>
      <c r="AC449" s="1">
        <v>0</v>
      </c>
      <c r="AD449" s="1">
        <v>1215</v>
      </c>
      <c r="AK449" s="1">
        <v>0</v>
      </c>
      <c r="AL449" s="1">
        <v>0</v>
      </c>
      <c r="AM449" s="1">
        <v>0</v>
      </c>
      <c r="AO449" s="1">
        <v>0</v>
      </c>
      <c r="AQ449" s="1">
        <v>0</v>
      </c>
      <c r="AT449" s="1">
        <v>0</v>
      </c>
      <c r="AV449" s="1">
        <v>0</v>
      </c>
      <c r="AW449" s="1">
        <v>0</v>
      </c>
      <c r="AX449" s="1">
        <v>0</v>
      </c>
      <c r="AY449" s="1" t="s">
        <v>79</v>
      </c>
      <c r="AZ449" s="1" t="s">
        <v>1165</v>
      </c>
      <c r="BD449" s="1">
        <v>0</v>
      </c>
      <c r="BF449" s="1">
        <v>0</v>
      </c>
      <c r="BH449" s="1">
        <v>0</v>
      </c>
      <c r="BI449" s="1">
        <v>0</v>
      </c>
      <c r="BL449" s="1" t="s">
        <v>641</v>
      </c>
      <c r="BM449" s="1" t="s">
        <v>79</v>
      </c>
      <c r="BP449" s="1">
        <v>0</v>
      </c>
      <c r="BQ449" s="1">
        <v>0</v>
      </c>
      <c r="BR449" s="2">
        <v>1732763</v>
      </c>
      <c r="BS449" s="2">
        <v>551343</v>
      </c>
      <c r="BT449" s="1" t="s">
        <v>647</v>
      </c>
      <c r="BU449" s="1" t="s">
        <v>648</v>
      </c>
      <c r="BW449" s="1">
        <v>0</v>
      </c>
      <c r="BX449" s="1">
        <v>5</v>
      </c>
    </row>
    <row r="450" spans="1:76" x14ac:dyDescent="0.25">
      <c r="A450" s="1">
        <v>449</v>
      </c>
      <c r="B450" s="1" t="s">
        <v>1502</v>
      </c>
      <c r="C450" s="1" t="s">
        <v>1503</v>
      </c>
      <c r="D450" s="1" t="s">
        <v>641</v>
      </c>
      <c r="E450" s="1" t="s">
        <v>1501</v>
      </c>
      <c r="F450" s="1">
        <v>2006</v>
      </c>
      <c r="G450" s="1">
        <v>4</v>
      </c>
      <c r="H450" s="1">
        <v>27</v>
      </c>
      <c r="I450" s="1">
        <v>1350</v>
      </c>
      <c r="J450" s="1" t="s">
        <v>643</v>
      </c>
      <c r="K450" s="1">
        <v>11</v>
      </c>
      <c r="L450" s="1">
        <v>83</v>
      </c>
      <c r="M450" s="1">
        <v>582467</v>
      </c>
      <c r="N450" s="1">
        <v>5483615</v>
      </c>
      <c r="O450" s="1">
        <v>1732378</v>
      </c>
      <c r="P450" s="1">
        <v>550675</v>
      </c>
      <c r="Q450" s="1" t="s">
        <v>78</v>
      </c>
      <c r="R450" s="1" t="s">
        <v>104</v>
      </c>
      <c r="S450" s="1" t="s">
        <v>1102</v>
      </c>
      <c r="T450" s="1">
        <v>1</v>
      </c>
      <c r="U450" s="1">
        <v>1</v>
      </c>
      <c r="V450" s="1">
        <v>0</v>
      </c>
      <c r="Y450" s="1">
        <v>0</v>
      </c>
      <c r="Z450" s="1">
        <v>0</v>
      </c>
      <c r="AA450" s="1">
        <v>0</v>
      </c>
      <c r="AB450" s="1">
        <v>0</v>
      </c>
      <c r="AC450" s="1">
        <v>0</v>
      </c>
      <c r="AD450" s="1">
        <v>1299</v>
      </c>
      <c r="AK450" s="1">
        <v>0</v>
      </c>
      <c r="AL450" s="1">
        <v>0</v>
      </c>
      <c r="AM450" s="1">
        <v>0</v>
      </c>
      <c r="AO450" s="1">
        <v>0</v>
      </c>
      <c r="AQ450" s="1">
        <v>0</v>
      </c>
      <c r="AT450" s="1">
        <v>0</v>
      </c>
      <c r="AV450" s="1">
        <v>0</v>
      </c>
      <c r="AW450" s="1">
        <v>0</v>
      </c>
      <c r="AX450" s="1">
        <v>0</v>
      </c>
      <c r="AY450" s="1" t="s">
        <v>578</v>
      </c>
      <c r="AZ450" s="1" t="s">
        <v>1504</v>
      </c>
      <c r="BD450" s="1">
        <v>0</v>
      </c>
      <c r="BF450" s="1">
        <v>0</v>
      </c>
      <c r="BH450" s="1">
        <v>0</v>
      </c>
      <c r="BI450" s="1">
        <v>0</v>
      </c>
      <c r="BL450" s="1" t="s">
        <v>641</v>
      </c>
      <c r="BM450" s="1" t="s">
        <v>578</v>
      </c>
      <c r="BP450" s="1">
        <v>0</v>
      </c>
      <c r="BQ450" s="1">
        <v>0</v>
      </c>
      <c r="BR450" s="2">
        <v>1732378</v>
      </c>
      <c r="BS450" s="2">
        <v>550675</v>
      </c>
      <c r="BT450" s="1" t="s">
        <v>647</v>
      </c>
      <c r="BU450" s="1" t="s">
        <v>648</v>
      </c>
      <c r="BW450" s="1">
        <v>0</v>
      </c>
      <c r="BX450" s="1">
        <v>5</v>
      </c>
    </row>
    <row r="451" spans="1:76" x14ac:dyDescent="0.25">
      <c r="A451" s="1">
        <v>450</v>
      </c>
      <c r="B451" s="1" t="s">
        <v>1505</v>
      </c>
      <c r="C451" s="1" t="s">
        <v>86</v>
      </c>
      <c r="D451" s="1" t="s">
        <v>641</v>
      </c>
      <c r="E451" s="1" t="s">
        <v>642</v>
      </c>
      <c r="F451" s="1">
        <v>2006</v>
      </c>
      <c r="G451" s="1">
        <v>4</v>
      </c>
      <c r="H451" s="1">
        <v>28</v>
      </c>
      <c r="I451" s="1">
        <v>913</v>
      </c>
      <c r="J451" s="1" t="s">
        <v>643</v>
      </c>
      <c r="K451" s="1">
        <v>11</v>
      </c>
      <c r="L451" s="1">
        <v>83</v>
      </c>
      <c r="M451" s="1">
        <v>570863</v>
      </c>
      <c r="N451" s="1">
        <v>5499390</v>
      </c>
      <c r="O451" s="1">
        <v>1718845</v>
      </c>
      <c r="P451" s="1">
        <v>564835</v>
      </c>
      <c r="Q451" s="1" t="s">
        <v>78</v>
      </c>
      <c r="R451" s="1" t="s">
        <v>156</v>
      </c>
      <c r="S451" s="1" t="s">
        <v>1506</v>
      </c>
      <c r="T451" s="1">
        <v>0</v>
      </c>
      <c r="U451" s="1">
        <v>0</v>
      </c>
      <c r="V451" s="1">
        <v>0</v>
      </c>
      <c r="Y451" s="1">
        <v>0</v>
      </c>
      <c r="Z451" s="1">
        <v>0</v>
      </c>
      <c r="AA451" s="1">
        <v>0</v>
      </c>
      <c r="AB451" s="1">
        <v>0</v>
      </c>
      <c r="AC451" s="1">
        <v>0</v>
      </c>
      <c r="AD451" s="1">
        <v>1169</v>
      </c>
      <c r="AK451" s="1">
        <v>0</v>
      </c>
      <c r="AL451" s="1">
        <v>0</v>
      </c>
      <c r="AM451" s="1">
        <v>0</v>
      </c>
      <c r="AO451" s="1">
        <v>0</v>
      </c>
      <c r="AQ451" s="1">
        <v>0</v>
      </c>
      <c r="AT451" s="1">
        <v>0</v>
      </c>
      <c r="AV451" s="1">
        <v>0</v>
      </c>
      <c r="AW451" s="1">
        <v>0</v>
      </c>
      <c r="AX451" s="1">
        <v>0</v>
      </c>
      <c r="AY451" s="1" t="s">
        <v>86</v>
      </c>
      <c r="AZ451" s="1" t="s">
        <v>156</v>
      </c>
      <c r="BD451" s="1">
        <v>0</v>
      </c>
      <c r="BF451" s="1">
        <v>0</v>
      </c>
      <c r="BH451" s="1">
        <v>0</v>
      </c>
      <c r="BI451" s="1">
        <v>0</v>
      </c>
      <c r="BL451" s="1" t="s">
        <v>641</v>
      </c>
      <c r="BM451" s="1" t="s">
        <v>191</v>
      </c>
      <c r="BP451" s="1">
        <v>0</v>
      </c>
      <c r="BQ451" s="1">
        <v>0</v>
      </c>
      <c r="BR451" s="2">
        <v>1718845</v>
      </c>
      <c r="BS451" s="2">
        <v>564835</v>
      </c>
      <c r="BT451" s="1" t="s">
        <v>1154</v>
      </c>
      <c r="BU451" s="1" t="s">
        <v>648</v>
      </c>
      <c r="BW451" s="1">
        <v>0</v>
      </c>
      <c r="BX451" s="1">
        <v>5</v>
      </c>
    </row>
    <row r="452" spans="1:76" x14ac:dyDescent="0.25">
      <c r="A452" s="1">
        <v>451</v>
      </c>
      <c r="B452" s="1" t="s">
        <v>1507</v>
      </c>
      <c r="C452" s="1" t="s">
        <v>640</v>
      </c>
      <c r="D452" s="1" t="s">
        <v>641</v>
      </c>
      <c r="E452" s="1" t="s">
        <v>642</v>
      </c>
      <c r="F452" s="1">
        <v>2006</v>
      </c>
      <c r="G452" s="1">
        <v>4</v>
      </c>
      <c r="H452" s="1">
        <v>28</v>
      </c>
      <c r="I452" s="1">
        <v>917</v>
      </c>
      <c r="J452" s="1" t="s">
        <v>643</v>
      </c>
      <c r="K452" s="1">
        <v>11</v>
      </c>
      <c r="L452" s="1">
        <v>83</v>
      </c>
      <c r="M452" s="1">
        <v>572129</v>
      </c>
      <c r="N452" s="1">
        <v>5499564</v>
      </c>
      <c r="O452" s="1">
        <v>1720080</v>
      </c>
      <c r="P452" s="1">
        <v>565170</v>
      </c>
      <c r="Q452" s="1" t="s">
        <v>78</v>
      </c>
      <c r="R452" s="1" t="s">
        <v>156</v>
      </c>
      <c r="S452" s="1" t="s">
        <v>652</v>
      </c>
      <c r="T452" s="1">
        <v>0</v>
      </c>
      <c r="U452" s="1">
        <v>0</v>
      </c>
      <c r="V452" s="1">
        <v>0</v>
      </c>
      <c r="Y452" s="1">
        <v>0</v>
      </c>
      <c r="Z452" s="1">
        <v>0</v>
      </c>
      <c r="AA452" s="1">
        <v>0</v>
      </c>
      <c r="AB452" s="1">
        <v>0</v>
      </c>
      <c r="AC452" s="1">
        <v>0</v>
      </c>
      <c r="AD452" s="1">
        <v>1129</v>
      </c>
      <c r="AK452" s="1">
        <v>0</v>
      </c>
      <c r="AL452" s="1">
        <v>0</v>
      </c>
      <c r="AM452" s="1">
        <v>0</v>
      </c>
      <c r="AO452" s="1">
        <v>0</v>
      </c>
      <c r="AQ452" s="1">
        <v>0</v>
      </c>
      <c r="AT452" s="1">
        <v>0</v>
      </c>
      <c r="AV452" s="1">
        <v>0</v>
      </c>
      <c r="AW452" s="1">
        <v>0</v>
      </c>
      <c r="AX452" s="1">
        <v>0</v>
      </c>
      <c r="AY452" s="1" t="s">
        <v>79</v>
      </c>
      <c r="AZ452" s="1" t="s">
        <v>1499</v>
      </c>
      <c r="BD452" s="1">
        <v>0</v>
      </c>
      <c r="BF452" s="1">
        <v>0</v>
      </c>
      <c r="BH452" s="1">
        <v>0</v>
      </c>
      <c r="BI452" s="1">
        <v>0</v>
      </c>
      <c r="BL452" s="1" t="s">
        <v>641</v>
      </c>
      <c r="BM452" s="1" t="s">
        <v>79</v>
      </c>
      <c r="BO452" s="1" t="s">
        <v>646</v>
      </c>
      <c r="BP452" s="1">
        <v>0</v>
      </c>
      <c r="BQ452" s="1">
        <v>0</v>
      </c>
      <c r="BR452" s="2">
        <v>1720080</v>
      </c>
      <c r="BS452" s="2">
        <v>565170</v>
      </c>
      <c r="BT452" s="1" t="s">
        <v>1154</v>
      </c>
      <c r="BU452" s="1" t="s">
        <v>648</v>
      </c>
      <c r="BV452" s="1" t="s">
        <v>1127</v>
      </c>
      <c r="BW452" s="1">
        <v>0</v>
      </c>
      <c r="BX452" s="1">
        <v>4</v>
      </c>
    </row>
    <row r="453" spans="1:76" x14ac:dyDescent="0.25">
      <c r="A453" s="1">
        <v>452</v>
      </c>
      <c r="B453" s="1" t="s">
        <v>1508</v>
      </c>
      <c r="C453" s="1" t="s">
        <v>1503</v>
      </c>
      <c r="D453" s="1" t="s">
        <v>641</v>
      </c>
      <c r="E453" s="1" t="s">
        <v>1164</v>
      </c>
      <c r="F453" s="1">
        <v>2006</v>
      </c>
      <c r="G453" s="1">
        <v>5</v>
      </c>
      <c r="H453" s="1">
        <v>1</v>
      </c>
      <c r="I453" s="1">
        <v>1035</v>
      </c>
      <c r="J453" s="1" t="s">
        <v>643</v>
      </c>
      <c r="K453" s="1">
        <v>11</v>
      </c>
      <c r="L453" s="1">
        <v>83</v>
      </c>
      <c r="M453" s="1">
        <v>582339</v>
      </c>
      <c r="N453" s="1">
        <v>5483504</v>
      </c>
      <c r="O453" s="1">
        <v>1732265</v>
      </c>
      <c r="P453" s="1">
        <v>550549</v>
      </c>
      <c r="Q453" s="1" t="s">
        <v>78</v>
      </c>
      <c r="R453" s="1" t="s">
        <v>104</v>
      </c>
      <c r="S453" s="1" t="s">
        <v>1102</v>
      </c>
      <c r="T453" s="1">
        <v>1</v>
      </c>
      <c r="U453" s="1">
        <v>1</v>
      </c>
      <c r="V453" s="1">
        <v>0</v>
      </c>
      <c r="Y453" s="1">
        <v>0</v>
      </c>
      <c r="Z453" s="1">
        <v>0</v>
      </c>
      <c r="AA453" s="1">
        <v>0</v>
      </c>
      <c r="AB453" s="1">
        <v>0</v>
      </c>
      <c r="AC453" s="1">
        <v>0</v>
      </c>
      <c r="AD453" s="1">
        <v>1310</v>
      </c>
      <c r="AK453" s="1">
        <v>0</v>
      </c>
      <c r="AL453" s="1">
        <v>0</v>
      </c>
      <c r="AM453" s="1">
        <v>0</v>
      </c>
      <c r="AO453" s="1">
        <v>0</v>
      </c>
      <c r="AQ453" s="1">
        <v>0</v>
      </c>
      <c r="AT453" s="1">
        <v>0</v>
      </c>
      <c r="AV453" s="1">
        <v>0</v>
      </c>
      <c r="AW453" s="1">
        <v>0</v>
      </c>
      <c r="AX453" s="1">
        <v>0</v>
      </c>
      <c r="AY453" s="1" t="s">
        <v>578</v>
      </c>
      <c r="AZ453" s="1" t="s">
        <v>1504</v>
      </c>
      <c r="BD453" s="1">
        <v>0</v>
      </c>
      <c r="BF453" s="1">
        <v>0</v>
      </c>
      <c r="BH453" s="1">
        <v>0</v>
      </c>
      <c r="BI453" s="1">
        <v>0</v>
      </c>
      <c r="BL453" s="1" t="s">
        <v>641</v>
      </c>
      <c r="BM453" s="1" t="s">
        <v>578</v>
      </c>
      <c r="BP453" s="1">
        <v>0</v>
      </c>
      <c r="BQ453" s="1">
        <v>0</v>
      </c>
      <c r="BR453" s="2">
        <v>1732265</v>
      </c>
      <c r="BS453" s="2">
        <v>550549</v>
      </c>
      <c r="BT453" s="1" t="s">
        <v>647</v>
      </c>
      <c r="BU453" s="1" t="s">
        <v>648</v>
      </c>
      <c r="BW453" s="1">
        <v>0</v>
      </c>
      <c r="BX453" s="1">
        <v>4</v>
      </c>
    </row>
    <row r="454" spans="1:76" x14ac:dyDescent="0.25">
      <c r="A454" s="1">
        <v>453</v>
      </c>
      <c r="B454" s="1" t="s">
        <v>1509</v>
      </c>
      <c r="C454" s="1" t="s">
        <v>1510</v>
      </c>
      <c r="D454" s="1" t="s">
        <v>641</v>
      </c>
      <c r="E454" s="1" t="s">
        <v>1164</v>
      </c>
      <c r="F454" s="1">
        <v>2006</v>
      </c>
      <c r="G454" s="1">
        <v>5</v>
      </c>
      <c r="H454" s="1">
        <v>1</v>
      </c>
      <c r="I454" s="1">
        <v>1130</v>
      </c>
      <c r="J454" s="1" t="s">
        <v>643</v>
      </c>
      <c r="K454" s="1">
        <v>11</v>
      </c>
      <c r="L454" s="1">
        <v>83</v>
      </c>
      <c r="M454" s="1">
        <v>581841</v>
      </c>
      <c r="N454" s="1">
        <v>5483108</v>
      </c>
      <c r="O454" s="1">
        <v>1731821</v>
      </c>
      <c r="P454" s="1">
        <v>550093</v>
      </c>
      <c r="Q454" s="1" t="s">
        <v>78</v>
      </c>
      <c r="R454" s="1" t="s">
        <v>156</v>
      </c>
      <c r="S454" s="1" t="s">
        <v>652</v>
      </c>
      <c r="T454" s="1">
        <v>0</v>
      </c>
      <c r="U454" s="1">
        <v>0</v>
      </c>
      <c r="V454" s="1">
        <v>0</v>
      </c>
      <c r="Y454" s="1">
        <v>0</v>
      </c>
      <c r="Z454" s="1">
        <v>0</v>
      </c>
      <c r="AA454" s="1">
        <v>0</v>
      </c>
      <c r="AB454" s="1">
        <v>0</v>
      </c>
      <c r="AC454" s="1">
        <v>0</v>
      </c>
      <c r="AD454" s="1">
        <v>1258</v>
      </c>
      <c r="AK454" s="1">
        <v>0</v>
      </c>
      <c r="AL454" s="1">
        <v>0</v>
      </c>
      <c r="AM454" s="1">
        <v>0</v>
      </c>
      <c r="AO454" s="1">
        <v>0</v>
      </c>
      <c r="AQ454" s="1">
        <v>0</v>
      </c>
      <c r="AT454" s="1">
        <v>0</v>
      </c>
      <c r="AV454" s="1">
        <v>0</v>
      </c>
      <c r="AW454" s="1">
        <v>0</v>
      </c>
      <c r="AX454" s="1">
        <v>0</v>
      </c>
      <c r="AY454" s="1" t="s">
        <v>578</v>
      </c>
      <c r="AZ454" s="1" t="s">
        <v>1511</v>
      </c>
      <c r="BD454" s="1">
        <v>0</v>
      </c>
      <c r="BF454" s="1">
        <v>0</v>
      </c>
      <c r="BH454" s="1">
        <v>0</v>
      </c>
      <c r="BI454" s="1">
        <v>0</v>
      </c>
      <c r="BL454" s="1" t="s">
        <v>641</v>
      </c>
      <c r="BM454" s="1" t="s">
        <v>578</v>
      </c>
      <c r="BP454" s="1">
        <v>0</v>
      </c>
      <c r="BQ454" s="1">
        <v>0</v>
      </c>
      <c r="BR454" s="2">
        <v>1731821</v>
      </c>
      <c r="BS454" s="2">
        <v>550093</v>
      </c>
      <c r="BT454" s="1" t="s">
        <v>647</v>
      </c>
      <c r="BU454" s="1" t="s">
        <v>648</v>
      </c>
      <c r="BW454" s="1">
        <v>0</v>
      </c>
      <c r="BX454" s="1">
        <v>5</v>
      </c>
    </row>
    <row r="455" spans="1:76" x14ac:dyDescent="0.25">
      <c r="A455" s="1">
        <v>454</v>
      </c>
      <c r="B455" s="1" t="s">
        <v>1512</v>
      </c>
      <c r="C455" s="1" t="s">
        <v>1513</v>
      </c>
      <c r="D455" s="1" t="s">
        <v>641</v>
      </c>
      <c r="E455" s="1" t="s">
        <v>1514</v>
      </c>
      <c r="F455" s="1">
        <v>2006</v>
      </c>
      <c r="G455" s="1">
        <v>5</v>
      </c>
      <c r="H455" s="1">
        <v>3</v>
      </c>
      <c r="I455" s="1">
        <v>937</v>
      </c>
      <c r="J455" s="1" t="s">
        <v>643</v>
      </c>
      <c r="K455" s="1">
        <v>11</v>
      </c>
      <c r="L455" s="1">
        <v>83</v>
      </c>
      <c r="M455" s="1">
        <v>579022</v>
      </c>
      <c r="N455" s="1">
        <v>5492537</v>
      </c>
      <c r="O455" s="1">
        <v>1727819</v>
      </c>
      <c r="P455" s="1">
        <v>559081</v>
      </c>
      <c r="Q455" s="1" t="s">
        <v>78</v>
      </c>
      <c r="R455" s="1" t="s">
        <v>104</v>
      </c>
      <c r="S455" s="1" t="s">
        <v>1102</v>
      </c>
      <c r="T455" s="1">
        <v>1</v>
      </c>
      <c r="U455" s="1">
        <v>1</v>
      </c>
      <c r="V455" s="1">
        <v>0</v>
      </c>
      <c r="Y455" s="1">
        <v>0</v>
      </c>
      <c r="Z455" s="1">
        <v>0</v>
      </c>
      <c r="AA455" s="1">
        <v>0</v>
      </c>
      <c r="AB455" s="1">
        <v>0</v>
      </c>
      <c r="AC455" s="1">
        <v>0</v>
      </c>
      <c r="AD455" s="1">
        <v>1014</v>
      </c>
      <c r="AK455" s="1">
        <v>0</v>
      </c>
      <c r="AL455" s="1">
        <v>0</v>
      </c>
      <c r="AM455" s="1">
        <v>0</v>
      </c>
      <c r="AO455" s="1">
        <v>0</v>
      </c>
      <c r="AQ455" s="1">
        <v>0</v>
      </c>
      <c r="AT455" s="1">
        <v>0</v>
      </c>
      <c r="AV455" s="1">
        <v>0</v>
      </c>
      <c r="AW455" s="1">
        <v>0</v>
      </c>
      <c r="AX455" s="1">
        <v>0</v>
      </c>
      <c r="AY455" s="1" t="s">
        <v>578</v>
      </c>
      <c r="AZ455" s="1" t="s">
        <v>1515</v>
      </c>
      <c r="BD455" s="1">
        <v>0</v>
      </c>
      <c r="BF455" s="1">
        <v>0</v>
      </c>
      <c r="BH455" s="1">
        <v>0</v>
      </c>
      <c r="BI455" s="1">
        <v>0</v>
      </c>
      <c r="BL455" s="1" t="s">
        <v>641</v>
      </c>
      <c r="BM455" s="1" t="s">
        <v>578</v>
      </c>
      <c r="BP455" s="1">
        <v>0</v>
      </c>
      <c r="BQ455" s="1">
        <v>0</v>
      </c>
      <c r="BR455" s="2">
        <v>1727819</v>
      </c>
      <c r="BS455" s="2">
        <v>559081</v>
      </c>
      <c r="BT455" s="1" t="s">
        <v>1154</v>
      </c>
      <c r="BU455" s="1" t="s">
        <v>648</v>
      </c>
      <c r="BW455" s="1">
        <v>0</v>
      </c>
      <c r="BX455" s="1">
        <v>5</v>
      </c>
    </row>
    <row r="456" spans="1:76" x14ac:dyDescent="0.25">
      <c r="A456" s="1">
        <v>455</v>
      </c>
      <c r="B456" s="1" t="s">
        <v>1516</v>
      </c>
      <c r="C456" s="1" t="s">
        <v>1517</v>
      </c>
      <c r="D456" s="1" t="s">
        <v>641</v>
      </c>
      <c r="E456" s="1" t="s">
        <v>1518</v>
      </c>
      <c r="F456" s="1">
        <v>2006</v>
      </c>
      <c r="G456" s="1">
        <v>5</v>
      </c>
      <c r="H456" s="1">
        <v>4</v>
      </c>
      <c r="I456" s="1">
        <v>1200</v>
      </c>
      <c r="J456" s="1" t="s">
        <v>643</v>
      </c>
      <c r="K456" s="1">
        <v>11</v>
      </c>
      <c r="L456" s="1">
        <v>83</v>
      </c>
      <c r="M456" s="1">
        <v>580706</v>
      </c>
      <c r="N456" s="1">
        <v>5481744</v>
      </c>
      <c r="O456" s="1">
        <v>1730869</v>
      </c>
      <c r="P456" s="1">
        <v>548595</v>
      </c>
      <c r="Q456" s="1" t="s">
        <v>78</v>
      </c>
      <c r="R456" s="1" t="s">
        <v>104</v>
      </c>
      <c r="S456" s="1" t="s">
        <v>1102</v>
      </c>
      <c r="T456" s="1">
        <v>1</v>
      </c>
      <c r="U456" s="1">
        <v>0</v>
      </c>
      <c r="V456" s="1">
        <v>0</v>
      </c>
      <c r="Y456" s="1">
        <v>0</v>
      </c>
      <c r="Z456" s="1">
        <v>0</v>
      </c>
      <c r="AA456" s="1">
        <v>0</v>
      </c>
      <c r="AB456" s="1">
        <v>0</v>
      </c>
      <c r="AC456" s="1">
        <v>0</v>
      </c>
      <c r="AD456" s="1">
        <v>1288</v>
      </c>
      <c r="AK456" s="1">
        <v>0</v>
      </c>
      <c r="AL456" s="1">
        <v>0</v>
      </c>
      <c r="AM456" s="1">
        <v>0</v>
      </c>
      <c r="AO456" s="1">
        <v>0</v>
      </c>
      <c r="AQ456" s="1">
        <v>0</v>
      </c>
      <c r="AT456" s="1">
        <v>0</v>
      </c>
      <c r="AV456" s="1">
        <v>0</v>
      </c>
      <c r="AW456" s="1">
        <v>0</v>
      </c>
      <c r="AX456" s="1">
        <v>0</v>
      </c>
      <c r="AY456" s="1" t="s">
        <v>79</v>
      </c>
      <c r="AZ456" s="1" t="s">
        <v>1519</v>
      </c>
      <c r="BD456" s="1">
        <v>0</v>
      </c>
      <c r="BF456" s="1">
        <v>0</v>
      </c>
      <c r="BH456" s="1">
        <v>0</v>
      </c>
      <c r="BI456" s="1">
        <v>0</v>
      </c>
      <c r="BL456" s="1" t="s">
        <v>641</v>
      </c>
      <c r="BM456" s="1" t="s">
        <v>79</v>
      </c>
      <c r="BP456" s="1">
        <v>0</v>
      </c>
      <c r="BQ456" s="1">
        <v>0</v>
      </c>
      <c r="BR456" s="2">
        <v>1730869</v>
      </c>
      <c r="BS456" s="2">
        <v>548595</v>
      </c>
      <c r="BT456" s="1" t="s">
        <v>647</v>
      </c>
      <c r="BU456" s="1" t="s">
        <v>648</v>
      </c>
      <c r="BW456" s="1">
        <v>0</v>
      </c>
      <c r="BX456" s="1">
        <v>4</v>
      </c>
    </row>
    <row r="457" spans="1:76" x14ac:dyDescent="0.25">
      <c r="A457" s="1">
        <v>456</v>
      </c>
      <c r="B457" s="1" t="s">
        <v>1520</v>
      </c>
      <c r="C457" s="1" t="s">
        <v>1521</v>
      </c>
      <c r="D457" s="1" t="s">
        <v>641</v>
      </c>
      <c r="E457" s="1" t="s">
        <v>1518</v>
      </c>
      <c r="F457" s="1">
        <v>2006</v>
      </c>
      <c r="G457" s="1">
        <v>5</v>
      </c>
      <c r="H457" s="1">
        <v>4</v>
      </c>
      <c r="I457" s="1">
        <v>1110</v>
      </c>
      <c r="J457" s="1" t="s">
        <v>643</v>
      </c>
      <c r="K457" s="1">
        <v>11</v>
      </c>
      <c r="L457" s="1">
        <v>83</v>
      </c>
      <c r="M457" s="1">
        <v>580898</v>
      </c>
      <c r="N457" s="1">
        <v>5480032</v>
      </c>
      <c r="O457" s="1">
        <v>1731278</v>
      </c>
      <c r="P457" s="1">
        <v>546923</v>
      </c>
      <c r="Q457" s="1" t="s">
        <v>78</v>
      </c>
      <c r="R457" s="1" t="s">
        <v>104</v>
      </c>
      <c r="S457" s="1" t="s">
        <v>1102</v>
      </c>
      <c r="T457" s="1">
        <v>1</v>
      </c>
      <c r="U457" s="1">
        <v>1</v>
      </c>
      <c r="V457" s="1">
        <v>0</v>
      </c>
      <c r="Y457" s="1">
        <v>0</v>
      </c>
      <c r="Z457" s="1">
        <v>0</v>
      </c>
      <c r="AA457" s="1">
        <v>0</v>
      </c>
      <c r="AB457" s="1">
        <v>0</v>
      </c>
      <c r="AC457" s="1">
        <v>0</v>
      </c>
      <c r="AD457" s="1">
        <v>1326</v>
      </c>
      <c r="AK457" s="1">
        <v>0</v>
      </c>
      <c r="AL457" s="1">
        <v>0</v>
      </c>
      <c r="AM457" s="1">
        <v>0</v>
      </c>
      <c r="AO457" s="1">
        <v>0</v>
      </c>
      <c r="AQ457" s="1">
        <v>0</v>
      </c>
      <c r="AT457" s="1">
        <v>0</v>
      </c>
      <c r="AV457" s="1">
        <v>0</v>
      </c>
      <c r="AW457" s="1">
        <v>0</v>
      </c>
      <c r="AX457" s="1">
        <v>0</v>
      </c>
      <c r="AY457" s="1" t="s">
        <v>79</v>
      </c>
      <c r="AZ457" s="1" t="s">
        <v>1522</v>
      </c>
      <c r="BD457" s="1">
        <v>0</v>
      </c>
      <c r="BF457" s="1">
        <v>0</v>
      </c>
      <c r="BH457" s="1">
        <v>0</v>
      </c>
      <c r="BI457" s="1">
        <v>0</v>
      </c>
      <c r="BL457" s="1" t="s">
        <v>641</v>
      </c>
      <c r="BM457" s="1" t="s">
        <v>79</v>
      </c>
      <c r="BO457" s="1" t="s">
        <v>1523</v>
      </c>
      <c r="BP457" s="1">
        <v>0</v>
      </c>
      <c r="BQ457" s="1">
        <v>0</v>
      </c>
      <c r="BR457" s="2">
        <v>1731278</v>
      </c>
      <c r="BS457" s="2">
        <v>546923</v>
      </c>
      <c r="BT457" s="1" t="s">
        <v>647</v>
      </c>
      <c r="BU457" s="1" t="s">
        <v>648</v>
      </c>
      <c r="BV457" s="1" t="s">
        <v>1127</v>
      </c>
      <c r="BW457" s="1">
        <v>0</v>
      </c>
      <c r="BX457" s="1">
        <v>4</v>
      </c>
    </row>
    <row r="458" spans="1:76" x14ac:dyDescent="0.25">
      <c r="A458" s="1">
        <v>457</v>
      </c>
      <c r="B458" s="1" t="s">
        <v>1524</v>
      </c>
      <c r="C458" s="1" t="s">
        <v>1521</v>
      </c>
      <c r="D458" s="1" t="s">
        <v>641</v>
      </c>
      <c r="E458" s="1" t="s">
        <v>1525</v>
      </c>
      <c r="F458" s="1">
        <v>2006</v>
      </c>
      <c r="G458" s="1">
        <v>5</v>
      </c>
      <c r="H458" s="1">
        <v>5</v>
      </c>
      <c r="I458" s="1">
        <v>946</v>
      </c>
      <c r="J458" s="1" t="s">
        <v>643</v>
      </c>
      <c r="K458" s="1">
        <v>11</v>
      </c>
      <c r="L458" s="1">
        <v>83</v>
      </c>
      <c r="M458" s="1">
        <v>580400</v>
      </c>
      <c r="N458" s="1">
        <v>5480592</v>
      </c>
      <c r="O458" s="1">
        <v>1730712</v>
      </c>
      <c r="P458" s="1">
        <v>547414</v>
      </c>
      <c r="Q458" s="1" t="s">
        <v>78</v>
      </c>
      <c r="R458" s="1" t="s">
        <v>104</v>
      </c>
      <c r="S458" s="1" t="s">
        <v>1102</v>
      </c>
      <c r="T458" s="1">
        <v>1</v>
      </c>
      <c r="U458" s="1">
        <v>0</v>
      </c>
      <c r="V458" s="1">
        <v>0</v>
      </c>
      <c r="Y458" s="1">
        <v>0</v>
      </c>
      <c r="Z458" s="1">
        <v>0</v>
      </c>
      <c r="AA458" s="1">
        <v>0</v>
      </c>
      <c r="AB458" s="1">
        <v>0</v>
      </c>
      <c r="AC458" s="1">
        <v>0</v>
      </c>
      <c r="AD458" s="1">
        <v>1303</v>
      </c>
      <c r="AK458" s="1">
        <v>0</v>
      </c>
      <c r="AL458" s="1">
        <v>0</v>
      </c>
      <c r="AM458" s="1">
        <v>0</v>
      </c>
      <c r="AO458" s="1">
        <v>0</v>
      </c>
      <c r="AQ458" s="1">
        <v>0</v>
      </c>
      <c r="AT458" s="1">
        <v>0</v>
      </c>
      <c r="AV458" s="1">
        <v>0</v>
      </c>
      <c r="AW458" s="1">
        <v>0</v>
      </c>
      <c r="AX458" s="1">
        <v>0</v>
      </c>
      <c r="AY458" s="1" t="s">
        <v>79</v>
      </c>
      <c r="AZ458" s="1" t="s">
        <v>1526</v>
      </c>
      <c r="BD458" s="1">
        <v>0</v>
      </c>
      <c r="BF458" s="1">
        <v>0</v>
      </c>
      <c r="BH458" s="1">
        <v>0</v>
      </c>
      <c r="BI458" s="1">
        <v>0</v>
      </c>
      <c r="BL458" s="1" t="s">
        <v>641</v>
      </c>
      <c r="BM458" s="1" t="s">
        <v>79</v>
      </c>
      <c r="BO458" s="1" t="s">
        <v>1527</v>
      </c>
      <c r="BP458" s="1">
        <v>0</v>
      </c>
      <c r="BQ458" s="1">
        <v>0</v>
      </c>
      <c r="BR458" s="2">
        <v>1730712</v>
      </c>
      <c r="BS458" s="2">
        <v>547414</v>
      </c>
      <c r="BT458" s="1" t="s">
        <v>647</v>
      </c>
      <c r="BU458" s="1" t="s">
        <v>648</v>
      </c>
      <c r="BV458" s="1" t="s">
        <v>1127</v>
      </c>
      <c r="BW458" s="1">
        <v>0</v>
      </c>
      <c r="BX458" s="1">
        <v>4</v>
      </c>
    </row>
    <row r="459" spans="1:76" x14ac:dyDescent="0.25">
      <c r="A459" s="1">
        <v>458</v>
      </c>
      <c r="B459" s="1" t="s">
        <v>1528</v>
      </c>
      <c r="C459" s="1" t="s">
        <v>86</v>
      </c>
      <c r="D459" s="1" t="s">
        <v>641</v>
      </c>
      <c r="E459" s="1" t="s">
        <v>1529</v>
      </c>
      <c r="F459" s="1">
        <v>2006</v>
      </c>
      <c r="G459" s="1">
        <v>5</v>
      </c>
      <c r="H459" s="1">
        <v>5</v>
      </c>
      <c r="I459" s="1">
        <v>901</v>
      </c>
      <c r="J459" s="1" t="s">
        <v>643</v>
      </c>
      <c r="K459" s="1">
        <v>11</v>
      </c>
      <c r="L459" s="1">
        <v>83</v>
      </c>
      <c r="M459" s="1">
        <v>578652</v>
      </c>
      <c r="N459" s="1">
        <v>5477109</v>
      </c>
      <c r="O459" s="1">
        <v>1729421</v>
      </c>
      <c r="P459" s="1">
        <v>543738</v>
      </c>
      <c r="Q459" s="1" t="s">
        <v>78</v>
      </c>
      <c r="R459" s="1" t="s">
        <v>104</v>
      </c>
      <c r="S459" s="1" t="s">
        <v>1102</v>
      </c>
      <c r="T459" s="1">
        <v>0</v>
      </c>
      <c r="U459" s="1">
        <v>1</v>
      </c>
      <c r="V459" s="1">
        <v>0</v>
      </c>
      <c r="Y459" s="1">
        <v>0</v>
      </c>
      <c r="Z459" s="1">
        <v>0</v>
      </c>
      <c r="AA459" s="1">
        <v>0</v>
      </c>
      <c r="AB459" s="1">
        <v>0</v>
      </c>
      <c r="AC459" s="1">
        <v>0</v>
      </c>
      <c r="AD459" s="1">
        <v>1049</v>
      </c>
      <c r="AK459" s="1">
        <v>0</v>
      </c>
      <c r="AL459" s="1">
        <v>0</v>
      </c>
      <c r="AM459" s="1">
        <v>0</v>
      </c>
      <c r="AO459" s="1">
        <v>0</v>
      </c>
      <c r="AQ459" s="1">
        <v>0</v>
      </c>
      <c r="AT459" s="1">
        <v>0</v>
      </c>
      <c r="AV459" s="1">
        <v>0</v>
      </c>
      <c r="AW459" s="1">
        <v>0</v>
      </c>
      <c r="AX459" s="1">
        <v>0</v>
      </c>
      <c r="AY459" s="1" t="s">
        <v>86</v>
      </c>
      <c r="AZ459" s="1" t="s">
        <v>1530</v>
      </c>
      <c r="BD459" s="1">
        <v>0</v>
      </c>
      <c r="BF459" s="1">
        <v>0</v>
      </c>
      <c r="BH459" s="1">
        <v>0</v>
      </c>
      <c r="BI459" s="1">
        <v>0</v>
      </c>
      <c r="BL459" s="1" t="s">
        <v>641</v>
      </c>
      <c r="BM459" s="1" t="s">
        <v>191</v>
      </c>
      <c r="BP459" s="1">
        <v>0</v>
      </c>
      <c r="BQ459" s="1">
        <v>0</v>
      </c>
      <c r="BR459" s="2">
        <v>1729421</v>
      </c>
      <c r="BS459" s="2">
        <v>543738</v>
      </c>
      <c r="BT459" s="1" t="s">
        <v>1154</v>
      </c>
      <c r="BU459" s="1" t="s">
        <v>648</v>
      </c>
      <c r="BW459" s="1">
        <v>0</v>
      </c>
      <c r="BX459" s="1">
        <v>5</v>
      </c>
    </row>
    <row r="460" spans="1:76" x14ac:dyDescent="0.25">
      <c r="A460" s="1">
        <v>459</v>
      </c>
      <c r="B460" s="1" t="s">
        <v>1531</v>
      </c>
      <c r="C460" s="1" t="s">
        <v>86</v>
      </c>
      <c r="D460" s="1" t="s">
        <v>641</v>
      </c>
      <c r="E460" s="1" t="s">
        <v>1525</v>
      </c>
      <c r="F460" s="1">
        <v>2006</v>
      </c>
      <c r="G460" s="1">
        <v>5</v>
      </c>
      <c r="H460" s="1">
        <v>5</v>
      </c>
      <c r="I460" s="1">
        <v>1307</v>
      </c>
      <c r="J460" s="1" t="s">
        <v>643</v>
      </c>
      <c r="K460" s="1">
        <v>11</v>
      </c>
      <c r="L460" s="1">
        <v>83</v>
      </c>
      <c r="M460" s="1">
        <v>579896</v>
      </c>
      <c r="N460" s="1">
        <v>5479163</v>
      </c>
      <c r="O460" s="1">
        <v>1730394</v>
      </c>
      <c r="P460" s="1">
        <v>545933</v>
      </c>
      <c r="Q460" s="1" t="s">
        <v>78</v>
      </c>
      <c r="R460" s="1" t="s">
        <v>156</v>
      </c>
      <c r="S460" s="1" t="s">
        <v>652</v>
      </c>
      <c r="T460" s="1">
        <v>1</v>
      </c>
      <c r="U460" s="1">
        <v>0</v>
      </c>
      <c r="V460" s="1">
        <v>1</v>
      </c>
      <c r="Y460" s="1">
        <v>0</v>
      </c>
      <c r="Z460" s="1">
        <v>0</v>
      </c>
      <c r="AA460" s="1">
        <v>0</v>
      </c>
      <c r="AB460" s="1">
        <v>0</v>
      </c>
      <c r="AC460" s="1">
        <v>0</v>
      </c>
      <c r="AD460" s="1">
        <v>1209</v>
      </c>
      <c r="AK460" s="1">
        <v>0</v>
      </c>
      <c r="AL460" s="1">
        <v>0</v>
      </c>
      <c r="AM460" s="1">
        <v>0</v>
      </c>
      <c r="AO460" s="1">
        <v>0</v>
      </c>
      <c r="AQ460" s="1">
        <v>0</v>
      </c>
      <c r="AT460" s="1">
        <v>0</v>
      </c>
      <c r="AV460" s="1">
        <v>0</v>
      </c>
      <c r="AW460" s="1">
        <v>0</v>
      </c>
      <c r="AX460" s="1">
        <v>0</v>
      </c>
      <c r="AY460" s="1" t="s">
        <v>86</v>
      </c>
      <c r="AZ460" s="1" t="s">
        <v>1532</v>
      </c>
      <c r="BD460" s="1">
        <v>0</v>
      </c>
      <c r="BF460" s="1">
        <v>0</v>
      </c>
      <c r="BH460" s="1">
        <v>0</v>
      </c>
      <c r="BI460" s="1">
        <v>0</v>
      </c>
      <c r="BL460" s="1" t="s">
        <v>641</v>
      </c>
      <c r="BM460" s="1" t="s">
        <v>191</v>
      </c>
      <c r="BP460" s="1">
        <v>0</v>
      </c>
      <c r="BQ460" s="1">
        <v>0</v>
      </c>
      <c r="BR460" s="2">
        <v>1730394</v>
      </c>
      <c r="BS460" s="2">
        <v>545933</v>
      </c>
      <c r="BT460" s="1" t="s">
        <v>647</v>
      </c>
      <c r="BU460" s="1" t="s">
        <v>648</v>
      </c>
      <c r="BW460" s="1">
        <v>0</v>
      </c>
      <c r="BX460" s="1">
        <v>5</v>
      </c>
    </row>
    <row r="461" spans="1:76" x14ac:dyDescent="0.25">
      <c r="A461" s="1">
        <v>460</v>
      </c>
      <c r="B461" s="1" t="s">
        <v>1533</v>
      </c>
      <c r="C461" s="1" t="s">
        <v>1534</v>
      </c>
      <c r="D461" s="1" t="s">
        <v>641</v>
      </c>
      <c r="E461" s="1" t="s">
        <v>1525</v>
      </c>
      <c r="F461" s="1">
        <v>2006</v>
      </c>
      <c r="G461" s="1">
        <v>5</v>
      </c>
      <c r="H461" s="1">
        <v>5</v>
      </c>
      <c r="I461" s="1">
        <v>1055</v>
      </c>
      <c r="J461" s="1" t="s">
        <v>643</v>
      </c>
      <c r="K461" s="1">
        <v>11</v>
      </c>
      <c r="L461" s="1">
        <v>83</v>
      </c>
      <c r="M461" s="1">
        <v>580133</v>
      </c>
      <c r="N461" s="1">
        <v>5480302</v>
      </c>
      <c r="O461" s="1">
        <v>1730483</v>
      </c>
      <c r="P461" s="1">
        <v>547092</v>
      </c>
      <c r="Q461" s="1" t="s">
        <v>78</v>
      </c>
      <c r="R461" s="1" t="s">
        <v>104</v>
      </c>
      <c r="S461" s="1" t="s">
        <v>1102</v>
      </c>
      <c r="T461" s="1">
        <v>2</v>
      </c>
      <c r="U461" s="1">
        <v>2</v>
      </c>
      <c r="V461" s="1">
        <v>0</v>
      </c>
      <c r="Y461" s="1">
        <v>0</v>
      </c>
      <c r="Z461" s="1">
        <v>0</v>
      </c>
      <c r="AA461" s="1">
        <v>0</v>
      </c>
      <c r="AB461" s="1">
        <v>0</v>
      </c>
      <c r="AC461" s="1">
        <v>0</v>
      </c>
      <c r="AD461" s="1">
        <v>1278</v>
      </c>
      <c r="AK461" s="1">
        <v>0</v>
      </c>
      <c r="AL461" s="1">
        <v>0</v>
      </c>
      <c r="AM461" s="1">
        <v>0</v>
      </c>
      <c r="AO461" s="1">
        <v>0</v>
      </c>
      <c r="AQ461" s="1">
        <v>0</v>
      </c>
      <c r="AT461" s="1">
        <v>0</v>
      </c>
      <c r="AV461" s="1">
        <v>0</v>
      </c>
      <c r="AW461" s="1">
        <v>0</v>
      </c>
      <c r="AX461" s="1">
        <v>0</v>
      </c>
      <c r="AY461" s="1" t="s">
        <v>79</v>
      </c>
      <c r="AZ461" s="1" t="s">
        <v>1535</v>
      </c>
      <c r="BD461" s="1">
        <v>0</v>
      </c>
      <c r="BF461" s="1">
        <v>0</v>
      </c>
      <c r="BH461" s="1">
        <v>0</v>
      </c>
      <c r="BI461" s="1">
        <v>0</v>
      </c>
      <c r="BL461" s="1" t="s">
        <v>641</v>
      </c>
      <c r="BM461" s="1" t="s">
        <v>79</v>
      </c>
      <c r="BO461" s="1" t="s">
        <v>1527</v>
      </c>
      <c r="BP461" s="1">
        <v>0</v>
      </c>
      <c r="BQ461" s="1">
        <v>0</v>
      </c>
      <c r="BR461" s="2">
        <v>1730483</v>
      </c>
      <c r="BS461" s="2">
        <v>547092</v>
      </c>
      <c r="BT461" s="1" t="s">
        <v>647</v>
      </c>
      <c r="BU461" s="1" t="s">
        <v>648</v>
      </c>
      <c r="BV461" s="1" t="s">
        <v>1127</v>
      </c>
      <c r="BW461" s="1">
        <v>0</v>
      </c>
      <c r="BX461" s="1">
        <v>4</v>
      </c>
    </row>
    <row r="462" spans="1:76" x14ac:dyDescent="0.25">
      <c r="A462" s="1">
        <v>461</v>
      </c>
      <c r="B462" s="1" t="s">
        <v>1536</v>
      </c>
      <c r="C462" s="1" t="s">
        <v>1534</v>
      </c>
      <c r="D462" s="1" t="s">
        <v>641</v>
      </c>
      <c r="E462" s="1" t="s">
        <v>1525</v>
      </c>
      <c r="F462" s="1">
        <v>2006</v>
      </c>
      <c r="G462" s="1">
        <v>5</v>
      </c>
      <c r="H462" s="1">
        <v>5</v>
      </c>
      <c r="I462" s="1">
        <v>1110</v>
      </c>
      <c r="J462" s="1" t="s">
        <v>643</v>
      </c>
      <c r="K462" s="1">
        <v>11</v>
      </c>
      <c r="L462" s="1">
        <v>83</v>
      </c>
      <c r="M462" s="1">
        <v>580498</v>
      </c>
      <c r="N462" s="1">
        <v>5480798</v>
      </c>
      <c r="O462" s="1">
        <v>1730782</v>
      </c>
      <c r="P462" s="1">
        <v>547631</v>
      </c>
      <c r="Q462" s="1" t="s">
        <v>78</v>
      </c>
      <c r="R462" s="1" t="s">
        <v>104</v>
      </c>
      <c r="S462" s="1" t="s">
        <v>1102</v>
      </c>
      <c r="T462" s="1">
        <v>0</v>
      </c>
      <c r="U462" s="1">
        <v>1</v>
      </c>
      <c r="V462" s="1">
        <v>0</v>
      </c>
      <c r="Y462" s="1">
        <v>0</v>
      </c>
      <c r="Z462" s="1">
        <v>0</v>
      </c>
      <c r="AA462" s="1">
        <v>0</v>
      </c>
      <c r="AB462" s="1">
        <v>0</v>
      </c>
      <c r="AC462" s="1">
        <v>0</v>
      </c>
      <c r="AD462" s="1">
        <v>1291</v>
      </c>
      <c r="AK462" s="1">
        <v>0</v>
      </c>
      <c r="AL462" s="1">
        <v>0</v>
      </c>
      <c r="AM462" s="1">
        <v>0</v>
      </c>
      <c r="AO462" s="1">
        <v>0</v>
      </c>
      <c r="AQ462" s="1">
        <v>0</v>
      </c>
      <c r="AT462" s="1">
        <v>0</v>
      </c>
      <c r="AV462" s="1">
        <v>0</v>
      </c>
      <c r="AW462" s="1">
        <v>0</v>
      </c>
      <c r="AX462" s="1">
        <v>0</v>
      </c>
      <c r="AY462" s="1" t="s">
        <v>79</v>
      </c>
      <c r="AZ462" s="1" t="s">
        <v>1537</v>
      </c>
      <c r="BD462" s="1">
        <v>0</v>
      </c>
      <c r="BF462" s="1">
        <v>0</v>
      </c>
      <c r="BH462" s="1">
        <v>0</v>
      </c>
      <c r="BI462" s="1">
        <v>0</v>
      </c>
      <c r="BL462" s="1" t="s">
        <v>641</v>
      </c>
      <c r="BM462" s="1" t="s">
        <v>79</v>
      </c>
      <c r="BP462" s="1">
        <v>0</v>
      </c>
      <c r="BQ462" s="1">
        <v>0</v>
      </c>
      <c r="BR462" s="2">
        <v>1730782</v>
      </c>
      <c r="BS462" s="2">
        <v>547631</v>
      </c>
      <c r="BT462" s="1" t="s">
        <v>647</v>
      </c>
      <c r="BU462" s="1" t="s">
        <v>648</v>
      </c>
      <c r="BW462" s="1">
        <v>0</v>
      </c>
      <c r="BX462" s="1">
        <v>4</v>
      </c>
    </row>
    <row r="463" spans="1:76" x14ac:dyDescent="0.25">
      <c r="A463" s="1">
        <v>462</v>
      </c>
      <c r="B463" s="1" t="s">
        <v>1538</v>
      </c>
      <c r="C463" s="1" t="s">
        <v>86</v>
      </c>
      <c r="D463" s="1" t="s">
        <v>641</v>
      </c>
      <c r="E463" s="1" t="s">
        <v>1539</v>
      </c>
      <c r="F463" s="1">
        <v>2006</v>
      </c>
      <c r="G463" s="1">
        <v>5</v>
      </c>
      <c r="H463" s="1">
        <v>10</v>
      </c>
      <c r="I463" s="1">
        <v>1253</v>
      </c>
      <c r="J463" s="1" t="s">
        <v>643</v>
      </c>
      <c r="K463" s="1">
        <v>11</v>
      </c>
      <c r="L463" s="1">
        <v>83</v>
      </c>
      <c r="M463" s="1">
        <v>625453</v>
      </c>
      <c r="N463" s="1">
        <v>5431876</v>
      </c>
      <c r="O463" s="1">
        <v>1781681</v>
      </c>
      <c r="P463" s="1">
        <v>504910</v>
      </c>
      <c r="Q463" s="1" t="s">
        <v>78</v>
      </c>
      <c r="R463" s="1" t="s">
        <v>104</v>
      </c>
      <c r="S463" s="1" t="s">
        <v>1102</v>
      </c>
      <c r="T463" s="1">
        <v>0</v>
      </c>
      <c r="U463" s="1">
        <v>1</v>
      </c>
      <c r="V463" s="1">
        <v>0</v>
      </c>
      <c r="Y463" s="1">
        <v>0</v>
      </c>
      <c r="Z463" s="1">
        <v>0</v>
      </c>
      <c r="AA463" s="1">
        <v>0</v>
      </c>
      <c r="AB463" s="1">
        <v>0</v>
      </c>
      <c r="AC463" s="1">
        <v>0</v>
      </c>
      <c r="AD463" s="1">
        <v>952</v>
      </c>
      <c r="AK463" s="1">
        <v>0</v>
      </c>
      <c r="AL463" s="1">
        <v>0</v>
      </c>
      <c r="AM463" s="1">
        <v>0</v>
      </c>
      <c r="AO463" s="1">
        <v>0</v>
      </c>
      <c r="AQ463" s="1">
        <v>0</v>
      </c>
      <c r="AT463" s="1">
        <v>0</v>
      </c>
      <c r="AV463" s="1">
        <v>0</v>
      </c>
      <c r="AW463" s="1">
        <v>0</v>
      </c>
      <c r="AX463" s="1">
        <v>0</v>
      </c>
      <c r="AY463" s="1" t="s">
        <v>86</v>
      </c>
      <c r="AZ463" s="1" t="s">
        <v>1540</v>
      </c>
      <c r="BD463" s="1">
        <v>0</v>
      </c>
      <c r="BF463" s="1">
        <v>0</v>
      </c>
      <c r="BH463" s="1">
        <v>0</v>
      </c>
      <c r="BI463" s="1">
        <v>0</v>
      </c>
      <c r="BL463" s="1" t="s">
        <v>641</v>
      </c>
      <c r="BM463" s="1" t="s">
        <v>191</v>
      </c>
      <c r="BP463" s="1">
        <v>0</v>
      </c>
      <c r="BQ463" s="1">
        <v>0</v>
      </c>
      <c r="BR463" s="2">
        <v>1781681</v>
      </c>
      <c r="BS463" s="2">
        <v>504910</v>
      </c>
      <c r="BT463" s="1" t="s">
        <v>1154</v>
      </c>
      <c r="BU463" s="1" t="s">
        <v>1541</v>
      </c>
      <c r="BW463" s="1">
        <v>0</v>
      </c>
      <c r="BX463" s="1">
        <v>4</v>
      </c>
    </row>
    <row r="464" spans="1:76" x14ac:dyDescent="0.25">
      <c r="A464" s="1">
        <v>463</v>
      </c>
      <c r="B464" s="1" t="s">
        <v>1542</v>
      </c>
      <c r="C464" s="1" t="s">
        <v>1543</v>
      </c>
      <c r="D464" s="1" t="s">
        <v>641</v>
      </c>
      <c r="E464" s="1" t="s">
        <v>1539</v>
      </c>
      <c r="F464" s="1">
        <v>2006</v>
      </c>
      <c r="G464" s="1">
        <v>5</v>
      </c>
      <c r="H464" s="1">
        <v>15</v>
      </c>
      <c r="I464" s="1">
        <v>1323</v>
      </c>
      <c r="J464" s="1" t="s">
        <v>643</v>
      </c>
      <c r="K464" s="1">
        <v>11</v>
      </c>
      <c r="L464" s="1">
        <v>83</v>
      </c>
      <c r="M464" s="1">
        <v>625700</v>
      </c>
      <c r="N464" s="1">
        <v>5429058</v>
      </c>
      <c r="O464" s="1">
        <v>1782288</v>
      </c>
      <c r="P464" s="1">
        <v>502150</v>
      </c>
      <c r="Q464" s="1" t="s">
        <v>78</v>
      </c>
      <c r="R464" s="1" t="s">
        <v>104</v>
      </c>
      <c r="S464" s="1" t="s">
        <v>1102</v>
      </c>
      <c r="T464" s="1">
        <v>1</v>
      </c>
      <c r="U464" s="1">
        <v>1</v>
      </c>
      <c r="V464" s="1">
        <v>0</v>
      </c>
      <c r="Y464" s="1">
        <v>0</v>
      </c>
      <c r="Z464" s="1">
        <v>0</v>
      </c>
      <c r="AA464" s="1">
        <v>0</v>
      </c>
      <c r="AB464" s="1">
        <v>0</v>
      </c>
      <c r="AC464" s="1">
        <v>0</v>
      </c>
      <c r="AD464" s="1">
        <v>1181</v>
      </c>
      <c r="AK464" s="1">
        <v>0</v>
      </c>
      <c r="AL464" s="1">
        <v>0</v>
      </c>
      <c r="AM464" s="1">
        <v>0</v>
      </c>
      <c r="AO464" s="1">
        <v>0</v>
      </c>
      <c r="AQ464" s="1">
        <v>0</v>
      </c>
      <c r="AT464" s="1">
        <v>0</v>
      </c>
      <c r="AV464" s="1">
        <v>0</v>
      </c>
      <c r="AW464" s="1">
        <v>0</v>
      </c>
      <c r="AX464" s="1">
        <v>0</v>
      </c>
      <c r="AY464" s="1" t="s">
        <v>79</v>
      </c>
      <c r="AZ464" s="1" t="s">
        <v>1544</v>
      </c>
      <c r="BD464" s="1">
        <v>0</v>
      </c>
      <c r="BF464" s="1">
        <v>0</v>
      </c>
      <c r="BH464" s="1">
        <v>0</v>
      </c>
      <c r="BI464" s="1">
        <v>0</v>
      </c>
      <c r="BL464" s="1" t="s">
        <v>641</v>
      </c>
      <c r="BM464" s="1" t="s">
        <v>79</v>
      </c>
      <c r="BO464" s="1" t="s">
        <v>1545</v>
      </c>
      <c r="BP464" s="1">
        <v>0</v>
      </c>
      <c r="BQ464" s="1">
        <v>0</v>
      </c>
      <c r="BR464" s="2">
        <v>1782288</v>
      </c>
      <c r="BS464" s="2">
        <v>502150</v>
      </c>
      <c r="BT464" s="1" t="s">
        <v>647</v>
      </c>
      <c r="BU464" s="1" t="s">
        <v>1541</v>
      </c>
      <c r="BV464" s="1" t="s">
        <v>1127</v>
      </c>
      <c r="BW464" s="1">
        <v>0</v>
      </c>
      <c r="BX464" s="1">
        <v>4</v>
      </c>
    </row>
    <row r="465" spans="1:76" x14ac:dyDescent="0.25">
      <c r="A465" s="1">
        <v>464</v>
      </c>
      <c r="B465" s="1" t="s">
        <v>1546</v>
      </c>
      <c r="C465" s="1" t="s">
        <v>86</v>
      </c>
      <c r="D465" s="1" t="s">
        <v>641</v>
      </c>
      <c r="E465" s="1" t="s">
        <v>1514</v>
      </c>
      <c r="F465" s="1">
        <v>2006</v>
      </c>
      <c r="G465" s="1">
        <v>5</v>
      </c>
      <c r="H465" s="1">
        <v>15</v>
      </c>
      <c r="I465" s="1">
        <v>730</v>
      </c>
      <c r="J465" s="1" t="s">
        <v>643</v>
      </c>
      <c r="K465" s="1">
        <v>11</v>
      </c>
      <c r="L465" s="1">
        <v>83</v>
      </c>
      <c r="M465" s="1">
        <v>574400</v>
      </c>
      <c r="N465" s="1">
        <v>5489427</v>
      </c>
      <c r="O465" s="1">
        <v>1723627</v>
      </c>
      <c r="P465" s="1">
        <v>555407</v>
      </c>
      <c r="Q465" s="1" t="s">
        <v>78</v>
      </c>
      <c r="R465" s="1" t="s">
        <v>104</v>
      </c>
      <c r="S465" s="1" t="s">
        <v>1102</v>
      </c>
      <c r="T465" s="1">
        <v>1</v>
      </c>
      <c r="U465" s="1">
        <v>0</v>
      </c>
      <c r="V465" s="1">
        <v>0</v>
      </c>
      <c r="Y465" s="1">
        <v>0</v>
      </c>
      <c r="Z465" s="1">
        <v>0</v>
      </c>
      <c r="AA465" s="1">
        <v>0</v>
      </c>
      <c r="AB465" s="1">
        <v>0</v>
      </c>
      <c r="AC465" s="1">
        <v>0</v>
      </c>
      <c r="AD465" s="1">
        <v>1067</v>
      </c>
      <c r="AK465" s="1">
        <v>0</v>
      </c>
      <c r="AL465" s="1">
        <v>0</v>
      </c>
      <c r="AM465" s="1">
        <v>0</v>
      </c>
      <c r="AO465" s="1">
        <v>0</v>
      </c>
      <c r="AQ465" s="1">
        <v>0</v>
      </c>
      <c r="AT465" s="1">
        <v>0</v>
      </c>
      <c r="AV465" s="1">
        <v>0</v>
      </c>
      <c r="AW465" s="1">
        <v>0</v>
      </c>
      <c r="AX465" s="1">
        <v>0</v>
      </c>
      <c r="AY465" s="1" t="s">
        <v>86</v>
      </c>
      <c r="AZ465" s="1" t="s">
        <v>1547</v>
      </c>
      <c r="BD465" s="1">
        <v>0</v>
      </c>
      <c r="BF465" s="1">
        <v>0</v>
      </c>
      <c r="BH465" s="1">
        <v>0</v>
      </c>
      <c r="BI465" s="1">
        <v>0</v>
      </c>
      <c r="BL465" s="1" t="s">
        <v>641</v>
      </c>
      <c r="BM465" s="1" t="s">
        <v>191</v>
      </c>
      <c r="BP465" s="1">
        <v>0</v>
      </c>
      <c r="BQ465" s="1">
        <v>0</v>
      </c>
      <c r="BR465" s="2">
        <v>1723627</v>
      </c>
      <c r="BS465" s="2">
        <v>555407</v>
      </c>
      <c r="BT465" s="1" t="s">
        <v>1154</v>
      </c>
      <c r="BU465" s="1" t="s">
        <v>648</v>
      </c>
      <c r="BW465" s="1">
        <v>0</v>
      </c>
      <c r="BX465" s="1">
        <v>5</v>
      </c>
    </row>
    <row r="466" spans="1:76" x14ac:dyDescent="0.25">
      <c r="A466" s="1">
        <v>465</v>
      </c>
      <c r="B466" s="1" t="s">
        <v>1548</v>
      </c>
      <c r="C466" s="1" t="s">
        <v>86</v>
      </c>
      <c r="D466" s="1" t="s">
        <v>641</v>
      </c>
      <c r="E466" s="1" t="s">
        <v>1514</v>
      </c>
      <c r="F466" s="1">
        <v>2006</v>
      </c>
      <c r="G466" s="1">
        <v>5</v>
      </c>
      <c r="H466" s="1">
        <v>15</v>
      </c>
      <c r="I466" s="1">
        <v>1010</v>
      </c>
      <c r="J466" s="1" t="s">
        <v>643</v>
      </c>
      <c r="K466" s="1">
        <v>11</v>
      </c>
      <c r="L466" s="1">
        <v>83</v>
      </c>
      <c r="M466" s="1">
        <v>573432</v>
      </c>
      <c r="N466" s="1">
        <v>5489598</v>
      </c>
      <c r="O466" s="1">
        <v>1722645</v>
      </c>
      <c r="P466" s="1">
        <v>555453</v>
      </c>
      <c r="Q466" s="1" t="s">
        <v>78</v>
      </c>
      <c r="R466" s="1" t="s">
        <v>104</v>
      </c>
      <c r="S466" s="1" t="s">
        <v>1102</v>
      </c>
      <c r="T466" s="1">
        <v>1</v>
      </c>
      <c r="U466" s="1">
        <v>0</v>
      </c>
      <c r="V466" s="1">
        <v>0</v>
      </c>
      <c r="Y466" s="1">
        <v>0</v>
      </c>
      <c r="Z466" s="1">
        <v>0</v>
      </c>
      <c r="AA466" s="1">
        <v>0</v>
      </c>
      <c r="AB466" s="1">
        <v>0</v>
      </c>
      <c r="AC466" s="1">
        <v>0</v>
      </c>
      <c r="AD466" s="1">
        <v>1128</v>
      </c>
      <c r="AK466" s="1">
        <v>0</v>
      </c>
      <c r="AL466" s="1">
        <v>0</v>
      </c>
      <c r="AM466" s="1">
        <v>0</v>
      </c>
      <c r="AO466" s="1">
        <v>0</v>
      </c>
      <c r="AQ466" s="1">
        <v>0</v>
      </c>
      <c r="AT466" s="1">
        <v>0</v>
      </c>
      <c r="AV466" s="1">
        <v>0</v>
      </c>
      <c r="AW466" s="1">
        <v>0</v>
      </c>
      <c r="AX466" s="1">
        <v>0</v>
      </c>
      <c r="AY466" s="1" t="s">
        <v>86</v>
      </c>
      <c r="AZ466" s="1" t="s">
        <v>1549</v>
      </c>
      <c r="BD466" s="1">
        <v>0</v>
      </c>
      <c r="BF466" s="1">
        <v>0</v>
      </c>
      <c r="BH466" s="1">
        <v>0</v>
      </c>
      <c r="BI466" s="1">
        <v>0</v>
      </c>
      <c r="BL466" s="1" t="s">
        <v>641</v>
      </c>
      <c r="BM466" s="1" t="s">
        <v>191</v>
      </c>
      <c r="BP466" s="1">
        <v>0</v>
      </c>
      <c r="BQ466" s="1">
        <v>0</v>
      </c>
      <c r="BR466" s="2">
        <v>1722645</v>
      </c>
      <c r="BS466" s="2">
        <v>555453</v>
      </c>
      <c r="BT466" s="1" t="s">
        <v>1154</v>
      </c>
      <c r="BU466" s="1" t="s">
        <v>648</v>
      </c>
      <c r="BW466" s="1">
        <v>0</v>
      </c>
      <c r="BX466" s="1">
        <v>4</v>
      </c>
    </row>
    <row r="467" spans="1:76" x14ac:dyDescent="0.25">
      <c r="A467" s="1">
        <v>466</v>
      </c>
      <c r="B467" s="1" t="s">
        <v>1550</v>
      </c>
      <c r="C467" s="1" t="s">
        <v>1551</v>
      </c>
      <c r="D467" s="1" t="s">
        <v>641</v>
      </c>
      <c r="E467" s="1" t="s">
        <v>1552</v>
      </c>
      <c r="F467" s="1">
        <v>2006</v>
      </c>
      <c r="G467" s="1">
        <v>5</v>
      </c>
      <c r="H467" s="1">
        <v>16</v>
      </c>
      <c r="I467" s="1">
        <v>945</v>
      </c>
      <c r="J467" s="1" t="s">
        <v>643</v>
      </c>
      <c r="K467" s="1">
        <v>11</v>
      </c>
      <c r="L467" s="1">
        <v>83</v>
      </c>
      <c r="M467" s="1">
        <v>626616</v>
      </c>
      <c r="N467" s="1">
        <v>5430473</v>
      </c>
      <c r="O467" s="1">
        <v>1783015</v>
      </c>
      <c r="P467" s="1">
        <v>503669</v>
      </c>
      <c r="Q467" s="1" t="s">
        <v>78</v>
      </c>
      <c r="R467" s="1" t="s">
        <v>104</v>
      </c>
      <c r="S467" s="1" t="s">
        <v>1102</v>
      </c>
      <c r="T467" s="1">
        <v>0</v>
      </c>
      <c r="U467" s="1">
        <v>1</v>
      </c>
      <c r="V467" s="1">
        <v>0</v>
      </c>
      <c r="Y467" s="1">
        <v>0</v>
      </c>
      <c r="Z467" s="1">
        <v>0</v>
      </c>
      <c r="AA467" s="1">
        <v>0</v>
      </c>
      <c r="AB467" s="1">
        <v>0</v>
      </c>
      <c r="AC467" s="1">
        <v>0</v>
      </c>
      <c r="AD467" s="1">
        <v>931</v>
      </c>
      <c r="AK467" s="1">
        <v>0</v>
      </c>
      <c r="AL467" s="1">
        <v>0</v>
      </c>
      <c r="AM467" s="1">
        <v>0</v>
      </c>
      <c r="AO467" s="1">
        <v>0</v>
      </c>
      <c r="AQ467" s="1">
        <v>0</v>
      </c>
      <c r="AT467" s="1">
        <v>0</v>
      </c>
      <c r="AV467" s="1">
        <v>0</v>
      </c>
      <c r="AW467" s="1">
        <v>0</v>
      </c>
      <c r="AX467" s="1">
        <v>0</v>
      </c>
      <c r="AY467" s="1" t="s">
        <v>79</v>
      </c>
      <c r="AZ467" s="1" t="s">
        <v>1553</v>
      </c>
      <c r="BD467" s="1">
        <v>0</v>
      </c>
      <c r="BF467" s="1">
        <v>0</v>
      </c>
      <c r="BH467" s="1">
        <v>0</v>
      </c>
      <c r="BI467" s="1">
        <v>0</v>
      </c>
      <c r="BL467" s="1" t="s">
        <v>641</v>
      </c>
      <c r="BM467" s="1" t="s">
        <v>79</v>
      </c>
      <c r="BP467" s="1">
        <v>0</v>
      </c>
      <c r="BQ467" s="1">
        <v>0</v>
      </c>
      <c r="BR467" s="2">
        <v>1783015</v>
      </c>
      <c r="BS467" s="2">
        <v>503669</v>
      </c>
      <c r="BT467" s="1" t="s">
        <v>1154</v>
      </c>
      <c r="BU467" s="1" t="s">
        <v>1541</v>
      </c>
      <c r="BW467" s="1">
        <v>0</v>
      </c>
      <c r="BX467" s="1">
        <v>4</v>
      </c>
    </row>
    <row r="468" spans="1:76" x14ac:dyDescent="0.25">
      <c r="A468" s="1">
        <v>467</v>
      </c>
      <c r="B468" s="1" t="s">
        <v>1554</v>
      </c>
      <c r="C468" s="1" t="s">
        <v>86</v>
      </c>
      <c r="D468" s="1" t="s">
        <v>641</v>
      </c>
      <c r="E468" s="1" t="s">
        <v>1552</v>
      </c>
      <c r="F468" s="1">
        <v>2006</v>
      </c>
      <c r="G468" s="1">
        <v>5</v>
      </c>
      <c r="H468" s="1">
        <v>16</v>
      </c>
      <c r="I468" s="1">
        <v>804</v>
      </c>
      <c r="J468" s="1" t="s">
        <v>643</v>
      </c>
      <c r="K468" s="1">
        <v>11</v>
      </c>
      <c r="L468" s="1">
        <v>83</v>
      </c>
      <c r="M468" s="1">
        <v>626504</v>
      </c>
      <c r="N468" s="1">
        <v>5433915</v>
      </c>
      <c r="O468" s="1">
        <v>1782462</v>
      </c>
      <c r="P468" s="1">
        <v>507065</v>
      </c>
      <c r="Q468" s="1" t="s">
        <v>78</v>
      </c>
      <c r="R468" s="1" t="s">
        <v>104</v>
      </c>
      <c r="S468" s="1" t="s">
        <v>1102</v>
      </c>
      <c r="T468" s="1">
        <v>1</v>
      </c>
      <c r="U468" s="1">
        <v>0</v>
      </c>
      <c r="V468" s="1">
        <v>0</v>
      </c>
      <c r="Y468" s="1">
        <v>0</v>
      </c>
      <c r="Z468" s="1">
        <v>0</v>
      </c>
      <c r="AA468" s="1">
        <v>0</v>
      </c>
      <c r="AB468" s="1">
        <v>0</v>
      </c>
      <c r="AC468" s="1">
        <v>0</v>
      </c>
      <c r="AD468" s="1">
        <v>878</v>
      </c>
      <c r="AK468" s="1">
        <v>0</v>
      </c>
      <c r="AL468" s="1">
        <v>0</v>
      </c>
      <c r="AM468" s="1">
        <v>0</v>
      </c>
      <c r="AO468" s="1">
        <v>0</v>
      </c>
      <c r="AQ468" s="1">
        <v>0</v>
      </c>
      <c r="AT468" s="1">
        <v>0</v>
      </c>
      <c r="AV468" s="1">
        <v>0</v>
      </c>
      <c r="AW468" s="1">
        <v>0</v>
      </c>
      <c r="AX468" s="1">
        <v>0</v>
      </c>
      <c r="AY468" s="1" t="s">
        <v>86</v>
      </c>
      <c r="AZ468" s="1" t="s">
        <v>1555</v>
      </c>
      <c r="BD468" s="1">
        <v>0</v>
      </c>
      <c r="BF468" s="1">
        <v>0</v>
      </c>
      <c r="BH468" s="1">
        <v>0</v>
      </c>
      <c r="BI468" s="1">
        <v>0</v>
      </c>
      <c r="BL468" s="1" t="s">
        <v>641</v>
      </c>
      <c r="BM468" s="1" t="s">
        <v>191</v>
      </c>
      <c r="BP468" s="1">
        <v>0</v>
      </c>
      <c r="BQ468" s="1">
        <v>0</v>
      </c>
      <c r="BR468" s="2">
        <v>1782462</v>
      </c>
      <c r="BS468" s="2">
        <v>507065</v>
      </c>
      <c r="BT468" s="1" t="s">
        <v>1154</v>
      </c>
      <c r="BU468" s="1" t="s">
        <v>1541</v>
      </c>
      <c r="BW468" s="1">
        <v>0</v>
      </c>
      <c r="BX468" s="1">
        <v>4</v>
      </c>
    </row>
    <row r="469" spans="1:76" x14ac:dyDescent="0.25">
      <c r="A469" s="1">
        <v>468</v>
      </c>
      <c r="B469" s="1" t="s">
        <v>1556</v>
      </c>
      <c r="C469" s="1" t="s">
        <v>86</v>
      </c>
      <c r="D469" s="1" t="s">
        <v>641</v>
      </c>
      <c r="E469" s="1" t="s">
        <v>1557</v>
      </c>
      <c r="F469" s="1">
        <v>2006</v>
      </c>
      <c r="G469" s="1">
        <v>5</v>
      </c>
      <c r="H469" s="1">
        <v>19</v>
      </c>
      <c r="I469" s="1">
        <v>1035</v>
      </c>
      <c r="J469" s="1" t="s">
        <v>643</v>
      </c>
      <c r="K469" s="1">
        <v>11</v>
      </c>
      <c r="L469" s="1">
        <v>83</v>
      </c>
      <c r="M469" s="1">
        <v>626295</v>
      </c>
      <c r="N469" s="1">
        <v>5445786</v>
      </c>
      <c r="O469" s="1">
        <v>1780733</v>
      </c>
      <c r="P469" s="1">
        <v>518799</v>
      </c>
      <c r="Q469" s="1" t="s">
        <v>78</v>
      </c>
      <c r="R469" s="1" t="s">
        <v>104</v>
      </c>
      <c r="S469" s="1" t="s">
        <v>1102</v>
      </c>
      <c r="T469" s="1">
        <v>0</v>
      </c>
      <c r="U469" s="1">
        <v>1</v>
      </c>
      <c r="V469" s="1">
        <v>0</v>
      </c>
      <c r="Y469" s="1">
        <v>0</v>
      </c>
      <c r="Z469" s="1">
        <v>0</v>
      </c>
      <c r="AA469" s="1">
        <v>0</v>
      </c>
      <c r="AB469" s="1">
        <v>0</v>
      </c>
      <c r="AC469" s="1">
        <v>0</v>
      </c>
      <c r="AD469" s="1">
        <v>870</v>
      </c>
      <c r="AK469" s="1">
        <v>0</v>
      </c>
      <c r="AL469" s="1">
        <v>0</v>
      </c>
      <c r="AM469" s="1">
        <v>0</v>
      </c>
      <c r="AO469" s="1">
        <v>0</v>
      </c>
      <c r="AQ469" s="1">
        <v>0</v>
      </c>
      <c r="AT469" s="1">
        <v>0</v>
      </c>
      <c r="AV469" s="1">
        <v>0</v>
      </c>
      <c r="AW469" s="1">
        <v>0</v>
      </c>
      <c r="AX469" s="1">
        <v>0</v>
      </c>
      <c r="AY469" s="1" t="s">
        <v>86</v>
      </c>
      <c r="BD469" s="1">
        <v>0</v>
      </c>
      <c r="BF469" s="1">
        <v>0</v>
      </c>
      <c r="BH469" s="1">
        <v>0</v>
      </c>
      <c r="BI469" s="1">
        <v>0</v>
      </c>
      <c r="BL469" s="1" t="s">
        <v>641</v>
      </c>
      <c r="BM469" s="1" t="s">
        <v>191</v>
      </c>
      <c r="BP469" s="1">
        <v>0</v>
      </c>
      <c r="BQ469" s="1">
        <v>0</v>
      </c>
      <c r="BR469" s="2">
        <v>1780733</v>
      </c>
      <c r="BS469" s="2">
        <v>518799</v>
      </c>
      <c r="BT469" s="1" t="s">
        <v>1154</v>
      </c>
      <c r="BU469" s="1" t="s">
        <v>1541</v>
      </c>
      <c r="BW469" s="1">
        <v>0</v>
      </c>
      <c r="BX469" s="1">
        <v>5</v>
      </c>
    </row>
    <row r="470" spans="1:76" x14ac:dyDescent="0.25">
      <c r="A470" s="1">
        <v>469</v>
      </c>
      <c r="B470" s="1" t="s">
        <v>1558</v>
      </c>
      <c r="C470" s="1" t="s">
        <v>1559</v>
      </c>
      <c r="D470" s="1" t="s">
        <v>641</v>
      </c>
      <c r="E470" s="1" t="s">
        <v>1557</v>
      </c>
      <c r="F470" s="1">
        <v>2006</v>
      </c>
      <c r="G470" s="1">
        <v>5</v>
      </c>
      <c r="H470" s="1">
        <v>19</v>
      </c>
      <c r="I470" s="1">
        <v>850</v>
      </c>
      <c r="J470" s="1" t="s">
        <v>643</v>
      </c>
      <c r="K470" s="1">
        <v>11</v>
      </c>
      <c r="L470" s="1">
        <v>83</v>
      </c>
      <c r="M470" s="1">
        <v>625892</v>
      </c>
      <c r="N470" s="1">
        <v>5446846</v>
      </c>
      <c r="O470" s="1">
        <v>1780197</v>
      </c>
      <c r="P470" s="1">
        <v>519798</v>
      </c>
      <c r="Q470" s="1" t="s">
        <v>78</v>
      </c>
      <c r="R470" s="1" t="s">
        <v>104</v>
      </c>
      <c r="S470" s="1" t="s">
        <v>1102</v>
      </c>
      <c r="T470" s="1">
        <v>0</v>
      </c>
      <c r="U470" s="1">
        <v>1</v>
      </c>
      <c r="V470" s="1">
        <v>0</v>
      </c>
      <c r="Y470" s="1">
        <v>0</v>
      </c>
      <c r="Z470" s="1">
        <v>0</v>
      </c>
      <c r="AA470" s="1">
        <v>0</v>
      </c>
      <c r="AB470" s="1">
        <v>0</v>
      </c>
      <c r="AC470" s="1">
        <v>0</v>
      </c>
      <c r="AD470" s="1">
        <v>864</v>
      </c>
      <c r="AK470" s="1">
        <v>0</v>
      </c>
      <c r="AL470" s="1">
        <v>0</v>
      </c>
      <c r="AM470" s="1">
        <v>0</v>
      </c>
      <c r="AO470" s="1">
        <v>0</v>
      </c>
      <c r="AQ470" s="1">
        <v>0</v>
      </c>
      <c r="AT470" s="1">
        <v>0</v>
      </c>
      <c r="AV470" s="1">
        <v>0</v>
      </c>
      <c r="AW470" s="1">
        <v>0</v>
      </c>
      <c r="AX470" s="1">
        <v>0</v>
      </c>
      <c r="AY470" s="1" t="s">
        <v>79</v>
      </c>
      <c r="AZ470" s="1" t="s">
        <v>1560</v>
      </c>
      <c r="BD470" s="1">
        <v>0</v>
      </c>
      <c r="BF470" s="1">
        <v>0</v>
      </c>
      <c r="BH470" s="1">
        <v>0</v>
      </c>
      <c r="BI470" s="1">
        <v>0</v>
      </c>
      <c r="BL470" s="1" t="s">
        <v>641</v>
      </c>
      <c r="BM470" s="1" t="s">
        <v>79</v>
      </c>
      <c r="BP470" s="1">
        <v>0</v>
      </c>
      <c r="BQ470" s="1">
        <v>0</v>
      </c>
      <c r="BR470" s="2">
        <v>1780197</v>
      </c>
      <c r="BS470" s="2">
        <v>519798</v>
      </c>
      <c r="BT470" s="1" t="s">
        <v>1154</v>
      </c>
      <c r="BU470" s="1" t="s">
        <v>1541</v>
      </c>
      <c r="BW470" s="1">
        <v>0</v>
      </c>
      <c r="BX470" s="1">
        <v>4</v>
      </c>
    </row>
    <row r="471" spans="1:76" x14ac:dyDescent="0.25">
      <c r="A471" s="1">
        <v>470</v>
      </c>
      <c r="B471" s="1" t="s">
        <v>1561</v>
      </c>
      <c r="C471" s="1" t="s">
        <v>1562</v>
      </c>
      <c r="D471" s="1" t="s">
        <v>641</v>
      </c>
      <c r="E471" s="1" t="s">
        <v>1557</v>
      </c>
      <c r="F471" s="1">
        <v>2006</v>
      </c>
      <c r="G471" s="1">
        <v>5</v>
      </c>
      <c r="H471" s="1">
        <v>19</v>
      </c>
      <c r="I471" s="1">
        <v>1324</v>
      </c>
      <c r="J471" s="1" t="s">
        <v>643</v>
      </c>
      <c r="K471" s="1">
        <v>11</v>
      </c>
      <c r="L471" s="1">
        <v>83</v>
      </c>
      <c r="M471" s="1">
        <v>624188</v>
      </c>
      <c r="N471" s="1">
        <v>5445390</v>
      </c>
      <c r="O471" s="1">
        <v>1778692</v>
      </c>
      <c r="P471" s="1">
        <v>518137</v>
      </c>
      <c r="Q471" s="1" t="s">
        <v>78</v>
      </c>
      <c r="R471" s="1" t="s">
        <v>104</v>
      </c>
      <c r="S471" s="1" t="s">
        <v>1102</v>
      </c>
      <c r="T471" s="1">
        <v>1</v>
      </c>
      <c r="U471" s="1">
        <v>1</v>
      </c>
      <c r="V471" s="1">
        <v>0</v>
      </c>
      <c r="Y471" s="1">
        <v>0</v>
      </c>
      <c r="Z471" s="1">
        <v>0</v>
      </c>
      <c r="AA471" s="1">
        <v>0</v>
      </c>
      <c r="AB471" s="1">
        <v>0</v>
      </c>
      <c r="AC471" s="1">
        <v>0</v>
      </c>
      <c r="AD471" s="1">
        <v>917</v>
      </c>
      <c r="AK471" s="1">
        <v>0</v>
      </c>
      <c r="AL471" s="1">
        <v>0</v>
      </c>
      <c r="AM471" s="1">
        <v>0</v>
      </c>
      <c r="AO471" s="1">
        <v>0</v>
      </c>
      <c r="AQ471" s="1">
        <v>0</v>
      </c>
      <c r="AT471" s="1">
        <v>0</v>
      </c>
      <c r="AV471" s="1">
        <v>0</v>
      </c>
      <c r="AW471" s="1">
        <v>0</v>
      </c>
      <c r="AX471" s="1">
        <v>0</v>
      </c>
      <c r="AY471" s="1" t="s">
        <v>578</v>
      </c>
      <c r="AZ471" s="1" t="s">
        <v>1563</v>
      </c>
      <c r="BD471" s="1">
        <v>0</v>
      </c>
      <c r="BF471" s="1">
        <v>0</v>
      </c>
      <c r="BH471" s="1">
        <v>0</v>
      </c>
      <c r="BI471" s="1">
        <v>0</v>
      </c>
      <c r="BL471" s="1" t="s">
        <v>641</v>
      </c>
      <c r="BM471" s="1" t="s">
        <v>578</v>
      </c>
      <c r="BP471" s="1">
        <v>0</v>
      </c>
      <c r="BQ471" s="1">
        <v>0</v>
      </c>
      <c r="BR471" s="2">
        <v>1778692</v>
      </c>
      <c r="BS471" s="2">
        <v>518137</v>
      </c>
      <c r="BT471" s="1" t="s">
        <v>1154</v>
      </c>
      <c r="BU471" s="1" t="s">
        <v>1541</v>
      </c>
      <c r="BW471" s="1">
        <v>0</v>
      </c>
      <c r="BX471" s="1">
        <v>4</v>
      </c>
    </row>
    <row r="472" spans="1:76" x14ac:dyDescent="0.25">
      <c r="A472" s="1">
        <v>471</v>
      </c>
      <c r="B472" s="1" t="s">
        <v>1564</v>
      </c>
      <c r="C472" s="1" t="s">
        <v>1565</v>
      </c>
      <c r="D472" s="1" t="s">
        <v>641</v>
      </c>
      <c r="E472" s="1" t="s">
        <v>1566</v>
      </c>
      <c r="F472" s="1">
        <v>2006</v>
      </c>
      <c r="G472" s="1">
        <v>5</v>
      </c>
      <c r="H472" s="1">
        <v>22</v>
      </c>
      <c r="I472" s="1">
        <v>1231</v>
      </c>
      <c r="J472" s="1" t="s">
        <v>643</v>
      </c>
      <c r="K472" s="1">
        <v>11</v>
      </c>
      <c r="L472" s="1">
        <v>83</v>
      </c>
      <c r="M472" s="1">
        <v>615580</v>
      </c>
      <c r="N472" s="1">
        <v>5467044</v>
      </c>
      <c r="O472" s="1">
        <v>1767371</v>
      </c>
      <c r="P472" s="1">
        <v>538490</v>
      </c>
      <c r="Q472" s="1" t="s">
        <v>78</v>
      </c>
      <c r="R472" s="1" t="s">
        <v>104</v>
      </c>
      <c r="S472" s="1" t="s">
        <v>1102</v>
      </c>
      <c r="T472" s="1">
        <v>0</v>
      </c>
      <c r="U472" s="1">
        <v>1</v>
      </c>
      <c r="V472" s="1">
        <v>0</v>
      </c>
      <c r="Y472" s="1">
        <v>0</v>
      </c>
      <c r="Z472" s="1">
        <v>0</v>
      </c>
      <c r="AA472" s="1">
        <v>0</v>
      </c>
      <c r="AB472" s="1">
        <v>0</v>
      </c>
      <c r="AC472" s="1">
        <v>0</v>
      </c>
      <c r="AD472" s="1">
        <v>1020</v>
      </c>
      <c r="AK472" s="1">
        <v>0</v>
      </c>
      <c r="AL472" s="1">
        <v>0</v>
      </c>
      <c r="AM472" s="1">
        <v>0</v>
      </c>
      <c r="AO472" s="1">
        <v>0</v>
      </c>
      <c r="AQ472" s="1">
        <v>0</v>
      </c>
      <c r="AT472" s="1">
        <v>0</v>
      </c>
      <c r="AV472" s="1">
        <v>0</v>
      </c>
      <c r="AW472" s="1">
        <v>0</v>
      </c>
      <c r="AX472" s="1">
        <v>0</v>
      </c>
      <c r="AY472" s="1" t="s">
        <v>79</v>
      </c>
      <c r="BD472" s="1">
        <v>0</v>
      </c>
      <c r="BF472" s="1">
        <v>0</v>
      </c>
      <c r="BH472" s="1">
        <v>0</v>
      </c>
      <c r="BI472" s="1">
        <v>0</v>
      </c>
      <c r="BL472" s="1" t="s">
        <v>641</v>
      </c>
      <c r="BM472" s="1" t="s">
        <v>79</v>
      </c>
      <c r="BO472" s="1" t="s">
        <v>1567</v>
      </c>
      <c r="BP472" s="1">
        <v>0</v>
      </c>
      <c r="BQ472" s="1">
        <v>0</v>
      </c>
      <c r="BR472" s="2">
        <v>1767371</v>
      </c>
      <c r="BS472" s="2">
        <v>538490</v>
      </c>
      <c r="BT472" s="1" t="s">
        <v>1154</v>
      </c>
      <c r="BU472" s="1" t="s">
        <v>1541</v>
      </c>
      <c r="BW472" s="1">
        <v>0</v>
      </c>
      <c r="BX472" s="1">
        <v>4</v>
      </c>
    </row>
    <row r="473" spans="1:76" x14ac:dyDescent="0.25">
      <c r="A473" s="1">
        <v>472</v>
      </c>
      <c r="B473" s="1" t="s">
        <v>1568</v>
      </c>
      <c r="C473" s="1" t="s">
        <v>1521</v>
      </c>
      <c r="D473" s="1" t="s">
        <v>641</v>
      </c>
      <c r="E473" s="1" t="s">
        <v>1518</v>
      </c>
      <c r="F473" s="1">
        <v>2006</v>
      </c>
      <c r="G473" s="1">
        <v>6</v>
      </c>
      <c r="H473" s="1">
        <v>3</v>
      </c>
      <c r="I473" s="1">
        <v>1014</v>
      </c>
      <c r="J473" s="1" t="s">
        <v>1569</v>
      </c>
      <c r="K473" s="1">
        <v>11</v>
      </c>
      <c r="L473" s="1">
        <v>83</v>
      </c>
      <c r="M473" s="1">
        <v>580853</v>
      </c>
      <c r="N473" s="1">
        <v>5479993</v>
      </c>
      <c r="O473" s="1">
        <v>1731238</v>
      </c>
      <c r="P473" s="1">
        <v>546878</v>
      </c>
      <c r="Q473" s="1" t="s">
        <v>78</v>
      </c>
      <c r="R473" s="1" t="s">
        <v>79</v>
      </c>
      <c r="S473" s="1" t="s">
        <v>644</v>
      </c>
      <c r="T473" s="1">
        <v>1</v>
      </c>
      <c r="U473" s="1">
        <v>1</v>
      </c>
      <c r="V473" s="1">
        <v>0</v>
      </c>
      <c r="W473" s="1" t="s">
        <v>1570</v>
      </c>
      <c r="Y473" s="1">
        <v>0</v>
      </c>
      <c r="Z473" s="1">
        <v>0</v>
      </c>
      <c r="AA473" s="1">
        <v>0</v>
      </c>
      <c r="AB473" s="1">
        <v>4</v>
      </c>
      <c r="AC473" s="1">
        <v>275</v>
      </c>
      <c r="AD473" s="1">
        <v>1306</v>
      </c>
      <c r="AE473" s="1" t="s">
        <v>252</v>
      </c>
      <c r="AF473" s="1" t="s">
        <v>1571</v>
      </c>
      <c r="AG473" s="1" t="s">
        <v>1572</v>
      </c>
      <c r="AI473" s="1" t="s">
        <v>94</v>
      </c>
      <c r="AJ473" s="1" t="s">
        <v>79</v>
      </c>
      <c r="AK473" s="1">
        <v>0</v>
      </c>
      <c r="AL473" s="1">
        <v>71</v>
      </c>
      <c r="AM473" s="1">
        <v>22</v>
      </c>
      <c r="AO473" s="1">
        <v>10</v>
      </c>
      <c r="AP473" s="1" t="s">
        <v>1573</v>
      </c>
      <c r="AQ473" s="1">
        <v>2</v>
      </c>
      <c r="AR473" s="1" t="s">
        <v>1574</v>
      </c>
      <c r="AT473" s="1">
        <v>8</v>
      </c>
      <c r="AV473" s="1">
        <v>0</v>
      </c>
      <c r="AW473" s="1">
        <v>0</v>
      </c>
      <c r="AX473" s="1">
        <v>0</v>
      </c>
      <c r="AY473" s="1" t="s">
        <v>79</v>
      </c>
      <c r="BB473" s="1" t="s">
        <v>1575</v>
      </c>
      <c r="BD473" s="1">
        <v>60</v>
      </c>
      <c r="BE473" s="1" t="s">
        <v>85</v>
      </c>
      <c r="BF473" s="1">
        <v>0</v>
      </c>
      <c r="BH473" s="1">
        <v>0</v>
      </c>
      <c r="BI473" s="1">
        <v>0</v>
      </c>
      <c r="BK473" s="1" t="s">
        <v>1576</v>
      </c>
      <c r="BL473" s="1" t="s">
        <v>641</v>
      </c>
      <c r="BM473" s="1" t="s">
        <v>79</v>
      </c>
      <c r="BN473" s="1" t="s">
        <v>122</v>
      </c>
      <c r="BO473" s="1" t="s">
        <v>1523</v>
      </c>
      <c r="BP473" s="1">
        <v>20060504</v>
      </c>
      <c r="BQ473" s="1">
        <v>504</v>
      </c>
      <c r="BR473" s="2">
        <v>1731238</v>
      </c>
      <c r="BS473" s="2">
        <v>546878</v>
      </c>
      <c r="BT473" s="1" t="s">
        <v>647</v>
      </c>
      <c r="BU473" s="1" t="s">
        <v>648</v>
      </c>
      <c r="BV473" s="1" t="s">
        <v>1494</v>
      </c>
      <c r="BW473" s="1">
        <v>2002</v>
      </c>
      <c r="BX473" s="1">
        <v>4</v>
      </c>
    </row>
    <row r="474" spans="1:76" x14ac:dyDescent="0.25">
      <c r="A474" s="1">
        <v>473</v>
      </c>
      <c r="B474" s="1" t="s">
        <v>1577</v>
      </c>
      <c r="C474" s="1" t="s">
        <v>1163</v>
      </c>
      <c r="D474" s="1" t="s">
        <v>641</v>
      </c>
      <c r="E474" s="1" t="s">
        <v>1492</v>
      </c>
      <c r="F474" s="1">
        <v>2006</v>
      </c>
      <c r="G474" s="1">
        <v>6</v>
      </c>
      <c r="H474" s="1">
        <v>9</v>
      </c>
      <c r="I474" s="1">
        <v>1124</v>
      </c>
      <c r="J474" s="1" t="s">
        <v>1578</v>
      </c>
      <c r="K474" s="1">
        <v>11</v>
      </c>
      <c r="L474" s="1">
        <v>83</v>
      </c>
      <c r="M474" s="1">
        <v>583130</v>
      </c>
      <c r="N474" s="1">
        <v>5484755</v>
      </c>
      <c r="O474" s="1">
        <v>1732890</v>
      </c>
      <c r="P474" s="1">
        <v>551891</v>
      </c>
      <c r="Q474" s="1" t="s">
        <v>78</v>
      </c>
      <c r="R474" s="1" t="s">
        <v>79</v>
      </c>
      <c r="S474" s="1" t="s">
        <v>644</v>
      </c>
      <c r="T474" s="1">
        <v>1</v>
      </c>
      <c r="U474" s="1">
        <v>1</v>
      </c>
      <c r="V474" s="1">
        <v>0</v>
      </c>
      <c r="W474" s="1" t="s">
        <v>1579</v>
      </c>
      <c r="Y474" s="1">
        <v>0</v>
      </c>
      <c r="Z474" s="1">
        <v>0</v>
      </c>
      <c r="AA474" s="1">
        <v>0</v>
      </c>
      <c r="AB474" s="1">
        <v>20</v>
      </c>
      <c r="AC474" s="1">
        <v>243</v>
      </c>
      <c r="AD474" s="1">
        <v>1194</v>
      </c>
      <c r="AE474" s="1" t="s">
        <v>303</v>
      </c>
      <c r="AF474" s="1" t="s">
        <v>1580</v>
      </c>
      <c r="AG474" s="1" t="s">
        <v>1581</v>
      </c>
      <c r="AI474" s="1" t="s">
        <v>94</v>
      </c>
      <c r="AJ474" s="1" t="s">
        <v>79</v>
      </c>
      <c r="AK474" s="1">
        <v>0</v>
      </c>
      <c r="AL474" s="1">
        <v>75</v>
      </c>
      <c r="AM474" s="1">
        <v>34</v>
      </c>
      <c r="AO474" s="1">
        <v>20</v>
      </c>
      <c r="AP474" s="1" t="s">
        <v>879</v>
      </c>
      <c r="AQ474" s="1">
        <v>2</v>
      </c>
      <c r="AR474" s="1" t="s">
        <v>1004</v>
      </c>
      <c r="AT474" s="1">
        <v>4</v>
      </c>
      <c r="AV474" s="1">
        <v>0</v>
      </c>
      <c r="AW474" s="1">
        <v>0</v>
      </c>
      <c r="AX474" s="1">
        <v>0</v>
      </c>
      <c r="AY474" s="1" t="s">
        <v>79</v>
      </c>
      <c r="BB474" s="1" t="s">
        <v>1582</v>
      </c>
      <c r="BD474" s="1">
        <v>840</v>
      </c>
      <c r="BE474" s="1" t="s">
        <v>85</v>
      </c>
      <c r="BF474" s="1">
        <v>0</v>
      </c>
      <c r="BH474" s="1">
        <v>0</v>
      </c>
      <c r="BI474" s="1">
        <v>0</v>
      </c>
      <c r="BK474" s="1" t="s">
        <v>1576</v>
      </c>
      <c r="BL474" s="1" t="s">
        <v>641</v>
      </c>
      <c r="BM474" s="1" t="s">
        <v>79</v>
      </c>
      <c r="BN474" s="1" t="s">
        <v>645</v>
      </c>
      <c r="BO474" s="1" t="s">
        <v>1493</v>
      </c>
      <c r="BP474" s="1">
        <v>20060421</v>
      </c>
      <c r="BQ474" s="1">
        <v>421</v>
      </c>
      <c r="BR474" s="2">
        <v>1732890</v>
      </c>
      <c r="BS474" s="2">
        <v>551891</v>
      </c>
      <c r="BT474" s="1" t="s">
        <v>647</v>
      </c>
      <c r="BU474" s="1" t="s">
        <v>648</v>
      </c>
      <c r="BV474" s="1" t="s">
        <v>1494</v>
      </c>
      <c r="BW474" s="1">
        <v>0</v>
      </c>
      <c r="BX474" s="1">
        <v>6</v>
      </c>
    </row>
    <row r="475" spans="1:76" x14ac:dyDescent="0.25">
      <c r="A475" s="1">
        <v>474</v>
      </c>
      <c r="B475" s="1" t="s">
        <v>1583</v>
      </c>
      <c r="C475" s="1" t="s">
        <v>1534</v>
      </c>
      <c r="D475" s="1" t="s">
        <v>641</v>
      </c>
      <c r="E475" s="1" t="s">
        <v>1525</v>
      </c>
      <c r="F475" s="1">
        <v>2006</v>
      </c>
      <c r="G475" s="1">
        <v>6</v>
      </c>
      <c r="H475" s="1">
        <v>14</v>
      </c>
      <c r="I475" s="1">
        <v>0</v>
      </c>
      <c r="J475" s="1" t="s">
        <v>643</v>
      </c>
      <c r="K475" s="1">
        <v>11</v>
      </c>
      <c r="L475" s="1">
        <v>83</v>
      </c>
      <c r="M475" s="1">
        <v>580347</v>
      </c>
      <c r="N475" s="1">
        <v>5480764</v>
      </c>
      <c r="O475" s="1">
        <v>1730637</v>
      </c>
      <c r="P475" s="1">
        <v>547578</v>
      </c>
      <c r="Q475" s="1" t="s">
        <v>78</v>
      </c>
      <c r="R475" s="1" t="s">
        <v>79</v>
      </c>
      <c r="S475" s="1" t="s">
        <v>644</v>
      </c>
      <c r="T475" s="1">
        <v>1</v>
      </c>
      <c r="U475" s="1">
        <v>1</v>
      </c>
      <c r="V475" s="1">
        <v>0</v>
      </c>
      <c r="Y475" s="1">
        <v>0</v>
      </c>
      <c r="Z475" s="1">
        <v>0</v>
      </c>
      <c r="AA475" s="1">
        <v>0</v>
      </c>
      <c r="AB475" s="1">
        <v>20</v>
      </c>
      <c r="AC475" s="1">
        <v>296</v>
      </c>
      <c r="AD475" s="1">
        <v>1297</v>
      </c>
      <c r="AE475" s="1" t="s">
        <v>303</v>
      </c>
      <c r="AG475" s="1" t="s">
        <v>1584</v>
      </c>
      <c r="AI475" s="1" t="s">
        <v>94</v>
      </c>
      <c r="AJ475" s="1" t="s">
        <v>79</v>
      </c>
      <c r="AK475" s="1">
        <v>0</v>
      </c>
      <c r="AL475" s="1">
        <v>90</v>
      </c>
      <c r="AM475" s="1">
        <v>24</v>
      </c>
      <c r="AO475" s="1">
        <v>15</v>
      </c>
      <c r="AP475" s="1" t="s">
        <v>1585</v>
      </c>
      <c r="AQ475" s="1">
        <v>2</v>
      </c>
      <c r="AR475" s="1" t="s">
        <v>1574</v>
      </c>
      <c r="AT475" s="1">
        <v>14</v>
      </c>
      <c r="AV475" s="1">
        <v>0</v>
      </c>
      <c r="AW475" s="1">
        <v>0</v>
      </c>
      <c r="AX475" s="1">
        <v>0</v>
      </c>
      <c r="AY475" s="1" t="s">
        <v>79</v>
      </c>
      <c r="BB475" s="1" t="s">
        <v>1586</v>
      </c>
      <c r="BD475" s="1">
        <v>520</v>
      </c>
      <c r="BE475" s="1" t="s">
        <v>236</v>
      </c>
      <c r="BF475" s="1">
        <v>10</v>
      </c>
      <c r="BH475" s="1">
        <v>0</v>
      </c>
      <c r="BI475" s="1">
        <v>0</v>
      </c>
      <c r="BK475" s="1" t="s">
        <v>1576</v>
      </c>
      <c r="BL475" s="1" t="s">
        <v>641</v>
      </c>
      <c r="BM475" s="1" t="s">
        <v>79</v>
      </c>
      <c r="BN475" s="1" t="s">
        <v>122</v>
      </c>
      <c r="BO475" s="1" t="s">
        <v>1527</v>
      </c>
      <c r="BP475" s="1">
        <v>20060504</v>
      </c>
      <c r="BQ475" s="1">
        <v>504</v>
      </c>
      <c r="BR475" s="2">
        <v>1730637</v>
      </c>
      <c r="BS475" s="2">
        <v>547578</v>
      </c>
      <c r="BT475" s="1" t="s">
        <v>647</v>
      </c>
      <c r="BU475" s="1" t="s">
        <v>648</v>
      </c>
      <c r="BV475" s="1" t="s">
        <v>1494</v>
      </c>
      <c r="BW475" s="1">
        <v>1996</v>
      </c>
      <c r="BX475" s="1">
        <v>4</v>
      </c>
    </row>
    <row r="476" spans="1:76" x14ac:dyDescent="0.25">
      <c r="A476" s="1">
        <v>475</v>
      </c>
      <c r="B476" s="1" t="s">
        <v>1587</v>
      </c>
      <c r="C476" s="1" t="s">
        <v>1517</v>
      </c>
      <c r="D476" s="1" t="s">
        <v>641</v>
      </c>
      <c r="E476" s="1" t="s">
        <v>1518</v>
      </c>
      <c r="F476" s="1">
        <v>2006</v>
      </c>
      <c r="G476" s="1">
        <v>6</v>
      </c>
      <c r="H476" s="1">
        <v>16</v>
      </c>
      <c r="I476" s="1">
        <v>1027</v>
      </c>
      <c r="J476" s="1" t="s">
        <v>1569</v>
      </c>
      <c r="K476" s="1">
        <v>11</v>
      </c>
      <c r="L476" s="1">
        <v>83</v>
      </c>
      <c r="M476" s="1">
        <v>580283</v>
      </c>
      <c r="N476" s="1">
        <v>5481870</v>
      </c>
      <c r="O476" s="1">
        <v>1730433</v>
      </c>
      <c r="P476" s="1">
        <v>548666</v>
      </c>
      <c r="Q476" s="1" t="s">
        <v>78</v>
      </c>
      <c r="R476" s="1" t="s">
        <v>79</v>
      </c>
      <c r="S476" s="1" t="s">
        <v>644</v>
      </c>
      <c r="T476" s="1">
        <v>1</v>
      </c>
      <c r="U476" s="1">
        <v>1</v>
      </c>
      <c r="V476" s="1">
        <v>0</v>
      </c>
      <c r="W476" s="1" t="s">
        <v>1579</v>
      </c>
      <c r="Y476" s="1">
        <v>0</v>
      </c>
      <c r="Z476" s="1">
        <v>0</v>
      </c>
      <c r="AA476" s="1">
        <v>0</v>
      </c>
      <c r="AB476" s="1">
        <v>10</v>
      </c>
      <c r="AC476" s="1">
        <v>190</v>
      </c>
      <c r="AD476" s="1">
        <v>1271</v>
      </c>
      <c r="AE476" s="1" t="s">
        <v>303</v>
      </c>
      <c r="AG476" s="1" t="s">
        <v>1588</v>
      </c>
      <c r="AI476" s="1" t="s">
        <v>94</v>
      </c>
      <c r="AJ476" s="1" t="s">
        <v>79</v>
      </c>
      <c r="AK476" s="1">
        <v>0</v>
      </c>
      <c r="AL476" s="1">
        <v>102</v>
      </c>
      <c r="AM476" s="1">
        <v>31</v>
      </c>
      <c r="AN476" s="1" t="s">
        <v>1589</v>
      </c>
      <c r="AO476" s="1">
        <v>18</v>
      </c>
      <c r="AP476" s="1" t="s">
        <v>874</v>
      </c>
      <c r="AQ476" s="1">
        <v>2</v>
      </c>
      <c r="AR476" s="1" t="s">
        <v>1590</v>
      </c>
      <c r="AT476" s="1">
        <v>7</v>
      </c>
      <c r="AV476" s="1">
        <v>0</v>
      </c>
      <c r="AW476" s="1">
        <v>0</v>
      </c>
      <c r="AX476" s="1">
        <v>0</v>
      </c>
      <c r="AY476" s="1" t="s">
        <v>79</v>
      </c>
      <c r="AZ476" s="1" t="s">
        <v>1591</v>
      </c>
      <c r="BB476" s="1" t="s">
        <v>1592</v>
      </c>
      <c r="BD476" s="1">
        <v>443</v>
      </c>
      <c r="BE476" s="1" t="s">
        <v>236</v>
      </c>
      <c r="BF476" s="1">
        <v>7</v>
      </c>
      <c r="BH476" s="1">
        <v>0</v>
      </c>
      <c r="BI476" s="1">
        <v>0</v>
      </c>
      <c r="BK476" s="1" t="s">
        <v>1576</v>
      </c>
      <c r="BL476" s="1" t="s">
        <v>641</v>
      </c>
      <c r="BM476" s="1" t="s">
        <v>79</v>
      </c>
      <c r="BN476" s="1" t="s">
        <v>122</v>
      </c>
      <c r="BO476" s="1" t="s">
        <v>1593</v>
      </c>
      <c r="BP476" s="1">
        <v>20060504</v>
      </c>
      <c r="BQ476" s="1">
        <v>504</v>
      </c>
      <c r="BR476" s="2">
        <v>1730433</v>
      </c>
      <c r="BS476" s="2">
        <v>548666</v>
      </c>
      <c r="BT476" s="1" t="s">
        <v>647</v>
      </c>
      <c r="BU476" s="1" t="s">
        <v>648</v>
      </c>
      <c r="BV476" s="1" t="s">
        <v>1494</v>
      </c>
      <c r="BW476" s="1">
        <v>1996</v>
      </c>
      <c r="BX476" s="1">
        <v>4</v>
      </c>
    </row>
    <row r="477" spans="1:76" x14ac:dyDescent="0.25">
      <c r="A477" s="1">
        <v>476</v>
      </c>
      <c r="B477" s="1" t="s">
        <v>1594</v>
      </c>
      <c r="C477" s="1" t="s">
        <v>1565</v>
      </c>
      <c r="D477" s="1" t="s">
        <v>641</v>
      </c>
      <c r="E477" s="1" t="s">
        <v>1566</v>
      </c>
      <c r="F477" s="1">
        <v>2006</v>
      </c>
      <c r="G477" s="1">
        <v>6</v>
      </c>
      <c r="H477" s="1">
        <v>17</v>
      </c>
      <c r="I477" s="1">
        <v>1005</v>
      </c>
      <c r="J477" s="1" t="s">
        <v>1595</v>
      </c>
      <c r="K477" s="1">
        <v>11</v>
      </c>
      <c r="L477" s="1">
        <v>83</v>
      </c>
      <c r="M477" s="1">
        <v>615694</v>
      </c>
      <c r="N477" s="1">
        <v>5467031</v>
      </c>
      <c r="O477" s="1">
        <v>1767485</v>
      </c>
      <c r="P477" s="1">
        <v>538492</v>
      </c>
      <c r="Q477" s="1" t="s">
        <v>78</v>
      </c>
      <c r="R477" s="1" t="s">
        <v>79</v>
      </c>
      <c r="S477" s="1" t="s">
        <v>644</v>
      </c>
      <c r="T477" s="1">
        <v>1</v>
      </c>
      <c r="U477" s="1">
        <v>1</v>
      </c>
      <c r="V477" s="1">
        <v>0</v>
      </c>
      <c r="W477" s="1" t="s">
        <v>1579</v>
      </c>
      <c r="Y477" s="1">
        <v>0</v>
      </c>
      <c r="Z477" s="1">
        <v>0</v>
      </c>
      <c r="AA477" s="1">
        <v>0</v>
      </c>
      <c r="AB477" s="1">
        <v>5</v>
      </c>
      <c r="AC477" s="1">
        <v>320</v>
      </c>
      <c r="AD477" s="1">
        <v>1016</v>
      </c>
      <c r="AE477" s="1" t="s">
        <v>179</v>
      </c>
      <c r="AG477" s="1" t="s">
        <v>1588</v>
      </c>
      <c r="AI477" s="1" t="s">
        <v>94</v>
      </c>
      <c r="AJ477" s="1" t="s">
        <v>79</v>
      </c>
      <c r="AK477" s="1">
        <v>0</v>
      </c>
      <c r="AL477" s="1">
        <v>38</v>
      </c>
      <c r="AM477" s="1">
        <v>22</v>
      </c>
      <c r="AO477" s="1">
        <v>8</v>
      </c>
      <c r="AP477" s="1" t="s">
        <v>555</v>
      </c>
      <c r="AQ477" s="1">
        <v>2</v>
      </c>
      <c r="AR477" s="1" t="s">
        <v>1596</v>
      </c>
      <c r="AT477" s="1">
        <v>5</v>
      </c>
      <c r="AU477" s="1" t="s">
        <v>1597</v>
      </c>
      <c r="AV477" s="1">
        <v>0</v>
      </c>
      <c r="AW477" s="1">
        <v>0</v>
      </c>
      <c r="AX477" s="1">
        <v>0</v>
      </c>
      <c r="AY477" s="1" t="s">
        <v>79</v>
      </c>
      <c r="AZ477" s="1" t="s">
        <v>1598</v>
      </c>
      <c r="BB477" s="1" t="s">
        <v>1599</v>
      </c>
      <c r="BD477" s="1">
        <v>137</v>
      </c>
      <c r="BE477" s="1" t="s">
        <v>85</v>
      </c>
      <c r="BF477" s="1">
        <v>0</v>
      </c>
      <c r="BH477" s="1">
        <v>0</v>
      </c>
      <c r="BI477" s="1">
        <v>0</v>
      </c>
      <c r="BK477" s="1" t="s">
        <v>1576</v>
      </c>
      <c r="BL477" s="1" t="s">
        <v>641</v>
      </c>
      <c r="BM477" s="1" t="s">
        <v>79</v>
      </c>
      <c r="BN477" s="1" t="s">
        <v>122</v>
      </c>
      <c r="BO477" s="1" t="s">
        <v>1567</v>
      </c>
      <c r="BP477" s="1">
        <v>20060522</v>
      </c>
      <c r="BQ477" s="1">
        <v>522</v>
      </c>
      <c r="BR477" s="2">
        <v>1767485</v>
      </c>
      <c r="BS477" s="2">
        <v>538492</v>
      </c>
      <c r="BT477" s="1" t="s">
        <v>1154</v>
      </c>
      <c r="BU477" s="1" t="s">
        <v>1541</v>
      </c>
      <c r="BW477" s="1">
        <v>1991</v>
      </c>
      <c r="BX477" s="1">
        <v>4</v>
      </c>
    </row>
    <row r="478" spans="1:76" x14ac:dyDescent="0.25">
      <c r="A478" s="1">
        <v>477</v>
      </c>
      <c r="B478" s="1" t="s">
        <v>1600</v>
      </c>
      <c r="C478" s="1" t="s">
        <v>1543</v>
      </c>
      <c r="D478" s="1" t="s">
        <v>641</v>
      </c>
      <c r="E478" s="1" t="s">
        <v>1539</v>
      </c>
      <c r="F478" s="1">
        <v>2006</v>
      </c>
      <c r="G478" s="1">
        <v>6</v>
      </c>
      <c r="H478" s="1">
        <v>22</v>
      </c>
      <c r="I478" s="1">
        <v>1622</v>
      </c>
      <c r="J478" s="1" t="s">
        <v>1601</v>
      </c>
      <c r="K478" s="1">
        <v>11</v>
      </c>
      <c r="L478" s="1">
        <v>83</v>
      </c>
      <c r="M478" s="1">
        <v>625043</v>
      </c>
      <c r="N478" s="1">
        <v>5428828</v>
      </c>
      <c r="O478" s="1">
        <v>1781664</v>
      </c>
      <c r="P478" s="1">
        <v>501837</v>
      </c>
      <c r="Q478" s="1" t="s">
        <v>78</v>
      </c>
      <c r="R478" s="1" t="s">
        <v>79</v>
      </c>
      <c r="S478" s="1" t="s">
        <v>644</v>
      </c>
      <c r="T478" s="1">
        <v>1</v>
      </c>
      <c r="U478" s="1">
        <v>1</v>
      </c>
      <c r="V478" s="1">
        <v>0</v>
      </c>
      <c r="W478" s="1" t="s">
        <v>1602</v>
      </c>
      <c r="Y478" s="1">
        <v>0</v>
      </c>
      <c r="Z478" s="1">
        <v>0</v>
      </c>
      <c r="AA478" s="1">
        <v>0</v>
      </c>
      <c r="AB478" s="1">
        <v>15</v>
      </c>
      <c r="AC478" s="1">
        <v>90</v>
      </c>
      <c r="AD478" s="1">
        <v>1248</v>
      </c>
      <c r="AG478" s="1" t="s">
        <v>1588</v>
      </c>
      <c r="AI478" s="1" t="s">
        <v>94</v>
      </c>
      <c r="AJ478" s="1" t="s">
        <v>79</v>
      </c>
      <c r="AK478" s="1">
        <v>0</v>
      </c>
      <c r="AL478" s="1">
        <v>92</v>
      </c>
      <c r="AM478" s="1">
        <v>46</v>
      </c>
      <c r="AO478" s="1">
        <v>40</v>
      </c>
      <c r="AP478" s="1" t="s">
        <v>1603</v>
      </c>
      <c r="AQ478" s="1">
        <v>3</v>
      </c>
      <c r="AR478" s="1" t="s">
        <v>1604</v>
      </c>
      <c r="AT478" s="1">
        <v>15</v>
      </c>
      <c r="AV478" s="1">
        <v>0</v>
      </c>
      <c r="AW478" s="1">
        <v>0</v>
      </c>
      <c r="AX478" s="1">
        <v>0</v>
      </c>
      <c r="AY478" s="1" t="s">
        <v>79</v>
      </c>
      <c r="AZ478" s="1" t="s">
        <v>1605</v>
      </c>
      <c r="BB478" s="1" t="s">
        <v>1582</v>
      </c>
      <c r="BD478" s="1">
        <v>844</v>
      </c>
      <c r="BF478" s="1">
        <v>0</v>
      </c>
      <c r="BH478" s="1">
        <v>0</v>
      </c>
      <c r="BI478" s="1">
        <v>0</v>
      </c>
      <c r="BK478" s="1" t="s">
        <v>1606</v>
      </c>
      <c r="BL478" s="1" t="s">
        <v>641</v>
      </c>
      <c r="BM478" s="1" t="s">
        <v>79</v>
      </c>
      <c r="BP478" s="1">
        <v>20060515</v>
      </c>
      <c r="BQ478" s="1">
        <v>515</v>
      </c>
      <c r="BR478" s="2">
        <v>1781664</v>
      </c>
      <c r="BS478" s="2">
        <v>501837</v>
      </c>
      <c r="BT478" s="1" t="s">
        <v>647</v>
      </c>
      <c r="BU478" s="1" t="s">
        <v>1607</v>
      </c>
      <c r="BW478" s="1">
        <v>0</v>
      </c>
    </row>
    <row r="479" spans="1:76" x14ac:dyDescent="0.25">
      <c r="A479" s="1">
        <v>478</v>
      </c>
      <c r="B479" s="1" t="s">
        <v>1583</v>
      </c>
      <c r="C479" s="1" t="s">
        <v>1534</v>
      </c>
      <c r="D479" s="1" t="s">
        <v>641</v>
      </c>
      <c r="E479" s="1" t="s">
        <v>1525</v>
      </c>
      <c r="F479" s="1">
        <v>2006</v>
      </c>
      <c r="G479" s="1">
        <v>6</v>
      </c>
      <c r="H479" s="1">
        <v>26</v>
      </c>
      <c r="I479" s="1">
        <v>1504</v>
      </c>
      <c r="J479" s="1" t="s">
        <v>1608</v>
      </c>
      <c r="K479" s="1">
        <v>11</v>
      </c>
      <c r="L479" s="1">
        <v>83</v>
      </c>
      <c r="M479" s="1">
        <v>580347</v>
      </c>
      <c r="N479" s="1">
        <v>5480764</v>
      </c>
      <c r="O479" s="1">
        <v>1730637</v>
      </c>
      <c r="P479" s="1">
        <v>547578</v>
      </c>
      <c r="Q479" s="1" t="s">
        <v>78</v>
      </c>
      <c r="R479" s="1" t="s">
        <v>79</v>
      </c>
      <c r="S479" s="1" t="s">
        <v>644</v>
      </c>
      <c r="T479" s="1">
        <v>1</v>
      </c>
      <c r="U479" s="1">
        <v>1</v>
      </c>
      <c r="V479" s="1">
        <v>0</v>
      </c>
      <c r="W479" s="1" t="s">
        <v>1609</v>
      </c>
      <c r="X479" s="1" t="s">
        <v>8078</v>
      </c>
      <c r="Y479" s="1">
        <v>0</v>
      </c>
      <c r="Z479" s="1">
        <v>0</v>
      </c>
      <c r="AA479" s="1">
        <v>0</v>
      </c>
      <c r="AB479" s="1">
        <v>0</v>
      </c>
      <c r="AD479" s="1">
        <v>1297</v>
      </c>
      <c r="AK479" s="1">
        <v>0</v>
      </c>
      <c r="AV479" s="1">
        <v>0</v>
      </c>
      <c r="AW479" s="1">
        <v>0</v>
      </c>
      <c r="AX479" s="1">
        <v>0</v>
      </c>
      <c r="AY479" s="1" t="s">
        <v>79</v>
      </c>
      <c r="AZ479" s="1" t="s">
        <v>1610</v>
      </c>
      <c r="BD479" s="1">
        <v>0</v>
      </c>
      <c r="BF479" s="1">
        <v>0</v>
      </c>
      <c r="BH479" s="1">
        <v>0</v>
      </c>
      <c r="BI479" s="1">
        <v>0</v>
      </c>
      <c r="BK479" s="1" t="s">
        <v>1611</v>
      </c>
      <c r="BL479" s="1" t="s">
        <v>641</v>
      </c>
      <c r="BM479" s="1" t="s">
        <v>79</v>
      </c>
      <c r="BO479" s="1" t="s">
        <v>1527</v>
      </c>
      <c r="BP479" s="1">
        <v>0</v>
      </c>
      <c r="BQ479" s="1">
        <v>0</v>
      </c>
      <c r="BR479" s="2">
        <v>1730637</v>
      </c>
      <c r="BS479" s="2">
        <v>547578</v>
      </c>
      <c r="BT479" s="1" t="s">
        <v>647</v>
      </c>
      <c r="BU479" s="1" t="s">
        <v>648</v>
      </c>
      <c r="BV479" s="1" t="s">
        <v>1127</v>
      </c>
      <c r="BW479" s="1">
        <v>0</v>
      </c>
      <c r="BX479" s="1">
        <v>4</v>
      </c>
    </row>
    <row r="480" spans="1:76" x14ac:dyDescent="0.25">
      <c r="A480" s="1">
        <v>479</v>
      </c>
      <c r="B480" s="1" t="s">
        <v>1612</v>
      </c>
      <c r="C480" s="1" t="s">
        <v>1551</v>
      </c>
      <c r="D480" s="1" t="s">
        <v>641</v>
      </c>
      <c r="E480" s="1" t="s">
        <v>1552</v>
      </c>
      <c r="F480" s="1">
        <v>2006</v>
      </c>
      <c r="G480" s="1">
        <v>6</v>
      </c>
      <c r="H480" s="1">
        <v>27</v>
      </c>
      <c r="I480" s="1">
        <v>1430</v>
      </c>
      <c r="J480" s="1" t="s">
        <v>1608</v>
      </c>
      <c r="K480" s="1">
        <v>11</v>
      </c>
      <c r="L480" s="1">
        <v>83</v>
      </c>
      <c r="M480" s="1">
        <v>626498</v>
      </c>
      <c r="N480" s="1">
        <v>5430526</v>
      </c>
      <c r="O480" s="1">
        <v>1782891</v>
      </c>
      <c r="P480" s="1">
        <v>503707</v>
      </c>
      <c r="Q480" s="1" t="s">
        <v>78</v>
      </c>
      <c r="R480" s="1" t="s">
        <v>79</v>
      </c>
      <c r="S480" s="1" t="s">
        <v>644</v>
      </c>
      <c r="T480" s="1">
        <v>1</v>
      </c>
      <c r="U480" s="1">
        <v>1</v>
      </c>
      <c r="V480" s="1">
        <v>0</v>
      </c>
      <c r="W480" s="1" t="s">
        <v>1613</v>
      </c>
      <c r="Y480" s="1">
        <v>0</v>
      </c>
      <c r="Z480" s="1">
        <v>0</v>
      </c>
      <c r="AA480" s="1">
        <v>0</v>
      </c>
      <c r="AB480" s="1">
        <v>40</v>
      </c>
      <c r="AC480" s="1">
        <v>95</v>
      </c>
      <c r="AD480" s="1">
        <v>925</v>
      </c>
      <c r="AE480" s="1" t="s">
        <v>179</v>
      </c>
      <c r="AG480" s="1" t="s">
        <v>1614</v>
      </c>
      <c r="AI480" s="1" t="s">
        <v>94</v>
      </c>
      <c r="AJ480" s="1" t="s">
        <v>79</v>
      </c>
      <c r="AK480" s="1">
        <v>0</v>
      </c>
      <c r="AL480" s="1">
        <v>86</v>
      </c>
      <c r="AM480" s="1">
        <v>25</v>
      </c>
      <c r="AN480" s="1" t="s">
        <v>1615</v>
      </c>
      <c r="AO480" s="1">
        <v>17</v>
      </c>
      <c r="AP480" s="1" t="s">
        <v>306</v>
      </c>
      <c r="AQ480" s="1">
        <v>2</v>
      </c>
      <c r="AR480" s="1" t="s">
        <v>1616</v>
      </c>
      <c r="AT480" s="1">
        <v>12</v>
      </c>
      <c r="AV480" s="1">
        <v>0</v>
      </c>
      <c r="AW480" s="1">
        <v>0</v>
      </c>
      <c r="AX480" s="1">
        <v>0</v>
      </c>
      <c r="AY480" s="1" t="s">
        <v>79</v>
      </c>
      <c r="AZ480" s="1" t="s">
        <v>1617</v>
      </c>
      <c r="BB480" s="1" t="s">
        <v>1582</v>
      </c>
      <c r="BD480" s="1">
        <v>130</v>
      </c>
      <c r="BE480" s="1" t="s">
        <v>1618</v>
      </c>
      <c r="BF480" s="1">
        <v>0</v>
      </c>
      <c r="BH480" s="1">
        <v>0</v>
      </c>
      <c r="BI480" s="1">
        <v>0</v>
      </c>
      <c r="BK480" s="1" t="s">
        <v>1576</v>
      </c>
      <c r="BL480" s="1" t="s">
        <v>641</v>
      </c>
      <c r="BM480" s="1" t="s">
        <v>79</v>
      </c>
      <c r="BN480" s="1" t="s">
        <v>122</v>
      </c>
      <c r="BO480" s="1" t="s">
        <v>1619</v>
      </c>
      <c r="BP480" s="1">
        <v>20060516</v>
      </c>
      <c r="BQ480" s="1">
        <v>516</v>
      </c>
      <c r="BR480" s="2">
        <v>1782891</v>
      </c>
      <c r="BS480" s="2">
        <v>503707</v>
      </c>
      <c r="BT480" s="1" t="s">
        <v>1154</v>
      </c>
      <c r="BU480" s="1" t="s">
        <v>1541</v>
      </c>
      <c r="BV480" s="1" t="s">
        <v>1494</v>
      </c>
      <c r="BW480" s="1">
        <v>0</v>
      </c>
      <c r="BX480" s="1">
        <v>4</v>
      </c>
    </row>
    <row r="481" spans="1:76" x14ac:dyDescent="0.25">
      <c r="A481" s="1">
        <v>480</v>
      </c>
      <c r="B481" s="1" t="s">
        <v>1620</v>
      </c>
      <c r="C481" s="1" t="s">
        <v>1621</v>
      </c>
      <c r="D481" s="1" t="s">
        <v>641</v>
      </c>
      <c r="E481" s="1" t="s">
        <v>642</v>
      </c>
      <c r="F481" s="1">
        <v>2006</v>
      </c>
      <c r="G481" s="1">
        <v>6</v>
      </c>
      <c r="H481" s="1">
        <v>30</v>
      </c>
      <c r="I481" s="1">
        <v>1130</v>
      </c>
      <c r="J481" s="1" t="s">
        <v>1622</v>
      </c>
      <c r="K481" s="1">
        <v>11</v>
      </c>
      <c r="L481" s="1">
        <v>83</v>
      </c>
      <c r="M481" s="1">
        <v>573345</v>
      </c>
      <c r="N481" s="1">
        <v>5500010</v>
      </c>
      <c r="O481" s="1">
        <v>1721230</v>
      </c>
      <c r="P481" s="1">
        <v>565767</v>
      </c>
      <c r="Q481" s="1" t="s">
        <v>78</v>
      </c>
      <c r="R481" s="1" t="s">
        <v>79</v>
      </c>
      <c r="S481" s="1" t="s">
        <v>644</v>
      </c>
      <c r="T481" s="1">
        <v>0</v>
      </c>
      <c r="U481" s="1">
        <v>1</v>
      </c>
      <c r="V481" s="1">
        <v>0</v>
      </c>
      <c r="W481" s="1" t="s">
        <v>1623</v>
      </c>
      <c r="X481" s="1" t="s">
        <v>8078</v>
      </c>
      <c r="Y481" s="1">
        <v>0</v>
      </c>
      <c r="Z481" s="1">
        <v>0</v>
      </c>
      <c r="AA481" s="1">
        <v>0</v>
      </c>
      <c r="AB481" s="1">
        <v>50</v>
      </c>
      <c r="AC481" s="1">
        <v>287</v>
      </c>
      <c r="AD481" s="1">
        <v>1073</v>
      </c>
      <c r="AE481" s="1" t="s">
        <v>179</v>
      </c>
      <c r="AG481" s="1" t="s">
        <v>1624</v>
      </c>
      <c r="AI481" s="1" t="s">
        <v>117</v>
      </c>
      <c r="AJ481" s="1" t="s">
        <v>79</v>
      </c>
      <c r="AK481" s="1">
        <v>0</v>
      </c>
      <c r="AL481" s="1">
        <v>52</v>
      </c>
      <c r="AM481" s="1">
        <v>32</v>
      </c>
      <c r="AO481" s="1">
        <v>17</v>
      </c>
      <c r="AP481" s="1" t="s">
        <v>585</v>
      </c>
      <c r="AQ481" s="1">
        <v>3</v>
      </c>
      <c r="AR481" s="1" t="s">
        <v>1574</v>
      </c>
      <c r="AT481" s="1">
        <v>6</v>
      </c>
      <c r="AU481" s="1" t="s">
        <v>1625</v>
      </c>
      <c r="AV481" s="1">
        <v>0</v>
      </c>
      <c r="AW481" s="1">
        <v>0</v>
      </c>
      <c r="AX481" s="1">
        <v>0</v>
      </c>
      <c r="AY481" s="1" t="s">
        <v>79</v>
      </c>
      <c r="AZ481" s="1" t="s">
        <v>1626</v>
      </c>
      <c r="BD481" s="1">
        <v>0</v>
      </c>
      <c r="BE481" s="1" t="s">
        <v>1627</v>
      </c>
      <c r="BF481" s="1">
        <v>0</v>
      </c>
      <c r="BH481" s="1">
        <v>0</v>
      </c>
      <c r="BI481" s="1">
        <v>0</v>
      </c>
      <c r="BK481" s="1" t="s">
        <v>1576</v>
      </c>
      <c r="BL481" s="1" t="s">
        <v>641</v>
      </c>
      <c r="BM481" s="1" t="s">
        <v>79</v>
      </c>
      <c r="BN481" s="1" t="s">
        <v>172</v>
      </c>
      <c r="BP481" s="1">
        <v>0</v>
      </c>
      <c r="BQ481" s="1">
        <v>0</v>
      </c>
      <c r="BR481" s="2">
        <v>1721230</v>
      </c>
      <c r="BS481" s="2">
        <v>565767</v>
      </c>
      <c r="BT481" s="1" t="s">
        <v>647</v>
      </c>
      <c r="BU481" s="1" t="s">
        <v>648</v>
      </c>
      <c r="BW481" s="1">
        <v>0</v>
      </c>
      <c r="BX481" s="1">
        <v>4</v>
      </c>
    </row>
    <row r="482" spans="1:76" x14ac:dyDescent="0.25">
      <c r="A482" s="1">
        <v>481</v>
      </c>
      <c r="B482" s="1" t="s">
        <v>639</v>
      </c>
      <c r="C482" s="1" t="s">
        <v>640</v>
      </c>
      <c r="D482" s="1" t="s">
        <v>641</v>
      </c>
      <c r="E482" s="1" t="s">
        <v>642</v>
      </c>
      <c r="F482" s="1">
        <v>2006</v>
      </c>
      <c r="G482" s="1">
        <v>6</v>
      </c>
      <c r="H482" s="1">
        <v>12</v>
      </c>
      <c r="I482" s="1">
        <v>1453</v>
      </c>
      <c r="J482" s="1" t="s">
        <v>1628</v>
      </c>
      <c r="K482" s="1">
        <v>11</v>
      </c>
      <c r="L482" s="1">
        <v>83</v>
      </c>
      <c r="M482" s="1">
        <v>572128</v>
      </c>
      <c r="N482" s="1">
        <v>5499830</v>
      </c>
      <c r="O482" s="1">
        <v>1720045</v>
      </c>
      <c r="P482" s="1">
        <v>565433</v>
      </c>
      <c r="Q482" s="1" t="s">
        <v>1484</v>
      </c>
      <c r="R482" s="1" t="s">
        <v>1485</v>
      </c>
      <c r="S482" s="1" t="s">
        <v>1629</v>
      </c>
      <c r="T482" s="1">
        <v>0</v>
      </c>
      <c r="U482" s="1">
        <v>0</v>
      </c>
      <c r="V482" s="1">
        <v>0</v>
      </c>
      <c r="Y482" s="1">
        <v>0</v>
      </c>
      <c r="Z482" s="1">
        <v>0</v>
      </c>
      <c r="AA482" s="1">
        <v>0</v>
      </c>
      <c r="AB482" s="1">
        <v>0</v>
      </c>
      <c r="AC482" s="1">
        <v>0</v>
      </c>
      <c r="AD482" s="1">
        <v>1182</v>
      </c>
      <c r="AT482" s="1">
        <v>10</v>
      </c>
      <c r="AV482" s="1">
        <v>0</v>
      </c>
      <c r="AW482" s="1">
        <v>0</v>
      </c>
      <c r="AX482" s="1">
        <v>0</v>
      </c>
      <c r="AY482" s="1" t="s">
        <v>79</v>
      </c>
      <c r="BD482" s="1">
        <v>0</v>
      </c>
      <c r="BF482" s="1">
        <v>0</v>
      </c>
      <c r="BH482" s="1">
        <v>0</v>
      </c>
      <c r="BI482" s="1">
        <v>0</v>
      </c>
      <c r="BK482" s="1" t="s">
        <v>1611</v>
      </c>
      <c r="BL482" s="1" t="s">
        <v>641</v>
      </c>
      <c r="BM482" s="1" t="s">
        <v>79</v>
      </c>
      <c r="BO482" s="1" t="s">
        <v>646</v>
      </c>
      <c r="BP482" s="1">
        <v>0</v>
      </c>
      <c r="BQ482" s="1">
        <v>0</v>
      </c>
      <c r="BR482" s="2">
        <v>1720045</v>
      </c>
      <c r="BS482" s="2">
        <v>565433</v>
      </c>
      <c r="BT482" s="1" t="s">
        <v>647</v>
      </c>
      <c r="BU482" s="1" t="s">
        <v>648</v>
      </c>
      <c r="BV482" s="1" t="s">
        <v>1127</v>
      </c>
      <c r="BW482" s="1">
        <v>0</v>
      </c>
      <c r="BX482" s="1">
        <v>4</v>
      </c>
    </row>
    <row r="483" spans="1:76" x14ac:dyDescent="0.25">
      <c r="A483" s="1">
        <v>482</v>
      </c>
      <c r="B483" s="1" t="s">
        <v>1159</v>
      </c>
      <c r="C483" s="1" t="s">
        <v>1160</v>
      </c>
      <c r="D483" s="1" t="s">
        <v>641</v>
      </c>
      <c r="E483" s="1" t="s">
        <v>642</v>
      </c>
      <c r="F483" s="1">
        <v>2006</v>
      </c>
      <c r="G483" s="1">
        <v>6</v>
      </c>
      <c r="H483" s="1">
        <v>18</v>
      </c>
      <c r="I483" s="1">
        <v>1103</v>
      </c>
      <c r="J483" s="1" t="s">
        <v>1628</v>
      </c>
      <c r="K483" s="1">
        <v>11</v>
      </c>
      <c r="L483" s="1">
        <v>83</v>
      </c>
      <c r="M483" s="1">
        <v>572232</v>
      </c>
      <c r="N483" s="1">
        <v>5500193</v>
      </c>
      <c r="O483" s="1">
        <v>1720102</v>
      </c>
      <c r="P483" s="1">
        <v>565807</v>
      </c>
      <c r="Q483" s="1" t="s">
        <v>1484</v>
      </c>
      <c r="R483" s="1" t="s">
        <v>1485</v>
      </c>
      <c r="S483" s="1" t="s">
        <v>1629</v>
      </c>
      <c r="T483" s="1">
        <v>0</v>
      </c>
      <c r="U483" s="1">
        <v>0</v>
      </c>
      <c r="V483" s="1">
        <v>0</v>
      </c>
      <c r="Y483" s="1">
        <v>0</v>
      </c>
      <c r="Z483" s="1">
        <v>0</v>
      </c>
      <c r="AA483" s="1">
        <v>0</v>
      </c>
      <c r="AB483" s="1">
        <v>0</v>
      </c>
      <c r="AC483" s="1">
        <v>0</v>
      </c>
      <c r="AD483" s="1">
        <v>1211</v>
      </c>
      <c r="AT483" s="1">
        <v>2</v>
      </c>
      <c r="AV483" s="1">
        <v>0</v>
      </c>
      <c r="AW483" s="1">
        <v>0</v>
      </c>
      <c r="AX483" s="1">
        <v>0</v>
      </c>
      <c r="AY483" s="1" t="s">
        <v>79</v>
      </c>
      <c r="BD483" s="1">
        <v>0</v>
      </c>
      <c r="BF483" s="1">
        <v>0</v>
      </c>
      <c r="BH483" s="1">
        <v>0</v>
      </c>
      <c r="BI483" s="1">
        <v>0</v>
      </c>
      <c r="BK483" s="1" t="s">
        <v>1611</v>
      </c>
      <c r="BL483" s="1" t="s">
        <v>641</v>
      </c>
      <c r="BM483" s="1" t="s">
        <v>79</v>
      </c>
      <c r="BO483" s="1" t="s">
        <v>646</v>
      </c>
      <c r="BP483" s="1">
        <v>0</v>
      </c>
      <c r="BQ483" s="1">
        <v>0</v>
      </c>
      <c r="BR483" s="2">
        <v>1720102</v>
      </c>
      <c r="BS483" s="2">
        <v>565807</v>
      </c>
      <c r="BT483" s="1" t="s">
        <v>647</v>
      </c>
      <c r="BU483" s="1" t="s">
        <v>648</v>
      </c>
      <c r="BV483" s="1" t="s">
        <v>1127</v>
      </c>
      <c r="BW483" s="1">
        <v>0</v>
      </c>
      <c r="BX483" s="1">
        <v>4</v>
      </c>
    </row>
    <row r="484" spans="1:76" x14ac:dyDescent="0.25">
      <c r="A484" s="1">
        <v>483</v>
      </c>
      <c r="B484" s="1" t="s">
        <v>1630</v>
      </c>
      <c r="C484" s="1" t="s">
        <v>98</v>
      </c>
      <c r="D484" s="1" t="s">
        <v>75</v>
      </c>
      <c r="E484" s="1" t="s">
        <v>76</v>
      </c>
      <c r="F484" s="1">
        <v>2006</v>
      </c>
      <c r="G484" s="1">
        <v>4</v>
      </c>
      <c r="H484" s="1">
        <v>3</v>
      </c>
      <c r="I484" s="1">
        <v>1200</v>
      </c>
      <c r="J484" s="1" t="s">
        <v>103</v>
      </c>
      <c r="K484" s="1">
        <v>11</v>
      </c>
      <c r="L484" s="1">
        <v>83</v>
      </c>
      <c r="M484" s="1">
        <v>323603</v>
      </c>
      <c r="N484" s="1">
        <v>5466056</v>
      </c>
      <c r="O484" s="1">
        <v>1477537</v>
      </c>
      <c r="P484" s="1">
        <v>500560</v>
      </c>
      <c r="Q484" s="1" t="s">
        <v>78</v>
      </c>
      <c r="R484" s="1" t="s">
        <v>156</v>
      </c>
      <c r="S484" s="1" t="s">
        <v>1631</v>
      </c>
      <c r="T484" s="1">
        <v>1</v>
      </c>
      <c r="U484" s="1">
        <v>0</v>
      </c>
      <c r="V484" s="1">
        <v>0</v>
      </c>
      <c r="Y484" s="1">
        <v>0</v>
      </c>
      <c r="Z484" s="1">
        <v>0</v>
      </c>
      <c r="AA484" s="1">
        <v>0</v>
      </c>
      <c r="AB484" s="1">
        <v>0</v>
      </c>
      <c r="AC484" s="1">
        <v>0</v>
      </c>
      <c r="AD484" s="1">
        <v>1266</v>
      </c>
      <c r="AK484" s="1">
        <v>0</v>
      </c>
      <c r="AL484" s="1">
        <v>0</v>
      </c>
      <c r="AM484" s="1">
        <v>0</v>
      </c>
      <c r="AO484" s="1">
        <v>0</v>
      </c>
      <c r="AQ484" s="1">
        <v>0</v>
      </c>
      <c r="AT484" s="1">
        <v>0</v>
      </c>
      <c r="AV484" s="1">
        <v>0</v>
      </c>
      <c r="AW484" s="1">
        <v>0</v>
      </c>
      <c r="AX484" s="1">
        <v>0</v>
      </c>
      <c r="AY484" s="1" t="s">
        <v>79</v>
      </c>
      <c r="BD484" s="1">
        <v>0</v>
      </c>
      <c r="BF484" s="1">
        <v>0</v>
      </c>
      <c r="BH484" s="1">
        <v>0</v>
      </c>
      <c r="BI484" s="1">
        <v>0</v>
      </c>
      <c r="BL484" s="1" t="s">
        <v>87</v>
      </c>
      <c r="BM484" s="1" t="s">
        <v>79</v>
      </c>
      <c r="BO484" s="1" t="s">
        <v>88</v>
      </c>
      <c r="BP484" s="1">
        <v>0</v>
      </c>
      <c r="BQ484" s="1">
        <v>0</v>
      </c>
      <c r="BR484" s="2">
        <v>1477537</v>
      </c>
      <c r="BS484" s="2">
        <v>500560</v>
      </c>
      <c r="BT484" s="1" t="s">
        <v>89</v>
      </c>
      <c r="BU484" s="1" t="s">
        <v>90</v>
      </c>
      <c r="BV484" s="1" t="s">
        <v>1127</v>
      </c>
      <c r="BW484" s="1">
        <v>0</v>
      </c>
      <c r="BX484" s="1">
        <v>1</v>
      </c>
    </row>
    <row r="485" spans="1:76" x14ac:dyDescent="0.25">
      <c r="A485" s="1">
        <v>484</v>
      </c>
      <c r="B485" s="1" t="s">
        <v>1632</v>
      </c>
      <c r="C485" s="1" t="s">
        <v>86</v>
      </c>
      <c r="D485" s="1" t="s">
        <v>75</v>
      </c>
      <c r="E485" s="1" t="s">
        <v>633</v>
      </c>
      <c r="F485" s="1">
        <v>2006</v>
      </c>
      <c r="G485" s="1">
        <v>4</v>
      </c>
      <c r="H485" s="1">
        <v>3</v>
      </c>
      <c r="I485" s="1">
        <v>1200</v>
      </c>
      <c r="J485" s="1" t="s">
        <v>103</v>
      </c>
      <c r="K485" s="1">
        <v>11</v>
      </c>
      <c r="L485" s="1">
        <v>83</v>
      </c>
      <c r="M485" s="1">
        <v>323930</v>
      </c>
      <c r="N485" s="1">
        <v>5466630</v>
      </c>
      <c r="O485" s="1">
        <v>1477790</v>
      </c>
      <c r="P485" s="1">
        <v>501170</v>
      </c>
      <c r="Q485" s="1" t="s">
        <v>78</v>
      </c>
      <c r="R485" s="1" t="s">
        <v>156</v>
      </c>
      <c r="S485" s="1" t="s">
        <v>1633</v>
      </c>
      <c r="T485" s="1">
        <v>1</v>
      </c>
      <c r="U485" s="1">
        <v>0</v>
      </c>
      <c r="V485" s="1">
        <v>0</v>
      </c>
      <c r="Y485" s="1">
        <v>0</v>
      </c>
      <c r="Z485" s="1">
        <v>0</v>
      </c>
      <c r="AA485" s="1">
        <v>0</v>
      </c>
      <c r="AB485" s="1">
        <v>0</v>
      </c>
      <c r="AC485" s="1">
        <v>0</v>
      </c>
      <c r="AD485" s="1">
        <v>1250</v>
      </c>
      <c r="AK485" s="1">
        <v>0</v>
      </c>
      <c r="AL485" s="1">
        <v>0</v>
      </c>
      <c r="AM485" s="1">
        <v>0</v>
      </c>
      <c r="AO485" s="1">
        <v>0</v>
      </c>
      <c r="AQ485" s="1">
        <v>0</v>
      </c>
      <c r="AT485" s="1">
        <v>0</v>
      </c>
      <c r="AV485" s="1">
        <v>0</v>
      </c>
      <c r="AW485" s="1">
        <v>0</v>
      </c>
      <c r="AX485" s="1">
        <v>0</v>
      </c>
      <c r="AY485" s="1" t="s">
        <v>86</v>
      </c>
      <c r="BD485" s="1">
        <v>0</v>
      </c>
      <c r="BF485" s="1">
        <v>0</v>
      </c>
      <c r="BH485" s="1">
        <v>0</v>
      </c>
      <c r="BI485" s="1">
        <v>0</v>
      </c>
      <c r="BL485" s="1" t="s">
        <v>87</v>
      </c>
      <c r="BM485" s="1" t="s">
        <v>191</v>
      </c>
      <c r="BO485" s="1" t="s">
        <v>88</v>
      </c>
      <c r="BP485" s="1">
        <v>0</v>
      </c>
      <c r="BQ485" s="1">
        <v>0</v>
      </c>
      <c r="BR485" s="2">
        <v>1477790</v>
      </c>
      <c r="BS485" s="2">
        <v>501170</v>
      </c>
      <c r="BT485" s="1" t="s">
        <v>89</v>
      </c>
      <c r="BU485" s="1" t="s">
        <v>90</v>
      </c>
      <c r="BV485" s="1" t="s">
        <v>1127</v>
      </c>
      <c r="BW485" s="1">
        <v>0</v>
      </c>
      <c r="BX485" s="1">
        <v>1</v>
      </c>
    </row>
    <row r="486" spans="1:76" x14ac:dyDescent="0.25">
      <c r="A486" s="1">
        <v>485</v>
      </c>
      <c r="B486" s="1" t="s">
        <v>1634</v>
      </c>
      <c r="C486" s="1" t="s">
        <v>1635</v>
      </c>
      <c r="D486" s="1" t="s">
        <v>75</v>
      </c>
      <c r="E486" s="1" t="s">
        <v>76</v>
      </c>
      <c r="F486" s="1">
        <v>2006</v>
      </c>
      <c r="G486" s="1">
        <v>4</v>
      </c>
      <c r="H486" s="1">
        <v>3</v>
      </c>
      <c r="I486" s="1">
        <v>1200</v>
      </c>
      <c r="J486" s="1" t="s">
        <v>103</v>
      </c>
      <c r="K486" s="1">
        <v>11</v>
      </c>
      <c r="L486" s="1">
        <v>83</v>
      </c>
      <c r="M486" s="1">
        <v>323703</v>
      </c>
      <c r="N486" s="1">
        <v>5465576</v>
      </c>
      <c r="O486" s="1">
        <v>1477696</v>
      </c>
      <c r="P486" s="1">
        <v>500096</v>
      </c>
      <c r="Q486" s="1" t="s">
        <v>78</v>
      </c>
      <c r="R486" s="1" t="s">
        <v>156</v>
      </c>
      <c r="S486" s="1" t="s">
        <v>1633</v>
      </c>
      <c r="T486" s="1">
        <v>1</v>
      </c>
      <c r="U486" s="1">
        <v>0</v>
      </c>
      <c r="V486" s="1">
        <v>0</v>
      </c>
      <c r="Y486" s="1">
        <v>0</v>
      </c>
      <c r="Z486" s="1">
        <v>0</v>
      </c>
      <c r="AA486" s="1">
        <v>0</v>
      </c>
      <c r="AB486" s="1">
        <v>0</v>
      </c>
      <c r="AC486" s="1">
        <v>0</v>
      </c>
      <c r="AD486" s="1">
        <v>1278</v>
      </c>
      <c r="AK486" s="1">
        <v>0</v>
      </c>
      <c r="AL486" s="1">
        <v>0</v>
      </c>
      <c r="AM486" s="1">
        <v>0</v>
      </c>
      <c r="AO486" s="1">
        <v>0</v>
      </c>
      <c r="AQ486" s="1">
        <v>0</v>
      </c>
      <c r="AT486" s="1">
        <v>0</v>
      </c>
      <c r="AV486" s="1">
        <v>0</v>
      </c>
      <c r="AW486" s="1">
        <v>0</v>
      </c>
      <c r="AX486" s="1">
        <v>0</v>
      </c>
      <c r="AY486" s="1" t="s">
        <v>151</v>
      </c>
      <c r="BD486" s="1">
        <v>0</v>
      </c>
      <c r="BF486" s="1">
        <v>0</v>
      </c>
      <c r="BH486" s="1">
        <v>0</v>
      </c>
      <c r="BI486" s="1">
        <v>0</v>
      </c>
      <c r="BL486" s="1" t="s">
        <v>87</v>
      </c>
      <c r="BM486" s="1" t="s">
        <v>153</v>
      </c>
      <c r="BP486" s="1">
        <v>0</v>
      </c>
      <c r="BQ486" s="1">
        <v>0</v>
      </c>
      <c r="BR486" s="2">
        <v>1477696</v>
      </c>
      <c r="BS486" s="2">
        <v>500096</v>
      </c>
      <c r="BT486" s="1" t="s">
        <v>89</v>
      </c>
      <c r="BU486" s="1" t="s">
        <v>90</v>
      </c>
      <c r="BW486" s="1">
        <v>0</v>
      </c>
      <c r="BX486" s="1">
        <v>3</v>
      </c>
    </row>
    <row r="487" spans="1:76" x14ac:dyDescent="0.25">
      <c r="A487" s="1">
        <v>486</v>
      </c>
      <c r="B487" s="1" t="s">
        <v>1636</v>
      </c>
      <c r="C487" s="1" t="s">
        <v>86</v>
      </c>
      <c r="D487" s="1" t="s">
        <v>75</v>
      </c>
      <c r="E487" s="1" t="s">
        <v>198</v>
      </c>
      <c r="F487" s="1">
        <v>2006</v>
      </c>
      <c r="G487" s="1">
        <v>5</v>
      </c>
      <c r="H487" s="1">
        <v>31</v>
      </c>
      <c r="I487" s="1">
        <v>807</v>
      </c>
      <c r="J487" s="1" t="s">
        <v>1637</v>
      </c>
      <c r="K487" s="1">
        <v>11</v>
      </c>
      <c r="L487" s="1">
        <v>83</v>
      </c>
      <c r="M487" s="1">
        <v>331339</v>
      </c>
      <c r="N487" s="1">
        <v>5445087</v>
      </c>
      <c r="O487" s="1">
        <v>1487833</v>
      </c>
      <c r="P487" s="1">
        <v>480738</v>
      </c>
      <c r="Q487" s="1" t="s">
        <v>78</v>
      </c>
      <c r="R487" s="1" t="s">
        <v>104</v>
      </c>
      <c r="S487" s="1" t="s">
        <v>1499</v>
      </c>
      <c r="T487" s="1">
        <v>1</v>
      </c>
      <c r="U487" s="1">
        <v>0</v>
      </c>
      <c r="V487" s="1">
        <v>0</v>
      </c>
      <c r="Y487" s="1">
        <v>0</v>
      </c>
      <c r="Z487" s="1">
        <v>0</v>
      </c>
      <c r="AA487" s="1">
        <v>0</v>
      </c>
      <c r="AB487" s="1">
        <v>0</v>
      </c>
      <c r="AC487" s="1">
        <v>0</v>
      </c>
      <c r="AD487" s="1">
        <v>1427</v>
      </c>
      <c r="AK487" s="1">
        <v>0</v>
      </c>
      <c r="AL487" s="1">
        <v>0</v>
      </c>
      <c r="AM487" s="1">
        <v>0</v>
      </c>
      <c r="AO487" s="1">
        <v>0</v>
      </c>
      <c r="AQ487" s="1">
        <v>0</v>
      </c>
      <c r="AT487" s="1">
        <v>0</v>
      </c>
      <c r="AV487" s="1">
        <v>0</v>
      </c>
      <c r="AW487" s="1">
        <v>0</v>
      </c>
      <c r="AX487" s="1">
        <v>0</v>
      </c>
      <c r="AY487" s="1" t="s">
        <v>86</v>
      </c>
      <c r="BD487" s="1">
        <v>0</v>
      </c>
      <c r="BF487" s="1">
        <v>0</v>
      </c>
      <c r="BH487" s="1">
        <v>0</v>
      </c>
      <c r="BI487" s="1">
        <v>0</v>
      </c>
      <c r="BL487" s="1" t="s">
        <v>87</v>
      </c>
      <c r="BM487" s="1" t="s">
        <v>191</v>
      </c>
      <c r="BP487" s="1">
        <v>0</v>
      </c>
      <c r="BQ487" s="1">
        <v>0</v>
      </c>
      <c r="BR487" s="2">
        <v>1487833</v>
      </c>
      <c r="BS487" s="2">
        <v>480738</v>
      </c>
      <c r="BT487" s="1" t="s">
        <v>134</v>
      </c>
      <c r="BU487" s="1" t="s">
        <v>195</v>
      </c>
      <c r="BW487" s="1">
        <v>0</v>
      </c>
      <c r="BX487" s="1">
        <v>4</v>
      </c>
    </row>
    <row r="488" spans="1:76" x14ac:dyDescent="0.25">
      <c r="A488" s="1">
        <v>487</v>
      </c>
      <c r="B488" s="1" t="s">
        <v>1638</v>
      </c>
      <c r="C488" s="1" t="s">
        <v>86</v>
      </c>
      <c r="D488" s="1" t="s">
        <v>75</v>
      </c>
      <c r="E488" s="1" t="s">
        <v>198</v>
      </c>
      <c r="F488" s="1">
        <v>2006</v>
      </c>
      <c r="G488" s="1">
        <v>5</v>
      </c>
      <c r="H488" s="1">
        <v>31</v>
      </c>
      <c r="I488" s="1">
        <v>817</v>
      </c>
      <c r="J488" s="1" t="s">
        <v>1637</v>
      </c>
      <c r="K488" s="1">
        <v>11</v>
      </c>
      <c r="L488" s="1">
        <v>83</v>
      </c>
      <c r="M488" s="1">
        <v>331510</v>
      </c>
      <c r="N488" s="1">
        <v>5444606</v>
      </c>
      <c r="O488" s="1">
        <v>1488063</v>
      </c>
      <c r="P488" s="1">
        <v>480283</v>
      </c>
      <c r="Q488" s="1" t="s">
        <v>78</v>
      </c>
      <c r="R488" s="1" t="s">
        <v>164</v>
      </c>
      <c r="S488" s="1" t="s">
        <v>1499</v>
      </c>
      <c r="T488" s="1">
        <v>0</v>
      </c>
      <c r="U488" s="1">
        <v>0</v>
      </c>
      <c r="V488" s="1">
        <v>0</v>
      </c>
      <c r="Y488" s="1">
        <v>0</v>
      </c>
      <c r="Z488" s="1">
        <v>0</v>
      </c>
      <c r="AA488" s="1">
        <v>0</v>
      </c>
      <c r="AB488" s="1">
        <v>0</v>
      </c>
      <c r="AC488" s="1">
        <v>0</v>
      </c>
      <c r="AD488" s="1">
        <v>1409</v>
      </c>
      <c r="AK488" s="1">
        <v>0</v>
      </c>
      <c r="AL488" s="1">
        <v>0</v>
      </c>
      <c r="AM488" s="1">
        <v>0</v>
      </c>
      <c r="AO488" s="1">
        <v>0</v>
      </c>
      <c r="AQ488" s="1">
        <v>0</v>
      </c>
      <c r="AT488" s="1">
        <v>0</v>
      </c>
      <c r="AV488" s="1">
        <v>0</v>
      </c>
      <c r="AW488" s="1">
        <v>0</v>
      </c>
      <c r="AX488" s="1">
        <v>0</v>
      </c>
      <c r="AY488" s="1" t="s">
        <v>86</v>
      </c>
      <c r="BD488" s="1">
        <v>0</v>
      </c>
      <c r="BF488" s="1">
        <v>0</v>
      </c>
      <c r="BH488" s="1">
        <v>0</v>
      </c>
      <c r="BI488" s="1">
        <v>0</v>
      </c>
      <c r="BL488" s="1" t="s">
        <v>87</v>
      </c>
      <c r="BM488" s="1" t="s">
        <v>191</v>
      </c>
      <c r="BP488" s="1">
        <v>0</v>
      </c>
      <c r="BQ488" s="1">
        <v>0</v>
      </c>
      <c r="BR488" s="2">
        <v>1488063</v>
      </c>
      <c r="BS488" s="2">
        <v>480283</v>
      </c>
      <c r="BT488" s="1" t="s">
        <v>134</v>
      </c>
      <c r="BU488" s="1" t="s">
        <v>195</v>
      </c>
      <c r="BW488" s="1">
        <v>0</v>
      </c>
      <c r="BX488" s="1">
        <v>4</v>
      </c>
    </row>
    <row r="489" spans="1:76" x14ac:dyDescent="0.25">
      <c r="A489" s="1">
        <v>488</v>
      </c>
      <c r="B489" s="1" t="s">
        <v>1639</v>
      </c>
      <c r="C489" s="1" t="s">
        <v>86</v>
      </c>
      <c r="D489" s="1" t="s">
        <v>75</v>
      </c>
      <c r="E489" s="1" t="s">
        <v>198</v>
      </c>
      <c r="F489" s="1">
        <v>2006</v>
      </c>
      <c r="G489" s="1">
        <v>5</v>
      </c>
      <c r="H489" s="1">
        <v>31</v>
      </c>
      <c r="I489" s="1">
        <v>837</v>
      </c>
      <c r="J489" s="1" t="s">
        <v>1637</v>
      </c>
      <c r="K489" s="1">
        <v>11</v>
      </c>
      <c r="L489" s="1">
        <v>83</v>
      </c>
      <c r="M489" s="1">
        <v>332119</v>
      </c>
      <c r="N489" s="1">
        <v>5444731</v>
      </c>
      <c r="O489" s="1">
        <v>1488652</v>
      </c>
      <c r="P489" s="1">
        <v>480483</v>
      </c>
      <c r="Q489" s="1" t="s">
        <v>78</v>
      </c>
      <c r="R489" s="1" t="s">
        <v>104</v>
      </c>
      <c r="S489" s="1" t="s">
        <v>1499</v>
      </c>
      <c r="T489" s="1">
        <v>1</v>
      </c>
      <c r="U489" s="1">
        <v>0</v>
      </c>
      <c r="V489" s="1">
        <v>0</v>
      </c>
      <c r="Y489" s="1">
        <v>0</v>
      </c>
      <c r="Z489" s="1">
        <v>0</v>
      </c>
      <c r="AA489" s="1">
        <v>0</v>
      </c>
      <c r="AB489" s="1">
        <v>0</v>
      </c>
      <c r="AC489" s="1">
        <v>0</v>
      </c>
      <c r="AD489" s="1">
        <v>1471</v>
      </c>
      <c r="AK489" s="1">
        <v>0</v>
      </c>
      <c r="AL489" s="1">
        <v>0</v>
      </c>
      <c r="AM489" s="1">
        <v>0</v>
      </c>
      <c r="AO489" s="1">
        <v>0</v>
      </c>
      <c r="AQ489" s="1">
        <v>0</v>
      </c>
      <c r="AT489" s="1">
        <v>0</v>
      </c>
      <c r="AV489" s="1">
        <v>0</v>
      </c>
      <c r="AW489" s="1">
        <v>0</v>
      </c>
      <c r="AX489" s="1">
        <v>0</v>
      </c>
      <c r="AY489" s="1" t="s">
        <v>86</v>
      </c>
      <c r="BD489" s="1">
        <v>0</v>
      </c>
      <c r="BF489" s="1">
        <v>0</v>
      </c>
      <c r="BH489" s="1">
        <v>0</v>
      </c>
      <c r="BI489" s="1">
        <v>0</v>
      </c>
      <c r="BL489" s="1" t="s">
        <v>87</v>
      </c>
      <c r="BM489" s="1" t="s">
        <v>191</v>
      </c>
      <c r="BP489" s="1">
        <v>0</v>
      </c>
      <c r="BQ489" s="1">
        <v>0</v>
      </c>
      <c r="BR489" s="2">
        <v>1488652</v>
      </c>
      <c r="BS489" s="2">
        <v>480483</v>
      </c>
      <c r="BT489" s="1" t="s">
        <v>134</v>
      </c>
      <c r="BU489" s="1" t="s">
        <v>195</v>
      </c>
      <c r="BW489" s="1">
        <v>0</v>
      </c>
      <c r="BX489" s="1">
        <v>4</v>
      </c>
    </row>
    <row r="490" spans="1:76" x14ac:dyDescent="0.25">
      <c r="A490" s="1">
        <v>489</v>
      </c>
      <c r="B490" s="1" t="s">
        <v>1266</v>
      </c>
      <c r="C490" s="1" t="s">
        <v>1026</v>
      </c>
      <c r="D490" s="1" t="s">
        <v>75</v>
      </c>
      <c r="E490" s="1" t="s">
        <v>198</v>
      </c>
      <c r="F490" s="1">
        <v>2006</v>
      </c>
      <c r="G490" s="1">
        <v>5</v>
      </c>
      <c r="H490" s="1">
        <v>31</v>
      </c>
      <c r="I490" s="1">
        <v>1142</v>
      </c>
      <c r="J490" s="1" t="s">
        <v>1637</v>
      </c>
      <c r="K490" s="1">
        <v>11</v>
      </c>
      <c r="L490" s="1">
        <v>83</v>
      </c>
      <c r="M490" s="1">
        <v>328603</v>
      </c>
      <c r="N490" s="1">
        <v>5445391</v>
      </c>
      <c r="O490" s="1">
        <v>1485078</v>
      </c>
      <c r="P490" s="1">
        <v>480699</v>
      </c>
      <c r="Q490" s="1" t="s">
        <v>78</v>
      </c>
      <c r="R490" s="1" t="s">
        <v>79</v>
      </c>
      <c r="S490" s="1" t="s">
        <v>237</v>
      </c>
      <c r="T490" s="1">
        <v>1</v>
      </c>
      <c r="U490" s="1">
        <v>1</v>
      </c>
      <c r="V490" s="1">
        <v>0</v>
      </c>
      <c r="W490" s="1" t="s">
        <v>1640</v>
      </c>
      <c r="Y490" s="1">
        <v>0</v>
      </c>
      <c r="Z490" s="1">
        <v>0</v>
      </c>
      <c r="AA490" s="1">
        <v>0</v>
      </c>
      <c r="AB490" s="1">
        <v>0</v>
      </c>
      <c r="AC490" s="1">
        <v>0</v>
      </c>
      <c r="AD490" s="1">
        <v>1298</v>
      </c>
      <c r="AI490" s="1" t="s">
        <v>94</v>
      </c>
      <c r="AJ490" s="1" t="s">
        <v>79</v>
      </c>
      <c r="AK490" s="1">
        <v>0</v>
      </c>
      <c r="AL490" s="1">
        <v>59</v>
      </c>
      <c r="AM490" s="1">
        <v>13</v>
      </c>
      <c r="AO490" s="1">
        <v>4</v>
      </c>
      <c r="AP490" s="1" t="s">
        <v>1641</v>
      </c>
      <c r="AQ490" s="1">
        <v>6</v>
      </c>
      <c r="AR490" s="1" t="s">
        <v>1642</v>
      </c>
      <c r="AS490" s="1" t="s">
        <v>849</v>
      </c>
      <c r="AT490" s="1">
        <v>0</v>
      </c>
      <c r="AV490" s="1">
        <v>0</v>
      </c>
      <c r="AW490" s="1">
        <v>0</v>
      </c>
      <c r="AX490" s="1">
        <v>0</v>
      </c>
      <c r="AY490" s="1" t="s">
        <v>79</v>
      </c>
      <c r="BD490" s="1">
        <v>0</v>
      </c>
      <c r="BE490" s="1" t="s">
        <v>85</v>
      </c>
      <c r="BF490" s="1">
        <v>0</v>
      </c>
      <c r="BH490" s="1">
        <v>445</v>
      </c>
      <c r="BI490" s="1">
        <v>532</v>
      </c>
      <c r="BK490" s="1" t="s">
        <v>216</v>
      </c>
      <c r="BL490" s="1" t="s">
        <v>87</v>
      </c>
      <c r="BM490" s="1" t="s">
        <v>79</v>
      </c>
      <c r="BN490" s="1" t="s">
        <v>122</v>
      </c>
      <c r="BP490" s="1">
        <v>0</v>
      </c>
      <c r="BQ490" s="1">
        <v>0</v>
      </c>
      <c r="BR490" s="2">
        <v>1485078</v>
      </c>
      <c r="BS490" s="2">
        <v>480699</v>
      </c>
      <c r="BT490" s="1" t="s">
        <v>89</v>
      </c>
      <c r="BU490" s="1" t="s">
        <v>195</v>
      </c>
      <c r="BW490" s="1">
        <v>0</v>
      </c>
      <c r="BX490" s="1">
        <v>3</v>
      </c>
    </row>
    <row r="491" spans="1:76" x14ac:dyDescent="0.25">
      <c r="A491" s="1">
        <v>490</v>
      </c>
      <c r="B491" s="1" t="s">
        <v>1018</v>
      </c>
      <c r="C491" s="1" t="s">
        <v>766</v>
      </c>
      <c r="D491" s="1" t="s">
        <v>75</v>
      </c>
      <c r="E491" s="1" t="s">
        <v>198</v>
      </c>
      <c r="F491" s="1">
        <v>2006</v>
      </c>
      <c r="G491" s="1">
        <v>5</v>
      </c>
      <c r="H491" s="1">
        <v>31</v>
      </c>
      <c r="I491" s="1">
        <v>1210</v>
      </c>
      <c r="J491" s="1" t="s">
        <v>1637</v>
      </c>
      <c r="K491" s="1">
        <v>11</v>
      </c>
      <c r="L491" s="1">
        <v>83</v>
      </c>
      <c r="M491" s="1">
        <v>328739</v>
      </c>
      <c r="N491" s="1">
        <v>5444969</v>
      </c>
      <c r="O491" s="1">
        <v>1485265</v>
      </c>
      <c r="P491" s="1">
        <v>480297</v>
      </c>
      <c r="Q491" s="1" t="s">
        <v>1484</v>
      </c>
      <c r="R491" s="1" t="s">
        <v>1485</v>
      </c>
      <c r="S491" s="1" t="s">
        <v>1485</v>
      </c>
      <c r="T491" s="1">
        <v>0</v>
      </c>
      <c r="U491" s="1">
        <v>0</v>
      </c>
      <c r="V491" s="1">
        <v>0</v>
      </c>
      <c r="W491" s="1" t="s">
        <v>1643</v>
      </c>
      <c r="Y491" s="1">
        <v>0</v>
      </c>
      <c r="Z491" s="1">
        <v>0</v>
      </c>
      <c r="AA491" s="1">
        <v>0</v>
      </c>
      <c r="AB491" s="1">
        <v>0</v>
      </c>
      <c r="AC491" s="1">
        <v>0</v>
      </c>
      <c r="AD491" s="1">
        <v>1257</v>
      </c>
      <c r="AK491" s="1">
        <v>0</v>
      </c>
      <c r="AL491" s="1">
        <v>0</v>
      </c>
      <c r="AM491" s="1">
        <v>0</v>
      </c>
      <c r="AO491" s="1">
        <v>0</v>
      </c>
      <c r="AQ491" s="1">
        <v>0</v>
      </c>
      <c r="AT491" s="1">
        <v>0</v>
      </c>
      <c r="AV491" s="1">
        <v>0</v>
      </c>
      <c r="AW491" s="1">
        <v>0</v>
      </c>
      <c r="AX491" s="1">
        <v>0</v>
      </c>
      <c r="AY491" s="1" t="s">
        <v>79</v>
      </c>
      <c r="BD491" s="1">
        <v>0</v>
      </c>
      <c r="BF491" s="1">
        <v>0</v>
      </c>
      <c r="BH491" s="1">
        <v>0</v>
      </c>
      <c r="BI491" s="1">
        <v>0</v>
      </c>
      <c r="BK491" s="1" t="s">
        <v>1611</v>
      </c>
      <c r="BL491" s="1" t="s">
        <v>87</v>
      </c>
      <c r="BM491" s="1" t="s">
        <v>79</v>
      </c>
      <c r="BO491" s="1" t="s">
        <v>971</v>
      </c>
      <c r="BP491" s="1">
        <v>0</v>
      </c>
      <c r="BQ491" s="1">
        <v>0</v>
      </c>
      <c r="BR491" s="2">
        <v>1485265</v>
      </c>
      <c r="BS491" s="2">
        <v>480297</v>
      </c>
      <c r="BT491" s="1" t="s">
        <v>89</v>
      </c>
      <c r="BU491" s="1" t="s">
        <v>195</v>
      </c>
      <c r="BV491" s="1" t="s">
        <v>1127</v>
      </c>
      <c r="BW491" s="1">
        <v>0</v>
      </c>
      <c r="BX491" s="1">
        <v>3</v>
      </c>
    </row>
    <row r="492" spans="1:76" x14ac:dyDescent="0.25">
      <c r="A492" s="1">
        <v>491</v>
      </c>
      <c r="B492" s="1" t="s">
        <v>1306</v>
      </c>
      <c r="C492" s="1" t="s">
        <v>1307</v>
      </c>
      <c r="D492" s="1" t="s">
        <v>75</v>
      </c>
      <c r="E492" s="1" t="s">
        <v>177</v>
      </c>
      <c r="F492" s="1">
        <v>2006</v>
      </c>
      <c r="G492" s="1">
        <v>6</v>
      </c>
      <c r="H492" s="1">
        <v>2</v>
      </c>
      <c r="I492" s="1">
        <v>600</v>
      </c>
      <c r="J492" s="1" t="s">
        <v>103</v>
      </c>
      <c r="K492" s="1">
        <v>11</v>
      </c>
      <c r="L492" s="1">
        <v>83</v>
      </c>
      <c r="M492" s="1">
        <v>324173</v>
      </c>
      <c r="N492" s="1">
        <v>5460333</v>
      </c>
      <c r="O492" s="1">
        <v>1478816</v>
      </c>
      <c r="P492" s="1">
        <v>494958</v>
      </c>
      <c r="Q492" s="1" t="s">
        <v>1484</v>
      </c>
      <c r="R492" s="1" t="s">
        <v>1485</v>
      </c>
      <c r="S492" s="1" t="s">
        <v>1644</v>
      </c>
      <c r="T492" s="1">
        <v>0</v>
      </c>
      <c r="U492" s="1">
        <v>0</v>
      </c>
      <c r="V492" s="1">
        <v>0</v>
      </c>
      <c r="Y492" s="1">
        <v>0</v>
      </c>
      <c r="Z492" s="1">
        <v>0</v>
      </c>
      <c r="AA492" s="1">
        <v>0</v>
      </c>
      <c r="AB492" s="1">
        <v>0</v>
      </c>
      <c r="AC492" s="1">
        <v>0</v>
      </c>
      <c r="AD492" s="1">
        <v>1434</v>
      </c>
      <c r="AH492" s="1" t="s">
        <v>1644</v>
      </c>
      <c r="AI492" s="1" t="s">
        <v>94</v>
      </c>
      <c r="AK492" s="1">
        <v>0</v>
      </c>
      <c r="AL492" s="1">
        <v>0</v>
      </c>
      <c r="AM492" s="1">
        <v>0</v>
      </c>
      <c r="AO492" s="1">
        <v>0</v>
      </c>
      <c r="AQ492" s="1">
        <v>0</v>
      </c>
      <c r="AR492" s="1" t="s">
        <v>1645</v>
      </c>
      <c r="AT492" s="1">
        <v>0</v>
      </c>
      <c r="AV492" s="1">
        <v>0</v>
      </c>
      <c r="AW492" s="1">
        <v>0</v>
      </c>
      <c r="AX492" s="1">
        <v>0</v>
      </c>
      <c r="AY492" s="1" t="s">
        <v>79</v>
      </c>
      <c r="BD492" s="1">
        <v>0</v>
      </c>
      <c r="BE492" s="1" t="s">
        <v>1646</v>
      </c>
      <c r="BF492" s="1">
        <v>0</v>
      </c>
      <c r="BH492" s="1">
        <v>0</v>
      </c>
      <c r="BI492" s="1">
        <v>0</v>
      </c>
      <c r="BJ492" s="1" t="s">
        <v>1311</v>
      </c>
      <c r="BK492" s="1" t="s">
        <v>86</v>
      </c>
      <c r="BL492" s="1" t="s">
        <v>87</v>
      </c>
      <c r="BM492" s="1" t="s">
        <v>79</v>
      </c>
      <c r="BO492" s="1" t="s">
        <v>1312</v>
      </c>
      <c r="BP492" s="1">
        <v>0</v>
      </c>
      <c r="BQ492" s="1">
        <v>0</v>
      </c>
      <c r="BR492" s="2">
        <v>1478816</v>
      </c>
      <c r="BS492" s="2">
        <v>494958</v>
      </c>
      <c r="BT492" s="1" t="s">
        <v>89</v>
      </c>
      <c r="BU492" s="1" t="s">
        <v>90</v>
      </c>
      <c r="BW492" s="1">
        <v>0</v>
      </c>
      <c r="BX492" s="1">
        <v>5</v>
      </c>
    </row>
    <row r="493" spans="1:76" x14ac:dyDescent="0.25">
      <c r="A493" s="1">
        <v>492</v>
      </c>
      <c r="B493" s="1" t="s">
        <v>1647</v>
      </c>
      <c r="C493" s="1" t="s">
        <v>1648</v>
      </c>
      <c r="D493" s="1" t="s">
        <v>75</v>
      </c>
      <c r="E493" s="1" t="s">
        <v>177</v>
      </c>
      <c r="F493" s="1">
        <v>2006</v>
      </c>
      <c r="G493" s="1">
        <v>6</v>
      </c>
      <c r="H493" s="1">
        <v>2</v>
      </c>
      <c r="I493" s="1">
        <v>704</v>
      </c>
      <c r="J493" s="1" t="s">
        <v>103</v>
      </c>
      <c r="K493" s="1">
        <v>11</v>
      </c>
      <c r="L493" s="1">
        <v>83</v>
      </c>
      <c r="M493" s="1">
        <v>324731</v>
      </c>
      <c r="N493" s="1">
        <v>5460095</v>
      </c>
      <c r="O493" s="1">
        <v>1479400</v>
      </c>
      <c r="P493" s="1">
        <v>494791</v>
      </c>
      <c r="Q493" s="1" t="s">
        <v>78</v>
      </c>
      <c r="R493" s="1" t="s">
        <v>104</v>
      </c>
      <c r="S493" s="1" t="s">
        <v>1499</v>
      </c>
      <c r="T493" s="1">
        <v>1</v>
      </c>
      <c r="U493" s="1">
        <v>0</v>
      </c>
      <c r="V493" s="1">
        <v>0</v>
      </c>
      <c r="Y493" s="1">
        <v>0</v>
      </c>
      <c r="Z493" s="1">
        <v>0</v>
      </c>
      <c r="AA493" s="1">
        <v>0</v>
      </c>
      <c r="AB493" s="1">
        <v>0</v>
      </c>
      <c r="AC493" s="1">
        <v>0</v>
      </c>
      <c r="AD493" s="1">
        <v>1508</v>
      </c>
      <c r="AK493" s="1">
        <v>0</v>
      </c>
      <c r="AL493" s="1">
        <v>0</v>
      </c>
      <c r="AM493" s="1">
        <v>0</v>
      </c>
      <c r="AO493" s="1">
        <v>0</v>
      </c>
      <c r="AQ493" s="1">
        <v>0</v>
      </c>
      <c r="AT493" s="1">
        <v>0</v>
      </c>
      <c r="AV493" s="1">
        <v>0</v>
      </c>
      <c r="AW493" s="1">
        <v>0</v>
      </c>
      <c r="AX493" s="1">
        <v>0</v>
      </c>
      <c r="AY493" s="1" t="s">
        <v>151</v>
      </c>
      <c r="BD493" s="1">
        <v>0</v>
      </c>
      <c r="BF493" s="1">
        <v>0</v>
      </c>
      <c r="BH493" s="1">
        <v>0</v>
      </c>
      <c r="BI493" s="1">
        <v>0</v>
      </c>
      <c r="BL493" s="1" t="s">
        <v>87</v>
      </c>
      <c r="BM493" s="1" t="s">
        <v>153</v>
      </c>
      <c r="BP493" s="1">
        <v>0</v>
      </c>
      <c r="BQ493" s="1">
        <v>0</v>
      </c>
      <c r="BR493" s="2">
        <v>1479400</v>
      </c>
      <c r="BS493" s="2">
        <v>494791</v>
      </c>
      <c r="BT493" s="1" t="s">
        <v>134</v>
      </c>
      <c r="BU493" s="1" t="s">
        <v>90</v>
      </c>
      <c r="BW493" s="1">
        <v>0</v>
      </c>
      <c r="BX493" s="1">
        <v>5</v>
      </c>
    </row>
    <row r="494" spans="1:76" x14ac:dyDescent="0.25">
      <c r="A494" s="1">
        <v>493</v>
      </c>
      <c r="B494" s="1" t="s">
        <v>175</v>
      </c>
      <c r="C494" s="1" t="s">
        <v>176</v>
      </c>
      <c r="D494" s="1" t="s">
        <v>75</v>
      </c>
      <c r="E494" s="1" t="s">
        <v>177</v>
      </c>
      <c r="F494" s="1">
        <v>2006</v>
      </c>
      <c r="G494" s="1">
        <v>6</v>
      </c>
      <c r="H494" s="1">
        <v>2</v>
      </c>
      <c r="I494" s="1">
        <v>804</v>
      </c>
      <c r="J494" s="1" t="s">
        <v>103</v>
      </c>
      <c r="K494" s="1">
        <v>11</v>
      </c>
      <c r="L494" s="1">
        <v>83</v>
      </c>
      <c r="M494" s="1">
        <v>323488</v>
      </c>
      <c r="N494" s="1">
        <v>5460378</v>
      </c>
      <c r="O494" s="1">
        <v>1478138</v>
      </c>
      <c r="P494" s="1">
        <v>494932</v>
      </c>
      <c r="Q494" s="1" t="s">
        <v>1484</v>
      </c>
      <c r="R494" s="1" t="s">
        <v>1485</v>
      </c>
      <c r="S494" s="1" t="s">
        <v>86</v>
      </c>
      <c r="T494" s="1">
        <v>0</v>
      </c>
      <c r="U494" s="1">
        <v>0</v>
      </c>
      <c r="V494" s="1">
        <v>0</v>
      </c>
      <c r="W494" s="1" t="s">
        <v>1643</v>
      </c>
      <c r="Y494" s="1">
        <v>0</v>
      </c>
      <c r="Z494" s="1">
        <v>0</v>
      </c>
      <c r="AA494" s="1">
        <v>0</v>
      </c>
      <c r="AB494" s="1">
        <v>0</v>
      </c>
      <c r="AC494" s="1">
        <v>0</v>
      </c>
      <c r="AD494" s="1">
        <v>1440</v>
      </c>
      <c r="AK494" s="1">
        <v>0</v>
      </c>
      <c r="AL494" s="1">
        <v>0</v>
      </c>
      <c r="AM494" s="1">
        <v>0</v>
      </c>
      <c r="AO494" s="1">
        <v>0</v>
      </c>
      <c r="AQ494" s="1">
        <v>0</v>
      </c>
      <c r="AT494" s="1">
        <v>0</v>
      </c>
      <c r="AV494" s="1">
        <v>0</v>
      </c>
      <c r="AW494" s="1">
        <v>0</v>
      </c>
      <c r="AX494" s="1">
        <v>0</v>
      </c>
      <c r="AY494" s="1" t="s">
        <v>79</v>
      </c>
      <c r="BD494" s="1">
        <v>0</v>
      </c>
      <c r="BE494" s="1" t="s">
        <v>1649</v>
      </c>
      <c r="BF494" s="1">
        <v>0</v>
      </c>
      <c r="BH494" s="1">
        <v>0</v>
      </c>
      <c r="BI494" s="1">
        <v>0</v>
      </c>
      <c r="BJ494" s="1" t="s">
        <v>186</v>
      </c>
      <c r="BK494" s="1" t="s">
        <v>86</v>
      </c>
      <c r="BL494" s="1" t="s">
        <v>87</v>
      </c>
      <c r="BM494" s="1" t="s">
        <v>79</v>
      </c>
      <c r="BO494" s="1" t="s">
        <v>187</v>
      </c>
      <c r="BP494" s="1">
        <v>0</v>
      </c>
      <c r="BQ494" s="1">
        <v>0</v>
      </c>
      <c r="BR494" s="2">
        <v>1478138</v>
      </c>
      <c r="BS494" s="2">
        <v>494932</v>
      </c>
      <c r="BT494" s="1" t="s">
        <v>89</v>
      </c>
      <c r="BU494" s="1" t="s">
        <v>90</v>
      </c>
      <c r="BW494" s="1">
        <v>0</v>
      </c>
      <c r="BX494" s="1">
        <v>5</v>
      </c>
    </row>
    <row r="495" spans="1:76" x14ac:dyDescent="0.25">
      <c r="A495" s="1">
        <v>494</v>
      </c>
      <c r="B495" s="1" t="s">
        <v>369</v>
      </c>
      <c r="C495" s="1" t="s">
        <v>370</v>
      </c>
      <c r="D495" s="1" t="s">
        <v>75</v>
      </c>
      <c r="E495" s="1" t="s">
        <v>177</v>
      </c>
      <c r="F495" s="1">
        <v>2006</v>
      </c>
      <c r="G495" s="1">
        <v>6</v>
      </c>
      <c r="H495" s="1">
        <v>2</v>
      </c>
      <c r="I495" s="1">
        <v>839</v>
      </c>
      <c r="J495" s="1" t="s">
        <v>103</v>
      </c>
      <c r="K495" s="1">
        <v>11</v>
      </c>
      <c r="L495" s="1">
        <v>83</v>
      </c>
      <c r="M495" s="1">
        <v>322901</v>
      </c>
      <c r="N495" s="1">
        <v>5461758</v>
      </c>
      <c r="O495" s="1">
        <v>1477375</v>
      </c>
      <c r="P495" s="1">
        <v>496211</v>
      </c>
      <c r="Q495" s="1" t="s">
        <v>1484</v>
      </c>
      <c r="R495" s="1" t="s">
        <v>1485</v>
      </c>
      <c r="S495" s="1" t="s">
        <v>1485</v>
      </c>
      <c r="T495" s="1">
        <v>0</v>
      </c>
      <c r="U495" s="1">
        <v>0</v>
      </c>
      <c r="V495" s="1">
        <v>0</v>
      </c>
      <c r="W495" s="1" t="s">
        <v>1643</v>
      </c>
      <c r="Y495" s="1">
        <v>0</v>
      </c>
      <c r="Z495" s="1">
        <v>0</v>
      </c>
      <c r="AA495" s="1">
        <v>0</v>
      </c>
      <c r="AB495" s="1">
        <v>0</v>
      </c>
      <c r="AC495" s="1">
        <v>0</v>
      </c>
      <c r="AD495" s="1">
        <v>1247</v>
      </c>
      <c r="AK495" s="1">
        <v>0</v>
      </c>
      <c r="AL495" s="1">
        <v>0</v>
      </c>
      <c r="AM495" s="1">
        <v>0</v>
      </c>
      <c r="AO495" s="1">
        <v>0</v>
      </c>
      <c r="AQ495" s="1">
        <v>0</v>
      </c>
      <c r="AT495" s="1">
        <v>0</v>
      </c>
      <c r="AV495" s="1">
        <v>0</v>
      </c>
      <c r="AW495" s="1">
        <v>0</v>
      </c>
      <c r="AX495" s="1">
        <v>0</v>
      </c>
      <c r="AY495" s="1" t="s">
        <v>79</v>
      </c>
      <c r="BD495" s="1">
        <v>0</v>
      </c>
      <c r="BF495" s="1">
        <v>0</v>
      </c>
      <c r="BH495" s="1">
        <v>0</v>
      </c>
      <c r="BI495" s="1">
        <v>0</v>
      </c>
      <c r="BJ495" s="1" t="s">
        <v>1091</v>
      </c>
      <c r="BK495" s="1" t="s">
        <v>86</v>
      </c>
      <c r="BL495" s="1" t="s">
        <v>87</v>
      </c>
      <c r="BM495" s="1" t="s">
        <v>79</v>
      </c>
      <c r="BO495" s="1" t="s">
        <v>375</v>
      </c>
      <c r="BP495" s="1">
        <v>0</v>
      </c>
      <c r="BQ495" s="1">
        <v>0</v>
      </c>
      <c r="BR495" s="2">
        <v>1477375</v>
      </c>
      <c r="BS495" s="2">
        <v>496211</v>
      </c>
      <c r="BT495" s="1" t="s">
        <v>89</v>
      </c>
      <c r="BU495" s="1" t="s">
        <v>90</v>
      </c>
      <c r="BW495" s="1">
        <v>0</v>
      </c>
      <c r="BX495" s="1">
        <v>3</v>
      </c>
    </row>
    <row r="496" spans="1:76" x14ac:dyDescent="0.25">
      <c r="A496" s="1">
        <v>495</v>
      </c>
      <c r="B496" s="1" t="s">
        <v>602</v>
      </c>
      <c r="C496" s="1" t="s">
        <v>603</v>
      </c>
      <c r="D496" s="1" t="s">
        <v>75</v>
      </c>
      <c r="E496" s="1" t="s">
        <v>76</v>
      </c>
      <c r="F496" s="1">
        <v>2006</v>
      </c>
      <c r="G496" s="1">
        <v>6</v>
      </c>
      <c r="H496" s="1">
        <v>2</v>
      </c>
      <c r="I496" s="1">
        <v>1002</v>
      </c>
      <c r="J496" s="1" t="s">
        <v>103</v>
      </c>
      <c r="K496" s="1">
        <v>11</v>
      </c>
      <c r="L496" s="1">
        <v>83</v>
      </c>
      <c r="M496" s="1">
        <v>324376</v>
      </c>
      <c r="N496" s="1">
        <v>5464195</v>
      </c>
      <c r="O496" s="1">
        <v>1478537</v>
      </c>
      <c r="P496" s="1">
        <v>498812</v>
      </c>
      <c r="Q496" s="1" t="s">
        <v>78</v>
      </c>
      <c r="R496" s="1" t="s">
        <v>156</v>
      </c>
      <c r="S496" s="1" t="s">
        <v>1650</v>
      </c>
      <c r="T496" s="1">
        <v>0</v>
      </c>
      <c r="U496" s="1">
        <v>0</v>
      </c>
      <c r="V496" s="1">
        <v>1</v>
      </c>
      <c r="W496" s="1" t="s">
        <v>1643</v>
      </c>
      <c r="Y496" s="1">
        <v>0</v>
      </c>
      <c r="Z496" s="1">
        <v>0</v>
      </c>
      <c r="AA496" s="1">
        <v>0</v>
      </c>
      <c r="AB496" s="1">
        <v>0</v>
      </c>
      <c r="AC496" s="1">
        <v>0</v>
      </c>
      <c r="AD496" s="1">
        <v>1335</v>
      </c>
      <c r="AK496" s="1">
        <v>0</v>
      </c>
      <c r="AL496" s="1">
        <v>0</v>
      </c>
      <c r="AM496" s="1">
        <v>0</v>
      </c>
      <c r="AO496" s="1">
        <v>0</v>
      </c>
      <c r="AQ496" s="1">
        <v>0</v>
      </c>
      <c r="AT496" s="1">
        <v>0</v>
      </c>
      <c r="AV496" s="1">
        <v>0</v>
      </c>
      <c r="AW496" s="1">
        <v>0</v>
      </c>
      <c r="AX496" s="1">
        <v>0</v>
      </c>
      <c r="AY496" s="1" t="s">
        <v>79</v>
      </c>
      <c r="BD496" s="1">
        <v>0</v>
      </c>
      <c r="BF496" s="1">
        <v>0</v>
      </c>
      <c r="BH496" s="1">
        <v>0</v>
      </c>
      <c r="BI496" s="1">
        <v>0</v>
      </c>
      <c r="BK496" s="1" t="s">
        <v>545</v>
      </c>
      <c r="BL496" s="1" t="s">
        <v>87</v>
      </c>
      <c r="BM496" s="1" t="s">
        <v>79</v>
      </c>
      <c r="BO496" s="1" t="s">
        <v>96</v>
      </c>
      <c r="BP496" s="1">
        <v>0</v>
      </c>
      <c r="BQ496" s="1">
        <v>0</v>
      </c>
      <c r="BR496" s="2">
        <v>1478537</v>
      </c>
      <c r="BS496" s="2">
        <v>498812</v>
      </c>
      <c r="BT496" s="1" t="s">
        <v>89</v>
      </c>
      <c r="BU496" s="1" t="s">
        <v>90</v>
      </c>
      <c r="BV496" s="1" t="s">
        <v>1127</v>
      </c>
      <c r="BW496" s="1">
        <v>0</v>
      </c>
      <c r="BX496" s="1">
        <v>3</v>
      </c>
    </row>
    <row r="497" spans="1:76" x14ac:dyDescent="0.25">
      <c r="A497" s="1">
        <v>496</v>
      </c>
      <c r="B497" s="1" t="s">
        <v>809</v>
      </c>
      <c r="C497" s="1" t="s">
        <v>98</v>
      </c>
      <c r="D497" s="1" t="s">
        <v>75</v>
      </c>
      <c r="E497" s="1" t="s">
        <v>76</v>
      </c>
      <c r="F497" s="1">
        <v>2006</v>
      </c>
      <c r="G497" s="1">
        <v>6</v>
      </c>
      <c r="H497" s="1">
        <v>2</v>
      </c>
      <c r="I497" s="1">
        <v>1039</v>
      </c>
      <c r="J497" s="1" t="s">
        <v>103</v>
      </c>
      <c r="K497" s="1">
        <v>11</v>
      </c>
      <c r="L497" s="1">
        <v>83</v>
      </c>
      <c r="M497" s="1">
        <v>323561</v>
      </c>
      <c r="N497" s="1">
        <v>5465883</v>
      </c>
      <c r="O497" s="1">
        <v>1477517</v>
      </c>
      <c r="P497" s="1">
        <v>500383</v>
      </c>
      <c r="Q497" s="1" t="s">
        <v>1484</v>
      </c>
      <c r="R497" s="1" t="s">
        <v>1485</v>
      </c>
      <c r="S497" s="1" t="s">
        <v>86</v>
      </c>
      <c r="T497" s="1">
        <v>0</v>
      </c>
      <c r="U497" s="1">
        <v>0</v>
      </c>
      <c r="V497" s="1">
        <v>0</v>
      </c>
      <c r="W497" s="1" t="s">
        <v>1643</v>
      </c>
      <c r="Y497" s="1">
        <v>0</v>
      </c>
      <c r="Z497" s="1">
        <v>0</v>
      </c>
      <c r="AA497" s="1">
        <v>0</v>
      </c>
      <c r="AB497" s="1">
        <v>0</v>
      </c>
      <c r="AC497" s="1">
        <v>0</v>
      </c>
      <c r="AD497" s="1">
        <v>1260</v>
      </c>
      <c r="AK497" s="1">
        <v>0</v>
      </c>
      <c r="AL497" s="1">
        <v>0</v>
      </c>
      <c r="AM497" s="1">
        <v>0</v>
      </c>
      <c r="AO497" s="1">
        <v>0</v>
      </c>
      <c r="AQ497" s="1">
        <v>0</v>
      </c>
      <c r="AT497" s="1">
        <v>0</v>
      </c>
      <c r="AV497" s="1">
        <v>0</v>
      </c>
      <c r="AW497" s="1">
        <v>0</v>
      </c>
      <c r="AX497" s="1">
        <v>0</v>
      </c>
      <c r="AY497" s="1" t="s">
        <v>79</v>
      </c>
      <c r="BD497" s="1">
        <v>0</v>
      </c>
      <c r="BF497" s="1">
        <v>0</v>
      </c>
      <c r="BH497" s="1">
        <v>0</v>
      </c>
      <c r="BI497" s="1">
        <v>0</v>
      </c>
      <c r="BK497" s="1" t="s">
        <v>86</v>
      </c>
      <c r="BL497" s="1" t="s">
        <v>87</v>
      </c>
      <c r="BM497" s="1" t="s">
        <v>79</v>
      </c>
      <c r="BP497" s="1">
        <v>0</v>
      </c>
      <c r="BQ497" s="1">
        <v>0</v>
      </c>
      <c r="BR497" s="2">
        <v>1477517</v>
      </c>
      <c r="BS497" s="2">
        <v>500383</v>
      </c>
      <c r="BT497" s="1" t="s">
        <v>89</v>
      </c>
      <c r="BU497" s="1" t="s">
        <v>90</v>
      </c>
      <c r="BW497" s="1">
        <v>0</v>
      </c>
      <c r="BX497" s="1">
        <v>5</v>
      </c>
    </row>
    <row r="498" spans="1:76" x14ac:dyDescent="0.25">
      <c r="A498" s="1">
        <v>497</v>
      </c>
      <c r="B498" s="1" t="s">
        <v>1402</v>
      </c>
      <c r="C498" s="1" t="s">
        <v>1074</v>
      </c>
      <c r="D498" s="1" t="s">
        <v>75</v>
      </c>
      <c r="E498" s="1" t="s">
        <v>76</v>
      </c>
      <c r="F498" s="1">
        <v>2006</v>
      </c>
      <c r="G498" s="1">
        <v>6</v>
      </c>
      <c r="H498" s="1">
        <v>2</v>
      </c>
      <c r="I498" s="1">
        <v>1052</v>
      </c>
      <c r="J498" s="1" t="s">
        <v>103</v>
      </c>
      <c r="K498" s="1">
        <v>11</v>
      </c>
      <c r="L498" s="1">
        <v>83</v>
      </c>
      <c r="M498" s="1">
        <v>323451</v>
      </c>
      <c r="N498" s="1">
        <v>5465220</v>
      </c>
      <c r="O498" s="1">
        <v>1477491</v>
      </c>
      <c r="P498" s="1">
        <v>499712</v>
      </c>
      <c r="Q498" s="1" t="s">
        <v>78</v>
      </c>
      <c r="R498" s="1" t="s">
        <v>156</v>
      </c>
      <c r="S498" s="1" t="s">
        <v>1650</v>
      </c>
      <c r="T498" s="1">
        <v>1</v>
      </c>
      <c r="U498" s="1">
        <v>0</v>
      </c>
      <c r="V498" s="1">
        <v>0</v>
      </c>
      <c r="W498" s="1" t="s">
        <v>1643</v>
      </c>
      <c r="Y498" s="1">
        <v>0</v>
      </c>
      <c r="Z498" s="1">
        <v>0</v>
      </c>
      <c r="AA498" s="1">
        <v>0</v>
      </c>
      <c r="AB498" s="1">
        <v>0</v>
      </c>
      <c r="AC498" s="1">
        <v>0</v>
      </c>
      <c r="AD498" s="1">
        <v>1248</v>
      </c>
      <c r="AK498" s="1">
        <v>0</v>
      </c>
      <c r="AL498" s="1">
        <v>0</v>
      </c>
      <c r="AM498" s="1">
        <v>0</v>
      </c>
      <c r="AO498" s="1">
        <v>0</v>
      </c>
      <c r="AQ498" s="1">
        <v>0</v>
      </c>
      <c r="AT498" s="1">
        <v>0</v>
      </c>
      <c r="AV498" s="1">
        <v>0</v>
      </c>
      <c r="AW498" s="1">
        <v>0</v>
      </c>
      <c r="AX498" s="1">
        <v>0</v>
      </c>
      <c r="AY498" s="1" t="s">
        <v>79</v>
      </c>
      <c r="BD498" s="1">
        <v>0</v>
      </c>
      <c r="BF498" s="1">
        <v>0</v>
      </c>
      <c r="BH498" s="1">
        <v>0</v>
      </c>
      <c r="BI498" s="1">
        <v>0</v>
      </c>
      <c r="BK498" s="1" t="s">
        <v>86</v>
      </c>
      <c r="BL498" s="1" t="s">
        <v>87</v>
      </c>
      <c r="BM498" s="1" t="s">
        <v>79</v>
      </c>
      <c r="BP498" s="1">
        <v>0</v>
      </c>
      <c r="BQ498" s="1">
        <v>0</v>
      </c>
      <c r="BR498" s="2">
        <v>1477491</v>
      </c>
      <c r="BS498" s="2">
        <v>499712</v>
      </c>
      <c r="BT498" s="1" t="s">
        <v>89</v>
      </c>
      <c r="BU498" s="1" t="s">
        <v>90</v>
      </c>
      <c r="BW498" s="1">
        <v>0</v>
      </c>
      <c r="BX498" s="1">
        <v>3</v>
      </c>
    </row>
    <row r="499" spans="1:76" x14ac:dyDescent="0.25">
      <c r="A499" s="1">
        <v>498</v>
      </c>
      <c r="B499" s="1" t="s">
        <v>1376</v>
      </c>
      <c r="C499" s="1" t="s">
        <v>632</v>
      </c>
      <c r="D499" s="1" t="s">
        <v>75</v>
      </c>
      <c r="E499" s="1" t="s">
        <v>633</v>
      </c>
      <c r="F499" s="1">
        <v>2006</v>
      </c>
      <c r="G499" s="1">
        <v>6</v>
      </c>
      <c r="H499" s="1">
        <v>2</v>
      </c>
      <c r="I499" s="1">
        <v>1108</v>
      </c>
      <c r="J499" s="1" t="s">
        <v>103</v>
      </c>
      <c r="K499" s="1">
        <v>11</v>
      </c>
      <c r="L499" s="1">
        <v>83</v>
      </c>
      <c r="M499" s="1">
        <v>323112</v>
      </c>
      <c r="N499" s="1">
        <v>5463769</v>
      </c>
      <c r="O499" s="1">
        <v>1477341</v>
      </c>
      <c r="P499" s="1">
        <v>498208</v>
      </c>
      <c r="Q499" s="1" t="s">
        <v>1484</v>
      </c>
      <c r="R499" s="1" t="s">
        <v>1485</v>
      </c>
      <c r="S499" s="1" t="s">
        <v>86</v>
      </c>
      <c r="T499" s="1">
        <v>0</v>
      </c>
      <c r="U499" s="1">
        <v>0</v>
      </c>
      <c r="V499" s="1">
        <v>0</v>
      </c>
      <c r="W499" s="1" t="s">
        <v>1643</v>
      </c>
      <c r="Y499" s="1">
        <v>0</v>
      </c>
      <c r="Z499" s="1">
        <v>0</v>
      </c>
      <c r="AA499" s="1">
        <v>0</v>
      </c>
      <c r="AB499" s="1">
        <v>0</v>
      </c>
      <c r="AC499" s="1">
        <v>0</v>
      </c>
      <c r="AD499" s="1">
        <v>1192</v>
      </c>
      <c r="AK499" s="1">
        <v>0</v>
      </c>
      <c r="AL499" s="1">
        <v>0</v>
      </c>
      <c r="AM499" s="1">
        <v>0</v>
      </c>
      <c r="AO499" s="1">
        <v>0</v>
      </c>
      <c r="AQ499" s="1">
        <v>0</v>
      </c>
      <c r="AT499" s="1">
        <v>0</v>
      </c>
      <c r="AV499" s="1">
        <v>0</v>
      </c>
      <c r="AW499" s="1">
        <v>0</v>
      </c>
      <c r="AX499" s="1">
        <v>0</v>
      </c>
      <c r="AY499" s="1" t="s">
        <v>79</v>
      </c>
      <c r="BD499" s="1">
        <v>0</v>
      </c>
      <c r="BF499" s="1">
        <v>0</v>
      </c>
      <c r="BH499" s="1">
        <v>0</v>
      </c>
      <c r="BI499" s="1">
        <v>0</v>
      </c>
      <c r="BK499" s="1" t="s">
        <v>86</v>
      </c>
      <c r="BL499" s="1" t="s">
        <v>87</v>
      </c>
      <c r="BM499" s="1" t="s">
        <v>79</v>
      </c>
      <c r="BO499" s="1" t="s">
        <v>635</v>
      </c>
      <c r="BP499" s="1">
        <v>0</v>
      </c>
      <c r="BQ499" s="1">
        <v>0</v>
      </c>
      <c r="BR499" s="2">
        <v>1477341</v>
      </c>
      <c r="BS499" s="2">
        <v>498208</v>
      </c>
      <c r="BT499" s="1" t="s">
        <v>123</v>
      </c>
      <c r="BU499" s="1" t="s">
        <v>90</v>
      </c>
      <c r="BV499" s="1" t="s">
        <v>1127</v>
      </c>
      <c r="BW499" s="1">
        <v>0</v>
      </c>
      <c r="BX499" s="1">
        <v>3</v>
      </c>
    </row>
    <row r="500" spans="1:76" x14ac:dyDescent="0.25">
      <c r="A500" s="1">
        <v>499</v>
      </c>
      <c r="B500" s="1" t="s">
        <v>933</v>
      </c>
      <c r="C500" s="1" t="s">
        <v>465</v>
      </c>
      <c r="D500" s="1" t="s">
        <v>75</v>
      </c>
      <c r="E500" s="1" t="s">
        <v>462</v>
      </c>
      <c r="F500" s="1">
        <v>2006</v>
      </c>
      <c r="G500" s="1">
        <v>6</v>
      </c>
      <c r="H500" s="1">
        <v>7</v>
      </c>
      <c r="I500" s="1">
        <v>720</v>
      </c>
      <c r="J500" s="1" t="s">
        <v>103</v>
      </c>
      <c r="K500" s="1">
        <v>11</v>
      </c>
      <c r="L500" s="1">
        <v>83</v>
      </c>
      <c r="M500" s="1">
        <v>318827</v>
      </c>
      <c r="N500" s="1">
        <v>5494367</v>
      </c>
      <c r="O500" s="1">
        <v>1469266</v>
      </c>
      <c r="P500" s="1">
        <v>528035</v>
      </c>
      <c r="Q500" s="1" t="s">
        <v>1484</v>
      </c>
      <c r="R500" s="1" t="s">
        <v>1485</v>
      </c>
      <c r="S500" s="1" t="s">
        <v>1651</v>
      </c>
      <c r="T500" s="1">
        <v>0</v>
      </c>
      <c r="U500" s="1">
        <v>0</v>
      </c>
      <c r="V500" s="1">
        <v>0</v>
      </c>
      <c r="Y500" s="1">
        <v>0</v>
      </c>
      <c r="Z500" s="1">
        <v>0</v>
      </c>
      <c r="AA500" s="1">
        <v>0</v>
      </c>
      <c r="AB500" s="1">
        <v>0</v>
      </c>
      <c r="AC500" s="1">
        <v>0</v>
      </c>
      <c r="AD500" s="1">
        <v>1309</v>
      </c>
      <c r="AK500" s="1">
        <v>0</v>
      </c>
      <c r="AL500" s="1">
        <v>0</v>
      </c>
      <c r="AM500" s="1">
        <v>0</v>
      </c>
      <c r="AO500" s="1">
        <v>0</v>
      </c>
      <c r="AQ500" s="1">
        <v>0</v>
      </c>
      <c r="AT500" s="1">
        <v>0</v>
      </c>
      <c r="AV500" s="1">
        <v>0</v>
      </c>
      <c r="AW500" s="1">
        <v>0</v>
      </c>
      <c r="AX500" s="1">
        <v>0</v>
      </c>
      <c r="AY500" s="1" t="s">
        <v>79</v>
      </c>
      <c r="BD500" s="1">
        <v>0</v>
      </c>
      <c r="BF500" s="1">
        <v>0</v>
      </c>
      <c r="BH500" s="1">
        <v>0</v>
      </c>
      <c r="BI500" s="1">
        <v>0</v>
      </c>
      <c r="BK500" s="1" t="s">
        <v>1611</v>
      </c>
      <c r="BL500" s="1" t="s">
        <v>87</v>
      </c>
      <c r="BM500" s="1" t="s">
        <v>79</v>
      </c>
      <c r="BP500" s="1">
        <v>0</v>
      </c>
      <c r="BQ500" s="1">
        <v>0</v>
      </c>
      <c r="BR500" s="2">
        <v>1469266</v>
      </c>
      <c r="BS500" s="2">
        <v>528035</v>
      </c>
      <c r="BT500" s="1" t="s">
        <v>89</v>
      </c>
      <c r="BU500" s="1" t="s">
        <v>463</v>
      </c>
      <c r="BW500" s="1">
        <v>0</v>
      </c>
      <c r="BX500" s="1">
        <v>4</v>
      </c>
    </row>
    <row r="501" spans="1:76" x14ac:dyDescent="0.25">
      <c r="A501" s="1">
        <v>500</v>
      </c>
      <c r="B501" s="1" t="s">
        <v>938</v>
      </c>
      <c r="C501" s="1" t="s">
        <v>465</v>
      </c>
      <c r="D501" s="1" t="s">
        <v>75</v>
      </c>
      <c r="E501" s="1" t="s">
        <v>462</v>
      </c>
      <c r="F501" s="1">
        <v>2006</v>
      </c>
      <c r="G501" s="1">
        <v>6</v>
      </c>
      <c r="H501" s="1">
        <v>7</v>
      </c>
      <c r="I501" s="1">
        <v>730</v>
      </c>
      <c r="J501" s="1" t="s">
        <v>103</v>
      </c>
      <c r="K501" s="1">
        <v>11</v>
      </c>
      <c r="L501" s="1">
        <v>83</v>
      </c>
      <c r="M501" s="1">
        <v>318897</v>
      </c>
      <c r="N501" s="1">
        <v>5494327</v>
      </c>
      <c r="O501" s="1">
        <v>1469341</v>
      </c>
      <c r="P501" s="1">
        <v>528004</v>
      </c>
      <c r="Q501" s="1" t="s">
        <v>78</v>
      </c>
      <c r="R501" s="1" t="s">
        <v>892</v>
      </c>
      <c r="S501" s="1" t="s">
        <v>1652</v>
      </c>
      <c r="T501" s="1">
        <v>1</v>
      </c>
      <c r="U501" s="1">
        <v>0</v>
      </c>
      <c r="V501" s="1">
        <v>0</v>
      </c>
      <c r="Y501" s="1">
        <v>0</v>
      </c>
      <c r="Z501" s="1">
        <v>0</v>
      </c>
      <c r="AA501" s="1">
        <v>0</v>
      </c>
      <c r="AB501" s="1">
        <v>0</v>
      </c>
      <c r="AC501" s="1">
        <v>0</v>
      </c>
      <c r="AD501" s="1">
        <v>1304</v>
      </c>
      <c r="AK501" s="1">
        <v>0</v>
      </c>
      <c r="AL501" s="1">
        <v>0</v>
      </c>
      <c r="AM501" s="1">
        <v>0</v>
      </c>
      <c r="AO501" s="1">
        <v>0</v>
      </c>
      <c r="AQ501" s="1">
        <v>0</v>
      </c>
      <c r="AT501" s="1">
        <v>0</v>
      </c>
      <c r="AV501" s="1">
        <v>0</v>
      </c>
      <c r="AW501" s="1">
        <v>0</v>
      </c>
      <c r="AX501" s="1">
        <v>0</v>
      </c>
      <c r="AY501" s="1" t="s">
        <v>79</v>
      </c>
      <c r="BD501" s="1">
        <v>0</v>
      </c>
      <c r="BF501" s="1">
        <v>0</v>
      </c>
      <c r="BH501" s="1">
        <v>0</v>
      </c>
      <c r="BI501" s="1">
        <v>0</v>
      </c>
      <c r="BL501" s="1" t="s">
        <v>87</v>
      </c>
      <c r="BM501" s="1" t="s">
        <v>79</v>
      </c>
      <c r="BP501" s="1">
        <v>0</v>
      </c>
      <c r="BQ501" s="1">
        <v>0</v>
      </c>
      <c r="BR501" s="2">
        <v>1469341</v>
      </c>
      <c r="BS501" s="2">
        <v>528004</v>
      </c>
      <c r="BT501" s="1" t="s">
        <v>89</v>
      </c>
      <c r="BU501" s="1" t="s">
        <v>463</v>
      </c>
      <c r="BW501" s="1">
        <v>0</v>
      </c>
      <c r="BX501" s="1">
        <v>4</v>
      </c>
    </row>
    <row r="502" spans="1:76" x14ac:dyDescent="0.25">
      <c r="A502" s="1">
        <v>501</v>
      </c>
      <c r="B502" s="1" t="s">
        <v>530</v>
      </c>
      <c r="C502" s="1" t="s">
        <v>471</v>
      </c>
      <c r="D502" s="1" t="s">
        <v>75</v>
      </c>
      <c r="E502" s="1" t="s">
        <v>462</v>
      </c>
      <c r="F502" s="1">
        <v>2006</v>
      </c>
      <c r="G502" s="1">
        <v>6</v>
      </c>
      <c r="H502" s="1">
        <v>7</v>
      </c>
      <c r="I502" s="1">
        <v>824</v>
      </c>
      <c r="J502" s="1" t="s">
        <v>103</v>
      </c>
      <c r="K502" s="1">
        <v>11</v>
      </c>
      <c r="L502" s="1">
        <v>83</v>
      </c>
      <c r="M502" s="1">
        <v>319087</v>
      </c>
      <c r="N502" s="1">
        <v>5495404</v>
      </c>
      <c r="O502" s="1">
        <v>1469395</v>
      </c>
      <c r="P502" s="1">
        <v>529096</v>
      </c>
      <c r="Q502" s="1" t="s">
        <v>1484</v>
      </c>
      <c r="R502" s="1" t="s">
        <v>1485</v>
      </c>
      <c r="S502" s="1" t="s">
        <v>1651</v>
      </c>
      <c r="T502" s="1">
        <v>0</v>
      </c>
      <c r="U502" s="1">
        <v>0</v>
      </c>
      <c r="V502" s="1">
        <v>0</v>
      </c>
      <c r="Y502" s="1">
        <v>0</v>
      </c>
      <c r="Z502" s="1">
        <v>0</v>
      </c>
      <c r="AA502" s="1">
        <v>0</v>
      </c>
      <c r="AB502" s="1">
        <v>0</v>
      </c>
      <c r="AC502" s="1">
        <v>0</v>
      </c>
      <c r="AD502" s="1">
        <v>1324</v>
      </c>
      <c r="AK502" s="1">
        <v>0</v>
      </c>
      <c r="AL502" s="1">
        <v>0</v>
      </c>
      <c r="AM502" s="1">
        <v>0</v>
      </c>
      <c r="AO502" s="1">
        <v>0</v>
      </c>
      <c r="AQ502" s="1">
        <v>0</v>
      </c>
      <c r="AT502" s="1">
        <v>0</v>
      </c>
      <c r="AV502" s="1">
        <v>0</v>
      </c>
      <c r="AW502" s="1">
        <v>0</v>
      </c>
      <c r="AX502" s="1">
        <v>0</v>
      </c>
      <c r="AY502" s="1" t="s">
        <v>79</v>
      </c>
      <c r="BD502" s="1">
        <v>0</v>
      </c>
      <c r="BF502" s="1">
        <v>0</v>
      </c>
      <c r="BH502" s="1">
        <v>0</v>
      </c>
      <c r="BI502" s="1">
        <v>0</v>
      </c>
      <c r="BK502" s="1" t="s">
        <v>86</v>
      </c>
      <c r="BL502" s="1" t="s">
        <v>87</v>
      </c>
      <c r="BM502" s="1" t="s">
        <v>79</v>
      </c>
      <c r="BO502" s="1" t="s">
        <v>472</v>
      </c>
      <c r="BP502" s="1">
        <v>0</v>
      </c>
      <c r="BQ502" s="1">
        <v>0</v>
      </c>
      <c r="BR502" s="2">
        <v>1469395</v>
      </c>
      <c r="BS502" s="2">
        <v>529096</v>
      </c>
      <c r="BT502" s="1" t="s">
        <v>89</v>
      </c>
      <c r="BU502" s="1" t="s">
        <v>463</v>
      </c>
      <c r="BV502" s="1" t="s">
        <v>1127</v>
      </c>
      <c r="BW502" s="1">
        <v>0</v>
      </c>
      <c r="BX502" s="1">
        <v>4</v>
      </c>
    </row>
    <row r="503" spans="1:76" x14ac:dyDescent="0.25">
      <c r="A503" s="1">
        <v>502</v>
      </c>
      <c r="B503" s="1" t="s">
        <v>1653</v>
      </c>
      <c r="C503" s="1" t="s">
        <v>471</v>
      </c>
      <c r="D503" s="1" t="s">
        <v>75</v>
      </c>
      <c r="E503" s="1" t="s">
        <v>462</v>
      </c>
      <c r="F503" s="1">
        <v>2006</v>
      </c>
      <c r="G503" s="1">
        <v>6</v>
      </c>
      <c r="H503" s="1">
        <v>7</v>
      </c>
      <c r="I503" s="1">
        <v>947</v>
      </c>
      <c r="J503" s="1" t="s">
        <v>103</v>
      </c>
      <c r="K503" s="1">
        <v>11</v>
      </c>
      <c r="L503" s="1">
        <v>83</v>
      </c>
      <c r="M503" s="1">
        <v>319249</v>
      </c>
      <c r="N503" s="1">
        <v>5495459</v>
      </c>
      <c r="O503" s="1">
        <v>1469549</v>
      </c>
      <c r="P503" s="1">
        <v>529171</v>
      </c>
      <c r="Q503" s="1" t="s">
        <v>78</v>
      </c>
      <c r="R503" s="1" t="s">
        <v>104</v>
      </c>
      <c r="S503" s="1" t="s">
        <v>1499</v>
      </c>
      <c r="T503" s="1">
        <v>1</v>
      </c>
      <c r="U503" s="1">
        <v>0</v>
      </c>
      <c r="V503" s="1">
        <v>0</v>
      </c>
      <c r="Y503" s="1">
        <v>0</v>
      </c>
      <c r="Z503" s="1">
        <v>0</v>
      </c>
      <c r="AA503" s="1">
        <v>0</v>
      </c>
      <c r="AB503" s="1">
        <v>0</v>
      </c>
      <c r="AC503" s="1">
        <v>0</v>
      </c>
      <c r="AD503" s="1">
        <v>1341</v>
      </c>
      <c r="AK503" s="1">
        <v>0</v>
      </c>
      <c r="AL503" s="1">
        <v>0</v>
      </c>
      <c r="AM503" s="1">
        <v>0</v>
      </c>
      <c r="AO503" s="1">
        <v>0</v>
      </c>
      <c r="AQ503" s="1">
        <v>0</v>
      </c>
      <c r="AT503" s="1">
        <v>0</v>
      </c>
      <c r="AV503" s="1">
        <v>0</v>
      </c>
      <c r="AW503" s="1">
        <v>0</v>
      </c>
      <c r="AX503" s="1">
        <v>0</v>
      </c>
      <c r="AY503" s="1" t="s">
        <v>79</v>
      </c>
      <c r="BD503" s="1">
        <v>0</v>
      </c>
      <c r="BF503" s="1">
        <v>0</v>
      </c>
      <c r="BH503" s="1">
        <v>0</v>
      </c>
      <c r="BI503" s="1">
        <v>0</v>
      </c>
      <c r="BL503" s="1" t="s">
        <v>87</v>
      </c>
      <c r="BM503" s="1" t="s">
        <v>79</v>
      </c>
      <c r="BO503" s="1" t="s">
        <v>472</v>
      </c>
      <c r="BP503" s="1">
        <v>0</v>
      </c>
      <c r="BQ503" s="1">
        <v>0</v>
      </c>
      <c r="BR503" s="2">
        <v>1469549</v>
      </c>
      <c r="BS503" s="2">
        <v>529171</v>
      </c>
      <c r="BT503" s="1" t="s">
        <v>134</v>
      </c>
      <c r="BU503" s="1" t="s">
        <v>463</v>
      </c>
      <c r="BV503" s="1" t="s">
        <v>1127</v>
      </c>
      <c r="BW503" s="1">
        <v>0</v>
      </c>
      <c r="BX503" s="1">
        <v>4</v>
      </c>
    </row>
    <row r="504" spans="1:76" x14ac:dyDescent="0.25">
      <c r="A504" s="1">
        <v>503</v>
      </c>
      <c r="B504" s="1" t="s">
        <v>508</v>
      </c>
      <c r="C504" s="1" t="s">
        <v>467</v>
      </c>
      <c r="D504" s="1" t="s">
        <v>75</v>
      </c>
      <c r="E504" s="1" t="s">
        <v>462</v>
      </c>
      <c r="F504" s="1">
        <v>2006</v>
      </c>
      <c r="G504" s="1">
        <v>6</v>
      </c>
      <c r="H504" s="1">
        <v>7</v>
      </c>
      <c r="I504" s="1">
        <v>1014</v>
      </c>
      <c r="J504" s="1" t="s">
        <v>103</v>
      </c>
      <c r="K504" s="1">
        <v>11</v>
      </c>
      <c r="L504" s="1">
        <v>83</v>
      </c>
      <c r="M504" s="1">
        <v>318546</v>
      </c>
      <c r="N504" s="1">
        <v>5495644</v>
      </c>
      <c r="O504" s="1">
        <v>1468828</v>
      </c>
      <c r="P504" s="1">
        <v>529266</v>
      </c>
      <c r="Q504" s="1" t="s">
        <v>1484</v>
      </c>
      <c r="R504" s="1" t="s">
        <v>1485</v>
      </c>
      <c r="S504" s="1" t="s">
        <v>1654</v>
      </c>
      <c r="T504" s="1">
        <v>0</v>
      </c>
      <c r="U504" s="1">
        <v>0</v>
      </c>
      <c r="V504" s="1">
        <v>0</v>
      </c>
      <c r="Y504" s="1">
        <v>0</v>
      </c>
      <c r="Z504" s="1">
        <v>0</v>
      </c>
      <c r="AA504" s="1">
        <v>0</v>
      </c>
      <c r="AB504" s="1">
        <v>0</v>
      </c>
      <c r="AC504" s="1">
        <v>0</v>
      </c>
      <c r="AD504" s="1">
        <v>1237</v>
      </c>
      <c r="AK504" s="1">
        <v>0</v>
      </c>
      <c r="AL504" s="1">
        <v>0</v>
      </c>
      <c r="AM504" s="1">
        <v>0</v>
      </c>
      <c r="AO504" s="1">
        <v>0</v>
      </c>
      <c r="AQ504" s="1">
        <v>0</v>
      </c>
      <c r="AT504" s="1">
        <v>0</v>
      </c>
      <c r="AV504" s="1">
        <v>0</v>
      </c>
      <c r="AW504" s="1">
        <v>0</v>
      </c>
      <c r="AX504" s="1">
        <v>0</v>
      </c>
      <c r="AY504" s="1" t="s">
        <v>79</v>
      </c>
      <c r="BD504" s="1">
        <v>0</v>
      </c>
      <c r="BF504" s="1">
        <v>0</v>
      </c>
      <c r="BH504" s="1">
        <v>0</v>
      </c>
      <c r="BI504" s="1">
        <v>0</v>
      </c>
      <c r="BK504" s="1" t="s">
        <v>86</v>
      </c>
      <c r="BL504" s="1" t="s">
        <v>87</v>
      </c>
      <c r="BM504" s="1" t="s">
        <v>79</v>
      </c>
      <c r="BO504" s="1" t="s">
        <v>469</v>
      </c>
      <c r="BP504" s="1">
        <v>0</v>
      </c>
      <c r="BQ504" s="1">
        <v>0</v>
      </c>
      <c r="BR504" s="2">
        <v>1468828</v>
      </c>
      <c r="BS504" s="2">
        <v>529266</v>
      </c>
      <c r="BT504" s="1" t="s">
        <v>89</v>
      </c>
      <c r="BU504" s="1" t="s">
        <v>463</v>
      </c>
      <c r="BV504" s="1" t="s">
        <v>1127</v>
      </c>
      <c r="BW504" s="1">
        <v>0</v>
      </c>
      <c r="BX504" s="1">
        <v>4</v>
      </c>
    </row>
    <row r="505" spans="1:76" x14ac:dyDescent="0.25">
      <c r="A505" s="1">
        <v>504</v>
      </c>
      <c r="B505" s="1" t="s">
        <v>1655</v>
      </c>
      <c r="C505" s="1" t="s">
        <v>467</v>
      </c>
      <c r="D505" s="1" t="s">
        <v>75</v>
      </c>
      <c r="E505" s="1" t="s">
        <v>462</v>
      </c>
      <c r="F505" s="1">
        <v>2006</v>
      </c>
      <c r="G505" s="1">
        <v>6</v>
      </c>
      <c r="H505" s="1">
        <v>7</v>
      </c>
      <c r="I505" s="1">
        <v>1029</v>
      </c>
      <c r="J505" s="1" t="s">
        <v>103</v>
      </c>
      <c r="K505" s="1">
        <v>11</v>
      </c>
      <c r="L505" s="1">
        <v>83</v>
      </c>
      <c r="M505" s="1">
        <v>318497</v>
      </c>
      <c r="N505" s="1">
        <v>5495632</v>
      </c>
      <c r="O505" s="1">
        <v>1468781</v>
      </c>
      <c r="P505" s="1">
        <v>529248</v>
      </c>
      <c r="Q505" s="1" t="s">
        <v>78</v>
      </c>
      <c r="R505" s="1" t="s">
        <v>104</v>
      </c>
      <c r="S505" s="1" t="s">
        <v>1499</v>
      </c>
      <c r="T505" s="1">
        <v>1</v>
      </c>
      <c r="U505" s="1">
        <v>0</v>
      </c>
      <c r="V505" s="1">
        <v>0</v>
      </c>
      <c r="Y505" s="1">
        <v>0</v>
      </c>
      <c r="Z505" s="1">
        <v>0</v>
      </c>
      <c r="AA505" s="1">
        <v>0</v>
      </c>
      <c r="AB505" s="1">
        <v>0</v>
      </c>
      <c r="AC505" s="1">
        <v>0</v>
      </c>
      <c r="AD505" s="1">
        <v>1236</v>
      </c>
      <c r="AK505" s="1">
        <v>0</v>
      </c>
      <c r="AL505" s="1">
        <v>0</v>
      </c>
      <c r="AM505" s="1">
        <v>0</v>
      </c>
      <c r="AO505" s="1">
        <v>0</v>
      </c>
      <c r="AQ505" s="1">
        <v>0</v>
      </c>
      <c r="AT505" s="1">
        <v>0</v>
      </c>
      <c r="AV505" s="1">
        <v>0</v>
      </c>
      <c r="AW505" s="1">
        <v>0</v>
      </c>
      <c r="AX505" s="1">
        <v>0</v>
      </c>
      <c r="AY505" s="1" t="s">
        <v>79</v>
      </c>
      <c r="BD505" s="1">
        <v>0</v>
      </c>
      <c r="BF505" s="1">
        <v>0</v>
      </c>
      <c r="BH505" s="1">
        <v>0</v>
      </c>
      <c r="BI505" s="1">
        <v>0</v>
      </c>
      <c r="BL505" s="1" t="s">
        <v>87</v>
      </c>
      <c r="BM505" s="1" t="s">
        <v>79</v>
      </c>
      <c r="BP505" s="1">
        <v>0</v>
      </c>
      <c r="BQ505" s="1">
        <v>0</v>
      </c>
      <c r="BR505" s="2">
        <v>1468781</v>
      </c>
      <c r="BS505" s="2">
        <v>529248</v>
      </c>
      <c r="BT505" s="1" t="s">
        <v>89</v>
      </c>
      <c r="BU505" s="1" t="s">
        <v>463</v>
      </c>
      <c r="BW505" s="1">
        <v>0</v>
      </c>
      <c r="BX505" s="1">
        <v>4</v>
      </c>
    </row>
    <row r="506" spans="1:76" x14ac:dyDescent="0.25">
      <c r="A506" s="1">
        <v>505</v>
      </c>
      <c r="B506" s="1" t="s">
        <v>929</v>
      </c>
      <c r="C506" s="1" t="s">
        <v>655</v>
      </c>
      <c r="D506" s="1" t="s">
        <v>75</v>
      </c>
      <c r="E506" s="1" t="s">
        <v>462</v>
      </c>
      <c r="F506" s="1">
        <v>2006</v>
      </c>
      <c r="G506" s="1">
        <v>6</v>
      </c>
      <c r="H506" s="1">
        <v>7</v>
      </c>
      <c r="I506" s="1">
        <v>1053</v>
      </c>
      <c r="J506" s="1" t="s">
        <v>103</v>
      </c>
      <c r="K506" s="1">
        <v>11</v>
      </c>
      <c r="L506" s="1">
        <v>83</v>
      </c>
      <c r="M506" s="1">
        <v>318786</v>
      </c>
      <c r="N506" s="1">
        <v>5496193</v>
      </c>
      <c r="O506" s="1">
        <v>1468998</v>
      </c>
      <c r="P506" s="1">
        <v>529841</v>
      </c>
      <c r="Q506" s="1" t="s">
        <v>1484</v>
      </c>
      <c r="R506" s="1" t="s">
        <v>1485</v>
      </c>
      <c r="S506" s="1" t="s">
        <v>1651</v>
      </c>
      <c r="T506" s="1">
        <v>0</v>
      </c>
      <c r="U506" s="1">
        <v>0</v>
      </c>
      <c r="V506" s="1">
        <v>0</v>
      </c>
      <c r="Y506" s="1">
        <v>0</v>
      </c>
      <c r="Z506" s="1">
        <v>0</v>
      </c>
      <c r="AA506" s="1">
        <v>0</v>
      </c>
      <c r="AB506" s="1">
        <v>0</v>
      </c>
      <c r="AC506" s="1">
        <v>0</v>
      </c>
      <c r="AD506" s="1">
        <v>1276</v>
      </c>
      <c r="AK506" s="1">
        <v>0</v>
      </c>
      <c r="AL506" s="1">
        <v>0</v>
      </c>
      <c r="AM506" s="1">
        <v>0</v>
      </c>
      <c r="AO506" s="1">
        <v>0</v>
      </c>
      <c r="AQ506" s="1">
        <v>0</v>
      </c>
      <c r="AT506" s="1">
        <v>0</v>
      </c>
      <c r="AV506" s="1">
        <v>0</v>
      </c>
      <c r="AW506" s="1">
        <v>0</v>
      </c>
      <c r="AX506" s="1">
        <v>0</v>
      </c>
      <c r="AY506" s="1" t="s">
        <v>79</v>
      </c>
      <c r="BD506" s="1">
        <v>0</v>
      </c>
      <c r="BF506" s="1">
        <v>0</v>
      </c>
      <c r="BH506" s="1">
        <v>0</v>
      </c>
      <c r="BI506" s="1">
        <v>0</v>
      </c>
      <c r="BK506" s="1" t="s">
        <v>545</v>
      </c>
      <c r="BL506" s="1" t="s">
        <v>87</v>
      </c>
      <c r="BM506" s="1" t="s">
        <v>79</v>
      </c>
      <c r="BO506" s="1" t="s">
        <v>657</v>
      </c>
      <c r="BP506" s="1">
        <v>0</v>
      </c>
      <c r="BQ506" s="1">
        <v>0</v>
      </c>
      <c r="BR506" s="2">
        <v>1468998</v>
      </c>
      <c r="BS506" s="2">
        <v>529841</v>
      </c>
      <c r="BT506" s="1" t="s">
        <v>89</v>
      </c>
      <c r="BU506" s="1" t="s">
        <v>463</v>
      </c>
      <c r="BV506" s="1" t="s">
        <v>1127</v>
      </c>
      <c r="BW506" s="1">
        <v>0</v>
      </c>
      <c r="BX506" s="1">
        <v>4</v>
      </c>
    </row>
    <row r="507" spans="1:76" x14ac:dyDescent="0.25">
      <c r="A507" s="1">
        <v>506</v>
      </c>
      <c r="B507" s="1" t="s">
        <v>1656</v>
      </c>
      <c r="C507" s="1" t="s">
        <v>655</v>
      </c>
      <c r="D507" s="1" t="s">
        <v>75</v>
      </c>
      <c r="E507" s="1" t="s">
        <v>462</v>
      </c>
      <c r="F507" s="1">
        <v>2006</v>
      </c>
      <c r="G507" s="1">
        <v>6</v>
      </c>
      <c r="H507" s="1">
        <v>7</v>
      </c>
      <c r="I507" s="1">
        <v>1101</v>
      </c>
      <c r="J507" s="1" t="s">
        <v>103</v>
      </c>
      <c r="K507" s="1">
        <v>11</v>
      </c>
      <c r="L507" s="1">
        <v>83</v>
      </c>
      <c r="M507" s="1">
        <v>318875</v>
      </c>
      <c r="N507" s="1">
        <v>5496214</v>
      </c>
      <c r="O507" s="1">
        <v>1469083</v>
      </c>
      <c r="P507" s="1">
        <v>529872</v>
      </c>
      <c r="Q507" s="1" t="s">
        <v>78</v>
      </c>
      <c r="R507" s="1" t="s">
        <v>104</v>
      </c>
      <c r="S507" s="1" t="s">
        <v>1499</v>
      </c>
      <c r="T507" s="1">
        <v>1</v>
      </c>
      <c r="U507" s="1">
        <v>0</v>
      </c>
      <c r="V507" s="1">
        <v>0</v>
      </c>
      <c r="Y507" s="1">
        <v>0</v>
      </c>
      <c r="Z507" s="1">
        <v>0</v>
      </c>
      <c r="AA507" s="1">
        <v>0</v>
      </c>
      <c r="AB507" s="1">
        <v>0</v>
      </c>
      <c r="AC507" s="1">
        <v>0</v>
      </c>
      <c r="AD507" s="1">
        <v>1284</v>
      </c>
      <c r="AK507" s="1">
        <v>0</v>
      </c>
      <c r="AL507" s="1">
        <v>0</v>
      </c>
      <c r="AM507" s="1">
        <v>0</v>
      </c>
      <c r="AO507" s="1">
        <v>0</v>
      </c>
      <c r="AQ507" s="1">
        <v>0</v>
      </c>
      <c r="AT507" s="1">
        <v>0</v>
      </c>
      <c r="AV507" s="1">
        <v>0</v>
      </c>
      <c r="AW507" s="1">
        <v>0</v>
      </c>
      <c r="AX507" s="1">
        <v>0</v>
      </c>
      <c r="AY507" s="1" t="s">
        <v>79</v>
      </c>
      <c r="BD507" s="1">
        <v>0</v>
      </c>
      <c r="BF507" s="1">
        <v>0</v>
      </c>
      <c r="BH507" s="1">
        <v>0</v>
      </c>
      <c r="BI507" s="1">
        <v>0</v>
      </c>
      <c r="BL507" s="1" t="s">
        <v>87</v>
      </c>
      <c r="BM507" s="1" t="s">
        <v>79</v>
      </c>
      <c r="BO507" s="1" t="s">
        <v>657</v>
      </c>
      <c r="BP507" s="1">
        <v>0</v>
      </c>
      <c r="BQ507" s="1">
        <v>0</v>
      </c>
      <c r="BR507" s="2">
        <v>1469083</v>
      </c>
      <c r="BS507" s="2">
        <v>529872</v>
      </c>
      <c r="BT507" s="1" t="s">
        <v>89</v>
      </c>
      <c r="BU507" s="1" t="s">
        <v>463</v>
      </c>
      <c r="BV507" s="1" t="s">
        <v>1127</v>
      </c>
      <c r="BW507" s="1">
        <v>0</v>
      </c>
      <c r="BX507" s="1">
        <v>3</v>
      </c>
    </row>
    <row r="508" spans="1:76" x14ac:dyDescent="0.25">
      <c r="A508" s="1">
        <v>507</v>
      </c>
      <c r="B508" s="1" t="s">
        <v>1657</v>
      </c>
      <c r="C508" s="1" t="s">
        <v>942</v>
      </c>
      <c r="D508" s="1" t="s">
        <v>75</v>
      </c>
      <c r="E508" s="1" t="s">
        <v>462</v>
      </c>
      <c r="F508" s="1">
        <v>2006</v>
      </c>
      <c r="G508" s="1">
        <v>6</v>
      </c>
      <c r="H508" s="1">
        <v>7</v>
      </c>
      <c r="I508" s="1">
        <v>1119</v>
      </c>
      <c r="J508" s="1" t="s">
        <v>1658</v>
      </c>
      <c r="K508" s="1">
        <v>11</v>
      </c>
      <c r="L508" s="1">
        <v>83</v>
      </c>
      <c r="M508" s="1">
        <v>318683</v>
      </c>
      <c r="N508" s="1">
        <v>5497603</v>
      </c>
      <c r="O508" s="1">
        <v>1468720</v>
      </c>
      <c r="P508" s="1">
        <v>531226</v>
      </c>
      <c r="Q508" s="1" t="s">
        <v>78</v>
      </c>
      <c r="R508" s="1" t="s">
        <v>164</v>
      </c>
      <c r="S508" s="1" t="s">
        <v>1499</v>
      </c>
      <c r="T508" s="1">
        <v>1</v>
      </c>
      <c r="U508" s="1">
        <v>0</v>
      </c>
      <c r="V508" s="1">
        <v>0</v>
      </c>
      <c r="Y508" s="1">
        <v>0</v>
      </c>
      <c r="Z508" s="1">
        <v>0</v>
      </c>
      <c r="AA508" s="1">
        <v>0</v>
      </c>
      <c r="AB508" s="1">
        <v>0</v>
      </c>
      <c r="AC508" s="1">
        <v>0</v>
      </c>
      <c r="AD508" s="1">
        <v>1356</v>
      </c>
      <c r="AK508" s="1">
        <v>0</v>
      </c>
      <c r="AL508" s="1">
        <v>0</v>
      </c>
      <c r="AM508" s="1">
        <v>0</v>
      </c>
      <c r="AO508" s="1">
        <v>0</v>
      </c>
      <c r="AQ508" s="1">
        <v>0</v>
      </c>
      <c r="AT508" s="1">
        <v>0</v>
      </c>
      <c r="AV508" s="1">
        <v>0</v>
      </c>
      <c r="AW508" s="1">
        <v>0</v>
      </c>
      <c r="AX508" s="1">
        <v>0</v>
      </c>
      <c r="AY508" s="1" t="s">
        <v>79</v>
      </c>
      <c r="BD508" s="1">
        <v>0</v>
      </c>
      <c r="BF508" s="1">
        <v>0</v>
      </c>
      <c r="BH508" s="1">
        <v>0</v>
      </c>
      <c r="BI508" s="1">
        <v>0</v>
      </c>
      <c r="BL508" s="1" t="s">
        <v>87</v>
      </c>
      <c r="BM508" s="1" t="s">
        <v>79</v>
      </c>
      <c r="BP508" s="1">
        <v>0</v>
      </c>
      <c r="BQ508" s="1">
        <v>0</v>
      </c>
      <c r="BR508" s="2">
        <v>1468720</v>
      </c>
      <c r="BS508" s="2">
        <v>531226</v>
      </c>
      <c r="BT508" s="1" t="s">
        <v>134</v>
      </c>
      <c r="BU508" s="1" t="s">
        <v>463</v>
      </c>
      <c r="BW508" s="1">
        <v>0</v>
      </c>
      <c r="BX508" s="1">
        <v>5</v>
      </c>
    </row>
    <row r="509" spans="1:76" x14ac:dyDescent="0.25">
      <c r="A509" s="1">
        <v>508</v>
      </c>
      <c r="B509" s="1" t="s">
        <v>1659</v>
      </c>
      <c r="C509" s="1" t="s">
        <v>475</v>
      </c>
      <c r="D509" s="1" t="s">
        <v>75</v>
      </c>
      <c r="E509" s="1" t="s">
        <v>462</v>
      </c>
      <c r="F509" s="1">
        <v>2006</v>
      </c>
      <c r="G509" s="1">
        <v>6</v>
      </c>
      <c r="H509" s="1">
        <v>7</v>
      </c>
      <c r="I509" s="1">
        <v>1139</v>
      </c>
      <c r="J509" s="1" t="s">
        <v>103</v>
      </c>
      <c r="K509" s="1">
        <v>11</v>
      </c>
      <c r="L509" s="1">
        <v>83</v>
      </c>
      <c r="M509" s="1">
        <v>319225</v>
      </c>
      <c r="N509" s="1">
        <v>5496607</v>
      </c>
      <c r="O509" s="1">
        <v>1469382</v>
      </c>
      <c r="P509" s="1">
        <v>530306</v>
      </c>
      <c r="Q509" s="1" t="s">
        <v>78</v>
      </c>
      <c r="R509" s="1" t="s">
        <v>104</v>
      </c>
      <c r="S509" s="1" t="s">
        <v>1660</v>
      </c>
      <c r="T509" s="1">
        <v>1</v>
      </c>
      <c r="U509" s="1">
        <v>0</v>
      </c>
      <c r="V509" s="1">
        <v>0</v>
      </c>
      <c r="Y509" s="1">
        <v>0</v>
      </c>
      <c r="Z509" s="1">
        <v>0</v>
      </c>
      <c r="AA509" s="1">
        <v>0</v>
      </c>
      <c r="AB509" s="1">
        <v>0</v>
      </c>
      <c r="AC509" s="1">
        <v>0</v>
      </c>
      <c r="AD509" s="1">
        <v>1357</v>
      </c>
      <c r="AK509" s="1">
        <v>0</v>
      </c>
      <c r="AL509" s="1">
        <v>0</v>
      </c>
      <c r="AM509" s="1">
        <v>0</v>
      </c>
      <c r="AO509" s="1">
        <v>0</v>
      </c>
      <c r="AQ509" s="1">
        <v>0</v>
      </c>
      <c r="AT509" s="1">
        <v>0</v>
      </c>
      <c r="AV509" s="1">
        <v>0</v>
      </c>
      <c r="AW509" s="1">
        <v>0</v>
      </c>
      <c r="AX509" s="1">
        <v>0</v>
      </c>
      <c r="AY509" s="1" t="s">
        <v>79</v>
      </c>
      <c r="BD509" s="1">
        <v>0</v>
      </c>
      <c r="BF509" s="1">
        <v>0</v>
      </c>
      <c r="BH509" s="1">
        <v>0</v>
      </c>
      <c r="BI509" s="1">
        <v>0</v>
      </c>
      <c r="BL509" s="1" t="s">
        <v>87</v>
      </c>
      <c r="BM509" s="1" t="s">
        <v>79</v>
      </c>
      <c r="BP509" s="1">
        <v>0</v>
      </c>
      <c r="BQ509" s="1">
        <v>0</v>
      </c>
      <c r="BR509" s="2">
        <v>1469382</v>
      </c>
      <c r="BS509" s="2">
        <v>530306</v>
      </c>
      <c r="BT509" s="1" t="s">
        <v>134</v>
      </c>
      <c r="BU509" s="1" t="s">
        <v>463</v>
      </c>
      <c r="BW509" s="1">
        <v>0</v>
      </c>
      <c r="BX509" s="1">
        <v>3</v>
      </c>
    </row>
    <row r="510" spans="1:76" x14ac:dyDescent="0.25">
      <c r="A510" s="1">
        <v>509</v>
      </c>
      <c r="B510" s="1" t="s">
        <v>1661</v>
      </c>
      <c r="C510" s="1" t="s">
        <v>86</v>
      </c>
      <c r="D510" s="1" t="s">
        <v>75</v>
      </c>
      <c r="E510" s="1" t="s">
        <v>462</v>
      </c>
      <c r="F510" s="1">
        <v>2006</v>
      </c>
      <c r="G510" s="1">
        <v>6</v>
      </c>
      <c r="H510" s="1">
        <v>7</v>
      </c>
      <c r="I510" s="1">
        <v>1336</v>
      </c>
      <c r="J510" s="1" t="s">
        <v>1658</v>
      </c>
      <c r="K510" s="1">
        <v>11</v>
      </c>
      <c r="L510" s="1">
        <v>83</v>
      </c>
      <c r="M510" s="1">
        <v>318891</v>
      </c>
      <c r="N510" s="1">
        <v>5497117</v>
      </c>
      <c r="O510" s="1">
        <v>1468987</v>
      </c>
      <c r="P510" s="1">
        <v>530771</v>
      </c>
      <c r="Q510" s="1" t="s">
        <v>78</v>
      </c>
      <c r="R510" s="1" t="s">
        <v>104</v>
      </c>
      <c r="S510" s="1" t="s">
        <v>1499</v>
      </c>
      <c r="T510" s="1">
        <v>1</v>
      </c>
      <c r="U510" s="1">
        <v>0</v>
      </c>
      <c r="V510" s="1">
        <v>0</v>
      </c>
      <c r="Y510" s="1">
        <v>0</v>
      </c>
      <c r="Z510" s="1">
        <v>0</v>
      </c>
      <c r="AA510" s="1">
        <v>0</v>
      </c>
      <c r="AB510" s="1">
        <v>0</v>
      </c>
      <c r="AC510" s="1">
        <v>0</v>
      </c>
      <c r="AD510" s="1">
        <v>1329</v>
      </c>
      <c r="AK510" s="1">
        <v>0</v>
      </c>
      <c r="AL510" s="1">
        <v>0</v>
      </c>
      <c r="AM510" s="1">
        <v>0</v>
      </c>
      <c r="AO510" s="1">
        <v>0</v>
      </c>
      <c r="AQ510" s="1">
        <v>0</v>
      </c>
      <c r="AT510" s="1">
        <v>0</v>
      </c>
      <c r="AV510" s="1">
        <v>0</v>
      </c>
      <c r="AW510" s="1">
        <v>0</v>
      </c>
      <c r="AX510" s="1">
        <v>0</v>
      </c>
      <c r="AY510" s="1" t="s">
        <v>86</v>
      </c>
      <c r="BD510" s="1">
        <v>0</v>
      </c>
      <c r="BF510" s="1">
        <v>0</v>
      </c>
      <c r="BH510" s="1">
        <v>0</v>
      </c>
      <c r="BI510" s="1">
        <v>0</v>
      </c>
      <c r="BL510" s="1" t="s">
        <v>87</v>
      </c>
      <c r="BM510" s="1" t="s">
        <v>191</v>
      </c>
      <c r="BP510" s="1">
        <v>0</v>
      </c>
      <c r="BQ510" s="1">
        <v>0</v>
      </c>
      <c r="BR510" s="2">
        <v>1468987</v>
      </c>
      <c r="BS510" s="2">
        <v>530771</v>
      </c>
      <c r="BT510" s="1" t="s">
        <v>134</v>
      </c>
      <c r="BU510" s="1" t="s">
        <v>463</v>
      </c>
      <c r="BW510" s="1">
        <v>0</v>
      </c>
      <c r="BX510" s="1">
        <v>3</v>
      </c>
    </row>
    <row r="511" spans="1:76" x14ac:dyDescent="0.25">
      <c r="A511" s="1">
        <v>510</v>
      </c>
      <c r="B511" s="1" t="s">
        <v>972</v>
      </c>
      <c r="C511" s="1" t="s">
        <v>764</v>
      </c>
      <c r="D511" s="1" t="s">
        <v>75</v>
      </c>
      <c r="E511" s="1" t="s">
        <v>198</v>
      </c>
      <c r="F511" s="1">
        <v>2006</v>
      </c>
      <c r="G511" s="1">
        <v>6</v>
      </c>
      <c r="H511" s="1">
        <v>8</v>
      </c>
      <c r="I511" s="1">
        <v>655</v>
      </c>
      <c r="J511" s="1" t="s">
        <v>1662</v>
      </c>
      <c r="K511" s="1">
        <v>11</v>
      </c>
      <c r="L511" s="1">
        <v>83</v>
      </c>
      <c r="M511" s="1">
        <v>328606</v>
      </c>
      <c r="N511" s="1">
        <v>5444535</v>
      </c>
      <c r="O511" s="1">
        <v>1485187</v>
      </c>
      <c r="P511" s="1">
        <v>479851</v>
      </c>
      <c r="Q511" s="1" t="s">
        <v>78</v>
      </c>
      <c r="R511" s="1" t="s">
        <v>79</v>
      </c>
      <c r="S511" s="1" t="s">
        <v>237</v>
      </c>
      <c r="T511" s="1">
        <v>1</v>
      </c>
      <c r="U511" s="1">
        <v>1</v>
      </c>
      <c r="V511" s="1">
        <v>0</v>
      </c>
      <c r="W511" s="1" t="s">
        <v>1663</v>
      </c>
      <c r="Y511" s="1">
        <v>0</v>
      </c>
      <c r="Z511" s="1">
        <v>0</v>
      </c>
      <c r="AA511" s="1">
        <v>0</v>
      </c>
      <c r="AB511" s="1">
        <v>0</v>
      </c>
      <c r="AC511" s="1">
        <v>0</v>
      </c>
      <c r="AD511" s="1">
        <v>1225</v>
      </c>
      <c r="AI511" s="1" t="s">
        <v>94</v>
      </c>
      <c r="AJ511" s="1" t="s">
        <v>79</v>
      </c>
      <c r="AK511" s="1">
        <v>0</v>
      </c>
      <c r="AL511" s="1">
        <v>56</v>
      </c>
      <c r="AM511" s="1">
        <v>30</v>
      </c>
      <c r="AO511" s="1">
        <v>11</v>
      </c>
      <c r="AP511" s="1" t="s">
        <v>618</v>
      </c>
      <c r="AQ511" s="1">
        <v>2</v>
      </c>
      <c r="AR511" s="1" t="s">
        <v>1664</v>
      </c>
      <c r="AS511" s="1" t="s">
        <v>849</v>
      </c>
      <c r="AT511" s="1">
        <v>0</v>
      </c>
      <c r="AV511" s="1">
        <v>0</v>
      </c>
      <c r="AW511" s="1">
        <v>0</v>
      </c>
      <c r="AX511" s="1">
        <v>0</v>
      </c>
      <c r="AY511" s="1" t="s">
        <v>79</v>
      </c>
      <c r="BD511" s="1">
        <v>0</v>
      </c>
      <c r="BE511" s="1" t="s">
        <v>85</v>
      </c>
      <c r="BF511" s="1">
        <v>0</v>
      </c>
      <c r="BH511" s="1">
        <v>430</v>
      </c>
      <c r="BI511" s="1">
        <v>449</v>
      </c>
      <c r="BK511" s="1" t="s">
        <v>1665</v>
      </c>
      <c r="BL511" s="1" t="s">
        <v>87</v>
      </c>
      <c r="BM511" s="1" t="s">
        <v>79</v>
      </c>
      <c r="BN511" s="1" t="s">
        <v>122</v>
      </c>
      <c r="BO511" s="1" t="s">
        <v>971</v>
      </c>
      <c r="BP511" s="1">
        <v>0</v>
      </c>
      <c r="BQ511" s="1">
        <v>0</v>
      </c>
      <c r="BR511" s="2">
        <v>1485187</v>
      </c>
      <c r="BS511" s="2">
        <v>479851</v>
      </c>
      <c r="BT511" s="1" t="s">
        <v>89</v>
      </c>
      <c r="BU511" s="1" t="s">
        <v>195</v>
      </c>
      <c r="BV511" s="1" t="s">
        <v>91</v>
      </c>
      <c r="BW511" s="1">
        <v>0</v>
      </c>
      <c r="BX511" s="1">
        <v>4</v>
      </c>
    </row>
    <row r="512" spans="1:76" x14ac:dyDescent="0.25">
      <c r="A512" s="1">
        <v>511</v>
      </c>
      <c r="B512" s="1" t="s">
        <v>1391</v>
      </c>
      <c r="C512" s="1" t="s">
        <v>979</v>
      </c>
      <c r="D512" s="1" t="s">
        <v>75</v>
      </c>
      <c r="E512" s="1" t="s">
        <v>198</v>
      </c>
      <c r="F512" s="1">
        <v>2006</v>
      </c>
      <c r="G512" s="1">
        <v>6</v>
      </c>
      <c r="H512" s="1">
        <v>8</v>
      </c>
      <c r="I512" s="1">
        <v>721</v>
      </c>
      <c r="J512" s="1" t="s">
        <v>1658</v>
      </c>
      <c r="K512" s="1">
        <v>11</v>
      </c>
      <c r="L512" s="1">
        <v>83</v>
      </c>
      <c r="M512" s="1">
        <v>328387</v>
      </c>
      <c r="N512" s="1">
        <v>5444907</v>
      </c>
      <c r="O512" s="1">
        <v>1484923</v>
      </c>
      <c r="P512" s="1">
        <v>480192</v>
      </c>
      <c r="Q512" s="1" t="s">
        <v>78</v>
      </c>
      <c r="R512" s="1" t="s">
        <v>79</v>
      </c>
      <c r="S512" s="1" t="s">
        <v>237</v>
      </c>
      <c r="T512" s="1">
        <v>1</v>
      </c>
      <c r="U512" s="1">
        <v>0</v>
      </c>
      <c r="V512" s="1">
        <v>0</v>
      </c>
      <c r="W512" s="1" t="s">
        <v>1663</v>
      </c>
      <c r="Y512" s="1">
        <v>0</v>
      </c>
      <c r="Z512" s="1">
        <v>0</v>
      </c>
      <c r="AA512" s="1">
        <v>0</v>
      </c>
      <c r="AB512" s="1">
        <v>0</v>
      </c>
      <c r="AC512" s="1">
        <v>0</v>
      </c>
      <c r="AD512" s="1">
        <v>1229</v>
      </c>
      <c r="AI512" s="1" t="s">
        <v>94</v>
      </c>
      <c r="AJ512" s="1" t="s">
        <v>79</v>
      </c>
      <c r="AK512" s="1">
        <v>0</v>
      </c>
      <c r="AL512" s="1">
        <v>70</v>
      </c>
      <c r="AM512" s="1">
        <v>28</v>
      </c>
      <c r="AO512" s="1">
        <v>10</v>
      </c>
      <c r="AP512" s="1" t="s">
        <v>1666</v>
      </c>
      <c r="AQ512" s="1">
        <v>2</v>
      </c>
      <c r="AR512" s="1" t="s">
        <v>1664</v>
      </c>
      <c r="AS512" s="1" t="s">
        <v>849</v>
      </c>
      <c r="AT512" s="1">
        <v>0</v>
      </c>
      <c r="AV512" s="1">
        <v>0</v>
      </c>
      <c r="AW512" s="1">
        <v>0</v>
      </c>
      <c r="AX512" s="1">
        <v>0</v>
      </c>
      <c r="AY512" s="1" t="s">
        <v>79</v>
      </c>
      <c r="BD512" s="1">
        <v>0</v>
      </c>
      <c r="BE512" s="1" t="s">
        <v>85</v>
      </c>
      <c r="BF512" s="1">
        <v>0</v>
      </c>
      <c r="BH512" s="1">
        <v>369</v>
      </c>
      <c r="BI512" s="1">
        <v>430</v>
      </c>
      <c r="BK512" s="1" t="s">
        <v>216</v>
      </c>
      <c r="BL512" s="1" t="s">
        <v>87</v>
      </c>
      <c r="BM512" s="1" t="s">
        <v>79</v>
      </c>
      <c r="BN512" s="1" t="s">
        <v>122</v>
      </c>
      <c r="BO512" s="1" t="s">
        <v>971</v>
      </c>
      <c r="BP512" s="1">
        <v>0</v>
      </c>
      <c r="BQ512" s="1">
        <v>0</v>
      </c>
      <c r="BR512" s="2">
        <v>1484923</v>
      </c>
      <c r="BS512" s="2">
        <v>480192</v>
      </c>
      <c r="BT512" s="1" t="s">
        <v>89</v>
      </c>
      <c r="BU512" s="1" t="s">
        <v>195</v>
      </c>
      <c r="BV512" s="1" t="s">
        <v>91</v>
      </c>
      <c r="BW512" s="1">
        <v>0</v>
      </c>
      <c r="BX512" s="1">
        <v>3</v>
      </c>
    </row>
    <row r="513" spans="1:76" x14ac:dyDescent="0.25">
      <c r="A513" s="1">
        <v>512</v>
      </c>
      <c r="B513" s="1" t="s">
        <v>1018</v>
      </c>
      <c r="C513" s="1" t="s">
        <v>766</v>
      </c>
      <c r="D513" s="1" t="s">
        <v>75</v>
      </c>
      <c r="E513" s="1" t="s">
        <v>198</v>
      </c>
      <c r="F513" s="1">
        <v>2006</v>
      </c>
      <c r="G513" s="1">
        <v>6</v>
      </c>
      <c r="H513" s="1">
        <v>8</v>
      </c>
      <c r="I513" s="1">
        <v>817</v>
      </c>
      <c r="J513" s="1" t="s">
        <v>1658</v>
      </c>
      <c r="K513" s="1">
        <v>11</v>
      </c>
      <c r="L513" s="1">
        <v>83</v>
      </c>
      <c r="M513" s="1">
        <v>328739</v>
      </c>
      <c r="N513" s="1">
        <v>5444969</v>
      </c>
      <c r="O513" s="1">
        <v>1485265</v>
      </c>
      <c r="P513" s="1">
        <v>480297</v>
      </c>
      <c r="Q513" s="1" t="s">
        <v>78</v>
      </c>
      <c r="R513" s="1" t="s">
        <v>79</v>
      </c>
      <c r="S513" s="1" t="s">
        <v>237</v>
      </c>
      <c r="T513" s="1">
        <v>1</v>
      </c>
      <c r="U513" s="1">
        <v>1</v>
      </c>
      <c r="V513" s="1">
        <v>0</v>
      </c>
      <c r="W513" s="1" t="s">
        <v>1663</v>
      </c>
      <c r="Y513" s="1">
        <v>0</v>
      </c>
      <c r="Z513" s="1">
        <v>0</v>
      </c>
      <c r="AA513" s="1">
        <v>0</v>
      </c>
      <c r="AB513" s="1">
        <v>0</v>
      </c>
      <c r="AC513" s="1">
        <v>0</v>
      </c>
      <c r="AD513" s="1">
        <v>1257</v>
      </c>
      <c r="AI513" s="1" t="s">
        <v>94</v>
      </c>
      <c r="AJ513" s="1" t="s">
        <v>79</v>
      </c>
      <c r="AK513" s="1">
        <v>0</v>
      </c>
      <c r="AL513" s="1">
        <v>33</v>
      </c>
      <c r="AM513" s="1">
        <v>22</v>
      </c>
      <c r="AO513" s="1">
        <v>7</v>
      </c>
      <c r="AP513" s="1" t="s">
        <v>1667</v>
      </c>
      <c r="AQ513" s="1">
        <v>2</v>
      </c>
      <c r="AR513" s="1" t="s">
        <v>1021</v>
      </c>
      <c r="AS513" s="1" t="s">
        <v>849</v>
      </c>
      <c r="AT513" s="1">
        <v>0</v>
      </c>
      <c r="AV513" s="1">
        <v>0</v>
      </c>
      <c r="AW513" s="1">
        <v>0</v>
      </c>
      <c r="AX513" s="1">
        <v>0</v>
      </c>
      <c r="AY513" s="1" t="s">
        <v>79</v>
      </c>
      <c r="BD513" s="1">
        <v>0</v>
      </c>
      <c r="BE513" s="1" t="s">
        <v>119</v>
      </c>
      <c r="BF513" s="1">
        <v>0</v>
      </c>
      <c r="BH513" s="1">
        <v>369</v>
      </c>
      <c r="BI513" s="1">
        <v>430</v>
      </c>
      <c r="BK513" s="1" t="s">
        <v>216</v>
      </c>
      <c r="BL513" s="1" t="s">
        <v>87</v>
      </c>
      <c r="BM513" s="1" t="s">
        <v>79</v>
      </c>
      <c r="BN513" s="1" t="s">
        <v>122</v>
      </c>
      <c r="BO513" s="1" t="s">
        <v>971</v>
      </c>
      <c r="BP513" s="1">
        <v>0</v>
      </c>
      <c r="BQ513" s="1">
        <v>0</v>
      </c>
      <c r="BR513" s="2">
        <v>1485265</v>
      </c>
      <c r="BS513" s="2">
        <v>480297</v>
      </c>
      <c r="BT513" s="1" t="s">
        <v>89</v>
      </c>
      <c r="BU513" s="1" t="s">
        <v>195</v>
      </c>
      <c r="BV513" s="1" t="s">
        <v>91</v>
      </c>
      <c r="BW513" s="1">
        <v>0</v>
      </c>
      <c r="BX513" s="1">
        <v>3</v>
      </c>
    </row>
    <row r="514" spans="1:76" x14ac:dyDescent="0.25">
      <c r="A514" s="1">
        <v>513</v>
      </c>
      <c r="B514" s="1" t="s">
        <v>983</v>
      </c>
      <c r="C514" s="1" t="s">
        <v>769</v>
      </c>
      <c r="D514" s="1" t="s">
        <v>75</v>
      </c>
      <c r="E514" s="1" t="s">
        <v>198</v>
      </c>
      <c r="F514" s="1">
        <v>2006</v>
      </c>
      <c r="G514" s="1">
        <v>6</v>
      </c>
      <c r="H514" s="1">
        <v>8</v>
      </c>
      <c r="I514" s="1">
        <v>854</v>
      </c>
      <c r="J514" s="1" t="s">
        <v>1658</v>
      </c>
      <c r="K514" s="1">
        <v>11</v>
      </c>
      <c r="L514" s="1">
        <v>83</v>
      </c>
      <c r="M514" s="1">
        <v>329324</v>
      </c>
      <c r="N514" s="1">
        <v>5445140</v>
      </c>
      <c r="O514" s="1">
        <v>1485825</v>
      </c>
      <c r="P514" s="1">
        <v>480540</v>
      </c>
      <c r="Q514" s="1" t="s">
        <v>1484</v>
      </c>
      <c r="R514" s="1" t="s">
        <v>1485</v>
      </c>
      <c r="S514" s="1" t="s">
        <v>1486</v>
      </c>
      <c r="T514" s="1">
        <v>0</v>
      </c>
      <c r="U514" s="1">
        <v>0</v>
      </c>
      <c r="V514" s="1">
        <v>0</v>
      </c>
      <c r="Y514" s="1">
        <v>0</v>
      </c>
      <c r="Z514" s="1">
        <v>0</v>
      </c>
      <c r="AA514" s="1">
        <v>0</v>
      </c>
      <c r="AB514" s="1">
        <v>0</v>
      </c>
      <c r="AC514" s="1">
        <v>0</v>
      </c>
      <c r="AD514" s="1">
        <v>1304</v>
      </c>
      <c r="AK514" s="1">
        <v>0</v>
      </c>
      <c r="AL514" s="1">
        <v>0</v>
      </c>
      <c r="AM514" s="1">
        <v>0</v>
      </c>
      <c r="AO514" s="1">
        <v>0</v>
      </c>
      <c r="AQ514" s="1">
        <v>0</v>
      </c>
      <c r="AT514" s="1">
        <v>0</v>
      </c>
      <c r="AV514" s="1">
        <v>0</v>
      </c>
      <c r="AW514" s="1">
        <v>0</v>
      </c>
      <c r="AX514" s="1">
        <v>0</v>
      </c>
      <c r="AY514" s="1" t="s">
        <v>79</v>
      </c>
      <c r="BD514" s="1">
        <v>0</v>
      </c>
      <c r="BF514" s="1">
        <v>0</v>
      </c>
      <c r="BH514" s="1">
        <v>0</v>
      </c>
      <c r="BI514" s="1">
        <v>0</v>
      </c>
      <c r="BK514" s="1" t="s">
        <v>86</v>
      </c>
      <c r="BL514" s="1" t="s">
        <v>87</v>
      </c>
      <c r="BM514" s="1" t="s">
        <v>79</v>
      </c>
      <c r="BO514" s="1" t="s">
        <v>771</v>
      </c>
      <c r="BP514" s="1">
        <v>0</v>
      </c>
      <c r="BQ514" s="1">
        <v>0</v>
      </c>
      <c r="BR514" s="2">
        <v>1485825</v>
      </c>
      <c r="BS514" s="2">
        <v>480540</v>
      </c>
      <c r="BT514" s="1" t="s">
        <v>89</v>
      </c>
      <c r="BU514" s="1" t="s">
        <v>195</v>
      </c>
      <c r="BW514" s="1">
        <v>0</v>
      </c>
      <c r="BX514" s="1">
        <v>3</v>
      </c>
    </row>
    <row r="515" spans="1:76" x14ac:dyDescent="0.25">
      <c r="A515" s="1">
        <v>514</v>
      </c>
      <c r="B515" s="1" t="s">
        <v>1668</v>
      </c>
      <c r="C515" s="1" t="s">
        <v>769</v>
      </c>
      <c r="D515" s="1" t="s">
        <v>75</v>
      </c>
      <c r="E515" s="1" t="s">
        <v>198</v>
      </c>
      <c r="F515" s="1">
        <v>2006</v>
      </c>
      <c r="G515" s="1">
        <v>6</v>
      </c>
      <c r="H515" s="1">
        <v>8</v>
      </c>
      <c r="I515" s="1">
        <v>925</v>
      </c>
      <c r="J515" s="1" t="s">
        <v>1658</v>
      </c>
      <c r="K515" s="1">
        <v>11</v>
      </c>
      <c r="L515" s="1">
        <v>83</v>
      </c>
      <c r="M515" s="1">
        <v>329239</v>
      </c>
      <c r="N515" s="1">
        <v>5445296</v>
      </c>
      <c r="O515" s="1">
        <v>1485721</v>
      </c>
      <c r="P515" s="1">
        <v>480684</v>
      </c>
      <c r="Q515" s="1" t="s">
        <v>78</v>
      </c>
      <c r="R515" s="1" t="s">
        <v>164</v>
      </c>
      <c r="S515" s="1" t="s">
        <v>164</v>
      </c>
      <c r="T515" s="1">
        <v>0</v>
      </c>
      <c r="U515" s="1">
        <v>0</v>
      </c>
      <c r="V515" s="1">
        <v>1</v>
      </c>
      <c r="Y515" s="1">
        <v>0</v>
      </c>
      <c r="Z515" s="1">
        <v>0</v>
      </c>
      <c r="AA515" s="1">
        <v>0</v>
      </c>
      <c r="AB515" s="1">
        <v>0</v>
      </c>
      <c r="AC515" s="1">
        <v>0</v>
      </c>
      <c r="AD515" s="1">
        <v>1318</v>
      </c>
      <c r="AK515" s="1">
        <v>0</v>
      </c>
      <c r="AL515" s="1">
        <v>0</v>
      </c>
      <c r="AM515" s="1">
        <v>0</v>
      </c>
      <c r="AO515" s="1">
        <v>0</v>
      </c>
      <c r="AQ515" s="1">
        <v>0</v>
      </c>
      <c r="AT515" s="1">
        <v>0</v>
      </c>
      <c r="AV515" s="1">
        <v>0</v>
      </c>
      <c r="AW515" s="1">
        <v>0</v>
      </c>
      <c r="AX515" s="1">
        <v>0</v>
      </c>
      <c r="AY515" s="1" t="s">
        <v>79</v>
      </c>
      <c r="BD515" s="1">
        <v>0</v>
      </c>
      <c r="BF515" s="1">
        <v>0</v>
      </c>
      <c r="BH515" s="1">
        <v>0</v>
      </c>
      <c r="BI515" s="1">
        <v>0</v>
      </c>
      <c r="BL515" s="1" t="s">
        <v>87</v>
      </c>
      <c r="BM515" s="1" t="s">
        <v>79</v>
      </c>
      <c r="BO515" s="1" t="s">
        <v>771</v>
      </c>
      <c r="BP515" s="1">
        <v>0</v>
      </c>
      <c r="BQ515" s="1">
        <v>0</v>
      </c>
      <c r="BR515" s="2">
        <v>1485721</v>
      </c>
      <c r="BS515" s="2">
        <v>480684</v>
      </c>
      <c r="BT515" s="1" t="s">
        <v>89</v>
      </c>
      <c r="BU515" s="1" t="s">
        <v>195</v>
      </c>
      <c r="BW515" s="1">
        <v>0</v>
      </c>
      <c r="BX515" s="1">
        <v>3</v>
      </c>
    </row>
    <row r="516" spans="1:76" x14ac:dyDescent="0.25">
      <c r="A516" s="1">
        <v>515</v>
      </c>
      <c r="B516" s="1" t="s">
        <v>987</v>
      </c>
      <c r="C516" s="1" t="s">
        <v>773</v>
      </c>
      <c r="D516" s="1" t="s">
        <v>75</v>
      </c>
      <c r="E516" s="1" t="s">
        <v>198</v>
      </c>
      <c r="F516" s="1">
        <v>2006</v>
      </c>
      <c r="G516" s="1">
        <v>6</v>
      </c>
      <c r="H516" s="1">
        <v>8</v>
      </c>
      <c r="I516" s="1">
        <v>941</v>
      </c>
      <c r="J516" s="1" t="s">
        <v>1658</v>
      </c>
      <c r="K516" s="1">
        <v>11</v>
      </c>
      <c r="L516" s="1">
        <v>83</v>
      </c>
      <c r="M516" s="1">
        <v>329153</v>
      </c>
      <c r="N516" s="1">
        <v>5445846</v>
      </c>
      <c r="O516" s="1">
        <v>1485567</v>
      </c>
      <c r="P516" s="1">
        <v>481218</v>
      </c>
      <c r="Q516" s="1" t="s">
        <v>1484</v>
      </c>
      <c r="R516" s="1" t="s">
        <v>1485</v>
      </c>
      <c r="S516" s="1" t="s">
        <v>1485</v>
      </c>
      <c r="T516" s="1">
        <v>0</v>
      </c>
      <c r="U516" s="1">
        <v>0</v>
      </c>
      <c r="V516" s="1">
        <v>0</v>
      </c>
      <c r="Y516" s="1">
        <v>0</v>
      </c>
      <c r="Z516" s="1">
        <v>0</v>
      </c>
      <c r="AA516" s="1">
        <v>0</v>
      </c>
      <c r="AB516" s="1">
        <v>0</v>
      </c>
      <c r="AC516" s="1">
        <v>0</v>
      </c>
      <c r="AD516" s="1">
        <v>1343</v>
      </c>
      <c r="AK516" s="1">
        <v>0</v>
      </c>
      <c r="AL516" s="1">
        <v>0</v>
      </c>
      <c r="AM516" s="1">
        <v>0</v>
      </c>
      <c r="AO516" s="1">
        <v>0</v>
      </c>
      <c r="AQ516" s="1">
        <v>0</v>
      </c>
      <c r="AT516" s="1">
        <v>0</v>
      </c>
      <c r="AV516" s="1">
        <v>0</v>
      </c>
      <c r="AW516" s="1">
        <v>0</v>
      </c>
      <c r="AX516" s="1">
        <v>0</v>
      </c>
      <c r="AY516" s="1" t="s">
        <v>79</v>
      </c>
      <c r="BD516" s="1">
        <v>0</v>
      </c>
      <c r="BF516" s="1">
        <v>0</v>
      </c>
      <c r="BH516" s="1">
        <v>0</v>
      </c>
      <c r="BI516" s="1">
        <v>0</v>
      </c>
      <c r="BK516" s="1" t="s">
        <v>86</v>
      </c>
      <c r="BL516" s="1" t="s">
        <v>87</v>
      </c>
      <c r="BM516" s="1" t="s">
        <v>79</v>
      </c>
      <c r="BO516" s="1" t="s">
        <v>775</v>
      </c>
      <c r="BP516" s="1">
        <v>0</v>
      </c>
      <c r="BQ516" s="1">
        <v>0</v>
      </c>
      <c r="BR516" s="2">
        <v>1485567</v>
      </c>
      <c r="BS516" s="2">
        <v>481218</v>
      </c>
      <c r="BT516" s="1" t="s">
        <v>89</v>
      </c>
      <c r="BU516" s="1" t="s">
        <v>195</v>
      </c>
      <c r="BV516" s="1" t="s">
        <v>1127</v>
      </c>
      <c r="BW516" s="1">
        <v>0</v>
      </c>
      <c r="BX516" s="1">
        <v>2</v>
      </c>
    </row>
    <row r="517" spans="1:76" x14ac:dyDescent="0.25">
      <c r="A517" s="1">
        <v>516</v>
      </c>
      <c r="B517" s="1" t="s">
        <v>1669</v>
      </c>
      <c r="C517" s="1" t="s">
        <v>773</v>
      </c>
      <c r="D517" s="1" t="s">
        <v>75</v>
      </c>
      <c r="E517" s="1" t="s">
        <v>198</v>
      </c>
      <c r="F517" s="1">
        <v>2006</v>
      </c>
      <c r="G517" s="1">
        <v>6</v>
      </c>
      <c r="H517" s="1">
        <v>8</v>
      </c>
      <c r="I517" s="1">
        <v>941</v>
      </c>
      <c r="J517" s="1" t="s">
        <v>1658</v>
      </c>
      <c r="K517" s="1">
        <v>11</v>
      </c>
      <c r="L517" s="1">
        <v>83</v>
      </c>
      <c r="M517" s="1">
        <v>329082</v>
      </c>
      <c r="N517" s="1">
        <v>5445870</v>
      </c>
      <c r="O517" s="1">
        <v>1485494</v>
      </c>
      <c r="P517" s="1">
        <v>481233</v>
      </c>
      <c r="Q517" s="1" t="s">
        <v>78</v>
      </c>
      <c r="R517" s="1" t="s">
        <v>164</v>
      </c>
      <c r="S517" s="1" t="s">
        <v>1499</v>
      </c>
      <c r="T517" s="1">
        <v>0</v>
      </c>
      <c r="U517" s="1">
        <v>0</v>
      </c>
      <c r="V517" s="1">
        <v>1</v>
      </c>
      <c r="Y517" s="1">
        <v>0</v>
      </c>
      <c r="Z517" s="1">
        <v>0</v>
      </c>
      <c r="AA517" s="1">
        <v>0</v>
      </c>
      <c r="AB517" s="1">
        <v>0</v>
      </c>
      <c r="AC517" s="1">
        <v>0</v>
      </c>
      <c r="AD517" s="1">
        <v>1348</v>
      </c>
      <c r="AK517" s="1">
        <v>0</v>
      </c>
      <c r="AL517" s="1">
        <v>0</v>
      </c>
      <c r="AM517" s="1">
        <v>0</v>
      </c>
      <c r="AO517" s="1">
        <v>0</v>
      </c>
      <c r="AQ517" s="1">
        <v>0</v>
      </c>
      <c r="AT517" s="1">
        <v>0</v>
      </c>
      <c r="AV517" s="1">
        <v>0</v>
      </c>
      <c r="AW517" s="1">
        <v>0</v>
      </c>
      <c r="AX517" s="1">
        <v>0</v>
      </c>
      <c r="AY517" s="1" t="s">
        <v>79</v>
      </c>
      <c r="BD517" s="1">
        <v>0</v>
      </c>
      <c r="BF517" s="1">
        <v>0</v>
      </c>
      <c r="BH517" s="1">
        <v>0</v>
      </c>
      <c r="BI517" s="1">
        <v>0</v>
      </c>
      <c r="BL517" s="1" t="s">
        <v>87</v>
      </c>
      <c r="BM517" s="1" t="s">
        <v>79</v>
      </c>
      <c r="BO517" s="1" t="s">
        <v>775</v>
      </c>
      <c r="BP517" s="1">
        <v>0</v>
      </c>
      <c r="BQ517" s="1">
        <v>0</v>
      </c>
      <c r="BR517" s="2">
        <v>1485494</v>
      </c>
      <c r="BS517" s="2">
        <v>481233</v>
      </c>
      <c r="BT517" s="1" t="s">
        <v>89</v>
      </c>
      <c r="BU517" s="1" t="s">
        <v>195</v>
      </c>
      <c r="BV517" s="1" t="s">
        <v>1127</v>
      </c>
      <c r="BW517" s="1">
        <v>0</v>
      </c>
      <c r="BX517" s="1">
        <v>2</v>
      </c>
    </row>
    <row r="518" spans="1:76" x14ac:dyDescent="0.25">
      <c r="A518" s="1">
        <v>517</v>
      </c>
      <c r="B518" s="1" t="s">
        <v>1033</v>
      </c>
      <c r="C518" s="1" t="s">
        <v>1034</v>
      </c>
      <c r="D518" s="1" t="s">
        <v>75</v>
      </c>
      <c r="E518" s="1" t="s">
        <v>198</v>
      </c>
      <c r="F518" s="1">
        <v>2006</v>
      </c>
      <c r="G518" s="1">
        <v>6</v>
      </c>
      <c r="H518" s="1">
        <v>8</v>
      </c>
      <c r="I518" s="1">
        <v>1036</v>
      </c>
      <c r="J518" s="1" t="s">
        <v>1658</v>
      </c>
      <c r="K518" s="1">
        <v>11</v>
      </c>
      <c r="L518" s="1">
        <v>83</v>
      </c>
      <c r="M518" s="1">
        <v>327924</v>
      </c>
      <c r="N518" s="1">
        <v>5446158</v>
      </c>
      <c r="O518" s="1">
        <v>1484308</v>
      </c>
      <c r="P518" s="1">
        <v>481374</v>
      </c>
      <c r="Q518" s="1" t="s">
        <v>78</v>
      </c>
      <c r="R518" s="1" t="s">
        <v>79</v>
      </c>
      <c r="S518" s="1" t="s">
        <v>237</v>
      </c>
      <c r="T518" s="1">
        <v>1</v>
      </c>
      <c r="U518" s="1">
        <v>1</v>
      </c>
      <c r="V518" s="1">
        <v>0</v>
      </c>
      <c r="W518" s="1" t="s">
        <v>1663</v>
      </c>
      <c r="Y518" s="1">
        <v>0</v>
      </c>
      <c r="Z518" s="1">
        <v>0</v>
      </c>
      <c r="AA518" s="1">
        <v>0</v>
      </c>
      <c r="AB518" s="1">
        <v>0</v>
      </c>
      <c r="AC518" s="1">
        <v>0</v>
      </c>
      <c r="AD518" s="1">
        <v>1268</v>
      </c>
      <c r="AI518" s="1" t="s">
        <v>94</v>
      </c>
      <c r="AJ518" s="1" t="s">
        <v>79</v>
      </c>
      <c r="AK518" s="1">
        <v>0</v>
      </c>
      <c r="AL518" s="1">
        <v>61</v>
      </c>
      <c r="AM518" s="1">
        <v>23</v>
      </c>
      <c r="AO518" s="1">
        <v>14</v>
      </c>
      <c r="AP518" s="1" t="s">
        <v>1670</v>
      </c>
      <c r="AQ518" s="1">
        <v>2</v>
      </c>
      <c r="AR518" s="1" t="s">
        <v>1671</v>
      </c>
      <c r="AS518" s="1" t="s">
        <v>849</v>
      </c>
      <c r="AT518" s="1">
        <v>0</v>
      </c>
      <c r="AV518" s="1">
        <v>0</v>
      </c>
      <c r="AW518" s="1">
        <v>0</v>
      </c>
      <c r="AX518" s="1">
        <v>0</v>
      </c>
      <c r="AY518" s="1" t="s">
        <v>79</v>
      </c>
      <c r="BD518" s="1">
        <v>0</v>
      </c>
      <c r="BE518" s="1" t="s">
        <v>85</v>
      </c>
      <c r="BF518" s="1">
        <v>0</v>
      </c>
      <c r="BH518" s="1">
        <v>0</v>
      </c>
      <c r="BI518" s="1">
        <v>0</v>
      </c>
      <c r="BK518" s="1" t="s">
        <v>216</v>
      </c>
      <c r="BL518" s="1" t="s">
        <v>87</v>
      </c>
      <c r="BM518" s="1" t="s">
        <v>79</v>
      </c>
      <c r="BN518" s="1" t="s">
        <v>122</v>
      </c>
      <c r="BO518" s="1" t="s">
        <v>1039</v>
      </c>
      <c r="BP518" s="1">
        <v>0</v>
      </c>
      <c r="BQ518" s="1">
        <v>0</v>
      </c>
      <c r="BR518" s="2">
        <v>1484308</v>
      </c>
      <c r="BS518" s="2">
        <v>481374</v>
      </c>
      <c r="BT518" s="1" t="s">
        <v>89</v>
      </c>
      <c r="BU518" s="1" t="s">
        <v>195</v>
      </c>
      <c r="BW518" s="1">
        <v>0</v>
      </c>
      <c r="BX518" s="1">
        <v>3</v>
      </c>
    </row>
    <row r="519" spans="1:76" x14ac:dyDescent="0.25">
      <c r="A519" s="1">
        <v>518</v>
      </c>
      <c r="B519" s="1" t="s">
        <v>1260</v>
      </c>
      <c r="C519" s="1" t="s">
        <v>784</v>
      </c>
      <c r="D519" s="1" t="s">
        <v>75</v>
      </c>
      <c r="E519" s="1" t="s">
        <v>198</v>
      </c>
      <c r="F519" s="1">
        <v>2006</v>
      </c>
      <c r="G519" s="1">
        <v>6</v>
      </c>
      <c r="H519" s="1">
        <v>8</v>
      </c>
      <c r="I519" s="1">
        <v>1124</v>
      </c>
      <c r="J519" s="1" t="s">
        <v>1658</v>
      </c>
      <c r="K519" s="1">
        <v>11</v>
      </c>
      <c r="L519" s="1">
        <v>83</v>
      </c>
      <c r="M519" s="1">
        <v>328166</v>
      </c>
      <c r="N519" s="1">
        <v>5446764</v>
      </c>
      <c r="O519" s="1">
        <v>1484473</v>
      </c>
      <c r="P519" s="1">
        <v>482006</v>
      </c>
      <c r="Q519" s="1" t="s">
        <v>78</v>
      </c>
      <c r="R519" s="1" t="s">
        <v>104</v>
      </c>
      <c r="S519" s="1" t="s">
        <v>1672</v>
      </c>
      <c r="T519" s="1">
        <v>1</v>
      </c>
      <c r="U519" s="1">
        <v>1</v>
      </c>
      <c r="V519" s="1">
        <v>0</v>
      </c>
      <c r="Y519" s="1">
        <v>0</v>
      </c>
      <c r="Z519" s="1">
        <v>0</v>
      </c>
      <c r="AA519" s="1">
        <v>0</v>
      </c>
      <c r="AB519" s="1">
        <v>0</v>
      </c>
      <c r="AC519" s="1">
        <v>0</v>
      </c>
      <c r="AD519" s="1">
        <v>1299</v>
      </c>
      <c r="AK519" s="1">
        <v>0</v>
      </c>
      <c r="AL519" s="1">
        <v>0</v>
      </c>
      <c r="AM519" s="1">
        <v>0</v>
      </c>
      <c r="AO519" s="1">
        <v>0</v>
      </c>
      <c r="AQ519" s="1">
        <v>0</v>
      </c>
      <c r="AT519" s="1">
        <v>0</v>
      </c>
      <c r="AV519" s="1">
        <v>0</v>
      </c>
      <c r="AW519" s="1">
        <v>0</v>
      </c>
      <c r="AX519" s="1">
        <v>0</v>
      </c>
      <c r="AY519" s="1" t="s">
        <v>79</v>
      </c>
      <c r="BD519" s="1">
        <v>0</v>
      </c>
      <c r="BF519" s="1">
        <v>0</v>
      </c>
      <c r="BH519" s="1">
        <v>0</v>
      </c>
      <c r="BI519" s="1">
        <v>0</v>
      </c>
      <c r="BK519" s="1" t="s">
        <v>545</v>
      </c>
      <c r="BL519" s="1" t="s">
        <v>87</v>
      </c>
      <c r="BM519" s="1" t="s">
        <v>79</v>
      </c>
      <c r="BO519" s="1" t="s">
        <v>782</v>
      </c>
      <c r="BP519" s="1">
        <v>0</v>
      </c>
      <c r="BQ519" s="1">
        <v>0</v>
      </c>
      <c r="BR519" s="2">
        <v>1484473</v>
      </c>
      <c r="BS519" s="2">
        <v>482006</v>
      </c>
      <c r="BT519" s="1" t="s">
        <v>89</v>
      </c>
      <c r="BU519" s="1" t="s">
        <v>195</v>
      </c>
      <c r="BW519" s="1">
        <v>0</v>
      </c>
      <c r="BX519" s="1">
        <v>3</v>
      </c>
    </row>
    <row r="520" spans="1:76" x14ac:dyDescent="0.25">
      <c r="A520" s="1">
        <v>519</v>
      </c>
      <c r="B520" s="1" t="s">
        <v>1257</v>
      </c>
      <c r="C520" s="1" t="s">
        <v>786</v>
      </c>
      <c r="D520" s="1" t="s">
        <v>75</v>
      </c>
      <c r="E520" s="1" t="s">
        <v>198</v>
      </c>
      <c r="F520" s="1">
        <v>2006</v>
      </c>
      <c r="G520" s="1">
        <v>6</v>
      </c>
      <c r="H520" s="1">
        <v>8</v>
      </c>
      <c r="I520" s="1">
        <v>1226</v>
      </c>
      <c r="J520" s="1" t="s">
        <v>1658</v>
      </c>
      <c r="K520" s="1">
        <v>11</v>
      </c>
      <c r="L520" s="1">
        <v>83</v>
      </c>
      <c r="M520" s="1">
        <v>327568</v>
      </c>
      <c r="N520" s="1">
        <v>5446524</v>
      </c>
      <c r="O520" s="1">
        <v>1483908</v>
      </c>
      <c r="P520" s="1">
        <v>481692</v>
      </c>
      <c r="Q520" s="1" t="s">
        <v>1484</v>
      </c>
      <c r="R520" s="1" t="s">
        <v>1485</v>
      </c>
      <c r="S520" s="1" t="s">
        <v>1486</v>
      </c>
      <c r="T520" s="1">
        <v>0</v>
      </c>
      <c r="U520" s="1">
        <v>0</v>
      </c>
      <c r="V520" s="1">
        <v>0</v>
      </c>
      <c r="Y520" s="1">
        <v>0</v>
      </c>
      <c r="Z520" s="1">
        <v>0</v>
      </c>
      <c r="AA520" s="1">
        <v>0</v>
      </c>
      <c r="AB520" s="1">
        <v>0</v>
      </c>
      <c r="AC520" s="1">
        <v>0</v>
      </c>
      <c r="AD520" s="1">
        <v>1233</v>
      </c>
      <c r="AK520" s="1">
        <v>0</v>
      </c>
      <c r="AL520" s="1">
        <v>0</v>
      </c>
      <c r="AM520" s="1">
        <v>0</v>
      </c>
      <c r="AO520" s="1">
        <v>0</v>
      </c>
      <c r="AQ520" s="1">
        <v>0</v>
      </c>
      <c r="AT520" s="1">
        <v>0</v>
      </c>
      <c r="AV520" s="1">
        <v>0</v>
      </c>
      <c r="AW520" s="1">
        <v>0</v>
      </c>
      <c r="AX520" s="1">
        <v>0</v>
      </c>
      <c r="AY520" s="1" t="s">
        <v>79</v>
      </c>
      <c r="BD520" s="1">
        <v>0</v>
      </c>
      <c r="BF520" s="1">
        <v>0</v>
      </c>
      <c r="BH520" s="1">
        <v>0</v>
      </c>
      <c r="BI520" s="1">
        <v>0</v>
      </c>
      <c r="BK520" s="1" t="s">
        <v>86</v>
      </c>
      <c r="BL520" s="1" t="s">
        <v>87</v>
      </c>
      <c r="BM520" s="1" t="s">
        <v>79</v>
      </c>
      <c r="BO520" s="1" t="s">
        <v>787</v>
      </c>
      <c r="BP520" s="1">
        <v>0</v>
      </c>
      <c r="BQ520" s="1">
        <v>0</v>
      </c>
      <c r="BR520" s="2">
        <v>1483908</v>
      </c>
      <c r="BS520" s="2">
        <v>481692</v>
      </c>
      <c r="BT520" s="1" t="s">
        <v>89</v>
      </c>
      <c r="BU520" s="1" t="s">
        <v>195</v>
      </c>
      <c r="BV520" s="1" t="s">
        <v>1127</v>
      </c>
      <c r="BW520" s="1">
        <v>0</v>
      </c>
      <c r="BX520" s="1">
        <v>3</v>
      </c>
    </row>
    <row r="521" spans="1:76" x14ac:dyDescent="0.25">
      <c r="A521" s="1">
        <v>520</v>
      </c>
      <c r="B521" s="1" t="s">
        <v>1001</v>
      </c>
      <c r="C521" s="1" t="s">
        <v>794</v>
      </c>
      <c r="D521" s="1" t="s">
        <v>75</v>
      </c>
      <c r="E521" s="1" t="s">
        <v>198</v>
      </c>
      <c r="F521" s="1">
        <v>2006</v>
      </c>
      <c r="G521" s="1">
        <v>6</v>
      </c>
      <c r="H521" s="1">
        <v>8</v>
      </c>
      <c r="I521" s="1">
        <v>1319</v>
      </c>
      <c r="J521" s="1" t="s">
        <v>1662</v>
      </c>
      <c r="K521" s="1">
        <v>11</v>
      </c>
      <c r="L521" s="1">
        <v>83</v>
      </c>
      <c r="M521" s="1">
        <v>326632</v>
      </c>
      <c r="N521" s="1">
        <v>5447170</v>
      </c>
      <c r="O521" s="1">
        <v>1482898</v>
      </c>
      <c r="P521" s="1">
        <v>482216</v>
      </c>
      <c r="Q521" s="1" t="s">
        <v>78</v>
      </c>
      <c r="R521" s="1" t="s">
        <v>79</v>
      </c>
      <c r="S521" s="1" t="s">
        <v>237</v>
      </c>
      <c r="T521" s="1">
        <v>1</v>
      </c>
      <c r="U521" s="1">
        <v>1</v>
      </c>
      <c r="V521" s="1">
        <v>0</v>
      </c>
      <c r="W521" s="1" t="s">
        <v>1663</v>
      </c>
      <c r="Y521" s="1">
        <v>0</v>
      </c>
      <c r="Z521" s="1">
        <v>0</v>
      </c>
      <c r="AA521" s="1">
        <v>0</v>
      </c>
      <c r="AB521" s="1">
        <v>0</v>
      </c>
      <c r="AC521" s="1">
        <v>0</v>
      </c>
      <c r="AD521" s="1">
        <v>1151</v>
      </c>
      <c r="AK521" s="1">
        <v>0</v>
      </c>
      <c r="AL521" s="1">
        <v>0</v>
      </c>
      <c r="AM521" s="1">
        <v>0</v>
      </c>
      <c r="AO521" s="1">
        <v>0</v>
      </c>
      <c r="AQ521" s="1">
        <v>0</v>
      </c>
      <c r="AT521" s="1">
        <v>0</v>
      </c>
      <c r="AV521" s="1">
        <v>0</v>
      </c>
      <c r="AW521" s="1">
        <v>0</v>
      </c>
      <c r="AX521" s="1">
        <v>0</v>
      </c>
      <c r="AY521" s="1" t="s">
        <v>79</v>
      </c>
      <c r="BD521" s="1">
        <v>0</v>
      </c>
      <c r="BF521" s="1">
        <v>0</v>
      </c>
      <c r="BH521" s="1">
        <v>0</v>
      </c>
      <c r="BI521" s="1">
        <v>0</v>
      </c>
      <c r="BK521" s="1" t="s">
        <v>1611</v>
      </c>
      <c r="BL521" s="1" t="s">
        <v>87</v>
      </c>
      <c r="BM521" s="1" t="s">
        <v>79</v>
      </c>
      <c r="BO521" s="1" t="s">
        <v>795</v>
      </c>
      <c r="BP521" s="1">
        <v>0</v>
      </c>
      <c r="BQ521" s="1">
        <v>0</v>
      </c>
      <c r="BR521" s="2">
        <v>1482898</v>
      </c>
      <c r="BS521" s="2">
        <v>482216</v>
      </c>
      <c r="BT521" s="1" t="s">
        <v>123</v>
      </c>
      <c r="BU521" s="1" t="s">
        <v>195</v>
      </c>
      <c r="BV521" s="1" t="s">
        <v>1127</v>
      </c>
      <c r="BW521" s="1">
        <v>0</v>
      </c>
      <c r="BX521" s="1">
        <v>4</v>
      </c>
    </row>
    <row r="522" spans="1:76" x14ac:dyDescent="0.25">
      <c r="A522" s="1">
        <v>521</v>
      </c>
      <c r="B522" s="1" t="s">
        <v>1673</v>
      </c>
      <c r="C522" s="1" t="s">
        <v>794</v>
      </c>
      <c r="D522" s="1" t="s">
        <v>75</v>
      </c>
      <c r="E522" s="1" t="s">
        <v>198</v>
      </c>
      <c r="F522" s="1">
        <v>2006</v>
      </c>
      <c r="G522" s="1">
        <v>6</v>
      </c>
      <c r="H522" s="1">
        <v>8</v>
      </c>
      <c r="I522" s="1">
        <v>1331</v>
      </c>
      <c r="J522" s="1" t="s">
        <v>1662</v>
      </c>
      <c r="K522" s="1">
        <v>11</v>
      </c>
      <c r="L522" s="1">
        <v>83</v>
      </c>
      <c r="M522" s="1">
        <v>326641</v>
      </c>
      <c r="N522" s="1">
        <v>5447170</v>
      </c>
      <c r="O522" s="1">
        <v>1482907</v>
      </c>
      <c r="P522" s="1">
        <v>482218</v>
      </c>
      <c r="Q522" s="1" t="s">
        <v>78</v>
      </c>
      <c r="R522" s="1" t="s">
        <v>892</v>
      </c>
      <c r="S522" s="1" t="s">
        <v>1029</v>
      </c>
      <c r="T522" s="1">
        <v>0</v>
      </c>
      <c r="U522" s="1">
        <v>1</v>
      </c>
      <c r="V522" s="1">
        <v>0</v>
      </c>
      <c r="Y522" s="1">
        <v>0</v>
      </c>
      <c r="Z522" s="1">
        <v>0</v>
      </c>
      <c r="AA522" s="1">
        <v>0</v>
      </c>
      <c r="AB522" s="1">
        <v>0</v>
      </c>
      <c r="AC522" s="1">
        <v>0</v>
      </c>
      <c r="AD522" s="1">
        <v>1150</v>
      </c>
      <c r="AI522" s="1" t="s">
        <v>432</v>
      </c>
      <c r="AJ522" s="1" t="s">
        <v>895</v>
      </c>
      <c r="AK522" s="1">
        <v>16</v>
      </c>
      <c r="AL522" s="1">
        <v>43</v>
      </c>
      <c r="AM522" s="1">
        <v>0</v>
      </c>
      <c r="AO522" s="1">
        <v>0</v>
      </c>
      <c r="AQ522" s="1">
        <v>1</v>
      </c>
      <c r="AR522" s="1" t="s">
        <v>1674</v>
      </c>
      <c r="AT522" s="1">
        <v>0</v>
      </c>
      <c r="AV522" s="1">
        <v>0</v>
      </c>
      <c r="AW522" s="1">
        <v>0</v>
      </c>
      <c r="AX522" s="1">
        <v>0</v>
      </c>
      <c r="AY522" s="1" t="s">
        <v>79</v>
      </c>
      <c r="BD522" s="1">
        <v>0</v>
      </c>
      <c r="BF522" s="1">
        <v>0</v>
      </c>
      <c r="BH522" s="1">
        <v>0</v>
      </c>
      <c r="BI522" s="1">
        <v>0</v>
      </c>
      <c r="BL522" s="1" t="s">
        <v>87</v>
      </c>
      <c r="BM522" s="1" t="s">
        <v>79</v>
      </c>
      <c r="BO522" s="1" t="s">
        <v>795</v>
      </c>
      <c r="BP522" s="1">
        <v>0</v>
      </c>
      <c r="BQ522" s="1">
        <v>0</v>
      </c>
      <c r="BR522" s="2">
        <v>1482907</v>
      </c>
      <c r="BS522" s="2">
        <v>482218</v>
      </c>
      <c r="BT522" s="1" t="s">
        <v>123</v>
      </c>
      <c r="BU522" s="1" t="s">
        <v>195</v>
      </c>
      <c r="BV522" s="1" t="s">
        <v>1127</v>
      </c>
      <c r="BW522" s="1">
        <v>0</v>
      </c>
      <c r="BX522" s="1">
        <v>4</v>
      </c>
    </row>
    <row r="523" spans="1:76" x14ac:dyDescent="0.25">
      <c r="A523" s="1">
        <v>522</v>
      </c>
      <c r="B523" s="1" t="s">
        <v>517</v>
      </c>
      <c r="C523" s="1" t="s">
        <v>478</v>
      </c>
      <c r="D523" s="1" t="s">
        <v>75</v>
      </c>
      <c r="E523" s="1" t="s">
        <v>193</v>
      </c>
      <c r="F523" s="1">
        <v>2006</v>
      </c>
      <c r="G523" s="1">
        <v>6</v>
      </c>
      <c r="H523" s="1">
        <v>8</v>
      </c>
      <c r="I523" s="1">
        <v>755</v>
      </c>
      <c r="J523" s="1" t="s">
        <v>103</v>
      </c>
      <c r="K523" s="1">
        <v>11</v>
      </c>
      <c r="L523" s="1">
        <v>83</v>
      </c>
      <c r="M523" s="1">
        <v>321786</v>
      </c>
      <c r="N523" s="1">
        <v>5452715</v>
      </c>
      <c r="O523" s="1">
        <v>1477394</v>
      </c>
      <c r="P523" s="1">
        <v>487108</v>
      </c>
      <c r="Q523" s="1" t="s">
        <v>1484</v>
      </c>
      <c r="R523" s="1" t="s">
        <v>1485</v>
      </c>
      <c r="S523" s="1" t="s">
        <v>1675</v>
      </c>
      <c r="T523" s="1">
        <v>0</v>
      </c>
      <c r="U523" s="1">
        <v>0</v>
      </c>
      <c r="V523" s="1">
        <v>0</v>
      </c>
      <c r="Y523" s="1">
        <v>0</v>
      </c>
      <c r="Z523" s="1">
        <v>0</v>
      </c>
      <c r="AA523" s="1">
        <v>0</v>
      </c>
      <c r="AB523" s="1">
        <v>0</v>
      </c>
      <c r="AC523" s="1">
        <v>0</v>
      </c>
      <c r="AD523" s="1">
        <v>1195</v>
      </c>
      <c r="AK523" s="1">
        <v>0</v>
      </c>
      <c r="AL523" s="1">
        <v>0</v>
      </c>
      <c r="AM523" s="1">
        <v>0</v>
      </c>
      <c r="AO523" s="1">
        <v>0</v>
      </c>
      <c r="AQ523" s="1">
        <v>0</v>
      </c>
      <c r="AT523" s="1">
        <v>0</v>
      </c>
      <c r="AV523" s="1">
        <v>0</v>
      </c>
      <c r="AW523" s="1">
        <v>0</v>
      </c>
      <c r="AX523" s="1">
        <v>0</v>
      </c>
      <c r="AY523" s="1" t="s">
        <v>79</v>
      </c>
      <c r="BD523" s="1">
        <v>0</v>
      </c>
      <c r="BF523" s="1">
        <v>0</v>
      </c>
      <c r="BH523" s="1">
        <v>0</v>
      </c>
      <c r="BI523" s="1">
        <v>0</v>
      </c>
      <c r="BK523" s="1" t="s">
        <v>86</v>
      </c>
      <c r="BL523" s="1" t="s">
        <v>87</v>
      </c>
      <c r="BM523" s="1" t="s">
        <v>79</v>
      </c>
      <c r="BO523" s="1" t="s">
        <v>479</v>
      </c>
      <c r="BP523" s="1">
        <v>0</v>
      </c>
      <c r="BQ523" s="1">
        <v>0</v>
      </c>
      <c r="BR523" s="2">
        <v>1477394</v>
      </c>
      <c r="BS523" s="2">
        <v>487108</v>
      </c>
      <c r="BT523" s="1" t="s">
        <v>123</v>
      </c>
      <c r="BU523" s="1" t="s">
        <v>195</v>
      </c>
      <c r="BW523" s="1">
        <v>0</v>
      </c>
      <c r="BX523" s="1">
        <v>3</v>
      </c>
    </row>
    <row r="524" spans="1:76" x14ac:dyDescent="0.25">
      <c r="A524" s="1">
        <v>523</v>
      </c>
      <c r="B524" s="1" t="s">
        <v>522</v>
      </c>
      <c r="C524" s="1" t="s">
        <v>486</v>
      </c>
      <c r="D524" s="1" t="s">
        <v>75</v>
      </c>
      <c r="E524" s="1" t="s">
        <v>193</v>
      </c>
      <c r="F524" s="1">
        <v>2006</v>
      </c>
      <c r="G524" s="1">
        <v>6</v>
      </c>
      <c r="H524" s="1">
        <v>8</v>
      </c>
      <c r="I524" s="1">
        <v>837</v>
      </c>
      <c r="J524" s="1" t="s">
        <v>103</v>
      </c>
      <c r="K524" s="1">
        <v>11</v>
      </c>
      <c r="L524" s="1">
        <v>83</v>
      </c>
      <c r="M524" s="1">
        <v>322471</v>
      </c>
      <c r="N524" s="1">
        <v>5452135</v>
      </c>
      <c r="O524" s="1">
        <v>1478147</v>
      </c>
      <c r="P524" s="1">
        <v>486619</v>
      </c>
      <c r="Q524" s="1" t="s">
        <v>78</v>
      </c>
      <c r="R524" s="1" t="s">
        <v>79</v>
      </c>
      <c r="S524" s="1" t="s">
        <v>237</v>
      </c>
      <c r="T524" s="1">
        <v>1</v>
      </c>
      <c r="U524" s="1">
        <v>1</v>
      </c>
      <c r="V524" s="1">
        <v>0</v>
      </c>
      <c r="W524" s="1" t="s">
        <v>1663</v>
      </c>
      <c r="Y524" s="1">
        <v>0</v>
      </c>
      <c r="Z524" s="1">
        <v>0</v>
      </c>
      <c r="AA524" s="1">
        <v>0</v>
      </c>
      <c r="AB524" s="1">
        <v>0</v>
      </c>
      <c r="AC524" s="1">
        <v>0</v>
      </c>
      <c r="AD524" s="1">
        <v>1190</v>
      </c>
      <c r="AI524" s="1" t="s">
        <v>117</v>
      </c>
      <c r="AJ524" s="1" t="s">
        <v>79</v>
      </c>
      <c r="AK524" s="1">
        <v>0</v>
      </c>
      <c r="AL524" s="1">
        <v>86</v>
      </c>
      <c r="AM524" s="1">
        <v>32</v>
      </c>
      <c r="AO524" s="1">
        <v>20</v>
      </c>
      <c r="AP524" s="1" t="s">
        <v>367</v>
      </c>
      <c r="AQ524" s="1">
        <v>3</v>
      </c>
      <c r="AR524" s="1" t="s">
        <v>1676</v>
      </c>
      <c r="AS524" s="1" t="s">
        <v>393</v>
      </c>
      <c r="AT524" s="1">
        <v>4</v>
      </c>
      <c r="AV524" s="1">
        <v>0</v>
      </c>
      <c r="AW524" s="1">
        <v>0</v>
      </c>
      <c r="AX524" s="1">
        <v>0</v>
      </c>
      <c r="AY524" s="1" t="s">
        <v>79</v>
      </c>
      <c r="BD524" s="1">
        <v>0</v>
      </c>
      <c r="BE524" s="1" t="s">
        <v>236</v>
      </c>
      <c r="BF524" s="1">
        <v>65</v>
      </c>
      <c r="BH524" s="1">
        <v>0</v>
      </c>
      <c r="BI524" s="1">
        <v>0</v>
      </c>
      <c r="BK524" s="1" t="s">
        <v>86</v>
      </c>
      <c r="BL524" s="1" t="s">
        <v>87</v>
      </c>
      <c r="BM524" s="1" t="s">
        <v>79</v>
      </c>
      <c r="BN524" s="1" t="s">
        <v>122</v>
      </c>
      <c r="BO524" s="1" t="s">
        <v>487</v>
      </c>
      <c r="BP524" s="1">
        <v>0</v>
      </c>
      <c r="BQ524" s="1">
        <v>0</v>
      </c>
      <c r="BR524" s="2">
        <v>1478147</v>
      </c>
      <c r="BS524" s="2">
        <v>486619</v>
      </c>
      <c r="BT524" s="1" t="s">
        <v>123</v>
      </c>
      <c r="BU524" s="1" t="s">
        <v>195</v>
      </c>
      <c r="BW524" s="1">
        <v>0</v>
      </c>
      <c r="BX524" s="1">
        <v>4</v>
      </c>
    </row>
    <row r="525" spans="1:76" x14ac:dyDescent="0.25">
      <c r="A525" s="1">
        <v>524</v>
      </c>
      <c r="B525" s="1" t="s">
        <v>1046</v>
      </c>
      <c r="C525" s="1" t="s">
        <v>807</v>
      </c>
      <c r="D525" s="1" t="s">
        <v>75</v>
      </c>
      <c r="E525" s="1" t="s">
        <v>193</v>
      </c>
      <c r="F525" s="1">
        <v>2006</v>
      </c>
      <c r="G525" s="1">
        <v>6</v>
      </c>
      <c r="H525" s="1">
        <v>8</v>
      </c>
      <c r="I525" s="1">
        <v>935</v>
      </c>
      <c r="J525" s="1" t="s">
        <v>103</v>
      </c>
      <c r="K525" s="1">
        <v>11</v>
      </c>
      <c r="L525" s="1">
        <v>83</v>
      </c>
      <c r="M525" s="1">
        <v>324598</v>
      </c>
      <c r="N525" s="1">
        <v>5451408</v>
      </c>
      <c r="O525" s="1">
        <v>1480350</v>
      </c>
      <c r="P525" s="1">
        <v>486163</v>
      </c>
      <c r="Q525" s="1" t="s">
        <v>78</v>
      </c>
      <c r="R525" s="1" t="s">
        <v>79</v>
      </c>
      <c r="S525" s="1" t="s">
        <v>237</v>
      </c>
      <c r="T525" s="1">
        <v>1</v>
      </c>
      <c r="U525" s="1">
        <v>1</v>
      </c>
      <c r="V525" s="1">
        <v>0</v>
      </c>
      <c r="W525" s="1" t="s">
        <v>1663</v>
      </c>
      <c r="Y525" s="1">
        <v>0</v>
      </c>
      <c r="Z525" s="1">
        <v>0</v>
      </c>
      <c r="AA525" s="1">
        <v>0</v>
      </c>
      <c r="AB525" s="1">
        <v>0</v>
      </c>
      <c r="AC525" s="1">
        <v>0</v>
      </c>
      <c r="AD525" s="1">
        <v>1292</v>
      </c>
      <c r="AI525" s="1" t="s">
        <v>94</v>
      </c>
      <c r="AJ525" s="1" t="s">
        <v>79</v>
      </c>
      <c r="AK525" s="1">
        <v>0</v>
      </c>
      <c r="AL525" s="1">
        <v>47</v>
      </c>
      <c r="AM525" s="1">
        <v>20</v>
      </c>
      <c r="AO525" s="1">
        <v>4</v>
      </c>
      <c r="AP525" s="1" t="s">
        <v>183</v>
      </c>
      <c r="AQ525" s="1">
        <v>2</v>
      </c>
      <c r="AR525" s="1" t="s">
        <v>1049</v>
      </c>
      <c r="AS525" s="1" t="s">
        <v>849</v>
      </c>
      <c r="AT525" s="1">
        <v>0</v>
      </c>
      <c r="AV525" s="1">
        <v>20060602</v>
      </c>
      <c r="AW525" s="1">
        <v>0</v>
      </c>
      <c r="AX525" s="1">
        <v>0</v>
      </c>
      <c r="AY525" s="1" t="s">
        <v>79</v>
      </c>
      <c r="BD525" s="1">
        <v>0</v>
      </c>
      <c r="BE525" s="1" t="s">
        <v>236</v>
      </c>
      <c r="BF525" s="1">
        <v>70</v>
      </c>
      <c r="BH525" s="1">
        <v>480</v>
      </c>
      <c r="BI525" s="1">
        <v>0</v>
      </c>
      <c r="BJ525" s="1" t="s">
        <v>1677</v>
      </c>
      <c r="BK525" s="1" t="s">
        <v>1052</v>
      </c>
      <c r="BL525" s="1" t="s">
        <v>87</v>
      </c>
      <c r="BM525" s="1" t="s">
        <v>79</v>
      </c>
      <c r="BN525" s="1" t="s">
        <v>122</v>
      </c>
      <c r="BO525" s="1" t="s">
        <v>808</v>
      </c>
      <c r="BP525" s="1">
        <v>0</v>
      </c>
      <c r="BQ525" s="1">
        <v>0</v>
      </c>
      <c r="BR525" s="2">
        <v>1480350</v>
      </c>
      <c r="BS525" s="2">
        <v>486163</v>
      </c>
      <c r="BT525" s="1" t="s">
        <v>89</v>
      </c>
      <c r="BU525" s="1" t="s">
        <v>195</v>
      </c>
      <c r="BW525" s="1">
        <v>0</v>
      </c>
      <c r="BX525" s="1">
        <v>4</v>
      </c>
    </row>
    <row r="526" spans="1:76" x14ac:dyDescent="0.25">
      <c r="A526" s="1">
        <v>525</v>
      </c>
      <c r="B526" s="1" t="s">
        <v>546</v>
      </c>
      <c r="C526" s="1" t="s">
        <v>493</v>
      </c>
      <c r="D526" s="1" t="s">
        <v>75</v>
      </c>
      <c r="E526" s="1" t="s">
        <v>193</v>
      </c>
      <c r="F526" s="1">
        <v>2006</v>
      </c>
      <c r="G526" s="1">
        <v>6</v>
      </c>
      <c r="H526" s="1">
        <v>8</v>
      </c>
      <c r="I526" s="1">
        <v>957</v>
      </c>
      <c r="J526" s="1" t="s">
        <v>103</v>
      </c>
      <c r="K526" s="1">
        <v>11</v>
      </c>
      <c r="L526" s="1">
        <v>83</v>
      </c>
      <c r="M526" s="1">
        <v>325077</v>
      </c>
      <c r="N526" s="1">
        <v>5451390</v>
      </c>
      <c r="O526" s="1">
        <v>1480828</v>
      </c>
      <c r="P526" s="1">
        <v>486205</v>
      </c>
      <c r="Q526" s="1" t="s">
        <v>78</v>
      </c>
      <c r="R526" s="1" t="s">
        <v>79</v>
      </c>
      <c r="S526" s="1" t="s">
        <v>237</v>
      </c>
      <c r="T526" s="1">
        <v>1</v>
      </c>
      <c r="U526" s="1">
        <v>1</v>
      </c>
      <c r="V526" s="1">
        <v>0</v>
      </c>
      <c r="W526" s="1" t="s">
        <v>1663</v>
      </c>
      <c r="Y526" s="1">
        <v>0</v>
      </c>
      <c r="Z526" s="1">
        <v>0</v>
      </c>
      <c r="AA526" s="1">
        <v>0</v>
      </c>
      <c r="AB526" s="1">
        <v>0</v>
      </c>
      <c r="AC526" s="1">
        <v>0</v>
      </c>
      <c r="AD526" s="1">
        <v>1346</v>
      </c>
      <c r="AI526" s="1" t="s">
        <v>94</v>
      </c>
      <c r="AJ526" s="1" t="s">
        <v>79</v>
      </c>
      <c r="AK526" s="1">
        <v>0</v>
      </c>
      <c r="AL526" s="1">
        <v>112</v>
      </c>
      <c r="AM526" s="1">
        <v>49</v>
      </c>
      <c r="AO526" s="1">
        <v>45</v>
      </c>
      <c r="AP526" s="1" t="s">
        <v>256</v>
      </c>
      <c r="AQ526" s="1">
        <v>2</v>
      </c>
      <c r="AR526" s="1" t="s">
        <v>1678</v>
      </c>
      <c r="AS526" s="1" t="s">
        <v>849</v>
      </c>
      <c r="AT526" s="1">
        <v>0</v>
      </c>
      <c r="AV526" s="1">
        <v>0</v>
      </c>
      <c r="AW526" s="1">
        <v>0</v>
      </c>
      <c r="AX526" s="1">
        <v>0</v>
      </c>
      <c r="AY526" s="1" t="s">
        <v>79</v>
      </c>
      <c r="BD526" s="1">
        <v>0</v>
      </c>
      <c r="BE526" s="1" t="s">
        <v>85</v>
      </c>
      <c r="BF526" s="1">
        <v>0</v>
      </c>
      <c r="BH526" s="1">
        <v>480</v>
      </c>
      <c r="BI526" s="1">
        <v>0</v>
      </c>
      <c r="BK526" s="1" t="s">
        <v>86</v>
      </c>
      <c r="BL526" s="1" t="s">
        <v>87</v>
      </c>
      <c r="BM526" s="1" t="s">
        <v>79</v>
      </c>
      <c r="BN526" s="1" t="s">
        <v>122</v>
      </c>
      <c r="BO526" s="1" t="s">
        <v>494</v>
      </c>
      <c r="BP526" s="1">
        <v>0</v>
      </c>
      <c r="BQ526" s="1">
        <v>0</v>
      </c>
      <c r="BR526" s="2">
        <v>1480828</v>
      </c>
      <c r="BS526" s="2">
        <v>486205</v>
      </c>
      <c r="BT526" s="1" t="s">
        <v>89</v>
      </c>
      <c r="BU526" s="1" t="s">
        <v>195</v>
      </c>
      <c r="BW526" s="1">
        <v>0</v>
      </c>
      <c r="BX526" s="1">
        <v>4</v>
      </c>
    </row>
    <row r="527" spans="1:76" x14ac:dyDescent="0.25">
      <c r="A527" s="1">
        <v>526</v>
      </c>
      <c r="B527" s="1" t="s">
        <v>1013</v>
      </c>
      <c r="C527" s="1" t="s">
        <v>804</v>
      </c>
      <c r="D527" s="1" t="s">
        <v>75</v>
      </c>
      <c r="E527" s="1" t="s">
        <v>198</v>
      </c>
      <c r="F527" s="1">
        <v>2006</v>
      </c>
      <c r="G527" s="1">
        <v>6</v>
      </c>
      <c r="H527" s="1">
        <v>8</v>
      </c>
      <c r="I527" s="1">
        <v>1030</v>
      </c>
      <c r="J527" s="1" t="s">
        <v>103</v>
      </c>
      <c r="K527" s="1">
        <v>11</v>
      </c>
      <c r="L527" s="1">
        <v>83</v>
      </c>
      <c r="M527" s="1">
        <v>324827</v>
      </c>
      <c r="N527" s="1">
        <v>5450189</v>
      </c>
      <c r="O527" s="1">
        <v>1480718</v>
      </c>
      <c r="P527" s="1">
        <v>484995</v>
      </c>
      <c r="Q527" s="1" t="s">
        <v>1484</v>
      </c>
      <c r="R527" s="1" t="s">
        <v>1485</v>
      </c>
      <c r="S527" s="1" t="s">
        <v>1679</v>
      </c>
      <c r="T527" s="1">
        <v>0</v>
      </c>
      <c r="U527" s="1">
        <v>0</v>
      </c>
      <c r="V527" s="1">
        <v>0</v>
      </c>
      <c r="Y527" s="1">
        <v>0</v>
      </c>
      <c r="Z527" s="1">
        <v>0</v>
      </c>
      <c r="AA527" s="1">
        <v>0</v>
      </c>
      <c r="AB527" s="1">
        <v>0</v>
      </c>
      <c r="AC527" s="1">
        <v>0</v>
      </c>
      <c r="AD527" s="1">
        <v>1194</v>
      </c>
      <c r="AK527" s="1">
        <v>0</v>
      </c>
      <c r="AL527" s="1">
        <v>0</v>
      </c>
      <c r="AM527" s="1">
        <v>0</v>
      </c>
      <c r="AO527" s="1">
        <v>0</v>
      </c>
      <c r="AQ527" s="1">
        <v>0</v>
      </c>
      <c r="AT527" s="1">
        <v>0</v>
      </c>
      <c r="AV527" s="1">
        <v>0</v>
      </c>
      <c r="AW527" s="1">
        <v>0</v>
      </c>
      <c r="AX527" s="1">
        <v>0</v>
      </c>
      <c r="AY527" s="1" t="s">
        <v>79</v>
      </c>
      <c r="BD527" s="1">
        <v>0</v>
      </c>
      <c r="BF527" s="1">
        <v>0</v>
      </c>
      <c r="BH527" s="1">
        <v>0</v>
      </c>
      <c r="BI527" s="1">
        <v>0</v>
      </c>
      <c r="BK527" s="1" t="s">
        <v>86</v>
      </c>
      <c r="BL527" s="1" t="s">
        <v>87</v>
      </c>
      <c r="BM527" s="1" t="s">
        <v>79</v>
      </c>
      <c r="BO527" s="1" t="s">
        <v>805</v>
      </c>
      <c r="BP527" s="1">
        <v>0</v>
      </c>
      <c r="BQ527" s="1">
        <v>0</v>
      </c>
      <c r="BR527" s="2">
        <v>1480718</v>
      </c>
      <c r="BS527" s="2">
        <v>484995</v>
      </c>
      <c r="BT527" s="1" t="s">
        <v>123</v>
      </c>
      <c r="BU527" s="1" t="s">
        <v>195</v>
      </c>
      <c r="BV527" s="1" t="s">
        <v>1127</v>
      </c>
      <c r="BW527" s="1">
        <v>0</v>
      </c>
      <c r="BX527" s="1">
        <v>4</v>
      </c>
    </row>
    <row r="528" spans="1:76" x14ac:dyDescent="0.25">
      <c r="A528" s="1">
        <v>527</v>
      </c>
      <c r="B528" s="1" t="s">
        <v>1252</v>
      </c>
      <c r="C528" s="1" t="s">
        <v>802</v>
      </c>
      <c r="D528" s="1" t="s">
        <v>75</v>
      </c>
      <c r="E528" s="1" t="s">
        <v>198</v>
      </c>
      <c r="F528" s="1">
        <v>2006</v>
      </c>
      <c r="G528" s="1">
        <v>6</v>
      </c>
      <c r="H528" s="1">
        <v>8</v>
      </c>
      <c r="I528" s="1">
        <v>1055</v>
      </c>
      <c r="J528" s="1" t="s">
        <v>103</v>
      </c>
      <c r="K528" s="1">
        <v>11</v>
      </c>
      <c r="L528" s="1">
        <v>83</v>
      </c>
      <c r="M528" s="1">
        <v>324977</v>
      </c>
      <c r="N528" s="1">
        <v>5449936</v>
      </c>
      <c r="O528" s="1">
        <v>1480909</v>
      </c>
      <c r="P528" s="1">
        <v>484758</v>
      </c>
      <c r="Q528" s="1" t="s">
        <v>1484</v>
      </c>
      <c r="R528" s="1" t="s">
        <v>1485</v>
      </c>
      <c r="S528" s="1" t="s">
        <v>1485</v>
      </c>
      <c r="T528" s="1">
        <v>0</v>
      </c>
      <c r="U528" s="1">
        <v>0</v>
      </c>
      <c r="V528" s="1">
        <v>0</v>
      </c>
      <c r="Y528" s="1">
        <v>0</v>
      </c>
      <c r="Z528" s="1">
        <v>0</v>
      </c>
      <c r="AA528" s="1">
        <v>0</v>
      </c>
      <c r="AB528" s="1">
        <v>0</v>
      </c>
      <c r="AC528" s="1">
        <v>0</v>
      </c>
      <c r="AD528" s="1">
        <v>1185</v>
      </c>
      <c r="AK528" s="1">
        <v>0</v>
      </c>
      <c r="AL528" s="1">
        <v>0</v>
      </c>
      <c r="AM528" s="1">
        <v>0</v>
      </c>
      <c r="AO528" s="1">
        <v>0</v>
      </c>
      <c r="AQ528" s="1">
        <v>0</v>
      </c>
      <c r="AT528" s="1">
        <v>0</v>
      </c>
      <c r="AV528" s="1">
        <v>0</v>
      </c>
      <c r="AW528" s="1">
        <v>0</v>
      </c>
      <c r="AX528" s="1">
        <v>0</v>
      </c>
      <c r="AY528" s="1" t="s">
        <v>79</v>
      </c>
      <c r="BD528" s="1">
        <v>0</v>
      </c>
      <c r="BF528" s="1">
        <v>0</v>
      </c>
      <c r="BH528" s="1">
        <v>0</v>
      </c>
      <c r="BI528" s="1">
        <v>0</v>
      </c>
      <c r="BK528" s="1" t="s">
        <v>86</v>
      </c>
      <c r="BL528" s="1" t="s">
        <v>87</v>
      </c>
      <c r="BM528" s="1" t="s">
        <v>79</v>
      </c>
      <c r="BO528" s="1" t="s">
        <v>805</v>
      </c>
      <c r="BP528" s="1">
        <v>0</v>
      </c>
      <c r="BQ528" s="1">
        <v>0</v>
      </c>
      <c r="BR528" s="2">
        <v>1480909</v>
      </c>
      <c r="BS528" s="2">
        <v>484758</v>
      </c>
      <c r="BT528" s="1" t="s">
        <v>123</v>
      </c>
      <c r="BU528" s="1" t="s">
        <v>195</v>
      </c>
      <c r="BV528" s="1" t="s">
        <v>1127</v>
      </c>
      <c r="BW528" s="1">
        <v>0</v>
      </c>
      <c r="BX528" s="1">
        <v>5</v>
      </c>
    </row>
    <row r="529" spans="1:76" x14ac:dyDescent="0.25">
      <c r="A529" s="1">
        <v>528</v>
      </c>
      <c r="B529" s="1" t="s">
        <v>1680</v>
      </c>
      <c r="C529" s="1" t="s">
        <v>802</v>
      </c>
      <c r="D529" s="1" t="s">
        <v>75</v>
      </c>
      <c r="E529" s="1" t="s">
        <v>198</v>
      </c>
      <c r="F529" s="1">
        <v>2006</v>
      </c>
      <c r="G529" s="1">
        <v>6</v>
      </c>
      <c r="H529" s="1">
        <v>8</v>
      </c>
      <c r="I529" s="1">
        <v>1055</v>
      </c>
      <c r="J529" s="1" t="s">
        <v>103</v>
      </c>
      <c r="K529" s="1">
        <v>11</v>
      </c>
      <c r="L529" s="1">
        <v>83</v>
      </c>
      <c r="M529" s="1">
        <v>324980</v>
      </c>
      <c r="N529" s="1">
        <v>5449928</v>
      </c>
      <c r="O529" s="1">
        <v>1480914</v>
      </c>
      <c r="P529" s="1">
        <v>484744</v>
      </c>
      <c r="Q529" s="1" t="s">
        <v>78</v>
      </c>
      <c r="R529" s="1" t="s">
        <v>892</v>
      </c>
      <c r="S529" s="1" t="s">
        <v>1681</v>
      </c>
      <c r="T529" s="1">
        <v>0</v>
      </c>
      <c r="U529" s="1">
        <v>0</v>
      </c>
      <c r="V529" s="1">
        <v>0</v>
      </c>
      <c r="Y529" s="1">
        <v>0</v>
      </c>
      <c r="Z529" s="1">
        <v>0</v>
      </c>
      <c r="AA529" s="1">
        <v>0</v>
      </c>
      <c r="AB529" s="1">
        <v>0</v>
      </c>
      <c r="AC529" s="1">
        <v>0</v>
      </c>
      <c r="AD529" s="1">
        <v>1186</v>
      </c>
      <c r="AI529" s="1" t="s">
        <v>432</v>
      </c>
      <c r="AJ529" s="1" t="s">
        <v>895</v>
      </c>
      <c r="AK529" s="1">
        <v>8</v>
      </c>
      <c r="AL529" s="1">
        <v>29</v>
      </c>
      <c r="AM529" s="1">
        <v>0</v>
      </c>
      <c r="AO529" s="1">
        <v>0</v>
      </c>
      <c r="AQ529" s="1">
        <v>1</v>
      </c>
      <c r="AT529" s="1">
        <v>0</v>
      </c>
      <c r="AV529" s="1">
        <v>0</v>
      </c>
      <c r="AW529" s="1">
        <v>0</v>
      </c>
      <c r="AX529" s="1">
        <v>0</v>
      </c>
      <c r="AY529" s="1" t="s">
        <v>79</v>
      </c>
      <c r="BD529" s="1">
        <v>0</v>
      </c>
      <c r="BF529" s="1">
        <v>0</v>
      </c>
      <c r="BH529" s="1">
        <v>0</v>
      </c>
      <c r="BI529" s="1">
        <v>0</v>
      </c>
      <c r="BL529" s="1" t="s">
        <v>87</v>
      </c>
      <c r="BM529" s="1" t="s">
        <v>79</v>
      </c>
      <c r="BO529" s="1" t="s">
        <v>805</v>
      </c>
      <c r="BP529" s="1">
        <v>0</v>
      </c>
      <c r="BQ529" s="1">
        <v>0</v>
      </c>
      <c r="BR529" s="2">
        <v>1480914</v>
      </c>
      <c r="BS529" s="2">
        <v>484744</v>
      </c>
      <c r="BT529" s="1" t="s">
        <v>123</v>
      </c>
      <c r="BU529" s="1" t="s">
        <v>195</v>
      </c>
      <c r="BV529" s="1" t="s">
        <v>1127</v>
      </c>
      <c r="BW529" s="1">
        <v>0</v>
      </c>
      <c r="BX529" s="1">
        <v>5</v>
      </c>
    </row>
    <row r="530" spans="1:76" x14ac:dyDescent="0.25">
      <c r="A530" s="1">
        <v>529</v>
      </c>
      <c r="B530" s="1" t="s">
        <v>1682</v>
      </c>
      <c r="C530" s="1" t="s">
        <v>802</v>
      </c>
      <c r="D530" s="1" t="s">
        <v>75</v>
      </c>
      <c r="E530" s="1" t="s">
        <v>198</v>
      </c>
      <c r="F530" s="1">
        <v>2006</v>
      </c>
      <c r="G530" s="1">
        <v>6</v>
      </c>
      <c r="H530" s="1">
        <v>8</v>
      </c>
      <c r="I530" s="1">
        <v>1055</v>
      </c>
      <c r="J530" s="1" t="s">
        <v>103</v>
      </c>
      <c r="K530" s="1">
        <v>11</v>
      </c>
      <c r="L530" s="1">
        <v>83</v>
      </c>
      <c r="M530" s="1">
        <v>324978</v>
      </c>
      <c r="N530" s="1">
        <v>5449936</v>
      </c>
      <c r="O530" s="1">
        <v>1480911</v>
      </c>
      <c r="P530" s="1">
        <v>484751</v>
      </c>
      <c r="Q530" s="1" t="s">
        <v>78</v>
      </c>
      <c r="R530" s="1" t="s">
        <v>892</v>
      </c>
      <c r="S530" s="1" t="s">
        <v>1681</v>
      </c>
      <c r="T530" s="1">
        <v>0</v>
      </c>
      <c r="U530" s="1">
        <v>0</v>
      </c>
      <c r="V530" s="1">
        <v>0</v>
      </c>
      <c r="Y530" s="1">
        <v>0</v>
      </c>
      <c r="Z530" s="1">
        <v>0</v>
      </c>
      <c r="AA530" s="1">
        <v>0</v>
      </c>
      <c r="AB530" s="1">
        <v>0</v>
      </c>
      <c r="AC530" s="1">
        <v>0</v>
      </c>
      <c r="AD530" s="1">
        <v>1185</v>
      </c>
      <c r="AI530" s="1" t="s">
        <v>432</v>
      </c>
      <c r="AJ530" s="1" t="s">
        <v>895</v>
      </c>
      <c r="AK530" s="1">
        <v>2</v>
      </c>
      <c r="AL530" s="1">
        <v>30</v>
      </c>
      <c r="AM530" s="1">
        <v>0</v>
      </c>
      <c r="AO530" s="1">
        <v>0</v>
      </c>
      <c r="AQ530" s="1">
        <v>1</v>
      </c>
      <c r="AT530" s="1">
        <v>0</v>
      </c>
      <c r="AV530" s="1">
        <v>0</v>
      </c>
      <c r="AW530" s="1">
        <v>0</v>
      </c>
      <c r="AX530" s="1">
        <v>0</v>
      </c>
      <c r="AY530" s="1" t="s">
        <v>79</v>
      </c>
      <c r="BD530" s="1">
        <v>0</v>
      </c>
      <c r="BF530" s="1">
        <v>0</v>
      </c>
      <c r="BH530" s="1">
        <v>0</v>
      </c>
      <c r="BI530" s="1">
        <v>0</v>
      </c>
      <c r="BL530" s="1" t="s">
        <v>87</v>
      </c>
      <c r="BM530" s="1" t="s">
        <v>79</v>
      </c>
      <c r="BO530" s="1" t="s">
        <v>805</v>
      </c>
      <c r="BP530" s="1">
        <v>0</v>
      </c>
      <c r="BQ530" s="1">
        <v>0</v>
      </c>
      <c r="BR530" s="2">
        <v>1480911</v>
      </c>
      <c r="BS530" s="2">
        <v>484751</v>
      </c>
      <c r="BT530" s="1" t="s">
        <v>123</v>
      </c>
      <c r="BU530" s="1" t="s">
        <v>195</v>
      </c>
      <c r="BV530" s="1" t="s">
        <v>1127</v>
      </c>
      <c r="BW530" s="1">
        <v>0</v>
      </c>
      <c r="BX530" s="1">
        <v>5</v>
      </c>
    </row>
    <row r="531" spans="1:76" x14ac:dyDescent="0.25">
      <c r="A531" s="1">
        <v>530</v>
      </c>
      <c r="B531" s="1" t="s">
        <v>1683</v>
      </c>
      <c r="C531" s="1" t="s">
        <v>802</v>
      </c>
      <c r="D531" s="1" t="s">
        <v>75</v>
      </c>
      <c r="E531" s="1" t="s">
        <v>198</v>
      </c>
      <c r="F531" s="1">
        <v>2006</v>
      </c>
      <c r="G531" s="1">
        <v>6</v>
      </c>
      <c r="H531" s="1">
        <v>8</v>
      </c>
      <c r="I531" s="1">
        <v>1055</v>
      </c>
      <c r="J531" s="1" t="s">
        <v>103</v>
      </c>
      <c r="K531" s="1">
        <v>11</v>
      </c>
      <c r="L531" s="1">
        <v>83</v>
      </c>
      <c r="M531" s="1">
        <v>324977</v>
      </c>
      <c r="N531" s="1">
        <v>5449937</v>
      </c>
      <c r="O531" s="1">
        <v>1480909</v>
      </c>
      <c r="P531" s="1">
        <v>484752</v>
      </c>
      <c r="Q531" s="1" t="s">
        <v>78</v>
      </c>
      <c r="R531" s="1" t="s">
        <v>892</v>
      </c>
      <c r="S531" s="1" t="s">
        <v>1681</v>
      </c>
      <c r="T531" s="1">
        <v>0</v>
      </c>
      <c r="U531" s="1">
        <v>0</v>
      </c>
      <c r="V531" s="1">
        <v>0</v>
      </c>
      <c r="Y531" s="1">
        <v>0</v>
      </c>
      <c r="Z531" s="1">
        <v>0</v>
      </c>
      <c r="AA531" s="1">
        <v>0</v>
      </c>
      <c r="AB531" s="1">
        <v>0</v>
      </c>
      <c r="AC531" s="1">
        <v>0</v>
      </c>
      <c r="AD531" s="1">
        <v>1185</v>
      </c>
      <c r="AI531" s="1" t="s">
        <v>432</v>
      </c>
      <c r="AJ531" s="1" t="s">
        <v>895</v>
      </c>
      <c r="AK531" s="1">
        <v>1</v>
      </c>
      <c r="AL531" s="1">
        <v>29</v>
      </c>
      <c r="AM531" s="1">
        <v>0</v>
      </c>
      <c r="AO531" s="1">
        <v>0</v>
      </c>
      <c r="AQ531" s="1">
        <v>1</v>
      </c>
      <c r="AT531" s="1">
        <v>0</v>
      </c>
      <c r="AV531" s="1">
        <v>0</v>
      </c>
      <c r="AW531" s="1">
        <v>0</v>
      </c>
      <c r="AX531" s="1">
        <v>0</v>
      </c>
      <c r="AY531" s="1" t="s">
        <v>79</v>
      </c>
      <c r="BD531" s="1">
        <v>0</v>
      </c>
      <c r="BF531" s="1">
        <v>0</v>
      </c>
      <c r="BH531" s="1">
        <v>0</v>
      </c>
      <c r="BI531" s="1">
        <v>0</v>
      </c>
      <c r="BL531" s="1" t="s">
        <v>87</v>
      </c>
      <c r="BM531" s="1" t="s">
        <v>79</v>
      </c>
      <c r="BO531" s="1" t="s">
        <v>805</v>
      </c>
      <c r="BP531" s="1">
        <v>0</v>
      </c>
      <c r="BQ531" s="1">
        <v>0</v>
      </c>
      <c r="BR531" s="2">
        <v>1480909</v>
      </c>
      <c r="BS531" s="2">
        <v>484752</v>
      </c>
      <c r="BT531" s="1" t="s">
        <v>123</v>
      </c>
      <c r="BU531" s="1" t="s">
        <v>195</v>
      </c>
      <c r="BV531" s="1" t="s">
        <v>1127</v>
      </c>
      <c r="BW531" s="1">
        <v>0</v>
      </c>
      <c r="BX531" s="1">
        <v>5</v>
      </c>
    </row>
    <row r="532" spans="1:76" x14ac:dyDescent="0.25">
      <c r="A532" s="1">
        <v>531</v>
      </c>
      <c r="B532" s="1" t="s">
        <v>1684</v>
      </c>
      <c r="C532" s="1" t="s">
        <v>798</v>
      </c>
      <c r="D532" s="1" t="s">
        <v>75</v>
      </c>
      <c r="E532" s="1" t="s">
        <v>198</v>
      </c>
      <c r="F532" s="1">
        <v>2006</v>
      </c>
      <c r="G532" s="1">
        <v>6</v>
      </c>
      <c r="H532" s="1">
        <v>8</v>
      </c>
      <c r="I532" s="1">
        <v>1135</v>
      </c>
      <c r="J532" s="1" t="s">
        <v>103</v>
      </c>
      <c r="K532" s="1">
        <v>11</v>
      </c>
      <c r="L532" s="1">
        <v>83</v>
      </c>
      <c r="M532" s="1">
        <v>325908</v>
      </c>
      <c r="N532" s="1">
        <v>5449963</v>
      </c>
      <c r="O532" s="1">
        <v>1481831</v>
      </c>
      <c r="P532" s="1">
        <v>484894</v>
      </c>
      <c r="Q532" s="1" t="s">
        <v>78</v>
      </c>
      <c r="R532" s="1" t="s">
        <v>156</v>
      </c>
      <c r="S532" s="1" t="s">
        <v>1499</v>
      </c>
      <c r="T532" s="1">
        <v>1</v>
      </c>
      <c r="U532" s="1">
        <v>0</v>
      </c>
      <c r="V532" s="1">
        <v>0</v>
      </c>
      <c r="Y532" s="1">
        <v>0</v>
      </c>
      <c r="Z532" s="1">
        <v>0</v>
      </c>
      <c r="AA532" s="1">
        <v>0</v>
      </c>
      <c r="AB532" s="1">
        <v>0</v>
      </c>
      <c r="AC532" s="1">
        <v>0</v>
      </c>
      <c r="AD532" s="1">
        <v>1274</v>
      </c>
      <c r="AK532" s="1">
        <v>0</v>
      </c>
      <c r="AL532" s="1">
        <v>0</v>
      </c>
      <c r="AM532" s="1">
        <v>0</v>
      </c>
      <c r="AO532" s="1">
        <v>0</v>
      </c>
      <c r="AQ532" s="1">
        <v>0</v>
      </c>
      <c r="AT532" s="1">
        <v>0</v>
      </c>
      <c r="AV532" s="1">
        <v>0</v>
      </c>
      <c r="AW532" s="1">
        <v>0</v>
      </c>
      <c r="AX532" s="1">
        <v>0</v>
      </c>
      <c r="AY532" s="1" t="s">
        <v>79</v>
      </c>
      <c r="BD532" s="1">
        <v>0</v>
      </c>
      <c r="BF532" s="1">
        <v>0</v>
      </c>
      <c r="BH532" s="1">
        <v>0</v>
      </c>
      <c r="BI532" s="1">
        <v>0</v>
      </c>
      <c r="BL532" s="1" t="s">
        <v>87</v>
      </c>
      <c r="BM532" s="1" t="s">
        <v>79</v>
      </c>
      <c r="BP532" s="1">
        <v>0</v>
      </c>
      <c r="BQ532" s="1">
        <v>0</v>
      </c>
      <c r="BR532" s="2">
        <v>1481831</v>
      </c>
      <c r="BS532" s="2">
        <v>484894</v>
      </c>
      <c r="BT532" s="1" t="s">
        <v>89</v>
      </c>
      <c r="BU532" s="1" t="s">
        <v>195</v>
      </c>
      <c r="BW532" s="1">
        <v>0</v>
      </c>
      <c r="BX532" s="1">
        <v>4</v>
      </c>
    </row>
    <row r="533" spans="1:76" x14ac:dyDescent="0.25">
      <c r="A533" s="1">
        <v>532</v>
      </c>
      <c r="B533" s="1" t="s">
        <v>538</v>
      </c>
      <c r="C533" s="1" t="s">
        <v>490</v>
      </c>
      <c r="D533" s="1" t="s">
        <v>75</v>
      </c>
      <c r="E533" s="1" t="s">
        <v>198</v>
      </c>
      <c r="F533" s="1">
        <v>2006</v>
      </c>
      <c r="G533" s="1">
        <v>6</v>
      </c>
      <c r="H533" s="1">
        <v>8</v>
      </c>
      <c r="I533" s="1">
        <v>1145</v>
      </c>
      <c r="J533" s="1" t="s">
        <v>103</v>
      </c>
      <c r="K533" s="1">
        <v>11</v>
      </c>
      <c r="L533" s="1">
        <v>83</v>
      </c>
      <c r="M533" s="1">
        <v>325464</v>
      </c>
      <c r="N533" s="1">
        <v>5448117</v>
      </c>
      <c r="O533" s="1">
        <v>1481620</v>
      </c>
      <c r="P533" s="1">
        <v>483009</v>
      </c>
      <c r="Q533" s="1" t="s">
        <v>1484</v>
      </c>
      <c r="R533" s="1" t="s">
        <v>1485</v>
      </c>
      <c r="S533" s="1" t="s">
        <v>1486</v>
      </c>
      <c r="T533" s="1">
        <v>0</v>
      </c>
      <c r="U533" s="1">
        <v>0</v>
      </c>
      <c r="V533" s="1">
        <v>0</v>
      </c>
      <c r="Y533" s="1">
        <v>0</v>
      </c>
      <c r="Z533" s="1">
        <v>0</v>
      </c>
      <c r="AA533" s="1">
        <v>0</v>
      </c>
      <c r="AB533" s="1">
        <v>0</v>
      </c>
      <c r="AC533" s="1">
        <v>0</v>
      </c>
      <c r="AD533" s="1">
        <v>1173</v>
      </c>
      <c r="AK533" s="1">
        <v>0</v>
      </c>
      <c r="AL533" s="1">
        <v>0</v>
      </c>
      <c r="AM533" s="1">
        <v>0</v>
      </c>
      <c r="AO533" s="1">
        <v>0</v>
      </c>
      <c r="AQ533" s="1">
        <v>0</v>
      </c>
      <c r="AT533" s="1">
        <v>0</v>
      </c>
      <c r="AV533" s="1">
        <v>0</v>
      </c>
      <c r="AW533" s="1">
        <v>0</v>
      </c>
      <c r="AX533" s="1">
        <v>0</v>
      </c>
      <c r="AY533" s="1" t="s">
        <v>79</v>
      </c>
      <c r="BD533" s="1">
        <v>0</v>
      </c>
      <c r="BF533" s="1">
        <v>0</v>
      </c>
      <c r="BH533" s="1">
        <v>0</v>
      </c>
      <c r="BI533" s="1">
        <v>0</v>
      </c>
      <c r="BK533" s="1" t="s">
        <v>545</v>
      </c>
      <c r="BL533" s="1" t="s">
        <v>87</v>
      </c>
      <c r="BM533" s="1" t="s">
        <v>79</v>
      </c>
      <c r="BO533" s="1" t="s">
        <v>491</v>
      </c>
      <c r="BP533" s="1">
        <v>0</v>
      </c>
      <c r="BQ533" s="1">
        <v>0</v>
      </c>
      <c r="BR533" s="2">
        <v>1481620</v>
      </c>
      <c r="BS533" s="2">
        <v>483009</v>
      </c>
      <c r="BT533" s="1" t="s">
        <v>123</v>
      </c>
      <c r="BU533" s="1" t="s">
        <v>195</v>
      </c>
      <c r="BW533" s="1">
        <v>0</v>
      </c>
      <c r="BX533" s="1">
        <v>4</v>
      </c>
    </row>
    <row r="534" spans="1:76" x14ac:dyDescent="0.25">
      <c r="A534" s="1">
        <v>533</v>
      </c>
      <c r="B534" s="1" t="s">
        <v>196</v>
      </c>
      <c r="C534" s="1" t="s">
        <v>197</v>
      </c>
      <c r="D534" s="1" t="s">
        <v>75</v>
      </c>
      <c r="E534" s="1" t="s">
        <v>198</v>
      </c>
      <c r="F534" s="1">
        <v>2006</v>
      </c>
      <c r="G534" s="1">
        <v>6</v>
      </c>
      <c r="H534" s="1">
        <v>8</v>
      </c>
      <c r="I534" s="1">
        <v>1358</v>
      </c>
      <c r="J534" s="1" t="s">
        <v>103</v>
      </c>
      <c r="K534" s="1">
        <v>11</v>
      </c>
      <c r="L534" s="1">
        <v>83</v>
      </c>
      <c r="M534" s="1">
        <v>326332</v>
      </c>
      <c r="N534" s="1">
        <v>5444761</v>
      </c>
      <c r="O534" s="1">
        <v>1482900</v>
      </c>
      <c r="P534" s="1">
        <v>479791</v>
      </c>
      <c r="Q534" s="1" t="s">
        <v>1484</v>
      </c>
      <c r="R534" s="1" t="s">
        <v>1485</v>
      </c>
      <c r="S534" s="1" t="s">
        <v>1685</v>
      </c>
      <c r="T534" s="1">
        <v>0</v>
      </c>
      <c r="U534" s="1">
        <v>0</v>
      </c>
      <c r="V534" s="1">
        <v>0</v>
      </c>
      <c r="Y534" s="1">
        <v>0</v>
      </c>
      <c r="Z534" s="1">
        <v>0</v>
      </c>
      <c r="AA534" s="1">
        <v>0</v>
      </c>
      <c r="AB534" s="1">
        <v>0</v>
      </c>
      <c r="AC534" s="1">
        <v>0</v>
      </c>
      <c r="AD534" s="1">
        <v>1092</v>
      </c>
      <c r="AH534" s="1" t="s">
        <v>1685</v>
      </c>
      <c r="AK534" s="1">
        <v>0</v>
      </c>
      <c r="AL534" s="1">
        <v>0</v>
      </c>
      <c r="AM534" s="1">
        <v>0</v>
      </c>
      <c r="AO534" s="1">
        <v>0</v>
      </c>
      <c r="AQ534" s="1">
        <v>0</v>
      </c>
      <c r="AR534" s="1" t="s">
        <v>1685</v>
      </c>
      <c r="AT534" s="1">
        <v>0</v>
      </c>
      <c r="AV534" s="1">
        <v>0</v>
      </c>
      <c r="AW534" s="1">
        <v>0</v>
      </c>
      <c r="AX534" s="1">
        <v>0</v>
      </c>
      <c r="AY534" s="1" t="s">
        <v>79</v>
      </c>
      <c r="BD534" s="1">
        <v>0</v>
      </c>
      <c r="BF534" s="1">
        <v>0</v>
      </c>
      <c r="BH534" s="1">
        <v>0</v>
      </c>
      <c r="BI534" s="1">
        <v>0</v>
      </c>
      <c r="BJ534" s="1" t="s">
        <v>207</v>
      </c>
      <c r="BK534" s="1" t="s">
        <v>86</v>
      </c>
      <c r="BL534" s="1" t="s">
        <v>87</v>
      </c>
      <c r="BM534" s="1" t="s">
        <v>79</v>
      </c>
      <c r="BO534" s="1" t="s">
        <v>208</v>
      </c>
      <c r="BP534" s="1">
        <v>0</v>
      </c>
      <c r="BQ534" s="1">
        <v>0</v>
      </c>
      <c r="BR534" s="2">
        <v>1482900</v>
      </c>
      <c r="BS534" s="2">
        <v>479791</v>
      </c>
      <c r="BT534" s="1" t="s">
        <v>123</v>
      </c>
      <c r="BU534" s="1" t="s">
        <v>195</v>
      </c>
      <c r="BV534" s="1" t="s">
        <v>1127</v>
      </c>
      <c r="BW534" s="1">
        <v>0</v>
      </c>
      <c r="BX534" s="1">
        <v>4</v>
      </c>
    </row>
    <row r="535" spans="1:76" x14ac:dyDescent="0.25">
      <c r="A535" s="1">
        <v>534</v>
      </c>
      <c r="B535" s="1" t="s">
        <v>814</v>
      </c>
      <c r="C535" s="1" t="s">
        <v>681</v>
      </c>
      <c r="D535" s="1" t="s">
        <v>75</v>
      </c>
      <c r="E535" s="1" t="s">
        <v>671</v>
      </c>
      <c r="F535" s="1">
        <v>2006</v>
      </c>
      <c r="G535" s="1">
        <v>6</v>
      </c>
      <c r="H535" s="1">
        <v>9</v>
      </c>
      <c r="I535" s="1">
        <v>621</v>
      </c>
      <c r="J535" s="1" t="s">
        <v>103</v>
      </c>
      <c r="K535" s="1">
        <v>11</v>
      </c>
      <c r="L535" s="1">
        <v>83</v>
      </c>
      <c r="M535" s="1">
        <v>327165</v>
      </c>
      <c r="N535" s="1">
        <v>5435349</v>
      </c>
      <c r="O535" s="1">
        <v>1484900</v>
      </c>
      <c r="P535" s="1">
        <v>470567</v>
      </c>
      <c r="Q535" s="1" t="s">
        <v>78</v>
      </c>
      <c r="R535" s="1" t="s">
        <v>79</v>
      </c>
      <c r="S535" s="1" t="s">
        <v>237</v>
      </c>
      <c r="T535" s="1">
        <v>1</v>
      </c>
      <c r="U535" s="1">
        <v>1</v>
      </c>
      <c r="V535" s="1">
        <v>0</v>
      </c>
      <c r="W535" s="1" t="s">
        <v>1686</v>
      </c>
      <c r="Y535" s="1">
        <v>0</v>
      </c>
      <c r="Z535" s="1">
        <v>0</v>
      </c>
      <c r="AA535" s="1">
        <v>0</v>
      </c>
      <c r="AB535" s="1">
        <v>0</v>
      </c>
      <c r="AC535" s="1">
        <v>0</v>
      </c>
      <c r="AD535" s="1">
        <v>1158</v>
      </c>
      <c r="AI535" s="1" t="s">
        <v>94</v>
      </c>
      <c r="AJ535" s="1" t="s">
        <v>79</v>
      </c>
      <c r="AK535" s="1">
        <v>0</v>
      </c>
      <c r="AL535" s="1">
        <v>48</v>
      </c>
      <c r="AM535" s="1">
        <v>27</v>
      </c>
      <c r="AO535" s="1">
        <v>15</v>
      </c>
      <c r="AP535" s="1" t="s">
        <v>1687</v>
      </c>
      <c r="AQ535" s="1">
        <v>2</v>
      </c>
      <c r="AS535" s="1" t="s">
        <v>1459</v>
      </c>
      <c r="AT535" s="1">
        <v>41</v>
      </c>
      <c r="AU535" s="1" t="s">
        <v>1688</v>
      </c>
      <c r="AV535" s="1">
        <v>0</v>
      </c>
      <c r="AW535" s="1">
        <v>0</v>
      </c>
      <c r="AX535" s="1">
        <v>0</v>
      </c>
      <c r="AY535" s="1" t="s">
        <v>79</v>
      </c>
      <c r="BD535" s="1">
        <v>0</v>
      </c>
      <c r="BE535" s="1" t="s">
        <v>820</v>
      </c>
      <c r="BF535" s="1">
        <v>10</v>
      </c>
      <c r="BH535" s="1">
        <v>0</v>
      </c>
      <c r="BI535" s="1">
        <v>0</v>
      </c>
      <c r="BK535" s="1" t="s">
        <v>216</v>
      </c>
      <c r="BL535" s="1" t="s">
        <v>87</v>
      </c>
      <c r="BM535" s="1" t="s">
        <v>79</v>
      </c>
      <c r="BN535" s="1" t="s">
        <v>267</v>
      </c>
      <c r="BO535" s="1" t="s">
        <v>682</v>
      </c>
      <c r="BP535" s="1">
        <v>0</v>
      </c>
      <c r="BQ535" s="1">
        <v>0</v>
      </c>
      <c r="BR535" s="2">
        <v>1484900</v>
      </c>
      <c r="BS535" s="2">
        <v>470567</v>
      </c>
      <c r="BT535" s="1" t="s">
        <v>123</v>
      </c>
      <c r="BU535" s="1" t="s">
        <v>243</v>
      </c>
      <c r="BV535" s="1" t="s">
        <v>91</v>
      </c>
      <c r="BW535" s="1">
        <v>0</v>
      </c>
      <c r="BX535" s="1">
        <v>4</v>
      </c>
    </row>
    <row r="536" spans="1:76" x14ac:dyDescent="0.25">
      <c r="A536" s="1">
        <v>535</v>
      </c>
      <c r="B536" s="1" t="s">
        <v>1689</v>
      </c>
      <c r="C536" s="1" t="s">
        <v>457</v>
      </c>
      <c r="D536" s="1" t="s">
        <v>101</v>
      </c>
      <c r="E536" s="1" t="s">
        <v>241</v>
      </c>
      <c r="F536" s="1">
        <v>2006</v>
      </c>
      <c r="G536" s="1">
        <v>6</v>
      </c>
      <c r="H536" s="1">
        <v>9</v>
      </c>
      <c r="I536" s="1">
        <v>650</v>
      </c>
      <c r="J536" s="1" t="s">
        <v>103</v>
      </c>
      <c r="K536" s="1">
        <v>11</v>
      </c>
      <c r="L536" s="1">
        <v>83</v>
      </c>
      <c r="M536" s="1">
        <v>335497</v>
      </c>
      <c r="N536" s="1">
        <v>5431541</v>
      </c>
      <c r="O536" s="1">
        <v>1493652</v>
      </c>
      <c r="P536" s="1">
        <v>467832</v>
      </c>
      <c r="Q536" s="1" t="s">
        <v>78</v>
      </c>
      <c r="R536" s="1" t="s">
        <v>164</v>
      </c>
      <c r="S536" s="1" t="s">
        <v>1499</v>
      </c>
      <c r="T536" s="1">
        <v>1</v>
      </c>
      <c r="U536" s="1">
        <v>0</v>
      </c>
      <c r="V536" s="1">
        <v>0</v>
      </c>
      <c r="W536" s="1" t="s">
        <v>1690</v>
      </c>
      <c r="Y536" s="1">
        <v>0</v>
      </c>
      <c r="Z536" s="1">
        <v>0</v>
      </c>
      <c r="AA536" s="1">
        <v>0</v>
      </c>
      <c r="AB536" s="1">
        <v>0</v>
      </c>
      <c r="AC536" s="1">
        <v>0</v>
      </c>
      <c r="AD536" s="1">
        <v>1090</v>
      </c>
      <c r="AK536" s="1">
        <v>0</v>
      </c>
      <c r="AL536" s="1">
        <v>0</v>
      </c>
      <c r="AM536" s="1">
        <v>0</v>
      </c>
      <c r="AO536" s="1">
        <v>0</v>
      </c>
      <c r="AQ536" s="1">
        <v>0</v>
      </c>
      <c r="AT536" s="1">
        <v>0</v>
      </c>
      <c r="AV536" s="1">
        <v>0</v>
      </c>
      <c r="AW536" s="1">
        <v>0</v>
      </c>
      <c r="AX536" s="1">
        <v>0</v>
      </c>
      <c r="AY536" s="1" t="s">
        <v>79</v>
      </c>
      <c r="BD536" s="1">
        <v>0</v>
      </c>
      <c r="BF536" s="1">
        <v>0</v>
      </c>
      <c r="BH536" s="1">
        <v>0</v>
      </c>
      <c r="BI536" s="1">
        <v>0</v>
      </c>
      <c r="BL536" s="1" t="s">
        <v>87</v>
      </c>
      <c r="BM536" s="1" t="s">
        <v>79</v>
      </c>
      <c r="BP536" s="1">
        <v>0</v>
      </c>
      <c r="BQ536" s="1">
        <v>0</v>
      </c>
      <c r="BR536" s="2">
        <v>1493652</v>
      </c>
      <c r="BS536" s="2">
        <v>467832</v>
      </c>
      <c r="BT536" s="1" t="s">
        <v>89</v>
      </c>
      <c r="BU536" s="1" t="s">
        <v>243</v>
      </c>
      <c r="BW536" s="1">
        <v>0</v>
      </c>
      <c r="BX536" s="1">
        <v>4</v>
      </c>
    </row>
    <row r="537" spans="1:76" x14ac:dyDescent="0.25">
      <c r="A537" s="1">
        <v>536</v>
      </c>
      <c r="B537" s="1" t="s">
        <v>581</v>
      </c>
      <c r="C537" s="1" t="s">
        <v>277</v>
      </c>
      <c r="D537" s="1" t="s">
        <v>101</v>
      </c>
      <c r="E537" s="1" t="s">
        <v>241</v>
      </c>
      <c r="F537" s="1">
        <v>2006</v>
      </c>
      <c r="G537" s="1">
        <v>6</v>
      </c>
      <c r="H537" s="1">
        <v>9</v>
      </c>
      <c r="I537" s="1">
        <v>700</v>
      </c>
      <c r="J537" s="1" t="s">
        <v>103</v>
      </c>
      <c r="K537" s="1">
        <v>11</v>
      </c>
      <c r="L537" s="1">
        <v>83</v>
      </c>
      <c r="M537" s="1">
        <v>335978</v>
      </c>
      <c r="N537" s="1">
        <v>5435021</v>
      </c>
      <c r="O537" s="1">
        <v>1493696</v>
      </c>
      <c r="P537" s="1">
        <v>471341</v>
      </c>
      <c r="Q537" s="1" t="s">
        <v>78</v>
      </c>
      <c r="R537" s="1" t="s">
        <v>79</v>
      </c>
      <c r="S537" s="1" t="s">
        <v>237</v>
      </c>
      <c r="T537" s="1">
        <v>1</v>
      </c>
      <c r="U537" s="1">
        <v>1</v>
      </c>
      <c r="V537" s="1">
        <v>0</v>
      </c>
      <c r="W537" s="1" t="s">
        <v>1663</v>
      </c>
      <c r="Y537" s="1">
        <v>0</v>
      </c>
      <c r="Z537" s="1">
        <v>0</v>
      </c>
      <c r="AA537" s="1">
        <v>0</v>
      </c>
      <c r="AB537" s="1">
        <v>0</v>
      </c>
      <c r="AC537" s="1">
        <v>0</v>
      </c>
      <c r="AD537" s="1">
        <v>1217</v>
      </c>
      <c r="AI537" s="1" t="s">
        <v>94</v>
      </c>
      <c r="AJ537" s="1" t="s">
        <v>79</v>
      </c>
      <c r="AK537" s="1">
        <v>0</v>
      </c>
      <c r="AL537" s="1">
        <v>94</v>
      </c>
      <c r="AM537" s="1">
        <v>30</v>
      </c>
      <c r="AO537" s="1">
        <v>9</v>
      </c>
      <c r="AP537" s="1" t="s">
        <v>555</v>
      </c>
      <c r="AQ537" s="1">
        <v>2</v>
      </c>
      <c r="AS537" s="1" t="s">
        <v>191</v>
      </c>
      <c r="AT537" s="1">
        <v>70</v>
      </c>
      <c r="AU537" s="1" t="s">
        <v>1691</v>
      </c>
      <c r="AV537" s="1">
        <v>0</v>
      </c>
      <c r="AW537" s="1">
        <v>0</v>
      </c>
      <c r="AX537" s="1">
        <v>0</v>
      </c>
      <c r="AY537" s="1" t="s">
        <v>79</v>
      </c>
      <c r="BD537" s="1">
        <v>0</v>
      </c>
      <c r="BE537" s="1" t="s">
        <v>587</v>
      </c>
      <c r="BF537" s="1">
        <v>0</v>
      </c>
      <c r="BH537" s="1">
        <v>0</v>
      </c>
      <c r="BI537" s="1">
        <v>0</v>
      </c>
      <c r="BK537" s="1" t="s">
        <v>216</v>
      </c>
      <c r="BL537" s="1" t="s">
        <v>87</v>
      </c>
      <c r="BM537" s="1" t="s">
        <v>79</v>
      </c>
      <c r="BN537" s="1" t="s">
        <v>122</v>
      </c>
      <c r="BO537" s="1" t="s">
        <v>283</v>
      </c>
      <c r="BP537" s="1">
        <v>0</v>
      </c>
      <c r="BQ537" s="1">
        <v>0</v>
      </c>
      <c r="BR537" s="2">
        <v>1493696</v>
      </c>
      <c r="BS537" s="2">
        <v>471341</v>
      </c>
      <c r="BT537" s="1" t="s">
        <v>89</v>
      </c>
      <c r="BU537" s="1" t="s">
        <v>243</v>
      </c>
      <c r="BV537" s="1" t="s">
        <v>136</v>
      </c>
      <c r="BW537" s="1">
        <v>0</v>
      </c>
      <c r="BX537" s="1">
        <v>4</v>
      </c>
    </row>
    <row r="538" spans="1:76" x14ac:dyDescent="0.25">
      <c r="A538" s="1">
        <v>537</v>
      </c>
      <c r="B538" s="1" t="s">
        <v>919</v>
      </c>
      <c r="C538" s="1" t="s">
        <v>920</v>
      </c>
      <c r="D538" s="1" t="s">
        <v>75</v>
      </c>
      <c r="E538" s="1" t="s">
        <v>241</v>
      </c>
      <c r="F538" s="1">
        <v>2006</v>
      </c>
      <c r="G538" s="1">
        <v>6</v>
      </c>
      <c r="H538" s="1">
        <v>9</v>
      </c>
      <c r="I538" s="1">
        <v>814</v>
      </c>
      <c r="J538" s="1" t="s">
        <v>103</v>
      </c>
      <c r="K538" s="1">
        <v>11</v>
      </c>
      <c r="L538" s="1">
        <v>83</v>
      </c>
      <c r="M538" s="1">
        <v>332322</v>
      </c>
      <c r="N538" s="1">
        <v>5435654</v>
      </c>
      <c r="O538" s="1">
        <v>1489985</v>
      </c>
      <c r="P538" s="1">
        <v>471512</v>
      </c>
      <c r="Q538" s="1" t="s">
        <v>1484</v>
      </c>
      <c r="R538" s="1" t="s">
        <v>1485</v>
      </c>
      <c r="S538" s="1" t="s">
        <v>1486</v>
      </c>
      <c r="T538" s="1">
        <v>0</v>
      </c>
      <c r="U538" s="1">
        <v>0</v>
      </c>
      <c r="V538" s="1">
        <v>0</v>
      </c>
      <c r="Y538" s="1">
        <v>0</v>
      </c>
      <c r="Z538" s="1">
        <v>0</v>
      </c>
      <c r="AA538" s="1">
        <v>0</v>
      </c>
      <c r="AB538" s="1">
        <v>0</v>
      </c>
      <c r="AC538" s="1">
        <v>0</v>
      </c>
      <c r="AD538" s="1">
        <v>1262</v>
      </c>
      <c r="AK538" s="1">
        <v>0</v>
      </c>
      <c r="AL538" s="1">
        <v>0</v>
      </c>
      <c r="AM538" s="1">
        <v>0</v>
      </c>
      <c r="AO538" s="1">
        <v>0</v>
      </c>
      <c r="AQ538" s="1">
        <v>0</v>
      </c>
      <c r="AT538" s="1">
        <v>0</v>
      </c>
      <c r="AV538" s="1">
        <v>0</v>
      </c>
      <c r="AW538" s="1">
        <v>0</v>
      </c>
      <c r="AX538" s="1">
        <v>0</v>
      </c>
      <c r="AY538" s="1" t="s">
        <v>79</v>
      </c>
      <c r="BD538" s="1">
        <v>0</v>
      </c>
      <c r="BF538" s="1">
        <v>0</v>
      </c>
      <c r="BH538" s="1">
        <v>0</v>
      </c>
      <c r="BI538" s="1">
        <v>0</v>
      </c>
      <c r="BK538" s="1" t="s">
        <v>86</v>
      </c>
      <c r="BL538" s="1" t="s">
        <v>87</v>
      </c>
      <c r="BM538" s="1" t="s">
        <v>79</v>
      </c>
      <c r="BP538" s="1">
        <v>0</v>
      </c>
      <c r="BQ538" s="1">
        <v>0</v>
      </c>
      <c r="BR538" s="2">
        <v>1489985</v>
      </c>
      <c r="BS538" s="2">
        <v>471512</v>
      </c>
      <c r="BT538" s="1" t="s">
        <v>89</v>
      </c>
      <c r="BU538" s="1" t="s">
        <v>243</v>
      </c>
      <c r="BW538" s="1">
        <v>0</v>
      </c>
      <c r="BX538" s="1">
        <v>4</v>
      </c>
    </row>
    <row r="539" spans="1:76" x14ac:dyDescent="0.25">
      <c r="A539" s="1">
        <v>538</v>
      </c>
      <c r="B539" s="1" t="s">
        <v>823</v>
      </c>
      <c r="C539" s="1" t="s">
        <v>824</v>
      </c>
      <c r="D539" s="1" t="s">
        <v>75</v>
      </c>
      <c r="E539" s="1" t="s">
        <v>241</v>
      </c>
      <c r="F539" s="1">
        <v>2006</v>
      </c>
      <c r="G539" s="1">
        <v>6</v>
      </c>
      <c r="H539" s="1">
        <v>9</v>
      </c>
      <c r="I539" s="1">
        <v>908</v>
      </c>
      <c r="J539" s="1" t="s">
        <v>103</v>
      </c>
      <c r="K539" s="1">
        <v>11</v>
      </c>
      <c r="L539" s="1">
        <v>83</v>
      </c>
      <c r="M539" s="1">
        <v>333369</v>
      </c>
      <c r="N539" s="1">
        <v>5434548</v>
      </c>
      <c r="O539" s="1">
        <v>1491163</v>
      </c>
      <c r="P539" s="1">
        <v>470547</v>
      </c>
      <c r="Q539" s="1" t="s">
        <v>78</v>
      </c>
      <c r="R539" s="1" t="s">
        <v>79</v>
      </c>
      <c r="S539" s="1" t="s">
        <v>237</v>
      </c>
      <c r="T539" s="1">
        <v>1</v>
      </c>
      <c r="U539" s="1">
        <v>1</v>
      </c>
      <c r="V539" s="1">
        <v>0</v>
      </c>
      <c r="W539" s="1" t="s">
        <v>1663</v>
      </c>
      <c r="Y539" s="1">
        <v>0</v>
      </c>
      <c r="Z539" s="1">
        <v>0</v>
      </c>
      <c r="AA539" s="1">
        <v>0</v>
      </c>
      <c r="AB539" s="1">
        <v>0</v>
      </c>
      <c r="AC539" s="1">
        <v>0</v>
      </c>
      <c r="AD539" s="1">
        <v>1273</v>
      </c>
      <c r="AI539" s="1" t="s">
        <v>94</v>
      </c>
      <c r="AJ539" s="1" t="s">
        <v>79</v>
      </c>
      <c r="AK539" s="1">
        <v>0</v>
      </c>
      <c r="AL539" s="1">
        <v>110</v>
      </c>
      <c r="AM539" s="1">
        <v>24</v>
      </c>
      <c r="AO539" s="1">
        <v>8</v>
      </c>
      <c r="AP539" s="1" t="s">
        <v>386</v>
      </c>
      <c r="AQ539" s="1">
        <v>2</v>
      </c>
      <c r="AR539" s="1" t="s">
        <v>1692</v>
      </c>
      <c r="AS539" s="1" t="s">
        <v>191</v>
      </c>
      <c r="AT539" s="1">
        <v>31</v>
      </c>
      <c r="AV539" s="1">
        <v>0</v>
      </c>
      <c r="AW539" s="1">
        <v>0</v>
      </c>
      <c r="AX539" s="1">
        <v>0</v>
      </c>
      <c r="AY539" s="1" t="s">
        <v>79</v>
      </c>
      <c r="BD539" s="1">
        <v>0</v>
      </c>
      <c r="BE539" s="1" t="s">
        <v>85</v>
      </c>
      <c r="BF539" s="1">
        <v>0</v>
      </c>
      <c r="BH539" s="1">
        <v>0</v>
      </c>
      <c r="BI539" s="1">
        <v>0</v>
      </c>
      <c r="BK539" s="1" t="s">
        <v>1665</v>
      </c>
      <c r="BL539" s="1" t="s">
        <v>87</v>
      </c>
      <c r="BM539" s="1" t="s">
        <v>79</v>
      </c>
      <c r="BN539" s="1" t="s">
        <v>267</v>
      </c>
      <c r="BO539" s="1" t="s">
        <v>827</v>
      </c>
      <c r="BP539" s="1">
        <v>0</v>
      </c>
      <c r="BQ539" s="1">
        <v>0</v>
      </c>
      <c r="BR539" s="2">
        <v>1491163</v>
      </c>
      <c r="BS539" s="2">
        <v>470547</v>
      </c>
      <c r="BT539" s="1" t="s">
        <v>89</v>
      </c>
      <c r="BU539" s="1" t="s">
        <v>243</v>
      </c>
      <c r="BW539" s="1">
        <v>0</v>
      </c>
      <c r="BX539" s="1">
        <v>4</v>
      </c>
    </row>
    <row r="540" spans="1:76" x14ac:dyDescent="0.25">
      <c r="A540" s="1">
        <v>539</v>
      </c>
      <c r="B540" s="1" t="s">
        <v>1693</v>
      </c>
      <c r="C540" s="1" t="s">
        <v>1694</v>
      </c>
      <c r="D540" s="1" t="s">
        <v>75</v>
      </c>
      <c r="E540" s="1" t="s">
        <v>241</v>
      </c>
      <c r="F540" s="1">
        <v>2006</v>
      </c>
      <c r="G540" s="1">
        <v>6</v>
      </c>
      <c r="H540" s="1">
        <v>9</v>
      </c>
      <c r="I540" s="1">
        <v>952</v>
      </c>
      <c r="J540" s="1" t="s">
        <v>103</v>
      </c>
      <c r="K540" s="1">
        <v>11</v>
      </c>
      <c r="L540" s="1">
        <v>83</v>
      </c>
      <c r="M540" s="1">
        <v>333343</v>
      </c>
      <c r="N540" s="1">
        <v>5435088</v>
      </c>
      <c r="O540" s="1">
        <v>1491070</v>
      </c>
      <c r="P540" s="1">
        <v>471079</v>
      </c>
      <c r="Q540" s="1" t="s">
        <v>78</v>
      </c>
      <c r="R540" s="1" t="s">
        <v>164</v>
      </c>
      <c r="S540" s="1" t="s">
        <v>1499</v>
      </c>
      <c r="T540" s="1">
        <v>1</v>
      </c>
      <c r="U540" s="1">
        <v>0</v>
      </c>
      <c r="V540" s="1">
        <v>0</v>
      </c>
      <c r="Y540" s="1">
        <v>0</v>
      </c>
      <c r="Z540" s="1">
        <v>0</v>
      </c>
      <c r="AA540" s="1">
        <v>0</v>
      </c>
      <c r="AB540" s="1">
        <v>0</v>
      </c>
      <c r="AC540" s="1">
        <v>0</v>
      </c>
      <c r="AD540" s="1">
        <v>1274</v>
      </c>
      <c r="AK540" s="1">
        <v>0</v>
      </c>
      <c r="AL540" s="1">
        <v>0</v>
      </c>
      <c r="AM540" s="1">
        <v>0</v>
      </c>
      <c r="AO540" s="1">
        <v>0</v>
      </c>
      <c r="AQ540" s="1">
        <v>0</v>
      </c>
      <c r="AT540" s="1">
        <v>0</v>
      </c>
      <c r="AV540" s="1">
        <v>0</v>
      </c>
      <c r="AW540" s="1">
        <v>0</v>
      </c>
      <c r="AX540" s="1">
        <v>0</v>
      </c>
      <c r="AY540" s="1" t="s">
        <v>79</v>
      </c>
      <c r="BD540" s="1">
        <v>0</v>
      </c>
      <c r="BF540" s="1">
        <v>0</v>
      </c>
      <c r="BH540" s="1">
        <v>0</v>
      </c>
      <c r="BI540" s="1">
        <v>0</v>
      </c>
      <c r="BL540" s="1" t="s">
        <v>87</v>
      </c>
      <c r="BM540" s="1" t="s">
        <v>79</v>
      </c>
      <c r="BO540" s="1" t="s">
        <v>1695</v>
      </c>
      <c r="BP540" s="1">
        <v>0</v>
      </c>
      <c r="BQ540" s="1">
        <v>0</v>
      </c>
      <c r="BR540" s="2">
        <v>1491070</v>
      </c>
      <c r="BS540" s="2">
        <v>471079</v>
      </c>
      <c r="BT540" s="1" t="s">
        <v>89</v>
      </c>
      <c r="BU540" s="1" t="s">
        <v>243</v>
      </c>
      <c r="BW540" s="1">
        <v>0</v>
      </c>
      <c r="BX540" s="1">
        <v>3</v>
      </c>
    </row>
    <row r="541" spans="1:76" x14ac:dyDescent="0.25">
      <c r="A541" s="1">
        <v>540</v>
      </c>
      <c r="B541" s="1" t="s">
        <v>1696</v>
      </c>
      <c r="C541" s="1" t="s">
        <v>1694</v>
      </c>
      <c r="D541" s="1" t="s">
        <v>75</v>
      </c>
      <c r="E541" s="1" t="s">
        <v>241</v>
      </c>
      <c r="F541" s="1">
        <v>2006</v>
      </c>
      <c r="G541" s="1">
        <v>6</v>
      </c>
      <c r="H541" s="1">
        <v>9</v>
      </c>
      <c r="I541" s="1">
        <v>1006</v>
      </c>
      <c r="J541" s="1" t="s">
        <v>103</v>
      </c>
      <c r="K541" s="1">
        <v>11</v>
      </c>
      <c r="L541" s="1">
        <v>83</v>
      </c>
      <c r="M541" s="1">
        <v>333377</v>
      </c>
      <c r="N541" s="1">
        <v>5435002</v>
      </c>
      <c r="O541" s="1">
        <v>1491115</v>
      </c>
      <c r="P541" s="1">
        <v>470998</v>
      </c>
      <c r="Q541" s="1" t="s">
        <v>78</v>
      </c>
      <c r="R541" s="1" t="s">
        <v>104</v>
      </c>
      <c r="S541" s="1" t="s">
        <v>1697</v>
      </c>
      <c r="T541" s="1">
        <v>1</v>
      </c>
      <c r="U541" s="1">
        <v>0</v>
      </c>
      <c r="V541" s="1">
        <v>0</v>
      </c>
      <c r="Y541" s="1">
        <v>0</v>
      </c>
      <c r="Z541" s="1">
        <v>0</v>
      </c>
      <c r="AA541" s="1">
        <v>0</v>
      </c>
      <c r="AB541" s="1">
        <v>0</v>
      </c>
      <c r="AC541" s="1">
        <v>0</v>
      </c>
      <c r="AD541" s="1">
        <v>1265</v>
      </c>
      <c r="AI541" s="1" t="s">
        <v>94</v>
      </c>
      <c r="AK541" s="1">
        <v>0</v>
      </c>
      <c r="AL541" s="1">
        <v>0</v>
      </c>
      <c r="AM541" s="1">
        <v>0</v>
      </c>
      <c r="AO541" s="1">
        <v>0</v>
      </c>
      <c r="AQ541" s="1">
        <v>2</v>
      </c>
      <c r="AT541" s="1">
        <v>0</v>
      </c>
      <c r="AV541" s="1">
        <v>0</v>
      </c>
      <c r="AW541" s="1">
        <v>0</v>
      </c>
      <c r="AX541" s="1">
        <v>0</v>
      </c>
      <c r="AY541" s="1" t="s">
        <v>79</v>
      </c>
      <c r="BD541" s="1">
        <v>0</v>
      </c>
      <c r="BF541" s="1">
        <v>0</v>
      </c>
      <c r="BH541" s="1">
        <v>0</v>
      </c>
      <c r="BI541" s="1">
        <v>0</v>
      </c>
      <c r="BL541" s="1" t="s">
        <v>87</v>
      </c>
      <c r="BM541" s="1" t="s">
        <v>79</v>
      </c>
      <c r="BO541" s="1" t="s">
        <v>1695</v>
      </c>
      <c r="BP541" s="1">
        <v>0</v>
      </c>
      <c r="BQ541" s="1">
        <v>0</v>
      </c>
      <c r="BR541" s="2">
        <v>1491115</v>
      </c>
      <c r="BS541" s="2">
        <v>470998</v>
      </c>
      <c r="BT541" s="1" t="s">
        <v>89</v>
      </c>
      <c r="BU541" s="1" t="s">
        <v>243</v>
      </c>
      <c r="BW541" s="1">
        <v>0</v>
      </c>
      <c r="BX541" s="1">
        <v>3</v>
      </c>
    </row>
    <row r="542" spans="1:76" x14ac:dyDescent="0.25">
      <c r="A542" s="1">
        <v>541</v>
      </c>
      <c r="B542" s="1" t="s">
        <v>1698</v>
      </c>
      <c r="C542" s="1" t="s">
        <v>1699</v>
      </c>
      <c r="D542" s="1" t="s">
        <v>101</v>
      </c>
      <c r="E542" s="1" t="s">
        <v>241</v>
      </c>
      <c r="F542" s="1">
        <v>2006</v>
      </c>
      <c r="G542" s="1">
        <v>6</v>
      </c>
      <c r="H542" s="1">
        <v>9</v>
      </c>
      <c r="I542" s="1">
        <v>1045</v>
      </c>
      <c r="J542" s="1" t="s">
        <v>103</v>
      </c>
      <c r="K542" s="1">
        <v>11</v>
      </c>
      <c r="L542" s="1">
        <v>83</v>
      </c>
      <c r="M542" s="1">
        <v>334678</v>
      </c>
      <c r="N542" s="1">
        <v>5436540</v>
      </c>
      <c r="O542" s="1">
        <v>1492215</v>
      </c>
      <c r="P542" s="1">
        <v>472685</v>
      </c>
      <c r="Q542" s="1" t="s">
        <v>78</v>
      </c>
      <c r="R542" s="1" t="s">
        <v>79</v>
      </c>
      <c r="S542" s="1" t="s">
        <v>80</v>
      </c>
      <c r="T542" s="1">
        <v>1</v>
      </c>
      <c r="U542" s="1">
        <v>1</v>
      </c>
      <c r="V542" s="1">
        <v>0</v>
      </c>
      <c r="W542" s="1" t="s">
        <v>1663</v>
      </c>
      <c r="Y542" s="1">
        <v>0</v>
      </c>
      <c r="Z542" s="1">
        <v>0</v>
      </c>
      <c r="AA542" s="1">
        <v>0</v>
      </c>
      <c r="AB542" s="1">
        <v>0</v>
      </c>
      <c r="AC542" s="1">
        <v>0</v>
      </c>
      <c r="AD542" s="1">
        <v>1299</v>
      </c>
      <c r="AE542" s="1" t="s">
        <v>179</v>
      </c>
      <c r="AF542" s="1" t="s">
        <v>1700</v>
      </c>
      <c r="AG542" s="1" t="s">
        <v>1701</v>
      </c>
      <c r="AI542" s="1" t="s">
        <v>94</v>
      </c>
      <c r="AJ542" s="1" t="s">
        <v>79</v>
      </c>
      <c r="AK542" s="1">
        <v>0</v>
      </c>
      <c r="AL542" s="1">
        <v>70</v>
      </c>
      <c r="AM542" s="1">
        <v>28</v>
      </c>
      <c r="AO542" s="1">
        <v>18</v>
      </c>
      <c r="AP542" s="1" t="s">
        <v>990</v>
      </c>
      <c r="AQ542" s="1">
        <v>2</v>
      </c>
      <c r="AR542" s="1" t="s">
        <v>1702</v>
      </c>
      <c r="AS542" s="1" t="s">
        <v>191</v>
      </c>
      <c r="AT542" s="1">
        <v>6</v>
      </c>
      <c r="AV542" s="1">
        <v>0</v>
      </c>
      <c r="AW542" s="1">
        <v>0</v>
      </c>
      <c r="AX542" s="1">
        <v>0</v>
      </c>
      <c r="AY542" s="1" t="s">
        <v>79</v>
      </c>
      <c r="AZ542" s="1" t="s">
        <v>1703</v>
      </c>
      <c r="BB542" s="1" t="s">
        <v>1704</v>
      </c>
      <c r="BD542" s="1">
        <v>280</v>
      </c>
      <c r="BE542" s="1" t="s">
        <v>1705</v>
      </c>
      <c r="BF542" s="1">
        <v>82</v>
      </c>
      <c r="BH542" s="1">
        <v>0</v>
      </c>
      <c r="BI542" s="1">
        <v>0</v>
      </c>
      <c r="BK542" s="1" t="s">
        <v>216</v>
      </c>
      <c r="BL542" s="1" t="s">
        <v>87</v>
      </c>
      <c r="BM542" s="1" t="s">
        <v>79</v>
      </c>
      <c r="BN542" s="1" t="s">
        <v>172</v>
      </c>
      <c r="BO542" s="1" t="s">
        <v>242</v>
      </c>
      <c r="BP542" s="1">
        <v>20060609</v>
      </c>
      <c r="BQ542" s="1">
        <v>609</v>
      </c>
      <c r="BR542" s="2">
        <v>1492215</v>
      </c>
      <c r="BS542" s="2">
        <v>472685</v>
      </c>
      <c r="BT542" s="1" t="s">
        <v>89</v>
      </c>
      <c r="BU542" s="1" t="s">
        <v>243</v>
      </c>
      <c r="BW542" s="1">
        <v>0</v>
      </c>
      <c r="BX542" s="1">
        <v>4</v>
      </c>
    </row>
    <row r="543" spans="1:76" x14ac:dyDescent="0.25">
      <c r="A543" s="1">
        <v>542</v>
      </c>
      <c r="B543" s="1" t="s">
        <v>1706</v>
      </c>
      <c r="C543" s="1" t="s">
        <v>1699</v>
      </c>
      <c r="D543" s="1" t="s">
        <v>101</v>
      </c>
      <c r="E543" s="1" t="s">
        <v>241</v>
      </c>
      <c r="F543" s="1">
        <v>2006</v>
      </c>
      <c r="G543" s="1">
        <v>6</v>
      </c>
      <c r="H543" s="1">
        <v>9</v>
      </c>
      <c r="I543" s="1">
        <v>1050</v>
      </c>
      <c r="J543" s="1" t="s">
        <v>103</v>
      </c>
      <c r="K543" s="1">
        <v>11</v>
      </c>
      <c r="L543" s="1">
        <v>83</v>
      </c>
      <c r="M543" s="1">
        <v>334688</v>
      </c>
      <c r="N543" s="1">
        <v>5436567</v>
      </c>
      <c r="O543" s="1">
        <v>1492221</v>
      </c>
      <c r="P543" s="1">
        <v>472712</v>
      </c>
      <c r="Q543" s="1" t="s">
        <v>78</v>
      </c>
      <c r="R543" s="1" t="s">
        <v>892</v>
      </c>
      <c r="S543" s="1" t="s">
        <v>1707</v>
      </c>
      <c r="T543" s="1">
        <v>1</v>
      </c>
      <c r="U543" s="1">
        <v>0</v>
      </c>
      <c r="V543" s="1">
        <v>0</v>
      </c>
      <c r="Y543" s="1">
        <v>0</v>
      </c>
      <c r="Z543" s="1">
        <v>0</v>
      </c>
      <c r="AA543" s="1">
        <v>0</v>
      </c>
      <c r="AB543" s="1">
        <v>0</v>
      </c>
      <c r="AC543" s="1">
        <v>0</v>
      </c>
      <c r="AD543" s="1">
        <v>1300</v>
      </c>
      <c r="AI543" s="1" t="s">
        <v>432</v>
      </c>
      <c r="AJ543" s="1" t="s">
        <v>895</v>
      </c>
      <c r="AK543" s="1">
        <v>27</v>
      </c>
      <c r="AL543" s="1">
        <v>50</v>
      </c>
      <c r="AM543" s="1">
        <v>0</v>
      </c>
      <c r="AO543" s="1">
        <v>0</v>
      </c>
      <c r="AQ543" s="1">
        <v>2</v>
      </c>
      <c r="AR543" s="1" t="s">
        <v>1708</v>
      </c>
      <c r="AT543" s="1">
        <v>0</v>
      </c>
      <c r="AV543" s="1">
        <v>0</v>
      </c>
      <c r="AW543" s="1">
        <v>0</v>
      </c>
      <c r="AX543" s="1">
        <v>0</v>
      </c>
      <c r="AY543" s="1" t="s">
        <v>79</v>
      </c>
      <c r="BD543" s="1">
        <v>0</v>
      </c>
      <c r="BF543" s="1">
        <v>0</v>
      </c>
      <c r="BH543" s="1">
        <v>0</v>
      </c>
      <c r="BI543" s="1">
        <v>0</v>
      </c>
      <c r="BL543" s="1" t="s">
        <v>87</v>
      </c>
      <c r="BM543" s="1" t="s">
        <v>79</v>
      </c>
      <c r="BO543" s="1" t="s">
        <v>242</v>
      </c>
      <c r="BP543" s="1">
        <v>0</v>
      </c>
      <c r="BQ543" s="1">
        <v>0</v>
      </c>
      <c r="BR543" s="2">
        <v>1492221</v>
      </c>
      <c r="BS543" s="2">
        <v>472712</v>
      </c>
      <c r="BT543" s="1" t="s">
        <v>89</v>
      </c>
      <c r="BU543" s="1" t="s">
        <v>243</v>
      </c>
      <c r="BW543" s="1">
        <v>0</v>
      </c>
      <c r="BX543" s="1">
        <v>4</v>
      </c>
    </row>
    <row r="544" spans="1:76" x14ac:dyDescent="0.25">
      <c r="A544" s="1">
        <v>543</v>
      </c>
      <c r="B544" s="1" t="s">
        <v>1709</v>
      </c>
      <c r="C544" s="1" t="s">
        <v>1699</v>
      </c>
      <c r="D544" s="1" t="s">
        <v>101</v>
      </c>
      <c r="E544" s="1" t="s">
        <v>241</v>
      </c>
      <c r="F544" s="1">
        <v>2006</v>
      </c>
      <c r="G544" s="1">
        <v>6</v>
      </c>
      <c r="H544" s="1">
        <v>9</v>
      </c>
      <c r="I544" s="1">
        <v>1050</v>
      </c>
      <c r="J544" s="1" t="s">
        <v>103</v>
      </c>
      <c r="K544" s="1">
        <v>11</v>
      </c>
      <c r="L544" s="1">
        <v>83</v>
      </c>
      <c r="M544" s="1">
        <v>334693</v>
      </c>
      <c r="N544" s="1">
        <v>5436544</v>
      </c>
      <c r="O544" s="1">
        <v>1492229</v>
      </c>
      <c r="P544" s="1">
        <v>472691</v>
      </c>
      <c r="Q544" s="1" t="s">
        <v>78</v>
      </c>
      <c r="R544" s="1" t="s">
        <v>892</v>
      </c>
      <c r="S544" s="1" t="s">
        <v>1707</v>
      </c>
      <c r="T544" s="1">
        <v>1</v>
      </c>
      <c r="U544" s="1">
        <v>0</v>
      </c>
      <c r="V544" s="1">
        <v>0</v>
      </c>
      <c r="Y544" s="1">
        <v>0</v>
      </c>
      <c r="Z544" s="1">
        <v>0</v>
      </c>
      <c r="AA544" s="1">
        <v>0</v>
      </c>
      <c r="AB544" s="1">
        <v>0</v>
      </c>
      <c r="AC544" s="1">
        <v>0</v>
      </c>
      <c r="AD544" s="1">
        <v>1298</v>
      </c>
      <c r="AI544" s="1" t="s">
        <v>432</v>
      </c>
      <c r="AJ544" s="1" t="s">
        <v>895</v>
      </c>
      <c r="AK544" s="1">
        <v>20</v>
      </c>
      <c r="AL544" s="1">
        <v>30</v>
      </c>
      <c r="AM544" s="1">
        <v>0</v>
      </c>
      <c r="AO544" s="1">
        <v>0</v>
      </c>
      <c r="AQ544" s="1">
        <v>1</v>
      </c>
      <c r="AT544" s="1">
        <v>0</v>
      </c>
      <c r="AV544" s="1">
        <v>0</v>
      </c>
      <c r="AW544" s="1">
        <v>0</v>
      </c>
      <c r="AX544" s="1">
        <v>0</v>
      </c>
      <c r="AY544" s="1" t="s">
        <v>79</v>
      </c>
      <c r="BD544" s="1">
        <v>0</v>
      </c>
      <c r="BF544" s="1">
        <v>0</v>
      </c>
      <c r="BH544" s="1">
        <v>0</v>
      </c>
      <c r="BI544" s="1">
        <v>0</v>
      </c>
      <c r="BL544" s="1" t="s">
        <v>87</v>
      </c>
      <c r="BM544" s="1" t="s">
        <v>79</v>
      </c>
      <c r="BO544" s="1" t="s">
        <v>242</v>
      </c>
      <c r="BP544" s="1">
        <v>0</v>
      </c>
      <c r="BQ544" s="1">
        <v>0</v>
      </c>
      <c r="BR544" s="2">
        <v>1492229</v>
      </c>
      <c r="BS544" s="2">
        <v>472691</v>
      </c>
      <c r="BT544" s="1" t="s">
        <v>89</v>
      </c>
      <c r="BU544" s="1" t="s">
        <v>243</v>
      </c>
      <c r="BW544" s="1">
        <v>0</v>
      </c>
      <c r="BX544" s="1">
        <v>4</v>
      </c>
    </row>
    <row r="545" spans="1:76" x14ac:dyDescent="0.25">
      <c r="A545" s="1">
        <v>544</v>
      </c>
      <c r="B545" s="1" t="s">
        <v>1710</v>
      </c>
      <c r="C545" s="1" t="s">
        <v>1711</v>
      </c>
      <c r="D545" s="1" t="s">
        <v>101</v>
      </c>
      <c r="E545" s="1" t="s">
        <v>1712</v>
      </c>
      <c r="F545" s="1">
        <v>2006</v>
      </c>
      <c r="G545" s="1">
        <v>6</v>
      </c>
      <c r="H545" s="1">
        <v>9</v>
      </c>
      <c r="I545" s="1">
        <v>1225</v>
      </c>
      <c r="J545" s="1" t="s">
        <v>103</v>
      </c>
      <c r="K545" s="1">
        <v>11</v>
      </c>
      <c r="L545" s="1">
        <v>83</v>
      </c>
      <c r="M545" s="1">
        <v>335951</v>
      </c>
      <c r="N545" s="1">
        <v>5432867</v>
      </c>
      <c r="O545" s="1">
        <v>1493937</v>
      </c>
      <c r="P545" s="1">
        <v>469203</v>
      </c>
      <c r="Q545" s="1" t="s">
        <v>78</v>
      </c>
      <c r="R545" s="1" t="s">
        <v>79</v>
      </c>
      <c r="S545" s="1" t="s">
        <v>80</v>
      </c>
      <c r="T545" s="1">
        <v>1</v>
      </c>
      <c r="U545" s="1">
        <v>1</v>
      </c>
      <c r="V545" s="1">
        <v>0</v>
      </c>
      <c r="W545" s="1" t="s">
        <v>1663</v>
      </c>
      <c r="Y545" s="1">
        <v>0</v>
      </c>
      <c r="Z545" s="1">
        <v>0</v>
      </c>
      <c r="AA545" s="1">
        <v>0</v>
      </c>
      <c r="AB545" s="1">
        <v>0</v>
      </c>
      <c r="AC545" s="1">
        <v>0</v>
      </c>
      <c r="AD545" s="1">
        <v>1138</v>
      </c>
      <c r="AE545" s="1" t="s">
        <v>262</v>
      </c>
      <c r="AF545" s="1" t="s">
        <v>1713</v>
      </c>
      <c r="AG545" s="1" t="s">
        <v>1714</v>
      </c>
      <c r="AI545" s="1" t="s">
        <v>94</v>
      </c>
      <c r="AJ545" s="1" t="s">
        <v>79</v>
      </c>
      <c r="AK545" s="1">
        <v>0</v>
      </c>
      <c r="AL545" s="1">
        <v>163</v>
      </c>
      <c r="AM545" s="1">
        <v>32</v>
      </c>
      <c r="AO545" s="1">
        <v>28</v>
      </c>
      <c r="AP545" s="1" t="s">
        <v>1715</v>
      </c>
      <c r="AQ545" s="1">
        <v>2</v>
      </c>
      <c r="AR545" s="1" t="s">
        <v>1716</v>
      </c>
      <c r="AS545" s="1" t="s">
        <v>191</v>
      </c>
      <c r="AT545" s="1">
        <v>16</v>
      </c>
      <c r="AV545" s="1">
        <v>0</v>
      </c>
      <c r="AW545" s="1">
        <v>0</v>
      </c>
      <c r="AX545" s="1">
        <v>0</v>
      </c>
      <c r="AY545" s="1" t="s">
        <v>79</v>
      </c>
      <c r="AZ545" s="1" t="s">
        <v>1717</v>
      </c>
      <c r="BD545" s="1">
        <v>0</v>
      </c>
      <c r="BE545" s="1" t="s">
        <v>85</v>
      </c>
      <c r="BF545" s="1">
        <v>0</v>
      </c>
      <c r="BG545" s="1" t="s">
        <v>1718</v>
      </c>
      <c r="BH545" s="1">
        <v>361</v>
      </c>
      <c r="BI545" s="1">
        <v>0</v>
      </c>
      <c r="BK545" s="1" t="s">
        <v>216</v>
      </c>
      <c r="BL545" s="1" t="s">
        <v>87</v>
      </c>
      <c r="BM545" s="1" t="s">
        <v>79</v>
      </c>
      <c r="BN545" s="1" t="s">
        <v>172</v>
      </c>
      <c r="BP545" s="1">
        <v>0</v>
      </c>
      <c r="BQ545" s="1">
        <v>0</v>
      </c>
      <c r="BR545" s="2">
        <v>1493937</v>
      </c>
      <c r="BS545" s="2">
        <v>469203</v>
      </c>
      <c r="BT545" s="1" t="s">
        <v>89</v>
      </c>
      <c r="BU545" s="1" t="s">
        <v>243</v>
      </c>
      <c r="BW545" s="1">
        <v>0</v>
      </c>
      <c r="BX545" s="1">
        <v>1</v>
      </c>
    </row>
    <row r="546" spans="1:76" ht="30" x14ac:dyDescent="0.25">
      <c r="A546" s="1">
        <v>545</v>
      </c>
      <c r="B546" s="1" t="s">
        <v>1719</v>
      </c>
      <c r="C546" s="1" t="s">
        <v>1720</v>
      </c>
      <c r="D546" s="1" t="s">
        <v>101</v>
      </c>
      <c r="E546" s="1" t="s">
        <v>1712</v>
      </c>
      <c r="F546" s="1">
        <v>2006</v>
      </c>
      <c r="G546" s="1">
        <v>6</v>
      </c>
      <c r="H546" s="1">
        <v>9</v>
      </c>
      <c r="I546" s="1">
        <v>1305</v>
      </c>
      <c r="J546" s="1" t="s">
        <v>103</v>
      </c>
      <c r="K546" s="1">
        <v>11</v>
      </c>
      <c r="L546" s="1">
        <v>83</v>
      </c>
      <c r="M546" s="1">
        <v>336278</v>
      </c>
      <c r="N546" s="1">
        <v>5433017</v>
      </c>
      <c r="O546" s="1">
        <v>1494243</v>
      </c>
      <c r="P546" s="1">
        <v>469393</v>
      </c>
      <c r="Q546" s="1" t="s">
        <v>78</v>
      </c>
      <c r="R546" s="1" t="s">
        <v>79</v>
      </c>
      <c r="S546" s="1" t="s">
        <v>80</v>
      </c>
      <c r="T546" s="1">
        <v>1</v>
      </c>
      <c r="U546" s="1">
        <v>1</v>
      </c>
      <c r="V546" s="1">
        <v>0</v>
      </c>
      <c r="W546" s="1" t="s">
        <v>1663</v>
      </c>
      <c r="Y546" s="1">
        <v>0</v>
      </c>
      <c r="Z546" s="1">
        <v>0</v>
      </c>
      <c r="AA546" s="1">
        <v>0</v>
      </c>
      <c r="AB546" s="1">
        <v>0</v>
      </c>
      <c r="AC546" s="1">
        <v>0</v>
      </c>
      <c r="AD546" s="1">
        <v>1133</v>
      </c>
      <c r="AF546" s="1" t="s">
        <v>1721</v>
      </c>
      <c r="AI546" s="1" t="s">
        <v>94</v>
      </c>
      <c r="AJ546" s="1" t="s">
        <v>79</v>
      </c>
      <c r="AK546" s="1">
        <v>0</v>
      </c>
      <c r="AL546" s="1">
        <v>125</v>
      </c>
      <c r="AM546" s="1">
        <v>32</v>
      </c>
      <c r="AO546" s="1">
        <v>0</v>
      </c>
      <c r="AQ546" s="1">
        <v>2</v>
      </c>
      <c r="AR546" s="3" t="s">
        <v>1722</v>
      </c>
      <c r="AS546" s="1" t="s">
        <v>191</v>
      </c>
      <c r="AT546" s="1">
        <v>0</v>
      </c>
      <c r="AV546" s="1">
        <v>0</v>
      </c>
      <c r="AW546" s="1">
        <v>0</v>
      </c>
      <c r="AX546" s="1">
        <v>0</v>
      </c>
      <c r="AY546" s="1" t="s">
        <v>79</v>
      </c>
      <c r="AZ546" s="1" t="s">
        <v>1717</v>
      </c>
      <c r="BD546" s="1">
        <v>0</v>
      </c>
      <c r="BE546" s="1" t="s">
        <v>85</v>
      </c>
      <c r="BF546" s="1">
        <v>0</v>
      </c>
      <c r="BG546" s="1" t="s">
        <v>1718</v>
      </c>
      <c r="BH546" s="1">
        <v>361</v>
      </c>
      <c r="BI546" s="1">
        <v>0</v>
      </c>
      <c r="BK546" s="1" t="s">
        <v>216</v>
      </c>
      <c r="BL546" s="1" t="s">
        <v>87</v>
      </c>
      <c r="BM546" s="1" t="s">
        <v>79</v>
      </c>
      <c r="BN546" s="1" t="s">
        <v>172</v>
      </c>
      <c r="BP546" s="1">
        <v>0</v>
      </c>
      <c r="BQ546" s="1">
        <v>0</v>
      </c>
      <c r="BR546" s="2">
        <v>1494243</v>
      </c>
      <c r="BS546" s="2">
        <v>469393</v>
      </c>
      <c r="BT546" s="1" t="s">
        <v>89</v>
      </c>
      <c r="BU546" s="1" t="s">
        <v>243</v>
      </c>
      <c r="BW546" s="1">
        <v>0</v>
      </c>
      <c r="BX546" s="1">
        <v>1</v>
      </c>
    </row>
    <row r="547" spans="1:76" x14ac:dyDescent="0.25">
      <c r="A547" s="1">
        <v>546</v>
      </c>
      <c r="B547" s="1" t="s">
        <v>809</v>
      </c>
      <c r="C547" s="1" t="s">
        <v>98</v>
      </c>
      <c r="D547" s="1" t="s">
        <v>75</v>
      </c>
      <c r="E547" s="1" t="s">
        <v>76</v>
      </c>
      <c r="F547" s="1">
        <v>2006</v>
      </c>
      <c r="G547" s="1">
        <v>6</v>
      </c>
      <c r="H547" s="1">
        <v>11</v>
      </c>
      <c r="I547" s="1">
        <v>730</v>
      </c>
      <c r="J547" s="1" t="s">
        <v>103</v>
      </c>
      <c r="K547" s="1">
        <v>11</v>
      </c>
      <c r="L547" s="1">
        <v>83</v>
      </c>
      <c r="M547" s="1">
        <v>323561</v>
      </c>
      <c r="N547" s="1">
        <v>5465883</v>
      </c>
      <c r="O547" s="1">
        <v>1477517</v>
      </c>
      <c r="P547" s="1">
        <v>500383</v>
      </c>
      <c r="Q547" s="1" t="s">
        <v>78</v>
      </c>
      <c r="R547" s="1" t="s">
        <v>104</v>
      </c>
      <c r="S547" s="1" t="s">
        <v>1723</v>
      </c>
      <c r="T547" s="1">
        <v>1</v>
      </c>
      <c r="U547" s="1">
        <v>0</v>
      </c>
      <c r="V547" s="1">
        <v>0</v>
      </c>
      <c r="Y547" s="1">
        <v>0</v>
      </c>
      <c r="Z547" s="1">
        <v>0</v>
      </c>
      <c r="AA547" s="1">
        <v>0</v>
      </c>
      <c r="AB547" s="1">
        <v>0</v>
      </c>
      <c r="AC547" s="1">
        <v>0</v>
      </c>
      <c r="AD547" s="1">
        <v>1260</v>
      </c>
      <c r="AK547" s="1">
        <v>0</v>
      </c>
      <c r="AL547" s="1">
        <v>0</v>
      </c>
      <c r="AM547" s="1">
        <v>0</v>
      </c>
      <c r="AO547" s="1">
        <v>0</v>
      </c>
      <c r="AQ547" s="1">
        <v>0</v>
      </c>
      <c r="AT547" s="1">
        <v>0</v>
      </c>
      <c r="AV547" s="1">
        <v>0</v>
      </c>
      <c r="AW547" s="1">
        <v>0</v>
      </c>
      <c r="AX547" s="1">
        <v>0</v>
      </c>
      <c r="AY547" s="1" t="s">
        <v>79</v>
      </c>
      <c r="BD547" s="1">
        <v>0</v>
      </c>
      <c r="BF547" s="1">
        <v>0</v>
      </c>
      <c r="BH547" s="1">
        <v>0</v>
      </c>
      <c r="BI547" s="1">
        <v>0</v>
      </c>
      <c r="BK547" s="1" t="s">
        <v>86</v>
      </c>
      <c r="BL547" s="1" t="s">
        <v>87</v>
      </c>
      <c r="BM547" s="1" t="s">
        <v>79</v>
      </c>
      <c r="BP547" s="1">
        <v>0</v>
      </c>
      <c r="BQ547" s="1">
        <v>0</v>
      </c>
      <c r="BR547" s="2">
        <v>1477517</v>
      </c>
      <c r="BS547" s="2">
        <v>500383</v>
      </c>
      <c r="BT547" s="1" t="s">
        <v>89</v>
      </c>
      <c r="BU547" s="1" t="s">
        <v>90</v>
      </c>
      <c r="BW547" s="1">
        <v>0</v>
      </c>
      <c r="BX547" s="1">
        <v>5</v>
      </c>
    </row>
    <row r="548" spans="1:76" x14ac:dyDescent="0.25">
      <c r="A548" s="1">
        <v>547</v>
      </c>
      <c r="B548" s="1" t="s">
        <v>1724</v>
      </c>
      <c r="C548" s="1" t="s">
        <v>98</v>
      </c>
      <c r="D548" s="1" t="s">
        <v>75</v>
      </c>
      <c r="E548" s="1" t="s">
        <v>76</v>
      </c>
      <c r="F548" s="1">
        <v>2006</v>
      </c>
      <c r="G548" s="1">
        <v>6</v>
      </c>
      <c r="H548" s="1">
        <v>11</v>
      </c>
      <c r="I548" s="1">
        <v>827</v>
      </c>
      <c r="J548" s="1" t="s">
        <v>103</v>
      </c>
      <c r="K548" s="1">
        <v>11</v>
      </c>
      <c r="L548" s="1">
        <v>83</v>
      </c>
      <c r="M548" s="1">
        <v>323491</v>
      </c>
      <c r="N548" s="1">
        <v>5466095</v>
      </c>
      <c r="O548" s="1">
        <v>1477421</v>
      </c>
      <c r="P548" s="1">
        <v>500584</v>
      </c>
      <c r="Q548" s="1" t="s">
        <v>78</v>
      </c>
      <c r="R548" s="1" t="s">
        <v>892</v>
      </c>
      <c r="S548" s="1" t="s">
        <v>980</v>
      </c>
      <c r="T548" s="1">
        <v>1</v>
      </c>
      <c r="U548" s="1">
        <v>1</v>
      </c>
      <c r="V548" s="1">
        <v>0</v>
      </c>
      <c r="Y548" s="1">
        <v>0</v>
      </c>
      <c r="Z548" s="1">
        <v>0</v>
      </c>
      <c r="AA548" s="1">
        <v>0</v>
      </c>
      <c r="AB548" s="1">
        <v>0</v>
      </c>
      <c r="AC548" s="1">
        <v>0</v>
      </c>
      <c r="AD548" s="1">
        <v>1256</v>
      </c>
      <c r="AI548" s="1" t="s">
        <v>94</v>
      </c>
      <c r="AJ548" s="1" t="s">
        <v>895</v>
      </c>
      <c r="AK548" s="1">
        <v>0</v>
      </c>
      <c r="AL548" s="1">
        <v>38</v>
      </c>
      <c r="AM548" s="1">
        <v>0</v>
      </c>
      <c r="AO548" s="1">
        <v>0</v>
      </c>
      <c r="AQ548" s="1">
        <v>1</v>
      </c>
      <c r="AR548" s="1" t="s">
        <v>1725</v>
      </c>
      <c r="AT548" s="1">
        <v>0</v>
      </c>
      <c r="AV548" s="1">
        <v>0</v>
      </c>
      <c r="AW548" s="1">
        <v>0</v>
      </c>
      <c r="AX548" s="1">
        <v>0</v>
      </c>
      <c r="AY548" s="1" t="s">
        <v>79</v>
      </c>
      <c r="BD548" s="1">
        <v>0</v>
      </c>
      <c r="BF548" s="1">
        <v>0</v>
      </c>
      <c r="BH548" s="1">
        <v>0</v>
      </c>
      <c r="BI548" s="1">
        <v>0</v>
      </c>
      <c r="BL548" s="1" t="s">
        <v>87</v>
      </c>
      <c r="BM548" s="1" t="s">
        <v>79</v>
      </c>
      <c r="BO548" s="1" t="s">
        <v>88</v>
      </c>
      <c r="BP548" s="1">
        <v>0</v>
      </c>
      <c r="BQ548" s="1">
        <v>0</v>
      </c>
      <c r="BR548" s="2">
        <v>1477421</v>
      </c>
      <c r="BS548" s="2">
        <v>500584</v>
      </c>
      <c r="BT548" s="1" t="s">
        <v>89</v>
      </c>
      <c r="BU548" s="1" t="s">
        <v>90</v>
      </c>
      <c r="BV548" s="1" t="s">
        <v>1127</v>
      </c>
      <c r="BW548" s="1">
        <v>0</v>
      </c>
      <c r="BX548" s="1">
        <v>1</v>
      </c>
    </row>
    <row r="549" spans="1:76" x14ac:dyDescent="0.25">
      <c r="A549" s="1">
        <v>548</v>
      </c>
      <c r="B549" s="1" t="s">
        <v>1068</v>
      </c>
      <c r="C549" s="1" t="s">
        <v>74</v>
      </c>
      <c r="D549" s="1" t="s">
        <v>75</v>
      </c>
      <c r="E549" s="1" t="s">
        <v>76</v>
      </c>
      <c r="F549" s="1">
        <v>2006</v>
      </c>
      <c r="G549" s="1">
        <v>6</v>
      </c>
      <c r="H549" s="1">
        <v>11</v>
      </c>
      <c r="I549" s="1">
        <v>845</v>
      </c>
      <c r="J549" s="1" t="s">
        <v>103</v>
      </c>
      <c r="K549" s="1">
        <v>11</v>
      </c>
      <c r="L549" s="1">
        <v>83</v>
      </c>
      <c r="M549" s="1">
        <v>323464</v>
      </c>
      <c r="N549" s="1">
        <v>5466272</v>
      </c>
      <c r="O549" s="1">
        <v>1477372</v>
      </c>
      <c r="P549" s="1">
        <v>500756</v>
      </c>
      <c r="Q549" s="1" t="s">
        <v>1484</v>
      </c>
      <c r="R549" s="1" t="s">
        <v>1485</v>
      </c>
      <c r="S549" s="1" t="s">
        <v>1486</v>
      </c>
      <c r="T549" s="1">
        <v>0</v>
      </c>
      <c r="U549" s="1">
        <v>0</v>
      </c>
      <c r="V549" s="1">
        <v>0</v>
      </c>
      <c r="W549" s="1" t="s">
        <v>1643</v>
      </c>
      <c r="Y549" s="1">
        <v>0</v>
      </c>
      <c r="Z549" s="1">
        <v>0</v>
      </c>
      <c r="AA549" s="1">
        <v>0</v>
      </c>
      <c r="AB549" s="1">
        <v>0</v>
      </c>
      <c r="AC549" s="1">
        <v>0</v>
      </c>
      <c r="AD549" s="1">
        <v>1239</v>
      </c>
      <c r="AK549" s="1">
        <v>0</v>
      </c>
      <c r="AL549" s="1">
        <v>0</v>
      </c>
      <c r="AM549" s="1">
        <v>0</v>
      </c>
      <c r="AO549" s="1">
        <v>0</v>
      </c>
      <c r="AQ549" s="1">
        <v>0</v>
      </c>
      <c r="AT549" s="1">
        <v>0</v>
      </c>
      <c r="AV549" s="1">
        <v>0</v>
      </c>
      <c r="AW549" s="1">
        <v>0</v>
      </c>
      <c r="AX549" s="1">
        <v>0</v>
      </c>
      <c r="AY549" s="1" t="s">
        <v>79</v>
      </c>
      <c r="BD549" s="1">
        <v>0</v>
      </c>
      <c r="BF549" s="1">
        <v>0</v>
      </c>
      <c r="BH549" s="1">
        <v>0</v>
      </c>
      <c r="BI549" s="1">
        <v>0</v>
      </c>
      <c r="BK549" s="1" t="s">
        <v>86</v>
      </c>
      <c r="BL549" s="1" t="s">
        <v>87</v>
      </c>
      <c r="BM549" s="1" t="s">
        <v>79</v>
      </c>
      <c r="BO549" s="1" t="s">
        <v>88</v>
      </c>
      <c r="BP549" s="1">
        <v>0</v>
      </c>
      <c r="BQ549" s="1">
        <v>0</v>
      </c>
      <c r="BR549" s="2">
        <v>1477372</v>
      </c>
      <c r="BS549" s="2">
        <v>500756</v>
      </c>
      <c r="BT549" s="1" t="s">
        <v>89</v>
      </c>
      <c r="BU549" s="1" t="s">
        <v>90</v>
      </c>
      <c r="BV549" s="1" t="s">
        <v>1127</v>
      </c>
      <c r="BW549" s="1">
        <v>0</v>
      </c>
      <c r="BX549" s="1">
        <v>1</v>
      </c>
    </row>
    <row r="550" spans="1:76" x14ac:dyDescent="0.25">
      <c r="A550" s="1">
        <v>549</v>
      </c>
      <c r="B550" s="1" t="s">
        <v>620</v>
      </c>
      <c r="C550" s="1" t="s">
        <v>621</v>
      </c>
      <c r="D550" s="1" t="s">
        <v>75</v>
      </c>
      <c r="E550" s="1" t="s">
        <v>76</v>
      </c>
      <c r="F550" s="1">
        <v>2006</v>
      </c>
      <c r="G550" s="1">
        <v>6</v>
      </c>
      <c r="H550" s="1">
        <v>11</v>
      </c>
      <c r="I550" s="1">
        <v>909</v>
      </c>
      <c r="J550" s="1" t="s">
        <v>103</v>
      </c>
      <c r="K550" s="1">
        <v>11</v>
      </c>
      <c r="L550" s="1">
        <v>83</v>
      </c>
      <c r="M550" s="1">
        <v>323992</v>
      </c>
      <c r="N550" s="1">
        <v>5466112</v>
      </c>
      <c r="O550" s="1">
        <v>1477916</v>
      </c>
      <c r="P550" s="1">
        <v>500664</v>
      </c>
      <c r="Q550" s="1" t="s">
        <v>1484</v>
      </c>
      <c r="R550" s="1" t="s">
        <v>1485</v>
      </c>
      <c r="S550" s="1" t="s">
        <v>1485</v>
      </c>
      <c r="T550" s="1">
        <v>0</v>
      </c>
      <c r="U550" s="1">
        <v>0</v>
      </c>
      <c r="V550" s="1">
        <v>0</v>
      </c>
      <c r="Y550" s="1">
        <v>0</v>
      </c>
      <c r="Z550" s="1">
        <v>0</v>
      </c>
      <c r="AA550" s="1">
        <v>0</v>
      </c>
      <c r="AB550" s="1">
        <v>0</v>
      </c>
      <c r="AC550" s="1">
        <v>0</v>
      </c>
      <c r="AD550" s="1">
        <v>1297</v>
      </c>
      <c r="AK550" s="1">
        <v>0</v>
      </c>
      <c r="AL550" s="1">
        <v>0</v>
      </c>
      <c r="AM550" s="1">
        <v>0</v>
      </c>
      <c r="AO550" s="1">
        <v>0</v>
      </c>
      <c r="AQ550" s="1">
        <v>0</v>
      </c>
      <c r="AT550" s="1">
        <v>0</v>
      </c>
      <c r="AV550" s="1">
        <v>0</v>
      </c>
      <c r="AW550" s="1">
        <v>0</v>
      </c>
      <c r="AX550" s="1">
        <v>0</v>
      </c>
      <c r="AY550" s="1" t="s">
        <v>79</v>
      </c>
      <c r="BD550" s="1">
        <v>0</v>
      </c>
      <c r="BF550" s="1">
        <v>0</v>
      </c>
      <c r="BH550" s="1">
        <v>0</v>
      </c>
      <c r="BI550" s="1">
        <v>0</v>
      </c>
      <c r="BK550" s="1" t="s">
        <v>86</v>
      </c>
      <c r="BL550" s="1" t="s">
        <v>87</v>
      </c>
      <c r="BM550" s="1" t="s">
        <v>79</v>
      </c>
      <c r="BO550" s="1" t="s">
        <v>88</v>
      </c>
      <c r="BP550" s="1">
        <v>0</v>
      </c>
      <c r="BQ550" s="1">
        <v>0</v>
      </c>
      <c r="BR550" s="2">
        <v>1477916</v>
      </c>
      <c r="BS550" s="2">
        <v>500664</v>
      </c>
      <c r="BT550" s="1" t="s">
        <v>89</v>
      </c>
      <c r="BU550" s="1" t="s">
        <v>90</v>
      </c>
      <c r="BV550" s="1" t="s">
        <v>1127</v>
      </c>
      <c r="BW550" s="1">
        <v>0</v>
      </c>
      <c r="BX550" s="1">
        <v>1</v>
      </c>
    </row>
    <row r="551" spans="1:76" x14ac:dyDescent="0.25">
      <c r="A551" s="1">
        <v>550</v>
      </c>
      <c r="B551" s="1" t="s">
        <v>615</v>
      </c>
      <c r="C551" s="1" t="s">
        <v>616</v>
      </c>
      <c r="D551" s="1" t="s">
        <v>75</v>
      </c>
      <c r="E551" s="1" t="s">
        <v>76</v>
      </c>
      <c r="F551" s="1">
        <v>2006</v>
      </c>
      <c r="G551" s="1">
        <v>6</v>
      </c>
      <c r="H551" s="1">
        <v>11</v>
      </c>
      <c r="I551" s="1">
        <v>958</v>
      </c>
      <c r="J551" s="1" t="s">
        <v>103</v>
      </c>
      <c r="K551" s="1">
        <v>11</v>
      </c>
      <c r="L551" s="1">
        <v>83</v>
      </c>
      <c r="M551" s="1">
        <v>323740</v>
      </c>
      <c r="N551" s="1">
        <v>5465322</v>
      </c>
      <c r="O551" s="1">
        <v>1477764</v>
      </c>
      <c r="P551" s="1">
        <v>499849</v>
      </c>
      <c r="Q551" s="1" t="s">
        <v>78</v>
      </c>
      <c r="R551" s="1" t="s">
        <v>79</v>
      </c>
      <c r="S551" s="1" t="s">
        <v>237</v>
      </c>
      <c r="T551" s="1">
        <v>1</v>
      </c>
      <c r="U551" s="1">
        <v>1</v>
      </c>
      <c r="V551" s="1">
        <v>0</v>
      </c>
      <c r="W551" s="1" t="s">
        <v>1726</v>
      </c>
      <c r="Y551" s="1">
        <v>0</v>
      </c>
      <c r="Z551" s="1">
        <v>0</v>
      </c>
      <c r="AA551" s="1">
        <v>0</v>
      </c>
      <c r="AB551" s="1">
        <v>0</v>
      </c>
      <c r="AC551" s="1">
        <v>0</v>
      </c>
      <c r="AD551" s="1">
        <v>1283</v>
      </c>
      <c r="AI551" s="1" t="s">
        <v>94</v>
      </c>
      <c r="AJ551" s="1" t="s">
        <v>79</v>
      </c>
      <c r="AK551" s="1">
        <v>0</v>
      </c>
      <c r="AL551" s="1">
        <v>99</v>
      </c>
      <c r="AM551" s="1">
        <v>25</v>
      </c>
      <c r="AO551" s="1">
        <v>20</v>
      </c>
      <c r="AP551" s="1" t="s">
        <v>1727</v>
      </c>
      <c r="AQ551" s="1">
        <v>2</v>
      </c>
      <c r="AT551" s="1">
        <v>0</v>
      </c>
      <c r="AV551" s="1">
        <v>0</v>
      </c>
      <c r="AW551" s="1">
        <v>0</v>
      </c>
      <c r="AX551" s="1">
        <v>0</v>
      </c>
      <c r="AY551" s="1" t="s">
        <v>79</v>
      </c>
      <c r="BD551" s="1">
        <v>0</v>
      </c>
      <c r="BE551" s="1" t="s">
        <v>119</v>
      </c>
      <c r="BF551" s="1">
        <v>0</v>
      </c>
      <c r="BH551" s="1">
        <v>454</v>
      </c>
      <c r="BI551" s="1">
        <v>590</v>
      </c>
      <c r="BK551" s="1" t="s">
        <v>86</v>
      </c>
      <c r="BL551" s="1" t="s">
        <v>87</v>
      </c>
      <c r="BM551" s="1" t="s">
        <v>79</v>
      </c>
      <c r="BN551" s="1" t="s">
        <v>122</v>
      </c>
      <c r="BP551" s="1">
        <v>0</v>
      </c>
      <c r="BQ551" s="1">
        <v>0</v>
      </c>
      <c r="BR551" s="2">
        <v>1477764</v>
      </c>
      <c r="BS551" s="2">
        <v>499849</v>
      </c>
      <c r="BT551" s="1" t="s">
        <v>89</v>
      </c>
      <c r="BU551" s="1" t="s">
        <v>90</v>
      </c>
      <c r="BW551" s="1">
        <v>0</v>
      </c>
      <c r="BX551" s="1">
        <v>4</v>
      </c>
    </row>
    <row r="552" spans="1:76" x14ac:dyDescent="0.25">
      <c r="A552" s="1">
        <v>551</v>
      </c>
      <c r="B552" s="1" t="s">
        <v>610</v>
      </c>
      <c r="C552" s="1" t="s">
        <v>611</v>
      </c>
      <c r="D552" s="1" t="s">
        <v>75</v>
      </c>
      <c r="E552" s="1" t="s">
        <v>76</v>
      </c>
      <c r="F552" s="1">
        <v>2006</v>
      </c>
      <c r="G552" s="1">
        <v>6</v>
      </c>
      <c r="H552" s="1">
        <v>11</v>
      </c>
      <c r="I552" s="1">
        <v>1022</v>
      </c>
      <c r="J552" s="1" t="s">
        <v>103</v>
      </c>
      <c r="K552" s="1">
        <v>11</v>
      </c>
      <c r="L552" s="1">
        <v>83</v>
      </c>
      <c r="M552" s="1">
        <v>323722</v>
      </c>
      <c r="N552" s="1">
        <v>5464868</v>
      </c>
      <c r="O552" s="1">
        <v>1477803</v>
      </c>
      <c r="P552" s="1">
        <v>499397</v>
      </c>
      <c r="Q552" s="1" t="s">
        <v>78</v>
      </c>
      <c r="R552" s="1" t="s">
        <v>79</v>
      </c>
      <c r="S552" s="1" t="s">
        <v>237</v>
      </c>
      <c r="T552" s="1">
        <v>1</v>
      </c>
      <c r="U552" s="1">
        <v>1</v>
      </c>
      <c r="V552" s="1">
        <v>0</v>
      </c>
      <c r="W552" s="1" t="s">
        <v>1726</v>
      </c>
      <c r="Y552" s="1">
        <v>0</v>
      </c>
      <c r="Z552" s="1">
        <v>0</v>
      </c>
      <c r="AA552" s="1">
        <v>0</v>
      </c>
      <c r="AB552" s="1">
        <v>0</v>
      </c>
      <c r="AC552" s="1">
        <v>0</v>
      </c>
      <c r="AD552" s="1">
        <v>1266</v>
      </c>
      <c r="AI552" s="1" t="s">
        <v>94</v>
      </c>
      <c r="AJ552" s="1" t="s">
        <v>79</v>
      </c>
      <c r="AK552" s="1">
        <v>0</v>
      </c>
      <c r="AL552" s="1">
        <v>71</v>
      </c>
      <c r="AM552" s="1">
        <v>34</v>
      </c>
      <c r="AO552" s="1">
        <v>21</v>
      </c>
      <c r="AP552" s="1" t="s">
        <v>1728</v>
      </c>
      <c r="AQ552" s="1">
        <v>2</v>
      </c>
      <c r="AT552" s="1">
        <v>0</v>
      </c>
      <c r="AV552" s="1">
        <v>0</v>
      </c>
      <c r="AW552" s="1">
        <v>0</v>
      </c>
      <c r="AX552" s="1">
        <v>0</v>
      </c>
      <c r="AY552" s="1" t="s">
        <v>79</v>
      </c>
      <c r="BD552" s="1">
        <v>0</v>
      </c>
      <c r="BE552" s="1" t="s">
        <v>119</v>
      </c>
      <c r="BF552" s="1">
        <v>0</v>
      </c>
      <c r="BH552" s="1">
        <v>454</v>
      </c>
      <c r="BI552" s="1">
        <v>564</v>
      </c>
      <c r="BK552" s="1" t="s">
        <v>216</v>
      </c>
      <c r="BL552" s="1" t="s">
        <v>87</v>
      </c>
      <c r="BM552" s="1" t="s">
        <v>79</v>
      </c>
      <c r="BN552" s="1" t="s">
        <v>122</v>
      </c>
      <c r="BO552" s="1" t="s">
        <v>614</v>
      </c>
      <c r="BP552" s="1">
        <v>0</v>
      </c>
      <c r="BQ552" s="1">
        <v>0</v>
      </c>
      <c r="BR552" s="2">
        <v>1477803</v>
      </c>
      <c r="BS552" s="2">
        <v>499397</v>
      </c>
      <c r="BT552" s="1" t="s">
        <v>89</v>
      </c>
      <c r="BU552" s="1" t="s">
        <v>90</v>
      </c>
      <c r="BV552" s="1" t="s">
        <v>91</v>
      </c>
      <c r="BW552" s="1">
        <v>0</v>
      </c>
      <c r="BX552" s="1">
        <v>3</v>
      </c>
    </row>
    <row r="553" spans="1:76" x14ac:dyDescent="0.25">
      <c r="A553" s="1">
        <v>552</v>
      </c>
      <c r="B553" s="1" t="s">
        <v>959</v>
      </c>
      <c r="C553" s="1" t="s">
        <v>624</v>
      </c>
      <c r="D553" s="1" t="s">
        <v>75</v>
      </c>
      <c r="E553" s="1" t="s">
        <v>76</v>
      </c>
      <c r="F553" s="1">
        <v>2006</v>
      </c>
      <c r="G553" s="1">
        <v>6</v>
      </c>
      <c r="H553" s="1">
        <v>11</v>
      </c>
      <c r="I553" s="1">
        <v>1100</v>
      </c>
      <c r="J553" s="1" t="s">
        <v>103</v>
      </c>
      <c r="K553" s="1">
        <v>11</v>
      </c>
      <c r="L553" s="1">
        <v>83</v>
      </c>
      <c r="M553" s="1">
        <v>323678</v>
      </c>
      <c r="N553" s="1">
        <v>5464262</v>
      </c>
      <c r="O553" s="1">
        <v>1477835</v>
      </c>
      <c r="P553" s="1">
        <v>498791</v>
      </c>
      <c r="Q553" s="1" t="s">
        <v>1484</v>
      </c>
      <c r="R553" s="1" t="s">
        <v>1485</v>
      </c>
      <c r="S553" s="1" t="s">
        <v>1485</v>
      </c>
      <c r="T553" s="1">
        <v>0</v>
      </c>
      <c r="U553" s="1">
        <v>0</v>
      </c>
      <c r="V553" s="1">
        <v>0</v>
      </c>
      <c r="Y553" s="1">
        <v>0</v>
      </c>
      <c r="Z553" s="1">
        <v>0</v>
      </c>
      <c r="AA553" s="1">
        <v>0</v>
      </c>
      <c r="AB553" s="1">
        <v>0</v>
      </c>
      <c r="AC553" s="1">
        <v>0</v>
      </c>
      <c r="AD553" s="1">
        <v>1238</v>
      </c>
      <c r="AH553" s="1" t="s">
        <v>1729</v>
      </c>
      <c r="AK553" s="1">
        <v>0</v>
      </c>
      <c r="AL553" s="1">
        <v>0</v>
      </c>
      <c r="AM553" s="1">
        <v>0</v>
      </c>
      <c r="AO553" s="1">
        <v>0</v>
      </c>
      <c r="AQ553" s="1">
        <v>0</v>
      </c>
      <c r="AR553" s="1" t="s">
        <v>1729</v>
      </c>
      <c r="AT553" s="1">
        <v>0</v>
      </c>
      <c r="AV553" s="1">
        <v>0</v>
      </c>
      <c r="AW553" s="1">
        <v>0</v>
      </c>
      <c r="AX553" s="1">
        <v>0</v>
      </c>
      <c r="AY553" s="1" t="s">
        <v>79</v>
      </c>
      <c r="BD553" s="1">
        <v>0</v>
      </c>
      <c r="BF553" s="1">
        <v>0</v>
      </c>
      <c r="BH553" s="1">
        <v>0</v>
      </c>
      <c r="BI553" s="1">
        <v>0</v>
      </c>
      <c r="BK553" s="1" t="s">
        <v>86</v>
      </c>
      <c r="BL553" s="1" t="s">
        <v>87</v>
      </c>
      <c r="BM553" s="1" t="s">
        <v>79</v>
      </c>
      <c r="BO553" s="1" t="s">
        <v>626</v>
      </c>
      <c r="BP553" s="1">
        <v>0</v>
      </c>
      <c r="BQ553" s="1">
        <v>0</v>
      </c>
      <c r="BR553" s="2">
        <v>1477835</v>
      </c>
      <c r="BS553" s="2">
        <v>498791</v>
      </c>
      <c r="BT553" s="1" t="s">
        <v>89</v>
      </c>
      <c r="BU553" s="1" t="s">
        <v>90</v>
      </c>
      <c r="BW553" s="1">
        <v>0</v>
      </c>
      <c r="BX553" s="1">
        <v>4</v>
      </c>
    </row>
    <row r="554" spans="1:76" x14ac:dyDescent="0.25">
      <c r="A554" s="1">
        <v>553</v>
      </c>
      <c r="B554" s="1" t="s">
        <v>606</v>
      </c>
      <c r="C554" s="1" t="s">
        <v>607</v>
      </c>
      <c r="D554" s="1" t="s">
        <v>75</v>
      </c>
      <c r="E554" s="1" t="s">
        <v>76</v>
      </c>
      <c r="F554" s="1">
        <v>2006</v>
      </c>
      <c r="G554" s="1">
        <v>6</v>
      </c>
      <c r="H554" s="1">
        <v>11</v>
      </c>
      <c r="I554" s="1">
        <v>1126</v>
      </c>
      <c r="J554" s="1" t="s">
        <v>103</v>
      </c>
      <c r="K554" s="1">
        <v>11</v>
      </c>
      <c r="L554" s="1">
        <v>83</v>
      </c>
      <c r="M554" s="1">
        <v>324024</v>
      </c>
      <c r="N554" s="1">
        <v>5464391</v>
      </c>
      <c r="O554" s="1">
        <v>1478162</v>
      </c>
      <c r="P554" s="1">
        <v>498962</v>
      </c>
      <c r="Q554" s="1" t="s">
        <v>78</v>
      </c>
      <c r="R554" s="1" t="s">
        <v>79</v>
      </c>
      <c r="S554" s="1" t="s">
        <v>237</v>
      </c>
      <c r="T554" s="1">
        <v>1</v>
      </c>
      <c r="U554" s="1">
        <v>1</v>
      </c>
      <c r="V554" s="1">
        <v>0</v>
      </c>
      <c r="W554" s="1" t="s">
        <v>1726</v>
      </c>
      <c r="Y554" s="1">
        <v>0</v>
      </c>
      <c r="Z554" s="1">
        <v>0</v>
      </c>
      <c r="AA554" s="1">
        <v>0</v>
      </c>
      <c r="AB554" s="1">
        <v>0</v>
      </c>
      <c r="AC554" s="1">
        <v>0</v>
      </c>
      <c r="AD554" s="1">
        <v>1300</v>
      </c>
      <c r="AI554" s="1" t="s">
        <v>94</v>
      </c>
      <c r="AJ554" s="1" t="s">
        <v>79</v>
      </c>
      <c r="AK554" s="1">
        <v>0</v>
      </c>
      <c r="AL554" s="1">
        <v>125</v>
      </c>
      <c r="AM554" s="1">
        <v>38</v>
      </c>
      <c r="AO554" s="1">
        <v>30</v>
      </c>
      <c r="AP554" s="1" t="s">
        <v>874</v>
      </c>
      <c r="AQ554" s="1">
        <v>2</v>
      </c>
      <c r="AR554" s="1" t="s">
        <v>139</v>
      </c>
      <c r="AS554" s="1" t="s">
        <v>191</v>
      </c>
      <c r="AT554" s="1">
        <v>0</v>
      </c>
      <c r="AV554" s="1">
        <v>0</v>
      </c>
      <c r="AW554" s="1">
        <v>0</v>
      </c>
      <c r="AX554" s="1">
        <v>0</v>
      </c>
      <c r="AY554" s="1" t="s">
        <v>79</v>
      </c>
      <c r="BD554" s="1">
        <v>0</v>
      </c>
      <c r="BE554" s="1" t="s">
        <v>85</v>
      </c>
      <c r="BF554" s="1">
        <v>0</v>
      </c>
      <c r="BH554" s="1">
        <v>390</v>
      </c>
      <c r="BI554" s="1">
        <v>564</v>
      </c>
      <c r="BK554" s="1" t="s">
        <v>86</v>
      </c>
      <c r="BL554" s="1" t="s">
        <v>87</v>
      </c>
      <c r="BM554" s="1" t="s">
        <v>79</v>
      </c>
      <c r="BN554" s="1" t="s">
        <v>122</v>
      </c>
      <c r="BO554" s="1" t="s">
        <v>96</v>
      </c>
      <c r="BP554" s="1">
        <v>0</v>
      </c>
      <c r="BQ554" s="1">
        <v>0</v>
      </c>
      <c r="BR554" s="2">
        <v>1478162</v>
      </c>
      <c r="BS554" s="2">
        <v>498962</v>
      </c>
      <c r="BT554" s="1" t="s">
        <v>89</v>
      </c>
      <c r="BU554" s="1" t="s">
        <v>90</v>
      </c>
      <c r="BV554" s="1" t="s">
        <v>91</v>
      </c>
      <c r="BW554" s="1">
        <v>0</v>
      </c>
      <c r="BX554" s="1">
        <v>4</v>
      </c>
    </row>
    <row r="555" spans="1:76" x14ac:dyDescent="0.25">
      <c r="A555" s="1">
        <v>554</v>
      </c>
      <c r="B555" s="1" t="s">
        <v>597</v>
      </c>
      <c r="C555" s="1" t="s">
        <v>598</v>
      </c>
      <c r="D555" s="1" t="s">
        <v>75</v>
      </c>
      <c r="E555" s="1" t="s">
        <v>76</v>
      </c>
      <c r="F555" s="1">
        <v>2006</v>
      </c>
      <c r="G555" s="1">
        <v>6</v>
      </c>
      <c r="H555" s="1">
        <v>11</v>
      </c>
      <c r="I555" s="1">
        <v>1232</v>
      </c>
      <c r="J555" s="1" t="s">
        <v>103</v>
      </c>
      <c r="K555" s="1">
        <v>11</v>
      </c>
      <c r="L555" s="1">
        <v>83</v>
      </c>
      <c r="M555" s="1">
        <v>324111</v>
      </c>
      <c r="N555" s="1">
        <v>5465024</v>
      </c>
      <c r="O555" s="1">
        <v>1478170</v>
      </c>
      <c r="P555" s="1">
        <v>499600</v>
      </c>
      <c r="Q555" s="1" t="s">
        <v>1484</v>
      </c>
      <c r="R555" s="1" t="s">
        <v>1485</v>
      </c>
      <c r="S555" s="1" t="s">
        <v>1486</v>
      </c>
      <c r="T555" s="1">
        <v>0</v>
      </c>
      <c r="U555" s="1">
        <v>0</v>
      </c>
      <c r="V555" s="1">
        <v>0</v>
      </c>
      <c r="W555" s="1" t="s">
        <v>1643</v>
      </c>
      <c r="Y555" s="1">
        <v>0</v>
      </c>
      <c r="Z555" s="1">
        <v>0</v>
      </c>
      <c r="AA555" s="1">
        <v>0</v>
      </c>
      <c r="AB555" s="1">
        <v>0</v>
      </c>
      <c r="AC555" s="1">
        <v>0</v>
      </c>
      <c r="AD555" s="1">
        <v>1322</v>
      </c>
      <c r="AK555" s="1">
        <v>0</v>
      </c>
      <c r="AL555" s="1">
        <v>0</v>
      </c>
      <c r="AM555" s="1">
        <v>0</v>
      </c>
      <c r="AO555" s="1">
        <v>0</v>
      </c>
      <c r="AQ555" s="1">
        <v>0</v>
      </c>
      <c r="AT555" s="1">
        <v>0</v>
      </c>
      <c r="AV555" s="1">
        <v>0</v>
      </c>
      <c r="AW555" s="1">
        <v>0</v>
      </c>
      <c r="AX555" s="1">
        <v>0</v>
      </c>
      <c r="AY555" s="1" t="s">
        <v>79</v>
      </c>
      <c r="BD555" s="1">
        <v>0</v>
      </c>
      <c r="BF555" s="1">
        <v>0</v>
      </c>
      <c r="BH555" s="1">
        <v>0</v>
      </c>
      <c r="BI555" s="1">
        <v>0</v>
      </c>
      <c r="BK555" s="1" t="s">
        <v>86</v>
      </c>
      <c r="BL555" s="1" t="s">
        <v>87</v>
      </c>
      <c r="BM555" s="1" t="s">
        <v>79</v>
      </c>
      <c r="BO555" s="1" t="s">
        <v>96</v>
      </c>
      <c r="BP555" s="1">
        <v>0</v>
      </c>
      <c r="BQ555" s="1">
        <v>0</v>
      </c>
      <c r="BR555" s="2">
        <v>1478170</v>
      </c>
      <c r="BS555" s="2">
        <v>499600</v>
      </c>
      <c r="BT555" s="1" t="s">
        <v>89</v>
      </c>
      <c r="BU555" s="1" t="s">
        <v>90</v>
      </c>
      <c r="BV555" s="1" t="s">
        <v>1127</v>
      </c>
      <c r="BW555" s="1">
        <v>0</v>
      </c>
      <c r="BX555" s="1">
        <v>1</v>
      </c>
    </row>
    <row r="556" spans="1:76" x14ac:dyDescent="0.25">
      <c r="A556" s="1">
        <v>555</v>
      </c>
      <c r="B556" s="1" t="s">
        <v>602</v>
      </c>
      <c r="C556" s="1" t="s">
        <v>603</v>
      </c>
      <c r="D556" s="1" t="s">
        <v>75</v>
      </c>
      <c r="E556" s="1" t="s">
        <v>76</v>
      </c>
      <c r="F556" s="1">
        <v>2006</v>
      </c>
      <c r="G556" s="1">
        <v>6</v>
      </c>
      <c r="H556" s="1">
        <v>11</v>
      </c>
      <c r="I556" s="1">
        <v>1304</v>
      </c>
      <c r="J556" s="1" t="s">
        <v>103</v>
      </c>
      <c r="K556" s="1">
        <v>11</v>
      </c>
      <c r="L556" s="1">
        <v>83</v>
      </c>
      <c r="M556" s="1">
        <v>324377</v>
      </c>
      <c r="N556" s="1">
        <v>5464196</v>
      </c>
      <c r="O556" s="1">
        <v>1478537</v>
      </c>
      <c r="P556" s="1">
        <v>498812</v>
      </c>
      <c r="Q556" s="1" t="s">
        <v>78</v>
      </c>
      <c r="R556" s="1" t="s">
        <v>164</v>
      </c>
      <c r="S556" s="1" t="s">
        <v>656</v>
      </c>
      <c r="T556" s="1">
        <v>0</v>
      </c>
      <c r="U556" s="1">
        <v>0</v>
      </c>
      <c r="V556" s="1">
        <v>1</v>
      </c>
      <c r="W556" s="1" t="s">
        <v>1730</v>
      </c>
      <c r="Y556" s="1">
        <v>0</v>
      </c>
      <c r="Z556" s="1">
        <v>0</v>
      </c>
      <c r="AA556" s="1">
        <v>0</v>
      </c>
      <c r="AB556" s="1">
        <v>0</v>
      </c>
      <c r="AC556" s="1">
        <v>0</v>
      </c>
      <c r="AD556" s="1">
        <v>1335</v>
      </c>
      <c r="AK556" s="1">
        <v>0</v>
      </c>
      <c r="AL556" s="1">
        <v>0</v>
      </c>
      <c r="AM556" s="1">
        <v>0</v>
      </c>
      <c r="AO556" s="1">
        <v>0</v>
      </c>
      <c r="AQ556" s="1">
        <v>0</v>
      </c>
      <c r="AT556" s="1">
        <v>0</v>
      </c>
      <c r="AV556" s="1">
        <v>0</v>
      </c>
      <c r="AW556" s="1">
        <v>0</v>
      </c>
      <c r="AX556" s="1">
        <v>0</v>
      </c>
      <c r="AY556" s="1" t="s">
        <v>79</v>
      </c>
      <c r="BD556" s="1">
        <v>0</v>
      </c>
      <c r="BF556" s="1">
        <v>0</v>
      </c>
      <c r="BH556" s="1">
        <v>0</v>
      </c>
      <c r="BI556" s="1">
        <v>0</v>
      </c>
      <c r="BK556" s="1" t="s">
        <v>545</v>
      </c>
      <c r="BL556" s="1" t="s">
        <v>87</v>
      </c>
      <c r="BM556" s="1" t="s">
        <v>79</v>
      </c>
      <c r="BO556" s="1" t="s">
        <v>96</v>
      </c>
      <c r="BP556" s="1">
        <v>0</v>
      </c>
      <c r="BQ556" s="1">
        <v>0</v>
      </c>
      <c r="BR556" s="2">
        <v>1478537</v>
      </c>
      <c r="BS556" s="2">
        <v>498812</v>
      </c>
      <c r="BT556" s="1" t="s">
        <v>89</v>
      </c>
      <c r="BU556" s="1" t="s">
        <v>90</v>
      </c>
      <c r="BV556" s="1" t="s">
        <v>1127</v>
      </c>
      <c r="BW556" s="1">
        <v>0</v>
      </c>
      <c r="BX556" s="1">
        <v>3</v>
      </c>
    </row>
    <row r="557" spans="1:76" x14ac:dyDescent="0.25">
      <c r="A557" s="1">
        <v>556</v>
      </c>
      <c r="B557" s="1" t="s">
        <v>1303</v>
      </c>
      <c r="C557" s="1" t="s">
        <v>1184</v>
      </c>
      <c r="D557" s="1" t="s">
        <v>75</v>
      </c>
      <c r="E557" s="1" t="s">
        <v>177</v>
      </c>
      <c r="F557" s="1">
        <v>2006</v>
      </c>
      <c r="G557" s="1">
        <v>6</v>
      </c>
      <c r="H557" s="1">
        <v>11</v>
      </c>
      <c r="I557" s="1">
        <v>1359</v>
      </c>
      <c r="J557" s="1" t="s">
        <v>103</v>
      </c>
      <c r="K557" s="1">
        <v>11</v>
      </c>
      <c r="L557" s="1">
        <v>83</v>
      </c>
      <c r="M557" s="1">
        <v>324123</v>
      </c>
      <c r="N557" s="1">
        <v>5461906</v>
      </c>
      <c r="O557" s="1">
        <v>1478570</v>
      </c>
      <c r="P557" s="1">
        <v>496511</v>
      </c>
      <c r="Q557" s="1" t="s">
        <v>1484</v>
      </c>
      <c r="R557" s="1" t="s">
        <v>1485</v>
      </c>
      <c r="S557" s="1" t="s">
        <v>1486</v>
      </c>
      <c r="T557" s="1">
        <v>0</v>
      </c>
      <c r="U557" s="1">
        <v>0</v>
      </c>
      <c r="V557" s="1">
        <v>0</v>
      </c>
      <c r="W557" s="1" t="s">
        <v>1643</v>
      </c>
      <c r="Y557" s="1">
        <v>0</v>
      </c>
      <c r="Z557" s="1">
        <v>0</v>
      </c>
      <c r="AA557" s="1">
        <v>0</v>
      </c>
      <c r="AB557" s="1">
        <v>0</v>
      </c>
      <c r="AC557" s="1">
        <v>0</v>
      </c>
      <c r="AD557" s="1">
        <v>1418</v>
      </c>
      <c r="AK557" s="1">
        <v>0</v>
      </c>
      <c r="AL557" s="1">
        <v>0</v>
      </c>
      <c r="AM557" s="1">
        <v>0</v>
      </c>
      <c r="AO557" s="1">
        <v>0</v>
      </c>
      <c r="AQ557" s="1">
        <v>0</v>
      </c>
      <c r="AT557" s="1">
        <v>0</v>
      </c>
      <c r="AV557" s="1">
        <v>0</v>
      </c>
      <c r="AW557" s="1">
        <v>0</v>
      </c>
      <c r="AX557" s="1">
        <v>0</v>
      </c>
      <c r="AY557" s="1" t="s">
        <v>79</v>
      </c>
      <c r="BD557" s="1">
        <v>0</v>
      </c>
      <c r="BF557" s="1">
        <v>0</v>
      </c>
      <c r="BH557" s="1">
        <v>0</v>
      </c>
      <c r="BI557" s="1">
        <v>0</v>
      </c>
      <c r="BK557" s="1" t="s">
        <v>1611</v>
      </c>
      <c r="BL557" s="1" t="s">
        <v>87</v>
      </c>
      <c r="BM557" s="1" t="s">
        <v>79</v>
      </c>
      <c r="BO557" s="1" t="s">
        <v>1186</v>
      </c>
      <c r="BP557" s="1">
        <v>0</v>
      </c>
      <c r="BQ557" s="1">
        <v>0</v>
      </c>
      <c r="BR557" s="2">
        <v>1478570</v>
      </c>
      <c r="BS557" s="2">
        <v>496511</v>
      </c>
      <c r="BT557" s="1" t="s">
        <v>89</v>
      </c>
      <c r="BU557" s="1" t="s">
        <v>90</v>
      </c>
      <c r="BV557" s="1" t="s">
        <v>1127</v>
      </c>
      <c r="BW557" s="1">
        <v>0</v>
      </c>
      <c r="BX557" s="1">
        <v>4</v>
      </c>
    </row>
    <row r="558" spans="1:76" x14ac:dyDescent="0.25">
      <c r="A558" s="1">
        <v>557</v>
      </c>
      <c r="B558" s="1" t="s">
        <v>1636</v>
      </c>
      <c r="C558" s="1" t="s">
        <v>86</v>
      </c>
      <c r="D558" s="1" t="s">
        <v>75</v>
      </c>
      <c r="E558" s="1" t="s">
        <v>198</v>
      </c>
      <c r="F558" s="1">
        <v>2006</v>
      </c>
      <c r="G558" s="1">
        <v>6</v>
      </c>
      <c r="H558" s="1">
        <v>15</v>
      </c>
      <c r="I558" s="1">
        <v>830</v>
      </c>
      <c r="J558" s="1" t="s">
        <v>1637</v>
      </c>
      <c r="K558" s="1">
        <v>11</v>
      </c>
      <c r="L558" s="1">
        <v>83</v>
      </c>
      <c r="M558" s="1">
        <v>331339</v>
      </c>
      <c r="N558" s="1">
        <v>5445087</v>
      </c>
      <c r="O558" s="1">
        <v>1487833</v>
      </c>
      <c r="P558" s="1">
        <v>480738</v>
      </c>
      <c r="Q558" s="1" t="s">
        <v>1484</v>
      </c>
      <c r="R558" s="1" t="s">
        <v>1485</v>
      </c>
      <c r="S558" s="1" t="s">
        <v>1731</v>
      </c>
      <c r="T558" s="1">
        <v>0</v>
      </c>
      <c r="U558" s="1">
        <v>0</v>
      </c>
      <c r="V558" s="1">
        <v>0</v>
      </c>
      <c r="Y558" s="1">
        <v>0</v>
      </c>
      <c r="Z558" s="1">
        <v>0</v>
      </c>
      <c r="AA558" s="1">
        <v>0</v>
      </c>
      <c r="AB558" s="1">
        <v>0</v>
      </c>
      <c r="AC558" s="1">
        <v>0</v>
      </c>
      <c r="AD558" s="1">
        <v>1427</v>
      </c>
      <c r="AK558" s="1">
        <v>0</v>
      </c>
      <c r="AL558" s="1">
        <v>0</v>
      </c>
      <c r="AM558" s="1">
        <v>0</v>
      </c>
      <c r="AO558" s="1">
        <v>0</v>
      </c>
      <c r="AQ558" s="1">
        <v>0</v>
      </c>
      <c r="AT558" s="1">
        <v>0</v>
      </c>
      <c r="AV558" s="1">
        <v>0</v>
      </c>
      <c r="AW558" s="1">
        <v>0</v>
      </c>
      <c r="AX558" s="1">
        <v>0</v>
      </c>
      <c r="AY558" s="1" t="s">
        <v>86</v>
      </c>
      <c r="BD558" s="1">
        <v>0</v>
      </c>
      <c r="BF558" s="1">
        <v>0</v>
      </c>
      <c r="BH558" s="1">
        <v>0</v>
      </c>
      <c r="BI558" s="1">
        <v>0</v>
      </c>
      <c r="BL558" s="1" t="s">
        <v>87</v>
      </c>
      <c r="BM558" s="1" t="s">
        <v>191</v>
      </c>
      <c r="BP558" s="1">
        <v>0</v>
      </c>
      <c r="BQ558" s="1">
        <v>0</v>
      </c>
      <c r="BR558" s="2">
        <v>1487833</v>
      </c>
      <c r="BS558" s="2">
        <v>480738</v>
      </c>
      <c r="BT558" s="1" t="s">
        <v>134</v>
      </c>
      <c r="BU558" s="1" t="s">
        <v>195</v>
      </c>
      <c r="BW558" s="1">
        <v>0</v>
      </c>
      <c r="BX558" s="1">
        <v>4</v>
      </c>
    </row>
    <row r="559" spans="1:76" x14ac:dyDescent="0.25">
      <c r="A559" s="1">
        <v>558</v>
      </c>
      <c r="B559" s="1" t="s">
        <v>1638</v>
      </c>
      <c r="C559" s="1" t="s">
        <v>86</v>
      </c>
      <c r="D559" s="1" t="s">
        <v>75</v>
      </c>
      <c r="E559" s="1" t="s">
        <v>198</v>
      </c>
      <c r="F559" s="1">
        <v>2006</v>
      </c>
      <c r="G559" s="1">
        <v>6</v>
      </c>
      <c r="H559" s="1">
        <v>15</v>
      </c>
      <c r="I559" s="1">
        <v>925</v>
      </c>
      <c r="J559" s="1" t="s">
        <v>1637</v>
      </c>
      <c r="K559" s="1">
        <v>11</v>
      </c>
      <c r="L559" s="1">
        <v>83</v>
      </c>
      <c r="M559" s="1">
        <v>331510</v>
      </c>
      <c r="N559" s="1">
        <v>5444606</v>
      </c>
      <c r="O559" s="1">
        <v>1488063</v>
      </c>
      <c r="P559" s="1">
        <v>480283</v>
      </c>
      <c r="Q559" s="1" t="s">
        <v>1484</v>
      </c>
      <c r="R559" s="1" t="s">
        <v>1485</v>
      </c>
      <c r="S559" s="1" t="s">
        <v>86</v>
      </c>
      <c r="T559" s="1">
        <v>0</v>
      </c>
      <c r="U559" s="1">
        <v>0</v>
      </c>
      <c r="V559" s="1">
        <v>0</v>
      </c>
      <c r="Y559" s="1">
        <v>0</v>
      </c>
      <c r="Z559" s="1">
        <v>0</v>
      </c>
      <c r="AA559" s="1">
        <v>0</v>
      </c>
      <c r="AB559" s="1">
        <v>0</v>
      </c>
      <c r="AC559" s="1">
        <v>0</v>
      </c>
      <c r="AD559" s="1">
        <v>1409</v>
      </c>
      <c r="AK559" s="1">
        <v>0</v>
      </c>
      <c r="AL559" s="1">
        <v>0</v>
      </c>
      <c r="AM559" s="1">
        <v>0</v>
      </c>
      <c r="AO559" s="1">
        <v>0</v>
      </c>
      <c r="AQ559" s="1">
        <v>0</v>
      </c>
      <c r="AT559" s="1">
        <v>0</v>
      </c>
      <c r="AV559" s="1">
        <v>0</v>
      </c>
      <c r="AW559" s="1">
        <v>0</v>
      </c>
      <c r="AX559" s="1">
        <v>0</v>
      </c>
      <c r="AY559" s="1" t="s">
        <v>86</v>
      </c>
      <c r="BD559" s="1">
        <v>0</v>
      </c>
      <c r="BF559" s="1">
        <v>0</v>
      </c>
      <c r="BH559" s="1">
        <v>0</v>
      </c>
      <c r="BI559" s="1">
        <v>0</v>
      </c>
      <c r="BL559" s="1" t="s">
        <v>87</v>
      </c>
      <c r="BM559" s="1" t="s">
        <v>191</v>
      </c>
      <c r="BP559" s="1">
        <v>0</v>
      </c>
      <c r="BQ559" s="1">
        <v>0</v>
      </c>
      <c r="BR559" s="2">
        <v>1488063</v>
      </c>
      <c r="BS559" s="2">
        <v>480283</v>
      </c>
      <c r="BT559" s="1" t="s">
        <v>134</v>
      </c>
      <c r="BU559" s="1" t="s">
        <v>195</v>
      </c>
      <c r="BW559" s="1">
        <v>0</v>
      </c>
      <c r="BX559" s="1">
        <v>4</v>
      </c>
    </row>
    <row r="560" spans="1:76" x14ac:dyDescent="0.25">
      <c r="A560" s="1">
        <v>559</v>
      </c>
      <c r="B560" s="1" t="s">
        <v>1639</v>
      </c>
      <c r="C560" s="1" t="s">
        <v>86</v>
      </c>
      <c r="D560" s="1" t="s">
        <v>75</v>
      </c>
      <c r="E560" s="1" t="s">
        <v>198</v>
      </c>
      <c r="F560" s="1">
        <v>2006</v>
      </c>
      <c r="G560" s="1">
        <v>6</v>
      </c>
      <c r="H560" s="1">
        <v>15</v>
      </c>
      <c r="I560" s="1">
        <v>1000</v>
      </c>
      <c r="J560" s="1" t="s">
        <v>1637</v>
      </c>
      <c r="K560" s="1">
        <v>11</v>
      </c>
      <c r="L560" s="1">
        <v>83</v>
      </c>
      <c r="M560" s="1">
        <v>332119</v>
      </c>
      <c r="N560" s="1">
        <v>5444731</v>
      </c>
      <c r="O560" s="1">
        <v>1488652</v>
      </c>
      <c r="P560" s="1">
        <v>480483</v>
      </c>
      <c r="Q560" s="1" t="s">
        <v>1484</v>
      </c>
      <c r="R560" s="1" t="s">
        <v>1485</v>
      </c>
      <c r="S560" s="1" t="s">
        <v>86</v>
      </c>
      <c r="T560" s="1">
        <v>0</v>
      </c>
      <c r="U560" s="1">
        <v>0</v>
      </c>
      <c r="V560" s="1">
        <v>0</v>
      </c>
      <c r="Y560" s="1">
        <v>0</v>
      </c>
      <c r="Z560" s="1">
        <v>0</v>
      </c>
      <c r="AA560" s="1">
        <v>0</v>
      </c>
      <c r="AB560" s="1">
        <v>0</v>
      </c>
      <c r="AC560" s="1">
        <v>0</v>
      </c>
      <c r="AD560" s="1">
        <v>1471</v>
      </c>
      <c r="AK560" s="1">
        <v>0</v>
      </c>
      <c r="AL560" s="1">
        <v>0</v>
      </c>
      <c r="AM560" s="1">
        <v>0</v>
      </c>
      <c r="AO560" s="1">
        <v>0</v>
      </c>
      <c r="AQ560" s="1">
        <v>0</v>
      </c>
      <c r="AT560" s="1">
        <v>0</v>
      </c>
      <c r="AV560" s="1">
        <v>0</v>
      </c>
      <c r="AW560" s="1">
        <v>0</v>
      </c>
      <c r="AX560" s="1">
        <v>0</v>
      </c>
      <c r="AY560" s="1" t="s">
        <v>86</v>
      </c>
      <c r="BD560" s="1">
        <v>0</v>
      </c>
      <c r="BF560" s="1">
        <v>0</v>
      </c>
      <c r="BH560" s="1">
        <v>0</v>
      </c>
      <c r="BI560" s="1">
        <v>0</v>
      </c>
      <c r="BL560" s="1" t="s">
        <v>87</v>
      </c>
      <c r="BM560" s="1" t="s">
        <v>191</v>
      </c>
      <c r="BP560" s="1">
        <v>0</v>
      </c>
      <c r="BQ560" s="1">
        <v>0</v>
      </c>
      <c r="BR560" s="2">
        <v>1488652</v>
      </c>
      <c r="BS560" s="2">
        <v>480483</v>
      </c>
      <c r="BT560" s="1" t="s">
        <v>134</v>
      </c>
      <c r="BU560" s="1" t="s">
        <v>195</v>
      </c>
      <c r="BW560" s="1">
        <v>0</v>
      </c>
      <c r="BX560" s="1">
        <v>4</v>
      </c>
    </row>
    <row r="561" spans="1:76" x14ac:dyDescent="0.25">
      <c r="A561" s="1">
        <v>560</v>
      </c>
      <c r="B561" s="1" t="s">
        <v>972</v>
      </c>
      <c r="C561" s="1" t="s">
        <v>764</v>
      </c>
      <c r="D561" s="1" t="s">
        <v>75</v>
      </c>
      <c r="E561" s="1" t="s">
        <v>198</v>
      </c>
      <c r="F561" s="1">
        <v>2006</v>
      </c>
      <c r="G561" s="1">
        <v>6</v>
      </c>
      <c r="H561" s="1">
        <v>15</v>
      </c>
      <c r="I561" s="1">
        <v>700</v>
      </c>
      <c r="J561" s="1" t="s">
        <v>1637</v>
      </c>
      <c r="K561" s="1">
        <v>11</v>
      </c>
      <c r="L561" s="1">
        <v>83</v>
      </c>
      <c r="M561" s="1">
        <v>328606</v>
      </c>
      <c r="N561" s="1">
        <v>5444535</v>
      </c>
      <c r="O561" s="1">
        <v>1485187</v>
      </c>
      <c r="P561" s="1">
        <v>479851</v>
      </c>
      <c r="Q561" s="1" t="s">
        <v>78</v>
      </c>
      <c r="R561" s="1" t="s">
        <v>79</v>
      </c>
      <c r="S561" s="1" t="s">
        <v>237</v>
      </c>
      <c r="T561" s="1">
        <v>1</v>
      </c>
      <c r="U561" s="1">
        <v>1</v>
      </c>
      <c r="V561" s="1">
        <v>0</v>
      </c>
      <c r="W561" s="1" t="s">
        <v>1732</v>
      </c>
      <c r="X561" s="1" t="s">
        <v>8078</v>
      </c>
      <c r="Y561" s="1">
        <v>4</v>
      </c>
      <c r="Z561" s="1">
        <v>1</v>
      </c>
      <c r="AA561" s="1">
        <v>3</v>
      </c>
      <c r="AB561" s="1">
        <v>0</v>
      </c>
      <c r="AC561" s="1">
        <v>0</v>
      </c>
      <c r="AD561" s="1">
        <v>1225</v>
      </c>
      <c r="AK561" s="1">
        <v>0</v>
      </c>
      <c r="AL561" s="1">
        <v>0</v>
      </c>
      <c r="AM561" s="1">
        <v>0</v>
      </c>
      <c r="AO561" s="1">
        <v>0</v>
      </c>
      <c r="AQ561" s="1">
        <v>0</v>
      </c>
      <c r="AT561" s="1">
        <v>0</v>
      </c>
      <c r="AV561" s="1">
        <v>0</v>
      </c>
      <c r="AW561" s="1">
        <v>0</v>
      </c>
      <c r="AX561" s="1">
        <v>0</v>
      </c>
      <c r="AY561" s="1" t="s">
        <v>79</v>
      </c>
      <c r="BD561" s="1">
        <v>0</v>
      </c>
      <c r="BF561" s="1">
        <v>0</v>
      </c>
      <c r="BH561" s="1">
        <v>0</v>
      </c>
      <c r="BI561" s="1">
        <v>0</v>
      </c>
      <c r="BK561" s="1" t="s">
        <v>1611</v>
      </c>
      <c r="BL561" s="1" t="s">
        <v>87</v>
      </c>
      <c r="BM561" s="1" t="s">
        <v>79</v>
      </c>
      <c r="BO561" s="1" t="s">
        <v>971</v>
      </c>
      <c r="BP561" s="1">
        <v>0</v>
      </c>
      <c r="BQ561" s="1">
        <v>0</v>
      </c>
      <c r="BR561" s="2">
        <v>1485187</v>
      </c>
      <c r="BS561" s="2">
        <v>479851</v>
      </c>
      <c r="BT561" s="1" t="s">
        <v>89</v>
      </c>
      <c r="BU561" s="1" t="s">
        <v>195</v>
      </c>
      <c r="BV561" s="1" t="s">
        <v>1127</v>
      </c>
      <c r="BW561" s="1">
        <v>0</v>
      </c>
      <c r="BX561" s="1">
        <v>4</v>
      </c>
    </row>
    <row r="562" spans="1:76" x14ac:dyDescent="0.25">
      <c r="A562" s="1">
        <v>561</v>
      </c>
      <c r="B562" s="1" t="s">
        <v>1391</v>
      </c>
      <c r="C562" s="1" t="s">
        <v>979</v>
      </c>
      <c r="D562" s="1" t="s">
        <v>75</v>
      </c>
      <c r="E562" s="1" t="s">
        <v>198</v>
      </c>
      <c r="F562" s="1">
        <v>2006</v>
      </c>
      <c r="G562" s="1">
        <v>6</v>
      </c>
      <c r="H562" s="1">
        <v>15</v>
      </c>
      <c r="I562" s="1">
        <v>727</v>
      </c>
      <c r="J562" s="1" t="s">
        <v>1637</v>
      </c>
      <c r="K562" s="1">
        <v>11</v>
      </c>
      <c r="L562" s="1">
        <v>83</v>
      </c>
      <c r="M562" s="1">
        <v>328387</v>
      </c>
      <c r="N562" s="1">
        <v>5444907</v>
      </c>
      <c r="O562" s="1">
        <v>1484923</v>
      </c>
      <c r="P562" s="1">
        <v>480192</v>
      </c>
      <c r="Q562" s="1" t="s">
        <v>78</v>
      </c>
      <c r="R562" s="1" t="s">
        <v>79</v>
      </c>
      <c r="S562" s="1" t="s">
        <v>237</v>
      </c>
      <c r="T562" s="1">
        <v>1</v>
      </c>
      <c r="U562" s="1">
        <v>1</v>
      </c>
      <c r="V562" s="1">
        <v>0</v>
      </c>
      <c r="W562" s="1" t="s">
        <v>1663</v>
      </c>
      <c r="Y562" s="1">
        <v>4</v>
      </c>
      <c r="Z562" s="1">
        <v>3</v>
      </c>
      <c r="AA562" s="1">
        <v>1</v>
      </c>
      <c r="AB562" s="1">
        <v>0</v>
      </c>
      <c r="AC562" s="1">
        <v>0</v>
      </c>
      <c r="AD562" s="1">
        <v>1229</v>
      </c>
      <c r="AK562" s="1">
        <v>0</v>
      </c>
      <c r="AL562" s="1">
        <v>0</v>
      </c>
      <c r="AM562" s="1">
        <v>0</v>
      </c>
      <c r="AO562" s="1">
        <v>0</v>
      </c>
      <c r="AQ562" s="1">
        <v>0</v>
      </c>
      <c r="AT562" s="1">
        <v>0</v>
      </c>
      <c r="AV562" s="1">
        <v>0</v>
      </c>
      <c r="AW562" s="1">
        <v>0</v>
      </c>
      <c r="AX562" s="1">
        <v>0</v>
      </c>
      <c r="AY562" s="1" t="s">
        <v>79</v>
      </c>
      <c r="BD562" s="1">
        <v>0</v>
      </c>
      <c r="BF562" s="1">
        <v>0</v>
      </c>
      <c r="BH562" s="1">
        <v>0</v>
      </c>
      <c r="BI562" s="1">
        <v>0</v>
      </c>
      <c r="BK562" s="1" t="s">
        <v>1611</v>
      </c>
      <c r="BL562" s="1" t="s">
        <v>87</v>
      </c>
      <c r="BM562" s="1" t="s">
        <v>79</v>
      </c>
      <c r="BO562" s="1" t="s">
        <v>971</v>
      </c>
      <c r="BP562" s="1">
        <v>0</v>
      </c>
      <c r="BQ562" s="1">
        <v>0</v>
      </c>
      <c r="BR562" s="2">
        <v>1484923</v>
      </c>
      <c r="BS562" s="2">
        <v>480192</v>
      </c>
      <c r="BT562" s="1" t="s">
        <v>89</v>
      </c>
      <c r="BU562" s="1" t="s">
        <v>195</v>
      </c>
      <c r="BV562" s="1" t="s">
        <v>1127</v>
      </c>
      <c r="BW562" s="1">
        <v>0</v>
      </c>
      <c r="BX562" s="1">
        <v>3</v>
      </c>
    </row>
    <row r="563" spans="1:76" x14ac:dyDescent="0.25">
      <c r="A563" s="1">
        <v>562</v>
      </c>
      <c r="B563" s="1" t="s">
        <v>1018</v>
      </c>
      <c r="C563" s="1" t="s">
        <v>766</v>
      </c>
      <c r="D563" s="1" t="s">
        <v>75</v>
      </c>
      <c r="E563" s="1" t="s">
        <v>198</v>
      </c>
      <c r="F563" s="1">
        <v>2006</v>
      </c>
      <c r="G563" s="1">
        <v>6</v>
      </c>
      <c r="H563" s="1">
        <v>15</v>
      </c>
      <c r="I563" s="1">
        <v>748</v>
      </c>
      <c r="J563" s="1" t="s">
        <v>1637</v>
      </c>
      <c r="K563" s="1">
        <v>11</v>
      </c>
      <c r="L563" s="1">
        <v>83</v>
      </c>
      <c r="M563" s="1">
        <v>328739</v>
      </c>
      <c r="N563" s="1">
        <v>5444969</v>
      </c>
      <c r="O563" s="1">
        <v>1485265</v>
      </c>
      <c r="P563" s="1">
        <v>480297</v>
      </c>
      <c r="Q563" s="1" t="s">
        <v>78</v>
      </c>
      <c r="R563" s="1" t="s">
        <v>79</v>
      </c>
      <c r="S563" s="1" t="s">
        <v>237</v>
      </c>
      <c r="T563" s="1">
        <v>1</v>
      </c>
      <c r="U563" s="1">
        <v>1</v>
      </c>
      <c r="V563" s="1">
        <v>0</v>
      </c>
      <c r="W563" s="1" t="s">
        <v>1663</v>
      </c>
      <c r="X563" s="1" t="s">
        <v>8078</v>
      </c>
      <c r="Y563" s="1">
        <v>0</v>
      </c>
      <c r="Z563" s="1">
        <v>0</v>
      </c>
      <c r="AA563" s="1">
        <v>0</v>
      </c>
      <c r="AB563" s="1">
        <v>0</v>
      </c>
      <c r="AC563" s="1">
        <v>0</v>
      </c>
      <c r="AD563" s="1">
        <v>1257</v>
      </c>
      <c r="AK563" s="1">
        <v>0</v>
      </c>
      <c r="AL563" s="1">
        <v>0</v>
      </c>
      <c r="AM563" s="1">
        <v>0</v>
      </c>
      <c r="AO563" s="1">
        <v>0</v>
      </c>
      <c r="AQ563" s="1">
        <v>0</v>
      </c>
      <c r="AT563" s="1">
        <v>0</v>
      </c>
      <c r="AV563" s="1">
        <v>0</v>
      </c>
      <c r="AW563" s="1">
        <v>0</v>
      </c>
      <c r="AX563" s="1">
        <v>0</v>
      </c>
      <c r="AY563" s="1" t="s">
        <v>79</v>
      </c>
      <c r="BD563" s="1">
        <v>0</v>
      </c>
      <c r="BF563" s="1">
        <v>0</v>
      </c>
      <c r="BH563" s="1">
        <v>0</v>
      </c>
      <c r="BI563" s="1">
        <v>0</v>
      </c>
      <c r="BK563" s="1" t="s">
        <v>1611</v>
      </c>
      <c r="BL563" s="1" t="s">
        <v>87</v>
      </c>
      <c r="BM563" s="1" t="s">
        <v>79</v>
      </c>
      <c r="BO563" s="1" t="s">
        <v>971</v>
      </c>
      <c r="BP563" s="1">
        <v>0</v>
      </c>
      <c r="BQ563" s="1">
        <v>0</v>
      </c>
      <c r="BR563" s="2">
        <v>1485265</v>
      </c>
      <c r="BS563" s="2">
        <v>480297</v>
      </c>
      <c r="BT563" s="1" t="s">
        <v>89</v>
      </c>
      <c r="BU563" s="1" t="s">
        <v>195</v>
      </c>
      <c r="BV563" s="1" t="s">
        <v>1127</v>
      </c>
      <c r="BW563" s="1">
        <v>0</v>
      </c>
      <c r="BX563" s="1">
        <v>3</v>
      </c>
    </row>
    <row r="564" spans="1:76" x14ac:dyDescent="0.25">
      <c r="A564" s="1">
        <v>563</v>
      </c>
      <c r="B564" s="1" t="s">
        <v>551</v>
      </c>
      <c r="C564" s="1" t="s">
        <v>552</v>
      </c>
      <c r="D564" s="1" t="s">
        <v>75</v>
      </c>
      <c r="E564" s="1" t="s">
        <v>198</v>
      </c>
      <c r="F564" s="1">
        <v>2006</v>
      </c>
      <c r="G564" s="1">
        <v>6</v>
      </c>
      <c r="H564" s="1">
        <v>15</v>
      </c>
      <c r="I564" s="1">
        <v>1140</v>
      </c>
      <c r="J564" s="1" t="s">
        <v>1637</v>
      </c>
      <c r="K564" s="1">
        <v>11</v>
      </c>
      <c r="L564" s="1">
        <v>83</v>
      </c>
      <c r="M564" s="1">
        <v>328458</v>
      </c>
      <c r="N564" s="1">
        <v>5443720</v>
      </c>
      <c r="O564" s="1">
        <v>1485142</v>
      </c>
      <c r="P564" s="1">
        <v>479025</v>
      </c>
      <c r="Q564" s="1" t="s">
        <v>1484</v>
      </c>
      <c r="R564" s="1" t="s">
        <v>1485</v>
      </c>
      <c r="S564" s="1" t="s">
        <v>1485</v>
      </c>
      <c r="T564" s="1">
        <v>0</v>
      </c>
      <c r="U564" s="1">
        <v>0</v>
      </c>
      <c r="V564" s="1">
        <v>0</v>
      </c>
      <c r="Y564" s="1">
        <v>0</v>
      </c>
      <c r="Z564" s="1">
        <v>0</v>
      </c>
      <c r="AA564" s="1">
        <v>0</v>
      </c>
      <c r="AB564" s="1">
        <v>0</v>
      </c>
      <c r="AC564" s="1">
        <v>0</v>
      </c>
      <c r="AD564" s="1">
        <v>1186</v>
      </c>
      <c r="AK564" s="1">
        <v>0</v>
      </c>
      <c r="AL564" s="1">
        <v>0</v>
      </c>
      <c r="AM564" s="1">
        <v>0</v>
      </c>
      <c r="AO564" s="1">
        <v>0</v>
      </c>
      <c r="AQ564" s="1">
        <v>0</v>
      </c>
      <c r="AT564" s="1">
        <v>0</v>
      </c>
      <c r="AV564" s="1">
        <v>0</v>
      </c>
      <c r="AW564" s="1">
        <v>0</v>
      </c>
      <c r="AX564" s="1">
        <v>0</v>
      </c>
      <c r="AY564" s="1" t="s">
        <v>79</v>
      </c>
      <c r="BD564" s="1">
        <v>0</v>
      </c>
      <c r="BF564" s="1">
        <v>0</v>
      </c>
      <c r="BH564" s="1">
        <v>0</v>
      </c>
      <c r="BI564" s="1">
        <v>0</v>
      </c>
      <c r="BK564" s="1" t="s">
        <v>86</v>
      </c>
      <c r="BL564" s="1" t="s">
        <v>87</v>
      </c>
      <c r="BM564" s="1" t="s">
        <v>79</v>
      </c>
      <c r="BO564" s="1" t="s">
        <v>556</v>
      </c>
      <c r="BP564" s="1">
        <v>0</v>
      </c>
      <c r="BQ564" s="1">
        <v>0</v>
      </c>
      <c r="BR564" s="2">
        <v>1485142</v>
      </c>
      <c r="BS564" s="2">
        <v>479025</v>
      </c>
      <c r="BT564" s="1" t="s">
        <v>89</v>
      </c>
      <c r="BU564" s="1" t="s">
        <v>195</v>
      </c>
      <c r="BV564" s="1" t="s">
        <v>1127</v>
      </c>
      <c r="BW564" s="1">
        <v>0</v>
      </c>
      <c r="BX564" s="1">
        <v>1</v>
      </c>
    </row>
    <row r="565" spans="1:76" x14ac:dyDescent="0.25">
      <c r="A565" s="1">
        <v>564</v>
      </c>
      <c r="B565" s="1" t="s">
        <v>1249</v>
      </c>
      <c r="C565" s="1" t="s">
        <v>1193</v>
      </c>
      <c r="D565" s="1" t="s">
        <v>75</v>
      </c>
      <c r="E565" s="1" t="s">
        <v>198</v>
      </c>
      <c r="F565" s="1">
        <v>2006</v>
      </c>
      <c r="G565" s="1">
        <v>6</v>
      </c>
      <c r="H565" s="1">
        <v>15</v>
      </c>
      <c r="I565" s="1">
        <v>1300</v>
      </c>
      <c r="J565" s="1" t="s">
        <v>103</v>
      </c>
      <c r="K565" s="1">
        <v>11</v>
      </c>
      <c r="L565" s="1">
        <v>83</v>
      </c>
      <c r="M565" s="1">
        <v>327184</v>
      </c>
      <c r="N565" s="1">
        <v>5451080</v>
      </c>
      <c r="O565" s="1">
        <v>1482959</v>
      </c>
      <c r="P565" s="1">
        <v>486160</v>
      </c>
      <c r="Q565" s="1" t="s">
        <v>78</v>
      </c>
      <c r="R565" s="1" t="s">
        <v>79</v>
      </c>
      <c r="S565" s="1" t="s">
        <v>237</v>
      </c>
      <c r="T565" s="1">
        <v>1</v>
      </c>
      <c r="U565" s="1">
        <v>1</v>
      </c>
      <c r="V565" s="1">
        <v>0</v>
      </c>
      <c r="W565" s="1" t="s">
        <v>1733</v>
      </c>
      <c r="Y565" s="1">
        <v>0</v>
      </c>
      <c r="Z565" s="1">
        <v>0</v>
      </c>
      <c r="AA565" s="1">
        <v>0</v>
      </c>
      <c r="AB565" s="1">
        <v>0</v>
      </c>
      <c r="AC565" s="1">
        <v>0</v>
      </c>
      <c r="AD565" s="1">
        <v>1522</v>
      </c>
      <c r="AI565" s="1" t="s">
        <v>94</v>
      </c>
      <c r="AJ565" s="1" t="s">
        <v>79</v>
      </c>
      <c r="AK565" s="1">
        <v>0</v>
      </c>
      <c r="AL565" s="1">
        <v>71</v>
      </c>
      <c r="AM565" s="1">
        <v>33</v>
      </c>
      <c r="AO565" s="1">
        <v>12</v>
      </c>
      <c r="AP565" s="1" t="s">
        <v>990</v>
      </c>
      <c r="AQ565" s="1">
        <v>2</v>
      </c>
      <c r="AT565" s="1">
        <v>0</v>
      </c>
      <c r="AV565" s="1">
        <v>0</v>
      </c>
      <c r="AW565" s="1">
        <v>0</v>
      </c>
      <c r="AX565" s="1">
        <v>0</v>
      </c>
      <c r="AY565" s="1" t="s">
        <v>79</v>
      </c>
      <c r="BD565" s="1">
        <v>0</v>
      </c>
      <c r="BE565" s="1" t="s">
        <v>85</v>
      </c>
      <c r="BF565" s="1">
        <v>0</v>
      </c>
      <c r="BH565" s="1">
        <v>0</v>
      </c>
      <c r="BI565" s="1">
        <v>0</v>
      </c>
      <c r="BK565" s="1" t="s">
        <v>216</v>
      </c>
      <c r="BL565" s="1" t="s">
        <v>87</v>
      </c>
      <c r="BM565" s="1" t="s">
        <v>79</v>
      </c>
      <c r="BN565" s="1" t="s">
        <v>122</v>
      </c>
      <c r="BO565" s="1" t="s">
        <v>1194</v>
      </c>
      <c r="BP565" s="1">
        <v>0</v>
      </c>
      <c r="BQ565" s="1">
        <v>0</v>
      </c>
      <c r="BR565" s="2">
        <v>1482959</v>
      </c>
      <c r="BS565" s="2">
        <v>486160</v>
      </c>
      <c r="BT565" s="1" t="s">
        <v>134</v>
      </c>
      <c r="BU565" s="1" t="s">
        <v>195</v>
      </c>
      <c r="BW565" s="1">
        <v>0</v>
      </c>
      <c r="BX565" s="1">
        <v>4</v>
      </c>
    </row>
    <row r="566" spans="1:76" x14ac:dyDescent="0.25">
      <c r="A566" s="1">
        <v>565</v>
      </c>
      <c r="B566" s="1" t="s">
        <v>538</v>
      </c>
      <c r="C566" s="1" t="s">
        <v>490</v>
      </c>
      <c r="D566" s="1" t="s">
        <v>75</v>
      </c>
      <c r="E566" s="1" t="s">
        <v>198</v>
      </c>
      <c r="F566" s="1">
        <v>2006</v>
      </c>
      <c r="G566" s="1">
        <v>6</v>
      </c>
      <c r="H566" s="1">
        <v>15</v>
      </c>
      <c r="I566" s="1">
        <v>1415</v>
      </c>
      <c r="J566" s="1" t="s">
        <v>1637</v>
      </c>
      <c r="K566" s="1">
        <v>11</v>
      </c>
      <c r="L566" s="1">
        <v>83</v>
      </c>
      <c r="M566" s="1">
        <v>325464</v>
      </c>
      <c r="N566" s="1">
        <v>5448117</v>
      </c>
      <c r="O566" s="1">
        <v>1481620</v>
      </c>
      <c r="P566" s="1">
        <v>483009</v>
      </c>
      <c r="Q566" s="1" t="s">
        <v>1484</v>
      </c>
      <c r="R566" s="1" t="s">
        <v>1485</v>
      </c>
      <c r="S566" s="1" t="s">
        <v>1486</v>
      </c>
      <c r="T566" s="1">
        <v>0</v>
      </c>
      <c r="U566" s="1">
        <v>0</v>
      </c>
      <c r="V566" s="1">
        <v>0</v>
      </c>
      <c r="Y566" s="1">
        <v>0</v>
      </c>
      <c r="Z566" s="1">
        <v>0</v>
      </c>
      <c r="AA566" s="1">
        <v>0</v>
      </c>
      <c r="AB566" s="1">
        <v>0</v>
      </c>
      <c r="AC566" s="1">
        <v>0</v>
      </c>
      <c r="AD566" s="1">
        <v>1173</v>
      </c>
      <c r="AK566" s="1">
        <v>0</v>
      </c>
      <c r="AL566" s="1">
        <v>0</v>
      </c>
      <c r="AM566" s="1">
        <v>0</v>
      </c>
      <c r="AO566" s="1">
        <v>0</v>
      </c>
      <c r="AQ566" s="1">
        <v>0</v>
      </c>
      <c r="AT566" s="1">
        <v>0</v>
      </c>
      <c r="AV566" s="1">
        <v>0</v>
      </c>
      <c r="AW566" s="1">
        <v>0</v>
      </c>
      <c r="AX566" s="1">
        <v>0</v>
      </c>
      <c r="AY566" s="1" t="s">
        <v>79</v>
      </c>
      <c r="BD566" s="1">
        <v>0</v>
      </c>
      <c r="BF566" s="1">
        <v>0</v>
      </c>
      <c r="BH566" s="1">
        <v>0</v>
      </c>
      <c r="BI566" s="1">
        <v>0</v>
      </c>
      <c r="BK566" s="1" t="s">
        <v>545</v>
      </c>
      <c r="BL566" s="1" t="s">
        <v>87</v>
      </c>
      <c r="BM566" s="1" t="s">
        <v>79</v>
      </c>
      <c r="BO566" s="1" t="s">
        <v>491</v>
      </c>
      <c r="BP566" s="1">
        <v>0</v>
      </c>
      <c r="BQ566" s="1">
        <v>0</v>
      </c>
      <c r="BR566" s="2">
        <v>1481620</v>
      </c>
      <c r="BS566" s="2">
        <v>483009</v>
      </c>
      <c r="BT566" s="1" t="s">
        <v>123</v>
      </c>
      <c r="BU566" s="1" t="s">
        <v>195</v>
      </c>
      <c r="BW566" s="1">
        <v>0</v>
      </c>
      <c r="BX566" s="1">
        <v>4</v>
      </c>
    </row>
    <row r="567" spans="1:76" x14ac:dyDescent="0.25">
      <c r="A567" s="1">
        <v>566</v>
      </c>
      <c r="B567" s="1" t="s">
        <v>1734</v>
      </c>
      <c r="C567" s="1" t="s">
        <v>798</v>
      </c>
      <c r="D567" s="1" t="s">
        <v>75</v>
      </c>
      <c r="E567" s="1" t="s">
        <v>198</v>
      </c>
      <c r="F567" s="1">
        <v>2006</v>
      </c>
      <c r="G567" s="1">
        <v>6</v>
      </c>
      <c r="H567" s="1">
        <v>15</v>
      </c>
      <c r="I567" s="1">
        <v>1301</v>
      </c>
      <c r="J567" s="1" t="s">
        <v>1735</v>
      </c>
      <c r="K567" s="1">
        <v>11</v>
      </c>
      <c r="L567" s="1">
        <v>83</v>
      </c>
      <c r="M567" s="1">
        <v>325953</v>
      </c>
      <c r="N567" s="1">
        <v>5449950</v>
      </c>
      <c r="O567" s="1">
        <v>1481878</v>
      </c>
      <c r="P567" s="1">
        <v>484887</v>
      </c>
      <c r="Q567" s="1" t="s">
        <v>78</v>
      </c>
      <c r="R567" s="1" t="s">
        <v>104</v>
      </c>
      <c r="S567" s="1" t="s">
        <v>1736</v>
      </c>
      <c r="T567" s="1">
        <v>1</v>
      </c>
      <c r="U567" s="1">
        <v>1</v>
      </c>
      <c r="V567" s="1">
        <v>0</v>
      </c>
      <c r="Y567" s="1">
        <v>0</v>
      </c>
      <c r="Z567" s="1">
        <v>0</v>
      </c>
      <c r="AA567" s="1">
        <v>0</v>
      </c>
      <c r="AB567" s="1">
        <v>0</v>
      </c>
      <c r="AC567" s="1">
        <v>0</v>
      </c>
      <c r="AD567" s="1">
        <v>1270</v>
      </c>
      <c r="AK567" s="1">
        <v>0</v>
      </c>
      <c r="AL567" s="1">
        <v>0</v>
      </c>
      <c r="AM567" s="1">
        <v>0</v>
      </c>
      <c r="AO567" s="1">
        <v>0</v>
      </c>
      <c r="AQ567" s="1">
        <v>0</v>
      </c>
      <c r="AT567" s="1">
        <v>0</v>
      </c>
      <c r="AV567" s="1">
        <v>0</v>
      </c>
      <c r="AW567" s="1">
        <v>0</v>
      </c>
      <c r="AX567" s="1">
        <v>0</v>
      </c>
      <c r="AY567" s="1" t="s">
        <v>79</v>
      </c>
      <c r="BD567" s="1">
        <v>0</v>
      </c>
      <c r="BF567" s="1">
        <v>0</v>
      </c>
      <c r="BH567" s="1">
        <v>0</v>
      </c>
      <c r="BI567" s="1">
        <v>0</v>
      </c>
      <c r="BL567" s="1" t="s">
        <v>87</v>
      </c>
      <c r="BM567" s="1" t="s">
        <v>79</v>
      </c>
      <c r="BP567" s="1">
        <v>0</v>
      </c>
      <c r="BQ567" s="1">
        <v>0</v>
      </c>
      <c r="BR567" s="2">
        <v>1481878</v>
      </c>
      <c r="BS567" s="2">
        <v>484887</v>
      </c>
      <c r="BT567" s="1" t="s">
        <v>89</v>
      </c>
      <c r="BU567" s="1" t="s">
        <v>195</v>
      </c>
      <c r="BW567" s="1">
        <v>0</v>
      </c>
      <c r="BX567" s="1">
        <v>1</v>
      </c>
    </row>
    <row r="568" spans="1:76" x14ac:dyDescent="0.25">
      <c r="A568" s="1">
        <v>567</v>
      </c>
      <c r="B568" s="1" t="s">
        <v>1737</v>
      </c>
      <c r="C568" s="1" t="s">
        <v>86</v>
      </c>
      <c r="D568" s="1" t="s">
        <v>75</v>
      </c>
      <c r="E568" s="1" t="s">
        <v>198</v>
      </c>
      <c r="F568" s="1">
        <v>2006</v>
      </c>
      <c r="G568" s="1">
        <v>6</v>
      </c>
      <c r="H568" s="1">
        <v>15</v>
      </c>
      <c r="I568" s="1">
        <v>1400</v>
      </c>
      <c r="J568" s="1" t="s">
        <v>1735</v>
      </c>
      <c r="K568" s="1">
        <v>11</v>
      </c>
      <c r="L568" s="1">
        <v>83</v>
      </c>
      <c r="M568" s="1">
        <v>326228</v>
      </c>
      <c r="N568" s="1">
        <v>5449987</v>
      </c>
      <c r="O568" s="1">
        <v>1482146</v>
      </c>
      <c r="P568" s="1">
        <v>484958</v>
      </c>
      <c r="Q568" s="1" t="s">
        <v>78</v>
      </c>
      <c r="R568" s="1" t="s">
        <v>104</v>
      </c>
      <c r="S568" s="1" t="s">
        <v>1182</v>
      </c>
      <c r="T568" s="1">
        <v>1</v>
      </c>
      <c r="U568" s="1">
        <v>0</v>
      </c>
      <c r="V568" s="1">
        <v>0</v>
      </c>
      <c r="Y568" s="1">
        <v>0</v>
      </c>
      <c r="Z568" s="1">
        <v>0</v>
      </c>
      <c r="AA568" s="1">
        <v>0</v>
      </c>
      <c r="AB568" s="1">
        <v>0</v>
      </c>
      <c r="AC568" s="1">
        <v>0</v>
      </c>
      <c r="AD568" s="1">
        <v>1317</v>
      </c>
      <c r="AK568" s="1">
        <v>0</v>
      </c>
      <c r="AL568" s="1">
        <v>0</v>
      </c>
      <c r="AM568" s="1">
        <v>0</v>
      </c>
      <c r="AO568" s="1">
        <v>0</v>
      </c>
      <c r="AQ568" s="1">
        <v>0</v>
      </c>
      <c r="AT568" s="1">
        <v>0</v>
      </c>
      <c r="AV568" s="1">
        <v>0</v>
      </c>
      <c r="AW568" s="1">
        <v>0</v>
      </c>
      <c r="AX568" s="1">
        <v>0</v>
      </c>
      <c r="AY568" s="1" t="s">
        <v>86</v>
      </c>
      <c r="BD568" s="1">
        <v>0</v>
      </c>
      <c r="BF568" s="1">
        <v>0</v>
      </c>
      <c r="BH568" s="1">
        <v>0</v>
      </c>
      <c r="BI568" s="1">
        <v>0</v>
      </c>
      <c r="BL568" s="1" t="s">
        <v>87</v>
      </c>
      <c r="BM568" s="1" t="s">
        <v>191</v>
      </c>
      <c r="BP568" s="1">
        <v>0</v>
      </c>
      <c r="BQ568" s="1">
        <v>0</v>
      </c>
      <c r="BR568" s="2">
        <v>1482146</v>
      </c>
      <c r="BS568" s="2">
        <v>484958</v>
      </c>
      <c r="BT568" s="1" t="s">
        <v>89</v>
      </c>
      <c r="BU568" s="1" t="s">
        <v>195</v>
      </c>
      <c r="BW568" s="1">
        <v>0</v>
      </c>
      <c r="BX568" s="1">
        <v>4</v>
      </c>
    </row>
    <row r="569" spans="1:76" x14ac:dyDescent="0.25">
      <c r="A569" s="1">
        <v>568</v>
      </c>
      <c r="B569" s="1" t="s">
        <v>530</v>
      </c>
      <c r="C569" s="1" t="s">
        <v>471</v>
      </c>
      <c r="D569" s="1" t="s">
        <v>75</v>
      </c>
      <c r="E569" s="1" t="s">
        <v>462</v>
      </c>
      <c r="F569" s="1">
        <v>2006</v>
      </c>
      <c r="G569" s="1">
        <v>6</v>
      </c>
      <c r="H569" s="1">
        <v>16</v>
      </c>
      <c r="I569" s="1">
        <v>650</v>
      </c>
      <c r="J569" s="1" t="s">
        <v>103</v>
      </c>
      <c r="K569" s="1">
        <v>11</v>
      </c>
      <c r="L569" s="1">
        <v>83</v>
      </c>
      <c r="M569" s="1">
        <v>319087</v>
      </c>
      <c r="N569" s="1">
        <v>5495404</v>
      </c>
      <c r="O569" s="1">
        <v>1469395</v>
      </c>
      <c r="P569" s="1">
        <v>529096</v>
      </c>
      <c r="Q569" s="1" t="s">
        <v>1484</v>
      </c>
      <c r="R569" s="1" t="s">
        <v>1485</v>
      </c>
      <c r="S569" s="1" t="s">
        <v>1651</v>
      </c>
      <c r="T569" s="1">
        <v>0</v>
      </c>
      <c r="U569" s="1">
        <v>0</v>
      </c>
      <c r="V569" s="1">
        <v>0</v>
      </c>
      <c r="Y569" s="1">
        <v>0</v>
      </c>
      <c r="Z569" s="1">
        <v>0</v>
      </c>
      <c r="AA569" s="1">
        <v>0</v>
      </c>
      <c r="AB569" s="1">
        <v>0</v>
      </c>
      <c r="AC569" s="1">
        <v>0</v>
      </c>
      <c r="AD569" s="1">
        <v>1324</v>
      </c>
      <c r="AK569" s="1">
        <v>0</v>
      </c>
      <c r="AL569" s="1">
        <v>0</v>
      </c>
      <c r="AM569" s="1">
        <v>0</v>
      </c>
      <c r="AO569" s="1">
        <v>0</v>
      </c>
      <c r="AQ569" s="1">
        <v>0</v>
      </c>
      <c r="AT569" s="1">
        <v>0</v>
      </c>
      <c r="AV569" s="1">
        <v>0</v>
      </c>
      <c r="AW569" s="1">
        <v>0</v>
      </c>
      <c r="AX569" s="1">
        <v>0</v>
      </c>
      <c r="AY569" s="1" t="s">
        <v>79</v>
      </c>
      <c r="BD569" s="1">
        <v>0</v>
      </c>
      <c r="BF569" s="1">
        <v>0</v>
      </c>
      <c r="BH569" s="1">
        <v>0</v>
      </c>
      <c r="BI569" s="1">
        <v>0</v>
      </c>
      <c r="BK569" s="1" t="s">
        <v>86</v>
      </c>
      <c r="BL569" s="1" t="s">
        <v>87</v>
      </c>
      <c r="BM569" s="1" t="s">
        <v>79</v>
      </c>
      <c r="BO569" s="1" t="s">
        <v>472</v>
      </c>
      <c r="BP569" s="1">
        <v>0</v>
      </c>
      <c r="BQ569" s="1">
        <v>0</v>
      </c>
      <c r="BR569" s="2">
        <v>1469395</v>
      </c>
      <c r="BS569" s="2">
        <v>529096</v>
      </c>
      <c r="BT569" s="1" t="s">
        <v>89</v>
      </c>
      <c r="BU569" s="1" t="s">
        <v>463</v>
      </c>
      <c r="BV569" s="1" t="s">
        <v>1127</v>
      </c>
      <c r="BW569" s="1">
        <v>0</v>
      </c>
      <c r="BX569" s="1">
        <v>4</v>
      </c>
    </row>
    <row r="570" spans="1:76" x14ac:dyDescent="0.25">
      <c r="A570" s="1">
        <v>569</v>
      </c>
      <c r="B570" s="1" t="s">
        <v>1738</v>
      </c>
      <c r="C570" s="1" t="s">
        <v>471</v>
      </c>
      <c r="D570" s="1" t="s">
        <v>75</v>
      </c>
      <c r="E570" s="1" t="s">
        <v>462</v>
      </c>
      <c r="F570" s="1">
        <v>2006</v>
      </c>
      <c r="G570" s="1">
        <v>6</v>
      </c>
      <c r="H570" s="1">
        <v>16</v>
      </c>
      <c r="I570" s="1">
        <v>700</v>
      </c>
      <c r="J570" s="1" t="s">
        <v>103</v>
      </c>
      <c r="K570" s="1">
        <v>11</v>
      </c>
      <c r="L570" s="1">
        <v>83</v>
      </c>
      <c r="M570" s="1">
        <v>319085</v>
      </c>
      <c r="N570" s="1">
        <v>5495446</v>
      </c>
      <c r="O570" s="1">
        <v>1469387</v>
      </c>
      <c r="P570" s="1">
        <v>529137</v>
      </c>
      <c r="Q570" s="1" t="s">
        <v>78</v>
      </c>
      <c r="R570" s="1" t="s">
        <v>892</v>
      </c>
      <c r="S570" s="1" t="s">
        <v>1739</v>
      </c>
      <c r="T570" s="1">
        <v>0</v>
      </c>
      <c r="U570" s="1">
        <v>0</v>
      </c>
      <c r="V570" s="1">
        <v>0</v>
      </c>
      <c r="Y570" s="1">
        <v>0</v>
      </c>
      <c r="Z570" s="1">
        <v>0</v>
      </c>
      <c r="AA570" s="1">
        <v>0</v>
      </c>
      <c r="AB570" s="1">
        <v>0</v>
      </c>
      <c r="AC570" s="1">
        <v>0</v>
      </c>
      <c r="AD570" s="1">
        <v>1322</v>
      </c>
      <c r="AI570" s="1" t="s">
        <v>432</v>
      </c>
      <c r="AJ570" s="1" t="s">
        <v>895</v>
      </c>
      <c r="AK570" s="1">
        <v>55</v>
      </c>
      <c r="AL570" s="1">
        <v>33</v>
      </c>
      <c r="AM570" s="1">
        <v>0</v>
      </c>
      <c r="AO570" s="1">
        <v>0</v>
      </c>
      <c r="AQ570" s="1">
        <v>1</v>
      </c>
      <c r="AT570" s="1">
        <v>0</v>
      </c>
      <c r="AV570" s="1">
        <v>0</v>
      </c>
      <c r="AW570" s="1">
        <v>0</v>
      </c>
      <c r="AX570" s="1">
        <v>0</v>
      </c>
      <c r="AY570" s="1" t="s">
        <v>79</v>
      </c>
      <c r="BD570" s="1">
        <v>0</v>
      </c>
      <c r="BF570" s="1">
        <v>0</v>
      </c>
      <c r="BH570" s="1">
        <v>0</v>
      </c>
      <c r="BI570" s="1">
        <v>0</v>
      </c>
      <c r="BL570" s="1" t="s">
        <v>87</v>
      </c>
      <c r="BM570" s="1" t="s">
        <v>79</v>
      </c>
      <c r="BO570" s="1" t="s">
        <v>472</v>
      </c>
      <c r="BP570" s="1">
        <v>0</v>
      </c>
      <c r="BQ570" s="1">
        <v>0</v>
      </c>
      <c r="BR570" s="2">
        <v>1469387</v>
      </c>
      <c r="BS570" s="2">
        <v>529137</v>
      </c>
      <c r="BT570" s="1" t="s">
        <v>89</v>
      </c>
      <c r="BU570" s="1" t="s">
        <v>463</v>
      </c>
      <c r="BV570" s="1" t="s">
        <v>1127</v>
      </c>
      <c r="BW570" s="1">
        <v>0</v>
      </c>
      <c r="BX570" s="1">
        <v>4</v>
      </c>
    </row>
    <row r="571" spans="1:76" x14ac:dyDescent="0.25">
      <c r="A571" s="1">
        <v>570</v>
      </c>
      <c r="B571" s="1" t="s">
        <v>1740</v>
      </c>
      <c r="C571" s="1" t="s">
        <v>471</v>
      </c>
      <c r="D571" s="1" t="s">
        <v>75</v>
      </c>
      <c r="E571" s="1" t="s">
        <v>462</v>
      </c>
      <c r="F571" s="1">
        <v>2006</v>
      </c>
      <c r="G571" s="1">
        <v>6</v>
      </c>
      <c r="H571" s="1">
        <v>16</v>
      </c>
      <c r="I571" s="1">
        <v>710</v>
      </c>
      <c r="J571" s="1" t="s">
        <v>103</v>
      </c>
      <c r="K571" s="1">
        <v>11</v>
      </c>
      <c r="L571" s="1">
        <v>83</v>
      </c>
      <c r="M571" s="1">
        <v>319112</v>
      </c>
      <c r="N571" s="1">
        <v>5495425</v>
      </c>
      <c r="O571" s="1">
        <v>1469417</v>
      </c>
      <c r="P571" s="1">
        <v>529120</v>
      </c>
      <c r="Q571" s="1" t="s">
        <v>78</v>
      </c>
      <c r="R571" s="1" t="s">
        <v>892</v>
      </c>
      <c r="S571" s="1" t="s">
        <v>1739</v>
      </c>
      <c r="T571" s="1">
        <v>0</v>
      </c>
      <c r="U571" s="1">
        <v>0</v>
      </c>
      <c r="V571" s="1">
        <v>0</v>
      </c>
      <c r="Y571" s="1">
        <v>0</v>
      </c>
      <c r="Z571" s="1">
        <v>0</v>
      </c>
      <c r="AA571" s="1">
        <v>0</v>
      </c>
      <c r="AB571" s="1">
        <v>0</v>
      </c>
      <c r="AC571" s="1">
        <v>0</v>
      </c>
      <c r="AD571" s="1">
        <v>1328</v>
      </c>
      <c r="AI571" s="1" t="s">
        <v>432</v>
      </c>
      <c r="AJ571" s="1" t="s">
        <v>895</v>
      </c>
      <c r="AK571" s="1">
        <v>33</v>
      </c>
      <c r="AL571" s="1">
        <v>38</v>
      </c>
      <c r="AM571" s="1">
        <v>0</v>
      </c>
      <c r="AO571" s="1">
        <v>0</v>
      </c>
      <c r="AQ571" s="1">
        <v>2</v>
      </c>
      <c r="AR571" s="1" t="s">
        <v>1741</v>
      </c>
      <c r="AT571" s="1">
        <v>0</v>
      </c>
      <c r="AV571" s="1">
        <v>0</v>
      </c>
      <c r="AW571" s="1">
        <v>0</v>
      </c>
      <c r="AX571" s="1">
        <v>0</v>
      </c>
      <c r="AY571" s="1" t="s">
        <v>79</v>
      </c>
      <c r="BD571" s="1">
        <v>0</v>
      </c>
      <c r="BF571" s="1">
        <v>0</v>
      </c>
      <c r="BH571" s="1">
        <v>0</v>
      </c>
      <c r="BI571" s="1">
        <v>0</v>
      </c>
      <c r="BL571" s="1" t="s">
        <v>87</v>
      </c>
      <c r="BM571" s="1" t="s">
        <v>79</v>
      </c>
      <c r="BO571" s="1" t="s">
        <v>472</v>
      </c>
      <c r="BP571" s="1">
        <v>0</v>
      </c>
      <c r="BQ571" s="1">
        <v>0</v>
      </c>
      <c r="BR571" s="2">
        <v>1469417</v>
      </c>
      <c r="BS571" s="2">
        <v>529120</v>
      </c>
      <c r="BT571" s="1" t="s">
        <v>89</v>
      </c>
      <c r="BU571" s="1" t="s">
        <v>463</v>
      </c>
      <c r="BV571" s="1" t="s">
        <v>1127</v>
      </c>
      <c r="BW571" s="1">
        <v>0</v>
      </c>
      <c r="BX571" s="1">
        <v>4</v>
      </c>
    </row>
    <row r="572" spans="1:76" x14ac:dyDescent="0.25">
      <c r="A572" s="1">
        <v>571</v>
      </c>
      <c r="B572" s="1" t="s">
        <v>933</v>
      </c>
      <c r="C572" s="1" t="s">
        <v>465</v>
      </c>
      <c r="D572" s="1" t="s">
        <v>75</v>
      </c>
      <c r="E572" s="1" t="s">
        <v>462</v>
      </c>
      <c r="F572" s="1">
        <v>2006</v>
      </c>
      <c r="G572" s="1">
        <v>6</v>
      </c>
      <c r="H572" s="1">
        <v>16</v>
      </c>
      <c r="I572" s="1">
        <v>754</v>
      </c>
      <c r="J572" s="1" t="s">
        <v>103</v>
      </c>
      <c r="K572" s="1">
        <v>11</v>
      </c>
      <c r="L572" s="1">
        <v>83</v>
      </c>
      <c r="M572" s="1">
        <v>318827</v>
      </c>
      <c r="N572" s="1">
        <v>5494367</v>
      </c>
      <c r="O572" s="1">
        <v>1469266</v>
      </c>
      <c r="P572" s="1">
        <v>528035</v>
      </c>
      <c r="Q572" s="1" t="s">
        <v>78</v>
      </c>
      <c r="R572" s="1" t="s">
        <v>79</v>
      </c>
      <c r="S572" s="1" t="s">
        <v>237</v>
      </c>
      <c r="T572" s="1">
        <v>1</v>
      </c>
      <c r="U572" s="1">
        <v>1</v>
      </c>
      <c r="V572" s="1">
        <v>0</v>
      </c>
      <c r="W572" s="1" t="s">
        <v>1726</v>
      </c>
      <c r="Y572" s="1">
        <v>0</v>
      </c>
      <c r="Z572" s="1">
        <v>0</v>
      </c>
      <c r="AA572" s="1">
        <v>0</v>
      </c>
      <c r="AB572" s="1">
        <v>0</v>
      </c>
      <c r="AC572" s="1">
        <v>0</v>
      </c>
      <c r="AD572" s="1">
        <v>1309</v>
      </c>
      <c r="AI572" s="1" t="s">
        <v>94</v>
      </c>
      <c r="AJ572" s="1" t="s">
        <v>79</v>
      </c>
      <c r="AK572" s="1">
        <v>0</v>
      </c>
      <c r="AL572" s="1">
        <v>85</v>
      </c>
      <c r="AM572" s="1">
        <v>34</v>
      </c>
      <c r="AO572" s="1">
        <v>21</v>
      </c>
      <c r="AP572" s="1" t="s">
        <v>1742</v>
      </c>
      <c r="AQ572" s="1">
        <v>2</v>
      </c>
      <c r="AR572" s="1" t="s">
        <v>936</v>
      </c>
      <c r="AT572" s="1">
        <v>0</v>
      </c>
      <c r="AV572" s="1">
        <v>0</v>
      </c>
      <c r="AW572" s="1">
        <v>0</v>
      </c>
      <c r="AX572" s="1">
        <v>0</v>
      </c>
      <c r="AY572" s="1" t="s">
        <v>79</v>
      </c>
      <c r="BD572" s="1">
        <v>0</v>
      </c>
      <c r="BE572" s="1" t="s">
        <v>236</v>
      </c>
      <c r="BF572" s="1">
        <v>140</v>
      </c>
      <c r="BH572" s="1">
        <v>0</v>
      </c>
      <c r="BI572" s="1">
        <v>0</v>
      </c>
      <c r="BK572" s="1" t="s">
        <v>216</v>
      </c>
      <c r="BL572" s="1" t="s">
        <v>87</v>
      </c>
      <c r="BM572" s="1" t="s">
        <v>79</v>
      </c>
      <c r="BN572" s="1" t="s">
        <v>122</v>
      </c>
      <c r="BP572" s="1">
        <v>0</v>
      </c>
      <c r="BQ572" s="1">
        <v>0</v>
      </c>
      <c r="BR572" s="2">
        <v>1469266</v>
      </c>
      <c r="BS572" s="2">
        <v>528035</v>
      </c>
      <c r="BT572" s="1" t="s">
        <v>89</v>
      </c>
      <c r="BU572" s="1" t="s">
        <v>463</v>
      </c>
      <c r="BW572" s="1">
        <v>0</v>
      </c>
      <c r="BX572" s="1">
        <v>4</v>
      </c>
    </row>
    <row r="573" spans="1:76" x14ac:dyDescent="0.25">
      <c r="A573" s="1">
        <v>572</v>
      </c>
      <c r="B573" s="1" t="s">
        <v>1743</v>
      </c>
      <c r="C573" s="1" t="s">
        <v>475</v>
      </c>
      <c r="D573" s="1" t="s">
        <v>75</v>
      </c>
      <c r="E573" s="1" t="s">
        <v>462</v>
      </c>
      <c r="F573" s="1">
        <v>2006</v>
      </c>
      <c r="G573" s="1">
        <v>6</v>
      </c>
      <c r="H573" s="1">
        <v>16</v>
      </c>
      <c r="I573" s="1">
        <v>855</v>
      </c>
      <c r="J573" s="1" t="s">
        <v>103</v>
      </c>
      <c r="K573" s="1">
        <v>11</v>
      </c>
      <c r="L573" s="1">
        <v>83</v>
      </c>
      <c r="M573" s="1">
        <v>319239</v>
      </c>
      <c r="N573" s="1">
        <v>5496580</v>
      </c>
      <c r="O573" s="1">
        <v>1469399</v>
      </c>
      <c r="P573" s="1">
        <v>530281</v>
      </c>
      <c r="Q573" s="1" t="s">
        <v>78</v>
      </c>
      <c r="R573" s="1" t="s">
        <v>79</v>
      </c>
      <c r="S573" s="1" t="s">
        <v>80</v>
      </c>
      <c r="T573" s="1">
        <v>1</v>
      </c>
      <c r="U573" s="1">
        <v>1</v>
      </c>
      <c r="V573" s="1">
        <v>0</v>
      </c>
      <c r="W573" s="1" t="s">
        <v>1663</v>
      </c>
      <c r="X573" s="1" t="s">
        <v>8078</v>
      </c>
      <c r="Y573" s="1">
        <v>0</v>
      </c>
      <c r="Z573" s="1">
        <v>0</v>
      </c>
      <c r="AA573" s="1">
        <v>0</v>
      </c>
      <c r="AB573" s="1">
        <v>0</v>
      </c>
      <c r="AC573" s="1">
        <v>0</v>
      </c>
      <c r="AD573" s="1">
        <v>1359</v>
      </c>
      <c r="AI573" s="1" t="s">
        <v>94</v>
      </c>
      <c r="AJ573" s="1" t="s">
        <v>79</v>
      </c>
      <c r="AK573" s="1">
        <v>0</v>
      </c>
      <c r="AL573" s="1">
        <v>65</v>
      </c>
      <c r="AM573" s="1">
        <v>33</v>
      </c>
      <c r="AO573" s="1">
        <v>10</v>
      </c>
      <c r="AP573" s="1" t="s">
        <v>1728</v>
      </c>
      <c r="AQ573" s="1">
        <v>5</v>
      </c>
      <c r="AR573" s="1" t="s">
        <v>1744</v>
      </c>
      <c r="AS573" s="1" t="s">
        <v>849</v>
      </c>
      <c r="AT573" s="1">
        <v>14</v>
      </c>
      <c r="AV573" s="1">
        <v>0</v>
      </c>
      <c r="AW573" s="1">
        <v>0</v>
      </c>
      <c r="AX573" s="1">
        <v>0</v>
      </c>
      <c r="AY573" s="1" t="s">
        <v>79</v>
      </c>
      <c r="BD573" s="1">
        <v>0</v>
      </c>
      <c r="BE573" s="1" t="s">
        <v>85</v>
      </c>
      <c r="BF573" s="1">
        <v>0</v>
      </c>
      <c r="BH573" s="1">
        <v>502</v>
      </c>
      <c r="BI573" s="1">
        <v>0</v>
      </c>
      <c r="BK573" s="1" t="s">
        <v>216</v>
      </c>
      <c r="BL573" s="1" t="s">
        <v>87</v>
      </c>
      <c r="BM573" s="1" t="s">
        <v>79</v>
      </c>
      <c r="BN573" s="1" t="s">
        <v>122</v>
      </c>
      <c r="BP573" s="1">
        <v>0</v>
      </c>
      <c r="BQ573" s="1">
        <v>0</v>
      </c>
      <c r="BR573" s="2">
        <v>1469399</v>
      </c>
      <c r="BS573" s="2">
        <v>530281</v>
      </c>
      <c r="BT573" s="1" t="s">
        <v>134</v>
      </c>
      <c r="BU573" s="1" t="s">
        <v>463</v>
      </c>
      <c r="BW573" s="1">
        <v>0</v>
      </c>
      <c r="BX573" s="1">
        <v>3</v>
      </c>
    </row>
    <row r="574" spans="1:76" x14ac:dyDescent="0.25">
      <c r="A574" s="1">
        <v>573</v>
      </c>
      <c r="B574" s="1" t="s">
        <v>1745</v>
      </c>
      <c r="C574" s="1" t="s">
        <v>467</v>
      </c>
      <c r="D574" s="1" t="s">
        <v>75</v>
      </c>
      <c r="E574" s="1" t="s">
        <v>462</v>
      </c>
      <c r="F574" s="1">
        <v>2006</v>
      </c>
      <c r="G574" s="1">
        <v>6</v>
      </c>
      <c r="H574" s="1">
        <v>16</v>
      </c>
      <c r="I574" s="1">
        <v>1005</v>
      </c>
      <c r="J574" s="1" t="s">
        <v>103</v>
      </c>
      <c r="K574" s="1">
        <v>11</v>
      </c>
      <c r="L574" s="1">
        <v>83</v>
      </c>
      <c r="M574" s="1">
        <v>318786</v>
      </c>
      <c r="N574" s="1">
        <v>5495598</v>
      </c>
      <c r="O574" s="1">
        <v>1469072</v>
      </c>
      <c r="P574" s="1">
        <v>529251</v>
      </c>
      <c r="Q574" s="1" t="s">
        <v>78</v>
      </c>
      <c r="R574" s="1" t="s">
        <v>79</v>
      </c>
      <c r="S574" s="1" t="s">
        <v>80</v>
      </c>
      <c r="T574" s="1">
        <v>1</v>
      </c>
      <c r="U574" s="1">
        <v>1</v>
      </c>
      <c r="V574" s="1">
        <v>0</v>
      </c>
      <c r="W574" s="1" t="s">
        <v>1663</v>
      </c>
      <c r="X574" s="1" t="s">
        <v>8078</v>
      </c>
      <c r="Y574" s="1">
        <v>0</v>
      </c>
      <c r="Z574" s="1">
        <v>0</v>
      </c>
      <c r="AA574" s="1">
        <v>0</v>
      </c>
      <c r="AB574" s="1">
        <v>0</v>
      </c>
      <c r="AC574" s="1">
        <v>0</v>
      </c>
      <c r="AD574" s="1">
        <v>1282</v>
      </c>
      <c r="AI574" s="1" t="s">
        <v>94</v>
      </c>
      <c r="AJ574" s="1" t="s">
        <v>79</v>
      </c>
      <c r="AK574" s="1">
        <v>0</v>
      </c>
      <c r="AL574" s="1">
        <v>47</v>
      </c>
      <c r="AM574" s="1">
        <v>32</v>
      </c>
      <c r="AO574" s="1">
        <v>9</v>
      </c>
      <c r="AP574" s="1" t="s">
        <v>542</v>
      </c>
      <c r="AQ574" s="1">
        <v>2</v>
      </c>
      <c r="AR574" s="1" t="s">
        <v>1746</v>
      </c>
      <c r="AS574" s="1" t="s">
        <v>849</v>
      </c>
      <c r="AT574" s="1">
        <v>5</v>
      </c>
      <c r="AV574" s="1">
        <v>0</v>
      </c>
      <c r="AW574" s="1">
        <v>0</v>
      </c>
      <c r="AX574" s="1">
        <v>0</v>
      </c>
      <c r="AY574" s="1" t="s">
        <v>79</v>
      </c>
      <c r="BD574" s="1">
        <v>0</v>
      </c>
      <c r="BE574" s="1" t="s">
        <v>85</v>
      </c>
      <c r="BF574" s="1">
        <v>0</v>
      </c>
      <c r="BH574" s="1">
        <v>491</v>
      </c>
      <c r="BI574" s="1">
        <v>646</v>
      </c>
      <c r="BK574" s="1" t="s">
        <v>216</v>
      </c>
      <c r="BL574" s="1" t="s">
        <v>87</v>
      </c>
      <c r="BM574" s="1" t="s">
        <v>79</v>
      </c>
      <c r="BN574" s="1" t="s">
        <v>122</v>
      </c>
      <c r="BP574" s="1">
        <v>0</v>
      </c>
      <c r="BQ574" s="1">
        <v>0</v>
      </c>
      <c r="BR574" s="2">
        <v>1469072</v>
      </c>
      <c r="BS574" s="2">
        <v>529251</v>
      </c>
      <c r="BT574" s="1" t="s">
        <v>89</v>
      </c>
      <c r="BU574" s="1" t="s">
        <v>463</v>
      </c>
      <c r="BW574" s="1">
        <v>0</v>
      </c>
      <c r="BX574" s="1">
        <v>2</v>
      </c>
    </row>
    <row r="575" spans="1:76" x14ac:dyDescent="0.25">
      <c r="A575" s="1">
        <v>574</v>
      </c>
      <c r="B575" s="1" t="s">
        <v>1747</v>
      </c>
      <c r="C575" s="1" t="s">
        <v>655</v>
      </c>
      <c r="D575" s="1" t="s">
        <v>75</v>
      </c>
      <c r="E575" s="1" t="s">
        <v>462</v>
      </c>
      <c r="F575" s="1">
        <v>2006</v>
      </c>
      <c r="G575" s="1">
        <v>6</v>
      </c>
      <c r="H575" s="1">
        <v>16</v>
      </c>
      <c r="I575" s="1">
        <v>640</v>
      </c>
      <c r="J575" s="1" t="s">
        <v>1735</v>
      </c>
      <c r="K575" s="1">
        <v>11</v>
      </c>
      <c r="L575" s="1">
        <v>83</v>
      </c>
      <c r="M575" s="1">
        <v>318869</v>
      </c>
      <c r="N575" s="1">
        <v>5496240</v>
      </c>
      <c r="O575" s="1">
        <v>1469074</v>
      </c>
      <c r="P575" s="1">
        <v>529898</v>
      </c>
      <c r="Q575" s="1" t="s">
        <v>78</v>
      </c>
      <c r="R575" s="1" t="s">
        <v>79</v>
      </c>
      <c r="S575" s="1" t="s">
        <v>80</v>
      </c>
      <c r="T575" s="1">
        <v>1</v>
      </c>
      <c r="U575" s="1">
        <v>1</v>
      </c>
      <c r="V575" s="1">
        <v>0</v>
      </c>
      <c r="W575" s="1" t="s">
        <v>1663</v>
      </c>
      <c r="Y575" s="1">
        <v>0</v>
      </c>
      <c r="Z575" s="1">
        <v>0</v>
      </c>
      <c r="AA575" s="1">
        <v>0</v>
      </c>
      <c r="AB575" s="1">
        <v>0</v>
      </c>
      <c r="AC575" s="1">
        <v>0</v>
      </c>
      <c r="AD575" s="1">
        <v>1286</v>
      </c>
      <c r="AI575" s="1" t="s">
        <v>94</v>
      </c>
      <c r="AJ575" s="1" t="s">
        <v>79</v>
      </c>
      <c r="AK575" s="1">
        <v>0</v>
      </c>
      <c r="AL575" s="1">
        <v>54</v>
      </c>
      <c r="AM575" s="1">
        <v>7</v>
      </c>
      <c r="AO575" s="1">
        <v>6</v>
      </c>
      <c r="AP575" s="1" t="s">
        <v>449</v>
      </c>
      <c r="AQ575" s="1">
        <v>7</v>
      </c>
      <c r="AR575" s="1" t="s">
        <v>425</v>
      </c>
      <c r="AS575" s="1" t="s">
        <v>849</v>
      </c>
      <c r="AT575" s="1">
        <v>4</v>
      </c>
      <c r="AV575" s="1">
        <v>0</v>
      </c>
      <c r="AW575" s="1">
        <v>0</v>
      </c>
      <c r="AX575" s="1">
        <v>0</v>
      </c>
      <c r="AY575" s="1" t="s">
        <v>79</v>
      </c>
      <c r="BD575" s="1">
        <v>0</v>
      </c>
      <c r="BE575" s="1" t="s">
        <v>85</v>
      </c>
      <c r="BF575" s="1">
        <v>0</v>
      </c>
      <c r="BG575" s="1" t="s">
        <v>1748</v>
      </c>
      <c r="BH575" s="1">
        <v>502</v>
      </c>
      <c r="BI575" s="1">
        <v>581</v>
      </c>
      <c r="BK575" s="1" t="s">
        <v>1665</v>
      </c>
      <c r="BL575" s="1" t="s">
        <v>87</v>
      </c>
      <c r="BM575" s="1" t="s">
        <v>79</v>
      </c>
      <c r="BN575" s="1" t="s">
        <v>267</v>
      </c>
      <c r="BO575" s="1" t="s">
        <v>657</v>
      </c>
      <c r="BP575" s="1">
        <v>0</v>
      </c>
      <c r="BQ575" s="1">
        <v>0</v>
      </c>
      <c r="BR575" s="2">
        <v>1469074</v>
      </c>
      <c r="BS575" s="2">
        <v>529898</v>
      </c>
      <c r="BT575" s="1" t="s">
        <v>89</v>
      </c>
      <c r="BU575" s="1" t="s">
        <v>463</v>
      </c>
      <c r="BV575" s="1" t="s">
        <v>91</v>
      </c>
      <c r="BW575" s="1">
        <v>0</v>
      </c>
      <c r="BX575" s="1">
        <v>3</v>
      </c>
    </row>
    <row r="576" spans="1:76" x14ac:dyDescent="0.25">
      <c r="A576" s="1">
        <v>575</v>
      </c>
      <c r="B576" s="1" t="s">
        <v>1749</v>
      </c>
      <c r="C576" s="1" t="s">
        <v>942</v>
      </c>
      <c r="D576" s="1" t="s">
        <v>75</v>
      </c>
      <c r="E576" s="1" t="s">
        <v>462</v>
      </c>
      <c r="F576" s="1">
        <v>2006</v>
      </c>
      <c r="G576" s="1">
        <v>6</v>
      </c>
      <c r="H576" s="1">
        <v>16</v>
      </c>
      <c r="I576" s="1">
        <v>915</v>
      </c>
      <c r="J576" s="1" t="s">
        <v>1735</v>
      </c>
      <c r="K576" s="1">
        <v>11</v>
      </c>
      <c r="L576" s="1">
        <v>83</v>
      </c>
      <c r="M576" s="1">
        <v>318501</v>
      </c>
      <c r="N576" s="1">
        <v>5497526</v>
      </c>
      <c r="O576" s="1">
        <v>1468549</v>
      </c>
      <c r="P576" s="1">
        <v>531127</v>
      </c>
      <c r="Q576" s="1" t="s">
        <v>78</v>
      </c>
      <c r="R576" s="1" t="s">
        <v>79</v>
      </c>
      <c r="S576" s="1" t="s">
        <v>80</v>
      </c>
      <c r="T576" s="1">
        <v>1</v>
      </c>
      <c r="U576" s="1">
        <v>1</v>
      </c>
      <c r="V576" s="1">
        <v>0</v>
      </c>
      <c r="W576" s="1" t="s">
        <v>1663</v>
      </c>
      <c r="Y576" s="1">
        <v>0</v>
      </c>
      <c r="Z576" s="1">
        <v>0</v>
      </c>
      <c r="AA576" s="1">
        <v>0</v>
      </c>
      <c r="AB576" s="1">
        <v>0</v>
      </c>
      <c r="AC576" s="1">
        <v>0</v>
      </c>
      <c r="AD576" s="1">
        <v>1331</v>
      </c>
      <c r="AI576" s="1" t="s">
        <v>94</v>
      </c>
      <c r="AJ576" s="1" t="s">
        <v>79</v>
      </c>
      <c r="AK576" s="1">
        <v>0</v>
      </c>
      <c r="AL576" s="1">
        <v>86</v>
      </c>
      <c r="AM576" s="1">
        <v>37</v>
      </c>
      <c r="AO576" s="1">
        <v>17</v>
      </c>
      <c r="AP576" s="1" t="s">
        <v>1750</v>
      </c>
      <c r="AQ576" s="1">
        <v>2</v>
      </c>
      <c r="AR576" s="1" t="s">
        <v>1004</v>
      </c>
      <c r="AS576" s="1" t="s">
        <v>849</v>
      </c>
      <c r="AT576" s="1">
        <v>10</v>
      </c>
      <c r="AU576" s="1" t="s">
        <v>1316</v>
      </c>
      <c r="AV576" s="1">
        <v>0</v>
      </c>
      <c r="AW576" s="1">
        <v>0</v>
      </c>
      <c r="AX576" s="1">
        <v>0</v>
      </c>
      <c r="AY576" s="1" t="s">
        <v>79</v>
      </c>
      <c r="BD576" s="1">
        <v>0</v>
      </c>
      <c r="BE576" s="1" t="s">
        <v>85</v>
      </c>
      <c r="BF576" s="1">
        <v>0</v>
      </c>
      <c r="BH576" s="1">
        <v>0</v>
      </c>
      <c r="BI576" s="1">
        <v>0</v>
      </c>
      <c r="BK576" s="1" t="s">
        <v>216</v>
      </c>
      <c r="BL576" s="1" t="s">
        <v>87</v>
      </c>
      <c r="BM576" s="1" t="s">
        <v>79</v>
      </c>
      <c r="BN576" s="1" t="s">
        <v>122</v>
      </c>
      <c r="BP576" s="1">
        <v>0</v>
      </c>
      <c r="BQ576" s="1">
        <v>0</v>
      </c>
      <c r="BR576" s="2">
        <v>1468549</v>
      </c>
      <c r="BS576" s="2">
        <v>531127</v>
      </c>
      <c r="BT576" s="1" t="s">
        <v>89</v>
      </c>
      <c r="BU576" s="1" t="s">
        <v>463</v>
      </c>
      <c r="BW576" s="1">
        <v>0</v>
      </c>
      <c r="BX576" s="1">
        <v>3</v>
      </c>
    </row>
    <row r="577" spans="1:76" x14ac:dyDescent="0.25">
      <c r="A577" s="1">
        <v>576</v>
      </c>
      <c r="B577" s="1" t="s">
        <v>1751</v>
      </c>
      <c r="C577" s="1" t="s">
        <v>1752</v>
      </c>
      <c r="D577" s="1" t="s">
        <v>75</v>
      </c>
      <c r="E577" s="1" t="s">
        <v>462</v>
      </c>
      <c r="F577" s="1">
        <v>2006</v>
      </c>
      <c r="G577" s="1">
        <v>6</v>
      </c>
      <c r="H577" s="1">
        <v>16</v>
      </c>
      <c r="I577" s="1">
        <v>1155</v>
      </c>
      <c r="J577" s="1" t="s">
        <v>1735</v>
      </c>
      <c r="K577" s="1">
        <v>11</v>
      </c>
      <c r="L577" s="1">
        <v>83</v>
      </c>
      <c r="M577" s="1">
        <v>318381</v>
      </c>
      <c r="N577" s="1">
        <v>5496560</v>
      </c>
      <c r="O577" s="1">
        <v>1468550</v>
      </c>
      <c r="P577" s="1">
        <v>530154</v>
      </c>
      <c r="Q577" s="1" t="s">
        <v>78</v>
      </c>
      <c r="R577" s="1" t="s">
        <v>79</v>
      </c>
      <c r="S577" s="1" t="s">
        <v>80</v>
      </c>
      <c r="T577" s="1">
        <v>1</v>
      </c>
      <c r="U577" s="1">
        <v>0</v>
      </c>
      <c r="V577" s="1">
        <v>0</v>
      </c>
      <c r="W577" s="1" t="s">
        <v>81</v>
      </c>
      <c r="Y577" s="1">
        <v>0</v>
      </c>
      <c r="Z577" s="1">
        <v>0</v>
      </c>
      <c r="AA577" s="1">
        <v>0</v>
      </c>
      <c r="AB577" s="1">
        <v>0</v>
      </c>
      <c r="AC577" s="1">
        <v>0</v>
      </c>
      <c r="AD577" s="1">
        <v>1232</v>
      </c>
      <c r="AI577" s="1" t="s">
        <v>94</v>
      </c>
      <c r="AJ577" s="1" t="s">
        <v>79</v>
      </c>
      <c r="AK577" s="1">
        <v>0</v>
      </c>
      <c r="AL577" s="1">
        <v>98</v>
      </c>
      <c r="AM577" s="1">
        <v>36</v>
      </c>
      <c r="AO577" s="1">
        <v>26</v>
      </c>
      <c r="AP577" s="1" t="s">
        <v>884</v>
      </c>
      <c r="AQ577" s="1">
        <v>2</v>
      </c>
      <c r="AR577" s="1" t="s">
        <v>1753</v>
      </c>
      <c r="AS577" s="1" t="s">
        <v>191</v>
      </c>
      <c r="AT577" s="1">
        <v>7</v>
      </c>
      <c r="AV577" s="1">
        <v>0</v>
      </c>
      <c r="AW577" s="1">
        <v>0</v>
      </c>
      <c r="AX577" s="1">
        <v>0</v>
      </c>
      <c r="AY577" s="1" t="s">
        <v>79</v>
      </c>
      <c r="BD577" s="1">
        <v>0</v>
      </c>
      <c r="BE577" s="1" t="s">
        <v>236</v>
      </c>
      <c r="BF577" s="1">
        <v>157</v>
      </c>
      <c r="BH577" s="1">
        <v>581</v>
      </c>
      <c r="BI577" s="1">
        <v>698</v>
      </c>
      <c r="BK577" s="1" t="s">
        <v>86</v>
      </c>
      <c r="BL577" s="1" t="s">
        <v>87</v>
      </c>
      <c r="BM577" s="1" t="s">
        <v>79</v>
      </c>
      <c r="BN577" s="1" t="s">
        <v>267</v>
      </c>
      <c r="BP577" s="1">
        <v>0</v>
      </c>
      <c r="BQ577" s="1">
        <v>0</v>
      </c>
      <c r="BR577" s="2">
        <v>1468550</v>
      </c>
      <c r="BS577" s="2">
        <v>530154</v>
      </c>
      <c r="BT577" s="1" t="s">
        <v>89</v>
      </c>
      <c r="BU577" s="1" t="s">
        <v>463</v>
      </c>
      <c r="BW577" s="1">
        <v>0</v>
      </c>
      <c r="BX577" s="1">
        <v>4</v>
      </c>
    </row>
    <row r="578" spans="1:76" x14ac:dyDescent="0.25">
      <c r="A578" s="1">
        <v>577</v>
      </c>
      <c r="B578" s="1" t="s">
        <v>1754</v>
      </c>
      <c r="C578" s="1" t="s">
        <v>661</v>
      </c>
      <c r="D578" s="1" t="s">
        <v>75</v>
      </c>
      <c r="E578" s="1" t="s">
        <v>462</v>
      </c>
      <c r="F578" s="1">
        <v>2006</v>
      </c>
      <c r="G578" s="1">
        <v>6</v>
      </c>
      <c r="H578" s="1">
        <v>16</v>
      </c>
      <c r="I578" s="1">
        <v>1208</v>
      </c>
      <c r="J578" s="1" t="s">
        <v>1735</v>
      </c>
      <c r="K578" s="1">
        <v>11</v>
      </c>
      <c r="L578" s="1">
        <v>83</v>
      </c>
      <c r="M578" s="1">
        <v>318619</v>
      </c>
      <c r="N578" s="1">
        <v>5495990</v>
      </c>
      <c r="O578" s="1">
        <v>1468857</v>
      </c>
      <c r="P578" s="1">
        <v>529618</v>
      </c>
      <c r="Q578" s="1" t="s">
        <v>78</v>
      </c>
      <c r="R578" s="1" t="s">
        <v>892</v>
      </c>
      <c r="S578" s="1" t="s">
        <v>1707</v>
      </c>
      <c r="T578" s="1">
        <v>1</v>
      </c>
      <c r="U578" s="1">
        <v>0</v>
      </c>
      <c r="V578" s="1">
        <v>0</v>
      </c>
      <c r="Y578" s="1">
        <v>0</v>
      </c>
      <c r="Z578" s="1">
        <v>0</v>
      </c>
      <c r="AA578" s="1">
        <v>0</v>
      </c>
      <c r="AB578" s="1">
        <v>0</v>
      </c>
      <c r="AC578" s="1">
        <v>0</v>
      </c>
      <c r="AD578" s="1">
        <v>1243</v>
      </c>
      <c r="AI578" s="1" t="s">
        <v>432</v>
      </c>
      <c r="AJ578" s="1" t="s">
        <v>895</v>
      </c>
      <c r="AK578" s="1">
        <v>277</v>
      </c>
      <c r="AL578" s="1">
        <v>46</v>
      </c>
      <c r="AM578" s="1">
        <v>0</v>
      </c>
      <c r="AO578" s="1">
        <v>0</v>
      </c>
      <c r="AQ578" s="1">
        <v>0</v>
      </c>
      <c r="AT578" s="1">
        <v>0</v>
      </c>
      <c r="AV578" s="1">
        <v>0</v>
      </c>
      <c r="AW578" s="1">
        <v>0</v>
      </c>
      <c r="AX578" s="1">
        <v>0</v>
      </c>
      <c r="AY578" s="1" t="s">
        <v>79</v>
      </c>
      <c r="BD578" s="1">
        <v>0</v>
      </c>
      <c r="BF578" s="1">
        <v>0</v>
      </c>
      <c r="BH578" s="1">
        <v>0</v>
      </c>
      <c r="BI578" s="1">
        <v>0</v>
      </c>
      <c r="BL578" s="1" t="s">
        <v>87</v>
      </c>
      <c r="BM578" s="1" t="s">
        <v>79</v>
      </c>
      <c r="BP578" s="1">
        <v>0</v>
      </c>
      <c r="BQ578" s="1">
        <v>0</v>
      </c>
      <c r="BR578" s="2">
        <v>1468857</v>
      </c>
      <c r="BS578" s="2">
        <v>529618</v>
      </c>
      <c r="BT578" s="1" t="s">
        <v>89</v>
      </c>
      <c r="BU578" s="1" t="s">
        <v>463</v>
      </c>
      <c r="BW578" s="1">
        <v>0</v>
      </c>
      <c r="BX578" s="1">
        <v>4</v>
      </c>
    </row>
    <row r="579" spans="1:76" x14ac:dyDescent="0.25">
      <c r="A579" s="1">
        <v>578</v>
      </c>
      <c r="B579" s="1" t="s">
        <v>369</v>
      </c>
      <c r="C579" s="1" t="s">
        <v>370</v>
      </c>
      <c r="D579" s="1" t="s">
        <v>75</v>
      </c>
      <c r="E579" s="1" t="s">
        <v>177</v>
      </c>
      <c r="F579" s="1">
        <v>2006</v>
      </c>
      <c r="G579" s="1">
        <v>6</v>
      </c>
      <c r="H579" s="1">
        <v>18</v>
      </c>
      <c r="I579" s="1">
        <v>642</v>
      </c>
      <c r="J579" s="1" t="s">
        <v>103</v>
      </c>
      <c r="K579" s="1">
        <v>11</v>
      </c>
      <c r="L579" s="1">
        <v>83</v>
      </c>
      <c r="M579" s="1">
        <v>322901</v>
      </c>
      <c r="N579" s="1">
        <v>5461758</v>
      </c>
      <c r="O579" s="1">
        <v>1477375</v>
      </c>
      <c r="P579" s="1">
        <v>496211</v>
      </c>
      <c r="Q579" s="1" t="s">
        <v>1484</v>
      </c>
      <c r="R579" s="1" t="s">
        <v>1485</v>
      </c>
      <c r="S579" s="1" t="s">
        <v>1485</v>
      </c>
      <c r="T579" s="1">
        <v>0</v>
      </c>
      <c r="U579" s="1">
        <v>0</v>
      </c>
      <c r="V579" s="1">
        <v>0</v>
      </c>
      <c r="W579" s="1" t="s">
        <v>1643</v>
      </c>
      <c r="Y579" s="1">
        <v>0</v>
      </c>
      <c r="Z579" s="1">
        <v>0</v>
      </c>
      <c r="AA579" s="1">
        <v>0</v>
      </c>
      <c r="AB579" s="1">
        <v>0</v>
      </c>
      <c r="AC579" s="1">
        <v>0</v>
      </c>
      <c r="AD579" s="1">
        <v>1247</v>
      </c>
      <c r="AK579" s="1">
        <v>0</v>
      </c>
      <c r="AL579" s="1">
        <v>0</v>
      </c>
      <c r="AM579" s="1">
        <v>0</v>
      </c>
      <c r="AO579" s="1">
        <v>0</v>
      </c>
      <c r="AQ579" s="1">
        <v>0</v>
      </c>
      <c r="AT579" s="1">
        <v>0</v>
      </c>
      <c r="AV579" s="1">
        <v>0</v>
      </c>
      <c r="AW579" s="1">
        <v>0</v>
      </c>
      <c r="AX579" s="1">
        <v>0</v>
      </c>
      <c r="AY579" s="1" t="s">
        <v>79</v>
      </c>
      <c r="AZ579" s="1" t="s">
        <v>1755</v>
      </c>
      <c r="BD579" s="1">
        <v>0</v>
      </c>
      <c r="BF579" s="1">
        <v>0</v>
      </c>
      <c r="BH579" s="1">
        <v>0</v>
      </c>
      <c r="BI579" s="1">
        <v>0</v>
      </c>
      <c r="BJ579" s="1" t="s">
        <v>1091</v>
      </c>
      <c r="BK579" s="1" t="s">
        <v>86</v>
      </c>
      <c r="BL579" s="1" t="s">
        <v>87</v>
      </c>
      <c r="BM579" s="1" t="s">
        <v>79</v>
      </c>
      <c r="BO579" s="1" t="s">
        <v>375</v>
      </c>
      <c r="BP579" s="1">
        <v>0</v>
      </c>
      <c r="BQ579" s="1">
        <v>0</v>
      </c>
      <c r="BR579" s="2">
        <v>1477375</v>
      </c>
      <c r="BS579" s="2">
        <v>496211</v>
      </c>
      <c r="BT579" s="1" t="s">
        <v>89</v>
      </c>
      <c r="BU579" s="1" t="s">
        <v>90</v>
      </c>
      <c r="BW579" s="1">
        <v>0</v>
      </c>
      <c r="BX579" s="1">
        <v>3</v>
      </c>
    </row>
    <row r="580" spans="1:76" x14ac:dyDescent="0.25">
      <c r="A580" s="1">
        <v>579</v>
      </c>
      <c r="B580" s="1" t="s">
        <v>1303</v>
      </c>
      <c r="C580" s="1" t="s">
        <v>1184</v>
      </c>
      <c r="D580" s="1" t="s">
        <v>75</v>
      </c>
      <c r="E580" s="1" t="s">
        <v>177</v>
      </c>
      <c r="F580" s="1">
        <v>2006</v>
      </c>
      <c r="G580" s="1">
        <v>6</v>
      </c>
      <c r="H580" s="1">
        <v>18</v>
      </c>
      <c r="I580" s="1">
        <v>724</v>
      </c>
      <c r="J580" s="1" t="s">
        <v>103</v>
      </c>
      <c r="K580" s="1">
        <v>11</v>
      </c>
      <c r="L580" s="1">
        <v>83</v>
      </c>
      <c r="M580" s="1">
        <v>324123</v>
      </c>
      <c r="N580" s="1">
        <v>5461906</v>
      </c>
      <c r="O580" s="1">
        <v>1478570</v>
      </c>
      <c r="P580" s="1">
        <v>496511</v>
      </c>
      <c r="Q580" s="1" t="s">
        <v>1484</v>
      </c>
      <c r="R580" s="1" t="s">
        <v>1485</v>
      </c>
      <c r="S580" s="1" t="s">
        <v>1486</v>
      </c>
      <c r="T580" s="1">
        <v>0</v>
      </c>
      <c r="U580" s="1">
        <v>0</v>
      </c>
      <c r="V580" s="1">
        <v>0</v>
      </c>
      <c r="W580" s="1" t="s">
        <v>1643</v>
      </c>
      <c r="Y580" s="1">
        <v>0</v>
      </c>
      <c r="Z580" s="1">
        <v>0</v>
      </c>
      <c r="AA580" s="1">
        <v>0</v>
      </c>
      <c r="AB580" s="1">
        <v>0</v>
      </c>
      <c r="AC580" s="1">
        <v>0</v>
      </c>
      <c r="AD580" s="1">
        <v>1418</v>
      </c>
      <c r="AK580" s="1">
        <v>0</v>
      </c>
      <c r="AL580" s="1">
        <v>0</v>
      </c>
      <c r="AM580" s="1">
        <v>0</v>
      </c>
      <c r="AO580" s="1">
        <v>0</v>
      </c>
      <c r="AQ580" s="1">
        <v>0</v>
      </c>
      <c r="AT580" s="1">
        <v>0</v>
      </c>
      <c r="AV580" s="1">
        <v>0</v>
      </c>
      <c r="AW580" s="1">
        <v>0</v>
      </c>
      <c r="AX580" s="1">
        <v>0</v>
      </c>
      <c r="AY580" s="1" t="s">
        <v>79</v>
      </c>
      <c r="AZ580" s="1" t="s">
        <v>1755</v>
      </c>
      <c r="BD580" s="1">
        <v>0</v>
      </c>
      <c r="BF580" s="1">
        <v>0</v>
      </c>
      <c r="BH580" s="1">
        <v>0</v>
      </c>
      <c r="BI580" s="1">
        <v>0</v>
      </c>
      <c r="BK580" s="1" t="s">
        <v>1611</v>
      </c>
      <c r="BL580" s="1" t="s">
        <v>87</v>
      </c>
      <c r="BM580" s="1" t="s">
        <v>79</v>
      </c>
      <c r="BO580" s="1" t="s">
        <v>1186</v>
      </c>
      <c r="BP580" s="1">
        <v>0</v>
      </c>
      <c r="BQ580" s="1">
        <v>0</v>
      </c>
      <c r="BR580" s="2">
        <v>1478570</v>
      </c>
      <c r="BS580" s="2">
        <v>496511</v>
      </c>
      <c r="BT580" s="1" t="s">
        <v>89</v>
      </c>
      <c r="BU580" s="1" t="s">
        <v>90</v>
      </c>
      <c r="BV580" s="1" t="s">
        <v>1127</v>
      </c>
      <c r="BW580" s="1">
        <v>0</v>
      </c>
      <c r="BX580" s="1">
        <v>4</v>
      </c>
    </row>
    <row r="581" spans="1:76" x14ac:dyDescent="0.25">
      <c r="A581" s="1">
        <v>580</v>
      </c>
      <c r="B581" s="1" t="s">
        <v>1756</v>
      </c>
      <c r="C581" s="1" t="s">
        <v>1648</v>
      </c>
      <c r="D581" s="1" t="s">
        <v>75</v>
      </c>
      <c r="E581" s="1" t="s">
        <v>177</v>
      </c>
      <c r="F581" s="1">
        <v>2006</v>
      </c>
      <c r="G581" s="1">
        <v>6</v>
      </c>
      <c r="H581" s="1">
        <v>18</v>
      </c>
      <c r="I581" s="1">
        <v>800</v>
      </c>
      <c r="J581" s="1" t="s">
        <v>103</v>
      </c>
      <c r="K581" s="1">
        <v>11</v>
      </c>
      <c r="L581" s="1">
        <v>83</v>
      </c>
      <c r="M581" s="1">
        <v>324731</v>
      </c>
      <c r="N581" s="1">
        <v>5460095</v>
      </c>
      <c r="O581" s="1">
        <v>1479400</v>
      </c>
      <c r="P581" s="1">
        <v>494791</v>
      </c>
      <c r="Q581" s="1" t="s">
        <v>78</v>
      </c>
      <c r="R581" s="1" t="s">
        <v>104</v>
      </c>
      <c r="S581" s="1" t="s">
        <v>1499</v>
      </c>
      <c r="T581" s="1">
        <v>1</v>
      </c>
      <c r="U581" s="1">
        <v>0</v>
      </c>
      <c r="V581" s="1">
        <v>0</v>
      </c>
      <c r="Y581" s="1">
        <v>0</v>
      </c>
      <c r="Z581" s="1">
        <v>0</v>
      </c>
      <c r="AA581" s="1">
        <v>0</v>
      </c>
      <c r="AB581" s="1">
        <v>0</v>
      </c>
      <c r="AC581" s="1">
        <v>0</v>
      </c>
      <c r="AD581" s="1">
        <v>1508</v>
      </c>
      <c r="AK581" s="1">
        <v>0</v>
      </c>
      <c r="AL581" s="1">
        <v>0</v>
      </c>
      <c r="AM581" s="1">
        <v>0</v>
      </c>
      <c r="AO581" s="1">
        <v>0</v>
      </c>
      <c r="AQ581" s="1">
        <v>0</v>
      </c>
      <c r="AT581" s="1">
        <v>0</v>
      </c>
      <c r="AV581" s="1">
        <v>0</v>
      </c>
      <c r="AW581" s="1">
        <v>0</v>
      </c>
      <c r="AX581" s="1">
        <v>0</v>
      </c>
      <c r="AY581" s="1" t="s">
        <v>151</v>
      </c>
      <c r="AZ581" s="1" t="s">
        <v>1757</v>
      </c>
      <c r="BD581" s="1">
        <v>0</v>
      </c>
      <c r="BF581" s="1">
        <v>0</v>
      </c>
      <c r="BH581" s="1">
        <v>0</v>
      </c>
      <c r="BI581" s="1">
        <v>0</v>
      </c>
      <c r="BL581" s="1" t="s">
        <v>87</v>
      </c>
      <c r="BM581" s="1" t="s">
        <v>153</v>
      </c>
      <c r="BP581" s="1">
        <v>0</v>
      </c>
      <c r="BQ581" s="1">
        <v>0</v>
      </c>
      <c r="BR581" s="2">
        <v>1479400</v>
      </c>
      <c r="BS581" s="2">
        <v>494791</v>
      </c>
      <c r="BT581" s="1" t="s">
        <v>134</v>
      </c>
      <c r="BU581" s="1" t="s">
        <v>90</v>
      </c>
      <c r="BW581" s="1">
        <v>0</v>
      </c>
      <c r="BX581" s="1">
        <v>5</v>
      </c>
    </row>
    <row r="582" spans="1:76" x14ac:dyDescent="0.25">
      <c r="A582" s="1">
        <v>581</v>
      </c>
      <c r="B582" s="1" t="s">
        <v>1758</v>
      </c>
      <c r="C582" s="1" t="s">
        <v>603</v>
      </c>
      <c r="D582" s="1" t="s">
        <v>75</v>
      </c>
      <c r="E582" s="1" t="s">
        <v>76</v>
      </c>
      <c r="F582" s="1">
        <v>2006</v>
      </c>
      <c r="G582" s="1">
        <v>6</v>
      </c>
      <c r="H582" s="1">
        <v>18</v>
      </c>
      <c r="I582" s="1">
        <v>915</v>
      </c>
      <c r="J582" s="1" t="s">
        <v>103</v>
      </c>
      <c r="K582" s="1">
        <v>11</v>
      </c>
      <c r="L582" s="1">
        <v>83</v>
      </c>
      <c r="M582" s="1">
        <v>324369</v>
      </c>
      <c r="N582" s="1">
        <v>5464208</v>
      </c>
      <c r="O582" s="1">
        <v>1478528</v>
      </c>
      <c r="P582" s="1">
        <v>498824</v>
      </c>
      <c r="Q582" s="1" t="s">
        <v>78</v>
      </c>
      <c r="R582" s="1" t="s">
        <v>79</v>
      </c>
      <c r="S582" s="1" t="s">
        <v>80</v>
      </c>
      <c r="T582" s="1">
        <v>1</v>
      </c>
      <c r="U582" s="1">
        <v>1</v>
      </c>
      <c r="V582" s="1">
        <v>0</v>
      </c>
      <c r="W582" s="1" t="s">
        <v>1663</v>
      </c>
      <c r="Y582" s="1">
        <v>0</v>
      </c>
      <c r="Z582" s="1">
        <v>0</v>
      </c>
      <c r="AA582" s="1">
        <v>0</v>
      </c>
      <c r="AB582" s="1">
        <v>0</v>
      </c>
      <c r="AC582" s="1">
        <v>0</v>
      </c>
      <c r="AD582" s="1">
        <v>1334</v>
      </c>
      <c r="AI582" s="1" t="s">
        <v>94</v>
      </c>
      <c r="AJ582" s="1" t="s">
        <v>79</v>
      </c>
      <c r="AK582" s="1">
        <v>0</v>
      </c>
      <c r="AL582" s="1">
        <v>41</v>
      </c>
      <c r="AM582" s="1">
        <v>29</v>
      </c>
      <c r="AO582" s="1">
        <v>10</v>
      </c>
      <c r="AP582" s="1" t="s">
        <v>1759</v>
      </c>
      <c r="AQ582" s="1">
        <v>2</v>
      </c>
      <c r="AR582" s="1" t="s">
        <v>1760</v>
      </c>
      <c r="AS582" s="1" t="s">
        <v>393</v>
      </c>
      <c r="AT582" s="1">
        <v>10</v>
      </c>
      <c r="AV582" s="1">
        <v>0</v>
      </c>
      <c r="AW582" s="1">
        <v>0</v>
      </c>
      <c r="AX582" s="1">
        <v>0</v>
      </c>
      <c r="AY582" s="1" t="s">
        <v>79</v>
      </c>
      <c r="BD582" s="1">
        <v>0</v>
      </c>
      <c r="BF582" s="1">
        <v>0</v>
      </c>
      <c r="BH582" s="1">
        <v>390</v>
      </c>
      <c r="BI582" s="1">
        <v>0</v>
      </c>
      <c r="BK582" s="1" t="s">
        <v>1761</v>
      </c>
      <c r="BL582" s="1" t="s">
        <v>87</v>
      </c>
      <c r="BM582" s="1" t="s">
        <v>79</v>
      </c>
      <c r="BN582" s="1" t="s">
        <v>122</v>
      </c>
      <c r="BO582" s="1" t="s">
        <v>96</v>
      </c>
      <c r="BP582" s="1">
        <v>0</v>
      </c>
      <c r="BQ582" s="1">
        <v>0</v>
      </c>
      <c r="BR582" s="2">
        <v>1478528</v>
      </c>
      <c r="BS582" s="2">
        <v>498824</v>
      </c>
      <c r="BT582" s="1" t="s">
        <v>89</v>
      </c>
      <c r="BU582" s="1" t="s">
        <v>90</v>
      </c>
      <c r="BV582" s="1" t="s">
        <v>91</v>
      </c>
      <c r="BW582" s="1">
        <v>0</v>
      </c>
      <c r="BX582" s="1">
        <v>3</v>
      </c>
    </row>
    <row r="583" spans="1:76" x14ac:dyDescent="0.25">
      <c r="A583" s="1">
        <v>582</v>
      </c>
      <c r="B583" s="1" t="s">
        <v>597</v>
      </c>
      <c r="C583" s="1" t="s">
        <v>598</v>
      </c>
      <c r="D583" s="1" t="s">
        <v>75</v>
      </c>
      <c r="E583" s="1" t="s">
        <v>76</v>
      </c>
      <c r="F583" s="1">
        <v>2006</v>
      </c>
      <c r="G583" s="1">
        <v>6</v>
      </c>
      <c r="H583" s="1">
        <v>18</v>
      </c>
      <c r="I583" s="1">
        <v>1030</v>
      </c>
      <c r="J583" s="1" t="s">
        <v>103</v>
      </c>
      <c r="K583" s="1">
        <v>11</v>
      </c>
      <c r="L583" s="1">
        <v>83</v>
      </c>
      <c r="M583" s="1">
        <v>324111</v>
      </c>
      <c r="N583" s="1">
        <v>5465024</v>
      </c>
      <c r="O583" s="1">
        <v>1478170</v>
      </c>
      <c r="P583" s="1">
        <v>499600</v>
      </c>
      <c r="Q583" s="1" t="s">
        <v>1484</v>
      </c>
      <c r="R583" s="1" t="s">
        <v>1485</v>
      </c>
      <c r="S583" s="1" t="s">
        <v>1486</v>
      </c>
      <c r="T583" s="1">
        <v>0</v>
      </c>
      <c r="U583" s="1">
        <v>0</v>
      </c>
      <c r="V583" s="1">
        <v>0</v>
      </c>
      <c r="W583" s="1" t="s">
        <v>1643</v>
      </c>
      <c r="Y583" s="1">
        <v>0</v>
      </c>
      <c r="Z583" s="1">
        <v>0</v>
      </c>
      <c r="AA583" s="1">
        <v>0</v>
      </c>
      <c r="AB583" s="1">
        <v>0</v>
      </c>
      <c r="AC583" s="1">
        <v>0</v>
      </c>
      <c r="AD583" s="1">
        <v>1322</v>
      </c>
      <c r="AK583" s="1">
        <v>0</v>
      </c>
      <c r="AL583" s="1">
        <v>0</v>
      </c>
      <c r="AM583" s="1">
        <v>0</v>
      </c>
      <c r="AO583" s="1">
        <v>0</v>
      </c>
      <c r="AQ583" s="1">
        <v>0</v>
      </c>
      <c r="AT583" s="1">
        <v>0</v>
      </c>
      <c r="AV583" s="1">
        <v>0</v>
      </c>
      <c r="AW583" s="1">
        <v>0</v>
      </c>
      <c r="AX583" s="1">
        <v>0</v>
      </c>
      <c r="AY583" s="1" t="s">
        <v>79</v>
      </c>
      <c r="BD583" s="1">
        <v>0</v>
      </c>
      <c r="BF583" s="1">
        <v>0</v>
      </c>
      <c r="BH583" s="1">
        <v>0</v>
      </c>
      <c r="BI583" s="1">
        <v>0</v>
      </c>
      <c r="BK583" s="1" t="s">
        <v>86</v>
      </c>
      <c r="BL583" s="1" t="s">
        <v>87</v>
      </c>
      <c r="BM583" s="1" t="s">
        <v>79</v>
      </c>
      <c r="BO583" s="1" t="s">
        <v>96</v>
      </c>
      <c r="BP583" s="1">
        <v>0</v>
      </c>
      <c r="BQ583" s="1">
        <v>0</v>
      </c>
      <c r="BR583" s="2">
        <v>1478170</v>
      </c>
      <c r="BS583" s="2">
        <v>499600</v>
      </c>
      <c r="BT583" s="1" t="s">
        <v>89</v>
      </c>
      <c r="BU583" s="1" t="s">
        <v>90</v>
      </c>
      <c r="BV583" s="1" t="s">
        <v>1127</v>
      </c>
      <c r="BW583" s="1">
        <v>0</v>
      </c>
      <c r="BX583" s="1">
        <v>1</v>
      </c>
    </row>
    <row r="584" spans="1:76" x14ac:dyDescent="0.25">
      <c r="A584" s="1">
        <v>583</v>
      </c>
      <c r="B584" s="1" t="s">
        <v>1762</v>
      </c>
      <c r="C584" s="1" t="s">
        <v>1635</v>
      </c>
      <c r="D584" s="1" t="s">
        <v>75</v>
      </c>
      <c r="E584" s="1" t="s">
        <v>76</v>
      </c>
      <c r="F584" s="1">
        <v>2006</v>
      </c>
      <c r="G584" s="1">
        <v>6</v>
      </c>
      <c r="H584" s="1">
        <v>18</v>
      </c>
      <c r="I584" s="1">
        <v>1115</v>
      </c>
      <c r="J584" s="1" t="s">
        <v>103</v>
      </c>
      <c r="K584" s="1">
        <v>11</v>
      </c>
      <c r="L584" s="1">
        <v>83</v>
      </c>
      <c r="M584" s="1">
        <v>323942</v>
      </c>
      <c r="N584" s="1">
        <v>5465739</v>
      </c>
      <c r="O584" s="1">
        <v>1477913</v>
      </c>
      <c r="P584" s="1">
        <v>500287</v>
      </c>
      <c r="Q584" s="1" t="s">
        <v>78</v>
      </c>
      <c r="R584" s="1" t="s">
        <v>104</v>
      </c>
      <c r="S584" s="1" t="s">
        <v>1499</v>
      </c>
      <c r="T584" s="1">
        <v>1</v>
      </c>
      <c r="U584" s="1">
        <v>0</v>
      </c>
      <c r="V584" s="1">
        <v>0</v>
      </c>
      <c r="Y584" s="1">
        <v>0</v>
      </c>
      <c r="Z584" s="1">
        <v>0</v>
      </c>
      <c r="AA584" s="1">
        <v>0</v>
      </c>
      <c r="AB584" s="1">
        <v>0</v>
      </c>
      <c r="AC584" s="1">
        <v>0</v>
      </c>
      <c r="AD584" s="1">
        <v>1304</v>
      </c>
      <c r="AK584" s="1">
        <v>0</v>
      </c>
      <c r="AL584" s="1">
        <v>0</v>
      </c>
      <c r="AM584" s="1">
        <v>0</v>
      </c>
      <c r="AO584" s="1">
        <v>0</v>
      </c>
      <c r="AQ584" s="1">
        <v>0</v>
      </c>
      <c r="AT584" s="1">
        <v>0</v>
      </c>
      <c r="AV584" s="1">
        <v>0</v>
      </c>
      <c r="AW584" s="1">
        <v>0</v>
      </c>
      <c r="AX584" s="1">
        <v>0</v>
      </c>
      <c r="AY584" s="1" t="s">
        <v>151</v>
      </c>
      <c r="BD584" s="1">
        <v>0</v>
      </c>
      <c r="BF584" s="1">
        <v>0</v>
      </c>
      <c r="BH584" s="1">
        <v>0</v>
      </c>
      <c r="BI584" s="1">
        <v>0</v>
      </c>
      <c r="BL584" s="1" t="s">
        <v>87</v>
      </c>
      <c r="BM584" s="1" t="s">
        <v>153</v>
      </c>
      <c r="BO584" s="1" t="s">
        <v>88</v>
      </c>
      <c r="BP584" s="1">
        <v>0</v>
      </c>
      <c r="BQ584" s="1">
        <v>0</v>
      </c>
      <c r="BR584" s="2">
        <v>1477913</v>
      </c>
      <c r="BS584" s="2">
        <v>500287</v>
      </c>
      <c r="BT584" s="1" t="s">
        <v>89</v>
      </c>
      <c r="BU584" s="1" t="s">
        <v>90</v>
      </c>
      <c r="BV584" s="1" t="s">
        <v>1127</v>
      </c>
      <c r="BW584" s="1">
        <v>0</v>
      </c>
      <c r="BX584" s="1">
        <v>3</v>
      </c>
    </row>
    <row r="585" spans="1:76" x14ac:dyDescent="0.25">
      <c r="A585" s="1">
        <v>584</v>
      </c>
      <c r="B585" s="1" t="s">
        <v>1763</v>
      </c>
      <c r="C585" s="1" t="s">
        <v>1635</v>
      </c>
      <c r="D585" s="1" t="s">
        <v>75</v>
      </c>
      <c r="E585" s="1" t="s">
        <v>76</v>
      </c>
      <c r="F585" s="1">
        <v>2006</v>
      </c>
      <c r="G585" s="1">
        <v>6</v>
      </c>
      <c r="H585" s="1">
        <v>18</v>
      </c>
      <c r="I585" s="1">
        <v>1116</v>
      </c>
      <c r="J585" s="1" t="s">
        <v>103</v>
      </c>
      <c r="K585" s="1">
        <v>11</v>
      </c>
      <c r="L585" s="1">
        <v>83</v>
      </c>
      <c r="M585" s="1">
        <v>323918</v>
      </c>
      <c r="N585" s="1">
        <v>5465669</v>
      </c>
      <c r="O585" s="1">
        <v>1477898</v>
      </c>
      <c r="P585" s="1">
        <v>500216</v>
      </c>
      <c r="Q585" s="1" t="s">
        <v>78</v>
      </c>
      <c r="R585" s="1" t="s">
        <v>892</v>
      </c>
      <c r="S585" s="1" t="s">
        <v>1707</v>
      </c>
      <c r="T585" s="1">
        <v>1</v>
      </c>
      <c r="U585" s="1">
        <v>0</v>
      </c>
      <c r="V585" s="1">
        <v>0</v>
      </c>
      <c r="Y585" s="1">
        <v>0</v>
      </c>
      <c r="Z585" s="1">
        <v>0</v>
      </c>
      <c r="AA585" s="1">
        <v>0</v>
      </c>
      <c r="AB585" s="1">
        <v>0</v>
      </c>
      <c r="AC585" s="1">
        <v>0</v>
      </c>
      <c r="AD585" s="1">
        <v>1304</v>
      </c>
      <c r="AK585" s="1">
        <v>0</v>
      </c>
      <c r="AL585" s="1">
        <v>0</v>
      </c>
      <c r="AM585" s="1">
        <v>0</v>
      </c>
      <c r="AO585" s="1">
        <v>0</v>
      </c>
      <c r="AQ585" s="1">
        <v>0</v>
      </c>
      <c r="AT585" s="1">
        <v>0</v>
      </c>
      <c r="AV585" s="1">
        <v>0</v>
      </c>
      <c r="AW585" s="1">
        <v>0</v>
      </c>
      <c r="AX585" s="1">
        <v>0</v>
      </c>
      <c r="AY585" s="1" t="s">
        <v>151</v>
      </c>
      <c r="BD585" s="1">
        <v>0</v>
      </c>
      <c r="BF585" s="1">
        <v>0</v>
      </c>
      <c r="BH585" s="1">
        <v>0</v>
      </c>
      <c r="BI585" s="1">
        <v>0</v>
      </c>
      <c r="BL585" s="1" t="s">
        <v>87</v>
      </c>
      <c r="BM585" s="1" t="s">
        <v>153</v>
      </c>
      <c r="BP585" s="1">
        <v>0</v>
      </c>
      <c r="BQ585" s="1">
        <v>0</v>
      </c>
      <c r="BR585" s="2">
        <v>1477898</v>
      </c>
      <c r="BS585" s="2">
        <v>500216</v>
      </c>
      <c r="BT585" s="1" t="s">
        <v>89</v>
      </c>
      <c r="BU585" s="1" t="s">
        <v>90</v>
      </c>
      <c r="BW585" s="1">
        <v>0</v>
      </c>
      <c r="BX585" s="1">
        <v>6</v>
      </c>
    </row>
    <row r="586" spans="1:76" x14ac:dyDescent="0.25">
      <c r="A586" s="1">
        <v>585</v>
      </c>
      <c r="B586" s="1" t="s">
        <v>620</v>
      </c>
      <c r="C586" s="1" t="s">
        <v>621</v>
      </c>
      <c r="D586" s="1" t="s">
        <v>75</v>
      </c>
      <c r="E586" s="1" t="s">
        <v>76</v>
      </c>
      <c r="F586" s="1">
        <v>2006</v>
      </c>
      <c r="G586" s="1">
        <v>6</v>
      </c>
      <c r="H586" s="1">
        <v>18</v>
      </c>
      <c r="I586" s="1">
        <v>1127</v>
      </c>
      <c r="J586" s="1" t="s">
        <v>103</v>
      </c>
      <c r="K586" s="1">
        <v>11</v>
      </c>
      <c r="L586" s="1">
        <v>83</v>
      </c>
      <c r="M586" s="1">
        <v>323992</v>
      </c>
      <c r="N586" s="1">
        <v>5466112</v>
      </c>
      <c r="O586" s="1">
        <v>1477916</v>
      </c>
      <c r="P586" s="1">
        <v>500664</v>
      </c>
      <c r="Q586" s="1" t="s">
        <v>78</v>
      </c>
      <c r="R586" s="1" t="s">
        <v>104</v>
      </c>
      <c r="S586" s="1" t="s">
        <v>1764</v>
      </c>
      <c r="T586" s="1">
        <v>1</v>
      </c>
      <c r="U586" s="1">
        <v>1</v>
      </c>
      <c r="V586" s="1">
        <v>0</v>
      </c>
      <c r="Y586" s="1">
        <v>0</v>
      </c>
      <c r="Z586" s="1">
        <v>0</v>
      </c>
      <c r="AA586" s="1">
        <v>0</v>
      </c>
      <c r="AB586" s="1">
        <v>0</v>
      </c>
      <c r="AC586" s="1">
        <v>0</v>
      </c>
      <c r="AD586" s="1">
        <v>1297</v>
      </c>
      <c r="AK586" s="1">
        <v>0</v>
      </c>
      <c r="AL586" s="1">
        <v>0</v>
      </c>
      <c r="AM586" s="1">
        <v>0</v>
      </c>
      <c r="AO586" s="1">
        <v>0</v>
      </c>
      <c r="AQ586" s="1">
        <v>0</v>
      </c>
      <c r="AT586" s="1">
        <v>0</v>
      </c>
      <c r="AV586" s="1">
        <v>0</v>
      </c>
      <c r="AW586" s="1">
        <v>0</v>
      </c>
      <c r="AX586" s="1">
        <v>0</v>
      </c>
      <c r="AY586" s="1" t="s">
        <v>79</v>
      </c>
      <c r="BD586" s="1">
        <v>0</v>
      </c>
      <c r="BF586" s="1">
        <v>0</v>
      </c>
      <c r="BH586" s="1">
        <v>0</v>
      </c>
      <c r="BI586" s="1">
        <v>0</v>
      </c>
      <c r="BK586" s="1" t="s">
        <v>86</v>
      </c>
      <c r="BL586" s="1" t="s">
        <v>87</v>
      </c>
      <c r="BM586" s="1" t="s">
        <v>79</v>
      </c>
      <c r="BO586" s="1" t="s">
        <v>88</v>
      </c>
      <c r="BP586" s="1">
        <v>0</v>
      </c>
      <c r="BQ586" s="1">
        <v>0</v>
      </c>
      <c r="BR586" s="2">
        <v>1477916</v>
      </c>
      <c r="BS586" s="2">
        <v>500664</v>
      </c>
      <c r="BT586" s="1" t="s">
        <v>89</v>
      </c>
      <c r="BU586" s="1" t="s">
        <v>90</v>
      </c>
      <c r="BV586" s="1" t="s">
        <v>1127</v>
      </c>
      <c r="BW586" s="1">
        <v>0</v>
      </c>
      <c r="BX586" s="1">
        <v>1</v>
      </c>
    </row>
    <row r="587" spans="1:76" x14ac:dyDescent="0.25">
      <c r="A587" s="1">
        <v>586</v>
      </c>
      <c r="B587" s="1" t="s">
        <v>1068</v>
      </c>
      <c r="C587" s="1" t="s">
        <v>74</v>
      </c>
      <c r="D587" s="1" t="s">
        <v>75</v>
      </c>
      <c r="E587" s="1" t="s">
        <v>76</v>
      </c>
      <c r="F587" s="1">
        <v>2006</v>
      </c>
      <c r="G587" s="1">
        <v>6</v>
      </c>
      <c r="H587" s="1">
        <v>18</v>
      </c>
      <c r="I587" s="1">
        <v>1210</v>
      </c>
      <c r="J587" s="1" t="s">
        <v>103</v>
      </c>
      <c r="K587" s="1">
        <v>11</v>
      </c>
      <c r="L587" s="1">
        <v>83</v>
      </c>
      <c r="M587" s="1">
        <v>323464</v>
      </c>
      <c r="N587" s="1">
        <v>5466272</v>
      </c>
      <c r="O587" s="1">
        <v>1477372</v>
      </c>
      <c r="P587" s="1">
        <v>500756</v>
      </c>
      <c r="Q587" s="1" t="s">
        <v>1484</v>
      </c>
      <c r="R587" s="1" t="s">
        <v>1485</v>
      </c>
      <c r="S587" s="1" t="s">
        <v>1486</v>
      </c>
      <c r="T587" s="1">
        <v>0</v>
      </c>
      <c r="U587" s="1">
        <v>0</v>
      </c>
      <c r="V587" s="1">
        <v>0</v>
      </c>
      <c r="W587" s="1" t="s">
        <v>1643</v>
      </c>
      <c r="Y587" s="1">
        <v>0</v>
      </c>
      <c r="Z587" s="1">
        <v>0</v>
      </c>
      <c r="AA587" s="1">
        <v>0</v>
      </c>
      <c r="AB587" s="1">
        <v>0</v>
      </c>
      <c r="AC587" s="1">
        <v>0</v>
      </c>
      <c r="AD587" s="1">
        <v>1239</v>
      </c>
      <c r="AK587" s="1">
        <v>0</v>
      </c>
      <c r="AL587" s="1">
        <v>0</v>
      </c>
      <c r="AM587" s="1">
        <v>0</v>
      </c>
      <c r="AO587" s="1">
        <v>0</v>
      </c>
      <c r="AQ587" s="1">
        <v>0</v>
      </c>
      <c r="AT587" s="1">
        <v>0</v>
      </c>
      <c r="AV587" s="1">
        <v>0</v>
      </c>
      <c r="AW587" s="1">
        <v>0</v>
      </c>
      <c r="AX587" s="1">
        <v>0</v>
      </c>
      <c r="AY587" s="1" t="s">
        <v>79</v>
      </c>
      <c r="BD587" s="1">
        <v>0</v>
      </c>
      <c r="BF587" s="1">
        <v>0</v>
      </c>
      <c r="BH587" s="1">
        <v>0</v>
      </c>
      <c r="BI587" s="1">
        <v>0</v>
      </c>
      <c r="BK587" s="1" t="s">
        <v>86</v>
      </c>
      <c r="BL587" s="1" t="s">
        <v>87</v>
      </c>
      <c r="BM587" s="1" t="s">
        <v>79</v>
      </c>
      <c r="BO587" s="1" t="s">
        <v>88</v>
      </c>
      <c r="BP587" s="1">
        <v>0</v>
      </c>
      <c r="BQ587" s="1">
        <v>0</v>
      </c>
      <c r="BR587" s="2">
        <v>1477372</v>
      </c>
      <c r="BS587" s="2">
        <v>500756</v>
      </c>
      <c r="BT587" s="1" t="s">
        <v>89</v>
      </c>
      <c r="BU587" s="1" t="s">
        <v>90</v>
      </c>
      <c r="BV587" s="1" t="s">
        <v>1127</v>
      </c>
      <c r="BW587" s="1">
        <v>0</v>
      </c>
      <c r="BX587" s="1">
        <v>1</v>
      </c>
    </row>
    <row r="588" spans="1:76" x14ac:dyDescent="0.25">
      <c r="A588" s="1">
        <v>587</v>
      </c>
      <c r="B588" s="1" t="s">
        <v>809</v>
      </c>
      <c r="C588" s="1" t="s">
        <v>98</v>
      </c>
      <c r="D588" s="1" t="s">
        <v>75</v>
      </c>
      <c r="E588" s="1" t="s">
        <v>76</v>
      </c>
      <c r="F588" s="1">
        <v>2006</v>
      </c>
      <c r="G588" s="1">
        <v>6</v>
      </c>
      <c r="H588" s="1">
        <v>18</v>
      </c>
      <c r="I588" s="1">
        <v>1235</v>
      </c>
      <c r="J588" s="1" t="s">
        <v>103</v>
      </c>
      <c r="K588" s="1">
        <v>11</v>
      </c>
      <c r="L588" s="1">
        <v>83</v>
      </c>
      <c r="M588" s="1">
        <v>323561</v>
      </c>
      <c r="N588" s="1">
        <v>5465883</v>
      </c>
      <c r="O588" s="1">
        <v>1477517</v>
      </c>
      <c r="P588" s="1">
        <v>500383</v>
      </c>
      <c r="Q588" s="1" t="s">
        <v>78</v>
      </c>
      <c r="R588" s="1" t="s">
        <v>79</v>
      </c>
      <c r="S588" s="1" t="s">
        <v>237</v>
      </c>
      <c r="T588" s="1">
        <v>1</v>
      </c>
      <c r="U588" s="1">
        <v>1</v>
      </c>
      <c r="V588" s="1">
        <v>0</v>
      </c>
      <c r="W588" s="1" t="s">
        <v>1663</v>
      </c>
      <c r="Y588" s="1">
        <v>0</v>
      </c>
      <c r="Z588" s="1">
        <v>0</v>
      </c>
      <c r="AA588" s="1">
        <v>0</v>
      </c>
      <c r="AB588" s="1">
        <v>0</v>
      </c>
      <c r="AC588" s="1">
        <v>0</v>
      </c>
      <c r="AD588" s="1">
        <v>1260</v>
      </c>
      <c r="AH588" s="1" t="s">
        <v>1765</v>
      </c>
      <c r="AI588" s="1" t="s">
        <v>83</v>
      </c>
      <c r="AJ588" s="1" t="s">
        <v>79</v>
      </c>
      <c r="AK588" s="1">
        <v>0</v>
      </c>
      <c r="AL588" s="1">
        <v>52</v>
      </c>
      <c r="AM588" s="1">
        <v>24</v>
      </c>
      <c r="AO588" s="1">
        <v>16</v>
      </c>
      <c r="AP588" s="1" t="s">
        <v>1766</v>
      </c>
      <c r="AQ588" s="1">
        <v>2</v>
      </c>
      <c r="AR588" s="1" t="s">
        <v>813</v>
      </c>
      <c r="AS588" s="1" t="s">
        <v>393</v>
      </c>
      <c r="AT588" s="1">
        <v>0</v>
      </c>
      <c r="AV588" s="1">
        <v>0</v>
      </c>
      <c r="AW588" s="1">
        <v>0</v>
      </c>
      <c r="AX588" s="1">
        <v>0</v>
      </c>
      <c r="AY588" s="1" t="s">
        <v>79</v>
      </c>
      <c r="BD588" s="1">
        <v>0</v>
      </c>
      <c r="BE588" s="1" t="s">
        <v>1767</v>
      </c>
      <c r="BF588" s="1">
        <v>92</v>
      </c>
      <c r="BH588" s="1">
        <v>590</v>
      </c>
      <c r="BI588" s="1">
        <v>0</v>
      </c>
      <c r="BK588" s="1" t="s">
        <v>86</v>
      </c>
      <c r="BL588" s="1" t="s">
        <v>87</v>
      </c>
      <c r="BM588" s="1" t="s">
        <v>79</v>
      </c>
      <c r="BN588" s="1" t="s">
        <v>122</v>
      </c>
      <c r="BP588" s="1">
        <v>0</v>
      </c>
      <c r="BQ588" s="1">
        <v>0</v>
      </c>
      <c r="BR588" s="2">
        <v>1477517</v>
      </c>
      <c r="BS588" s="2">
        <v>500383</v>
      </c>
      <c r="BT588" s="1" t="s">
        <v>89</v>
      </c>
      <c r="BU588" s="1" t="s">
        <v>90</v>
      </c>
      <c r="BW588" s="1">
        <v>0</v>
      </c>
      <c r="BX588" s="1">
        <v>5</v>
      </c>
    </row>
    <row r="589" spans="1:76" x14ac:dyDescent="0.25">
      <c r="A589" s="1">
        <v>588</v>
      </c>
      <c r="B589" s="1" t="s">
        <v>313</v>
      </c>
      <c r="C589" s="1" t="s">
        <v>314</v>
      </c>
      <c r="D589" s="1" t="s">
        <v>75</v>
      </c>
      <c r="E589" s="1" t="s">
        <v>315</v>
      </c>
      <c r="F589" s="1">
        <v>2006</v>
      </c>
      <c r="G589" s="1">
        <v>6</v>
      </c>
      <c r="H589" s="1">
        <v>18</v>
      </c>
      <c r="I589" s="1">
        <v>1345</v>
      </c>
      <c r="J589" s="1" t="s">
        <v>103</v>
      </c>
      <c r="K589" s="1">
        <v>11</v>
      </c>
      <c r="L589" s="1">
        <v>83</v>
      </c>
      <c r="M589" s="1">
        <v>321686</v>
      </c>
      <c r="N589" s="1">
        <v>5470108</v>
      </c>
      <c r="O589" s="1">
        <v>1475128</v>
      </c>
      <c r="P589" s="1">
        <v>504338</v>
      </c>
      <c r="Q589" s="1" t="s">
        <v>1484</v>
      </c>
      <c r="R589" s="1" t="s">
        <v>1485</v>
      </c>
      <c r="S589" s="1" t="s">
        <v>1768</v>
      </c>
      <c r="T589" s="1">
        <v>0</v>
      </c>
      <c r="U589" s="1">
        <v>0</v>
      </c>
      <c r="V589" s="1">
        <v>0</v>
      </c>
      <c r="W589" s="1" t="s">
        <v>1643</v>
      </c>
      <c r="Y589" s="1">
        <v>0</v>
      </c>
      <c r="Z589" s="1">
        <v>0</v>
      </c>
      <c r="AA589" s="1">
        <v>0</v>
      </c>
      <c r="AB589" s="1">
        <v>0</v>
      </c>
      <c r="AC589" s="1">
        <v>0</v>
      </c>
      <c r="AD589" s="1">
        <v>1375</v>
      </c>
      <c r="AH589" s="1" t="s">
        <v>1769</v>
      </c>
      <c r="AK589" s="1">
        <v>0</v>
      </c>
      <c r="AL589" s="1">
        <v>0</v>
      </c>
      <c r="AM589" s="1">
        <v>0</v>
      </c>
      <c r="AO589" s="1">
        <v>0</v>
      </c>
      <c r="AQ589" s="1">
        <v>0</v>
      </c>
      <c r="AT589" s="1">
        <v>0</v>
      </c>
      <c r="AV589" s="1">
        <v>0</v>
      </c>
      <c r="AW589" s="1">
        <v>0</v>
      </c>
      <c r="AX589" s="1">
        <v>0</v>
      </c>
      <c r="AY589" s="1" t="s">
        <v>79</v>
      </c>
      <c r="BD589" s="1">
        <v>0</v>
      </c>
      <c r="BF589" s="1">
        <v>0</v>
      </c>
      <c r="BH589" s="1">
        <v>0</v>
      </c>
      <c r="BI589" s="1">
        <v>0</v>
      </c>
      <c r="BJ589" s="1" t="s">
        <v>320</v>
      </c>
      <c r="BK589" s="1" t="s">
        <v>86</v>
      </c>
      <c r="BL589" s="1" t="s">
        <v>87</v>
      </c>
      <c r="BM589" s="1" t="s">
        <v>79</v>
      </c>
      <c r="BO589" s="1" t="s">
        <v>321</v>
      </c>
      <c r="BP589" s="1">
        <v>0</v>
      </c>
      <c r="BQ589" s="1">
        <v>0</v>
      </c>
      <c r="BR589" s="2">
        <v>1475128</v>
      </c>
      <c r="BS589" s="2">
        <v>504338</v>
      </c>
      <c r="BT589" s="1" t="s">
        <v>89</v>
      </c>
      <c r="BU589" s="1" t="s">
        <v>90</v>
      </c>
      <c r="BW589" s="1">
        <v>0</v>
      </c>
      <c r="BX589" s="1">
        <v>4</v>
      </c>
    </row>
    <row r="590" spans="1:76" x14ac:dyDescent="0.25">
      <c r="A590" s="1">
        <v>589</v>
      </c>
      <c r="B590" s="1" t="s">
        <v>1770</v>
      </c>
      <c r="C590" s="1" t="s">
        <v>1178</v>
      </c>
      <c r="D590" s="1" t="s">
        <v>75</v>
      </c>
      <c r="E590" s="1" t="s">
        <v>633</v>
      </c>
      <c r="F590" s="1">
        <v>2006</v>
      </c>
      <c r="G590" s="1">
        <v>6</v>
      </c>
      <c r="H590" s="1">
        <v>18</v>
      </c>
      <c r="I590" s="1">
        <v>835</v>
      </c>
      <c r="J590" s="1" t="s">
        <v>1735</v>
      </c>
      <c r="K590" s="1">
        <v>11</v>
      </c>
      <c r="L590" s="1">
        <v>83</v>
      </c>
      <c r="M590" s="1">
        <v>322600</v>
      </c>
      <c r="N590" s="1">
        <v>5463489</v>
      </c>
      <c r="O590" s="1">
        <v>1476860</v>
      </c>
      <c r="P590" s="1">
        <v>497890</v>
      </c>
      <c r="Q590" s="1" t="s">
        <v>78</v>
      </c>
      <c r="R590" s="1" t="s">
        <v>79</v>
      </c>
      <c r="S590" s="1" t="s">
        <v>80</v>
      </c>
      <c r="T590" s="1">
        <v>1</v>
      </c>
      <c r="U590" s="1">
        <v>1</v>
      </c>
      <c r="V590" s="1">
        <v>0</v>
      </c>
      <c r="W590" s="1" t="s">
        <v>1663</v>
      </c>
      <c r="Y590" s="1">
        <v>0</v>
      </c>
      <c r="Z590" s="1">
        <v>0</v>
      </c>
      <c r="AA590" s="1">
        <v>0</v>
      </c>
      <c r="AB590" s="1">
        <v>0</v>
      </c>
      <c r="AC590" s="1">
        <v>0</v>
      </c>
      <c r="AD590" s="1">
        <v>1191</v>
      </c>
      <c r="AI590" s="1" t="s">
        <v>94</v>
      </c>
      <c r="AJ590" s="1" t="s">
        <v>79</v>
      </c>
      <c r="AK590" s="1">
        <v>0</v>
      </c>
      <c r="AL590" s="1">
        <v>55</v>
      </c>
      <c r="AM590" s="1">
        <v>32</v>
      </c>
      <c r="AO590" s="1">
        <v>17</v>
      </c>
      <c r="AQ590" s="1">
        <v>2</v>
      </c>
      <c r="AR590" s="1" t="s">
        <v>1771</v>
      </c>
      <c r="AS590" s="1" t="s">
        <v>849</v>
      </c>
      <c r="AT590" s="1">
        <v>3</v>
      </c>
      <c r="AV590" s="1">
        <v>0</v>
      </c>
      <c r="AW590" s="1">
        <v>0</v>
      </c>
      <c r="AX590" s="1">
        <v>0</v>
      </c>
      <c r="AY590" s="1" t="s">
        <v>79</v>
      </c>
      <c r="BD590" s="1">
        <v>0</v>
      </c>
      <c r="BF590" s="1">
        <v>0</v>
      </c>
      <c r="BH590" s="1">
        <v>0</v>
      </c>
      <c r="BI590" s="1">
        <v>0</v>
      </c>
      <c r="BK590" s="1" t="s">
        <v>86</v>
      </c>
      <c r="BL590" s="1" t="s">
        <v>87</v>
      </c>
      <c r="BM590" s="1" t="s">
        <v>79</v>
      </c>
      <c r="BN590" s="1" t="s">
        <v>122</v>
      </c>
      <c r="BP590" s="1">
        <v>0</v>
      </c>
      <c r="BQ590" s="1">
        <v>0</v>
      </c>
      <c r="BR590" s="2">
        <v>1476860</v>
      </c>
      <c r="BS590" s="2">
        <v>497890</v>
      </c>
      <c r="BT590" s="1" t="s">
        <v>123</v>
      </c>
      <c r="BU590" s="1" t="s">
        <v>90</v>
      </c>
      <c r="BW590" s="1">
        <v>0</v>
      </c>
      <c r="BX590" s="1">
        <v>4</v>
      </c>
    </row>
    <row r="591" spans="1:76" x14ac:dyDescent="0.25">
      <c r="A591" s="1">
        <v>590</v>
      </c>
      <c r="B591" s="1" t="s">
        <v>1772</v>
      </c>
      <c r="C591" s="1" t="s">
        <v>1773</v>
      </c>
      <c r="D591" s="1" t="s">
        <v>75</v>
      </c>
      <c r="E591" s="1" t="s">
        <v>633</v>
      </c>
      <c r="F591" s="1">
        <v>2006</v>
      </c>
      <c r="G591" s="1">
        <v>6</v>
      </c>
      <c r="H591" s="1">
        <v>18</v>
      </c>
      <c r="I591" s="1">
        <v>1030</v>
      </c>
      <c r="J591" s="1" t="s">
        <v>1735</v>
      </c>
      <c r="K591" s="1">
        <v>11</v>
      </c>
      <c r="L591" s="1">
        <v>83</v>
      </c>
      <c r="M591" s="1">
        <v>322411</v>
      </c>
      <c r="N591" s="1">
        <v>5462893</v>
      </c>
      <c r="O591" s="1">
        <v>1476747</v>
      </c>
      <c r="P591" s="1">
        <v>497275</v>
      </c>
      <c r="Q591" s="1" t="s">
        <v>78</v>
      </c>
      <c r="R591" s="1" t="s">
        <v>104</v>
      </c>
      <c r="S591" s="1" t="s">
        <v>1182</v>
      </c>
      <c r="T591" s="1">
        <v>1</v>
      </c>
      <c r="U591" s="1">
        <v>0</v>
      </c>
      <c r="V591" s="1">
        <v>0</v>
      </c>
      <c r="Y591" s="1">
        <v>0</v>
      </c>
      <c r="Z591" s="1">
        <v>0</v>
      </c>
      <c r="AA591" s="1">
        <v>0</v>
      </c>
      <c r="AB591" s="1">
        <v>0</v>
      </c>
      <c r="AC591" s="1">
        <v>0</v>
      </c>
      <c r="AD591" s="1">
        <v>1164</v>
      </c>
      <c r="AK591" s="1">
        <v>0</v>
      </c>
      <c r="AL591" s="1">
        <v>0</v>
      </c>
      <c r="AM591" s="1">
        <v>0</v>
      </c>
      <c r="AO591" s="1">
        <v>0</v>
      </c>
      <c r="AQ591" s="1">
        <v>0</v>
      </c>
      <c r="AT591" s="1">
        <v>0</v>
      </c>
      <c r="AV591" s="1">
        <v>0</v>
      </c>
      <c r="AW591" s="1">
        <v>0</v>
      </c>
      <c r="AX591" s="1">
        <v>0</v>
      </c>
      <c r="AY591" s="1" t="s">
        <v>79</v>
      </c>
      <c r="BD591" s="1">
        <v>0</v>
      </c>
      <c r="BF591" s="1">
        <v>0</v>
      </c>
      <c r="BH591" s="1">
        <v>0</v>
      </c>
      <c r="BI591" s="1">
        <v>0</v>
      </c>
      <c r="BL591" s="1" t="s">
        <v>87</v>
      </c>
      <c r="BM591" s="1" t="s">
        <v>79</v>
      </c>
      <c r="BP591" s="1">
        <v>0</v>
      </c>
      <c r="BQ591" s="1">
        <v>0</v>
      </c>
      <c r="BR591" s="2">
        <v>1476747</v>
      </c>
      <c r="BS591" s="2">
        <v>497275</v>
      </c>
      <c r="BT591" s="1" t="s">
        <v>123</v>
      </c>
      <c r="BU591" s="1" t="s">
        <v>90</v>
      </c>
      <c r="BW591" s="1">
        <v>0</v>
      </c>
      <c r="BX591" s="1">
        <v>4</v>
      </c>
    </row>
    <row r="592" spans="1:76" x14ac:dyDescent="0.25">
      <c r="A592" s="1">
        <v>591</v>
      </c>
      <c r="B592" s="1" t="s">
        <v>1774</v>
      </c>
      <c r="C592" s="1" t="s">
        <v>624</v>
      </c>
      <c r="D592" s="1" t="s">
        <v>75</v>
      </c>
      <c r="E592" s="1" t="s">
        <v>76</v>
      </c>
      <c r="F592" s="1">
        <v>2006</v>
      </c>
      <c r="G592" s="1">
        <v>6</v>
      </c>
      <c r="H592" s="1">
        <v>18</v>
      </c>
      <c r="I592" s="1">
        <v>1215</v>
      </c>
      <c r="J592" s="1" t="s">
        <v>1735</v>
      </c>
      <c r="K592" s="1">
        <v>11</v>
      </c>
      <c r="L592" s="1">
        <v>83</v>
      </c>
      <c r="M592" s="1">
        <v>323455</v>
      </c>
      <c r="N592" s="1">
        <v>5464236</v>
      </c>
      <c r="O592" s="1">
        <v>1477616</v>
      </c>
      <c r="P592" s="1">
        <v>498737</v>
      </c>
      <c r="Q592" s="1" t="s">
        <v>78</v>
      </c>
      <c r="R592" s="1" t="s">
        <v>104</v>
      </c>
      <c r="S592" s="1" t="s">
        <v>1182</v>
      </c>
      <c r="T592" s="1">
        <v>1</v>
      </c>
      <c r="U592" s="1">
        <v>0</v>
      </c>
      <c r="V592" s="1">
        <v>0</v>
      </c>
      <c r="Y592" s="1">
        <v>0</v>
      </c>
      <c r="Z592" s="1">
        <v>0</v>
      </c>
      <c r="AA592" s="1">
        <v>0</v>
      </c>
      <c r="AB592" s="1">
        <v>0</v>
      </c>
      <c r="AC592" s="1">
        <v>0</v>
      </c>
      <c r="AD592" s="1">
        <v>1210</v>
      </c>
      <c r="AK592" s="1">
        <v>0</v>
      </c>
      <c r="AL592" s="1">
        <v>0</v>
      </c>
      <c r="AM592" s="1">
        <v>0</v>
      </c>
      <c r="AO592" s="1">
        <v>0</v>
      </c>
      <c r="AQ592" s="1">
        <v>0</v>
      </c>
      <c r="AT592" s="1">
        <v>0</v>
      </c>
      <c r="AV592" s="1">
        <v>0</v>
      </c>
      <c r="AW592" s="1">
        <v>0</v>
      </c>
      <c r="AX592" s="1">
        <v>0</v>
      </c>
      <c r="AY592" s="1" t="s">
        <v>79</v>
      </c>
      <c r="BD592" s="1">
        <v>0</v>
      </c>
      <c r="BF592" s="1">
        <v>0</v>
      </c>
      <c r="BH592" s="1">
        <v>0</v>
      </c>
      <c r="BI592" s="1">
        <v>0</v>
      </c>
      <c r="BL592" s="1" t="s">
        <v>87</v>
      </c>
      <c r="BM592" s="1" t="s">
        <v>79</v>
      </c>
      <c r="BO592" s="1" t="s">
        <v>626</v>
      </c>
      <c r="BP592" s="1">
        <v>0</v>
      </c>
      <c r="BQ592" s="1">
        <v>0</v>
      </c>
      <c r="BR592" s="2">
        <v>1477616</v>
      </c>
      <c r="BS592" s="2">
        <v>498737</v>
      </c>
      <c r="BT592" s="1" t="s">
        <v>89</v>
      </c>
      <c r="BU592" s="1" t="s">
        <v>90</v>
      </c>
      <c r="BW592" s="1">
        <v>0</v>
      </c>
      <c r="BX592" s="1">
        <v>4</v>
      </c>
    </row>
    <row r="593" spans="1:76" x14ac:dyDescent="0.25">
      <c r="A593" s="1">
        <v>592</v>
      </c>
      <c r="B593" s="1" t="s">
        <v>1775</v>
      </c>
      <c r="C593" s="1" t="s">
        <v>624</v>
      </c>
      <c r="D593" s="1" t="s">
        <v>75</v>
      </c>
      <c r="E593" s="1" t="s">
        <v>76</v>
      </c>
      <c r="F593" s="1">
        <v>2006</v>
      </c>
      <c r="G593" s="1">
        <v>6</v>
      </c>
      <c r="H593" s="1">
        <v>18</v>
      </c>
      <c r="I593" s="1">
        <v>1216</v>
      </c>
      <c r="J593" s="1" t="s">
        <v>1735</v>
      </c>
      <c r="K593" s="1">
        <v>11</v>
      </c>
      <c r="L593" s="1">
        <v>83</v>
      </c>
      <c r="M593" s="1">
        <v>323371</v>
      </c>
      <c r="N593" s="1">
        <v>5464256</v>
      </c>
      <c r="O593" s="1">
        <v>1477531</v>
      </c>
      <c r="P593" s="1">
        <v>498746</v>
      </c>
      <c r="Q593" s="1" t="s">
        <v>78</v>
      </c>
      <c r="R593" s="1" t="s">
        <v>104</v>
      </c>
      <c r="S593" s="1" t="s">
        <v>1182</v>
      </c>
      <c r="T593" s="1">
        <v>1</v>
      </c>
      <c r="U593" s="1">
        <v>0</v>
      </c>
      <c r="V593" s="1">
        <v>0</v>
      </c>
      <c r="Y593" s="1">
        <v>0</v>
      </c>
      <c r="Z593" s="1">
        <v>0</v>
      </c>
      <c r="AA593" s="1">
        <v>0</v>
      </c>
      <c r="AB593" s="1">
        <v>0</v>
      </c>
      <c r="AC593" s="1">
        <v>0</v>
      </c>
      <c r="AD593" s="1">
        <v>1198</v>
      </c>
      <c r="AK593" s="1">
        <v>0</v>
      </c>
      <c r="AL593" s="1">
        <v>0</v>
      </c>
      <c r="AM593" s="1">
        <v>0</v>
      </c>
      <c r="AO593" s="1">
        <v>0</v>
      </c>
      <c r="AQ593" s="1">
        <v>0</v>
      </c>
      <c r="AT593" s="1">
        <v>0</v>
      </c>
      <c r="AV593" s="1">
        <v>0</v>
      </c>
      <c r="AW593" s="1">
        <v>0</v>
      </c>
      <c r="AX593" s="1">
        <v>0</v>
      </c>
      <c r="AY593" s="1" t="s">
        <v>79</v>
      </c>
      <c r="BD593" s="1">
        <v>0</v>
      </c>
      <c r="BF593" s="1">
        <v>0</v>
      </c>
      <c r="BH593" s="1">
        <v>0</v>
      </c>
      <c r="BI593" s="1">
        <v>0</v>
      </c>
      <c r="BL593" s="1" t="s">
        <v>87</v>
      </c>
      <c r="BM593" s="1" t="s">
        <v>79</v>
      </c>
      <c r="BP593" s="1">
        <v>0</v>
      </c>
      <c r="BQ593" s="1">
        <v>0</v>
      </c>
      <c r="BR593" s="2">
        <v>1477531</v>
      </c>
      <c r="BS593" s="2">
        <v>498746</v>
      </c>
      <c r="BT593" s="1" t="s">
        <v>89</v>
      </c>
      <c r="BU593" s="1" t="s">
        <v>90</v>
      </c>
      <c r="BW593" s="1">
        <v>0</v>
      </c>
      <c r="BX593" s="1">
        <v>3</v>
      </c>
    </row>
    <row r="594" spans="1:76" x14ac:dyDescent="0.25">
      <c r="A594" s="1">
        <v>593</v>
      </c>
      <c r="B594" s="1" t="s">
        <v>1402</v>
      </c>
      <c r="C594" s="1" t="s">
        <v>1074</v>
      </c>
      <c r="D594" s="1" t="s">
        <v>75</v>
      </c>
      <c r="E594" s="1" t="s">
        <v>76</v>
      </c>
      <c r="F594" s="1">
        <v>2006</v>
      </c>
      <c r="G594" s="1">
        <v>6</v>
      </c>
      <c r="H594" s="1">
        <v>18</v>
      </c>
      <c r="I594" s="1">
        <v>1246</v>
      </c>
      <c r="J594" s="1" t="s">
        <v>1637</v>
      </c>
      <c r="K594" s="1">
        <v>11</v>
      </c>
      <c r="L594" s="1">
        <v>83</v>
      </c>
      <c r="M594" s="1">
        <v>323451</v>
      </c>
      <c r="N594" s="1">
        <v>5465220</v>
      </c>
      <c r="O594" s="1">
        <v>1477491</v>
      </c>
      <c r="P594" s="1">
        <v>499712</v>
      </c>
      <c r="Q594" s="1" t="s">
        <v>1484</v>
      </c>
      <c r="R594" s="1" t="s">
        <v>1485</v>
      </c>
      <c r="S594" s="1" t="s">
        <v>1486</v>
      </c>
      <c r="T594" s="1">
        <v>0</v>
      </c>
      <c r="U594" s="1">
        <v>0</v>
      </c>
      <c r="V594" s="1">
        <v>0</v>
      </c>
      <c r="Y594" s="1">
        <v>0</v>
      </c>
      <c r="Z594" s="1">
        <v>0</v>
      </c>
      <c r="AA594" s="1">
        <v>0</v>
      </c>
      <c r="AB594" s="1">
        <v>0</v>
      </c>
      <c r="AC594" s="1">
        <v>0</v>
      </c>
      <c r="AD594" s="1">
        <v>1248</v>
      </c>
      <c r="AK594" s="1">
        <v>0</v>
      </c>
      <c r="AL594" s="1">
        <v>0</v>
      </c>
      <c r="AM594" s="1">
        <v>0</v>
      </c>
      <c r="AO594" s="1">
        <v>0</v>
      </c>
      <c r="AQ594" s="1">
        <v>0</v>
      </c>
      <c r="AT594" s="1">
        <v>0</v>
      </c>
      <c r="AV594" s="1">
        <v>0</v>
      </c>
      <c r="AW594" s="1">
        <v>0</v>
      </c>
      <c r="AX594" s="1">
        <v>0</v>
      </c>
      <c r="AY594" s="1" t="s">
        <v>79</v>
      </c>
      <c r="BD594" s="1">
        <v>0</v>
      </c>
      <c r="BF594" s="1">
        <v>0</v>
      </c>
      <c r="BH594" s="1">
        <v>0</v>
      </c>
      <c r="BI594" s="1">
        <v>0</v>
      </c>
      <c r="BK594" s="1" t="s">
        <v>86</v>
      </c>
      <c r="BL594" s="1" t="s">
        <v>87</v>
      </c>
      <c r="BM594" s="1" t="s">
        <v>79</v>
      </c>
      <c r="BP594" s="1">
        <v>0</v>
      </c>
      <c r="BQ594" s="1">
        <v>0</v>
      </c>
      <c r="BR594" s="2">
        <v>1477491</v>
      </c>
      <c r="BS594" s="2">
        <v>499712</v>
      </c>
      <c r="BT594" s="1" t="s">
        <v>89</v>
      </c>
      <c r="BU594" s="1" t="s">
        <v>90</v>
      </c>
      <c r="BW594" s="1">
        <v>0</v>
      </c>
      <c r="BX594" s="1">
        <v>3</v>
      </c>
    </row>
    <row r="595" spans="1:76" x14ac:dyDescent="0.25">
      <c r="A595" s="1">
        <v>594</v>
      </c>
      <c r="B595" s="1" t="s">
        <v>1266</v>
      </c>
      <c r="C595" s="1" t="s">
        <v>1026</v>
      </c>
      <c r="D595" s="1" t="s">
        <v>75</v>
      </c>
      <c r="E595" s="1" t="s">
        <v>198</v>
      </c>
      <c r="F595" s="1">
        <v>2006</v>
      </c>
      <c r="G595" s="1">
        <v>6</v>
      </c>
      <c r="H595" s="1">
        <v>19</v>
      </c>
      <c r="I595" s="1">
        <v>843</v>
      </c>
      <c r="J595" s="1" t="s">
        <v>1637</v>
      </c>
      <c r="K595" s="1">
        <v>11</v>
      </c>
      <c r="L595" s="1">
        <v>83</v>
      </c>
      <c r="M595" s="1">
        <v>328603</v>
      </c>
      <c r="N595" s="1">
        <v>5445391</v>
      </c>
      <c r="O595" s="1">
        <v>1485078</v>
      </c>
      <c r="P595" s="1">
        <v>480699</v>
      </c>
      <c r="Q595" s="1" t="s">
        <v>78</v>
      </c>
      <c r="R595" s="1" t="s">
        <v>79</v>
      </c>
      <c r="S595" s="1" t="s">
        <v>237</v>
      </c>
      <c r="T595" s="1">
        <v>1</v>
      </c>
      <c r="U595" s="1">
        <v>1</v>
      </c>
      <c r="V595" s="1">
        <v>0</v>
      </c>
      <c r="W595" s="1" t="s">
        <v>1663</v>
      </c>
      <c r="X595" s="1" t="s">
        <v>8078</v>
      </c>
      <c r="Y595" s="1">
        <v>4</v>
      </c>
      <c r="Z595" s="1">
        <v>2</v>
      </c>
      <c r="AA595" s="1">
        <v>2</v>
      </c>
      <c r="AB595" s="1">
        <v>0</v>
      </c>
      <c r="AC595" s="1">
        <v>0</v>
      </c>
      <c r="AD595" s="1">
        <v>1298</v>
      </c>
      <c r="AK595" s="1">
        <v>0</v>
      </c>
      <c r="AL595" s="1">
        <v>0</v>
      </c>
      <c r="AM595" s="1">
        <v>0</v>
      </c>
      <c r="AO595" s="1">
        <v>0</v>
      </c>
      <c r="AQ595" s="1">
        <v>0</v>
      </c>
      <c r="AT595" s="1">
        <v>0</v>
      </c>
      <c r="AV595" s="1">
        <v>0</v>
      </c>
      <c r="AW595" s="1">
        <v>0</v>
      </c>
      <c r="AX595" s="1">
        <v>0</v>
      </c>
      <c r="AY595" s="1" t="s">
        <v>79</v>
      </c>
      <c r="BD595" s="1">
        <v>0</v>
      </c>
      <c r="BF595" s="1">
        <v>0</v>
      </c>
      <c r="BH595" s="1">
        <v>0</v>
      </c>
      <c r="BI595" s="1">
        <v>0</v>
      </c>
      <c r="BK595" s="1" t="s">
        <v>1611</v>
      </c>
      <c r="BL595" s="1" t="s">
        <v>87</v>
      </c>
      <c r="BM595" s="1" t="s">
        <v>79</v>
      </c>
      <c r="BP595" s="1">
        <v>0</v>
      </c>
      <c r="BQ595" s="1">
        <v>0</v>
      </c>
      <c r="BR595" s="2">
        <v>1485078</v>
      </c>
      <c r="BS595" s="2">
        <v>480699</v>
      </c>
      <c r="BT595" s="1" t="s">
        <v>89</v>
      </c>
      <c r="BU595" s="1" t="s">
        <v>195</v>
      </c>
      <c r="BW595" s="1">
        <v>0</v>
      </c>
      <c r="BX595" s="1">
        <v>3</v>
      </c>
    </row>
    <row r="596" spans="1:76" x14ac:dyDescent="0.25">
      <c r="A596" s="1">
        <v>595</v>
      </c>
      <c r="B596" s="1" t="s">
        <v>1018</v>
      </c>
      <c r="C596" s="1" t="s">
        <v>766</v>
      </c>
      <c r="D596" s="1" t="s">
        <v>75</v>
      </c>
      <c r="E596" s="1" t="s">
        <v>198</v>
      </c>
      <c r="F596" s="1">
        <v>2006</v>
      </c>
      <c r="G596" s="1">
        <v>6</v>
      </c>
      <c r="H596" s="1">
        <v>19</v>
      </c>
      <c r="I596" s="1">
        <v>908</v>
      </c>
      <c r="J596" s="1" t="s">
        <v>1637</v>
      </c>
      <c r="K596" s="1">
        <v>11</v>
      </c>
      <c r="L596" s="1">
        <v>83</v>
      </c>
      <c r="M596" s="1">
        <v>328739</v>
      </c>
      <c r="N596" s="1">
        <v>5444969</v>
      </c>
      <c r="O596" s="1">
        <v>1485265</v>
      </c>
      <c r="P596" s="1">
        <v>480297</v>
      </c>
      <c r="Q596" s="1" t="s">
        <v>78</v>
      </c>
      <c r="R596" s="1" t="s">
        <v>79</v>
      </c>
      <c r="S596" s="1" t="s">
        <v>237</v>
      </c>
      <c r="T596" s="1">
        <v>1</v>
      </c>
      <c r="U596" s="1">
        <v>1</v>
      </c>
      <c r="V596" s="1">
        <v>0</v>
      </c>
      <c r="W596" s="1" t="s">
        <v>1663</v>
      </c>
      <c r="X596" s="1" t="s">
        <v>8078</v>
      </c>
      <c r="Y596" s="1">
        <v>4</v>
      </c>
      <c r="Z596" s="1">
        <v>4</v>
      </c>
      <c r="AA596" s="1">
        <v>0</v>
      </c>
      <c r="AB596" s="1">
        <v>0</v>
      </c>
      <c r="AC596" s="1">
        <v>0</v>
      </c>
      <c r="AD596" s="1">
        <v>1257</v>
      </c>
      <c r="AK596" s="1">
        <v>0</v>
      </c>
      <c r="AL596" s="1">
        <v>0</v>
      </c>
      <c r="AM596" s="1">
        <v>0</v>
      </c>
      <c r="AO596" s="1">
        <v>0</v>
      </c>
      <c r="AQ596" s="1">
        <v>0</v>
      </c>
      <c r="AT596" s="1">
        <v>0</v>
      </c>
      <c r="AV596" s="1">
        <v>0</v>
      </c>
      <c r="AW596" s="1">
        <v>0</v>
      </c>
      <c r="AX596" s="1">
        <v>0</v>
      </c>
      <c r="AY596" s="1" t="s">
        <v>79</v>
      </c>
      <c r="BD596" s="1">
        <v>0</v>
      </c>
      <c r="BF596" s="1">
        <v>0</v>
      </c>
      <c r="BH596" s="1">
        <v>0</v>
      </c>
      <c r="BI596" s="1">
        <v>0</v>
      </c>
      <c r="BK596" s="1" t="s">
        <v>1611</v>
      </c>
      <c r="BL596" s="1" t="s">
        <v>87</v>
      </c>
      <c r="BM596" s="1" t="s">
        <v>79</v>
      </c>
      <c r="BO596" s="1" t="s">
        <v>971</v>
      </c>
      <c r="BP596" s="1">
        <v>0</v>
      </c>
      <c r="BQ596" s="1">
        <v>0</v>
      </c>
      <c r="BR596" s="2">
        <v>1485265</v>
      </c>
      <c r="BS596" s="2">
        <v>480297</v>
      </c>
      <c r="BT596" s="1" t="s">
        <v>89</v>
      </c>
      <c r="BU596" s="1" t="s">
        <v>195</v>
      </c>
      <c r="BV596" s="1" t="s">
        <v>1127</v>
      </c>
      <c r="BW596" s="1">
        <v>0</v>
      </c>
      <c r="BX596" s="1">
        <v>3</v>
      </c>
    </row>
    <row r="597" spans="1:76" x14ac:dyDescent="0.25">
      <c r="A597" s="1">
        <v>596</v>
      </c>
      <c r="B597" s="1" t="s">
        <v>983</v>
      </c>
      <c r="C597" s="1" t="s">
        <v>769</v>
      </c>
      <c r="D597" s="1" t="s">
        <v>75</v>
      </c>
      <c r="E597" s="1" t="s">
        <v>198</v>
      </c>
      <c r="F597" s="1">
        <v>2006</v>
      </c>
      <c r="G597" s="1">
        <v>6</v>
      </c>
      <c r="H597" s="1">
        <v>19</v>
      </c>
      <c r="I597" s="1">
        <v>659</v>
      </c>
      <c r="J597" s="1" t="s">
        <v>1637</v>
      </c>
      <c r="K597" s="1">
        <v>11</v>
      </c>
      <c r="L597" s="1">
        <v>83</v>
      </c>
      <c r="M597" s="1">
        <v>329324</v>
      </c>
      <c r="N597" s="1">
        <v>5445140</v>
      </c>
      <c r="O597" s="1">
        <v>1485825</v>
      </c>
      <c r="P597" s="1">
        <v>480540</v>
      </c>
      <c r="Q597" s="1" t="s">
        <v>1484</v>
      </c>
      <c r="R597" s="1" t="s">
        <v>1485</v>
      </c>
      <c r="S597" s="1" t="s">
        <v>1486</v>
      </c>
      <c r="T597" s="1">
        <v>0</v>
      </c>
      <c r="U597" s="1">
        <v>0</v>
      </c>
      <c r="V597" s="1">
        <v>0</v>
      </c>
      <c r="Y597" s="1">
        <v>0</v>
      </c>
      <c r="Z597" s="1">
        <v>0</v>
      </c>
      <c r="AA597" s="1">
        <v>0</v>
      </c>
      <c r="AB597" s="1">
        <v>0</v>
      </c>
      <c r="AC597" s="1">
        <v>0</v>
      </c>
      <c r="AD597" s="1">
        <v>1304</v>
      </c>
      <c r="AK597" s="1">
        <v>0</v>
      </c>
      <c r="AL597" s="1">
        <v>0</v>
      </c>
      <c r="AM597" s="1">
        <v>0</v>
      </c>
      <c r="AO597" s="1">
        <v>0</v>
      </c>
      <c r="AQ597" s="1">
        <v>0</v>
      </c>
      <c r="AT597" s="1">
        <v>0</v>
      </c>
      <c r="AV597" s="1">
        <v>0</v>
      </c>
      <c r="AW597" s="1">
        <v>0</v>
      </c>
      <c r="AX597" s="1">
        <v>0</v>
      </c>
      <c r="AY597" s="1" t="s">
        <v>79</v>
      </c>
      <c r="BD597" s="1">
        <v>0</v>
      </c>
      <c r="BF597" s="1">
        <v>0</v>
      </c>
      <c r="BH597" s="1">
        <v>0</v>
      </c>
      <c r="BI597" s="1">
        <v>0</v>
      </c>
      <c r="BK597" s="1" t="s">
        <v>86</v>
      </c>
      <c r="BL597" s="1" t="s">
        <v>87</v>
      </c>
      <c r="BM597" s="1" t="s">
        <v>79</v>
      </c>
      <c r="BO597" s="1" t="s">
        <v>771</v>
      </c>
      <c r="BP597" s="1">
        <v>0</v>
      </c>
      <c r="BQ597" s="1">
        <v>0</v>
      </c>
      <c r="BR597" s="2">
        <v>1485825</v>
      </c>
      <c r="BS597" s="2">
        <v>480540</v>
      </c>
      <c r="BT597" s="1" t="s">
        <v>89</v>
      </c>
      <c r="BU597" s="1" t="s">
        <v>195</v>
      </c>
      <c r="BW597" s="1">
        <v>0</v>
      </c>
      <c r="BX597" s="1">
        <v>3</v>
      </c>
    </row>
    <row r="598" spans="1:76" x14ac:dyDescent="0.25">
      <c r="A598" s="1">
        <v>597</v>
      </c>
      <c r="B598" s="1" t="s">
        <v>1776</v>
      </c>
      <c r="C598" s="1" t="s">
        <v>773</v>
      </c>
      <c r="D598" s="1" t="s">
        <v>75</v>
      </c>
      <c r="E598" s="1" t="s">
        <v>198</v>
      </c>
      <c r="F598" s="1">
        <v>2006</v>
      </c>
      <c r="G598" s="1">
        <v>6</v>
      </c>
      <c r="H598" s="1">
        <v>19</v>
      </c>
      <c r="I598" s="1">
        <v>725</v>
      </c>
      <c r="J598" s="1" t="s">
        <v>1637</v>
      </c>
      <c r="K598" s="1">
        <v>11</v>
      </c>
      <c r="L598" s="1">
        <v>83</v>
      </c>
      <c r="M598" s="1">
        <v>329096</v>
      </c>
      <c r="N598" s="1">
        <v>5445829</v>
      </c>
      <c r="O598" s="1">
        <v>1485513</v>
      </c>
      <c r="P598" s="1">
        <v>481194</v>
      </c>
      <c r="Q598" s="1" t="s">
        <v>78</v>
      </c>
      <c r="R598" s="1" t="s">
        <v>104</v>
      </c>
      <c r="S598" s="1" t="s">
        <v>1777</v>
      </c>
      <c r="T598" s="1">
        <v>1</v>
      </c>
      <c r="U598" s="1">
        <v>1</v>
      </c>
      <c r="V598" s="1">
        <v>0</v>
      </c>
      <c r="Y598" s="1">
        <v>0</v>
      </c>
      <c r="Z598" s="1">
        <v>0</v>
      </c>
      <c r="AA598" s="1">
        <v>0</v>
      </c>
      <c r="AB598" s="1">
        <v>0</v>
      </c>
      <c r="AC598" s="1">
        <v>0</v>
      </c>
      <c r="AD598" s="1">
        <v>1344</v>
      </c>
      <c r="AI598" s="1" t="s">
        <v>94</v>
      </c>
      <c r="AK598" s="1">
        <v>0</v>
      </c>
      <c r="AL598" s="1">
        <v>52</v>
      </c>
      <c r="AM598" s="1">
        <v>0</v>
      </c>
      <c r="AO598" s="1">
        <v>0</v>
      </c>
      <c r="AQ598" s="1">
        <v>2</v>
      </c>
      <c r="AR598" s="1" t="s">
        <v>1778</v>
      </c>
      <c r="AT598" s="1">
        <v>0</v>
      </c>
      <c r="AV598" s="1">
        <v>0</v>
      </c>
      <c r="AW598" s="1">
        <v>0</v>
      </c>
      <c r="AX598" s="1">
        <v>0</v>
      </c>
      <c r="AY598" s="1" t="s">
        <v>79</v>
      </c>
      <c r="BD598" s="1">
        <v>0</v>
      </c>
      <c r="BF598" s="1">
        <v>0</v>
      </c>
      <c r="BH598" s="1">
        <v>0</v>
      </c>
      <c r="BI598" s="1">
        <v>0</v>
      </c>
      <c r="BL598" s="1" t="s">
        <v>87</v>
      </c>
      <c r="BM598" s="1" t="s">
        <v>79</v>
      </c>
      <c r="BO598" s="1" t="s">
        <v>775</v>
      </c>
      <c r="BP598" s="1">
        <v>0</v>
      </c>
      <c r="BQ598" s="1">
        <v>0</v>
      </c>
      <c r="BR598" s="2">
        <v>1485513</v>
      </c>
      <c r="BS598" s="2">
        <v>481194</v>
      </c>
      <c r="BT598" s="1" t="s">
        <v>89</v>
      </c>
      <c r="BU598" s="1" t="s">
        <v>195</v>
      </c>
      <c r="BV598" s="1" t="s">
        <v>1127</v>
      </c>
      <c r="BW598" s="1">
        <v>0</v>
      </c>
      <c r="BX598" s="1">
        <v>2</v>
      </c>
    </row>
    <row r="599" spans="1:76" x14ac:dyDescent="0.25">
      <c r="A599" s="1">
        <v>598</v>
      </c>
      <c r="B599" s="1" t="s">
        <v>987</v>
      </c>
      <c r="C599" s="1" t="s">
        <v>773</v>
      </c>
      <c r="D599" s="1" t="s">
        <v>75</v>
      </c>
      <c r="E599" s="1" t="s">
        <v>198</v>
      </c>
      <c r="F599" s="1">
        <v>2006</v>
      </c>
      <c r="G599" s="1">
        <v>6</v>
      </c>
      <c r="H599" s="1">
        <v>19</v>
      </c>
      <c r="I599" s="1">
        <v>725</v>
      </c>
      <c r="J599" s="1" t="s">
        <v>1637</v>
      </c>
      <c r="K599" s="1">
        <v>11</v>
      </c>
      <c r="L599" s="1">
        <v>83</v>
      </c>
      <c r="M599" s="1">
        <v>329153</v>
      </c>
      <c r="N599" s="1">
        <v>5445846</v>
      </c>
      <c r="O599" s="1">
        <v>1485567</v>
      </c>
      <c r="P599" s="1">
        <v>481218</v>
      </c>
      <c r="Q599" s="1" t="s">
        <v>1484</v>
      </c>
      <c r="R599" s="1" t="s">
        <v>1485</v>
      </c>
      <c r="S599" s="1" t="s">
        <v>1779</v>
      </c>
      <c r="T599" s="1">
        <v>0</v>
      </c>
      <c r="U599" s="1">
        <v>0</v>
      </c>
      <c r="V599" s="1">
        <v>0</v>
      </c>
      <c r="Y599" s="1">
        <v>0</v>
      </c>
      <c r="Z599" s="1">
        <v>0</v>
      </c>
      <c r="AA599" s="1">
        <v>0</v>
      </c>
      <c r="AB599" s="1">
        <v>0</v>
      </c>
      <c r="AC599" s="1">
        <v>0</v>
      </c>
      <c r="AD599" s="1">
        <v>1343</v>
      </c>
      <c r="AK599" s="1">
        <v>0</v>
      </c>
      <c r="AL599" s="1">
        <v>0</v>
      </c>
      <c r="AM599" s="1">
        <v>0</v>
      </c>
      <c r="AO599" s="1">
        <v>0</v>
      </c>
      <c r="AQ599" s="1">
        <v>0</v>
      </c>
      <c r="AT599" s="1">
        <v>0</v>
      </c>
      <c r="AV599" s="1">
        <v>0</v>
      </c>
      <c r="AW599" s="1">
        <v>0</v>
      </c>
      <c r="AX599" s="1">
        <v>0</v>
      </c>
      <c r="AY599" s="1" t="s">
        <v>79</v>
      </c>
      <c r="BD599" s="1">
        <v>0</v>
      </c>
      <c r="BF599" s="1">
        <v>0</v>
      </c>
      <c r="BH599" s="1">
        <v>0</v>
      </c>
      <c r="BI599" s="1">
        <v>0</v>
      </c>
      <c r="BK599" s="1" t="s">
        <v>86</v>
      </c>
      <c r="BL599" s="1" t="s">
        <v>87</v>
      </c>
      <c r="BM599" s="1" t="s">
        <v>79</v>
      </c>
      <c r="BO599" s="1" t="s">
        <v>775</v>
      </c>
      <c r="BP599" s="1">
        <v>0</v>
      </c>
      <c r="BQ599" s="1">
        <v>0</v>
      </c>
      <c r="BR599" s="2">
        <v>1485567</v>
      </c>
      <c r="BS599" s="2">
        <v>481218</v>
      </c>
      <c r="BT599" s="1" t="s">
        <v>89</v>
      </c>
      <c r="BU599" s="1" t="s">
        <v>195</v>
      </c>
      <c r="BV599" s="1" t="s">
        <v>1127</v>
      </c>
      <c r="BW599" s="1">
        <v>0</v>
      </c>
      <c r="BX599" s="1">
        <v>2</v>
      </c>
    </row>
    <row r="600" spans="1:76" x14ac:dyDescent="0.25">
      <c r="A600" s="1">
        <v>599</v>
      </c>
      <c r="B600" s="1" t="s">
        <v>1260</v>
      </c>
      <c r="C600" s="1" t="s">
        <v>784</v>
      </c>
      <c r="D600" s="1" t="s">
        <v>75</v>
      </c>
      <c r="E600" s="1" t="s">
        <v>198</v>
      </c>
      <c r="F600" s="1">
        <v>2006</v>
      </c>
      <c r="G600" s="1">
        <v>6</v>
      </c>
      <c r="H600" s="1">
        <v>19</v>
      </c>
      <c r="I600" s="1">
        <v>1155</v>
      </c>
      <c r="J600" s="1" t="s">
        <v>1637</v>
      </c>
      <c r="K600" s="1">
        <v>11</v>
      </c>
      <c r="L600" s="1">
        <v>83</v>
      </c>
      <c r="M600" s="1">
        <v>328166</v>
      </c>
      <c r="N600" s="1">
        <v>5446764</v>
      </c>
      <c r="O600" s="1">
        <v>1484473</v>
      </c>
      <c r="P600" s="1">
        <v>482006</v>
      </c>
      <c r="Q600" s="1" t="s">
        <v>78</v>
      </c>
      <c r="R600" s="1" t="s">
        <v>104</v>
      </c>
      <c r="S600" s="1" t="s">
        <v>1780</v>
      </c>
      <c r="T600" s="1">
        <v>1</v>
      </c>
      <c r="U600" s="1">
        <v>0</v>
      </c>
      <c r="V600" s="1">
        <v>0</v>
      </c>
      <c r="Y600" s="1">
        <v>0</v>
      </c>
      <c r="Z600" s="1">
        <v>0</v>
      </c>
      <c r="AA600" s="1">
        <v>0</v>
      </c>
      <c r="AB600" s="1">
        <v>0</v>
      </c>
      <c r="AC600" s="1">
        <v>0</v>
      </c>
      <c r="AD600" s="1">
        <v>1299</v>
      </c>
      <c r="AK600" s="1">
        <v>0</v>
      </c>
      <c r="AL600" s="1">
        <v>0</v>
      </c>
      <c r="AM600" s="1">
        <v>0</v>
      </c>
      <c r="AO600" s="1">
        <v>0</v>
      </c>
      <c r="AQ600" s="1">
        <v>0</v>
      </c>
      <c r="AT600" s="1">
        <v>0</v>
      </c>
      <c r="AV600" s="1">
        <v>0</v>
      </c>
      <c r="AW600" s="1">
        <v>0</v>
      </c>
      <c r="AX600" s="1">
        <v>0</v>
      </c>
      <c r="AY600" s="1" t="s">
        <v>79</v>
      </c>
      <c r="BD600" s="1">
        <v>0</v>
      </c>
      <c r="BF600" s="1">
        <v>0</v>
      </c>
      <c r="BH600" s="1">
        <v>0</v>
      </c>
      <c r="BI600" s="1">
        <v>0</v>
      </c>
      <c r="BK600" s="1" t="s">
        <v>545</v>
      </c>
      <c r="BL600" s="1" t="s">
        <v>87</v>
      </c>
      <c r="BM600" s="1" t="s">
        <v>79</v>
      </c>
      <c r="BO600" s="1" t="s">
        <v>782</v>
      </c>
      <c r="BP600" s="1">
        <v>0</v>
      </c>
      <c r="BQ600" s="1">
        <v>0</v>
      </c>
      <c r="BR600" s="2">
        <v>1484473</v>
      </c>
      <c r="BS600" s="2">
        <v>482006</v>
      </c>
      <c r="BT600" s="1" t="s">
        <v>89</v>
      </c>
      <c r="BU600" s="1" t="s">
        <v>195</v>
      </c>
      <c r="BW600" s="1">
        <v>0</v>
      </c>
      <c r="BX600" s="1">
        <v>3</v>
      </c>
    </row>
    <row r="601" spans="1:76" x14ac:dyDescent="0.25">
      <c r="A601" s="1">
        <v>600</v>
      </c>
      <c r="B601" s="1" t="s">
        <v>972</v>
      </c>
      <c r="C601" s="1" t="s">
        <v>764</v>
      </c>
      <c r="D601" s="1" t="s">
        <v>75</v>
      </c>
      <c r="E601" s="1" t="s">
        <v>198</v>
      </c>
      <c r="F601" s="1">
        <v>2006</v>
      </c>
      <c r="G601" s="1">
        <v>6</v>
      </c>
      <c r="H601" s="1">
        <v>19</v>
      </c>
      <c r="I601" s="1">
        <v>939</v>
      </c>
      <c r="J601" s="1" t="s">
        <v>1637</v>
      </c>
      <c r="K601" s="1">
        <v>11</v>
      </c>
      <c r="L601" s="1">
        <v>83</v>
      </c>
      <c r="M601" s="1">
        <v>328606</v>
      </c>
      <c r="N601" s="1">
        <v>5444535</v>
      </c>
      <c r="O601" s="1">
        <v>1485187</v>
      </c>
      <c r="P601" s="1">
        <v>479851</v>
      </c>
      <c r="Q601" s="1" t="s">
        <v>78</v>
      </c>
      <c r="R601" s="1" t="s">
        <v>79</v>
      </c>
      <c r="S601" s="1" t="s">
        <v>237</v>
      </c>
      <c r="T601" s="1">
        <v>1</v>
      </c>
      <c r="U601" s="1">
        <v>1</v>
      </c>
      <c r="V601" s="1">
        <v>0</v>
      </c>
      <c r="W601" s="1" t="s">
        <v>1781</v>
      </c>
      <c r="X601" s="1" t="s">
        <v>8078</v>
      </c>
      <c r="Y601" s="1">
        <v>4</v>
      </c>
      <c r="Z601" s="1">
        <v>1</v>
      </c>
      <c r="AA601" s="1">
        <v>3</v>
      </c>
      <c r="AB601" s="1">
        <v>0</v>
      </c>
      <c r="AC601" s="1">
        <v>0</v>
      </c>
      <c r="AD601" s="1">
        <v>1225</v>
      </c>
      <c r="AK601" s="1">
        <v>0</v>
      </c>
      <c r="AL601" s="1">
        <v>0</v>
      </c>
      <c r="AM601" s="1">
        <v>0</v>
      </c>
      <c r="AO601" s="1">
        <v>0</v>
      </c>
      <c r="AQ601" s="1">
        <v>0</v>
      </c>
      <c r="AT601" s="1">
        <v>0</v>
      </c>
      <c r="AV601" s="1">
        <v>0</v>
      </c>
      <c r="AW601" s="1">
        <v>0</v>
      </c>
      <c r="AX601" s="1">
        <v>0</v>
      </c>
      <c r="AY601" s="1" t="s">
        <v>79</v>
      </c>
      <c r="BD601" s="1">
        <v>0</v>
      </c>
      <c r="BF601" s="1">
        <v>0</v>
      </c>
      <c r="BH601" s="1">
        <v>0</v>
      </c>
      <c r="BI601" s="1">
        <v>0</v>
      </c>
      <c r="BK601" s="1" t="s">
        <v>1611</v>
      </c>
      <c r="BL601" s="1" t="s">
        <v>87</v>
      </c>
      <c r="BM601" s="1" t="s">
        <v>79</v>
      </c>
      <c r="BO601" s="1" t="s">
        <v>971</v>
      </c>
      <c r="BP601" s="1">
        <v>0</v>
      </c>
      <c r="BQ601" s="1">
        <v>0</v>
      </c>
      <c r="BR601" s="2">
        <v>1485187</v>
      </c>
      <c r="BS601" s="2">
        <v>479851</v>
      </c>
      <c r="BT601" s="1" t="s">
        <v>89</v>
      </c>
      <c r="BU601" s="1" t="s">
        <v>195</v>
      </c>
      <c r="BV601" s="1" t="s">
        <v>1127</v>
      </c>
      <c r="BW601" s="1">
        <v>0</v>
      </c>
      <c r="BX601" s="1">
        <v>4</v>
      </c>
    </row>
    <row r="602" spans="1:76" x14ac:dyDescent="0.25">
      <c r="A602" s="1">
        <v>601</v>
      </c>
      <c r="B602" s="1" t="s">
        <v>1391</v>
      </c>
      <c r="C602" s="1" t="s">
        <v>979</v>
      </c>
      <c r="D602" s="1" t="s">
        <v>75</v>
      </c>
      <c r="E602" s="1" t="s">
        <v>198</v>
      </c>
      <c r="F602" s="1">
        <v>2006</v>
      </c>
      <c r="G602" s="1">
        <v>6</v>
      </c>
      <c r="H602" s="1">
        <v>19</v>
      </c>
      <c r="I602" s="1">
        <v>1019</v>
      </c>
      <c r="J602" s="1" t="s">
        <v>1637</v>
      </c>
      <c r="K602" s="1">
        <v>11</v>
      </c>
      <c r="L602" s="1">
        <v>83</v>
      </c>
      <c r="M602" s="1">
        <v>328387</v>
      </c>
      <c r="N602" s="1">
        <v>5444907</v>
      </c>
      <c r="O602" s="1">
        <v>1484923</v>
      </c>
      <c r="P602" s="1">
        <v>480192</v>
      </c>
      <c r="Q602" s="1" t="s">
        <v>78</v>
      </c>
      <c r="R602" s="1" t="s">
        <v>79</v>
      </c>
      <c r="S602" s="1" t="s">
        <v>237</v>
      </c>
      <c r="T602" s="1">
        <v>1</v>
      </c>
      <c r="U602" s="1">
        <v>1</v>
      </c>
      <c r="V602" s="1">
        <v>0</v>
      </c>
      <c r="W602" s="1" t="s">
        <v>1663</v>
      </c>
      <c r="X602" s="1" t="s">
        <v>8078</v>
      </c>
      <c r="Y602" s="1">
        <v>4</v>
      </c>
      <c r="Z602" s="1">
        <v>3</v>
      </c>
      <c r="AA602" s="1">
        <v>1</v>
      </c>
      <c r="AB602" s="1">
        <v>0</v>
      </c>
      <c r="AC602" s="1">
        <v>0</v>
      </c>
      <c r="AD602" s="1">
        <v>1229</v>
      </c>
      <c r="AK602" s="1">
        <v>0</v>
      </c>
      <c r="AL602" s="1">
        <v>0</v>
      </c>
      <c r="AM602" s="1">
        <v>0</v>
      </c>
      <c r="AO602" s="1">
        <v>0</v>
      </c>
      <c r="AQ602" s="1">
        <v>0</v>
      </c>
      <c r="AT602" s="1">
        <v>0</v>
      </c>
      <c r="AV602" s="1">
        <v>0</v>
      </c>
      <c r="AW602" s="1">
        <v>0</v>
      </c>
      <c r="AX602" s="1">
        <v>0</v>
      </c>
      <c r="AY602" s="1" t="s">
        <v>79</v>
      </c>
      <c r="BD602" s="1">
        <v>0</v>
      </c>
      <c r="BF602" s="1">
        <v>0</v>
      </c>
      <c r="BH602" s="1">
        <v>0</v>
      </c>
      <c r="BI602" s="1">
        <v>0</v>
      </c>
      <c r="BK602" s="1" t="s">
        <v>1611</v>
      </c>
      <c r="BL602" s="1" t="s">
        <v>87</v>
      </c>
      <c r="BM602" s="1" t="s">
        <v>79</v>
      </c>
      <c r="BO602" s="1" t="s">
        <v>971</v>
      </c>
      <c r="BP602" s="1">
        <v>0</v>
      </c>
      <c r="BQ602" s="1">
        <v>0</v>
      </c>
      <c r="BR602" s="2">
        <v>1484923</v>
      </c>
      <c r="BS602" s="2">
        <v>480192</v>
      </c>
      <c r="BT602" s="1" t="s">
        <v>89</v>
      </c>
      <c r="BU602" s="1" t="s">
        <v>195</v>
      </c>
      <c r="BV602" s="1" t="s">
        <v>1127</v>
      </c>
      <c r="BW602" s="1">
        <v>0</v>
      </c>
      <c r="BX602" s="1">
        <v>3</v>
      </c>
    </row>
    <row r="603" spans="1:76" x14ac:dyDescent="0.25">
      <c r="A603" s="1">
        <v>602</v>
      </c>
      <c r="B603" s="1" t="s">
        <v>1033</v>
      </c>
      <c r="C603" s="1" t="s">
        <v>1034</v>
      </c>
      <c r="D603" s="1" t="s">
        <v>75</v>
      </c>
      <c r="E603" s="1" t="s">
        <v>198</v>
      </c>
      <c r="F603" s="1">
        <v>2006</v>
      </c>
      <c r="G603" s="1">
        <v>6</v>
      </c>
      <c r="H603" s="1">
        <v>19</v>
      </c>
      <c r="I603" s="1">
        <v>1115</v>
      </c>
      <c r="J603" s="1" t="s">
        <v>1637</v>
      </c>
      <c r="K603" s="1">
        <v>11</v>
      </c>
      <c r="L603" s="1">
        <v>83</v>
      </c>
      <c r="M603" s="1">
        <v>327924</v>
      </c>
      <c r="N603" s="1">
        <v>5446158</v>
      </c>
      <c r="O603" s="1">
        <v>1484308</v>
      </c>
      <c r="P603" s="1">
        <v>481374</v>
      </c>
      <c r="Q603" s="1" t="s">
        <v>78</v>
      </c>
      <c r="R603" s="1" t="s">
        <v>79</v>
      </c>
      <c r="S603" s="1" t="s">
        <v>237</v>
      </c>
      <c r="T603" s="1">
        <v>1</v>
      </c>
      <c r="U603" s="1">
        <v>1</v>
      </c>
      <c r="V603" s="1">
        <v>0</v>
      </c>
      <c r="W603" s="1" t="s">
        <v>1663</v>
      </c>
      <c r="X603" s="1" t="s">
        <v>8078</v>
      </c>
      <c r="Y603" s="1">
        <v>4</v>
      </c>
      <c r="Z603" s="1">
        <v>2</v>
      </c>
      <c r="AA603" s="1">
        <v>2</v>
      </c>
      <c r="AB603" s="1">
        <v>0</v>
      </c>
      <c r="AC603" s="1">
        <v>0</v>
      </c>
      <c r="AD603" s="1">
        <v>1268</v>
      </c>
      <c r="AK603" s="1">
        <v>0</v>
      </c>
      <c r="AL603" s="1">
        <v>0</v>
      </c>
      <c r="AM603" s="1">
        <v>0</v>
      </c>
      <c r="AO603" s="1">
        <v>0</v>
      </c>
      <c r="AQ603" s="1">
        <v>0</v>
      </c>
      <c r="AT603" s="1">
        <v>0</v>
      </c>
      <c r="AV603" s="1">
        <v>0</v>
      </c>
      <c r="AW603" s="1">
        <v>0</v>
      </c>
      <c r="AX603" s="1">
        <v>0</v>
      </c>
      <c r="AY603" s="1" t="s">
        <v>79</v>
      </c>
      <c r="BD603" s="1">
        <v>0</v>
      </c>
      <c r="BF603" s="1">
        <v>0</v>
      </c>
      <c r="BH603" s="1">
        <v>0</v>
      </c>
      <c r="BI603" s="1">
        <v>0</v>
      </c>
      <c r="BK603" s="1" t="s">
        <v>1611</v>
      </c>
      <c r="BL603" s="1" t="s">
        <v>87</v>
      </c>
      <c r="BM603" s="1" t="s">
        <v>79</v>
      </c>
      <c r="BO603" s="1" t="s">
        <v>1039</v>
      </c>
      <c r="BP603" s="1">
        <v>0</v>
      </c>
      <c r="BQ603" s="1">
        <v>0</v>
      </c>
      <c r="BR603" s="2">
        <v>1484308</v>
      </c>
      <c r="BS603" s="2">
        <v>481374</v>
      </c>
      <c r="BT603" s="1" t="s">
        <v>89</v>
      </c>
      <c r="BU603" s="1" t="s">
        <v>195</v>
      </c>
      <c r="BW603" s="1">
        <v>0</v>
      </c>
      <c r="BX603" s="1">
        <v>3</v>
      </c>
    </row>
    <row r="604" spans="1:76" x14ac:dyDescent="0.25">
      <c r="A604" s="1">
        <v>603</v>
      </c>
      <c r="B604" s="1" t="s">
        <v>1001</v>
      </c>
      <c r="C604" s="1" t="s">
        <v>794</v>
      </c>
      <c r="D604" s="1" t="s">
        <v>75</v>
      </c>
      <c r="E604" s="1" t="s">
        <v>198</v>
      </c>
      <c r="F604" s="1">
        <v>2006</v>
      </c>
      <c r="G604" s="1">
        <v>6</v>
      </c>
      <c r="H604" s="1">
        <v>19</v>
      </c>
      <c r="I604" s="1">
        <v>1235</v>
      </c>
      <c r="J604" s="1" t="s">
        <v>1637</v>
      </c>
      <c r="K604" s="1">
        <v>11</v>
      </c>
      <c r="L604" s="1">
        <v>83</v>
      </c>
      <c r="M604" s="1">
        <v>326632</v>
      </c>
      <c r="N604" s="1">
        <v>5447170</v>
      </c>
      <c r="O604" s="1">
        <v>1482898</v>
      </c>
      <c r="P604" s="1">
        <v>482216</v>
      </c>
      <c r="Q604" s="1" t="s">
        <v>78</v>
      </c>
      <c r="R604" s="1" t="s">
        <v>79</v>
      </c>
      <c r="S604" s="1" t="s">
        <v>237</v>
      </c>
      <c r="T604" s="1">
        <v>1</v>
      </c>
      <c r="U604" s="1">
        <v>1</v>
      </c>
      <c r="V604" s="1">
        <v>0</v>
      </c>
      <c r="W604" s="1" t="s">
        <v>1663</v>
      </c>
      <c r="X604" s="1" t="s">
        <v>8078</v>
      </c>
      <c r="Y604" s="1">
        <v>5</v>
      </c>
      <c r="Z604" s="1">
        <v>3</v>
      </c>
      <c r="AA604" s="1">
        <v>2</v>
      </c>
      <c r="AB604" s="1">
        <v>0</v>
      </c>
      <c r="AC604" s="1">
        <v>0</v>
      </c>
      <c r="AD604" s="1">
        <v>1151</v>
      </c>
      <c r="AK604" s="1">
        <v>0</v>
      </c>
      <c r="AL604" s="1">
        <v>0</v>
      </c>
      <c r="AM604" s="1">
        <v>0</v>
      </c>
      <c r="AO604" s="1">
        <v>0</v>
      </c>
      <c r="AQ604" s="1">
        <v>0</v>
      </c>
      <c r="AT604" s="1">
        <v>0</v>
      </c>
      <c r="AV604" s="1">
        <v>0</v>
      </c>
      <c r="AW604" s="1">
        <v>0</v>
      </c>
      <c r="AX604" s="1">
        <v>0</v>
      </c>
      <c r="AY604" s="1" t="s">
        <v>79</v>
      </c>
      <c r="BD604" s="1">
        <v>0</v>
      </c>
      <c r="BF604" s="1">
        <v>0</v>
      </c>
      <c r="BH604" s="1">
        <v>0</v>
      </c>
      <c r="BI604" s="1">
        <v>0</v>
      </c>
      <c r="BK604" s="1" t="s">
        <v>1611</v>
      </c>
      <c r="BL604" s="1" t="s">
        <v>87</v>
      </c>
      <c r="BM604" s="1" t="s">
        <v>79</v>
      </c>
      <c r="BO604" s="1" t="s">
        <v>795</v>
      </c>
      <c r="BP604" s="1">
        <v>0</v>
      </c>
      <c r="BQ604" s="1">
        <v>0</v>
      </c>
      <c r="BR604" s="2">
        <v>1482898</v>
      </c>
      <c r="BS604" s="2">
        <v>482216</v>
      </c>
      <c r="BT604" s="1" t="s">
        <v>123</v>
      </c>
      <c r="BU604" s="1" t="s">
        <v>195</v>
      </c>
      <c r="BV604" s="1" t="s">
        <v>1127</v>
      </c>
      <c r="BW604" s="1">
        <v>0</v>
      </c>
      <c r="BX604" s="1">
        <v>4</v>
      </c>
    </row>
    <row r="605" spans="1:76" x14ac:dyDescent="0.25">
      <c r="A605" s="1">
        <v>604</v>
      </c>
      <c r="B605" s="1" t="s">
        <v>1782</v>
      </c>
      <c r="C605" s="1" t="s">
        <v>798</v>
      </c>
      <c r="D605" s="1" t="s">
        <v>75</v>
      </c>
      <c r="E605" s="1" t="s">
        <v>198</v>
      </c>
      <c r="F605" s="1">
        <v>2006</v>
      </c>
      <c r="G605" s="1">
        <v>6</v>
      </c>
      <c r="H605" s="1">
        <v>19</v>
      </c>
      <c r="I605" s="1">
        <v>1310</v>
      </c>
      <c r="J605" s="1" t="s">
        <v>1637</v>
      </c>
      <c r="K605" s="1">
        <v>11</v>
      </c>
      <c r="L605" s="1">
        <v>83</v>
      </c>
      <c r="M605" s="1">
        <v>325885</v>
      </c>
      <c r="N605" s="1">
        <v>5449930</v>
      </c>
      <c r="O605" s="1">
        <v>1481813</v>
      </c>
      <c r="P605" s="1">
        <v>484859</v>
      </c>
      <c r="Q605" s="1" t="s">
        <v>78</v>
      </c>
      <c r="R605" s="1" t="s">
        <v>104</v>
      </c>
      <c r="S605" s="1" t="s">
        <v>1182</v>
      </c>
      <c r="T605" s="1">
        <v>1</v>
      </c>
      <c r="U605" s="1">
        <v>0</v>
      </c>
      <c r="V605" s="1">
        <v>0</v>
      </c>
      <c r="Y605" s="1">
        <v>0</v>
      </c>
      <c r="Z605" s="1">
        <v>0</v>
      </c>
      <c r="AA605" s="1">
        <v>0</v>
      </c>
      <c r="AB605" s="1">
        <v>0</v>
      </c>
      <c r="AC605" s="1">
        <v>0</v>
      </c>
      <c r="AD605" s="1">
        <v>1273</v>
      </c>
      <c r="AK605" s="1">
        <v>0</v>
      </c>
      <c r="AL605" s="1">
        <v>0</v>
      </c>
      <c r="AM605" s="1">
        <v>0</v>
      </c>
      <c r="AO605" s="1">
        <v>0</v>
      </c>
      <c r="AQ605" s="1">
        <v>0</v>
      </c>
      <c r="AT605" s="1">
        <v>0</v>
      </c>
      <c r="AV605" s="1">
        <v>0</v>
      </c>
      <c r="AW605" s="1">
        <v>0</v>
      </c>
      <c r="AX605" s="1">
        <v>0</v>
      </c>
      <c r="AY605" s="1" t="s">
        <v>79</v>
      </c>
      <c r="BD605" s="1">
        <v>0</v>
      </c>
      <c r="BF605" s="1">
        <v>0</v>
      </c>
      <c r="BH605" s="1">
        <v>0</v>
      </c>
      <c r="BI605" s="1">
        <v>0</v>
      </c>
      <c r="BL605" s="1" t="s">
        <v>87</v>
      </c>
      <c r="BM605" s="1" t="s">
        <v>79</v>
      </c>
      <c r="BP605" s="1">
        <v>0</v>
      </c>
      <c r="BQ605" s="1">
        <v>0</v>
      </c>
      <c r="BR605" s="2">
        <v>1481813</v>
      </c>
      <c r="BS605" s="2">
        <v>484859</v>
      </c>
      <c r="BT605" s="1" t="s">
        <v>89</v>
      </c>
      <c r="BU605" s="1" t="s">
        <v>195</v>
      </c>
      <c r="BW605" s="1">
        <v>0</v>
      </c>
      <c r="BX605" s="1">
        <v>4</v>
      </c>
    </row>
    <row r="606" spans="1:76" x14ac:dyDescent="0.25">
      <c r="A606" s="1">
        <v>605</v>
      </c>
      <c r="B606" s="1" t="s">
        <v>1046</v>
      </c>
      <c r="C606" s="1" t="s">
        <v>807</v>
      </c>
      <c r="D606" s="1" t="s">
        <v>75</v>
      </c>
      <c r="E606" s="1" t="s">
        <v>193</v>
      </c>
      <c r="F606" s="1">
        <v>2006</v>
      </c>
      <c r="G606" s="1">
        <v>6</v>
      </c>
      <c r="H606" s="1">
        <v>19</v>
      </c>
      <c r="I606" s="1">
        <v>1340</v>
      </c>
      <c r="J606" s="1" t="s">
        <v>1637</v>
      </c>
      <c r="K606" s="1">
        <v>11</v>
      </c>
      <c r="L606" s="1">
        <v>83</v>
      </c>
      <c r="M606" s="1">
        <v>324598</v>
      </c>
      <c r="N606" s="1">
        <v>5451408</v>
      </c>
      <c r="O606" s="1">
        <v>1480350</v>
      </c>
      <c r="P606" s="1">
        <v>486163</v>
      </c>
      <c r="Q606" s="1" t="s">
        <v>1484</v>
      </c>
      <c r="R606" s="1" t="s">
        <v>1485</v>
      </c>
      <c r="S606" s="1" t="s">
        <v>1486</v>
      </c>
      <c r="T606" s="1">
        <v>0</v>
      </c>
      <c r="U606" s="1">
        <v>0</v>
      </c>
      <c r="V606" s="1">
        <v>0</v>
      </c>
      <c r="W606" s="1" t="s">
        <v>1783</v>
      </c>
      <c r="Y606" s="1">
        <v>0</v>
      </c>
      <c r="Z606" s="1">
        <v>0</v>
      </c>
      <c r="AA606" s="1">
        <v>0</v>
      </c>
      <c r="AB606" s="1">
        <v>0</v>
      </c>
      <c r="AC606" s="1">
        <v>0</v>
      </c>
      <c r="AD606" s="1">
        <v>1292</v>
      </c>
      <c r="AK606" s="1">
        <v>0</v>
      </c>
      <c r="AL606" s="1">
        <v>0</v>
      </c>
      <c r="AM606" s="1">
        <v>0</v>
      </c>
      <c r="AO606" s="1">
        <v>0</v>
      </c>
      <c r="AQ606" s="1">
        <v>0</v>
      </c>
      <c r="AT606" s="1">
        <v>0</v>
      </c>
      <c r="AV606" s="1">
        <v>0</v>
      </c>
      <c r="AW606" s="1">
        <v>0</v>
      </c>
      <c r="AX606" s="1">
        <v>0</v>
      </c>
      <c r="AY606" s="1" t="s">
        <v>79</v>
      </c>
      <c r="BD606" s="1">
        <v>0</v>
      </c>
      <c r="BF606" s="1">
        <v>0</v>
      </c>
      <c r="BH606" s="1">
        <v>0</v>
      </c>
      <c r="BI606" s="1">
        <v>0</v>
      </c>
      <c r="BK606" s="1" t="s">
        <v>1611</v>
      </c>
      <c r="BL606" s="1" t="s">
        <v>87</v>
      </c>
      <c r="BM606" s="1" t="s">
        <v>79</v>
      </c>
      <c r="BO606" s="1" t="s">
        <v>808</v>
      </c>
      <c r="BP606" s="1">
        <v>0</v>
      </c>
      <c r="BQ606" s="1">
        <v>0</v>
      </c>
      <c r="BR606" s="2">
        <v>1480350</v>
      </c>
      <c r="BS606" s="2">
        <v>486163</v>
      </c>
      <c r="BT606" s="1" t="s">
        <v>89</v>
      </c>
      <c r="BU606" s="1" t="s">
        <v>195</v>
      </c>
      <c r="BW606" s="1">
        <v>0</v>
      </c>
      <c r="BX606" s="1">
        <v>4</v>
      </c>
    </row>
    <row r="607" spans="1:76" x14ac:dyDescent="0.25">
      <c r="A607" s="1">
        <v>606</v>
      </c>
      <c r="B607" s="1" t="s">
        <v>814</v>
      </c>
      <c r="C607" s="1" t="s">
        <v>681</v>
      </c>
      <c r="D607" s="1" t="s">
        <v>75</v>
      </c>
      <c r="E607" s="1" t="s">
        <v>671</v>
      </c>
      <c r="F607" s="1">
        <v>2006</v>
      </c>
      <c r="G607" s="1">
        <v>6</v>
      </c>
      <c r="H607" s="1">
        <v>20</v>
      </c>
      <c r="I607" s="1">
        <v>653</v>
      </c>
      <c r="J607" s="1" t="s">
        <v>1637</v>
      </c>
      <c r="K607" s="1">
        <v>11</v>
      </c>
      <c r="L607" s="1">
        <v>83</v>
      </c>
      <c r="M607" s="1">
        <v>327165</v>
      </c>
      <c r="N607" s="1">
        <v>5435349</v>
      </c>
      <c r="O607" s="1">
        <v>1484900</v>
      </c>
      <c r="P607" s="1">
        <v>470567</v>
      </c>
      <c r="Q607" s="1" t="s">
        <v>78</v>
      </c>
      <c r="R607" s="1" t="s">
        <v>79</v>
      </c>
      <c r="S607" s="1" t="s">
        <v>237</v>
      </c>
      <c r="T607" s="1">
        <v>1</v>
      </c>
      <c r="U607" s="1">
        <v>1</v>
      </c>
      <c r="V607" s="1">
        <v>0</v>
      </c>
      <c r="W607" s="1" t="s">
        <v>1663</v>
      </c>
      <c r="X607" s="1" t="s">
        <v>8078</v>
      </c>
      <c r="Y607" s="1">
        <v>0</v>
      </c>
      <c r="Z607" s="1">
        <v>0</v>
      </c>
      <c r="AA607" s="1">
        <v>0</v>
      </c>
      <c r="AB607" s="1">
        <v>0</v>
      </c>
      <c r="AC607" s="1">
        <v>0</v>
      </c>
      <c r="AD607" s="1">
        <v>1158</v>
      </c>
      <c r="AK607" s="1">
        <v>0</v>
      </c>
      <c r="AL607" s="1">
        <v>0</v>
      </c>
      <c r="AM607" s="1">
        <v>0</v>
      </c>
      <c r="AO607" s="1">
        <v>0</v>
      </c>
      <c r="AQ607" s="1">
        <v>0</v>
      </c>
      <c r="AT607" s="1">
        <v>0</v>
      </c>
      <c r="AV607" s="1">
        <v>0</v>
      </c>
      <c r="AW607" s="1">
        <v>0</v>
      </c>
      <c r="AX607" s="1">
        <v>0</v>
      </c>
      <c r="AY607" s="1" t="s">
        <v>79</v>
      </c>
      <c r="BD607" s="1">
        <v>0</v>
      </c>
      <c r="BF607" s="1">
        <v>0</v>
      </c>
      <c r="BH607" s="1">
        <v>0</v>
      </c>
      <c r="BI607" s="1">
        <v>0</v>
      </c>
      <c r="BK607" s="1" t="s">
        <v>1611</v>
      </c>
      <c r="BL607" s="1" t="s">
        <v>87</v>
      </c>
      <c r="BM607" s="1" t="s">
        <v>79</v>
      </c>
      <c r="BO607" s="1" t="s">
        <v>682</v>
      </c>
      <c r="BP607" s="1">
        <v>0</v>
      </c>
      <c r="BQ607" s="1">
        <v>0</v>
      </c>
      <c r="BR607" s="2">
        <v>1484900</v>
      </c>
      <c r="BS607" s="2">
        <v>470567</v>
      </c>
      <c r="BT607" s="1" t="s">
        <v>123</v>
      </c>
      <c r="BU607" s="1" t="s">
        <v>243</v>
      </c>
      <c r="BV607" s="1" t="s">
        <v>1127</v>
      </c>
      <c r="BW607" s="1">
        <v>0</v>
      </c>
      <c r="BX607" s="1">
        <v>4</v>
      </c>
    </row>
    <row r="608" spans="1:76" x14ac:dyDescent="0.25">
      <c r="A608" s="1">
        <v>607</v>
      </c>
      <c r="B608" s="1" t="s">
        <v>828</v>
      </c>
      <c r="C608" s="1" t="s">
        <v>686</v>
      </c>
      <c r="D608" s="1" t="s">
        <v>75</v>
      </c>
      <c r="E608" s="1" t="s">
        <v>671</v>
      </c>
      <c r="F608" s="1">
        <v>2006</v>
      </c>
      <c r="G608" s="1">
        <v>6</v>
      </c>
      <c r="H608" s="1">
        <v>20</v>
      </c>
      <c r="I608" s="1">
        <v>725</v>
      </c>
      <c r="J608" s="1" t="s">
        <v>1637</v>
      </c>
      <c r="K608" s="1">
        <v>11</v>
      </c>
      <c r="L608" s="1">
        <v>83</v>
      </c>
      <c r="M608" s="1">
        <v>327725</v>
      </c>
      <c r="N608" s="1">
        <v>5436890</v>
      </c>
      <c r="O608" s="1">
        <v>1485264</v>
      </c>
      <c r="P608" s="1">
        <v>472164</v>
      </c>
      <c r="Q608" s="1" t="s">
        <v>1484</v>
      </c>
      <c r="R608" s="1" t="s">
        <v>1485</v>
      </c>
      <c r="S608" s="1" t="s">
        <v>1784</v>
      </c>
      <c r="T608" s="1">
        <v>0</v>
      </c>
      <c r="U608" s="1">
        <v>0</v>
      </c>
      <c r="V608" s="1">
        <v>0</v>
      </c>
      <c r="Y608" s="1">
        <v>0</v>
      </c>
      <c r="Z608" s="1">
        <v>0</v>
      </c>
      <c r="AA608" s="1">
        <v>0</v>
      </c>
      <c r="AB608" s="1">
        <v>0</v>
      </c>
      <c r="AC608" s="1">
        <v>0</v>
      </c>
      <c r="AD608" s="1">
        <v>1327</v>
      </c>
      <c r="AK608" s="1">
        <v>0</v>
      </c>
      <c r="AL608" s="1">
        <v>0</v>
      </c>
      <c r="AM608" s="1">
        <v>0</v>
      </c>
      <c r="AO608" s="1">
        <v>0</v>
      </c>
      <c r="AQ608" s="1">
        <v>0</v>
      </c>
      <c r="AT608" s="1">
        <v>0</v>
      </c>
      <c r="AV608" s="1">
        <v>0</v>
      </c>
      <c r="AW608" s="1">
        <v>0</v>
      </c>
      <c r="AX608" s="1">
        <v>0</v>
      </c>
      <c r="AY608" s="1" t="s">
        <v>578</v>
      </c>
      <c r="BD608" s="1">
        <v>0</v>
      </c>
      <c r="BF608" s="1">
        <v>0</v>
      </c>
      <c r="BH608" s="1">
        <v>0</v>
      </c>
      <c r="BI608" s="1">
        <v>0</v>
      </c>
      <c r="BL608" s="1" t="s">
        <v>87</v>
      </c>
      <c r="BM608" s="1" t="s">
        <v>578</v>
      </c>
      <c r="BP608" s="1">
        <v>0</v>
      </c>
      <c r="BQ608" s="1">
        <v>0</v>
      </c>
      <c r="BR608" s="2">
        <v>1485264</v>
      </c>
      <c r="BS608" s="2">
        <v>472164</v>
      </c>
      <c r="BT608" s="1" t="s">
        <v>89</v>
      </c>
      <c r="BU608" s="1" t="s">
        <v>243</v>
      </c>
      <c r="BW608" s="1">
        <v>0</v>
      </c>
      <c r="BX608" s="1">
        <v>4</v>
      </c>
    </row>
    <row r="609" spans="1:76" x14ac:dyDescent="0.25">
      <c r="A609" s="1">
        <v>608</v>
      </c>
      <c r="B609" s="1" t="s">
        <v>823</v>
      </c>
      <c r="C609" s="1" t="s">
        <v>824</v>
      </c>
      <c r="D609" s="1" t="s">
        <v>75</v>
      </c>
      <c r="E609" s="1" t="s">
        <v>241</v>
      </c>
      <c r="F609" s="1">
        <v>2006</v>
      </c>
      <c r="G609" s="1">
        <v>6</v>
      </c>
      <c r="H609" s="1">
        <v>20</v>
      </c>
      <c r="I609" s="1">
        <v>850</v>
      </c>
      <c r="J609" s="1" t="s">
        <v>1637</v>
      </c>
      <c r="K609" s="1">
        <v>11</v>
      </c>
      <c r="L609" s="1">
        <v>83</v>
      </c>
      <c r="M609" s="1">
        <v>333369</v>
      </c>
      <c r="N609" s="1">
        <v>5434548</v>
      </c>
      <c r="O609" s="1">
        <v>1491163</v>
      </c>
      <c r="P609" s="1">
        <v>470547</v>
      </c>
      <c r="Q609" s="1" t="s">
        <v>78</v>
      </c>
      <c r="R609" s="1" t="s">
        <v>79</v>
      </c>
      <c r="S609" s="1" t="s">
        <v>237</v>
      </c>
      <c r="T609" s="1">
        <v>1</v>
      </c>
      <c r="U609" s="1">
        <v>1</v>
      </c>
      <c r="V609" s="1">
        <v>0</v>
      </c>
      <c r="W609" s="1" t="s">
        <v>1663</v>
      </c>
      <c r="X609" s="1" t="s">
        <v>8078</v>
      </c>
      <c r="Y609" s="1">
        <v>4</v>
      </c>
      <c r="Z609" s="1">
        <v>1</v>
      </c>
      <c r="AA609" s="1">
        <v>3</v>
      </c>
      <c r="AB609" s="1">
        <v>0</v>
      </c>
      <c r="AC609" s="1">
        <v>0</v>
      </c>
      <c r="AD609" s="1">
        <v>1273</v>
      </c>
      <c r="AK609" s="1">
        <v>0</v>
      </c>
      <c r="AL609" s="1">
        <v>0</v>
      </c>
      <c r="AM609" s="1">
        <v>0</v>
      </c>
      <c r="AO609" s="1">
        <v>0</v>
      </c>
      <c r="AQ609" s="1">
        <v>0</v>
      </c>
      <c r="AT609" s="1">
        <v>0</v>
      </c>
      <c r="AV609" s="1">
        <v>0</v>
      </c>
      <c r="AW609" s="1">
        <v>0</v>
      </c>
      <c r="AX609" s="1">
        <v>0</v>
      </c>
      <c r="AY609" s="1" t="s">
        <v>79</v>
      </c>
      <c r="BD609" s="1">
        <v>0</v>
      </c>
      <c r="BF609" s="1">
        <v>0</v>
      </c>
      <c r="BH609" s="1">
        <v>0</v>
      </c>
      <c r="BI609" s="1">
        <v>0</v>
      </c>
      <c r="BK609" s="1" t="s">
        <v>1611</v>
      </c>
      <c r="BL609" s="1" t="s">
        <v>87</v>
      </c>
      <c r="BM609" s="1" t="s">
        <v>79</v>
      </c>
      <c r="BO609" s="1" t="s">
        <v>827</v>
      </c>
      <c r="BP609" s="1">
        <v>0</v>
      </c>
      <c r="BQ609" s="1">
        <v>0</v>
      </c>
      <c r="BR609" s="2">
        <v>1491163</v>
      </c>
      <c r="BS609" s="2">
        <v>470547</v>
      </c>
      <c r="BT609" s="1" t="s">
        <v>89</v>
      </c>
      <c r="BU609" s="1" t="s">
        <v>243</v>
      </c>
      <c r="BW609" s="1">
        <v>0</v>
      </c>
      <c r="BX609" s="1">
        <v>4</v>
      </c>
    </row>
    <row r="610" spans="1:76" x14ac:dyDescent="0.25">
      <c r="A610" s="1">
        <v>609</v>
      </c>
      <c r="B610" s="1" t="s">
        <v>669</v>
      </c>
      <c r="C610" s="1" t="s">
        <v>670</v>
      </c>
      <c r="D610" s="1" t="s">
        <v>75</v>
      </c>
      <c r="E610" s="1" t="s">
        <v>671</v>
      </c>
      <c r="F610" s="1">
        <v>2006</v>
      </c>
      <c r="G610" s="1">
        <v>6</v>
      </c>
      <c r="H610" s="1">
        <v>20</v>
      </c>
      <c r="I610" s="1">
        <v>748</v>
      </c>
      <c r="J610" s="1" t="s">
        <v>1637</v>
      </c>
      <c r="K610" s="1">
        <v>11</v>
      </c>
      <c r="L610" s="1">
        <v>83</v>
      </c>
      <c r="M610" s="1">
        <v>327109</v>
      </c>
      <c r="N610" s="1">
        <v>5433306</v>
      </c>
      <c r="O610" s="1">
        <v>1485098</v>
      </c>
      <c r="P610" s="1">
        <v>468535</v>
      </c>
      <c r="Q610" s="1" t="s">
        <v>1484</v>
      </c>
      <c r="R610" s="1" t="s">
        <v>1485</v>
      </c>
      <c r="S610" s="1" t="s">
        <v>1785</v>
      </c>
      <c r="T610" s="1">
        <v>0</v>
      </c>
      <c r="U610" s="1">
        <v>0</v>
      </c>
      <c r="V610" s="1">
        <v>0</v>
      </c>
      <c r="Y610" s="1">
        <v>0</v>
      </c>
      <c r="Z610" s="1">
        <v>0</v>
      </c>
      <c r="AA610" s="1">
        <v>0</v>
      </c>
      <c r="AB610" s="1">
        <v>0</v>
      </c>
      <c r="AC610" s="1">
        <v>0</v>
      </c>
      <c r="AD610" s="1">
        <v>1090</v>
      </c>
      <c r="AH610" s="1" t="s">
        <v>1785</v>
      </c>
      <c r="AK610" s="1">
        <v>0</v>
      </c>
      <c r="AL610" s="1">
        <v>0</v>
      </c>
      <c r="AM610" s="1">
        <v>0</v>
      </c>
      <c r="AO610" s="1">
        <v>0</v>
      </c>
      <c r="AQ610" s="1">
        <v>0</v>
      </c>
      <c r="AT610" s="1">
        <v>0</v>
      </c>
      <c r="AV610" s="1">
        <v>0</v>
      </c>
      <c r="AW610" s="1">
        <v>0</v>
      </c>
      <c r="AX610" s="1">
        <v>0</v>
      </c>
      <c r="AY610" s="1" t="s">
        <v>79</v>
      </c>
      <c r="BD610" s="1">
        <v>0</v>
      </c>
      <c r="BF610" s="1">
        <v>0</v>
      </c>
      <c r="BH610" s="1">
        <v>0</v>
      </c>
      <c r="BI610" s="1">
        <v>0</v>
      </c>
      <c r="BJ610" s="1" t="s">
        <v>679</v>
      </c>
      <c r="BK610" s="1" t="s">
        <v>86</v>
      </c>
      <c r="BL610" s="1" t="s">
        <v>87</v>
      </c>
      <c r="BM610" s="1" t="s">
        <v>79</v>
      </c>
      <c r="BP610" s="1">
        <v>0</v>
      </c>
      <c r="BQ610" s="1">
        <v>0</v>
      </c>
      <c r="BR610" s="2">
        <v>1485098</v>
      </c>
      <c r="BS610" s="2">
        <v>468535</v>
      </c>
      <c r="BT610" s="1" t="s">
        <v>123</v>
      </c>
      <c r="BU610" s="1" t="s">
        <v>243</v>
      </c>
      <c r="BW610" s="1">
        <v>0</v>
      </c>
      <c r="BX610" s="1">
        <v>5</v>
      </c>
    </row>
    <row r="611" spans="1:76" x14ac:dyDescent="0.25">
      <c r="A611" s="1">
        <v>610</v>
      </c>
      <c r="B611" s="1" t="s">
        <v>919</v>
      </c>
      <c r="C611" s="1" t="s">
        <v>920</v>
      </c>
      <c r="D611" s="1" t="s">
        <v>75</v>
      </c>
      <c r="E611" s="1" t="s">
        <v>241</v>
      </c>
      <c r="F611" s="1">
        <v>2006</v>
      </c>
      <c r="G611" s="1">
        <v>6</v>
      </c>
      <c r="H611" s="1">
        <v>20</v>
      </c>
      <c r="I611" s="1">
        <v>940</v>
      </c>
      <c r="J611" s="1" t="s">
        <v>1637</v>
      </c>
      <c r="K611" s="1">
        <v>11</v>
      </c>
      <c r="L611" s="1">
        <v>83</v>
      </c>
      <c r="M611" s="1">
        <v>332322</v>
      </c>
      <c r="N611" s="1">
        <v>5435654</v>
      </c>
      <c r="O611" s="1">
        <v>1489985</v>
      </c>
      <c r="P611" s="1">
        <v>471512</v>
      </c>
      <c r="Q611" s="1" t="s">
        <v>1484</v>
      </c>
      <c r="R611" s="1" t="s">
        <v>1485</v>
      </c>
      <c r="S611" s="1" t="s">
        <v>1486</v>
      </c>
      <c r="T611" s="1">
        <v>0</v>
      </c>
      <c r="U611" s="1">
        <v>0</v>
      </c>
      <c r="V611" s="1">
        <v>0</v>
      </c>
      <c r="W611" s="1" t="s">
        <v>1786</v>
      </c>
      <c r="Y611" s="1">
        <v>0</v>
      </c>
      <c r="Z611" s="1">
        <v>0</v>
      </c>
      <c r="AA611" s="1">
        <v>0</v>
      </c>
      <c r="AB611" s="1">
        <v>0</v>
      </c>
      <c r="AC611" s="1">
        <v>0</v>
      </c>
      <c r="AD611" s="1">
        <v>1262</v>
      </c>
      <c r="AK611" s="1">
        <v>0</v>
      </c>
      <c r="AL611" s="1">
        <v>0</v>
      </c>
      <c r="AM611" s="1">
        <v>0</v>
      </c>
      <c r="AO611" s="1">
        <v>0</v>
      </c>
      <c r="AQ611" s="1">
        <v>0</v>
      </c>
      <c r="AT611" s="1">
        <v>0</v>
      </c>
      <c r="AV611" s="1">
        <v>0</v>
      </c>
      <c r="AW611" s="1">
        <v>0</v>
      </c>
      <c r="AX611" s="1">
        <v>0</v>
      </c>
      <c r="AY611" s="1" t="s">
        <v>79</v>
      </c>
      <c r="BD611" s="1">
        <v>0</v>
      </c>
      <c r="BF611" s="1">
        <v>0</v>
      </c>
      <c r="BH611" s="1">
        <v>0</v>
      </c>
      <c r="BI611" s="1">
        <v>0</v>
      </c>
      <c r="BK611" s="1" t="s">
        <v>86</v>
      </c>
      <c r="BL611" s="1" t="s">
        <v>87</v>
      </c>
      <c r="BM611" s="1" t="s">
        <v>79</v>
      </c>
      <c r="BP611" s="1">
        <v>0</v>
      </c>
      <c r="BQ611" s="1">
        <v>0</v>
      </c>
      <c r="BR611" s="2">
        <v>1489985</v>
      </c>
      <c r="BS611" s="2">
        <v>471512</v>
      </c>
      <c r="BT611" s="1" t="s">
        <v>89</v>
      </c>
      <c r="BU611" s="1" t="s">
        <v>243</v>
      </c>
      <c r="BW611" s="1">
        <v>0</v>
      </c>
      <c r="BX611" s="1">
        <v>4</v>
      </c>
    </row>
    <row r="612" spans="1:76" x14ac:dyDescent="0.25">
      <c r="A612" s="1">
        <v>611</v>
      </c>
      <c r="B612" s="1" t="s">
        <v>1696</v>
      </c>
      <c r="C612" s="1" t="s">
        <v>1694</v>
      </c>
      <c r="D612" s="1" t="s">
        <v>75</v>
      </c>
      <c r="E612" s="1" t="s">
        <v>241</v>
      </c>
      <c r="F612" s="1">
        <v>2006</v>
      </c>
      <c r="G612" s="1">
        <v>6</v>
      </c>
      <c r="H612" s="1">
        <v>20</v>
      </c>
      <c r="I612" s="1">
        <v>1009</v>
      </c>
      <c r="J612" s="1" t="s">
        <v>103</v>
      </c>
      <c r="K612" s="1">
        <v>11</v>
      </c>
      <c r="L612" s="1">
        <v>83</v>
      </c>
      <c r="M612" s="1">
        <v>333377</v>
      </c>
      <c r="N612" s="1">
        <v>5435002</v>
      </c>
      <c r="O612" s="1">
        <v>1491115</v>
      </c>
      <c r="P612" s="1">
        <v>470998</v>
      </c>
      <c r="Q612" s="1" t="s">
        <v>78</v>
      </c>
      <c r="R612" s="1" t="s">
        <v>104</v>
      </c>
      <c r="S612" s="1" t="s">
        <v>1787</v>
      </c>
      <c r="T612" s="1">
        <v>1</v>
      </c>
      <c r="U612" s="1">
        <v>0</v>
      </c>
      <c r="V612" s="1">
        <v>0</v>
      </c>
      <c r="Y612" s="1">
        <v>0</v>
      </c>
      <c r="Z612" s="1">
        <v>0</v>
      </c>
      <c r="AA612" s="1">
        <v>0</v>
      </c>
      <c r="AB612" s="1">
        <v>0</v>
      </c>
      <c r="AC612" s="1">
        <v>0</v>
      </c>
      <c r="AD612" s="1">
        <v>1265</v>
      </c>
      <c r="AK612" s="1">
        <v>0</v>
      </c>
      <c r="AL612" s="1">
        <v>0</v>
      </c>
      <c r="AM612" s="1">
        <v>0</v>
      </c>
      <c r="AO612" s="1">
        <v>0</v>
      </c>
      <c r="AQ612" s="1">
        <v>0</v>
      </c>
      <c r="AT612" s="1">
        <v>0</v>
      </c>
      <c r="AV612" s="1">
        <v>0</v>
      </c>
      <c r="AW612" s="1">
        <v>0</v>
      </c>
      <c r="AX612" s="1">
        <v>0</v>
      </c>
      <c r="AY612" s="1" t="s">
        <v>79</v>
      </c>
      <c r="BD612" s="1">
        <v>0</v>
      </c>
      <c r="BF612" s="1">
        <v>0</v>
      </c>
      <c r="BH612" s="1">
        <v>0</v>
      </c>
      <c r="BI612" s="1">
        <v>0</v>
      </c>
      <c r="BL612" s="1" t="s">
        <v>87</v>
      </c>
      <c r="BM612" s="1" t="s">
        <v>79</v>
      </c>
      <c r="BO612" s="1" t="s">
        <v>1695</v>
      </c>
      <c r="BP612" s="1">
        <v>0</v>
      </c>
      <c r="BQ612" s="1">
        <v>0</v>
      </c>
      <c r="BR612" s="2">
        <v>1491115</v>
      </c>
      <c r="BS612" s="2">
        <v>470998</v>
      </c>
      <c r="BT612" s="1" t="s">
        <v>89</v>
      </c>
      <c r="BU612" s="1" t="s">
        <v>243</v>
      </c>
      <c r="BW612" s="1">
        <v>0</v>
      </c>
      <c r="BX612" s="1">
        <v>3</v>
      </c>
    </row>
    <row r="613" spans="1:76" x14ac:dyDescent="0.25">
      <c r="A613" s="1">
        <v>612</v>
      </c>
      <c r="B613" s="1" t="s">
        <v>1788</v>
      </c>
      <c r="C613" s="1" t="s">
        <v>1789</v>
      </c>
      <c r="D613" s="1" t="s">
        <v>75</v>
      </c>
      <c r="E613" s="1" t="s">
        <v>241</v>
      </c>
      <c r="F613" s="1">
        <v>2006</v>
      </c>
      <c r="G613" s="1">
        <v>6</v>
      </c>
      <c r="H613" s="1">
        <v>20</v>
      </c>
      <c r="I613" s="1">
        <v>1100</v>
      </c>
      <c r="J613" s="1" t="s">
        <v>1637</v>
      </c>
      <c r="K613" s="1">
        <v>11</v>
      </c>
      <c r="L613" s="1">
        <v>83</v>
      </c>
      <c r="M613" s="1">
        <v>333176</v>
      </c>
      <c r="N613" s="1">
        <v>5435279</v>
      </c>
      <c r="O613" s="1">
        <v>1490881</v>
      </c>
      <c r="P613" s="1">
        <v>471248</v>
      </c>
      <c r="Q613" s="1" t="s">
        <v>78</v>
      </c>
      <c r="R613" s="1" t="s">
        <v>104</v>
      </c>
      <c r="S613" s="1" t="s">
        <v>1790</v>
      </c>
      <c r="T613" s="1">
        <v>0</v>
      </c>
      <c r="U613" s="1">
        <v>1</v>
      </c>
      <c r="V613" s="1">
        <v>0</v>
      </c>
      <c r="Y613" s="1">
        <v>0</v>
      </c>
      <c r="Z613" s="1">
        <v>0</v>
      </c>
      <c r="AA613" s="1">
        <v>0</v>
      </c>
      <c r="AB613" s="1">
        <v>0</v>
      </c>
      <c r="AC613" s="1">
        <v>0</v>
      </c>
      <c r="AD613" s="1">
        <v>1274</v>
      </c>
      <c r="AK613" s="1">
        <v>0</v>
      </c>
      <c r="AL613" s="1">
        <v>0</v>
      </c>
      <c r="AM613" s="1">
        <v>0</v>
      </c>
      <c r="AO613" s="1">
        <v>0</v>
      </c>
      <c r="AQ613" s="1">
        <v>0</v>
      </c>
      <c r="AT613" s="1">
        <v>0</v>
      </c>
      <c r="AV613" s="1">
        <v>0</v>
      </c>
      <c r="AW613" s="1">
        <v>0</v>
      </c>
      <c r="AX613" s="1">
        <v>0</v>
      </c>
      <c r="AY613" s="1" t="s">
        <v>79</v>
      </c>
      <c r="BD613" s="1">
        <v>0</v>
      </c>
      <c r="BF613" s="1">
        <v>0</v>
      </c>
      <c r="BH613" s="1">
        <v>0</v>
      </c>
      <c r="BI613" s="1">
        <v>0</v>
      </c>
      <c r="BL613" s="1" t="s">
        <v>87</v>
      </c>
      <c r="BM613" s="1" t="s">
        <v>79</v>
      </c>
      <c r="BO613" s="1" t="s">
        <v>1695</v>
      </c>
      <c r="BP613" s="1">
        <v>0</v>
      </c>
      <c r="BQ613" s="1">
        <v>0</v>
      </c>
      <c r="BR613" s="2">
        <v>1490881</v>
      </c>
      <c r="BS613" s="2">
        <v>471248</v>
      </c>
      <c r="BT613" s="1" t="s">
        <v>89</v>
      </c>
      <c r="BU613" s="1" t="s">
        <v>243</v>
      </c>
      <c r="BW613" s="1">
        <v>0</v>
      </c>
      <c r="BX613" s="1">
        <v>4</v>
      </c>
    </row>
    <row r="614" spans="1:76" x14ac:dyDescent="0.25">
      <c r="A614" s="1">
        <v>613</v>
      </c>
      <c r="B614" s="1" t="s">
        <v>1791</v>
      </c>
      <c r="C614" s="1" t="s">
        <v>1789</v>
      </c>
      <c r="D614" s="1" t="s">
        <v>75</v>
      </c>
      <c r="E614" s="1" t="s">
        <v>241</v>
      </c>
      <c r="F614" s="1">
        <v>2006</v>
      </c>
      <c r="G614" s="1">
        <v>6</v>
      </c>
      <c r="H614" s="1">
        <v>20</v>
      </c>
      <c r="I614" s="1">
        <v>1123</v>
      </c>
      <c r="J614" s="1" t="s">
        <v>1637</v>
      </c>
      <c r="K614" s="1">
        <v>11</v>
      </c>
      <c r="L614" s="1">
        <v>83</v>
      </c>
      <c r="M614" s="1">
        <v>333018</v>
      </c>
      <c r="N614" s="1">
        <v>5435410</v>
      </c>
      <c r="O614" s="1">
        <v>1490707</v>
      </c>
      <c r="P614" s="1">
        <v>471357</v>
      </c>
      <c r="Q614" s="1" t="s">
        <v>78</v>
      </c>
      <c r="R614" s="1" t="s">
        <v>79</v>
      </c>
      <c r="S614" s="1" t="s">
        <v>80</v>
      </c>
      <c r="T614" s="1">
        <v>1</v>
      </c>
      <c r="U614" s="1">
        <v>1</v>
      </c>
      <c r="V614" s="1">
        <v>0</v>
      </c>
      <c r="W614" s="1" t="s">
        <v>1663</v>
      </c>
      <c r="Y614" s="1">
        <v>4</v>
      </c>
      <c r="Z614" s="1">
        <v>3</v>
      </c>
      <c r="AA614" s="1">
        <v>1</v>
      </c>
      <c r="AB614" s="1">
        <v>0</v>
      </c>
      <c r="AC614" s="1">
        <v>0</v>
      </c>
      <c r="AD614" s="1">
        <v>1275</v>
      </c>
      <c r="AH614" s="1" t="s">
        <v>1765</v>
      </c>
      <c r="AI614" s="1" t="s">
        <v>83</v>
      </c>
      <c r="AJ614" s="1" t="s">
        <v>79</v>
      </c>
      <c r="AK614" s="1">
        <v>0</v>
      </c>
      <c r="AL614" s="1">
        <v>38</v>
      </c>
      <c r="AM614" s="1">
        <v>22</v>
      </c>
      <c r="AO614" s="1">
        <v>2</v>
      </c>
      <c r="AP614" s="1" t="s">
        <v>288</v>
      </c>
      <c r="AQ614" s="1">
        <v>2</v>
      </c>
      <c r="AR614" s="1" t="s">
        <v>1792</v>
      </c>
      <c r="AS614" s="1" t="s">
        <v>393</v>
      </c>
      <c r="AT614" s="1">
        <v>5</v>
      </c>
      <c r="AU614" s="1" t="s">
        <v>1793</v>
      </c>
      <c r="AV614" s="1">
        <v>0</v>
      </c>
      <c r="AW614" s="1">
        <v>0</v>
      </c>
      <c r="AX614" s="1">
        <v>0</v>
      </c>
      <c r="AY614" s="1" t="s">
        <v>79</v>
      </c>
      <c r="BD614" s="1">
        <v>0</v>
      </c>
      <c r="BE614" s="1" t="s">
        <v>1705</v>
      </c>
      <c r="BF614" s="1">
        <v>73</v>
      </c>
      <c r="BH614" s="1">
        <v>0</v>
      </c>
      <c r="BI614" s="1">
        <v>0</v>
      </c>
      <c r="BK614" s="1" t="s">
        <v>1665</v>
      </c>
      <c r="BL614" s="1" t="s">
        <v>87</v>
      </c>
      <c r="BM614" s="1" t="s">
        <v>79</v>
      </c>
      <c r="BN614" s="1" t="s">
        <v>122</v>
      </c>
      <c r="BO614" s="1" t="s">
        <v>1695</v>
      </c>
      <c r="BP614" s="1">
        <v>0</v>
      </c>
      <c r="BQ614" s="1">
        <v>0</v>
      </c>
      <c r="BR614" s="2">
        <v>1490707</v>
      </c>
      <c r="BS614" s="2">
        <v>471357</v>
      </c>
      <c r="BT614" s="1" t="s">
        <v>89</v>
      </c>
      <c r="BU614" s="1" t="s">
        <v>243</v>
      </c>
      <c r="BW614" s="1">
        <v>0</v>
      </c>
      <c r="BX614" s="1">
        <v>4</v>
      </c>
    </row>
    <row r="615" spans="1:76" x14ac:dyDescent="0.25">
      <c r="A615" s="1">
        <v>614</v>
      </c>
      <c r="B615" s="1" t="s">
        <v>1794</v>
      </c>
      <c r="C615" s="1" t="s">
        <v>1789</v>
      </c>
      <c r="D615" s="1" t="s">
        <v>75</v>
      </c>
      <c r="E615" s="1" t="s">
        <v>241</v>
      </c>
      <c r="F615" s="1">
        <v>2006</v>
      </c>
      <c r="G615" s="1">
        <v>6</v>
      </c>
      <c r="H615" s="1">
        <v>20</v>
      </c>
      <c r="I615" s="1">
        <v>1125</v>
      </c>
      <c r="J615" s="1" t="s">
        <v>1637</v>
      </c>
      <c r="K615" s="1">
        <v>11</v>
      </c>
      <c r="L615" s="1">
        <v>83</v>
      </c>
      <c r="M615" s="1">
        <v>333023</v>
      </c>
      <c r="N615" s="1">
        <v>5435403</v>
      </c>
      <c r="O615" s="1">
        <v>1490713</v>
      </c>
      <c r="P615" s="1">
        <v>471351</v>
      </c>
      <c r="Q615" s="1" t="s">
        <v>78</v>
      </c>
      <c r="R615" s="1" t="s">
        <v>892</v>
      </c>
      <c r="S615" s="1" t="s">
        <v>1795</v>
      </c>
      <c r="T615" s="1">
        <v>1</v>
      </c>
      <c r="U615" s="1">
        <v>1</v>
      </c>
      <c r="V615" s="1">
        <v>0</v>
      </c>
      <c r="Y615" s="1">
        <v>0</v>
      </c>
      <c r="Z615" s="1">
        <v>0</v>
      </c>
      <c r="AA615" s="1">
        <v>0</v>
      </c>
      <c r="AB615" s="1">
        <v>0</v>
      </c>
      <c r="AC615" s="1">
        <v>0</v>
      </c>
      <c r="AD615" s="1">
        <v>1275</v>
      </c>
      <c r="AI615" s="1" t="s">
        <v>94</v>
      </c>
      <c r="AJ615" s="1" t="s">
        <v>895</v>
      </c>
      <c r="AK615" s="1">
        <v>20</v>
      </c>
      <c r="AL615" s="1">
        <v>34</v>
      </c>
      <c r="AM615" s="1">
        <v>0</v>
      </c>
      <c r="AO615" s="1">
        <v>0</v>
      </c>
      <c r="AQ615" s="1">
        <v>1</v>
      </c>
      <c r="AT615" s="1">
        <v>0</v>
      </c>
      <c r="AV615" s="1">
        <v>0</v>
      </c>
      <c r="AW615" s="1">
        <v>0</v>
      </c>
      <c r="AX615" s="1">
        <v>0</v>
      </c>
      <c r="AY615" s="1" t="s">
        <v>79</v>
      </c>
      <c r="BD615" s="1">
        <v>0</v>
      </c>
      <c r="BF615" s="1">
        <v>0</v>
      </c>
      <c r="BH615" s="1">
        <v>0</v>
      </c>
      <c r="BI615" s="1">
        <v>0</v>
      </c>
      <c r="BL615" s="1" t="s">
        <v>87</v>
      </c>
      <c r="BM615" s="1" t="s">
        <v>79</v>
      </c>
      <c r="BO615" s="1" t="s">
        <v>1695</v>
      </c>
      <c r="BP615" s="1">
        <v>0</v>
      </c>
      <c r="BQ615" s="1">
        <v>0</v>
      </c>
      <c r="BR615" s="2">
        <v>1490713</v>
      </c>
      <c r="BS615" s="2">
        <v>471351</v>
      </c>
      <c r="BT615" s="1" t="s">
        <v>89</v>
      </c>
      <c r="BU615" s="1" t="s">
        <v>243</v>
      </c>
      <c r="BW615" s="1">
        <v>0</v>
      </c>
      <c r="BX615" s="1">
        <v>4</v>
      </c>
    </row>
    <row r="616" spans="1:76" x14ac:dyDescent="0.25">
      <c r="A616" s="1">
        <v>615</v>
      </c>
      <c r="B616" s="1" t="s">
        <v>1636</v>
      </c>
      <c r="C616" s="1" t="s">
        <v>86</v>
      </c>
      <c r="D616" s="1" t="s">
        <v>75</v>
      </c>
      <c r="E616" s="1" t="s">
        <v>198</v>
      </c>
      <c r="F616" s="1">
        <v>2006</v>
      </c>
      <c r="G616" s="1">
        <v>6</v>
      </c>
      <c r="H616" s="1">
        <v>20</v>
      </c>
      <c r="I616" s="1">
        <v>1255</v>
      </c>
      <c r="J616" s="1" t="s">
        <v>1637</v>
      </c>
      <c r="K616" s="1">
        <v>11</v>
      </c>
      <c r="L616" s="1">
        <v>83</v>
      </c>
      <c r="M616" s="1">
        <v>331339</v>
      </c>
      <c r="N616" s="1">
        <v>5445087</v>
      </c>
      <c r="O616" s="1">
        <v>1487833</v>
      </c>
      <c r="P616" s="1">
        <v>480738</v>
      </c>
      <c r="Q616" s="1" t="s">
        <v>1484</v>
      </c>
      <c r="R616" s="1" t="s">
        <v>1485</v>
      </c>
      <c r="S616" s="1" t="s">
        <v>1731</v>
      </c>
      <c r="T616" s="1">
        <v>0</v>
      </c>
      <c r="U616" s="1">
        <v>0</v>
      </c>
      <c r="V616" s="1">
        <v>0</v>
      </c>
      <c r="Y616" s="1">
        <v>0</v>
      </c>
      <c r="Z616" s="1">
        <v>0</v>
      </c>
      <c r="AA616" s="1">
        <v>0</v>
      </c>
      <c r="AB616" s="1">
        <v>0</v>
      </c>
      <c r="AC616" s="1">
        <v>0</v>
      </c>
      <c r="AD616" s="1">
        <v>1427</v>
      </c>
      <c r="AK616" s="1">
        <v>0</v>
      </c>
      <c r="AL616" s="1">
        <v>0</v>
      </c>
      <c r="AM616" s="1">
        <v>0</v>
      </c>
      <c r="AO616" s="1">
        <v>0</v>
      </c>
      <c r="AQ616" s="1">
        <v>0</v>
      </c>
      <c r="AT616" s="1">
        <v>0</v>
      </c>
      <c r="AV616" s="1">
        <v>0</v>
      </c>
      <c r="AW616" s="1">
        <v>0</v>
      </c>
      <c r="AX616" s="1">
        <v>0</v>
      </c>
      <c r="AY616" s="1" t="s">
        <v>86</v>
      </c>
      <c r="BD616" s="1">
        <v>0</v>
      </c>
      <c r="BF616" s="1">
        <v>0</v>
      </c>
      <c r="BH616" s="1">
        <v>0</v>
      </c>
      <c r="BI616" s="1">
        <v>0</v>
      </c>
      <c r="BL616" s="1" t="s">
        <v>87</v>
      </c>
      <c r="BM616" s="1" t="s">
        <v>191</v>
      </c>
      <c r="BP616" s="1">
        <v>0</v>
      </c>
      <c r="BQ616" s="1">
        <v>0</v>
      </c>
      <c r="BR616" s="2">
        <v>1487833</v>
      </c>
      <c r="BS616" s="2">
        <v>480738</v>
      </c>
      <c r="BT616" s="1" t="s">
        <v>134</v>
      </c>
      <c r="BU616" s="1" t="s">
        <v>195</v>
      </c>
      <c r="BW616" s="1">
        <v>0</v>
      </c>
      <c r="BX616" s="1">
        <v>4</v>
      </c>
    </row>
    <row r="617" spans="1:76" x14ac:dyDescent="0.25">
      <c r="A617" s="1">
        <v>616</v>
      </c>
      <c r="B617" s="1" t="s">
        <v>1638</v>
      </c>
      <c r="C617" s="1" t="s">
        <v>86</v>
      </c>
      <c r="D617" s="1" t="s">
        <v>75</v>
      </c>
      <c r="E617" s="1" t="s">
        <v>198</v>
      </c>
      <c r="F617" s="1">
        <v>2006</v>
      </c>
      <c r="G617" s="1">
        <v>6</v>
      </c>
      <c r="H617" s="1">
        <v>20</v>
      </c>
      <c r="I617" s="1">
        <v>1305</v>
      </c>
      <c r="J617" s="1" t="s">
        <v>1637</v>
      </c>
      <c r="K617" s="1">
        <v>11</v>
      </c>
      <c r="L617" s="1">
        <v>83</v>
      </c>
      <c r="M617" s="1">
        <v>331510</v>
      </c>
      <c r="N617" s="1">
        <v>5444606</v>
      </c>
      <c r="O617" s="1">
        <v>1488063</v>
      </c>
      <c r="P617" s="1">
        <v>480283</v>
      </c>
      <c r="Q617" s="1" t="s">
        <v>1484</v>
      </c>
      <c r="R617" s="1" t="s">
        <v>1485</v>
      </c>
      <c r="S617" s="1" t="s">
        <v>86</v>
      </c>
      <c r="T617" s="1">
        <v>0</v>
      </c>
      <c r="U617" s="1">
        <v>0</v>
      </c>
      <c r="V617" s="1">
        <v>0</v>
      </c>
      <c r="Y617" s="1">
        <v>0</v>
      </c>
      <c r="Z617" s="1">
        <v>0</v>
      </c>
      <c r="AA617" s="1">
        <v>0</v>
      </c>
      <c r="AB617" s="1">
        <v>0</v>
      </c>
      <c r="AC617" s="1">
        <v>0</v>
      </c>
      <c r="AD617" s="1">
        <v>1409</v>
      </c>
      <c r="AK617" s="1">
        <v>0</v>
      </c>
      <c r="AL617" s="1">
        <v>0</v>
      </c>
      <c r="AM617" s="1">
        <v>0</v>
      </c>
      <c r="AO617" s="1">
        <v>0</v>
      </c>
      <c r="AQ617" s="1">
        <v>0</v>
      </c>
      <c r="AT617" s="1">
        <v>0</v>
      </c>
      <c r="AV617" s="1">
        <v>0</v>
      </c>
      <c r="AW617" s="1">
        <v>0</v>
      </c>
      <c r="AX617" s="1">
        <v>0</v>
      </c>
      <c r="AY617" s="1" t="s">
        <v>86</v>
      </c>
      <c r="BD617" s="1">
        <v>0</v>
      </c>
      <c r="BF617" s="1">
        <v>0</v>
      </c>
      <c r="BH617" s="1">
        <v>0</v>
      </c>
      <c r="BI617" s="1">
        <v>0</v>
      </c>
      <c r="BL617" s="1" t="s">
        <v>87</v>
      </c>
      <c r="BM617" s="1" t="s">
        <v>191</v>
      </c>
      <c r="BP617" s="1">
        <v>0</v>
      </c>
      <c r="BQ617" s="1">
        <v>0</v>
      </c>
      <c r="BR617" s="2">
        <v>1488063</v>
      </c>
      <c r="BS617" s="2">
        <v>480283</v>
      </c>
      <c r="BT617" s="1" t="s">
        <v>134</v>
      </c>
      <c r="BU617" s="1" t="s">
        <v>195</v>
      </c>
      <c r="BW617" s="1">
        <v>0</v>
      </c>
      <c r="BX617" s="1">
        <v>4</v>
      </c>
    </row>
    <row r="618" spans="1:76" x14ac:dyDescent="0.25">
      <c r="A618" s="1">
        <v>617</v>
      </c>
      <c r="B618" s="1" t="s">
        <v>1297</v>
      </c>
      <c r="C618" s="1" t="s">
        <v>1175</v>
      </c>
      <c r="D618" s="1" t="s">
        <v>75</v>
      </c>
      <c r="E618" s="1" t="s">
        <v>1168</v>
      </c>
      <c r="F618" s="1">
        <v>2006</v>
      </c>
      <c r="G618" s="1">
        <v>6</v>
      </c>
      <c r="H618" s="1">
        <v>20</v>
      </c>
      <c r="I618" s="1">
        <v>1355</v>
      </c>
      <c r="J618" s="1" t="s">
        <v>1637</v>
      </c>
      <c r="K618" s="1">
        <v>11</v>
      </c>
      <c r="L618" s="1">
        <v>83</v>
      </c>
      <c r="M618" s="1">
        <v>330857</v>
      </c>
      <c r="N618" s="1">
        <v>5457261</v>
      </c>
      <c r="O618" s="1">
        <v>1485837</v>
      </c>
      <c r="P618" s="1">
        <v>492746</v>
      </c>
      <c r="Q618" s="1" t="s">
        <v>1484</v>
      </c>
      <c r="R618" s="1" t="s">
        <v>1485</v>
      </c>
      <c r="S618" s="1" t="s">
        <v>1796</v>
      </c>
      <c r="T618" s="1">
        <v>0</v>
      </c>
      <c r="U618" s="1">
        <v>0</v>
      </c>
      <c r="V618" s="1">
        <v>0</v>
      </c>
      <c r="Y618" s="1">
        <v>0</v>
      </c>
      <c r="Z618" s="1">
        <v>0</v>
      </c>
      <c r="AA618" s="1">
        <v>0</v>
      </c>
      <c r="AB618" s="1">
        <v>0</v>
      </c>
      <c r="AC618" s="1">
        <v>0</v>
      </c>
      <c r="AD618" s="1">
        <v>1349</v>
      </c>
      <c r="AH618" s="1" t="s">
        <v>1796</v>
      </c>
      <c r="AK618" s="1">
        <v>0</v>
      </c>
      <c r="AL618" s="1">
        <v>0</v>
      </c>
      <c r="AM618" s="1">
        <v>0</v>
      </c>
      <c r="AO618" s="1">
        <v>0</v>
      </c>
      <c r="AQ618" s="1">
        <v>0</v>
      </c>
      <c r="AT618" s="1">
        <v>0</v>
      </c>
      <c r="AV618" s="1">
        <v>0</v>
      </c>
      <c r="AW618" s="1">
        <v>0</v>
      </c>
      <c r="AX618" s="1">
        <v>0</v>
      </c>
      <c r="AY618" s="1" t="s">
        <v>79</v>
      </c>
      <c r="BD618" s="1">
        <v>0</v>
      </c>
      <c r="BF618" s="1">
        <v>0</v>
      </c>
      <c r="BH618" s="1">
        <v>0</v>
      </c>
      <c r="BI618" s="1">
        <v>0</v>
      </c>
      <c r="BJ618" s="1" t="s">
        <v>1301</v>
      </c>
      <c r="BK618" s="1" t="s">
        <v>86</v>
      </c>
      <c r="BL618" s="1" t="s">
        <v>87</v>
      </c>
      <c r="BM618" s="1" t="s">
        <v>79</v>
      </c>
      <c r="BO618" s="1" t="s">
        <v>1302</v>
      </c>
      <c r="BP618" s="1">
        <v>0</v>
      </c>
      <c r="BQ618" s="1">
        <v>0</v>
      </c>
      <c r="BR618" s="2">
        <v>1485837</v>
      </c>
      <c r="BS618" s="2">
        <v>492746</v>
      </c>
      <c r="BT618" s="1" t="s">
        <v>134</v>
      </c>
      <c r="BU618" s="1" t="s">
        <v>90</v>
      </c>
      <c r="BW618" s="1">
        <v>0</v>
      </c>
      <c r="BX618" s="1">
        <v>4</v>
      </c>
    </row>
    <row r="619" spans="1:76" x14ac:dyDescent="0.25">
      <c r="A619" s="1">
        <v>618</v>
      </c>
      <c r="B619" s="1" t="s">
        <v>1758</v>
      </c>
      <c r="C619" s="1" t="s">
        <v>603</v>
      </c>
      <c r="D619" s="1" t="s">
        <v>75</v>
      </c>
      <c r="E619" s="1" t="s">
        <v>76</v>
      </c>
      <c r="F619" s="1">
        <v>2006</v>
      </c>
      <c r="G619" s="1">
        <v>6</v>
      </c>
      <c r="H619" s="1">
        <v>20</v>
      </c>
      <c r="I619" s="1">
        <v>1500</v>
      </c>
      <c r="J619" s="1" t="s">
        <v>1637</v>
      </c>
      <c r="K619" s="1">
        <v>11</v>
      </c>
      <c r="L619" s="1">
        <v>83</v>
      </c>
      <c r="M619" s="1">
        <v>324369</v>
      </c>
      <c r="N619" s="1">
        <v>5464208</v>
      </c>
      <c r="O619" s="1">
        <v>1478528</v>
      </c>
      <c r="P619" s="1">
        <v>498824</v>
      </c>
      <c r="Q619" s="1" t="s">
        <v>78</v>
      </c>
      <c r="R619" s="1" t="s">
        <v>79</v>
      </c>
      <c r="S619" s="1" t="s">
        <v>80</v>
      </c>
      <c r="T619" s="1">
        <v>1</v>
      </c>
      <c r="U619" s="1">
        <v>0</v>
      </c>
      <c r="V619" s="1">
        <v>0</v>
      </c>
      <c r="W619" s="1" t="s">
        <v>1663</v>
      </c>
      <c r="X619" s="1" t="s">
        <v>8078</v>
      </c>
      <c r="Y619" s="1">
        <v>0</v>
      </c>
      <c r="Z619" s="1">
        <v>0</v>
      </c>
      <c r="AA619" s="1">
        <v>0</v>
      </c>
      <c r="AB619" s="1">
        <v>0</v>
      </c>
      <c r="AC619" s="1">
        <v>0</v>
      </c>
      <c r="AD619" s="1">
        <v>1334</v>
      </c>
      <c r="AK619" s="1">
        <v>0</v>
      </c>
      <c r="AL619" s="1">
        <v>0</v>
      </c>
      <c r="AM619" s="1">
        <v>0</v>
      </c>
      <c r="AO619" s="1">
        <v>0</v>
      </c>
      <c r="AQ619" s="1">
        <v>0</v>
      </c>
      <c r="AT619" s="1">
        <v>0</v>
      </c>
      <c r="AV619" s="1">
        <v>0</v>
      </c>
      <c r="AW619" s="1">
        <v>0</v>
      </c>
      <c r="AX619" s="1">
        <v>0</v>
      </c>
      <c r="AY619" s="1" t="s">
        <v>79</v>
      </c>
      <c r="BD619" s="1">
        <v>0</v>
      </c>
      <c r="BF619" s="1">
        <v>0</v>
      </c>
      <c r="BH619" s="1">
        <v>0</v>
      </c>
      <c r="BI619" s="1">
        <v>0</v>
      </c>
      <c r="BK619" s="1" t="s">
        <v>1611</v>
      </c>
      <c r="BL619" s="1" t="s">
        <v>87</v>
      </c>
      <c r="BM619" s="1" t="s">
        <v>79</v>
      </c>
      <c r="BO619" s="1" t="s">
        <v>96</v>
      </c>
      <c r="BP619" s="1">
        <v>0</v>
      </c>
      <c r="BQ619" s="1">
        <v>0</v>
      </c>
      <c r="BR619" s="2">
        <v>1478528</v>
      </c>
      <c r="BS619" s="2">
        <v>498824</v>
      </c>
      <c r="BT619" s="1" t="s">
        <v>89</v>
      </c>
      <c r="BU619" s="1" t="s">
        <v>90</v>
      </c>
      <c r="BV619" s="1" t="s">
        <v>1127</v>
      </c>
      <c r="BW619" s="1">
        <v>0</v>
      </c>
      <c r="BX619" s="1">
        <v>3</v>
      </c>
    </row>
    <row r="620" spans="1:76" x14ac:dyDescent="0.25">
      <c r="A620" s="1">
        <v>619</v>
      </c>
      <c r="B620" s="1" t="s">
        <v>1260</v>
      </c>
      <c r="C620" s="1" t="s">
        <v>784</v>
      </c>
      <c r="D620" s="1" t="s">
        <v>75</v>
      </c>
      <c r="E620" s="1" t="s">
        <v>198</v>
      </c>
      <c r="F620" s="1">
        <v>2006</v>
      </c>
      <c r="G620" s="1">
        <v>6</v>
      </c>
      <c r="H620" s="1">
        <v>20</v>
      </c>
      <c r="I620" s="1">
        <v>1116</v>
      </c>
      <c r="J620" s="1" t="s">
        <v>1637</v>
      </c>
      <c r="K620" s="1">
        <v>11</v>
      </c>
      <c r="L620" s="1">
        <v>83</v>
      </c>
      <c r="M620" s="1">
        <v>328166</v>
      </c>
      <c r="N620" s="1">
        <v>5446764</v>
      </c>
      <c r="O620" s="1">
        <v>1484473</v>
      </c>
      <c r="P620" s="1">
        <v>482006</v>
      </c>
      <c r="Q620" s="1" t="s">
        <v>78</v>
      </c>
      <c r="R620" s="1" t="s">
        <v>104</v>
      </c>
      <c r="S620" s="1" t="s">
        <v>1797</v>
      </c>
      <c r="T620" s="1">
        <v>1</v>
      </c>
      <c r="U620" s="1">
        <v>1</v>
      </c>
      <c r="V620" s="1">
        <v>0</v>
      </c>
      <c r="Y620" s="1">
        <v>0</v>
      </c>
      <c r="Z620" s="1">
        <v>0</v>
      </c>
      <c r="AA620" s="1">
        <v>0</v>
      </c>
      <c r="AB620" s="1">
        <v>0</v>
      </c>
      <c r="AC620" s="1">
        <v>0</v>
      </c>
      <c r="AD620" s="1">
        <v>1299</v>
      </c>
      <c r="AK620" s="1">
        <v>0</v>
      </c>
      <c r="AL620" s="1">
        <v>0</v>
      </c>
      <c r="AM620" s="1">
        <v>0</v>
      </c>
      <c r="AO620" s="1">
        <v>0</v>
      </c>
      <c r="AQ620" s="1">
        <v>0</v>
      </c>
      <c r="AT620" s="1">
        <v>0</v>
      </c>
      <c r="AV620" s="1">
        <v>0</v>
      </c>
      <c r="AW620" s="1">
        <v>0</v>
      </c>
      <c r="AX620" s="1">
        <v>0</v>
      </c>
      <c r="AY620" s="1" t="s">
        <v>79</v>
      </c>
      <c r="BD620" s="1">
        <v>0</v>
      </c>
      <c r="BF620" s="1">
        <v>0</v>
      </c>
      <c r="BH620" s="1">
        <v>0</v>
      </c>
      <c r="BI620" s="1">
        <v>0</v>
      </c>
      <c r="BK620" s="1" t="s">
        <v>545</v>
      </c>
      <c r="BL620" s="1" t="s">
        <v>87</v>
      </c>
      <c r="BM620" s="1" t="s">
        <v>79</v>
      </c>
      <c r="BO620" s="1" t="s">
        <v>782</v>
      </c>
      <c r="BP620" s="1">
        <v>0</v>
      </c>
      <c r="BQ620" s="1">
        <v>0</v>
      </c>
      <c r="BR620" s="2">
        <v>1484473</v>
      </c>
      <c r="BS620" s="2">
        <v>482006</v>
      </c>
      <c r="BT620" s="1" t="s">
        <v>89</v>
      </c>
      <c r="BU620" s="1" t="s">
        <v>195</v>
      </c>
      <c r="BW620" s="1">
        <v>0</v>
      </c>
      <c r="BX620" s="1">
        <v>3</v>
      </c>
    </row>
    <row r="621" spans="1:76" x14ac:dyDescent="0.25">
      <c r="A621" s="1">
        <v>620</v>
      </c>
      <c r="B621" s="1" t="s">
        <v>1257</v>
      </c>
      <c r="C621" s="1" t="s">
        <v>786</v>
      </c>
      <c r="D621" s="1" t="s">
        <v>75</v>
      </c>
      <c r="E621" s="1" t="s">
        <v>198</v>
      </c>
      <c r="F621" s="1">
        <v>2006</v>
      </c>
      <c r="G621" s="1">
        <v>6</v>
      </c>
      <c r="H621" s="1">
        <v>21</v>
      </c>
      <c r="I621" s="1">
        <v>1145</v>
      </c>
      <c r="J621" s="1" t="s">
        <v>1735</v>
      </c>
      <c r="K621" s="1">
        <v>11</v>
      </c>
      <c r="L621" s="1">
        <v>83</v>
      </c>
      <c r="M621" s="1">
        <v>327568</v>
      </c>
      <c r="N621" s="1">
        <v>5446524</v>
      </c>
      <c r="O621" s="1">
        <v>1483908</v>
      </c>
      <c r="P621" s="1">
        <v>481692</v>
      </c>
      <c r="Q621" s="1" t="s">
        <v>1484</v>
      </c>
      <c r="R621" s="1" t="s">
        <v>1485</v>
      </c>
      <c r="S621" s="1" t="s">
        <v>1486</v>
      </c>
      <c r="T621" s="1">
        <v>0</v>
      </c>
      <c r="U621" s="1">
        <v>0</v>
      </c>
      <c r="V621" s="1">
        <v>0</v>
      </c>
      <c r="Y621" s="1">
        <v>0</v>
      </c>
      <c r="Z621" s="1">
        <v>0</v>
      </c>
      <c r="AA621" s="1">
        <v>0</v>
      </c>
      <c r="AB621" s="1">
        <v>0</v>
      </c>
      <c r="AC621" s="1">
        <v>0</v>
      </c>
      <c r="AD621" s="1">
        <v>1233</v>
      </c>
      <c r="AK621" s="1">
        <v>0</v>
      </c>
      <c r="AL621" s="1">
        <v>0</v>
      </c>
      <c r="AM621" s="1">
        <v>0</v>
      </c>
      <c r="AO621" s="1">
        <v>0</v>
      </c>
      <c r="AQ621" s="1">
        <v>0</v>
      </c>
      <c r="AT621" s="1">
        <v>0</v>
      </c>
      <c r="AV621" s="1">
        <v>0</v>
      </c>
      <c r="AW621" s="1">
        <v>0</v>
      </c>
      <c r="AX621" s="1">
        <v>0</v>
      </c>
      <c r="AY621" s="1" t="s">
        <v>79</v>
      </c>
      <c r="BD621" s="1">
        <v>0</v>
      </c>
      <c r="BF621" s="1">
        <v>0</v>
      </c>
      <c r="BH621" s="1">
        <v>0</v>
      </c>
      <c r="BI621" s="1">
        <v>0</v>
      </c>
      <c r="BK621" s="1" t="s">
        <v>86</v>
      </c>
      <c r="BL621" s="1" t="s">
        <v>87</v>
      </c>
      <c r="BM621" s="1" t="s">
        <v>79</v>
      </c>
      <c r="BO621" s="1" t="s">
        <v>787</v>
      </c>
      <c r="BP621" s="1">
        <v>0</v>
      </c>
      <c r="BQ621" s="1">
        <v>0</v>
      </c>
      <c r="BR621" s="2">
        <v>1483908</v>
      </c>
      <c r="BS621" s="2">
        <v>481692</v>
      </c>
      <c r="BT621" s="1" t="s">
        <v>89</v>
      </c>
      <c r="BU621" s="1" t="s">
        <v>195</v>
      </c>
      <c r="BV621" s="1" t="s">
        <v>1127</v>
      </c>
      <c r="BW621" s="1">
        <v>0</v>
      </c>
      <c r="BX621" s="1">
        <v>3</v>
      </c>
    </row>
    <row r="622" spans="1:76" x14ac:dyDescent="0.25">
      <c r="A622" s="1">
        <v>621</v>
      </c>
      <c r="B622" s="1" t="s">
        <v>1798</v>
      </c>
      <c r="C622" s="1" t="s">
        <v>790</v>
      </c>
      <c r="D622" s="1" t="s">
        <v>75</v>
      </c>
      <c r="E622" s="1" t="s">
        <v>198</v>
      </c>
      <c r="F622" s="1">
        <v>2006</v>
      </c>
      <c r="G622" s="1">
        <v>6</v>
      </c>
      <c r="H622" s="1">
        <v>21</v>
      </c>
      <c r="I622" s="1">
        <v>1250</v>
      </c>
      <c r="J622" s="1" t="s">
        <v>1637</v>
      </c>
      <c r="K622" s="1">
        <v>11</v>
      </c>
      <c r="L622" s="1">
        <v>83</v>
      </c>
      <c r="M622" s="1">
        <v>327379</v>
      </c>
      <c r="N622" s="1">
        <v>5447583</v>
      </c>
      <c r="O622" s="1">
        <v>1483589</v>
      </c>
      <c r="P622" s="1">
        <v>482719</v>
      </c>
      <c r="Q622" s="1" t="s">
        <v>78</v>
      </c>
      <c r="R622" s="1" t="s">
        <v>104</v>
      </c>
      <c r="S622" s="1" t="s">
        <v>104</v>
      </c>
      <c r="T622" s="1">
        <v>1</v>
      </c>
      <c r="U622" s="1">
        <v>0</v>
      </c>
      <c r="V622" s="1">
        <v>1</v>
      </c>
      <c r="Y622" s="1">
        <v>0</v>
      </c>
      <c r="Z622" s="1">
        <v>0</v>
      </c>
      <c r="AA622" s="1">
        <v>0</v>
      </c>
      <c r="AB622" s="1">
        <v>0</v>
      </c>
      <c r="AC622" s="1">
        <v>0</v>
      </c>
      <c r="AD622" s="1">
        <v>1256</v>
      </c>
      <c r="AK622" s="1">
        <v>0</v>
      </c>
      <c r="AL622" s="1">
        <v>0</v>
      </c>
      <c r="AM622" s="1">
        <v>0</v>
      </c>
      <c r="AO622" s="1">
        <v>0</v>
      </c>
      <c r="AQ622" s="1">
        <v>0</v>
      </c>
      <c r="AT622" s="1">
        <v>0</v>
      </c>
      <c r="AV622" s="1">
        <v>0</v>
      </c>
      <c r="AW622" s="1">
        <v>0</v>
      </c>
      <c r="AX622" s="1">
        <v>0</v>
      </c>
      <c r="AY622" s="1" t="s">
        <v>791</v>
      </c>
      <c r="AZ622" s="1" t="s">
        <v>1799</v>
      </c>
      <c r="BD622" s="1">
        <v>0</v>
      </c>
      <c r="BF622" s="1">
        <v>0</v>
      </c>
      <c r="BH622" s="1">
        <v>0</v>
      </c>
      <c r="BI622" s="1">
        <v>0</v>
      </c>
      <c r="BL622" s="1" t="s">
        <v>87</v>
      </c>
      <c r="BM622" s="1" t="s">
        <v>792</v>
      </c>
      <c r="BP622" s="1">
        <v>0</v>
      </c>
      <c r="BQ622" s="1">
        <v>0</v>
      </c>
      <c r="BR622" s="2">
        <v>1483589</v>
      </c>
      <c r="BS622" s="2">
        <v>482719</v>
      </c>
      <c r="BT622" s="1" t="s">
        <v>89</v>
      </c>
      <c r="BU622" s="1" t="s">
        <v>195</v>
      </c>
      <c r="BW622" s="1">
        <v>0</v>
      </c>
      <c r="BX622" s="1">
        <v>3</v>
      </c>
    </row>
    <row r="623" spans="1:76" x14ac:dyDescent="0.25">
      <c r="A623" s="1">
        <v>622</v>
      </c>
      <c r="B623" s="1" t="s">
        <v>1385</v>
      </c>
      <c r="C623" s="1" t="s">
        <v>1188</v>
      </c>
      <c r="D623" s="1" t="s">
        <v>75</v>
      </c>
      <c r="E623" s="1" t="s">
        <v>198</v>
      </c>
      <c r="F623" s="1">
        <v>2006</v>
      </c>
      <c r="G623" s="1">
        <v>6</v>
      </c>
      <c r="H623" s="1">
        <v>21</v>
      </c>
      <c r="I623" s="1">
        <v>1340</v>
      </c>
      <c r="J623" s="1" t="s">
        <v>1637</v>
      </c>
      <c r="K623" s="1">
        <v>11</v>
      </c>
      <c r="L623" s="1">
        <v>83</v>
      </c>
      <c r="M623" s="1">
        <v>325316</v>
      </c>
      <c r="N623" s="1">
        <v>5445901</v>
      </c>
      <c r="O623" s="1">
        <v>1481749</v>
      </c>
      <c r="P623" s="1">
        <v>480795</v>
      </c>
      <c r="Q623" s="1" t="s">
        <v>1484</v>
      </c>
      <c r="R623" s="1" t="s">
        <v>1485</v>
      </c>
      <c r="S623" s="1" t="s">
        <v>1486</v>
      </c>
      <c r="T623" s="1">
        <v>0</v>
      </c>
      <c r="U623" s="1">
        <v>0</v>
      </c>
      <c r="V623" s="1">
        <v>0</v>
      </c>
      <c r="Y623" s="1">
        <v>0</v>
      </c>
      <c r="Z623" s="1">
        <v>0</v>
      </c>
      <c r="AA623" s="1">
        <v>0</v>
      </c>
      <c r="AB623" s="1">
        <v>0</v>
      </c>
      <c r="AC623" s="1">
        <v>0</v>
      </c>
      <c r="AD623" s="1">
        <v>1122</v>
      </c>
      <c r="AK623" s="1">
        <v>0</v>
      </c>
      <c r="AL623" s="1">
        <v>0</v>
      </c>
      <c r="AM623" s="1">
        <v>0</v>
      </c>
      <c r="AO623" s="1">
        <v>0</v>
      </c>
      <c r="AQ623" s="1">
        <v>0</v>
      </c>
      <c r="AT623" s="1">
        <v>0</v>
      </c>
      <c r="AV623" s="1">
        <v>0</v>
      </c>
      <c r="AW623" s="1">
        <v>0</v>
      </c>
      <c r="AX623" s="1">
        <v>0</v>
      </c>
      <c r="AY623" s="1" t="s">
        <v>79</v>
      </c>
      <c r="AZ623" s="1" t="s">
        <v>1800</v>
      </c>
      <c r="BD623" s="1">
        <v>0</v>
      </c>
      <c r="BF623" s="1">
        <v>0</v>
      </c>
      <c r="BH623" s="1">
        <v>0</v>
      </c>
      <c r="BI623" s="1">
        <v>0</v>
      </c>
      <c r="BK623" s="1" t="s">
        <v>86</v>
      </c>
      <c r="BL623" s="1" t="s">
        <v>87</v>
      </c>
      <c r="BM623" s="1" t="s">
        <v>79</v>
      </c>
      <c r="BO623" s="1" t="s">
        <v>1248</v>
      </c>
      <c r="BP623" s="1">
        <v>0</v>
      </c>
      <c r="BQ623" s="1">
        <v>0</v>
      </c>
      <c r="BR623" s="2">
        <v>1481749</v>
      </c>
      <c r="BS623" s="2">
        <v>480795</v>
      </c>
      <c r="BT623" s="1" t="s">
        <v>123</v>
      </c>
      <c r="BU623" s="1" t="s">
        <v>195</v>
      </c>
      <c r="BW623" s="1">
        <v>0</v>
      </c>
      <c r="BX623" s="1">
        <v>3</v>
      </c>
    </row>
    <row r="624" spans="1:76" x14ac:dyDescent="0.25">
      <c r="A624" s="1">
        <v>623</v>
      </c>
      <c r="B624" s="1" t="s">
        <v>1743</v>
      </c>
      <c r="C624" s="1" t="s">
        <v>475</v>
      </c>
      <c r="D624" s="1" t="s">
        <v>75</v>
      </c>
      <c r="E624" s="1" t="s">
        <v>462</v>
      </c>
      <c r="F624" s="1">
        <v>2006</v>
      </c>
      <c r="G624" s="1">
        <v>6</v>
      </c>
      <c r="H624" s="1">
        <v>22</v>
      </c>
      <c r="I624" s="1">
        <v>705</v>
      </c>
      <c r="J624" s="1" t="s">
        <v>1637</v>
      </c>
      <c r="K624" s="1">
        <v>11</v>
      </c>
      <c r="L624" s="1">
        <v>83</v>
      </c>
      <c r="M624" s="1">
        <v>319239</v>
      </c>
      <c r="N624" s="1">
        <v>5496580</v>
      </c>
      <c r="O624" s="1">
        <v>1469399</v>
      </c>
      <c r="P624" s="1">
        <v>530281</v>
      </c>
      <c r="Q624" s="1" t="s">
        <v>78</v>
      </c>
      <c r="R624" s="1" t="s">
        <v>79</v>
      </c>
      <c r="S624" s="1" t="s">
        <v>80</v>
      </c>
      <c r="T624" s="1">
        <v>1</v>
      </c>
      <c r="U624" s="1">
        <v>1</v>
      </c>
      <c r="V624" s="1">
        <v>0</v>
      </c>
      <c r="W624" s="1" t="s">
        <v>1663</v>
      </c>
      <c r="X624" s="1" t="s">
        <v>8078</v>
      </c>
      <c r="Y624" s="1">
        <v>6</v>
      </c>
      <c r="Z624" s="1">
        <v>3</v>
      </c>
      <c r="AA624" s="1">
        <v>3</v>
      </c>
      <c r="AB624" s="1">
        <v>0</v>
      </c>
      <c r="AC624" s="1">
        <v>0</v>
      </c>
      <c r="AD624" s="1">
        <v>1359</v>
      </c>
      <c r="AK624" s="1">
        <v>0</v>
      </c>
      <c r="AL624" s="1">
        <v>0</v>
      </c>
      <c r="AM624" s="1">
        <v>0</v>
      </c>
      <c r="AO624" s="1">
        <v>0</v>
      </c>
      <c r="AQ624" s="1">
        <v>0</v>
      </c>
      <c r="AT624" s="1">
        <v>0</v>
      </c>
      <c r="AV624" s="1">
        <v>0</v>
      </c>
      <c r="AW624" s="1">
        <v>0</v>
      </c>
      <c r="AX624" s="1">
        <v>0</v>
      </c>
      <c r="AY624" s="1" t="s">
        <v>79</v>
      </c>
      <c r="BD624" s="1">
        <v>0</v>
      </c>
      <c r="BF624" s="1">
        <v>0</v>
      </c>
      <c r="BH624" s="1">
        <v>0</v>
      </c>
      <c r="BI624" s="1">
        <v>0</v>
      </c>
      <c r="BK624" s="1" t="s">
        <v>1611</v>
      </c>
      <c r="BL624" s="1" t="s">
        <v>87</v>
      </c>
      <c r="BM624" s="1" t="s">
        <v>79</v>
      </c>
      <c r="BP624" s="1">
        <v>0</v>
      </c>
      <c r="BQ624" s="1">
        <v>0</v>
      </c>
      <c r="BR624" s="2">
        <v>1469399</v>
      </c>
      <c r="BS624" s="2">
        <v>530281</v>
      </c>
      <c r="BT624" s="1" t="s">
        <v>134</v>
      </c>
      <c r="BU624" s="1" t="s">
        <v>463</v>
      </c>
      <c r="BW624" s="1">
        <v>0</v>
      </c>
      <c r="BX624" s="1">
        <v>3</v>
      </c>
    </row>
    <row r="625" spans="1:76" x14ac:dyDescent="0.25">
      <c r="A625" s="1">
        <v>624</v>
      </c>
      <c r="B625" s="1" t="s">
        <v>1745</v>
      </c>
      <c r="C625" s="1" t="s">
        <v>467</v>
      </c>
      <c r="D625" s="1" t="s">
        <v>75</v>
      </c>
      <c r="E625" s="1" t="s">
        <v>462</v>
      </c>
      <c r="F625" s="1">
        <v>2006</v>
      </c>
      <c r="G625" s="1">
        <v>6</v>
      </c>
      <c r="H625" s="1">
        <v>22</v>
      </c>
      <c r="I625" s="1">
        <v>900</v>
      </c>
      <c r="J625" s="1" t="s">
        <v>1637</v>
      </c>
      <c r="K625" s="1">
        <v>11</v>
      </c>
      <c r="L625" s="1">
        <v>83</v>
      </c>
      <c r="M625" s="1">
        <v>318786</v>
      </c>
      <c r="N625" s="1">
        <v>5495598</v>
      </c>
      <c r="O625" s="1">
        <v>1469072</v>
      </c>
      <c r="P625" s="1">
        <v>529251</v>
      </c>
      <c r="Q625" s="1" t="s">
        <v>78</v>
      </c>
      <c r="R625" s="1" t="s">
        <v>79</v>
      </c>
      <c r="S625" s="1" t="s">
        <v>80</v>
      </c>
      <c r="T625" s="1">
        <v>1</v>
      </c>
      <c r="U625" s="1">
        <v>1</v>
      </c>
      <c r="V625" s="1">
        <v>0</v>
      </c>
      <c r="W625" s="1" t="s">
        <v>1663</v>
      </c>
      <c r="X625" s="1" t="s">
        <v>8078</v>
      </c>
      <c r="Y625" s="1">
        <v>5</v>
      </c>
      <c r="Z625" s="1">
        <v>1</v>
      </c>
      <c r="AA625" s="1">
        <v>4</v>
      </c>
      <c r="AB625" s="1">
        <v>0</v>
      </c>
      <c r="AC625" s="1">
        <v>0</v>
      </c>
      <c r="AD625" s="1">
        <v>1282</v>
      </c>
      <c r="AK625" s="1">
        <v>0</v>
      </c>
      <c r="AL625" s="1">
        <v>0</v>
      </c>
      <c r="AM625" s="1">
        <v>0</v>
      </c>
      <c r="AO625" s="1">
        <v>0</v>
      </c>
      <c r="AQ625" s="1">
        <v>0</v>
      </c>
      <c r="AT625" s="1">
        <v>0</v>
      </c>
      <c r="AV625" s="1">
        <v>0</v>
      </c>
      <c r="AW625" s="1">
        <v>0</v>
      </c>
      <c r="AX625" s="1">
        <v>0</v>
      </c>
      <c r="AY625" s="1" t="s">
        <v>79</v>
      </c>
      <c r="BD625" s="1">
        <v>0</v>
      </c>
      <c r="BF625" s="1">
        <v>0</v>
      </c>
      <c r="BH625" s="1">
        <v>0</v>
      </c>
      <c r="BI625" s="1">
        <v>0</v>
      </c>
      <c r="BK625" s="1" t="s">
        <v>1611</v>
      </c>
      <c r="BL625" s="1" t="s">
        <v>87</v>
      </c>
      <c r="BM625" s="1" t="s">
        <v>79</v>
      </c>
      <c r="BP625" s="1">
        <v>0</v>
      </c>
      <c r="BQ625" s="1">
        <v>0</v>
      </c>
      <c r="BR625" s="2">
        <v>1469072</v>
      </c>
      <c r="BS625" s="2">
        <v>529251</v>
      </c>
      <c r="BT625" s="1" t="s">
        <v>89</v>
      </c>
      <c r="BU625" s="1" t="s">
        <v>463</v>
      </c>
      <c r="BW625" s="1">
        <v>0</v>
      </c>
      <c r="BX625" s="1">
        <v>2</v>
      </c>
    </row>
    <row r="626" spans="1:76" x14ac:dyDescent="0.25">
      <c r="A626" s="1">
        <v>625</v>
      </c>
      <c r="B626" s="1" t="s">
        <v>1801</v>
      </c>
      <c r="C626" s="1" t="s">
        <v>467</v>
      </c>
      <c r="D626" s="1" t="s">
        <v>75</v>
      </c>
      <c r="E626" s="1" t="s">
        <v>462</v>
      </c>
      <c r="F626" s="1">
        <v>2006</v>
      </c>
      <c r="G626" s="1">
        <v>6</v>
      </c>
      <c r="H626" s="1">
        <v>22</v>
      </c>
      <c r="I626" s="1">
        <v>900</v>
      </c>
      <c r="J626" s="1" t="s">
        <v>1637</v>
      </c>
      <c r="K626" s="1">
        <v>11</v>
      </c>
      <c r="L626" s="1">
        <v>83</v>
      </c>
      <c r="M626" s="1">
        <v>318787</v>
      </c>
      <c r="N626" s="1">
        <v>5495655</v>
      </c>
      <c r="O626" s="1">
        <v>1469066</v>
      </c>
      <c r="P626" s="1">
        <v>529307</v>
      </c>
      <c r="Q626" s="1" t="s">
        <v>78</v>
      </c>
      <c r="R626" s="1" t="s">
        <v>892</v>
      </c>
      <c r="S626" s="1" t="s">
        <v>1707</v>
      </c>
      <c r="T626" s="1">
        <v>1</v>
      </c>
      <c r="U626" s="1">
        <v>1</v>
      </c>
      <c r="V626" s="1">
        <v>0</v>
      </c>
      <c r="Y626" s="1">
        <v>0</v>
      </c>
      <c r="Z626" s="1">
        <v>0</v>
      </c>
      <c r="AA626" s="1">
        <v>0</v>
      </c>
      <c r="AB626" s="1">
        <v>0</v>
      </c>
      <c r="AC626" s="1">
        <v>0</v>
      </c>
      <c r="AD626" s="1">
        <v>1276</v>
      </c>
      <c r="AI626" s="1" t="s">
        <v>432</v>
      </c>
      <c r="AJ626" s="1" t="s">
        <v>895</v>
      </c>
      <c r="AK626" s="1">
        <v>0</v>
      </c>
      <c r="AL626" s="1">
        <v>31</v>
      </c>
      <c r="AM626" s="1">
        <v>0</v>
      </c>
      <c r="AO626" s="1">
        <v>0</v>
      </c>
      <c r="AQ626" s="1">
        <v>1</v>
      </c>
      <c r="AR626" s="1" t="s">
        <v>1802</v>
      </c>
      <c r="AT626" s="1">
        <v>56</v>
      </c>
      <c r="AV626" s="1">
        <v>0</v>
      </c>
      <c r="AW626" s="1">
        <v>0</v>
      </c>
      <c r="AX626" s="1">
        <v>0</v>
      </c>
      <c r="AY626" s="1" t="s">
        <v>79</v>
      </c>
      <c r="BD626" s="1">
        <v>0</v>
      </c>
      <c r="BF626" s="1">
        <v>0</v>
      </c>
      <c r="BH626" s="1">
        <v>0</v>
      </c>
      <c r="BI626" s="1">
        <v>0</v>
      </c>
      <c r="BL626" s="1" t="s">
        <v>87</v>
      </c>
      <c r="BM626" s="1" t="s">
        <v>79</v>
      </c>
      <c r="BP626" s="1">
        <v>0</v>
      </c>
      <c r="BQ626" s="1">
        <v>0</v>
      </c>
      <c r="BR626" s="2">
        <v>1469066</v>
      </c>
      <c r="BS626" s="2">
        <v>529307</v>
      </c>
      <c r="BT626" s="1" t="s">
        <v>89</v>
      </c>
      <c r="BU626" s="1" t="s">
        <v>463</v>
      </c>
      <c r="BW626" s="1">
        <v>0</v>
      </c>
      <c r="BX626" s="1">
        <v>4</v>
      </c>
    </row>
    <row r="627" spans="1:76" x14ac:dyDescent="0.25">
      <c r="A627" s="1">
        <v>626</v>
      </c>
      <c r="B627" s="1" t="s">
        <v>1803</v>
      </c>
      <c r="C627" s="1" t="s">
        <v>467</v>
      </c>
      <c r="D627" s="1" t="s">
        <v>75</v>
      </c>
      <c r="E627" s="1" t="s">
        <v>462</v>
      </c>
      <c r="F627" s="1">
        <v>2006</v>
      </c>
      <c r="G627" s="1">
        <v>6</v>
      </c>
      <c r="H627" s="1">
        <v>22</v>
      </c>
      <c r="I627" s="1">
        <v>900</v>
      </c>
      <c r="J627" s="1" t="s">
        <v>1637</v>
      </c>
      <c r="K627" s="1">
        <v>11</v>
      </c>
      <c r="L627" s="1">
        <v>83</v>
      </c>
      <c r="M627" s="1">
        <v>318791</v>
      </c>
      <c r="N627" s="1">
        <v>5495658</v>
      </c>
      <c r="O627" s="1">
        <v>1469069</v>
      </c>
      <c r="P627" s="1">
        <v>529311</v>
      </c>
      <c r="Q627" s="1" t="s">
        <v>78</v>
      </c>
      <c r="R627" s="1" t="s">
        <v>892</v>
      </c>
      <c r="S627" s="1" t="s">
        <v>1707</v>
      </c>
      <c r="T627" s="1">
        <v>1</v>
      </c>
      <c r="U627" s="1">
        <v>1</v>
      </c>
      <c r="V627" s="1">
        <v>0</v>
      </c>
      <c r="Y627" s="1">
        <v>0</v>
      </c>
      <c r="Z627" s="1">
        <v>0</v>
      </c>
      <c r="AA627" s="1">
        <v>0</v>
      </c>
      <c r="AB627" s="1">
        <v>0</v>
      </c>
      <c r="AC627" s="1">
        <v>0</v>
      </c>
      <c r="AD627" s="1">
        <v>1277</v>
      </c>
      <c r="AI627" s="1" t="s">
        <v>432</v>
      </c>
      <c r="AJ627" s="1" t="s">
        <v>895</v>
      </c>
      <c r="AK627" s="1">
        <v>0</v>
      </c>
      <c r="AL627" s="1">
        <v>40</v>
      </c>
      <c r="AM627" s="1">
        <v>0</v>
      </c>
      <c r="AO627" s="1">
        <v>0</v>
      </c>
      <c r="AQ627" s="1">
        <v>1</v>
      </c>
      <c r="AR627" s="1" t="s">
        <v>1804</v>
      </c>
      <c r="AT627" s="1">
        <v>60</v>
      </c>
      <c r="AV627" s="1">
        <v>0</v>
      </c>
      <c r="AW627" s="1">
        <v>0</v>
      </c>
      <c r="AX627" s="1">
        <v>0</v>
      </c>
      <c r="AY627" s="1" t="s">
        <v>79</v>
      </c>
      <c r="BD627" s="1">
        <v>0</v>
      </c>
      <c r="BF627" s="1">
        <v>0</v>
      </c>
      <c r="BH627" s="1">
        <v>0</v>
      </c>
      <c r="BI627" s="1">
        <v>0</v>
      </c>
      <c r="BL627" s="1" t="s">
        <v>87</v>
      </c>
      <c r="BM627" s="1" t="s">
        <v>79</v>
      </c>
      <c r="BP627" s="1">
        <v>0</v>
      </c>
      <c r="BQ627" s="1">
        <v>0</v>
      </c>
      <c r="BR627" s="2">
        <v>1469069</v>
      </c>
      <c r="BS627" s="2">
        <v>529311</v>
      </c>
      <c r="BT627" s="1" t="s">
        <v>89</v>
      </c>
      <c r="BU627" s="1" t="s">
        <v>463</v>
      </c>
      <c r="BW627" s="1">
        <v>0</v>
      </c>
      <c r="BX627" s="1">
        <v>4</v>
      </c>
    </row>
    <row r="628" spans="1:76" x14ac:dyDescent="0.25">
      <c r="A628" s="1">
        <v>627</v>
      </c>
      <c r="B628" s="1" t="s">
        <v>1747</v>
      </c>
      <c r="C628" s="1" t="s">
        <v>655</v>
      </c>
      <c r="D628" s="1" t="s">
        <v>75</v>
      </c>
      <c r="E628" s="1" t="s">
        <v>462</v>
      </c>
      <c r="F628" s="1">
        <v>2006</v>
      </c>
      <c r="G628" s="1">
        <v>6</v>
      </c>
      <c r="H628" s="1">
        <v>22</v>
      </c>
      <c r="I628" s="1">
        <v>1035</v>
      </c>
      <c r="J628" s="1" t="s">
        <v>1637</v>
      </c>
      <c r="K628" s="1">
        <v>11</v>
      </c>
      <c r="L628" s="1">
        <v>83</v>
      </c>
      <c r="M628" s="1">
        <v>318869</v>
      </c>
      <c r="N628" s="1">
        <v>5496240</v>
      </c>
      <c r="O628" s="1">
        <v>1469074</v>
      </c>
      <c r="P628" s="1">
        <v>529898</v>
      </c>
      <c r="Q628" s="1" t="s">
        <v>78</v>
      </c>
      <c r="R628" s="1" t="s">
        <v>79</v>
      </c>
      <c r="S628" s="1" t="s">
        <v>80</v>
      </c>
      <c r="T628" s="1">
        <v>0</v>
      </c>
      <c r="U628" s="1">
        <v>1</v>
      </c>
      <c r="V628" s="1">
        <v>0</v>
      </c>
      <c r="W628" s="1" t="s">
        <v>1805</v>
      </c>
      <c r="X628" s="1" t="s">
        <v>8078</v>
      </c>
      <c r="Y628" s="1">
        <v>0</v>
      </c>
      <c r="Z628" s="1">
        <v>0</v>
      </c>
      <c r="AA628" s="1">
        <v>0</v>
      </c>
      <c r="AB628" s="1">
        <v>0</v>
      </c>
      <c r="AC628" s="1">
        <v>0</v>
      </c>
      <c r="AD628" s="1">
        <v>1286</v>
      </c>
      <c r="AK628" s="1">
        <v>0</v>
      </c>
      <c r="AL628" s="1">
        <v>0</v>
      </c>
      <c r="AM628" s="1">
        <v>0</v>
      </c>
      <c r="AO628" s="1">
        <v>0</v>
      </c>
      <c r="AQ628" s="1">
        <v>0</v>
      </c>
      <c r="AT628" s="1">
        <v>0</v>
      </c>
      <c r="AV628" s="1">
        <v>20060604</v>
      </c>
      <c r="AW628" s="1">
        <v>0</v>
      </c>
      <c r="AX628" s="1">
        <v>0</v>
      </c>
      <c r="AY628" s="1" t="s">
        <v>79</v>
      </c>
      <c r="BD628" s="1">
        <v>0</v>
      </c>
      <c r="BF628" s="1">
        <v>0</v>
      </c>
      <c r="BH628" s="1">
        <v>0</v>
      </c>
      <c r="BI628" s="1">
        <v>0</v>
      </c>
      <c r="BK628" s="1" t="s">
        <v>1611</v>
      </c>
      <c r="BL628" s="1" t="s">
        <v>87</v>
      </c>
      <c r="BM628" s="1" t="s">
        <v>79</v>
      </c>
      <c r="BO628" s="1" t="s">
        <v>657</v>
      </c>
      <c r="BP628" s="1">
        <v>0</v>
      </c>
      <c r="BQ628" s="1">
        <v>0</v>
      </c>
      <c r="BR628" s="2">
        <v>1469074</v>
      </c>
      <c r="BS628" s="2">
        <v>529898</v>
      </c>
      <c r="BT628" s="1" t="s">
        <v>89</v>
      </c>
      <c r="BU628" s="1" t="s">
        <v>463</v>
      </c>
      <c r="BV628" s="1" t="s">
        <v>1127</v>
      </c>
      <c r="BW628" s="1">
        <v>0</v>
      </c>
      <c r="BX628" s="1">
        <v>3</v>
      </c>
    </row>
    <row r="629" spans="1:76" x14ac:dyDescent="0.25">
      <c r="A629" s="1">
        <v>628</v>
      </c>
      <c r="B629" s="1" t="s">
        <v>1806</v>
      </c>
      <c r="C629" s="1" t="s">
        <v>655</v>
      </c>
      <c r="D629" s="1" t="s">
        <v>75</v>
      </c>
      <c r="E629" s="1" t="s">
        <v>462</v>
      </c>
      <c r="F629" s="1">
        <v>2006</v>
      </c>
      <c r="G629" s="1">
        <v>6</v>
      </c>
      <c r="H629" s="1">
        <v>22</v>
      </c>
      <c r="I629" s="1">
        <v>1100</v>
      </c>
      <c r="J629" s="1" t="s">
        <v>1637</v>
      </c>
      <c r="K629" s="1">
        <v>11</v>
      </c>
      <c r="L629" s="1">
        <v>83</v>
      </c>
      <c r="M629" s="1">
        <v>318779</v>
      </c>
      <c r="N629" s="1">
        <v>5496204</v>
      </c>
      <c r="O629" s="1">
        <v>1468989</v>
      </c>
      <c r="P629" s="1">
        <v>529851</v>
      </c>
      <c r="Q629" s="1" t="s">
        <v>78</v>
      </c>
      <c r="R629" s="1" t="s">
        <v>892</v>
      </c>
      <c r="S629" s="1" t="s">
        <v>1807</v>
      </c>
      <c r="T629" s="1">
        <v>0</v>
      </c>
      <c r="U629" s="1">
        <v>1</v>
      </c>
      <c r="V629" s="1">
        <v>0</v>
      </c>
      <c r="Y629" s="1">
        <v>0</v>
      </c>
      <c r="Z629" s="1">
        <v>0</v>
      </c>
      <c r="AA629" s="1">
        <v>0</v>
      </c>
      <c r="AB629" s="1">
        <v>0</v>
      </c>
      <c r="AC629" s="1">
        <v>0</v>
      </c>
      <c r="AD629" s="1">
        <v>1277</v>
      </c>
      <c r="AI629" s="1" t="s">
        <v>94</v>
      </c>
      <c r="AJ629" s="1" t="s">
        <v>895</v>
      </c>
      <c r="AK629" s="1">
        <v>98</v>
      </c>
      <c r="AL629" s="1">
        <v>42</v>
      </c>
      <c r="AM629" s="1">
        <v>0</v>
      </c>
      <c r="AO629" s="1">
        <v>0</v>
      </c>
      <c r="AQ629" s="1">
        <v>1</v>
      </c>
      <c r="AT629" s="1">
        <v>0</v>
      </c>
      <c r="AV629" s="1">
        <v>0</v>
      </c>
      <c r="AW629" s="1">
        <v>0</v>
      </c>
      <c r="AX629" s="1">
        <v>0</v>
      </c>
      <c r="AY629" s="1" t="s">
        <v>79</v>
      </c>
      <c r="BD629" s="1">
        <v>0</v>
      </c>
      <c r="BF629" s="1">
        <v>0</v>
      </c>
      <c r="BH629" s="1">
        <v>0</v>
      </c>
      <c r="BI629" s="1">
        <v>0</v>
      </c>
      <c r="BL629" s="1" t="s">
        <v>87</v>
      </c>
      <c r="BM629" s="1" t="s">
        <v>79</v>
      </c>
      <c r="BO629" s="1" t="s">
        <v>657</v>
      </c>
      <c r="BP629" s="1">
        <v>0</v>
      </c>
      <c r="BQ629" s="1">
        <v>0</v>
      </c>
      <c r="BR629" s="2">
        <v>1468989</v>
      </c>
      <c r="BS629" s="2">
        <v>529851</v>
      </c>
      <c r="BT629" s="1" t="s">
        <v>89</v>
      </c>
      <c r="BU629" s="1" t="s">
        <v>463</v>
      </c>
      <c r="BV629" s="1" t="s">
        <v>1127</v>
      </c>
      <c r="BW629" s="1">
        <v>0</v>
      </c>
      <c r="BX629" s="1">
        <v>4</v>
      </c>
    </row>
    <row r="630" spans="1:76" x14ac:dyDescent="0.25">
      <c r="A630" s="1">
        <v>629</v>
      </c>
      <c r="B630" s="1" t="s">
        <v>1751</v>
      </c>
      <c r="C630" s="1" t="s">
        <v>1752</v>
      </c>
      <c r="D630" s="1" t="s">
        <v>75</v>
      </c>
      <c r="E630" s="1" t="s">
        <v>462</v>
      </c>
      <c r="F630" s="1">
        <v>2006</v>
      </c>
      <c r="G630" s="1">
        <v>6</v>
      </c>
      <c r="H630" s="1">
        <v>22</v>
      </c>
      <c r="I630" s="1">
        <v>1112</v>
      </c>
      <c r="J630" s="1" t="s">
        <v>1637</v>
      </c>
      <c r="K630" s="1">
        <v>11</v>
      </c>
      <c r="L630" s="1">
        <v>83</v>
      </c>
      <c r="M630" s="1">
        <v>318381</v>
      </c>
      <c r="N630" s="1">
        <v>5496560</v>
      </c>
      <c r="O630" s="1">
        <v>1468550</v>
      </c>
      <c r="P630" s="1">
        <v>530154</v>
      </c>
      <c r="Q630" s="1" t="s">
        <v>78</v>
      </c>
      <c r="R630" s="1" t="s">
        <v>79</v>
      </c>
      <c r="S630" s="1" t="s">
        <v>80</v>
      </c>
      <c r="T630" s="1">
        <v>1</v>
      </c>
      <c r="U630" s="1">
        <v>1</v>
      </c>
      <c r="V630" s="1">
        <v>0</v>
      </c>
      <c r="W630" s="1" t="s">
        <v>1663</v>
      </c>
      <c r="X630" s="1" t="s">
        <v>8078</v>
      </c>
      <c r="Y630" s="1">
        <v>0</v>
      </c>
      <c r="Z630" s="1">
        <v>0</v>
      </c>
      <c r="AA630" s="1">
        <v>0</v>
      </c>
      <c r="AB630" s="1">
        <v>0</v>
      </c>
      <c r="AC630" s="1">
        <v>0</v>
      </c>
      <c r="AD630" s="1">
        <v>1232</v>
      </c>
      <c r="AK630" s="1">
        <v>0</v>
      </c>
      <c r="AL630" s="1">
        <v>0</v>
      </c>
      <c r="AM630" s="1">
        <v>0</v>
      </c>
      <c r="AO630" s="1">
        <v>0</v>
      </c>
      <c r="AQ630" s="1">
        <v>0</v>
      </c>
      <c r="AT630" s="1">
        <v>0</v>
      </c>
      <c r="AV630" s="1">
        <v>0</v>
      </c>
      <c r="AW630" s="1">
        <v>0</v>
      </c>
      <c r="AX630" s="1">
        <v>0</v>
      </c>
      <c r="AY630" s="1" t="s">
        <v>79</v>
      </c>
      <c r="BD630" s="1">
        <v>0</v>
      </c>
      <c r="BF630" s="1">
        <v>0</v>
      </c>
      <c r="BH630" s="1">
        <v>0</v>
      </c>
      <c r="BI630" s="1">
        <v>0</v>
      </c>
      <c r="BK630" s="1" t="s">
        <v>86</v>
      </c>
      <c r="BL630" s="1" t="s">
        <v>87</v>
      </c>
      <c r="BM630" s="1" t="s">
        <v>79</v>
      </c>
      <c r="BP630" s="1">
        <v>0</v>
      </c>
      <c r="BQ630" s="1">
        <v>0</v>
      </c>
      <c r="BR630" s="2">
        <v>1468550</v>
      </c>
      <c r="BS630" s="2">
        <v>530154</v>
      </c>
      <c r="BT630" s="1" t="s">
        <v>89</v>
      </c>
      <c r="BU630" s="1" t="s">
        <v>463</v>
      </c>
      <c r="BW630" s="1">
        <v>0</v>
      </c>
      <c r="BX630" s="1">
        <v>4</v>
      </c>
    </row>
    <row r="631" spans="1:76" x14ac:dyDescent="0.25">
      <c r="A631" s="1">
        <v>630</v>
      </c>
      <c r="B631" s="1" t="s">
        <v>1808</v>
      </c>
      <c r="C631" s="1" t="s">
        <v>661</v>
      </c>
      <c r="D631" s="1" t="s">
        <v>75</v>
      </c>
      <c r="E631" s="1" t="s">
        <v>462</v>
      </c>
      <c r="F631" s="1">
        <v>2006</v>
      </c>
      <c r="G631" s="1">
        <v>6</v>
      </c>
      <c r="H631" s="1">
        <v>22</v>
      </c>
      <c r="I631" s="1">
        <v>1205</v>
      </c>
      <c r="J631" s="1" t="s">
        <v>1637</v>
      </c>
      <c r="K631" s="1">
        <v>11</v>
      </c>
      <c r="L631" s="1">
        <v>83</v>
      </c>
      <c r="M631" s="1">
        <v>318547</v>
      </c>
      <c r="N631" s="1">
        <v>5495956</v>
      </c>
      <c r="O631" s="1">
        <v>1468790</v>
      </c>
      <c r="P631" s="1">
        <v>529576</v>
      </c>
      <c r="Q631" s="1" t="s">
        <v>78</v>
      </c>
      <c r="R631" s="1" t="s">
        <v>104</v>
      </c>
      <c r="S631" s="1" t="s">
        <v>1499</v>
      </c>
      <c r="T631" s="1">
        <v>1</v>
      </c>
      <c r="U631" s="1">
        <v>0</v>
      </c>
      <c r="V631" s="1">
        <v>0</v>
      </c>
      <c r="Y631" s="1">
        <v>0</v>
      </c>
      <c r="Z631" s="1">
        <v>0</v>
      </c>
      <c r="AA631" s="1">
        <v>0</v>
      </c>
      <c r="AB631" s="1">
        <v>0</v>
      </c>
      <c r="AC631" s="1">
        <v>0</v>
      </c>
      <c r="AD631" s="1">
        <v>1233</v>
      </c>
      <c r="AK631" s="1">
        <v>0</v>
      </c>
      <c r="AL631" s="1">
        <v>0</v>
      </c>
      <c r="AM631" s="1">
        <v>0</v>
      </c>
      <c r="AO631" s="1">
        <v>0</v>
      </c>
      <c r="AQ631" s="1">
        <v>0</v>
      </c>
      <c r="AT631" s="1">
        <v>0</v>
      </c>
      <c r="AV631" s="1">
        <v>0</v>
      </c>
      <c r="AW631" s="1">
        <v>0</v>
      </c>
      <c r="AX631" s="1">
        <v>0</v>
      </c>
      <c r="AY631" s="1" t="s">
        <v>79</v>
      </c>
      <c r="BD631" s="1">
        <v>0</v>
      </c>
      <c r="BF631" s="1">
        <v>0</v>
      </c>
      <c r="BH631" s="1">
        <v>0</v>
      </c>
      <c r="BI631" s="1">
        <v>0</v>
      </c>
      <c r="BL631" s="1" t="s">
        <v>87</v>
      </c>
      <c r="BM631" s="1" t="s">
        <v>79</v>
      </c>
      <c r="BP631" s="1">
        <v>0</v>
      </c>
      <c r="BQ631" s="1">
        <v>0</v>
      </c>
      <c r="BR631" s="2">
        <v>1468790</v>
      </c>
      <c r="BS631" s="2">
        <v>529576</v>
      </c>
      <c r="BT631" s="1" t="s">
        <v>89</v>
      </c>
      <c r="BU631" s="1" t="s">
        <v>463</v>
      </c>
      <c r="BW631" s="1">
        <v>0</v>
      </c>
      <c r="BX631" s="1">
        <v>4</v>
      </c>
    </row>
    <row r="632" spans="1:76" x14ac:dyDescent="0.25">
      <c r="A632" s="1">
        <v>631</v>
      </c>
      <c r="B632" s="1" t="s">
        <v>1809</v>
      </c>
      <c r="C632" s="1" t="s">
        <v>661</v>
      </c>
      <c r="D632" s="1" t="s">
        <v>75</v>
      </c>
      <c r="E632" s="1" t="s">
        <v>462</v>
      </c>
      <c r="F632" s="1">
        <v>2006</v>
      </c>
      <c r="G632" s="1">
        <v>6</v>
      </c>
      <c r="H632" s="1">
        <v>22</v>
      </c>
      <c r="I632" s="1">
        <v>1228</v>
      </c>
      <c r="J632" s="1" t="s">
        <v>1637</v>
      </c>
      <c r="K632" s="1">
        <v>11</v>
      </c>
      <c r="L632" s="1">
        <v>83</v>
      </c>
      <c r="M632" s="1">
        <v>318373</v>
      </c>
      <c r="N632" s="1">
        <v>5495861</v>
      </c>
      <c r="O632" s="1">
        <v>1468629</v>
      </c>
      <c r="P632" s="1">
        <v>529460</v>
      </c>
      <c r="Q632" s="1" t="s">
        <v>78</v>
      </c>
      <c r="R632" s="1" t="s">
        <v>79</v>
      </c>
      <c r="S632" s="1" t="s">
        <v>80</v>
      </c>
      <c r="T632" s="1">
        <v>1</v>
      </c>
      <c r="U632" s="1">
        <v>1</v>
      </c>
      <c r="V632" s="1">
        <v>0</v>
      </c>
      <c r="W632" s="1" t="s">
        <v>1663</v>
      </c>
      <c r="X632" s="1" t="s">
        <v>8078</v>
      </c>
      <c r="Y632" s="1">
        <v>4</v>
      </c>
      <c r="Z632" s="1">
        <v>2</v>
      </c>
      <c r="AA632" s="1">
        <v>2</v>
      </c>
      <c r="AB632" s="1">
        <v>0</v>
      </c>
      <c r="AC632" s="1">
        <v>0</v>
      </c>
      <c r="AD632" s="1">
        <v>1214</v>
      </c>
      <c r="AI632" s="1" t="s">
        <v>94</v>
      </c>
      <c r="AJ632" s="1" t="s">
        <v>79</v>
      </c>
      <c r="AK632" s="1">
        <v>0</v>
      </c>
      <c r="AL632" s="1">
        <v>34</v>
      </c>
      <c r="AM632" s="1">
        <v>26</v>
      </c>
      <c r="AO632" s="1">
        <v>3</v>
      </c>
      <c r="AP632" s="1" t="s">
        <v>297</v>
      </c>
      <c r="AQ632" s="1">
        <v>2</v>
      </c>
      <c r="AR632" s="1" t="s">
        <v>1810</v>
      </c>
      <c r="AS632" s="1" t="s">
        <v>393</v>
      </c>
      <c r="AT632" s="1">
        <v>4</v>
      </c>
      <c r="AV632" s="1">
        <v>0</v>
      </c>
      <c r="AW632" s="1">
        <v>0</v>
      </c>
      <c r="AX632" s="1">
        <v>0</v>
      </c>
      <c r="AY632" s="1" t="s">
        <v>79</v>
      </c>
      <c r="BD632" s="1">
        <v>0</v>
      </c>
      <c r="BF632" s="1">
        <v>0</v>
      </c>
      <c r="BH632" s="1">
        <v>491</v>
      </c>
      <c r="BI632" s="1">
        <v>624</v>
      </c>
      <c r="BK632" s="1" t="s">
        <v>216</v>
      </c>
      <c r="BL632" s="1" t="s">
        <v>87</v>
      </c>
      <c r="BM632" s="1" t="s">
        <v>79</v>
      </c>
      <c r="BN632" s="1" t="s">
        <v>267</v>
      </c>
      <c r="BP632" s="1">
        <v>0</v>
      </c>
      <c r="BQ632" s="1">
        <v>0</v>
      </c>
      <c r="BR632" s="2">
        <v>1468629</v>
      </c>
      <c r="BS632" s="2">
        <v>529460</v>
      </c>
      <c r="BT632" s="1" t="s">
        <v>89</v>
      </c>
      <c r="BU632" s="1" t="s">
        <v>463</v>
      </c>
      <c r="BW632" s="1">
        <v>0</v>
      </c>
      <c r="BX632" s="1">
        <v>4</v>
      </c>
    </row>
    <row r="633" spans="1:76" x14ac:dyDescent="0.25">
      <c r="A633" s="1">
        <v>632</v>
      </c>
      <c r="B633" s="1" t="s">
        <v>1249</v>
      </c>
      <c r="C633" s="1" t="s">
        <v>1193</v>
      </c>
      <c r="D633" s="1" t="s">
        <v>75</v>
      </c>
      <c r="E633" s="1" t="s">
        <v>198</v>
      </c>
      <c r="F633" s="1">
        <v>2006</v>
      </c>
      <c r="G633" s="1">
        <v>6</v>
      </c>
      <c r="H633" s="1">
        <v>26</v>
      </c>
      <c r="I633" s="1">
        <v>630</v>
      </c>
      <c r="J633" s="1" t="s">
        <v>103</v>
      </c>
      <c r="K633" s="1">
        <v>11</v>
      </c>
      <c r="L633" s="1">
        <v>83</v>
      </c>
      <c r="M633" s="1">
        <v>327184</v>
      </c>
      <c r="N633" s="1">
        <v>5451080</v>
      </c>
      <c r="O633" s="1">
        <v>1482959</v>
      </c>
      <c r="P633" s="1">
        <v>486160</v>
      </c>
      <c r="Q633" s="1" t="s">
        <v>78</v>
      </c>
      <c r="R633" s="1" t="s">
        <v>79</v>
      </c>
      <c r="S633" s="1" t="s">
        <v>237</v>
      </c>
      <c r="T633" s="1">
        <v>1</v>
      </c>
      <c r="U633" s="1">
        <v>1</v>
      </c>
      <c r="V633" s="1">
        <v>0</v>
      </c>
      <c r="W633" s="1" t="s">
        <v>1811</v>
      </c>
      <c r="Y633" s="1">
        <v>3</v>
      </c>
      <c r="Z633" s="1">
        <v>0</v>
      </c>
      <c r="AA633" s="1">
        <v>0</v>
      </c>
      <c r="AB633" s="1">
        <v>0</v>
      </c>
      <c r="AC633" s="1">
        <v>0</v>
      </c>
      <c r="AD633" s="1">
        <v>1522</v>
      </c>
      <c r="AK633" s="1">
        <v>0</v>
      </c>
      <c r="AL633" s="1">
        <v>0</v>
      </c>
      <c r="AM633" s="1">
        <v>0</v>
      </c>
      <c r="AO633" s="1">
        <v>0</v>
      </c>
      <c r="AQ633" s="1">
        <v>0</v>
      </c>
      <c r="AT633" s="1">
        <v>0</v>
      </c>
      <c r="AV633" s="1">
        <v>20060625</v>
      </c>
      <c r="AW633" s="1">
        <v>0</v>
      </c>
      <c r="AX633" s="1">
        <v>0</v>
      </c>
      <c r="AY633" s="1" t="s">
        <v>79</v>
      </c>
      <c r="BD633" s="1">
        <v>0</v>
      </c>
      <c r="BF633" s="1">
        <v>0</v>
      </c>
      <c r="BH633" s="1">
        <v>0</v>
      </c>
      <c r="BI633" s="1">
        <v>0</v>
      </c>
      <c r="BK633" s="1" t="s">
        <v>1611</v>
      </c>
      <c r="BL633" s="1" t="s">
        <v>87</v>
      </c>
      <c r="BM633" s="1" t="s">
        <v>79</v>
      </c>
      <c r="BO633" s="1" t="s">
        <v>1194</v>
      </c>
      <c r="BP633" s="1">
        <v>0</v>
      </c>
      <c r="BQ633" s="1">
        <v>0</v>
      </c>
      <c r="BR633" s="2">
        <v>1482959</v>
      </c>
      <c r="BS633" s="2">
        <v>486160</v>
      </c>
      <c r="BT633" s="1" t="s">
        <v>134</v>
      </c>
      <c r="BU633" s="1" t="s">
        <v>195</v>
      </c>
      <c r="BW633" s="1">
        <v>0</v>
      </c>
      <c r="BX633" s="1">
        <v>4</v>
      </c>
    </row>
    <row r="634" spans="1:76" x14ac:dyDescent="0.25">
      <c r="A634" s="1">
        <v>633</v>
      </c>
      <c r="B634" s="1" t="s">
        <v>1001</v>
      </c>
      <c r="C634" s="1" t="s">
        <v>794</v>
      </c>
      <c r="D634" s="1" t="s">
        <v>75</v>
      </c>
      <c r="E634" s="1" t="s">
        <v>198</v>
      </c>
      <c r="F634" s="1">
        <v>2006</v>
      </c>
      <c r="G634" s="1">
        <v>6</v>
      </c>
      <c r="H634" s="1">
        <v>26</v>
      </c>
      <c r="I634" s="1">
        <v>840</v>
      </c>
      <c r="J634" s="1" t="s">
        <v>1637</v>
      </c>
      <c r="K634" s="1">
        <v>11</v>
      </c>
      <c r="L634" s="1">
        <v>83</v>
      </c>
      <c r="M634" s="1">
        <v>326632</v>
      </c>
      <c r="N634" s="1">
        <v>5447170</v>
      </c>
      <c r="O634" s="1">
        <v>1482898</v>
      </c>
      <c r="P634" s="1">
        <v>482216</v>
      </c>
      <c r="Q634" s="1" t="s">
        <v>78</v>
      </c>
      <c r="R634" s="1" t="s">
        <v>79</v>
      </c>
      <c r="S634" s="1" t="s">
        <v>237</v>
      </c>
      <c r="T634" s="1">
        <v>1</v>
      </c>
      <c r="U634" s="1">
        <v>1</v>
      </c>
      <c r="V634" s="1">
        <v>0</v>
      </c>
      <c r="W634" s="1" t="s">
        <v>1812</v>
      </c>
      <c r="X634" s="1" t="s">
        <v>8078</v>
      </c>
      <c r="Y634" s="1">
        <v>5</v>
      </c>
      <c r="Z634" s="1">
        <v>3</v>
      </c>
      <c r="AA634" s="1">
        <v>2</v>
      </c>
      <c r="AB634" s="1">
        <v>0</v>
      </c>
      <c r="AC634" s="1">
        <v>0</v>
      </c>
      <c r="AD634" s="1">
        <v>1151</v>
      </c>
      <c r="AK634" s="1">
        <v>0</v>
      </c>
      <c r="AL634" s="1">
        <v>0</v>
      </c>
      <c r="AM634" s="1">
        <v>0</v>
      </c>
      <c r="AO634" s="1">
        <v>0</v>
      </c>
      <c r="AQ634" s="1">
        <v>0</v>
      </c>
      <c r="AT634" s="1">
        <v>0</v>
      </c>
      <c r="AV634" s="1">
        <v>0</v>
      </c>
      <c r="AW634" s="1">
        <v>0</v>
      </c>
      <c r="AX634" s="1">
        <v>0</v>
      </c>
      <c r="AY634" s="1" t="s">
        <v>79</v>
      </c>
      <c r="BD634" s="1">
        <v>0</v>
      </c>
      <c r="BF634" s="1">
        <v>0</v>
      </c>
      <c r="BH634" s="1">
        <v>0</v>
      </c>
      <c r="BI634" s="1">
        <v>0</v>
      </c>
      <c r="BK634" s="1" t="s">
        <v>1611</v>
      </c>
      <c r="BL634" s="1" t="s">
        <v>87</v>
      </c>
      <c r="BM634" s="1" t="s">
        <v>79</v>
      </c>
      <c r="BO634" s="1" t="s">
        <v>795</v>
      </c>
      <c r="BP634" s="1">
        <v>0</v>
      </c>
      <c r="BQ634" s="1">
        <v>0</v>
      </c>
      <c r="BR634" s="2">
        <v>1482898</v>
      </c>
      <c r="BS634" s="2">
        <v>482216</v>
      </c>
      <c r="BT634" s="1" t="s">
        <v>123</v>
      </c>
      <c r="BU634" s="1" t="s">
        <v>195</v>
      </c>
      <c r="BV634" s="1" t="s">
        <v>1127</v>
      </c>
      <c r="BW634" s="1">
        <v>0</v>
      </c>
      <c r="BX634" s="1">
        <v>4</v>
      </c>
    </row>
    <row r="635" spans="1:76" x14ac:dyDescent="0.25">
      <c r="A635" s="1">
        <v>634</v>
      </c>
      <c r="B635" s="1" t="s">
        <v>1033</v>
      </c>
      <c r="C635" s="1" t="s">
        <v>1034</v>
      </c>
      <c r="D635" s="1" t="s">
        <v>75</v>
      </c>
      <c r="E635" s="1" t="s">
        <v>198</v>
      </c>
      <c r="F635" s="1">
        <v>2006</v>
      </c>
      <c r="G635" s="1">
        <v>6</v>
      </c>
      <c r="H635" s="1">
        <v>26</v>
      </c>
      <c r="I635" s="1">
        <v>926</v>
      </c>
      <c r="J635" s="1" t="s">
        <v>1637</v>
      </c>
      <c r="K635" s="1">
        <v>11</v>
      </c>
      <c r="L635" s="1">
        <v>83</v>
      </c>
      <c r="M635" s="1">
        <v>327924</v>
      </c>
      <c r="N635" s="1">
        <v>5446158</v>
      </c>
      <c r="O635" s="1">
        <v>1484308</v>
      </c>
      <c r="P635" s="1">
        <v>481374</v>
      </c>
      <c r="Q635" s="1" t="s">
        <v>78</v>
      </c>
      <c r="R635" s="1" t="s">
        <v>79</v>
      </c>
      <c r="S635" s="1" t="s">
        <v>237</v>
      </c>
      <c r="T635" s="1">
        <v>1</v>
      </c>
      <c r="U635" s="1">
        <v>1</v>
      </c>
      <c r="V635" s="1">
        <v>0</v>
      </c>
      <c r="W635" s="1" t="s">
        <v>1812</v>
      </c>
      <c r="X635" s="1" t="s">
        <v>8078</v>
      </c>
      <c r="Y635" s="1">
        <v>4</v>
      </c>
      <c r="Z635" s="1">
        <v>2</v>
      </c>
      <c r="AA635" s="1">
        <v>2</v>
      </c>
      <c r="AB635" s="1">
        <v>0</v>
      </c>
      <c r="AC635" s="1">
        <v>0</v>
      </c>
      <c r="AD635" s="1">
        <v>1268</v>
      </c>
      <c r="AK635" s="1">
        <v>0</v>
      </c>
      <c r="AL635" s="1">
        <v>0</v>
      </c>
      <c r="AM635" s="1">
        <v>0</v>
      </c>
      <c r="AO635" s="1">
        <v>0</v>
      </c>
      <c r="AQ635" s="1">
        <v>0</v>
      </c>
      <c r="AT635" s="1">
        <v>0</v>
      </c>
      <c r="AV635" s="1">
        <v>20060602</v>
      </c>
      <c r="AW635" s="1">
        <v>20060629</v>
      </c>
      <c r="AX635" s="1">
        <v>0</v>
      </c>
      <c r="AY635" s="1" t="s">
        <v>79</v>
      </c>
      <c r="BD635" s="1">
        <v>0</v>
      </c>
      <c r="BF635" s="1">
        <v>0</v>
      </c>
      <c r="BH635" s="1">
        <v>0</v>
      </c>
      <c r="BI635" s="1">
        <v>0</v>
      </c>
      <c r="BK635" s="1" t="s">
        <v>1611</v>
      </c>
      <c r="BL635" s="1" t="s">
        <v>87</v>
      </c>
      <c r="BM635" s="1" t="s">
        <v>79</v>
      </c>
      <c r="BO635" s="1" t="s">
        <v>1039</v>
      </c>
      <c r="BP635" s="1">
        <v>0</v>
      </c>
      <c r="BQ635" s="1">
        <v>0</v>
      </c>
      <c r="BR635" s="2">
        <v>1484308</v>
      </c>
      <c r="BS635" s="2">
        <v>481374</v>
      </c>
      <c r="BT635" s="1" t="s">
        <v>89</v>
      </c>
      <c r="BU635" s="1" t="s">
        <v>195</v>
      </c>
      <c r="BW635" s="1">
        <v>0</v>
      </c>
      <c r="BX635" s="1">
        <v>3</v>
      </c>
    </row>
    <row r="636" spans="1:76" x14ac:dyDescent="0.25">
      <c r="A636" s="1">
        <v>635</v>
      </c>
      <c r="B636" s="1" t="s">
        <v>972</v>
      </c>
      <c r="C636" s="1" t="s">
        <v>764</v>
      </c>
      <c r="D636" s="1" t="s">
        <v>75</v>
      </c>
      <c r="E636" s="1" t="s">
        <v>198</v>
      </c>
      <c r="F636" s="1">
        <v>2006</v>
      </c>
      <c r="G636" s="1">
        <v>6</v>
      </c>
      <c r="H636" s="1">
        <v>26</v>
      </c>
      <c r="I636" s="1">
        <v>1033</v>
      </c>
      <c r="J636" s="1" t="s">
        <v>1637</v>
      </c>
      <c r="K636" s="1">
        <v>11</v>
      </c>
      <c r="L636" s="1">
        <v>83</v>
      </c>
      <c r="M636" s="1">
        <v>328606</v>
      </c>
      <c r="N636" s="1">
        <v>5444535</v>
      </c>
      <c r="O636" s="1">
        <v>1485187</v>
      </c>
      <c r="P636" s="1">
        <v>479851</v>
      </c>
      <c r="Q636" s="1" t="s">
        <v>78</v>
      </c>
      <c r="R636" s="1" t="s">
        <v>79</v>
      </c>
      <c r="S636" s="1" t="s">
        <v>237</v>
      </c>
      <c r="T636" s="1">
        <v>1</v>
      </c>
      <c r="U636" s="1">
        <v>1</v>
      </c>
      <c r="V636" s="1">
        <v>0</v>
      </c>
      <c r="W636" s="1" t="s">
        <v>1813</v>
      </c>
      <c r="X636" s="1" t="s">
        <v>8078</v>
      </c>
      <c r="Y636" s="1">
        <v>0</v>
      </c>
      <c r="Z636" s="1">
        <v>0</v>
      </c>
      <c r="AA636" s="1">
        <v>0</v>
      </c>
      <c r="AB636" s="1">
        <v>0</v>
      </c>
      <c r="AC636" s="1">
        <v>0</v>
      </c>
      <c r="AD636" s="1">
        <v>1225</v>
      </c>
      <c r="AK636" s="1">
        <v>0</v>
      </c>
      <c r="AL636" s="1">
        <v>0</v>
      </c>
      <c r="AM636" s="1">
        <v>0</v>
      </c>
      <c r="AO636" s="1">
        <v>0</v>
      </c>
      <c r="AQ636" s="1">
        <v>0</v>
      </c>
      <c r="AT636" s="1">
        <v>0</v>
      </c>
      <c r="AV636" s="1">
        <v>20060531</v>
      </c>
      <c r="AW636" s="1">
        <v>20060627</v>
      </c>
      <c r="AX636" s="1">
        <v>0</v>
      </c>
      <c r="AY636" s="1" t="s">
        <v>79</v>
      </c>
      <c r="BD636" s="1">
        <v>0</v>
      </c>
      <c r="BF636" s="1">
        <v>0</v>
      </c>
      <c r="BH636" s="1">
        <v>0</v>
      </c>
      <c r="BI636" s="1">
        <v>0</v>
      </c>
      <c r="BK636" s="1" t="s">
        <v>1611</v>
      </c>
      <c r="BL636" s="1" t="s">
        <v>87</v>
      </c>
      <c r="BM636" s="1" t="s">
        <v>79</v>
      </c>
      <c r="BO636" s="1" t="s">
        <v>971</v>
      </c>
      <c r="BP636" s="1">
        <v>0</v>
      </c>
      <c r="BQ636" s="1">
        <v>0</v>
      </c>
      <c r="BR636" s="2">
        <v>1485187</v>
      </c>
      <c r="BS636" s="2">
        <v>479851</v>
      </c>
      <c r="BT636" s="1" t="s">
        <v>89</v>
      </c>
      <c r="BU636" s="1" t="s">
        <v>195</v>
      </c>
      <c r="BV636" s="1" t="s">
        <v>1127</v>
      </c>
      <c r="BW636" s="1">
        <v>0</v>
      </c>
      <c r="BX636" s="1">
        <v>4</v>
      </c>
    </row>
    <row r="637" spans="1:76" x14ac:dyDescent="0.25">
      <c r="A637" s="1">
        <v>636</v>
      </c>
      <c r="B637" s="1" t="s">
        <v>1814</v>
      </c>
      <c r="C637" s="1" t="s">
        <v>979</v>
      </c>
      <c r="D637" s="1" t="s">
        <v>75</v>
      </c>
      <c r="E637" s="1" t="s">
        <v>198</v>
      </c>
      <c r="F637" s="1">
        <v>2006</v>
      </c>
      <c r="G637" s="1">
        <v>6</v>
      </c>
      <c r="H637" s="1">
        <v>26</v>
      </c>
      <c r="I637" s="1">
        <v>1215</v>
      </c>
      <c r="J637" s="1" t="s">
        <v>1637</v>
      </c>
      <c r="K637" s="1">
        <v>11</v>
      </c>
      <c r="L637" s="1">
        <v>83</v>
      </c>
      <c r="M637" s="1">
        <v>328396</v>
      </c>
      <c r="N637" s="1">
        <v>5444860</v>
      </c>
      <c r="O637" s="1">
        <v>1484938</v>
      </c>
      <c r="P637" s="1">
        <v>480147</v>
      </c>
      <c r="Q637" s="1" t="s">
        <v>78</v>
      </c>
      <c r="R637" s="1" t="s">
        <v>892</v>
      </c>
      <c r="S637" s="1" t="s">
        <v>1707</v>
      </c>
      <c r="T637" s="1">
        <v>0</v>
      </c>
      <c r="U637" s="1">
        <v>0</v>
      </c>
      <c r="V637" s="1">
        <v>0</v>
      </c>
      <c r="Y637" s="1">
        <v>0</v>
      </c>
      <c r="Z637" s="1">
        <v>0</v>
      </c>
      <c r="AA637" s="1">
        <v>0</v>
      </c>
      <c r="AB637" s="1">
        <v>0</v>
      </c>
      <c r="AC637" s="1">
        <v>0</v>
      </c>
      <c r="AD637" s="1">
        <v>1230</v>
      </c>
      <c r="AI637" s="1" t="s">
        <v>432</v>
      </c>
      <c r="AJ637" s="1" t="s">
        <v>895</v>
      </c>
      <c r="AK637" s="1">
        <v>33</v>
      </c>
      <c r="AL637" s="1">
        <v>42</v>
      </c>
      <c r="AM637" s="1">
        <v>0</v>
      </c>
      <c r="AO637" s="1">
        <v>0</v>
      </c>
      <c r="AQ637" s="1">
        <v>1</v>
      </c>
      <c r="AR637" s="1" t="s">
        <v>1815</v>
      </c>
      <c r="AT637" s="1">
        <v>0</v>
      </c>
      <c r="AV637" s="1">
        <v>0</v>
      </c>
      <c r="AW637" s="1">
        <v>0</v>
      </c>
      <c r="AX637" s="1">
        <v>0</v>
      </c>
      <c r="AY637" s="1" t="s">
        <v>79</v>
      </c>
      <c r="BD637" s="1">
        <v>0</v>
      </c>
      <c r="BF637" s="1">
        <v>0</v>
      </c>
      <c r="BH637" s="1">
        <v>0</v>
      </c>
      <c r="BI637" s="1">
        <v>0</v>
      </c>
      <c r="BL637" s="1" t="s">
        <v>87</v>
      </c>
      <c r="BM637" s="1" t="s">
        <v>79</v>
      </c>
      <c r="BO637" s="1" t="s">
        <v>971</v>
      </c>
      <c r="BP637" s="1">
        <v>0</v>
      </c>
      <c r="BQ637" s="1">
        <v>0</v>
      </c>
      <c r="BR637" s="2">
        <v>1484938</v>
      </c>
      <c r="BS637" s="2">
        <v>480147</v>
      </c>
      <c r="BT637" s="1" t="s">
        <v>89</v>
      </c>
      <c r="BU637" s="1" t="s">
        <v>195</v>
      </c>
      <c r="BV637" s="1" t="s">
        <v>1127</v>
      </c>
      <c r="BW637" s="1">
        <v>0</v>
      </c>
      <c r="BX637" s="1">
        <v>3</v>
      </c>
    </row>
    <row r="638" spans="1:76" x14ac:dyDescent="0.25">
      <c r="A638" s="1">
        <v>637</v>
      </c>
      <c r="B638" s="1" t="s">
        <v>1391</v>
      </c>
      <c r="C638" s="1" t="s">
        <v>979</v>
      </c>
      <c r="D638" s="1" t="s">
        <v>75</v>
      </c>
      <c r="E638" s="1" t="s">
        <v>198</v>
      </c>
      <c r="F638" s="1">
        <v>2006</v>
      </c>
      <c r="G638" s="1">
        <v>6</v>
      </c>
      <c r="H638" s="1">
        <v>26</v>
      </c>
      <c r="I638" s="1">
        <v>1216</v>
      </c>
      <c r="J638" s="1" t="s">
        <v>1637</v>
      </c>
      <c r="K638" s="1">
        <v>11</v>
      </c>
      <c r="L638" s="1">
        <v>83</v>
      </c>
      <c r="M638" s="1">
        <v>328387</v>
      </c>
      <c r="N638" s="1">
        <v>5444907</v>
      </c>
      <c r="O638" s="1">
        <v>1484923</v>
      </c>
      <c r="P638" s="1">
        <v>480192</v>
      </c>
      <c r="Q638" s="1" t="s">
        <v>78</v>
      </c>
      <c r="R638" s="1" t="s">
        <v>79</v>
      </c>
      <c r="S638" s="1" t="s">
        <v>237</v>
      </c>
      <c r="T638" s="1">
        <v>1</v>
      </c>
      <c r="U638" s="1">
        <v>1</v>
      </c>
      <c r="V638" s="1">
        <v>0</v>
      </c>
      <c r="W638" s="1" t="s">
        <v>1816</v>
      </c>
      <c r="Y638" s="1">
        <v>4</v>
      </c>
      <c r="Z638" s="1">
        <v>3</v>
      </c>
      <c r="AA638" s="1">
        <v>1</v>
      </c>
      <c r="AB638" s="1">
        <v>0</v>
      </c>
      <c r="AC638" s="1">
        <v>0</v>
      </c>
      <c r="AD638" s="1">
        <v>1229</v>
      </c>
      <c r="AK638" s="1">
        <v>0</v>
      </c>
      <c r="AL638" s="1">
        <v>0</v>
      </c>
      <c r="AM638" s="1">
        <v>0</v>
      </c>
      <c r="AO638" s="1">
        <v>0</v>
      </c>
      <c r="AQ638" s="1">
        <v>0</v>
      </c>
      <c r="AT638" s="1">
        <v>0</v>
      </c>
      <c r="AV638" s="1">
        <v>0</v>
      </c>
      <c r="AW638" s="1">
        <v>0</v>
      </c>
      <c r="AX638" s="1">
        <v>0</v>
      </c>
      <c r="AY638" s="1" t="s">
        <v>79</v>
      </c>
      <c r="BD638" s="1">
        <v>0</v>
      </c>
      <c r="BF638" s="1">
        <v>0</v>
      </c>
      <c r="BH638" s="1">
        <v>0</v>
      </c>
      <c r="BI638" s="1">
        <v>0</v>
      </c>
      <c r="BK638" s="1" t="s">
        <v>1611</v>
      </c>
      <c r="BL638" s="1" t="s">
        <v>87</v>
      </c>
      <c r="BM638" s="1" t="s">
        <v>79</v>
      </c>
      <c r="BO638" s="1" t="s">
        <v>971</v>
      </c>
      <c r="BP638" s="1">
        <v>0</v>
      </c>
      <c r="BQ638" s="1">
        <v>0</v>
      </c>
      <c r="BR638" s="2">
        <v>1484923</v>
      </c>
      <c r="BS638" s="2">
        <v>480192</v>
      </c>
      <c r="BT638" s="1" t="s">
        <v>89</v>
      </c>
      <c r="BU638" s="1" t="s">
        <v>195</v>
      </c>
      <c r="BV638" s="1" t="s">
        <v>1127</v>
      </c>
      <c r="BW638" s="1">
        <v>0</v>
      </c>
      <c r="BX638" s="1">
        <v>3</v>
      </c>
    </row>
    <row r="639" spans="1:76" x14ac:dyDescent="0.25">
      <c r="A639" s="1">
        <v>638</v>
      </c>
      <c r="B639" s="1" t="s">
        <v>1018</v>
      </c>
      <c r="C639" s="1" t="s">
        <v>766</v>
      </c>
      <c r="D639" s="1" t="s">
        <v>75</v>
      </c>
      <c r="E639" s="1" t="s">
        <v>198</v>
      </c>
      <c r="F639" s="1">
        <v>2006</v>
      </c>
      <c r="G639" s="1">
        <v>6</v>
      </c>
      <c r="H639" s="1">
        <v>26</v>
      </c>
      <c r="I639" s="1">
        <v>1250</v>
      </c>
      <c r="J639" s="1" t="s">
        <v>1637</v>
      </c>
      <c r="K639" s="1">
        <v>11</v>
      </c>
      <c r="L639" s="1">
        <v>83</v>
      </c>
      <c r="M639" s="1">
        <v>328739</v>
      </c>
      <c r="N639" s="1">
        <v>5444969</v>
      </c>
      <c r="O639" s="1">
        <v>1485265</v>
      </c>
      <c r="P639" s="1">
        <v>480297</v>
      </c>
      <c r="Q639" s="1" t="s">
        <v>78</v>
      </c>
      <c r="R639" s="1" t="s">
        <v>79</v>
      </c>
      <c r="S639" s="1" t="s">
        <v>237</v>
      </c>
      <c r="T639" s="1">
        <v>1</v>
      </c>
      <c r="U639" s="1">
        <v>1</v>
      </c>
      <c r="V639" s="1">
        <v>0</v>
      </c>
      <c r="W639" s="1" t="s">
        <v>1817</v>
      </c>
      <c r="X639" s="1" t="s">
        <v>8078</v>
      </c>
      <c r="Y639" s="1">
        <v>4</v>
      </c>
      <c r="Z639" s="1">
        <v>4</v>
      </c>
      <c r="AA639" s="1">
        <v>0</v>
      </c>
      <c r="AB639" s="1">
        <v>0</v>
      </c>
      <c r="AC639" s="1">
        <v>0</v>
      </c>
      <c r="AD639" s="1">
        <v>1257</v>
      </c>
      <c r="AK639" s="1">
        <v>0</v>
      </c>
      <c r="AL639" s="1">
        <v>0</v>
      </c>
      <c r="AM639" s="1">
        <v>0</v>
      </c>
      <c r="AO639" s="1">
        <v>0</v>
      </c>
      <c r="AQ639" s="1">
        <v>0</v>
      </c>
      <c r="AT639" s="1">
        <v>0</v>
      </c>
      <c r="AV639" s="1">
        <v>20060601</v>
      </c>
      <c r="AW639" s="1">
        <v>20060628</v>
      </c>
      <c r="AX639" s="1">
        <v>0</v>
      </c>
      <c r="AY639" s="1" t="s">
        <v>79</v>
      </c>
      <c r="BD639" s="1">
        <v>0</v>
      </c>
      <c r="BF639" s="1">
        <v>0</v>
      </c>
      <c r="BH639" s="1">
        <v>0</v>
      </c>
      <c r="BI639" s="1">
        <v>0</v>
      </c>
      <c r="BK639" s="1" t="s">
        <v>1611</v>
      </c>
      <c r="BL639" s="1" t="s">
        <v>87</v>
      </c>
      <c r="BM639" s="1" t="s">
        <v>79</v>
      </c>
      <c r="BO639" s="1" t="s">
        <v>971</v>
      </c>
      <c r="BP639" s="1">
        <v>0</v>
      </c>
      <c r="BQ639" s="1">
        <v>0</v>
      </c>
      <c r="BR639" s="2">
        <v>1485265</v>
      </c>
      <c r="BS639" s="2">
        <v>480297</v>
      </c>
      <c r="BT639" s="1" t="s">
        <v>89</v>
      </c>
      <c r="BU639" s="1" t="s">
        <v>195</v>
      </c>
      <c r="BV639" s="1" t="s">
        <v>1127</v>
      </c>
      <c r="BW639" s="1">
        <v>0</v>
      </c>
      <c r="BX639" s="1">
        <v>3</v>
      </c>
    </row>
    <row r="640" spans="1:76" x14ac:dyDescent="0.25">
      <c r="A640" s="1">
        <v>639</v>
      </c>
      <c r="B640" s="1" t="s">
        <v>1266</v>
      </c>
      <c r="C640" s="1" t="s">
        <v>1026</v>
      </c>
      <c r="D640" s="1" t="s">
        <v>75</v>
      </c>
      <c r="E640" s="1" t="s">
        <v>198</v>
      </c>
      <c r="F640" s="1">
        <v>2006</v>
      </c>
      <c r="G640" s="1">
        <v>6</v>
      </c>
      <c r="H640" s="1">
        <v>26</v>
      </c>
      <c r="I640" s="1">
        <v>1312</v>
      </c>
      <c r="J640" s="1" t="s">
        <v>1637</v>
      </c>
      <c r="K640" s="1">
        <v>11</v>
      </c>
      <c r="L640" s="1">
        <v>83</v>
      </c>
      <c r="M640" s="1">
        <v>328603</v>
      </c>
      <c r="N640" s="1">
        <v>5445391</v>
      </c>
      <c r="O640" s="1">
        <v>1485078</v>
      </c>
      <c r="P640" s="1">
        <v>480699</v>
      </c>
      <c r="Q640" s="1" t="s">
        <v>78</v>
      </c>
      <c r="R640" s="1" t="s">
        <v>79</v>
      </c>
      <c r="S640" s="1" t="s">
        <v>237</v>
      </c>
      <c r="T640" s="1">
        <v>1</v>
      </c>
      <c r="U640" s="1">
        <v>1</v>
      </c>
      <c r="V640" s="1">
        <v>0</v>
      </c>
      <c r="W640" s="1" t="s">
        <v>1812</v>
      </c>
      <c r="X640" s="1" t="s">
        <v>8078</v>
      </c>
      <c r="Y640" s="1">
        <v>4</v>
      </c>
      <c r="Z640" s="1">
        <v>2</v>
      </c>
      <c r="AA640" s="1">
        <v>2</v>
      </c>
      <c r="AB640" s="1">
        <v>0</v>
      </c>
      <c r="AC640" s="1">
        <v>0</v>
      </c>
      <c r="AD640" s="1">
        <v>1298</v>
      </c>
      <c r="AK640" s="1">
        <v>0</v>
      </c>
      <c r="AL640" s="1">
        <v>0</v>
      </c>
      <c r="AM640" s="1">
        <v>0</v>
      </c>
      <c r="AO640" s="1">
        <v>0</v>
      </c>
      <c r="AQ640" s="1">
        <v>0</v>
      </c>
      <c r="AT640" s="1">
        <v>0</v>
      </c>
      <c r="AV640" s="1">
        <v>20060601</v>
      </c>
      <c r="AW640" s="1">
        <v>20060628</v>
      </c>
      <c r="AX640" s="1">
        <v>0</v>
      </c>
      <c r="AY640" s="1" t="s">
        <v>79</v>
      </c>
      <c r="BD640" s="1">
        <v>0</v>
      </c>
      <c r="BF640" s="1">
        <v>0</v>
      </c>
      <c r="BH640" s="1">
        <v>0</v>
      </c>
      <c r="BI640" s="1">
        <v>0</v>
      </c>
      <c r="BK640" s="1" t="s">
        <v>1611</v>
      </c>
      <c r="BL640" s="1" t="s">
        <v>87</v>
      </c>
      <c r="BM640" s="1" t="s">
        <v>79</v>
      </c>
      <c r="BP640" s="1">
        <v>0</v>
      </c>
      <c r="BQ640" s="1">
        <v>0</v>
      </c>
      <c r="BR640" s="2">
        <v>1485078</v>
      </c>
      <c r="BS640" s="2">
        <v>480699</v>
      </c>
      <c r="BT640" s="1" t="s">
        <v>89</v>
      </c>
      <c r="BU640" s="1" t="s">
        <v>195</v>
      </c>
      <c r="BW640" s="1">
        <v>0</v>
      </c>
      <c r="BX640" s="1">
        <v>3</v>
      </c>
    </row>
    <row r="641" spans="1:76" x14ac:dyDescent="0.25">
      <c r="A641" s="1">
        <v>640</v>
      </c>
      <c r="B641" s="1" t="s">
        <v>1770</v>
      </c>
      <c r="C641" s="1" t="s">
        <v>1178</v>
      </c>
      <c r="D641" s="1" t="s">
        <v>75</v>
      </c>
      <c r="E641" s="1" t="s">
        <v>633</v>
      </c>
      <c r="F641" s="1">
        <v>2006</v>
      </c>
      <c r="G641" s="1">
        <v>6</v>
      </c>
      <c r="H641" s="1">
        <v>27</v>
      </c>
      <c r="I641" s="1">
        <v>540</v>
      </c>
      <c r="J641" s="1" t="s">
        <v>1637</v>
      </c>
      <c r="K641" s="1">
        <v>11</v>
      </c>
      <c r="L641" s="1">
        <v>83</v>
      </c>
      <c r="M641" s="1">
        <v>322600</v>
      </c>
      <c r="N641" s="1">
        <v>5463489</v>
      </c>
      <c r="O641" s="1">
        <v>1476860</v>
      </c>
      <c r="P641" s="1">
        <v>497890</v>
      </c>
      <c r="Q641" s="1" t="s">
        <v>78</v>
      </c>
      <c r="R641" s="1" t="s">
        <v>79</v>
      </c>
      <c r="S641" s="1" t="s">
        <v>80</v>
      </c>
      <c r="T641" s="1">
        <v>1</v>
      </c>
      <c r="U641" s="1">
        <v>1</v>
      </c>
      <c r="V641" s="1">
        <v>0</v>
      </c>
      <c r="W641" s="1" t="s">
        <v>1818</v>
      </c>
      <c r="Y641" s="1">
        <v>0</v>
      </c>
      <c r="Z641" s="1">
        <v>0</v>
      </c>
      <c r="AA641" s="1">
        <v>0</v>
      </c>
      <c r="AB641" s="1">
        <v>0</v>
      </c>
      <c r="AC641" s="1">
        <v>0</v>
      </c>
      <c r="AD641" s="1">
        <v>1191</v>
      </c>
      <c r="AK641" s="1">
        <v>0</v>
      </c>
      <c r="AL641" s="1">
        <v>0</v>
      </c>
      <c r="AM641" s="1">
        <v>0</v>
      </c>
      <c r="AO641" s="1">
        <v>0</v>
      </c>
      <c r="AQ641" s="1">
        <v>0</v>
      </c>
      <c r="AT641" s="1">
        <v>0</v>
      </c>
      <c r="AV641" s="1">
        <v>0</v>
      </c>
      <c r="AW641" s="1">
        <v>0</v>
      </c>
      <c r="AX641" s="1">
        <v>0</v>
      </c>
      <c r="AY641" s="1" t="s">
        <v>79</v>
      </c>
      <c r="BD641" s="1">
        <v>0</v>
      </c>
      <c r="BF641" s="1">
        <v>0</v>
      </c>
      <c r="BH641" s="1">
        <v>0</v>
      </c>
      <c r="BI641" s="1">
        <v>0</v>
      </c>
      <c r="BK641" s="1" t="s">
        <v>86</v>
      </c>
      <c r="BL641" s="1" t="s">
        <v>87</v>
      </c>
      <c r="BM641" s="1" t="s">
        <v>79</v>
      </c>
      <c r="BP641" s="1">
        <v>0</v>
      </c>
      <c r="BQ641" s="1">
        <v>0</v>
      </c>
      <c r="BR641" s="2">
        <v>1476860</v>
      </c>
      <c r="BS641" s="2">
        <v>497890</v>
      </c>
      <c r="BT641" s="1" t="s">
        <v>123</v>
      </c>
      <c r="BU641" s="1" t="s">
        <v>90</v>
      </c>
      <c r="BW641" s="1">
        <v>0</v>
      </c>
      <c r="BX641" s="1">
        <v>4</v>
      </c>
    </row>
    <row r="642" spans="1:76" x14ac:dyDescent="0.25">
      <c r="A642" s="1">
        <v>641</v>
      </c>
      <c r="B642" s="1" t="s">
        <v>1772</v>
      </c>
      <c r="C642" s="1" t="s">
        <v>86</v>
      </c>
      <c r="D642" s="1" t="s">
        <v>75</v>
      </c>
      <c r="E642" s="1" t="s">
        <v>633</v>
      </c>
      <c r="F642" s="1">
        <v>2006</v>
      </c>
      <c r="G642" s="1">
        <v>6</v>
      </c>
      <c r="H642" s="1">
        <v>27</v>
      </c>
      <c r="I642" s="1">
        <v>550</v>
      </c>
      <c r="J642" s="1" t="s">
        <v>1637</v>
      </c>
      <c r="K642" s="1">
        <v>11</v>
      </c>
      <c r="L642" s="1">
        <v>83</v>
      </c>
      <c r="M642" s="1">
        <v>322411</v>
      </c>
      <c r="N642" s="1">
        <v>5462893</v>
      </c>
      <c r="O642" s="1">
        <v>1476747</v>
      </c>
      <c r="P642" s="1">
        <v>497275</v>
      </c>
      <c r="Q642" s="1" t="s">
        <v>1484</v>
      </c>
      <c r="R642" s="1" t="s">
        <v>1485</v>
      </c>
      <c r="S642" s="1" t="s">
        <v>1485</v>
      </c>
      <c r="T642" s="1">
        <v>0</v>
      </c>
      <c r="U642" s="1">
        <v>0</v>
      </c>
      <c r="V642" s="1">
        <v>0</v>
      </c>
      <c r="Y642" s="1">
        <v>0</v>
      </c>
      <c r="Z642" s="1">
        <v>0</v>
      </c>
      <c r="AA642" s="1">
        <v>0</v>
      </c>
      <c r="AB642" s="1">
        <v>0</v>
      </c>
      <c r="AC642" s="1">
        <v>0</v>
      </c>
      <c r="AD642" s="1">
        <v>1164</v>
      </c>
      <c r="AK642" s="1">
        <v>0</v>
      </c>
      <c r="AL642" s="1">
        <v>0</v>
      </c>
      <c r="AM642" s="1">
        <v>0</v>
      </c>
      <c r="AO642" s="1">
        <v>0</v>
      </c>
      <c r="AQ642" s="1">
        <v>0</v>
      </c>
      <c r="AT642" s="1">
        <v>0</v>
      </c>
      <c r="AV642" s="1">
        <v>0</v>
      </c>
      <c r="AW642" s="1">
        <v>0</v>
      </c>
      <c r="AX642" s="1">
        <v>0</v>
      </c>
      <c r="AY642" s="1" t="s">
        <v>86</v>
      </c>
      <c r="BD642" s="1">
        <v>0</v>
      </c>
      <c r="BF642" s="1">
        <v>0</v>
      </c>
      <c r="BH642" s="1">
        <v>0</v>
      </c>
      <c r="BI642" s="1">
        <v>0</v>
      </c>
      <c r="BL642" s="1" t="s">
        <v>87</v>
      </c>
      <c r="BM642" s="1" t="s">
        <v>191</v>
      </c>
      <c r="BP642" s="1">
        <v>0</v>
      </c>
      <c r="BQ642" s="1">
        <v>0</v>
      </c>
      <c r="BR642" s="2">
        <v>1476747</v>
      </c>
      <c r="BS642" s="2">
        <v>497275</v>
      </c>
      <c r="BT642" s="1" t="s">
        <v>123</v>
      </c>
      <c r="BU642" s="1" t="s">
        <v>90</v>
      </c>
      <c r="BW642" s="1">
        <v>0</v>
      </c>
      <c r="BX642" s="1">
        <v>4</v>
      </c>
    </row>
    <row r="643" spans="1:76" x14ac:dyDescent="0.25">
      <c r="A643" s="1">
        <v>642</v>
      </c>
      <c r="B643" s="1" t="s">
        <v>1819</v>
      </c>
      <c r="C643" s="1" t="s">
        <v>86</v>
      </c>
      <c r="D643" s="1" t="s">
        <v>75</v>
      </c>
      <c r="E643" s="1" t="s">
        <v>633</v>
      </c>
      <c r="F643" s="1">
        <v>2006</v>
      </c>
      <c r="G643" s="1">
        <v>6</v>
      </c>
      <c r="H643" s="1">
        <v>27</v>
      </c>
      <c r="I643" s="1">
        <v>610</v>
      </c>
      <c r="J643" s="1" t="s">
        <v>1637</v>
      </c>
      <c r="K643" s="1">
        <v>11</v>
      </c>
      <c r="L643" s="1">
        <v>83</v>
      </c>
      <c r="M643" s="1">
        <v>323194</v>
      </c>
      <c r="N643" s="1">
        <v>5464893</v>
      </c>
      <c r="O643" s="1">
        <v>1477276</v>
      </c>
      <c r="P643" s="1">
        <v>499355</v>
      </c>
      <c r="Q643" s="1" t="s">
        <v>78</v>
      </c>
      <c r="R643" s="1" t="s">
        <v>164</v>
      </c>
      <c r="S643" s="1" t="s">
        <v>656</v>
      </c>
      <c r="T643" s="1">
        <v>1</v>
      </c>
      <c r="U643" s="1">
        <v>0</v>
      </c>
      <c r="V643" s="1">
        <v>0</v>
      </c>
      <c r="Y643" s="1">
        <v>0</v>
      </c>
      <c r="Z643" s="1">
        <v>0</v>
      </c>
      <c r="AA643" s="1">
        <v>0</v>
      </c>
      <c r="AB643" s="1">
        <v>0</v>
      </c>
      <c r="AC643" s="1">
        <v>0</v>
      </c>
      <c r="AD643" s="1">
        <v>1255</v>
      </c>
      <c r="AK643" s="1">
        <v>0</v>
      </c>
      <c r="AL643" s="1">
        <v>0</v>
      </c>
      <c r="AM643" s="1">
        <v>0</v>
      </c>
      <c r="AO643" s="1">
        <v>0</v>
      </c>
      <c r="AQ643" s="1">
        <v>0</v>
      </c>
      <c r="AT643" s="1">
        <v>0</v>
      </c>
      <c r="AV643" s="1">
        <v>0</v>
      </c>
      <c r="AW643" s="1">
        <v>0</v>
      </c>
      <c r="AX643" s="1">
        <v>0</v>
      </c>
      <c r="AY643" s="1" t="s">
        <v>86</v>
      </c>
      <c r="BD643" s="1">
        <v>0</v>
      </c>
      <c r="BF643" s="1">
        <v>0</v>
      </c>
      <c r="BH643" s="1">
        <v>0</v>
      </c>
      <c r="BI643" s="1">
        <v>0</v>
      </c>
      <c r="BL643" s="1" t="s">
        <v>87</v>
      </c>
      <c r="BM643" s="1" t="s">
        <v>191</v>
      </c>
      <c r="BP643" s="1">
        <v>0</v>
      </c>
      <c r="BQ643" s="1">
        <v>0</v>
      </c>
      <c r="BR643" s="2">
        <v>1477276</v>
      </c>
      <c r="BS643" s="2">
        <v>499355</v>
      </c>
      <c r="BT643" s="1" t="s">
        <v>89</v>
      </c>
      <c r="BU643" s="1" t="s">
        <v>90</v>
      </c>
      <c r="BW643" s="1">
        <v>0</v>
      </c>
      <c r="BX643" s="1">
        <v>5</v>
      </c>
    </row>
    <row r="644" spans="1:76" x14ac:dyDescent="0.25">
      <c r="A644" s="1">
        <v>643</v>
      </c>
      <c r="B644" s="1" t="s">
        <v>1758</v>
      </c>
      <c r="C644" s="1" t="s">
        <v>603</v>
      </c>
      <c r="D644" s="1" t="s">
        <v>75</v>
      </c>
      <c r="E644" s="1" t="s">
        <v>76</v>
      </c>
      <c r="F644" s="1">
        <v>2006</v>
      </c>
      <c r="G644" s="1">
        <v>6</v>
      </c>
      <c r="H644" s="1">
        <v>27</v>
      </c>
      <c r="I644" s="1">
        <v>658</v>
      </c>
      <c r="J644" s="1" t="s">
        <v>1637</v>
      </c>
      <c r="K644" s="1">
        <v>11</v>
      </c>
      <c r="L644" s="1">
        <v>83</v>
      </c>
      <c r="M644" s="1">
        <v>324369</v>
      </c>
      <c r="N644" s="1">
        <v>5464208</v>
      </c>
      <c r="O644" s="1">
        <v>1478528</v>
      </c>
      <c r="P644" s="1">
        <v>498824</v>
      </c>
      <c r="Q644" s="1" t="s">
        <v>78</v>
      </c>
      <c r="R644" s="1" t="s">
        <v>79</v>
      </c>
      <c r="S644" s="1" t="s">
        <v>80</v>
      </c>
      <c r="T644" s="1">
        <v>1</v>
      </c>
      <c r="U644" s="1">
        <v>1</v>
      </c>
      <c r="V644" s="1">
        <v>0</v>
      </c>
      <c r="W644" s="1" t="s">
        <v>1663</v>
      </c>
      <c r="X644" s="1" t="s">
        <v>8078</v>
      </c>
      <c r="Y644" s="1">
        <v>3</v>
      </c>
      <c r="Z644" s="1">
        <v>1</v>
      </c>
      <c r="AA644" s="1">
        <v>2</v>
      </c>
      <c r="AB644" s="1">
        <v>0</v>
      </c>
      <c r="AC644" s="1">
        <v>0</v>
      </c>
      <c r="AD644" s="1">
        <v>1334</v>
      </c>
      <c r="AK644" s="1">
        <v>0</v>
      </c>
      <c r="AL644" s="1">
        <v>0</v>
      </c>
      <c r="AM644" s="1">
        <v>0</v>
      </c>
      <c r="AO644" s="1">
        <v>0</v>
      </c>
      <c r="AQ644" s="1">
        <v>0</v>
      </c>
      <c r="AT644" s="1">
        <v>0</v>
      </c>
      <c r="AV644" s="1">
        <v>0</v>
      </c>
      <c r="AW644" s="1">
        <v>0</v>
      </c>
      <c r="AX644" s="1">
        <v>0</v>
      </c>
      <c r="AY644" s="1" t="s">
        <v>79</v>
      </c>
      <c r="BD644" s="1">
        <v>0</v>
      </c>
      <c r="BF644" s="1">
        <v>0</v>
      </c>
      <c r="BH644" s="1">
        <v>0</v>
      </c>
      <c r="BI644" s="1">
        <v>0</v>
      </c>
      <c r="BK644" s="1" t="s">
        <v>1611</v>
      </c>
      <c r="BL644" s="1" t="s">
        <v>87</v>
      </c>
      <c r="BM644" s="1" t="s">
        <v>79</v>
      </c>
      <c r="BO644" s="1" t="s">
        <v>96</v>
      </c>
      <c r="BP644" s="1">
        <v>0</v>
      </c>
      <c r="BQ644" s="1">
        <v>0</v>
      </c>
      <c r="BR644" s="2">
        <v>1478528</v>
      </c>
      <c r="BS644" s="2">
        <v>498824</v>
      </c>
      <c r="BT644" s="1" t="s">
        <v>89</v>
      </c>
      <c r="BU644" s="1" t="s">
        <v>90</v>
      </c>
      <c r="BV644" s="1" t="s">
        <v>1127</v>
      </c>
      <c r="BW644" s="1">
        <v>0</v>
      </c>
      <c r="BX644" s="1">
        <v>3</v>
      </c>
    </row>
    <row r="645" spans="1:76" x14ac:dyDescent="0.25">
      <c r="A645" s="1">
        <v>644</v>
      </c>
      <c r="B645" s="1" t="s">
        <v>1791</v>
      </c>
      <c r="C645" s="1" t="s">
        <v>1789</v>
      </c>
      <c r="D645" s="1" t="s">
        <v>75</v>
      </c>
      <c r="E645" s="1" t="s">
        <v>241</v>
      </c>
      <c r="F645" s="1">
        <v>2006</v>
      </c>
      <c r="G645" s="1">
        <v>6</v>
      </c>
      <c r="H645" s="1">
        <v>27</v>
      </c>
      <c r="I645" s="1">
        <v>1026</v>
      </c>
      <c r="J645" s="1" t="s">
        <v>1637</v>
      </c>
      <c r="K645" s="1">
        <v>11</v>
      </c>
      <c r="L645" s="1">
        <v>83</v>
      </c>
      <c r="M645" s="1">
        <v>333018</v>
      </c>
      <c r="N645" s="1">
        <v>5435410</v>
      </c>
      <c r="O645" s="1">
        <v>1490707</v>
      </c>
      <c r="P645" s="1">
        <v>471357</v>
      </c>
      <c r="Q645" s="1" t="s">
        <v>78</v>
      </c>
      <c r="R645" s="1" t="s">
        <v>79</v>
      </c>
      <c r="S645" s="1" t="s">
        <v>80</v>
      </c>
      <c r="T645" s="1">
        <v>1</v>
      </c>
      <c r="U645" s="1">
        <v>1</v>
      </c>
      <c r="V645" s="1">
        <v>0</v>
      </c>
      <c r="W645" s="1" t="s">
        <v>1663</v>
      </c>
      <c r="X645" s="1" t="s">
        <v>8078</v>
      </c>
      <c r="Y645" s="1">
        <v>4</v>
      </c>
      <c r="Z645" s="1">
        <v>3</v>
      </c>
      <c r="AA645" s="1">
        <v>1</v>
      </c>
      <c r="AB645" s="1">
        <v>0</v>
      </c>
      <c r="AC645" s="1">
        <v>0</v>
      </c>
      <c r="AD645" s="1">
        <v>1275</v>
      </c>
      <c r="AK645" s="1">
        <v>0</v>
      </c>
      <c r="AL645" s="1">
        <v>0</v>
      </c>
      <c r="AM645" s="1">
        <v>0</v>
      </c>
      <c r="AO645" s="1">
        <v>0</v>
      </c>
      <c r="AQ645" s="1">
        <v>0</v>
      </c>
      <c r="AT645" s="1">
        <v>0</v>
      </c>
      <c r="AV645" s="1">
        <v>0</v>
      </c>
      <c r="AW645" s="1">
        <v>0</v>
      </c>
      <c r="AX645" s="1">
        <v>0</v>
      </c>
      <c r="AY645" s="1" t="s">
        <v>79</v>
      </c>
      <c r="BD645" s="1">
        <v>0</v>
      </c>
      <c r="BF645" s="1">
        <v>0</v>
      </c>
      <c r="BH645" s="1">
        <v>0</v>
      </c>
      <c r="BI645" s="1">
        <v>0</v>
      </c>
      <c r="BK645" s="1" t="s">
        <v>1611</v>
      </c>
      <c r="BL645" s="1" t="s">
        <v>87</v>
      </c>
      <c r="BM645" s="1" t="s">
        <v>79</v>
      </c>
      <c r="BO645" s="1" t="s">
        <v>1695</v>
      </c>
      <c r="BP645" s="1">
        <v>0</v>
      </c>
      <c r="BQ645" s="1">
        <v>0</v>
      </c>
      <c r="BR645" s="2">
        <v>1490707</v>
      </c>
      <c r="BS645" s="2">
        <v>471357</v>
      </c>
      <c r="BT645" s="1" t="s">
        <v>89</v>
      </c>
      <c r="BU645" s="1" t="s">
        <v>243</v>
      </c>
      <c r="BW645" s="1">
        <v>0</v>
      </c>
      <c r="BX645" s="1">
        <v>4</v>
      </c>
    </row>
    <row r="646" spans="1:76" x14ac:dyDescent="0.25">
      <c r="A646" s="1">
        <v>645</v>
      </c>
      <c r="B646" s="1" t="s">
        <v>1820</v>
      </c>
      <c r="C646" s="1" t="s">
        <v>1789</v>
      </c>
      <c r="D646" s="1" t="s">
        <v>75</v>
      </c>
      <c r="E646" s="1" t="s">
        <v>241</v>
      </c>
      <c r="F646" s="1">
        <v>2006</v>
      </c>
      <c r="G646" s="1">
        <v>6</v>
      </c>
      <c r="H646" s="1">
        <v>27</v>
      </c>
      <c r="I646" s="1">
        <v>1146</v>
      </c>
      <c r="J646" s="1" t="s">
        <v>1637</v>
      </c>
      <c r="K646" s="1">
        <v>11</v>
      </c>
      <c r="L646" s="1">
        <v>83</v>
      </c>
      <c r="M646" s="1">
        <v>332993</v>
      </c>
      <c r="N646" s="1">
        <v>5435384</v>
      </c>
      <c r="O646" s="1">
        <v>1490685</v>
      </c>
      <c r="P646" s="1">
        <v>471328</v>
      </c>
      <c r="Q646" s="1" t="s">
        <v>78</v>
      </c>
      <c r="R646" s="1" t="s">
        <v>892</v>
      </c>
      <c r="S646" s="1" t="s">
        <v>1795</v>
      </c>
      <c r="T646" s="1">
        <v>1</v>
      </c>
      <c r="U646" s="1">
        <v>1</v>
      </c>
      <c r="V646" s="1">
        <v>0</v>
      </c>
      <c r="Y646" s="1">
        <v>0</v>
      </c>
      <c r="Z646" s="1">
        <v>0</v>
      </c>
      <c r="AA646" s="1">
        <v>0</v>
      </c>
      <c r="AB646" s="1">
        <v>0</v>
      </c>
      <c r="AC646" s="1">
        <v>0</v>
      </c>
      <c r="AD646" s="1">
        <v>1278</v>
      </c>
      <c r="AI646" s="1" t="s">
        <v>94</v>
      </c>
      <c r="AJ646" s="1" t="s">
        <v>895</v>
      </c>
      <c r="AK646" s="1">
        <v>30</v>
      </c>
      <c r="AL646" s="1">
        <v>35</v>
      </c>
      <c r="AM646" s="1">
        <v>0</v>
      </c>
      <c r="AO646" s="1">
        <v>0</v>
      </c>
      <c r="AQ646" s="1">
        <v>1</v>
      </c>
      <c r="AT646" s="1">
        <v>0</v>
      </c>
      <c r="AV646" s="1">
        <v>0</v>
      </c>
      <c r="AW646" s="1">
        <v>0</v>
      </c>
      <c r="AX646" s="1">
        <v>0</v>
      </c>
      <c r="AY646" s="1" t="s">
        <v>79</v>
      </c>
      <c r="BD646" s="1">
        <v>0</v>
      </c>
      <c r="BF646" s="1">
        <v>0</v>
      </c>
      <c r="BH646" s="1">
        <v>0</v>
      </c>
      <c r="BI646" s="1">
        <v>0</v>
      </c>
      <c r="BL646" s="1" t="s">
        <v>87</v>
      </c>
      <c r="BM646" s="1" t="s">
        <v>79</v>
      </c>
      <c r="BO646" s="1" t="s">
        <v>1695</v>
      </c>
      <c r="BP646" s="1">
        <v>0</v>
      </c>
      <c r="BQ646" s="1">
        <v>0</v>
      </c>
      <c r="BR646" s="2">
        <v>1490685</v>
      </c>
      <c r="BS646" s="2">
        <v>471328</v>
      </c>
      <c r="BT646" s="1" t="s">
        <v>89</v>
      </c>
      <c r="BU646" s="1" t="s">
        <v>243</v>
      </c>
      <c r="BW646" s="1">
        <v>0</v>
      </c>
      <c r="BX646" s="1">
        <v>4</v>
      </c>
    </row>
    <row r="647" spans="1:76" x14ac:dyDescent="0.25">
      <c r="A647" s="1">
        <v>646</v>
      </c>
      <c r="B647" s="1" t="s">
        <v>823</v>
      </c>
      <c r="C647" s="1" t="s">
        <v>824</v>
      </c>
      <c r="D647" s="1" t="s">
        <v>75</v>
      </c>
      <c r="E647" s="1" t="s">
        <v>241</v>
      </c>
      <c r="F647" s="1">
        <v>2006</v>
      </c>
      <c r="G647" s="1">
        <v>6</v>
      </c>
      <c r="H647" s="1">
        <v>27</v>
      </c>
      <c r="I647" s="1">
        <v>1212</v>
      </c>
      <c r="J647" s="1" t="s">
        <v>1637</v>
      </c>
      <c r="K647" s="1">
        <v>11</v>
      </c>
      <c r="L647" s="1">
        <v>83</v>
      </c>
      <c r="M647" s="1">
        <v>333369</v>
      </c>
      <c r="N647" s="1">
        <v>5434548</v>
      </c>
      <c r="O647" s="1">
        <v>1491163</v>
      </c>
      <c r="P647" s="1">
        <v>470547</v>
      </c>
      <c r="Q647" s="1" t="s">
        <v>78</v>
      </c>
      <c r="R647" s="1" t="s">
        <v>79</v>
      </c>
      <c r="S647" s="1" t="s">
        <v>237</v>
      </c>
      <c r="T647" s="1">
        <v>1</v>
      </c>
      <c r="U647" s="1">
        <v>1</v>
      </c>
      <c r="V647" s="1">
        <v>0</v>
      </c>
      <c r="W647" s="1" t="s">
        <v>1663</v>
      </c>
      <c r="X647" s="1" t="s">
        <v>8078</v>
      </c>
      <c r="Y647" s="1">
        <v>4</v>
      </c>
      <c r="Z647" s="1">
        <v>1</v>
      </c>
      <c r="AA647" s="1">
        <v>3</v>
      </c>
      <c r="AB647" s="1">
        <v>0</v>
      </c>
      <c r="AC647" s="1">
        <v>0</v>
      </c>
      <c r="AD647" s="1">
        <v>1273</v>
      </c>
      <c r="AK647" s="1">
        <v>0</v>
      </c>
      <c r="AL647" s="1">
        <v>0</v>
      </c>
      <c r="AM647" s="1">
        <v>0</v>
      </c>
      <c r="AO647" s="1">
        <v>0</v>
      </c>
      <c r="AQ647" s="1">
        <v>0</v>
      </c>
      <c r="AT647" s="1">
        <v>0</v>
      </c>
      <c r="AV647" s="1">
        <v>0</v>
      </c>
      <c r="AW647" s="1">
        <v>0</v>
      </c>
      <c r="AX647" s="1">
        <v>0</v>
      </c>
      <c r="AY647" s="1" t="s">
        <v>79</v>
      </c>
      <c r="BD647" s="1">
        <v>0</v>
      </c>
      <c r="BF647" s="1">
        <v>0</v>
      </c>
      <c r="BH647" s="1">
        <v>0</v>
      </c>
      <c r="BI647" s="1">
        <v>0</v>
      </c>
      <c r="BK647" s="1" t="s">
        <v>1611</v>
      </c>
      <c r="BL647" s="1" t="s">
        <v>87</v>
      </c>
      <c r="BM647" s="1" t="s">
        <v>79</v>
      </c>
      <c r="BO647" s="1" t="s">
        <v>827</v>
      </c>
      <c r="BP647" s="1">
        <v>0</v>
      </c>
      <c r="BQ647" s="1">
        <v>0</v>
      </c>
      <c r="BR647" s="2">
        <v>1491163</v>
      </c>
      <c r="BS647" s="2">
        <v>470547</v>
      </c>
      <c r="BT647" s="1" t="s">
        <v>89</v>
      </c>
      <c r="BU647" s="1" t="s">
        <v>243</v>
      </c>
      <c r="BW647" s="1">
        <v>0</v>
      </c>
      <c r="BX647" s="1">
        <v>4</v>
      </c>
    </row>
    <row r="648" spans="1:76" x14ac:dyDescent="0.25">
      <c r="A648" s="1">
        <v>647</v>
      </c>
      <c r="B648" s="1" t="s">
        <v>581</v>
      </c>
      <c r="C648" s="1" t="s">
        <v>277</v>
      </c>
      <c r="D648" s="1" t="s">
        <v>101</v>
      </c>
      <c r="E648" s="1" t="s">
        <v>241</v>
      </c>
      <c r="F648" s="1">
        <v>2006</v>
      </c>
      <c r="G648" s="1">
        <v>6</v>
      </c>
      <c r="H648" s="1">
        <v>27</v>
      </c>
      <c r="I648" s="1">
        <v>1248</v>
      </c>
      <c r="J648" s="1" t="s">
        <v>1637</v>
      </c>
      <c r="K648" s="1">
        <v>11</v>
      </c>
      <c r="L648" s="1">
        <v>83</v>
      </c>
      <c r="M648" s="1">
        <v>335978</v>
      </c>
      <c r="N648" s="1">
        <v>5435021</v>
      </c>
      <c r="O648" s="1">
        <v>1493696</v>
      </c>
      <c r="P648" s="1">
        <v>471341</v>
      </c>
      <c r="Q648" s="1" t="s">
        <v>78</v>
      </c>
      <c r="R648" s="1" t="s">
        <v>79</v>
      </c>
      <c r="S648" s="1" t="s">
        <v>237</v>
      </c>
      <c r="T648" s="1">
        <v>1</v>
      </c>
      <c r="U648" s="1">
        <v>1</v>
      </c>
      <c r="V648" s="1">
        <v>0</v>
      </c>
      <c r="W648" s="1" t="s">
        <v>1821</v>
      </c>
      <c r="X648" s="1" t="s">
        <v>8078</v>
      </c>
      <c r="Y648" s="1">
        <v>0</v>
      </c>
      <c r="Z648" s="1">
        <v>0</v>
      </c>
      <c r="AA648" s="1">
        <v>0</v>
      </c>
      <c r="AB648" s="1">
        <v>0</v>
      </c>
      <c r="AC648" s="1">
        <v>0</v>
      </c>
      <c r="AD648" s="1">
        <v>1217</v>
      </c>
      <c r="AK648" s="1">
        <v>0</v>
      </c>
      <c r="AL648" s="1">
        <v>0</v>
      </c>
      <c r="AM648" s="1">
        <v>0</v>
      </c>
      <c r="AO648" s="1">
        <v>0</v>
      </c>
      <c r="AQ648" s="1">
        <v>0</v>
      </c>
      <c r="AT648" s="1">
        <v>0</v>
      </c>
      <c r="AV648" s="1">
        <v>0</v>
      </c>
      <c r="AW648" s="1">
        <v>0</v>
      </c>
      <c r="AX648" s="1">
        <v>0</v>
      </c>
      <c r="AY648" s="1" t="s">
        <v>79</v>
      </c>
      <c r="BD648" s="1">
        <v>0</v>
      </c>
      <c r="BF648" s="1">
        <v>0</v>
      </c>
      <c r="BH648" s="1">
        <v>0</v>
      </c>
      <c r="BI648" s="1">
        <v>0</v>
      </c>
      <c r="BK648" s="1" t="s">
        <v>1611</v>
      </c>
      <c r="BL648" s="1" t="s">
        <v>87</v>
      </c>
      <c r="BM648" s="1" t="s">
        <v>79</v>
      </c>
      <c r="BO648" s="1" t="s">
        <v>283</v>
      </c>
      <c r="BP648" s="1">
        <v>0</v>
      </c>
      <c r="BQ648" s="1">
        <v>0</v>
      </c>
      <c r="BR648" s="2">
        <v>1493696</v>
      </c>
      <c r="BS648" s="2">
        <v>471341</v>
      </c>
      <c r="BT648" s="1" t="s">
        <v>89</v>
      </c>
      <c r="BU648" s="1" t="s">
        <v>243</v>
      </c>
      <c r="BV648" s="1" t="s">
        <v>1127</v>
      </c>
      <c r="BW648" s="1">
        <v>0</v>
      </c>
      <c r="BX648" s="1">
        <v>4</v>
      </c>
    </row>
    <row r="649" spans="1:76" x14ac:dyDescent="0.25">
      <c r="A649" s="1">
        <v>648</v>
      </c>
      <c r="B649" s="1" t="s">
        <v>1743</v>
      </c>
      <c r="C649" s="1" t="s">
        <v>475</v>
      </c>
      <c r="D649" s="1" t="s">
        <v>75</v>
      </c>
      <c r="E649" s="1" t="s">
        <v>462</v>
      </c>
      <c r="F649" s="1">
        <v>2006</v>
      </c>
      <c r="G649" s="1">
        <v>6</v>
      </c>
      <c r="H649" s="1">
        <v>28</v>
      </c>
      <c r="I649" s="1">
        <v>700</v>
      </c>
      <c r="J649" s="1" t="s">
        <v>1637</v>
      </c>
      <c r="K649" s="1">
        <v>11</v>
      </c>
      <c r="L649" s="1">
        <v>83</v>
      </c>
      <c r="M649" s="1">
        <v>319239</v>
      </c>
      <c r="N649" s="1">
        <v>5496580</v>
      </c>
      <c r="O649" s="1">
        <v>1469399</v>
      </c>
      <c r="P649" s="1">
        <v>530281</v>
      </c>
      <c r="Q649" s="1" t="s">
        <v>78</v>
      </c>
      <c r="R649" s="1" t="s">
        <v>79</v>
      </c>
      <c r="S649" s="1" t="s">
        <v>80</v>
      </c>
      <c r="T649" s="1">
        <v>1</v>
      </c>
      <c r="U649" s="1">
        <v>1</v>
      </c>
      <c r="V649" s="1">
        <v>0</v>
      </c>
      <c r="W649" s="1" t="s">
        <v>1822</v>
      </c>
      <c r="X649" s="1" t="s">
        <v>8078</v>
      </c>
      <c r="Y649" s="1">
        <v>6</v>
      </c>
      <c r="Z649" s="1">
        <v>3</v>
      </c>
      <c r="AA649" s="1">
        <v>3</v>
      </c>
      <c r="AB649" s="1">
        <v>0</v>
      </c>
      <c r="AC649" s="1">
        <v>0</v>
      </c>
      <c r="AD649" s="1">
        <v>1359</v>
      </c>
      <c r="AK649" s="1">
        <v>0</v>
      </c>
      <c r="AL649" s="1">
        <v>0</v>
      </c>
      <c r="AM649" s="1">
        <v>0</v>
      </c>
      <c r="AO649" s="1">
        <v>0</v>
      </c>
      <c r="AQ649" s="1">
        <v>0</v>
      </c>
      <c r="AT649" s="1">
        <v>0</v>
      </c>
      <c r="AV649" s="1">
        <v>20060602</v>
      </c>
      <c r="AW649" s="1">
        <v>20060630</v>
      </c>
      <c r="AX649" s="1">
        <v>0</v>
      </c>
      <c r="AY649" s="1" t="s">
        <v>79</v>
      </c>
      <c r="BD649" s="1">
        <v>0</v>
      </c>
      <c r="BF649" s="1">
        <v>0</v>
      </c>
      <c r="BH649" s="1">
        <v>0</v>
      </c>
      <c r="BI649" s="1">
        <v>0</v>
      </c>
      <c r="BK649" s="1" t="s">
        <v>1611</v>
      </c>
      <c r="BL649" s="1" t="s">
        <v>87</v>
      </c>
      <c r="BM649" s="1" t="s">
        <v>79</v>
      </c>
      <c r="BP649" s="1">
        <v>0</v>
      </c>
      <c r="BQ649" s="1">
        <v>0</v>
      </c>
      <c r="BR649" s="2">
        <v>1469399</v>
      </c>
      <c r="BS649" s="2">
        <v>530281</v>
      </c>
      <c r="BT649" s="1" t="s">
        <v>134</v>
      </c>
      <c r="BU649" s="1" t="s">
        <v>463</v>
      </c>
      <c r="BW649" s="1">
        <v>0</v>
      </c>
      <c r="BX649" s="1">
        <v>3</v>
      </c>
    </row>
    <row r="650" spans="1:76" x14ac:dyDescent="0.25">
      <c r="A650" s="1">
        <v>649</v>
      </c>
      <c r="B650" s="1" t="s">
        <v>1745</v>
      </c>
      <c r="C650" s="1" t="s">
        <v>467</v>
      </c>
      <c r="D650" s="1" t="s">
        <v>75</v>
      </c>
      <c r="E650" s="1" t="s">
        <v>462</v>
      </c>
      <c r="F650" s="1">
        <v>2006</v>
      </c>
      <c r="G650" s="1">
        <v>6</v>
      </c>
      <c r="H650" s="1">
        <v>28</v>
      </c>
      <c r="I650" s="1">
        <v>846</v>
      </c>
      <c r="J650" s="1" t="s">
        <v>1637</v>
      </c>
      <c r="K650" s="1">
        <v>11</v>
      </c>
      <c r="L650" s="1">
        <v>83</v>
      </c>
      <c r="M650" s="1">
        <v>318786</v>
      </c>
      <c r="N650" s="1">
        <v>5495598</v>
      </c>
      <c r="O650" s="1">
        <v>1469072</v>
      </c>
      <c r="P650" s="1">
        <v>529251</v>
      </c>
      <c r="Q650" s="1" t="s">
        <v>78</v>
      </c>
      <c r="R650" s="1" t="s">
        <v>79</v>
      </c>
      <c r="S650" s="1" t="s">
        <v>80</v>
      </c>
      <c r="T650" s="1">
        <v>1</v>
      </c>
      <c r="U650" s="1">
        <v>1</v>
      </c>
      <c r="V650" s="1">
        <v>0</v>
      </c>
      <c r="W650" s="1" t="s">
        <v>1823</v>
      </c>
      <c r="X650" s="1" t="s">
        <v>8078</v>
      </c>
      <c r="Y650" s="1">
        <v>5</v>
      </c>
      <c r="Z650" s="1">
        <v>1</v>
      </c>
      <c r="AA650" s="1">
        <v>4</v>
      </c>
      <c r="AB650" s="1">
        <v>0</v>
      </c>
      <c r="AC650" s="1">
        <v>0</v>
      </c>
      <c r="AD650" s="1">
        <v>1282</v>
      </c>
      <c r="AK650" s="1">
        <v>0</v>
      </c>
      <c r="AL650" s="1">
        <v>0</v>
      </c>
      <c r="AM650" s="1">
        <v>0</v>
      </c>
      <c r="AO650" s="1">
        <v>0</v>
      </c>
      <c r="AQ650" s="1">
        <v>0</v>
      </c>
      <c r="AT650" s="1">
        <v>0</v>
      </c>
      <c r="AV650" s="1">
        <v>0</v>
      </c>
      <c r="AW650" s="1">
        <v>0</v>
      </c>
      <c r="AX650" s="1">
        <v>0</v>
      </c>
      <c r="AY650" s="1" t="s">
        <v>79</v>
      </c>
      <c r="BD650" s="1">
        <v>0</v>
      </c>
      <c r="BF650" s="1">
        <v>0</v>
      </c>
      <c r="BH650" s="1">
        <v>0</v>
      </c>
      <c r="BI650" s="1">
        <v>0</v>
      </c>
      <c r="BK650" s="1" t="s">
        <v>1611</v>
      </c>
      <c r="BL650" s="1" t="s">
        <v>87</v>
      </c>
      <c r="BM650" s="1" t="s">
        <v>79</v>
      </c>
      <c r="BP650" s="1">
        <v>0</v>
      </c>
      <c r="BQ650" s="1">
        <v>0</v>
      </c>
      <c r="BR650" s="2">
        <v>1469072</v>
      </c>
      <c r="BS650" s="2">
        <v>529251</v>
      </c>
      <c r="BT650" s="1" t="s">
        <v>89</v>
      </c>
      <c r="BU650" s="1" t="s">
        <v>463</v>
      </c>
      <c r="BW650" s="1">
        <v>0</v>
      </c>
      <c r="BX650" s="1">
        <v>2</v>
      </c>
    </row>
    <row r="651" spans="1:76" x14ac:dyDescent="0.25">
      <c r="A651" s="1">
        <v>650</v>
      </c>
      <c r="B651" s="1" t="s">
        <v>1809</v>
      </c>
      <c r="C651" s="1" t="s">
        <v>661</v>
      </c>
      <c r="D651" s="1" t="s">
        <v>75</v>
      </c>
      <c r="E651" s="1" t="s">
        <v>462</v>
      </c>
      <c r="F651" s="1">
        <v>2006</v>
      </c>
      <c r="G651" s="1">
        <v>6</v>
      </c>
      <c r="H651" s="1">
        <v>28</v>
      </c>
      <c r="I651" s="1">
        <v>1038</v>
      </c>
      <c r="J651" s="1" t="s">
        <v>1637</v>
      </c>
      <c r="K651" s="1">
        <v>11</v>
      </c>
      <c r="L651" s="1">
        <v>83</v>
      </c>
      <c r="M651" s="1">
        <v>318373</v>
      </c>
      <c r="N651" s="1">
        <v>5495861</v>
      </c>
      <c r="O651" s="1">
        <v>1468629</v>
      </c>
      <c r="P651" s="1">
        <v>529460</v>
      </c>
      <c r="Q651" s="1" t="s">
        <v>78</v>
      </c>
      <c r="R651" s="1" t="s">
        <v>79</v>
      </c>
      <c r="S651" s="1" t="s">
        <v>80</v>
      </c>
      <c r="T651" s="1">
        <v>1</v>
      </c>
      <c r="U651" s="1">
        <v>1</v>
      </c>
      <c r="V651" s="1">
        <v>0</v>
      </c>
      <c r="W651" s="1" t="s">
        <v>1824</v>
      </c>
      <c r="X651" s="1" t="s">
        <v>8078</v>
      </c>
      <c r="Y651" s="1">
        <v>4</v>
      </c>
      <c r="Z651" s="1">
        <v>2</v>
      </c>
      <c r="AA651" s="1">
        <v>2</v>
      </c>
      <c r="AB651" s="1">
        <v>0</v>
      </c>
      <c r="AC651" s="1">
        <v>0</v>
      </c>
      <c r="AD651" s="1">
        <v>1214</v>
      </c>
      <c r="AK651" s="1">
        <v>0</v>
      </c>
      <c r="AL651" s="1">
        <v>0</v>
      </c>
      <c r="AM651" s="1">
        <v>0</v>
      </c>
      <c r="AO651" s="1">
        <v>0</v>
      </c>
      <c r="AQ651" s="1">
        <v>0</v>
      </c>
      <c r="AT651" s="1">
        <v>0</v>
      </c>
      <c r="AV651" s="1">
        <v>0</v>
      </c>
      <c r="AW651" s="1">
        <v>0</v>
      </c>
      <c r="AX651" s="1">
        <v>0</v>
      </c>
      <c r="AY651" s="1" t="s">
        <v>79</v>
      </c>
      <c r="BD651" s="1">
        <v>0</v>
      </c>
      <c r="BF651" s="1">
        <v>0</v>
      </c>
      <c r="BH651" s="1">
        <v>0</v>
      </c>
      <c r="BI651" s="1">
        <v>0</v>
      </c>
      <c r="BK651" s="1" t="s">
        <v>1611</v>
      </c>
      <c r="BL651" s="1" t="s">
        <v>87</v>
      </c>
      <c r="BM651" s="1" t="s">
        <v>79</v>
      </c>
      <c r="BP651" s="1">
        <v>0</v>
      </c>
      <c r="BQ651" s="1">
        <v>0</v>
      </c>
      <c r="BR651" s="2">
        <v>1468629</v>
      </c>
      <c r="BS651" s="2">
        <v>529460</v>
      </c>
      <c r="BT651" s="1" t="s">
        <v>89</v>
      </c>
      <c r="BU651" s="1" t="s">
        <v>463</v>
      </c>
      <c r="BW651" s="1">
        <v>0</v>
      </c>
      <c r="BX651" s="1">
        <v>4</v>
      </c>
    </row>
    <row r="652" spans="1:76" x14ac:dyDescent="0.25">
      <c r="A652" s="1">
        <v>651</v>
      </c>
      <c r="B652" s="1" t="s">
        <v>1825</v>
      </c>
      <c r="C652" s="1" t="s">
        <v>661</v>
      </c>
      <c r="D652" s="1" t="s">
        <v>75</v>
      </c>
      <c r="E652" s="1" t="s">
        <v>462</v>
      </c>
      <c r="F652" s="1">
        <v>2006</v>
      </c>
      <c r="G652" s="1">
        <v>6</v>
      </c>
      <c r="H652" s="1">
        <v>28</v>
      </c>
      <c r="I652" s="1">
        <v>1052</v>
      </c>
      <c r="J652" s="1" t="s">
        <v>1637</v>
      </c>
      <c r="K652" s="1">
        <v>11</v>
      </c>
      <c r="L652" s="1">
        <v>83</v>
      </c>
      <c r="M652" s="1">
        <v>318363</v>
      </c>
      <c r="N652" s="1">
        <v>5495871</v>
      </c>
      <c r="O652" s="1">
        <v>1468618</v>
      </c>
      <c r="P652" s="1">
        <v>529468</v>
      </c>
      <c r="Q652" s="1" t="s">
        <v>78</v>
      </c>
      <c r="R652" s="1" t="s">
        <v>892</v>
      </c>
      <c r="S652" s="1" t="s">
        <v>1707</v>
      </c>
      <c r="T652" s="1">
        <v>1</v>
      </c>
      <c r="U652" s="1">
        <v>1</v>
      </c>
      <c r="V652" s="1">
        <v>0</v>
      </c>
      <c r="Y652" s="1">
        <v>0</v>
      </c>
      <c r="Z652" s="1">
        <v>0</v>
      </c>
      <c r="AA652" s="1">
        <v>0</v>
      </c>
      <c r="AB652" s="1">
        <v>0</v>
      </c>
      <c r="AC652" s="1">
        <v>0</v>
      </c>
      <c r="AD652" s="1">
        <v>1213</v>
      </c>
      <c r="AI652" s="1" t="s">
        <v>432</v>
      </c>
      <c r="AJ652" s="1" t="s">
        <v>895</v>
      </c>
      <c r="AK652" s="1">
        <v>0</v>
      </c>
      <c r="AL652" s="1">
        <v>35</v>
      </c>
      <c r="AM652" s="1">
        <v>0</v>
      </c>
      <c r="AO652" s="1">
        <v>0</v>
      </c>
      <c r="AQ652" s="1">
        <v>1</v>
      </c>
      <c r="AT652" s="1">
        <v>0</v>
      </c>
      <c r="AV652" s="1">
        <v>0</v>
      </c>
      <c r="AW652" s="1">
        <v>0</v>
      </c>
      <c r="AX652" s="1">
        <v>0</v>
      </c>
      <c r="AY652" s="1" t="s">
        <v>79</v>
      </c>
      <c r="BD652" s="1">
        <v>0</v>
      </c>
      <c r="BF652" s="1">
        <v>0</v>
      </c>
      <c r="BH652" s="1">
        <v>0</v>
      </c>
      <c r="BI652" s="1">
        <v>0</v>
      </c>
      <c r="BL652" s="1" t="s">
        <v>87</v>
      </c>
      <c r="BM652" s="1" t="s">
        <v>79</v>
      </c>
      <c r="BP652" s="1">
        <v>0</v>
      </c>
      <c r="BQ652" s="1">
        <v>0</v>
      </c>
      <c r="BR652" s="2">
        <v>1468618</v>
      </c>
      <c r="BS652" s="2">
        <v>529468</v>
      </c>
      <c r="BT652" s="1" t="s">
        <v>89</v>
      </c>
      <c r="BU652" s="1" t="s">
        <v>463</v>
      </c>
      <c r="BW652" s="1">
        <v>0</v>
      </c>
      <c r="BX652" s="1">
        <v>4</v>
      </c>
    </row>
    <row r="653" spans="1:76" x14ac:dyDescent="0.25">
      <c r="A653" s="1">
        <v>652</v>
      </c>
      <c r="B653" s="1" t="s">
        <v>1826</v>
      </c>
      <c r="C653" s="1" t="s">
        <v>661</v>
      </c>
      <c r="D653" s="1" t="s">
        <v>75</v>
      </c>
      <c r="E653" s="1" t="s">
        <v>462</v>
      </c>
      <c r="F653" s="1">
        <v>2006</v>
      </c>
      <c r="G653" s="1">
        <v>6</v>
      </c>
      <c r="H653" s="1">
        <v>28</v>
      </c>
      <c r="I653" s="1">
        <v>1054</v>
      </c>
      <c r="J653" s="1" t="s">
        <v>1637</v>
      </c>
      <c r="K653" s="1">
        <v>11</v>
      </c>
      <c r="L653" s="1">
        <v>83</v>
      </c>
      <c r="M653" s="1">
        <v>318319</v>
      </c>
      <c r="N653" s="1">
        <v>5495908</v>
      </c>
      <c r="O653" s="1">
        <v>1468569</v>
      </c>
      <c r="P653" s="1">
        <v>529499</v>
      </c>
      <c r="Q653" s="1" t="s">
        <v>78</v>
      </c>
      <c r="R653" s="1" t="s">
        <v>104</v>
      </c>
      <c r="S653" s="1" t="s">
        <v>1827</v>
      </c>
      <c r="T653" s="1">
        <v>1</v>
      </c>
      <c r="U653" s="1">
        <v>1</v>
      </c>
      <c r="V653" s="1">
        <v>0</v>
      </c>
      <c r="Y653" s="1">
        <v>0</v>
      </c>
      <c r="Z653" s="1">
        <v>0</v>
      </c>
      <c r="AA653" s="1">
        <v>0</v>
      </c>
      <c r="AB653" s="1">
        <v>0</v>
      </c>
      <c r="AC653" s="1">
        <v>0</v>
      </c>
      <c r="AD653" s="1">
        <v>1213</v>
      </c>
      <c r="AI653" s="1" t="s">
        <v>411</v>
      </c>
      <c r="AK653" s="1">
        <v>0</v>
      </c>
      <c r="AL653" s="1">
        <v>72</v>
      </c>
      <c r="AM653" s="1">
        <v>0</v>
      </c>
      <c r="AO653" s="1">
        <v>0</v>
      </c>
      <c r="AQ653" s="1">
        <v>1</v>
      </c>
      <c r="AT653" s="1">
        <v>0</v>
      </c>
      <c r="AV653" s="1">
        <v>0</v>
      </c>
      <c r="AW653" s="1">
        <v>0</v>
      </c>
      <c r="AX653" s="1">
        <v>0</v>
      </c>
      <c r="AY653" s="1" t="s">
        <v>79</v>
      </c>
      <c r="BD653" s="1">
        <v>0</v>
      </c>
      <c r="BF653" s="1">
        <v>0</v>
      </c>
      <c r="BH653" s="1">
        <v>0</v>
      </c>
      <c r="BI653" s="1">
        <v>0</v>
      </c>
      <c r="BL653" s="1" t="s">
        <v>87</v>
      </c>
      <c r="BM653" s="1" t="s">
        <v>79</v>
      </c>
      <c r="BP653" s="1">
        <v>0</v>
      </c>
      <c r="BQ653" s="1">
        <v>0</v>
      </c>
      <c r="BR653" s="2">
        <v>1468569</v>
      </c>
      <c r="BS653" s="2">
        <v>529499</v>
      </c>
      <c r="BT653" s="1" t="s">
        <v>89</v>
      </c>
      <c r="BU653" s="1" t="s">
        <v>463</v>
      </c>
      <c r="BW653" s="1">
        <v>0</v>
      </c>
      <c r="BX653" s="1">
        <v>4</v>
      </c>
    </row>
    <row r="654" spans="1:76" x14ac:dyDescent="0.25">
      <c r="A654" s="1">
        <v>653</v>
      </c>
      <c r="B654" s="1" t="s">
        <v>1018</v>
      </c>
      <c r="C654" s="1" t="s">
        <v>766</v>
      </c>
      <c r="D654" s="1" t="s">
        <v>75</v>
      </c>
      <c r="E654" s="1" t="s">
        <v>198</v>
      </c>
      <c r="F654" s="1">
        <v>2006</v>
      </c>
      <c r="G654" s="1">
        <v>6</v>
      </c>
      <c r="H654" s="1">
        <v>29</v>
      </c>
      <c r="I654" s="1">
        <v>610</v>
      </c>
      <c r="J654" s="1" t="s">
        <v>1637</v>
      </c>
      <c r="K654" s="1">
        <v>11</v>
      </c>
      <c r="L654" s="1">
        <v>83</v>
      </c>
      <c r="M654" s="1">
        <v>328739</v>
      </c>
      <c r="N654" s="1">
        <v>5444969</v>
      </c>
      <c r="O654" s="1">
        <v>1485265</v>
      </c>
      <c r="P654" s="1">
        <v>480297</v>
      </c>
      <c r="Q654" s="1" t="s">
        <v>78</v>
      </c>
      <c r="R654" s="1" t="s">
        <v>79</v>
      </c>
      <c r="S654" s="1" t="s">
        <v>237</v>
      </c>
      <c r="T654" s="1">
        <v>0</v>
      </c>
      <c r="U654" s="1">
        <v>1</v>
      </c>
      <c r="V654" s="1">
        <v>0</v>
      </c>
      <c r="W654" s="1" t="s">
        <v>1828</v>
      </c>
      <c r="Y654" s="1">
        <v>0</v>
      </c>
      <c r="Z654" s="1">
        <v>0</v>
      </c>
      <c r="AA654" s="1">
        <v>0</v>
      </c>
      <c r="AB654" s="1">
        <v>0</v>
      </c>
      <c r="AC654" s="1">
        <v>0</v>
      </c>
      <c r="AD654" s="1">
        <v>1257</v>
      </c>
      <c r="AK654" s="1">
        <v>0</v>
      </c>
      <c r="AL654" s="1">
        <v>0</v>
      </c>
      <c r="AM654" s="1">
        <v>0</v>
      </c>
      <c r="AO654" s="1">
        <v>0</v>
      </c>
      <c r="AQ654" s="1">
        <v>0</v>
      </c>
      <c r="AT654" s="1">
        <v>0</v>
      </c>
      <c r="AV654" s="1">
        <v>0</v>
      </c>
      <c r="AW654" s="1">
        <v>0</v>
      </c>
      <c r="AX654" s="1">
        <v>0</v>
      </c>
      <c r="AY654" s="1" t="s">
        <v>79</v>
      </c>
      <c r="BD654" s="1">
        <v>0</v>
      </c>
      <c r="BF654" s="1">
        <v>0</v>
      </c>
      <c r="BH654" s="1">
        <v>0</v>
      </c>
      <c r="BI654" s="1">
        <v>0</v>
      </c>
      <c r="BK654" s="1" t="s">
        <v>1611</v>
      </c>
      <c r="BL654" s="1" t="s">
        <v>87</v>
      </c>
      <c r="BM654" s="1" t="s">
        <v>79</v>
      </c>
      <c r="BO654" s="1" t="s">
        <v>971</v>
      </c>
      <c r="BP654" s="1">
        <v>0</v>
      </c>
      <c r="BQ654" s="1">
        <v>0</v>
      </c>
      <c r="BR654" s="2">
        <v>1485265</v>
      </c>
      <c r="BS654" s="2">
        <v>480297</v>
      </c>
      <c r="BT654" s="1" t="s">
        <v>89</v>
      </c>
      <c r="BU654" s="1" t="s">
        <v>195</v>
      </c>
      <c r="BV654" s="1" t="s">
        <v>1127</v>
      </c>
      <c r="BW654" s="1">
        <v>0</v>
      </c>
      <c r="BX654" s="1">
        <v>3</v>
      </c>
    </row>
    <row r="655" spans="1:76" x14ac:dyDescent="0.25">
      <c r="A655" s="1">
        <v>654</v>
      </c>
      <c r="B655" s="1" t="s">
        <v>1266</v>
      </c>
      <c r="C655" s="1" t="s">
        <v>1026</v>
      </c>
      <c r="D655" s="1" t="s">
        <v>75</v>
      </c>
      <c r="E655" s="1" t="s">
        <v>198</v>
      </c>
      <c r="F655" s="1">
        <v>2006</v>
      </c>
      <c r="G655" s="1">
        <v>6</v>
      </c>
      <c r="H655" s="1">
        <v>29</v>
      </c>
      <c r="I655" s="1">
        <v>700</v>
      </c>
      <c r="J655" s="1" t="s">
        <v>1637</v>
      </c>
      <c r="K655" s="1">
        <v>11</v>
      </c>
      <c r="L655" s="1">
        <v>83</v>
      </c>
      <c r="M655" s="1">
        <v>328603</v>
      </c>
      <c r="N655" s="1">
        <v>5445391</v>
      </c>
      <c r="O655" s="1">
        <v>1485078</v>
      </c>
      <c r="P655" s="1">
        <v>480699</v>
      </c>
      <c r="Q655" s="1" t="s">
        <v>78</v>
      </c>
      <c r="R655" s="1" t="s">
        <v>79</v>
      </c>
      <c r="S655" s="1" t="s">
        <v>237</v>
      </c>
      <c r="T655" s="1">
        <v>1</v>
      </c>
      <c r="U655" s="1">
        <v>1</v>
      </c>
      <c r="V655" s="1">
        <v>0</v>
      </c>
      <c r="W655" s="1" t="s">
        <v>1829</v>
      </c>
      <c r="Y655" s="1">
        <v>0</v>
      </c>
      <c r="Z655" s="1">
        <v>0</v>
      </c>
      <c r="AA655" s="1">
        <v>0</v>
      </c>
      <c r="AB655" s="1">
        <v>0</v>
      </c>
      <c r="AC655" s="1">
        <v>0</v>
      </c>
      <c r="AD655" s="1">
        <v>1298</v>
      </c>
      <c r="AK655" s="1">
        <v>0</v>
      </c>
      <c r="AL655" s="1">
        <v>0</v>
      </c>
      <c r="AM655" s="1">
        <v>0</v>
      </c>
      <c r="AO655" s="1">
        <v>0</v>
      </c>
      <c r="AQ655" s="1">
        <v>0</v>
      </c>
      <c r="AT655" s="1">
        <v>0</v>
      </c>
      <c r="AV655" s="1">
        <v>0</v>
      </c>
      <c r="AW655" s="1">
        <v>0</v>
      </c>
      <c r="AX655" s="1">
        <v>0</v>
      </c>
      <c r="AY655" s="1" t="s">
        <v>79</v>
      </c>
      <c r="BD655" s="1">
        <v>0</v>
      </c>
      <c r="BF655" s="1">
        <v>0</v>
      </c>
      <c r="BH655" s="1">
        <v>0</v>
      </c>
      <c r="BI655" s="1">
        <v>0</v>
      </c>
      <c r="BK655" s="1" t="s">
        <v>1611</v>
      </c>
      <c r="BL655" s="1" t="s">
        <v>87</v>
      </c>
      <c r="BM655" s="1" t="s">
        <v>79</v>
      </c>
      <c r="BP655" s="1">
        <v>0</v>
      </c>
      <c r="BQ655" s="1">
        <v>0</v>
      </c>
      <c r="BR655" s="2">
        <v>1485078</v>
      </c>
      <c r="BS655" s="2">
        <v>480699</v>
      </c>
      <c r="BT655" s="1" t="s">
        <v>89</v>
      </c>
      <c r="BU655" s="1" t="s">
        <v>195</v>
      </c>
      <c r="BW655" s="1">
        <v>0</v>
      </c>
      <c r="BX655" s="1">
        <v>3</v>
      </c>
    </row>
    <row r="656" spans="1:76" x14ac:dyDescent="0.25">
      <c r="A656" s="1">
        <v>655</v>
      </c>
      <c r="B656" s="1" t="s">
        <v>1391</v>
      </c>
      <c r="C656" s="1" t="s">
        <v>979</v>
      </c>
      <c r="D656" s="1" t="s">
        <v>75</v>
      </c>
      <c r="E656" s="1" t="s">
        <v>198</v>
      </c>
      <c r="F656" s="1">
        <v>2006</v>
      </c>
      <c r="G656" s="1">
        <v>6</v>
      </c>
      <c r="H656" s="1">
        <v>29</v>
      </c>
      <c r="I656" s="1">
        <v>800</v>
      </c>
      <c r="J656" s="1" t="s">
        <v>1637</v>
      </c>
      <c r="K656" s="1">
        <v>11</v>
      </c>
      <c r="L656" s="1">
        <v>83</v>
      </c>
      <c r="M656" s="1">
        <v>328387</v>
      </c>
      <c r="N656" s="1">
        <v>5444907</v>
      </c>
      <c r="O656" s="1">
        <v>1484923</v>
      </c>
      <c r="P656" s="1">
        <v>480192</v>
      </c>
      <c r="Q656" s="1" t="s">
        <v>78</v>
      </c>
      <c r="R656" s="1" t="s">
        <v>79</v>
      </c>
      <c r="S656" s="1" t="s">
        <v>237</v>
      </c>
      <c r="T656" s="1">
        <v>1</v>
      </c>
      <c r="U656" s="1">
        <v>1</v>
      </c>
      <c r="V656" s="1">
        <v>0</v>
      </c>
      <c r="W656" s="1" t="s">
        <v>1830</v>
      </c>
      <c r="X656" s="1" t="s">
        <v>8078</v>
      </c>
      <c r="Y656" s="1">
        <v>4</v>
      </c>
      <c r="Z656" s="1">
        <v>3</v>
      </c>
      <c r="AA656" s="1">
        <v>1</v>
      </c>
      <c r="AB656" s="1">
        <v>0</v>
      </c>
      <c r="AC656" s="1">
        <v>0</v>
      </c>
      <c r="AD656" s="1">
        <v>1229</v>
      </c>
      <c r="AK656" s="1">
        <v>0</v>
      </c>
      <c r="AL656" s="1">
        <v>0</v>
      </c>
      <c r="AM656" s="1">
        <v>0</v>
      </c>
      <c r="AO656" s="1">
        <v>0</v>
      </c>
      <c r="AQ656" s="1">
        <v>0</v>
      </c>
      <c r="AT656" s="1">
        <v>0</v>
      </c>
      <c r="AV656" s="1">
        <v>20060604</v>
      </c>
      <c r="AW656" s="1">
        <v>20060702</v>
      </c>
      <c r="AX656" s="1">
        <v>0</v>
      </c>
      <c r="AY656" s="1" t="s">
        <v>79</v>
      </c>
      <c r="BD656" s="1">
        <v>0</v>
      </c>
      <c r="BF656" s="1">
        <v>0</v>
      </c>
      <c r="BH656" s="1">
        <v>0</v>
      </c>
      <c r="BI656" s="1">
        <v>0</v>
      </c>
      <c r="BK656" s="1" t="s">
        <v>1611</v>
      </c>
      <c r="BL656" s="1" t="s">
        <v>87</v>
      </c>
      <c r="BM656" s="1" t="s">
        <v>79</v>
      </c>
      <c r="BO656" s="1" t="s">
        <v>971</v>
      </c>
      <c r="BP656" s="1">
        <v>0</v>
      </c>
      <c r="BQ656" s="1">
        <v>0</v>
      </c>
      <c r="BR656" s="2">
        <v>1484923</v>
      </c>
      <c r="BS656" s="2">
        <v>480192</v>
      </c>
      <c r="BT656" s="1" t="s">
        <v>89</v>
      </c>
      <c r="BU656" s="1" t="s">
        <v>195</v>
      </c>
      <c r="BV656" s="1" t="s">
        <v>1127</v>
      </c>
      <c r="BW656" s="1">
        <v>0</v>
      </c>
      <c r="BX656" s="1">
        <v>3</v>
      </c>
    </row>
    <row r="657" spans="1:76" x14ac:dyDescent="0.25">
      <c r="A657" s="1">
        <v>656</v>
      </c>
      <c r="B657" s="1" t="s">
        <v>1831</v>
      </c>
      <c r="C657" s="1" t="s">
        <v>773</v>
      </c>
      <c r="D657" s="1" t="s">
        <v>75</v>
      </c>
      <c r="E657" s="1" t="s">
        <v>198</v>
      </c>
      <c r="F657" s="1">
        <v>2006</v>
      </c>
      <c r="G657" s="1">
        <v>6</v>
      </c>
      <c r="H657" s="1">
        <v>29</v>
      </c>
      <c r="I657" s="1">
        <v>902</v>
      </c>
      <c r="J657" s="1" t="s">
        <v>1637</v>
      </c>
      <c r="K657" s="1">
        <v>11</v>
      </c>
      <c r="L657" s="1">
        <v>83</v>
      </c>
      <c r="M657" s="1">
        <v>329011</v>
      </c>
      <c r="N657" s="1">
        <v>5445773</v>
      </c>
      <c r="O657" s="1">
        <v>1485435</v>
      </c>
      <c r="P657" s="1">
        <v>481129</v>
      </c>
      <c r="Q657" s="1" t="s">
        <v>78</v>
      </c>
      <c r="R657" s="1" t="s">
        <v>104</v>
      </c>
      <c r="S657" s="1" t="s">
        <v>1832</v>
      </c>
      <c r="T657" s="1">
        <v>0</v>
      </c>
      <c r="U657" s="1">
        <v>0</v>
      </c>
      <c r="V657" s="1">
        <v>0</v>
      </c>
      <c r="Y657" s="1">
        <v>0</v>
      </c>
      <c r="Z657" s="1">
        <v>0</v>
      </c>
      <c r="AA657" s="1">
        <v>1</v>
      </c>
      <c r="AB657" s="1">
        <v>0</v>
      </c>
      <c r="AC657" s="1">
        <v>0</v>
      </c>
      <c r="AD657" s="1">
        <v>1339</v>
      </c>
      <c r="AK657" s="1">
        <v>0</v>
      </c>
      <c r="AL657" s="1">
        <v>0</v>
      </c>
      <c r="AM657" s="1">
        <v>0</v>
      </c>
      <c r="AO657" s="1">
        <v>0</v>
      </c>
      <c r="AQ657" s="1">
        <v>0</v>
      </c>
      <c r="AT657" s="1">
        <v>0</v>
      </c>
      <c r="AV657" s="1">
        <v>0</v>
      </c>
      <c r="AW657" s="1">
        <v>0</v>
      </c>
      <c r="AX657" s="1">
        <v>0</v>
      </c>
      <c r="AY657" s="1" t="s">
        <v>79</v>
      </c>
      <c r="BD657" s="1">
        <v>0</v>
      </c>
      <c r="BF657" s="1">
        <v>0</v>
      </c>
      <c r="BH657" s="1">
        <v>0</v>
      </c>
      <c r="BI657" s="1">
        <v>0</v>
      </c>
      <c r="BL657" s="1" t="s">
        <v>87</v>
      </c>
      <c r="BM657" s="1" t="s">
        <v>79</v>
      </c>
      <c r="BP657" s="1">
        <v>0</v>
      </c>
      <c r="BQ657" s="1">
        <v>0</v>
      </c>
      <c r="BR657" s="2">
        <v>1485435</v>
      </c>
      <c r="BS657" s="2">
        <v>481129</v>
      </c>
      <c r="BT657" s="1" t="s">
        <v>89</v>
      </c>
      <c r="BU657" s="1" t="s">
        <v>195</v>
      </c>
      <c r="BW657" s="1">
        <v>0</v>
      </c>
      <c r="BX657" s="1">
        <v>5</v>
      </c>
    </row>
    <row r="658" spans="1:76" x14ac:dyDescent="0.25">
      <c r="A658" s="1">
        <v>657</v>
      </c>
      <c r="B658" s="1" t="s">
        <v>1833</v>
      </c>
      <c r="C658" s="1" t="s">
        <v>773</v>
      </c>
      <c r="D658" s="1" t="s">
        <v>75</v>
      </c>
      <c r="E658" s="1" t="s">
        <v>198</v>
      </c>
      <c r="F658" s="1">
        <v>2006</v>
      </c>
      <c r="G658" s="1">
        <v>6</v>
      </c>
      <c r="H658" s="1">
        <v>29</v>
      </c>
      <c r="I658" s="1">
        <v>903</v>
      </c>
      <c r="J658" s="1" t="s">
        <v>1637</v>
      </c>
      <c r="K658" s="1">
        <v>11</v>
      </c>
      <c r="L658" s="1">
        <v>83</v>
      </c>
      <c r="M658" s="1">
        <v>329007</v>
      </c>
      <c r="N658" s="1">
        <v>5445785</v>
      </c>
      <c r="O658" s="1">
        <v>1485430</v>
      </c>
      <c r="P658" s="1">
        <v>481139</v>
      </c>
      <c r="Q658" s="1" t="s">
        <v>78</v>
      </c>
      <c r="R658" s="1" t="s">
        <v>892</v>
      </c>
      <c r="S658" s="1" t="s">
        <v>1807</v>
      </c>
      <c r="T658" s="1">
        <v>0</v>
      </c>
      <c r="U658" s="1">
        <v>1</v>
      </c>
      <c r="V658" s="1">
        <v>0</v>
      </c>
      <c r="Y658" s="1">
        <v>0</v>
      </c>
      <c r="Z658" s="1">
        <v>0</v>
      </c>
      <c r="AA658" s="1">
        <v>0</v>
      </c>
      <c r="AB658" s="1">
        <v>0</v>
      </c>
      <c r="AC658" s="1">
        <v>0</v>
      </c>
      <c r="AD658" s="1">
        <v>1341</v>
      </c>
      <c r="AI658" s="1" t="s">
        <v>94</v>
      </c>
      <c r="AJ658" s="1" t="s">
        <v>895</v>
      </c>
      <c r="AK658" s="1">
        <v>0</v>
      </c>
      <c r="AL658" s="1">
        <v>24</v>
      </c>
      <c r="AM658" s="1">
        <v>0</v>
      </c>
      <c r="AO658" s="1">
        <v>0</v>
      </c>
      <c r="AQ658" s="1">
        <v>1</v>
      </c>
      <c r="AT658" s="1">
        <v>0</v>
      </c>
      <c r="AV658" s="1">
        <v>0</v>
      </c>
      <c r="AW658" s="1">
        <v>0</v>
      </c>
      <c r="AX658" s="1">
        <v>0</v>
      </c>
      <c r="AY658" s="1" t="s">
        <v>79</v>
      </c>
      <c r="BD658" s="1">
        <v>0</v>
      </c>
      <c r="BF658" s="1">
        <v>0</v>
      </c>
      <c r="BH658" s="1">
        <v>0</v>
      </c>
      <c r="BI658" s="1">
        <v>0</v>
      </c>
      <c r="BL658" s="1" t="s">
        <v>87</v>
      </c>
      <c r="BM658" s="1" t="s">
        <v>79</v>
      </c>
      <c r="BP658" s="1">
        <v>0</v>
      </c>
      <c r="BQ658" s="1">
        <v>0</v>
      </c>
      <c r="BR658" s="2">
        <v>1485430</v>
      </c>
      <c r="BS658" s="2">
        <v>481139</v>
      </c>
      <c r="BT658" s="1" t="s">
        <v>89</v>
      </c>
      <c r="BU658" s="1" t="s">
        <v>195</v>
      </c>
      <c r="BW658" s="1">
        <v>0</v>
      </c>
      <c r="BX658" s="1">
        <v>5</v>
      </c>
    </row>
    <row r="659" spans="1:76" x14ac:dyDescent="0.25">
      <c r="A659" s="1">
        <v>658</v>
      </c>
      <c r="B659" s="1" t="s">
        <v>1834</v>
      </c>
      <c r="C659" s="1" t="s">
        <v>773</v>
      </c>
      <c r="D659" s="1" t="s">
        <v>75</v>
      </c>
      <c r="E659" s="1" t="s">
        <v>198</v>
      </c>
      <c r="F659" s="1">
        <v>2006</v>
      </c>
      <c r="G659" s="1">
        <v>6</v>
      </c>
      <c r="H659" s="1">
        <v>29</v>
      </c>
      <c r="I659" s="1">
        <v>905</v>
      </c>
      <c r="J659" s="1" t="s">
        <v>1637</v>
      </c>
      <c r="K659" s="1">
        <v>11</v>
      </c>
      <c r="L659" s="1">
        <v>83</v>
      </c>
      <c r="M659" s="1">
        <v>329064</v>
      </c>
      <c r="N659" s="1">
        <v>5445835</v>
      </c>
      <c r="O659" s="1">
        <v>1485480</v>
      </c>
      <c r="P659" s="1">
        <v>481197</v>
      </c>
      <c r="Q659" s="1" t="s">
        <v>78</v>
      </c>
      <c r="R659" s="1" t="s">
        <v>104</v>
      </c>
      <c r="S659" s="1" t="s">
        <v>1835</v>
      </c>
      <c r="T659" s="1">
        <v>1</v>
      </c>
      <c r="U659" s="1">
        <v>1</v>
      </c>
      <c r="V659" s="1">
        <v>0</v>
      </c>
      <c r="Y659" s="1">
        <v>0</v>
      </c>
      <c r="Z659" s="1">
        <v>0</v>
      </c>
      <c r="AA659" s="1">
        <v>0</v>
      </c>
      <c r="AB659" s="1">
        <v>0</v>
      </c>
      <c r="AC659" s="1">
        <v>0</v>
      </c>
      <c r="AD659" s="1">
        <v>1346</v>
      </c>
      <c r="AK659" s="1">
        <v>0</v>
      </c>
      <c r="AL659" s="1">
        <v>0</v>
      </c>
      <c r="AM659" s="1">
        <v>0</v>
      </c>
      <c r="AO659" s="1">
        <v>0</v>
      </c>
      <c r="AQ659" s="1">
        <v>0</v>
      </c>
      <c r="AT659" s="1">
        <v>0</v>
      </c>
      <c r="AV659" s="1">
        <v>0</v>
      </c>
      <c r="AW659" s="1">
        <v>0</v>
      </c>
      <c r="AX659" s="1">
        <v>0</v>
      </c>
      <c r="AY659" s="1" t="s">
        <v>79</v>
      </c>
      <c r="BD659" s="1">
        <v>0</v>
      </c>
      <c r="BF659" s="1">
        <v>0</v>
      </c>
      <c r="BH659" s="1">
        <v>0</v>
      </c>
      <c r="BI659" s="1">
        <v>0</v>
      </c>
      <c r="BL659" s="1" t="s">
        <v>87</v>
      </c>
      <c r="BM659" s="1" t="s">
        <v>79</v>
      </c>
      <c r="BO659" s="1" t="s">
        <v>775</v>
      </c>
      <c r="BP659" s="1">
        <v>0</v>
      </c>
      <c r="BQ659" s="1">
        <v>0</v>
      </c>
      <c r="BR659" s="2">
        <v>1485480</v>
      </c>
      <c r="BS659" s="2">
        <v>481197</v>
      </c>
      <c r="BT659" s="1" t="s">
        <v>89</v>
      </c>
      <c r="BU659" s="1" t="s">
        <v>195</v>
      </c>
      <c r="BV659" s="1" t="s">
        <v>1127</v>
      </c>
      <c r="BW659" s="1">
        <v>0</v>
      </c>
      <c r="BX659" s="1">
        <v>2</v>
      </c>
    </row>
    <row r="660" spans="1:76" x14ac:dyDescent="0.25">
      <c r="A660" s="1">
        <v>659</v>
      </c>
      <c r="B660" s="1" t="s">
        <v>1260</v>
      </c>
      <c r="C660" s="1" t="s">
        <v>784</v>
      </c>
      <c r="D660" s="1" t="s">
        <v>75</v>
      </c>
      <c r="E660" s="1" t="s">
        <v>198</v>
      </c>
      <c r="F660" s="1">
        <v>2006</v>
      </c>
      <c r="G660" s="1">
        <v>6</v>
      </c>
      <c r="H660" s="1">
        <v>29</v>
      </c>
      <c r="I660" s="1">
        <v>933</v>
      </c>
      <c r="J660" s="1" t="s">
        <v>1637</v>
      </c>
      <c r="K660" s="1">
        <v>11</v>
      </c>
      <c r="L660" s="1">
        <v>83</v>
      </c>
      <c r="M660" s="1">
        <v>328166</v>
      </c>
      <c r="N660" s="1">
        <v>5446764</v>
      </c>
      <c r="O660" s="1">
        <v>1484473</v>
      </c>
      <c r="P660" s="1">
        <v>482006</v>
      </c>
      <c r="Q660" s="1" t="s">
        <v>1484</v>
      </c>
      <c r="R660" s="1" t="s">
        <v>1485</v>
      </c>
      <c r="S660" s="1" t="s">
        <v>1486</v>
      </c>
      <c r="T660" s="1">
        <v>0</v>
      </c>
      <c r="U660" s="1">
        <v>0</v>
      </c>
      <c r="V660" s="1">
        <v>0</v>
      </c>
      <c r="Y660" s="1">
        <v>0</v>
      </c>
      <c r="Z660" s="1">
        <v>0</v>
      </c>
      <c r="AA660" s="1">
        <v>0</v>
      </c>
      <c r="AB660" s="1">
        <v>0</v>
      </c>
      <c r="AC660" s="1">
        <v>0</v>
      </c>
      <c r="AD660" s="1">
        <v>1299</v>
      </c>
      <c r="AK660" s="1">
        <v>0</v>
      </c>
      <c r="AL660" s="1">
        <v>0</v>
      </c>
      <c r="AM660" s="1">
        <v>0</v>
      </c>
      <c r="AO660" s="1">
        <v>0</v>
      </c>
      <c r="AQ660" s="1">
        <v>0</v>
      </c>
      <c r="AT660" s="1">
        <v>0</v>
      </c>
      <c r="AV660" s="1">
        <v>0</v>
      </c>
      <c r="AW660" s="1">
        <v>0</v>
      </c>
      <c r="AX660" s="1">
        <v>0</v>
      </c>
      <c r="AY660" s="1" t="s">
        <v>79</v>
      </c>
      <c r="BD660" s="1">
        <v>0</v>
      </c>
      <c r="BF660" s="1">
        <v>0</v>
      </c>
      <c r="BH660" s="1">
        <v>0</v>
      </c>
      <c r="BI660" s="1">
        <v>0</v>
      </c>
      <c r="BK660" s="1" t="s">
        <v>545</v>
      </c>
      <c r="BL660" s="1" t="s">
        <v>87</v>
      </c>
      <c r="BM660" s="1" t="s">
        <v>79</v>
      </c>
      <c r="BO660" s="1" t="s">
        <v>782</v>
      </c>
      <c r="BP660" s="1">
        <v>0</v>
      </c>
      <c r="BQ660" s="1">
        <v>0</v>
      </c>
      <c r="BR660" s="2">
        <v>1484473</v>
      </c>
      <c r="BS660" s="2">
        <v>482006</v>
      </c>
      <c r="BT660" s="1" t="s">
        <v>89</v>
      </c>
      <c r="BU660" s="1" t="s">
        <v>195</v>
      </c>
      <c r="BW660" s="1">
        <v>0</v>
      </c>
      <c r="BX660" s="1">
        <v>3</v>
      </c>
    </row>
    <row r="661" spans="1:76" x14ac:dyDescent="0.25">
      <c r="A661" s="1">
        <v>660</v>
      </c>
      <c r="B661" s="1" t="s">
        <v>546</v>
      </c>
      <c r="C661" s="1" t="s">
        <v>493</v>
      </c>
      <c r="D661" s="1" t="s">
        <v>75</v>
      </c>
      <c r="E661" s="1" t="s">
        <v>193</v>
      </c>
      <c r="F661" s="1">
        <v>2006</v>
      </c>
      <c r="G661" s="1">
        <v>6</v>
      </c>
      <c r="H661" s="1">
        <v>29</v>
      </c>
      <c r="I661" s="1">
        <v>1125</v>
      </c>
      <c r="J661" s="1" t="s">
        <v>103</v>
      </c>
      <c r="K661" s="1">
        <v>11</v>
      </c>
      <c r="L661" s="1">
        <v>83</v>
      </c>
      <c r="M661" s="1">
        <v>325077</v>
      </c>
      <c r="N661" s="1">
        <v>5451390</v>
      </c>
      <c r="O661" s="1">
        <v>1480828</v>
      </c>
      <c r="P661" s="1">
        <v>486205</v>
      </c>
      <c r="Q661" s="1" t="s">
        <v>78</v>
      </c>
      <c r="R661" s="1" t="s">
        <v>79</v>
      </c>
      <c r="S661" s="1" t="s">
        <v>237</v>
      </c>
      <c r="T661" s="1">
        <v>1</v>
      </c>
      <c r="U661" s="1">
        <v>1</v>
      </c>
      <c r="V661" s="1">
        <v>0</v>
      </c>
      <c r="W661" s="1" t="s">
        <v>1836</v>
      </c>
      <c r="Y661" s="1">
        <v>0</v>
      </c>
      <c r="Z661" s="1">
        <v>0</v>
      </c>
      <c r="AA661" s="1">
        <v>0</v>
      </c>
      <c r="AB661" s="1">
        <v>0</v>
      </c>
      <c r="AC661" s="1">
        <v>0</v>
      </c>
      <c r="AD661" s="1">
        <v>1346</v>
      </c>
      <c r="AK661" s="1">
        <v>0</v>
      </c>
      <c r="AL661" s="1">
        <v>0</v>
      </c>
      <c r="AM661" s="1">
        <v>0</v>
      </c>
      <c r="AO661" s="1">
        <v>0</v>
      </c>
      <c r="AQ661" s="1">
        <v>0</v>
      </c>
      <c r="AT661" s="1">
        <v>0</v>
      </c>
      <c r="AV661" s="1">
        <v>0</v>
      </c>
      <c r="AW661" s="1">
        <v>0</v>
      </c>
      <c r="AX661" s="1">
        <v>0</v>
      </c>
      <c r="AY661" s="1" t="s">
        <v>79</v>
      </c>
      <c r="BD661" s="1">
        <v>0</v>
      </c>
      <c r="BF661" s="1">
        <v>0</v>
      </c>
      <c r="BH661" s="1">
        <v>0</v>
      </c>
      <c r="BI661" s="1">
        <v>0</v>
      </c>
      <c r="BK661" s="1" t="s">
        <v>86</v>
      </c>
      <c r="BL661" s="1" t="s">
        <v>87</v>
      </c>
      <c r="BM661" s="1" t="s">
        <v>79</v>
      </c>
      <c r="BO661" s="1" t="s">
        <v>494</v>
      </c>
      <c r="BP661" s="1">
        <v>0</v>
      </c>
      <c r="BQ661" s="1">
        <v>0</v>
      </c>
      <c r="BR661" s="2">
        <v>1480828</v>
      </c>
      <c r="BS661" s="2">
        <v>486205</v>
      </c>
      <c r="BT661" s="1" t="s">
        <v>89</v>
      </c>
      <c r="BU661" s="1" t="s">
        <v>195</v>
      </c>
      <c r="BW661" s="1">
        <v>0</v>
      </c>
      <c r="BX661" s="1">
        <v>4</v>
      </c>
    </row>
    <row r="662" spans="1:76" x14ac:dyDescent="0.25">
      <c r="A662" s="1">
        <v>661</v>
      </c>
      <c r="B662" s="1" t="s">
        <v>1001</v>
      </c>
      <c r="C662" s="1" t="s">
        <v>794</v>
      </c>
      <c r="D662" s="1" t="s">
        <v>75</v>
      </c>
      <c r="E662" s="1" t="s">
        <v>198</v>
      </c>
      <c r="F662" s="1">
        <v>2006</v>
      </c>
      <c r="G662" s="1">
        <v>6</v>
      </c>
      <c r="H662" s="1">
        <v>29</v>
      </c>
      <c r="I662" s="1">
        <v>1130</v>
      </c>
      <c r="J662" s="1" t="s">
        <v>1637</v>
      </c>
      <c r="K662" s="1">
        <v>11</v>
      </c>
      <c r="L662" s="1">
        <v>83</v>
      </c>
      <c r="M662" s="1">
        <v>326632</v>
      </c>
      <c r="N662" s="1">
        <v>5447170</v>
      </c>
      <c r="O662" s="1">
        <v>1482898</v>
      </c>
      <c r="P662" s="1">
        <v>482216</v>
      </c>
      <c r="Q662" s="1" t="s">
        <v>78</v>
      </c>
      <c r="R662" s="1" t="s">
        <v>79</v>
      </c>
      <c r="S662" s="1" t="s">
        <v>237</v>
      </c>
      <c r="T662" s="1">
        <v>1</v>
      </c>
      <c r="U662" s="1">
        <v>1</v>
      </c>
      <c r="V662" s="1">
        <v>0</v>
      </c>
      <c r="W662" s="1" t="s">
        <v>1837</v>
      </c>
      <c r="Y662" s="1">
        <v>0</v>
      </c>
      <c r="Z662" s="1">
        <v>0</v>
      </c>
      <c r="AA662" s="1">
        <v>0</v>
      </c>
      <c r="AB662" s="1">
        <v>0</v>
      </c>
      <c r="AC662" s="1">
        <v>0</v>
      </c>
      <c r="AD662" s="1">
        <v>1151</v>
      </c>
      <c r="AI662" s="1" t="s">
        <v>94</v>
      </c>
      <c r="AJ662" s="1" t="s">
        <v>79</v>
      </c>
      <c r="AK662" s="1">
        <v>0</v>
      </c>
      <c r="AL662" s="1">
        <v>29</v>
      </c>
      <c r="AM662" s="1">
        <v>20</v>
      </c>
      <c r="AO662" s="1">
        <v>5</v>
      </c>
      <c r="AP662" s="1" t="s">
        <v>1838</v>
      </c>
      <c r="AQ662" s="1">
        <v>2</v>
      </c>
      <c r="AR662" s="1" t="s">
        <v>1004</v>
      </c>
      <c r="AS662" s="1" t="s">
        <v>849</v>
      </c>
      <c r="AT662" s="1">
        <v>0</v>
      </c>
      <c r="AV662" s="1">
        <v>20060603</v>
      </c>
      <c r="AW662" s="1">
        <v>20060701</v>
      </c>
      <c r="AX662" s="1">
        <v>0</v>
      </c>
      <c r="AY662" s="1" t="s">
        <v>79</v>
      </c>
      <c r="BD662" s="1">
        <v>0</v>
      </c>
      <c r="BE662" s="1" t="s">
        <v>85</v>
      </c>
      <c r="BF662" s="1">
        <v>0</v>
      </c>
      <c r="BH662" s="1">
        <v>0</v>
      </c>
      <c r="BI662" s="1">
        <v>0</v>
      </c>
      <c r="BK662" s="1" t="s">
        <v>216</v>
      </c>
      <c r="BL662" s="1" t="s">
        <v>87</v>
      </c>
      <c r="BM662" s="1" t="s">
        <v>79</v>
      </c>
      <c r="BN662" s="1" t="s">
        <v>122</v>
      </c>
      <c r="BO662" s="1" t="s">
        <v>795</v>
      </c>
      <c r="BP662" s="1">
        <v>0</v>
      </c>
      <c r="BQ662" s="1">
        <v>0</v>
      </c>
      <c r="BR662" s="2">
        <v>1482898</v>
      </c>
      <c r="BS662" s="2">
        <v>482216</v>
      </c>
      <c r="BT662" s="1" t="s">
        <v>123</v>
      </c>
      <c r="BU662" s="1" t="s">
        <v>195</v>
      </c>
      <c r="BV662" s="1" t="s">
        <v>91</v>
      </c>
      <c r="BW662" s="1">
        <v>0</v>
      </c>
      <c r="BX662" s="1">
        <v>4</v>
      </c>
    </row>
    <row r="663" spans="1:76" x14ac:dyDescent="0.25">
      <c r="A663" s="1">
        <v>662</v>
      </c>
      <c r="B663" s="1" t="s">
        <v>1791</v>
      </c>
      <c r="C663" s="1" t="s">
        <v>1789</v>
      </c>
      <c r="D663" s="1" t="s">
        <v>75</v>
      </c>
      <c r="E663" s="1" t="s">
        <v>241</v>
      </c>
      <c r="F663" s="1">
        <v>2006</v>
      </c>
      <c r="G663" s="1">
        <v>7</v>
      </c>
      <c r="H663" s="1">
        <v>2</v>
      </c>
      <c r="I663" s="1">
        <v>630</v>
      </c>
      <c r="J663" s="1" t="s">
        <v>103</v>
      </c>
      <c r="K663" s="1">
        <v>11</v>
      </c>
      <c r="L663" s="1">
        <v>83</v>
      </c>
      <c r="M663" s="1">
        <v>333018</v>
      </c>
      <c r="N663" s="1">
        <v>5435410</v>
      </c>
      <c r="O663" s="1">
        <v>1490707</v>
      </c>
      <c r="P663" s="1">
        <v>471357</v>
      </c>
      <c r="Q663" s="1" t="s">
        <v>78</v>
      </c>
      <c r="R663" s="1" t="s">
        <v>79</v>
      </c>
      <c r="S663" s="1" t="s">
        <v>80</v>
      </c>
      <c r="T663" s="1">
        <v>1</v>
      </c>
      <c r="U663" s="1">
        <v>1</v>
      </c>
      <c r="V663" s="1">
        <v>0</v>
      </c>
      <c r="W663" s="1" t="s">
        <v>1822</v>
      </c>
      <c r="Y663" s="1">
        <v>4</v>
      </c>
      <c r="Z663" s="1">
        <v>3</v>
      </c>
      <c r="AA663" s="1">
        <v>1</v>
      </c>
      <c r="AB663" s="1">
        <v>0</v>
      </c>
      <c r="AC663" s="1">
        <v>0</v>
      </c>
      <c r="AD663" s="1">
        <v>1275</v>
      </c>
      <c r="AK663" s="1">
        <v>0</v>
      </c>
      <c r="AL663" s="1">
        <v>0</v>
      </c>
      <c r="AM663" s="1">
        <v>0</v>
      </c>
      <c r="AO663" s="1">
        <v>0</v>
      </c>
      <c r="AQ663" s="1">
        <v>0</v>
      </c>
      <c r="AT663" s="1">
        <v>0</v>
      </c>
      <c r="AV663" s="1">
        <v>20060607</v>
      </c>
      <c r="AW663" s="1">
        <v>20060705</v>
      </c>
      <c r="AX663" s="1">
        <v>0</v>
      </c>
      <c r="AY663" s="1" t="s">
        <v>79</v>
      </c>
      <c r="BD663" s="1">
        <v>0</v>
      </c>
      <c r="BF663" s="1">
        <v>0</v>
      </c>
      <c r="BH663" s="1">
        <v>0</v>
      </c>
      <c r="BI663" s="1">
        <v>0</v>
      </c>
      <c r="BK663" s="1" t="s">
        <v>1611</v>
      </c>
      <c r="BL663" s="1" t="s">
        <v>87</v>
      </c>
      <c r="BM663" s="1" t="s">
        <v>79</v>
      </c>
      <c r="BO663" s="1" t="s">
        <v>1695</v>
      </c>
      <c r="BP663" s="1">
        <v>0</v>
      </c>
      <c r="BQ663" s="1">
        <v>0</v>
      </c>
      <c r="BR663" s="2">
        <v>1490707</v>
      </c>
      <c r="BS663" s="2">
        <v>471357</v>
      </c>
      <c r="BT663" s="1" t="s">
        <v>89</v>
      </c>
      <c r="BU663" s="1" t="s">
        <v>243</v>
      </c>
      <c r="BW663" s="1">
        <v>0</v>
      </c>
      <c r="BX663" s="1">
        <v>4</v>
      </c>
    </row>
    <row r="664" spans="1:76" x14ac:dyDescent="0.25">
      <c r="A664" s="1">
        <v>663</v>
      </c>
      <c r="B664" s="1" t="s">
        <v>823</v>
      </c>
      <c r="C664" s="1" t="s">
        <v>824</v>
      </c>
      <c r="D664" s="1" t="s">
        <v>75</v>
      </c>
      <c r="E664" s="1" t="s">
        <v>241</v>
      </c>
      <c r="F664" s="1">
        <v>2006</v>
      </c>
      <c r="G664" s="1">
        <v>7</v>
      </c>
      <c r="H664" s="1">
        <v>2</v>
      </c>
      <c r="I664" s="1">
        <v>600</v>
      </c>
      <c r="J664" s="1" t="s">
        <v>103</v>
      </c>
      <c r="K664" s="1">
        <v>11</v>
      </c>
      <c r="L664" s="1">
        <v>83</v>
      </c>
      <c r="M664" s="1">
        <v>333369</v>
      </c>
      <c r="N664" s="1">
        <v>5434548</v>
      </c>
      <c r="O664" s="1">
        <v>1491163</v>
      </c>
      <c r="P664" s="1">
        <v>470547</v>
      </c>
      <c r="Q664" s="1" t="s">
        <v>78</v>
      </c>
      <c r="R664" s="1" t="s">
        <v>79</v>
      </c>
      <c r="S664" s="1" t="s">
        <v>237</v>
      </c>
      <c r="T664" s="1">
        <v>1</v>
      </c>
      <c r="U664" s="1">
        <v>1</v>
      </c>
      <c r="V664" s="1">
        <v>0</v>
      </c>
      <c r="W664" s="1" t="s">
        <v>1822</v>
      </c>
      <c r="Y664" s="1">
        <v>4</v>
      </c>
      <c r="Z664" s="1">
        <v>1</v>
      </c>
      <c r="AA664" s="1">
        <v>3</v>
      </c>
      <c r="AB664" s="1">
        <v>0</v>
      </c>
      <c r="AC664" s="1">
        <v>0</v>
      </c>
      <c r="AD664" s="1">
        <v>1273</v>
      </c>
      <c r="AK664" s="1">
        <v>0</v>
      </c>
      <c r="AL664" s="1">
        <v>0</v>
      </c>
      <c r="AM664" s="1">
        <v>0</v>
      </c>
      <c r="AO664" s="1">
        <v>0</v>
      </c>
      <c r="AQ664" s="1">
        <v>0</v>
      </c>
      <c r="AT664" s="1">
        <v>0</v>
      </c>
      <c r="AV664" s="1">
        <v>20060607</v>
      </c>
      <c r="AW664" s="1">
        <v>20060705</v>
      </c>
      <c r="AX664" s="1">
        <v>0</v>
      </c>
      <c r="AY664" s="1" t="s">
        <v>79</v>
      </c>
      <c r="BD664" s="1">
        <v>0</v>
      </c>
      <c r="BF664" s="1">
        <v>0</v>
      </c>
      <c r="BH664" s="1">
        <v>0</v>
      </c>
      <c r="BI664" s="1">
        <v>0</v>
      </c>
      <c r="BK664" s="1" t="s">
        <v>1611</v>
      </c>
      <c r="BL664" s="1" t="s">
        <v>87</v>
      </c>
      <c r="BM664" s="1" t="s">
        <v>79</v>
      </c>
      <c r="BO664" s="1" t="s">
        <v>827</v>
      </c>
      <c r="BP664" s="1">
        <v>0</v>
      </c>
      <c r="BQ664" s="1">
        <v>0</v>
      </c>
      <c r="BR664" s="2">
        <v>1491163</v>
      </c>
      <c r="BS664" s="2">
        <v>470547</v>
      </c>
      <c r="BT664" s="1" t="s">
        <v>89</v>
      </c>
      <c r="BU664" s="1" t="s">
        <v>243</v>
      </c>
      <c r="BW664" s="1">
        <v>0</v>
      </c>
      <c r="BX664" s="1">
        <v>4</v>
      </c>
    </row>
    <row r="665" spans="1:76" x14ac:dyDescent="0.25">
      <c r="A665" s="1">
        <v>664</v>
      </c>
      <c r="B665" s="1" t="s">
        <v>1839</v>
      </c>
      <c r="C665" s="1" t="s">
        <v>824</v>
      </c>
      <c r="D665" s="1" t="s">
        <v>75</v>
      </c>
      <c r="E665" s="1" t="s">
        <v>241</v>
      </c>
      <c r="F665" s="1">
        <v>2006</v>
      </c>
      <c r="G665" s="1">
        <v>7</v>
      </c>
      <c r="H665" s="1">
        <v>2</v>
      </c>
      <c r="I665" s="1">
        <v>559</v>
      </c>
      <c r="J665" s="1" t="s">
        <v>103</v>
      </c>
      <c r="K665" s="1">
        <v>11</v>
      </c>
      <c r="L665" s="1">
        <v>83</v>
      </c>
      <c r="M665" s="1">
        <v>333374</v>
      </c>
      <c r="N665" s="1">
        <v>5434552</v>
      </c>
      <c r="O665" s="1">
        <v>1491167</v>
      </c>
      <c r="P665" s="1">
        <v>470552</v>
      </c>
      <c r="Q665" s="1" t="s">
        <v>78</v>
      </c>
      <c r="R665" s="1" t="s">
        <v>892</v>
      </c>
      <c r="S665" s="1" t="s">
        <v>1707</v>
      </c>
      <c r="T665" s="1">
        <v>0</v>
      </c>
      <c r="U665" s="1">
        <v>0</v>
      </c>
      <c r="V665" s="1">
        <v>0</v>
      </c>
      <c r="Y665" s="1">
        <v>0</v>
      </c>
      <c r="Z665" s="1">
        <v>0</v>
      </c>
      <c r="AA665" s="1">
        <v>0</v>
      </c>
      <c r="AB665" s="1">
        <v>0</v>
      </c>
      <c r="AC665" s="1">
        <v>0</v>
      </c>
      <c r="AD665" s="1">
        <v>1272</v>
      </c>
      <c r="AI665" s="1" t="s">
        <v>432</v>
      </c>
      <c r="AJ665" s="1" t="s">
        <v>895</v>
      </c>
      <c r="AK665" s="1">
        <v>6</v>
      </c>
      <c r="AL665" s="1">
        <v>25</v>
      </c>
      <c r="AM665" s="1">
        <v>0</v>
      </c>
      <c r="AO665" s="1">
        <v>0</v>
      </c>
      <c r="AQ665" s="1">
        <v>1</v>
      </c>
      <c r="AT665" s="1">
        <v>0</v>
      </c>
      <c r="AV665" s="1">
        <v>0</v>
      </c>
      <c r="AW665" s="1">
        <v>0</v>
      </c>
      <c r="AX665" s="1">
        <v>0</v>
      </c>
      <c r="AY665" s="1" t="s">
        <v>79</v>
      </c>
      <c r="BD665" s="1">
        <v>0</v>
      </c>
      <c r="BF665" s="1">
        <v>0</v>
      </c>
      <c r="BH665" s="1">
        <v>0</v>
      </c>
      <c r="BI665" s="1">
        <v>0</v>
      </c>
      <c r="BL665" s="1" t="s">
        <v>87</v>
      </c>
      <c r="BM665" s="1" t="s">
        <v>79</v>
      </c>
      <c r="BO665" s="1" t="s">
        <v>827</v>
      </c>
      <c r="BP665" s="1">
        <v>0</v>
      </c>
      <c r="BQ665" s="1">
        <v>0</v>
      </c>
      <c r="BR665" s="2">
        <v>1491167</v>
      </c>
      <c r="BS665" s="2">
        <v>470552</v>
      </c>
      <c r="BT665" s="1" t="s">
        <v>89</v>
      </c>
      <c r="BU665" s="1" t="s">
        <v>243</v>
      </c>
      <c r="BW665" s="1">
        <v>0</v>
      </c>
      <c r="BX665" s="1">
        <v>4</v>
      </c>
    </row>
    <row r="666" spans="1:76" x14ac:dyDescent="0.25">
      <c r="A666" s="1">
        <v>665</v>
      </c>
      <c r="B666" s="1" t="s">
        <v>1758</v>
      </c>
      <c r="C666" s="1" t="s">
        <v>603</v>
      </c>
      <c r="D666" s="1" t="s">
        <v>75</v>
      </c>
      <c r="E666" s="1" t="s">
        <v>76</v>
      </c>
      <c r="F666" s="1">
        <v>2006</v>
      </c>
      <c r="G666" s="1">
        <v>7</v>
      </c>
      <c r="H666" s="1">
        <v>2</v>
      </c>
      <c r="I666" s="1">
        <v>900</v>
      </c>
      <c r="J666" s="1" t="s">
        <v>103</v>
      </c>
      <c r="K666" s="1">
        <v>11</v>
      </c>
      <c r="L666" s="1">
        <v>83</v>
      </c>
      <c r="M666" s="1">
        <v>324369</v>
      </c>
      <c r="N666" s="1">
        <v>5464208</v>
      </c>
      <c r="O666" s="1">
        <v>1478528</v>
      </c>
      <c r="P666" s="1">
        <v>498824</v>
      </c>
      <c r="Q666" s="1" t="s">
        <v>78</v>
      </c>
      <c r="R666" s="1" t="s">
        <v>79</v>
      </c>
      <c r="S666" s="1" t="s">
        <v>80</v>
      </c>
      <c r="T666" s="1">
        <v>1</v>
      </c>
      <c r="U666" s="1">
        <v>1</v>
      </c>
      <c r="V666" s="1">
        <v>0</v>
      </c>
      <c r="W666" s="1" t="s">
        <v>1822</v>
      </c>
      <c r="Y666" s="1">
        <v>3</v>
      </c>
      <c r="Z666" s="1">
        <v>1</v>
      </c>
      <c r="AA666" s="1">
        <v>2</v>
      </c>
      <c r="AB666" s="1">
        <v>0</v>
      </c>
      <c r="AC666" s="1">
        <v>0</v>
      </c>
      <c r="AD666" s="1">
        <v>1334</v>
      </c>
      <c r="AK666" s="1">
        <v>0</v>
      </c>
      <c r="AL666" s="1">
        <v>0</v>
      </c>
      <c r="AM666" s="1">
        <v>0</v>
      </c>
      <c r="AO666" s="1">
        <v>0</v>
      </c>
      <c r="AQ666" s="1">
        <v>0</v>
      </c>
      <c r="AT666" s="1">
        <v>0</v>
      </c>
      <c r="AV666" s="1">
        <v>20060608</v>
      </c>
      <c r="AW666" s="1">
        <v>20060706</v>
      </c>
      <c r="AX666" s="1">
        <v>0</v>
      </c>
      <c r="AY666" s="1" t="s">
        <v>79</v>
      </c>
      <c r="BD666" s="1">
        <v>0</v>
      </c>
      <c r="BF666" s="1">
        <v>0</v>
      </c>
      <c r="BH666" s="1">
        <v>0</v>
      </c>
      <c r="BI666" s="1">
        <v>0</v>
      </c>
      <c r="BK666" s="1" t="s">
        <v>1611</v>
      </c>
      <c r="BL666" s="1" t="s">
        <v>87</v>
      </c>
      <c r="BM666" s="1" t="s">
        <v>79</v>
      </c>
      <c r="BO666" s="1" t="s">
        <v>96</v>
      </c>
      <c r="BP666" s="1">
        <v>0</v>
      </c>
      <c r="BQ666" s="1">
        <v>0</v>
      </c>
      <c r="BR666" s="2">
        <v>1478528</v>
      </c>
      <c r="BS666" s="2">
        <v>498824</v>
      </c>
      <c r="BT666" s="1" t="s">
        <v>89</v>
      </c>
      <c r="BU666" s="1" t="s">
        <v>90</v>
      </c>
      <c r="BV666" s="1" t="s">
        <v>1127</v>
      </c>
      <c r="BW666" s="1">
        <v>0</v>
      </c>
      <c r="BX666" s="1">
        <v>3</v>
      </c>
    </row>
    <row r="667" spans="1:76" x14ac:dyDescent="0.25">
      <c r="A667" s="1">
        <v>666</v>
      </c>
      <c r="B667" s="1" t="s">
        <v>1840</v>
      </c>
      <c r="C667" s="1" t="s">
        <v>621</v>
      </c>
      <c r="D667" s="1" t="s">
        <v>75</v>
      </c>
      <c r="E667" s="1" t="s">
        <v>76</v>
      </c>
      <c r="F667" s="1">
        <v>2006</v>
      </c>
      <c r="G667" s="1">
        <v>7</v>
      </c>
      <c r="H667" s="1">
        <v>2</v>
      </c>
      <c r="I667" s="1">
        <v>1000</v>
      </c>
      <c r="J667" s="1" t="s">
        <v>103</v>
      </c>
      <c r="K667" s="1">
        <v>11</v>
      </c>
      <c r="L667" s="1">
        <v>83</v>
      </c>
      <c r="M667" s="1">
        <v>323963</v>
      </c>
      <c r="N667" s="1">
        <v>5466032</v>
      </c>
      <c r="O667" s="1">
        <v>1477897</v>
      </c>
      <c r="P667" s="1">
        <v>500581</v>
      </c>
      <c r="Q667" s="1" t="s">
        <v>78</v>
      </c>
      <c r="R667" s="1" t="s">
        <v>104</v>
      </c>
      <c r="S667" s="1" t="s">
        <v>1182</v>
      </c>
      <c r="T667" s="1">
        <v>1</v>
      </c>
      <c r="U667" s="1">
        <v>0</v>
      </c>
      <c r="V667" s="1">
        <v>0</v>
      </c>
      <c r="W667" s="1" t="s">
        <v>1841</v>
      </c>
      <c r="Y667" s="1">
        <v>0</v>
      </c>
      <c r="Z667" s="1">
        <v>0</v>
      </c>
      <c r="AA667" s="1">
        <v>0</v>
      </c>
      <c r="AB667" s="1">
        <v>0</v>
      </c>
      <c r="AC667" s="1">
        <v>0</v>
      </c>
      <c r="AD667" s="1">
        <v>1294</v>
      </c>
      <c r="AK667" s="1">
        <v>0</v>
      </c>
      <c r="AL667" s="1">
        <v>0</v>
      </c>
      <c r="AM667" s="1">
        <v>0</v>
      </c>
      <c r="AO667" s="1">
        <v>0</v>
      </c>
      <c r="AQ667" s="1">
        <v>0</v>
      </c>
      <c r="AT667" s="1">
        <v>0</v>
      </c>
      <c r="AV667" s="1">
        <v>0</v>
      </c>
      <c r="AW667" s="1">
        <v>0</v>
      </c>
      <c r="AX667" s="1">
        <v>0</v>
      </c>
      <c r="AY667" s="1" t="s">
        <v>79</v>
      </c>
      <c r="BD667" s="1">
        <v>0</v>
      </c>
      <c r="BF667" s="1">
        <v>0</v>
      </c>
      <c r="BH667" s="1">
        <v>0</v>
      </c>
      <c r="BI667" s="1">
        <v>0</v>
      </c>
      <c r="BL667" s="1" t="s">
        <v>87</v>
      </c>
      <c r="BM667" s="1" t="s">
        <v>79</v>
      </c>
      <c r="BO667" s="1" t="s">
        <v>88</v>
      </c>
      <c r="BP667" s="1">
        <v>0</v>
      </c>
      <c r="BQ667" s="1">
        <v>0</v>
      </c>
      <c r="BR667" s="2">
        <v>1477897</v>
      </c>
      <c r="BS667" s="2">
        <v>500581</v>
      </c>
      <c r="BT667" s="1" t="s">
        <v>89</v>
      </c>
      <c r="BU667" s="1" t="s">
        <v>90</v>
      </c>
      <c r="BV667" s="1" t="s">
        <v>1127</v>
      </c>
      <c r="BW667" s="1">
        <v>0</v>
      </c>
      <c r="BX667" s="1">
        <v>1</v>
      </c>
    </row>
    <row r="668" spans="1:76" x14ac:dyDescent="0.25">
      <c r="A668" s="1">
        <v>667</v>
      </c>
      <c r="B668" s="1" t="s">
        <v>1842</v>
      </c>
      <c r="C668" s="1" t="s">
        <v>1635</v>
      </c>
      <c r="D668" s="1" t="s">
        <v>75</v>
      </c>
      <c r="E668" s="1" t="s">
        <v>76</v>
      </c>
      <c r="F668" s="1">
        <v>2006</v>
      </c>
      <c r="G668" s="1">
        <v>7</v>
      </c>
      <c r="H668" s="1">
        <v>2</v>
      </c>
      <c r="I668" s="1">
        <v>1001</v>
      </c>
      <c r="J668" s="1" t="s">
        <v>103</v>
      </c>
      <c r="K668" s="1">
        <v>11</v>
      </c>
      <c r="L668" s="1">
        <v>83</v>
      </c>
      <c r="M668" s="1">
        <v>323961</v>
      </c>
      <c r="N668" s="1">
        <v>5465802</v>
      </c>
      <c r="O668" s="1">
        <v>1477924</v>
      </c>
      <c r="P668" s="1">
        <v>500353</v>
      </c>
      <c r="Q668" s="1" t="s">
        <v>78</v>
      </c>
      <c r="R668" s="1" t="s">
        <v>104</v>
      </c>
      <c r="S668" s="1" t="s">
        <v>1182</v>
      </c>
      <c r="T668" s="1">
        <v>1</v>
      </c>
      <c r="U668" s="1">
        <v>0</v>
      </c>
      <c r="V668" s="1">
        <v>0</v>
      </c>
      <c r="W668" s="1" t="s">
        <v>1841</v>
      </c>
      <c r="Y668" s="1">
        <v>0</v>
      </c>
      <c r="Z668" s="1">
        <v>0</v>
      </c>
      <c r="AA668" s="1">
        <v>0</v>
      </c>
      <c r="AB668" s="1">
        <v>0</v>
      </c>
      <c r="AC668" s="1">
        <v>0</v>
      </c>
      <c r="AD668" s="1">
        <v>1305</v>
      </c>
      <c r="AK668" s="1">
        <v>0</v>
      </c>
      <c r="AL668" s="1">
        <v>0</v>
      </c>
      <c r="AM668" s="1">
        <v>0</v>
      </c>
      <c r="AO668" s="1">
        <v>0</v>
      </c>
      <c r="AQ668" s="1">
        <v>0</v>
      </c>
      <c r="AT668" s="1">
        <v>0</v>
      </c>
      <c r="AV668" s="1">
        <v>0</v>
      </c>
      <c r="AW668" s="1">
        <v>0</v>
      </c>
      <c r="AX668" s="1">
        <v>0</v>
      </c>
      <c r="AY668" s="1" t="s">
        <v>151</v>
      </c>
      <c r="BD668" s="1">
        <v>0</v>
      </c>
      <c r="BF668" s="1">
        <v>0</v>
      </c>
      <c r="BH668" s="1">
        <v>0</v>
      </c>
      <c r="BI668" s="1">
        <v>0</v>
      </c>
      <c r="BL668" s="1" t="s">
        <v>87</v>
      </c>
      <c r="BM668" s="1" t="s">
        <v>153</v>
      </c>
      <c r="BO668" s="1" t="s">
        <v>88</v>
      </c>
      <c r="BP668" s="1">
        <v>0</v>
      </c>
      <c r="BQ668" s="1">
        <v>0</v>
      </c>
      <c r="BR668" s="2">
        <v>1477924</v>
      </c>
      <c r="BS668" s="2">
        <v>500353</v>
      </c>
      <c r="BT668" s="1" t="s">
        <v>89</v>
      </c>
      <c r="BU668" s="1" t="s">
        <v>90</v>
      </c>
      <c r="BV668" s="1" t="s">
        <v>1127</v>
      </c>
      <c r="BW668" s="1">
        <v>0</v>
      </c>
      <c r="BX668" s="1">
        <v>3</v>
      </c>
    </row>
    <row r="669" spans="1:76" x14ac:dyDescent="0.25">
      <c r="A669" s="1">
        <v>668</v>
      </c>
      <c r="B669" s="1" t="s">
        <v>1745</v>
      </c>
      <c r="C669" s="1" t="s">
        <v>467</v>
      </c>
      <c r="D669" s="1" t="s">
        <v>75</v>
      </c>
      <c r="E669" s="1" t="s">
        <v>462</v>
      </c>
      <c r="F669" s="1">
        <v>2006</v>
      </c>
      <c r="G669" s="1">
        <v>7</v>
      </c>
      <c r="H669" s="1">
        <v>2</v>
      </c>
      <c r="I669" s="1">
        <v>1215</v>
      </c>
      <c r="J669" s="1" t="s">
        <v>103</v>
      </c>
      <c r="K669" s="1">
        <v>11</v>
      </c>
      <c r="L669" s="1">
        <v>83</v>
      </c>
      <c r="M669" s="1">
        <v>318786</v>
      </c>
      <c r="N669" s="1">
        <v>5495598</v>
      </c>
      <c r="O669" s="1">
        <v>1469072</v>
      </c>
      <c r="P669" s="1">
        <v>529251</v>
      </c>
      <c r="Q669" s="1" t="s">
        <v>78</v>
      </c>
      <c r="R669" s="1" t="s">
        <v>79</v>
      </c>
      <c r="S669" s="1" t="s">
        <v>80</v>
      </c>
      <c r="T669" s="1">
        <v>0</v>
      </c>
      <c r="U669" s="1">
        <v>1</v>
      </c>
      <c r="V669" s="1">
        <v>0</v>
      </c>
      <c r="W669" s="1" t="s">
        <v>1843</v>
      </c>
      <c r="Y669" s="1">
        <v>1</v>
      </c>
      <c r="Z669" s="1">
        <v>0</v>
      </c>
      <c r="AA669" s="1">
        <v>1</v>
      </c>
      <c r="AB669" s="1">
        <v>0</v>
      </c>
      <c r="AC669" s="1">
        <v>0</v>
      </c>
      <c r="AD669" s="1">
        <v>1282</v>
      </c>
      <c r="AK669" s="1">
        <v>0</v>
      </c>
      <c r="AL669" s="1">
        <v>0</v>
      </c>
      <c r="AM669" s="1">
        <v>0</v>
      </c>
      <c r="AO669" s="1">
        <v>0</v>
      </c>
      <c r="AQ669" s="1">
        <v>0</v>
      </c>
      <c r="AT669" s="1">
        <v>0</v>
      </c>
      <c r="AV669" s="1">
        <v>20060604</v>
      </c>
      <c r="AW669" s="1">
        <v>20060702</v>
      </c>
      <c r="AX669" s="1">
        <v>0</v>
      </c>
      <c r="AY669" s="1" t="s">
        <v>79</v>
      </c>
      <c r="BD669" s="1">
        <v>0</v>
      </c>
      <c r="BF669" s="1">
        <v>0</v>
      </c>
      <c r="BH669" s="1">
        <v>0</v>
      </c>
      <c r="BI669" s="1">
        <v>0</v>
      </c>
      <c r="BK669" s="1" t="s">
        <v>1611</v>
      </c>
      <c r="BL669" s="1" t="s">
        <v>87</v>
      </c>
      <c r="BM669" s="1" t="s">
        <v>79</v>
      </c>
      <c r="BP669" s="1">
        <v>0</v>
      </c>
      <c r="BQ669" s="1">
        <v>0</v>
      </c>
      <c r="BR669" s="2">
        <v>1469072</v>
      </c>
      <c r="BS669" s="2">
        <v>529251</v>
      </c>
      <c r="BT669" s="1" t="s">
        <v>89</v>
      </c>
      <c r="BU669" s="1" t="s">
        <v>463</v>
      </c>
      <c r="BW669" s="1">
        <v>0</v>
      </c>
      <c r="BX669" s="1">
        <v>2</v>
      </c>
    </row>
    <row r="670" spans="1:76" x14ac:dyDescent="0.25">
      <c r="A670" s="1">
        <v>669</v>
      </c>
      <c r="B670" s="1" t="s">
        <v>1809</v>
      </c>
      <c r="C670" s="1" t="s">
        <v>661</v>
      </c>
      <c r="D670" s="1" t="s">
        <v>75</v>
      </c>
      <c r="E670" s="1" t="s">
        <v>462</v>
      </c>
      <c r="F670" s="1">
        <v>2006</v>
      </c>
      <c r="G670" s="1">
        <v>7</v>
      </c>
      <c r="H670" s="1">
        <v>2</v>
      </c>
      <c r="I670" s="1">
        <v>1200</v>
      </c>
      <c r="J670" s="1" t="s">
        <v>103</v>
      </c>
      <c r="K670" s="1">
        <v>11</v>
      </c>
      <c r="L670" s="1">
        <v>83</v>
      </c>
      <c r="M670" s="1">
        <v>318373</v>
      </c>
      <c r="N670" s="1">
        <v>5495861</v>
      </c>
      <c r="O670" s="1">
        <v>1468629</v>
      </c>
      <c r="P670" s="1">
        <v>529460</v>
      </c>
      <c r="Q670" s="1" t="s">
        <v>78</v>
      </c>
      <c r="R670" s="1" t="s">
        <v>79</v>
      </c>
      <c r="S670" s="1" t="s">
        <v>80</v>
      </c>
      <c r="T670" s="1">
        <v>1</v>
      </c>
      <c r="U670" s="1">
        <v>1</v>
      </c>
      <c r="V670" s="1">
        <v>0</v>
      </c>
      <c r="W670" s="1" t="s">
        <v>1844</v>
      </c>
      <c r="Y670" s="1">
        <v>4</v>
      </c>
      <c r="Z670" s="1">
        <v>2</v>
      </c>
      <c r="AA670" s="1">
        <v>2</v>
      </c>
      <c r="AB670" s="1">
        <v>0</v>
      </c>
      <c r="AC670" s="1">
        <v>0</v>
      </c>
      <c r="AD670" s="1">
        <v>1214</v>
      </c>
      <c r="AK670" s="1">
        <v>0</v>
      </c>
      <c r="AL670" s="1">
        <v>0</v>
      </c>
      <c r="AM670" s="1">
        <v>0</v>
      </c>
      <c r="AO670" s="1">
        <v>0</v>
      </c>
      <c r="AQ670" s="1">
        <v>0</v>
      </c>
      <c r="AT670" s="1">
        <v>0</v>
      </c>
      <c r="AV670" s="1">
        <v>20060606</v>
      </c>
      <c r="AW670" s="1">
        <v>20060704</v>
      </c>
      <c r="AX670" s="1">
        <v>0</v>
      </c>
      <c r="AY670" s="1" t="s">
        <v>79</v>
      </c>
      <c r="BD670" s="1">
        <v>0</v>
      </c>
      <c r="BF670" s="1">
        <v>0</v>
      </c>
      <c r="BH670" s="1">
        <v>0</v>
      </c>
      <c r="BI670" s="1">
        <v>0</v>
      </c>
      <c r="BK670" s="1" t="s">
        <v>1611</v>
      </c>
      <c r="BL670" s="1" t="s">
        <v>87</v>
      </c>
      <c r="BM670" s="1" t="s">
        <v>79</v>
      </c>
      <c r="BP670" s="1">
        <v>0</v>
      </c>
      <c r="BQ670" s="1">
        <v>0</v>
      </c>
      <c r="BR670" s="2">
        <v>1468629</v>
      </c>
      <c r="BS670" s="2">
        <v>529460</v>
      </c>
      <c r="BT670" s="1" t="s">
        <v>89</v>
      </c>
      <c r="BU670" s="1" t="s">
        <v>463</v>
      </c>
      <c r="BW670" s="1">
        <v>0</v>
      </c>
      <c r="BX670" s="1">
        <v>4</v>
      </c>
    </row>
    <row r="671" spans="1:76" x14ac:dyDescent="0.25">
      <c r="A671" s="1">
        <v>670</v>
      </c>
      <c r="B671" s="1" t="s">
        <v>1249</v>
      </c>
      <c r="C671" s="1" t="s">
        <v>1193</v>
      </c>
      <c r="D671" s="1" t="s">
        <v>75</v>
      </c>
      <c r="E671" s="1" t="s">
        <v>198</v>
      </c>
      <c r="F671" s="1">
        <v>2006</v>
      </c>
      <c r="G671" s="1">
        <v>7</v>
      </c>
      <c r="H671" s="1">
        <v>8</v>
      </c>
      <c r="I671" s="1">
        <v>653</v>
      </c>
      <c r="J671" s="1" t="s">
        <v>103</v>
      </c>
      <c r="K671" s="1">
        <v>11</v>
      </c>
      <c r="L671" s="1">
        <v>83</v>
      </c>
      <c r="M671" s="1">
        <v>327184</v>
      </c>
      <c r="N671" s="1">
        <v>5451080</v>
      </c>
      <c r="O671" s="1">
        <v>1482959</v>
      </c>
      <c r="P671" s="1">
        <v>486160</v>
      </c>
      <c r="Q671" s="1" t="s">
        <v>78</v>
      </c>
      <c r="R671" s="1" t="s">
        <v>79</v>
      </c>
      <c r="S671" s="1" t="s">
        <v>237</v>
      </c>
      <c r="T671" s="1">
        <v>1</v>
      </c>
      <c r="U671" s="1">
        <v>0</v>
      </c>
      <c r="V671" s="1">
        <v>0</v>
      </c>
      <c r="W671" s="1" t="s">
        <v>1845</v>
      </c>
      <c r="X671" s="1" t="s">
        <v>8078</v>
      </c>
      <c r="Y671" s="1">
        <v>2</v>
      </c>
      <c r="Z671" s="1">
        <v>1</v>
      </c>
      <c r="AA671" s="1">
        <v>1</v>
      </c>
      <c r="AB671" s="1">
        <v>0</v>
      </c>
      <c r="AC671" s="1">
        <v>0</v>
      </c>
      <c r="AD671" s="1">
        <v>1522</v>
      </c>
      <c r="AK671" s="1">
        <v>0</v>
      </c>
      <c r="AL671" s="1">
        <v>0</v>
      </c>
      <c r="AM671" s="1">
        <v>0</v>
      </c>
      <c r="AO671" s="1">
        <v>0</v>
      </c>
      <c r="AQ671" s="1">
        <v>0</v>
      </c>
      <c r="AT671" s="1">
        <v>0</v>
      </c>
      <c r="AV671" s="1">
        <v>0</v>
      </c>
      <c r="AW671" s="1">
        <v>0</v>
      </c>
      <c r="AX671" s="1">
        <v>0</v>
      </c>
      <c r="AY671" s="1" t="s">
        <v>79</v>
      </c>
      <c r="BD671" s="1">
        <v>0</v>
      </c>
      <c r="BF671" s="1">
        <v>0</v>
      </c>
      <c r="BH671" s="1">
        <v>0</v>
      </c>
      <c r="BI671" s="1">
        <v>0</v>
      </c>
      <c r="BK671" s="1" t="s">
        <v>1611</v>
      </c>
      <c r="BL671" s="1" t="s">
        <v>87</v>
      </c>
      <c r="BM671" s="1" t="s">
        <v>79</v>
      </c>
      <c r="BO671" s="1" t="s">
        <v>1194</v>
      </c>
      <c r="BP671" s="1">
        <v>0</v>
      </c>
      <c r="BQ671" s="1">
        <v>0</v>
      </c>
      <c r="BR671" s="2">
        <v>1482959</v>
      </c>
      <c r="BS671" s="2">
        <v>486160</v>
      </c>
      <c r="BT671" s="1" t="s">
        <v>134</v>
      </c>
      <c r="BU671" s="1" t="s">
        <v>195</v>
      </c>
      <c r="BW671" s="1">
        <v>0</v>
      </c>
      <c r="BX671" s="1">
        <v>4</v>
      </c>
    </row>
    <row r="672" spans="1:76" x14ac:dyDescent="0.25">
      <c r="A672" s="1">
        <v>671</v>
      </c>
      <c r="B672" s="1" t="s">
        <v>1249</v>
      </c>
      <c r="C672" s="1" t="s">
        <v>1193</v>
      </c>
      <c r="D672" s="1" t="s">
        <v>75</v>
      </c>
      <c r="E672" s="1" t="s">
        <v>198</v>
      </c>
      <c r="F672" s="1">
        <v>2006</v>
      </c>
      <c r="G672" s="1">
        <v>7</v>
      </c>
      <c r="H672" s="1">
        <v>14</v>
      </c>
      <c r="I672" s="1">
        <v>930</v>
      </c>
      <c r="J672" s="1" t="s">
        <v>103</v>
      </c>
      <c r="K672" s="1">
        <v>11</v>
      </c>
      <c r="L672" s="1">
        <v>83</v>
      </c>
      <c r="M672" s="1">
        <v>327184</v>
      </c>
      <c r="N672" s="1">
        <v>5451080</v>
      </c>
      <c r="O672" s="1">
        <v>1482959</v>
      </c>
      <c r="P672" s="1">
        <v>486160</v>
      </c>
      <c r="Q672" s="1" t="s">
        <v>78</v>
      </c>
      <c r="R672" s="1" t="s">
        <v>79</v>
      </c>
      <c r="S672" s="1" t="s">
        <v>237</v>
      </c>
      <c r="T672" s="1">
        <v>0</v>
      </c>
      <c r="U672" s="1">
        <v>0</v>
      </c>
      <c r="V672" s="1">
        <v>0</v>
      </c>
      <c r="W672" s="1" t="s">
        <v>1846</v>
      </c>
      <c r="Y672" s="1">
        <v>0</v>
      </c>
      <c r="Z672" s="1">
        <v>0</v>
      </c>
      <c r="AA672" s="1">
        <v>0</v>
      </c>
      <c r="AB672" s="1">
        <v>0</v>
      </c>
      <c r="AC672" s="1">
        <v>0</v>
      </c>
      <c r="AD672" s="1">
        <v>1522</v>
      </c>
      <c r="AK672" s="1">
        <v>0</v>
      </c>
      <c r="AL672" s="1">
        <v>0</v>
      </c>
      <c r="AM672" s="1">
        <v>0</v>
      </c>
      <c r="AO672" s="1">
        <v>0</v>
      </c>
      <c r="AQ672" s="1">
        <v>0</v>
      </c>
      <c r="AT672" s="1">
        <v>0</v>
      </c>
      <c r="AV672" s="1">
        <v>0</v>
      </c>
      <c r="AW672" s="1">
        <v>0</v>
      </c>
      <c r="AX672" s="1">
        <v>0</v>
      </c>
      <c r="AY672" s="1" t="s">
        <v>79</v>
      </c>
      <c r="BD672" s="1">
        <v>0</v>
      </c>
      <c r="BF672" s="1">
        <v>0</v>
      </c>
      <c r="BH672" s="1">
        <v>0</v>
      </c>
      <c r="BI672" s="1">
        <v>0</v>
      </c>
      <c r="BK672" s="1" t="s">
        <v>1611</v>
      </c>
      <c r="BL672" s="1" t="s">
        <v>87</v>
      </c>
      <c r="BM672" s="1" t="s">
        <v>79</v>
      </c>
      <c r="BO672" s="1" t="s">
        <v>1194</v>
      </c>
      <c r="BP672" s="1">
        <v>0</v>
      </c>
      <c r="BQ672" s="1">
        <v>0</v>
      </c>
      <c r="BR672" s="2">
        <v>1482959</v>
      </c>
      <c r="BS672" s="2">
        <v>486160</v>
      </c>
      <c r="BT672" s="1" t="s">
        <v>134</v>
      </c>
      <c r="BU672" s="1" t="s">
        <v>195</v>
      </c>
      <c r="BW672" s="1">
        <v>0</v>
      </c>
      <c r="BX672" s="1">
        <v>4</v>
      </c>
    </row>
    <row r="673" spans="1:76" x14ac:dyDescent="0.25">
      <c r="A673" s="1">
        <v>672</v>
      </c>
      <c r="B673" s="1" t="s">
        <v>1847</v>
      </c>
      <c r="C673" s="1" t="s">
        <v>1193</v>
      </c>
      <c r="D673" s="1" t="s">
        <v>75</v>
      </c>
      <c r="E673" s="1" t="s">
        <v>198</v>
      </c>
      <c r="F673" s="1">
        <v>2006</v>
      </c>
      <c r="G673" s="1">
        <v>7</v>
      </c>
      <c r="H673" s="1">
        <v>14</v>
      </c>
      <c r="I673" s="1">
        <v>915</v>
      </c>
      <c r="J673" s="1" t="s">
        <v>103</v>
      </c>
      <c r="K673" s="1">
        <v>11</v>
      </c>
      <c r="L673" s="1">
        <v>83</v>
      </c>
      <c r="M673" s="1">
        <v>327142</v>
      </c>
      <c r="N673" s="1">
        <v>5451055</v>
      </c>
      <c r="O673" s="1">
        <v>1482920</v>
      </c>
      <c r="P673" s="1">
        <v>486131</v>
      </c>
      <c r="Q673" s="1" t="s">
        <v>78</v>
      </c>
      <c r="R673" s="1" t="s">
        <v>892</v>
      </c>
      <c r="S673" s="1" t="s">
        <v>1707</v>
      </c>
      <c r="T673" s="1">
        <v>0</v>
      </c>
      <c r="U673" s="1">
        <v>0</v>
      </c>
      <c r="V673" s="1">
        <v>0</v>
      </c>
      <c r="Y673" s="1">
        <v>0</v>
      </c>
      <c r="Z673" s="1">
        <v>0</v>
      </c>
      <c r="AA673" s="1">
        <v>0</v>
      </c>
      <c r="AB673" s="1">
        <v>0</v>
      </c>
      <c r="AC673" s="1">
        <v>0</v>
      </c>
      <c r="AD673" s="1">
        <v>1517</v>
      </c>
      <c r="AI673" s="1" t="s">
        <v>432</v>
      </c>
      <c r="AJ673" s="1" t="s">
        <v>895</v>
      </c>
      <c r="AK673" s="1">
        <v>50</v>
      </c>
      <c r="AL673" s="1">
        <v>16</v>
      </c>
      <c r="AM673" s="1">
        <v>0</v>
      </c>
      <c r="AO673" s="1">
        <v>0</v>
      </c>
      <c r="AQ673" s="1">
        <v>1</v>
      </c>
      <c r="AT673" s="1">
        <v>0</v>
      </c>
      <c r="AV673" s="1">
        <v>0</v>
      </c>
      <c r="AW673" s="1">
        <v>0</v>
      </c>
      <c r="AX673" s="1">
        <v>0</v>
      </c>
      <c r="AY673" s="1" t="s">
        <v>79</v>
      </c>
      <c r="BD673" s="1">
        <v>0</v>
      </c>
      <c r="BF673" s="1">
        <v>0</v>
      </c>
      <c r="BH673" s="1">
        <v>0</v>
      </c>
      <c r="BI673" s="1">
        <v>0</v>
      </c>
      <c r="BL673" s="1" t="s">
        <v>87</v>
      </c>
      <c r="BM673" s="1" t="s">
        <v>79</v>
      </c>
      <c r="BP673" s="1">
        <v>0</v>
      </c>
      <c r="BQ673" s="1">
        <v>0</v>
      </c>
      <c r="BR673" s="2">
        <v>1482920</v>
      </c>
      <c r="BS673" s="2">
        <v>486131</v>
      </c>
      <c r="BT673" s="1" t="s">
        <v>134</v>
      </c>
      <c r="BU673" s="1" t="s">
        <v>195</v>
      </c>
      <c r="BW673" s="1">
        <v>0</v>
      </c>
      <c r="BX673" s="1">
        <v>4</v>
      </c>
    </row>
    <row r="674" spans="1:76" x14ac:dyDescent="0.25">
      <c r="A674" s="1">
        <v>673</v>
      </c>
      <c r="B674" s="1" t="s">
        <v>1848</v>
      </c>
      <c r="C674" s="1" t="s">
        <v>1849</v>
      </c>
      <c r="D674" s="1" t="s">
        <v>101</v>
      </c>
      <c r="E674" s="1" t="s">
        <v>102</v>
      </c>
      <c r="F674" s="1">
        <v>2006</v>
      </c>
      <c r="G674" s="1">
        <v>5</v>
      </c>
      <c r="H674" s="1">
        <v>25</v>
      </c>
      <c r="I674" s="1">
        <v>0</v>
      </c>
      <c r="J674" s="1" t="s">
        <v>1850</v>
      </c>
      <c r="K674" s="1">
        <v>11</v>
      </c>
      <c r="L674" s="1">
        <v>83</v>
      </c>
      <c r="M674" s="1">
        <v>349899</v>
      </c>
      <c r="N674" s="1">
        <v>5435347</v>
      </c>
      <c r="O674" s="1">
        <v>1507486</v>
      </c>
      <c r="P674" s="1">
        <v>473403</v>
      </c>
      <c r="Q674" s="1" t="s">
        <v>78</v>
      </c>
      <c r="R674" s="1" t="s">
        <v>104</v>
      </c>
      <c r="S674" s="1" t="s">
        <v>1851</v>
      </c>
      <c r="T674" s="1">
        <v>1</v>
      </c>
      <c r="U674" s="1">
        <v>0</v>
      </c>
      <c r="V674" s="1">
        <v>0</v>
      </c>
      <c r="Y674" s="1">
        <v>0</v>
      </c>
      <c r="Z674" s="1">
        <v>0</v>
      </c>
      <c r="AA674" s="1">
        <v>0</v>
      </c>
      <c r="AB674" s="1">
        <v>0</v>
      </c>
      <c r="AC674" s="1">
        <v>0</v>
      </c>
      <c r="AD674" s="1">
        <v>940</v>
      </c>
      <c r="AK674" s="1">
        <v>0</v>
      </c>
      <c r="AL674" s="1">
        <v>0</v>
      </c>
      <c r="AM674" s="1">
        <v>0</v>
      </c>
      <c r="AO674" s="1">
        <v>0</v>
      </c>
      <c r="AQ674" s="1">
        <v>0</v>
      </c>
      <c r="AT674" s="1">
        <v>0</v>
      </c>
      <c r="AV674" s="1">
        <v>0</v>
      </c>
      <c r="AW674" s="1">
        <v>0</v>
      </c>
      <c r="AX674" s="1">
        <v>0</v>
      </c>
      <c r="AY674" s="1" t="s">
        <v>79</v>
      </c>
      <c r="AZ674" s="1" t="s">
        <v>1852</v>
      </c>
      <c r="BD674" s="1">
        <v>0</v>
      </c>
      <c r="BF674" s="1">
        <v>0</v>
      </c>
      <c r="BH674" s="1">
        <v>0</v>
      </c>
      <c r="BI674" s="1">
        <v>0</v>
      </c>
      <c r="BL674" s="1" t="s">
        <v>87</v>
      </c>
      <c r="BM674" s="1" t="s">
        <v>79</v>
      </c>
      <c r="BO674" s="1" t="s">
        <v>1853</v>
      </c>
      <c r="BP674" s="1">
        <v>0</v>
      </c>
      <c r="BQ674" s="1">
        <v>0</v>
      </c>
      <c r="BR674" s="2">
        <v>1507486</v>
      </c>
      <c r="BS674" s="2">
        <v>473403</v>
      </c>
      <c r="BT674" s="1" t="s">
        <v>312</v>
      </c>
      <c r="BU674" s="1" t="s">
        <v>110</v>
      </c>
      <c r="BV674" s="1" t="s">
        <v>1127</v>
      </c>
      <c r="BW674" s="1">
        <v>0</v>
      </c>
      <c r="BX674" s="1">
        <v>4</v>
      </c>
    </row>
    <row r="675" spans="1:76" x14ac:dyDescent="0.25">
      <c r="A675" s="1">
        <v>674</v>
      </c>
      <c r="B675" s="1" t="s">
        <v>1854</v>
      </c>
      <c r="C675" s="1" t="s">
        <v>721</v>
      </c>
      <c r="D675" s="1" t="s">
        <v>101</v>
      </c>
      <c r="E675" s="1" t="s">
        <v>102</v>
      </c>
      <c r="F675" s="1">
        <v>2006</v>
      </c>
      <c r="G675" s="1">
        <v>5</v>
      </c>
      <c r="H675" s="1">
        <v>26</v>
      </c>
      <c r="I675" s="1">
        <v>0</v>
      </c>
      <c r="J675" s="1" t="s">
        <v>1855</v>
      </c>
      <c r="K675" s="1">
        <v>11</v>
      </c>
      <c r="L675" s="1">
        <v>83</v>
      </c>
      <c r="M675" s="1">
        <v>347735</v>
      </c>
      <c r="N675" s="1">
        <v>5444493</v>
      </c>
      <c r="O675" s="1">
        <v>1504195</v>
      </c>
      <c r="P675" s="1">
        <v>482197</v>
      </c>
      <c r="Q675" s="1" t="s">
        <v>78</v>
      </c>
      <c r="R675" s="1" t="s">
        <v>164</v>
      </c>
      <c r="S675" s="1" t="s">
        <v>1499</v>
      </c>
      <c r="T675" s="1">
        <v>0</v>
      </c>
      <c r="U675" s="1">
        <v>0</v>
      </c>
      <c r="V675" s="1">
        <v>1</v>
      </c>
      <c r="Y675" s="1">
        <v>0</v>
      </c>
      <c r="Z675" s="1">
        <v>0</v>
      </c>
      <c r="AA675" s="1">
        <v>0</v>
      </c>
      <c r="AB675" s="1">
        <v>0</v>
      </c>
      <c r="AC675" s="1">
        <v>0</v>
      </c>
      <c r="AD675" s="1">
        <v>1419</v>
      </c>
      <c r="AK675" s="1">
        <v>0</v>
      </c>
      <c r="AL675" s="1">
        <v>0</v>
      </c>
      <c r="AM675" s="1">
        <v>0</v>
      </c>
      <c r="AO675" s="1">
        <v>0</v>
      </c>
      <c r="AQ675" s="1">
        <v>0</v>
      </c>
      <c r="AT675" s="1">
        <v>0</v>
      </c>
      <c r="AV675" s="1">
        <v>0</v>
      </c>
      <c r="AW675" s="1">
        <v>0</v>
      </c>
      <c r="AX675" s="1">
        <v>0</v>
      </c>
      <c r="AY675" s="1" t="s">
        <v>79</v>
      </c>
      <c r="AZ675" s="1" t="s">
        <v>1856</v>
      </c>
      <c r="BD675" s="1">
        <v>0</v>
      </c>
      <c r="BF675" s="1">
        <v>0</v>
      </c>
      <c r="BH675" s="1">
        <v>0</v>
      </c>
      <c r="BI675" s="1">
        <v>0</v>
      </c>
      <c r="BL675" s="1" t="s">
        <v>87</v>
      </c>
      <c r="BM675" s="1" t="s">
        <v>79</v>
      </c>
      <c r="BP675" s="1">
        <v>0</v>
      </c>
      <c r="BQ675" s="1">
        <v>0</v>
      </c>
      <c r="BR675" s="2">
        <v>1504195</v>
      </c>
      <c r="BS675" s="2">
        <v>482197</v>
      </c>
      <c r="BT675" s="1" t="s">
        <v>134</v>
      </c>
      <c r="BU675" s="1" t="s">
        <v>110</v>
      </c>
      <c r="BW675" s="1">
        <v>0</v>
      </c>
      <c r="BX675" s="1">
        <v>4</v>
      </c>
    </row>
    <row r="676" spans="1:76" x14ac:dyDescent="0.25">
      <c r="A676" s="1">
        <v>675</v>
      </c>
      <c r="B676" s="1" t="s">
        <v>1857</v>
      </c>
      <c r="C676" s="1" t="s">
        <v>836</v>
      </c>
      <c r="D676" s="1" t="s">
        <v>101</v>
      </c>
      <c r="E676" s="1" t="s">
        <v>102</v>
      </c>
      <c r="F676" s="1">
        <v>2006</v>
      </c>
      <c r="G676" s="1">
        <v>5</v>
      </c>
      <c r="H676" s="1">
        <v>26</v>
      </c>
      <c r="I676" s="1">
        <v>0</v>
      </c>
      <c r="J676" s="1" t="s">
        <v>1855</v>
      </c>
      <c r="K676" s="1">
        <v>11</v>
      </c>
      <c r="L676" s="1">
        <v>83</v>
      </c>
      <c r="M676" s="1">
        <v>349051</v>
      </c>
      <c r="N676" s="1">
        <v>5439666</v>
      </c>
      <c r="O676" s="1">
        <v>1506104</v>
      </c>
      <c r="P676" s="1">
        <v>477577</v>
      </c>
      <c r="Q676" s="1" t="s">
        <v>78</v>
      </c>
      <c r="R676" s="1" t="s">
        <v>164</v>
      </c>
      <c r="S676" s="1" t="s">
        <v>1499</v>
      </c>
      <c r="T676" s="1">
        <v>0</v>
      </c>
      <c r="U676" s="1">
        <v>0</v>
      </c>
      <c r="V676" s="1">
        <v>1</v>
      </c>
      <c r="Y676" s="1">
        <v>0</v>
      </c>
      <c r="Z676" s="1">
        <v>0</v>
      </c>
      <c r="AA676" s="1">
        <v>0</v>
      </c>
      <c r="AB676" s="1">
        <v>0</v>
      </c>
      <c r="AC676" s="1">
        <v>0</v>
      </c>
      <c r="AD676" s="1">
        <v>1106</v>
      </c>
      <c r="AK676" s="1">
        <v>0</v>
      </c>
      <c r="AL676" s="1">
        <v>0</v>
      </c>
      <c r="AM676" s="1">
        <v>0</v>
      </c>
      <c r="AO676" s="1">
        <v>0</v>
      </c>
      <c r="AQ676" s="1">
        <v>0</v>
      </c>
      <c r="AT676" s="1">
        <v>0</v>
      </c>
      <c r="AV676" s="1">
        <v>0</v>
      </c>
      <c r="AW676" s="1">
        <v>0</v>
      </c>
      <c r="AX676" s="1">
        <v>0</v>
      </c>
      <c r="AY676" s="1" t="s">
        <v>79</v>
      </c>
      <c r="BD676" s="1">
        <v>0</v>
      </c>
      <c r="BF676" s="1">
        <v>0</v>
      </c>
      <c r="BH676" s="1">
        <v>0</v>
      </c>
      <c r="BI676" s="1">
        <v>0</v>
      </c>
      <c r="BL676" s="1" t="s">
        <v>87</v>
      </c>
      <c r="BM676" s="1" t="s">
        <v>79</v>
      </c>
      <c r="BO676" s="1" t="s">
        <v>840</v>
      </c>
      <c r="BP676" s="1">
        <v>0</v>
      </c>
      <c r="BQ676" s="1">
        <v>0</v>
      </c>
      <c r="BR676" s="2">
        <v>1506104</v>
      </c>
      <c r="BS676" s="2">
        <v>477577</v>
      </c>
      <c r="BT676" s="1" t="s">
        <v>89</v>
      </c>
      <c r="BU676" s="1" t="s">
        <v>110</v>
      </c>
      <c r="BV676" s="1" t="s">
        <v>1127</v>
      </c>
      <c r="BW676" s="1">
        <v>0</v>
      </c>
      <c r="BX676" s="1">
        <v>3</v>
      </c>
    </row>
    <row r="677" spans="1:76" x14ac:dyDescent="0.25">
      <c r="A677" s="1">
        <v>676</v>
      </c>
      <c r="B677" s="1" t="s">
        <v>1858</v>
      </c>
      <c r="C677" s="1" t="s">
        <v>1859</v>
      </c>
      <c r="D677" s="1" t="s">
        <v>101</v>
      </c>
      <c r="E677" s="1" t="s">
        <v>102</v>
      </c>
      <c r="F677" s="1">
        <v>2006</v>
      </c>
      <c r="G677" s="1">
        <v>5</v>
      </c>
      <c r="H677" s="1">
        <v>26</v>
      </c>
      <c r="I677" s="1">
        <v>0</v>
      </c>
      <c r="J677" s="1" t="s">
        <v>1850</v>
      </c>
      <c r="K677" s="1">
        <v>11</v>
      </c>
      <c r="L677" s="1">
        <v>83</v>
      </c>
      <c r="M677" s="1">
        <v>349384</v>
      </c>
      <c r="N677" s="1">
        <v>5437823</v>
      </c>
      <c r="O677" s="1">
        <v>1506665</v>
      </c>
      <c r="P677" s="1">
        <v>475792</v>
      </c>
      <c r="Q677" s="1" t="s">
        <v>78</v>
      </c>
      <c r="R677" s="1" t="s">
        <v>104</v>
      </c>
      <c r="S677" s="1" t="s">
        <v>1860</v>
      </c>
      <c r="T677" s="1">
        <v>2</v>
      </c>
      <c r="U677" s="1">
        <v>0</v>
      </c>
      <c r="V677" s="1">
        <v>0</v>
      </c>
      <c r="W677" s="1" t="s">
        <v>1861</v>
      </c>
      <c r="Y677" s="1">
        <v>0</v>
      </c>
      <c r="Z677" s="1">
        <v>0</v>
      </c>
      <c r="AA677" s="1">
        <v>0</v>
      </c>
      <c r="AB677" s="1">
        <v>0</v>
      </c>
      <c r="AC677" s="1">
        <v>0</v>
      </c>
      <c r="AD677" s="1">
        <v>1065</v>
      </c>
      <c r="AK677" s="1">
        <v>0</v>
      </c>
      <c r="AL677" s="1">
        <v>0</v>
      </c>
      <c r="AM677" s="1">
        <v>0</v>
      </c>
      <c r="AO677" s="1">
        <v>0</v>
      </c>
      <c r="AQ677" s="1">
        <v>0</v>
      </c>
      <c r="AT677" s="1">
        <v>0</v>
      </c>
      <c r="AV677" s="1">
        <v>0</v>
      </c>
      <c r="AW677" s="1">
        <v>0</v>
      </c>
      <c r="AX677" s="1">
        <v>0</v>
      </c>
      <c r="AY677" s="1" t="s">
        <v>778</v>
      </c>
      <c r="BD677" s="1">
        <v>0</v>
      </c>
      <c r="BF677" s="1">
        <v>0</v>
      </c>
      <c r="BH677" s="1">
        <v>0</v>
      </c>
      <c r="BI677" s="1">
        <v>0</v>
      </c>
      <c r="BL677" s="1" t="s">
        <v>87</v>
      </c>
      <c r="BM677" s="1" t="s">
        <v>779</v>
      </c>
      <c r="BP677" s="1">
        <v>0</v>
      </c>
      <c r="BQ677" s="1">
        <v>0</v>
      </c>
      <c r="BR677" s="2">
        <v>1506665</v>
      </c>
      <c r="BS677" s="2">
        <v>475792</v>
      </c>
      <c r="BT677" s="1" t="s">
        <v>89</v>
      </c>
      <c r="BU677" s="1" t="s">
        <v>110</v>
      </c>
      <c r="BW677" s="1">
        <v>0</v>
      </c>
      <c r="BX677" s="1">
        <v>4</v>
      </c>
    </row>
    <row r="678" spans="1:76" x14ac:dyDescent="0.25">
      <c r="A678" s="1">
        <v>677</v>
      </c>
      <c r="B678" s="1" t="s">
        <v>1862</v>
      </c>
      <c r="C678" s="1" t="s">
        <v>210</v>
      </c>
      <c r="D678" s="1" t="s">
        <v>101</v>
      </c>
      <c r="E678" s="1" t="s">
        <v>102</v>
      </c>
      <c r="F678" s="1">
        <v>2006</v>
      </c>
      <c r="G678" s="1">
        <v>5</v>
      </c>
      <c r="H678" s="1">
        <v>27</v>
      </c>
      <c r="I678" s="1">
        <v>0</v>
      </c>
      <c r="J678" s="1" t="s">
        <v>1855</v>
      </c>
      <c r="K678" s="1">
        <v>11</v>
      </c>
      <c r="L678" s="1">
        <v>83</v>
      </c>
      <c r="M678" s="1">
        <v>349620</v>
      </c>
      <c r="N678" s="1">
        <v>5438771</v>
      </c>
      <c r="O678" s="1">
        <v>1506781</v>
      </c>
      <c r="P678" s="1">
        <v>476761</v>
      </c>
      <c r="Q678" s="1" t="s">
        <v>78</v>
      </c>
      <c r="R678" s="1" t="s">
        <v>104</v>
      </c>
      <c r="S678" s="1" t="s">
        <v>1499</v>
      </c>
      <c r="T678" s="1">
        <v>0</v>
      </c>
      <c r="U678" s="1">
        <v>0</v>
      </c>
      <c r="V678" s="1">
        <v>1</v>
      </c>
      <c r="Y678" s="1">
        <v>0</v>
      </c>
      <c r="Z678" s="1">
        <v>0</v>
      </c>
      <c r="AA678" s="1">
        <v>0</v>
      </c>
      <c r="AB678" s="1">
        <v>0</v>
      </c>
      <c r="AC678" s="1">
        <v>0</v>
      </c>
      <c r="AD678" s="1">
        <v>1028</v>
      </c>
      <c r="AK678" s="1">
        <v>0</v>
      </c>
      <c r="AL678" s="1">
        <v>0</v>
      </c>
      <c r="AM678" s="1">
        <v>0</v>
      </c>
      <c r="AO678" s="1">
        <v>0</v>
      </c>
      <c r="AQ678" s="1">
        <v>0</v>
      </c>
      <c r="AT678" s="1">
        <v>0</v>
      </c>
      <c r="AV678" s="1">
        <v>0</v>
      </c>
      <c r="AW678" s="1">
        <v>0</v>
      </c>
      <c r="AX678" s="1">
        <v>0</v>
      </c>
      <c r="AY678" s="1" t="s">
        <v>79</v>
      </c>
      <c r="BD678" s="1">
        <v>0</v>
      </c>
      <c r="BF678" s="1">
        <v>0</v>
      </c>
      <c r="BH678" s="1">
        <v>0</v>
      </c>
      <c r="BI678" s="1">
        <v>0</v>
      </c>
      <c r="BL678" s="1" t="s">
        <v>87</v>
      </c>
      <c r="BM678" s="1" t="s">
        <v>79</v>
      </c>
      <c r="BO678" s="1" t="s">
        <v>217</v>
      </c>
      <c r="BP678" s="1">
        <v>0</v>
      </c>
      <c r="BQ678" s="1">
        <v>0</v>
      </c>
      <c r="BR678" s="2">
        <v>1506781</v>
      </c>
      <c r="BS678" s="2">
        <v>476761</v>
      </c>
      <c r="BT678" s="1" t="s">
        <v>89</v>
      </c>
      <c r="BU678" s="1" t="s">
        <v>110</v>
      </c>
      <c r="BV678" s="1" t="s">
        <v>1127</v>
      </c>
      <c r="BW678" s="1">
        <v>0</v>
      </c>
      <c r="BX678" s="1">
        <v>5</v>
      </c>
    </row>
    <row r="679" spans="1:76" x14ac:dyDescent="0.25">
      <c r="A679" s="1">
        <v>678</v>
      </c>
      <c r="B679" s="1" t="s">
        <v>1863</v>
      </c>
      <c r="C679" s="1" t="s">
        <v>86</v>
      </c>
      <c r="D679" s="1" t="s">
        <v>101</v>
      </c>
      <c r="E679" s="1" t="s">
        <v>102</v>
      </c>
      <c r="F679" s="1">
        <v>2006</v>
      </c>
      <c r="G679" s="1">
        <v>5</v>
      </c>
      <c r="H679" s="1">
        <v>27</v>
      </c>
      <c r="I679" s="1">
        <v>0</v>
      </c>
      <c r="J679" s="1" t="s">
        <v>1850</v>
      </c>
      <c r="K679" s="1">
        <v>11</v>
      </c>
      <c r="L679" s="1">
        <v>83</v>
      </c>
      <c r="M679" s="1">
        <v>348700</v>
      </c>
      <c r="N679" s="1">
        <v>5442920</v>
      </c>
      <c r="O679" s="1">
        <v>1505349</v>
      </c>
      <c r="P679" s="1">
        <v>480759</v>
      </c>
      <c r="Q679" s="1" t="s">
        <v>78</v>
      </c>
      <c r="R679" s="1" t="s">
        <v>164</v>
      </c>
      <c r="S679" s="1" t="s">
        <v>1864</v>
      </c>
      <c r="T679" s="1">
        <v>0</v>
      </c>
      <c r="U679" s="1">
        <v>0</v>
      </c>
      <c r="V679" s="1">
        <v>1</v>
      </c>
      <c r="Y679" s="1">
        <v>0</v>
      </c>
      <c r="Z679" s="1">
        <v>0</v>
      </c>
      <c r="AA679" s="1">
        <v>0</v>
      </c>
      <c r="AB679" s="1">
        <v>0</v>
      </c>
      <c r="AC679" s="1">
        <v>0</v>
      </c>
      <c r="AD679" s="1">
        <v>1303</v>
      </c>
      <c r="AK679" s="1">
        <v>0</v>
      </c>
      <c r="AL679" s="1">
        <v>0</v>
      </c>
      <c r="AM679" s="1">
        <v>0</v>
      </c>
      <c r="AO679" s="1">
        <v>0</v>
      </c>
      <c r="AQ679" s="1">
        <v>0</v>
      </c>
      <c r="AT679" s="1">
        <v>0</v>
      </c>
      <c r="AV679" s="1">
        <v>0</v>
      </c>
      <c r="AW679" s="1">
        <v>0</v>
      </c>
      <c r="AX679" s="1">
        <v>0</v>
      </c>
      <c r="AY679" s="1" t="s">
        <v>86</v>
      </c>
      <c r="AZ679" s="1" t="s">
        <v>1865</v>
      </c>
      <c r="BD679" s="1">
        <v>0</v>
      </c>
      <c r="BF679" s="1">
        <v>0</v>
      </c>
      <c r="BH679" s="1">
        <v>0</v>
      </c>
      <c r="BI679" s="1">
        <v>0</v>
      </c>
      <c r="BL679" s="1" t="s">
        <v>87</v>
      </c>
      <c r="BM679" s="1" t="s">
        <v>191</v>
      </c>
      <c r="BP679" s="1">
        <v>0</v>
      </c>
      <c r="BQ679" s="1">
        <v>0</v>
      </c>
      <c r="BR679" s="2">
        <v>1505349</v>
      </c>
      <c r="BS679" s="2">
        <v>480759</v>
      </c>
      <c r="BT679" s="1" t="s">
        <v>134</v>
      </c>
      <c r="BU679" s="1" t="s">
        <v>110</v>
      </c>
      <c r="BW679" s="1">
        <v>0</v>
      </c>
      <c r="BX679" s="1">
        <v>5</v>
      </c>
    </row>
    <row r="680" spans="1:76" x14ac:dyDescent="0.25">
      <c r="A680" s="1">
        <v>679</v>
      </c>
      <c r="B680" s="1" t="s">
        <v>1866</v>
      </c>
      <c r="C680" s="1" t="s">
        <v>86</v>
      </c>
      <c r="D680" s="1" t="s">
        <v>101</v>
      </c>
      <c r="E680" s="1" t="s">
        <v>102</v>
      </c>
      <c r="F680" s="1">
        <v>2006</v>
      </c>
      <c r="G680" s="1">
        <v>5</v>
      </c>
      <c r="H680" s="1">
        <v>27</v>
      </c>
      <c r="I680" s="1">
        <v>0</v>
      </c>
      <c r="J680" s="1" t="s">
        <v>1850</v>
      </c>
      <c r="K680" s="1">
        <v>11</v>
      </c>
      <c r="L680" s="1">
        <v>83</v>
      </c>
      <c r="M680" s="1">
        <v>348121</v>
      </c>
      <c r="N680" s="1">
        <v>5439081</v>
      </c>
      <c r="O680" s="1">
        <v>1505253</v>
      </c>
      <c r="P680" s="1">
        <v>476881</v>
      </c>
      <c r="Q680" s="1" t="s">
        <v>78</v>
      </c>
      <c r="R680" s="1" t="s">
        <v>156</v>
      </c>
      <c r="S680" s="1" t="s">
        <v>1867</v>
      </c>
      <c r="T680" s="1">
        <v>0</v>
      </c>
      <c r="U680" s="1">
        <v>0</v>
      </c>
      <c r="V680" s="1">
        <v>1</v>
      </c>
      <c r="Y680" s="1">
        <v>0</v>
      </c>
      <c r="Z680" s="1">
        <v>0</v>
      </c>
      <c r="AA680" s="1">
        <v>0</v>
      </c>
      <c r="AB680" s="1">
        <v>0</v>
      </c>
      <c r="AC680" s="1">
        <v>0</v>
      </c>
      <c r="AD680" s="1">
        <v>1176</v>
      </c>
      <c r="AK680" s="1">
        <v>0</v>
      </c>
      <c r="AL680" s="1">
        <v>0</v>
      </c>
      <c r="AM680" s="1">
        <v>0</v>
      </c>
      <c r="AO680" s="1">
        <v>0</v>
      </c>
      <c r="AQ680" s="1">
        <v>0</v>
      </c>
      <c r="AT680" s="1">
        <v>0</v>
      </c>
      <c r="AV680" s="1">
        <v>0</v>
      </c>
      <c r="AW680" s="1">
        <v>0</v>
      </c>
      <c r="AX680" s="1">
        <v>0</v>
      </c>
      <c r="AY680" s="1" t="s">
        <v>86</v>
      </c>
      <c r="BD680" s="1">
        <v>0</v>
      </c>
      <c r="BF680" s="1">
        <v>0</v>
      </c>
      <c r="BH680" s="1">
        <v>0</v>
      </c>
      <c r="BI680" s="1">
        <v>0</v>
      </c>
      <c r="BL680" s="1" t="s">
        <v>87</v>
      </c>
      <c r="BM680" s="1" t="s">
        <v>191</v>
      </c>
      <c r="BP680" s="1">
        <v>0</v>
      </c>
      <c r="BQ680" s="1">
        <v>0</v>
      </c>
      <c r="BR680" s="2">
        <v>1505253</v>
      </c>
      <c r="BS680" s="2">
        <v>476881</v>
      </c>
      <c r="BT680" s="1" t="s">
        <v>89</v>
      </c>
      <c r="BU680" s="1" t="s">
        <v>110</v>
      </c>
      <c r="BW680" s="1">
        <v>0</v>
      </c>
      <c r="BX680" s="1">
        <v>3</v>
      </c>
    </row>
    <row r="681" spans="1:76" x14ac:dyDescent="0.25">
      <c r="A681" s="1">
        <v>680</v>
      </c>
      <c r="B681" s="1" t="s">
        <v>1868</v>
      </c>
      <c r="C681" s="1" t="s">
        <v>86</v>
      </c>
      <c r="D681" s="1" t="s">
        <v>101</v>
      </c>
      <c r="E681" s="1" t="s">
        <v>102</v>
      </c>
      <c r="F681" s="1">
        <v>2006</v>
      </c>
      <c r="G681" s="1">
        <v>5</v>
      </c>
      <c r="H681" s="1">
        <v>27</v>
      </c>
      <c r="I681" s="1">
        <v>0</v>
      </c>
      <c r="J681" s="1" t="s">
        <v>1850</v>
      </c>
      <c r="K681" s="1">
        <v>11</v>
      </c>
      <c r="L681" s="1">
        <v>83</v>
      </c>
      <c r="M681" s="1">
        <v>348341</v>
      </c>
      <c r="N681" s="1">
        <v>5438834</v>
      </c>
      <c r="O681" s="1">
        <v>1505503</v>
      </c>
      <c r="P681" s="1">
        <v>476664</v>
      </c>
      <c r="Q681" s="1" t="s">
        <v>78</v>
      </c>
      <c r="R681" s="1" t="s">
        <v>156</v>
      </c>
      <c r="S681" s="1" t="s">
        <v>1869</v>
      </c>
      <c r="T681" s="1">
        <v>0</v>
      </c>
      <c r="U681" s="1">
        <v>0</v>
      </c>
      <c r="V681" s="1">
        <v>1</v>
      </c>
      <c r="Y681" s="1">
        <v>0</v>
      </c>
      <c r="Z681" s="1">
        <v>0</v>
      </c>
      <c r="AA681" s="1">
        <v>0</v>
      </c>
      <c r="AB681" s="1">
        <v>0</v>
      </c>
      <c r="AC681" s="1">
        <v>0</v>
      </c>
      <c r="AD681" s="1">
        <v>1136</v>
      </c>
      <c r="AK681" s="1">
        <v>0</v>
      </c>
      <c r="AL681" s="1">
        <v>0</v>
      </c>
      <c r="AM681" s="1">
        <v>0</v>
      </c>
      <c r="AO681" s="1">
        <v>0</v>
      </c>
      <c r="AQ681" s="1">
        <v>0</v>
      </c>
      <c r="AT681" s="1">
        <v>0</v>
      </c>
      <c r="AV681" s="1">
        <v>0</v>
      </c>
      <c r="AW681" s="1">
        <v>0</v>
      </c>
      <c r="AX681" s="1">
        <v>0</v>
      </c>
      <c r="AY681" s="1" t="s">
        <v>86</v>
      </c>
      <c r="BD681" s="1">
        <v>0</v>
      </c>
      <c r="BF681" s="1">
        <v>0</v>
      </c>
      <c r="BH681" s="1">
        <v>0</v>
      </c>
      <c r="BI681" s="1">
        <v>0</v>
      </c>
      <c r="BL681" s="1" t="s">
        <v>87</v>
      </c>
      <c r="BM681" s="1" t="s">
        <v>191</v>
      </c>
      <c r="BP681" s="1">
        <v>0</v>
      </c>
      <c r="BQ681" s="1">
        <v>0</v>
      </c>
      <c r="BR681" s="2">
        <v>1505503</v>
      </c>
      <c r="BS681" s="2">
        <v>476664</v>
      </c>
      <c r="BT681" s="1" t="s">
        <v>89</v>
      </c>
      <c r="BU681" s="1" t="s">
        <v>110</v>
      </c>
      <c r="BW681" s="1">
        <v>0</v>
      </c>
      <c r="BX681" s="1">
        <v>5</v>
      </c>
    </row>
    <row r="682" spans="1:76" x14ac:dyDescent="0.25">
      <c r="A682" s="1">
        <v>681</v>
      </c>
      <c r="B682" s="1" t="s">
        <v>1870</v>
      </c>
      <c r="C682" s="1" t="s">
        <v>86</v>
      </c>
      <c r="D682" s="1" t="s">
        <v>101</v>
      </c>
      <c r="E682" s="1" t="s">
        <v>691</v>
      </c>
      <c r="F682" s="1">
        <v>2006</v>
      </c>
      <c r="G682" s="1">
        <v>5</v>
      </c>
      <c r="H682" s="1">
        <v>31</v>
      </c>
      <c r="I682" s="1">
        <v>0</v>
      </c>
      <c r="J682" s="1" t="s">
        <v>1855</v>
      </c>
      <c r="K682" s="1">
        <v>11</v>
      </c>
      <c r="L682" s="1">
        <v>83</v>
      </c>
      <c r="M682" s="1">
        <v>366585</v>
      </c>
      <c r="N682" s="1">
        <v>5442663</v>
      </c>
      <c r="O682" s="1">
        <v>1523149</v>
      </c>
      <c r="P682" s="1">
        <v>482741</v>
      </c>
      <c r="Q682" s="1" t="s">
        <v>78</v>
      </c>
      <c r="R682" s="1" t="s">
        <v>104</v>
      </c>
      <c r="S682" s="1" t="s">
        <v>1499</v>
      </c>
      <c r="T682" s="1">
        <v>0</v>
      </c>
      <c r="U682" s="1">
        <v>0</v>
      </c>
      <c r="V682" s="1">
        <v>1</v>
      </c>
      <c r="Y682" s="1">
        <v>0</v>
      </c>
      <c r="Z682" s="1">
        <v>0</v>
      </c>
      <c r="AA682" s="1">
        <v>0</v>
      </c>
      <c r="AB682" s="1">
        <v>0</v>
      </c>
      <c r="AC682" s="1">
        <v>0</v>
      </c>
      <c r="AD682" s="1">
        <v>1454</v>
      </c>
      <c r="AK682" s="1">
        <v>0</v>
      </c>
      <c r="AL682" s="1">
        <v>0</v>
      </c>
      <c r="AM682" s="1">
        <v>0</v>
      </c>
      <c r="AO682" s="1">
        <v>0</v>
      </c>
      <c r="AQ682" s="1">
        <v>0</v>
      </c>
      <c r="AT682" s="1">
        <v>0</v>
      </c>
      <c r="AV682" s="1">
        <v>0</v>
      </c>
      <c r="AW682" s="1">
        <v>0</v>
      </c>
      <c r="AX682" s="1">
        <v>0</v>
      </c>
      <c r="AY682" s="1" t="s">
        <v>86</v>
      </c>
      <c r="AZ682" s="1" t="s">
        <v>1871</v>
      </c>
      <c r="BD682" s="1">
        <v>0</v>
      </c>
      <c r="BF682" s="1">
        <v>0</v>
      </c>
      <c r="BH682" s="1">
        <v>0</v>
      </c>
      <c r="BI682" s="1">
        <v>0</v>
      </c>
      <c r="BL682" s="1" t="s">
        <v>87</v>
      </c>
      <c r="BM682" s="1" t="s">
        <v>191</v>
      </c>
      <c r="BP682" s="1">
        <v>0</v>
      </c>
      <c r="BQ682" s="1">
        <v>0</v>
      </c>
      <c r="BR682" s="2">
        <v>1523149</v>
      </c>
      <c r="BS682" s="2">
        <v>482741</v>
      </c>
      <c r="BT682" s="1" t="s">
        <v>134</v>
      </c>
      <c r="BU682" s="1" t="s">
        <v>135</v>
      </c>
      <c r="BW682" s="1">
        <v>0</v>
      </c>
      <c r="BX682" s="1">
        <v>2</v>
      </c>
    </row>
    <row r="683" spans="1:76" x14ac:dyDescent="0.25">
      <c r="A683" s="1">
        <v>682</v>
      </c>
      <c r="B683" s="1" t="s">
        <v>1872</v>
      </c>
      <c r="C683" s="1" t="s">
        <v>86</v>
      </c>
      <c r="D683" s="1" t="s">
        <v>101</v>
      </c>
      <c r="E683" s="1" t="s">
        <v>691</v>
      </c>
      <c r="F683" s="1">
        <v>2006</v>
      </c>
      <c r="G683" s="1">
        <v>5</v>
      </c>
      <c r="H683" s="1">
        <v>31</v>
      </c>
      <c r="I683" s="1">
        <v>0</v>
      </c>
      <c r="J683" s="1" t="s">
        <v>1855</v>
      </c>
      <c r="K683" s="1">
        <v>11</v>
      </c>
      <c r="L683" s="1">
        <v>83</v>
      </c>
      <c r="M683" s="1">
        <v>365821</v>
      </c>
      <c r="N683" s="1">
        <v>5442146</v>
      </c>
      <c r="O683" s="1">
        <v>1522455</v>
      </c>
      <c r="P683" s="1">
        <v>482133</v>
      </c>
      <c r="Q683" s="1" t="s">
        <v>78</v>
      </c>
      <c r="R683" s="1" t="s">
        <v>156</v>
      </c>
      <c r="S683" s="1" t="s">
        <v>1499</v>
      </c>
      <c r="T683" s="1">
        <v>0</v>
      </c>
      <c r="U683" s="1">
        <v>0</v>
      </c>
      <c r="V683" s="1">
        <v>1</v>
      </c>
      <c r="Y683" s="1">
        <v>0</v>
      </c>
      <c r="Z683" s="1">
        <v>0</v>
      </c>
      <c r="AA683" s="1">
        <v>0</v>
      </c>
      <c r="AB683" s="1">
        <v>0</v>
      </c>
      <c r="AC683" s="1">
        <v>0</v>
      </c>
      <c r="AD683" s="1">
        <v>1243</v>
      </c>
      <c r="AK683" s="1">
        <v>0</v>
      </c>
      <c r="AL683" s="1">
        <v>0</v>
      </c>
      <c r="AM683" s="1">
        <v>0</v>
      </c>
      <c r="AO683" s="1">
        <v>0</v>
      </c>
      <c r="AQ683" s="1">
        <v>0</v>
      </c>
      <c r="AT683" s="1">
        <v>0</v>
      </c>
      <c r="AV683" s="1">
        <v>0</v>
      </c>
      <c r="AW683" s="1">
        <v>0</v>
      </c>
      <c r="AX683" s="1">
        <v>0</v>
      </c>
      <c r="AY683" s="1" t="s">
        <v>86</v>
      </c>
      <c r="AZ683" s="1" t="s">
        <v>1873</v>
      </c>
      <c r="BD683" s="1">
        <v>0</v>
      </c>
      <c r="BF683" s="1">
        <v>0</v>
      </c>
      <c r="BH683" s="1">
        <v>0</v>
      </c>
      <c r="BI683" s="1">
        <v>0</v>
      </c>
      <c r="BL683" s="1" t="s">
        <v>87</v>
      </c>
      <c r="BM683" s="1" t="s">
        <v>191</v>
      </c>
      <c r="BP683" s="1">
        <v>0</v>
      </c>
      <c r="BQ683" s="1">
        <v>0</v>
      </c>
      <c r="BR683" s="2">
        <v>1522455</v>
      </c>
      <c r="BS683" s="2">
        <v>482133</v>
      </c>
      <c r="BT683" s="1" t="s">
        <v>134</v>
      </c>
      <c r="BU683" s="1" t="s">
        <v>135</v>
      </c>
      <c r="BW683" s="1">
        <v>0</v>
      </c>
      <c r="BX683" s="1">
        <v>4</v>
      </c>
    </row>
    <row r="684" spans="1:76" x14ac:dyDescent="0.25">
      <c r="A684" s="1">
        <v>683</v>
      </c>
      <c r="B684" s="1" t="s">
        <v>1874</v>
      </c>
      <c r="C684" s="1" t="s">
        <v>695</v>
      </c>
      <c r="D684" s="1" t="s">
        <v>101</v>
      </c>
      <c r="E684" s="1" t="s">
        <v>691</v>
      </c>
      <c r="F684" s="1">
        <v>2006</v>
      </c>
      <c r="G684" s="1">
        <v>5</v>
      </c>
      <c r="H684" s="1">
        <v>31</v>
      </c>
      <c r="I684" s="1">
        <v>0</v>
      </c>
      <c r="J684" s="1" t="s">
        <v>1855</v>
      </c>
      <c r="K684" s="1">
        <v>11</v>
      </c>
      <c r="L684" s="1">
        <v>83</v>
      </c>
      <c r="M684" s="1">
        <v>366977</v>
      </c>
      <c r="N684" s="1">
        <v>5443547</v>
      </c>
      <c r="O684" s="1">
        <v>1523428</v>
      </c>
      <c r="P684" s="1">
        <v>483667</v>
      </c>
      <c r="Q684" s="1" t="s">
        <v>78</v>
      </c>
      <c r="R684" s="1" t="s">
        <v>164</v>
      </c>
      <c r="S684" s="1" t="s">
        <v>1499</v>
      </c>
      <c r="T684" s="1">
        <v>0</v>
      </c>
      <c r="U684" s="1">
        <v>0</v>
      </c>
      <c r="V684" s="1">
        <v>1</v>
      </c>
      <c r="Y684" s="1">
        <v>0</v>
      </c>
      <c r="Z684" s="1">
        <v>0</v>
      </c>
      <c r="AA684" s="1">
        <v>0</v>
      </c>
      <c r="AB684" s="1">
        <v>0</v>
      </c>
      <c r="AC684" s="1">
        <v>0</v>
      </c>
      <c r="AD684" s="1">
        <v>1482</v>
      </c>
      <c r="AK684" s="1">
        <v>0</v>
      </c>
      <c r="AL684" s="1">
        <v>0</v>
      </c>
      <c r="AM684" s="1">
        <v>0</v>
      </c>
      <c r="AO684" s="1">
        <v>0</v>
      </c>
      <c r="AQ684" s="1">
        <v>0</v>
      </c>
      <c r="AT684" s="1">
        <v>0</v>
      </c>
      <c r="AV684" s="1">
        <v>0</v>
      </c>
      <c r="AW684" s="1">
        <v>0</v>
      </c>
      <c r="AX684" s="1">
        <v>0</v>
      </c>
      <c r="AY684" s="1" t="s">
        <v>79</v>
      </c>
      <c r="BD684" s="1">
        <v>0</v>
      </c>
      <c r="BF684" s="1">
        <v>0</v>
      </c>
      <c r="BH684" s="1">
        <v>0</v>
      </c>
      <c r="BI684" s="1">
        <v>0</v>
      </c>
      <c r="BL684" s="1" t="s">
        <v>87</v>
      </c>
      <c r="BM684" s="1" t="s">
        <v>79</v>
      </c>
      <c r="BO684" s="1" t="s">
        <v>696</v>
      </c>
      <c r="BP684" s="1">
        <v>0</v>
      </c>
      <c r="BQ684" s="1">
        <v>0</v>
      </c>
      <c r="BR684" s="2">
        <v>1523428</v>
      </c>
      <c r="BS684" s="2">
        <v>483667</v>
      </c>
      <c r="BT684" s="1" t="s">
        <v>134</v>
      </c>
      <c r="BU684" s="1" t="s">
        <v>135</v>
      </c>
      <c r="BV684" s="1" t="s">
        <v>1127</v>
      </c>
      <c r="BW684" s="1">
        <v>0</v>
      </c>
      <c r="BX684" s="1">
        <v>4</v>
      </c>
    </row>
    <row r="685" spans="1:76" x14ac:dyDescent="0.25">
      <c r="A685" s="1">
        <v>684</v>
      </c>
      <c r="B685" s="1" t="s">
        <v>1875</v>
      </c>
      <c r="C685" s="1" t="s">
        <v>86</v>
      </c>
      <c r="D685" s="1" t="s">
        <v>101</v>
      </c>
      <c r="E685" s="1" t="s">
        <v>1876</v>
      </c>
      <c r="F685" s="1">
        <v>2006</v>
      </c>
      <c r="G685" s="1">
        <v>6</v>
      </c>
      <c r="H685" s="1">
        <v>1</v>
      </c>
      <c r="I685" s="1">
        <v>0</v>
      </c>
      <c r="J685" s="1" t="s">
        <v>1855</v>
      </c>
      <c r="K685" s="1">
        <v>11</v>
      </c>
      <c r="L685" s="1">
        <v>83</v>
      </c>
      <c r="M685" s="1">
        <v>364930</v>
      </c>
      <c r="N685" s="1">
        <v>5444999</v>
      </c>
      <c r="O685" s="1">
        <v>1521213</v>
      </c>
      <c r="P685" s="1">
        <v>484850</v>
      </c>
      <c r="Q685" s="1" t="s">
        <v>78</v>
      </c>
      <c r="R685" s="1" t="s">
        <v>156</v>
      </c>
      <c r="S685" s="1" t="s">
        <v>1499</v>
      </c>
      <c r="T685" s="1">
        <v>0</v>
      </c>
      <c r="U685" s="1">
        <v>0</v>
      </c>
      <c r="V685" s="1">
        <v>1</v>
      </c>
      <c r="Y685" s="1">
        <v>0</v>
      </c>
      <c r="Z685" s="1">
        <v>0</v>
      </c>
      <c r="AA685" s="1">
        <v>0</v>
      </c>
      <c r="AB685" s="1">
        <v>0</v>
      </c>
      <c r="AC685" s="1">
        <v>0</v>
      </c>
      <c r="AD685" s="1">
        <v>1397</v>
      </c>
      <c r="AK685" s="1">
        <v>0</v>
      </c>
      <c r="AL685" s="1">
        <v>0</v>
      </c>
      <c r="AM685" s="1">
        <v>0</v>
      </c>
      <c r="AO685" s="1">
        <v>0</v>
      </c>
      <c r="AQ685" s="1">
        <v>0</v>
      </c>
      <c r="AT685" s="1">
        <v>0</v>
      </c>
      <c r="AV685" s="1">
        <v>0</v>
      </c>
      <c r="AW685" s="1">
        <v>0</v>
      </c>
      <c r="AX685" s="1">
        <v>0</v>
      </c>
      <c r="AY685" s="1" t="s">
        <v>86</v>
      </c>
      <c r="AZ685" s="1" t="s">
        <v>1873</v>
      </c>
      <c r="BD685" s="1">
        <v>0</v>
      </c>
      <c r="BF685" s="1">
        <v>0</v>
      </c>
      <c r="BH685" s="1">
        <v>0</v>
      </c>
      <c r="BI685" s="1">
        <v>0</v>
      </c>
      <c r="BL685" s="1" t="s">
        <v>87</v>
      </c>
      <c r="BM685" s="1" t="s">
        <v>191</v>
      </c>
      <c r="BP685" s="1">
        <v>0</v>
      </c>
      <c r="BQ685" s="1">
        <v>0</v>
      </c>
      <c r="BR685" s="2">
        <v>1521213</v>
      </c>
      <c r="BS685" s="2">
        <v>484850</v>
      </c>
      <c r="BT685" s="1" t="s">
        <v>134</v>
      </c>
      <c r="BU685" s="1" t="s">
        <v>135</v>
      </c>
      <c r="BW685" s="1">
        <v>0</v>
      </c>
      <c r="BX685" s="1">
        <v>4</v>
      </c>
    </row>
    <row r="686" spans="1:76" x14ac:dyDescent="0.25">
      <c r="A686" s="1">
        <v>685</v>
      </c>
      <c r="B686" s="1" t="s">
        <v>1877</v>
      </c>
      <c r="C686" s="1" t="s">
        <v>219</v>
      </c>
      <c r="D686" s="1" t="s">
        <v>101</v>
      </c>
      <c r="E686" s="1" t="s">
        <v>127</v>
      </c>
      <c r="F686" s="1">
        <v>2006</v>
      </c>
      <c r="G686" s="1">
        <v>6</v>
      </c>
      <c r="H686" s="1">
        <v>5</v>
      </c>
      <c r="I686" s="1">
        <v>0</v>
      </c>
      <c r="J686" s="1" t="s">
        <v>1855</v>
      </c>
      <c r="K686" s="1">
        <v>11</v>
      </c>
      <c r="L686" s="1">
        <v>83</v>
      </c>
      <c r="M686" s="1">
        <v>367700</v>
      </c>
      <c r="N686" s="1">
        <v>5447327</v>
      </c>
      <c r="O686" s="1">
        <v>1523673</v>
      </c>
      <c r="P686" s="1">
        <v>487504</v>
      </c>
      <c r="Q686" s="1" t="s">
        <v>78</v>
      </c>
      <c r="R686" s="1" t="s">
        <v>164</v>
      </c>
      <c r="S686" s="1" t="s">
        <v>1499</v>
      </c>
      <c r="T686" s="1">
        <v>0</v>
      </c>
      <c r="U686" s="1">
        <v>0</v>
      </c>
      <c r="V686" s="1">
        <v>1</v>
      </c>
      <c r="Y686" s="1">
        <v>0</v>
      </c>
      <c r="Z686" s="1">
        <v>0</v>
      </c>
      <c r="AA686" s="1">
        <v>0</v>
      </c>
      <c r="AB686" s="1">
        <v>0</v>
      </c>
      <c r="AC686" s="1">
        <v>0</v>
      </c>
      <c r="AD686" s="1">
        <v>1387</v>
      </c>
      <c r="AK686" s="1">
        <v>0</v>
      </c>
      <c r="AL686" s="1">
        <v>0</v>
      </c>
      <c r="AM686" s="1">
        <v>0</v>
      </c>
      <c r="AO686" s="1">
        <v>0</v>
      </c>
      <c r="AQ686" s="1">
        <v>0</v>
      </c>
      <c r="AT686" s="1">
        <v>0</v>
      </c>
      <c r="AV686" s="1">
        <v>0</v>
      </c>
      <c r="AW686" s="1">
        <v>0</v>
      </c>
      <c r="AX686" s="1">
        <v>0</v>
      </c>
      <c r="AY686" s="1" t="s">
        <v>79</v>
      </c>
      <c r="BD686" s="1">
        <v>0</v>
      </c>
      <c r="BF686" s="1">
        <v>0</v>
      </c>
      <c r="BH686" s="1">
        <v>0</v>
      </c>
      <c r="BI686" s="1">
        <v>0</v>
      </c>
      <c r="BL686" s="1" t="s">
        <v>87</v>
      </c>
      <c r="BM686" s="1" t="s">
        <v>79</v>
      </c>
      <c r="BP686" s="1">
        <v>0</v>
      </c>
      <c r="BQ686" s="1">
        <v>0</v>
      </c>
      <c r="BR686" s="2">
        <v>1523673</v>
      </c>
      <c r="BS686" s="2">
        <v>487504</v>
      </c>
      <c r="BT686" s="1" t="s">
        <v>134</v>
      </c>
      <c r="BU686" s="1" t="s">
        <v>135</v>
      </c>
      <c r="BW686" s="1">
        <v>0</v>
      </c>
      <c r="BX686" s="1">
        <v>5</v>
      </c>
    </row>
    <row r="687" spans="1:76" x14ac:dyDescent="0.25">
      <c r="A687" s="1">
        <v>686</v>
      </c>
      <c r="B687" s="1" t="s">
        <v>1878</v>
      </c>
      <c r="C687" s="1" t="s">
        <v>1879</v>
      </c>
      <c r="D687" s="1" t="s">
        <v>101</v>
      </c>
      <c r="E687" s="1" t="s">
        <v>127</v>
      </c>
      <c r="F687" s="1">
        <v>2006</v>
      </c>
      <c r="G687" s="1">
        <v>6</v>
      </c>
      <c r="H687" s="1">
        <v>5</v>
      </c>
      <c r="I687" s="1">
        <v>0</v>
      </c>
      <c r="J687" s="1" t="s">
        <v>1855</v>
      </c>
      <c r="K687" s="1">
        <v>11</v>
      </c>
      <c r="L687" s="1">
        <v>83</v>
      </c>
      <c r="M687" s="1">
        <v>368102</v>
      </c>
      <c r="N687" s="1">
        <v>5447242</v>
      </c>
      <c r="O687" s="1">
        <v>1524083</v>
      </c>
      <c r="P687" s="1">
        <v>487470</v>
      </c>
      <c r="Q687" s="1" t="s">
        <v>78</v>
      </c>
      <c r="R687" s="1" t="s">
        <v>164</v>
      </c>
      <c r="S687" s="1" t="s">
        <v>1499</v>
      </c>
      <c r="T687" s="1">
        <v>0</v>
      </c>
      <c r="U687" s="1">
        <v>0</v>
      </c>
      <c r="V687" s="1">
        <v>1</v>
      </c>
      <c r="Y687" s="1">
        <v>0</v>
      </c>
      <c r="Z687" s="1">
        <v>0</v>
      </c>
      <c r="AA687" s="1">
        <v>0</v>
      </c>
      <c r="AB687" s="1">
        <v>0</v>
      </c>
      <c r="AC687" s="1">
        <v>0</v>
      </c>
      <c r="AD687" s="1">
        <v>1405</v>
      </c>
      <c r="AK687" s="1">
        <v>0</v>
      </c>
      <c r="AL687" s="1">
        <v>0</v>
      </c>
      <c r="AM687" s="1">
        <v>0</v>
      </c>
      <c r="AO687" s="1">
        <v>0</v>
      </c>
      <c r="AQ687" s="1">
        <v>0</v>
      </c>
      <c r="AT687" s="1">
        <v>0</v>
      </c>
      <c r="AV687" s="1">
        <v>0</v>
      </c>
      <c r="AW687" s="1">
        <v>0</v>
      </c>
      <c r="AX687" s="1">
        <v>0</v>
      </c>
      <c r="AY687" s="1" t="s">
        <v>79</v>
      </c>
      <c r="BD687" s="1">
        <v>0</v>
      </c>
      <c r="BF687" s="1">
        <v>0</v>
      </c>
      <c r="BH687" s="1">
        <v>0</v>
      </c>
      <c r="BI687" s="1">
        <v>0</v>
      </c>
      <c r="BL687" s="1" t="s">
        <v>87</v>
      </c>
      <c r="BM687" s="1" t="s">
        <v>79</v>
      </c>
      <c r="BO687" s="1" t="s">
        <v>1880</v>
      </c>
      <c r="BP687" s="1">
        <v>0</v>
      </c>
      <c r="BQ687" s="1">
        <v>0</v>
      </c>
      <c r="BR687" s="2">
        <v>1524083</v>
      </c>
      <c r="BS687" s="2">
        <v>487470</v>
      </c>
      <c r="BT687" s="1" t="s">
        <v>158</v>
      </c>
      <c r="BU687" s="1" t="s">
        <v>135</v>
      </c>
      <c r="BV687" s="1" t="s">
        <v>1127</v>
      </c>
      <c r="BW687" s="1">
        <v>0</v>
      </c>
      <c r="BX687" s="1">
        <v>4</v>
      </c>
    </row>
    <row r="688" spans="1:76" x14ac:dyDescent="0.25">
      <c r="A688" s="1">
        <v>687</v>
      </c>
      <c r="B688" s="1" t="s">
        <v>1881</v>
      </c>
      <c r="C688" s="1" t="s">
        <v>1879</v>
      </c>
      <c r="D688" s="1" t="s">
        <v>101</v>
      </c>
      <c r="E688" s="1" t="s">
        <v>127</v>
      </c>
      <c r="F688" s="1">
        <v>2006</v>
      </c>
      <c r="G688" s="1">
        <v>6</v>
      </c>
      <c r="H688" s="1">
        <v>5</v>
      </c>
      <c r="I688" s="1">
        <v>0</v>
      </c>
      <c r="J688" s="1" t="s">
        <v>1855</v>
      </c>
      <c r="K688" s="1">
        <v>11</v>
      </c>
      <c r="L688" s="1">
        <v>83</v>
      </c>
      <c r="M688" s="1">
        <v>368456</v>
      </c>
      <c r="N688" s="1">
        <v>5446887</v>
      </c>
      <c r="O688" s="1">
        <v>1524479</v>
      </c>
      <c r="P688" s="1">
        <v>487163</v>
      </c>
      <c r="Q688" s="1" t="s">
        <v>78</v>
      </c>
      <c r="R688" s="1" t="s">
        <v>164</v>
      </c>
      <c r="S688" s="1" t="s">
        <v>1882</v>
      </c>
      <c r="T688" s="1">
        <v>0</v>
      </c>
      <c r="U688" s="1">
        <v>0</v>
      </c>
      <c r="V688" s="1">
        <v>1</v>
      </c>
      <c r="Y688" s="1">
        <v>0</v>
      </c>
      <c r="Z688" s="1">
        <v>0</v>
      </c>
      <c r="AA688" s="1">
        <v>0</v>
      </c>
      <c r="AB688" s="1">
        <v>0</v>
      </c>
      <c r="AC688" s="1">
        <v>0</v>
      </c>
      <c r="AD688" s="1">
        <v>1370</v>
      </c>
      <c r="AK688" s="1">
        <v>0</v>
      </c>
      <c r="AL688" s="1">
        <v>0</v>
      </c>
      <c r="AM688" s="1">
        <v>0</v>
      </c>
      <c r="AO688" s="1">
        <v>0</v>
      </c>
      <c r="AQ688" s="1">
        <v>0</v>
      </c>
      <c r="AT688" s="1">
        <v>0</v>
      </c>
      <c r="AV688" s="1">
        <v>0</v>
      </c>
      <c r="AW688" s="1">
        <v>0</v>
      </c>
      <c r="AX688" s="1">
        <v>0</v>
      </c>
      <c r="AY688" s="1" t="s">
        <v>79</v>
      </c>
      <c r="BD688" s="1">
        <v>0</v>
      </c>
      <c r="BF688" s="1">
        <v>0</v>
      </c>
      <c r="BH688" s="1">
        <v>0</v>
      </c>
      <c r="BI688" s="1">
        <v>0</v>
      </c>
      <c r="BL688" s="1" t="s">
        <v>87</v>
      </c>
      <c r="BM688" s="1" t="s">
        <v>79</v>
      </c>
      <c r="BO688" s="1" t="s">
        <v>1880</v>
      </c>
      <c r="BP688" s="1">
        <v>0</v>
      </c>
      <c r="BQ688" s="1">
        <v>0</v>
      </c>
      <c r="BR688" s="2">
        <v>1524479</v>
      </c>
      <c r="BS688" s="2">
        <v>487163</v>
      </c>
      <c r="BT688" s="1" t="s">
        <v>134</v>
      </c>
      <c r="BU688" s="1" t="s">
        <v>135</v>
      </c>
      <c r="BV688" s="1" t="s">
        <v>1127</v>
      </c>
      <c r="BW688" s="1">
        <v>0</v>
      </c>
      <c r="BX688" s="1">
        <v>4</v>
      </c>
    </row>
    <row r="689" spans="1:76" x14ac:dyDescent="0.25">
      <c r="A689" s="1">
        <v>688</v>
      </c>
      <c r="B689" s="1" t="s">
        <v>1883</v>
      </c>
      <c r="C689" s="1" t="s">
        <v>690</v>
      </c>
      <c r="D689" s="1" t="s">
        <v>101</v>
      </c>
      <c r="E689" s="1" t="s">
        <v>691</v>
      </c>
      <c r="F689" s="1">
        <v>2006</v>
      </c>
      <c r="G689" s="1">
        <v>6</v>
      </c>
      <c r="H689" s="1">
        <v>5</v>
      </c>
      <c r="I689" s="1">
        <v>0</v>
      </c>
      <c r="J689" s="1" t="s">
        <v>1850</v>
      </c>
      <c r="K689" s="1">
        <v>11</v>
      </c>
      <c r="L689" s="1">
        <v>83</v>
      </c>
      <c r="M689" s="1">
        <v>367890</v>
      </c>
      <c r="N689" s="1">
        <v>5443273</v>
      </c>
      <c r="O689" s="1">
        <v>1524369</v>
      </c>
      <c r="P689" s="1">
        <v>483509</v>
      </c>
      <c r="Q689" s="1" t="s">
        <v>78</v>
      </c>
      <c r="R689" s="1" t="s">
        <v>164</v>
      </c>
      <c r="S689" s="1" t="s">
        <v>1499</v>
      </c>
      <c r="T689" s="1">
        <v>0</v>
      </c>
      <c r="U689" s="1">
        <v>0</v>
      </c>
      <c r="V689" s="1">
        <v>1</v>
      </c>
      <c r="Y689" s="1">
        <v>0</v>
      </c>
      <c r="Z689" s="1">
        <v>0</v>
      </c>
      <c r="AA689" s="1">
        <v>0</v>
      </c>
      <c r="AB689" s="1">
        <v>0</v>
      </c>
      <c r="AC689" s="1">
        <v>0</v>
      </c>
      <c r="AD689" s="1">
        <v>1516</v>
      </c>
      <c r="AK689" s="1">
        <v>0</v>
      </c>
      <c r="AL689" s="1">
        <v>0</v>
      </c>
      <c r="AM689" s="1">
        <v>0</v>
      </c>
      <c r="AO689" s="1">
        <v>0</v>
      </c>
      <c r="AQ689" s="1">
        <v>0</v>
      </c>
      <c r="AT689" s="1">
        <v>0</v>
      </c>
      <c r="AV689" s="1">
        <v>0</v>
      </c>
      <c r="AW689" s="1">
        <v>0</v>
      </c>
      <c r="AX689" s="1">
        <v>0</v>
      </c>
      <c r="AY689" s="1" t="s">
        <v>79</v>
      </c>
      <c r="BD689" s="1">
        <v>0</v>
      </c>
      <c r="BF689" s="1">
        <v>0</v>
      </c>
      <c r="BH689" s="1">
        <v>0</v>
      </c>
      <c r="BI689" s="1">
        <v>0</v>
      </c>
      <c r="BL689" s="1" t="s">
        <v>87</v>
      </c>
      <c r="BM689" s="1" t="s">
        <v>79</v>
      </c>
      <c r="BO689" s="1" t="s">
        <v>693</v>
      </c>
      <c r="BP689" s="1">
        <v>0</v>
      </c>
      <c r="BQ689" s="1">
        <v>0</v>
      </c>
      <c r="BR689" s="2">
        <v>1524369</v>
      </c>
      <c r="BS689" s="2">
        <v>483509</v>
      </c>
      <c r="BT689" s="1" t="s">
        <v>134</v>
      </c>
      <c r="BU689" s="1" t="s">
        <v>135</v>
      </c>
      <c r="BV689" s="1" t="s">
        <v>1127</v>
      </c>
      <c r="BW689" s="1">
        <v>0</v>
      </c>
      <c r="BX689" s="1">
        <v>2</v>
      </c>
    </row>
    <row r="690" spans="1:76" x14ac:dyDescent="0.25">
      <c r="A690" s="1">
        <v>689</v>
      </c>
      <c r="B690" s="1" t="s">
        <v>1884</v>
      </c>
      <c r="C690" s="1" t="s">
        <v>1355</v>
      </c>
      <c r="D690" s="1" t="s">
        <v>101</v>
      </c>
      <c r="E690" s="1" t="s">
        <v>707</v>
      </c>
      <c r="F690" s="1">
        <v>2006</v>
      </c>
      <c r="G690" s="1">
        <v>6</v>
      </c>
      <c r="H690" s="1">
        <v>6</v>
      </c>
      <c r="I690" s="1">
        <v>0</v>
      </c>
      <c r="J690" s="1" t="s">
        <v>1850</v>
      </c>
      <c r="K690" s="1">
        <v>11</v>
      </c>
      <c r="L690" s="1">
        <v>83</v>
      </c>
      <c r="M690" s="1">
        <v>369031</v>
      </c>
      <c r="N690" s="1">
        <v>5437827</v>
      </c>
      <c r="O690" s="1">
        <v>1526184</v>
      </c>
      <c r="P690" s="1">
        <v>478254</v>
      </c>
      <c r="Q690" s="1" t="s">
        <v>78</v>
      </c>
      <c r="R690" s="1" t="s">
        <v>156</v>
      </c>
      <c r="S690" s="1" t="s">
        <v>1885</v>
      </c>
      <c r="T690" s="1">
        <v>0</v>
      </c>
      <c r="U690" s="1">
        <v>0</v>
      </c>
      <c r="V690" s="1">
        <v>1</v>
      </c>
      <c r="Y690" s="1">
        <v>0</v>
      </c>
      <c r="Z690" s="1">
        <v>0</v>
      </c>
      <c r="AA690" s="1">
        <v>0</v>
      </c>
      <c r="AB690" s="1">
        <v>0</v>
      </c>
      <c r="AC690" s="1">
        <v>0</v>
      </c>
      <c r="AD690" s="1">
        <v>1245</v>
      </c>
      <c r="AK690" s="1">
        <v>0</v>
      </c>
      <c r="AL690" s="1">
        <v>0</v>
      </c>
      <c r="AM690" s="1">
        <v>0</v>
      </c>
      <c r="AO690" s="1">
        <v>0</v>
      </c>
      <c r="AQ690" s="1">
        <v>0</v>
      </c>
      <c r="AT690" s="1">
        <v>0</v>
      </c>
      <c r="AV690" s="1">
        <v>0</v>
      </c>
      <c r="AW690" s="1">
        <v>0</v>
      </c>
      <c r="AX690" s="1">
        <v>0</v>
      </c>
      <c r="AY690" s="1" t="s">
        <v>79</v>
      </c>
      <c r="BD690" s="1">
        <v>0</v>
      </c>
      <c r="BF690" s="1">
        <v>0</v>
      </c>
      <c r="BH690" s="1">
        <v>0</v>
      </c>
      <c r="BI690" s="1">
        <v>0</v>
      </c>
      <c r="BL690" s="1" t="s">
        <v>87</v>
      </c>
      <c r="BM690" s="1" t="s">
        <v>79</v>
      </c>
      <c r="BO690" s="1" t="s">
        <v>1356</v>
      </c>
      <c r="BP690" s="1">
        <v>0</v>
      </c>
      <c r="BQ690" s="1">
        <v>0</v>
      </c>
      <c r="BR690" s="2">
        <v>1526184</v>
      </c>
      <c r="BS690" s="2">
        <v>478254</v>
      </c>
      <c r="BT690" s="1" t="s">
        <v>134</v>
      </c>
      <c r="BU690" s="1" t="s">
        <v>135</v>
      </c>
      <c r="BV690" s="1" t="s">
        <v>1127</v>
      </c>
      <c r="BW690" s="1">
        <v>0</v>
      </c>
      <c r="BX690" s="1">
        <v>4</v>
      </c>
    </row>
    <row r="691" spans="1:76" x14ac:dyDescent="0.25">
      <c r="A691" s="1">
        <v>690</v>
      </c>
      <c r="B691" s="1" t="s">
        <v>1886</v>
      </c>
      <c r="C691" s="1" t="s">
        <v>721</v>
      </c>
      <c r="D691" s="1" t="s">
        <v>101</v>
      </c>
      <c r="E691" s="1" t="s">
        <v>102</v>
      </c>
      <c r="F691" s="1">
        <v>2006</v>
      </c>
      <c r="G691" s="1">
        <v>6</v>
      </c>
      <c r="H691" s="1">
        <v>7</v>
      </c>
      <c r="I691" s="1">
        <v>0</v>
      </c>
      <c r="J691" s="1" t="s">
        <v>1855</v>
      </c>
      <c r="K691" s="1">
        <v>11</v>
      </c>
      <c r="L691" s="1">
        <v>83</v>
      </c>
      <c r="M691" s="1">
        <v>346800</v>
      </c>
      <c r="N691" s="1">
        <v>5444687</v>
      </c>
      <c r="O691" s="1">
        <v>1503241</v>
      </c>
      <c r="P691" s="1">
        <v>482273</v>
      </c>
      <c r="Q691" s="1" t="s">
        <v>78</v>
      </c>
      <c r="R691" s="1" t="s">
        <v>156</v>
      </c>
      <c r="S691" s="1" t="s">
        <v>1887</v>
      </c>
      <c r="T691" s="1">
        <v>1</v>
      </c>
      <c r="U691" s="1">
        <v>0</v>
      </c>
      <c r="V691" s="1">
        <v>0</v>
      </c>
      <c r="Y691" s="1">
        <v>0</v>
      </c>
      <c r="Z691" s="1">
        <v>0</v>
      </c>
      <c r="AA691" s="1">
        <v>0</v>
      </c>
      <c r="AB691" s="1">
        <v>0</v>
      </c>
      <c r="AC691" s="1">
        <v>0</v>
      </c>
      <c r="AD691" s="1">
        <v>1559</v>
      </c>
      <c r="AK691" s="1">
        <v>0</v>
      </c>
      <c r="AL691" s="1">
        <v>0</v>
      </c>
      <c r="AM691" s="1">
        <v>0</v>
      </c>
      <c r="AO691" s="1">
        <v>0</v>
      </c>
      <c r="AQ691" s="1">
        <v>0</v>
      </c>
      <c r="AT691" s="1">
        <v>0</v>
      </c>
      <c r="AV691" s="1">
        <v>0</v>
      </c>
      <c r="AW691" s="1">
        <v>0</v>
      </c>
      <c r="AX691" s="1">
        <v>0</v>
      </c>
      <c r="AY691" s="1" t="s">
        <v>79</v>
      </c>
      <c r="AZ691" s="1" t="s">
        <v>1856</v>
      </c>
      <c r="BD691" s="1">
        <v>0</v>
      </c>
      <c r="BF691" s="1">
        <v>0</v>
      </c>
      <c r="BH691" s="1">
        <v>0</v>
      </c>
      <c r="BI691" s="1">
        <v>0</v>
      </c>
      <c r="BL691" s="1" t="s">
        <v>87</v>
      </c>
      <c r="BM691" s="1" t="s">
        <v>79</v>
      </c>
      <c r="BO691" s="1" t="s">
        <v>1888</v>
      </c>
      <c r="BP691" s="1">
        <v>0</v>
      </c>
      <c r="BQ691" s="1">
        <v>0</v>
      </c>
      <c r="BR691" s="2">
        <v>1503241</v>
      </c>
      <c r="BS691" s="2">
        <v>482273</v>
      </c>
      <c r="BT691" s="1" t="s">
        <v>134</v>
      </c>
      <c r="BU691" s="1" t="s">
        <v>110</v>
      </c>
      <c r="BV691" s="1" t="s">
        <v>1127</v>
      </c>
      <c r="BW691" s="1">
        <v>0</v>
      </c>
      <c r="BX691" s="1">
        <v>4</v>
      </c>
    </row>
    <row r="692" spans="1:76" x14ac:dyDescent="0.25">
      <c r="A692" s="1">
        <v>691</v>
      </c>
      <c r="B692" s="1" t="s">
        <v>1889</v>
      </c>
      <c r="C692" s="1" t="s">
        <v>721</v>
      </c>
      <c r="D692" s="1" t="s">
        <v>101</v>
      </c>
      <c r="E692" s="1" t="s">
        <v>102</v>
      </c>
      <c r="F692" s="1">
        <v>2006</v>
      </c>
      <c r="G692" s="1">
        <v>6</v>
      </c>
      <c r="H692" s="1">
        <v>7</v>
      </c>
      <c r="I692" s="1">
        <v>0</v>
      </c>
      <c r="J692" s="1" t="s">
        <v>1855</v>
      </c>
      <c r="K692" s="1">
        <v>11</v>
      </c>
      <c r="L692" s="1">
        <v>83</v>
      </c>
      <c r="M692" s="1">
        <v>346793</v>
      </c>
      <c r="N692" s="1">
        <v>5444581</v>
      </c>
      <c r="O692" s="1">
        <v>1503248</v>
      </c>
      <c r="P692" s="1">
        <v>482167</v>
      </c>
      <c r="Q692" s="1" t="s">
        <v>78</v>
      </c>
      <c r="R692" s="1" t="s">
        <v>164</v>
      </c>
      <c r="S692" s="1" t="s">
        <v>1890</v>
      </c>
      <c r="T692" s="1">
        <v>1</v>
      </c>
      <c r="U692" s="1">
        <v>0</v>
      </c>
      <c r="V692" s="1">
        <v>0</v>
      </c>
      <c r="Y692" s="1">
        <v>0</v>
      </c>
      <c r="Z692" s="1">
        <v>0</v>
      </c>
      <c r="AA692" s="1">
        <v>0</v>
      </c>
      <c r="AB692" s="1">
        <v>0</v>
      </c>
      <c r="AC692" s="1">
        <v>0</v>
      </c>
      <c r="AD692" s="1">
        <v>1531</v>
      </c>
      <c r="AK692" s="1">
        <v>0</v>
      </c>
      <c r="AL692" s="1">
        <v>0</v>
      </c>
      <c r="AM692" s="1">
        <v>0</v>
      </c>
      <c r="AO692" s="1">
        <v>0</v>
      </c>
      <c r="AQ692" s="1">
        <v>0</v>
      </c>
      <c r="AT692" s="1">
        <v>0</v>
      </c>
      <c r="AV692" s="1">
        <v>0</v>
      </c>
      <c r="AW692" s="1">
        <v>0</v>
      </c>
      <c r="AX692" s="1">
        <v>0</v>
      </c>
      <c r="AY692" s="1" t="s">
        <v>79</v>
      </c>
      <c r="AZ692" s="1" t="s">
        <v>1856</v>
      </c>
      <c r="BD692" s="1">
        <v>0</v>
      </c>
      <c r="BF692" s="1">
        <v>0</v>
      </c>
      <c r="BH692" s="1">
        <v>0</v>
      </c>
      <c r="BI692" s="1">
        <v>0</v>
      </c>
      <c r="BL692" s="1" t="s">
        <v>87</v>
      </c>
      <c r="BM692" s="1" t="s">
        <v>79</v>
      </c>
      <c r="BO692" s="1" t="s">
        <v>1888</v>
      </c>
      <c r="BP692" s="1">
        <v>0</v>
      </c>
      <c r="BQ692" s="1">
        <v>0</v>
      </c>
      <c r="BR692" s="2">
        <v>1503248</v>
      </c>
      <c r="BS692" s="2">
        <v>482167</v>
      </c>
      <c r="BT692" s="1" t="s">
        <v>134</v>
      </c>
      <c r="BU692" s="1" t="s">
        <v>110</v>
      </c>
      <c r="BV692" s="1" t="s">
        <v>1127</v>
      </c>
      <c r="BW692" s="1">
        <v>0</v>
      </c>
      <c r="BX692" s="1">
        <v>4</v>
      </c>
    </row>
    <row r="693" spans="1:76" x14ac:dyDescent="0.25">
      <c r="A693" s="1">
        <v>692</v>
      </c>
      <c r="B693" s="1" t="s">
        <v>1891</v>
      </c>
      <c r="C693" s="1" t="s">
        <v>721</v>
      </c>
      <c r="D693" s="1" t="s">
        <v>101</v>
      </c>
      <c r="E693" s="1" t="s">
        <v>102</v>
      </c>
      <c r="F693" s="1">
        <v>2006</v>
      </c>
      <c r="G693" s="1">
        <v>6</v>
      </c>
      <c r="H693" s="1">
        <v>7</v>
      </c>
      <c r="I693" s="1">
        <v>0</v>
      </c>
      <c r="J693" s="1" t="s">
        <v>1855</v>
      </c>
      <c r="K693" s="1">
        <v>11</v>
      </c>
      <c r="L693" s="1">
        <v>83</v>
      </c>
      <c r="M693" s="1">
        <v>346792</v>
      </c>
      <c r="N693" s="1">
        <v>5444561</v>
      </c>
      <c r="O693" s="1">
        <v>1503249</v>
      </c>
      <c r="P693" s="1">
        <v>482147</v>
      </c>
      <c r="Q693" s="1" t="s">
        <v>78</v>
      </c>
      <c r="R693" s="1" t="s">
        <v>104</v>
      </c>
      <c r="S693" s="1" t="s">
        <v>1892</v>
      </c>
      <c r="T693" s="1">
        <v>1</v>
      </c>
      <c r="U693" s="1">
        <v>0</v>
      </c>
      <c r="V693" s="1">
        <v>0</v>
      </c>
      <c r="Y693" s="1">
        <v>0</v>
      </c>
      <c r="Z693" s="1">
        <v>0</v>
      </c>
      <c r="AA693" s="1">
        <v>0</v>
      </c>
      <c r="AB693" s="1">
        <v>0</v>
      </c>
      <c r="AC693" s="1">
        <v>0</v>
      </c>
      <c r="AD693" s="1">
        <v>1524</v>
      </c>
      <c r="AK693" s="1">
        <v>0</v>
      </c>
      <c r="AL693" s="1">
        <v>0</v>
      </c>
      <c r="AM693" s="1">
        <v>0</v>
      </c>
      <c r="AO693" s="1">
        <v>0</v>
      </c>
      <c r="AQ693" s="1">
        <v>0</v>
      </c>
      <c r="AT693" s="1">
        <v>0</v>
      </c>
      <c r="AV693" s="1">
        <v>0</v>
      </c>
      <c r="AW693" s="1">
        <v>0</v>
      </c>
      <c r="AX693" s="1">
        <v>0</v>
      </c>
      <c r="AY693" s="1" t="s">
        <v>79</v>
      </c>
      <c r="AZ693" s="1" t="s">
        <v>1856</v>
      </c>
      <c r="BD693" s="1">
        <v>0</v>
      </c>
      <c r="BF693" s="1">
        <v>0</v>
      </c>
      <c r="BH693" s="1">
        <v>0</v>
      </c>
      <c r="BI693" s="1">
        <v>0</v>
      </c>
      <c r="BL693" s="1" t="s">
        <v>87</v>
      </c>
      <c r="BM693" s="1" t="s">
        <v>79</v>
      </c>
      <c r="BO693" s="1" t="s">
        <v>1888</v>
      </c>
      <c r="BP693" s="1">
        <v>0</v>
      </c>
      <c r="BQ693" s="1">
        <v>0</v>
      </c>
      <c r="BR693" s="2">
        <v>1503249</v>
      </c>
      <c r="BS693" s="2">
        <v>482147</v>
      </c>
      <c r="BT693" s="1" t="s">
        <v>134</v>
      </c>
      <c r="BU693" s="1" t="s">
        <v>110</v>
      </c>
      <c r="BV693" s="1" t="s">
        <v>1127</v>
      </c>
      <c r="BW693" s="1">
        <v>0</v>
      </c>
      <c r="BX693" s="1">
        <v>4</v>
      </c>
    </row>
    <row r="694" spans="1:76" x14ac:dyDescent="0.25">
      <c r="A694" s="1">
        <v>693</v>
      </c>
      <c r="B694" s="1" t="s">
        <v>1893</v>
      </c>
      <c r="C694" s="1" t="s">
        <v>721</v>
      </c>
      <c r="D694" s="1" t="s">
        <v>101</v>
      </c>
      <c r="E694" s="1" t="s">
        <v>102</v>
      </c>
      <c r="F694" s="1">
        <v>2006</v>
      </c>
      <c r="G694" s="1">
        <v>6</v>
      </c>
      <c r="H694" s="1">
        <v>7</v>
      </c>
      <c r="I694" s="1">
        <v>0</v>
      </c>
      <c r="J694" s="1" t="s">
        <v>1855</v>
      </c>
      <c r="K694" s="1">
        <v>11</v>
      </c>
      <c r="L694" s="1">
        <v>83</v>
      </c>
      <c r="M694" s="1">
        <v>347441</v>
      </c>
      <c r="N694" s="1">
        <v>5444611</v>
      </c>
      <c r="O694" s="1">
        <v>1503888</v>
      </c>
      <c r="P694" s="1">
        <v>482277</v>
      </c>
      <c r="Q694" s="1" t="s">
        <v>78</v>
      </c>
      <c r="R694" s="1" t="s">
        <v>104</v>
      </c>
      <c r="S694" s="1" t="s">
        <v>1894</v>
      </c>
      <c r="T694" s="1">
        <v>1</v>
      </c>
      <c r="U694" s="1">
        <v>0</v>
      </c>
      <c r="V694" s="1">
        <v>0</v>
      </c>
      <c r="Y694" s="1">
        <v>0</v>
      </c>
      <c r="Z694" s="1">
        <v>0</v>
      </c>
      <c r="AA694" s="1">
        <v>0</v>
      </c>
      <c r="AB694" s="1">
        <v>0</v>
      </c>
      <c r="AC694" s="1">
        <v>0</v>
      </c>
      <c r="AD694" s="1">
        <v>1485</v>
      </c>
      <c r="AK694" s="1">
        <v>0</v>
      </c>
      <c r="AL694" s="1">
        <v>0</v>
      </c>
      <c r="AM694" s="1">
        <v>0</v>
      </c>
      <c r="AO694" s="1">
        <v>0</v>
      </c>
      <c r="AQ694" s="1">
        <v>0</v>
      </c>
      <c r="AT694" s="1">
        <v>0</v>
      </c>
      <c r="AV694" s="1">
        <v>0</v>
      </c>
      <c r="AW694" s="1">
        <v>0</v>
      </c>
      <c r="AX694" s="1">
        <v>0</v>
      </c>
      <c r="AY694" s="1" t="s">
        <v>79</v>
      </c>
      <c r="AZ694" s="1" t="s">
        <v>1856</v>
      </c>
      <c r="BD694" s="1">
        <v>0</v>
      </c>
      <c r="BF694" s="1">
        <v>0</v>
      </c>
      <c r="BH694" s="1">
        <v>0</v>
      </c>
      <c r="BI694" s="1">
        <v>0</v>
      </c>
      <c r="BL694" s="1" t="s">
        <v>87</v>
      </c>
      <c r="BM694" s="1" t="s">
        <v>79</v>
      </c>
      <c r="BO694" s="1" t="s">
        <v>1888</v>
      </c>
      <c r="BP694" s="1">
        <v>0</v>
      </c>
      <c r="BQ694" s="1">
        <v>0</v>
      </c>
      <c r="BR694" s="2">
        <v>1503888</v>
      </c>
      <c r="BS694" s="2">
        <v>482277</v>
      </c>
      <c r="BT694" s="1" t="s">
        <v>134</v>
      </c>
      <c r="BU694" s="1" t="s">
        <v>110</v>
      </c>
      <c r="BV694" s="1" t="s">
        <v>1127</v>
      </c>
      <c r="BW694" s="1">
        <v>0</v>
      </c>
      <c r="BX694" s="1">
        <v>4</v>
      </c>
    </row>
    <row r="695" spans="1:76" x14ac:dyDescent="0.25">
      <c r="A695" s="1">
        <v>694</v>
      </c>
      <c r="B695" s="1" t="s">
        <v>1895</v>
      </c>
      <c r="C695" s="1" t="s">
        <v>1221</v>
      </c>
      <c r="D695" s="1" t="s">
        <v>101</v>
      </c>
      <c r="E695" s="1" t="s">
        <v>251</v>
      </c>
      <c r="F695" s="1">
        <v>2006</v>
      </c>
      <c r="G695" s="1">
        <v>6</v>
      </c>
      <c r="H695" s="1">
        <v>8</v>
      </c>
      <c r="I695" s="1">
        <v>0</v>
      </c>
      <c r="J695" s="1" t="s">
        <v>1855</v>
      </c>
      <c r="K695" s="1">
        <v>11</v>
      </c>
      <c r="L695" s="1">
        <v>83</v>
      </c>
      <c r="M695" s="1">
        <v>343769</v>
      </c>
      <c r="N695" s="1">
        <v>5443137</v>
      </c>
      <c r="O695" s="1">
        <v>1500424</v>
      </c>
      <c r="P695" s="1">
        <v>480358</v>
      </c>
      <c r="Q695" s="1" t="s">
        <v>78</v>
      </c>
      <c r="R695" s="1" t="s">
        <v>164</v>
      </c>
      <c r="S695" s="1" t="s">
        <v>1896</v>
      </c>
      <c r="T695" s="1">
        <v>0</v>
      </c>
      <c r="U695" s="1">
        <v>1</v>
      </c>
      <c r="V695" s="1">
        <v>0</v>
      </c>
      <c r="Y695" s="1">
        <v>0</v>
      </c>
      <c r="Z695" s="1">
        <v>0</v>
      </c>
      <c r="AA695" s="1">
        <v>0</v>
      </c>
      <c r="AB695" s="1">
        <v>0</v>
      </c>
      <c r="AC695" s="1">
        <v>0</v>
      </c>
      <c r="AD695" s="1">
        <v>1137</v>
      </c>
      <c r="AK695" s="1">
        <v>0</v>
      </c>
      <c r="AL695" s="1">
        <v>0</v>
      </c>
      <c r="AM695" s="1">
        <v>0</v>
      </c>
      <c r="AO695" s="1">
        <v>0</v>
      </c>
      <c r="AQ695" s="1">
        <v>0</v>
      </c>
      <c r="AT695" s="1">
        <v>0</v>
      </c>
      <c r="AV695" s="1">
        <v>0</v>
      </c>
      <c r="AW695" s="1">
        <v>0</v>
      </c>
      <c r="AX695" s="1">
        <v>0</v>
      </c>
      <c r="AY695" s="1" t="s">
        <v>578</v>
      </c>
      <c r="BD695" s="1">
        <v>0</v>
      </c>
      <c r="BF695" s="1">
        <v>0</v>
      </c>
      <c r="BH695" s="1">
        <v>0</v>
      </c>
      <c r="BI695" s="1">
        <v>0</v>
      </c>
      <c r="BL695" s="1" t="s">
        <v>87</v>
      </c>
      <c r="BM695" s="1" t="s">
        <v>578</v>
      </c>
      <c r="BP695" s="1">
        <v>0</v>
      </c>
      <c r="BQ695" s="1">
        <v>0</v>
      </c>
      <c r="BR695" s="2">
        <v>1500424</v>
      </c>
      <c r="BS695" s="2">
        <v>480358</v>
      </c>
      <c r="BT695" s="1" t="s">
        <v>134</v>
      </c>
      <c r="BU695" s="1" t="s">
        <v>110</v>
      </c>
      <c r="BW695" s="1">
        <v>0</v>
      </c>
      <c r="BX695" s="1">
        <v>5</v>
      </c>
    </row>
    <row r="696" spans="1:76" x14ac:dyDescent="0.25">
      <c r="A696" s="1">
        <v>695</v>
      </c>
      <c r="B696" s="1" t="s">
        <v>1897</v>
      </c>
      <c r="C696" s="1" t="s">
        <v>457</v>
      </c>
      <c r="D696" s="1" t="s">
        <v>101</v>
      </c>
      <c r="E696" s="1" t="s">
        <v>241</v>
      </c>
      <c r="F696" s="1">
        <v>2006</v>
      </c>
      <c r="G696" s="1">
        <v>6</v>
      </c>
      <c r="H696" s="1">
        <v>9</v>
      </c>
      <c r="I696" s="1">
        <v>0</v>
      </c>
      <c r="J696" s="1" t="s">
        <v>103</v>
      </c>
      <c r="K696" s="1">
        <v>11</v>
      </c>
      <c r="L696" s="1">
        <v>83</v>
      </c>
      <c r="M696" s="1">
        <v>335497</v>
      </c>
      <c r="N696" s="1">
        <v>5431541</v>
      </c>
      <c r="O696" s="1">
        <v>1493652</v>
      </c>
      <c r="P696" s="1">
        <v>467832</v>
      </c>
      <c r="Q696" s="1" t="s">
        <v>78</v>
      </c>
      <c r="R696" s="1" t="s">
        <v>164</v>
      </c>
      <c r="S696" s="1" t="s">
        <v>1499</v>
      </c>
      <c r="T696" s="1">
        <v>1</v>
      </c>
      <c r="U696" s="1">
        <v>0</v>
      </c>
      <c r="V696" s="1">
        <v>0</v>
      </c>
      <c r="W696" s="1" t="s">
        <v>1898</v>
      </c>
      <c r="Y696" s="1">
        <v>0</v>
      </c>
      <c r="Z696" s="1">
        <v>0</v>
      </c>
      <c r="AA696" s="1">
        <v>0</v>
      </c>
      <c r="AB696" s="1">
        <v>0</v>
      </c>
      <c r="AC696" s="1">
        <v>0</v>
      </c>
      <c r="AD696" s="1">
        <v>1090</v>
      </c>
      <c r="AK696" s="1">
        <v>0</v>
      </c>
      <c r="AL696" s="1">
        <v>0</v>
      </c>
      <c r="AM696" s="1">
        <v>0</v>
      </c>
      <c r="AO696" s="1">
        <v>0</v>
      </c>
      <c r="AQ696" s="1">
        <v>0</v>
      </c>
      <c r="AT696" s="1">
        <v>0</v>
      </c>
      <c r="AV696" s="1">
        <v>0</v>
      </c>
      <c r="AW696" s="1">
        <v>0</v>
      </c>
      <c r="AX696" s="1">
        <v>0</v>
      </c>
      <c r="AY696" s="1" t="s">
        <v>79</v>
      </c>
      <c r="BD696" s="1">
        <v>0</v>
      </c>
      <c r="BF696" s="1">
        <v>0</v>
      </c>
      <c r="BH696" s="1">
        <v>0</v>
      </c>
      <c r="BI696" s="1">
        <v>0</v>
      </c>
      <c r="BL696" s="1" t="s">
        <v>87</v>
      </c>
      <c r="BM696" s="1" t="s">
        <v>79</v>
      </c>
      <c r="BP696" s="1">
        <v>0</v>
      </c>
      <c r="BQ696" s="1">
        <v>0</v>
      </c>
      <c r="BR696" s="2">
        <v>1493652</v>
      </c>
      <c r="BS696" s="2">
        <v>467832</v>
      </c>
      <c r="BT696" s="1" t="s">
        <v>89</v>
      </c>
      <c r="BU696" s="1" t="s">
        <v>243</v>
      </c>
      <c r="BW696" s="1">
        <v>0</v>
      </c>
      <c r="BX696" s="1">
        <v>4</v>
      </c>
    </row>
    <row r="697" spans="1:76" x14ac:dyDescent="0.25">
      <c r="A697" s="1">
        <v>696</v>
      </c>
      <c r="B697" s="1" t="s">
        <v>1899</v>
      </c>
      <c r="C697" s="1" t="s">
        <v>1699</v>
      </c>
      <c r="D697" s="1" t="s">
        <v>101</v>
      </c>
      <c r="E697" s="1" t="s">
        <v>241</v>
      </c>
      <c r="F697" s="1">
        <v>2006</v>
      </c>
      <c r="G697" s="1">
        <v>6</v>
      </c>
      <c r="H697" s="1">
        <v>9</v>
      </c>
      <c r="I697" s="1">
        <v>0</v>
      </c>
      <c r="J697" s="1" t="s">
        <v>103</v>
      </c>
      <c r="K697" s="1">
        <v>11</v>
      </c>
      <c r="L697" s="1">
        <v>83</v>
      </c>
      <c r="M697" s="1">
        <v>334688</v>
      </c>
      <c r="N697" s="1">
        <v>5436567</v>
      </c>
      <c r="O697" s="1">
        <v>1492222</v>
      </c>
      <c r="P697" s="1">
        <v>472712</v>
      </c>
      <c r="Q697" s="1" t="s">
        <v>78</v>
      </c>
      <c r="R697" s="1" t="s">
        <v>892</v>
      </c>
      <c r="S697" s="1" t="s">
        <v>1707</v>
      </c>
      <c r="T697" s="1">
        <v>1</v>
      </c>
      <c r="U697" s="1">
        <v>0</v>
      </c>
      <c r="V697" s="1">
        <v>0</v>
      </c>
      <c r="Y697" s="1">
        <v>0</v>
      </c>
      <c r="Z697" s="1">
        <v>0</v>
      </c>
      <c r="AA697" s="1">
        <v>0</v>
      </c>
      <c r="AB697" s="1">
        <v>0</v>
      </c>
      <c r="AC697" s="1">
        <v>0</v>
      </c>
      <c r="AD697" s="1">
        <v>1300</v>
      </c>
      <c r="AI697" s="1" t="s">
        <v>432</v>
      </c>
      <c r="AJ697" s="1" t="s">
        <v>895</v>
      </c>
      <c r="AK697" s="1">
        <v>27</v>
      </c>
      <c r="AL697" s="1">
        <v>50</v>
      </c>
      <c r="AM697" s="1">
        <v>0</v>
      </c>
      <c r="AO697" s="1">
        <v>0</v>
      </c>
      <c r="AQ697" s="1">
        <v>2</v>
      </c>
      <c r="AR697" s="1" t="s">
        <v>1900</v>
      </c>
      <c r="AT697" s="1">
        <v>0</v>
      </c>
      <c r="AV697" s="1">
        <v>0</v>
      </c>
      <c r="AW697" s="1">
        <v>0</v>
      </c>
      <c r="AX697" s="1">
        <v>0</v>
      </c>
      <c r="AY697" s="1" t="s">
        <v>79</v>
      </c>
      <c r="BD697" s="1">
        <v>0</v>
      </c>
      <c r="BF697" s="1">
        <v>0</v>
      </c>
      <c r="BH697" s="1">
        <v>0</v>
      </c>
      <c r="BI697" s="1">
        <v>0</v>
      </c>
      <c r="BL697" s="1" t="s">
        <v>87</v>
      </c>
      <c r="BM697" s="1" t="s">
        <v>79</v>
      </c>
      <c r="BO697" s="1" t="s">
        <v>242</v>
      </c>
      <c r="BP697" s="1">
        <v>0</v>
      </c>
      <c r="BQ697" s="1">
        <v>0</v>
      </c>
      <c r="BR697" s="2">
        <v>1492222</v>
      </c>
      <c r="BS697" s="2">
        <v>472712</v>
      </c>
      <c r="BT697" s="1" t="s">
        <v>89</v>
      </c>
      <c r="BU697" s="1" t="s">
        <v>243</v>
      </c>
      <c r="BW697" s="1">
        <v>0</v>
      </c>
      <c r="BX697" s="1">
        <v>4</v>
      </c>
    </row>
    <row r="698" spans="1:76" x14ac:dyDescent="0.25">
      <c r="A698" s="1">
        <v>697</v>
      </c>
      <c r="B698" s="1" t="s">
        <v>1901</v>
      </c>
      <c r="C698" s="1" t="s">
        <v>1699</v>
      </c>
      <c r="D698" s="1" t="s">
        <v>101</v>
      </c>
      <c r="E698" s="1" t="s">
        <v>241</v>
      </c>
      <c r="F698" s="1">
        <v>2006</v>
      </c>
      <c r="G698" s="1">
        <v>6</v>
      </c>
      <c r="H698" s="1">
        <v>9</v>
      </c>
      <c r="I698" s="1">
        <v>0</v>
      </c>
      <c r="J698" s="1" t="s">
        <v>103</v>
      </c>
      <c r="K698" s="1">
        <v>11</v>
      </c>
      <c r="L698" s="1">
        <v>83</v>
      </c>
      <c r="M698" s="1">
        <v>334693</v>
      </c>
      <c r="N698" s="1">
        <v>5436544</v>
      </c>
      <c r="O698" s="1">
        <v>1492230</v>
      </c>
      <c r="P698" s="1">
        <v>472690</v>
      </c>
      <c r="Q698" s="1" t="s">
        <v>78</v>
      </c>
      <c r="R698" s="1" t="s">
        <v>892</v>
      </c>
      <c r="S698" s="1" t="s">
        <v>1707</v>
      </c>
      <c r="T698" s="1">
        <v>1</v>
      </c>
      <c r="U698" s="1">
        <v>0</v>
      </c>
      <c r="V698" s="1">
        <v>0</v>
      </c>
      <c r="Y698" s="1">
        <v>0</v>
      </c>
      <c r="Z698" s="1">
        <v>0</v>
      </c>
      <c r="AA698" s="1">
        <v>0</v>
      </c>
      <c r="AB698" s="1">
        <v>0</v>
      </c>
      <c r="AC698" s="1">
        <v>0</v>
      </c>
      <c r="AD698" s="1">
        <v>1298</v>
      </c>
      <c r="AI698" s="1" t="s">
        <v>432</v>
      </c>
      <c r="AJ698" s="1" t="s">
        <v>895</v>
      </c>
      <c r="AK698" s="1">
        <v>20</v>
      </c>
      <c r="AL698" s="1">
        <v>30</v>
      </c>
      <c r="AM698" s="1">
        <v>0</v>
      </c>
      <c r="AO698" s="1">
        <v>0</v>
      </c>
      <c r="AQ698" s="1">
        <v>1</v>
      </c>
      <c r="AT698" s="1">
        <v>0</v>
      </c>
      <c r="AV698" s="1">
        <v>0</v>
      </c>
      <c r="AW698" s="1">
        <v>0</v>
      </c>
      <c r="AX698" s="1">
        <v>0</v>
      </c>
      <c r="AY698" s="1" t="s">
        <v>79</v>
      </c>
      <c r="BD698" s="1">
        <v>0</v>
      </c>
      <c r="BF698" s="1">
        <v>0</v>
      </c>
      <c r="BH698" s="1">
        <v>0</v>
      </c>
      <c r="BI698" s="1">
        <v>0</v>
      </c>
      <c r="BL698" s="1" t="s">
        <v>87</v>
      </c>
      <c r="BM698" s="1" t="s">
        <v>79</v>
      </c>
      <c r="BO698" s="1" t="s">
        <v>242</v>
      </c>
      <c r="BP698" s="1">
        <v>0</v>
      </c>
      <c r="BQ698" s="1">
        <v>0</v>
      </c>
      <c r="BR698" s="2">
        <v>1492230</v>
      </c>
      <c r="BS698" s="2">
        <v>472690</v>
      </c>
      <c r="BT698" s="1" t="s">
        <v>89</v>
      </c>
      <c r="BU698" s="1" t="s">
        <v>243</v>
      </c>
      <c r="BW698" s="1">
        <v>0</v>
      </c>
      <c r="BX698" s="1">
        <v>4</v>
      </c>
    </row>
    <row r="699" spans="1:76" x14ac:dyDescent="0.25">
      <c r="A699" s="1">
        <v>698</v>
      </c>
      <c r="B699" s="1" t="s">
        <v>1902</v>
      </c>
      <c r="C699" s="1" t="s">
        <v>736</v>
      </c>
      <c r="D699" s="1" t="s">
        <v>101</v>
      </c>
      <c r="E699" s="1" t="s">
        <v>102</v>
      </c>
      <c r="F699" s="1">
        <v>2006</v>
      </c>
      <c r="G699" s="1">
        <v>6</v>
      </c>
      <c r="H699" s="1">
        <v>9</v>
      </c>
      <c r="I699" s="1">
        <v>0</v>
      </c>
      <c r="J699" s="1" t="s">
        <v>1855</v>
      </c>
      <c r="K699" s="1">
        <v>11</v>
      </c>
      <c r="L699" s="1">
        <v>83</v>
      </c>
      <c r="M699" s="1">
        <v>351059</v>
      </c>
      <c r="N699" s="1">
        <v>5446318</v>
      </c>
      <c r="O699" s="1">
        <v>1507269</v>
      </c>
      <c r="P699" s="1">
        <v>484422</v>
      </c>
      <c r="Q699" s="1" t="s">
        <v>78</v>
      </c>
      <c r="R699" s="1" t="s">
        <v>164</v>
      </c>
      <c r="S699" s="1" t="s">
        <v>1903</v>
      </c>
      <c r="T699" s="1">
        <v>1</v>
      </c>
      <c r="U699" s="1">
        <v>0</v>
      </c>
      <c r="V699" s="1">
        <v>0</v>
      </c>
      <c r="Y699" s="1">
        <v>0</v>
      </c>
      <c r="Z699" s="1">
        <v>0</v>
      </c>
      <c r="AA699" s="1">
        <v>0</v>
      </c>
      <c r="AB699" s="1">
        <v>0</v>
      </c>
      <c r="AC699" s="1">
        <v>0</v>
      </c>
      <c r="AD699" s="1">
        <v>1127</v>
      </c>
      <c r="AK699" s="1">
        <v>0</v>
      </c>
      <c r="AL699" s="1">
        <v>0</v>
      </c>
      <c r="AM699" s="1">
        <v>0</v>
      </c>
      <c r="AO699" s="1">
        <v>0</v>
      </c>
      <c r="AQ699" s="1">
        <v>0</v>
      </c>
      <c r="AT699" s="1">
        <v>0</v>
      </c>
      <c r="AV699" s="1">
        <v>0</v>
      </c>
      <c r="AW699" s="1">
        <v>0</v>
      </c>
      <c r="AX699" s="1">
        <v>0</v>
      </c>
      <c r="AY699" s="1" t="s">
        <v>79</v>
      </c>
      <c r="BD699" s="1">
        <v>0</v>
      </c>
      <c r="BF699" s="1">
        <v>0</v>
      </c>
      <c r="BH699" s="1">
        <v>0</v>
      </c>
      <c r="BI699" s="1">
        <v>0</v>
      </c>
      <c r="BL699" s="1" t="s">
        <v>87</v>
      </c>
      <c r="BM699" s="1" t="s">
        <v>79</v>
      </c>
      <c r="BO699" s="1" t="s">
        <v>737</v>
      </c>
      <c r="BP699" s="1">
        <v>0</v>
      </c>
      <c r="BQ699" s="1">
        <v>0</v>
      </c>
      <c r="BR699" s="2">
        <v>1507269</v>
      </c>
      <c r="BS699" s="2">
        <v>484422</v>
      </c>
      <c r="BT699" s="1" t="s">
        <v>134</v>
      </c>
      <c r="BU699" s="1" t="s">
        <v>110</v>
      </c>
      <c r="BV699" s="1" t="s">
        <v>1127</v>
      </c>
      <c r="BW699" s="1">
        <v>0</v>
      </c>
      <c r="BX699" s="1">
        <v>2</v>
      </c>
    </row>
    <row r="700" spans="1:76" x14ac:dyDescent="0.25">
      <c r="A700" s="1">
        <v>699</v>
      </c>
      <c r="B700" s="1" t="s">
        <v>1904</v>
      </c>
      <c r="C700" s="1" t="s">
        <v>1905</v>
      </c>
      <c r="D700" s="1" t="s">
        <v>101</v>
      </c>
      <c r="E700" s="1" t="s">
        <v>102</v>
      </c>
      <c r="F700" s="1">
        <v>2006</v>
      </c>
      <c r="G700" s="1">
        <v>6</v>
      </c>
      <c r="H700" s="1">
        <v>9</v>
      </c>
      <c r="I700" s="1">
        <v>0</v>
      </c>
      <c r="J700" s="1" t="s">
        <v>1850</v>
      </c>
      <c r="K700" s="1">
        <v>11</v>
      </c>
      <c r="L700" s="1">
        <v>83</v>
      </c>
      <c r="M700" s="1">
        <v>351887</v>
      </c>
      <c r="N700" s="1">
        <v>5442211</v>
      </c>
      <c r="O700" s="1">
        <v>1508604</v>
      </c>
      <c r="P700" s="1">
        <v>480454</v>
      </c>
      <c r="Q700" s="1" t="s">
        <v>78</v>
      </c>
      <c r="R700" s="1" t="s">
        <v>104</v>
      </c>
      <c r="S700" s="1" t="s">
        <v>1906</v>
      </c>
      <c r="T700" s="1">
        <v>1</v>
      </c>
      <c r="U700" s="1">
        <v>0</v>
      </c>
      <c r="V700" s="1">
        <v>0</v>
      </c>
      <c r="Y700" s="1">
        <v>0</v>
      </c>
      <c r="Z700" s="1">
        <v>0</v>
      </c>
      <c r="AA700" s="1">
        <v>0</v>
      </c>
      <c r="AB700" s="1">
        <v>0</v>
      </c>
      <c r="AC700" s="1">
        <v>0</v>
      </c>
      <c r="AD700" s="1">
        <v>1056</v>
      </c>
      <c r="AK700" s="1">
        <v>0</v>
      </c>
      <c r="AL700" s="1">
        <v>0</v>
      </c>
      <c r="AM700" s="1">
        <v>0</v>
      </c>
      <c r="AO700" s="1">
        <v>0</v>
      </c>
      <c r="AQ700" s="1">
        <v>0</v>
      </c>
      <c r="AT700" s="1">
        <v>0</v>
      </c>
      <c r="AV700" s="1">
        <v>0</v>
      </c>
      <c r="AW700" s="1">
        <v>0</v>
      </c>
      <c r="AX700" s="1">
        <v>0</v>
      </c>
      <c r="AY700" s="1" t="s">
        <v>79</v>
      </c>
      <c r="BD700" s="1">
        <v>0</v>
      </c>
      <c r="BF700" s="1">
        <v>0</v>
      </c>
      <c r="BH700" s="1">
        <v>0</v>
      </c>
      <c r="BI700" s="1">
        <v>0</v>
      </c>
      <c r="BL700" s="1" t="s">
        <v>87</v>
      </c>
      <c r="BM700" s="1" t="s">
        <v>79</v>
      </c>
      <c r="BP700" s="1">
        <v>0</v>
      </c>
      <c r="BQ700" s="1">
        <v>0</v>
      </c>
      <c r="BR700" s="2">
        <v>1508604</v>
      </c>
      <c r="BS700" s="2">
        <v>480454</v>
      </c>
      <c r="BT700" s="1" t="s">
        <v>89</v>
      </c>
      <c r="BU700" s="1" t="s">
        <v>110</v>
      </c>
      <c r="BW700" s="1">
        <v>0</v>
      </c>
      <c r="BX700" s="1">
        <v>2</v>
      </c>
    </row>
    <row r="701" spans="1:76" x14ac:dyDescent="0.25">
      <c r="A701" s="1">
        <v>700</v>
      </c>
      <c r="B701" s="1" t="s">
        <v>1907</v>
      </c>
      <c r="C701" s="1" t="s">
        <v>736</v>
      </c>
      <c r="D701" s="1" t="s">
        <v>101</v>
      </c>
      <c r="E701" s="1" t="s">
        <v>102</v>
      </c>
      <c r="F701" s="1">
        <v>2006</v>
      </c>
      <c r="G701" s="1">
        <v>6</v>
      </c>
      <c r="H701" s="1">
        <v>12</v>
      </c>
      <c r="I701" s="1">
        <v>0</v>
      </c>
      <c r="J701" s="1" t="s">
        <v>1850</v>
      </c>
      <c r="K701" s="1">
        <v>11</v>
      </c>
      <c r="L701" s="1">
        <v>83</v>
      </c>
      <c r="M701" s="1">
        <v>350865</v>
      </c>
      <c r="N701" s="1">
        <v>5446285</v>
      </c>
      <c r="O701" s="1">
        <v>1507080</v>
      </c>
      <c r="P701" s="1">
        <v>484365</v>
      </c>
      <c r="Q701" s="1" t="s">
        <v>78</v>
      </c>
      <c r="R701" s="1" t="s">
        <v>164</v>
      </c>
      <c r="S701" s="1" t="s">
        <v>1908</v>
      </c>
      <c r="T701" s="1">
        <v>0</v>
      </c>
      <c r="U701" s="1">
        <v>0</v>
      </c>
      <c r="V701" s="1">
        <v>1</v>
      </c>
      <c r="Y701" s="1">
        <v>0</v>
      </c>
      <c r="Z701" s="1">
        <v>0</v>
      </c>
      <c r="AA701" s="1">
        <v>0</v>
      </c>
      <c r="AB701" s="1">
        <v>0</v>
      </c>
      <c r="AC701" s="1">
        <v>0</v>
      </c>
      <c r="AD701" s="1">
        <v>1151</v>
      </c>
      <c r="AK701" s="1">
        <v>0</v>
      </c>
      <c r="AL701" s="1">
        <v>0</v>
      </c>
      <c r="AM701" s="1">
        <v>0</v>
      </c>
      <c r="AO701" s="1">
        <v>0</v>
      </c>
      <c r="AQ701" s="1">
        <v>0</v>
      </c>
      <c r="AT701" s="1">
        <v>0</v>
      </c>
      <c r="AV701" s="1">
        <v>0</v>
      </c>
      <c r="AW701" s="1">
        <v>0</v>
      </c>
      <c r="AX701" s="1">
        <v>0</v>
      </c>
      <c r="AY701" s="1" t="s">
        <v>79</v>
      </c>
      <c r="BD701" s="1">
        <v>0</v>
      </c>
      <c r="BF701" s="1">
        <v>0</v>
      </c>
      <c r="BH701" s="1">
        <v>0</v>
      </c>
      <c r="BI701" s="1">
        <v>0</v>
      </c>
      <c r="BL701" s="1" t="s">
        <v>87</v>
      </c>
      <c r="BM701" s="1" t="s">
        <v>79</v>
      </c>
      <c r="BO701" s="1" t="s">
        <v>737</v>
      </c>
      <c r="BP701" s="1">
        <v>0</v>
      </c>
      <c r="BQ701" s="1">
        <v>0</v>
      </c>
      <c r="BR701" s="2">
        <v>1507080</v>
      </c>
      <c r="BS701" s="2">
        <v>484365</v>
      </c>
      <c r="BT701" s="1" t="s">
        <v>134</v>
      </c>
      <c r="BU701" s="1" t="s">
        <v>110</v>
      </c>
      <c r="BV701" s="1" t="s">
        <v>1127</v>
      </c>
      <c r="BW701" s="1">
        <v>0</v>
      </c>
      <c r="BX701" s="1">
        <v>2</v>
      </c>
    </row>
    <row r="702" spans="1:76" x14ac:dyDescent="0.25">
      <c r="A702" s="1">
        <v>701</v>
      </c>
      <c r="B702" s="1" t="s">
        <v>1909</v>
      </c>
      <c r="C702" s="1" t="s">
        <v>754</v>
      </c>
      <c r="D702" s="1" t="s">
        <v>101</v>
      </c>
      <c r="E702" s="1" t="s">
        <v>102</v>
      </c>
      <c r="F702" s="1">
        <v>2006</v>
      </c>
      <c r="G702" s="1">
        <v>6</v>
      </c>
      <c r="H702" s="1">
        <v>12</v>
      </c>
      <c r="I702" s="1">
        <v>0</v>
      </c>
      <c r="J702" s="1" t="s">
        <v>1850</v>
      </c>
      <c r="K702" s="1">
        <v>11</v>
      </c>
      <c r="L702" s="1">
        <v>83</v>
      </c>
      <c r="M702" s="1">
        <v>347649</v>
      </c>
      <c r="N702" s="1">
        <v>5446474</v>
      </c>
      <c r="O702" s="1">
        <v>1503862</v>
      </c>
      <c r="P702" s="1">
        <v>484150</v>
      </c>
      <c r="Q702" s="1" t="s">
        <v>78</v>
      </c>
      <c r="R702" s="1" t="s">
        <v>156</v>
      </c>
      <c r="S702" s="1" t="s">
        <v>1910</v>
      </c>
      <c r="T702" s="1">
        <v>0</v>
      </c>
      <c r="U702" s="1">
        <v>0</v>
      </c>
      <c r="V702" s="1">
        <v>1</v>
      </c>
      <c r="Y702" s="1">
        <v>0</v>
      </c>
      <c r="Z702" s="1">
        <v>0</v>
      </c>
      <c r="AA702" s="1">
        <v>0</v>
      </c>
      <c r="AB702" s="1">
        <v>0</v>
      </c>
      <c r="AC702" s="1">
        <v>0</v>
      </c>
      <c r="AD702" s="1">
        <v>1470</v>
      </c>
      <c r="AK702" s="1">
        <v>0</v>
      </c>
      <c r="AL702" s="1">
        <v>0</v>
      </c>
      <c r="AM702" s="1">
        <v>0</v>
      </c>
      <c r="AO702" s="1">
        <v>0</v>
      </c>
      <c r="AQ702" s="1">
        <v>0</v>
      </c>
      <c r="AT702" s="1">
        <v>0</v>
      </c>
      <c r="AV702" s="1">
        <v>0</v>
      </c>
      <c r="AW702" s="1">
        <v>0</v>
      </c>
      <c r="AX702" s="1">
        <v>0</v>
      </c>
      <c r="AY702" s="1" t="s">
        <v>79</v>
      </c>
      <c r="BD702" s="1">
        <v>0</v>
      </c>
      <c r="BF702" s="1">
        <v>0</v>
      </c>
      <c r="BH702" s="1">
        <v>0</v>
      </c>
      <c r="BI702" s="1">
        <v>0</v>
      </c>
      <c r="BL702" s="1" t="s">
        <v>87</v>
      </c>
      <c r="BM702" s="1" t="s">
        <v>79</v>
      </c>
      <c r="BO702" s="1" t="s">
        <v>755</v>
      </c>
      <c r="BP702" s="1">
        <v>0</v>
      </c>
      <c r="BQ702" s="1">
        <v>0</v>
      </c>
      <c r="BR702" s="2">
        <v>1503862</v>
      </c>
      <c r="BS702" s="2">
        <v>484150</v>
      </c>
      <c r="BT702" s="1" t="s">
        <v>134</v>
      </c>
      <c r="BU702" s="1" t="s">
        <v>110</v>
      </c>
      <c r="BV702" s="1" t="s">
        <v>1127</v>
      </c>
      <c r="BW702" s="1">
        <v>0</v>
      </c>
      <c r="BX702" s="1">
        <v>4</v>
      </c>
    </row>
    <row r="703" spans="1:76" x14ac:dyDescent="0.25">
      <c r="A703" s="1">
        <v>702</v>
      </c>
      <c r="B703" s="1" t="s">
        <v>1911</v>
      </c>
      <c r="C703" s="1" t="s">
        <v>86</v>
      </c>
      <c r="D703" s="1" t="s">
        <v>101</v>
      </c>
      <c r="E703" s="1" t="s">
        <v>102</v>
      </c>
      <c r="F703" s="1">
        <v>2006</v>
      </c>
      <c r="G703" s="1">
        <v>6</v>
      </c>
      <c r="H703" s="1">
        <v>12</v>
      </c>
      <c r="I703" s="1">
        <v>0</v>
      </c>
      <c r="J703" s="1" t="s">
        <v>1850</v>
      </c>
      <c r="K703" s="1">
        <v>11</v>
      </c>
      <c r="L703" s="1">
        <v>83</v>
      </c>
      <c r="M703" s="1">
        <v>348523</v>
      </c>
      <c r="N703" s="1">
        <v>5447199</v>
      </c>
      <c r="O703" s="1">
        <v>1504639</v>
      </c>
      <c r="P703" s="1">
        <v>484978</v>
      </c>
      <c r="Q703" s="1" t="s">
        <v>78</v>
      </c>
      <c r="R703" s="1" t="s">
        <v>164</v>
      </c>
      <c r="S703" s="1" t="s">
        <v>1912</v>
      </c>
      <c r="T703" s="1">
        <v>0</v>
      </c>
      <c r="U703" s="1">
        <v>0</v>
      </c>
      <c r="V703" s="1">
        <v>1</v>
      </c>
      <c r="Y703" s="1">
        <v>0</v>
      </c>
      <c r="Z703" s="1">
        <v>0</v>
      </c>
      <c r="AA703" s="1">
        <v>0</v>
      </c>
      <c r="AB703" s="1">
        <v>0</v>
      </c>
      <c r="AC703" s="1">
        <v>0</v>
      </c>
      <c r="AD703" s="1">
        <v>1360</v>
      </c>
      <c r="AK703" s="1">
        <v>0</v>
      </c>
      <c r="AL703" s="1">
        <v>0</v>
      </c>
      <c r="AM703" s="1">
        <v>0</v>
      </c>
      <c r="AO703" s="1">
        <v>0</v>
      </c>
      <c r="AQ703" s="1">
        <v>0</v>
      </c>
      <c r="AT703" s="1">
        <v>0</v>
      </c>
      <c r="AV703" s="1">
        <v>0</v>
      </c>
      <c r="AW703" s="1">
        <v>0</v>
      </c>
      <c r="AX703" s="1">
        <v>0</v>
      </c>
      <c r="AY703" s="1" t="s">
        <v>86</v>
      </c>
      <c r="BD703" s="1">
        <v>0</v>
      </c>
      <c r="BF703" s="1">
        <v>0</v>
      </c>
      <c r="BH703" s="1">
        <v>0</v>
      </c>
      <c r="BI703" s="1">
        <v>0</v>
      </c>
      <c r="BL703" s="1" t="s">
        <v>87</v>
      </c>
      <c r="BM703" s="1" t="s">
        <v>191</v>
      </c>
      <c r="BP703" s="1">
        <v>0</v>
      </c>
      <c r="BQ703" s="1">
        <v>0</v>
      </c>
      <c r="BR703" s="2">
        <v>1504639</v>
      </c>
      <c r="BS703" s="2">
        <v>484978</v>
      </c>
      <c r="BT703" s="1" t="s">
        <v>134</v>
      </c>
      <c r="BU703" s="1" t="s">
        <v>110</v>
      </c>
      <c r="BW703" s="1">
        <v>0</v>
      </c>
      <c r="BX703" s="1">
        <v>4</v>
      </c>
    </row>
    <row r="704" spans="1:76" x14ac:dyDescent="0.25">
      <c r="A704" s="1">
        <v>703</v>
      </c>
      <c r="B704" s="1" t="s">
        <v>1913</v>
      </c>
      <c r="C704" s="1" t="s">
        <v>323</v>
      </c>
      <c r="D704" s="1" t="s">
        <v>101</v>
      </c>
      <c r="E704" s="1" t="s">
        <v>102</v>
      </c>
      <c r="F704" s="1">
        <v>2006</v>
      </c>
      <c r="G704" s="1">
        <v>6</v>
      </c>
      <c r="H704" s="1">
        <v>13</v>
      </c>
      <c r="I704" s="1">
        <v>0</v>
      </c>
      <c r="J704" s="1" t="s">
        <v>1850</v>
      </c>
      <c r="K704" s="1">
        <v>11</v>
      </c>
      <c r="L704" s="1">
        <v>83</v>
      </c>
      <c r="M704" s="1">
        <v>348998</v>
      </c>
      <c r="N704" s="1">
        <v>5438440</v>
      </c>
      <c r="O704" s="1">
        <v>1506205</v>
      </c>
      <c r="P704" s="1">
        <v>476356</v>
      </c>
      <c r="Q704" s="1" t="s">
        <v>78</v>
      </c>
      <c r="R704" s="1" t="s">
        <v>104</v>
      </c>
      <c r="S704" s="1" t="s">
        <v>1914</v>
      </c>
      <c r="T704" s="1">
        <v>1</v>
      </c>
      <c r="U704" s="1">
        <v>0</v>
      </c>
      <c r="V704" s="1">
        <v>0</v>
      </c>
      <c r="Y704" s="1">
        <v>0</v>
      </c>
      <c r="Z704" s="1">
        <v>0</v>
      </c>
      <c r="AA704" s="1">
        <v>0</v>
      </c>
      <c r="AB704" s="1">
        <v>0</v>
      </c>
      <c r="AC704" s="1">
        <v>0</v>
      </c>
      <c r="AD704" s="1">
        <v>1084</v>
      </c>
      <c r="AK704" s="1">
        <v>0</v>
      </c>
      <c r="AL704" s="1">
        <v>0</v>
      </c>
      <c r="AM704" s="1">
        <v>0</v>
      </c>
      <c r="AO704" s="1">
        <v>0</v>
      </c>
      <c r="AQ704" s="1">
        <v>0</v>
      </c>
      <c r="AT704" s="1">
        <v>0</v>
      </c>
      <c r="AV704" s="1">
        <v>0</v>
      </c>
      <c r="AW704" s="1">
        <v>0</v>
      </c>
      <c r="AX704" s="1">
        <v>0</v>
      </c>
      <c r="AY704" s="1" t="s">
        <v>79</v>
      </c>
      <c r="BD704" s="1">
        <v>0</v>
      </c>
      <c r="BF704" s="1">
        <v>0</v>
      </c>
      <c r="BH704" s="1">
        <v>0</v>
      </c>
      <c r="BI704" s="1">
        <v>0</v>
      </c>
      <c r="BL704" s="1" t="s">
        <v>87</v>
      </c>
      <c r="BM704" s="1" t="s">
        <v>79</v>
      </c>
      <c r="BP704" s="1">
        <v>0</v>
      </c>
      <c r="BQ704" s="1">
        <v>0</v>
      </c>
      <c r="BR704" s="2">
        <v>1506205</v>
      </c>
      <c r="BS704" s="2">
        <v>476356</v>
      </c>
      <c r="BT704" s="1" t="s">
        <v>89</v>
      </c>
      <c r="BU704" s="1" t="s">
        <v>110</v>
      </c>
      <c r="BW704" s="1">
        <v>0</v>
      </c>
      <c r="BX704" s="1">
        <v>4</v>
      </c>
    </row>
    <row r="705" spans="1:76" x14ac:dyDescent="0.25">
      <c r="A705" s="1">
        <v>704</v>
      </c>
      <c r="B705" s="1" t="s">
        <v>1915</v>
      </c>
      <c r="C705" s="1" t="s">
        <v>261</v>
      </c>
      <c r="D705" s="1" t="s">
        <v>101</v>
      </c>
      <c r="E705" s="1" t="s">
        <v>102</v>
      </c>
      <c r="F705" s="1">
        <v>2006</v>
      </c>
      <c r="G705" s="1">
        <v>6</v>
      </c>
      <c r="H705" s="1">
        <v>13</v>
      </c>
      <c r="I705" s="1">
        <v>0</v>
      </c>
      <c r="J705" s="1" t="s">
        <v>1850</v>
      </c>
      <c r="K705" s="1">
        <v>11</v>
      </c>
      <c r="L705" s="1">
        <v>83</v>
      </c>
      <c r="M705" s="1">
        <v>347812</v>
      </c>
      <c r="N705" s="1">
        <v>5439092</v>
      </c>
      <c r="O705" s="1">
        <v>1504945</v>
      </c>
      <c r="P705" s="1">
        <v>476854</v>
      </c>
      <c r="Q705" s="1" t="s">
        <v>78</v>
      </c>
      <c r="R705" s="1" t="s">
        <v>104</v>
      </c>
      <c r="S705" s="1" t="s">
        <v>1916</v>
      </c>
      <c r="T705" s="1">
        <v>1</v>
      </c>
      <c r="U705" s="1">
        <v>0</v>
      </c>
      <c r="V705" s="1">
        <v>0</v>
      </c>
      <c r="Y705" s="1">
        <v>0</v>
      </c>
      <c r="Z705" s="1">
        <v>0</v>
      </c>
      <c r="AA705" s="1">
        <v>0</v>
      </c>
      <c r="AB705" s="1">
        <v>0</v>
      </c>
      <c r="AC705" s="1">
        <v>0</v>
      </c>
      <c r="AD705" s="1">
        <v>1208</v>
      </c>
      <c r="AK705" s="1">
        <v>0</v>
      </c>
      <c r="AL705" s="1">
        <v>0</v>
      </c>
      <c r="AM705" s="1">
        <v>0</v>
      </c>
      <c r="AO705" s="1">
        <v>0</v>
      </c>
      <c r="AQ705" s="1">
        <v>0</v>
      </c>
      <c r="AT705" s="1">
        <v>0</v>
      </c>
      <c r="AV705" s="1">
        <v>0</v>
      </c>
      <c r="AW705" s="1">
        <v>0</v>
      </c>
      <c r="AX705" s="1">
        <v>0</v>
      </c>
      <c r="AY705" s="1" t="s">
        <v>79</v>
      </c>
      <c r="BD705" s="1">
        <v>0</v>
      </c>
      <c r="BF705" s="1">
        <v>0</v>
      </c>
      <c r="BH705" s="1">
        <v>0</v>
      </c>
      <c r="BI705" s="1">
        <v>0</v>
      </c>
      <c r="BL705" s="1" t="s">
        <v>87</v>
      </c>
      <c r="BM705" s="1" t="s">
        <v>79</v>
      </c>
      <c r="BP705" s="1">
        <v>0</v>
      </c>
      <c r="BQ705" s="1">
        <v>0</v>
      </c>
      <c r="BR705" s="2">
        <v>1504945</v>
      </c>
      <c r="BS705" s="2">
        <v>476854</v>
      </c>
      <c r="BT705" s="1" t="s">
        <v>89</v>
      </c>
      <c r="BU705" s="1" t="s">
        <v>110</v>
      </c>
      <c r="BW705" s="1">
        <v>0</v>
      </c>
      <c r="BX705" s="1">
        <v>3</v>
      </c>
    </row>
    <row r="706" spans="1:76" x14ac:dyDescent="0.25">
      <c r="A706" s="1">
        <v>705</v>
      </c>
      <c r="B706" s="1" t="s">
        <v>1917</v>
      </c>
      <c r="C706" s="1" t="s">
        <v>836</v>
      </c>
      <c r="D706" s="1" t="s">
        <v>101</v>
      </c>
      <c r="E706" s="1" t="s">
        <v>102</v>
      </c>
      <c r="F706" s="1">
        <v>2006</v>
      </c>
      <c r="G706" s="1">
        <v>6</v>
      </c>
      <c r="H706" s="1">
        <v>13</v>
      </c>
      <c r="I706" s="1">
        <v>0</v>
      </c>
      <c r="J706" s="1" t="s">
        <v>1850</v>
      </c>
      <c r="K706" s="1">
        <v>11</v>
      </c>
      <c r="L706" s="1">
        <v>83</v>
      </c>
      <c r="M706" s="1">
        <v>349051</v>
      </c>
      <c r="N706" s="1">
        <v>5439666</v>
      </c>
      <c r="O706" s="1">
        <v>1506104</v>
      </c>
      <c r="P706" s="1">
        <v>477577</v>
      </c>
      <c r="Q706" s="1" t="s">
        <v>78</v>
      </c>
      <c r="R706" s="1" t="s">
        <v>104</v>
      </c>
      <c r="S706" s="1" t="s">
        <v>1918</v>
      </c>
      <c r="T706" s="1">
        <v>1</v>
      </c>
      <c r="U706" s="1">
        <v>1</v>
      </c>
      <c r="V706" s="1">
        <v>0</v>
      </c>
      <c r="Y706" s="1">
        <v>0</v>
      </c>
      <c r="Z706" s="1">
        <v>0</v>
      </c>
      <c r="AA706" s="1">
        <v>0</v>
      </c>
      <c r="AB706" s="1">
        <v>0</v>
      </c>
      <c r="AC706" s="1">
        <v>0</v>
      </c>
      <c r="AD706" s="1">
        <v>1106</v>
      </c>
      <c r="AK706" s="1">
        <v>0</v>
      </c>
      <c r="AL706" s="1">
        <v>0</v>
      </c>
      <c r="AM706" s="1">
        <v>0</v>
      </c>
      <c r="AO706" s="1">
        <v>0</v>
      </c>
      <c r="AQ706" s="1">
        <v>0</v>
      </c>
      <c r="AT706" s="1">
        <v>0</v>
      </c>
      <c r="AV706" s="1">
        <v>0</v>
      </c>
      <c r="AW706" s="1">
        <v>0</v>
      </c>
      <c r="AX706" s="1">
        <v>0</v>
      </c>
      <c r="AY706" s="1" t="s">
        <v>79</v>
      </c>
      <c r="BD706" s="1">
        <v>0</v>
      </c>
      <c r="BF706" s="1">
        <v>0</v>
      </c>
      <c r="BH706" s="1">
        <v>0</v>
      </c>
      <c r="BI706" s="1">
        <v>0</v>
      </c>
      <c r="BL706" s="1" t="s">
        <v>87</v>
      </c>
      <c r="BM706" s="1" t="s">
        <v>79</v>
      </c>
      <c r="BO706" s="1" t="s">
        <v>840</v>
      </c>
      <c r="BP706" s="1">
        <v>0</v>
      </c>
      <c r="BQ706" s="1">
        <v>0</v>
      </c>
      <c r="BR706" s="2">
        <v>1506104</v>
      </c>
      <c r="BS706" s="2">
        <v>477577</v>
      </c>
      <c r="BT706" s="1" t="s">
        <v>89</v>
      </c>
      <c r="BU706" s="1" t="s">
        <v>110</v>
      </c>
      <c r="BV706" s="1" t="s">
        <v>1127</v>
      </c>
      <c r="BW706" s="1">
        <v>0</v>
      </c>
      <c r="BX706" s="1">
        <v>3</v>
      </c>
    </row>
    <row r="707" spans="1:76" x14ac:dyDescent="0.25">
      <c r="A707" s="1">
        <v>706</v>
      </c>
      <c r="B707" s="1" t="s">
        <v>1919</v>
      </c>
      <c r="C707" s="1" t="s">
        <v>1209</v>
      </c>
      <c r="D707" s="1" t="s">
        <v>101</v>
      </c>
      <c r="E707" s="1" t="s">
        <v>1920</v>
      </c>
      <c r="F707" s="1">
        <v>2006</v>
      </c>
      <c r="G707" s="1">
        <v>6</v>
      </c>
      <c r="H707" s="1">
        <v>14</v>
      </c>
      <c r="I707" s="1">
        <v>0</v>
      </c>
      <c r="J707" s="1" t="s">
        <v>1850</v>
      </c>
      <c r="K707" s="1">
        <v>11</v>
      </c>
      <c r="L707" s="1">
        <v>83</v>
      </c>
      <c r="M707" s="1">
        <v>342807</v>
      </c>
      <c r="N707" s="1">
        <v>5440160</v>
      </c>
      <c r="O707" s="1">
        <v>1499840</v>
      </c>
      <c r="P707" s="1">
        <v>477287</v>
      </c>
      <c r="Q707" s="1" t="s">
        <v>78</v>
      </c>
      <c r="R707" s="1" t="s">
        <v>104</v>
      </c>
      <c r="S707" s="1" t="s">
        <v>1921</v>
      </c>
      <c r="T707" s="1">
        <v>1</v>
      </c>
      <c r="U707" s="1">
        <v>0</v>
      </c>
      <c r="V707" s="1">
        <v>0</v>
      </c>
      <c r="Y707" s="1">
        <v>0</v>
      </c>
      <c r="Z707" s="1">
        <v>0</v>
      </c>
      <c r="AA707" s="1">
        <v>0</v>
      </c>
      <c r="AB707" s="1">
        <v>0</v>
      </c>
      <c r="AC707" s="1">
        <v>0</v>
      </c>
      <c r="AD707" s="1">
        <v>1158</v>
      </c>
      <c r="AK707" s="1">
        <v>0</v>
      </c>
      <c r="AL707" s="1">
        <v>0</v>
      </c>
      <c r="AM707" s="1">
        <v>0</v>
      </c>
      <c r="AO707" s="1">
        <v>0</v>
      </c>
      <c r="AQ707" s="1">
        <v>0</v>
      </c>
      <c r="AT707" s="1">
        <v>0</v>
      </c>
      <c r="AV707" s="1">
        <v>0</v>
      </c>
      <c r="AW707" s="1">
        <v>0</v>
      </c>
      <c r="AX707" s="1">
        <v>0</v>
      </c>
      <c r="AY707" s="1" t="s">
        <v>79</v>
      </c>
      <c r="BD707" s="1">
        <v>0</v>
      </c>
      <c r="BF707" s="1">
        <v>0</v>
      </c>
      <c r="BH707" s="1">
        <v>0</v>
      </c>
      <c r="BI707" s="1">
        <v>0</v>
      </c>
      <c r="BL707" s="1" t="s">
        <v>87</v>
      </c>
      <c r="BM707" s="1" t="s">
        <v>79</v>
      </c>
      <c r="BO707" s="1" t="s">
        <v>1211</v>
      </c>
      <c r="BP707" s="1">
        <v>0</v>
      </c>
      <c r="BQ707" s="1">
        <v>0</v>
      </c>
      <c r="BR707" s="2">
        <v>1499840</v>
      </c>
      <c r="BS707" s="2">
        <v>477287</v>
      </c>
      <c r="BT707" s="1" t="s">
        <v>89</v>
      </c>
      <c r="BU707" s="1" t="s">
        <v>110</v>
      </c>
      <c r="BV707" s="1" t="s">
        <v>1127</v>
      </c>
      <c r="BW707" s="1">
        <v>0</v>
      </c>
      <c r="BX707" s="1">
        <v>4</v>
      </c>
    </row>
    <row r="708" spans="1:76" x14ac:dyDescent="0.25">
      <c r="A708" s="1">
        <v>707</v>
      </c>
      <c r="B708" s="1" t="s">
        <v>1922</v>
      </c>
      <c r="C708" s="1" t="s">
        <v>1355</v>
      </c>
      <c r="D708" s="1" t="s">
        <v>101</v>
      </c>
      <c r="E708" s="1" t="s">
        <v>707</v>
      </c>
      <c r="F708" s="1">
        <v>2006</v>
      </c>
      <c r="G708" s="1">
        <v>6</v>
      </c>
      <c r="H708" s="1">
        <v>21</v>
      </c>
      <c r="I708" s="1">
        <v>0</v>
      </c>
      <c r="J708" s="1" t="s">
        <v>1850</v>
      </c>
      <c r="K708" s="1">
        <v>11</v>
      </c>
      <c r="L708" s="1">
        <v>83</v>
      </c>
      <c r="M708" s="1">
        <v>369031</v>
      </c>
      <c r="N708" s="1">
        <v>5437827</v>
      </c>
      <c r="O708" s="1">
        <v>1526184</v>
      </c>
      <c r="P708" s="1">
        <v>478254</v>
      </c>
      <c r="Q708" s="1" t="s">
        <v>78</v>
      </c>
      <c r="R708" s="1" t="s">
        <v>104</v>
      </c>
      <c r="S708" s="1" t="s">
        <v>1923</v>
      </c>
      <c r="T708" s="1">
        <v>1</v>
      </c>
      <c r="U708" s="1">
        <v>0</v>
      </c>
      <c r="V708" s="1">
        <v>0</v>
      </c>
      <c r="Y708" s="1">
        <v>0</v>
      </c>
      <c r="Z708" s="1">
        <v>0</v>
      </c>
      <c r="AA708" s="1">
        <v>0</v>
      </c>
      <c r="AB708" s="1">
        <v>0</v>
      </c>
      <c r="AC708" s="1">
        <v>0</v>
      </c>
      <c r="AD708" s="1">
        <v>1245</v>
      </c>
      <c r="AK708" s="1">
        <v>0</v>
      </c>
      <c r="AL708" s="1">
        <v>0</v>
      </c>
      <c r="AM708" s="1">
        <v>0</v>
      </c>
      <c r="AO708" s="1">
        <v>0</v>
      </c>
      <c r="AQ708" s="1">
        <v>0</v>
      </c>
      <c r="AT708" s="1">
        <v>0</v>
      </c>
      <c r="AV708" s="1">
        <v>0</v>
      </c>
      <c r="AW708" s="1">
        <v>0</v>
      </c>
      <c r="AX708" s="1">
        <v>0</v>
      </c>
      <c r="AY708" s="1" t="s">
        <v>79</v>
      </c>
      <c r="BD708" s="1">
        <v>0</v>
      </c>
      <c r="BF708" s="1">
        <v>0</v>
      </c>
      <c r="BH708" s="1">
        <v>0</v>
      </c>
      <c r="BI708" s="1">
        <v>0</v>
      </c>
      <c r="BL708" s="1" t="s">
        <v>87</v>
      </c>
      <c r="BM708" s="1" t="s">
        <v>79</v>
      </c>
      <c r="BO708" s="1" t="s">
        <v>1356</v>
      </c>
      <c r="BP708" s="1">
        <v>0</v>
      </c>
      <c r="BQ708" s="1">
        <v>0</v>
      </c>
      <c r="BR708" s="2">
        <v>1526184</v>
      </c>
      <c r="BS708" s="2">
        <v>478254</v>
      </c>
      <c r="BT708" s="1" t="s">
        <v>134</v>
      </c>
      <c r="BU708" s="1" t="s">
        <v>135</v>
      </c>
      <c r="BV708" s="1" t="s">
        <v>1127</v>
      </c>
      <c r="BW708" s="1">
        <v>0</v>
      </c>
      <c r="BX708" s="1">
        <v>4</v>
      </c>
    </row>
    <row r="709" spans="1:76" x14ac:dyDescent="0.25">
      <c r="A709" s="1">
        <v>708</v>
      </c>
      <c r="B709" s="1" t="s">
        <v>1924</v>
      </c>
      <c r="C709" s="1" t="s">
        <v>1209</v>
      </c>
      <c r="D709" s="1" t="s">
        <v>101</v>
      </c>
      <c r="E709" s="1" t="s">
        <v>251</v>
      </c>
      <c r="F709" s="1">
        <v>2006</v>
      </c>
      <c r="G709" s="1">
        <v>6</v>
      </c>
      <c r="H709" s="1">
        <v>22</v>
      </c>
      <c r="I709" s="1">
        <v>0</v>
      </c>
      <c r="J709" s="1" t="s">
        <v>1850</v>
      </c>
      <c r="K709" s="1">
        <v>11</v>
      </c>
      <c r="L709" s="1">
        <v>83</v>
      </c>
      <c r="M709" s="1">
        <v>342806</v>
      </c>
      <c r="N709" s="1">
        <v>5440160</v>
      </c>
      <c r="O709" s="1">
        <v>1499839</v>
      </c>
      <c r="P709" s="1">
        <v>477287</v>
      </c>
      <c r="Q709" s="1" t="s">
        <v>78</v>
      </c>
      <c r="R709" s="1" t="s">
        <v>104</v>
      </c>
      <c r="S709" s="1" t="s">
        <v>1925</v>
      </c>
      <c r="T709" s="1">
        <v>1</v>
      </c>
      <c r="U709" s="1">
        <v>0</v>
      </c>
      <c r="V709" s="1">
        <v>0</v>
      </c>
      <c r="Y709" s="1">
        <v>0</v>
      </c>
      <c r="Z709" s="1">
        <v>0</v>
      </c>
      <c r="AA709" s="1">
        <v>0</v>
      </c>
      <c r="AB709" s="1">
        <v>0</v>
      </c>
      <c r="AC709" s="1">
        <v>0</v>
      </c>
      <c r="AD709" s="1">
        <v>1158</v>
      </c>
      <c r="AK709" s="1">
        <v>0</v>
      </c>
      <c r="AL709" s="1">
        <v>0</v>
      </c>
      <c r="AM709" s="1">
        <v>0</v>
      </c>
      <c r="AO709" s="1">
        <v>0</v>
      </c>
      <c r="AQ709" s="1">
        <v>0</v>
      </c>
      <c r="AT709" s="1">
        <v>0</v>
      </c>
      <c r="AV709" s="1">
        <v>0</v>
      </c>
      <c r="AW709" s="1">
        <v>0</v>
      </c>
      <c r="AX709" s="1">
        <v>0</v>
      </c>
      <c r="AY709" s="1" t="s">
        <v>79</v>
      </c>
      <c r="BD709" s="1">
        <v>0</v>
      </c>
      <c r="BF709" s="1">
        <v>0</v>
      </c>
      <c r="BH709" s="1">
        <v>0</v>
      </c>
      <c r="BI709" s="1">
        <v>0</v>
      </c>
      <c r="BL709" s="1" t="s">
        <v>87</v>
      </c>
      <c r="BM709" s="1" t="s">
        <v>79</v>
      </c>
      <c r="BO709" s="1" t="s">
        <v>1211</v>
      </c>
      <c r="BP709" s="1">
        <v>0</v>
      </c>
      <c r="BQ709" s="1">
        <v>0</v>
      </c>
      <c r="BR709" s="2">
        <v>1499839</v>
      </c>
      <c r="BS709" s="2">
        <v>477287</v>
      </c>
      <c r="BT709" s="1" t="s">
        <v>89</v>
      </c>
      <c r="BU709" s="1" t="s">
        <v>110</v>
      </c>
      <c r="BV709" s="1" t="s">
        <v>1127</v>
      </c>
      <c r="BW709" s="1">
        <v>0</v>
      </c>
      <c r="BX709" s="1">
        <v>4</v>
      </c>
    </row>
    <row r="710" spans="1:76" x14ac:dyDescent="0.25">
      <c r="A710" s="1">
        <v>709</v>
      </c>
      <c r="B710" s="1" t="s">
        <v>1926</v>
      </c>
      <c r="C710" s="1" t="s">
        <v>261</v>
      </c>
      <c r="D710" s="1" t="s">
        <v>101</v>
      </c>
      <c r="E710" s="1" t="s">
        <v>102</v>
      </c>
      <c r="F710" s="1">
        <v>2006</v>
      </c>
      <c r="G710" s="1">
        <v>6</v>
      </c>
      <c r="H710" s="1">
        <v>23</v>
      </c>
      <c r="I710" s="1">
        <v>0</v>
      </c>
      <c r="J710" s="1" t="s">
        <v>1850</v>
      </c>
      <c r="K710" s="1">
        <v>11</v>
      </c>
      <c r="L710" s="1">
        <v>83</v>
      </c>
      <c r="M710" s="1">
        <v>347812</v>
      </c>
      <c r="N710" s="1">
        <v>5439092</v>
      </c>
      <c r="O710" s="1">
        <v>1504945</v>
      </c>
      <c r="P710" s="1">
        <v>476854</v>
      </c>
      <c r="Q710" s="1" t="s">
        <v>78</v>
      </c>
      <c r="R710" s="1" t="s">
        <v>104</v>
      </c>
      <c r="S710" s="1" t="s">
        <v>1927</v>
      </c>
      <c r="T710" s="1">
        <v>1</v>
      </c>
      <c r="U710" s="1">
        <v>1</v>
      </c>
      <c r="V710" s="1">
        <v>0</v>
      </c>
      <c r="Y710" s="1">
        <v>0</v>
      </c>
      <c r="Z710" s="1">
        <v>0</v>
      </c>
      <c r="AA710" s="1">
        <v>0</v>
      </c>
      <c r="AB710" s="1">
        <v>0</v>
      </c>
      <c r="AC710" s="1">
        <v>0</v>
      </c>
      <c r="AD710" s="1">
        <v>1208</v>
      </c>
      <c r="AK710" s="1">
        <v>0</v>
      </c>
      <c r="AL710" s="1">
        <v>0</v>
      </c>
      <c r="AM710" s="1">
        <v>0</v>
      </c>
      <c r="AO710" s="1">
        <v>0</v>
      </c>
      <c r="AQ710" s="1">
        <v>0</v>
      </c>
      <c r="AT710" s="1">
        <v>0</v>
      </c>
      <c r="AV710" s="1">
        <v>0</v>
      </c>
      <c r="AW710" s="1">
        <v>0</v>
      </c>
      <c r="AX710" s="1">
        <v>0</v>
      </c>
      <c r="AY710" s="1" t="s">
        <v>79</v>
      </c>
      <c r="BD710" s="1">
        <v>0</v>
      </c>
      <c r="BF710" s="1">
        <v>0</v>
      </c>
      <c r="BH710" s="1">
        <v>0</v>
      </c>
      <c r="BI710" s="1">
        <v>0</v>
      </c>
      <c r="BL710" s="1" t="s">
        <v>87</v>
      </c>
      <c r="BM710" s="1" t="s">
        <v>79</v>
      </c>
      <c r="BP710" s="1">
        <v>0</v>
      </c>
      <c r="BQ710" s="1">
        <v>0</v>
      </c>
      <c r="BR710" s="2">
        <v>1504945</v>
      </c>
      <c r="BS710" s="2">
        <v>476854</v>
      </c>
      <c r="BT710" s="1" t="s">
        <v>89</v>
      </c>
      <c r="BU710" s="1" t="s">
        <v>110</v>
      </c>
      <c r="BW710" s="1">
        <v>0</v>
      </c>
      <c r="BX710" s="1">
        <v>3</v>
      </c>
    </row>
    <row r="711" spans="1:76" x14ac:dyDescent="0.25">
      <c r="A711" s="1">
        <v>710</v>
      </c>
      <c r="B711" s="1" t="s">
        <v>1928</v>
      </c>
      <c r="C711" s="1" t="s">
        <v>277</v>
      </c>
      <c r="D711" s="1" t="s">
        <v>101</v>
      </c>
      <c r="E711" s="1" t="s">
        <v>241</v>
      </c>
      <c r="F711" s="1">
        <v>2006</v>
      </c>
      <c r="G711" s="1">
        <v>6</v>
      </c>
      <c r="H711" s="1">
        <v>27</v>
      </c>
      <c r="I711" s="1">
        <v>0</v>
      </c>
      <c r="J711" s="1" t="s">
        <v>1637</v>
      </c>
      <c r="K711" s="1">
        <v>11</v>
      </c>
      <c r="L711" s="1">
        <v>83</v>
      </c>
      <c r="M711" s="1">
        <v>335978</v>
      </c>
      <c r="N711" s="1">
        <v>5435021</v>
      </c>
      <c r="O711" s="1">
        <v>1493696</v>
      </c>
      <c r="P711" s="1">
        <v>471341</v>
      </c>
      <c r="Q711" s="1" t="s">
        <v>78</v>
      </c>
      <c r="R711" s="1" t="s">
        <v>164</v>
      </c>
      <c r="S711" s="1" t="s">
        <v>1929</v>
      </c>
      <c r="T711" s="1">
        <v>1</v>
      </c>
      <c r="U711" s="1">
        <v>1</v>
      </c>
      <c r="V711" s="1">
        <v>0</v>
      </c>
      <c r="Y711" s="1">
        <v>1</v>
      </c>
      <c r="Z711" s="1">
        <v>0</v>
      </c>
      <c r="AA711" s="1">
        <v>0</v>
      </c>
      <c r="AB711" s="1">
        <v>0</v>
      </c>
      <c r="AC711" s="1">
        <v>0</v>
      </c>
      <c r="AD711" s="1">
        <v>1217</v>
      </c>
      <c r="AK711" s="1">
        <v>0</v>
      </c>
      <c r="AL711" s="1">
        <v>0</v>
      </c>
      <c r="AM711" s="1">
        <v>0</v>
      </c>
      <c r="AO711" s="1">
        <v>0</v>
      </c>
      <c r="AQ711" s="1">
        <v>0</v>
      </c>
      <c r="AT711" s="1">
        <v>0</v>
      </c>
      <c r="AV711" s="1">
        <v>0</v>
      </c>
      <c r="AW711" s="1">
        <v>0</v>
      </c>
      <c r="AX711" s="1">
        <v>0</v>
      </c>
      <c r="AY711" s="1" t="s">
        <v>79</v>
      </c>
      <c r="BD711" s="1">
        <v>0</v>
      </c>
      <c r="BF711" s="1">
        <v>0</v>
      </c>
      <c r="BH711" s="1">
        <v>0</v>
      </c>
      <c r="BI711" s="1">
        <v>0</v>
      </c>
      <c r="BL711" s="1" t="s">
        <v>87</v>
      </c>
      <c r="BM711" s="1" t="s">
        <v>79</v>
      </c>
      <c r="BO711" s="1" t="s">
        <v>283</v>
      </c>
      <c r="BP711" s="1">
        <v>0</v>
      </c>
      <c r="BQ711" s="1">
        <v>0</v>
      </c>
      <c r="BR711" s="2">
        <v>1493696</v>
      </c>
      <c r="BS711" s="2">
        <v>471341</v>
      </c>
      <c r="BT711" s="1" t="s">
        <v>89</v>
      </c>
      <c r="BU711" s="1" t="s">
        <v>243</v>
      </c>
      <c r="BV711" s="1" t="s">
        <v>1127</v>
      </c>
      <c r="BW711" s="1">
        <v>0</v>
      </c>
      <c r="BX711" s="1">
        <v>4</v>
      </c>
    </row>
    <row r="712" spans="1:76" ht="30" x14ac:dyDescent="0.25">
      <c r="A712" s="1">
        <v>711</v>
      </c>
      <c r="B712" s="1" t="s">
        <v>1930</v>
      </c>
      <c r="C712" s="1" t="s">
        <v>1331</v>
      </c>
      <c r="D712" s="1" t="s">
        <v>101</v>
      </c>
      <c r="E712" s="1" t="s">
        <v>102</v>
      </c>
      <c r="F712" s="1">
        <v>2006</v>
      </c>
      <c r="G712" s="1">
        <v>6</v>
      </c>
      <c r="H712" s="1">
        <v>12</v>
      </c>
      <c r="I712" s="1">
        <v>0</v>
      </c>
      <c r="J712" s="1" t="s">
        <v>1850</v>
      </c>
      <c r="K712" s="1">
        <v>11</v>
      </c>
      <c r="L712" s="1">
        <v>83</v>
      </c>
      <c r="M712" s="1">
        <v>349654</v>
      </c>
      <c r="N712" s="1">
        <v>5440659</v>
      </c>
      <c r="O712" s="1">
        <v>1506579</v>
      </c>
      <c r="P712" s="1">
        <v>478637</v>
      </c>
      <c r="Q712" s="1" t="s">
        <v>78</v>
      </c>
      <c r="R712" s="1" t="s">
        <v>104</v>
      </c>
      <c r="S712" s="3" t="s">
        <v>1931</v>
      </c>
      <c r="T712" s="1">
        <v>1</v>
      </c>
      <c r="U712" s="1">
        <v>0</v>
      </c>
      <c r="V712" s="1">
        <v>0</v>
      </c>
      <c r="Y712" s="1">
        <v>0</v>
      </c>
      <c r="Z712" s="1">
        <v>0</v>
      </c>
      <c r="AA712" s="1">
        <v>0</v>
      </c>
      <c r="AB712" s="1">
        <v>0</v>
      </c>
      <c r="AC712" s="1">
        <v>0</v>
      </c>
      <c r="AD712" s="1">
        <v>1030</v>
      </c>
      <c r="AK712" s="1">
        <v>0</v>
      </c>
      <c r="AL712" s="1">
        <v>0</v>
      </c>
      <c r="AM712" s="1">
        <v>0</v>
      </c>
      <c r="AO712" s="1">
        <v>0</v>
      </c>
      <c r="AQ712" s="1">
        <v>0</v>
      </c>
      <c r="AT712" s="1">
        <v>0</v>
      </c>
      <c r="AV712" s="1">
        <v>0</v>
      </c>
      <c r="AW712" s="1">
        <v>0</v>
      </c>
      <c r="AX712" s="1">
        <v>0</v>
      </c>
      <c r="AY712" s="1" t="s">
        <v>79</v>
      </c>
      <c r="BD712" s="1">
        <v>0</v>
      </c>
      <c r="BF712" s="1">
        <v>0</v>
      </c>
      <c r="BH712" s="1">
        <v>0</v>
      </c>
      <c r="BI712" s="1">
        <v>0</v>
      </c>
      <c r="BL712" s="1" t="s">
        <v>87</v>
      </c>
      <c r="BM712" s="1" t="s">
        <v>79</v>
      </c>
      <c r="BP712" s="1">
        <v>0</v>
      </c>
      <c r="BQ712" s="1">
        <v>0</v>
      </c>
      <c r="BR712" s="2">
        <v>1506579</v>
      </c>
      <c r="BS712" s="2">
        <v>478637</v>
      </c>
      <c r="BT712" s="1" t="s">
        <v>89</v>
      </c>
      <c r="BU712" s="1" t="s">
        <v>110</v>
      </c>
      <c r="BW712" s="1">
        <v>0</v>
      </c>
      <c r="BX712" s="1">
        <v>4</v>
      </c>
    </row>
    <row r="713" spans="1:76" x14ac:dyDescent="0.25">
      <c r="A713" s="1">
        <v>712</v>
      </c>
      <c r="B713" s="1" t="s">
        <v>1932</v>
      </c>
      <c r="C713" s="1" t="s">
        <v>1859</v>
      </c>
      <c r="D713" s="1" t="s">
        <v>101</v>
      </c>
      <c r="E713" s="1" t="s">
        <v>102</v>
      </c>
      <c r="F713" s="1">
        <v>2006</v>
      </c>
      <c r="G713" s="1">
        <v>6</v>
      </c>
      <c r="H713" s="1">
        <v>7</v>
      </c>
      <c r="I713" s="1">
        <v>0</v>
      </c>
      <c r="J713" s="1" t="s">
        <v>1850</v>
      </c>
      <c r="K713" s="1">
        <v>11</v>
      </c>
      <c r="L713" s="1">
        <v>83</v>
      </c>
      <c r="M713" s="1">
        <v>349384</v>
      </c>
      <c r="N713" s="1">
        <v>5437823</v>
      </c>
      <c r="O713" s="1">
        <v>1506665</v>
      </c>
      <c r="P713" s="1">
        <v>475792</v>
      </c>
      <c r="Q713" s="1" t="s">
        <v>78</v>
      </c>
      <c r="R713" s="1" t="s">
        <v>104</v>
      </c>
      <c r="S713" s="1" t="s">
        <v>1933</v>
      </c>
      <c r="T713" s="1">
        <v>2</v>
      </c>
      <c r="U713" s="1">
        <v>0</v>
      </c>
      <c r="V713" s="1">
        <v>0</v>
      </c>
      <c r="Y713" s="1">
        <v>0</v>
      </c>
      <c r="Z713" s="1">
        <v>0</v>
      </c>
      <c r="AA713" s="1">
        <v>0</v>
      </c>
      <c r="AB713" s="1">
        <v>0</v>
      </c>
      <c r="AC713" s="1">
        <v>0</v>
      </c>
      <c r="AD713" s="1">
        <v>1065</v>
      </c>
      <c r="AK713" s="1">
        <v>0</v>
      </c>
      <c r="AL713" s="1">
        <v>0</v>
      </c>
      <c r="AM713" s="1">
        <v>0</v>
      </c>
      <c r="AO713" s="1">
        <v>0</v>
      </c>
      <c r="AQ713" s="1">
        <v>0</v>
      </c>
      <c r="AT713" s="1">
        <v>0</v>
      </c>
      <c r="AV713" s="1">
        <v>0</v>
      </c>
      <c r="AW713" s="1">
        <v>0</v>
      </c>
      <c r="AX713" s="1">
        <v>0</v>
      </c>
      <c r="AY713" s="1" t="s">
        <v>778</v>
      </c>
      <c r="BD713" s="1">
        <v>0</v>
      </c>
      <c r="BF713" s="1">
        <v>0</v>
      </c>
      <c r="BH713" s="1">
        <v>0</v>
      </c>
      <c r="BI713" s="1">
        <v>0</v>
      </c>
      <c r="BL713" s="1" t="s">
        <v>87</v>
      </c>
      <c r="BM713" s="1" t="s">
        <v>779</v>
      </c>
      <c r="BP713" s="1">
        <v>0</v>
      </c>
      <c r="BQ713" s="1">
        <v>0</v>
      </c>
      <c r="BR713" s="2">
        <v>1506665</v>
      </c>
      <c r="BS713" s="2">
        <v>475792</v>
      </c>
      <c r="BT713" s="1" t="s">
        <v>89</v>
      </c>
      <c r="BU713" s="1" t="s">
        <v>110</v>
      </c>
      <c r="BW713" s="1">
        <v>0</v>
      </c>
      <c r="BX713" s="1">
        <v>4</v>
      </c>
    </row>
    <row r="714" spans="1:76" x14ac:dyDescent="0.25">
      <c r="A714" s="1">
        <v>713</v>
      </c>
      <c r="B714" s="1" t="s">
        <v>845</v>
      </c>
      <c r="C714" s="1" t="s">
        <v>727</v>
      </c>
      <c r="D714" s="1" t="s">
        <v>101</v>
      </c>
      <c r="E714" s="1" t="s">
        <v>102</v>
      </c>
      <c r="F714" s="1">
        <v>2006</v>
      </c>
      <c r="G714" s="1">
        <v>5</v>
      </c>
      <c r="H714" s="1">
        <v>27</v>
      </c>
      <c r="I714" s="1">
        <v>1235</v>
      </c>
      <c r="J714" s="1" t="s">
        <v>1855</v>
      </c>
      <c r="K714" s="1">
        <v>11</v>
      </c>
      <c r="L714" s="1">
        <v>83</v>
      </c>
      <c r="M714" s="1">
        <v>350459</v>
      </c>
      <c r="N714" s="1">
        <v>5442903</v>
      </c>
      <c r="O714" s="1">
        <v>1507099</v>
      </c>
      <c r="P714" s="1">
        <v>480962</v>
      </c>
      <c r="Q714" s="1" t="s">
        <v>78</v>
      </c>
      <c r="R714" s="1" t="s">
        <v>79</v>
      </c>
      <c r="S714" s="1" t="s">
        <v>1157</v>
      </c>
      <c r="T714" s="1">
        <v>1</v>
      </c>
      <c r="U714" s="1">
        <v>1</v>
      </c>
      <c r="V714" s="1">
        <v>0</v>
      </c>
      <c r="W714" s="1" t="s">
        <v>1934</v>
      </c>
      <c r="Y714" s="1">
        <v>0</v>
      </c>
      <c r="Z714" s="1">
        <v>0</v>
      </c>
      <c r="AA714" s="1">
        <v>0</v>
      </c>
      <c r="AB714" s="1">
        <v>1</v>
      </c>
      <c r="AD714" s="1">
        <v>1038</v>
      </c>
      <c r="AE714" s="1" t="s">
        <v>666</v>
      </c>
      <c r="AF714" s="1" t="s">
        <v>1935</v>
      </c>
      <c r="AG714" s="1" t="s">
        <v>583</v>
      </c>
      <c r="AH714" s="1" t="s">
        <v>1936</v>
      </c>
      <c r="AI714" s="1" t="s">
        <v>83</v>
      </c>
      <c r="AJ714" s="1" t="s">
        <v>79</v>
      </c>
      <c r="AK714" s="1">
        <v>0</v>
      </c>
      <c r="AL714" s="1">
        <v>47</v>
      </c>
      <c r="AM714" s="1">
        <v>9</v>
      </c>
      <c r="AO714" s="1">
        <v>4</v>
      </c>
      <c r="AP714" s="1" t="s">
        <v>367</v>
      </c>
      <c r="AQ714" s="1">
        <v>6</v>
      </c>
      <c r="AR714" s="1" t="s">
        <v>139</v>
      </c>
      <c r="AS714" s="1" t="s">
        <v>191</v>
      </c>
      <c r="AT714" s="1">
        <v>20</v>
      </c>
      <c r="AV714" s="1">
        <v>0</v>
      </c>
      <c r="AW714" s="1">
        <v>0</v>
      </c>
      <c r="AX714" s="1">
        <v>0</v>
      </c>
      <c r="AY714" s="1" t="s">
        <v>79</v>
      </c>
      <c r="AZ714" s="1" t="s">
        <v>1937</v>
      </c>
      <c r="BD714" s="1">
        <v>0</v>
      </c>
      <c r="BE714" s="1" t="s">
        <v>850</v>
      </c>
      <c r="BF714" s="1">
        <v>22</v>
      </c>
      <c r="BG714" s="1" t="s">
        <v>1938</v>
      </c>
      <c r="BH714" s="1">
        <v>0</v>
      </c>
      <c r="BI714" s="1">
        <v>0</v>
      </c>
      <c r="BK714" s="1" t="s">
        <v>216</v>
      </c>
      <c r="BL714" s="1" t="s">
        <v>87</v>
      </c>
      <c r="BM714" s="1" t="s">
        <v>79</v>
      </c>
      <c r="BN714" s="1" t="s">
        <v>122</v>
      </c>
      <c r="BO714" s="1" t="s">
        <v>725</v>
      </c>
      <c r="BP714" s="1">
        <v>0</v>
      </c>
      <c r="BQ714" s="1">
        <v>0</v>
      </c>
      <c r="BR714" s="2">
        <v>1507099</v>
      </c>
      <c r="BS714" s="2">
        <v>480962</v>
      </c>
      <c r="BT714" s="1" t="s">
        <v>89</v>
      </c>
      <c r="BU714" s="1" t="s">
        <v>110</v>
      </c>
      <c r="BV714" s="1" t="s">
        <v>136</v>
      </c>
      <c r="BW714" s="1">
        <v>0</v>
      </c>
      <c r="BX714" s="1">
        <v>4</v>
      </c>
    </row>
    <row r="715" spans="1:76" x14ac:dyDescent="0.25">
      <c r="A715" s="1">
        <v>714</v>
      </c>
      <c r="B715" s="1" t="s">
        <v>1939</v>
      </c>
      <c r="C715" s="1" t="s">
        <v>1940</v>
      </c>
      <c r="D715" s="1" t="s">
        <v>101</v>
      </c>
      <c r="E715" s="1" t="s">
        <v>1348</v>
      </c>
      <c r="F715" s="1">
        <v>2006</v>
      </c>
      <c r="G715" s="1">
        <v>5</v>
      </c>
      <c r="H715" s="1">
        <v>29</v>
      </c>
      <c r="I715" s="1">
        <v>1000</v>
      </c>
      <c r="J715" s="1" t="s">
        <v>1855</v>
      </c>
      <c r="K715" s="1">
        <v>11</v>
      </c>
      <c r="L715" s="1">
        <v>83</v>
      </c>
      <c r="M715" s="1">
        <v>364062</v>
      </c>
      <c r="N715" s="1">
        <v>5442240</v>
      </c>
      <c r="O715" s="1">
        <v>1520695</v>
      </c>
      <c r="P715" s="1">
        <v>482006</v>
      </c>
      <c r="Q715" s="1" t="s">
        <v>78</v>
      </c>
      <c r="R715" s="1" t="s">
        <v>79</v>
      </c>
      <c r="S715" s="1" t="s">
        <v>1941</v>
      </c>
      <c r="T715" s="1">
        <v>1</v>
      </c>
      <c r="U715" s="1">
        <v>1</v>
      </c>
      <c r="V715" s="1">
        <v>0</v>
      </c>
      <c r="W715" s="1" t="s">
        <v>1934</v>
      </c>
      <c r="Y715" s="1">
        <v>0</v>
      </c>
      <c r="Z715" s="1">
        <v>0</v>
      </c>
      <c r="AA715" s="1">
        <v>0</v>
      </c>
      <c r="AB715" s="1">
        <v>16</v>
      </c>
      <c r="AC715" s="1">
        <v>70</v>
      </c>
      <c r="AD715" s="1">
        <v>1298</v>
      </c>
      <c r="AF715" s="1" t="s">
        <v>1942</v>
      </c>
      <c r="AG715" s="1" t="s">
        <v>1943</v>
      </c>
      <c r="AH715" s="1" t="s">
        <v>1944</v>
      </c>
      <c r="AI715" s="1" t="s">
        <v>94</v>
      </c>
      <c r="AJ715" s="1" t="s">
        <v>79</v>
      </c>
      <c r="AK715" s="1">
        <v>0</v>
      </c>
      <c r="AL715" s="1">
        <v>75</v>
      </c>
      <c r="AM715" s="1">
        <v>35</v>
      </c>
      <c r="AO715" s="1">
        <v>14</v>
      </c>
      <c r="AP715" s="1" t="s">
        <v>1945</v>
      </c>
      <c r="AQ715" s="1">
        <v>2</v>
      </c>
      <c r="AR715" s="1" t="s">
        <v>1946</v>
      </c>
      <c r="AS715" s="1" t="s">
        <v>849</v>
      </c>
      <c r="AT715" s="1">
        <v>10</v>
      </c>
      <c r="AV715" s="1">
        <v>0</v>
      </c>
      <c r="AW715" s="1">
        <v>0</v>
      </c>
      <c r="AX715" s="1">
        <v>0</v>
      </c>
      <c r="AY715" s="1" t="s">
        <v>79</v>
      </c>
      <c r="AZ715" s="1" t="s">
        <v>1947</v>
      </c>
      <c r="BD715" s="1">
        <v>0</v>
      </c>
      <c r="BE715" s="1" t="s">
        <v>85</v>
      </c>
      <c r="BF715" s="1">
        <v>0</v>
      </c>
      <c r="BG715" s="1" t="s">
        <v>1948</v>
      </c>
      <c r="BH715" s="1">
        <v>0</v>
      </c>
      <c r="BI715" s="1">
        <v>0</v>
      </c>
      <c r="BK715" s="1" t="s">
        <v>216</v>
      </c>
      <c r="BL715" s="1" t="s">
        <v>87</v>
      </c>
      <c r="BM715" s="1" t="s">
        <v>79</v>
      </c>
      <c r="BN715" s="1" t="s">
        <v>122</v>
      </c>
      <c r="BO715" s="1" t="s">
        <v>1949</v>
      </c>
      <c r="BP715" s="1">
        <v>0</v>
      </c>
      <c r="BQ715" s="1">
        <v>0</v>
      </c>
      <c r="BR715" s="2">
        <v>1520695</v>
      </c>
      <c r="BS715" s="2">
        <v>482006</v>
      </c>
      <c r="BT715" s="1" t="s">
        <v>134</v>
      </c>
      <c r="BU715" s="1" t="s">
        <v>135</v>
      </c>
      <c r="BV715" s="1" t="s">
        <v>136</v>
      </c>
      <c r="BW715" s="1">
        <v>0</v>
      </c>
      <c r="BX715" s="1">
        <v>4</v>
      </c>
    </row>
    <row r="716" spans="1:76" x14ac:dyDescent="0.25">
      <c r="A716" s="1">
        <v>715</v>
      </c>
      <c r="B716" s="1" t="s">
        <v>1950</v>
      </c>
      <c r="C716" s="1" t="s">
        <v>1951</v>
      </c>
      <c r="D716" s="1" t="s">
        <v>101</v>
      </c>
      <c r="E716" s="1" t="s">
        <v>691</v>
      </c>
      <c r="F716" s="1">
        <v>2006</v>
      </c>
      <c r="G716" s="1">
        <v>5</v>
      </c>
      <c r="H716" s="1">
        <v>30</v>
      </c>
      <c r="I716" s="1">
        <v>0</v>
      </c>
      <c r="J716" s="1" t="s">
        <v>1855</v>
      </c>
      <c r="K716" s="1">
        <v>11</v>
      </c>
      <c r="L716" s="1">
        <v>83</v>
      </c>
      <c r="M716" s="1">
        <v>365160</v>
      </c>
      <c r="N716" s="1">
        <v>5442821</v>
      </c>
      <c r="O716" s="1">
        <v>1521714</v>
      </c>
      <c r="P716" s="1">
        <v>482719</v>
      </c>
      <c r="Q716" s="1" t="s">
        <v>78</v>
      </c>
      <c r="R716" s="1" t="s">
        <v>79</v>
      </c>
      <c r="S716" s="1" t="s">
        <v>1941</v>
      </c>
      <c r="T716" s="1">
        <v>1</v>
      </c>
      <c r="U716" s="1">
        <v>1</v>
      </c>
      <c r="V716" s="1">
        <v>0</v>
      </c>
      <c r="W716" s="1" t="s">
        <v>1934</v>
      </c>
      <c r="Y716" s="1">
        <v>0</v>
      </c>
      <c r="Z716" s="1">
        <v>0</v>
      </c>
      <c r="AA716" s="1">
        <v>0</v>
      </c>
      <c r="AB716" s="1">
        <v>5</v>
      </c>
      <c r="AC716" s="1">
        <v>171</v>
      </c>
      <c r="AD716" s="1">
        <v>1397</v>
      </c>
      <c r="AF716" s="1" t="s">
        <v>1952</v>
      </c>
      <c r="AG716" s="1" t="s">
        <v>1953</v>
      </c>
      <c r="AH716" s="1" t="s">
        <v>1954</v>
      </c>
      <c r="AI716" s="1" t="s">
        <v>94</v>
      </c>
      <c r="AJ716" s="1" t="s">
        <v>79</v>
      </c>
      <c r="AK716" s="1">
        <v>0</v>
      </c>
      <c r="AL716" s="1">
        <v>98</v>
      </c>
      <c r="AM716" s="1">
        <v>36</v>
      </c>
      <c r="AO716" s="1">
        <v>25</v>
      </c>
      <c r="AP716" s="1" t="s">
        <v>1955</v>
      </c>
      <c r="AQ716" s="1">
        <v>2</v>
      </c>
      <c r="AR716" s="1" t="s">
        <v>139</v>
      </c>
      <c r="AS716" s="1" t="s">
        <v>849</v>
      </c>
      <c r="AT716" s="1">
        <v>2</v>
      </c>
      <c r="AV716" s="1">
        <v>0</v>
      </c>
      <c r="AW716" s="1">
        <v>0</v>
      </c>
      <c r="AX716" s="1">
        <v>0</v>
      </c>
      <c r="AY716" s="1" t="s">
        <v>79</v>
      </c>
      <c r="AZ716" s="1" t="s">
        <v>1947</v>
      </c>
      <c r="BD716" s="1">
        <v>0</v>
      </c>
      <c r="BE716" s="1" t="s">
        <v>215</v>
      </c>
      <c r="BF716" s="1">
        <v>12</v>
      </c>
      <c r="BG716" s="1" t="s">
        <v>1956</v>
      </c>
      <c r="BH716" s="1">
        <v>0</v>
      </c>
      <c r="BI716" s="1">
        <v>0</v>
      </c>
      <c r="BK716" s="1" t="s">
        <v>216</v>
      </c>
      <c r="BL716" s="1" t="s">
        <v>87</v>
      </c>
      <c r="BM716" s="1" t="s">
        <v>79</v>
      </c>
      <c r="BN716" s="1" t="s">
        <v>122</v>
      </c>
      <c r="BO716" s="1" t="s">
        <v>1957</v>
      </c>
      <c r="BP716" s="1">
        <v>0</v>
      </c>
      <c r="BQ716" s="1">
        <v>0</v>
      </c>
      <c r="BR716" s="2">
        <v>1521714</v>
      </c>
      <c r="BS716" s="2">
        <v>482719</v>
      </c>
      <c r="BT716" s="1" t="s">
        <v>134</v>
      </c>
      <c r="BU716" s="1" t="s">
        <v>135</v>
      </c>
      <c r="BV716" s="1" t="s">
        <v>136</v>
      </c>
      <c r="BW716" s="1">
        <v>0</v>
      </c>
      <c r="BX716" s="1">
        <v>4</v>
      </c>
    </row>
    <row r="717" spans="1:76" x14ac:dyDescent="0.25">
      <c r="A717" s="1">
        <v>716</v>
      </c>
      <c r="B717" s="1" t="s">
        <v>1958</v>
      </c>
      <c r="C717" s="1" t="s">
        <v>1879</v>
      </c>
      <c r="D717" s="1" t="s">
        <v>101</v>
      </c>
      <c r="E717" s="1" t="s">
        <v>127</v>
      </c>
      <c r="F717" s="1">
        <v>2006</v>
      </c>
      <c r="G717" s="1">
        <v>6</v>
      </c>
      <c r="H717" s="1">
        <v>5</v>
      </c>
      <c r="I717" s="1">
        <v>0</v>
      </c>
      <c r="J717" s="1" t="s">
        <v>1855</v>
      </c>
      <c r="K717" s="1">
        <v>11</v>
      </c>
      <c r="L717" s="1">
        <v>83</v>
      </c>
      <c r="M717" s="1">
        <v>368242</v>
      </c>
      <c r="N717" s="1">
        <v>5447122</v>
      </c>
      <c r="O717" s="1">
        <v>1524237</v>
      </c>
      <c r="P717" s="1">
        <v>487368</v>
      </c>
      <c r="Q717" s="1" t="s">
        <v>78</v>
      </c>
      <c r="R717" s="1" t="s">
        <v>79</v>
      </c>
      <c r="S717" s="1" t="s">
        <v>1941</v>
      </c>
      <c r="T717" s="1">
        <v>1</v>
      </c>
      <c r="U717" s="1">
        <v>1</v>
      </c>
      <c r="V717" s="1">
        <v>0</v>
      </c>
      <c r="W717" s="1" t="s">
        <v>1934</v>
      </c>
      <c r="Y717" s="1">
        <v>2</v>
      </c>
      <c r="Z717" s="1">
        <v>1</v>
      </c>
      <c r="AA717" s="1">
        <v>1</v>
      </c>
      <c r="AB717" s="1">
        <v>10</v>
      </c>
      <c r="AC717" s="1">
        <v>170</v>
      </c>
      <c r="AD717" s="1">
        <v>1398</v>
      </c>
      <c r="AF717" s="1" t="s">
        <v>882</v>
      </c>
      <c r="AG717" s="1" t="s">
        <v>1959</v>
      </c>
      <c r="AH717" s="1" t="s">
        <v>1960</v>
      </c>
      <c r="AI717" s="1" t="s">
        <v>94</v>
      </c>
      <c r="AJ717" s="1" t="s">
        <v>79</v>
      </c>
      <c r="AK717" s="1">
        <v>0</v>
      </c>
      <c r="AL717" s="1">
        <v>63</v>
      </c>
      <c r="AM717" s="1">
        <v>24</v>
      </c>
      <c r="AO717" s="1">
        <v>17</v>
      </c>
      <c r="AP717" s="1" t="s">
        <v>1961</v>
      </c>
      <c r="AQ717" s="1">
        <v>2</v>
      </c>
      <c r="AR717" s="1" t="s">
        <v>139</v>
      </c>
      <c r="AS717" s="1" t="s">
        <v>849</v>
      </c>
      <c r="AT717" s="1">
        <v>5</v>
      </c>
      <c r="AV717" s="1">
        <v>0</v>
      </c>
      <c r="AW717" s="1">
        <v>0</v>
      </c>
      <c r="AX717" s="1">
        <v>0</v>
      </c>
      <c r="AY717" s="1" t="s">
        <v>79</v>
      </c>
      <c r="AZ717" s="1" t="s">
        <v>1947</v>
      </c>
      <c r="BD717" s="1">
        <v>0</v>
      </c>
      <c r="BE717" s="1" t="s">
        <v>1962</v>
      </c>
      <c r="BF717" s="1">
        <v>120</v>
      </c>
      <c r="BG717" s="1" t="s">
        <v>1963</v>
      </c>
      <c r="BH717" s="1">
        <v>0</v>
      </c>
      <c r="BI717" s="1">
        <v>0</v>
      </c>
      <c r="BK717" s="1" t="s">
        <v>216</v>
      </c>
      <c r="BL717" s="1" t="s">
        <v>87</v>
      </c>
      <c r="BM717" s="1" t="s">
        <v>79</v>
      </c>
      <c r="BN717" s="1" t="s">
        <v>122</v>
      </c>
      <c r="BO717" s="1" t="s">
        <v>1880</v>
      </c>
      <c r="BP717" s="1">
        <v>0</v>
      </c>
      <c r="BQ717" s="1">
        <v>0</v>
      </c>
      <c r="BR717" s="2">
        <v>1524237</v>
      </c>
      <c r="BS717" s="2">
        <v>487368</v>
      </c>
      <c r="BT717" s="1" t="s">
        <v>134</v>
      </c>
      <c r="BU717" s="1" t="s">
        <v>135</v>
      </c>
      <c r="BV717" s="1" t="s">
        <v>136</v>
      </c>
      <c r="BW717" s="1">
        <v>0</v>
      </c>
      <c r="BX717" s="1">
        <v>4</v>
      </c>
    </row>
    <row r="718" spans="1:76" x14ac:dyDescent="0.25">
      <c r="A718" s="1">
        <v>717</v>
      </c>
      <c r="B718" s="1" t="s">
        <v>1964</v>
      </c>
      <c r="C718" s="1" t="s">
        <v>721</v>
      </c>
      <c r="D718" s="1" t="s">
        <v>101</v>
      </c>
      <c r="E718" s="1" t="s">
        <v>102</v>
      </c>
      <c r="F718" s="1">
        <v>2006</v>
      </c>
      <c r="G718" s="1">
        <v>6</v>
      </c>
      <c r="H718" s="1">
        <v>7</v>
      </c>
      <c r="I718" s="1">
        <v>915</v>
      </c>
      <c r="J718" s="1" t="s">
        <v>1855</v>
      </c>
      <c r="K718" s="1">
        <v>11</v>
      </c>
      <c r="L718" s="1">
        <v>83</v>
      </c>
      <c r="M718" s="1">
        <v>347233</v>
      </c>
      <c r="N718" s="1">
        <v>5444676</v>
      </c>
      <c r="O718" s="1">
        <v>1503673</v>
      </c>
      <c r="P718" s="1">
        <v>482316</v>
      </c>
      <c r="Q718" s="1" t="s">
        <v>78</v>
      </c>
      <c r="R718" s="1" t="s">
        <v>79</v>
      </c>
      <c r="S718" s="1" t="s">
        <v>1941</v>
      </c>
      <c r="T718" s="1">
        <v>1</v>
      </c>
      <c r="U718" s="1">
        <v>1</v>
      </c>
      <c r="V718" s="1">
        <v>0</v>
      </c>
      <c r="W718" s="1" t="s">
        <v>1965</v>
      </c>
      <c r="Y718" s="1">
        <v>2</v>
      </c>
      <c r="Z718" s="1">
        <v>0</v>
      </c>
      <c r="AA718" s="1">
        <v>2</v>
      </c>
      <c r="AB718" s="1">
        <v>18</v>
      </c>
      <c r="AC718" s="1">
        <v>90</v>
      </c>
      <c r="AD718" s="1">
        <v>1554</v>
      </c>
      <c r="AE718" s="1" t="s">
        <v>252</v>
      </c>
      <c r="AF718" s="1" t="s">
        <v>1952</v>
      </c>
      <c r="AG718" s="1" t="s">
        <v>1953</v>
      </c>
      <c r="AH718" s="1" t="s">
        <v>1966</v>
      </c>
      <c r="AI718" s="1" t="s">
        <v>432</v>
      </c>
      <c r="AJ718" s="1" t="s">
        <v>79</v>
      </c>
      <c r="AK718" s="1">
        <v>0</v>
      </c>
      <c r="AL718" s="1">
        <v>42</v>
      </c>
      <c r="AM718" s="1">
        <v>7</v>
      </c>
      <c r="AO718" s="1">
        <v>6</v>
      </c>
      <c r="AP718" s="1" t="s">
        <v>1967</v>
      </c>
      <c r="AQ718" s="1">
        <v>6</v>
      </c>
      <c r="AR718" s="1" t="s">
        <v>1968</v>
      </c>
      <c r="AS718" s="1" t="s">
        <v>849</v>
      </c>
      <c r="AT718" s="1">
        <v>2</v>
      </c>
      <c r="AV718" s="1">
        <v>0</v>
      </c>
      <c r="AW718" s="1">
        <v>0</v>
      </c>
      <c r="AX718" s="1">
        <v>0</v>
      </c>
      <c r="AY718" s="1" t="s">
        <v>79</v>
      </c>
      <c r="AZ718" s="1" t="s">
        <v>1937</v>
      </c>
      <c r="BB718" s="1" t="s">
        <v>1969</v>
      </c>
      <c r="BD718" s="1">
        <v>530</v>
      </c>
      <c r="BE718" s="1" t="s">
        <v>85</v>
      </c>
      <c r="BF718" s="1">
        <v>0</v>
      </c>
      <c r="BG718" s="1" t="s">
        <v>1970</v>
      </c>
      <c r="BH718" s="1">
        <v>0</v>
      </c>
      <c r="BI718" s="1">
        <v>0</v>
      </c>
      <c r="BK718" s="1" t="s">
        <v>216</v>
      </c>
      <c r="BL718" s="1" t="s">
        <v>87</v>
      </c>
      <c r="BM718" s="1" t="s">
        <v>79</v>
      </c>
      <c r="BN718" s="1" t="s">
        <v>122</v>
      </c>
      <c r="BO718" s="1" t="s">
        <v>1888</v>
      </c>
      <c r="BP718" s="1">
        <v>20060526</v>
      </c>
      <c r="BQ718" s="1">
        <v>526</v>
      </c>
      <c r="BR718" s="2">
        <v>1503673</v>
      </c>
      <c r="BS718" s="2">
        <v>482316</v>
      </c>
      <c r="BT718" s="1" t="s">
        <v>134</v>
      </c>
      <c r="BU718" s="1" t="s">
        <v>110</v>
      </c>
      <c r="BV718" s="1" t="s">
        <v>136</v>
      </c>
      <c r="BW718" s="1">
        <v>0</v>
      </c>
      <c r="BX718" s="1">
        <v>2</v>
      </c>
    </row>
    <row r="719" spans="1:76" x14ac:dyDescent="0.25">
      <c r="A719" s="1">
        <v>718</v>
      </c>
      <c r="B719" s="1" t="s">
        <v>1284</v>
      </c>
      <c r="C719" s="1" t="s">
        <v>1216</v>
      </c>
      <c r="D719" s="1" t="s">
        <v>101</v>
      </c>
      <c r="E719" s="1" t="s">
        <v>251</v>
      </c>
      <c r="F719" s="1">
        <v>2006</v>
      </c>
      <c r="G719" s="1">
        <v>6</v>
      </c>
      <c r="H719" s="1">
        <v>8</v>
      </c>
      <c r="I719" s="1">
        <v>750</v>
      </c>
      <c r="J719" s="1" t="s">
        <v>1855</v>
      </c>
      <c r="K719" s="1">
        <v>11</v>
      </c>
      <c r="L719" s="1">
        <v>83</v>
      </c>
      <c r="M719" s="1">
        <v>342739</v>
      </c>
      <c r="N719" s="1">
        <v>5439704</v>
      </c>
      <c r="O719" s="1">
        <v>1499829</v>
      </c>
      <c r="P719" s="1">
        <v>476827</v>
      </c>
      <c r="Q719" s="1" t="s">
        <v>78</v>
      </c>
      <c r="R719" s="1" t="s">
        <v>79</v>
      </c>
      <c r="S719" s="1" t="s">
        <v>1157</v>
      </c>
      <c r="T719" s="1">
        <v>1</v>
      </c>
      <c r="U719" s="1">
        <v>1</v>
      </c>
      <c r="V719" s="1">
        <v>0</v>
      </c>
      <c r="W719" s="1" t="s">
        <v>1934</v>
      </c>
      <c r="Y719" s="1">
        <v>2</v>
      </c>
      <c r="Z719" s="1">
        <v>1</v>
      </c>
      <c r="AA719" s="1">
        <v>1</v>
      </c>
      <c r="AD719" s="1">
        <v>1136</v>
      </c>
      <c r="AF719" s="1" t="s">
        <v>1942</v>
      </c>
      <c r="AG719" s="1" t="s">
        <v>1971</v>
      </c>
      <c r="AH719" s="1" t="s">
        <v>1972</v>
      </c>
      <c r="AI719" s="1" t="s">
        <v>94</v>
      </c>
      <c r="AJ719" s="1" t="s">
        <v>79</v>
      </c>
      <c r="AK719" s="1">
        <v>0</v>
      </c>
      <c r="AL719" s="1">
        <v>75</v>
      </c>
      <c r="AM719" s="1">
        <v>35</v>
      </c>
      <c r="AO719" s="1">
        <v>25</v>
      </c>
      <c r="AP719" s="1" t="s">
        <v>1973</v>
      </c>
      <c r="AQ719" s="1">
        <v>2</v>
      </c>
      <c r="AR719" s="1" t="s">
        <v>1974</v>
      </c>
      <c r="AS719" s="1" t="s">
        <v>191</v>
      </c>
      <c r="AV719" s="1">
        <v>0</v>
      </c>
      <c r="AW719" s="1">
        <v>0</v>
      </c>
      <c r="AX719" s="1">
        <v>0</v>
      </c>
      <c r="AY719" s="1" t="s">
        <v>79</v>
      </c>
      <c r="AZ719" s="1" t="s">
        <v>1975</v>
      </c>
      <c r="BD719" s="1">
        <v>0</v>
      </c>
      <c r="BE719" s="1" t="s">
        <v>85</v>
      </c>
      <c r="BF719" s="1">
        <v>0</v>
      </c>
      <c r="BG719" s="1" t="s">
        <v>1976</v>
      </c>
      <c r="BH719" s="1">
        <v>0</v>
      </c>
      <c r="BI719" s="1">
        <v>0</v>
      </c>
      <c r="BK719" s="1" t="s">
        <v>216</v>
      </c>
      <c r="BL719" s="1" t="s">
        <v>87</v>
      </c>
      <c r="BM719" s="1" t="s">
        <v>79</v>
      </c>
      <c r="BN719" s="1" t="s">
        <v>122</v>
      </c>
      <c r="BO719" s="1" t="s">
        <v>1214</v>
      </c>
      <c r="BP719" s="1">
        <v>0</v>
      </c>
      <c r="BQ719" s="1">
        <v>0</v>
      </c>
      <c r="BR719" s="2">
        <v>1499829</v>
      </c>
      <c r="BS719" s="2">
        <v>476827</v>
      </c>
      <c r="BT719" s="1" t="s">
        <v>89</v>
      </c>
      <c r="BU719" s="1" t="s">
        <v>110</v>
      </c>
      <c r="BV719" s="1" t="s">
        <v>91</v>
      </c>
      <c r="BW719" s="1">
        <v>0</v>
      </c>
      <c r="BX719" s="1">
        <v>4</v>
      </c>
    </row>
    <row r="720" spans="1:76" x14ac:dyDescent="0.25">
      <c r="A720" s="1">
        <v>719</v>
      </c>
      <c r="B720" s="1" t="s">
        <v>570</v>
      </c>
      <c r="C720" s="1" t="s">
        <v>497</v>
      </c>
      <c r="D720" s="1" t="s">
        <v>101</v>
      </c>
      <c r="E720" s="1" t="s">
        <v>498</v>
      </c>
      <c r="F720" s="1">
        <v>2006</v>
      </c>
      <c r="G720" s="1">
        <v>6</v>
      </c>
      <c r="H720" s="1">
        <v>10</v>
      </c>
      <c r="I720" s="1">
        <v>0</v>
      </c>
      <c r="J720" s="1" t="s">
        <v>1855</v>
      </c>
      <c r="K720" s="1">
        <v>11</v>
      </c>
      <c r="L720" s="1">
        <v>83</v>
      </c>
      <c r="M720" s="1">
        <v>363329</v>
      </c>
      <c r="N720" s="1">
        <v>5440477</v>
      </c>
      <c r="O720" s="1">
        <v>1520188</v>
      </c>
      <c r="P720" s="1">
        <v>480167</v>
      </c>
      <c r="Q720" s="1" t="s">
        <v>78</v>
      </c>
      <c r="R720" s="1" t="s">
        <v>79</v>
      </c>
      <c r="S720" s="1" t="s">
        <v>1157</v>
      </c>
      <c r="T720" s="1">
        <v>1</v>
      </c>
      <c r="U720" s="1">
        <v>1</v>
      </c>
      <c r="V720" s="1">
        <v>0</v>
      </c>
      <c r="W720" s="1" t="s">
        <v>1977</v>
      </c>
      <c r="Y720" s="1">
        <v>0</v>
      </c>
      <c r="Z720" s="1">
        <v>0</v>
      </c>
      <c r="AA720" s="1">
        <v>0</v>
      </c>
      <c r="AB720" s="1">
        <v>9</v>
      </c>
      <c r="AC720" s="1">
        <v>180</v>
      </c>
      <c r="AD720" s="1">
        <v>1307</v>
      </c>
      <c r="AE720" s="1" t="s">
        <v>179</v>
      </c>
      <c r="AF720" s="1" t="s">
        <v>1978</v>
      </c>
      <c r="AG720" s="1" t="s">
        <v>1959</v>
      </c>
      <c r="AH720" s="1" t="s">
        <v>1936</v>
      </c>
      <c r="AI720" s="1" t="s">
        <v>94</v>
      </c>
      <c r="AJ720" s="1" t="s">
        <v>79</v>
      </c>
      <c r="AK720" s="1">
        <v>0</v>
      </c>
      <c r="AL720" s="1">
        <v>96</v>
      </c>
      <c r="AM720" s="1">
        <v>45</v>
      </c>
      <c r="AQ720" s="1">
        <v>2</v>
      </c>
      <c r="AR720" s="1" t="s">
        <v>574</v>
      </c>
      <c r="AS720" s="1" t="s">
        <v>191</v>
      </c>
      <c r="AT720" s="1">
        <v>12</v>
      </c>
      <c r="AV720" s="1">
        <v>0</v>
      </c>
      <c r="AW720" s="1">
        <v>0</v>
      </c>
      <c r="AX720" s="1">
        <v>0</v>
      </c>
      <c r="AY720" s="1" t="s">
        <v>79</v>
      </c>
      <c r="AZ720" s="1" t="s">
        <v>1947</v>
      </c>
      <c r="BD720" s="1">
        <v>0</v>
      </c>
      <c r="BE720" s="1" t="s">
        <v>85</v>
      </c>
      <c r="BF720" s="1">
        <v>0</v>
      </c>
      <c r="BG720" s="1" t="s">
        <v>1979</v>
      </c>
      <c r="BH720" s="1">
        <v>0</v>
      </c>
      <c r="BI720" s="1">
        <v>0</v>
      </c>
      <c r="BK720" s="1" t="s">
        <v>216</v>
      </c>
      <c r="BL720" s="1" t="s">
        <v>87</v>
      </c>
      <c r="BM720" s="1" t="s">
        <v>79</v>
      </c>
      <c r="BN720" s="1" t="s">
        <v>122</v>
      </c>
      <c r="BO720" s="1" t="s">
        <v>500</v>
      </c>
      <c r="BP720" s="1">
        <v>0</v>
      </c>
      <c r="BQ720" s="1">
        <v>0</v>
      </c>
      <c r="BR720" s="2">
        <v>1520188</v>
      </c>
      <c r="BS720" s="2">
        <v>480167</v>
      </c>
      <c r="BT720" s="1" t="s">
        <v>134</v>
      </c>
      <c r="BU720" s="1" t="s">
        <v>135</v>
      </c>
      <c r="BV720" s="1" t="s">
        <v>136</v>
      </c>
      <c r="BW720" s="1">
        <v>0</v>
      </c>
      <c r="BX720" s="1">
        <v>2</v>
      </c>
    </row>
    <row r="721" spans="1:76" x14ac:dyDescent="0.25">
      <c r="A721" s="1">
        <v>720</v>
      </c>
      <c r="B721" s="1" t="s">
        <v>1980</v>
      </c>
      <c r="C721" s="1" t="s">
        <v>1981</v>
      </c>
      <c r="D721" s="1" t="s">
        <v>101</v>
      </c>
      <c r="E721" s="1" t="s">
        <v>102</v>
      </c>
      <c r="F721" s="1">
        <v>2006</v>
      </c>
      <c r="G721" s="1">
        <v>5</v>
      </c>
      <c r="H721" s="1">
        <v>25</v>
      </c>
      <c r="I721" s="1">
        <v>1105</v>
      </c>
      <c r="J721" s="1" t="s">
        <v>1850</v>
      </c>
      <c r="K721" s="1">
        <v>11</v>
      </c>
      <c r="L721" s="1">
        <v>83</v>
      </c>
      <c r="M721" s="1">
        <v>350007</v>
      </c>
      <c r="N721" s="1">
        <v>5435657</v>
      </c>
      <c r="O721" s="1">
        <v>1507554</v>
      </c>
      <c r="P721" s="1">
        <v>473723</v>
      </c>
      <c r="Q721" s="1" t="s">
        <v>78</v>
      </c>
      <c r="R721" s="1" t="s">
        <v>79</v>
      </c>
      <c r="S721" s="1" t="s">
        <v>1941</v>
      </c>
      <c r="T721" s="1">
        <v>1</v>
      </c>
      <c r="U721" s="1">
        <v>1</v>
      </c>
      <c r="V721" s="1">
        <v>0</v>
      </c>
      <c r="W721" s="1" t="s">
        <v>1934</v>
      </c>
      <c r="Y721" s="1">
        <v>2</v>
      </c>
      <c r="Z721" s="1">
        <v>1</v>
      </c>
      <c r="AA721" s="1">
        <v>1</v>
      </c>
      <c r="AB721" s="1">
        <v>60</v>
      </c>
      <c r="AC721" s="1">
        <v>64</v>
      </c>
      <c r="AD721" s="1">
        <v>934</v>
      </c>
      <c r="AE721" s="1" t="s">
        <v>179</v>
      </c>
      <c r="AF721" s="1" t="s">
        <v>1942</v>
      </c>
      <c r="AG721" s="1" t="s">
        <v>1943</v>
      </c>
      <c r="AH721" s="1" t="s">
        <v>1944</v>
      </c>
      <c r="AI721" s="1" t="s">
        <v>94</v>
      </c>
      <c r="AJ721" s="1" t="s">
        <v>79</v>
      </c>
      <c r="AK721" s="1">
        <v>0</v>
      </c>
      <c r="AL721" s="1">
        <v>72</v>
      </c>
      <c r="AM721" s="1">
        <v>23</v>
      </c>
      <c r="AO721" s="1">
        <v>11</v>
      </c>
      <c r="AP721" s="1" t="s">
        <v>1982</v>
      </c>
      <c r="AQ721" s="1">
        <v>6</v>
      </c>
      <c r="AR721" s="1" t="s">
        <v>139</v>
      </c>
      <c r="AS721" s="1" t="s">
        <v>849</v>
      </c>
      <c r="AT721" s="1">
        <v>20</v>
      </c>
      <c r="AV721" s="1">
        <v>0</v>
      </c>
      <c r="AW721" s="1">
        <v>0</v>
      </c>
      <c r="AX721" s="1">
        <v>0</v>
      </c>
      <c r="AY721" s="1" t="s">
        <v>79</v>
      </c>
      <c r="AZ721" s="1" t="s">
        <v>1937</v>
      </c>
      <c r="BD721" s="1">
        <v>0</v>
      </c>
      <c r="BE721" s="1" t="s">
        <v>85</v>
      </c>
      <c r="BF721" s="1">
        <v>0</v>
      </c>
      <c r="BG721" s="1" t="s">
        <v>1983</v>
      </c>
      <c r="BH721" s="1">
        <v>585</v>
      </c>
      <c r="BI721" s="1">
        <v>0</v>
      </c>
      <c r="BK721" s="1" t="s">
        <v>216</v>
      </c>
      <c r="BL721" s="1" t="s">
        <v>87</v>
      </c>
      <c r="BM721" s="1" t="s">
        <v>79</v>
      </c>
      <c r="BN721" s="1" t="s">
        <v>122</v>
      </c>
      <c r="BO721" s="1" t="s">
        <v>1853</v>
      </c>
      <c r="BP721" s="1">
        <v>0</v>
      </c>
      <c r="BQ721" s="1">
        <v>0</v>
      </c>
      <c r="BR721" s="2">
        <v>1507554</v>
      </c>
      <c r="BS721" s="2">
        <v>473723</v>
      </c>
      <c r="BT721" s="1" t="s">
        <v>312</v>
      </c>
      <c r="BU721" s="1" t="s">
        <v>110</v>
      </c>
      <c r="BV721" s="1" t="s">
        <v>136</v>
      </c>
      <c r="BW721" s="1">
        <v>0</v>
      </c>
      <c r="BX721" s="1">
        <v>4</v>
      </c>
    </row>
    <row r="722" spans="1:76" x14ac:dyDescent="0.25">
      <c r="A722" s="1">
        <v>721</v>
      </c>
      <c r="B722" s="1" t="s">
        <v>268</v>
      </c>
      <c r="C722" s="1" t="s">
        <v>269</v>
      </c>
      <c r="D722" s="1" t="s">
        <v>101</v>
      </c>
      <c r="E722" s="1" t="s">
        <v>102</v>
      </c>
      <c r="F722" s="1">
        <v>2006</v>
      </c>
      <c r="G722" s="1">
        <v>5</v>
      </c>
      <c r="H722" s="1">
        <v>27</v>
      </c>
      <c r="I722" s="1">
        <v>1335</v>
      </c>
      <c r="J722" s="1" t="s">
        <v>1850</v>
      </c>
      <c r="K722" s="1">
        <v>11</v>
      </c>
      <c r="L722" s="1">
        <v>83</v>
      </c>
      <c r="M722" s="1">
        <v>348289</v>
      </c>
      <c r="N722" s="1">
        <v>5438136</v>
      </c>
      <c r="O722" s="1">
        <v>1505538</v>
      </c>
      <c r="P722" s="1">
        <v>475966</v>
      </c>
      <c r="Q722" s="1" t="s">
        <v>78</v>
      </c>
      <c r="R722" s="1" t="s">
        <v>79</v>
      </c>
      <c r="S722" s="1" t="s">
        <v>1157</v>
      </c>
      <c r="T722" s="1">
        <v>1</v>
      </c>
      <c r="U722" s="1">
        <v>1</v>
      </c>
      <c r="V722" s="1">
        <v>0</v>
      </c>
      <c r="W722" s="1" t="s">
        <v>1984</v>
      </c>
      <c r="Y722" s="1">
        <v>0</v>
      </c>
      <c r="Z722" s="1">
        <v>0</v>
      </c>
      <c r="AA722" s="1">
        <v>0</v>
      </c>
      <c r="AB722" s="1">
        <v>47</v>
      </c>
      <c r="AC722" s="1">
        <v>320</v>
      </c>
      <c r="AD722" s="1">
        <v>1119</v>
      </c>
      <c r="AE722" s="1" t="s">
        <v>270</v>
      </c>
      <c r="AF722" s="1" t="s">
        <v>1985</v>
      </c>
      <c r="AG722" s="1" t="s">
        <v>1986</v>
      </c>
      <c r="AH722" s="1" t="s">
        <v>237</v>
      </c>
      <c r="AI722" s="1" t="s">
        <v>94</v>
      </c>
      <c r="AJ722" s="1" t="s">
        <v>79</v>
      </c>
      <c r="AK722" s="1">
        <v>0</v>
      </c>
      <c r="AL722" s="1">
        <v>76</v>
      </c>
      <c r="AM722" s="1">
        <v>31</v>
      </c>
      <c r="AO722" s="1">
        <v>20</v>
      </c>
      <c r="AP722" s="1" t="s">
        <v>306</v>
      </c>
      <c r="AQ722" s="1">
        <v>2</v>
      </c>
      <c r="AR722" s="1" t="s">
        <v>170</v>
      </c>
      <c r="AS722" s="1" t="s">
        <v>191</v>
      </c>
      <c r="AT722" s="1">
        <v>34</v>
      </c>
      <c r="AV722" s="1">
        <v>0</v>
      </c>
      <c r="AW722" s="1">
        <v>0</v>
      </c>
      <c r="AX722" s="1">
        <v>0</v>
      </c>
      <c r="AY722" s="1" t="s">
        <v>79</v>
      </c>
      <c r="AZ722" s="1" t="s">
        <v>1987</v>
      </c>
      <c r="BD722" s="1">
        <v>0</v>
      </c>
      <c r="BE722" s="1" t="s">
        <v>275</v>
      </c>
      <c r="BF722" s="1">
        <v>0</v>
      </c>
      <c r="BG722" s="1" t="s">
        <v>1988</v>
      </c>
      <c r="BH722" s="1">
        <v>712</v>
      </c>
      <c r="BI722" s="1">
        <v>0</v>
      </c>
      <c r="BK722" s="1" t="s">
        <v>216</v>
      </c>
      <c r="BL722" s="1" t="s">
        <v>87</v>
      </c>
      <c r="BM722" s="1" t="s">
        <v>79</v>
      </c>
      <c r="BN722" s="1" t="s">
        <v>267</v>
      </c>
      <c r="BP722" s="1">
        <v>0</v>
      </c>
      <c r="BQ722" s="1">
        <v>0</v>
      </c>
      <c r="BR722" s="2">
        <v>1505538</v>
      </c>
      <c r="BS722" s="2">
        <v>475966</v>
      </c>
      <c r="BT722" s="1" t="s">
        <v>89</v>
      </c>
      <c r="BU722" s="1" t="s">
        <v>110</v>
      </c>
      <c r="BW722" s="1">
        <v>0</v>
      </c>
      <c r="BX722" s="1">
        <v>4</v>
      </c>
    </row>
    <row r="723" spans="1:76" x14ac:dyDescent="0.25">
      <c r="A723" s="1">
        <v>722</v>
      </c>
      <c r="B723" s="1" t="s">
        <v>1054</v>
      </c>
      <c r="C723" s="1" t="s">
        <v>695</v>
      </c>
      <c r="D723" s="1" t="s">
        <v>101</v>
      </c>
      <c r="E723" s="1" t="s">
        <v>691</v>
      </c>
      <c r="F723" s="1">
        <v>2006</v>
      </c>
      <c r="G723" s="1">
        <v>6</v>
      </c>
      <c r="H723" s="1">
        <v>5</v>
      </c>
      <c r="I723" s="1">
        <v>1230</v>
      </c>
      <c r="J723" s="1" t="s">
        <v>1850</v>
      </c>
      <c r="K723" s="1">
        <v>11</v>
      </c>
      <c r="L723" s="1">
        <v>83</v>
      </c>
      <c r="M723" s="1">
        <v>366974</v>
      </c>
      <c r="N723" s="1">
        <v>5443441</v>
      </c>
      <c r="O723" s="1">
        <v>1523438</v>
      </c>
      <c r="P723" s="1">
        <v>483561</v>
      </c>
      <c r="Q723" s="1" t="s">
        <v>78</v>
      </c>
      <c r="R723" s="1" t="s">
        <v>79</v>
      </c>
      <c r="S723" s="1" t="s">
        <v>1157</v>
      </c>
      <c r="T723" s="1">
        <v>1</v>
      </c>
      <c r="U723" s="1">
        <v>1</v>
      </c>
      <c r="V723" s="1">
        <v>0</v>
      </c>
      <c r="W723" s="1" t="s">
        <v>1934</v>
      </c>
      <c r="Y723" s="1">
        <v>0</v>
      </c>
      <c r="Z723" s="1">
        <v>0</v>
      </c>
      <c r="AA723" s="1">
        <v>0</v>
      </c>
      <c r="AB723" s="1">
        <v>5</v>
      </c>
      <c r="AC723" s="1">
        <v>230</v>
      </c>
      <c r="AD723" s="1">
        <v>1470</v>
      </c>
      <c r="AE723" s="1" t="s">
        <v>270</v>
      </c>
      <c r="AF723" s="1" t="s">
        <v>1055</v>
      </c>
      <c r="AG723" s="1" t="s">
        <v>1056</v>
      </c>
      <c r="AH723" s="1" t="s">
        <v>237</v>
      </c>
      <c r="AI723" s="1" t="s">
        <v>94</v>
      </c>
      <c r="AJ723" s="1" t="s">
        <v>79</v>
      </c>
      <c r="AK723" s="1">
        <v>0</v>
      </c>
      <c r="AL723" s="1">
        <v>90</v>
      </c>
      <c r="AO723" s="1">
        <v>20</v>
      </c>
      <c r="AP723" s="1" t="s">
        <v>1989</v>
      </c>
      <c r="AQ723" s="1">
        <v>2</v>
      </c>
      <c r="AS723" s="1" t="s">
        <v>191</v>
      </c>
      <c r="AT723" s="1">
        <v>6</v>
      </c>
      <c r="AV723" s="1">
        <v>0</v>
      </c>
      <c r="AW723" s="1">
        <v>0</v>
      </c>
      <c r="AX723" s="1">
        <v>0</v>
      </c>
      <c r="AY723" s="1" t="s">
        <v>79</v>
      </c>
      <c r="AZ723" s="1" t="s">
        <v>1947</v>
      </c>
      <c r="BD723" s="1">
        <v>0</v>
      </c>
      <c r="BE723" s="1" t="s">
        <v>119</v>
      </c>
      <c r="BF723" s="1">
        <v>0</v>
      </c>
      <c r="BG723" s="1" t="s">
        <v>1990</v>
      </c>
      <c r="BH723" s="1">
        <v>0</v>
      </c>
      <c r="BI723" s="1">
        <v>0</v>
      </c>
      <c r="BK723" s="1" t="s">
        <v>1052</v>
      </c>
      <c r="BL723" s="1" t="s">
        <v>87</v>
      </c>
      <c r="BM723" s="1" t="s">
        <v>79</v>
      </c>
      <c r="BN723" s="1" t="s">
        <v>122</v>
      </c>
      <c r="BO723" s="1" t="s">
        <v>696</v>
      </c>
      <c r="BP723" s="1">
        <v>0</v>
      </c>
      <c r="BQ723" s="1">
        <v>0</v>
      </c>
      <c r="BR723" s="2">
        <v>1523438</v>
      </c>
      <c r="BS723" s="2">
        <v>483561</v>
      </c>
      <c r="BT723" s="1" t="s">
        <v>134</v>
      </c>
      <c r="BU723" s="1" t="s">
        <v>135</v>
      </c>
      <c r="BV723" s="1" t="s">
        <v>136</v>
      </c>
      <c r="BW723" s="1">
        <v>0</v>
      </c>
      <c r="BX723" s="1">
        <v>4</v>
      </c>
    </row>
    <row r="724" spans="1:76" x14ac:dyDescent="0.25">
      <c r="A724" s="1">
        <v>723</v>
      </c>
      <c r="B724" s="1" t="s">
        <v>1991</v>
      </c>
      <c r="C724" s="1" t="s">
        <v>706</v>
      </c>
      <c r="D724" s="1" t="s">
        <v>101</v>
      </c>
      <c r="E724" s="1" t="s">
        <v>707</v>
      </c>
      <c r="F724" s="1">
        <v>2006</v>
      </c>
      <c r="G724" s="1">
        <v>6</v>
      </c>
      <c r="H724" s="1">
        <v>6</v>
      </c>
      <c r="I724" s="1">
        <v>822</v>
      </c>
      <c r="J724" s="1" t="s">
        <v>1850</v>
      </c>
      <c r="K724" s="1">
        <v>11</v>
      </c>
      <c r="L724" s="1">
        <v>83</v>
      </c>
      <c r="M724" s="1">
        <v>369253</v>
      </c>
      <c r="N724" s="1">
        <v>5441093</v>
      </c>
      <c r="O724" s="1">
        <v>1525996</v>
      </c>
      <c r="P724" s="1">
        <v>481519</v>
      </c>
      <c r="Q724" s="1" t="s">
        <v>78</v>
      </c>
      <c r="R724" s="1" t="s">
        <v>79</v>
      </c>
      <c r="S724" s="1" t="s">
        <v>1992</v>
      </c>
      <c r="T724" s="1">
        <v>1</v>
      </c>
      <c r="U724" s="1">
        <v>1</v>
      </c>
      <c r="V724" s="1">
        <v>0</v>
      </c>
      <c r="W724" s="1" t="s">
        <v>1934</v>
      </c>
      <c r="Y724" s="1">
        <v>2</v>
      </c>
      <c r="Z724" s="1">
        <v>1</v>
      </c>
      <c r="AA724" s="1">
        <v>1</v>
      </c>
      <c r="AB724" s="1">
        <v>22</v>
      </c>
      <c r="AC724" s="1">
        <v>190</v>
      </c>
      <c r="AD724" s="1">
        <v>1262</v>
      </c>
      <c r="AE724" s="1" t="s">
        <v>179</v>
      </c>
      <c r="AF724" s="1" t="s">
        <v>897</v>
      </c>
      <c r="AG724" s="1" t="s">
        <v>519</v>
      </c>
      <c r="AH724" s="1" t="s">
        <v>1993</v>
      </c>
      <c r="AI724" s="1" t="s">
        <v>83</v>
      </c>
      <c r="AJ724" s="1" t="s">
        <v>79</v>
      </c>
      <c r="AK724" s="1">
        <v>0</v>
      </c>
      <c r="AL724" s="1">
        <v>35</v>
      </c>
      <c r="AM724" s="1">
        <v>22</v>
      </c>
      <c r="AO724" s="1">
        <v>10</v>
      </c>
      <c r="AP724" s="1" t="s">
        <v>1994</v>
      </c>
      <c r="AQ724" s="1">
        <v>3</v>
      </c>
      <c r="AR724" s="1" t="s">
        <v>1995</v>
      </c>
      <c r="AS724" s="1" t="s">
        <v>849</v>
      </c>
      <c r="AT724" s="1">
        <v>4</v>
      </c>
      <c r="AV724" s="1">
        <v>0</v>
      </c>
      <c r="AW724" s="1">
        <v>0</v>
      </c>
      <c r="AX724" s="1">
        <v>0</v>
      </c>
      <c r="AY724" s="1" t="s">
        <v>79</v>
      </c>
      <c r="AZ724" s="1" t="s">
        <v>1947</v>
      </c>
      <c r="BD724" s="1">
        <v>0</v>
      </c>
      <c r="BE724" s="1" t="s">
        <v>236</v>
      </c>
      <c r="BF724" s="1">
        <v>50</v>
      </c>
      <c r="BG724" s="1" t="s">
        <v>1976</v>
      </c>
      <c r="BH724" s="1">
        <v>0</v>
      </c>
      <c r="BI724" s="1">
        <v>0</v>
      </c>
      <c r="BK724" s="1" t="s">
        <v>216</v>
      </c>
      <c r="BL724" s="1" t="s">
        <v>87</v>
      </c>
      <c r="BM724" s="1" t="s">
        <v>79</v>
      </c>
      <c r="BN724" s="1" t="s">
        <v>122</v>
      </c>
      <c r="BO724" s="1" t="s">
        <v>709</v>
      </c>
      <c r="BP724" s="1">
        <v>0</v>
      </c>
      <c r="BQ724" s="1">
        <v>0</v>
      </c>
      <c r="BR724" s="2">
        <v>1525996</v>
      </c>
      <c r="BS724" s="2">
        <v>481519</v>
      </c>
      <c r="BT724" s="1" t="s">
        <v>134</v>
      </c>
      <c r="BU724" s="1" t="s">
        <v>135</v>
      </c>
      <c r="BV724" s="1" t="s">
        <v>136</v>
      </c>
      <c r="BW724" s="1">
        <v>0</v>
      </c>
      <c r="BX724" s="1">
        <v>4</v>
      </c>
    </row>
    <row r="725" spans="1:76" x14ac:dyDescent="0.25">
      <c r="A725" s="1">
        <v>724</v>
      </c>
      <c r="B725" s="1" t="s">
        <v>209</v>
      </c>
      <c r="C725" s="1" t="s">
        <v>210</v>
      </c>
      <c r="D725" s="1" t="s">
        <v>101</v>
      </c>
      <c r="E725" s="1" t="s">
        <v>102</v>
      </c>
      <c r="F725" s="1">
        <v>2006</v>
      </c>
      <c r="G725" s="1">
        <v>6</v>
      </c>
      <c r="H725" s="1">
        <v>7</v>
      </c>
      <c r="I725" s="1">
        <v>1320</v>
      </c>
      <c r="J725" s="1" t="s">
        <v>1850</v>
      </c>
      <c r="K725" s="1">
        <v>11</v>
      </c>
      <c r="L725" s="1">
        <v>83</v>
      </c>
      <c r="M725" s="1">
        <v>349620</v>
      </c>
      <c r="N725" s="1">
        <v>5438771</v>
      </c>
      <c r="O725" s="1">
        <v>1506781</v>
      </c>
      <c r="P725" s="1">
        <v>476761</v>
      </c>
      <c r="Q725" s="1" t="s">
        <v>78</v>
      </c>
      <c r="R725" s="1" t="s">
        <v>79</v>
      </c>
      <c r="S725" s="1" t="s">
        <v>1157</v>
      </c>
      <c r="T725" s="1">
        <v>1</v>
      </c>
      <c r="U725" s="1">
        <v>1</v>
      </c>
      <c r="V725" s="1">
        <v>0</v>
      </c>
      <c r="W725" s="1" t="s">
        <v>1934</v>
      </c>
      <c r="Y725" s="1">
        <v>4</v>
      </c>
      <c r="Z725" s="1">
        <v>2</v>
      </c>
      <c r="AA725" s="1">
        <v>2</v>
      </c>
      <c r="AB725" s="1">
        <v>9</v>
      </c>
      <c r="AC725" s="1">
        <v>270</v>
      </c>
      <c r="AD725" s="1">
        <v>1028</v>
      </c>
      <c r="AE725" s="1" t="s">
        <v>179</v>
      </c>
      <c r="AF725" s="1" t="s">
        <v>211</v>
      </c>
      <c r="AG725" s="1" t="s">
        <v>212</v>
      </c>
      <c r="AH725" s="1" t="s">
        <v>237</v>
      </c>
      <c r="AI725" s="1" t="s">
        <v>94</v>
      </c>
      <c r="AJ725" s="1" t="s">
        <v>79</v>
      </c>
      <c r="AK725" s="1">
        <v>0</v>
      </c>
      <c r="AL725" s="1">
        <v>111</v>
      </c>
      <c r="AM725" s="1">
        <v>36</v>
      </c>
      <c r="AO725" s="1">
        <v>14</v>
      </c>
      <c r="AP725" s="1" t="s">
        <v>1996</v>
      </c>
      <c r="AQ725" s="1">
        <v>2</v>
      </c>
      <c r="AR725" s="1" t="s">
        <v>213</v>
      </c>
      <c r="AS725" s="1" t="s">
        <v>191</v>
      </c>
      <c r="AT725" s="1">
        <v>11</v>
      </c>
      <c r="AV725" s="1">
        <v>0</v>
      </c>
      <c r="AW725" s="1">
        <v>0</v>
      </c>
      <c r="AX725" s="1">
        <v>0</v>
      </c>
      <c r="AY725" s="1" t="s">
        <v>79</v>
      </c>
      <c r="AZ725" s="1" t="s">
        <v>1937</v>
      </c>
      <c r="BD725" s="1">
        <v>0</v>
      </c>
      <c r="BE725" s="1" t="s">
        <v>215</v>
      </c>
      <c r="BF725" s="1">
        <v>32</v>
      </c>
      <c r="BG725" s="1" t="s">
        <v>1976</v>
      </c>
      <c r="BH725" s="1">
        <v>0</v>
      </c>
      <c r="BI725" s="1">
        <v>0</v>
      </c>
      <c r="BK725" s="1" t="s">
        <v>216</v>
      </c>
      <c r="BL725" s="1" t="s">
        <v>87</v>
      </c>
      <c r="BM725" s="1" t="s">
        <v>79</v>
      </c>
      <c r="BN725" s="1" t="s">
        <v>122</v>
      </c>
      <c r="BO725" s="1" t="s">
        <v>217</v>
      </c>
      <c r="BP725" s="1">
        <v>0</v>
      </c>
      <c r="BQ725" s="1">
        <v>0</v>
      </c>
      <c r="BR725" s="2">
        <v>1506781</v>
      </c>
      <c r="BS725" s="2">
        <v>476761</v>
      </c>
      <c r="BT725" s="1" t="s">
        <v>89</v>
      </c>
      <c r="BU725" s="1" t="s">
        <v>110</v>
      </c>
      <c r="BV725" s="1" t="s">
        <v>136</v>
      </c>
      <c r="BW725" s="1">
        <v>0</v>
      </c>
      <c r="BX725" s="1">
        <v>5</v>
      </c>
    </row>
    <row r="726" spans="1:76" x14ac:dyDescent="0.25">
      <c r="A726" s="1">
        <v>725</v>
      </c>
      <c r="B726" s="1" t="s">
        <v>382</v>
      </c>
      <c r="C726" s="1" t="s">
        <v>383</v>
      </c>
      <c r="D726" s="1" t="s">
        <v>101</v>
      </c>
      <c r="E726" s="1" t="s">
        <v>102</v>
      </c>
      <c r="F726" s="1">
        <v>2006</v>
      </c>
      <c r="G726" s="1">
        <v>6</v>
      </c>
      <c r="H726" s="1">
        <v>7</v>
      </c>
      <c r="I726" s="1">
        <v>1445</v>
      </c>
      <c r="J726" s="1" t="s">
        <v>1850</v>
      </c>
      <c r="K726" s="1">
        <v>11</v>
      </c>
      <c r="L726" s="1">
        <v>83</v>
      </c>
      <c r="M726" s="1">
        <v>349833</v>
      </c>
      <c r="N726" s="1">
        <v>5437663</v>
      </c>
      <c r="O726" s="1">
        <v>1507131</v>
      </c>
      <c r="P726" s="1">
        <v>475690</v>
      </c>
      <c r="Q726" s="1" t="s">
        <v>78</v>
      </c>
      <c r="R726" s="1" t="s">
        <v>79</v>
      </c>
      <c r="S726" s="1" t="s">
        <v>1157</v>
      </c>
      <c r="T726" s="1">
        <v>1</v>
      </c>
      <c r="U726" s="1">
        <v>1</v>
      </c>
      <c r="V726" s="1">
        <v>0</v>
      </c>
      <c r="W726" s="1" t="s">
        <v>1934</v>
      </c>
      <c r="Y726" s="1">
        <v>0</v>
      </c>
      <c r="Z726" s="1">
        <v>0</v>
      </c>
      <c r="AA726" s="1">
        <v>0</v>
      </c>
      <c r="AB726" s="1">
        <v>58</v>
      </c>
      <c r="AC726" s="1">
        <v>310</v>
      </c>
      <c r="AD726" s="1">
        <v>1013</v>
      </c>
      <c r="AE726" s="1" t="s">
        <v>270</v>
      </c>
      <c r="AF726" s="1" t="s">
        <v>1997</v>
      </c>
      <c r="AG726" s="1" t="s">
        <v>385</v>
      </c>
      <c r="AH726" s="1" t="s">
        <v>237</v>
      </c>
      <c r="AI726" s="1" t="s">
        <v>94</v>
      </c>
      <c r="AJ726" s="1" t="s">
        <v>79</v>
      </c>
      <c r="AK726" s="1">
        <v>0</v>
      </c>
      <c r="AL726" s="1">
        <v>118</v>
      </c>
      <c r="AM726" s="1">
        <v>31</v>
      </c>
      <c r="AO726" s="1">
        <v>25</v>
      </c>
      <c r="AP726" s="1" t="s">
        <v>1998</v>
      </c>
      <c r="AQ726" s="1">
        <v>2</v>
      </c>
      <c r="AR726" s="1" t="s">
        <v>1999</v>
      </c>
      <c r="AS726" s="1" t="s">
        <v>191</v>
      </c>
      <c r="AT726" s="1">
        <v>8</v>
      </c>
      <c r="AV726" s="1">
        <v>0</v>
      </c>
      <c r="AW726" s="1">
        <v>0</v>
      </c>
      <c r="AX726" s="1">
        <v>0</v>
      </c>
      <c r="AY726" s="1" t="s">
        <v>79</v>
      </c>
      <c r="AZ726" s="1" t="s">
        <v>2000</v>
      </c>
      <c r="BD726" s="1">
        <v>0</v>
      </c>
      <c r="BE726" s="1" t="s">
        <v>85</v>
      </c>
      <c r="BF726" s="1">
        <v>0</v>
      </c>
      <c r="BG726" s="1" t="s">
        <v>1979</v>
      </c>
      <c r="BH726" s="1">
        <v>0</v>
      </c>
      <c r="BI726" s="1">
        <v>0</v>
      </c>
      <c r="BK726" s="1" t="s">
        <v>216</v>
      </c>
      <c r="BL726" s="1" t="s">
        <v>87</v>
      </c>
      <c r="BM726" s="1" t="s">
        <v>79</v>
      </c>
      <c r="BN726" s="1" t="s">
        <v>267</v>
      </c>
      <c r="BP726" s="1">
        <v>0</v>
      </c>
      <c r="BQ726" s="1">
        <v>0</v>
      </c>
      <c r="BR726" s="2">
        <v>1507131</v>
      </c>
      <c r="BS726" s="2">
        <v>475690</v>
      </c>
      <c r="BT726" s="1" t="s">
        <v>89</v>
      </c>
      <c r="BU726" s="1" t="s">
        <v>110</v>
      </c>
      <c r="BW726" s="1">
        <v>0</v>
      </c>
      <c r="BX726" s="1">
        <v>4</v>
      </c>
    </row>
    <row r="727" spans="1:76" x14ac:dyDescent="0.25">
      <c r="A727" s="1">
        <v>726</v>
      </c>
      <c r="B727" s="1" t="s">
        <v>909</v>
      </c>
      <c r="C727" s="1" t="s">
        <v>714</v>
      </c>
      <c r="D727" s="1" t="s">
        <v>101</v>
      </c>
      <c r="E727" s="1" t="s">
        <v>102</v>
      </c>
      <c r="F727" s="1">
        <v>2006</v>
      </c>
      <c r="G727" s="1">
        <v>6</v>
      </c>
      <c r="H727" s="1">
        <v>8</v>
      </c>
      <c r="I727" s="1">
        <v>1125</v>
      </c>
      <c r="J727" s="1" t="s">
        <v>1850</v>
      </c>
      <c r="K727" s="1">
        <v>11</v>
      </c>
      <c r="L727" s="1">
        <v>83</v>
      </c>
      <c r="M727" s="1">
        <v>346802</v>
      </c>
      <c r="N727" s="1">
        <v>5440443</v>
      </c>
      <c r="O727" s="1">
        <v>1503773</v>
      </c>
      <c r="P727" s="1">
        <v>478067</v>
      </c>
      <c r="Q727" s="1" t="s">
        <v>78</v>
      </c>
      <c r="R727" s="1" t="s">
        <v>79</v>
      </c>
      <c r="S727" s="1" t="s">
        <v>1157</v>
      </c>
      <c r="T727" s="1">
        <v>1</v>
      </c>
      <c r="U727" s="1">
        <v>1</v>
      </c>
      <c r="V727" s="1">
        <v>0</v>
      </c>
      <c r="W727" s="1" t="s">
        <v>1977</v>
      </c>
      <c r="Y727" s="1">
        <v>2</v>
      </c>
      <c r="Z727" s="1">
        <v>1</v>
      </c>
      <c r="AA727" s="1">
        <v>1</v>
      </c>
      <c r="AB727" s="1">
        <v>14</v>
      </c>
      <c r="AC727" s="1">
        <v>70</v>
      </c>
      <c r="AD727" s="1">
        <v>1171</v>
      </c>
      <c r="AE727" s="1" t="s">
        <v>262</v>
      </c>
      <c r="AF727" s="1" t="s">
        <v>2001</v>
      </c>
      <c r="AG727" s="1" t="s">
        <v>264</v>
      </c>
      <c r="AH727" s="1" t="s">
        <v>237</v>
      </c>
      <c r="AI727" s="1" t="s">
        <v>94</v>
      </c>
      <c r="AJ727" s="1" t="s">
        <v>79</v>
      </c>
      <c r="AK727" s="1">
        <v>0</v>
      </c>
      <c r="AL727" s="1">
        <v>93</v>
      </c>
      <c r="AM727" s="1">
        <v>38</v>
      </c>
      <c r="AO727" s="1">
        <v>20</v>
      </c>
      <c r="AP727" s="1" t="s">
        <v>1945</v>
      </c>
      <c r="AQ727" s="1">
        <v>2</v>
      </c>
      <c r="AR727" s="1" t="s">
        <v>913</v>
      </c>
      <c r="AS727" s="1" t="s">
        <v>191</v>
      </c>
      <c r="AT727" s="1">
        <v>13</v>
      </c>
      <c r="AV727" s="1">
        <v>0</v>
      </c>
      <c r="AW727" s="1">
        <v>0</v>
      </c>
      <c r="AX727" s="1">
        <v>0</v>
      </c>
      <c r="AY727" s="1" t="s">
        <v>79</v>
      </c>
      <c r="AZ727" s="1" t="s">
        <v>1396</v>
      </c>
      <c r="BD727" s="1">
        <v>0</v>
      </c>
      <c r="BE727" s="1" t="s">
        <v>85</v>
      </c>
      <c r="BF727" s="1">
        <v>0</v>
      </c>
      <c r="BG727" s="1" t="s">
        <v>2002</v>
      </c>
      <c r="BH727" s="1">
        <v>433</v>
      </c>
      <c r="BI727" s="1">
        <v>0</v>
      </c>
      <c r="BK727" s="1" t="s">
        <v>216</v>
      </c>
      <c r="BL727" s="1" t="s">
        <v>87</v>
      </c>
      <c r="BM727" s="1" t="s">
        <v>79</v>
      </c>
      <c r="BN727" s="1" t="s">
        <v>122</v>
      </c>
      <c r="BO727" s="1" t="s">
        <v>715</v>
      </c>
      <c r="BP727" s="1">
        <v>0</v>
      </c>
      <c r="BQ727" s="1">
        <v>0</v>
      </c>
      <c r="BR727" s="2">
        <v>1503773</v>
      </c>
      <c r="BS727" s="2">
        <v>478067</v>
      </c>
      <c r="BT727" s="1" t="s">
        <v>89</v>
      </c>
      <c r="BU727" s="1" t="s">
        <v>110</v>
      </c>
      <c r="BV727" s="1" t="s">
        <v>91</v>
      </c>
      <c r="BW727" s="1">
        <v>0</v>
      </c>
      <c r="BX727" s="1">
        <v>4</v>
      </c>
    </row>
    <row r="728" spans="1:76" x14ac:dyDescent="0.25">
      <c r="A728" s="1">
        <v>727</v>
      </c>
      <c r="B728" s="1" t="s">
        <v>2003</v>
      </c>
      <c r="C728" s="1" t="s">
        <v>457</v>
      </c>
      <c r="D728" s="1" t="s">
        <v>101</v>
      </c>
      <c r="E728" s="1" t="s">
        <v>241</v>
      </c>
      <c r="F728" s="1">
        <v>2006</v>
      </c>
      <c r="G728" s="1">
        <v>6</v>
      </c>
      <c r="H728" s="1">
        <v>8</v>
      </c>
      <c r="I728" s="1">
        <v>1330</v>
      </c>
      <c r="J728" s="1" t="s">
        <v>1850</v>
      </c>
      <c r="K728" s="1">
        <v>11</v>
      </c>
      <c r="L728" s="1">
        <v>83</v>
      </c>
      <c r="M728" s="1">
        <v>335506</v>
      </c>
      <c r="N728" s="1">
        <v>5431580</v>
      </c>
      <c r="O728" s="1">
        <v>1493656</v>
      </c>
      <c r="P728" s="1">
        <v>467872</v>
      </c>
      <c r="Q728" s="1" t="s">
        <v>78</v>
      </c>
      <c r="R728" s="1" t="s">
        <v>79</v>
      </c>
      <c r="S728" s="1" t="s">
        <v>1941</v>
      </c>
      <c r="T728" s="1">
        <v>1</v>
      </c>
      <c r="U728" s="1">
        <v>1</v>
      </c>
      <c r="V728" s="1">
        <v>0</v>
      </c>
      <c r="W728" s="1" t="s">
        <v>1977</v>
      </c>
      <c r="Y728" s="1">
        <v>0</v>
      </c>
      <c r="Z728" s="1">
        <v>0</v>
      </c>
      <c r="AA728" s="1">
        <v>0</v>
      </c>
      <c r="AB728" s="1">
        <v>1</v>
      </c>
      <c r="AD728" s="1">
        <v>1087</v>
      </c>
      <c r="AE728" s="1" t="s">
        <v>179</v>
      </c>
      <c r="AF728" s="1" t="s">
        <v>2004</v>
      </c>
      <c r="AG728" s="1" t="s">
        <v>2005</v>
      </c>
      <c r="AH728" s="1" t="s">
        <v>1944</v>
      </c>
      <c r="AI728" s="1" t="s">
        <v>94</v>
      </c>
      <c r="AJ728" s="1" t="s">
        <v>79</v>
      </c>
      <c r="AK728" s="1">
        <v>0</v>
      </c>
      <c r="AL728" s="1">
        <v>56</v>
      </c>
      <c r="AM728" s="1">
        <v>30</v>
      </c>
      <c r="AO728" s="1">
        <v>13</v>
      </c>
      <c r="AP728" s="1" t="s">
        <v>858</v>
      </c>
      <c r="AQ728" s="1">
        <v>2</v>
      </c>
      <c r="AR728" s="1" t="s">
        <v>2006</v>
      </c>
      <c r="AS728" s="1" t="s">
        <v>849</v>
      </c>
      <c r="AT728" s="1">
        <v>18</v>
      </c>
      <c r="AV728" s="1">
        <v>0</v>
      </c>
      <c r="AW728" s="1">
        <v>0</v>
      </c>
      <c r="AX728" s="1">
        <v>0</v>
      </c>
      <c r="AY728" s="1" t="s">
        <v>79</v>
      </c>
      <c r="AZ728" s="1" t="s">
        <v>2007</v>
      </c>
      <c r="BD728" s="1">
        <v>0</v>
      </c>
      <c r="BE728" s="1" t="s">
        <v>85</v>
      </c>
      <c r="BF728" s="1">
        <v>0</v>
      </c>
      <c r="BG728" s="1" t="s">
        <v>2008</v>
      </c>
      <c r="BH728" s="1">
        <v>0</v>
      </c>
      <c r="BI728" s="1">
        <v>0</v>
      </c>
      <c r="BK728" s="1" t="s">
        <v>2009</v>
      </c>
      <c r="BL728" s="1" t="s">
        <v>87</v>
      </c>
      <c r="BM728" s="1" t="s">
        <v>79</v>
      </c>
      <c r="BN728" s="1" t="s">
        <v>172</v>
      </c>
      <c r="BP728" s="1">
        <v>0</v>
      </c>
      <c r="BQ728" s="1">
        <v>0</v>
      </c>
      <c r="BR728" s="2">
        <v>1493656</v>
      </c>
      <c r="BS728" s="2">
        <v>467872</v>
      </c>
      <c r="BT728" s="1" t="s">
        <v>89</v>
      </c>
      <c r="BU728" s="1" t="s">
        <v>243</v>
      </c>
      <c r="BW728" s="1">
        <v>0</v>
      </c>
      <c r="BX728" s="1">
        <v>4</v>
      </c>
    </row>
    <row r="729" spans="1:76" x14ac:dyDescent="0.25">
      <c r="A729" s="1">
        <v>728</v>
      </c>
      <c r="B729" s="1" t="s">
        <v>581</v>
      </c>
      <c r="C729" s="1" t="s">
        <v>277</v>
      </c>
      <c r="D729" s="1" t="s">
        <v>101</v>
      </c>
      <c r="E729" s="1" t="s">
        <v>241</v>
      </c>
      <c r="F729" s="1">
        <v>2006</v>
      </c>
      <c r="G729" s="1">
        <v>6</v>
      </c>
      <c r="H729" s="1">
        <v>8</v>
      </c>
      <c r="I729" s="1">
        <v>1500</v>
      </c>
      <c r="J729" s="1" t="s">
        <v>1850</v>
      </c>
      <c r="K729" s="1">
        <v>11</v>
      </c>
      <c r="L729" s="1">
        <v>83</v>
      </c>
      <c r="M729" s="1">
        <v>335978</v>
      </c>
      <c r="N729" s="1">
        <v>5435021</v>
      </c>
      <c r="O729" s="1">
        <v>1493696</v>
      </c>
      <c r="P729" s="1">
        <v>471341</v>
      </c>
      <c r="Q729" s="1" t="s">
        <v>78</v>
      </c>
      <c r="R729" s="1" t="s">
        <v>79</v>
      </c>
      <c r="S729" s="1" t="s">
        <v>1157</v>
      </c>
      <c r="T729" s="1">
        <v>1</v>
      </c>
      <c r="U729" s="1">
        <v>1</v>
      </c>
      <c r="V729" s="1">
        <v>0</v>
      </c>
      <c r="W729" s="1" t="s">
        <v>1977</v>
      </c>
      <c r="Y729" s="1">
        <v>0</v>
      </c>
      <c r="Z729" s="1">
        <v>0</v>
      </c>
      <c r="AA729" s="1">
        <v>0</v>
      </c>
      <c r="AB729" s="1">
        <v>5</v>
      </c>
      <c r="AC729" s="1">
        <v>80</v>
      </c>
      <c r="AD729" s="1">
        <v>1217</v>
      </c>
      <c r="AE729" s="1" t="s">
        <v>179</v>
      </c>
      <c r="AF729" s="1" t="s">
        <v>2010</v>
      </c>
      <c r="AG729" s="1" t="s">
        <v>583</v>
      </c>
      <c r="AH729" s="1" t="s">
        <v>237</v>
      </c>
      <c r="AI729" s="1" t="s">
        <v>94</v>
      </c>
      <c r="AJ729" s="1" t="s">
        <v>79</v>
      </c>
      <c r="AK729" s="1">
        <v>0</v>
      </c>
      <c r="AL729" s="1">
        <v>94</v>
      </c>
      <c r="AM729" s="1">
        <v>30</v>
      </c>
      <c r="AO729" s="1">
        <v>10</v>
      </c>
      <c r="AP729" s="1" t="s">
        <v>2011</v>
      </c>
      <c r="AQ729" s="1">
        <v>2</v>
      </c>
      <c r="AR729" s="1" t="s">
        <v>2012</v>
      </c>
      <c r="AS729" s="1" t="s">
        <v>191</v>
      </c>
      <c r="AT729" s="1">
        <v>70</v>
      </c>
      <c r="AV729" s="1">
        <v>0</v>
      </c>
      <c r="AW729" s="1">
        <v>0</v>
      </c>
      <c r="AX729" s="1">
        <v>0</v>
      </c>
      <c r="AY729" s="1" t="s">
        <v>79</v>
      </c>
      <c r="BD729" s="1">
        <v>0</v>
      </c>
      <c r="BE729" s="1" t="s">
        <v>587</v>
      </c>
      <c r="BF729" s="1">
        <v>0</v>
      </c>
      <c r="BG729" s="1" t="s">
        <v>2013</v>
      </c>
      <c r="BH729" s="1">
        <v>0</v>
      </c>
      <c r="BI729" s="1">
        <v>0</v>
      </c>
      <c r="BK729" s="1" t="s">
        <v>216</v>
      </c>
      <c r="BL729" s="1" t="s">
        <v>87</v>
      </c>
      <c r="BM729" s="1" t="s">
        <v>79</v>
      </c>
      <c r="BN729" s="1" t="s">
        <v>122</v>
      </c>
      <c r="BO729" s="1" t="s">
        <v>283</v>
      </c>
      <c r="BP729" s="1">
        <v>0</v>
      </c>
      <c r="BQ729" s="1">
        <v>0</v>
      </c>
      <c r="BR729" s="2">
        <v>1493696</v>
      </c>
      <c r="BS729" s="2">
        <v>471341</v>
      </c>
      <c r="BT729" s="1" t="s">
        <v>89</v>
      </c>
      <c r="BU729" s="1" t="s">
        <v>243</v>
      </c>
      <c r="BV729" s="1" t="s">
        <v>136</v>
      </c>
      <c r="BW729" s="1">
        <v>0</v>
      </c>
      <c r="BX729" s="1">
        <v>4</v>
      </c>
    </row>
    <row r="730" spans="1:76" x14ac:dyDescent="0.25">
      <c r="A730" s="1">
        <v>729</v>
      </c>
      <c r="B730" s="1" t="s">
        <v>872</v>
      </c>
      <c r="C730" s="1" t="s">
        <v>739</v>
      </c>
      <c r="D730" s="1" t="s">
        <v>101</v>
      </c>
      <c r="E730" s="1" t="s">
        <v>102</v>
      </c>
      <c r="F730" s="1">
        <v>2006</v>
      </c>
      <c r="G730" s="1">
        <v>6</v>
      </c>
      <c r="H730" s="1">
        <v>9</v>
      </c>
      <c r="I730" s="1">
        <v>817</v>
      </c>
      <c r="J730" s="1" t="s">
        <v>1850</v>
      </c>
      <c r="K730" s="1">
        <v>11</v>
      </c>
      <c r="L730" s="1">
        <v>83</v>
      </c>
      <c r="M730" s="1">
        <v>351331</v>
      </c>
      <c r="N730" s="1">
        <v>5444092</v>
      </c>
      <c r="O730" s="1">
        <v>1507817</v>
      </c>
      <c r="P730" s="1">
        <v>482249</v>
      </c>
      <c r="Q730" s="1" t="s">
        <v>78</v>
      </c>
      <c r="R730" s="1" t="s">
        <v>79</v>
      </c>
      <c r="S730" s="1" t="s">
        <v>1157</v>
      </c>
      <c r="T730" s="1">
        <v>1</v>
      </c>
      <c r="U730" s="1">
        <v>1</v>
      </c>
      <c r="V730" s="1">
        <v>0</v>
      </c>
      <c r="W730" s="1" t="s">
        <v>1977</v>
      </c>
      <c r="Y730" s="1">
        <v>2</v>
      </c>
      <c r="Z730" s="1">
        <v>1</v>
      </c>
      <c r="AA730" s="1">
        <v>1</v>
      </c>
      <c r="AB730" s="1">
        <v>30</v>
      </c>
      <c r="AC730" s="1">
        <v>355</v>
      </c>
      <c r="AD730" s="1">
        <v>1006</v>
      </c>
      <c r="AE730" s="1" t="s">
        <v>179</v>
      </c>
      <c r="AF730" s="1" t="s">
        <v>2014</v>
      </c>
      <c r="AG730" s="1" t="s">
        <v>422</v>
      </c>
      <c r="AH730" s="1" t="s">
        <v>237</v>
      </c>
      <c r="AI730" s="1" t="s">
        <v>94</v>
      </c>
      <c r="AJ730" s="1" t="s">
        <v>79</v>
      </c>
      <c r="AK730" s="1">
        <v>0</v>
      </c>
      <c r="AL730" s="1">
        <v>86</v>
      </c>
      <c r="AM730" s="1">
        <v>30</v>
      </c>
      <c r="AO730" s="1">
        <v>16</v>
      </c>
      <c r="AP730" s="1" t="s">
        <v>1742</v>
      </c>
      <c r="AQ730" s="1">
        <v>5</v>
      </c>
      <c r="AR730" s="1" t="s">
        <v>875</v>
      </c>
      <c r="AS730" s="1" t="s">
        <v>191</v>
      </c>
      <c r="AT730" s="1">
        <v>69</v>
      </c>
      <c r="AV730" s="1">
        <v>0</v>
      </c>
      <c r="AW730" s="1">
        <v>0</v>
      </c>
      <c r="AX730" s="1">
        <v>0</v>
      </c>
      <c r="AY730" s="1" t="s">
        <v>79</v>
      </c>
      <c r="AZ730" s="1" t="s">
        <v>1937</v>
      </c>
      <c r="BD730" s="1">
        <v>0</v>
      </c>
      <c r="BE730" s="1" t="s">
        <v>85</v>
      </c>
      <c r="BF730" s="1">
        <v>0</v>
      </c>
      <c r="BG730" s="1" t="s">
        <v>2015</v>
      </c>
      <c r="BH730" s="1">
        <v>0</v>
      </c>
      <c r="BI730" s="1">
        <v>0</v>
      </c>
      <c r="BK730" s="1" t="s">
        <v>216</v>
      </c>
      <c r="BL730" s="1" t="s">
        <v>87</v>
      </c>
      <c r="BM730" s="1" t="s">
        <v>79</v>
      </c>
      <c r="BN730" s="1" t="s">
        <v>122</v>
      </c>
      <c r="BO730" s="1" t="s">
        <v>729</v>
      </c>
      <c r="BP730" s="1">
        <v>0</v>
      </c>
      <c r="BQ730" s="1">
        <v>0</v>
      </c>
      <c r="BR730" s="2">
        <v>1507817</v>
      </c>
      <c r="BS730" s="2">
        <v>482249</v>
      </c>
      <c r="BT730" s="1" t="s">
        <v>89</v>
      </c>
      <c r="BU730" s="1" t="s">
        <v>110</v>
      </c>
      <c r="BV730" s="1" t="s">
        <v>136</v>
      </c>
      <c r="BW730" s="1">
        <v>0</v>
      </c>
      <c r="BX730" s="1">
        <v>4</v>
      </c>
    </row>
    <row r="731" spans="1:76" x14ac:dyDescent="0.25">
      <c r="A731" s="1">
        <v>730</v>
      </c>
      <c r="B731" s="1" t="s">
        <v>2016</v>
      </c>
      <c r="C731" s="1" t="s">
        <v>2017</v>
      </c>
      <c r="D731" s="1" t="s">
        <v>101</v>
      </c>
      <c r="E731" s="1" t="s">
        <v>102</v>
      </c>
      <c r="F731" s="1">
        <v>2006</v>
      </c>
      <c r="G731" s="1">
        <v>6</v>
      </c>
      <c r="H731" s="1">
        <v>12</v>
      </c>
      <c r="I731" s="1">
        <v>1245</v>
      </c>
      <c r="J731" s="1" t="s">
        <v>1850</v>
      </c>
      <c r="K731" s="1">
        <v>11</v>
      </c>
      <c r="L731" s="1">
        <v>83</v>
      </c>
      <c r="M731" s="1">
        <v>351089</v>
      </c>
      <c r="N731" s="1">
        <v>5445750</v>
      </c>
      <c r="O731" s="1">
        <v>1507369</v>
      </c>
      <c r="P731" s="1">
        <v>483863</v>
      </c>
      <c r="Q731" s="1" t="s">
        <v>78</v>
      </c>
      <c r="R731" s="1" t="s">
        <v>79</v>
      </c>
      <c r="S731" s="1" t="s">
        <v>1941</v>
      </c>
      <c r="T731" s="1">
        <v>1</v>
      </c>
      <c r="U731" s="1">
        <v>1</v>
      </c>
      <c r="V731" s="1">
        <v>0</v>
      </c>
      <c r="W731" s="1" t="s">
        <v>1977</v>
      </c>
      <c r="Y731" s="1">
        <v>3</v>
      </c>
      <c r="Z731" s="1">
        <v>1</v>
      </c>
      <c r="AA731" s="1">
        <v>2</v>
      </c>
      <c r="AB731" s="1">
        <v>3</v>
      </c>
      <c r="AD731" s="1">
        <v>1150</v>
      </c>
      <c r="AE731" s="1" t="s">
        <v>252</v>
      </c>
      <c r="AF731" s="1" t="s">
        <v>2018</v>
      </c>
      <c r="AG731" s="1" t="s">
        <v>1959</v>
      </c>
      <c r="AH731" s="1" t="s">
        <v>1944</v>
      </c>
      <c r="AI731" s="1" t="s">
        <v>94</v>
      </c>
      <c r="AJ731" s="1" t="s">
        <v>79</v>
      </c>
      <c r="AK731" s="1">
        <v>0</v>
      </c>
      <c r="AL731" s="1">
        <v>78</v>
      </c>
      <c r="AM731" s="1">
        <v>35</v>
      </c>
      <c r="AO731" s="1">
        <v>19</v>
      </c>
      <c r="AP731" s="1" t="s">
        <v>2019</v>
      </c>
      <c r="AQ731" s="1">
        <v>2</v>
      </c>
      <c r="AR731" s="1" t="s">
        <v>425</v>
      </c>
      <c r="AS731" s="1" t="s">
        <v>849</v>
      </c>
      <c r="AT731" s="1">
        <v>1</v>
      </c>
      <c r="AV731" s="1">
        <v>0</v>
      </c>
      <c r="AW731" s="1">
        <v>0</v>
      </c>
      <c r="AX731" s="1">
        <v>0</v>
      </c>
      <c r="AY731" s="1" t="s">
        <v>79</v>
      </c>
      <c r="AZ731" s="1" t="s">
        <v>1937</v>
      </c>
      <c r="BD731" s="1">
        <v>0</v>
      </c>
      <c r="BE731" s="1" t="s">
        <v>85</v>
      </c>
      <c r="BF731" s="1">
        <v>0</v>
      </c>
      <c r="BG731" s="1" t="s">
        <v>1976</v>
      </c>
      <c r="BH731" s="1">
        <v>0</v>
      </c>
      <c r="BI731" s="1">
        <v>0</v>
      </c>
      <c r="BK731" s="1" t="s">
        <v>216</v>
      </c>
      <c r="BL731" s="1" t="s">
        <v>87</v>
      </c>
      <c r="BM731" s="1" t="s">
        <v>79</v>
      </c>
      <c r="BN731" s="1" t="s">
        <v>122</v>
      </c>
      <c r="BP731" s="1">
        <v>0</v>
      </c>
      <c r="BQ731" s="1">
        <v>0</v>
      </c>
      <c r="BR731" s="2">
        <v>1507369</v>
      </c>
      <c r="BS731" s="2">
        <v>483863</v>
      </c>
      <c r="BT731" s="1" t="s">
        <v>134</v>
      </c>
      <c r="BU731" s="1" t="s">
        <v>110</v>
      </c>
      <c r="BW731" s="1">
        <v>0</v>
      </c>
      <c r="BX731" s="1">
        <v>2</v>
      </c>
    </row>
    <row r="732" spans="1:76" x14ac:dyDescent="0.25">
      <c r="A732" s="1">
        <v>731</v>
      </c>
      <c r="B732" s="1" t="s">
        <v>2020</v>
      </c>
      <c r="C732" s="1" t="s">
        <v>2021</v>
      </c>
      <c r="D732" s="1" t="s">
        <v>101</v>
      </c>
      <c r="E732" s="1" t="s">
        <v>102</v>
      </c>
      <c r="F732" s="1">
        <v>2006</v>
      </c>
      <c r="G732" s="1">
        <v>6</v>
      </c>
      <c r="H732" s="1">
        <v>13</v>
      </c>
      <c r="I732" s="1">
        <v>747</v>
      </c>
      <c r="J732" s="1" t="s">
        <v>1850</v>
      </c>
      <c r="K732" s="1">
        <v>11</v>
      </c>
      <c r="L732" s="1">
        <v>83</v>
      </c>
      <c r="M732" s="1">
        <v>348656</v>
      </c>
      <c r="N732" s="1">
        <v>5438747</v>
      </c>
      <c r="O732" s="1">
        <v>1505827</v>
      </c>
      <c r="P732" s="1">
        <v>476617</v>
      </c>
      <c r="Q732" s="1" t="s">
        <v>78</v>
      </c>
      <c r="R732" s="1" t="s">
        <v>79</v>
      </c>
      <c r="S732" s="1" t="s">
        <v>1941</v>
      </c>
      <c r="T732" s="1">
        <v>1</v>
      </c>
      <c r="U732" s="1">
        <v>1</v>
      </c>
      <c r="V732" s="1">
        <v>0</v>
      </c>
      <c r="W732" s="1" t="s">
        <v>1934</v>
      </c>
      <c r="Y732" s="1">
        <v>3</v>
      </c>
      <c r="Z732" s="1">
        <v>0</v>
      </c>
      <c r="AA732" s="1">
        <v>1</v>
      </c>
      <c r="AB732" s="1">
        <v>1</v>
      </c>
      <c r="AD732" s="1">
        <v>1096</v>
      </c>
      <c r="AE732" s="1" t="s">
        <v>200</v>
      </c>
      <c r="AF732" s="1" t="s">
        <v>2022</v>
      </c>
      <c r="AG732" s="1" t="s">
        <v>583</v>
      </c>
      <c r="AH732" s="1" t="s">
        <v>1944</v>
      </c>
      <c r="AI732" s="1" t="s">
        <v>204</v>
      </c>
      <c r="AJ732" s="1" t="s">
        <v>79</v>
      </c>
      <c r="AK732" s="1">
        <v>0</v>
      </c>
      <c r="AL732" s="1">
        <v>43</v>
      </c>
      <c r="AM732" s="1">
        <v>16</v>
      </c>
      <c r="AO732" s="1">
        <v>9</v>
      </c>
      <c r="AP732" s="1" t="s">
        <v>2023</v>
      </c>
      <c r="AQ732" s="1">
        <v>2</v>
      </c>
      <c r="AR732" s="1" t="s">
        <v>2024</v>
      </c>
      <c r="AS732" s="1" t="s">
        <v>849</v>
      </c>
      <c r="AT732" s="1">
        <v>1</v>
      </c>
      <c r="AV732" s="1">
        <v>0</v>
      </c>
      <c r="AW732" s="1">
        <v>0</v>
      </c>
      <c r="AX732" s="1">
        <v>0</v>
      </c>
      <c r="AY732" s="1" t="s">
        <v>79</v>
      </c>
      <c r="AZ732" s="1" t="s">
        <v>1987</v>
      </c>
      <c r="BD732" s="1">
        <v>0</v>
      </c>
      <c r="BE732" s="1" t="s">
        <v>85</v>
      </c>
      <c r="BF732" s="1">
        <v>0</v>
      </c>
      <c r="BG732" s="1" t="s">
        <v>2025</v>
      </c>
      <c r="BH732" s="1">
        <v>712</v>
      </c>
      <c r="BI732" s="1">
        <v>0</v>
      </c>
      <c r="BK732" s="1" t="s">
        <v>216</v>
      </c>
      <c r="BL732" s="1" t="s">
        <v>87</v>
      </c>
      <c r="BM732" s="1" t="s">
        <v>79</v>
      </c>
      <c r="BN732" s="1" t="s">
        <v>267</v>
      </c>
      <c r="BP732" s="1">
        <v>0</v>
      </c>
      <c r="BQ732" s="1">
        <v>0</v>
      </c>
      <c r="BR732" s="2">
        <v>1505827</v>
      </c>
      <c r="BS732" s="2">
        <v>476617</v>
      </c>
      <c r="BT732" s="1" t="s">
        <v>89</v>
      </c>
      <c r="BU732" s="1" t="s">
        <v>110</v>
      </c>
      <c r="BW732" s="1">
        <v>0</v>
      </c>
      <c r="BX732" s="1">
        <v>3</v>
      </c>
    </row>
    <row r="733" spans="1:76" x14ac:dyDescent="0.25">
      <c r="A733" s="1">
        <v>732</v>
      </c>
      <c r="B733" s="1" t="s">
        <v>756</v>
      </c>
      <c r="C733" s="1" t="s">
        <v>663</v>
      </c>
      <c r="D733" s="1" t="s">
        <v>101</v>
      </c>
      <c r="E733" s="1" t="s">
        <v>664</v>
      </c>
      <c r="F733" s="1">
        <v>2006</v>
      </c>
      <c r="G733" s="1">
        <v>6</v>
      </c>
      <c r="H733" s="1">
        <v>13</v>
      </c>
      <c r="I733" s="1">
        <v>0</v>
      </c>
      <c r="J733" s="1" t="s">
        <v>1850</v>
      </c>
      <c r="K733" s="1">
        <v>11</v>
      </c>
      <c r="L733" s="1">
        <v>83</v>
      </c>
      <c r="M733" s="1">
        <v>349588</v>
      </c>
      <c r="N733" s="1">
        <v>5463464</v>
      </c>
      <c r="O733" s="1">
        <v>5463464</v>
      </c>
      <c r="P733" s="1">
        <v>5463464</v>
      </c>
      <c r="Q733" s="1" t="s">
        <v>1484</v>
      </c>
      <c r="R733" s="1" t="s">
        <v>1485</v>
      </c>
      <c r="S733" s="1" t="s">
        <v>1486</v>
      </c>
      <c r="T733" s="1">
        <v>0</v>
      </c>
      <c r="U733" s="1">
        <v>0</v>
      </c>
      <c r="V733" s="1">
        <v>0</v>
      </c>
      <c r="Y733" s="1">
        <v>0</v>
      </c>
      <c r="Z733" s="1">
        <v>0</v>
      </c>
      <c r="AA733" s="1">
        <v>0</v>
      </c>
      <c r="AB733" s="1">
        <v>0</v>
      </c>
      <c r="AC733" s="1">
        <v>0</v>
      </c>
      <c r="AD733" s="1">
        <v>1127</v>
      </c>
      <c r="AK733" s="1">
        <v>0</v>
      </c>
      <c r="AL733" s="1">
        <v>0</v>
      </c>
      <c r="AM733" s="1">
        <v>0</v>
      </c>
      <c r="AO733" s="1">
        <v>0</v>
      </c>
      <c r="AQ733" s="1">
        <v>0</v>
      </c>
      <c r="AT733" s="1">
        <v>0</v>
      </c>
      <c r="AV733" s="1">
        <v>0</v>
      </c>
      <c r="AW733" s="1">
        <v>0</v>
      </c>
      <c r="AX733" s="1">
        <v>0</v>
      </c>
      <c r="AY733" s="1" t="s">
        <v>79</v>
      </c>
      <c r="BD733" s="1">
        <v>0</v>
      </c>
      <c r="BF733" s="1">
        <v>0</v>
      </c>
      <c r="BH733" s="1">
        <v>0</v>
      </c>
      <c r="BI733" s="1">
        <v>0</v>
      </c>
      <c r="BL733" s="1" t="s">
        <v>87</v>
      </c>
      <c r="BM733" s="1" t="s">
        <v>79</v>
      </c>
      <c r="BN733" s="1" t="s">
        <v>122</v>
      </c>
      <c r="BP733" s="1">
        <v>0</v>
      </c>
      <c r="BQ733" s="1">
        <v>0</v>
      </c>
      <c r="BR733" s="2">
        <v>1503666</v>
      </c>
      <c r="BS733" s="2">
        <v>501235</v>
      </c>
      <c r="BT733" s="1" t="s">
        <v>134</v>
      </c>
      <c r="BU733" s="1" t="s">
        <v>668</v>
      </c>
      <c r="BW733" s="1">
        <v>0</v>
      </c>
    </row>
    <row r="734" spans="1:76" x14ac:dyDescent="0.25">
      <c r="A734" s="1">
        <v>733</v>
      </c>
      <c r="B734" s="1" t="s">
        <v>2026</v>
      </c>
      <c r="C734" s="1" t="s">
        <v>1849</v>
      </c>
      <c r="D734" s="1" t="s">
        <v>101</v>
      </c>
      <c r="E734" s="1" t="s">
        <v>102</v>
      </c>
      <c r="F734" s="1">
        <v>2006</v>
      </c>
      <c r="G734" s="1">
        <v>6</v>
      </c>
      <c r="H734" s="1">
        <v>15</v>
      </c>
      <c r="I734" s="1">
        <v>830</v>
      </c>
      <c r="J734" s="1" t="s">
        <v>1850</v>
      </c>
      <c r="K734" s="1">
        <v>11</v>
      </c>
      <c r="L734" s="1">
        <v>83</v>
      </c>
      <c r="M734" s="1">
        <v>349732</v>
      </c>
      <c r="N734" s="1">
        <v>5435138</v>
      </c>
      <c r="O734" s="1">
        <v>1507346</v>
      </c>
      <c r="P734" s="1">
        <v>473175</v>
      </c>
      <c r="Q734" s="1" t="s">
        <v>78</v>
      </c>
      <c r="R734" s="1" t="s">
        <v>79</v>
      </c>
      <c r="S734" s="1" t="s">
        <v>1941</v>
      </c>
      <c r="T734" s="1">
        <v>1</v>
      </c>
      <c r="U734" s="1">
        <v>1</v>
      </c>
      <c r="V734" s="1">
        <v>0</v>
      </c>
      <c r="W734" s="1" t="s">
        <v>1977</v>
      </c>
      <c r="Y734" s="1">
        <v>2</v>
      </c>
      <c r="Z734" s="1">
        <v>0</v>
      </c>
      <c r="AA734" s="1">
        <v>2</v>
      </c>
      <c r="AB734" s="1">
        <v>14</v>
      </c>
      <c r="AC734" s="1">
        <v>99</v>
      </c>
      <c r="AD734" s="1">
        <v>936</v>
      </c>
      <c r="AE734" s="1" t="s">
        <v>179</v>
      </c>
      <c r="AF734" s="1" t="s">
        <v>2027</v>
      </c>
      <c r="AG734" s="1" t="s">
        <v>519</v>
      </c>
      <c r="AH734" s="1" t="s">
        <v>1944</v>
      </c>
      <c r="AI734" s="1" t="s">
        <v>83</v>
      </c>
      <c r="AJ734" s="1" t="s">
        <v>79</v>
      </c>
      <c r="AK734" s="1">
        <v>0</v>
      </c>
      <c r="AL734" s="1">
        <v>26</v>
      </c>
      <c r="AM734" s="1">
        <v>29</v>
      </c>
      <c r="AO734" s="1">
        <v>17</v>
      </c>
      <c r="AP734" s="1" t="s">
        <v>2028</v>
      </c>
      <c r="AQ734" s="1">
        <v>2</v>
      </c>
      <c r="AR734" s="1" t="s">
        <v>2029</v>
      </c>
      <c r="AS734" s="1" t="s">
        <v>849</v>
      </c>
      <c r="AT734" s="1">
        <v>5</v>
      </c>
      <c r="AV734" s="1">
        <v>0</v>
      </c>
      <c r="AW734" s="1">
        <v>0</v>
      </c>
      <c r="AX734" s="1">
        <v>0</v>
      </c>
      <c r="AY734" s="1" t="s">
        <v>79</v>
      </c>
      <c r="AZ734" s="1" t="s">
        <v>1937</v>
      </c>
      <c r="BD734" s="1">
        <v>0</v>
      </c>
      <c r="BE734" s="1" t="s">
        <v>85</v>
      </c>
      <c r="BF734" s="1">
        <v>0</v>
      </c>
      <c r="BG734" s="1" t="s">
        <v>2030</v>
      </c>
      <c r="BH734" s="1">
        <v>585</v>
      </c>
      <c r="BI734" s="1">
        <v>0</v>
      </c>
      <c r="BK734" s="1" t="s">
        <v>216</v>
      </c>
      <c r="BL734" s="1" t="s">
        <v>87</v>
      </c>
      <c r="BM734" s="1" t="s">
        <v>79</v>
      </c>
      <c r="BN734" s="1" t="s">
        <v>122</v>
      </c>
      <c r="BO734" s="1" t="s">
        <v>1853</v>
      </c>
      <c r="BP734" s="1">
        <v>0</v>
      </c>
      <c r="BQ734" s="1">
        <v>0</v>
      </c>
      <c r="BR734" s="2">
        <v>1507346</v>
      </c>
      <c r="BS734" s="2">
        <v>473175</v>
      </c>
      <c r="BT734" s="1" t="s">
        <v>312</v>
      </c>
      <c r="BU734" s="1" t="s">
        <v>110</v>
      </c>
      <c r="BV734" s="1" t="s">
        <v>136</v>
      </c>
      <c r="BW734" s="1">
        <v>0</v>
      </c>
      <c r="BX734" s="1">
        <v>4</v>
      </c>
    </row>
    <row r="735" spans="1:76" x14ac:dyDescent="0.25">
      <c r="A735" s="1">
        <v>734</v>
      </c>
      <c r="B735" s="1" t="s">
        <v>2031</v>
      </c>
      <c r="C735" s="1" t="s">
        <v>2032</v>
      </c>
      <c r="D735" s="1" t="s">
        <v>101</v>
      </c>
      <c r="E735" s="1" t="s">
        <v>102</v>
      </c>
      <c r="F735" s="1">
        <v>2006</v>
      </c>
      <c r="G735" s="1">
        <v>6</v>
      </c>
      <c r="H735" s="1">
        <v>16</v>
      </c>
      <c r="I735" s="1">
        <v>1015</v>
      </c>
      <c r="J735" s="1" t="s">
        <v>2033</v>
      </c>
      <c r="K735" s="1">
        <v>11</v>
      </c>
      <c r="L735" s="1">
        <v>83</v>
      </c>
      <c r="M735" s="1">
        <v>350030</v>
      </c>
      <c r="N735" s="1">
        <v>5441649</v>
      </c>
      <c r="O735" s="1">
        <v>1506829</v>
      </c>
      <c r="P735" s="1">
        <v>479665</v>
      </c>
      <c r="Q735" s="1" t="s">
        <v>78</v>
      </c>
      <c r="R735" s="1" t="s">
        <v>79</v>
      </c>
      <c r="S735" s="1" t="s">
        <v>1941</v>
      </c>
      <c r="T735" s="1">
        <v>1</v>
      </c>
      <c r="U735" s="1">
        <v>1</v>
      </c>
      <c r="V735" s="1">
        <v>0</v>
      </c>
      <c r="W735" s="1" t="s">
        <v>1977</v>
      </c>
      <c r="Y735" s="1">
        <v>3</v>
      </c>
      <c r="Z735" s="1">
        <v>1</v>
      </c>
      <c r="AA735" s="1">
        <v>2</v>
      </c>
      <c r="AB735" s="1">
        <v>2</v>
      </c>
      <c r="AD735" s="1">
        <v>1036</v>
      </c>
      <c r="AE735" s="1" t="s">
        <v>262</v>
      </c>
      <c r="AF735" s="1" t="s">
        <v>2018</v>
      </c>
      <c r="AG735" s="1" t="s">
        <v>583</v>
      </c>
      <c r="AH735" s="1" t="s">
        <v>1944</v>
      </c>
      <c r="AI735" s="1" t="s">
        <v>94</v>
      </c>
      <c r="AJ735" s="1" t="s">
        <v>79</v>
      </c>
      <c r="AK735" s="1">
        <v>0</v>
      </c>
      <c r="AL735" s="1">
        <v>101</v>
      </c>
      <c r="AM735" s="1">
        <v>34</v>
      </c>
      <c r="AO735" s="1">
        <v>25</v>
      </c>
      <c r="AP735" s="1" t="s">
        <v>2034</v>
      </c>
      <c r="AQ735" s="1">
        <v>2</v>
      </c>
      <c r="AR735" s="1" t="s">
        <v>2035</v>
      </c>
      <c r="AS735" s="1" t="s">
        <v>849</v>
      </c>
      <c r="AT735" s="1">
        <v>12</v>
      </c>
      <c r="AV735" s="1">
        <v>0</v>
      </c>
      <c r="AW735" s="1">
        <v>0</v>
      </c>
      <c r="AX735" s="1">
        <v>0</v>
      </c>
      <c r="AY735" s="1" t="s">
        <v>79</v>
      </c>
      <c r="AZ735" s="1" t="s">
        <v>1937</v>
      </c>
      <c r="BD735" s="1">
        <v>0</v>
      </c>
      <c r="BE735" s="1" t="s">
        <v>85</v>
      </c>
      <c r="BF735" s="1">
        <v>0</v>
      </c>
      <c r="BG735" s="1" t="s">
        <v>1976</v>
      </c>
      <c r="BH735" s="1">
        <v>0</v>
      </c>
      <c r="BI735" s="1">
        <v>0</v>
      </c>
      <c r="BK735" s="1" t="s">
        <v>216</v>
      </c>
      <c r="BL735" s="1" t="s">
        <v>87</v>
      </c>
      <c r="BM735" s="1" t="s">
        <v>79</v>
      </c>
      <c r="BN735" s="1" t="s">
        <v>122</v>
      </c>
      <c r="BO735" s="1" t="s">
        <v>2036</v>
      </c>
      <c r="BP735" s="1">
        <v>0</v>
      </c>
      <c r="BQ735" s="1">
        <v>0</v>
      </c>
      <c r="BR735" s="2">
        <v>1506829</v>
      </c>
      <c r="BS735" s="2">
        <v>479665</v>
      </c>
      <c r="BT735" s="1" t="s">
        <v>89</v>
      </c>
      <c r="BU735" s="1" t="s">
        <v>110</v>
      </c>
      <c r="BV735" s="1" t="s">
        <v>136</v>
      </c>
      <c r="BW735" s="1">
        <v>0</v>
      </c>
      <c r="BX735" s="1">
        <v>4</v>
      </c>
    </row>
    <row r="736" spans="1:76" x14ac:dyDescent="0.25">
      <c r="A736" s="1">
        <v>735</v>
      </c>
      <c r="B736" s="1" t="s">
        <v>2037</v>
      </c>
      <c r="C736" s="1" t="s">
        <v>717</v>
      </c>
      <c r="D736" s="1" t="s">
        <v>101</v>
      </c>
      <c r="E736" s="1" t="s">
        <v>102</v>
      </c>
      <c r="F736" s="1">
        <v>2006</v>
      </c>
      <c r="G736" s="1">
        <v>6</v>
      </c>
      <c r="H736" s="1">
        <v>22</v>
      </c>
      <c r="I736" s="1">
        <v>730</v>
      </c>
      <c r="J736" s="1" t="s">
        <v>1850</v>
      </c>
      <c r="K736" s="1">
        <v>11</v>
      </c>
      <c r="L736" s="1">
        <v>83</v>
      </c>
      <c r="M736" s="1">
        <v>345805</v>
      </c>
      <c r="N736" s="1">
        <v>5441703</v>
      </c>
      <c r="O736" s="1">
        <v>1502625</v>
      </c>
      <c r="P736" s="1">
        <v>479191</v>
      </c>
      <c r="Q736" s="1" t="s">
        <v>78</v>
      </c>
      <c r="R736" s="1" t="s">
        <v>79</v>
      </c>
      <c r="S736" s="1" t="s">
        <v>1941</v>
      </c>
      <c r="T736" s="1">
        <v>1</v>
      </c>
      <c r="U736" s="1">
        <v>1</v>
      </c>
      <c r="V736" s="1">
        <v>0</v>
      </c>
      <c r="W736" s="1" t="s">
        <v>1977</v>
      </c>
      <c r="Y736" s="1">
        <v>0</v>
      </c>
      <c r="Z736" s="1">
        <v>0</v>
      </c>
      <c r="AA736" s="1">
        <v>0</v>
      </c>
      <c r="AD736" s="1">
        <v>1144</v>
      </c>
      <c r="AF736" s="1" t="s">
        <v>2038</v>
      </c>
      <c r="AG736" s="1" t="s">
        <v>2039</v>
      </c>
      <c r="AH736" s="1" t="s">
        <v>2040</v>
      </c>
      <c r="AI736" s="1" t="s">
        <v>94</v>
      </c>
      <c r="AJ736" s="1" t="s">
        <v>79</v>
      </c>
      <c r="AK736" s="1">
        <v>0</v>
      </c>
      <c r="AL736" s="1">
        <v>78</v>
      </c>
      <c r="AM736" s="1">
        <v>22</v>
      </c>
      <c r="AO736" s="1">
        <v>18</v>
      </c>
      <c r="AP736" s="1" t="s">
        <v>367</v>
      </c>
      <c r="AQ736" s="1">
        <v>2</v>
      </c>
      <c r="AR736" s="1" t="s">
        <v>425</v>
      </c>
      <c r="AS736" s="1" t="s">
        <v>191</v>
      </c>
      <c r="AT736" s="1">
        <v>10</v>
      </c>
      <c r="AV736" s="1">
        <v>0</v>
      </c>
      <c r="AW736" s="1">
        <v>0</v>
      </c>
      <c r="AX736" s="1">
        <v>0</v>
      </c>
      <c r="AY736" s="1" t="s">
        <v>79</v>
      </c>
      <c r="AZ736" s="1" t="s">
        <v>1975</v>
      </c>
      <c r="BD736" s="1">
        <v>0</v>
      </c>
      <c r="BE736" s="1" t="s">
        <v>85</v>
      </c>
      <c r="BF736" s="1">
        <v>0</v>
      </c>
      <c r="BG736" s="1" t="s">
        <v>2041</v>
      </c>
      <c r="BH736" s="1">
        <v>0</v>
      </c>
      <c r="BI736" s="1">
        <v>0</v>
      </c>
      <c r="BK736" s="1" t="s">
        <v>216</v>
      </c>
      <c r="BL736" s="1" t="s">
        <v>87</v>
      </c>
      <c r="BM736" s="1" t="s">
        <v>79</v>
      </c>
      <c r="BN736" s="1" t="s">
        <v>122</v>
      </c>
      <c r="BO736" s="1" t="s">
        <v>718</v>
      </c>
      <c r="BP736" s="1">
        <v>0</v>
      </c>
      <c r="BQ736" s="1">
        <v>0</v>
      </c>
      <c r="BR736" s="2">
        <v>1502625</v>
      </c>
      <c r="BS736" s="2">
        <v>479191</v>
      </c>
      <c r="BT736" s="1" t="s">
        <v>89</v>
      </c>
      <c r="BU736" s="1" t="s">
        <v>110</v>
      </c>
      <c r="BV736" s="1" t="s">
        <v>91</v>
      </c>
      <c r="BW736" s="1">
        <v>0</v>
      </c>
      <c r="BX736" s="1">
        <v>4</v>
      </c>
    </row>
    <row r="737" spans="1:76" x14ac:dyDescent="0.25">
      <c r="A737" s="1">
        <v>736</v>
      </c>
      <c r="B737" s="1" t="s">
        <v>2042</v>
      </c>
      <c r="C737" s="1" t="s">
        <v>917</v>
      </c>
      <c r="D737" s="1" t="s">
        <v>101</v>
      </c>
      <c r="E737" s="1" t="s">
        <v>102</v>
      </c>
      <c r="F737" s="1">
        <v>2006</v>
      </c>
      <c r="G737" s="1">
        <v>6</v>
      </c>
      <c r="H737" s="1">
        <v>22</v>
      </c>
      <c r="I737" s="1">
        <v>1045</v>
      </c>
      <c r="J737" s="1" t="s">
        <v>1850</v>
      </c>
      <c r="K737" s="1">
        <v>11</v>
      </c>
      <c r="L737" s="1">
        <v>83</v>
      </c>
      <c r="M737" s="1">
        <v>346736</v>
      </c>
      <c r="N737" s="1">
        <v>5440872</v>
      </c>
      <c r="O737" s="1">
        <v>1503654</v>
      </c>
      <c r="P737" s="1">
        <v>478483</v>
      </c>
      <c r="Q737" s="1" t="s">
        <v>78</v>
      </c>
      <c r="R737" s="1" t="s">
        <v>79</v>
      </c>
      <c r="S737" s="1" t="s">
        <v>1941</v>
      </c>
      <c r="T737" s="1">
        <v>1</v>
      </c>
      <c r="U737" s="1">
        <v>1</v>
      </c>
      <c r="V737" s="1">
        <v>0</v>
      </c>
      <c r="W737" s="1" t="s">
        <v>1977</v>
      </c>
      <c r="Y737" s="1">
        <v>1</v>
      </c>
      <c r="Z737" s="1">
        <v>0</v>
      </c>
      <c r="AA737" s="1">
        <v>1</v>
      </c>
      <c r="AB737" s="1">
        <v>10</v>
      </c>
      <c r="AC737" s="1">
        <v>190</v>
      </c>
      <c r="AD737" s="1">
        <v>1192</v>
      </c>
      <c r="AE737" s="1" t="s">
        <v>179</v>
      </c>
      <c r="AF737" s="1" t="s">
        <v>2038</v>
      </c>
      <c r="AG737" s="1" t="s">
        <v>519</v>
      </c>
      <c r="AH737" s="1" t="s">
        <v>2043</v>
      </c>
      <c r="AI737" s="1" t="s">
        <v>94</v>
      </c>
      <c r="AJ737" s="1" t="s">
        <v>79</v>
      </c>
      <c r="AK737" s="1">
        <v>0</v>
      </c>
      <c r="AL737" s="1">
        <v>101</v>
      </c>
      <c r="AM737" s="1">
        <v>31</v>
      </c>
      <c r="AO737" s="1">
        <v>27</v>
      </c>
      <c r="AP737" s="1" t="s">
        <v>848</v>
      </c>
      <c r="AQ737" s="1">
        <v>2</v>
      </c>
      <c r="AR737" s="1" t="s">
        <v>425</v>
      </c>
      <c r="AS737" s="1" t="s">
        <v>849</v>
      </c>
      <c r="AT737" s="1">
        <v>10</v>
      </c>
      <c r="AV737" s="1">
        <v>0</v>
      </c>
      <c r="AW737" s="1">
        <v>0</v>
      </c>
      <c r="AX737" s="1">
        <v>0</v>
      </c>
      <c r="AY737" s="1" t="s">
        <v>79</v>
      </c>
      <c r="AZ737" s="1" t="s">
        <v>1975</v>
      </c>
      <c r="BD737" s="1">
        <v>0</v>
      </c>
      <c r="BF737" s="1">
        <v>0</v>
      </c>
      <c r="BG737" s="1" t="s">
        <v>1976</v>
      </c>
      <c r="BH737" s="1">
        <v>433</v>
      </c>
      <c r="BI737" s="1">
        <v>0</v>
      </c>
      <c r="BK737" s="1" t="s">
        <v>216</v>
      </c>
      <c r="BL737" s="1" t="s">
        <v>87</v>
      </c>
      <c r="BM737" s="1" t="s">
        <v>79</v>
      </c>
      <c r="BN737" s="1" t="s">
        <v>122</v>
      </c>
      <c r="BO737" s="1" t="s">
        <v>1324</v>
      </c>
      <c r="BP737" s="1">
        <v>0</v>
      </c>
      <c r="BQ737" s="1">
        <v>0</v>
      </c>
      <c r="BR737" s="2">
        <v>1503654</v>
      </c>
      <c r="BS737" s="2">
        <v>478483</v>
      </c>
      <c r="BT737" s="1" t="s">
        <v>89</v>
      </c>
      <c r="BU737" s="1" t="s">
        <v>110</v>
      </c>
      <c r="BV737" s="1" t="s">
        <v>91</v>
      </c>
      <c r="BW737" s="1">
        <v>0</v>
      </c>
      <c r="BX737" s="1">
        <v>3</v>
      </c>
    </row>
    <row r="738" spans="1:76" x14ac:dyDescent="0.25">
      <c r="A738" s="1">
        <v>737</v>
      </c>
      <c r="B738" s="1" t="s">
        <v>2044</v>
      </c>
      <c r="C738" s="1" t="s">
        <v>1879</v>
      </c>
      <c r="D738" s="1" t="s">
        <v>101</v>
      </c>
      <c r="E738" s="1" t="s">
        <v>127</v>
      </c>
      <c r="F738" s="1">
        <v>2006</v>
      </c>
      <c r="G738" s="1">
        <v>6</v>
      </c>
      <c r="H738" s="1">
        <v>26</v>
      </c>
      <c r="I738" s="1">
        <v>817</v>
      </c>
      <c r="J738" s="1" t="s">
        <v>1855</v>
      </c>
      <c r="K738" s="1">
        <v>11</v>
      </c>
      <c r="L738" s="1">
        <v>83</v>
      </c>
      <c r="M738" s="1">
        <v>368414</v>
      </c>
      <c r="N738" s="1">
        <v>5447018</v>
      </c>
      <c r="O738" s="1">
        <v>1524422</v>
      </c>
      <c r="P738" s="1">
        <v>487287</v>
      </c>
      <c r="Q738" s="1" t="s">
        <v>78</v>
      </c>
      <c r="R738" s="1" t="s">
        <v>892</v>
      </c>
      <c r="S738" s="1" t="s">
        <v>2045</v>
      </c>
      <c r="T738" s="1">
        <v>0</v>
      </c>
      <c r="U738" s="1">
        <v>0</v>
      </c>
      <c r="V738" s="1">
        <v>0</v>
      </c>
      <c r="Y738" s="1">
        <v>0</v>
      </c>
      <c r="Z738" s="1">
        <v>0</v>
      </c>
      <c r="AA738" s="1">
        <v>0</v>
      </c>
      <c r="AB738" s="1">
        <v>0</v>
      </c>
      <c r="AC738" s="1">
        <v>0</v>
      </c>
      <c r="AD738" s="1">
        <v>1399</v>
      </c>
      <c r="AI738" s="1" t="s">
        <v>432</v>
      </c>
      <c r="AJ738" s="1" t="s">
        <v>895</v>
      </c>
      <c r="AK738" s="1">
        <v>200</v>
      </c>
      <c r="AL738" s="1">
        <v>27</v>
      </c>
      <c r="AM738" s="1">
        <v>0</v>
      </c>
      <c r="AO738" s="1">
        <v>0</v>
      </c>
      <c r="AQ738" s="1">
        <v>2</v>
      </c>
      <c r="AR738" s="1" t="s">
        <v>2046</v>
      </c>
      <c r="AT738" s="1">
        <v>0</v>
      </c>
      <c r="AV738" s="1">
        <v>0</v>
      </c>
      <c r="AW738" s="1">
        <v>0</v>
      </c>
      <c r="AX738" s="1">
        <v>0</v>
      </c>
      <c r="AY738" s="1" t="s">
        <v>79</v>
      </c>
      <c r="BD738" s="1">
        <v>0</v>
      </c>
      <c r="BF738" s="1">
        <v>0</v>
      </c>
      <c r="BH738" s="1">
        <v>0</v>
      </c>
      <c r="BI738" s="1">
        <v>0</v>
      </c>
      <c r="BL738" s="1" t="s">
        <v>87</v>
      </c>
      <c r="BM738" s="1" t="s">
        <v>79</v>
      </c>
      <c r="BO738" s="1" t="s">
        <v>1880</v>
      </c>
      <c r="BP738" s="1">
        <v>0</v>
      </c>
      <c r="BQ738" s="1">
        <v>0</v>
      </c>
      <c r="BR738" s="2">
        <v>1524422</v>
      </c>
      <c r="BS738" s="2">
        <v>487287</v>
      </c>
      <c r="BT738" s="1" t="s">
        <v>134</v>
      </c>
      <c r="BU738" s="1" t="s">
        <v>135</v>
      </c>
      <c r="BV738" s="1" t="s">
        <v>1127</v>
      </c>
      <c r="BW738" s="1">
        <v>0</v>
      </c>
      <c r="BX738" s="1">
        <v>2</v>
      </c>
    </row>
    <row r="739" spans="1:76" x14ac:dyDescent="0.25">
      <c r="A739" s="1">
        <v>738</v>
      </c>
      <c r="B739" s="1" t="s">
        <v>2047</v>
      </c>
      <c r="C739" s="1" t="s">
        <v>1879</v>
      </c>
      <c r="D739" s="1" t="s">
        <v>101</v>
      </c>
      <c r="E739" s="1" t="s">
        <v>127</v>
      </c>
      <c r="F739" s="1">
        <v>2006</v>
      </c>
      <c r="G739" s="1">
        <v>6</v>
      </c>
      <c r="H739" s="1">
        <v>26</v>
      </c>
      <c r="I739" s="1">
        <v>817</v>
      </c>
      <c r="J739" s="1" t="s">
        <v>1855</v>
      </c>
      <c r="K739" s="1">
        <v>11</v>
      </c>
      <c r="L739" s="1">
        <v>83</v>
      </c>
      <c r="M739" s="1">
        <v>368414</v>
      </c>
      <c r="N739" s="1">
        <v>5447018</v>
      </c>
      <c r="O739" s="1">
        <v>1524422</v>
      </c>
      <c r="P739" s="1">
        <v>487287</v>
      </c>
      <c r="Q739" s="1" t="s">
        <v>78</v>
      </c>
      <c r="R739" s="1" t="s">
        <v>892</v>
      </c>
      <c r="S739" s="1" t="s">
        <v>2045</v>
      </c>
      <c r="T739" s="1">
        <v>0</v>
      </c>
      <c r="U739" s="1">
        <v>0</v>
      </c>
      <c r="V739" s="1">
        <v>0</v>
      </c>
      <c r="Y739" s="1">
        <v>0</v>
      </c>
      <c r="Z739" s="1">
        <v>0</v>
      </c>
      <c r="AA739" s="1">
        <v>0</v>
      </c>
      <c r="AB739" s="1">
        <v>0</v>
      </c>
      <c r="AC739" s="1">
        <v>0</v>
      </c>
      <c r="AD739" s="1">
        <v>1399</v>
      </c>
      <c r="AI739" s="1" t="s">
        <v>432</v>
      </c>
      <c r="AJ739" s="1" t="s">
        <v>895</v>
      </c>
      <c r="AK739" s="1">
        <v>200</v>
      </c>
      <c r="AL739" s="1">
        <v>59</v>
      </c>
      <c r="AM739" s="1">
        <v>0</v>
      </c>
      <c r="AO739" s="1">
        <v>0</v>
      </c>
      <c r="AQ739" s="1">
        <v>2</v>
      </c>
      <c r="AR739" s="1" t="s">
        <v>2046</v>
      </c>
      <c r="AT739" s="1">
        <v>0</v>
      </c>
      <c r="AV739" s="1">
        <v>0</v>
      </c>
      <c r="AW739" s="1">
        <v>0</v>
      </c>
      <c r="AX739" s="1">
        <v>0</v>
      </c>
      <c r="AY739" s="1" t="s">
        <v>79</v>
      </c>
      <c r="BD739" s="1">
        <v>0</v>
      </c>
      <c r="BF739" s="1">
        <v>0</v>
      </c>
      <c r="BH739" s="1">
        <v>0</v>
      </c>
      <c r="BI739" s="1">
        <v>0</v>
      </c>
      <c r="BL739" s="1" t="s">
        <v>87</v>
      </c>
      <c r="BM739" s="1" t="s">
        <v>79</v>
      </c>
      <c r="BO739" s="1" t="s">
        <v>1880</v>
      </c>
      <c r="BP739" s="1">
        <v>0</v>
      </c>
      <c r="BQ739" s="1">
        <v>0</v>
      </c>
      <c r="BR739" s="2">
        <v>1524422</v>
      </c>
      <c r="BS739" s="2">
        <v>487287</v>
      </c>
      <c r="BT739" s="1" t="s">
        <v>134</v>
      </c>
      <c r="BU739" s="1" t="s">
        <v>135</v>
      </c>
      <c r="BV739" s="1" t="s">
        <v>1127</v>
      </c>
      <c r="BW739" s="1">
        <v>0</v>
      </c>
      <c r="BX739" s="1">
        <v>2</v>
      </c>
    </row>
    <row r="740" spans="1:76" x14ac:dyDescent="0.25">
      <c r="A740" s="1">
        <v>739</v>
      </c>
      <c r="B740" s="1" t="s">
        <v>2048</v>
      </c>
      <c r="C740" s="1" t="s">
        <v>1879</v>
      </c>
      <c r="D740" s="1" t="s">
        <v>101</v>
      </c>
      <c r="E740" s="1" t="s">
        <v>127</v>
      </c>
      <c r="F740" s="1">
        <v>2006</v>
      </c>
      <c r="G740" s="1">
        <v>6</v>
      </c>
      <c r="H740" s="1">
        <v>26</v>
      </c>
      <c r="I740" s="1">
        <v>817</v>
      </c>
      <c r="J740" s="1" t="s">
        <v>1855</v>
      </c>
      <c r="K740" s="1">
        <v>11</v>
      </c>
      <c r="L740" s="1">
        <v>83</v>
      </c>
      <c r="M740" s="1">
        <v>368414</v>
      </c>
      <c r="N740" s="1">
        <v>5447018</v>
      </c>
      <c r="O740" s="1">
        <v>1524422</v>
      </c>
      <c r="P740" s="1">
        <v>487287</v>
      </c>
      <c r="Q740" s="1" t="s">
        <v>78</v>
      </c>
      <c r="R740" s="1" t="s">
        <v>892</v>
      </c>
      <c r="S740" s="1" t="s">
        <v>2045</v>
      </c>
      <c r="T740" s="1">
        <v>0</v>
      </c>
      <c r="U740" s="1">
        <v>0</v>
      </c>
      <c r="V740" s="1">
        <v>0</v>
      </c>
      <c r="Y740" s="1">
        <v>0</v>
      </c>
      <c r="Z740" s="1">
        <v>0</v>
      </c>
      <c r="AA740" s="1">
        <v>0</v>
      </c>
      <c r="AB740" s="1">
        <v>0</v>
      </c>
      <c r="AC740" s="1">
        <v>0</v>
      </c>
      <c r="AD740" s="1">
        <v>1399</v>
      </c>
      <c r="AI740" s="1" t="s">
        <v>432</v>
      </c>
      <c r="AJ740" s="1" t="s">
        <v>895</v>
      </c>
      <c r="AK740" s="1">
        <v>200</v>
      </c>
      <c r="AL740" s="1">
        <v>40</v>
      </c>
      <c r="AM740" s="1">
        <v>0</v>
      </c>
      <c r="AO740" s="1">
        <v>0</v>
      </c>
      <c r="AQ740" s="1">
        <v>2</v>
      </c>
      <c r="AR740" s="1" t="s">
        <v>2046</v>
      </c>
      <c r="AT740" s="1">
        <v>0</v>
      </c>
      <c r="AV740" s="1">
        <v>0</v>
      </c>
      <c r="AW740" s="1">
        <v>0</v>
      </c>
      <c r="AX740" s="1">
        <v>0</v>
      </c>
      <c r="AY740" s="1" t="s">
        <v>79</v>
      </c>
      <c r="BD740" s="1">
        <v>0</v>
      </c>
      <c r="BF740" s="1">
        <v>0</v>
      </c>
      <c r="BH740" s="1">
        <v>0</v>
      </c>
      <c r="BI740" s="1">
        <v>0</v>
      </c>
      <c r="BL740" s="1" t="s">
        <v>87</v>
      </c>
      <c r="BM740" s="1" t="s">
        <v>79</v>
      </c>
      <c r="BO740" s="1" t="s">
        <v>1880</v>
      </c>
      <c r="BP740" s="1">
        <v>0</v>
      </c>
      <c r="BQ740" s="1">
        <v>0</v>
      </c>
      <c r="BR740" s="2">
        <v>1524422</v>
      </c>
      <c r="BS740" s="2">
        <v>487287</v>
      </c>
      <c r="BT740" s="1" t="s">
        <v>134</v>
      </c>
      <c r="BU740" s="1" t="s">
        <v>135</v>
      </c>
      <c r="BV740" s="1" t="s">
        <v>1127</v>
      </c>
      <c r="BW740" s="1">
        <v>0</v>
      </c>
      <c r="BX740" s="1">
        <v>2</v>
      </c>
    </row>
    <row r="741" spans="1:76" x14ac:dyDescent="0.25">
      <c r="A741" s="1">
        <v>740</v>
      </c>
      <c r="B741" s="1" t="s">
        <v>2049</v>
      </c>
      <c r="C741" s="1" t="s">
        <v>1879</v>
      </c>
      <c r="D741" s="1" t="s">
        <v>101</v>
      </c>
      <c r="E741" s="1" t="s">
        <v>127</v>
      </c>
      <c r="F741" s="1">
        <v>2006</v>
      </c>
      <c r="G741" s="1">
        <v>6</v>
      </c>
      <c r="H741" s="1">
        <v>26</v>
      </c>
      <c r="I741" s="1">
        <v>817</v>
      </c>
      <c r="J741" s="1" t="s">
        <v>1855</v>
      </c>
      <c r="K741" s="1">
        <v>11</v>
      </c>
      <c r="L741" s="1">
        <v>83</v>
      </c>
      <c r="M741" s="1">
        <v>368424</v>
      </c>
      <c r="N741" s="1">
        <v>5447019</v>
      </c>
      <c r="O741" s="1">
        <v>1524431</v>
      </c>
      <c r="P741" s="1">
        <v>487290</v>
      </c>
      <c r="Q741" s="1" t="s">
        <v>78</v>
      </c>
      <c r="R741" s="1" t="s">
        <v>892</v>
      </c>
      <c r="S741" s="1" t="s">
        <v>2045</v>
      </c>
      <c r="T741" s="1">
        <v>0</v>
      </c>
      <c r="U741" s="1">
        <v>0</v>
      </c>
      <c r="V741" s="1">
        <v>0</v>
      </c>
      <c r="Y741" s="1">
        <v>0</v>
      </c>
      <c r="Z741" s="1">
        <v>0</v>
      </c>
      <c r="AA741" s="1">
        <v>0</v>
      </c>
      <c r="AB741" s="1">
        <v>0</v>
      </c>
      <c r="AC741" s="1">
        <v>0</v>
      </c>
      <c r="AD741" s="1">
        <v>1398</v>
      </c>
      <c r="AI741" s="1" t="s">
        <v>432</v>
      </c>
      <c r="AJ741" s="1" t="s">
        <v>895</v>
      </c>
      <c r="AK741" s="1">
        <v>208</v>
      </c>
      <c r="AL741" s="1">
        <v>74</v>
      </c>
      <c r="AM741" s="1">
        <v>0</v>
      </c>
      <c r="AO741" s="1">
        <v>0</v>
      </c>
      <c r="AQ741" s="1">
        <v>1</v>
      </c>
      <c r="AT741" s="1">
        <v>0</v>
      </c>
      <c r="AV741" s="1">
        <v>0</v>
      </c>
      <c r="AW741" s="1">
        <v>0</v>
      </c>
      <c r="AX741" s="1">
        <v>0</v>
      </c>
      <c r="AY741" s="1" t="s">
        <v>79</v>
      </c>
      <c r="BD741" s="1">
        <v>0</v>
      </c>
      <c r="BF741" s="1">
        <v>0</v>
      </c>
      <c r="BH741" s="1">
        <v>0</v>
      </c>
      <c r="BI741" s="1">
        <v>0</v>
      </c>
      <c r="BL741" s="1" t="s">
        <v>87</v>
      </c>
      <c r="BM741" s="1" t="s">
        <v>79</v>
      </c>
      <c r="BO741" s="1" t="s">
        <v>1880</v>
      </c>
      <c r="BP741" s="1">
        <v>0</v>
      </c>
      <c r="BQ741" s="1">
        <v>0</v>
      </c>
      <c r="BR741" s="2">
        <v>1524431</v>
      </c>
      <c r="BS741" s="2">
        <v>487290</v>
      </c>
      <c r="BT741" s="1" t="s">
        <v>134</v>
      </c>
      <c r="BU741" s="1" t="s">
        <v>135</v>
      </c>
      <c r="BV741" s="1" t="s">
        <v>1127</v>
      </c>
      <c r="BW741" s="1">
        <v>0</v>
      </c>
      <c r="BX741" s="1">
        <v>2</v>
      </c>
    </row>
    <row r="742" spans="1:76" x14ac:dyDescent="0.25">
      <c r="A742" s="1">
        <v>741</v>
      </c>
      <c r="B742" s="1" t="s">
        <v>2050</v>
      </c>
      <c r="C742" s="1" t="s">
        <v>721</v>
      </c>
      <c r="D742" s="1" t="s">
        <v>101</v>
      </c>
      <c r="E742" s="1" t="s">
        <v>102</v>
      </c>
      <c r="F742" s="1">
        <v>2006</v>
      </c>
      <c r="G742" s="1">
        <v>7</v>
      </c>
      <c r="H742" s="1">
        <v>3</v>
      </c>
      <c r="I742" s="1">
        <v>846</v>
      </c>
      <c r="J742" s="1" t="s">
        <v>1850</v>
      </c>
      <c r="K742" s="1">
        <v>11</v>
      </c>
      <c r="L742" s="1">
        <v>83</v>
      </c>
      <c r="M742" s="1">
        <v>347155</v>
      </c>
      <c r="N742" s="1">
        <v>5444717</v>
      </c>
      <c r="O742" s="1">
        <v>1503590</v>
      </c>
      <c r="P742" s="1">
        <v>482347</v>
      </c>
      <c r="Q742" s="1" t="s">
        <v>78</v>
      </c>
      <c r="R742" s="1" t="s">
        <v>892</v>
      </c>
      <c r="S742" s="1" t="s">
        <v>2045</v>
      </c>
      <c r="T742" s="1">
        <v>0</v>
      </c>
      <c r="U742" s="1">
        <v>0</v>
      </c>
      <c r="V742" s="1">
        <v>0</v>
      </c>
      <c r="Y742" s="1">
        <v>0</v>
      </c>
      <c r="Z742" s="1">
        <v>0</v>
      </c>
      <c r="AA742" s="1">
        <v>0</v>
      </c>
      <c r="AB742" s="1">
        <v>0</v>
      </c>
      <c r="AC742" s="1">
        <v>0</v>
      </c>
      <c r="AD742" s="1">
        <v>1570</v>
      </c>
      <c r="AI742" s="1" t="s">
        <v>94</v>
      </c>
      <c r="AJ742" s="1" t="s">
        <v>895</v>
      </c>
      <c r="AK742" s="1">
        <v>87</v>
      </c>
      <c r="AL742" s="1">
        <v>25</v>
      </c>
      <c r="AM742" s="1">
        <v>0</v>
      </c>
      <c r="AO742" s="1">
        <v>0</v>
      </c>
      <c r="AQ742" s="1">
        <v>2</v>
      </c>
      <c r="AR742" s="1" t="s">
        <v>2051</v>
      </c>
      <c r="AT742" s="1">
        <v>0</v>
      </c>
      <c r="AV742" s="1">
        <v>0</v>
      </c>
      <c r="AW742" s="1">
        <v>0</v>
      </c>
      <c r="AX742" s="1">
        <v>0</v>
      </c>
      <c r="AY742" s="1" t="s">
        <v>79</v>
      </c>
      <c r="BD742" s="1">
        <v>0</v>
      </c>
      <c r="BF742" s="1">
        <v>0</v>
      </c>
      <c r="BH742" s="1">
        <v>0</v>
      </c>
      <c r="BI742" s="1">
        <v>0</v>
      </c>
      <c r="BL742" s="1" t="s">
        <v>87</v>
      </c>
      <c r="BM742" s="1" t="s">
        <v>79</v>
      </c>
      <c r="BO742" s="1" t="s">
        <v>1888</v>
      </c>
      <c r="BP742" s="1">
        <v>0</v>
      </c>
      <c r="BQ742" s="1">
        <v>0</v>
      </c>
      <c r="BR742" s="2">
        <v>1503590</v>
      </c>
      <c r="BS742" s="2">
        <v>482347</v>
      </c>
      <c r="BT742" s="1" t="s">
        <v>134</v>
      </c>
      <c r="BU742" s="1" t="s">
        <v>110</v>
      </c>
      <c r="BV742" s="1" t="s">
        <v>1127</v>
      </c>
      <c r="BW742" s="1">
        <v>0</v>
      </c>
      <c r="BX742" s="1">
        <v>4</v>
      </c>
    </row>
    <row r="743" spans="1:76" x14ac:dyDescent="0.25">
      <c r="A743" s="1">
        <v>742</v>
      </c>
      <c r="B743" s="1" t="s">
        <v>2052</v>
      </c>
      <c r="C743" s="1" t="s">
        <v>721</v>
      </c>
      <c r="D743" s="1" t="s">
        <v>101</v>
      </c>
      <c r="E743" s="1" t="s">
        <v>102</v>
      </c>
      <c r="F743" s="1">
        <v>2006</v>
      </c>
      <c r="G743" s="1">
        <v>7</v>
      </c>
      <c r="H743" s="1">
        <v>3</v>
      </c>
      <c r="I743" s="1">
        <v>846</v>
      </c>
      <c r="J743" s="1" t="s">
        <v>1850</v>
      </c>
      <c r="K743" s="1">
        <v>11</v>
      </c>
      <c r="L743" s="1">
        <v>83</v>
      </c>
      <c r="M743" s="1">
        <v>347124</v>
      </c>
      <c r="N743" s="1">
        <v>5444775</v>
      </c>
      <c r="O743" s="1">
        <v>1503553</v>
      </c>
      <c r="P743" s="1">
        <v>482401</v>
      </c>
      <c r="Q743" s="1" t="s">
        <v>78</v>
      </c>
      <c r="R743" s="1" t="s">
        <v>892</v>
      </c>
      <c r="S743" s="1" t="s">
        <v>2045</v>
      </c>
      <c r="T743" s="1">
        <v>0</v>
      </c>
      <c r="U743" s="1">
        <v>0</v>
      </c>
      <c r="V743" s="1">
        <v>0</v>
      </c>
      <c r="Y743" s="1">
        <v>0</v>
      </c>
      <c r="Z743" s="1">
        <v>0</v>
      </c>
      <c r="AA743" s="1">
        <v>0</v>
      </c>
      <c r="AB743" s="1">
        <v>0</v>
      </c>
      <c r="AC743" s="1">
        <v>0</v>
      </c>
      <c r="AD743" s="1">
        <v>1579</v>
      </c>
      <c r="AI743" s="1" t="s">
        <v>432</v>
      </c>
      <c r="AJ743" s="1" t="s">
        <v>895</v>
      </c>
      <c r="AK743" s="1">
        <v>147</v>
      </c>
      <c r="AL743" s="1">
        <v>29</v>
      </c>
      <c r="AM743" s="1">
        <v>0</v>
      </c>
      <c r="AO743" s="1">
        <v>0</v>
      </c>
      <c r="AQ743" s="1">
        <v>2</v>
      </c>
      <c r="AR743" s="1" t="s">
        <v>380</v>
      </c>
      <c r="AT743" s="1">
        <v>0</v>
      </c>
      <c r="AV743" s="1">
        <v>0</v>
      </c>
      <c r="AW743" s="1">
        <v>0</v>
      </c>
      <c r="AX743" s="1">
        <v>0</v>
      </c>
      <c r="AY743" s="1" t="s">
        <v>79</v>
      </c>
      <c r="BD743" s="1">
        <v>0</v>
      </c>
      <c r="BF743" s="1">
        <v>0</v>
      </c>
      <c r="BH743" s="1">
        <v>0</v>
      </c>
      <c r="BI743" s="1">
        <v>0</v>
      </c>
      <c r="BL743" s="1" t="s">
        <v>87</v>
      </c>
      <c r="BM743" s="1" t="s">
        <v>79</v>
      </c>
      <c r="BO743" s="1" t="s">
        <v>1888</v>
      </c>
      <c r="BP743" s="1">
        <v>0</v>
      </c>
      <c r="BQ743" s="1">
        <v>0</v>
      </c>
      <c r="BR743" s="2">
        <v>1503553</v>
      </c>
      <c r="BS743" s="2">
        <v>482401</v>
      </c>
      <c r="BT743" s="1" t="s">
        <v>134</v>
      </c>
      <c r="BU743" s="1" t="s">
        <v>110</v>
      </c>
      <c r="BV743" s="1" t="s">
        <v>1127</v>
      </c>
      <c r="BW743" s="1">
        <v>0</v>
      </c>
      <c r="BX743" s="1">
        <v>4</v>
      </c>
    </row>
    <row r="744" spans="1:76" x14ac:dyDescent="0.25">
      <c r="A744" s="1">
        <v>743</v>
      </c>
      <c r="B744" s="1" t="s">
        <v>2053</v>
      </c>
      <c r="C744" s="1" t="s">
        <v>721</v>
      </c>
      <c r="D744" s="1" t="s">
        <v>101</v>
      </c>
      <c r="E744" s="1" t="s">
        <v>102</v>
      </c>
      <c r="F744" s="1">
        <v>2006</v>
      </c>
      <c r="G744" s="1">
        <v>7</v>
      </c>
      <c r="H744" s="1">
        <v>3</v>
      </c>
      <c r="I744" s="1">
        <v>846</v>
      </c>
      <c r="J744" s="1" t="s">
        <v>1850</v>
      </c>
      <c r="K744" s="1">
        <v>11</v>
      </c>
      <c r="L744" s="1">
        <v>83</v>
      </c>
      <c r="M744" s="1">
        <v>347245</v>
      </c>
      <c r="N744" s="1">
        <v>5444758</v>
      </c>
      <c r="O744" s="1">
        <v>1503675</v>
      </c>
      <c r="P744" s="1">
        <v>482399</v>
      </c>
      <c r="Q744" s="1" t="s">
        <v>78</v>
      </c>
      <c r="R744" s="1" t="s">
        <v>892</v>
      </c>
      <c r="S744" s="1" t="s">
        <v>2045</v>
      </c>
      <c r="T744" s="1">
        <v>0</v>
      </c>
      <c r="U744" s="1">
        <v>0</v>
      </c>
      <c r="V744" s="1">
        <v>0</v>
      </c>
      <c r="Y744" s="1">
        <v>0</v>
      </c>
      <c r="Z744" s="1">
        <v>0</v>
      </c>
      <c r="AA744" s="1">
        <v>0</v>
      </c>
      <c r="AB744" s="1">
        <v>0</v>
      </c>
      <c r="AC744" s="1">
        <v>0</v>
      </c>
      <c r="AD744" s="1">
        <v>1552</v>
      </c>
      <c r="AI744" s="1" t="s">
        <v>94</v>
      </c>
      <c r="AJ744" s="1" t="s">
        <v>895</v>
      </c>
      <c r="AK744" s="1">
        <v>82</v>
      </c>
      <c r="AL744" s="1">
        <v>26</v>
      </c>
      <c r="AM744" s="1">
        <v>0</v>
      </c>
      <c r="AO744" s="1">
        <v>0</v>
      </c>
      <c r="AQ744" s="1">
        <v>1</v>
      </c>
      <c r="AT744" s="1">
        <v>0</v>
      </c>
      <c r="AV744" s="1">
        <v>0</v>
      </c>
      <c r="AW744" s="1">
        <v>0</v>
      </c>
      <c r="AX744" s="1">
        <v>0</v>
      </c>
      <c r="AY744" s="1" t="s">
        <v>79</v>
      </c>
      <c r="BD744" s="1">
        <v>0</v>
      </c>
      <c r="BF744" s="1">
        <v>0</v>
      </c>
      <c r="BH744" s="1">
        <v>0</v>
      </c>
      <c r="BI744" s="1">
        <v>0</v>
      </c>
      <c r="BL744" s="1" t="s">
        <v>87</v>
      </c>
      <c r="BM744" s="1" t="s">
        <v>79</v>
      </c>
      <c r="BO744" s="1" t="s">
        <v>1888</v>
      </c>
      <c r="BP744" s="1">
        <v>0</v>
      </c>
      <c r="BQ744" s="1">
        <v>0</v>
      </c>
      <c r="BR744" s="2">
        <v>1503675</v>
      </c>
      <c r="BS744" s="2">
        <v>482399</v>
      </c>
      <c r="BT744" s="1" t="s">
        <v>134</v>
      </c>
      <c r="BU744" s="1" t="s">
        <v>110</v>
      </c>
      <c r="BV744" s="1" t="s">
        <v>1127</v>
      </c>
      <c r="BW744" s="1">
        <v>0</v>
      </c>
      <c r="BX744" s="1">
        <v>2</v>
      </c>
    </row>
    <row r="745" spans="1:76" x14ac:dyDescent="0.25">
      <c r="A745" s="1">
        <v>744</v>
      </c>
      <c r="B745" s="1" t="s">
        <v>2054</v>
      </c>
      <c r="C745" s="1" t="s">
        <v>721</v>
      </c>
      <c r="D745" s="1" t="s">
        <v>101</v>
      </c>
      <c r="E745" s="1" t="s">
        <v>102</v>
      </c>
      <c r="F745" s="1">
        <v>2006</v>
      </c>
      <c r="G745" s="1">
        <v>7</v>
      </c>
      <c r="H745" s="1">
        <v>3</v>
      </c>
      <c r="I745" s="1">
        <v>846</v>
      </c>
      <c r="J745" s="1" t="s">
        <v>2033</v>
      </c>
      <c r="K745" s="1">
        <v>11</v>
      </c>
      <c r="L745" s="1">
        <v>83</v>
      </c>
      <c r="M745" s="1">
        <v>347198</v>
      </c>
      <c r="N745" s="1">
        <v>5444646</v>
      </c>
      <c r="O745" s="1">
        <v>1503642</v>
      </c>
      <c r="P745" s="1">
        <v>482282</v>
      </c>
      <c r="Q745" s="1" t="s">
        <v>78</v>
      </c>
      <c r="R745" s="1" t="s">
        <v>892</v>
      </c>
      <c r="S745" s="1" t="s">
        <v>2045</v>
      </c>
      <c r="T745" s="1">
        <v>0</v>
      </c>
      <c r="U745" s="1">
        <v>0</v>
      </c>
      <c r="V745" s="1">
        <v>0</v>
      </c>
      <c r="Y745" s="1">
        <v>0</v>
      </c>
      <c r="Z745" s="1">
        <v>0</v>
      </c>
      <c r="AA745" s="1">
        <v>0</v>
      </c>
      <c r="AB745" s="1">
        <v>0</v>
      </c>
      <c r="AC745" s="1">
        <v>0</v>
      </c>
      <c r="AD745" s="1">
        <v>1564</v>
      </c>
      <c r="AI745" s="1" t="s">
        <v>432</v>
      </c>
      <c r="AJ745" s="1" t="s">
        <v>895</v>
      </c>
      <c r="AK745" s="1">
        <v>41</v>
      </c>
      <c r="AL745" s="1">
        <v>56</v>
      </c>
      <c r="AM745" s="1">
        <v>0</v>
      </c>
      <c r="AO745" s="1">
        <v>0</v>
      </c>
      <c r="AQ745" s="1">
        <v>1</v>
      </c>
      <c r="AT745" s="1">
        <v>0</v>
      </c>
      <c r="AV745" s="1">
        <v>0</v>
      </c>
      <c r="AW745" s="1">
        <v>0</v>
      </c>
      <c r="AX745" s="1">
        <v>0</v>
      </c>
      <c r="AY745" s="1" t="s">
        <v>79</v>
      </c>
      <c r="BD745" s="1">
        <v>0</v>
      </c>
      <c r="BF745" s="1">
        <v>0</v>
      </c>
      <c r="BH745" s="1">
        <v>0</v>
      </c>
      <c r="BI745" s="1">
        <v>0</v>
      </c>
      <c r="BL745" s="1" t="s">
        <v>87</v>
      </c>
      <c r="BM745" s="1" t="s">
        <v>79</v>
      </c>
      <c r="BO745" s="1" t="s">
        <v>1888</v>
      </c>
      <c r="BP745" s="1">
        <v>0</v>
      </c>
      <c r="BQ745" s="1">
        <v>0</v>
      </c>
      <c r="BR745" s="2">
        <v>1503642</v>
      </c>
      <c r="BS745" s="2">
        <v>482282</v>
      </c>
      <c r="BT745" s="1" t="s">
        <v>134</v>
      </c>
      <c r="BU745" s="1" t="s">
        <v>110</v>
      </c>
      <c r="BV745" s="1" t="s">
        <v>1127</v>
      </c>
      <c r="BW745" s="1">
        <v>0</v>
      </c>
      <c r="BX745" s="1">
        <v>2</v>
      </c>
    </row>
    <row r="746" spans="1:76" x14ac:dyDescent="0.25">
      <c r="A746" s="1">
        <v>745</v>
      </c>
      <c r="B746" s="1" t="s">
        <v>2055</v>
      </c>
      <c r="C746" s="1" t="s">
        <v>706</v>
      </c>
      <c r="D746" s="1" t="s">
        <v>101</v>
      </c>
      <c r="E746" s="1" t="s">
        <v>707</v>
      </c>
      <c r="F746" s="1">
        <v>2006</v>
      </c>
      <c r="G746" s="1">
        <v>6</v>
      </c>
      <c r="H746" s="1">
        <v>26</v>
      </c>
      <c r="I746" s="1">
        <v>650</v>
      </c>
      <c r="J746" s="1" t="s">
        <v>2033</v>
      </c>
      <c r="K746" s="1">
        <v>11</v>
      </c>
      <c r="L746" s="1">
        <v>83</v>
      </c>
      <c r="M746" s="1">
        <v>369297</v>
      </c>
      <c r="N746" s="1">
        <v>5441111</v>
      </c>
      <c r="O746" s="1">
        <v>1526038</v>
      </c>
      <c r="P746" s="1">
        <v>481542</v>
      </c>
      <c r="Q746" s="1" t="s">
        <v>78</v>
      </c>
      <c r="R746" s="1" t="s">
        <v>892</v>
      </c>
      <c r="S746" s="1" t="s">
        <v>2045</v>
      </c>
      <c r="T746" s="1">
        <v>0</v>
      </c>
      <c r="U746" s="1">
        <v>0</v>
      </c>
      <c r="V746" s="1">
        <v>0</v>
      </c>
      <c r="Y746" s="1">
        <v>0</v>
      </c>
      <c r="Z746" s="1">
        <v>0</v>
      </c>
      <c r="AA746" s="1">
        <v>0</v>
      </c>
      <c r="AB746" s="1">
        <v>0</v>
      </c>
      <c r="AC746" s="1">
        <v>0</v>
      </c>
      <c r="AD746" s="1">
        <v>1264</v>
      </c>
      <c r="AI746" s="1" t="s">
        <v>432</v>
      </c>
      <c r="AJ746" s="1" t="s">
        <v>895</v>
      </c>
      <c r="AK746" s="1">
        <v>55</v>
      </c>
      <c r="AL746" s="1">
        <v>39</v>
      </c>
      <c r="AM746" s="1">
        <v>0</v>
      </c>
      <c r="AO746" s="1">
        <v>0</v>
      </c>
      <c r="AQ746" s="1">
        <v>1</v>
      </c>
      <c r="AT746" s="1">
        <v>0</v>
      </c>
      <c r="AV746" s="1">
        <v>0</v>
      </c>
      <c r="AW746" s="1">
        <v>0</v>
      </c>
      <c r="AX746" s="1">
        <v>0</v>
      </c>
      <c r="AY746" s="1" t="s">
        <v>79</v>
      </c>
      <c r="BD746" s="1">
        <v>0</v>
      </c>
      <c r="BF746" s="1">
        <v>0</v>
      </c>
      <c r="BH746" s="1">
        <v>0</v>
      </c>
      <c r="BI746" s="1">
        <v>0</v>
      </c>
      <c r="BL746" s="1" t="s">
        <v>87</v>
      </c>
      <c r="BM746" s="1" t="s">
        <v>79</v>
      </c>
      <c r="BO746" s="1" t="s">
        <v>709</v>
      </c>
      <c r="BP746" s="1">
        <v>0</v>
      </c>
      <c r="BQ746" s="1">
        <v>0</v>
      </c>
      <c r="BR746" s="2">
        <v>1526038</v>
      </c>
      <c r="BS746" s="2">
        <v>481542</v>
      </c>
      <c r="BT746" s="1" t="s">
        <v>134</v>
      </c>
      <c r="BU746" s="1" t="s">
        <v>135</v>
      </c>
      <c r="BV746" s="1" t="s">
        <v>1127</v>
      </c>
      <c r="BW746" s="1">
        <v>0</v>
      </c>
      <c r="BX746" s="1">
        <v>4</v>
      </c>
    </row>
    <row r="747" spans="1:76" x14ac:dyDescent="0.25">
      <c r="A747" s="1">
        <v>746</v>
      </c>
      <c r="B747" s="1" t="s">
        <v>2056</v>
      </c>
      <c r="C747" s="1" t="s">
        <v>706</v>
      </c>
      <c r="D747" s="1" t="s">
        <v>101</v>
      </c>
      <c r="E747" s="1" t="s">
        <v>707</v>
      </c>
      <c r="F747" s="1">
        <v>2006</v>
      </c>
      <c r="G747" s="1">
        <v>6</v>
      </c>
      <c r="H747" s="1">
        <v>26</v>
      </c>
      <c r="I747" s="1">
        <v>650</v>
      </c>
      <c r="J747" s="1" t="s">
        <v>2033</v>
      </c>
      <c r="K747" s="1">
        <v>11</v>
      </c>
      <c r="L747" s="1">
        <v>83</v>
      </c>
      <c r="M747" s="1">
        <v>369260</v>
      </c>
      <c r="N747" s="1">
        <v>5441095</v>
      </c>
      <c r="O747" s="1">
        <v>1526002</v>
      </c>
      <c r="P747" s="1">
        <v>481522</v>
      </c>
      <c r="Q747" s="1" t="s">
        <v>78</v>
      </c>
      <c r="R747" s="1" t="s">
        <v>892</v>
      </c>
      <c r="S747" s="1" t="s">
        <v>2045</v>
      </c>
      <c r="T747" s="1">
        <v>0</v>
      </c>
      <c r="U747" s="1">
        <v>0</v>
      </c>
      <c r="V747" s="1">
        <v>0</v>
      </c>
      <c r="Y747" s="1">
        <v>0</v>
      </c>
      <c r="Z747" s="1">
        <v>0</v>
      </c>
      <c r="AA747" s="1">
        <v>0</v>
      </c>
      <c r="AB747" s="1">
        <v>0</v>
      </c>
      <c r="AC747" s="1">
        <v>0</v>
      </c>
      <c r="AD747" s="1">
        <v>1262</v>
      </c>
      <c r="AI747" s="1" t="s">
        <v>432</v>
      </c>
      <c r="AJ747" s="1" t="s">
        <v>895</v>
      </c>
      <c r="AK747" s="1">
        <v>20</v>
      </c>
      <c r="AL747" s="1">
        <v>40</v>
      </c>
      <c r="AM747" s="1">
        <v>0</v>
      </c>
      <c r="AO747" s="1">
        <v>0</v>
      </c>
      <c r="AQ747" s="1">
        <v>1</v>
      </c>
      <c r="AT747" s="1">
        <v>0</v>
      </c>
      <c r="AV747" s="1">
        <v>0</v>
      </c>
      <c r="AW747" s="1">
        <v>0</v>
      </c>
      <c r="AX747" s="1">
        <v>0</v>
      </c>
      <c r="AY747" s="1" t="s">
        <v>79</v>
      </c>
      <c r="BD747" s="1">
        <v>0</v>
      </c>
      <c r="BF747" s="1">
        <v>0</v>
      </c>
      <c r="BH747" s="1">
        <v>0</v>
      </c>
      <c r="BI747" s="1">
        <v>0</v>
      </c>
      <c r="BL747" s="1" t="s">
        <v>87</v>
      </c>
      <c r="BM747" s="1" t="s">
        <v>79</v>
      </c>
      <c r="BO747" s="1" t="s">
        <v>709</v>
      </c>
      <c r="BP747" s="1">
        <v>0</v>
      </c>
      <c r="BQ747" s="1">
        <v>0</v>
      </c>
      <c r="BR747" s="2">
        <v>1526002</v>
      </c>
      <c r="BS747" s="2">
        <v>481522</v>
      </c>
      <c r="BT747" s="1" t="s">
        <v>134</v>
      </c>
      <c r="BU747" s="1" t="s">
        <v>135</v>
      </c>
      <c r="BV747" s="1" t="s">
        <v>1127</v>
      </c>
      <c r="BW747" s="1">
        <v>0</v>
      </c>
      <c r="BX747" s="1">
        <v>4</v>
      </c>
    </row>
    <row r="748" spans="1:76" x14ac:dyDescent="0.25">
      <c r="A748" s="1">
        <v>747</v>
      </c>
      <c r="B748" s="1" t="s">
        <v>2057</v>
      </c>
      <c r="C748" s="1" t="s">
        <v>706</v>
      </c>
      <c r="D748" s="1" t="s">
        <v>101</v>
      </c>
      <c r="E748" s="1" t="s">
        <v>707</v>
      </c>
      <c r="F748" s="1">
        <v>2006</v>
      </c>
      <c r="G748" s="1">
        <v>6</v>
      </c>
      <c r="H748" s="1">
        <v>26</v>
      </c>
      <c r="I748" s="1">
        <v>650</v>
      </c>
      <c r="J748" s="1" t="s">
        <v>2033</v>
      </c>
      <c r="K748" s="1">
        <v>11</v>
      </c>
      <c r="L748" s="1">
        <v>83</v>
      </c>
      <c r="M748" s="1">
        <v>369260</v>
      </c>
      <c r="N748" s="1">
        <v>5441098</v>
      </c>
      <c r="O748" s="1">
        <v>1526002</v>
      </c>
      <c r="P748" s="1">
        <v>481525</v>
      </c>
      <c r="Q748" s="1" t="s">
        <v>78</v>
      </c>
      <c r="R748" s="1" t="s">
        <v>892</v>
      </c>
      <c r="S748" s="1" t="s">
        <v>2045</v>
      </c>
      <c r="T748" s="1">
        <v>0</v>
      </c>
      <c r="U748" s="1">
        <v>0</v>
      </c>
      <c r="V748" s="1">
        <v>0</v>
      </c>
      <c r="Y748" s="1">
        <v>0</v>
      </c>
      <c r="Z748" s="1">
        <v>0</v>
      </c>
      <c r="AA748" s="1">
        <v>0</v>
      </c>
      <c r="AB748" s="1">
        <v>0</v>
      </c>
      <c r="AC748" s="1">
        <v>0</v>
      </c>
      <c r="AD748" s="1">
        <v>1263</v>
      </c>
      <c r="AI748" s="1" t="s">
        <v>432</v>
      </c>
      <c r="AJ748" s="1" t="s">
        <v>895</v>
      </c>
      <c r="AK748" s="1">
        <v>12</v>
      </c>
      <c r="AL748" s="1">
        <v>31</v>
      </c>
      <c r="AM748" s="1">
        <v>0</v>
      </c>
      <c r="AO748" s="1">
        <v>0</v>
      </c>
      <c r="AQ748" s="1">
        <v>1</v>
      </c>
      <c r="AT748" s="1">
        <v>0</v>
      </c>
      <c r="AV748" s="1">
        <v>0</v>
      </c>
      <c r="AW748" s="1">
        <v>0</v>
      </c>
      <c r="AX748" s="1">
        <v>0</v>
      </c>
      <c r="AY748" s="1" t="s">
        <v>79</v>
      </c>
      <c r="BD748" s="1">
        <v>0</v>
      </c>
      <c r="BF748" s="1">
        <v>0</v>
      </c>
      <c r="BH748" s="1">
        <v>0</v>
      </c>
      <c r="BI748" s="1">
        <v>0</v>
      </c>
      <c r="BL748" s="1" t="s">
        <v>87</v>
      </c>
      <c r="BM748" s="1" t="s">
        <v>79</v>
      </c>
      <c r="BO748" s="1" t="s">
        <v>709</v>
      </c>
      <c r="BP748" s="1">
        <v>0</v>
      </c>
      <c r="BQ748" s="1">
        <v>0</v>
      </c>
      <c r="BR748" s="2">
        <v>1526002</v>
      </c>
      <c r="BS748" s="2">
        <v>481525</v>
      </c>
      <c r="BT748" s="1" t="s">
        <v>134</v>
      </c>
      <c r="BU748" s="1" t="s">
        <v>135</v>
      </c>
      <c r="BV748" s="1" t="s">
        <v>1127</v>
      </c>
      <c r="BW748" s="1">
        <v>0</v>
      </c>
      <c r="BX748" s="1">
        <v>4</v>
      </c>
    </row>
    <row r="749" spans="1:76" x14ac:dyDescent="0.25">
      <c r="A749" s="1">
        <v>748</v>
      </c>
      <c r="B749" s="1" t="s">
        <v>2058</v>
      </c>
      <c r="C749" s="1" t="s">
        <v>706</v>
      </c>
      <c r="D749" s="1" t="s">
        <v>101</v>
      </c>
      <c r="E749" s="1" t="s">
        <v>707</v>
      </c>
      <c r="F749" s="1">
        <v>2006</v>
      </c>
      <c r="G749" s="1">
        <v>6</v>
      </c>
      <c r="H749" s="1">
        <v>26</v>
      </c>
      <c r="I749" s="1">
        <v>650</v>
      </c>
      <c r="J749" s="1" t="s">
        <v>2033</v>
      </c>
      <c r="K749" s="1">
        <v>11</v>
      </c>
      <c r="L749" s="1">
        <v>83</v>
      </c>
      <c r="M749" s="1">
        <v>369255</v>
      </c>
      <c r="N749" s="1">
        <v>5441086</v>
      </c>
      <c r="O749" s="1">
        <v>1525999</v>
      </c>
      <c r="P749" s="1">
        <v>481513</v>
      </c>
      <c r="Q749" s="1" t="s">
        <v>78</v>
      </c>
      <c r="R749" s="1" t="s">
        <v>892</v>
      </c>
      <c r="S749" s="1" t="s">
        <v>2045</v>
      </c>
      <c r="T749" s="1">
        <v>0</v>
      </c>
      <c r="U749" s="1">
        <v>0</v>
      </c>
      <c r="V749" s="1">
        <v>0</v>
      </c>
      <c r="Y749" s="1">
        <v>0</v>
      </c>
      <c r="Z749" s="1">
        <v>0</v>
      </c>
      <c r="AA749" s="1">
        <v>0</v>
      </c>
      <c r="AB749" s="1">
        <v>0</v>
      </c>
      <c r="AC749" s="1">
        <v>0</v>
      </c>
      <c r="AD749" s="1">
        <v>1261</v>
      </c>
      <c r="AI749" s="1" t="s">
        <v>432</v>
      </c>
      <c r="AJ749" s="1" t="s">
        <v>895</v>
      </c>
      <c r="AK749" s="1">
        <v>14</v>
      </c>
      <c r="AL749" s="1">
        <v>43</v>
      </c>
      <c r="AM749" s="1">
        <v>0</v>
      </c>
      <c r="AO749" s="1">
        <v>0</v>
      </c>
      <c r="AQ749" s="1">
        <v>1</v>
      </c>
      <c r="AT749" s="1">
        <v>0</v>
      </c>
      <c r="AV749" s="1">
        <v>0</v>
      </c>
      <c r="AW749" s="1">
        <v>0</v>
      </c>
      <c r="AX749" s="1">
        <v>0</v>
      </c>
      <c r="AY749" s="1" t="s">
        <v>79</v>
      </c>
      <c r="BD749" s="1">
        <v>0</v>
      </c>
      <c r="BF749" s="1">
        <v>0</v>
      </c>
      <c r="BH749" s="1">
        <v>0</v>
      </c>
      <c r="BI749" s="1">
        <v>0</v>
      </c>
      <c r="BL749" s="1" t="s">
        <v>87</v>
      </c>
      <c r="BM749" s="1" t="s">
        <v>79</v>
      </c>
      <c r="BO749" s="1" t="s">
        <v>709</v>
      </c>
      <c r="BP749" s="1">
        <v>0</v>
      </c>
      <c r="BQ749" s="1">
        <v>0</v>
      </c>
      <c r="BR749" s="2">
        <v>1525999</v>
      </c>
      <c r="BS749" s="2">
        <v>481513</v>
      </c>
      <c r="BT749" s="1" t="s">
        <v>134</v>
      </c>
      <c r="BU749" s="1" t="s">
        <v>135</v>
      </c>
      <c r="BV749" s="1" t="s">
        <v>1127</v>
      </c>
      <c r="BW749" s="1">
        <v>0</v>
      </c>
      <c r="BX749" s="1">
        <v>4</v>
      </c>
    </row>
    <row r="750" spans="1:76" x14ac:dyDescent="0.25">
      <c r="A750" s="1">
        <v>749</v>
      </c>
      <c r="B750" s="1" t="s">
        <v>2059</v>
      </c>
      <c r="C750" s="1" t="s">
        <v>706</v>
      </c>
      <c r="D750" s="1" t="s">
        <v>101</v>
      </c>
      <c r="E750" s="1" t="s">
        <v>707</v>
      </c>
      <c r="F750" s="1">
        <v>2006</v>
      </c>
      <c r="G750" s="1">
        <v>6</v>
      </c>
      <c r="H750" s="1">
        <v>26</v>
      </c>
      <c r="I750" s="1">
        <v>650</v>
      </c>
      <c r="J750" s="1" t="s">
        <v>2033</v>
      </c>
      <c r="K750" s="1">
        <v>11</v>
      </c>
      <c r="L750" s="1">
        <v>83</v>
      </c>
      <c r="M750" s="1">
        <v>369276</v>
      </c>
      <c r="N750" s="1">
        <v>5441085</v>
      </c>
      <c r="O750" s="1">
        <v>1526020</v>
      </c>
      <c r="P750" s="1">
        <v>481514</v>
      </c>
      <c r="Q750" s="1" t="s">
        <v>78</v>
      </c>
      <c r="R750" s="1" t="s">
        <v>892</v>
      </c>
      <c r="S750" s="1" t="s">
        <v>2045</v>
      </c>
      <c r="T750" s="1">
        <v>0</v>
      </c>
      <c r="U750" s="1">
        <v>0</v>
      </c>
      <c r="V750" s="1">
        <v>0</v>
      </c>
      <c r="Y750" s="1">
        <v>0</v>
      </c>
      <c r="Z750" s="1">
        <v>0</v>
      </c>
      <c r="AA750" s="1">
        <v>0</v>
      </c>
      <c r="AB750" s="1">
        <v>0</v>
      </c>
      <c r="AC750" s="1">
        <v>0</v>
      </c>
      <c r="AD750" s="1">
        <v>1258</v>
      </c>
      <c r="AI750" s="1" t="s">
        <v>432</v>
      </c>
      <c r="AJ750" s="1" t="s">
        <v>895</v>
      </c>
      <c r="AK750" s="1">
        <v>37</v>
      </c>
      <c r="AL750" s="1">
        <v>36</v>
      </c>
      <c r="AM750" s="1">
        <v>0</v>
      </c>
      <c r="AO750" s="1">
        <v>0</v>
      </c>
      <c r="AQ750" s="1">
        <v>1</v>
      </c>
      <c r="AT750" s="1">
        <v>0</v>
      </c>
      <c r="AV750" s="1">
        <v>0</v>
      </c>
      <c r="AW750" s="1">
        <v>0</v>
      </c>
      <c r="AX750" s="1">
        <v>0</v>
      </c>
      <c r="AY750" s="1" t="s">
        <v>79</v>
      </c>
      <c r="BD750" s="1">
        <v>0</v>
      </c>
      <c r="BF750" s="1">
        <v>0</v>
      </c>
      <c r="BH750" s="1">
        <v>0</v>
      </c>
      <c r="BI750" s="1">
        <v>0</v>
      </c>
      <c r="BL750" s="1" t="s">
        <v>87</v>
      </c>
      <c r="BM750" s="1" t="s">
        <v>79</v>
      </c>
      <c r="BO750" s="1" t="s">
        <v>709</v>
      </c>
      <c r="BP750" s="1">
        <v>0</v>
      </c>
      <c r="BQ750" s="1">
        <v>0</v>
      </c>
      <c r="BR750" s="2">
        <v>1526020</v>
      </c>
      <c r="BS750" s="2">
        <v>481514</v>
      </c>
      <c r="BT750" s="1" t="s">
        <v>134</v>
      </c>
      <c r="BU750" s="1" t="s">
        <v>135</v>
      </c>
      <c r="BV750" s="1" t="s">
        <v>1127</v>
      </c>
      <c r="BW750" s="1">
        <v>0</v>
      </c>
      <c r="BX750" s="1">
        <v>4</v>
      </c>
    </row>
    <row r="751" spans="1:76" x14ac:dyDescent="0.25">
      <c r="A751" s="1">
        <v>750</v>
      </c>
      <c r="B751" s="1" t="s">
        <v>2060</v>
      </c>
      <c r="C751" s="1" t="s">
        <v>210</v>
      </c>
      <c r="D751" s="1" t="s">
        <v>101</v>
      </c>
      <c r="E751" s="1" t="s">
        <v>102</v>
      </c>
      <c r="F751" s="1">
        <v>2006</v>
      </c>
      <c r="G751" s="1">
        <v>6</v>
      </c>
      <c r="H751" s="1">
        <v>29</v>
      </c>
      <c r="I751" s="1">
        <v>710</v>
      </c>
      <c r="J751" s="1" t="s">
        <v>1855</v>
      </c>
      <c r="K751" s="1">
        <v>11</v>
      </c>
      <c r="L751" s="1">
        <v>83</v>
      </c>
      <c r="M751" s="1">
        <v>349726</v>
      </c>
      <c r="N751" s="1">
        <v>5438717</v>
      </c>
      <c r="O751" s="1">
        <v>1506893</v>
      </c>
      <c r="P751" s="1">
        <v>476721</v>
      </c>
      <c r="Q751" s="1" t="s">
        <v>78</v>
      </c>
      <c r="R751" s="1" t="s">
        <v>892</v>
      </c>
      <c r="S751" s="1" t="s">
        <v>2045</v>
      </c>
      <c r="T751" s="1">
        <v>0</v>
      </c>
      <c r="U751" s="1">
        <v>0</v>
      </c>
      <c r="V751" s="1">
        <v>0</v>
      </c>
      <c r="Y751" s="1">
        <v>0</v>
      </c>
      <c r="Z751" s="1">
        <v>0</v>
      </c>
      <c r="AA751" s="1">
        <v>0</v>
      </c>
      <c r="AB751" s="1">
        <v>0</v>
      </c>
      <c r="AC751" s="1">
        <v>0</v>
      </c>
      <c r="AD751" s="1">
        <v>1038</v>
      </c>
      <c r="AI751" s="1" t="s">
        <v>432</v>
      </c>
      <c r="AJ751" s="1" t="s">
        <v>895</v>
      </c>
      <c r="AK751" s="1">
        <v>130</v>
      </c>
      <c r="AL751" s="1">
        <v>37</v>
      </c>
      <c r="AM751" s="1">
        <v>0</v>
      </c>
      <c r="AO751" s="1">
        <v>0</v>
      </c>
      <c r="AQ751" s="1">
        <v>1</v>
      </c>
      <c r="AT751" s="1">
        <v>0</v>
      </c>
      <c r="AV751" s="1">
        <v>0</v>
      </c>
      <c r="AW751" s="1">
        <v>0</v>
      </c>
      <c r="AX751" s="1">
        <v>0</v>
      </c>
      <c r="AY751" s="1" t="s">
        <v>79</v>
      </c>
      <c r="BD751" s="1">
        <v>0</v>
      </c>
      <c r="BF751" s="1">
        <v>0</v>
      </c>
      <c r="BH751" s="1">
        <v>0</v>
      </c>
      <c r="BI751" s="1">
        <v>0</v>
      </c>
      <c r="BL751" s="1" t="s">
        <v>87</v>
      </c>
      <c r="BM751" s="1" t="s">
        <v>79</v>
      </c>
      <c r="BO751" s="1" t="s">
        <v>217</v>
      </c>
      <c r="BP751" s="1">
        <v>0</v>
      </c>
      <c r="BQ751" s="1">
        <v>0</v>
      </c>
      <c r="BR751" s="2">
        <v>1506893</v>
      </c>
      <c r="BS751" s="2">
        <v>476721</v>
      </c>
      <c r="BT751" s="1" t="s">
        <v>89</v>
      </c>
      <c r="BU751" s="1" t="s">
        <v>110</v>
      </c>
      <c r="BV751" s="1" t="s">
        <v>1127</v>
      </c>
      <c r="BW751" s="1">
        <v>0</v>
      </c>
      <c r="BX751" s="1">
        <v>5</v>
      </c>
    </row>
    <row r="752" spans="1:76" x14ac:dyDescent="0.25">
      <c r="A752" s="1">
        <v>751</v>
      </c>
      <c r="B752" s="1" t="s">
        <v>2061</v>
      </c>
      <c r="C752" s="1" t="s">
        <v>210</v>
      </c>
      <c r="D752" s="1" t="s">
        <v>101</v>
      </c>
      <c r="E752" s="1" t="s">
        <v>102</v>
      </c>
      <c r="F752" s="1">
        <v>2006</v>
      </c>
      <c r="G752" s="1">
        <v>6</v>
      </c>
      <c r="H752" s="1">
        <v>29</v>
      </c>
      <c r="I752" s="1">
        <v>710</v>
      </c>
      <c r="J752" s="1" t="s">
        <v>1855</v>
      </c>
      <c r="K752" s="1">
        <v>11</v>
      </c>
      <c r="L752" s="1">
        <v>83</v>
      </c>
      <c r="M752" s="1">
        <v>349728</v>
      </c>
      <c r="N752" s="1">
        <v>5438711</v>
      </c>
      <c r="O752" s="1">
        <v>1506896</v>
      </c>
      <c r="P752" s="1">
        <v>476716</v>
      </c>
      <c r="Q752" s="1" t="s">
        <v>78</v>
      </c>
      <c r="R752" s="1" t="s">
        <v>892</v>
      </c>
      <c r="S752" s="1" t="s">
        <v>2045</v>
      </c>
      <c r="T752" s="1">
        <v>0</v>
      </c>
      <c r="U752" s="1">
        <v>0</v>
      </c>
      <c r="V752" s="1">
        <v>0</v>
      </c>
      <c r="Y752" s="1">
        <v>0</v>
      </c>
      <c r="Z752" s="1">
        <v>0</v>
      </c>
      <c r="AA752" s="1">
        <v>0</v>
      </c>
      <c r="AB752" s="1">
        <v>0</v>
      </c>
      <c r="AC752" s="1">
        <v>0</v>
      </c>
      <c r="AD752" s="1">
        <v>1038</v>
      </c>
      <c r="AI752" s="1" t="s">
        <v>432</v>
      </c>
      <c r="AJ752" s="1" t="s">
        <v>895</v>
      </c>
      <c r="AK752" s="1">
        <v>130</v>
      </c>
      <c r="AL752" s="1">
        <v>42</v>
      </c>
      <c r="AM752" s="1">
        <v>0</v>
      </c>
      <c r="AO752" s="1">
        <v>0</v>
      </c>
      <c r="AQ752" s="1">
        <v>1</v>
      </c>
      <c r="AT752" s="1">
        <v>0</v>
      </c>
      <c r="AV752" s="1">
        <v>0</v>
      </c>
      <c r="AW752" s="1">
        <v>0</v>
      </c>
      <c r="AX752" s="1">
        <v>0</v>
      </c>
      <c r="AY752" s="1" t="s">
        <v>79</v>
      </c>
      <c r="BD752" s="1">
        <v>0</v>
      </c>
      <c r="BF752" s="1">
        <v>0</v>
      </c>
      <c r="BH752" s="1">
        <v>0</v>
      </c>
      <c r="BI752" s="1">
        <v>0</v>
      </c>
      <c r="BL752" s="1" t="s">
        <v>87</v>
      </c>
      <c r="BM752" s="1" t="s">
        <v>79</v>
      </c>
      <c r="BO752" s="1" t="s">
        <v>217</v>
      </c>
      <c r="BP752" s="1">
        <v>0</v>
      </c>
      <c r="BQ752" s="1">
        <v>0</v>
      </c>
      <c r="BR752" s="2">
        <v>1506896</v>
      </c>
      <c r="BS752" s="2">
        <v>476716</v>
      </c>
      <c r="BT752" s="1" t="s">
        <v>89</v>
      </c>
      <c r="BU752" s="1" t="s">
        <v>110</v>
      </c>
      <c r="BV752" s="1" t="s">
        <v>1127</v>
      </c>
      <c r="BW752" s="1">
        <v>0</v>
      </c>
      <c r="BX752" s="1">
        <v>5</v>
      </c>
    </row>
    <row r="753" spans="1:76" x14ac:dyDescent="0.25">
      <c r="A753" s="1">
        <v>752</v>
      </c>
      <c r="B753" s="1" t="s">
        <v>2062</v>
      </c>
      <c r="C753" s="1" t="s">
        <v>714</v>
      </c>
      <c r="D753" s="1" t="s">
        <v>101</v>
      </c>
      <c r="E753" s="1" t="s">
        <v>102</v>
      </c>
      <c r="F753" s="1">
        <v>2006</v>
      </c>
      <c r="G753" s="1">
        <v>6</v>
      </c>
      <c r="H753" s="1">
        <v>28</v>
      </c>
      <c r="I753" s="1">
        <v>1135</v>
      </c>
      <c r="J753" s="1" t="s">
        <v>1850</v>
      </c>
      <c r="K753" s="1">
        <v>11</v>
      </c>
      <c r="L753" s="1">
        <v>83</v>
      </c>
      <c r="M753" s="1">
        <v>346815</v>
      </c>
      <c r="N753" s="1">
        <v>5440413</v>
      </c>
      <c r="O753" s="1">
        <v>1503790</v>
      </c>
      <c r="P753" s="1">
        <v>478038</v>
      </c>
      <c r="Q753" s="1" t="s">
        <v>78</v>
      </c>
      <c r="R753" s="1" t="s">
        <v>892</v>
      </c>
      <c r="S753" s="1" t="s">
        <v>2045</v>
      </c>
      <c r="T753" s="1">
        <v>0</v>
      </c>
      <c r="U753" s="1">
        <v>0</v>
      </c>
      <c r="V753" s="1">
        <v>0</v>
      </c>
      <c r="Y753" s="1">
        <v>0</v>
      </c>
      <c r="Z753" s="1">
        <v>0</v>
      </c>
      <c r="AA753" s="1">
        <v>0</v>
      </c>
      <c r="AB753" s="1">
        <v>0</v>
      </c>
      <c r="AC753" s="1">
        <v>0</v>
      </c>
      <c r="AD753" s="1">
        <v>1179</v>
      </c>
      <c r="AI753" s="1" t="s">
        <v>432</v>
      </c>
      <c r="AJ753" s="1" t="s">
        <v>895</v>
      </c>
      <c r="AK753" s="1">
        <v>32</v>
      </c>
      <c r="AL753" s="1">
        <v>46</v>
      </c>
      <c r="AM753" s="1">
        <v>0</v>
      </c>
      <c r="AO753" s="1">
        <v>0</v>
      </c>
      <c r="AQ753" s="1">
        <v>1</v>
      </c>
      <c r="AT753" s="1">
        <v>0</v>
      </c>
      <c r="AV753" s="1">
        <v>0</v>
      </c>
      <c r="AW753" s="1">
        <v>0</v>
      </c>
      <c r="AX753" s="1">
        <v>0</v>
      </c>
      <c r="AY753" s="1" t="s">
        <v>79</v>
      </c>
      <c r="BD753" s="1">
        <v>0</v>
      </c>
      <c r="BF753" s="1">
        <v>0</v>
      </c>
      <c r="BH753" s="1">
        <v>0</v>
      </c>
      <c r="BI753" s="1">
        <v>0</v>
      </c>
      <c r="BL753" s="1" t="s">
        <v>87</v>
      </c>
      <c r="BM753" s="1" t="s">
        <v>79</v>
      </c>
      <c r="BO753" s="1" t="s">
        <v>715</v>
      </c>
      <c r="BP753" s="1">
        <v>0</v>
      </c>
      <c r="BQ753" s="1">
        <v>0</v>
      </c>
      <c r="BR753" s="2">
        <v>1503790</v>
      </c>
      <c r="BS753" s="2">
        <v>478038</v>
      </c>
      <c r="BT753" s="1" t="s">
        <v>89</v>
      </c>
      <c r="BU753" s="1" t="s">
        <v>110</v>
      </c>
      <c r="BV753" s="1" t="s">
        <v>1127</v>
      </c>
      <c r="BW753" s="1">
        <v>0</v>
      </c>
      <c r="BX753" s="1">
        <v>3</v>
      </c>
    </row>
    <row r="754" spans="1:76" x14ac:dyDescent="0.25">
      <c r="A754" s="1">
        <v>753</v>
      </c>
      <c r="B754" s="1" t="s">
        <v>2063</v>
      </c>
      <c r="C754" s="1" t="s">
        <v>714</v>
      </c>
      <c r="D754" s="1" t="s">
        <v>101</v>
      </c>
      <c r="E754" s="1" t="s">
        <v>102</v>
      </c>
      <c r="F754" s="1">
        <v>2006</v>
      </c>
      <c r="G754" s="1">
        <v>6</v>
      </c>
      <c r="H754" s="1">
        <v>28</v>
      </c>
      <c r="I754" s="1">
        <v>1135</v>
      </c>
      <c r="J754" s="1" t="s">
        <v>1850</v>
      </c>
      <c r="K754" s="1">
        <v>11</v>
      </c>
      <c r="L754" s="1">
        <v>83</v>
      </c>
      <c r="M754" s="1">
        <v>346812</v>
      </c>
      <c r="N754" s="1">
        <v>5440453</v>
      </c>
      <c r="O754" s="1">
        <v>1503782</v>
      </c>
      <c r="P754" s="1">
        <v>478078</v>
      </c>
      <c r="Q754" s="1" t="s">
        <v>78</v>
      </c>
      <c r="R754" s="1" t="s">
        <v>892</v>
      </c>
      <c r="S754" s="1" t="s">
        <v>2045</v>
      </c>
      <c r="T754" s="1">
        <v>0</v>
      </c>
      <c r="U754" s="1">
        <v>0</v>
      </c>
      <c r="V754" s="1">
        <v>0</v>
      </c>
      <c r="Y754" s="1">
        <v>0</v>
      </c>
      <c r="Z754" s="1">
        <v>0</v>
      </c>
      <c r="AA754" s="1">
        <v>0</v>
      </c>
      <c r="AB754" s="1">
        <v>0</v>
      </c>
      <c r="AC754" s="1">
        <v>0</v>
      </c>
      <c r="AD754" s="1">
        <v>1172</v>
      </c>
      <c r="AI754" s="1" t="s">
        <v>432</v>
      </c>
      <c r="AJ754" s="1" t="s">
        <v>895</v>
      </c>
      <c r="AK754" s="1">
        <v>25</v>
      </c>
      <c r="AL754" s="1">
        <v>46</v>
      </c>
      <c r="AM754" s="1">
        <v>0</v>
      </c>
      <c r="AO754" s="1">
        <v>0</v>
      </c>
      <c r="AQ754" s="1">
        <v>1</v>
      </c>
      <c r="AT754" s="1">
        <v>0</v>
      </c>
      <c r="AV754" s="1">
        <v>0</v>
      </c>
      <c r="AW754" s="1">
        <v>0</v>
      </c>
      <c r="AX754" s="1">
        <v>0</v>
      </c>
      <c r="AY754" s="1" t="s">
        <v>79</v>
      </c>
      <c r="BD754" s="1">
        <v>0</v>
      </c>
      <c r="BF754" s="1">
        <v>0</v>
      </c>
      <c r="BH754" s="1">
        <v>0</v>
      </c>
      <c r="BI754" s="1">
        <v>0</v>
      </c>
      <c r="BL754" s="1" t="s">
        <v>87</v>
      </c>
      <c r="BM754" s="1" t="s">
        <v>79</v>
      </c>
      <c r="BO754" s="1" t="s">
        <v>715</v>
      </c>
      <c r="BP754" s="1">
        <v>0</v>
      </c>
      <c r="BQ754" s="1">
        <v>0</v>
      </c>
      <c r="BR754" s="2">
        <v>1503782</v>
      </c>
      <c r="BS754" s="2">
        <v>478078</v>
      </c>
      <c r="BT754" s="1" t="s">
        <v>89</v>
      </c>
      <c r="BU754" s="1" t="s">
        <v>110</v>
      </c>
      <c r="BV754" s="1" t="s">
        <v>1127</v>
      </c>
      <c r="BW754" s="1">
        <v>0</v>
      </c>
      <c r="BX754" s="1">
        <v>3</v>
      </c>
    </row>
    <row r="755" spans="1:76" x14ac:dyDescent="0.25">
      <c r="A755" s="1">
        <v>754</v>
      </c>
      <c r="B755" s="1" t="s">
        <v>2064</v>
      </c>
      <c r="C755" s="1" t="s">
        <v>714</v>
      </c>
      <c r="D755" s="1" t="s">
        <v>101</v>
      </c>
      <c r="E755" s="1" t="s">
        <v>102</v>
      </c>
      <c r="F755" s="1">
        <v>2006</v>
      </c>
      <c r="G755" s="1">
        <v>6</v>
      </c>
      <c r="H755" s="1">
        <v>28</v>
      </c>
      <c r="I755" s="1">
        <v>1135</v>
      </c>
      <c r="J755" s="1" t="s">
        <v>1850</v>
      </c>
      <c r="K755" s="1">
        <v>11</v>
      </c>
      <c r="L755" s="1">
        <v>83</v>
      </c>
      <c r="M755" s="1">
        <v>346818</v>
      </c>
      <c r="N755" s="1">
        <v>5440472</v>
      </c>
      <c r="O755" s="1">
        <v>1503785</v>
      </c>
      <c r="P755" s="1">
        <v>478097</v>
      </c>
      <c r="Q755" s="1" t="s">
        <v>78</v>
      </c>
      <c r="R755" s="1" t="s">
        <v>892</v>
      </c>
      <c r="S755" s="1" t="s">
        <v>2045</v>
      </c>
      <c r="T755" s="1">
        <v>0</v>
      </c>
      <c r="U755" s="1">
        <v>0</v>
      </c>
      <c r="V755" s="1">
        <v>0</v>
      </c>
      <c r="Y755" s="1">
        <v>0</v>
      </c>
      <c r="Z755" s="1">
        <v>0</v>
      </c>
      <c r="AA755" s="1">
        <v>0</v>
      </c>
      <c r="AB755" s="1">
        <v>0</v>
      </c>
      <c r="AC755" s="1">
        <v>0</v>
      </c>
      <c r="AD755" s="1">
        <v>1168</v>
      </c>
      <c r="AI755" s="1" t="s">
        <v>432</v>
      </c>
      <c r="AJ755" s="1" t="s">
        <v>895</v>
      </c>
      <c r="AK755" s="1">
        <v>35</v>
      </c>
      <c r="AL755" s="1">
        <v>46</v>
      </c>
      <c r="AM755" s="1">
        <v>0</v>
      </c>
      <c r="AO755" s="1">
        <v>0</v>
      </c>
      <c r="AQ755" s="1">
        <v>1</v>
      </c>
      <c r="AT755" s="1">
        <v>0</v>
      </c>
      <c r="AV755" s="1">
        <v>0</v>
      </c>
      <c r="AW755" s="1">
        <v>0</v>
      </c>
      <c r="AX755" s="1">
        <v>0</v>
      </c>
      <c r="AY755" s="1" t="s">
        <v>79</v>
      </c>
      <c r="BD755" s="1">
        <v>0</v>
      </c>
      <c r="BF755" s="1">
        <v>0</v>
      </c>
      <c r="BH755" s="1">
        <v>0</v>
      </c>
      <c r="BI755" s="1">
        <v>0</v>
      </c>
      <c r="BL755" s="1" t="s">
        <v>87</v>
      </c>
      <c r="BM755" s="1" t="s">
        <v>79</v>
      </c>
      <c r="BO755" s="1" t="s">
        <v>715</v>
      </c>
      <c r="BP755" s="1">
        <v>0</v>
      </c>
      <c r="BQ755" s="1">
        <v>0</v>
      </c>
      <c r="BR755" s="2">
        <v>1503785</v>
      </c>
      <c r="BS755" s="2">
        <v>478097</v>
      </c>
      <c r="BT755" s="1" t="s">
        <v>89</v>
      </c>
      <c r="BU755" s="1" t="s">
        <v>110</v>
      </c>
      <c r="BV755" s="1" t="s">
        <v>1127</v>
      </c>
      <c r="BW755" s="1">
        <v>0</v>
      </c>
      <c r="BX755" s="1">
        <v>3</v>
      </c>
    </row>
    <row r="756" spans="1:76" x14ac:dyDescent="0.25">
      <c r="A756" s="1">
        <v>755</v>
      </c>
      <c r="B756" s="1" t="s">
        <v>2065</v>
      </c>
      <c r="C756" s="1" t="s">
        <v>714</v>
      </c>
      <c r="D756" s="1" t="s">
        <v>101</v>
      </c>
      <c r="E756" s="1" t="s">
        <v>102</v>
      </c>
      <c r="F756" s="1">
        <v>2006</v>
      </c>
      <c r="G756" s="1">
        <v>6</v>
      </c>
      <c r="H756" s="1">
        <v>28</v>
      </c>
      <c r="I756" s="1">
        <v>1135</v>
      </c>
      <c r="J756" s="1" t="s">
        <v>1850</v>
      </c>
      <c r="K756" s="1">
        <v>11</v>
      </c>
      <c r="L756" s="1">
        <v>83</v>
      </c>
      <c r="M756" s="1">
        <v>346827</v>
      </c>
      <c r="N756" s="1">
        <v>5440450</v>
      </c>
      <c r="O756" s="1">
        <v>1503797</v>
      </c>
      <c r="P756" s="1">
        <v>478077</v>
      </c>
      <c r="Q756" s="1" t="s">
        <v>78</v>
      </c>
      <c r="R756" s="1" t="s">
        <v>892</v>
      </c>
      <c r="S756" s="1" t="s">
        <v>2045</v>
      </c>
      <c r="T756" s="1">
        <v>0</v>
      </c>
      <c r="U756" s="1">
        <v>0</v>
      </c>
      <c r="V756" s="1">
        <v>0</v>
      </c>
      <c r="Y756" s="1">
        <v>0</v>
      </c>
      <c r="Z756" s="1">
        <v>0</v>
      </c>
      <c r="AA756" s="1">
        <v>0</v>
      </c>
      <c r="AB756" s="1">
        <v>0</v>
      </c>
      <c r="AC756" s="1">
        <v>0</v>
      </c>
      <c r="AD756" s="1">
        <v>1172</v>
      </c>
      <c r="AI756" s="1" t="s">
        <v>432</v>
      </c>
      <c r="AJ756" s="1" t="s">
        <v>895</v>
      </c>
      <c r="AK756" s="1">
        <v>35</v>
      </c>
      <c r="AL756" s="1">
        <v>50</v>
      </c>
      <c r="AM756" s="1">
        <v>0</v>
      </c>
      <c r="AO756" s="1">
        <v>0</v>
      </c>
      <c r="AQ756" s="1">
        <v>1</v>
      </c>
      <c r="AT756" s="1">
        <v>0</v>
      </c>
      <c r="AV756" s="1">
        <v>0</v>
      </c>
      <c r="AW756" s="1">
        <v>0</v>
      </c>
      <c r="AX756" s="1">
        <v>0</v>
      </c>
      <c r="AY756" s="1" t="s">
        <v>79</v>
      </c>
      <c r="BD756" s="1">
        <v>0</v>
      </c>
      <c r="BF756" s="1">
        <v>0</v>
      </c>
      <c r="BH756" s="1">
        <v>0</v>
      </c>
      <c r="BI756" s="1">
        <v>0</v>
      </c>
      <c r="BL756" s="1" t="s">
        <v>87</v>
      </c>
      <c r="BM756" s="1" t="s">
        <v>79</v>
      </c>
      <c r="BO756" s="1" t="s">
        <v>715</v>
      </c>
      <c r="BP756" s="1">
        <v>0</v>
      </c>
      <c r="BQ756" s="1">
        <v>0</v>
      </c>
      <c r="BR756" s="2">
        <v>1503797</v>
      </c>
      <c r="BS756" s="2">
        <v>478077</v>
      </c>
      <c r="BT756" s="1" t="s">
        <v>89</v>
      </c>
      <c r="BU756" s="1" t="s">
        <v>110</v>
      </c>
      <c r="BV756" s="1" t="s">
        <v>1127</v>
      </c>
      <c r="BW756" s="1">
        <v>0</v>
      </c>
      <c r="BX756" s="1">
        <v>3</v>
      </c>
    </row>
    <row r="757" spans="1:76" x14ac:dyDescent="0.25">
      <c r="A757" s="1">
        <v>756</v>
      </c>
      <c r="B757" s="1" t="s">
        <v>2066</v>
      </c>
      <c r="C757" s="1" t="s">
        <v>457</v>
      </c>
      <c r="D757" s="1" t="s">
        <v>101</v>
      </c>
      <c r="E757" s="1" t="s">
        <v>241</v>
      </c>
      <c r="F757" s="1">
        <v>2006</v>
      </c>
      <c r="G757" s="1">
        <v>6</v>
      </c>
      <c r="H757" s="1">
        <v>4</v>
      </c>
      <c r="I757" s="1">
        <v>1139</v>
      </c>
      <c r="J757" s="1" t="s">
        <v>1855</v>
      </c>
      <c r="K757" s="1">
        <v>11</v>
      </c>
      <c r="L757" s="1">
        <v>83</v>
      </c>
      <c r="M757" s="1">
        <v>335538</v>
      </c>
      <c r="N757" s="1">
        <v>5431521</v>
      </c>
      <c r="O757" s="1">
        <v>1493695</v>
      </c>
      <c r="P757" s="1">
        <v>467817</v>
      </c>
      <c r="Q757" s="1" t="s">
        <v>78</v>
      </c>
      <c r="R757" s="1" t="s">
        <v>892</v>
      </c>
      <c r="S757" s="1" t="s">
        <v>2045</v>
      </c>
      <c r="T757" s="1">
        <v>0</v>
      </c>
      <c r="U757" s="1">
        <v>0</v>
      </c>
      <c r="V757" s="1">
        <v>0</v>
      </c>
      <c r="Y757" s="1">
        <v>0</v>
      </c>
      <c r="Z757" s="1">
        <v>0</v>
      </c>
      <c r="AA757" s="1">
        <v>0</v>
      </c>
      <c r="AB757" s="1">
        <v>0</v>
      </c>
      <c r="AC757" s="1">
        <v>0</v>
      </c>
      <c r="AD757" s="1">
        <v>1086</v>
      </c>
      <c r="AI757" s="1" t="s">
        <v>432</v>
      </c>
      <c r="AJ757" s="1" t="s">
        <v>895</v>
      </c>
      <c r="AK757" s="1">
        <v>40</v>
      </c>
      <c r="AL757" s="1">
        <v>28</v>
      </c>
      <c r="AM757" s="1">
        <v>0</v>
      </c>
      <c r="AO757" s="1">
        <v>0</v>
      </c>
      <c r="AQ757" s="1">
        <v>1</v>
      </c>
      <c r="AT757" s="1">
        <v>0</v>
      </c>
      <c r="AV757" s="1">
        <v>0</v>
      </c>
      <c r="AW757" s="1">
        <v>0</v>
      </c>
      <c r="AX757" s="1">
        <v>0</v>
      </c>
      <c r="AY757" s="1" t="s">
        <v>79</v>
      </c>
      <c r="BD757" s="1">
        <v>0</v>
      </c>
      <c r="BF757" s="1">
        <v>0</v>
      </c>
      <c r="BH757" s="1">
        <v>0</v>
      </c>
      <c r="BI757" s="1">
        <v>0</v>
      </c>
      <c r="BL757" s="1" t="s">
        <v>87</v>
      </c>
      <c r="BM757" s="1" t="s">
        <v>79</v>
      </c>
      <c r="BP757" s="1">
        <v>0</v>
      </c>
      <c r="BQ757" s="1">
        <v>0</v>
      </c>
      <c r="BR757" s="2">
        <v>1493695</v>
      </c>
      <c r="BS757" s="2">
        <v>467817</v>
      </c>
      <c r="BT757" s="1" t="s">
        <v>89</v>
      </c>
      <c r="BU757" s="1" t="s">
        <v>243</v>
      </c>
      <c r="BW757" s="1">
        <v>0</v>
      </c>
      <c r="BX757" s="1">
        <v>4</v>
      </c>
    </row>
    <row r="758" spans="1:76" x14ac:dyDescent="0.25">
      <c r="A758" s="1">
        <v>757</v>
      </c>
      <c r="B758" s="1" t="s">
        <v>2067</v>
      </c>
      <c r="C758" s="1" t="s">
        <v>457</v>
      </c>
      <c r="D758" s="1" t="s">
        <v>101</v>
      </c>
      <c r="E758" s="1" t="s">
        <v>241</v>
      </c>
      <c r="F758" s="1">
        <v>2006</v>
      </c>
      <c r="G758" s="1">
        <v>6</v>
      </c>
      <c r="H758" s="1">
        <v>4</v>
      </c>
      <c r="I758" s="1">
        <v>1139</v>
      </c>
      <c r="J758" s="1" t="s">
        <v>2033</v>
      </c>
      <c r="K758" s="1">
        <v>11</v>
      </c>
      <c r="L758" s="1">
        <v>83</v>
      </c>
      <c r="M758" s="1">
        <v>335484</v>
      </c>
      <c r="N758" s="1">
        <v>5431591</v>
      </c>
      <c r="O758" s="1">
        <v>1493633</v>
      </c>
      <c r="P758" s="1">
        <v>467881</v>
      </c>
      <c r="Q758" s="1" t="s">
        <v>78</v>
      </c>
      <c r="R758" s="1" t="s">
        <v>892</v>
      </c>
      <c r="S758" s="1" t="s">
        <v>2045</v>
      </c>
      <c r="T758" s="1">
        <v>0</v>
      </c>
      <c r="U758" s="1">
        <v>0</v>
      </c>
      <c r="V758" s="1">
        <v>0</v>
      </c>
      <c r="Y758" s="1">
        <v>0</v>
      </c>
      <c r="Z758" s="1">
        <v>0</v>
      </c>
      <c r="AA758" s="1">
        <v>0</v>
      </c>
      <c r="AB758" s="1">
        <v>0</v>
      </c>
      <c r="AC758" s="1">
        <v>0</v>
      </c>
      <c r="AD758" s="1">
        <v>1087</v>
      </c>
      <c r="AI758" s="1" t="s">
        <v>432</v>
      </c>
      <c r="AJ758" s="1" t="s">
        <v>895</v>
      </c>
      <c r="AL758" s="1">
        <v>34</v>
      </c>
      <c r="AM758" s="1">
        <v>0</v>
      </c>
      <c r="AO758" s="1">
        <v>0</v>
      </c>
      <c r="AQ758" s="1">
        <v>1</v>
      </c>
      <c r="AT758" s="1">
        <v>0</v>
      </c>
      <c r="AV758" s="1">
        <v>0</v>
      </c>
      <c r="AW758" s="1">
        <v>0</v>
      </c>
      <c r="AX758" s="1">
        <v>0</v>
      </c>
      <c r="AY758" s="1" t="s">
        <v>79</v>
      </c>
      <c r="BD758" s="1">
        <v>0</v>
      </c>
      <c r="BF758" s="1">
        <v>0</v>
      </c>
      <c r="BH758" s="1">
        <v>0</v>
      </c>
      <c r="BI758" s="1">
        <v>0</v>
      </c>
      <c r="BL758" s="1" t="s">
        <v>87</v>
      </c>
      <c r="BM758" s="1" t="s">
        <v>79</v>
      </c>
      <c r="BP758" s="1">
        <v>0</v>
      </c>
      <c r="BQ758" s="1">
        <v>0</v>
      </c>
      <c r="BR758" s="2">
        <v>1493633</v>
      </c>
      <c r="BS758" s="2">
        <v>467881</v>
      </c>
      <c r="BT758" s="1" t="s">
        <v>89</v>
      </c>
      <c r="BU758" s="1" t="s">
        <v>243</v>
      </c>
      <c r="BW758" s="1">
        <v>0</v>
      </c>
      <c r="BX758" s="1">
        <v>4</v>
      </c>
    </row>
    <row r="759" spans="1:76" x14ac:dyDescent="0.25">
      <c r="A759" s="1">
        <v>758</v>
      </c>
      <c r="B759" s="1" t="s">
        <v>2068</v>
      </c>
      <c r="C759" s="1" t="s">
        <v>457</v>
      </c>
      <c r="D759" s="1" t="s">
        <v>101</v>
      </c>
      <c r="E759" s="1" t="s">
        <v>241</v>
      </c>
      <c r="F759" s="1">
        <v>2006</v>
      </c>
      <c r="G759" s="1">
        <v>6</v>
      </c>
      <c r="H759" s="1">
        <v>4</v>
      </c>
      <c r="I759" s="1">
        <v>1139</v>
      </c>
      <c r="J759" s="1" t="s">
        <v>2033</v>
      </c>
      <c r="K759" s="1">
        <v>11</v>
      </c>
      <c r="L759" s="1">
        <v>83</v>
      </c>
      <c r="M759" s="1">
        <v>335471</v>
      </c>
      <c r="N759" s="1">
        <v>5431570</v>
      </c>
      <c r="O759" s="1">
        <v>1493622</v>
      </c>
      <c r="P759" s="1">
        <v>467858</v>
      </c>
      <c r="Q759" s="1" t="s">
        <v>78</v>
      </c>
      <c r="R759" s="1" t="s">
        <v>892</v>
      </c>
      <c r="S759" s="1" t="s">
        <v>2045</v>
      </c>
      <c r="T759" s="1">
        <v>0</v>
      </c>
      <c r="U759" s="1">
        <v>0</v>
      </c>
      <c r="V759" s="1">
        <v>0</v>
      </c>
      <c r="Y759" s="1">
        <v>0</v>
      </c>
      <c r="Z759" s="1">
        <v>0</v>
      </c>
      <c r="AA759" s="1">
        <v>0</v>
      </c>
      <c r="AB759" s="1">
        <v>0</v>
      </c>
      <c r="AC759" s="1">
        <v>0</v>
      </c>
      <c r="AD759" s="1">
        <v>1088</v>
      </c>
      <c r="AI759" s="1" t="s">
        <v>432</v>
      </c>
      <c r="AJ759" s="1" t="s">
        <v>895</v>
      </c>
      <c r="AL759" s="1">
        <v>17</v>
      </c>
      <c r="AM759" s="1">
        <v>0</v>
      </c>
      <c r="AO759" s="1">
        <v>0</v>
      </c>
      <c r="AQ759" s="1">
        <v>1</v>
      </c>
      <c r="AT759" s="1">
        <v>0</v>
      </c>
      <c r="AV759" s="1">
        <v>0</v>
      </c>
      <c r="AW759" s="1">
        <v>0</v>
      </c>
      <c r="AX759" s="1">
        <v>0</v>
      </c>
      <c r="AY759" s="1" t="s">
        <v>79</v>
      </c>
      <c r="BD759" s="1">
        <v>0</v>
      </c>
      <c r="BF759" s="1">
        <v>0</v>
      </c>
      <c r="BH759" s="1">
        <v>0</v>
      </c>
      <c r="BI759" s="1">
        <v>0</v>
      </c>
      <c r="BL759" s="1" t="s">
        <v>87</v>
      </c>
      <c r="BM759" s="1" t="s">
        <v>79</v>
      </c>
      <c r="BP759" s="1">
        <v>0</v>
      </c>
      <c r="BQ759" s="1">
        <v>0</v>
      </c>
      <c r="BR759" s="2">
        <v>1493622</v>
      </c>
      <c r="BS759" s="2">
        <v>467858</v>
      </c>
      <c r="BT759" s="1" t="s">
        <v>89</v>
      </c>
      <c r="BU759" s="1" t="s">
        <v>243</v>
      </c>
      <c r="BW759" s="1">
        <v>0</v>
      </c>
      <c r="BX759" s="1">
        <v>4</v>
      </c>
    </row>
    <row r="760" spans="1:76" x14ac:dyDescent="0.25">
      <c r="A760" s="1">
        <v>759</v>
      </c>
      <c r="B760" s="1" t="s">
        <v>2069</v>
      </c>
      <c r="C760" s="1" t="s">
        <v>457</v>
      </c>
      <c r="D760" s="1" t="s">
        <v>101</v>
      </c>
      <c r="E760" s="1" t="s">
        <v>241</v>
      </c>
      <c r="F760" s="1">
        <v>2006</v>
      </c>
      <c r="G760" s="1">
        <v>6</v>
      </c>
      <c r="H760" s="1">
        <v>4</v>
      </c>
      <c r="I760" s="1">
        <v>1139</v>
      </c>
      <c r="J760" s="1" t="s">
        <v>2033</v>
      </c>
      <c r="K760" s="1">
        <v>11</v>
      </c>
      <c r="L760" s="1">
        <v>83</v>
      </c>
      <c r="M760" s="1">
        <v>335480</v>
      </c>
      <c r="N760" s="1">
        <v>5431562</v>
      </c>
      <c r="O760" s="1">
        <v>1493632</v>
      </c>
      <c r="P760" s="1">
        <v>467852</v>
      </c>
      <c r="Q760" s="1" t="s">
        <v>78</v>
      </c>
      <c r="R760" s="1" t="s">
        <v>892</v>
      </c>
      <c r="S760" s="1" t="s">
        <v>2045</v>
      </c>
      <c r="T760" s="1">
        <v>0</v>
      </c>
      <c r="U760" s="1">
        <v>0</v>
      </c>
      <c r="V760" s="1">
        <v>0</v>
      </c>
      <c r="Y760" s="1">
        <v>0</v>
      </c>
      <c r="Z760" s="1">
        <v>0</v>
      </c>
      <c r="AA760" s="1">
        <v>0</v>
      </c>
      <c r="AB760" s="1">
        <v>0</v>
      </c>
      <c r="AC760" s="1">
        <v>0</v>
      </c>
      <c r="AD760" s="1">
        <v>1088</v>
      </c>
      <c r="AI760" s="1" t="s">
        <v>432</v>
      </c>
      <c r="AJ760" s="1" t="s">
        <v>895</v>
      </c>
      <c r="AL760" s="1">
        <v>14</v>
      </c>
      <c r="AM760" s="1">
        <v>0</v>
      </c>
      <c r="AO760" s="1">
        <v>0</v>
      </c>
      <c r="AQ760" s="1">
        <v>1</v>
      </c>
      <c r="AT760" s="1">
        <v>0</v>
      </c>
      <c r="AV760" s="1">
        <v>0</v>
      </c>
      <c r="AW760" s="1">
        <v>0</v>
      </c>
      <c r="AX760" s="1">
        <v>0</v>
      </c>
      <c r="AY760" s="1" t="s">
        <v>79</v>
      </c>
      <c r="BD760" s="1">
        <v>0</v>
      </c>
      <c r="BF760" s="1">
        <v>0</v>
      </c>
      <c r="BH760" s="1">
        <v>0</v>
      </c>
      <c r="BI760" s="1">
        <v>0</v>
      </c>
      <c r="BL760" s="1" t="s">
        <v>87</v>
      </c>
      <c r="BM760" s="1" t="s">
        <v>79</v>
      </c>
      <c r="BP760" s="1">
        <v>0</v>
      </c>
      <c r="BQ760" s="1">
        <v>0</v>
      </c>
      <c r="BR760" s="2">
        <v>1493632</v>
      </c>
      <c r="BS760" s="2">
        <v>467852</v>
      </c>
      <c r="BT760" s="1" t="s">
        <v>89</v>
      </c>
      <c r="BU760" s="1" t="s">
        <v>243</v>
      </c>
      <c r="BW760" s="1">
        <v>0</v>
      </c>
      <c r="BX760" s="1">
        <v>4</v>
      </c>
    </row>
    <row r="761" spans="1:76" x14ac:dyDescent="0.25">
      <c r="A761" s="1">
        <v>760</v>
      </c>
      <c r="B761" s="1" t="s">
        <v>2070</v>
      </c>
      <c r="C761" s="1" t="s">
        <v>457</v>
      </c>
      <c r="D761" s="1" t="s">
        <v>101</v>
      </c>
      <c r="E761" s="1" t="s">
        <v>241</v>
      </c>
      <c r="F761" s="1">
        <v>2006</v>
      </c>
      <c r="G761" s="1">
        <v>6</v>
      </c>
      <c r="H761" s="1">
        <v>4</v>
      </c>
      <c r="I761" s="1">
        <v>1139</v>
      </c>
      <c r="J761" s="1" t="s">
        <v>2033</v>
      </c>
      <c r="K761" s="1">
        <v>11</v>
      </c>
      <c r="L761" s="1">
        <v>83</v>
      </c>
      <c r="M761" s="1">
        <v>335480</v>
      </c>
      <c r="N761" s="1">
        <v>5431562</v>
      </c>
      <c r="O761" s="1">
        <v>1493632</v>
      </c>
      <c r="P761" s="1">
        <v>467852</v>
      </c>
      <c r="Q761" s="1" t="s">
        <v>78</v>
      </c>
      <c r="R761" s="1" t="s">
        <v>892</v>
      </c>
      <c r="S761" s="1" t="s">
        <v>2045</v>
      </c>
      <c r="T761" s="1">
        <v>0</v>
      </c>
      <c r="U761" s="1">
        <v>0</v>
      </c>
      <c r="V761" s="1">
        <v>0</v>
      </c>
      <c r="Y761" s="1">
        <v>0</v>
      </c>
      <c r="Z761" s="1">
        <v>0</v>
      </c>
      <c r="AA761" s="1">
        <v>0</v>
      </c>
      <c r="AB761" s="1">
        <v>0</v>
      </c>
      <c r="AC761" s="1">
        <v>0</v>
      </c>
      <c r="AD761" s="1">
        <v>1088</v>
      </c>
      <c r="AI761" s="1" t="s">
        <v>432</v>
      </c>
      <c r="AJ761" s="1" t="s">
        <v>895</v>
      </c>
      <c r="AL761" s="1">
        <v>8</v>
      </c>
      <c r="AM761" s="1">
        <v>0</v>
      </c>
      <c r="AO761" s="1">
        <v>0</v>
      </c>
      <c r="AQ761" s="1">
        <v>1</v>
      </c>
      <c r="AT761" s="1">
        <v>0</v>
      </c>
      <c r="AV761" s="1">
        <v>0</v>
      </c>
      <c r="AW761" s="1">
        <v>0</v>
      </c>
      <c r="AX761" s="1">
        <v>0</v>
      </c>
      <c r="AY761" s="1" t="s">
        <v>79</v>
      </c>
      <c r="BD761" s="1">
        <v>0</v>
      </c>
      <c r="BF761" s="1">
        <v>0</v>
      </c>
      <c r="BH761" s="1">
        <v>0</v>
      </c>
      <c r="BI761" s="1">
        <v>0</v>
      </c>
      <c r="BL761" s="1" t="s">
        <v>87</v>
      </c>
      <c r="BM761" s="1" t="s">
        <v>79</v>
      </c>
      <c r="BP761" s="1">
        <v>0</v>
      </c>
      <c r="BQ761" s="1">
        <v>0</v>
      </c>
      <c r="BR761" s="2">
        <v>1493632</v>
      </c>
      <c r="BS761" s="2">
        <v>467852</v>
      </c>
      <c r="BT761" s="1" t="s">
        <v>89</v>
      </c>
      <c r="BU761" s="1" t="s">
        <v>243</v>
      </c>
      <c r="BW761" s="1">
        <v>0</v>
      </c>
      <c r="BX761" s="1">
        <v>4</v>
      </c>
    </row>
    <row r="762" spans="1:76" x14ac:dyDescent="0.25">
      <c r="A762" s="1">
        <v>761</v>
      </c>
      <c r="B762" s="1" t="s">
        <v>2071</v>
      </c>
      <c r="C762" s="1" t="s">
        <v>457</v>
      </c>
      <c r="D762" s="1" t="s">
        <v>101</v>
      </c>
      <c r="E762" s="1" t="s">
        <v>241</v>
      </c>
      <c r="F762" s="1">
        <v>2006</v>
      </c>
      <c r="G762" s="1">
        <v>6</v>
      </c>
      <c r="H762" s="1">
        <v>4</v>
      </c>
      <c r="I762" s="1">
        <v>1139</v>
      </c>
      <c r="J762" s="1" t="s">
        <v>2033</v>
      </c>
      <c r="K762" s="1">
        <v>11</v>
      </c>
      <c r="L762" s="1">
        <v>83</v>
      </c>
      <c r="M762" s="1">
        <v>335538</v>
      </c>
      <c r="N762" s="1">
        <v>5431521</v>
      </c>
      <c r="O762" s="1">
        <v>1493695</v>
      </c>
      <c r="P762" s="1">
        <v>467817</v>
      </c>
      <c r="Q762" s="1" t="s">
        <v>78</v>
      </c>
      <c r="R762" s="1" t="s">
        <v>892</v>
      </c>
      <c r="S762" s="1" t="s">
        <v>2045</v>
      </c>
      <c r="T762" s="1">
        <v>0</v>
      </c>
      <c r="U762" s="1">
        <v>0</v>
      </c>
      <c r="V762" s="1">
        <v>0</v>
      </c>
      <c r="Y762" s="1">
        <v>0</v>
      </c>
      <c r="Z762" s="1">
        <v>0</v>
      </c>
      <c r="AA762" s="1">
        <v>0</v>
      </c>
      <c r="AB762" s="1">
        <v>0</v>
      </c>
      <c r="AC762" s="1">
        <v>0</v>
      </c>
      <c r="AD762" s="1">
        <v>1086</v>
      </c>
      <c r="AI762" s="1" t="s">
        <v>432</v>
      </c>
      <c r="AJ762" s="1" t="s">
        <v>895</v>
      </c>
      <c r="AL762" s="1">
        <v>41</v>
      </c>
      <c r="AM762" s="1">
        <v>0</v>
      </c>
      <c r="AO762" s="1">
        <v>0</v>
      </c>
      <c r="AQ762" s="1">
        <v>1</v>
      </c>
      <c r="AT762" s="1">
        <v>0</v>
      </c>
      <c r="AV762" s="1">
        <v>0</v>
      </c>
      <c r="AW762" s="1">
        <v>0</v>
      </c>
      <c r="AX762" s="1">
        <v>0</v>
      </c>
      <c r="AY762" s="1" t="s">
        <v>79</v>
      </c>
      <c r="BD762" s="1">
        <v>0</v>
      </c>
      <c r="BF762" s="1">
        <v>0</v>
      </c>
      <c r="BH762" s="1">
        <v>0</v>
      </c>
      <c r="BI762" s="1">
        <v>0</v>
      </c>
      <c r="BL762" s="1" t="s">
        <v>87</v>
      </c>
      <c r="BM762" s="1" t="s">
        <v>79</v>
      </c>
      <c r="BP762" s="1">
        <v>0</v>
      </c>
      <c r="BQ762" s="1">
        <v>0</v>
      </c>
      <c r="BR762" s="2">
        <v>1493695</v>
      </c>
      <c r="BS762" s="2">
        <v>467817</v>
      </c>
      <c r="BT762" s="1" t="s">
        <v>89</v>
      </c>
      <c r="BU762" s="1" t="s">
        <v>243</v>
      </c>
      <c r="BW762" s="1">
        <v>0</v>
      </c>
      <c r="BX762" s="1">
        <v>4</v>
      </c>
    </row>
    <row r="763" spans="1:76" x14ac:dyDescent="0.25">
      <c r="A763" s="1">
        <v>762</v>
      </c>
      <c r="B763" s="1" t="s">
        <v>2072</v>
      </c>
      <c r="C763" s="1" t="s">
        <v>2017</v>
      </c>
      <c r="D763" s="1" t="s">
        <v>101</v>
      </c>
      <c r="E763" s="1" t="s">
        <v>102</v>
      </c>
      <c r="F763" s="1">
        <v>2006</v>
      </c>
      <c r="G763" s="1">
        <v>6</v>
      </c>
      <c r="H763" s="1">
        <v>29</v>
      </c>
      <c r="I763" s="1">
        <v>1117</v>
      </c>
      <c r="J763" s="1" t="s">
        <v>1855</v>
      </c>
      <c r="K763" s="1">
        <v>11</v>
      </c>
      <c r="L763" s="1">
        <v>83</v>
      </c>
      <c r="M763" s="1">
        <v>351124</v>
      </c>
      <c r="N763" s="1">
        <v>5445708</v>
      </c>
      <c r="O763" s="1">
        <v>1507410</v>
      </c>
      <c r="P763" s="1">
        <v>483825</v>
      </c>
      <c r="Q763" s="1" t="s">
        <v>78</v>
      </c>
      <c r="R763" s="1" t="s">
        <v>104</v>
      </c>
      <c r="S763" s="1" t="s">
        <v>104</v>
      </c>
      <c r="T763" s="1">
        <v>0</v>
      </c>
      <c r="U763" s="1">
        <v>0</v>
      </c>
      <c r="V763" s="1">
        <v>0</v>
      </c>
      <c r="Y763" s="1">
        <v>0</v>
      </c>
      <c r="Z763" s="1">
        <v>0</v>
      </c>
      <c r="AA763" s="1">
        <v>0</v>
      </c>
      <c r="AB763" s="1">
        <v>0</v>
      </c>
      <c r="AC763" s="1">
        <v>0</v>
      </c>
      <c r="AD763" s="1">
        <v>1144</v>
      </c>
      <c r="AT763" s="1">
        <v>0</v>
      </c>
      <c r="AV763" s="1">
        <v>0</v>
      </c>
      <c r="AW763" s="1">
        <v>0</v>
      </c>
      <c r="AX763" s="1">
        <v>0</v>
      </c>
      <c r="AY763" s="1" t="s">
        <v>79</v>
      </c>
      <c r="BD763" s="1">
        <v>0</v>
      </c>
      <c r="BF763" s="1">
        <v>0</v>
      </c>
      <c r="BH763" s="1">
        <v>0</v>
      </c>
      <c r="BI763" s="1">
        <v>0</v>
      </c>
      <c r="BL763" s="1" t="s">
        <v>87</v>
      </c>
      <c r="BM763" s="1" t="s">
        <v>79</v>
      </c>
      <c r="BP763" s="1">
        <v>0</v>
      </c>
      <c r="BQ763" s="1">
        <v>0</v>
      </c>
      <c r="BR763" s="2">
        <v>1507410</v>
      </c>
      <c r="BS763" s="2">
        <v>483825</v>
      </c>
      <c r="BT763" s="1" t="s">
        <v>134</v>
      </c>
      <c r="BU763" s="1" t="s">
        <v>110</v>
      </c>
      <c r="BW763" s="1">
        <v>0</v>
      </c>
      <c r="BX763" s="1">
        <v>5</v>
      </c>
    </row>
    <row r="764" spans="1:76" x14ac:dyDescent="0.25">
      <c r="A764" s="1">
        <v>763</v>
      </c>
      <c r="B764" s="1" t="s">
        <v>2073</v>
      </c>
      <c r="C764" s="1" t="s">
        <v>2032</v>
      </c>
      <c r="D764" s="1" t="s">
        <v>101</v>
      </c>
      <c r="E764" s="1" t="s">
        <v>102</v>
      </c>
      <c r="F764" s="1">
        <v>2006</v>
      </c>
      <c r="G764" s="1">
        <v>6</v>
      </c>
      <c r="H764" s="1">
        <v>29</v>
      </c>
      <c r="I764" s="1">
        <v>950</v>
      </c>
      <c r="J764" s="1" t="s">
        <v>2074</v>
      </c>
      <c r="K764" s="1">
        <v>11</v>
      </c>
      <c r="L764" s="1">
        <v>83</v>
      </c>
      <c r="M764" s="1">
        <v>350031</v>
      </c>
      <c r="N764" s="1">
        <v>5441596</v>
      </c>
      <c r="O764" s="1">
        <v>1506837</v>
      </c>
      <c r="P764" s="1">
        <v>479613</v>
      </c>
      <c r="Q764" s="1" t="s">
        <v>78</v>
      </c>
      <c r="R764" s="1" t="s">
        <v>892</v>
      </c>
      <c r="S764" s="1" t="s">
        <v>2045</v>
      </c>
      <c r="T764" s="1">
        <v>0</v>
      </c>
      <c r="U764" s="1">
        <v>0</v>
      </c>
      <c r="V764" s="1">
        <v>0</v>
      </c>
      <c r="Y764" s="1">
        <v>0</v>
      </c>
      <c r="Z764" s="1">
        <v>0</v>
      </c>
      <c r="AA764" s="1">
        <v>0</v>
      </c>
      <c r="AB764" s="1">
        <v>0</v>
      </c>
      <c r="AC764" s="1">
        <v>0</v>
      </c>
      <c r="AD764" s="1">
        <v>1032</v>
      </c>
      <c r="AI764" s="1" t="s">
        <v>432</v>
      </c>
      <c r="AJ764" s="1" t="s">
        <v>895</v>
      </c>
      <c r="AK764" s="1">
        <v>57</v>
      </c>
      <c r="AL764" s="1">
        <v>44</v>
      </c>
      <c r="AM764" s="1">
        <v>0</v>
      </c>
      <c r="AO764" s="1">
        <v>0</v>
      </c>
      <c r="AQ764" s="1">
        <v>1</v>
      </c>
      <c r="AT764" s="1">
        <v>0</v>
      </c>
      <c r="AV764" s="1">
        <v>0</v>
      </c>
      <c r="AW764" s="1">
        <v>0</v>
      </c>
      <c r="AX764" s="1">
        <v>0</v>
      </c>
      <c r="AY764" s="1" t="s">
        <v>79</v>
      </c>
      <c r="BD764" s="1">
        <v>0</v>
      </c>
      <c r="BF764" s="1">
        <v>0</v>
      </c>
      <c r="BH764" s="1">
        <v>0</v>
      </c>
      <c r="BI764" s="1">
        <v>0</v>
      </c>
      <c r="BL764" s="1" t="s">
        <v>87</v>
      </c>
      <c r="BM764" s="1" t="s">
        <v>79</v>
      </c>
      <c r="BO764" s="1" t="s">
        <v>2036</v>
      </c>
      <c r="BP764" s="1">
        <v>0</v>
      </c>
      <c r="BQ764" s="1">
        <v>0</v>
      </c>
      <c r="BR764" s="2">
        <v>1506837</v>
      </c>
      <c r="BS764" s="2">
        <v>479613</v>
      </c>
      <c r="BT764" s="1" t="s">
        <v>89</v>
      </c>
      <c r="BU764" s="1" t="s">
        <v>110</v>
      </c>
      <c r="BV764" s="1" t="s">
        <v>1127</v>
      </c>
      <c r="BW764" s="1">
        <v>0</v>
      </c>
      <c r="BX764" s="1">
        <v>4</v>
      </c>
    </row>
    <row r="765" spans="1:76" x14ac:dyDescent="0.25">
      <c r="A765" s="1">
        <v>764</v>
      </c>
      <c r="B765" s="1" t="s">
        <v>2075</v>
      </c>
      <c r="C765" s="1" t="s">
        <v>2032</v>
      </c>
      <c r="D765" s="1" t="s">
        <v>101</v>
      </c>
      <c r="E765" s="1" t="s">
        <v>102</v>
      </c>
      <c r="F765" s="1">
        <v>2006</v>
      </c>
      <c r="G765" s="1">
        <v>6</v>
      </c>
      <c r="H765" s="1">
        <v>29</v>
      </c>
      <c r="I765" s="1">
        <v>950</v>
      </c>
      <c r="J765" s="1" t="s">
        <v>2074</v>
      </c>
      <c r="K765" s="1">
        <v>11</v>
      </c>
      <c r="L765" s="1">
        <v>83</v>
      </c>
      <c r="M765" s="1">
        <v>350031</v>
      </c>
      <c r="N765" s="1">
        <v>5441596</v>
      </c>
      <c r="O765" s="1">
        <v>1506837</v>
      </c>
      <c r="P765" s="1">
        <v>479613</v>
      </c>
      <c r="Q765" s="1" t="s">
        <v>78</v>
      </c>
      <c r="R765" s="1" t="s">
        <v>892</v>
      </c>
      <c r="S765" s="1" t="s">
        <v>2045</v>
      </c>
      <c r="T765" s="1">
        <v>0</v>
      </c>
      <c r="U765" s="1">
        <v>0</v>
      </c>
      <c r="V765" s="1">
        <v>0</v>
      </c>
      <c r="Y765" s="1">
        <v>0</v>
      </c>
      <c r="Z765" s="1">
        <v>0</v>
      </c>
      <c r="AA765" s="1">
        <v>0</v>
      </c>
      <c r="AB765" s="1">
        <v>0</v>
      </c>
      <c r="AC765" s="1">
        <v>0</v>
      </c>
      <c r="AD765" s="1">
        <v>1032</v>
      </c>
      <c r="AI765" s="1" t="s">
        <v>432</v>
      </c>
      <c r="AJ765" s="1" t="s">
        <v>895</v>
      </c>
      <c r="AK765" s="1">
        <v>48</v>
      </c>
      <c r="AL765" s="1">
        <v>30</v>
      </c>
      <c r="AM765" s="1">
        <v>0</v>
      </c>
      <c r="AO765" s="1">
        <v>0</v>
      </c>
      <c r="AQ765" s="1">
        <v>1</v>
      </c>
      <c r="AT765" s="1">
        <v>0</v>
      </c>
      <c r="AV765" s="1">
        <v>0</v>
      </c>
      <c r="AW765" s="1">
        <v>0</v>
      </c>
      <c r="AX765" s="1">
        <v>0</v>
      </c>
      <c r="AY765" s="1" t="s">
        <v>79</v>
      </c>
      <c r="BD765" s="1">
        <v>0</v>
      </c>
      <c r="BF765" s="1">
        <v>0</v>
      </c>
      <c r="BH765" s="1">
        <v>0</v>
      </c>
      <c r="BI765" s="1">
        <v>0</v>
      </c>
      <c r="BL765" s="1" t="s">
        <v>87</v>
      </c>
      <c r="BM765" s="1" t="s">
        <v>79</v>
      </c>
      <c r="BO765" s="1" t="s">
        <v>2036</v>
      </c>
      <c r="BP765" s="1">
        <v>0</v>
      </c>
      <c r="BQ765" s="1">
        <v>0</v>
      </c>
      <c r="BR765" s="2">
        <v>1506837</v>
      </c>
      <c r="BS765" s="2">
        <v>479613</v>
      </c>
      <c r="BT765" s="1" t="s">
        <v>89</v>
      </c>
      <c r="BU765" s="1" t="s">
        <v>110</v>
      </c>
      <c r="BV765" s="1" t="s">
        <v>1127</v>
      </c>
      <c r="BW765" s="1">
        <v>0</v>
      </c>
      <c r="BX765" s="1">
        <v>4</v>
      </c>
    </row>
    <row r="766" spans="1:76" x14ac:dyDescent="0.25">
      <c r="A766" s="1">
        <v>765</v>
      </c>
      <c r="B766" s="1" t="s">
        <v>2076</v>
      </c>
      <c r="C766" s="1" t="s">
        <v>2032</v>
      </c>
      <c r="D766" s="1" t="s">
        <v>101</v>
      </c>
      <c r="E766" s="1" t="s">
        <v>102</v>
      </c>
      <c r="F766" s="1">
        <v>2006</v>
      </c>
      <c r="G766" s="1">
        <v>6</v>
      </c>
      <c r="H766" s="1">
        <v>29</v>
      </c>
      <c r="I766" s="1">
        <v>950</v>
      </c>
      <c r="J766" s="1" t="s">
        <v>2074</v>
      </c>
      <c r="K766" s="1">
        <v>11</v>
      </c>
      <c r="L766" s="1">
        <v>83</v>
      </c>
      <c r="M766" s="1">
        <v>349989</v>
      </c>
      <c r="N766" s="1">
        <v>5441725</v>
      </c>
      <c r="O766" s="1">
        <v>1506779</v>
      </c>
      <c r="P766" s="1">
        <v>479736</v>
      </c>
      <c r="Q766" s="1" t="s">
        <v>78</v>
      </c>
      <c r="R766" s="1" t="s">
        <v>892</v>
      </c>
      <c r="S766" s="1" t="s">
        <v>2045</v>
      </c>
      <c r="T766" s="1">
        <v>0</v>
      </c>
      <c r="U766" s="1">
        <v>0</v>
      </c>
      <c r="V766" s="1">
        <v>0</v>
      </c>
      <c r="Y766" s="1">
        <v>0</v>
      </c>
      <c r="Z766" s="1">
        <v>0</v>
      </c>
      <c r="AA766" s="1">
        <v>0</v>
      </c>
      <c r="AB766" s="1">
        <v>0</v>
      </c>
      <c r="AC766" s="1">
        <v>0</v>
      </c>
      <c r="AD766" s="1">
        <v>1037</v>
      </c>
      <c r="AI766" s="1" t="s">
        <v>432</v>
      </c>
      <c r="AJ766" s="1" t="s">
        <v>895</v>
      </c>
      <c r="AK766" s="1">
        <v>88</v>
      </c>
      <c r="AL766" s="1">
        <v>32</v>
      </c>
      <c r="AM766" s="1">
        <v>0</v>
      </c>
      <c r="AO766" s="1">
        <v>0</v>
      </c>
      <c r="AQ766" s="1">
        <v>1</v>
      </c>
      <c r="AT766" s="1">
        <v>0</v>
      </c>
      <c r="AV766" s="1">
        <v>0</v>
      </c>
      <c r="AW766" s="1">
        <v>0</v>
      </c>
      <c r="AX766" s="1">
        <v>0</v>
      </c>
      <c r="AY766" s="1" t="s">
        <v>79</v>
      </c>
      <c r="BD766" s="1">
        <v>0</v>
      </c>
      <c r="BF766" s="1">
        <v>0</v>
      </c>
      <c r="BH766" s="1">
        <v>0</v>
      </c>
      <c r="BI766" s="1">
        <v>0</v>
      </c>
      <c r="BL766" s="1" t="s">
        <v>87</v>
      </c>
      <c r="BM766" s="1" t="s">
        <v>79</v>
      </c>
      <c r="BO766" s="1" t="s">
        <v>2036</v>
      </c>
      <c r="BP766" s="1">
        <v>0</v>
      </c>
      <c r="BQ766" s="1">
        <v>0</v>
      </c>
      <c r="BR766" s="2">
        <v>1506779</v>
      </c>
      <c r="BS766" s="2">
        <v>479736</v>
      </c>
      <c r="BT766" s="1" t="s">
        <v>89</v>
      </c>
      <c r="BU766" s="1" t="s">
        <v>110</v>
      </c>
      <c r="BV766" s="1" t="s">
        <v>1127</v>
      </c>
      <c r="BW766" s="1">
        <v>0</v>
      </c>
      <c r="BX766" s="1">
        <v>4</v>
      </c>
    </row>
    <row r="767" spans="1:76" x14ac:dyDescent="0.25">
      <c r="A767" s="1">
        <v>766</v>
      </c>
      <c r="B767" s="1" t="s">
        <v>2077</v>
      </c>
      <c r="C767" s="1" t="s">
        <v>2032</v>
      </c>
      <c r="D767" s="1" t="s">
        <v>101</v>
      </c>
      <c r="E767" s="1" t="s">
        <v>102</v>
      </c>
      <c r="F767" s="1">
        <v>2006</v>
      </c>
      <c r="G767" s="1">
        <v>6</v>
      </c>
      <c r="H767" s="1">
        <v>29</v>
      </c>
      <c r="I767" s="1">
        <v>950</v>
      </c>
      <c r="J767" s="1" t="s">
        <v>2074</v>
      </c>
      <c r="K767" s="1">
        <v>11</v>
      </c>
      <c r="L767" s="1">
        <v>83</v>
      </c>
      <c r="M767" s="1">
        <v>350022</v>
      </c>
      <c r="N767" s="1">
        <v>5441585</v>
      </c>
      <c r="O767" s="1">
        <v>1506830</v>
      </c>
      <c r="P767" s="1">
        <v>479601</v>
      </c>
      <c r="Q767" s="1" t="s">
        <v>78</v>
      </c>
      <c r="R767" s="1" t="s">
        <v>892</v>
      </c>
      <c r="S767" s="1" t="s">
        <v>2045</v>
      </c>
      <c r="T767" s="1">
        <v>0</v>
      </c>
      <c r="U767" s="1">
        <v>0</v>
      </c>
      <c r="V767" s="1">
        <v>0</v>
      </c>
      <c r="Y767" s="1">
        <v>0</v>
      </c>
      <c r="Z767" s="1">
        <v>0</v>
      </c>
      <c r="AA767" s="1">
        <v>0</v>
      </c>
      <c r="AB767" s="1">
        <v>0</v>
      </c>
      <c r="AC767" s="1">
        <v>0</v>
      </c>
      <c r="AD767" s="1">
        <v>1033</v>
      </c>
      <c r="AI767" s="1" t="s">
        <v>432</v>
      </c>
      <c r="AJ767" s="1" t="s">
        <v>895</v>
      </c>
      <c r="AK767" s="1">
        <v>65</v>
      </c>
      <c r="AL767" s="1">
        <v>35</v>
      </c>
      <c r="AM767" s="1">
        <v>0</v>
      </c>
      <c r="AO767" s="1">
        <v>0</v>
      </c>
      <c r="AQ767" s="1">
        <v>1</v>
      </c>
      <c r="AT767" s="1">
        <v>0</v>
      </c>
      <c r="AV767" s="1">
        <v>0</v>
      </c>
      <c r="AW767" s="1">
        <v>0</v>
      </c>
      <c r="AX767" s="1">
        <v>0</v>
      </c>
      <c r="AY767" s="1" t="s">
        <v>79</v>
      </c>
      <c r="BD767" s="1">
        <v>0</v>
      </c>
      <c r="BF767" s="1">
        <v>0</v>
      </c>
      <c r="BH767" s="1">
        <v>0</v>
      </c>
      <c r="BI767" s="1">
        <v>0</v>
      </c>
      <c r="BL767" s="1" t="s">
        <v>87</v>
      </c>
      <c r="BM767" s="1" t="s">
        <v>79</v>
      </c>
      <c r="BO767" s="1" t="s">
        <v>2036</v>
      </c>
      <c r="BP767" s="1">
        <v>0</v>
      </c>
      <c r="BQ767" s="1">
        <v>0</v>
      </c>
      <c r="BR767" s="2">
        <v>1506830</v>
      </c>
      <c r="BS767" s="2">
        <v>479601</v>
      </c>
      <c r="BT767" s="1" t="s">
        <v>89</v>
      </c>
      <c r="BU767" s="1" t="s">
        <v>110</v>
      </c>
      <c r="BV767" s="1" t="s">
        <v>1127</v>
      </c>
      <c r="BW767" s="1">
        <v>0</v>
      </c>
      <c r="BX767" s="1">
        <v>4</v>
      </c>
    </row>
    <row r="768" spans="1:76" x14ac:dyDescent="0.25">
      <c r="A768" s="1">
        <v>767</v>
      </c>
      <c r="B768" s="1" t="s">
        <v>2078</v>
      </c>
      <c r="C768" s="1" t="s">
        <v>2032</v>
      </c>
      <c r="D768" s="1" t="s">
        <v>101</v>
      </c>
      <c r="E768" s="1" t="s">
        <v>102</v>
      </c>
      <c r="F768" s="1">
        <v>2006</v>
      </c>
      <c r="G768" s="1">
        <v>6</v>
      </c>
      <c r="H768" s="1">
        <v>29</v>
      </c>
      <c r="I768" s="1">
        <v>950</v>
      </c>
      <c r="J768" s="1" t="s">
        <v>2074</v>
      </c>
      <c r="K768" s="1">
        <v>11</v>
      </c>
      <c r="L768" s="1">
        <v>83</v>
      </c>
      <c r="M768" s="1">
        <v>350017</v>
      </c>
      <c r="N768" s="1">
        <v>5441569</v>
      </c>
      <c r="O768" s="1">
        <v>1506827</v>
      </c>
      <c r="P768" s="1">
        <v>479584</v>
      </c>
      <c r="Q768" s="1" t="s">
        <v>78</v>
      </c>
      <c r="R768" s="1" t="s">
        <v>892</v>
      </c>
      <c r="S768" s="1" t="s">
        <v>2045</v>
      </c>
      <c r="T768" s="1">
        <v>0</v>
      </c>
      <c r="U768" s="1">
        <v>0</v>
      </c>
      <c r="V768" s="1">
        <v>0</v>
      </c>
      <c r="Y768" s="1">
        <v>0</v>
      </c>
      <c r="Z768" s="1">
        <v>0</v>
      </c>
      <c r="AA768" s="1">
        <v>0</v>
      </c>
      <c r="AB768" s="1">
        <v>0</v>
      </c>
      <c r="AC768" s="1">
        <v>0</v>
      </c>
      <c r="AD768" s="1">
        <v>1033</v>
      </c>
      <c r="AI768" s="1" t="s">
        <v>432</v>
      </c>
      <c r="AJ768" s="1" t="s">
        <v>895</v>
      </c>
      <c r="AK768" s="1">
        <v>85</v>
      </c>
      <c r="AL768" s="1">
        <v>39</v>
      </c>
      <c r="AM768" s="1">
        <v>0</v>
      </c>
      <c r="AO768" s="1">
        <v>0</v>
      </c>
      <c r="AQ768" s="1">
        <v>1</v>
      </c>
      <c r="AT768" s="1">
        <v>0</v>
      </c>
      <c r="AV768" s="1">
        <v>0</v>
      </c>
      <c r="AW768" s="1">
        <v>0</v>
      </c>
      <c r="AX768" s="1">
        <v>0</v>
      </c>
      <c r="AY768" s="1" t="s">
        <v>79</v>
      </c>
      <c r="BD768" s="1">
        <v>0</v>
      </c>
      <c r="BF768" s="1">
        <v>0</v>
      </c>
      <c r="BH768" s="1">
        <v>0</v>
      </c>
      <c r="BI768" s="1">
        <v>0</v>
      </c>
      <c r="BL768" s="1" t="s">
        <v>87</v>
      </c>
      <c r="BM768" s="1" t="s">
        <v>79</v>
      </c>
      <c r="BO768" s="1" t="s">
        <v>2036</v>
      </c>
      <c r="BP768" s="1">
        <v>0</v>
      </c>
      <c r="BQ768" s="1">
        <v>0</v>
      </c>
      <c r="BR768" s="2">
        <v>1506827</v>
      </c>
      <c r="BS768" s="2">
        <v>479584</v>
      </c>
      <c r="BT768" s="1" t="s">
        <v>89</v>
      </c>
      <c r="BU768" s="1" t="s">
        <v>110</v>
      </c>
      <c r="BV768" s="1" t="s">
        <v>1127</v>
      </c>
      <c r="BW768" s="1">
        <v>0</v>
      </c>
      <c r="BX768" s="1">
        <v>4</v>
      </c>
    </row>
    <row r="769" spans="1:76" x14ac:dyDescent="0.25">
      <c r="A769" s="1">
        <v>768</v>
      </c>
      <c r="B769" s="1" t="s">
        <v>2079</v>
      </c>
      <c r="C769" s="1" t="s">
        <v>917</v>
      </c>
      <c r="D769" s="1" t="s">
        <v>101</v>
      </c>
      <c r="E769" s="1" t="s">
        <v>102</v>
      </c>
      <c r="F769" s="1">
        <v>2006</v>
      </c>
      <c r="G769" s="1">
        <v>6</v>
      </c>
      <c r="H769" s="1">
        <v>22</v>
      </c>
      <c r="I769" s="1">
        <v>1045</v>
      </c>
      <c r="J769" s="1" t="s">
        <v>1850</v>
      </c>
      <c r="K769" s="1">
        <v>11</v>
      </c>
      <c r="L769" s="1">
        <v>83</v>
      </c>
      <c r="M769" s="1">
        <v>346773</v>
      </c>
      <c r="N769" s="1">
        <v>5440910</v>
      </c>
      <c r="O769" s="1">
        <v>1503686</v>
      </c>
      <c r="P769" s="1">
        <v>478526</v>
      </c>
      <c r="Q769" s="1" t="s">
        <v>78</v>
      </c>
      <c r="R769" s="1" t="s">
        <v>892</v>
      </c>
      <c r="S769" s="1" t="s">
        <v>2045</v>
      </c>
      <c r="T769" s="1">
        <v>0</v>
      </c>
      <c r="U769" s="1">
        <v>0</v>
      </c>
      <c r="V769" s="1">
        <v>0</v>
      </c>
      <c r="Y769" s="1">
        <v>0</v>
      </c>
      <c r="Z769" s="1">
        <v>0</v>
      </c>
      <c r="AA769" s="1">
        <v>0</v>
      </c>
      <c r="AB769" s="1">
        <v>0</v>
      </c>
      <c r="AC769" s="1">
        <v>0</v>
      </c>
      <c r="AD769" s="1">
        <v>1195</v>
      </c>
      <c r="AI769" s="1" t="s">
        <v>432</v>
      </c>
      <c r="AJ769" s="1" t="s">
        <v>895</v>
      </c>
      <c r="AK769" s="1">
        <v>61</v>
      </c>
      <c r="AL769" s="1">
        <v>43</v>
      </c>
      <c r="AM769" s="1">
        <v>0</v>
      </c>
      <c r="AO769" s="1">
        <v>0</v>
      </c>
      <c r="AQ769" s="1">
        <v>1</v>
      </c>
      <c r="AT769" s="1">
        <v>0</v>
      </c>
      <c r="AV769" s="1">
        <v>0</v>
      </c>
      <c r="AW769" s="1">
        <v>0</v>
      </c>
      <c r="AX769" s="1">
        <v>0</v>
      </c>
      <c r="AY769" s="1" t="s">
        <v>79</v>
      </c>
      <c r="BD769" s="1">
        <v>0</v>
      </c>
      <c r="BF769" s="1">
        <v>0</v>
      </c>
      <c r="BH769" s="1">
        <v>0</v>
      </c>
      <c r="BI769" s="1">
        <v>0</v>
      </c>
      <c r="BL769" s="1" t="s">
        <v>87</v>
      </c>
      <c r="BM769" s="1" t="s">
        <v>79</v>
      </c>
      <c r="BO769" s="1" t="s">
        <v>1324</v>
      </c>
      <c r="BP769" s="1">
        <v>0</v>
      </c>
      <c r="BQ769" s="1">
        <v>0</v>
      </c>
      <c r="BR769" s="2">
        <v>1503686</v>
      </c>
      <c r="BS769" s="2">
        <v>478526</v>
      </c>
      <c r="BT769" s="1" t="s">
        <v>89</v>
      </c>
      <c r="BU769" s="1" t="s">
        <v>110</v>
      </c>
      <c r="BV769" s="1" t="s">
        <v>1127</v>
      </c>
      <c r="BW769" s="1">
        <v>0</v>
      </c>
      <c r="BX769" s="1">
        <v>3</v>
      </c>
    </row>
    <row r="770" spans="1:76" x14ac:dyDescent="0.25">
      <c r="A770" s="1">
        <v>769</v>
      </c>
      <c r="B770" s="1" t="s">
        <v>2080</v>
      </c>
      <c r="C770" s="1" t="s">
        <v>917</v>
      </c>
      <c r="D770" s="1" t="s">
        <v>101</v>
      </c>
      <c r="E770" s="1" t="s">
        <v>102</v>
      </c>
      <c r="F770" s="1">
        <v>2006</v>
      </c>
      <c r="G770" s="1">
        <v>6</v>
      </c>
      <c r="H770" s="1">
        <v>22</v>
      </c>
      <c r="I770" s="1">
        <v>1045</v>
      </c>
      <c r="J770" s="1" t="s">
        <v>1850</v>
      </c>
      <c r="K770" s="1">
        <v>11</v>
      </c>
      <c r="L770" s="1">
        <v>83</v>
      </c>
      <c r="M770" s="1">
        <v>346809</v>
      </c>
      <c r="N770" s="1">
        <v>5440968</v>
      </c>
      <c r="O770" s="1">
        <v>1503715</v>
      </c>
      <c r="P770" s="1">
        <v>478588</v>
      </c>
      <c r="Q770" s="1" t="s">
        <v>78</v>
      </c>
      <c r="R770" s="1" t="s">
        <v>892</v>
      </c>
      <c r="S770" s="1" t="s">
        <v>2045</v>
      </c>
      <c r="T770" s="1">
        <v>0</v>
      </c>
      <c r="U770" s="1">
        <v>0</v>
      </c>
      <c r="V770" s="1">
        <v>0</v>
      </c>
      <c r="Y770" s="1">
        <v>0</v>
      </c>
      <c r="Z770" s="1">
        <v>0</v>
      </c>
      <c r="AA770" s="1">
        <v>0</v>
      </c>
      <c r="AB770" s="1">
        <v>0</v>
      </c>
      <c r="AC770" s="1">
        <v>0</v>
      </c>
      <c r="AD770" s="1">
        <v>1196</v>
      </c>
      <c r="AI770" s="1" t="s">
        <v>432</v>
      </c>
      <c r="AJ770" s="1" t="s">
        <v>895</v>
      </c>
      <c r="AK770" s="1">
        <v>120</v>
      </c>
      <c r="AL770" s="1">
        <v>46</v>
      </c>
      <c r="AM770" s="1">
        <v>0</v>
      </c>
      <c r="AO770" s="1">
        <v>0</v>
      </c>
      <c r="AQ770" s="1">
        <v>1</v>
      </c>
      <c r="AT770" s="1">
        <v>0</v>
      </c>
      <c r="AV770" s="1">
        <v>0</v>
      </c>
      <c r="AW770" s="1">
        <v>0</v>
      </c>
      <c r="AX770" s="1">
        <v>0</v>
      </c>
      <c r="AY770" s="1" t="s">
        <v>79</v>
      </c>
      <c r="BD770" s="1">
        <v>0</v>
      </c>
      <c r="BF770" s="1">
        <v>0</v>
      </c>
      <c r="BH770" s="1">
        <v>0</v>
      </c>
      <c r="BI770" s="1">
        <v>0</v>
      </c>
      <c r="BL770" s="1" t="s">
        <v>87</v>
      </c>
      <c r="BM770" s="1" t="s">
        <v>79</v>
      </c>
      <c r="BO770" s="1" t="s">
        <v>1324</v>
      </c>
      <c r="BP770" s="1">
        <v>0</v>
      </c>
      <c r="BQ770" s="1">
        <v>0</v>
      </c>
      <c r="BR770" s="2">
        <v>1503715</v>
      </c>
      <c r="BS770" s="2">
        <v>478588</v>
      </c>
      <c r="BT770" s="1" t="s">
        <v>89</v>
      </c>
      <c r="BU770" s="1" t="s">
        <v>110</v>
      </c>
      <c r="BV770" s="1" t="s">
        <v>1127</v>
      </c>
      <c r="BW770" s="1">
        <v>0</v>
      </c>
      <c r="BX770" s="1">
        <v>3</v>
      </c>
    </row>
    <row r="771" spans="1:76" x14ac:dyDescent="0.25">
      <c r="A771" s="1">
        <v>770</v>
      </c>
      <c r="B771" s="1" t="s">
        <v>2081</v>
      </c>
      <c r="C771" s="1" t="s">
        <v>917</v>
      </c>
      <c r="D771" s="1" t="s">
        <v>101</v>
      </c>
      <c r="E771" s="1" t="s">
        <v>102</v>
      </c>
      <c r="F771" s="1">
        <v>2006</v>
      </c>
      <c r="G771" s="1">
        <v>6</v>
      </c>
      <c r="H771" s="1">
        <v>22</v>
      </c>
      <c r="I771" s="1">
        <v>1045</v>
      </c>
      <c r="J771" s="1" t="s">
        <v>1850</v>
      </c>
      <c r="K771" s="1">
        <v>11</v>
      </c>
      <c r="L771" s="1">
        <v>83</v>
      </c>
      <c r="M771" s="1">
        <v>346762</v>
      </c>
      <c r="N771" s="1">
        <v>5440836</v>
      </c>
      <c r="O771" s="1">
        <v>1503684</v>
      </c>
      <c r="P771" s="1">
        <v>478451</v>
      </c>
      <c r="Q771" s="1" t="s">
        <v>78</v>
      </c>
      <c r="R771" s="1" t="s">
        <v>892</v>
      </c>
      <c r="S771" s="1" t="s">
        <v>2045</v>
      </c>
      <c r="T771" s="1">
        <v>0</v>
      </c>
      <c r="U771" s="1">
        <v>0</v>
      </c>
      <c r="V771" s="1">
        <v>0</v>
      </c>
      <c r="Y771" s="1">
        <v>0</v>
      </c>
      <c r="Z771" s="1">
        <v>0</v>
      </c>
      <c r="AA771" s="1">
        <v>0</v>
      </c>
      <c r="AB771" s="1">
        <v>0</v>
      </c>
      <c r="AC771" s="1">
        <v>0</v>
      </c>
      <c r="AD771" s="1">
        <v>1189</v>
      </c>
      <c r="AI771" s="1" t="s">
        <v>432</v>
      </c>
      <c r="AJ771" s="1" t="s">
        <v>895</v>
      </c>
      <c r="AK771" s="1">
        <v>49</v>
      </c>
      <c r="AL771" s="1">
        <v>36</v>
      </c>
      <c r="AM771" s="1">
        <v>0</v>
      </c>
      <c r="AO771" s="1">
        <v>0</v>
      </c>
      <c r="AQ771" s="1">
        <v>2</v>
      </c>
      <c r="AR771" s="1" t="s">
        <v>2051</v>
      </c>
      <c r="AT771" s="1">
        <v>0</v>
      </c>
      <c r="AV771" s="1">
        <v>0</v>
      </c>
      <c r="AW771" s="1">
        <v>0</v>
      </c>
      <c r="AX771" s="1">
        <v>0</v>
      </c>
      <c r="AY771" s="1" t="s">
        <v>79</v>
      </c>
      <c r="BD771" s="1">
        <v>0</v>
      </c>
      <c r="BF771" s="1">
        <v>0</v>
      </c>
      <c r="BH771" s="1">
        <v>0</v>
      </c>
      <c r="BI771" s="1">
        <v>0</v>
      </c>
      <c r="BL771" s="1" t="s">
        <v>87</v>
      </c>
      <c r="BM771" s="1" t="s">
        <v>79</v>
      </c>
      <c r="BO771" s="1" t="s">
        <v>1324</v>
      </c>
      <c r="BP771" s="1">
        <v>0</v>
      </c>
      <c r="BQ771" s="1">
        <v>0</v>
      </c>
      <c r="BR771" s="2">
        <v>1503684</v>
      </c>
      <c r="BS771" s="2">
        <v>478451</v>
      </c>
      <c r="BT771" s="1" t="s">
        <v>89</v>
      </c>
      <c r="BU771" s="1" t="s">
        <v>110</v>
      </c>
      <c r="BV771" s="1" t="s">
        <v>1127</v>
      </c>
      <c r="BW771" s="1">
        <v>0</v>
      </c>
      <c r="BX771" s="1">
        <v>3</v>
      </c>
    </row>
    <row r="772" spans="1:76" x14ac:dyDescent="0.25">
      <c r="A772" s="1">
        <v>771</v>
      </c>
      <c r="B772" s="1" t="s">
        <v>2082</v>
      </c>
      <c r="C772" s="1" t="s">
        <v>917</v>
      </c>
      <c r="D772" s="1" t="s">
        <v>101</v>
      </c>
      <c r="E772" s="1" t="s">
        <v>102</v>
      </c>
      <c r="F772" s="1">
        <v>2006</v>
      </c>
      <c r="G772" s="1">
        <v>6</v>
      </c>
      <c r="H772" s="1">
        <v>22</v>
      </c>
      <c r="I772" s="1">
        <v>1045</v>
      </c>
      <c r="J772" s="1" t="s">
        <v>1850</v>
      </c>
      <c r="K772" s="1">
        <v>11</v>
      </c>
      <c r="L772" s="1">
        <v>83</v>
      </c>
      <c r="M772" s="1">
        <v>346670</v>
      </c>
      <c r="N772" s="1">
        <v>5440912</v>
      </c>
      <c r="O772" s="1">
        <v>1503584</v>
      </c>
      <c r="P772" s="1">
        <v>478515</v>
      </c>
      <c r="Q772" s="1" t="s">
        <v>78</v>
      </c>
      <c r="R772" s="1" t="s">
        <v>892</v>
      </c>
      <c r="S772" s="1" t="s">
        <v>2045</v>
      </c>
      <c r="T772" s="1">
        <v>0</v>
      </c>
      <c r="U772" s="1">
        <v>0</v>
      </c>
      <c r="V772" s="1">
        <v>0</v>
      </c>
      <c r="Y772" s="1">
        <v>0</v>
      </c>
      <c r="Z772" s="1">
        <v>0</v>
      </c>
      <c r="AA772" s="1">
        <v>0</v>
      </c>
      <c r="AB772" s="1">
        <v>0</v>
      </c>
      <c r="AC772" s="1">
        <v>0</v>
      </c>
      <c r="AD772" s="1">
        <v>1198</v>
      </c>
      <c r="AI772" s="1" t="s">
        <v>432</v>
      </c>
      <c r="AJ772" s="1" t="s">
        <v>895</v>
      </c>
      <c r="AK772" s="1">
        <v>77</v>
      </c>
      <c r="AL772" s="1">
        <v>61</v>
      </c>
      <c r="AM772" s="1">
        <v>0</v>
      </c>
      <c r="AO772" s="1">
        <v>0</v>
      </c>
      <c r="AQ772" s="1">
        <v>1</v>
      </c>
      <c r="AT772" s="1">
        <v>0</v>
      </c>
      <c r="AV772" s="1">
        <v>0</v>
      </c>
      <c r="AW772" s="1">
        <v>0</v>
      </c>
      <c r="AX772" s="1">
        <v>0</v>
      </c>
      <c r="AY772" s="1" t="s">
        <v>79</v>
      </c>
      <c r="BD772" s="1">
        <v>0</v>
      </c>
      <c r="BF772" s="1">
        <v>0</v>
      </c>
      <c r="BH772" s="1">
        <v>0</v>
      </c>
      <c r="BI772" s="1">
        <v>0</v>
      </c>
      <c r="BL772" s="1" t="s">
        <v>87</v>
      </c>
      <c r="BM772" s="1" t="s">
        <v>79</v>
      </c>
      <c r="BO772" s="1" t="s">
        <v>1324</v>
      </c>
      <c r="BP772" s="1">
        <v>0</v>
      </c>
      <c r="BQ772" s="1">
        <v>0</v>
      </c>
      <c r="BR772" s="2">
        <v>1503584</v>
      </c>
      <c r="BS772" s="2">
        <v>478515</v>
      </c>
      <c r="BT772" s="1" t="s">
        <v>89</v>
      </c>
      <c r="BU772" s="1" t="s">
        <v>110</v>
      </c>
      <c r="BV772" s="1" t="s">
        <v>1127</v>
      </c>
      <c r="BW772" s="1">
        <v>0</v>
      </c>
      <c r="BX772" s="1">
        <v>3</v>
      </c>
    </row>
    <row r="773" spans="1:76" x14ac:dyDescent="0.25">
      <c r="A773" s="1">
        <v>772</v>
      </c>
      <c r="B773" s="1" t="s">
        <v>2003</v>
      </c>
      <c r="C773" s="1" t="s">
        <v>457</v>
      </c>
      <c r="D773" s="1" t="s">
        <v>101</v>
      </c>
      <c r="E773" s="1" t="s">
        <v>241</v>
      </c>
      <c r="F773" s="1">
        <v>2006</v>
      </c>
      <c r="G773" s="1">
        <v>6</v>
      </c>
      <c r="H773" s="1">
        <v>20</v>
      </c>
      <c r="I773" s="1">
        <v>0</v>
      </c>
      <c r="J773" s="1" t="s">
        <v>1850</v>
      </c>
      <c r="K773" s="1">
        <v>11</v>
      </c>
      <c r="L773" s="1">
        <v>83</v>
      </c>
      <c r="M773" s="1">
        <v>335506</v>
      </c>
      <c r="N773" s="1">
        <v>5431580</v>
      </c>
      <c r="O773" s="1">
        <v>1493656</v>
      </c>
      <c r="P773" s="1">
        <v>467872</v>
      </c>
      <c r="Q773" s="1" t="s">
        <v>78</v>
      </c>
      <c r="R773" s="1" t="s">
        <v>79</v>
      </c>
      <c r="S773" s="1" t="s">
        <v>1941</v>
      </c>
      <c r="T773" s="1">
        <v>0</v>
      </c>
      <c r="U773" s="1">
        <v>0</v>
      </c>
      <c r="V773" s="1">
        <v>0</v>
      </c>
      <c r="W773" s="1" t="s">
        <v>2083</v>
      </c>
      <c r="Y773" s="1">
        <v>0</v>
      </c>
      <c r="Z773" s="1">
        <v>0</v>
      </c>
      <c r="AA773" s="1">
        <v>0</v>
      </c>
      <c r="AB773" s="1">
        <v>0</v>
      </c>
      <c r="AC773" s="1">
        <v>0</v>
      </c>
      <c r="AD773" s="1">
        <v>1087</v>
      </c>
      <c r="AK773" s="1">
        <v>0</v>
      </c>
      <c r="AL773" s="1">
        <v>0</v>
      </c>
      <c r="AM773" s="1">
        <v>0</v>
      </c>
      <c r="AO773" s="1">
        <v>0</v>
      </c>
      <c r="AQ773" s="1">
        <v>0</v>
      </c>
      <c r="AT773" s="1">
        <v>0</v>
      </c>
      <c r="AV773" s="1">
        <v>0</v>
      </c>
      <c r="AW773" s="1">
        <v>0</v>
      </c>
      <c r="AX773" s="1">
        <v>0</v>
      </c>
      <c r="AY773" s="1" t="s">
        <v>79</v>
      </c>
      <c r="BD773" s="1">
        <v>0</v>
      </c>
      <c r="BF773" s="1">
        <v>0</v>
      </c>
      <c r="BH773" s="1">
        <v>0</v>
      </c>
      <c r="BI773" s="1">
        <v>0</v>
      </c>
      <c r="BL773" s="1" t="s">
        <v>87</v>
      </c>
      <c r="BM773" s="1" t="s">
        <v>79</v>
      </c>
      <c r="BP773" s="1">
        <v>0</v>
      </c>
      <c r="BQ773" s="1">
        <v>0</v>
      </c>
      <c r="BR773" s="2">
        <v>1493656</v>
      </c>
      <c r="BS773" s="2">
        <v>467872</v>
      </c>
      <c r="BT773" s="1" t="s">
        <v>89</v>
      </c>
      <c r="BU773" s="1" t="s">
        <v>243</v>
      </c>
      <c r="BW773" s="1">
        <v>0</v>
      </c>
      <c r="BX773" s="1">
        <v>4</v>
      </c>
    </row>
    <row r="774" spans="1:76" x14ac:dyDescent="0.25">
      <c r="A774" s="1">
        <v>773</v>
      </c>
      <c r="B774" s="1" t="s">
        <v>2037</v>
      </c>
      <c r="C774" s="1" t="s">
        <v>717</v>
      </c>
      <c r="D774" s="1" t="s">
        <v>101</v>
      </c>
      <c r="E774" s="1" t="s">
        <v>102</v>
      </c>
      <c r="F774" s="1">
        <v>2006</v>
      </c>
      <c r="G774" s="1">
        <v>6</v>
      </c>
      <c r="H774" s="1">
        <v>29</v>
      </c>
      <c r="I774" s="1">
        <v>0</v>
      </c>
      <c r="J774" s="1" t="s">
        <v>1850</v>
      </c>
      <c r="K774" s="1">
        <v>11</v>
      </c>
      <c r="L774" s="1">
        <v>83</v>
      </c>
      <c r="M774" s="1">
        <v>345805</v>
      </c>
      <c r="N774" s="1">
        <v>5441703</v>
      </c>
      <c r="O774" s="1">
        <v>1502625</v>
      </c>
      <c r="P774" s="1">
        <v>479191</v>
      </c>
      <c r="Q774" s="1" t="s">
        <v>1484</v>
      </c>
      <c r="R774" s="1" t="s">
        <v>1485</v>
      </c>
      <c r="S774" s="1" t="s">
        <v>1486</v>
      </c>
      <c r="T774" s="1">
        <v>0</v>
      </c>
      <c r="U774" s="1">
        <v>0</v>
      </c>
      <c r="V774" s="1">
        <v>0</v>
      </c>
      <c r="W774" s="1" t="s">
        <v>2084</v>
      </c>
      <c r="Y774" s="1">
        <v>0</v>
      </c>
      <c r="Z774" s="1">
        <v>0</v>
      </c>
      <c r="AA774" s="1">
        <v>0</v>
      </c>
      <c r="AB774" s="1">
        <v>0</v>
      </c>
      <c r="AC774" s="1">
        <v>0</v>
      </c>
      <c r="AD774" s="1">
        <v>1144</v>
      </c>
      <c r="AK774" s="1">
        <v>0</v>
      </c>
      <c r="AL774" s="1">
        <v>0</v>
      </c>
      <c r="AM774" s="1">
        <v>0</v>
      </c>
      <c r="AO774" s="1">
        <v>0</v>
      </c>
      <c r="AQ774" s="1">
        <v>0</v>
      </c>
      <c r="AT774" s="1">
        <v>0</v>
      </c>
      <c r="AV774" s="1">
        <v>0</v>
      </c>
      <c r="AW774" s="1">
        <v>0</v>
      </c>
      <c r="AX774" s="1">
        <v>0</v>
      </c>
      <c r="AY774" s="1" t="s">
        <v>79</v>
      </c>
      <c r="BD774" s="1">
        <v>0</v>
      </c>
      <c r="BF774" s="1">
        <v>0</v>
      </c>
      <c r="BH774" s="1">
        <v>0</v>
      </c>
      <c r="BI774" s="1">
        <v>0</v>
      </c>
      <c r="BK774" s="1" t="s">
        <v>1611</v>
      </c>
      <c r="BL774" s="1" t="s">
        <v>87</v>
      </c>
      <c r="BM774" s="1" t="s">
        <v>79</v>
      </c>
      <c r="BO774" s="1" t="s">
        <v>718</v>
      </c>
      <c r="BP774" s="1">
        <v>0</v>
      </c>
      <c r="BQ774" s="1">
        <v>0</v>
      </c>
      <c r="BR774" s="2">
        <v>1502625</v>
      </c>
      <c r="BS774" s="2">
        <v>479191</v>
      </c>
      <c r="BT774" s="1" t="s">
        <v>89</v>
      </c>
      <c r="BU774" s="1" t="s">
        <v>110</v>
      </c>
      <c r="BV774" s="1" t="s">
        <v>1127</v>
      </c>
      <c r="BW774" s="1">
        <v>0</v>
      </c>
      <c r="BX774" s="1">
        <v>4</v>
      </c>
    </row>
    <row r="775" spans="1:76" x14ac:dyDescent="0.25">
      <c r="A775" s="1">
        <v>774</v>
      </c>
      <c r="B775" s="1" t="s">
        <v>2085</v>
      </c>
      <c r="C775" s="1" t="s">
        <v>100</v>
      </c>
      <c r="D775" s="1" t="s">
        <v>101</v>
      </c>
      <c r="E775" s="1" t="s">
        <v>102</v>
      </c>
      <c r="F775" s="1">
        <v>2006</v>
      </c>
      <c r="G775" s="1">
        <v>7</v>
      </c>
      <c r="H775" s="1">
        <v>5</v>
      </c>
      <c r="I775" s="1">
        <v>1200</v>
      </c>
      <c r="J775" s="1" t="s">
        <v>103</v>
      </c>
      <c r="K775" s="1">
        <v>11</v>
      </c>
      <c r="L775" s="1">
        <v>83</v>
      </c>
      <c r="M775" s="1">
        <v>351391</v>
      </c>
      <c r="N775" s="1">
        <v>5444367</v>
      </c>
      <c r="O775" s="1">
        <v>1507842</v>
      </c>
      <c r="P775" s="1">
        <v>482529</v>
      </c>
      <c r="Q775" s="1" t="s">
        <v>78</v>
      </c>
      <c r="R775" s="1" t="s">
        <v>104</v>
      </c>
      <c r="S775" s="1" t="s">
        <v>2086</v>
      </c>
      <c r="T775" s="1">
        <v>0</v>
      </c>
      <c r="U775" s="1">
        <v>1</v>
      </c>
      <c r="V775" s="1">
        <v>0</v>
      </c>
      <c r="W775" s="1" t="s">
        <v>2087</v>
      </c>
      <c r="Y775" s="1">
        <v>0</v>
      </c>
      <c r="Z775" s="1">
        <v>0</v>
      </c>
      <c r="AA775" s="1">
        <v>0</v>
      </c>
      <c r="AB775" s="1">
        <v>0</v>
      </c>
      <c r="AC775" s="1">
        <v>0</v>
      </c>
      <c r="AD775" s="1">
        <v>1010</v>
      </c>
      <c r="AK775" s="1">
        <v>0</v>
      </c>
      <c r="AL775" s="1">
        <v>0</v>
      </c>
      <c r="AM775" s="1">
        <v>0</v>
      </c>
      <c r="AO775" s="1">
        <v>0</v>
      </c>
      <c r="AQ775" s="1">
        <v>0</v>
      </c>
      <c r="AT775" s="1">
        <v>0</v>
      </c>
      <c r="AV775" s="1">
        <v>0</v>
      </c>
      <c r="AW775" s="1">
        <v>0</v>
      </c>
      <c r="AX775" s="1">
        <v>0</v>
      </c>
      <c r="AY775" s="1" t="s">
        <v>108</v>
      </c>
      <c r="BD775" s="1">
        <v>0</v>
      </c>
      <c r="BF775" s="1">
        <v>0</v>
      </c>
      <c r="BH775" s="1">
        <v>0</v>
      </c>
      <c r="BI775" s="1">
        <v>0</v>
      </c>
      <c r="BL775" s="1" t="s">
        <v>87</v>
      </c>
      <c r="BM775" s="1" t="s">
        <v>109</v>
      </c>
      <c r="BO775" s="1" t="s">
        <v>729</v>
      </c>
      <c r="BP775" s="1">
        <v>0</v>
      </c>
      <c r="BQ775" s="1">
        <v>0</v>
      </c>
      <c r="BR775" s="2">
        <v>1507842</v>
      </c>
      <c r="BS775" s="2">
        <v>482529</v>
      </c>
      <c r="BT775" s="1" t="s">
        <v>89</v>
      </c>
      <c r="BU775" s="1" t="s">
        <v>110</v>
      </c>
      <c r="BV775" s="1" t="s">
        <v>1127</v>
      </c>
      <c r="BW775" s="1">
        <v>0</v>
      </c>
      <c r="BX775" s="1">
        <v>4</v>
      </c>
    </row>
    <row r="776" spans="1:76" x14ac:dyDescent="0.25">
      <c r="A776" s="1">
        <v>775</v>
      </c>
      <c r="B776" s="1" t="s">
        <v>2088</v>
      </c>
      <c r="C776" s="1" t="s">
        <v>86</v>
      </c>
      <c r="D776" s="1" t="s">
        <v>101</v>
      </c>
      <c r="E776" s="1" t="s">
        <v>127</v>
      </c>
      <c r="F776" s="1">
        <v>2006</v>
      </c>
      <c r="G776" s="1">
        <v>6</v>
      </c>
      <c r="H776" s="1">
        <v>5</v>
      </c>
      <c r="I776" s="1">
        <v>1016</v>
      </c>
      <c r="J776" s="1" t="s">
        <v>1855</v>
      </c>
      <c r="K776" s="1">
        <v>11</v>
      </c>
      <c r="L776" s="1">
        <v>83</v>
      </c>
      <c r="M776" s="1">
        <v>373100</v>
      </c>
      <c r="N776" s="1">
        <v>5445000</v>
      </c>
      <c r="O776" s="1">
        <v>1529340</v>
      </c>
      <c r="P776" s="1">
        <v>485908</v>
      </c>
      <c r="Q776" s="1" t="s">
        <v>78</v>
      </c>
      <c r="R776" s="1" t="s">
        <v>156</v>
      </c>
      <c r="S776" s="1" t="s">
        <v>390</v>
      </c>
      <c r="T776" s="1">
        <v>1</v>
      </c>
      <c r="U776" s="1">
        <v>0</v>
      </c>
      <c r="V776" s="1">
        <v>0</v>
      </c>
      <c r="Y776" s="1">
        <v>0</v>
      </c>
      <c r="Z776" s="1">
        <v>0</v>
      </c>
      <c r="AA776" s="1">
        <v>0</v>
      </c>
      <c r="AB776" s="1">
        <v>0</v>
      </c>
      <c r="AC776" s="1">
        <v>0</v>
      </c>
      <c r="AD776" s="1">
        <v>1058</v>
      </c>
      <c r="AK776" s="1">
        <v>0</v>
      </c>
      <c r="AL776" s="1">
        <v>0</v>
      </c>
      <c r="AM776" s="1">
        <v>0</v>
      </c>
      <c r="AO776" s="1">
        <v>0</v>
      </c>
      <c r="AQ776" s="1">
        <v>0</v>
      </c>
      <c r="AT776" s="1">
        <v>0</v>
      </c>
      <c r="AV776" s="1">
        <v>0</v>
      </c>
      <c r="AW776" s="1">
        <v>0</v>
      </c>
      <c r="AX776" s="1">
        <v>0</v>
      </c>
      <c r="AY776" s="1" t="s">
        <v>86</v>
      </c>
      <c r="BD776" s="1">
        <v>0</v>
      </c>
      <c r="BF776" s="1">
        <v>0</v>
      </c>
      <c r="BH776" s="1">
        <v>0</v>
      </c>
      <c r="BI776" s="1">
        <v>0</v>
      </c>
      <c r="BL776" s="1" t="s">
        <v>87</v>
      </c>
      <c r="BM776" s="1" t="s">
        <v>191</v>
      </c>
      <c r="BP776" s="1">
        <v>0</v>
      </c>
      <c r="BQ776" s="1">
        <v>0</v>
      </c>
      <c r="BR776" s="2">
        <v>1529340</v>
      </c>
      <c r="BS776" s="2">
        <v>485908</v>
      </c>
      <c r="BT776" s="1" t="s">
        <v>158</v>
      </c>
      <c r="BU776" s="1" t="s">
        <v>135</v>
      </c>
      <c r="BW776" s="1">
        <v>0</v>
      </c>
      <c r="BX776" s="1">
        <v>5</v>
      </c>
    </row>
    <row r="777" spans="1:76" x14ac:dyDescent="0.25">
      <c r="A777" s="1">
        <v>776</v>
      </c>
      <c r="B777" s="1" t="s">
        <v>2089</v>
      </c>
      <c r="C777" s="1" t="s">
        <v>86</v>
      </c>
      <c r="D777" s="1" t="s">
        <v>2090</v>
      </c>
      <c r="E777" s="1" t="s">
        <v>2091</v>
      </c>
      <c r="F777" s="1">
        <v>2006</v>
      </c>
      <c r="G777" s="1">
        <v>4</v>
      </c>
      <c r="H777" s="1">
        <v>24</v>
      </c>
      <c r="I777" s="1">
        <v>0</v>
      </c>
      <c r="J777" s="1" t="s">
        <v>2092</v>
      </c>
      <c r="K777" s="1">
        <v>11</v>
      </c>
      <c r="L777" s="1">
        <v>83</v>
      </c>
      <c r="M777" s="1">
        <v>289409</v>
      </c>
      <c r="N777" s="1">
        <v>5572713</v>
      </c>
      <c r="O777" s="1">
        <v>1430303</v>
      </c>
      <c r="P777" s="1">
        <v>602135</v>
      </c>
      <c r="Q777" s="1" t="s">
        <v>78</v>
      </c>
      <c r="R777" s="1" t="s">
        <v>104</v>
      </c>
      <c r="S777" s="1" t="s">
        <v>2093</v>
      </c>
      <c r="T777" s="1">
        <v>1</v>
      </c>
      <c r="U777" s="1">
        <v>0</v>
      </c>
      <c r="V777" s="1">
        <v>1</v>
      </c>
      <c r="Y777" s="1">
        <v>0</v>
      </c>
      <c r="Z777" s="1">
        <v>0</v>
      </c>
      <c r="AA777" s="1">
        <v>0</v>
      </c>
      <c r="AB777" s="1">
        <v>0</v>
      </c>
      <c r="AC777" s="1">
        <v>0</v>
      </c>
      <c r="AD777" s="1">
        <v>1067</v>
      </c>
      <c r="AK777" s="1">
        <v>0</v>
      </c>
      <c r="AL777" s="1">
        <v>0</v>
      </c>
      <c r="AM777" s="1">
        <v>0</v>
      </c>
      <c r="AO777" s="1">
        <v>0</v>
      </c>
      <c r="AQ777" s="1">
        <v>0</v>
      </c>
      <c r="AT777" s="1">
        <v>0</v>
      </c>
      <c r="AV777" s="1">
        <v>0</v>
      </c>
      <c r="AW777" s="1">
        <v>0</v>
      </c>
      <c r="AX777" s="1">
        <v>0</v>
      </c>
      <c r="AY777" s="1" t="s">
        <v>86</v>
      </c>
      <c r="BD777" s="1">
        <v>0</v>
      </c>
      <c r="BF777" s="1">
        <v>0</v>
      </c>
      <c r="BH777" s="1">
        <v>0</v>
      </c>
      <c r="BI777" s="1">
        <v>0</v>
      </c>
      <c r="BL777" s="1" t="s">
        <v>121</v>
      </c>
      <c r="BM777" s="1" t="s">
        <v>191</v>
      </c>
      <c r="BP777" s="1">
        <v>0</v>
      </c>
      <c r="BQ777" s="1">
        <v>0</v>
      </c>
      <c r="BR777" s="2">
        <v>1430303</v>
      </c>
      <c r="BS777" s="2">
        <v>602135</v>
      </c>
      <c r="BT777" s="1" t="s">
        <v>1105</v>
      </c>
      <c r="BU777" s="1" t="s">
        <v>446</v>
      </c>
      <c r="BW777" s="1">
        <v>0</v>
      </c>
    </row>
    <row r="778" spans="1:76" x14ac:dyDescent="0.25">
      <c r="A778" s="1">
        <v>777</v>
      </c>
      <c r="B778" s="1" t="s">
        <v>2094</v>
      </c>
      <c r="C778" s="1" t="s">
        <v>86</v>
      </c>
      <c r="D778" s="1" t="s">
        <v>2090</v>
      </c>
      <c r="E778" s="1" t="s">
        <v>2091</v>
      </c>
      <c r="F778" s="1">
        <v>2006</v>
      </c>
      <c r="G778" s="1">
        <v>4</v>
      </c>
      <c r="H778" s="1">
        <v>24</v>
      </c>
      <c r="I778" s="1">
        <v>0</v>
      </c>
      <c r="J778" s="1" t="s">
        <v>2092</v>
      </c>
      <c r="K778" s="1">
        <v>11</v>
      </c>
      <c r="L778" s="1">
        <v>83</v>
      </c>
      <c r="M778" s="1">
        <v>299010</v>
      </c>
      <c r="N778" s="1">
        <v>5586126</v>
      </c>
      <c r="O778" s="1">
        <v>1438153</v>
      </c>
      <c r="P778" s="1">
        <v>616645</v>
      </c>
      <c r="Q778" s="1" t="s">
        <v>78</v>
      </c>
      <c r="R778" s="1" t="s">
        <v>156</v>
      </c>
      <c r="S778" s="1" t="s">
        <v>2093</v>
      </c>
      <c r="T778" s="1">
        <v>1</v>
      </c>
      <c r="U778" s="1">
        <v>0</v>
      </c>
      <c r="V778" s="1">
        <v>0</v>
      </c>
      <c r="Y778" s="1">
        <v>0</v>
      </c>
      <c r="Z778" s="1">
        <v>0</v>
      </c>
      <c r="AA778" s="1">
        <v>0</v>
      </c>
      <c r="AB778" s="1">
        <v>0</v>
      </c>
      <c r="AC778" s="1">
        <v>0</v>
      </c>
      <c r="AD778" s="1">
        <v>718</v>
      </c>
      <c r="AK778" s="1">
        <v>0</v>
      </c>
      <c r="AL778" s="1">
        <v>0</v>
      </c>
      <c r="AM778" s="1">
        <v>0</v>
      </c>
      <c r="AO778" s="1">
        <v>0</v>
      </c>
      <c r="AQ778" s="1">
        <v>0</v>
      </c>
      <c r="AT778" s="1">
        <v>0</v>
      </c>
      <c r="AV778" s="1">
        <v>0</v>
      </c>
      <c r="AW778" s="1">
        <v>0</v>
      </c>
      <c r="AX778" s="1">
        <v>0</v>
      </c>
      <c r="AY778" s="1" t="s">
        <v>86</v>
      </c>
      <c r="BD778" s="1">
        <v>0</v>
      </c>
      <c r="BF778" s="1">
        <v>0</v>
      </c>
      <c r="BH778" s="1">
        <v>0</v>
      </c>
      <c r="BI778" s="1">
        <v>0</v>
      </c>
      <c r="BL778" s="1" t="s">
        <v>121</v>
      </c>
      <c r="BM778" s="1" t="s">
        <v>191</v>
      </c>
      <c r="BP778" s="1">
        <v>0</v>
      </c>
      <c r="BQ778" s="1">
        <v>0</v>
      </c>
      <c r="BR778" s="2">
        <v>1438153</v>
      </c>
      <c r="BS778" s="2">
        <v>616645</v>
      </c>
      <c r="BT778" s="1" t="s">
        <v>1095</v>
      </c>
      <c r="BU778" s="1" t="s">
        <v>446</v>
      </c>
      <c r="BW778" s="1">
        <v>0</v>
      </c>
    </row>
    <row r="779" spans="1:76" x14ac:dyDescent="0.25">
      <c r="A779" s="1">
        <v>778</v>
      </c>
      <c r="B779" s="1" t="s">
        <v>2095</v>
      </c>
      <c r="C779" s="1" t="s">
        <v>86</v>
      </c>
      <c r="D779" s="1" t="s">
        <v>1093</v>
      </c>
      <c r="E779" s="1" t="s">
        <v>1120</v>
      </c>
      <c r="F779" s="1">
        <v>2006</v>
      </c>
      <c r="G779" s="1">
        <v>5</v>
      </c>
      <c r="H779" s="1">
        <v>10</v>
      </c>
      <c r="I779" s="1">
        <v>659</v>
      </c>
      <c r="J779" s="1" t="s">
        <v>1658</v>
      </c>
      <c r="K779" s="1">
        <v>10</v>
      </c>
      <c r="L779" s="1">
        <v>83</v>
      </c>
      <c r="M779" s="1">
        <v>668706</v>
      </c>
      <c r="N779" s="1">
        <v>5542724</v>
      </c>
      <c r="O779" s="1">
        <v>1383439</v>
      </c>
      <c r="P779" s="1">
        <v>569730</v>
      </c>
      <c r="Q779" s="1" t="s">
        <v>78</v>
      </c>
      <c r="R779" s="1" t="s">
        <v>156</v>
      </c>
      <c r="S779" s="1" t="s">
        <v>652</v>
      </c>
      <c r="T779" s="1">
        <v>1</v>
      </c>
      <c r="U779" s="1">
        <v>0</v>
      </c>
      <c r="V779" s="1">
        <v>0</v>
      </c>
      <c r="Y779" s="1">
        <v>0</v>
      </c>
      <c r="Z779" s="1">
        <v>0</v>
      </c>
      <c r="AA779" s="1">
        <v>0</v>
      </c>
      <c r="AB779" s="1">
        <v>0</v>
      </c>
      <c r="AC779" s="1">
        <v>0</v>
      </c>
      <c r="AD779" s="1">
        <v>1168</v>
      </c>
      <c r="AK779" s="1">
        <v>0</v>
      </c>
      <c r="AL779" s="1">
        <v>0</v>
      </c>
      <c r="AM779" s="1">
        <v>0</v>
      </c>
      <c r="AO779" s="1">
        <v>0</v>
      </c>
      <c r="AQ779" s="1">
        <v>0</v>
      </c>
      <c r="AT779" s="1">
        <v>0</v>
      </c>
      <c r="AV779" s="1">
        <v>0</v>
      </c>
      <c r="AW779" s="1">
        <v>0</v>
      </c>
      <c r="AX779" s="1">
        <v>0</v>
      </c>
      <c r="AY779" s="1" t="s">
        <v>86</v>
      </c>
      <c r="BD779" s="1">
        <v>0</v>
      </c>
      <c r="BF779" s="1">
        <v>0</v>
      </c>
      <c r="BH779" s="1">
        <v>0</v>
      </c>
      <c r="BI779" s="1">
        <v>0</v>
      </c>
      <c r="BL779" s="1" t="s">
        <v>121</v>
      </c>
      <c r="BM779" s="1" t="s">
        <v>191</v>
      </c>
      <c r="BP779" s="1">
        <v>0</v>
      </c>
      <c r="BQ779" s="1">
        <v>0</v>
      </c>
      <c r="BR779" s="2">
        <v>1383439</v>
      </c>
      <c r="BS779" s="2">
        <v>569730</v>
      </c>
      <c r="BT779" s="1" t="s">
        <v>1105</v>
      </c>
      <c r="BU779" s="1" t="s">
        <v>1126</v>
      </c>
      <c r="BW779" s="1">
        <v>0</v>
      </c>
      <c r="BX779" s="1">
        <v>5</v>
      </c>
    </row>
    <row r="780" spans="1:76" x14ac:dyDescent="0.25">
      <c r="A780" s="1">
        <v>779</v>
      </c>
      <c r="B780" s="1" t="s">
        <v>2096</v>
      </c>
      <c r="C780" s="1" t="s">
        <v>2097</v>
      </c>
      <c r="D780" s="1" t="s">
        <v>1093</v>
      </c>
      <c r="E780" s="1" t="s">
        <v>1120</v>
      </c>
      <c r="F780" s="1">
        <v>2006</v>
      </c>
      <c r="G780" s="1">
        <v>5</v>
      </c>
      <c r="H780" s="1">
        <v>10</v>
      </c>
      <c r="I780" s="1">
        <v>822</v>
      </c>
      <c r="J780" s="1" t="s">
        <v>1658</v>
      </c>
      <c r="K780" s="1">
        <v>10</v>
      </c>
      <c r="L780" s="1">
        <v>83</v>
      </c>
      <c r="M780" s="1">
        <v>665478</v>
      </c>
      <c r="N780" s="1">
        <v>5539127</v>
      </c>
      <c r="O780" s="1">
        <v>1380374</v>
      </c>
      <c r="P780" s="1">
        <v>565994</v>
      </c>
      <c r="Q780" s="1" t="s">
        <v>78</v>
      </c>
      <c r="R780" s="1" t="s">
        <v>104</v>
      </c>
      <c r="S780" s="1" t="s">
        <v>1412</v>
      </c>
      <c r="T780" s="1">
        <v>1</v>
      </c>
      <c r="U780" s="1">
        <v>0</v>
      </c>
      <c r="V780" s="1">
        <v>0</v>
      </c>
      <c r="Y780" s="1">
        <v>0</v>
      </c>
      <c r="Z780" s="1">
        <v>0</v>
      </c>
      <c r="AA780" s="1">
        <v>0</v>
      </c>
      <c r="AB780" s="1">
        <v>0</v>
      </c>
      <c r="AC780" s="1">
        <v>0</v>
      </c>
      <c r="AD780" s="1">
        <v>1113</v>
      </c>
      <c r="AK780" s="1">
        <v>0</v>
      </c>
      <c r="AL780" s="1">
        <v>0</v>
      </c>
      <c r="AM780" s="1">
        <v>0</v>
      </c>
      <c r="AO780" s="1">
        <v>0</v>
      </c>
      <c r="AQ780" s="1">
        <v>0</v>
      </c>
      <c r="AT780" s="1">
        <v>0</v>
      </c>
      <c r="AV780" s="1">
        <v>0</v>
      </c>
      <c r="AW780" s="1">
        <v>0</v>
      </c>
      <c r="AX780" s="1">
        <v>0</v>
      </c>
      <c r="AY780" s="1" t="s">
        <v>79</v>
      </c>
      <c r="BD780" s="1">
        <v>0</v>
      </c>
      <c r="BF780" s="1">
        <v>0</v>
      </c>
      <c r="BH780" s="1">
        <v>0</v>
      </c>
      <c r="BI780" s="1">
        <v>0</v>
      </c>
      <c r="BL780" s="1" t="s">
        <v>121</v>
      </c>
      <c r="BM780" s="1" t="s">
        <v>79</v>
      </c>
      <c r="BO780" s="1" t="s">
        <v>2098</v>
      </c>
      <c r="BP780" s="1">
        <v>0</v>
      </c>
      <c r="BQ780" s="1">
        <v>0</v>
      </c>
      <c r="BR780" s="2">
        <v>1380374</v>
      </c>
      <c r="BS780" s="2">
        <v>565994</v>
      </c>
      <c r="BT780" s="1" t="s">
        <v>1105</v>
      </c>
      <c r="BU780" s="1" t="s">
        <v>1126</v>
      </c>
      <c r="BV780" s="1" t="s">
        <v>1127</v>
      </c>
      <c r="BW780" s="1">
        <v>0</v>
      </c>
      <c r="BX780" s="1">
        <v>4</v>
      </c>
    </row>
    <row r="781" spans="1:76" x14ac:dyDescent="0.25">
      <c r="A781" s="1">
        <v>780</v>
      </c>
      <c r="B781" s="1" t="s">
        <v>2099</v>
      </c>
      <c r="C781" s="1" t="s">
        <v>2100</v>
      </c>
      <c r="D781" s="1" t="s">
        <v>1093</v>
      </c>
      <c r="E781" s="1" t="s">
        <v>1120</v>
      </c>
      <c r="F781" s="1">
        <v>2006</v>
      </c>
      <c r="G781" s="1">
        <v>5</v>
      </c>
      <c r="H781" s="1">
        <v>10</v>
      </c>
      <c r="I781" s="1">
        <v>843</v>
      </c>
      <c r="J781" s="1" t="s">
        <v>1658</v>
      </c>
      <c r="K781" s="1">
        <v>10</v>
      </c>
      <c r="L781" s="1">
        <v>83</v>
      </c>
      <c r="M781" s="1">
        <v>664814</v>
      </c>
      <c r="N781" s="1">
        <v>5538519</v>
      </c>
      <c r="O781" s="1">
        <v>1379737</v>
      </c>
      <c r="P781" s="1">
        <v>565357</v>
      </c>
      <c r="Q781" s="1" t="s">
        <v>78</v>
      </c>
      <c r="R781" s="1" t="s">
        <v>156</v>
      </c>
      <c r="S781" s="1" t="s">
        <v>652</v>
      </c>
      <c r="T781" s="1">
        <v>1</v>
      </c>
      <c r="U781" s="1">
        <v>0</v>
      </c>
      <c r="V781" s="1">
        <v>0</v>
      </c>
      <c r="Y781" s="1">
        <v>0</v>
      </c>
      <c r="Z781" s="1">
        <v>0</v>
      </c>
      <c r="AA781" s="1">
        <v>0</v>
      </c>
      <c r="AB781" s="1">
        <v>0</v>
      </c>
      <c r="AC781" s="1">
        <v>0</v>
      </c>
      <c r="AD781" s="1">
        <v>1125</v>
      </c>
      <c r="AK781" s="1">
        <v>0</v>
      </c>
      <c r="AL781" s="1">
        <v>0</v>
      </c>
      <c r="AM781" s="1">
        <v>0</v>
      </c>
      <c r="AO781" s="1">
        <v>0</v>
      </c>
      <c r="AQ781" s="1">
        <v>0</v>
      </c>
      <c r="AT781" s="1">
        <v>0</v>
      </c>
      <c r="AV781" s="1">
        <v>0</v>
      </c>
      <c r="AW781" s="1">
        <v>0</v>
      </c>
      <c r="AX781" s="1">
        <v>0</v>
      </c>
      <c r="AY781" s="1" t="s">
        <v>151</v>
      </c>
      <c r="BD781" s="1">
        <v>0</v>
      </c>
      <c r="BF781" s="1">
        <v>0</v>
      </c>
      <c r="BH781" s="1">
        <v>0</v>
      </c>
      <c r="BI781" s="1">
        <v>0</v>
      </c>
      <c r="BL781" s="1" t="s">
        <v>121</v>
      </c>
      <c r="BM781" s="1" t="s">
        <v>153</v>
      </c>
      <c r="BP781" s="1">
        <v>0</v>
      </c>
      <c r="BQ781" s="1">
        <v>0</v>
      </c>
      <c r="BR781" s="2">
        <v>1379737</v>
      </c>
      <c r="BS781" s="2">
        <v>565357</v>
      </c>
      <c r="BT781" s="1" t="s">
        <v>1105</v>
      </c>
      <c r="BU781" s="1" t="s">
        <v>1126</v>
      </c>
      <c r="BW781" s="1">
        <v>0</v>
      </c>
      <c r="BX781" s="1">
        <v>4</v>
      </c>
    </row>
    <row r="782" spans="1:76" x14ac:dyDescent="0.25">
      <c r="A782" s="1">
        <v>781</v>
      </c>
      <c r="B782" s="1" t="s">
        <v>2101</v>
      </c>
      <c r="C782" s="1" t="s">
        <v>2097</v>
      </c>
      <c r="D782" s="1" t="s">
        <v>1093</v>
      </c>
      <c r="E782" s="1" t="s">
        <v>1120</v>
      </c>
      <c r="F782" s="1">
        <v>2006</v>
      </c>
      <c r="G782" s="1">
        <v>5</v>
      </c>
      <c r="H782" s="1">
        <v>10</v>
      </c>
      <c r="I782" s="1">
        <v>843</v>
      </c>
      <c r="J782" s="1" t="s">
        <v>1658</v>
      </c>
      <c r="K782" s="1">
        <v>10</v>
      </c>
      <c r="L782" s="1">
        <v>83</v>
      </c>
      <c r="M782" s="1">
        <v>664909</v>
      </c>
      <c r="N782" s="1">
        <v>5538970</v>
      </c>
      <c r="O782" s="1">
        <v>1379811</v>
      </c>
      <c r="P782" s="1">
        <v>565811</v>
      </c>
      <c r="Q782" s="1" t="s">
        <v>78</v>
      </c>
      <c r="R782" s="1" t="s">
        <v>156</v>
      </c>
      <c r="S782" s="1" t="s">
        <v>652</v>
      </c>
      <c r="T782" s="1">
        <v>1</v>
      </c>
      <c r="U782" s="1">
        <v>0</v>
      </c>
      <c r="V782" s="1">
        <v>0</v>
      </c>
      <c r="Y782" s="1">
        <v>0</v>
      </c>
      <c r="Z782" s="1">
        <v>0</v>
      </c>
      <c r="AA782" s="1">
        <v>0</v>
      </c>
      <c r="AB782" s="1">
        <v>0</v>
      </c>
      <c r="AC782" s="1">
        <v>0</v>
      </c>
      <c r="AD782" s="1">
        <v>1153</v>
      </c>
      <c r="AK782" s="1">
        <v>0</v>
      </c>
      <c r="AL782" s="1">
        <v>0</v>
      </c>
      <c r="AM782" s="1">
        <v>0</v>
      </c>
      <c r="AO782" s="1">
        <v>0</v>
      </c>
      <c r="AQ782" s="1">
        <v>0</v>
      </c>
      <c r="AT782" s="1">
        <v>0</v>
      </c>
      <c r="AV782" s="1">
        <v>0</v>
      </c>
      <c r="AW782" s="1">
        <v>0</v>
      </c>
      <c r="AX782" s="1">
        <v>0</v>
      </c>
      <c r="AY782" s="1" t="s">
        <v>79</v>
      </c>
      <c r="AZ782" s="1" t="s">
        <v>2102</v>
      </c>
      <c r="BD782" s="1">
        <v>0</v>
      </c>
      <c r="BF782" s="1">
        <v>0</v>
      </c>
      <c r="BH782" s="1">
        <v>0</v>
      </c>
      <c r="BI782" s="1">
        <v>0</v>
      </c>
      <c r="BL782" s="1" t="s">
        <v>121</v>
      </c>
      <c r="BM782" s="1" t="s">
        <v>79</v>
      </c>
      <c r="BP782" s="1">
        <v>0</v>
      </c>
      <c r="BQ782" s="1">
        <v>0</v>
      </c>
      <c r="BR782" s="2">
        <v>1379811</v>
      </c>
      <c r="BS782" s="2">
        <v>565811</v>
      </c>
      <c r="BT782" s="1" t="s">
        <v>1105</v>
      </c>
      <c r="BU782" s="1" t="s">
        <v>1126</v>
      </c>
      <c r="BW782" s="1">
        <v>0</v>
      </c>
      <c r="BX782" s="1">
        <v>4</v>
      </c>
    </row>
    <row r="783" spans="1:76" x14ac:dyDescent="0.25">
      <c r="A783" s="1">
        <v>782</v>
      </c>
      <c r="B783" s="1" t="s">
        <v>2103</v>
      </c>
      <c r="C783" s="1" t="s">
        <v>86</v>
      </c>
      <c r="D783" s="1" t="s">
        <v>1093</v>
      </c>
      <c r="E783" s="1" t="s">
        <v>1120</v>
      </c>
      <c r="F783" s="1">
        <v>2006</v>
      </c>
      <c r="G783" s="1">
        <v>5</v>
      </c>
      <c r="H783" s="1">
        <v>10</v>
      </c>
      <c r="I783" s="1">
        <v>920</v>
      </c>
      <c r="J783" s="1" t="s">
        <v>1658</v>
      </c>
      <c r="K783" s="1">
        <v>10</v>
      </c>
      <c r="L783" s="1">
        <v>83</v>
      </c>
      <c r="M783" s="1">
        <v>664010</v>
      </c>
      <c r="N783" s="1">
        <v>5537081</v>
      </c>
      <c r="O783" s="1">
        <v>1378997</v>
      </c>
      <c r="P783" s="1">
        <v>563885</v>
      </c>
      <c r="Q783" s="1" t="s">
        <v>78</v>
      </c>
      <c r="R783" s="1" t="s">
        <v>164</v>
      </c>
      <c r="S783" s="1" t="s">
        <v>656</v>
      </c>
      <c r="T783" s="1">
        <v>0</v>
      </c>
      <c r="U783" s="1">
        <v>0</v>
      </c>
      <c r="V783" s="1">
        <v>1</v>
      </c>
      <c r="Y783" s="1">
        <v>0</v>
      </c>
      <c r="Z783" s="1">
        <v>0</v>
      </c>
      <c r="AA783" s="1">
        <v>0</v>
      </c>
      <c r="AB783" s="1">
        <v>0</v>
      </c>
      <c r="AC783" s="1">
        <v>0</v>
      </c>
      <c r="AD783" s="1">
        <v>1115</v>
      </c>
      <c r="AK783" s="1">
        <v>0</v>
      </c>
      <c r="AL783" s="1">
        <v>0</v>
      </c>
      <c r="AM783" s="1">
        <v>0</v>
      </c>
      <c r="AO783" s="1">
        <v>0</v>
      </c>
      <c r="AQ783" s="1">
        <v>0</v>
      </c>
      <c r="AT783" s="1">
        <v>0</v>
      </c>
      <c r="AV783" s="1">
        <v>0</v>
      </c>
      <c r="AW783" s="1">
        <v>0</v>
      </c>
      <c r="AX783" s="1">
        <v>0</v>
      </c>
      <c r="AY783" s="1" t="s">
        <v>86</v>
      </c>
      <c r="BD783" s="1">
        <v>0</v>
      </c>
      <c r="BF783" s="1">
        <v>0</v>
      </c>
      <c r="BH783" s="1">
        <v>0</v>
      </c>
      <c r="BI783" s="1">
        <v>0</v>
      </c>
      <c r="BL783" s="1" t="s">
        <v>121</v>
      </c>
      <c r="BM783" s="1" t="s">
        <v>191</v>
      </c>
      <c r="BP783" s="1">
        <v>0</v>
      </c>
      <c r="BQ783" s="1">
        <v>0</v>
      </c>
      <c r="BR783" s="2">
        <v>1378997</v>
      </c>
      <c r="BS783" s="2">
        <v>563885</v>
      </c>
      <c r="BT783" s="1" t="s">
        <v>1105</v>
      </c>
      <c r="BU783" s="1" t="s">
        <v>1126</v>
      </c>
      <c r="BW783" s="1">
        <v>0</v>
      </c>
      <c r="BX783" s="1">
        <v>5</v>
      </c>
    </row>
    <row r="784" spans="1:76" x14ac:dyDescent="0.25">
      <c r="A784" s="1">
        <v>783</v>
      </c>
      <c r="B784" s="1" t="s">
        <v>2104</v>
      </c>
      <c r="C784" s="1" t="s">
        <v>2105</v>
      </c>
      <c r="D784" s="1" t="s">
        <v>1093</v>
      </c>
      <c r="E784" s="1" t="s">
        <v>1120</v>
      </c>
      <c r="F784" s="1">
        <v>2006</v>
      </c>
      <c r="G784" s="1">
        <v>5</v>
      </c>
      <c r="H784" s="1">
        <v>10</v>
      </c>
      <c r="I784" s="1">
        <v>1045</v>
      </c>
      <c r="J784" s="1" t="s">
        <v>1658</v>
      </c>
      <c r="K784" s="1">
        <v>10</v>
      </c>
      <c r="L784" s="1">
        <v>83</v>
      </c>
      <c r="M784" s="1">
        <v>662327</v>
      </c>
      <c r="N784" s="1">
        <v>5533629</v>
      </c>
      <c r="O784" s="1">
        <v>1377467</v>
      </c>
      <c r="P784" s="1">
        <v>560362</v>
      </c>
      <c r="Q784" s="1" t="s">
        <v>78</v>
      </c>
      <c r="R784" s="1" t="s">
        <v>104</v>
      </c>
      <c r="S784" s="1" t="s">
        <v>2106</v>
      </c>
      <c r="T784" s="1">
        <v>1</v>
      </c>
      <c r="U784" s="1">
        <v>1</v>
      </c>
      <c r="V784" s="1">
        <v>0</v>
      </c>
      <c r="Y784" s="1">
        <v>0</v>
      </c>
      <c r="Z784" s="1">
        <v>0</v>
      </c>
      <c r="AA784" s="1">
        <v>0</v>
      </c>
      <c r="AB784" s="1">
        <v>0</v>
      </c>
      <c r="AC784" s="1">
        <v>0</v>
      </c>
      <c r="AD784" s="1">
        <v>1074</v>
      </c>
      <c r="AK784" s="1">
        <v>0</v>
      </c>
      <c r="AL784" s="1">
        <v>0</v>
      </c>
      <c r="AM784" s="1">
        <v>0</v>
      </c>
      <c r="AO784" s="1">
        <v>0</v>
      </c>
      <c r="AQ784" s="1">
        <v>0</v>
      </c>
      <c r="AT784" s="1">
        <v>0</v>
      </c>
      <c r="AV784" s="1">
        <v>0</v>
      </c>
      <c r="AW784" s="1">
        <v>0</v>
      </c>
      <c r="AX784" s="1">
        <v>0</v>
      </c>
      <c r="AY784" s="1" t="s">
        <v>578</v>
      </c>
      <c r="BD784" s="1">
        <v>0</v>
      </c>
      <c r="BF784" s="1">
        <v>0</v>
      </c>
      <c r="BH784" s="1">
        <v>0</v>
      </c>
      <c r="BI784" s="1">
        <v>0</v>
      </c>
      <c r="BL784" s="1" t="s">
        <v>121</v>
      </c>
      <c r="BM784" s="1" t="s">
        <v>578</v>
      </c>
      <c r="BP784" s="1">
        <v>0</v>
      </c>
      <c r="BQ784" s="1">
        <v>0</v>
      </c>
      <c r="BR784" s="2">
        <v>1377467</v>
      </c>
      <c r="BS784" s="2">
        <v>560362</v>
      </c>
      <c r="BT784" s="1" t="s">
        <v>1105</v>
      </c>
      <c r="BU784" s="1" t="s">
        <v>1126</v>
      </c>
      <c r="BW784" s="1">
        <v>0</v>
      </c>
      <c r="BX784" s="1">
        <v>5</v>
      </c>
    </row>
    <row r="785" spans="1:76" x14ac:dyDescent="0.25">
      <c r="A785" s="1">
        <v>784</v>
      </c>
      <c r="B785" s="1" t="s">
        <v>2107</v>
      </c>
      <c r="C785" s="1" t="s">
        <v>2105</v>
      </c>
      <c r="D785" s="1" t="s">
        <v>1093</v>
      </c>
      <c r="E785" s="1" t="s">
        <v>1120</v>
      </c>
      <c r="F785" s="1">
        <v>2006</v>
      </c>
      <c r="G785" s="1">
        <v>5</v>
      </c>
      <c r="H785" s="1">
        <v>10</v>
      </c>
      <c r="I785" s="1">
        <v>1058</v>
      </c>
      <c r="J785" s="1" t="s">
        <v>1658</v>
      </c>
      <c r="K785" s="1">
        <v>10</v>
      </c>
      <c r="L785" s="1">
        <v>83</v>
      </c>
      <c r="M785" s="1">
        <v>662158</v>
      </c>
      <c r="N785" s="1">
        <v>5533574</v>
      </c>
      <c r="O785" s="1">
        <v>1377301</v>
      </c>
      <c r="P785" s="1">
        <v>560299</v>
      </c>
      <c r="Q785" s="1" t="s">
        <v>78</v>
      </c>
      <c r="R785" s="1" t="s">
        <v>104</v>
      </c>
      <c r="S785" s="1" t="s">
        <v>2108</v>
      </c>
      <c r="T785" s="1">
        <v>1</v>
      </c>
      <c r="U785" s="1">
        <v>0</v>
      </c>
      <c r="V785" s="1">
        <v>0</v>
      </c>
      <c r="Y785" s="1">
        <v>0</v>
      </c>
      <c r="Z785" s="1">
        <v>0</v>
      </c>
      <c r="AA785" s="1">
        <v>0</v>
      </c>
      <c r="AB785" s="1">
        <v>0</v>
      </c>
      <c r="AC785" s="1">
        <v>0</v>
      </c>
      <c r="AD785" s="1">
        <v>1086</v>
      </c>
      <c r="AK785" s="1">
        <v>0</v>
      </c>
      <c r="AL785" s="1">
        <v>0</v>
      </c>
      <c r="AM785" s="1">
        <v>0</v>
      </c>
      <c r="AO785" s="1">
        <v>0</v>
      </c>
      <c r="AQ785" s="1">
        <v>0</v>
      </c>
      <c r="AT785" s="1">
        <v>0</v>
      </c>
      <c r="AV785" s="1">
        <v>0</v>
      </c>
      <c r="AW785" s="1">
        <v>0</v>
      </c>
      <c r="AX785" s="1">
        <v>0</v>
      </c>
      <c r="AY785" s="1" t="s">
        <v>578</v>
      </c>
      <c r="BD785" s="1">
        <v>0</v>
      </c>
      <c r="BF785" s="1">
        <v>0</v>
      </c>
      <c r="BH785" s="1">
        <v>0</v>
      </c>
      <c r="BI785" s="1">
        <v>0</v>
      </c>
      <c r="BL785" s="1" t="s">
        <v>121</v>
      </c>
      <c r="BM785" s="1" t="s">
        <v>578</v>
      </c>
      <c r="BP785" s="1">
        <v>0</v>
      </c>
      <c r="BQ785" s="1">
        <v>0</v>
      </c>
      <c r="BR785" s="2">
        <v>1377301</v>
      </c>
      <c r="BS785" s="2">
        <v>560299</v>
      </c>
      <c r="BT785" s="1" t="s">
        <v>1105</v>
      </c>
      <c r="BU785" s="1" t="s">
        <v>1126</v>
      </c>
      <c r="BW785" s="1">
        <v>0</v>
      </c>
      <c r="BX785" s="1">
        <v>4</v>
      </c>
    </row>
    <row r="786" spans="1:76" x14ac:dyDescent="0.25">
      <c r="A786" s="1">
        <v>785</v>
      </c>
      <c r="B786" s="1" t="s">
        <v>2109</v>
      </c>
      <c r="C786" s="1" t="s">
        <v>2110</v>
      </c>
      <c r="D786" s="1" t="s">
        <v>1093</v>
      </c>
      <c r="E786" s="1" t="s">
        <v>1120</v>
      </c>
      <c r="F786" s="1">
        <v>2006</v>
      </c>
      <c r="G786" s="1">
        <v>5</v>
      </c>
      <c r="H786" s="1">
        <v>10</v>
      </c>
      <c r="I786" s="1">
        <v>1058</v>
      </c>
      <c r="J786" s="1" t="s">
        <v>1658</v>
      </c>
      <c r="K786" s="1">
        <v>10</v>
      </c>
      <c r="L786" s="1">
        <v>83</v>
      </c>
      <c r="M786" s="1">
        <v>662041</v>
      </c>
      <c r="N786" s="1">
        <v>5533583</v>
      </c>
      <c r="O786" s="1">
        <v>1377184</v>
      </c>
      <c r="P786" s="1">
        <v>560303</v>
      </c>
      <c r="Q786" s="1" t="s">
        <v>78</v>
      </c>
      <c r="R786" s="1" t="s">
        <v>104</v>
      </c>
      <c r="S786" s="1" t="s">
        <v>2111</v>
      </c>
      <c r="T786" s="1">
        <v>1</v>
      </c>
      <c r="U786" s="1">
        <v>1</v>
      </c>
      <c r="V786" s="1">
        <v>0</v>
      </c>
      <c r="Y786" s="1">
        <v>0</v>
      </c>
      <c r="Z786" s="1">
        <v>0</v>
      </c>
      <c r="AA786" s="1">
        <v>0</v>
      </c>
      <c r="AB786" s="1">
        <v>0</v>
      </c>
      <c r="AC786" s="1">
        <v>0</v>
      </c>
      <c r="AD786" s="1">
        <v>1084</v>
      </c>
      <c r="AK786" s="1">
        <v>0</v>
      </c>
      <c r="AL786" s="1">
        <v>0</v>
      </c>
      <c r="AM786" s="1">
        <v>0</v>
      </c>
      <c r="AO786" s="1">
        <v>0</v>
      </c>
      <c r="AQ786" s="1">
        <v>0</v>
      </c>
      <c r="AT786" s="1">
        <v>0</v>
      </c>
      <c r="AV786" s="1">
        <v>0</v>
      </c>
      <c r="AW786" s="1">
        <v>0</v>
      </c>
      <c r="AX786" s="1">
        <v>0</v>
      </c>
      <c r="AY786" s="1" t="s">
        <v>79</v>
      </c>
      <c r="BD786" s="1">
        <v>0</v>
      </c>
      <c r="BF786" s="1">
        <v>0</v>
      </c>
      <c r="BH786" s="1">
        <v>0</v>
      </c>
      <c r="BI786" s="1">
        <v>0</v>
      </c>
      <c r="BL786" s="1" t="s">
        <v>121</v>
      </c>
      <c r="BM786" s="1" t="s">
        <v>79</v>
      </c>
      <c r="BP786" s="1">
        <v>0</v>
      </c>
      <c r="BQ786" s="1">
        <v>0</v>
      </c>
      <c r="BR786" s="2">
        <v>1377184</v>
      </c>
      <c r="BS786" s="2">
        <v>560303</v>
      </c>
      <c r="BT786" s="1" t="s">
        <v>1105</v>
      </c>
      <c r="BU786" s="1" t="s">
        <v>1126</v>
      </c>
      <c r="BW786" s="1">
        <v>0</v>
      </c>
      <c r="BX786" s="1">
        <v>4</v>
      </c>
    </row>
    <row r="787" spans="1:76" x14ac:dyDescent="0.25">
      <c r="A787" s="1">
        <v>786</v>
      </c>
      <c r="B787" s="1" t="s">
        <v>2112</v>
      </c>
      <c r="C787" s="1" t="s">
        <v>86</v>
      </c>
      <c r="D787" s="1" t="s">
        <v>1093</v>
      </c>
      <c r="E787" s="1" t="s">
        <v>1120</v>
      </c>
      <c r="F787" s="1">
        <v>2006</v>
      </c>
      <c r="G787" s="1">
        <v>5</v>
      </c>
      <c r="H787" s="1">
        <v>10</v>
      </c>
      <c r="I787" s="1">
        <v>1250</v>
      </c>
      <c r="J787" s="1" t="s">
        <v>1658</v>
      </c>
      <c r="K787" s="1">
        <v>10</v>
      </c>
      <c r="L787" s="1">
        <v>83</v>
      </c>
      <c r="M787" s="1">
        <v>657467</v>
      </c>
      <c r="N787" s="1">
        <v>5531487</v>
      </c>
      <c r="O787" s="1">
        <v>1372706</v>
      </c>
      <c r="P787" s="1">
        <v>558008</v>
      </c>
      <c r="Q787" s="1" t="s">
        <v>78</v>
      </c>
      <c r="R787" s="1" t="s">
        <v>156</v>
      </c>
      <c r="S787" s="1" t="s">
        <v>652</v>
      </c>
      <c r="T787" s="1">
        <v>1</v>
      </c>
      <c r="U787" s="1">
        <v>0</v>
      </c>
      <c r="V787" s="1">
        <v>0</v>
      </c>
      <c r="Y787" s="1">
        <v>0</v>
      </c>
      <c r="Z787" s="1">
        <v>0</v>
      </c>
      <c r="AA787" s="1">
        <v>0</v>
      </c>
      <c r="AB787" s="1">
        <v>0</v>
      </c>
      <c r="AC787" s="1">
        <v>0</v>
      </c>
      <c r="AD787" s="1">
        <v>1013</v>
      </c>
      <c r="AK787" s="1">
        <v>0</v>
      </c>
      <c r="AL787" s="1">
        <v>0</v>
      </c>
      <c r="AM787" s="1">
        <v>0</v>
      </c>
      <c r="AO787" s="1">
        <v>0</v>
      </c>
      <c r="AQ787" s="1">
        <v>0</v>
      </c>
      <c r="AT787" s="1">
        <v>0</v>
      </c>
      <c r="AV787" s="1">
        <v>0</v>
      </c>
      <c r="AW787" s="1">
        <v>0</v>
      </c>
      <c r="AX787" s="1">
        <v>0</v>
      </c>
      <c r="AY787" s="1" t="s">
        <v>86</v>
      </c>
      <c r="BD787" s="1">
        <v>0</v>
      </c>
      <c r="BF787" s="1">
        <v>0</v>
      </c>
      <c r="BH787" s="1">
        <v>0</v>
      </c>
      <c r="BI787" s="1">
        <v>0</v>
      </c>
      <c r="BL787" s="1" t="s">
        <v>121</v>
      </c>
      <c r="BM787" s="1" t="s">
        <v>191</v>
      </c>
      <c r="BP787" s="1">
        <v>0</v>
      </c>
      <c r="BQ787" s="1">
        <v>0</v>
      </c>
      <c r="BR787" s="2">
        <v>1372706</v>
      </c>
      <c r="BS787" s="2">
        <v>558008</v>
      </c>
      <c r="BT787" s="1" t="s">
        <v>123</v>
      </c>
      <c r="BU787" s="1" t="s">
        <v>1126</v>
      </c>
      <c r="BW787" s="1">
        <v>0</v>
      </c>
      <c r="BX787" s="1">
        <v>6</v>
      </c>
    </row>
    <row r="788" spans="1:76" x14ac:dyDescent="0.25">
      <c r="A788" s="1">
        <v>787</v>
      </c>
      <c r="B788" s="1" t="s">
        <v>2113</v>
      </c>
      <c r="C788" s="1" t="s">
        <v>86</v>
      </c>
      <c r="D788" s="1" t="s">
        <v>1093</v>
      </c>
      <c r="E788" s="1" t="s">
        <v>1120</v>
      </c>
      <c r="F788" s="1">
        <v>2006</v>
      </c>
      <c r="G788" s="1">
        <v>5</v>
      </c>
      <c r="H788" s="1">
        <v>10</v>
      </c>
      <c r="I788" s="1">
        <v>1319</v>
      </c>
      <c r="J788" s="1" t="s">
        <v>1658</v>
      </c>
      <c r="K788" s="1">
        <v>10</v>
      </c>
      <c r="L788" s="1">
        <v>83</v>
      </c>
      <c r="M788" s="1">
        <v>656217</v>
      </c>
      <c r="N788" s="1">
        <v>5531162</v>
      </c>
      <c r="O788" s="1">
        <v>1371471</v>
      </c>
      <c r="P788" s="1">
        <v>557628</v>
      </c>
      <c r="Q788" s="1" t="s">
        <v>78</v>
      </c>
      <c r="R788" s="1" t="s">
        <v>104</v>
      </c>
      <c r="S788" s="1" t="s">
        <v>1412</v>
      </c>
      <c r="T788" s="1">
        <v>1</v>
      </c>
      <c r="U788" s="1">
        <v>0</v>
      </c>
      <c r="V788" s="1">
        <v>0</v>
      </c>
      <c r="Y788" s="1">
        <v>0</v>
      </c>
      <c r="Z788" s="1">
        <v>0</v>
      </c>
      <c r="AA788" s="1">
        <v>0</v>
      </c>
      <c r="AB788" s="1">
        <v>0</v>
      </c>
      <c r="AC788" s="1">
        <v>0</v>
      </c>
      <c r="AD788" s="1">
        <v>1018</v>
      </c>
      <c r="AK788" s="1">
        <v>0</v>
      </c>
      <c r="AL788" s="1">
        <v>0</v>
      </c>
      <c r="AM788" s="1">
        <v>0</v>
      </c>
      <c r="AO788" s="1">
        <v>0</v>
      </c>
      <c r="AQ788" s="1">
        <v>0</v>
      </c>
      <c r="AT788" s="1">
        <v>0</v>
      </c>
      <c r="AV788" s="1">
        <v>0</v>
      </c>
      <c r="AW788" s="1">
        <v>0</v>
      </c>
      <c r="AX788" s="1">
        <v>0</v>
      </c>
      <c r="AY788" s="1" t="s">
        <v>86</v>
      </c>
      <c r="BD788" s="1">
        <v>0</v>
      </c>
      <c r="BF788" s="1">
        <v>0</v>
      </c>
      <c r="BH788" s="1">
        <v>0</v>
      </c>
      <c r="BI788" s="1">
        <v>0</v>
      </c>
      <c r="BL788" s="1" t="s">
        <v>121</v>
      </c>
      <c r="BM788" s="1" t="s">
        <v>191</v>
      </c>
      <c r="BP788" s="1">
        <v>0</v>
      </c>
      <c r="BQ788" s="1">
        <v>0</v>
      </c>
      <c r="BR788" s="2">
        <v>1371471</v>
      </c>
      <c r="BS788" s="2">
        <v>557628</v>
      </c>
      <c r="BT788" s="1" t="s">
        <v>123</v>
      </c>
      <c r="BU788" s="1" t="s">
        <v>1126</v>
      </c>
      <c r="BW788" s="1">
        <v>0</v>
      </c>
      <c r="BX788" s="1">
        <v>4</v>
      </c>
    </row>
    <row r="789" spans="1:76" x14ac:dyDescent="0.25">
      <c r="A789" s="1">
        <v>788</v>
      </c>
      <c r="B789" s="1" t="s">
        <v>2114</v>
      </c>
      <c r="C789" s="1" t="s">
        <v>86</v>
      </c>
      <c r="D789" s="1" t="s">
        <v>1093</v>
      </c>
      <c r="E789" s="1" t="s">
        <v>2115</v>
      </c>
      <c r="F789" s="1">
        <v>2006</v>
      </c>
      <c r="G789" s="1">
        <v>5</v>
      </c>
      <c r="H789" s="1">
        <v>11</v>
      </c>
      <c r="I789" s="1">
        <v>557</v>
      </c>
      <c r="J789" s="1" t="s">
        <v>1658</v>
      </c>
      <c r="K789" s="1">
        <v>10</v>
      </c>
      <c r="L789" s="1">
        <v>83</v>
      </c>
      <c r="M789" s="1">
        <v>671256</v>
      </c>
      <c r="N789" s="1">
        <v>5540767</v>
      </c>
      <c r="O789" s="1">
        <v>1386074</v>
      </c>
      <c r="P789" s="1">
        <v>567887</v>
      </c>
      <c r="Q789" s="1" t="s">
        <v>78</v>
      </c>
      <c r="R789" s="1" t="s">
        <v>156</v>
      </c>
      <c r="S789" s="1" t="s">
        <v>652</v>
      </c>
      <c r="T789" s="1">
        <v>1</v>
      </c>
      <c r="U789" s="1">
        <v>0</v>
      </c>
      <c r="V789" s="1">
        <v>0</v>
      </c>
      <c r="Y789" s="1">
        <v>0</v>
      </c>
      <c r="Z789" s="1">
        <v>0</v>
      </c>
      <c r="AA789" s="1">
        <v>0</v>
      </c>
      <c r="AB789" s="1">
        <v>0</v>
      </c>
      <c r="AC789" s="1">
        <v>0</v>
      </c>
      <c r="AD789" s="1">
        <v>1039</v>
      </c>
      <c r="AK789" s="1">
        <v>0</v>
      </c>
      <c r="AL789" s="1">
        <v>0</v>
      </c>
      <c r="AM789" s="1">
        <v>0</v>
      </c>
      <c r="AO789" s="1">
        <v>0</v>
      </c>
      <c r="AQ789" s="1">
        <v>0</v>
      </c>
      <c r="AT789" s="1">
        <v>0</v>
      </c>
      <c r="AV789" s="1">
        <v>0</v>
      </c>
      <c r="AW789" s="1">
        <v>0</v>
      </c>
      <c r="AX789" s="1">
        <v>0</v>
      </c>
      <c r="AY789" s="1" t="s">
        <v>86</v>
      </c>
      <c r="BD789" s="1">
        <v>0</v>
      </c>
      <c r="BF789" s="1">
        <v>0</v>
      </c>
      <c r="BH789" s="1">
        <v>0</v>
      </c>
      <c r="BI789" s="1">
        <v>0</v>
      </c>
      <c r="BL789" s="1" t="s">
        <v>121</v>
      </c>
      <c r="BM789" s="1" t="s">
        <v>191</v>
      </c>
      <c r="BP789" s="1">
        <v>0</v>
      </c>
      <c r="BQ789" s="1">
        <v>0</v>
      </c>
      <c r="BR789" s="2">
        <v>1386074</v>
      </c>
      <c r="BS789" s="2">
        <v>567887</v>
      </c>
      <c r="BT789" s="1" t="s">
        <v>2116</v>
      </c>
      <c r="BU789" s="1" t="s">
        <v>1126</v>
      </c>
      <c r="BW789" s="1">
        <v>0</v>
      </c>
      <c r="BX789" s="1">
        <v>4</v>
      </c>
    </row>
    <row r="790" spans="1:76" x14ac:dyDescent="0.25">
      <c r="A790" s="1">
        <v>789</v>
      </c>
      <c r="B790" s="1" t="s">
        <v>2117</v>
      </c>
      <c r="C790" s="1" t="s">
        <v>86</v>
      </c>
      <c r="D790" s="1" t="s">
        <v>1093</v>
      </c>
      <c r="E790" s="1" t="s">
        <v>2115</v>
      </c>
      <c r="F790" s="1">
        <v>2006</v>
      </c>
      <c r="G790" s="1">
        <v>5</v>
      </c>
      <c r="H790" s="1">
        <v>11</v>
      </c>
      <c r="I790" s="1">
        <v>836</v>
      </c>
      <c r="J790" s="1" t="s">
        <v>1658</v>
      </c>
      <c r="K790" s="1">
        <v>10</v>
      </c>
      <c r="L790" s="1">
        <v>83</v>
      </c>
      <c r="M790" s="1">
        <v>670029</v>
      </c>
      <c r="N790" s="1">
        <v>5531573</v>
      </c>
      <c r="O790" s="1">
        <v>1385253</v>
      </c>
      <c r="P790" s="1">
        <v>558648</v>
      </c>
      <c r="Q790" s="1" t="s">
        <v>78</v>
      </c>
      <c r="R790" s="1" t="s">
        <v>156</v>
      </c>
      <c r="S790" s="1" t="s">
        <v>652</v>
      </c>
      <c r="T790" s="1">
        <v>1</v>
      </c>
      <c r="U790" s="1">
        <v>0</v>
      </c>
      <c r="V790" s="1">
        <v>0</v>
      </c>
      <c r="Y790" s="1">
        <v>0</v>
      </c>
      <c r="Z790" s="1">
        <v>0</v>
      </c>
      <c r="AA790" s="1">
        <v>0</v>
      </c>
      <c r="AB790" s="1">
        <v>0</v>
      </c>
      <c r="AC790" s="1">
        <v>0</v>
      </c>
      <c r="AD790" s="1">
        <v>1102</v>
      </c>
      <c r="AK790" s="1">
        <v>0</v>
      </c>
      <c r="AL790" s="1">
        <v>0</v>
      </c>
      <c r="AM790" s="1">
        <v>0</v>
      </c>
      <c r="AO790" s="1">
        <v>0</v>
      </c>
      <c r="AQ790" s="1">
        <v>0</v>
      </c>
      <c r="AT790" s="1">
        <v>0</v>
      </c>
      <c r="AV790" s="1">
        <v>0</v>
      </c>
      <c r="AW790" s="1">
        <v>0</v>
      </c>
      <c r="AX790" s="1">
        <v>0</v>
      </c>
      <c r="AY790" s="1" t="s">
        <v>86</v>
      </c>
      <c r="BD790" s="1">
        <v>0</v>
      </c>
      <c r="BF790" s="1">
        <v>0</v>
      </c>
      <c r="BH790" s="1">
        <v>0</v>
      </c>
      <c r="BI790" s="1">
        <v>0</v>
      </c>
      <c r="BL790" s="1" t="s">
        <v>121</v>
      </c>
      <c r="BM790" s="1" t="s">
        <v>191</v>
      </c>
      <c r="BP790" s="1">
        <v>0</v>
      </c>
      <c r="BQ790" s="1">
        <v>0</v>
      </c>
      <c r="BR790" s="2">
        <v>1385253</v>
      </c>
      <c r="BS790" s="2">
        <v>558648</v>
      </c>
      <c r="BT790" s="1" t="s">
        <v>1105</v>
      </c>
      <c r="BU790" s="1" t="s">
        <v>2118</v>
      </c>
      <c r="BW790" s="1">
        <v>0</v>
      </c>
      <c r="BX790" s="1">
        <v>4</v>
      </c>
    </row>
    <row r="791" spans="1:76" x14ac:dyDescent="0.25">
      <c r="A791" s="1">
        <v>790</v>
      </c>
      <c r="B791" s="1" t="s">
        <v>2119</v>
      </c>
      <c r="C791" s="1" t="s">
        <v>2120</v>
      </c>
      <c r="D791" s="1" t="s">
        <v>1093</v>
      </c>
      <c r="E791" s="1" t="s">
        <v>1120</v>
      </c>
      <c r="F791" s="1">
        <v>2006</v>
      </c>
      <c r="G791" s="1">
        <v>5</v>
      </c>
      <c r="H791" s="1">
        <v>11</v>
      </c>
      <c r="I791" s="1">
        <v>1052</v>
      </c>
      <c r="J791" s="1" t="s">
        <v>1658</v>
      </c>
      <c r="K791" s="1">
        <v>10</v>
      </c>
      <c r="L791" s="1">
        <v>83</v>
      </c>
      <c r="M791" s="1">
        <v>665349</v>
      </c>
      <c r="N791" s="1">
        <v>5533571</v>
      </c>
      <c r="O791" s="1">
        <v>1380490</v>
      </c>
      <c r="P791" s="1">
        <v>560437</v>
      </c>
      <c r="Q791" s="1" t="s">
        <v>78</v>
      </c>
      <c r="R791" s="1" t="s">
        <v>104</v>
      </c>
      <c r="S791" s="1" t="s">
        <v>1412</v>
      </c>
      <c r="T791" s="1">
        <v>1</v>
      </c>
      <c r="U791" s="1">
        <v>0</v>
      </c>
      <c r="V791" s="1">
        <v>0</v>
      </c>
      <c r="Y791" s="1">
        <v>0</v>
      </c>
      <c r="Z791" s="1">
        <v>0</v>
      </c>
      <c r="AA791" s="1">
        <v>0</v>
      </c>
      <c r="AB791" s="1">
        <v>0</v>
      </c>
      <c r="AC791" s="1">
        <v>0</v>
      </c>
      <c r="AD791" s="1">
        <v>1148</v>
      </c>
      <c r="AK791" s="1">
        <v>0</v>
      </c>
      <c r="AL791" s="1">
        <v>0</v>
      </c>
      <c r="AM791" s="1">
        <v>0</v>
      </c>
      <c r="AO791" s="1">
        <v>0</v>
      </c>
      <c r="AQ791" s="1">
        <v>0</v>
      </c>
      <c r="AT791" s="1">
        <v>0</v>
      </c>
      <c r="AV791" s="1">
        <v>0</v>
      </c>
      <c r="AW791" s="1">
        <v>0</v>
      </c>
      <c r="AX791" s="1">
        <v>0</v>
      </c>
      <c r="AY791" s="1" t="s">
        <v>79</v>
      </c>
      <c r="BD791" s="1">
        <v>0</v>
      </c>
      <c r="BF791" s="1">
        <v>0</v>
      </c>
      <c r="BH791" s="1">
        <v>0</v>
      </c>
      <c r="BI791" s="1">
        <v>0</v>
      </c>
      <c r="BL791" s="1" t="s">
        <v>121</v>
      </c>
      <c r="BM791" s="1" t="s">
        <v>79</v>
      </c>
      <c r="BP791" s="1">
        <v>0</v>
      </c>
      <c r="BQ791" s="1">
        <v>0</v>
      </c>
      <c r="BR791" s="2">
        <v>1380490</v>
      </c>
      <c r="BS791" s="2">
        <v>560437</v>
      </c>
      <c r="BT791" s="1" t="s">
        <v>1105</v>
      </c>
      <c r="BU791" s="1" t="s">
        <v>1126</v>
      </c>
      <c r="BW791" s="1">
        <v>0</v>
      </c>
      <c r="BX791" s="1">
        <v>4</v>
      </c>
    </row>
    <row r="792" spans="1:76" x14ac:dyDescent="0.25">
      <c r="A792" s="1">
        <v>791</v>
      </c>
      <c r="B792" s="1" t="s">
        <v>2121</v>
      </c>
      <c r="C792" s="1" t="s">
        <v>2122</v>
      </c>
      <c r="D792" s="1" t="s">
        <v>1093</v>
      </c>
      <c r="E792" s="1" t="s">
        <v>1120</v>
      </c>
      <c r="F792" s="1">
        <v>2006</v>
      </c>
      <c r="G792" s="1">
        <v>5</v>
      </c>
      <c r="H792" s="1">
        <v>11</v>
      </c>
      <c r="I792" s="1">
        <v>1120</v>
      </c>
      <c r="J792" s="1" t="s">
        <v>1658</v>
      </c>
      <c r="K792" s="1">
        <v>10</v>
      </c>
      <c r="L792" s="1">
        <v>83</v>
      </c>
      <c r="M792" s="1">
        <v>663919</v>
      </c>
      <c r="N792" s="1">
        <v>5533118</v>
      </c>
      <c r="O792" s="1">
        <v>1379081</v>
      </c>
      <c r="P792" s="1">
        <v>559921</v>
      </c>
      <c r="Q792" s="1" t="s">
        <v>78</v>
      </c>
      <c r="R792" s="1" t="s">
        <v>104</v>
      </c>
      <c r="S792" s="1" t="s">
        <v>1412</v>
      </c>
      <c r="T792" s="1">
        <v>1</v>
      </c>
      <c r="U792" s="1">
        <v>0</v>
      </c>
      <c r="V792" s="1">
        <v>0</v>
      </c>
      <c r="Y792" s="1">
        <v>0</v>
      </c>
      <c r="Z792" s="1">
        <v>0</v>
      </c>
      <c r="AA792" s="1">
        <v>0</v>
      </c>
      <c r="AB792" s="1">
        <v>0</v>
      </c>
      <c r="AC792" s="1">
        <v>0</v>
      </c>
      <c r="AD792" s="1">
        <v>1103</v>
      </c>
      <c r="AK792" s="1">
        <v>0</v>
      </c>
      <c r="AL792" s="1">
        <v>0</v>
      </c>
      <c r="AM792" s="1">
        <v>0</v>
      </c>
      <c r="AO792" s="1">
        <v>0</v>
      </c>
      <c r="AQ792" s="1">
        <v>0</v>
      </c>
      <c r="AT792" s="1">
        <v>0</v>
      </c>
      <c r="AV792" s="1">
        <v>0</v>
      </c>
      <c r="AW792" s="1">
        <v>0</v>
      </c>
      <c r="AX792" s="1">
        <v>0</v>
      </c>
      <c r="AY792" s="1" t="s">
        <v>778</v>
      </c>
      <c r="BD792" s="1">
        <v>0</v>
      </c>
      <c r="BF792" s="1">
        <v>0</v>
      </c>
      <c r="BH792" s="1">
        <v>0</v>
      </c>
      <c r="BI792" s="1">
        <v>0</v>
      </c>
      <c r="BL792" s="1" t="s">
        <v>121</v>
      </c>
      <c r="BM792" s="1" t="s">
        <v>779</v>
      </c>
      <c r="BP792" s="1">
        <v>0</v>
      </c>
      <c r="BQ792" s="1">
        <v>0</v>
      </c>
      <c r="BR792" s="2">
        <v>1379081</v>
      </c>
      <c r="BS792" s="2">
        <v>559921</v>
      </c>
      <c r="BT792" s="1" t="s">
        <v>1105</v>
      </c>
      <c r="BU792" s="1" t="s">
        <v>1126</v>
      </c>
      <c r="BW792" s="1">
        <v>0</v>
      </c>
      <c r="BX792" s="1">
        <v>3</v>
      </c>
    </row>
    <row r="793" spans="1:76" x14ac:dyDescent="0.25">
      <c r="A793" s="1">
        <v>792</v>
      </c>
      <c r="B793" s="1" t="s">
        <v>2123</v>
      </c>
      <c r="C793" s="1" t="s">
        <v>2124</v>
      </c>
      <c r="D793" s="1" t="s">
        <v>1093</v>
      </c>
      <c r="E793" s="1" t="s">
        <v>1094</v>
      </c>
      <c r="F793" s="1">
        <v>2006</v>
      </c>
      <c r="G793" s="1">
        <v>5</v>
      </c>
      <c r="H793" s="1">
        <v>12</v>
      </c>
      <c r="I793" s="1">
        <v>648</v>
      </c>
      <c r="J793" s="1" t="s">
        <v>1662</v>
      </c>
      <c r="K793" s="1">
        <v>10</v>
      </c>
      <c r="L793" s="1">
        <v>83</v>
      </c>
      <c r="M793" s="1">
        <v>642388</v>
      </c>
      <c r="N793" s="1">
        <v>5554649</v>
      </c>
      <c r="O793" s="1">
        <v>1356622</v>
      </c>
      <c r="P793" s="1">
        <v>580488</v>
      </c>
      <c r="Q793" s="1" t="s">
        <v>78</v>
      </c>
      <c r="R793" s="1" t="s">
        <v>104</v>
      </c>
      <c r="S793" s="1" t="s">
        <v>2106</v>
      </c>
      <c r="T793" s="1">
        <v>1</v>
      </c>
      <c r="U793" s="1">
        <v>1</v>
      </c>
      <c r="V793" s="1">
        <v>0</v>
      </c>
      <c r="Y793" s="1">
        <v>0</v>
      </c>
      <c r="Z793" s="1">
        <v>0</v>
      </c>
      <c r="AA793" s="1">
        <v>0</v>
      </c>
      <c r="AB793" s="1">
        <v>0</v>
      </c>
      <c r="AC793" s="1">
        <v>0</v>
      </c>
      <c r="AD793" s="1">
        <v>608</v>
      </c>
      <c r="AK793" s="1">
        <v>0</v>
      </c>
      <c r="AL793" s="1">
        <v>0</v>
      </c>
      <c r="AM793" s="1">
        <v>0</v>
      </c>
      <c r="AO793" s="1">
        <v>0</v>
      </c>
      <c r="AQ793" s="1">
        <v>0</v>
      </c>
      <c r="AT793" s="1">
        <v>0</v>
      </c>
      <c r="AV793" s="1">
        <v>0</v>
      </c>
      <c r="AW793" s="1">
        <v>0</v>
      </c>
      <c r="AX793" s="1">
        <v>0</v>
      </c>
      <c r="AY793" s="1" t="s">
        <v>578</v>
      </c>
      <c r="BD793" s="1">
        <v>0</v>
      </c>
      <c r="BF793" s="1">
        <v>0</v>
      </c>
      <c r="BH793" s="1">
        <v>0</v>
      </c>
      <c r="BI793" s="1">
        <v>0</v>
      </c>
      <c r="BL793" s="1" t="s">
        <v>121</v>
      </c>
      <c r="BM793" s="1" t="s">
        <v>578</v>
      </c>
      <c r="BP793" s="1">
        <v>0</v>
      </c>
      <c r="BQ793" s="1">
        <v>0</v>
      </c>
      <c r="BR793" s="2">
        <v>1356622</v>
      </c>
      <c r="BS793" s="2">
        <v>580488</v>
      </c>
      <c r="BT793" s="1" t="s">
        <v>2125</v>
      </c>
      <c r="BU793" s="1" t="s">
        <v>1096</v>
      </c>
      <c r="BW793" s="1">
        <v>0</v>
      </c>
      <c r="BX793" s="1">
        <v>4</v>
      </c>
    </row>
    <row r="794" spans="1:76" x14ac:dyDescent="0.25">
      <c r="A794" s="1">
        <v>793</v>
      </c>
      <c r="B794" s="1" t="s">
        <v>2126</v>
      </c>
      <c r="C794" s="1" t="s">
        <v>86</v>
      </c>
      <c r="D794" s="1" t="s">
        <v>1093</v>
      </c>
      <c r="E794" s="1" t="s">
        <v>1094</v>
      </c>
      <c r="F794" s="1">
        <v>2006</v>
      </c>
      <c r="G794" s="1">
        <v>5</v>
      </c>
      <c r="H794" s="1">
        <v>12</v>
      </c>
      <c r="I794" s="1">
        <v>648</v>
      </c>
      <c r="J794" s="1" t="s">
        <v>1662</v>
      </c>
      <c r="K794" s="1">
        <v>10</v>
      </c>
      <c r="L794" s="1">
        <v>83</v>
      </c>
      <c r="M794" s="1">
        <v>641995</v>
      </c>
      <c r="N794" s="1">
        <v>5554722</v>
      </c>
      <c r="O794" s="1">
        <v>1356226</v>
      </c>
      <c r="P794" s="1">
        <v>580544</v>
      </c>
      <c r="Q794" s="1" t="s">
        <v>78</v>
      </c>
      <c r="R794" s="1" t="s">
        <v>104</v>
      </c>
      <c r="S794" s="1" t="s">
        <v>1412</v>
      </c>
      <c r="T794" s="1">
        <v>1</v>
      </c>
      <c r="U794" s="1">
        <v>0</v>
      </c>
      <c r="V794" s="1">
        <v>0</v>
      </c>
      <c r="Y794" s="1">
        <v>0</v>
      </c>
      <c r="Z794" s="1">
        <v>0</v>
      </c>
      <c r="AA794" s="1">
        <v>0</v>
      </c>
      <c r="AB794" s="1">
        <v>0</v>
      </c>
      <c r="AC794" s="1">
        <v>0</v>
      </c>
      <c r="AD794" s="1">
        <v>604</v>
      </c>
      <c r="AK794" s="1">
        <v>0</v>
      </c>
      <c r="AL794" s="1">
        <v>0</v>
      </c>
      <c r="AM794" s="1">
        <v>0</v>
      </c>
      <c r="AO794" s="1">
        <v>0</v>
      </c>
      <c r="AQ794" s="1">
        <v>0</v>
      </c>
      <c r="AT794" s="1">
        <v>0</v>
      </c>
      <c r="AV794" s="1">
        <v>0</v>
      </c>
      <c r="AW794" s="1">
        <v>0</v>
      </c>
      <c r="AX794" s="1">
        <v>0</v>
      </c>
      <c r="AY794" s="1" t="s">
        <v>578</v>
      </c>
      <c r="BD794" s="1">
        <v>0</v>
      </c>
      <c r="BF794" s="1">
        <v>0</v>
      </c>
      <c r="BH794" s="1">
        <v>0</v>
      </c>
      <c r="BI794" s="1">
        <v>0</v>
      </c>
      <c r="BL794" s="1" t="s">
        <v>121</v>
      </c>
      <c r="BM794" s="1" t="s">
        <v>191</v>
      </c>
      <c r="BP794" s="1">
        <v>0</v>
      </c>
      <c r="BQ794" s="1">
        <v>0</v>
      </c>
      <c r="BR794" s="2">
        <v>1356226</v>
      </c>
      <c r="BS794" s="2">
        <v>580544</v>
      </c>
      <c r="BT794" s="1" t="s">
        <v>2125</v>
      </c>
      <c r="BU794" s="1" t="s">
        <v>1096</v>
      </c>
      <c r="BW794" s="1">
        <v>0</v>
      </c>
      <c r="BX794" s="1">
        <v>4</v>
      </c>
    </row>
    <row r="795" spans="1:76" x14ac:dyDescent="0.25">
      <c r="A795" s="1">
        <v>794</v>
      </c>
      <c r="B795" s="1" t="s">
        <v>2127</v>
      </c>
      <c r="C795" s="1" t="s">
        <v>2128</v>
      </c>
      <c r="D795" s="1" t="s">
        <v>1093</v>
      </c>
      <c r="E795" s="1" t="s">
        <v>1098</v>
      </c>
      <c r="F795" s="1">
        <v>2006</v>
      </c>
      <c r="G795" s="1">
        <v>5</v>
      </c>
      <c r="H795" s="1">
        <v>12</v>
      </c>
      <c r="I795" s="1">
        <v>956</v>
      </c>
      <c r="J795" s="1" t="s">
        <v>1662</v>
      </c>
      <c r="K795" s="1">
        <v>10</v>
      </c>
      <c r="L795" s="1">
        <v>83</v>
      </c>
      <c r="M795" s="1">
        <v>643306</v>
      </c>
      <c r="N795" s="1">
        <v>5542437</v>
      </c>
      <c r="O795" s="1">
        <v>1358075</v>
      </c>
      <c r="P795" s="1">
        <v>568325</v>
      </c>
      <c r="Q795" s="1" t="s">
        <v>78</v>
      </c>
      <c r="R795" s="1" t="s">
        <v>104</v>
      </c>
      <c r="S795" s="1" t="s">
        <v>2129</v>
      </c>
      <c r="T795" s="1">
        <v>1</v>
      </c>
      <c r="U795" s="1">
        <v>0</v>
      </c>
      <c r="V795" s="1">
        <v>1</v>
      </c>
      <c r="Y795" s="1">
        <v>0</v>
      </c>
      <c r="Z795" s="1">
        <v>0</v>
      </c>
      <c r="AA795" s="1">
        <v>0</v>
      </c>
      <c r="AB795" s="1">
        <v>0</v>
      </c>
      <c r="AC795" s="1">
        <v>0</v>
      </c>
      <c r="AD795" s="1">
        <v>835</v>
      </c>
      <c r="AK795" s="1">
        <v>0</v>
      </c>
      <c r="AL795" s="1">
        <v>0</v>
      </c>
      <c r="AM795" s="1">
        <v>0</v>
      </c>
      <c r="AO795" s="1">
        <v>0</v>
      </c>
      <c r="AQ795" s="1">
        <v>0</v>
      </c>
      <c r="AT795" s="1">
        <v>0</v>
      </c>
      <c r="AV795" s="1">
        <v>0</v>
      </c>
      <c r="AW795" s="1">
        <v>0</v>
      </c>
      <c r="AX795" s="1">
        <v>0</v>
      </c>
      <c r="AY795" s="1" t="s">
        <v>79</v>
      </c>
      <c r="BD795" s="1">
        <v>0</v>
      </c>
      <c r="BF795" s="1">
        <v>0</v>
      </c>
      <c r="BH795" s="1">
        <v>0</v>
      </c>
      <c r="BI795" s="1">
        <v>0</v>
      </c>
      <c r="BL795" s="1" t="s">
        <v>121</v>
      </c>
      <c r="BM795" s="1" t="s">
        <v>79</v>
      </c>
      <c r="BO795" s="1" t="s">
        <v>2130</v>
      </c>
      <c r="BP795" s="1">
        <v>0</v>
      </c>
      <c r="BQ795" s="1">
        <v>0</v>
      </c>
      <c r="BR795" s="2">
        <v>1358075</v>
      </c>
      <c r="BS795" s="2">
        <v>568325</v>
      </c>
      <c r="BT795" s="1" t="s">
        <v>123</v>
      </c>
      <c r="BU795" s="1" t="s">
        <v>1099</v>
      </c>
      <c r="BV795" s="1" t="s">
        <v>1127</v>
      </c>
      <c r="BW795" s="1">
        <v>0</v>
      </c>
      <c r="BX795" s="1">
        <v>4</v>
      </c>
    </row>
    <row r="796" spans="1:76" x14ac:dyDescent="0.25">
      <c r="A796" s="1">
        <v>795</v>
      </c>
      <c r="B796" s="1" t="s">
        <v>2131</v>
      </c>
      <c r="C796" s="1" t="s">
        <v>2132</v>
      </c>
      <c r="D796" s="1" t="s">
        <v>1093</v>
      </c>
      <c r="E796" s="1" t="s">
        <v>2133</v>
      </c>
      <c r="F796" s="1">
        <v>2006</v>
      </c>
      <c r="G796" s="1">
        <v>5</v>
      </c>
      <c r="H796" s="1">
        <v>16</v>
      </c>
      <c r="I796" s="1">
        <v>841</v>
      </c>
      <c r="J796" s="1" t="s">
        <v>1658</v>
      </c>
      <c r="K796" s="1">
        <v>10</v>
      </c>
      <c r="L796" s="1">
        <v>83</v>
      </c>
      <c r="M796" s="1">
        <v>663632</v>
      </c>
      <c r="N796" s="1">
        <v>5524532</v>
      </c>
      <c r="O796" s="1">
        <v>1379172</v>
      </c>
      <c r="P796" s="1">
        <v>551332</v>
      </c>
      <c r="Q796" s="1" t="s">
        <v>78</v>
      </c>
      <c r="R796" s="1" t="s">
        <v>156</v>
      </c>
      <c r="S796" s="1" t="s">
        <v>652</v>
      </c>
      <c r="T796" s="1">
        <v>1</v>
      </c>
      <c r="U796" s="1">
        <v>0</v>
      </c>
      <c r="V796" s="1">
        <v>0</v>
      </c>
      <c r="Y796" s="1">
        <v>0</v>
      </c>
      <c r="Z796" s="1">
        <v>0</v>
      </c>
      <c r="AA796" s="1">
        <v>0</v>
      </c>
      <c r="AB796" s="1">
        <v>0</v>
      </c>
      <c r="AC796" s="1">
        <v>0</v>
      </c>
      <c r="AD796" s="1">
        <v>1029</v>
      </c>
      <c r="AK796" s="1">
        <v>0</v>
      </c>
      <c r="AL796" s="1">
        <v>0</v>
      </c>
      <c r="AM796" s="1">
        <v>0</v>
      </c>
      <c r="AO796" s="1">
        <v>0</v>
      </c>
      <c r="AQ796" s="1">
        <v>0</v>
      </c>
      <c r="AT796" s="1">
        <v>0</v>
      </c>
      <c r="AV796" s="1">
        <v>0</v>
      </c>
      <c r="AW796" s="1">
        <v>0</v>
      </c>
      <c r="AX796" s="1">
        <v>0</v>
      </c>
      <c r="AY796" s="1" t="s">
        <v>79</v>
      </c>
      <c r="BD796" s="1">
        <v>0</v>
      </c>
      <c r="BF796" s="1">
        <v>0</v>
      </c>
      <c r="BH796" s="1">
        <v>0</v>
      </c>
      <c r="BI796" s="1">
        <v>0</v>
      </c>
      <c r="BL796" s="1" t="s">
        <v>121</v>
      </c>
      <c r="BM796" s="1" t="s">
        <v>79</v>
      </c>
      <c r="BO796" s="1" t="s">
        <v>2134</v>
      </c>
      <c r="BP796" s="1">
        <v>0</v>
      </c>
      <c r="BQ796" s="1">
        <v>0</v>
      </c>
      <c r="BR796" s="2">
        <v>1379172</v>
      </c>
      <c r="BS796" s="2">
        <v>551332</v>
      </c>
      <c r="BT796" s="1" t="s">
        <v>1105</v>
      </c>
      <c r="BU796" s="1" t="s">
        <v>2118</v>
      </c>
      <c r="BW796" s="1">
        <v>0</v>
      </c>
      <c r="BX796" s="1">
        <v>5</v>
      </c>
    </row>
    <row r="797" spans="1:76" x14ac:dyDescent="0.25">
      <c r="A797" s="1">
        <v>796</v>
      </c>
      <c r="B797" s="1" t="s">
        <v>2135</v>
      </c>
      <c r="C797" s="1" t="s">
        <v>86</v>
      </c>
      <c r="D797" s="1" t="s">
        <v>1093</v>
      </c>
      <c r="E797" s="1" t="s">
        <v>1120</v>
      </c>
      <c r="F797" s="1">
        <v>2006</v>
      </c>
      <c r="G797" s="1">
        <v>5</v>
      </c>
      <c r="H797" s="1">
        <v>16</v>
      </c>
      <c r="I797" s="1">
        <v>1037</v>
      </c>
      <c r="J797" s="1" t="s">
        <v>1658</v>
      </c>
      <c r="K797" s="1">
        <v>10</v>
      </c>
      <c r="L797" s="1">
        <v>83</v>
      </c>
      <c r="M797" s="1">
        <v>663407</v>
      </c>
      <c r="N797" s="1">
        <v>5529300</v>
      </c>
      <c r="O797" s="1">
        <v>1378740</v>
      </c>
      <c r="P797" s="1">
        <v>556095</v>
      </c>
      <c r="Q797" s="1" t="s">
        <v>78</v>
      </c>
      <c r="R797" s="1" t="s">
        <v>104</v>
      </c>
      <c r="S797" s="1" t="s">
        <v>1412</v>
      </c>
      <c r="T797" s="1">
        <v>1</v>
      </c>
      <c r="U797" s="1">
        <v>0</v>
      </c>
      <c r="V797" s="1">
        <v>0</v>
      </c>
      <c r="Y797" s="1">
        <v>0</v>
      </c>
      <c r="Z797" s="1">
        <v>0</v>
      </c>
      <c r="AA797" s="1">
        <v>0</v>
      </c>
      <c r="AB797" s="1">
        <v>0</v>
      </c>
      <c r="AC797" s="1">
        <v>0</v>
      </c>
      <c r="AD797" s="1">
        <v>1106</v>
      </c>
      <c r="AK797" s="1">
        <v>0</v>
      </c>
      <c r="AL797" s="1">
        <v>0</v>
      </c>
      <c r="AM797" s="1">
        <v>0</v>
      </c>
      <c r="AO797" s="1">
        <v>0</v>
      </c>
      <c r="AQ797" s="1">
        <v>0</v>
      </c>
      <c r="AT797" s="1">
        <v>0</v>
      </c>
      <c r="AV797" s="1">
        <v>0</v>
      </c>
      <c r="AW797" s="1">
        <v>0</v>
      </c>
      <c r="AX797" s="1">
        <v>0</v>
      </c>
      <c r="AY797" s="1" t="s">
        <v>86</v>
      </c>
      <c r="BD797" s="1">
        <v>0</v>
      </c>
      <c r="BF797" s="1">
        <v>0</v>
      </c>
      <c r="BH797" s="1">
        <v>0</v>
      </c>
      <c r="BI797" s="1">
        <v>0</v>
      </c>
      <c r="BL797" s="1" t="s">
        <v>121</v>
      </c>
      <c r="BM797" s="1" t="s">
        <v>191</v>
      </c>
      <c r="BP797" s="1">
        <v>0</v>
      </c>
      <c r="BQ797" s="1">
        <v>0</v>
      </c>
      <c r="BR797" s="2">
        <v>1378740</v>
      </c>
      <c r="BS797" s="2">
        <v>556095</v>
      </c>
      <c r="BT797" s="1" t="s">
        <v>445</v>
      </c>
      <c r="BU797" s="1" t="s">
        <v>1126</v>
      </c>
      <c r="BW797" s="1">
        <v>0</v>
      </c>
      <c r="BX797" s="1">
        <v>5</v>
      </c>
    </row>
    <row r="798" spans="1:76" x14ac:dyDescent="0.25">
      <c r="A798" s="1">
        <v>797</v>
      </c>
      <c r="B798" s="1" t="s">
        <v>2136</v>
      </c>
      <c r="C798" s="1" t="s">
        <v>86</v>
      </c>
      <c r="D798" s="1" t="s">
        <v>1093</v>
      </c>
      <c r="E798" s="1" t="s">
        <v>2137</v>
      </c>
      <c r="F798" s="1">
        <v>2006</v>
      </c>
      <c r="G798" s="1">
        <v>5</v>
      </c>
      <c r="H798" s="1">
        <v>17</v>
      </c>
      <c r="I798" s="1">
        <v>720</v>
      </c>
      <c r="J798" s="1" t="s">
        <v>1658</v>
      </c>
      <c r="K798" s="1">
        <v>10</v>
      </c>
      <c r="L798" s="1">
        <v>83</v>
      </c>
      <c r="M798" s="1">
        <v>673950</v>
      </c>
      <c r="N798" s="1">
        <v>5532695</v>
      </c>
      <c r="O798" s="1">
        <v>1389122</v>
      </c>
      <c r="P798" s="1">
        <v>559942</v>
      </c>
      <c r="Q798" s="1" t="s">
        <v>78</v>
      </c>
      <c r="R798" s="1" t="s">
        <v>156</v>
      </c>
      <c r="S798" s="1" t="s">
        <v>652</v>
      </c>
      <c r="T798" s="1">
        <v>1</v>
      </c>
      <c r="U798" s="1">
        <v>0</v>
      </c>
      <c r="V798" s="1">
        <v>0</v>
      </c>
      <c r="Y798" s="1">
        <v>0</v>
      </c>
      <c r="Z798" s="1">
        <v>0</v>
      </c>
      <c r="AA798" s="1">
        <v>0</v>
      </c>
      <c r="AB798" s="1">
        <v>0</v>
      </c>
      <c r="AC798" s="1">
        <v>0</v>
      </c>
      <c r="AD798" s="1">
        <v>1043</v>
      </c>
      <c r="AK798" s="1">
        <v>0</v>
      </c>
      <c r="AL798" s="1">
        <v>0</v>
      </c>
      <c r="AM798" s="1">
        <v>0</v>
      </c>
      <c r="AO798" s="1">
        <v>0</v>
      </c>
      <c r="AQ798" s="1">
        <v>0</v>
      </c>
      <c r="AT798" s="1">
        <v>0</v>
      </c>
      <c r="AV798" s="1">
        <v>0</v>
      </c>
      <c r="AW798" s="1">
        <v>0</v>
      </c>
      <c r="AX798" s="1">
        <v>0</v>
      </c>
      <c r="AY798" s="1" t="s">
        <v>86</v>
      </c>
      <c r="BD798" s="1">
        <v>0</v>
      </c>
      <c r="BF798" s="1">
        <v>0</v>
      </c>
      <c r="BH798" s="1">
        <v>0</v>
      </c>
      <c r="BI798" s="1">
        <v>0</v>
      </c>
      <c r="BL798" s="1" t="s">
        <v>121</v>
      </c>
      <c r="BM798" s="1" t="s">
        <v>191</v>
      </c>
      <c r="BP798" s="1">
        <v>0</v>
      </c>
      <c r="BQ798" s="1">
        <v>0</v>
      </c>
      <c r="BR798" s="2">
        <v>1389122</v>
      </c>
      <c r="BS798" s="2">
        <v>559942</v>
      </c>
      <c r="BT798" s="1" t="s">
        <v>1105</v>
      </c>
      <c r="BU798" s="1" t="s">
        <v>2118</v>
      </c>
      <c r="BW798" s="1">
        <v>0</v>
      </c>
      <c r="BX798" s="1">
        <v>4</v>
      </c>
    </row>
    <row r="799" spans="1:76" x14ac:dyDescent="0.25">
      <c r="A799" s="1">
        <v>798</v>
      </c>
      <c r="B799" s="1" t="s">
        <v>2138</v>
      </c>
      <c r="C799" s="1" t="s">
        <v>2139</v>
      </c>
      <c r="D799" s="1" t="s">
        <v>1093</v>
      </c>
      <c r="E799" s="1" t="s">
        <v>2133</v>
      </c>
      <c r="F799" s="1">
        <v>2006</v>
      </c>
      <c r="G799" s="1">
        <v>5</v>
      </c>
      <c r="H799" s="1">
        <v>17</v>
      </c>
      <c r="I799" s="1">
        <v>602</v>
      </c>
      <c r="J799" s="1" t="s">
        <v>103</v>
      </c>
      <c r="K799" s="1">
        <v>10</v>
      </c>
      <c r="L799" s="1">
        <v>83</v>
      </c>
      <c r="M799" s="1">
        <v>669814</v>
      </c>
      <c r="N799" s="1">
        <v>5526896</v>
      </c>
      <c r="O799" s="1">
        <v>1385245</v>
      </c>
      <c r="P799" s="1">
        <v>553967</v>
      </c>
      <c r="Q799" s="1" t="s">
        <v>78</v>
      </c>
      <c r="R799" s="1" t="s">
        <v>104</v>
      </c>
      <c r="S799" s="1" t="s">
        <v>1412</v>
      </c>
      <c r="T799" s="1">
        <v>1</v>
      </c>
      <c r="U799" s="1">
        <v>0</v>
      </c>
      <c r="V799" s="1">
        <v>0</v>
      </c>
      <c r="Y799" s="1">
        <v>0</v>
      </c>
      <c r="Z799" s="1">
        <v>0</v>
      </c>
      <c r="AA799" s="1">
        <v>0</v>
      </c>
      <c r="AB799" s="1">
        <v>0</v>
      </c>
      <c r="AC799" s="1">
        <v>0</v>
      </c>
      <c r="AD799" s="1">
        <v>1050</v>
      </c>
      <c r="AK799" s="1">
        <v>0</v>
      </c>
      <c r="AL799" s="1">
        <v>0</v>
      </c>
      <c r="AM799" s="1">
        <v>0</v>
      </c>
      <c r="AO799" s="1">
        <v>0</v>
      </c>
      <c r="AQ799" s="1">
        <v>0</v>
      </c>
      <c r="AT799" s="1">
        <v>0</v>
      </c>
      <c r="AV799" s="1">
        <v>0</v>
      </c>
      <c r="AW799" s="1">
        <v>0</v>
      </c>
      <c r="AX799" s="1">
        <v>0</v>
      </c>
      <c r="AY799" s="1" t="s">
        <v>151</v>
      </c>
      <c r="BD799" s="1">
        <v>0</v>
      </c>
      <c r="BF799" s="1">
        <v>0</v>
      </c>
      <c r="BH799" s="1">
        <v>0</v>
      </c>
      <c r="BI799" s="1">
        <v>0</v>
      </c>
      <c r="BL799" s="1" t="s">
        <v>121</v>
      </c>
      <c r="BM799" s="1" t="s">
        <v>153</v>
      </c>
      <c r="BP799" s="1">
        <v>0</v>
      </c>
      <c r="BQ799" s="1">
        <v>0</v>
      </c>
      <c r="BR799" s="2">
        <v>1385245</v>
      </c>
      <c r="BS799" s="2">
        <v>553967</v>
      </c>
      <c r="BT799" s="1" t="s">
        <v>1105</v>
      </c>
      <c r="BU799" s="1" t="s">
        <v>2118</v>
      </c>
      <c r="BW799" s="1">
        <v>0</v>
      </c>
      <c r="BX799" s="1">
        <v>5</v>
      </c>
    </row>
    <row r="800" spans="1:76" x14ac:dyDescent="0.25">
      <c r="A800" s="1">
        <v>799</v>
      </c>
      <c r="B800" s="1" t="s">
        <v>2140</v>
      </c>
      <c r="C800" s="1" t="s">
        <v>86</v>
      </c>
      <c r="D800" s="1" t="s">
        <v>1093</v>
      </c>
      <c r="E800" s="1" t="s">
        <v>2133</v>
      </c>
      <c r="F800" s="1">
        <v>2006</v>
      </c>
      <c r="G800" s="1">
        <v>5</v>
      </c>
      <c r="H800" s="1">
        <v>17</v>
      </c>
      <c r="I800" s="1">
        <v>602</v>
      </c>
      <c r="J800" s="1" t="s">
        <v>103</v>
      </c>
      <c r="K800" s="1">
        <v>10</v>
      </c>
      <c r="L800" s="1">
        <v>83</v>
      </c>
      <c r="M800" s="1">
        <v>669962</v>
      </c>
      <c r="N800" s="1">
        <v>5526709</v>
      </c>
      <c r="O800" s="1">
        <v>1385399</v>
      </c>
      <c r="P800" s="1">
        <v>553789</v>
      </c>
      <c r="Q800" s="1" t="s">
        <v>78</v>
      </c>
      <c r="R800" s="1" t="s">
        <v>156</v>
      </c>
      <c r="S800" s="1" t="s">
        <v>652</v>
      </c>
      <c r="T800" s="1">
        <v>1</v>
      </c>
      <c r="U800" s="1">
        <v>0</v>
      </c>
      <c r="V800" s="1">
        <v>0</v>
      </c>
      <c r="Y800" s="1">
        <v>0</v>
      </c>
      <c r="Z800" s="1">
        <v>0</v>
      </c>
      <c r="AA800" s="1">
        <v>0</v>
      </c>
      <c r="AB800" s="1">
        <v>0</v>
      </c>
      <c r="AC800" s="1">
        <v>0</v>
      </c>
      <c r="AD800" s="1">
        <v>1033</v>
      </c>
      <c r="AK800" s="1">
        <v>0</v>
      </c>
      <c r="AL800" s="1">
        <v>0</v>
      </c>
      <c r="AM800" s="1">
        <v>0</v>
      </c>
      <c r="AO800" s="1">
        <v>0</v>
      </c>
      <c r="AQ800" s="1">
        <v>0</v>
      </c>
      <c r="AT800" s="1">
        <v>0</v>
      </c>
      <c r="AV800" s="1">
        <v>0</v>
      </c>
      <c r="AW800" s="1">
        <v>0</v>
      </c>
      <c r="AX800" s="1">
        <v>0</v>
      </c>
      <c r="AY800" s="1" t="s">
        <v>86</v>
      </c>
      <c r="BD800" s="1">
        <v>0</v>
      </c>
      <c r="BF800" s="1">
        <v>0</v>
      </c>
      <c r="BH800" s="1">
        <v>0</v>
      </c>
      <c r="BI800" s="1">
        <v>0</v>
      </c>
      <c r="BL800" s="1" t="s">
        <v>121</v>
      </c>
      <c r="BM800" s="1" t="s">
        <v>191</v>
      </c>
      <c r="BP800" s="1">
        <v>0</v>
      </c>
      <c r="BQ800" s="1">
        <v>0</v>
      </c>
      <c r="BR800" s="2">
        <v>1385399</v>
      </c>
      <c r="BS800" s="2">
        <v>553789</v>
      </c>
      <c r="BT800" s="1" t="s">
        <v>1105</v>
      </c>
      <c r="BU800" s="1" t="s">
        <v>2118</v>
      </c>
      <c r="BW800" s="1">
        <v>0</v>
      </c>
      <c r="BX800" s="1">
        <v>4</v>
      </c>
    </row>
    <row r="801" spans="1:76" x14ac:dyDescent="0.25">
      <c r="A801" s="1">
        <v>800</v>
      </c>
      <c r="B801" s="1" t="s">
        <v>2141</v>
      </c>
      <c r="C801" s="1" t="s">
        <v>2142</v>
      </c>
      <c r="D801" s="1" t="s">
        <v>1093</v>
      </c>
      <c r="E801" s="1" t="s">
        <v>2133</v>
      </c>
      <c r="F801" s="1">
        <v>2006</v>
      </c>
      <c r="G801" s="1">
        <v>5</v>
      </c>
      <c r="H801" s="1">
        <v>17</v>
      </c>
      <c r="I801" s="1">
        <v>701</v>
      </c>
      <c r="J801" s="1" t="s">
        <v>103</v>
      </c>
      <c r="K801" s="1">
        <v>10</v>
      </c>
      <c r="L801" s="1">
        <v>83</v>
      </c>
      <c r="M801" s="1">
        <v>668826</v>
      </c>
      <c r="N801" s="1">
        <v>5522393</v>
      </c>
      <c r="O801" s="1">
        <v>1384457</v>
      </c>
      <c r="P801" s="1">
        <v>549424</v>
      </c>
      <c r="Q801" s="1" t="s">
        <v>78</v>
      </c>
      <c r="R801" s="1" t="s">
        <v>104</v>
      </c>
      <c r="S801" s="1" t="s">
        <v>1412</v>
      </c>
      <c r="T801" s="1">
        <v>1</v>
      </c>
      <c r="U801" s="1">
        <v>0</v>
      </c>
      <c r="V801" s="1">
        <v>0</v>
      </c>
      <c r="Y801" s="1">
        <v>0</v>
      </c>
      <c r="Z801" s="1">
        <v>0</v>
      </c>
      <c r="AA801" s="1">
        <v>0</v>
      </c>
      <c r="AB801" s="1">
        <v>0</v>
      </c>
      <c r="AC801" s="1">
        <v>0</v>
      </c>
      <c r="AD801" s="1">
        <v>1079</v>
      </c>
      <c r="AK801" s="1">
        <v>0</v>
      </c>
      <c r="AL801" s="1">
        <v>0</v>
      </c>
      <c r="AM801" s="1">
        <v>0</v>
      </c>
      <c r="AO801" s="1">
        <v>0</v>
      </c>
      <c r="AQ801" s="1">
        <v>0</v>
      </c>
      <c r="AT801" s="1">
        <v>0</v>
      </c>
      <c r="AV801" s="1">
        <v>0</v>
      </c>
      <c r="AW801" s="1">
        <v>0</v>
      </c>
      <c r="AX801" s="1">
        <v>0</v>
      </c>
      <c r="AY801" s="1" t="s">
        <v>79</v>
      </c>
      <c r="AZ801" s="1" t="s">
        <v>2143</v>
      </c>
      <c r="BD801" s="1">
        <v>0</v>
      </c>
      <c r="BF801" s="1">
        <v>0</v>
      </c>
      <c r="BH801" s="1">
        <v>0</v>
      </c>
      <c r="BI801" s="1">
        <v>0</v>
      </c>
      <c r="BL801" s="1" t="s">
        <v>121</v>
      </c>
      <c r="BM801" s="1" t="s">
        <v>79</v>
      </c>
      <c r="BO801" s="1" t="s">
        <v>2144</v>
      </c>
      <c r="BP801" s="1">
        <v>0</v>
      </c>
      <c r="BQ801" s="1">
        <v>0</v>
      </c>
      <c r="BR801" s="2">
        <v>1384457</v>
      </c>
      <c r="BS801" s="2">
        <v>549424</v>
      </c>
      <c r="BT801" s="1" t="s">
        <v>1105</v>
      </c>
      <c r="BU801" s="1" t="s">
        <v>2118</v>
      </c>
      <c r="BW801" s="1">
        <v>0</v>
      </c>
      <c r="BX801" s="1">
        <v>4</v>
      </c>
    </row>
    <row r="802" spans="1:76" x14ac:dyDescent="0.25">
      <c r="A802" s="1">
        <v>801</v>
      </c>
      <c r="B802" s="1" t="s">
        <v>2145</v>
      </c>
      <c r="C802" s="1" t="s">
        <v>86</v>
      </c>
      <c r="D802" s="1" t="s">
        <v>1093</v>
      </c>
      <c r="E802" s="1" t="s">
        <v>2133</v>
      </c>
      <c r="F802" s="1">
        <v>2006</v>
      </c>
      <c r="G802" s="1">
        <v>5</v>
      </c>
      <c r="H802" s="1">
        <v>17</v>
      </c>
      <c r="I802" s="1">
        <v>858</v>
      </c>
      <c r="J802" s="1" t="s">
        <v>103</v>
      </c>
      <c r="K802" s="1">
        <v>10</v>
      </c>
      <c r="L802" s="1">
        <v>83</v>
      </c>
      <c r="M802" s="1">
        <v>663777</v>
      </c>
      <c r="N802" s="1">
        <v>5518306</v>
      </c>
      <c r="O802" s="1">
        <v>1379477</v>
      </c>
      <c r="P802" s="1">
        <v>545030</v>
      </c>
      <c r="Q802" s="1" t="s">
        <v>78</v>
      </c>
      <c r="R802" s="1" t="s">
        <v>104</v>
      </c>
      <c r="S802" s="1" t="s">
        <v>1412</v>
      </c>
      <c r="T802" s="1">
        <v>1</v>
      </c>
      <c r="U802" s="1">
        <v>0</v>
      </c>
      <c r="V802" s="1">
        <v>0</v>
      </c>
      <c r="Y802" s="1">
        <v>0</v>
      </c>
      <c r="Z802" s="1">
        <v>0</v>
      </c>
      <c r="AA802" s="1">
        <v>0</v>
      </c>
      <c r="AB802" s="1">
        <v>0</v>
      </c>
      <c r="AC802" s="1">
        <v>0</v>
      </c>
      <c r="AD802" s="1">
        <v>988</v>
      </c>
      <c r="AK802" s="1">
        <v>0</v>
      </c>
      <c r="AL802" s="1">
        <v>0</v>
      </c>
      <c r="AM802" s="1">
        <v>0</v>
      </c>
      <c r="AO802" s="1">
        <v>0</v>
      </c>
      <c r="AQ802" s="1">
        <v>0</v>
      </c>
      <c r="AT802" s="1">
        <v>0</v>
      </c>
      <c r="AV802" s="1">
        <v>0</v>
      </c>
      <c r="AW802" s="1">
        <v>0</v>
      </c>
      <c r="AX802" s="1">
        <v>0</v>
      </c>
      <c r="AY802" s="1" t="s">
        <v>86</v>
      </c>
      <c r="BD802" s="1">
        <v>0</v>
      </c>
      <c r="BF802" s="1">
        <v>0</v>
      </c>
      <c r="BH802" s="1">
        <v>0</v>
      </c>
      <c r="BI802" s="1">
        <v>0</v>
      </c>
      <c r="BL802" s="1" t="s">
        <v>121</v>
      </c>
      <c r="BM802" s="1" t="s">
        <v>191</v>
      </c>
      <c r="BP802" s="1">
        <v>0</v>
      </c>
      <c r="BQ802" s="1">
        <v>0</v>
      </c>
      <c r="BR802" s="2">
        <v>1379477</v>
      </c>
      <c r="BS802" s="2">
        <v>545030</v>
      </c>
      <c r="BT802" s="1" t="s">
        <v>1105</v>
      </c>
      <c r="BU802" s="1" t="s">
        <v>2118</v>
      </c>
      <c r="BW802" s="1">
        <v>0</v>
      </c>
      <c r="BX802" s="1">
        <v>3</v>
      </c>
    </row>
    <row r="803" spans="1:76" x14ac:dyDescent="0.25">
      <c r="A803" s="1">
        <v>802</v>
      </c>
      <c r="B803" s="1" t="s">
        <v>2146</v>
      </c>
      <c r="C803" s="1" t="s">
        <v>2147</v>
      </c>
      <c r="D803" s="1" t="s">
        <v>1093</v>
      </c>
      <c r="E803" s="1" t="s">
        <v>2133</v>
      </c>
      <c r="F803" s="1">
        <v>2006</v>
      </c>
      <c r="G803" s="1">
        <v>5</v>
      </c>
      <c r="H803" s="1">
        <v>17</v>
      </c>
      <c r="I803" s="1">
        <v>1120</v>
      </c>
      <c r="J803" s="1" t="s">
        <v>103</v>
      </c>
      <c r="K803" s="1">
        <v>10</v>
      </c>
      <c r="L803" s="1">
        <v>83</v>
      </c>
      <c r="M803" s="1">
        <v>665170</v>
      </c>
      <c r="N803" s="1">
        <v>5521770</v>
      </c>
      <c r="O803" s="1">
        <v>1380831</v>
      </c>
      <c r="P803" s="1">
        <v>548641</v>
      </c>
      <c r="Q803" s="1" t="s">
        <v>78</v>
      </c>
      <c r="R803" s="1" t="s">
        <v>104</v>
      </c>
      <c r="S803" s="1" t="s">
        <v>1412</v>
      </c>
      <c r="T803" s="1">
        <v>1</v>
      </c>
      <c r="U803" s="1">
        <v>0</v>
      </c>
      <c r="V803" s="1">
        <v>0</v>
      </c>
      <c r="Y803" s="1">
        <v>0</v>
      </c>
      <c r="Z803" s="1">
        <v>0</v>
      </c>
      <c r="AA803" s="1">
        <v>0</v>
      </c>
      <c r="AB803" s="1">
        <v>0</v>
      </c>
      <c r="AC803" s="1">
        <v>0</v>
      </c>
      <c r="AD803" s="1">
        <v>1010</v>
      </c>
      <c r="AK803" s="1">
        <v>0</v>
      </c>
      <c r="AL803" s="1">
        <v>0</v>
      </c>
      <c r="AM803" s="1">
        <v>0</v>
      </c>
      <c r="AO803" s="1">
        <v>0</v>
      </c>
      <c r="AQ803" s="1">
        <v>0</v>
      </c>
      <c r="AT803" s="1">
        <v>0</v>
      </c>
      <c r="AV803" s="1">
        <v>0</v>
      </c>
      <c r="AW803" s="1">
        <v>0</v>
      </c>
      <c r="AX803" s="1">
        <v>0</v>
      </c>
      <c r="AY803" s="1" t="s">
        <v>79</v>
      </c>
      <c r="BD803" s="1">
        <v>0</v>
      </c>
      <c r="BF803" s="1">
        <v>0</v>
      </c>
      <c r="BH803" s="1">
        <v>0</v>
      </c>
      <c r="BI803" s="1">
        <v>0</v>
      </c>
      <c r="BL803" s="1" t="s">
        <v>121</v>
      </c>
      <c r="BM803" s="1" t="s">
        <v>79</v>
      </c>
      <c r="BP803" s="1">
        <v>0</v>
      </c>
      <c r="BQ803" s="1">
        <v>0</v>
      </c>
      <c r="BR803" s="2">
        <v>1380831</v>
      </c>
      <c r="BS803" s="2">
        <v>548641</v>
      </c>
      <c r="BT803" s="1" t="s">
        <v>1105</v>
      </c>
      <c r="BU803" s="1" t="s">
        <v>2118</v>
      </c>
      <c r="BW803" s="1">
        <v>0</v>
      </c>
      <c r="BX803" s="1">
        <v>4</v>
      </c>
    </row>
    <row r="804" spans="1:76" x14ac:dyDescent="0.25">
      <c r="A804" s="1">
        <v>803</v>
      </c>
      <c r="B804" s="1" t="s">
        <v>2148</v>
      </c>
      <c r="C804" s="1" t="s">
        <v>2149</v>
      </c>
      <c r="D804" s="1" t="s">
        <v>1093</v>
      </c>
      <c r="E804" s="1" t="s">
        <v>2133</v>
      </c>
      <c r="F804" s="1">
        <v>2006</v>
      </c>
      <c r="G804" s="1">
        <v>5</v>
      </c>
      <c r="H804" s="1">
        <v>17</v>
      </c>
      <c r="I804" s="1">
        <v>1132</v>
      </c>
      <c r="J804" s="1" t="s">
        <v>103</v>
      </c>
      <c r="K804" s="1">
        <v>10</v>
      </c>
      <c r="L804" s="1">
        <v>83</v>
      </c>
      <c r="M804" s="1">
        <v>664540</v>
      </c>
      <c r="N804" s="1">
        <v>5522102</v>
      </c>
      <c r="O804" s="1">
        <v>1380171</v>
      </c>
      <c r="P804" s="1">
        <v>548945</v>
      </c>
      <c r="Q804" s="1" t="s">
        <v>78</v>
      </c>
      <c r="R804" s="1" t="s">
        <v>156</v>
      </c>
      <c r="S804" s="1" t="s">
        <v>652</v>
      </c>
      <c r="T804" s="1">
        <v>1</v>
      </c>
      <c r="U804" s="1">
        <v>0</v>
      </c>
      <c r="V804" s="1">
        <v>0</v>
      </c>
      <c r="Y804" s="1">
        <v>0</v>
      </c>
      <c r="Z804" s="1">
        <v>0</v>
      </c>
      <c r="AA804" s="1">
        <v>0</v>
      </c>
      <c r="AB804" s="1">
        <v>0</v>
      </c>
      <c r="AC804" s="1">
        <v>0</v>
      </c>
      <c r="AD804" s="1">
        <v>1021</v>
      </c>
      <c r="AK804" s="1">
        <v>0</v>
      </c>
      <c r="AL804" s="1">
        <v>0</v>
      </c>
      <c r="AM804" s="1">
        <v>0</v>
      </c>
      <c r="AO804" s="1">
        <v>0</v>
      </c>
      <c r="AQ804" s="1">
        <v>0</v>
      </c>
      <c r="AT804" s="1">
        <v>0</v>
      </c>
      <c r="AV804" s="1">
        <v>0</v>
      </c>
      <c r="AW804" s="1">
        <v>0</v>
      </c>
      <c r="AX804" s="1">
        <v>0</v>
      </c>
      <c r="AY804" s="1" t="s">
        <v>151</v>
      </c>
      <c r="BD804" s="1">
        <v>0</v>
      </c>
      <c r="BF804" s="1">
        <v>0</v>
      </c>
      <c r="BH804" s="1">
        <v>0</v>
      </c>
      <c r="BI804" s="1">
        <v>0</v>
      </c>
      <c r="BL804" s="1" t="s">
        <v>121</v>
      </c>
      <c r="BM804" s="1" t="s">
        <v>153</v>
      </c>
      <c r="BP804" s="1">
        <v>0</v>
      </c>
      <c r="BQ804" s="1">
        <v>0</v>
      </c>
      <c r="BR804" s="2">
        <v>1380171</v>
      </c>
      <c r="BS804" s="2">
        <v>548945</v>
      </c>
      <c r="BT804" s="1" t="s">
        <v>1105</v>
      </c>
      <c r="BU804" s="1" t="s">
        <v>2118</v>
      </c>
      <c r="BW804" s="1">
        <v>0</v>
      </c>
      <c r="BX804" s="1">
        <v>4</v>
      </c>
    </row>
    <row r="805" spans="1:76" x14ac:dyDescent="0.25">
      <c r="A805" s="1">
        <v>804</v>
      </c>
      <c r="B805" s="1" t="s">
        <v>2150</v>
      </c>
      <c r="C805" s="1" t="s">
        <v>86</v>
      </c>
      <c r="D805" s="1" t="s">
        <v>1093</v>
      </c>
      <c r="E805" s="1" t="s">
        <v>1120</v>
      </c>
      <c r="F805" s="1">
        <v>2006</v>
      </c>
      <c r="G805" s="1">
        <v>5</v>
      </c>
      <c r="H805" s="1">
        <v>18</v>
      </c>
      <c r="I805" s="1">
        <v>652</v>
      </c>
      <c r="J805" s="1" t="s">
        <v>1658</v>
      </c>
      <c r="K805" s="1">
        <v>10</v>
      </c>
      <c r="L805" s="1">
        <v>83</v>
      </c>
      <c r="M805" s="1">
        <v>662589</v>
      </c>
      <c r="N805" s="1">
        <v>5535311</v>
      </c>
      <c r="O805" s="1">
        <v>1377654</v>
      </c>
      <c r="P805" s="1">
        <v>562056</v>
      </c>
      <c r="Q805" s="1" t="s">
        <v>78</v>
      </c>
      <c r="R805" s="1" t="s">
        <v>156</v>
      </c>
      <c r="S805" s="1" t="s">
        <v>652</v>
      </c>
      <c r="T805" s="1">
        <v>1</v>
      </c>
      <c r="U805" s="1">
        <v>0</v>
      </c>
      <c r="V805" s="1">
        <v>0</v>
      </c>
      <c r="Y805" s="1">
        <v>0</v>
      </c>
      <c r="Z805" s="1">
        <v>0</v>
      </c>
      <c r="AA805" s="1">
        <v>0</v>
      </c>
      <c r="AB805" s="1">
        <v>0</v>
      </c>
      <c r="AC805" s="1">
        <v>0</v>
      </c>
      <c r="AD805" s="1">
        <v>1169</v>
      </c>
      <c r="AK805" s="1">
        <v>0</v>
      </c>
      <c r="AL805" s="1">
        <v>0</v>
      </c>
      <c r="AM805" s="1">
        <v>0</v>
      </c>
      <c r="AO805" s="1">
        <v>0</v>
      </c>
      <c r="AQ805" s="1">
        <v>0</v>
      </c>
      <c r="AT805" s="1">
        <v>0</v>
      </c>
      <c r="AV805" s="1">
        <v>0</v>
      </c>
      <c r="AW805" s="1">
        <v>0</v>
      </c>
      <c r="AX805" s="1">
        <v>0</v>
      </c>
      <c r="AY805" s="1" t="s">
        <v>86</v>
      </c>
      <c r="BD805" s="1">
        <v>0</v>
      </c>
      <c r="BF805" s="1">
        <v>0</v>
      </c>
      <c r="BH805" s="1">
        <v>0</v>
      </c>
      <c r="BI805" s="1">
        <v>0</v>
      </c>
      <c r="BL805" s="1" t="s">
        <v>121</v>
      </c>
      <c r="BM805" s="1" t="s">
        <v>191</v>
      </c>
      <c r="BP805" s="1">
        <v>0</v>
      </c>
      <c r="BQ805" s="1">
        <v>0</v>
      </c>
      <c r="BR805" s="2">
        <v>1377654</v>
      </c>
      <c r="BS805" s="2">
        <v>562056</v>
      </c>
      <c r="BT805" s="1" t="s">
        <v>1105</v>
      </c>
      <c r="BU805" s="1" t="s">
        <v>1126</v>
      </c>
      <c r="BW805" s="1">
        <v>0</v>
      </c>
      <c r="BX805" s="1">
        <v>4</v>
      </c>
    </row>
    <row r="806" spans="1:76" x14ac:dyDescent="0.25">
      <c r="A806" s="1">
        <v>805</v>
      </c>
      <c r="B806" s="1" t="s">
        <v>2151</v>
      </c>
      <c r="C806" s="1" t="s">
        <v>2152</v>
      </c>
      <c r="D806" s="1" t="s">
        <v>1093</v>
      </c>
      <c r="E806" s="1" t="s">
        <v>1120</v>
      </c>
      <c r="F806" s="1">
        <v>2006</v>
      </c>
      <c r="G806" s="1">
        <v>5</v>
      </c>
      <c r="H806" s="1">
        <v>18</v>
      </c>
      <c r="I806" s="1">
        <v>813</v>
      </c>
      <c r="J806" s="1" t="s">
        <v>1658</v>
      </c>
      <c r="K806" s="1">
        <v>10</v>
      </c>
      <c r="L806" s="1">
        <v>83</v>
      </c>
      <c r="M806" s="1">
        <v>661439</v>
      </c>
      <c r="N806" s="1">
        <v>5535170</v>
      </c>
      <c r="O806" s="1">
        <v>1376512</v>
      </c>
      <c r="P806" s="1">
        <v>561863</v>
      </c>
      <c r="Q806" s="1" t="s">
        <v>78</v>
      </c>
      <c r="R806" s="1" t="s">
        <v>104</v>
      </c>
      <c r="S806" s="1" t="s">
        <v>1412</v>
      </c>
      <c r="T806" s="1">
        <v>1</v>
      </c>
      <c r="U806" s="1">
        <v>0</v>
      </c>
      <c r="V806" s="1">
        <v>0</v>
      </c>
      <c r="Y806" s="1">
        <v>0</v>
      </c>
      <c r="Z806" s="1">
        <v>0</v>
      </c>
      <c r="AA806" s="1">
        <v>0</v>
      </c>
      <c r="AB806" s="1">
        <v>0</v>
      </c>
      <c r="AC806" s="1">
        <v>0</v>
      </c>
      <c r="AD806" s="1">
        <v>1164</v>
      </c>
      <c r="AK806" s="1">
        <v>0</v>
      </c>
      <c r="AL806" s="1">
        <v>0</v>
      </c>
      <c r="AM806" s="1">
        <v>0</v>
      </c>
      <c r="AO806" s="1">
        <v>0</v>
      </c>
      <c r="AQ806" s="1">
        <v>0</v>
      </c>
      <c r="AT806" s="1">
        <v>0</v>
      </c>
      <c r="AV806" s="1">
        <v>0</v>
      </c>
      <c r="AW806" s="1">
        <v>0</v>
      </c>
      <c r="AX806" s="1">
        <v>0</v>
      </c>
      <c r="AY806" s="1" t="s">
        <v>79</v>
      </c>
      <c r="BD806" s="1">
        <v>0</v>
      </c>
      <c r="BF806" s="1">
        <v>0</v>
      </c>
      <c r="BH806" s="1">
        <v>0</v>
      </c>
      <c r="BI806" s="1">
        <v>0</v>
      </c>
      <c r="BL806" s="1" t="s">
        <v>121</v>
      </c>
      <c r="BM806" s="1" t="s">
        <v>79</v>
      </c>
      <c r="BO806" s="1" t="s">
        <v>2153</v>
      </c>
      <c r="BP806" s="1">
        <v>0</v>
      </c>
      <c r="BQ806" s="1">
        <v>0</v>
      </c>
      <c r="BR806" s="2">
        <v>1376512</v>
      </c>
      <c r="BS806" s="2">
        <v>561863</v>
      </c>
      <c r="BT806" s="1" t="s">
        <v>1105</v>
      </c>
      <c r="BU806" s="1" t="s">
        <v>1126</v>
      </c>
      <c r="BV806" s="1" t="s">
        <v>1127</v>
      </c>
      <c r="BW806" s="1">
        <v>0</v>
      </c>
      <c r="BX806" s="1">
        <v>3</v>
      </c>
    </row>
    <row r="807" spans="1:76" x14ac:dyDescent="0.25">
      <c r="A807" s="1">
        <v>806</v>
      </c>
      <c r="B807" s="1" t="s">
        <v>2155</v>
      </c>
      <c r="C807" s="1" t="s">
        <v>86</v>
      </c>
      <c r="D807" s="1" t="s">
        <v>1093</v>
      </c>
      <c r="E807" s="1" t="s">
        <v>1120</v>
      </c>
      <c r="F807" s="1">
        <v>2006</v>
      </c>
      <c r="G807" s="1">
        <v>5</v>
      </c>
      <c r="H807" s="1">
        <v>18</v>
      </c>
      <c r="I807" s="1">
        <v>937</v>
      </c>
      <c r="J807" s="1" t="s">
        <v>1658</v>
      </c>
      <c r="K807" s="1">
        <v>10</v>
      </c>
      <c r="L807" s="1">
        <v>83</v>
      </c>
      <c r="M807" s="1">
        <v>660888</v>
      </c>
      <c r="N807" s="1">
        <v>5534658</v>
      </c>
      <c r="O807" s="1">
        <v>1375985</v>
      </c>
      <c r="P807" s="1">
        <v>561326</v>
      </c>
      <c r="Q807" s="1" t="s">
        <v>78</v>
      </c>
      <c r="R807" s="1" t="s">
        <v>156</v>
      </c>
      <c r="S807" s="1" t="s">
        <v>652</v>
      </c>
      <c r="T807" s="1">
        <v>1</v>
      </c>
      <c r="U807" s="1">
        <v>0</v>
      </c>
      <c r="V807" s="1">
        <v>0</v>
      </c>
      <c r="Y807" s="1">
        <v>0</v>
      </c>
      <c r="Z807" s="1">
        <v>0</v>
      </c>
      <c r="AA807" s="1">
        <v>0</v>
      </c>
      <c r="AB807" s="1">
        <v>0</v>
      </c>
      <c r="AC807" s="1">
        <v>0</v>
      </c>
      <c r="AD807" s="1">
        <v>1109</v>
      </c>
      <c r="AK807" s="1">
        <v>0</v>
      </c>
      <c r="AL807" s="1">
        <v>0</v>
      </c>
      <c r="AM807" s="1">
        <v>0</v>
      </c>
      <c r="AO807" s="1">
        <v>0</v>
      </c>
      <c r="AQ807" s="1">
        <v>0</v>
      </c>
      <c r="AT807" s="1">
        <v>0</v>
      </c>
      <c r="AV807" s="1">
        <v>0</v>
      </c>
      <c r="AW807" s="1">
        <v>0</v>
      </c>
      <c r="AX807" s="1">
        <v>0</v>
      </c>
      <c r="AY807" s="1" t="s">
        <v>86</v>
      </c>
      <c r="BD807" s="1">
        <v>0</v>
      </c>
      <c r="BF807" s="1">
        <v>0</v>
      </c>
      <c r="BH807" s="1">
        <v>0</v>
      </c>
      <c r="BI807" s="1">
        <v>0</v>
      </c>
      <c r="BL807" s="1" t="s">
        <v>121</v>
      </c>
      <c r="BM807" s="1" t="s">
        <v>191</v>
      </c>
      <c r="BP807" s="1">
        <v>0</v>
      </c>
      <c r="BQ807" s="1">
        <v>0</v>
      </c>
      <c r="BR807" s="2">
        <v>1375985</v>
      </c>
      <c r="BS807" s="2">
        <v>561326</v>
      </c>
      <c r="BT807" s="1" t="s">
        <v>1105</v>
      </c>
      <c r="BU807" s="1" t="s">
        <v>1126</v>
      </c>
      <c r="BW807" s="1">
        <v>0</v>
      </c>
      <c r="BX807" s="1">
        <v>4</v>
      </c>
    </row>
    <row r="808" spans="1:76" x14ac:dyDescent="0.25">
      <c r="A808" s="1">
        <v>807</v>
      </c>
      <c r="B808" s="1" t="s">
        <v>2156</v>
      </c>
      <c r="C808" s="1" t="s">
        <v>86</v>
      </c>
      <c r="D808" s="1" t="s">
        <v>1093</v>
      </c>
      <c r="E808" s="1" t="s">
        <v>1120</v>
      </c>
      <c r="F808" s="1">
        <v>2006</v>
      </c>
      <c r="G808" s="1">
        <v>5</v>
      </c>
      <c r="H808" s="1">
        <v>18</v>
      </c>
      <c r="I808" s="1">
        <v>937</v>
      </c>
      <c r="J808" s="1" t="s">
        <v>1658</v>
      </c>
      <c r="K808" s="1">
        <v>10</v>
      </c>
      <c r="L808" s="1">
        <v>83</v>
      </c>
      <c r="M808" s="1">
        <v>661035</v>
      </c>
      <c r="N808" s="1">
        <v>5534707</v>
      </c>
      <c r="O808" s="1">
        <v>1376129</v>
      </c>
      <c r="P808" s="1">
        <v>561382</v>
      </c>
      <c r="Q808" s="1" t="s">
        <v>78</v>
      </c>
      <c r="R808" s="1" t="s">
        <v>156</v>
      </c>
      <c r="S808" s="1" t="s">
        <v>652</v>
      </c>
      <c r="T808" s="1">
        <v>1</v>
      </c>
      <c r="U808" s="1">
        <v>0</v>
      </c>
      <c r="V808" s="1">
        <v>0</v>
      </c>
      <c r="Y808" s="1">
        <v>0</v>
      </c>
      <c r="Z808" s="1">
        <v>0</v>
      </c>
      <c r="AA808" s="1">
        <v>0</v>
      </c>
      <c r="AB808" s="1">
        <v>0</v>
      </c>
      <c r="AC808" s="1">
        <v>0</v>
      </c>
      <c r="AD808" s="1">
        <v>1133</v>
      </c>
      <c r="AK808" s="1">
        <v>0</v>
      </c>
      <c r="AL808" s="1">
        <v>0</v>
      </c>
      <c r="AM808" s="1">
        <v>0</v>
      </c>
      <c r="AO808" s="1">
        <v>0</v>
      </c>
      <c r="AQ808" s="1">
        <v>0</v>
      </c>
      <c r="AT808" s="1">
        <v>0</v>
      </c>
      <c r="AV808" s="1">
        <v>0</v>
      </c>
      <c r="AW808" s="1">
        <v>0</v>
      </c>
      <c r="AX808" s="1">
        <v>0</v>
      </c>
      <c r="AY808" s="1" t="s">
        <v>86</v>
      </c>
      <c r="BD808" s="1">
        <v>0</v>
      </c>
      <c r="BF808" s="1">
        <v>0</v>
      </c>
      <c r="BH808" s="1">
        <v>0</v>
      </c>
      <c r="BI808" s="1">
        <v>0</v>
      </c>
      <c r="BL808" s="1" t="s">
        <v>121</v>
      </c>
      <c r="BM808" s="1" t="s">
        <v>191</v>
      </c>
      <c r="BP808" s="1">
        <v>0</v>
      </c>
      <c r="BQ808" s="1">
        <v>0</v>
      </c>
      <c r="BR808" s="2">
        <v>1376129</v>
      </c>
      <c r="BS808" s="2">
        <v>561382</v>
      </c>
      <c r="BT808" s="1" t="s">
        <v>1105</v>
      </c>
      <c r="BU808" s="1" t="s">
        <v>1126</v>
      </c>
      <c r="BW808" s="1">
        <v>0</v>
      </c>
      <c r="BX808" s="1">
        <v>4</v>
      </c>
    </row>
    <row r="809" spans="1:76" x14ac:dyDescent="0.25">
      <c r="A809" s="1">
        <v>808</v>
      </c>
      <c r="B809" s="1" t="s">
        <v>2157</v>
      </c>
      <c r="C809" s="1" t="s">
        <v>2158</v>
      </c>
      <c r="D809" s="1" t="s">
        <v>1093</v>
      </c>
      <c r="E809" s="1" t="s">
        <v>1120</v>
      </c>
      <c r="F809" s="1">
        <v>2006</v>
      </c>
      <c r="G809" s="1">
        <v>5</v>
      </c>
      <c r="H809" s="1">
        <v>18</v>
      </c>
      <c r="I809" s="1">
        <v>1006</v>
      </c>
      <c r="J809" s="1" t="s">
        <v>1658</v>
      </c>
      <c r="K809" s="1">
        <v>10</v>
      </c>
      <c r="L809" s="1">
        <v>83</v>
      </c>
      <c r="M809" s="1">
        <v>661125</v>
      </c>
      <c r="N809" s="1">
        <v>5533815</v>
      </c>
      <c r="O809" s="1">
        <v>1376259</v>
      </c>
      <c r="P809" s="1">
        <v>560495</v>
      </c>
      <c r="Q809" s="1" t="s">
        <v>78</v>
      </c>
      <c r="R809" s="1" t="s">
        <v>156</v>
      </c>
      <c r="S809" s="1" t="s">
        <v>652</v>
      </c>
      <c r="T809" s="1">
        <v>0</v>
      </c>
      <c r="U809" s="1">
        <v>0</v>
      </c>
      <c r="V809" s="1">
        <v>1</v>
      </c>
      <c r="Y809" s="1">
        <v>0</v>
      </c>
      <c r="Z809" s="1">
        <v>0</v>
      </c>
      <c r="AA809" s="1">
        <v>0</v>
      </c>
      <c r="AB809" s="1">
        <v>0</v>
      </c>
      <c r="AC809" s="1">
        <v>0</v>
      </c>
      <c r="AD809" s="1">
        <v>1071</v>
      </c>
      <c r="AK809" s="1">
        <v>0</v>
      </c>
      <c r="AL809" s="1">
        <v>0</v>
      </c>
      <c r="AM809" s="1">
        <v>0</v>
      </c>
      <c r="AO809" s="1">
        <v>0</v>
      </c>
      <c r="AQ809" s="1">
        <v>0</v>
      </c>
      <c r="AT809" s="1">
        <v>0</v>
      </c>
      <c r="AV809" s="1">
        <v>0</v>
      </c>
      <c r="AW809" s="1">
        <v>0</v>
      </c>
      <c r="AX809" s="1">
        <v>0</v>
      </c>
      <c r="AY809" s="1" t="s">
        <v>151</v>
      </c>
      <c r="BD809" s="1">
        <v>0</v>
      </c>
      <c r="BF809" s="1">
        <v>0</v>
      </c>
      <c r="BH809" s="1">
        <v>0</v>
      </c>
      <c r="BI809" s="1">
        <v>0</v>
      </c>
      <c r="BL809" s="1" t="s">
        <v>121</v>
      </c>
      <c r="BM809" s="1" t="s">
        <v>153</v>
      </c>
      <c r="BO809" s="1" t="s">
        <v>2159</v>
      </c>
      <c r="BP809" s="1">
        <v>0</v>
      </c>
      <c r="BQ809" s="1">
        <v>0</v>
      </c>
      <c r="BR809" s="2">
        <v>1376259</v>
      </c>
      <c r="BS809" s="2">
        <v>560495</v>
      </c>
      <c r="BT809" s="1" t="s">
        <v>1105</v>
      </c>
      <c r="BU809" s="1" t="s">
        <v>1126</v>
      </c>
      <c r="BV809" s="1" t="s">
        <v>1127</v>
      </c>
      <c r="BW809" s="1">
        <v>0</v>
      </c>
      <c r="BX809" s="1">
        <v>4</v>
      </c>
    </row>
    <row r="810" spans="1:76" x14ac:dyDescent="0.25">
      <c r="A810" s="1">
        <v>809</v>
      </c>
      <c r="B810" s="1" t="s">
        <v>2160</v>
      </c>
      <c r="C810" s="1" t="s">
        <v>2158</v>
      </c>
      <c r="D810" s="1" t="s">
        <v>1093</v>
      </c>
      <c r="E810" s="1" t="s">
        <v>1120</v>
      </c>
      <c r="F810" s="1">
        <v>2006</v>
      </c>
      <c r="G810" s="1">
        <v>5</v>
      </c>
      <c r="H810" s="1">
        <v>18</v>
      </c>
      <c r="I810" s="1">
        <v>1019</v>
      </c>
      <c r="J810" s="1" t="s">
        <v>1658</v>
      </c>
      <c r="K810" s="1">
        <v>10</v>
      </c>
      <c r="L810" s="1">
        <v>83</v>
      </c>
      <c r="M810" s="1">
        <v>661136</v>
      </c>
      <c r="N810" s="1">
        <v>5533407</v>
      </c>
      <c r="O810" s="1">
        <v>1376287</v>
      </c>
      <c r="P810" s="1">
        <v>560087</v>
      </c>
      <c r="Q810" s="1" t="s">
        <v>78</v>
      </c>
      <c r="R810" s="1" t="s">
        <v>156</v>
      </c>
      <c r="S810" s="1" t="s">
        <v>652</v>
      </c>
      <c r="T810" s="1">
        <v>0</v>
      </c>
      <c r="U810" s="1">
        <v>0</v>
      </c>
      <c r="V810" s="1">
        <v>1</v>
      </c>
      <c r="Y810" s="1">
        <v>0</v>
      </c>
      <c r="Z810" s="1">
        <v>0</v>
      </c>
      <c r="AA810" s="1">
        <v>0</v>
      </c>
      <c r="AB810" s="1">
        <v>0</v>
      </c>
      <c r="AC810" s="1">
        <v>0</v>
      </c>
      <c r="AD810" s="1">
        <v>1084</v>
      </c>
      <c r="AK810" s="1">
        <v>0</v>
      </c>
      <c r="AL810" s="1">
        <v>0</v>
      </c>
      <c r="AM810" s="1">
        <v>0</v>
      </c>
      <c r="AO810" s="1">
        <v>0</v>
      </c>
      <c r="AQ810" s="1">
        <v>0</v>
      </c>
      <c r="AT810" s="1">
        <v>0</v>
      </c>
      <c r="AV810" s="1">
        <v>0</v>
      </c>
      <c r="AW810" s="1">
        <v>0</v>
      </c>
      <c r="AX810" s="1">
        <v>0</v>
      </c>
      <c r="AY810" s="1" t="s">
        <v>79</v>
      </c>
      <c r="BD810" s="1">
        <v>0</v>
      </c>
      <c r="BF810" s="1">
        <v>0</v>
      </c>
      <c r="BH810" s="1">
        <v>0</v>
      </c>
      <c r="BI810" s="1">
        <v>0</v>
      </c>
      <c r="BL810" s="1" t="s">
        <v>121</v>
      </c>
      <c r="BM810" s="1" t="s">
        <v>79</v>
      </c>
      <c r="BO810" s="1" t="s">
        <v>2159</v>
      </c>
      <c r="BP810" s="1">
        <v>0</v>
      </c>
      <c r="BQ810" s="1">
        <v>0</v>
      </c>
      <c r="BR810" s="2">
        <v>1376287</v>
      </c>
      <c r="BS810" s="2">
        <v>560087</v>
      </c>
      <c r="BT810" s="1" t="s">
        <v>1105</v>
      </c>
      <c r="BU810" s="1" t="s">
        <v>1126</v>
      </c>
      <c r="BV810" s="1" t="s">
        <v>1127</v>
      </c>
      <c r="BW810" s="1">
        <v>0</v>
      </c>
      <c r="BX810" s="1">
        <v>4</v>
      </c>
    </row>
    <row r="811" spans="1:76" x14ac:dyDescent="0.25">
      <c r="A811" s="1">
        <v>810</v>
      </c>
      <c r="B811" s="1" t="s">
        <v>2161</v>
      </c>
      <c r="C811" s="1" t="s">
        <v>86</v>
      </c>
      <c r="D811" s="1" t="s">
        <v>1093</v>
      </c>
      <c r="E811" s="1" t="s">
        <v>1120</v>
      </c>
      <c r="F811" s="1">
        <v>2006</v>
      </c>
      <c r="G811" s="1">
        <v>5</v>
      </c>
      <c r="H811" s="1">
        <v>18</v>
      </c>
      <c r="I811" s="1">
        <v>1128</v>
      </c>
      <c r="J811" s="1" t="s">
        <v>1662</v>
      </c>
      <c r="K811" s="1">
        <v>10</v>
      </c>
      <c r="L811" s="1">
        <v>83</v>
      </c>
      <c r="M811" s="1">
        <v>663459</v>
      </c>
      <c r="N811" s="1">
        <v>5533812</v>
      </c>
      <c r="O811" s="1">
        <v>1378590</v>
      </c>
      <c r="P811" s="1">
        <v>560595</v>
      </c>
      <c r="Q811" s="1" t="s">
        <v>78</v>
      </c>
      <c r="R811" s="1" t="s">
        <v>104</v>
      </c>
      <c r="S811" s="1" t="s">
        <v>1412</v>
      </c>
      <c r="T811" s="1">
        <v>1</v>
      </c>
      <c r="U811" s="1">
        <v>0</v>
      </c>
      <c r="V811" s="1">
        <v>0</v>
      </c>
      <c r="Y811" s="1">
        <v>0</v>
      </c>
      <c r="Z811" s="1">
        <v>0</v>
      </c>
      <c r="AA811" s="1">
        <v>0</v>
      </c>
      <c r="AB811" s="1">
        <v>0</v>
      </c>
      <c r="AC811" s="1">
        <v>0</v>
      </c>
      <c r="AD811" s="1">
        <v>1089</v>
      </c>
      <c r="AK811" s="1">
        <v>0</v>
      </c>
      <c r="AL811" s="1">
        <v>0</v>
      </c>
      <c r="AM811" s="1">
        <v>0</v>
      </c>
      <c r="AO811" s="1">
        <v>0</v>
      </c>
      <c r="AQ811" s="1">
        <v>0</v>
      </c>
      <c r="AT811" s="1">
        <v>0</v>
      </c>
      <c r="AV811" s="1">
        <v>0</v>
      </c>
      <c r="AW811" s="1">
        <v>0</v>
      </c>
      <c r="AX811" s="1">
        <v>0</v>
      </c>
      <c r="AY811" s="1" t="s">
        <v>86</v>
      </c>
      <c r="BD811" s="1">
        <v>0</v>
      </c>
      <c r="BF811" s="1">
        <v>0</v>
      </c>
      <c r="BH811" s="1">
        <v>0</v>
      </c>
      <c r="BI811" s="1">
        <v>0</v>
      </c>
      <c r="BL811" s="1" t="s">
        <v>121</v>
      </c>
      <c r="BM811" s="1" t="s">
        <v>191</v>
      </c>
      <c r="BP811" s="1">
        <v>0</v>
      </c>
      <c r="BQ811" s="1">
        <v>0</v>
      </c>
      <c r="BR811" s="2">
        <v>1378590</v>
      </c>
      <c r="BS811" s="2">
        <v>560595</v>
      </c>
      <c r="BT811" s="1" t="s">
        <v>1105</v>
      </c>
      <c r="BU811" s="1" t="s">
        <v>1126</v>
      </c>
      <c r="BW811" s="1">
        <v>0</v>
      </c>
      <c r="BX811" s="1">
        <v>5</v>
      </c>
    </row>
    <row r="812" spans="1:76" x14ac:dyDescent="0.25">
      <c r="A812" s="1">
        <v>811</v>
      </c>
      <c r="B812" s="1" t="s">
        <v>2162</v>
      </c>
      <c r="C812" s="1" t="s">
        <v>2120</v>
      </c>
      <c r="D812" s="1" t="s">
        <v>1093</v>
      </c>
      <c r="E812" s="1" t="s">
        <v>1120</v>
      </c>
      <c r="F812" s="1">
        <v>2006</v>
      </c>
      <c r="G812" s="1">
        <v>5</v>
      </c>
      <c r="H812" s="1">
        <v>18</v>
      </c>
      <c r="I812" s="1">
        <v>1138</v>
      </c>
      <c r="J812" s="1" t="s">
        <v>1662</v>
      </c>
      <c r="K812" s="1">
        <v>10</v>
      </c>
      <c r="L812" s="1">
        <v>83</v>
      </c>
      <c r="M812" s="1">
        <v>665424</v>
      </c>
      <c r="N812" s="1">
        <v>5533614</v>
      </c>
      <c r="O812" s="1">
        <v>1380562</v>
      </c>
      <c r="P812" s="1">
        <v>560483</v>
      </c>
      <c r="Q812" s="1" t="s">
        <v>78</v>
      </c>
      <c r="R812" s="1" t="s">
        <v>104</v>
      </c>
      <c r="S812" s="1" t="s">
        <v>2106</v>
      </c>
      <c r="T812" s="1">
        <v>1</v>
      </c>
      <c r="U812" s="1">
        <v>1</v>
      </c>
      <c r="V812" s="1">
        <v>0</v>
      </c>
      <c r="Y812" s="1">
        <v>0</v>
      </c>
      <c r="Z812" s="1">
        <v>0</v>
      </c>
      <c r="AA812" s="1">
        <v>0</v>
      </c>
      <c r="AB812" s="1">
        <v>0</v>
      </c>
      <c r="AC812" s="1">
        <v>0</v>
      </c>
      <c r="AD812" s="1">
        <v>1146</v>
      </c>
      <c r="AK812" s="1">
        <v>0</v>
      </c>
      <c r="AL812" s="1">
        <v>0</v>
      </c>
      <c r="AM812" s="1">
        <v>0</v>
      </c>
      <c r="AO812" s="1">
        <v>0</v>
      </c>
      <c r="AQ812" s="1">
        <v>0</v>
      </c>
      <c r="AT812" s="1">
        <v>0</v>
      </c>
      <c r="AV812" s="1">
        <v>0</v>
      </c>
      <c r="AW812" s="1">
        <v>0</v>
      </c>
      <c r="AX812" s="1">
        <v>0</v>
      </c>
      <c r="AY812" s="1" t="s">
        <v>79</v>
      </c>
      <c r="AZ812" s="1" t="s">
        <v>2163</v>
      </c>
      <c r="BD812" s="1">
        <v>0</v>
      </c>
      <c r="BF812" s="1">
        <v>0</v>
      </c>
      <c r="BH812" s="1">
        <v>0</v>
      </c>
      <c r="BI812" s="1">
        <v>0</v>
      </c>
      <c r="BL812" s="1" t="s">
        <v>121</v>
      </c>
      <c r="BM812" s="1" t="s">
        <v>79</v>
      </c>
      <c r="BP812" s="1">
        <v>0</v>
      </c>
      <c r="BQ812" s="1">
        <v>0</v>
      </c>
      <c r="BR812" s="2">
        <v>1380562</v>
      </c>
      <c r="BS812" s="2">
        <v>560483</v>
      </c>
      <c r="BT812" s="1" t="s">
        <v>1105</v>
      </c>
      <c r="BU812" s="1" t="s">
        <v>1126</v>
      </c>
      <c r="BW812" s="1">
        <v>0</v>
      </c>
      <c r="BX812" s="1">
        <v>4</v>
      </c>
    </row>
    <row r="813" spans="1:76" x14ac:dyDescent="0.25">
      <c r="A813" s="1">
        <v>812</v>
      </c>
      <c r="B813" s="1" t="s">
        <v>2164</v>
      </c>
      <c r="C813" s="1" t="s">
        <v>2165</v>
      </c>
      <c r="D813" s="1" t="s">
        <v>1093</v>
      </c>
      <c r="E813" s="1" t="s">
        <v>1098</v>
      </c>
      <c r="F813" s="1">
        <v>2006</v>
      </c>
      <c r="G813" s="1">
        <v>5</v>
      </c>
      <c r="H813" s="1">
        <v>19</v>
      </c>
      <c r="I813" s="1">
        <v>755</v>
      </c>
      <c r="J813" s="1" t="s">
        <v>1658</v>
      </c>
      <c r="K813" s="1">
        <v>10</v>
      </c>
      <c r="L813" s="1">
        <v>83</v>
      </c>
      <c r="M813" s="1">
        <v>641404</v>
      </c>
      <c r="N813" s="1">
        <v>5543526</v>
      </c>
      <c r="O813" s="1">
        <v>1356127</v>
      </c>
      <c r="P813" s="1">
        <v>569330</v>
      </c>
      <c r="Q813" s="1" t="s">
        <v>78</v>
      </c>
      <c r="R813" s="1" t="s">
        <v>156</v>
      </c>
      <c r="S813" s="1" t="s">
        <v>652</v>
      </c>
      <c r="T813" s="1">
        <v>1</v>
      </c>
      <c r="U813" s="1">
        <v>0</v>
      </c>
      <c r="V813" s="1">
        <v>0</v>
      </c>
      <c r="Y813" s="1">
        <v>0</v>
      </c>
      <c r="Z813" s="1">
        <v>0</v>
      </c>
      <c r="AA813" s="1">
        <v>0</v>
      </c>
      <c r="AB813" s="1">
        <v>0</v>
      </c>
      <c r="AC813" s="1">
        <v>0</v>
      </c>
      <c r="AD813" s="1">
        <v>849</v>
      </c>
      <c r="AK813" s="1">
        <v>0</v>
      </c>
      <c r="AL813" s="1">
        <v>0</v>
      </c>
      <c r="AM813" s="1">
        <v>0</v>
      </c>
      <c r="AO813" s="1">
        <v>0</v>
      </c>
      <c r="AQ813" s="1">
        <v>0</v>
      </c>
      <c r="AT813" s="1">
        <v>0</v>
      </c>
      <c r="AV813" s="1">
        <v>0</v>
      </c>
      <c r="AW813" s="1">
        <v>0</v>
      </c>
      <c r="AX813" s="1">
        <v>0</v>
      </c>
      <c r="AY813" s="1" t="s">
        <v>79</v>
      </c>
      <c r="BD813" s="1">
        <v>0</v>
      </c>
      <c r="BF813" s="1">
        <v>0</v>
      </c>
      <c r="BH813" s="1">
        <v>0</v>
      </c>
      <c r="BI813" s="1">
        <v>0</v>
      </c>
      <c r="BL813" s="1" t="s">
        <v>121</v>
      </c>
      <c r="BM813" s="1" t="s">
        <v>79</v>
      </c>
      <c r="BO813" s="1" t="s">
        <v>2166</v>
      </c>
      <c r="BP813" s="1">
        <v>0</v>
      </c>
      <c r="BQ813" s="1">
        <v>0</v>
      </c>
      <c r="BR813" s="2">
        <v>1356127</v>
      </c>
      <c r="BS813" s="2">
        <v>569330</v>
      </c>
      <c r="BT813" s="1" t="s">
        <v>123</v>
      </c>
      <c r="BU813" s="1" t="s">
        <v>1099</v>
      </c>
      <c r="BV813" s="1" t="s">
        <v>1127</v>
      </c>
      <c r="BW813" s="1">
        <v>0</v>
      </c>
      <c r="BX813" s="1">
        <v>5</v>
      </c>
    </row>
    <row r="814" spans="1:76" x14ac:dyDescent="0.25">
      <c r="A814" s="1">
        <v>813</v>
      </c>
      <c r="B814" s="1" t="s">
        <v>2167</v>
      </c>
      <c r="C814" s="1" t="s">
        <v>2168</v>
      </c>
      <c r="D814" s="1" t="s">
        <v>1093</v>
      </c>
      <c r="E814" s="1" t="s">
        <v>1098</v>
      </c>
      <c r="F814" s="1">
        <v>2006</v>
      </c>
      <c r="G814" s="1">
        <v>5</v>
      </c>
      <c r="H814" s="1">
        <v>19</v>
      </c>
      <c r="I814" s="1">
        <v>939</v>
      </c>
      <c r="J814" s="1" t="s">
        <v>1658</v>
      </c>
      <c r="K814" s="1">
        <v>10</v>
      </c>
      <c r="L814" s="1">
        <v>83</v>
      </c>
      <c r="M814" s="1">
        <v>645146</v>
      </c>
      <c r="N814" s="1">
        <v>5542852</v>
      </c>
      <c r="O814" s="1">
        <v>1359895</v>
      </c>
      <c r="P814" s="1">
        <v>568821</v>
      </c>
      <c r="Q814" s="1" t="s">
        <v>78</v>
      </c>
      <c r="R814" s="1" t="s">
        <v>104</v>
      </c>
      <c r="S814" s="1" t="s">
        <v>1234</v>
      </c>
      <c r="T814" s="1">
        <v>1</v>
      </c>
      <c r="U814" s="1">
        <v>0</v>
      </c>
      <c r="V814" s="1">
        <v>0</v>
      </c>
      <c r="Y814" s="1">
        <v>0</v>
      </c>
      <c r="Z814" s="1">
        <v>0</v>
      </c>
      <c r="AA814" s="1">
        <v>0</v>
      </c>
      <c r="AB814" s="1">
        <v>0</v>
      </c>
      <c r="AC814" s="1">
        <v>0</v>
      </c>
      <c r="AD814" s="1">
        <v>1004</v>
      </c>
      <c r="AK814" s="1">
        <v>0</v>
      </c>
      <c r="AL814" s="1">
        <v>0</v>
      </c>
      <c r="AM814" s="1">
        <v>0</v>
      </c>
      <c r="AO814" s="1">
        <v>0</v>
      </c>
      <c r="AQ814" s="1">
        <v>0</v>
      </c>
      <c r="AT814" s="1">
        <v>0</v>
      </c>
      <c r="AV814" s="1">
        <v>0</v>
      </c>
      <c r="AW814" s="1">
        <v>0</v>
      </c>
      <c r="AX814" s="1">
        <v>0</v>
      </c>
      <c r="AY814" s="1" t="s">
        <v>578</v>
      </c>
      <c r="BD814" s="1">
        <v>0</v>
      </c>
      <c r="BF814" s="1">
        <v>0</v>
      </c>
      <c r="BH814" s="1">
        <v>0</v>
      </c>
      <c r="BI814" s="1">
        <v>0</v>
      </c>
      <c r="BL814" s="1" t="s">
        <v>121</v>
      </c>
      <c r="BM814" s="1" t="s">
        <v>578</v>
      </c>
      <c r="BP814" s="1">
        <v>0</v>
      </c>
      <c r="BQ814" s="1">
        <v>0</v>
      </c>
      <c r="BR814" s="2">
        <v>1359895</v>
      </c>
      <c r="BS814" s="2">
        <v>568821</v>
      </c>
      <c r="BT814" s="1" t="s">
        <v>123</v>
      </c>
      <c r="BU814" s="1" t="s">
        <v>1099</v>
      </c>
      <c r="BW814" s="1">
        <v>0</v>
      </c>
      <c r="BX814" s="1">
        <v>4</v>
      </c>
    </row>
    <row r="815" spans="1:76" x14ac:dyDescent="0.25">
      <c r="A815" s="1">
        <v>814</v>
      </c>
      <c r="B815" s="1" t="s">
        <v>2169</v>
      </c>
      <c r="C815" s="1" t="s">
        <v>2168</v>
      </c>
      <c r="D815" s="1" t="s">
        <v>1093</v>
      </c>
      <c r="E815" s="1" t="s">
        <v>1098</v>
      </c>
      <c r="F815" s="1">
        <v>2006</v>
      </c>
      <c r="G815" s="1">
        <v>5</v>
      </c>
      <c r="H815" s="1">
        <v>19</v>
      </c>
      <c r="I815" s="1">
        <v>939</v>
      </c>
      <c r="J815" s="1" t="s">
        <v>1658</v>
      </c>
      <c r="K815" s="1">
        <v>10</v>
      </c>
      <c r="L815" s="1">
        <v>83</v>
      </c>
      <c r="M815" s="1">
        <v>645003</v>
      </c>
      <c r="N815" s="1">
        <v>5542856</v>
      </c>
      <c r="O815" s="1">
        <v>1359752</v>
      </c>
      <c r="P815" s="1">
        <v>568819</v>
      </c>
      <c r="Q815" s="1" t="s">
        <v>78</v>
      </c>
      <c r="R815" s="1" t="s">
        <v>156</v>
      </c>
      <c r="S815" s="1" t="s">
        <v>652</v>
      </c>
      <c r="T815" s="1">
        <v>1</v>
      </c>
      <c r="U815" s="1">
        <v>0</v>
      </c>
      <c r="V815" s="1">
        <v>0</v>
      </c>
      <c r="Y815" s="1">
        <v>0</v>
      </c>
      <c r="Z815" s="1">
        <v>0</v>
      </c>
      <c r="AA815" s="1">
        <v>0</v>
      </c>
      <c r="AB815" s="1">
        <v>0</v>
      </c>
      <c r="AC815" s="1">
        <v>0</v>
      </c>
      <c r="AD815" s="1">
        <v>1002</v>
      </c>
      <c r="AK815" s="1">
        <v>0</v>
      </c>
      <c r="AL815" s="1">
        <v>0</v>
      </c>
      <c r="AM815" s="1">
        <v>0</v>
      </c>
      <c r="AO815" s="1">
        <v>0</v>
      </c>
      <c r="AQ815" s="1">
        <v>0</v>
      </c>
      <c r="AT815" s="1">
        <v>0</v>
      </c>
      <c r="AV815" s="1">
        <v>0</v>
      </c>
      <c r="AW815" s="1">
        <v>0</v>
      </c>
      <c r="AX815" s="1">
        <v>0</v>
      </c>
      <c r="AY815" s="1" t="s">
        <v>578</v>
      </c>
      <c r="BD815" s="1">
        <v>0</v>
      </c>
      <c r="BF815" s="1">
        <v>0</v>
      </c>
      <c r="BH815" s="1">
        <v>0</v>
      </c>
      <c r="BI815" s="1">
        <v>0</v>
      </c>
      <c r="BL815" s="1" t="s">
        <v>121</v>
      </c>
      <c r="BM815" s="1" t="s">
        <v>578</v>
      </c>
      <c r="BP815" s="1">
        <v>0</v>
      </c>
      <c r="BQ815" s="1">
        <v>0</v>
      </c>
      <c r="BR815" s="2">
        <v>1359752</v>
      </c>
      <c r="BS815" s="2">
        <v>568819</v>
      </c>
      <c r="BT815" s="1" t="s">
        <v>123</v>
      </c>
      <c r="BU815" s="1" t="s">
        <v>1099</v>
      </c>
      <c r="BW815" s="1">
        <v>0</v>
      </c>
      <c r="BX815" s="1">
        <v>4</v>
      </c>
    </row>
    <row r="816" spans="1:76" x14ac:dyDescent="0.25">
      <c r="A816" s="1">
        <v>815</v>
      </c>
      <c r="B816" s="1" t="s">
        <v>2170</v>
      </c>
      <c r="C816" s="1" t="s">
        <v>2171</v>
      </c>
      <c r="D816" s="1" t="s">
        <v>1093</v>
      </c>
      <c r="E816" s="1" t="s">
        <v>1098</v>
      </c>
      <c r="F816" s="1">
        <v>2006</v>
      </c>
      <c r="G816" s="1">
        <v>5</v>
      </c>
      <c r="H816" s="1">
        <v>19</v>
      </c>
      <c r="I816" s="1">
        <v>1028</v>
      </c>
      <c r="J816" s="1" t="s">
        <v>1658</v>
      </c>
      <c r="K816" s="1">
        <v>10</v>
      </c>
      <c r="L816" s="1">
        <v>83</v>
      </c>
      <c r="M816" s="1">
        <v>645597</v>
      </c>
      <c r="N816" s="1">
        <v>5543311</v>
      </c>
      <c r="O816" s="1">
        <v>1360326</v>
      </c>
      <c r="P816" s="1">
        <v>569299</v>
      </c>
      <c r="Q816" s="1" t="s">
        <v>78</v>
      </c>
      <c r="R816" s="1" t="s">
        <v>104</v>
      </c>
      <c r="S816" s="1" t="s">
        <v>1234</v>
      </c>
      <c r="T816" s="1">
        <v>0</v>
      </c>
      <c r="U816" s="1">
        <v>1</v>
      </c>
      <c r="V816" s="1">
        <v>0</v>
      </c>
      <c r="Y816" s="1">
        <v>0</v>
      </c>
      <c r="Z816" s="1">
        <v>0</v>
      </c>
      <c r="AA816" s="1">
        <v>0</v>
      </c>
      <c r="AB816" s="1">
        <v>0</v>
      </c>
      <c r="AC816" s="1">
        <v>0</v>
      </c>
      <c r="AD816" s="1">
        <v>1060</v>
      </c>
      <c r="AK816" s="1">
        <v>0</v>
      </c>
      <c r="AL816" s="1">
        <v>0</v>
      </c>
      <c r="AM816" s="1">
        <v>0</v>
      </c>
      <c r="AO816" s="1">
        <v>0</v>
      </c>
      <c r="AQ816" s="1">
        <v>0</v>
      </c>
      <c r="AT816" s="1">
        <v>0</v>
      </c>
      <c r="AV816" s="1">
        <v>0</v>
      </c>
      <c r="AW816" s="1">
        <v>0</v>
      </c>
      <c r="AX816" s="1">
        <v>0</v>
      </c>
      <c r="AY816" s="1" t="s">
        <v>578</v>
      </c>
      <c r="AZ816" s="1" t="s">
        <v>2172</v>
      </c>
      <c r="BD816" s="1">
        <v>0</v>
      </c>
      <c r="BF816" s="1">
        <v>0</v>
      </c>
      <c r="BH816" s="1">
        <v>0</v>
      </c>
      <c r="BI816" s="1">
        <v>0</v>
      </c>
      <c r="BL816" s="1" t="s">
        <v>121</v>
      </c>
      <c r="BM816" s="1" t="s">
        <v>578</v>
      </c>
      <c r="BP816" s="1">
        <v>0</v>
      </c>
      <c r="BQ816" s="1">
        <v>0</v>
      </c>
      <c r="BR816" s="2">
        <v>1360326</v>
      </c>
      <c r="BS816" s="2">
        <v>569299</v>
      </c>
      <c r="BT816" s="1" t="s">
        <v>123</v>
      </c>
      <c r="BU816" s="1" t="s">
        <v>1099</v>
      </c>
      <c r="BW816" s="1">
        <v>0</v>
      </c>
      <c r="BX816" s="1">
        <v>3</v>
      </c>
    </row>
    <row r="817" spans="1:76" x14ac:dyDescent="0.25">
      <c r="A817" s="1">
        <v>816</v>
      </c>
      <c r="B817" s="1" t="s">
        <v>2173</v>
      </c>
      <c r="C817" s="1" t="s">
        <v>2171</v>
      </c>
      <c r="D817" s="1" t="s">
        <v>1093</v>
      </c>
      <c r="E817" s="1" t="s">
        <v>1098</v>
      </c>
      <c r="F817" s="1">
        <v>2006</v>
      </c>
      <c r="G817" s="1">
        <v>5</v>
      </c>
      <c r="H817" s="1">
        <v>19</v>
      </c>
      <c r="I817" s="1">
        <v>1040</v>
      </c>
      <c r="J817" s="1" t="s">
        <v>1658</v>
      </c>
      <c r="K817" s="1">
        <v>10</v>
      </c>
      <c r="L817" s="1">
        <v>83</v>
      </c>
      <c r="M817" s="1">
        <v>645689</v>
      </c>
      <c r="N817" s="1">
        <v>5543277</v>
      </c>
      <c r="O817" s="1">
        <v>1360419</v>
      </c>
      <c r="P817" s="1">
        <v>569270</v>
      </c>
      <c r="Q817" s="1" t="s">
        <v>78</v>
      </c>
      <c r="R817" s="1" t="s">
        <v>104</v>
      </c>
      <c r="S817" s="1" t="s">
        <v>1234</v>
      </c>
      <c r="T817" s="1">
        <v>0</v>
      </c>
      <c r="U817" s="1">
        <v>1</v>
      </c>
      <c r="V817" s="1">
        <v>0</v>
      </c>
      <c r="Y817" s="1">
        <v>0</v>
      </c>
      <c r="Z817" s="1">
        <v>0</v>
      </c>
      <c r="AA817" s="1">
        <v>0</v>
      </c>
      <c r="AB817" s="1">
        <v>0</v>
      </c>
      <c r="AC817" s="1">
        <v>0</v>
      </c>
      <c r="AD817" s="1">
        <v>1052</v>
      </c>
      <c r="AK817" s="1">
        <v>0</v>
      </c>
      <c r="AL817" s="1">
        <v>0</v>
      </c>
      <c r="AM817" s="1">
        <v>0</v>
      </c>
      <c r="AO817" s="1">
        <v>0</v>
      </c>
      <c r="AQ817" s="1">
        <v>0</v>
      </c>
      <c r="AT817" s="1">
        <v>0</v>
      </c>
      <c r="AV817" s="1">
        <v>0</v>
      </c>
      <c r="AW817" s="1">
        <v>0</v>
      </c>
      <c r="AX817" s="1">
        <v>0</v>
      </c>
      <c r="AY817" s="1" t="s">
        <v>578</v>
      </c>
      <c r="AZ817" s="1" t="s">
        <v>2174</v>
      </c>
      <c r="BD817" s="1">
        <v>0</v>
      </c>
      <c r="BF817" s="1">
        <v>0</v>
      </c>
      <c r="BH817" s="1">
        <v>0</v>
      </c>
      <c r="BI817" s="1">
        <v>0</v>
      </c>
      <c r="BL817" s="1" t="s">
        <v>121</v>
      </c>
      <c r="BM817" s="1" t="s">
        <v>578</v>
      </c>
      <c r="BP817" s="1">
        <v>0</v>
      </c>
      <c r="BQ817" s="1">
        <v>0</v>
      </c>
      <c r="BR817" s="2">
        <v>1360419</v>
      </c>
      <c r="BS817" s="2">
        <v>569270</v>
      </c>
      <c r="BT817" s="1" t="s">
        <v>123</v>
      </c>
      <c r="BU817" s="1" t="s">
        <v>1099</v>
      </c>
      <c r="BW817" s="1">
        <v>0</v>
      </c>
      <c r="BX817" s="1">
        <v>3</v>
      </c>
    </row>
    <row r="818" spans="1:76" x14ac:dyDescent="0.25">
      <c r="A818" s="1">
        <v>817</v>
      </c>
      <c r="B818" s="1" t="s">
        <v>2175</v>
      </c>
      <c r="C818" s="1" t="s">
        <v>86</v>
      </c>
      <c r="D818" s="1" t="s">
        <v>1093</v>
      </c>
      <c r="E818" s="1" t="s">
        <v>1098</v>
      </c>
      <c r="F818" s="1">
        <v>2006</v>
      </c>
      <c r="G818" s="1">
        <v>5</v>
      </c>
      <c r="H818" s="1">
        <v>19</v>
      </c>
      <c r="I818" s="1">
        <v>1154</v>
      </c>
      <c r="J818" s="1" t="s">
        <v>1658</v>
      </c>
      <c r="K818" s="1">
        <v>10</v>
      </c>
      <c r="L818" s="1">
        <v>83</v>
      </c>
      <c r="M818" s="1">
        <v>645651</v>
      </c>
      <c r="N818" s="1">
        <v>5542712</v>
      </c>
      <c r="O818" s="1">
        <v>1360406</v>
      </c>
      <c r="P818" s="1">
        <v>568703</v>
      </c>
      <c r="Q818" s="1" t="s">
        <v>78</v>
      </c>
      <c r="R818" s="1" t="s">
        <v>164</v>
      </c>
      <c r="S818" s="1" t="s">
        <v>656</v>
      </c>
      <c r="T818" s="1">
        <v>0</v>
      </c>
      <c r="U818" s="1">
        <v>0</v>
      </c>
      <c r="V818" s="1">
        <v>1</v>
      </c>
      <c r="Y818" s="1">
        <v>0</v>
      </c>
      <c r="Z818" s="1">
        <v>0</v>
      </c>
      <c r="AA818" s="1">
        <v>0</v>
      </c>
      <c r="AB818" s="1">
        <v>0</v>
      </c>
      <c r="AC818" s="1">
        <v>0</v>
      </c>
      <c r="AD818" s="1">
        <v>965</v>
      </c>
      <c r="AK818" s="1">
        <v>0</v>
      </c>
      <c r="AL818" s="1">
        <v>0</v>
      </c>
      <c r="AM818" s="1">
        <v>0</v>
      </c>
      <c r="AO818" s="1">
        <v>0</v>
      </c>
      <c r="AQ818" s="1">
        <v>0</v>
      </c>
      <c r="AT818" s="1">
        <v>0</v>
      </c>
      <c r="AV818" s="1">
        <v>0</v>
      </c>
      <c r="AW818" s="1">
        <v>0</v>
      </c>
      <c r="AX818" s="1">
        <v>0</v>
      </c>
      <c r="AY818" s="1" t="s">
        <v>86</v>
      </c>
      <c r="BD818" s="1">
        <v>0</v>
      </c>
      <c r="BF818" s="1">
        <v>0</v>
      </c>
      <c r="BH818" s="1">
        <v>0</v>
      </c>
      <c r="BI818" s="1">
        <v>0</v>
      </c>
      <c r="BL818" s="1" t="s">
        <v>121</v>
      </c>
      <c r="BM818" s="1" t="s">
        <v>191</v>
      </c>
      <c r="BP818" s="1">
        <v>0</v>
      </c>
      <c r="BQ818" s="1">
        <v>0</v>
      </c>
      <c r="BR818" s="2">
        <v>1360406</v>
      </c>
      <c r="BS818" s="2">
        <v>568703</v>
      </c>
      <c r="BT818" s="1" t="s">
        <v>123</v>
      </c>
      <c r="BU818" s="1" t="s">
        <v>1099</v>
      </c>
      <c r="BW818" s="1">
        <v>0</v>
      </c>
      <c r="BX818" s="1">
        <v>4</v>
      </c>
    </row>
    <row r="819" spans="1:76" x14ac:dyDescent="0.25">
      <c r="A819" s="1">
        <v>818</v>
      </c>
      <c r="B819" s="1" t="s">
        <v>2176</v>
      </c>
      <c r="C819" s="1" t="s">
        <v>86</v>
      </c>
      <c r="D819" s="1" t="s">
        <v>1093</v>
      </c>
      <c r="E819" s="1" t="s">
        <v>2137</v>
      </c>
      <c r="F819" s="1">
        <v>2006</v>
      </c>
      <c r="G819" s="1">
        <v>5</v>
      </c>
      <c r="H819" s="1">
        <v>23</v>
      </c>
      <c r="I819" s="1">
        <v>853</v>
      </c>
      <c r="J819" s="1" t="s">
        <v>1658</v>
      </c>
      <c r="K819" s="1">
        <v>10</v>
      </c>
      <c r="L819" s="1">
        <v>83</v>
      </c>
      <c r="M819" s="1">
        <v>674376</v>
      </c>
      <c r="N819" s="1">
        <v>5531976</v>
      </c>
      <c r="O819" s="1">
        <v>1389579</v>
      </c>
      <c r="P819" s="1">
        <v>559243</v>
      </c>
      <c r="Q819" s="1" t="s">
        <v>78</v>
      </c>
      <c r="R819" s="1" t="s">
        <v>164</v>
      </c>
      <c r="S819" s="1" t="s">
        <v>656</v>
      </c>
      <c r="T819" s="1">
        <v>0</v>
      </c>
      <c r="U819" s="1">
        <v>0</v>
      </c>
      <c r="V819" s="1">
        <v>1</v>
      </c>
      <c r="Y819" s="1">
        <v>0</v>
      </c>
      <c r="Z819" s="1">
        <v>0</v>
      </c>
      <c r="AA819" s="1">
        <v>0</v>
      </c>
      <c r="AB819" s="1">
        <v>0</v>
      </c>
      <c r="AC819" s="1">
        <v>0</v>
      </c>
      <c r="AD819" s="1">
        <v>1024</v>
      </c>
      <c r="AK819" s="1">
        <v>0</v>
      </c>
      <c r="AL819" s="1">
        <v>0</v>
      </c>
      <c r="AM819" s="1">
        <v>0</v>
      </c>
      <c r="AO819" s="1">
        <v>0</v>
      </c>
      <c r="AQ819" s="1">
        <v>0</v>
      </c>
      <c r="AT819" s="1">
        <v>0</v>
      </c>
      <c r="AV819" s="1">
        <v>0</v>
      </c>
      <c r="AW819" s="1">
        <v>0</v>
      </c>
      <c r="AX819" s="1">
        <v>0</v>
      </c>
      <c r="AY819" s="1" t="s">
        <v>86</v>
      </c>
      <c r="BD819" s="1">
        <v>0</v>
      </c>
      <c r="BF819" s="1">
        <v>0</v>
      </c>
      <c r="BH819" s="1">
        <v>0</v>
      </c>
      <c r="BI819" s="1">
        <v>0</v>
      </c>
      <c r="BL819" s="1" t="s">
        <v>121</v>
      </c>
      <c r="BM819" s="1" t="s">
        <v>191</v>
      </c>
      <c r="BP819" s="1">
        <v>0</v>
      </c>
      <c r="BQ819" s="1">
        <v>0</v>
      </c>
      <c r="BR819" s="2">
        <v>1389579</v>
      </c>
      <c r="BS819" s="2">
        <v>559243</v>
      </c>
      <c r="BT819" s="1" t="s">
        <v>1105</v>
      </c>
      <c r="BU819" s="1" t="s">
        <v>2118</v>
      </c>
      <c r="BW819" s="1">
        <v>0</v>
      </c>
      <c r="BX819" s="1">
        <v>3</v>
      </c>
    </row>
    <row r="820" spans="1:76" x14ac:dyDescent="0.25">
      <c r="A820" s="1">
        <v>819</v>
      </c>
      <c r="B820" s="1" t="s">
        <v>2177</v>
      </c>
      <c r="C820" s="1" t="s">
        <v>2178</v>
      </c>
      <c r="D820" s="1" t="s">
        <v>1093</v>
      </c>
      <c r="E820" s="1" t="s">
        <v>2179</v>
      </c>
      <c r="F820" s="1">
        <v>2006</v>
      </c>
      <c r="G820" s="1">
        <v>5</v>
      </c>
      <c r="H820" s="1">
        <v>24</v>
      </c>
      <c r="I820" s="1">
        <v>559</v>
      </c>
      <c r="J820" s="1" t="s">
        <v>103</v>
      </c>
      <c r="K820" s="1">
        <v>10</v>
      </c>
      <c r="L820" s="1">
        <v>83</v>
      </c>
      <c r="M820" s="1">
        <v>671794</v>
      </c>
      <c r="N820" s="1">
        <v>5517569</v>
      </c>
      <c r="O820" s="1">
        <v>1387637</v>
      </c>
      <c r="P820" s="1">
        <v>544738</v>
      </c>
      <c r="Q820" s="1" t="s">
        <v>78</v>
      </c>
      <c r="R820" s="1" t="s">
        <v>104</v>
      </c>
      <c r="S820" s="1" t="s">
        <v>1412</v>
      </c>
      <c r="T820" s="1">
        <v>1</v>
      </c>
      <c r="U820" s="1">
        <v>0</v>
      </c>
      <c r="V820" s="1">
        <v>0</v>
      </c>
      <c r="Y820" s="1">
        <v>0</v>
      </c>
      <c r="Z820" s="1">
        <v>0</v>
      </c>
      <c r="AA820" s="1">
        <v>0</v>
      </c>
      <c r="AB820" s="1">
        <v>0</v>
      </c>
      <c r="AC820" s="1">
        <v>0</v>
      </c>
      <c r="AD820" s="1">
        <v>1113</v>
      </c>
      <c r="AK820" s="1">
        <v>0</v>
      </c>
      <c r="AL820" s="1">
        <v>0</v>
      </c>
      <c r="AM820" s="1">
        <v>0</v>
      </c>
      <c r="AO820" s="1">
        <v>0</v>
      </c>
      <c r="AQ820" s="1">
        <v>0</v>
      </c>
      <c r="AT820" s="1">
        <v>0</v>
      </c>
      <c r="AV820" s="1">
        <v>0</v>
      </c>
      <c r="AW820" s="1">
        <v>0</v>
      </c>
      <c r="AX820" s="1">
        <v>0</v>
      </c>
      <c r="AY820" s="1" t="s">
        <v>79</v>
      </c>
      <c r="BD820" s="1">
        <v>0</v>
      </c>
      <c r="BF820" s="1">
        <v>0</v>
      </c>
      <c r="BH820" s="1">
        <v>0</v>
      </c>
      <c r="BI820" s="1">
        <v>0</v>
      </c>
      <c r="BL820" s="1" t="s">
        <v>121</v>
      </c>
      <c r="BM820" s="1" t="s">
        <v>79</v>
      </c>
      <c r="BP820" s="1">
        <v>0</v>
      </c>
      <c r="BQ820" s="1">
        <v>0</v>
      </c>
      <c r="BR820" s="2">
        <v>1387637</v>
      </c>
      <c r="BS820" s="2">
        <v>544738</v>
      </c>
      <c r="BT820" s="1" t="s">
        <v>1105</v>
      </c>
      <c r="BU820" s="1" t="s">
        <v>2118</v>
      </c>
      <c r="BW820" s="1">
        <v>0</v>
      </c>
      <c r="BX820" s="1">
        <v>5</v>
      </c>
    </row>
    <row r="821" spans="1:76" x14ac:dyDescent="0.25">
      <c r="A821" s="1">
        <v>820</v>
      </c>
      <c r="B821" s="1" t="s">
        <v>2180</v>
      </c>
      <c r="C821" s="1" t="s">
        <v>2181</v>
      </c>
      <c r="D821" s="1" t="s">
        <v>1093</v>
      </c>
      <c r="E821" s="1" t="s">
        <v>2179</v>
      </c>
      <c r="F821" s="1">
        <v>2006</v>
      </c>
      <c r="G821" s="1">
        <v>5</v>
      </c>
      <c r="H821" s="1">
        <v>24</v>
      </c>
      <c r="I821" s="1">
        <v>620</v>
      </c>
      <c r="J821" s="1" t="s">
        <v>103</v>
      </c>
      <c r="K821" s="1">
        <v>10</v>
      </c>
      <c r="L821" s="1">
        <v>83</v>
      </c>
      <c r="M821" s="1">
        <v>672169</v>
      </c>
      <c r="N821" s="1">
        <v>5516160</v>
      </c>
      <c r="O821" s="1">
        <v>1388073</v>
      </c>
      <c r="P821" s="1">
        <v>543347</v>
      </c>
      <c r="Q821" s="1" t="s">
        <v>78</v>
      </c>
      <c r="R821" s="1" t="s">
        <v>104</v>
      </c>
      <c r="S821" s="1" t="s">
        <v>1412</v>
      </c>
      <c r="T821" s="1">
        <v>1</v>
      </c>
      <c r="U821" s="1">
        <v>0</v>
      </c>
      <c r="V821" s="1">
        <v>0</v>
      </c>
      <c r="Y821" s="1">
        <v>0</v>
      </c>
      <c r="Z821" s="1">
        <v>0</v>
      </c>
      <c r="AA821" s="1">
        <v>0</v>
      </c>
      <c r="AB821" s="1">
        <v>0</v>
      </c>
      <c r="AC821" s="1">
        <v>0</v>
      </c>
      <c r="AD821" s="1">
        <v>1107</v>
      </c>
      <c r="AK821" s="1">
        <v>0</v>
      </c>
      <c r="AL821" s="1">
        <v>0</v>
      </c>
      <c r="AM821" s="1">
        <v>0</v>
      </c>
      <c r="AO821" s="1">
        <v>0</v>
      </c>
      <c r="AQ821" s="1">
        <v>0</v>
      </c>
      <c r="AT821" s="1">
        <v>0</v>
      </c>
      <c r="AV821" s="1">
        <v>0</v>
      </c>
      <c r="AW821" s="1">
        <v>0</v>
      </c>
      <c r="AX821" s="1">
        <v>0</v>
      </c>
      <c r="AY821" s="1" t="s">
        <v>79</v>
      </c>
      <c r="BD821" s="1">
        <v>0</v>
      </c>
      <c r="BF821" s="1">
        <v>0</v>
      </c>
      <c r="BH821" s="1">
        <v>0</v>
      </c>
      <c r="BI821" s="1">
        <v>0</v>
      </c>
      <c r="BL821" s="1" t="s">
        <v>121</v>
      </c>
      <c r="BM821" s="1" t="s">
        <v>79</v>
      </c>
      <c r="BP821" s="1">
        <v>0</v>
      </c>
      <c r="BQ821" s="1">
        <v>0</v>
      </c>
      <c r="BR821" s="2">
        <v>1388073</v>
      </c>
      <c r="BS821" s="2">
        <v>543347</v>
      </c>
      <c r="BT821" s="1" t="s">
        <v>1105</v>
      </c>
      <c r="BU821" s="1" t="s">
        <v>2118</v>
      </c>
      <c r="BW821" s="1">
        <v>0</v>
      </c>
      <c r="BX821" s="1">
        <v>4</v>
      </c>
    </row>
    <row r="822" spans="1:76" x14ac:dyDescent="0.25">
      <c r="A822" s="1">
        <v>821</v>
      </c>
      <c r="B822" s="1" t="s">
        <v>2182</v>
      </c>
      <c r="C822" s="1" t="s">
        <v>2183</v>
      </c>
      <c r="D822" s="1" t="s">
        <v>1093</v>
      </c>
      <c r="E822" s="1" t="s">
        <v>2184</v>
      </c>
      <c r="F822" s="1">
        <v>2006</v>
      </c>
      <c r="G822" s="1">
        <v>5</v>
      </c>
      <c r="H822" s="1">
        <v>24</v>
      </c>
      <c r="I822" s="1">
        <v>826</v>
      </c>
      <c r="J822" s="1" t="s">
        <v>103</v>
      </c>
      <c r="K822" s="1">
        <v>10</v>
      </c>
      <c r="L822" s="1">
        <v>83</v>
      </c>
      <c r="M822" s="1">
        <v>667053</v>
      </c>
      <c r="N822" s="1">
        <v>5512681</v>
      </c>
      <c r="O822" s="1">
        <v>1383115</v>
      </c>
      <c r="P822" s="1">
        <v>539645</v>
      </c>
      <c r="Q822" s="1" t="s">
        <v>78</v>
      </c>
      <c r="R822" s="1" t="s">
        <v>104</v>
      </c>
      <c r="S822" s="1" t="s">
        <v>1412</v>
      </c>
      <c r="T822" s="1">
        <v>1</v>
      </c>
      <c r="U822" s="1">
        <v>0</v>
      </c>
      <c r="V822" s="1">
        <v>0</v>
      </c>
      <c r="Y822" s="1">
        <v>0</v>
      </c>
      <c r="Z822" s="1">
        <v>0</v>
      </c>
      <c r="AA822" s="1">
        <v>0</v>
      </c>
      <c r="AB822" s="1">
        <v>0</v>
      </c>
      <c r="AC822" s="1">
        <v>0</v>
      </c>
      <c r="AD822" s="1">
        <v>1140</v>
      </c>
      <c r="AK822" s="1">
        <v>0</v>
      </c>
      <c r="AL822" s="1">
        <v>0</v>
      </c>
      <c r="AM822" s="1">
        <v>0</v>
      </c>
      <c r="AO822" s="1">
        <v>0</v>
      </c>
      <c r="AQ822" s="1">
        <v>0</v>
      </c>
      <c r="AT822" s="1">
        <v>0</v>
      </c>
      <c r="AV822" s="1">
        <v>0</v>
      </c>
      <c r="AW822" s="1">
        <v>0</v>
      </c>
      <c r="AX822" s="1">
        <v>0</v>
      </c>
      <c r="AY822" s="1" t="s">
        <v>79</v>
      </c>
      <c r="BD822" s="1">
        <v>0</v>
      </c>
      <c r="BF822" s="1">
        <v>0</v>
      </c>
      <c r="BH822" s="1">
        <v>0</v>
      </c>
      <c r="BI822" s="1">
        <v>0</v>
      </c>
      <c r="BL822" s="1" t="s">
        <v>121</v>
      </c>
      <c r="BM822" s="1" t="s">
        <v>79</v>
      </c>
      <c r="BP822" s="1">
        <v>0</v>
      </c>
      <c r="BQ822" s="1">
        <v>0</v>
      </c>
      <c r="BR822" s="2">
        <v>1383115</v>
      </c>
      <c r="BS822" s="2">
        <v>539645</v>
      </c>
      <c r="BT822" s="1" t="s">
        <v>445</v>
      </c>
      <c r="BU822" s="1" t="s">
        <v>2118</v>
      </c>
      <c r="BW822" s="1">
        <v>0</v>
      </c>
      <c r="BX822" s="1">
        <v>3</v>
      </c>
    </row>
    <row r="823" spans="1:76" x14ac:dyDescent="0.25">
      <c r="A823" s="1">
        <v>822</v>
      </c>
      <c r="B823" s="1" t="s">
        <v>2185</v>
      </c>
      <c r="C823" s="1" t="s">
        <v>2186</v>
      </c>
      <c r="D823" s="1" t="s">
        <v>1093</v>
      </c>
      <c r="E823" s="1" t="s">
        <v>2184</v>
      </c>
      <c r="F823" s="1">
        <v>2006</v>
      </c>
      <c r="G823" s="1">
        <v>5</v>
      </c>
      <c r="H823" s="1">
        <v>24</v>
      </c>
      <c r="I823" s="1">
        <v>927</v>
      </c>
      <c r="J823" s="1" t="s">
        <v>103</v>
      </c>
      <c r="K823" s="1">
        <v>10</v>
      </c>
      <c r="L823" s="1">
        <v>83</v>
      </c>
      <c r="M823" s="1">
        <v>664291</v>
      </c>
      <c r="N823" s="1">
        <v>5510859</v>
      </c>
      <c r="O823" s="1">
        <v>1380435</v>
      </c>
      <c r="P823" s="1">
        <v>537704</v>
      </c>
      <c r="Q823" s="1" t="s">
        <v>78</v>
      </c>
      <c r="R823" s="1" t="s">
        <v>104</v>
      </c>
      <c r="S823" s="1" t="s">
        <v>1412</v>
      </c>
      <c r="T823" s="1">
        <v>1</v>
      </c>
      <c r="U823" s="1">
        <v>0</v>
      </c>
      <c r="V823" s="1">
        <v>0</v>
      </c>
      <c r="Y823" s="1">
        <v>0</v>
      </c>
      <c r="Z823" s="1">
        <v>0</v>
      </c>
      <c r="AA823" s="1">
        <v>0</v>
      </c>
      <c r="AB823" s="1">
        <v>0</v>
      </c>
      <c r="AC823" s="1">
        <v>0</v>
      </c>
      <c r="AD823" s="1">
        <v>1123</v>
      </c>
      <c r="AK823" s="1">
        <v>0</v>
      </c>
      <c r="AL823" s="1">
        <v>0</v>
      </c>
      <c r="AM823" s="1">
        <v>0</v>
      </c>
      <c r="AO823" s="1">
        <v>0</v>
      </c>
      <c r="AQ823" s="1">
        <v>0</v>
      </c>
      <c r="AT823" s="1">
        <v>0</v>
      </c>
      <c r="AV823" s="1">
        <v>0</v>
      </c>
      <c r="AW823" s="1">
        <v>0</v>
      </c>
      <c r="AX823" s="1">
        <v>0</v>
      </c>
      <c r="AY823" s="1" t="s">
        <v>79</v>
      </c>
      <c r="BD823" s="1">
        <v>0</v>
      </c>
      <c r="BF823" s="1">
        <v>0</v>
      </c>
      <c r="BH823" s="1">
        <v>0</v>
      </c>
      <c r="BI823" s="1">
        <v>0</v>
      </c>
      <c r="BL823" s="1" t="s">
        <v>121</v>
      </c>
      <c r="BM823" s="1" t="s">
        <v>79</v>
      </c>
      <c r="BP823" s="1">
        <v>0</v>
      </c>
      <c r="BQ823" s="1">
        <v>0</v>
      </c>
      <c r="BR823" s="2">
        <v>1380435</v>
      </c>
      <c r="BS823" s="2">
        <v>537704</v>
      </c>
      <c r="BT823" s="1" t="s">
        <v>445</v>
      </c>
      <c r="BU823" s="1" t="s">
        <v>2118</v>
      </c>
      <c r="BW823" s="1">
        <v>0</v>
      </c>
      <c r="BX823" s="1">
        <v>4</v>
      </c>
    </row>
    <row r="824" spans="1:76" x14ac:dyDescent="0.25">
      <c r="A824" s="1">
        <v>823</v>
      </c>
      <c r="B824" s="1" t="s">
        <v>2187</v>
      </c>
      <c r="C824" s="1" t="s">
        <v>2188</v>
      </c>
      <c r="D824" s="1" t="s">
        <v>1093</v>
      </c>
      <c r="E824" s="1" t="s">
        <v>2184</v>
      </c>
      <c r="F824" s="1">
        <v>2006</v>
      </c>
      <c r="G824" s="1">
        <v>5</v>
      </c>
      <c r="H824" s="1">
        <v>24</v>
      </c>
      <c r="I824" s="1">
        <v>1056</v>
      </c>
      <c r="J824" s="1" t="s">
        <v>103</v>
      </c>
      <c r="K824" s="1">
        <v>10</v>
      </c>
      <c r="L824" s="1">
        <v>83</v>
      </c>
      <c r="M824" s="1">
        <v>663674</v>
      </c>
      <c r="N824" s="1">
        <v>5512645</v>
      </c>
      <c r="O824" s="1">
        <v>1379739</v>
      </c>
      <c r="P824" s="1">
        <v>539461</v>
      </c>
      <c r="Q824" s="1" t="s">
        <v>78</v>
      </c>
      <c r="R824" s="1" t="s">
        <v>104</v>
      </c>
      <c r="S824" s="1" t="s">
        <v>1412</v>
      </c>
      <c r="T824" s="1">
        <v>1</v>
      </c>
      <c r="U824" s="1">
        <v>0</v>
      </c>
      <c r="V824" s="1">
        <v>0</v>
      </c>
      <c r="Y824" s="1">
        <v>0</v>
      </c>
      <c r="Z824" s="1">
        <v>0</v>
      </c>
      <c r="AA824" s="1">
        <v>0</v>
      </c>
      <c r="AB824" s="1">
        <v>0</v>
      </c>
      <c r="AC824" s="1">
        <v>0</v>
      </c>
      <c r="AD824" s="1">
        <v>1101</v>
      </c>
      <c r="AK824" s="1">
        <v>0</v>
      </c>
      <c r="AL824" s="1">
        <v>0</v>
      </c>
      <c r="AM824" s="1">
        <v>0</v>
      </c>
      <c r="AO824" s="1">
        <v>0</v>
      </c>
      <c r="AQ824" s="1">
        <v>0</v>
      </c>
      <c r="AT824" s="1">
        <v>0</v>
      </c>
      <c r="AV824" s="1">
        <v>0</v>
      </c>
      <c r="AW824" s="1">
        <v>0</v>
      </c>
      <c r="AX824" s="1">
        <v>0</v>
      </c>
      <c r="AY824" s="1" t="s">
        <v>778</v>
      </c>
      <c r="BD824" s="1">
        <v>0</v>
      </c>
      <c r="BF824" s="1">
        <v>0</v>
      </c>
      <c r="BH824" s="1">
        <v>0</v>
      </c>
      <c r="BI824" s="1">
        <v>0</v>
      </c>
      <c r="BL824" s="1" t="s">
        <v>121</v>
      </c>
      <c r="BM824" s="1" t="s">
        <v>779</v>
      </c>
      <c r="BP824" s="1">
        <v>0</v>
      </c>
      <c r="BQ824" s="1">
        <v>0</v>
      </c>
      <c r="BR824" s="2">
        <v>1379739</v>
      </c>
      <c r="BS824" s="2">
        <v>539461</v>
      </c>
      <c r="BT824" s="1" t="s">
        <v>445</v>
      </c>
      <c r="BU824" s="1" t="s">
        <v>2118</v>
      </c>
      <c r="BW824" s="1">
        <v>0</v>
      </c>
      <c r="BX824" s="1">
        <v>4</v>
      </c>
    </row>
    <row r="825" spans="1:76" x14ac:dyDescent="0.25">
      <c r="A825" s="1">
        <v>824</v>
      </c>
      <c r="B825" s="1" t="s">
        <v>2189</v>
      </c>
      <c r="C825" s="1" t="s">
        <v>86</v>
      </c>
      <c r="D825" s="1" t="s">
        <v>1093</v>
      </c>
      <c r="E825" s="1" t="s">
        <v>2184</v>
      </c>
      <c r="F825" s="1">
        <v>2006</v>
      </c>
      <c r="G825" s="1">
        <v>5</v>
      </c>
      <c r="H825" s="1">
        <v>24</v>
      </c>
      <c r="I825" s="1">
        <v>1228</v>
      </c>
      <c r="J825" s="1" t="s">
        <v>103</v>
      </c>
      <c r="K825" s="1">
        <v>10</v>
      </c>
      <c r="L825" s="1">
        <v>83</v>
      </c>
      <c r="M825" s="1">
        <v>666899</v>
      </c>
      <c r="N825" s="1">
        <v>5513530</v>
      </c>
      <c r="O825" s="1">
        <v>1382924</v>
      </c>
      <c r="P825" s="1">
        <v>540487</v>
      </c>
      <c r="Q825" s="1" t="s">
        <v>78</v>
      </c>
      <c r="R825" s="1" t="s">
        <v>104</v>
      </c>
      <c r="S825" s="1" t="s">
        <v>1412</v>
      </c>
      <c r="T825" s="1">
        <v>1</v>
      </c>
      <c r="U825" s="1">
        <v>0</v>
      </c>
      <c r="V825" s="1">
        <v>0</v>
      </c>
      <c r="Y825" s="1">
        <v>0</v>
      </c>
      <c r="Z825" s="1">
        <v>0</v>
      </c>
      <c r="AA825" s="1">
        <v>0</v>
      </c>
      <c r="AB825" s="1">
        <v>0</v>
      </c>
      <c r="AC825" s="1">
        <v>0</v>
      </c>
      <c r="AD825" s="1">
        <v>1205</v>
      </c>
      <c r="AK825" s="1">
        <v>0</v>
      </c>
      <c r="AL825" s="1">
        <v>0</v>
      </c>
      <c r="AM825" s="1">
        <v>0</v>
      </c>
      <c r="AO825" s="1">
        <v>0</v>
      </c>
      <c r="AQ825" s="1">
        <v>0</v>
      </c>
      <c r="AT825" s="1">
        <v>0</v>
      </c>
      <c r="AV825" s="1">
        <v>0</v>
      </c>
      <c r="AW825" s="1">
        <v>0</v>
      </c>
      <c r="AX825" s="1">
        <v>0</v>
      </c>
      <c r="AY825" s="1" t="s">
        <v>86</v>
      </c>
      <c r="BD825" s="1">
        <v>0</v>
      </c>
      <c r="BF825" s="1">
        <v>0</v>
      </c>
      <c r="BH825" s="1">
        <v>0</v>
      </c>
      <c r="BI825" s="1">
        <v>0</v>
      </c>
      <c r="BL825" s="1" t="s">
        <v>121</v>
      </c>
      <c r="BM825" s="1" t="s">
        <v>191</v>
      </c>
      <c r="BP825" s="1">
        <v>0</v>
      </c>
      <c r="BQ825" s="1">
        <v>0</v>
      </c>
      <c r="BR825" s="2">
        <v>1382924</v>
      </c>
      <c r="BS825" s="2">
        <v>540487</v>
      </c>
      <c r="BT825" s="1" t="s">
        <v>1105</v>
      </c>
      <c r="BU825" s="1" t="s">
        <v>2118</v>
      </c>
      <c r="BW825" s="1">
        <v>0</v>
      </c>
      <c r="BX825" s="1">
        <v>4</v>
      </c>
    </row>
    <row r="826" spans="1:76" x14ac:dyDescent="0.25">
      <c r="A826" s="1">
        <v>825</v>
      </c>
      <c r="B826" s="1" t="s">
        <v>2190</v>
      </c>
      <c r="C826" s="1" t="s">
        <v>2100</v>
      </c>
      <c r="D826" s="1" t="s">
        <v>1093</v>
      </c>
      <c r="E826" s="1" t="s">
        <v>1120</v>
      </c>
      <c r="F826" s="1">
        <v>2006</v>
      </c>
      <c r="G826" s="1">
        <v>5</v>
      </c>
      <c r="H826" s="1">
        <v>25</v>
      </c>
      <c r="I826" s="1">
        <v>621</v>
      </c>
      <c r="J826" s="1" t="s">
        <v>1658</v>
      </c>
      <c r="K826" s="1">
        <v>10</v>
      </c>
      <c r="L826" s="1">
        <v>83</v>
      </c>
      <c r="M826" s="1">
        <v>664438</v>
      </c>
      <c r="N826" s="1">
        <v>5538550</v>
      </c>
      <c r="O826" s="1">
        <v>1379359</v>
      </c>
      <c r="P826" s="1">
        <v>565371</v>
      </c>
      <c r="Q826" s="1" t="s">
        <v>78</v>
      </c>
      <c r="R826" s="1" t="s">
        <v>892</v>
      </c>
      <c r="S826" s="1" t="s">
        <v>892</v>
      </c>
      <c r="T826" s="1">
        <v>1</v>
      </c>
      <c r="U826" s="1">
        <v>0</v>
      </c>
      <c r="V826" s="1">
        <v>0</v>
      </c>
      <c r="Y826" s="1">
        <v>0</v>
      </c>
      <c r="Z826" s="1">
        <v>0</v>
      </c>
      <c r="AA826" s="1">
        <v>0</v>
      </c>
      <c r="AB826" s="1">
        <v>0</v>
      </c>
      <c r="AC826" s="1">
        <v>0</v>
      </c>
      <c r="AD826" s="1">
        <v>1159</v>
      </c>
      <c r="AI826" s="1" t="s">
        <v>432</v>
      </c>
      <c r="AJ826" s="1" t="s">
        <v>895</v>
      </c>
      <c r="AK826" s="1">
        <v>0</v>
      </c>
      <c r="AL826" s="1">
        <v>0</v>
      </c>
      <c r="AM826" s="1">
        <v>0</v>
      </c>
      <c r="AO826" s="1">
        <v>0</v>
      </c>
      <c r="AQ826" s="1">
        <v>0</v>
      </c>
      <c r="AR826" s="1" t="s">
        <v>2191</v>
      </c>
      <c r="AT826" s="1">
        <v>0</v>
      </c>
      <c r="AV826" s="1">
        <v>0</v>
      </c>
      <c r="AW826" s="1">
        <v>0</v>
      </c>
      <c r="AX826" s="1">
        <v>0</v>
      </c>
      <c r="AY826" s="1" t="s">
        <v>151</v>
      </c>
      <c r="BD826" s="1">
        <v>0</v>
      </c>
      <c r="BF826" s="1">
        <v>0</v>
      </c>
      <c r="BH826" s="1">
        <v>0</v>
      </c>
      <c r="BI826" s="1">
        <v>0</v>
      </c>
      <c r="BL826" s="1" t="s">
        <v>121</v>
      </c>
      <c r="BM826" s="1" t="s">
        <v>153</v>
      </c>
      <c r="BP826" s="1">
        <v>0</v>
      </c>
      <c r="BQ826" s="1">
        <v>0</v>
      </c>
      <c r="BR826" s="2">
        <v>1379359</v>
      </c>
      <c r="BS826" s="2">
        <v>565371</v>
      </c>
      <c r="BT826" s="1" t="s">
        <v>1105</v>
      </c>
      <c r="BU826" s="1" t="s">
        <v>1126</v>
      </c>
      <c r="BW826" s="1">
        <v>0</v>
      </c>
      <c r="BX826" s="1">
        <v>4</v>
      </c>
    </row>
    <row r="827" spans="1:76" x14ac:dyDescent="0.25">
      <c r="A827" s="1">
        <v>826</v>
      </c>
      <c r="B827" s="1" t="s">
        <v>2192</v>
      </c>
      <c r="C827" s="1" t="s">
        <v>2097</v>
      </c>
      <c r="D827" s="1" t="s">
        <v>1093</v>
      </c>
      <c r="E827" s="1" t="s">
        <v>1120</v>
      </c>
      <c r="F827" s="1">
        <v>2006</v>
      </c>
      <c r="G827" s="1">
        <v>5</v>
      </c>
      <c r="H827" s="1">
        <v>25</v>
      </c>
      <c r="I827" s="1">
        <v>1014</v>
      </c>
      <c r="J827" s="1" t="s">
        <v>1658</v>
      </c>
      <c r="K827" s="1">
        <v>10</v>
      </c>
      <c r="L827" s="1">
        <v>83</v>
      </c>
      <c r="M827" s="1">
        <v>665404</v>
      </c>
      <c r="N827" s="1">
        <v>5539599</v>
      </c>
      <c r="O827" s="1">
        <v>1380279</v>
      </c>
      <c r="P827" s="1">
        <v>566462</v>
      </c>
      <c r="Q827" s="1" t="s">
        <v>78</v>
      </c>
      <c r="R827" s="1" t="s">
        <v>104</v>
      </c>
      <c r="S827" s="1" t="s">
        <v>2193</v>
      </c>
      <c r="T827" s="1">
        <v>1</v>
      </c>
      <c r="U827" s="1">
        <v>0</v>
      </c>
      <c r="V827" s="1">
        <v>0</v>
      </c>
      <c r="Y827" s="1">
        <v>0</v>
      </c>
      <c r="Z827" s="1">
        <v>0</v>
      </c>
      <c r="AA827" s="1">
        <v>0</v>
      </c>
      <c r="AB827" s="1">
        <v>0</v>
      </c>
      <c r="AC827" s="1">
        <v>0</v>
      </c>
      <c r="AD827" s="1">
        <v>1136</v>
      </c>
      <c r="AK827" s="1">
        <v>0</v>
      </c>
      <c r="AL827" s="1">
        <v>0</v>
      </c>
      <c r="AM827" s="1">
        <v>0</v>
      </c>
      <c r="AO827" s="1">
        <v>0</v>
      </c>
      <c r="AQ827" s="1">
        <v>0</v>
      </c>
      <c r="AT827" s="1">
        <v>0</v>
      </c>
      <c r="AV827" s="1">
        <v>0</v>
      </c>
      <c r="AW827" s="1">
        <v>0</v>
      </c>
      <c r="AX827" s="1">
        <v>0</v>
      </c>
      <c r="AY827" s="1" t="s">
        <v>79</v>
      </c>
      <c r="BD827" s="1">
        <v>0</v>
      </c>
      <c r="BF827" s="1">
        <v>0</v>
      </c>
      <c r="BH827" s="1">
        <v>0</v>
      </c>
      <c r="BI827" s="1">
        <v>0</v>
      </c>
      <c r="BL827" s="1" t="s">
        <v>121</v>
      </c>
      <c r="BM827" s="1" t="s">
        <v>79</v>
      </c>
      <c r="BO827" s="1" t="s">
        <v>2098</v>
      </c>
      <c r="BP827" s="1">
        <v>0</v>
      </c>
      <c r="BQ827" s="1">
        <v>0</v>
      </c>
      <c r="BR827" s="2">
        <v>1380279</v>
      </c>
      <c r="BS827" s="2">
        <v>566462</v>
      </c>
      <c r="BT827" s="1" t="s">
        <v>1105</v>
      </c>
      <c r="BU827" s="1" t="s">
        <v>1126</v>
      </c>
      <c r="BV827" s="1" t="s">
        <v>1127</v>
      </c>
      <c r="BW827" s="1">
        <v>0</v>
      </c>
      <c r="BX827" s="1">
        <v>4</v>
      </c>
    </row>
    <row r="828" spans="1:76" x14ac:dyDescent="0.25">
      <c r="A828" s="1">
        <v>827</v>
      </c>
      <c r="B828" s="1" t="s">
        <v>2194</v>
      </c>
      <c r="C828" s="1" t="s">
        <v>86</v>
      </c>
      <c r="D828" s="1" t="s">
        <v>1093</v>
      </c>
      <c r="E828" s="1" t="s">
        <v>1120</v>
      </c>
      <c r="F828" s="1">
        <v>2006</v>
      </c>
      <c r="G828" s="1">
        <v>5</v>
      </c>
      <c r="H828" s="1">
        <v>25</v>
      </c>
      <c r="I828" s="1">
        <v>757</v>
      </c>
      <c r="J828" s="1" t="s">
        <v>103</v>
      </c>
      <c r="K828" s="1">
        <v>10</v>
      </c>
      <c r="L828" s="1">
        <v>83</v>
      </c>
      <c r="M828" s="1">
        <v>660137</v>
      </c>
      <c r="N828" s="1">
        <v>5539529</v>
      </c>
      <c r="O828" s="1">
        <v>1375019</v>
      </c>
      <c r="P828" s="1">
        <v>566160</v>
      </c>
      <c r="Q828" s="1" t="s">
        <v>78</v>
      </c>
      <c r="R828" s="1" t="s">
        <v>104</v>
      </c>
      <c r="S828" s="1" t="s">
        <v>1412</v>
      </c>
      <c r="T828" s="1">
        <v>1</v>
      </c>
      <c r="U828" s="1">
        <v>0</v>
      </c>
      <c r="V828" s="1">
        <v>0</v>
      </c>
      <c r="Y828" s="1">
        <v>0</v>
      </c>
      <c r="Z828" s="1">
        <v>0</v>
      </c>
      <c r="AA828" s="1">
        <v>0</v>
      </c>
      <c r="AB828" s="1">
        <v>0</v>
      </c>
      <c r="AC828" s="1">
        <v>0</v>
      </c>
      <c r="AD828" s="1">
        <v>1206</v>
      </c>
      <c r="AK828" s="1">
        <v>0</v>
      </c>
      <c r="AL828" s="1">
        <v>0</v>
      </c>
      <c r="AM828" s="1">
        <v>0</v>
      </c>
      <c r="AO828" s="1">
        <v>0</v>
      </c>
      <c r="AQ828" s="1">
        <v>0</v>
      </c>
      <c r="AT828" s="1">
        <v>0</v>
      </c>
      <c r="AV828" s="1">
        <v>0</v>
      </c>
      <c r="AW828" s="1">
        <v>0</v>
      </c>
      <c r="AX828" s="1">
        <v>0</v>
      </c>
      <c r="AY828" s="1" t="s">
        <v>86</v>
      </c>
      <c r="BD828" s="1">
        <v>0</v>
      </c>
      <c r="BF828" s="1">
        <v>0</v>
      </c>
      <c r="BH828" s="1">
        <v>0</v>
      </c>
      <c r="BI828" s="1">
        <v>0</v>
      </c>
      <c r="BL828" s="1" t="s">
        <v>121</v>
      </c>
      <c r="BM828" s="1" t="s">
        <v>191</v>
      </c>
      <c r="BP828" s="1">
        <v>0</v>
      </c>
      <c r="BQ828" s="1">
        <v>0</v>
      </c>
      <c r="BR828" s="2">
        <v>1375019</v>
      </c>
      <c r="BS828" s="2">
        <v>566160</v>
      </c>
      <c r="BT828" s="1" t="s">
        <v>1105</v>
      </c>
      <c r="BU828" s="1" t="s">
        <v>1126</v>
      </c>
      <c r="BW828" s="1">
        <v>0</v>
      </c>
      <c r="BX828" s="1">
        <v>5</v>
      </c>
    </row>
    <row r="829" spans="1:76" x14ac:dyDescent="0.25">
      <c r="A829" s="1">
        <v>828</v>
      </c>
      <c r="B829" s="1" t="s">
        <v>2195</v>
      </c>
      <c r="C829" s="1" t="s">
        <v>2196</v>
      </c>
      <c r="D829" s="1" t="s">
        <v>1093</v>
      </c>
      <c r="E829" s="1" t="s">
        <v>2197</v>
      </c>
      <c r="F829" s="1">
        <v>2006</v>
      </c>
      <c r="G829" s="1">
        <v>5</v>
      </c>
      <c r="H829" s="1">
        <v>26</v>
      </c>
      <c r="I829" s="1">
        <v>622</v>
      </c>
      <c r="J829" s="1" t="s">
        <v>1662</v>
      </c>
      <c r="K829" s="1">
        <v>10</v>
      </c>
      <c r="L829" s="1">
        <v>83</v>
      </c>
      <c r="M829" s="1">
        <v>652070</v>
      </c>
      <c r="N829" s="1">
        <v>5552853</v>
      </c>
      <c r="O829" s="1">
        <v>1366374</v>
      </c>
      <c r="P829" s="1">
        <v>579118</v>
      </c>
      <c r="Q829" s="1" t="s">
        <v>78</v>
      </c>
      <c r="R829" s="1" t="s">
        <v>104</v>
      </c>
      <c r="S829" s="1" t="s">
        <v>1412</v>
      </c>
      <c r="T829" s="1">
        <v>1</v>
      </c>
      <c r="U829" s="1">
        <v>0</v>
      </c>
      <c r="V829" s="1">
        <v>0</v>
      </c>
      <c r="Y829" s="1">
        <v>0</v>
      </c>
      <c r="Z829" s="1">
        <v>0</v>
      </c>
      <c r="AA829" s="1">
        <v>0</v>
      </c>
      <c r="AB829" s="1">
        <v>0</v>
      </c>
      <c r="AC829" s="1">
        <v>0</v>
      </c>
      <c r="AD829" s="1">
        <v>841</v>
      </c>
      <c r="AK829" s="1">
        <v>0</v>
      </c>
      <c r="AL829" s="1">
        <v>0</v>
      </c>
      <c r="AM829" s="1">
        <v>0</v>
      </c>
      <c r="AO829" s="1">
        <v>0</v>
      </c>
      <c r="AQ829" s="1">
        <v>0</v>
      </c>
      <c r="AT829" s="1">
        <v>0</v>
      </c>
      <c r="AV829" s="1">
        <v>0</v>
      </c>
      <c r="AW829" s="1">
        <v>0</v>
      </c>
      <c r="AX829" s="1">
        <v>0</v>
      </c>
      <c r="AY829" s="1" t="s">
        <v>578</v>
      </c>
      <c r="BD829" s="1">
        <v>0</v>
      </c>
      <c r="BF829" s="1">
        <v>0</v>
      </c>
      <c r="BH829" s="1">
        <v>0</v>
      </c>
      <c r="BI829" s="1">
        <v>0</v>
      </c>
      <c r="BL829" s="1" t="s">
        <v>121</v>
      </c>
      <c r="BM829" s="1" t="s">
        <v>578</v>
      </c>
      <c r="BP829" s="1">
        <v>0</v>
      </c>
      <c r="BQ829" s="1">
        <v>0</v>
      </c>
      <c r="BR829" s="2">
        <v>1366374</v>
      </c>
      <c r="BS829" s="2">
        <v>579118</v>
      </c>
      <c r="BT829" s="1" t="s">
        <v>1095</v>
      </c>
      <c r="BU829" s="1" t="s">
        <v>1099</v>
      </c>
      <c r="BW829" s="1">
        <v>0</v>
      </c>
      <c r="BX829" s="1">
        <v>4</v>
      </c>
    </row>
    <row r="830" spans="1:76" x14ac:dyDescent="0.25">
      <c r="A830" s="1">
        <v>829</v>
      </c>
      <c r="B830" s="1" t="s">
        <v>2198</v>
      </c>
      <c r="C830" s="1" t="s">
        <v>2199</v>
      </c>
      <c r="D830" s="1" t="s">
        <v>1093</v>
      </c>
      <c r="E830" s="1" t="s">
        <v>2197</v>
      </c>
      <c r="F830" s="1">
        <v>2006</v>
      </c>
      <c r="G830" s="1">
        <v>5</v>
      </c>
      <c r="H830" s="1">
        <v>26</v>
      </c>
      <c r="I830" s="1">
        <v>706</v>
      </c>
      <c r="J830" s="1" t="s">
        <v>1662</v>
      </c>
      <c r="K830" s="1">
        <v>10</v>
      </c>
      <c r="L830" s="1">
        <v>83</v>
      </c>
      <c r="M830" s="1">
        <v>652063</v>
      </c>
      <c r="N830" s="1">
        <v>5550952</v>
      </c>
      <c r="O830" s="1">
        <v>1366450</v>
      </c>
      <c r="P830" s="1">
        <v>577218</v>
      </c>
      <c r="Q830" s="1" t="s">
        <v>78</v>
      </c>
      <c r="R830" s="1" t="s">
        <v>156</v>
      </c>
      <c r="S830" s="1" t="s">
        <v>652</v>
      </c>
      <c r="T830" s="1">
        <v>1</v>
      </c>
      <c r="U830" s="1">
        <v>0</v>
      </c>
      <c r="V830" s="1">
        <v>0</v>
      </c>
      <c r="Y830" s="1">
        <v>0</v>
      </c>
      <c r="Z830" s="1">
        <v>0</v>
      </c>
      <c r="AA830" s="1">
        <v>0</v>
      </c>
      <c r="AB830" s="1">
        <v>0</v>
      </c>
      <c r="AC830" s="1">
        <v>0</v>
      </c>
      <c r="AD830" s="1">
        <v>990</v>
      </c>
      <c r="AK830" s="1">
        <v>0</v>
      </c>
      <c r="AL830" s="1">
        <v>0</v>
      </c>
      <c r="AM830" s="1">
        <v>0</v>
      </c>
      <c r="AO830" s="1">
        <v>0</v>
      </c>
      <c r="AQ830" s="1">
        <v>0</v>
      </c>
      <c r="AT830" s="1">
        <v>0</v>
      </c>
      <c r="AV830" s="1">
        <v>0</v>
      </c>
      <c r="AW830" s="1">
        <v>0</v>
      </c>
      <c r="AX830" s="1">
        <v>0</v>
      </c>
      <c r="AY830" s="1" t="s">
        <v>79</v>
      </c>
      <c r="BD830" s="1">
        <v>0</v>
      </c>
      <c r="BF830" s="1">
        <v>0</v>
      </c>
      <c r="BH830" s="1">
        <v>0</v>
      </c>
      <c r="BI830" s="1">
        <v>0</v>
      </c>
      <c r="BL830" s="1" t="s">
        <v>121</v>
      </c>
      <c r="BM830" s="1" t="s">
        <v>79</v>
      </c>
      <c r="BO830" s="1" t="s">
        <v>2200</v>
      </c>
      <c r="BP830" s="1">
        <v>0</v>
      </c>
      <c r="BQ830" s="1">
        <v>0</v>
      </c>
      <c r="BR830" s="2">
        <v>1366450</v>
      </c>
      <c r="BS830" s="2">
        <v>577218</v>
      </c>
      <c r="BT830" s="1" t="s">
        <v>1095</v>
      </c>
      <c r="BU830" s="1" t="s">
        <v>1099</v>
      </c>
      <c r="BV830" s="1" t="s">
        <v>1127</v>
      </c>
      <c r="BW830" s="1">
        <v>0</v>
      </c>
      <c r="BX830" s="1">
        <v>4</v>
      </c>
    </row>
    <row r="831" spans="1:76" x14ac:dyDescent="0.25">
      <c r="A831" s="1">
        <v>830</v>
      </c>
      <c r="B831" s="1" t="s">
        <v>2201</v>
      </c>
      <c r="C831" s="1" t="s">
        <v>86</v>
      </c>
      <c r="D831" s="1" t="s">
        <v>1093</v>
      </c>
      <c r="E831" s="1" t="s">
        <v>2197</v>
      </c>
      <c r="F831" s="1">
        <v>2006</v>
      </c>
      <c r="G831" s="1">
        <v>5</v>
      </c>
      <c r="H831" s="1">
        <v>26</v>
      </c>
      <c r="I831" s="1">
        <v>721</v>
      </c>
      <c r="J831" s="1" t="s">
        <v>1662</v>
      </c>
      <c r="K831" s="1">
        <v>10</v>
      </c>
      <c r="L831" s="1">
        <v>83</v>
      </c>
      <c r="M831" s="1">
        <v>652279</v>
      </c>
      <c r="N831" s="1">
        <v>5550500</v>
      </c>
      <c r="O831" s="1">
        <v>1366686</v>
      </c>
      <c r="P831" s="1">
        <v>576776</v>
      </c>
      <c r="Q831" s="1" t="s">
        <v>78</v>
      </c>
      <c r="R831" s="1" t="s">
        <v>156</v>
      </c>
      <c r="S831" s="1" t="s">
        <v>652</v>
      </c>
      <c r="T831" s="1">
        <v>1</v>
      </c>
      <c r="U831" s="1">
        <v>0</v>
      </c>
      <c r="V831" s="1">
        <v>0</v>
      </c>
      <c r="Y831" s="1">
        <v>0</v>
      </c>
      <c r="Z831" s="1">
        <v>0</v>
      </c>
      <c r="AA831" s="1">
        <v>0</v>
      </c>
      <c r="AB831" s="1">
        <v>0</v>
      </c>
      <c r="AC831" s="1">
        <v>0</v>
      </c>
      <c r="AD831" s="1">
        <v>986</v>
      </c>
      <c r="AK831" s="1">
        <v>0</v>
      </c>
      <c r="AL831" s="1">
        <v>0</v>
      </c>
      <c r="AM831" s="1">
        <v>0</v>
      </c>
      <c r="AO831" s="1">
        <v>0</v>
      </c>
      <c r="AQ831" s="1">
        <v>0</v>
      </c>
      <c r="AT831" s="1">
        <v>0</v>
      </c>
      <c r="AV831" s="1">
        <v>0</v>
      </c>
      <c r="AW831" s="1">
        <v>0</v>
      </c>
      <c r="AX831" s="1">
        <v>0</v>
      </c>
      <c r="AY831" s="1" t="s">
        <v>86</v>
      </c>
      <c r="BD831" s="1">
        <v>0</v>
      </c>
      <c r="BF831" s="1">
        <v>0</v>
      </c>
      <c r="BH831" s="1">
        <v>0</v>
      </c>
      <c r="BI831" s="1">
        <v>0</v>
      </c>
      <c r="BL831" s="1" t="s">
        <v>121</v>
      </c>
      <c r="BM831" s="1" t="s">
        <v>191</v>
      </c>
      <c r="BP831" s="1">
        <v>0</v>
      </c>
      <c r="BQ831" s="1">
        <v>0</v>
      </c>
      <c r="BR831" s="2">
        <v>1366686</v>
      </c>
      <c r="BS831" s="2">
        <v>576776</v>
      </c>
      <c r="BT831" s="1" t="s">
        <v>2125</v>
      </c>
      <c r="BU831" s="1" t="s">
        <v>1099</v>
      </c>
      <c r="BW831" s="1">
        <v>0</v>
      </c>
      <c r="BX831" s="1">
        <v>3</v>
      </c>
    </row>
    <row r="832" spans="1:76" x14ac:dyDescent="0.25">
      <c r="A832" s="1">
        <v>831</v>
      </c>
      <c r="B832" s="1" t="s">
        <v>2202</v>
      </c>
      <c r="C832" s="1" t="s">
        <v>2203</v>
      </c>
      <c r="D832" s="1" t="s">
        <v>1093</v>
      </c>
      <c r="E832" s="1" t="s">
        <v>2197</v>
      </c>
      <c r="F832" s="1">
        <v>2006</v>
      </c>
      <c r="G832" s="1">
        <v>5</v>
      </c>
      <c r="H832" s="1">
        <v>26</v>
      </c>
      <c r="I832" s="1">
        <v>721</v>
      </c>
      <c r="J832" s="1" t="s">
        <v>1662</v>
      </c>
      <c r="K832" s="1">
        <v>10</v>
      </c>
      <c r="L832" s="1">
        <v>83</v>
      </c>
      <c r="M832" s="1">
        <v>652265</v>
      </c>
      <c r="N832" s="1">
        <v>5550359</v>
      </c>
      <c r="O832" s="1">
        <v>1366678</v>
      </c>
      <c r="P832" s="1">
        <v>576634</v>
      </c>
      <c r="Q832" s="1" t="s">
        <v>78</v>
      </c>
      <c r="R832" s="1" t="s">
        <v>156</v>
      </c>
      <c r="S832" s="1" t="s">
        <v>652</v>
      </c>
      <c r="T832" s="1">
        <v>1</v>
      </c>
      <c r="U832" s="1">
        <v>0</v>
      </c>
      <c r="V832" s="1">
        <v>0</v>
      </c>
      <c r="Y832" s="1">
        <v>0</v>
      </c>
      <c r="Z832" s="1">
        <v>0</v>
      </c>
      <c r="AA832" s="1">
        <v>0</v>
      </c>
      <c r="AB832" s="1">
        <v>0</v>
      </c>
      <c r="AC832" s="1">
        <v>0</v>
      </c>
      <c r="AD832" s="1">
        <v>993</v>
      </c>
      <c r="AK832" s="1">
        <v>0</v>
      </c>
      <c r="AL832" s="1">
        <v>0</v>
      </c>
      <c r="AM832" s="1">
        <v>0</v>
      </c>
      <c r="AO832" s="1">
        <v>0</v>
      </c>
      <c r="AQ832" s="1">
        <v>0</v>
      </c>
      <c r="AT832" s="1">
        <v>0</v>
      </c>
      <c r="AV832" s="1">
        <v>0</v>
      </c>
      <c r="AW832" s="1">
        <v>0</v>
      </c>
      <c r="AX832" s="1">
        <v>0</v>
      </c>
      <c r="AY832" s="1" t="s">
        <v>79</v>
      </c>
      <c r="BD832" s="1">
        <v>0</v>
      </c>
      <c r="BF832" s="1">
        <v>0</v>
      </c>
      <c r="BH832" s="1">
        <v>0</v>
      </c>
      <c r="BI832" s="1">
        <v>0</v>
      </c>
      <c r="BL832" s="1" t="s">
        <v>121</v>
      </c>
      <c r="BM832" s="1" t="s">
        <v>79</v>
      </c>
      <c r="BP832" s="1">
        <v>0</v>
      </c>
      <c r="BQ832" s="1">
        <v>0</v>
      </c>
      <c r="BR832" s="2">
        <v>1366678</v>
      </c>
      <c r="BS832" s="2">
        <v>576634</v>
      </c>
      <c r="BT832" s="1" t="s">
        <v>2125</v>
      </c>
      <c r="BU832" s="1" t="s">
        <v>1099</v>
      </c>
      <c r="BW832" s="1">
        <v>0</v>
      </c>
      <c r="BX832" s="1">
        <v>3</v>
      </c>
    </row>
    <row r="833" spans="1:76" x14ac:dyDescent="0.25">
      <c r="A833" s="1">
        <v>832</v>
      </c>
      <c r="B833" s="1" t="s">
        <v>2204</v>
      </c>
      <c r="C833" s="1" t="s">
        <v>2205</v>
      </c>
      <c r="D833" s="1" t="s">
        <v>1093</v>
      </c>
      <c r="E833" s="1" t="s">
        <v>2197</v>
      </c>
      <c r="F833" s="1">
        <v>2006</v>
      </c>
      <c r="G833" s="1">
        <v>5</v>
      </c>
      <c r="H833" s="1">
        <v>26</v>
      </c>
      <c r="I833" s="1">
        <v>733</v>
      </c>
      <c r="J833" s="1" t="s">
        <v>1662</v>
      </c>
      <c r="K833" s="1">
        <v>10</v>
      </c>
      <c r="L833" s="1">
        <v>83</v>
      </c>
      <c r="M833" s="1">
        <v>652371</v>
      </c>
      <c r="N833" s="1">
        <v>5549829</v>
      </c>
      <c r="O833" s="1">
        <v>1366807</v>
      </c>
      <c r="P833" s="1">
        <v>576109</v>
      </c>
      <c r="Q833" s="1" t="s">
        <v>78</v>
      </c>
      <c r="R833" s="1" t="s">
        <v>156</v>
      </c>
      <c r="S833" s="1" t="s">
        <v>652</v>
      </c>
      <c r="T833" s="1">
        <v>1</v>
      </c>
      <c r="U833" s="1">
        <v>0</v>
      </c>
      <c r="V833" s="1">
        <v>0</v>
      </c>
      <c r="Y833" s="1">
        <v>0</v>
      </c>
      <c r="Z833" s="1">
        <v>0</v>
      </c>
      <c r="AA833" s="1">
        <v>0</v>
      </c>
      <c r="AB833" s="1">
        <v>0</v>
      </c>
      <c r="AC833" s="1">
        <v>0</v>
      </c>
      <c r="AD833" s="1">
        <v>978</v>
      </c>
      <c r="AK833" s="1">
        <v>0</v>
      </c>
      <c r="AL833" s="1">
        <v>0</v>
      </c>
      <c r="AM833" s="1">
        <v>0</v>
      </c>
      <c r="AO833" s="1">
        <v>0</v>
      </c>
      <c r="AQ833" s="1">
        <v>0</v>
      </c>
      <c r="AT833" s="1">
        <v>0</v>
      </c>
      <c r="AV833" s="1">
        <v>0</v>
      </c>
      <c r="AW833" s="1">
        <v>0</v>
      </c>
      <c r="AX833" s="1">
        <v>0</v>
      </c>
      <c r="AY833" s="1" t="s">
        <v>79</v>
      </c>
      <c r="BD833" s="1">
        <v>0</v>
      </c>
      <c r="BF833" s="1">
        <v>0</v>
      </c>
      <c r="BH833" s="1">
        <v>0</v>
      </c>
      <c r="BI833" s="1">
        <v>0</v>
      </c>
      <c r="BL833" s="1" t="s">
        <v>121</v>
      </c>
      <c r="BM833" s="1" t="s">
        <v>79</v>
      </c>
      <c r="BP833" s="1">
        <v>0</v>
      </c>
      <c r="BQ833" s="1">
        <v>0</v>
      </c>
      <c r="BR833" s="2">
        <v>1366807</v>
      </c>
      <c r="BS833" s="2">
        <v>576109</v>
      </c>
      <c r="BT833" s="1" t="s">
        <v>2125</v>
      </c>
      <c r="BU833" s="1" t="s">
        <v>1099</v>
      </c>
      <c r="BW833" s="1">
        <v>0</v>
      </c>
      <c r="BX833" s="1">
        <v>3</v>
      </c>
    </row>
    <row r="834" spans="1:76" x14ac:dyDescent="0.25">
      <c r="A834" s="1">
        <v>833</v>
      </c>
      <c r="B834" s="1" t="s">
        <v>2206</v>
      </c>
      <c r="C834" s="1" t="s">
        <v>2207</v>
      </c>
      <c r="D834" s="1" t="s">
        <v>1093</v>
      </c>
      <c r="E834" s="1" t="s">
        <v>2197</v>
      </c>
      <c r="F834" s="1">
        <v>2006</v>
      </c>
      <c r="G834" s="1">
        <v>5</v>
      </c>
      <c r="H834" s="1">
        <v>26</v>
      </c>
      <c r="I834" s="1">
        <v>733</v>
      </c>
      <c r="J834" s="1" t="s">
        <v>1662</v>
      </c>
      <c r="K834" s="1">
        <v>10</v>
      </c>
      <c r="L834" s="1">
        <v>83</v>
      </c>
      <c r="M834" s="1">
        <v>652681</v>
      </c>
      <c r="N834" s="1">
        <v>5549444</v>
      </c>
      <c r="O834" s="1">
        <v>1367134</v>
      </c>
      <c r="P834" s="1">
        <v>575739</v>
      </c>
      <c r="Q834" s="1" t="s">
        <v>78</v>
      </c>
      <c r="R834" s="1" t="s">
        <v>156</v>
      </c>
      <c r="S834" s="1" t="s">
        <v>652</v>
      </c>
      <c r="T834" s="1">
        <v>1</v>
      </c>
      <c r="U834" s="1">
        <v>0</v>
      </c>
      <c r="V834" s="1">
        <v>0</v>
      </c>
      <c r="Y834" s="1">
        <v>0</v>
      </c>
      <c r="Z834" s="1">
        <v>0</v>
      </c>
      <c r="AA834" s="1">
        <v>0</v>
      </c>
      <c r="AB834" s="1">
        <v>0</v>
      </c>
      <c r="AC834" s="1">
        <v>0</v>
      </c>
      <c r="AD834" s="1">
        <v>959</v>
      </c>
      <c r="AK834" s="1">
        <v>0</v>
      </c>
      <c r="AL834" s="1">
        <v>0</v>
      </c>
      <c r="AM834" s="1">
        <v>0</v>
      </c>
      <c r="AO834" s="1">
        <v>0</v>
      </c>
      <c r="AQ834" s="1">
        <v>0</v>
      </c>
      <c r="AT834" s="1">
        <v>0</v>
      </c>
      <c r="AV834" s="1">
        <v>0</v>
      </c>
      <c r="AW834" s="1">
        <v>0</v>
      </c>
      <c r="AX834" s="1">
        <v>0</v>
      </c>
      <c r="AY834" s="1" t="s">
        <v>778</v>
      </c>
      <c r="BD834" s="1">
        <v>0</v>
      </c>
      <c r="BF834" s="1">
        <v>0</v>
      </c>
      <c r="BH834" s="1">
        <v>0</v>
      </c>
      <c r="BI834" s="1">
        <v>0</v>
      </c>
      <c r="BL834" s="1" t="s">
        <v>121</v>
      </c>
      <c r="BM834" s="1" t="s">
        <v>779</v>
      </c>
      <c r="BP834" s="1">
        <v>0</v>
      </c>
      <c r="BQ834" s="1">
        <v>0</v>
      </c>
      <c r="BR834" s="2">
        <v>1367134</v>
      </c>
      <c r="BS834" s="2">
        <v>575739</v>
      </c>
      <c r="BT834" s="1" t="s">
        <v>2125</v>
      </c>
      <c r="BU834" s="1" t="s">
        <v>1099</v>
      </c>
      <c r="BW834" s="1">
        <v>0</v>
      </c>
      <c r="BX834" s="1">
        <v>4</v>
      </c>
    </row>
    <row r="835" spans="1:76" x14ac:dyDescent="0.25">
      <c r="A835" s="1">
        <v>834</v>
      </c>
      <c r="B835" s="1" t="s">
        <v>2208</v>
      </c>
      <c r="C835" s="1" t="s">
        <v>2205</v>
      </c>
      <c r="D835" s="1" t="s">
        <v>1093</v>
      </c>
      <c r="E835" s="1" t="s">
        <v>2197</v>
      </c>
      <c r="F835" s="1">
        <v>2006</v>
      </c>
      <c r="G835" s="1">
        <v>5</v>
      </c>
      <c r="H835" s="1">
        <v>26</v>
      </c>
      <c r="I835" s="1">
        <v>740</v>
      </c>
      <c r="J835" s="1" t="s">
        <v>1662</v>
      </c>
      <c r="K835" s="1">
        <v>10</v>
      </c>
      <c r="L835" s="1">
        <v>83</v>
      </c>
      <c r="M835" s="1">
        <v>652499</v>
      </c>
      <c r="N835" s="1">
        <v>5549483</v>
      </c>
      <c r="O835" s="1">
        <v>1366950</v>
      </c>
      <c r="P835" s="1">
        <v>575770</v>
      </c>
      <c r="Q835" s="1" t="s">
        <v>78</v>
      </c>
      <c r="R835" s="1" t="s">
        <v>164</v>
      </c>
      <c r="S835" s="1" t="s">
        <v>656</v>
      </c>
      <c r="T835" s="1">
        <v>0</v>
      </c>
      <c r="U835" s="1">
        <v>0</v>
      </c>
      <c r="V835" s="1">
        <v>1</v>
      </c>
      <c r="Y835" s="1">
        <v>0</v>
      </c>
      <c r="Z835" s="1">
        <v>0</v>
      </c>
      <c r="AA835" s="1">
        <v>0</v>
      </c>
      <c r="AB835" s="1">
        <v>0</v>
      </c>
      <c r="AC835" s="1">
        <v>0</v>
      </c>
      <c r="AD835" s="1">
        <v>983</v>
      </c>
      <c r="AK835" s="1">
        <v>0</v>
      </c>
      <c r="AL835" s="1">
        <v>0</v>
      </c>
      <c r="AM835" s="1">
        <v>0</v>
      </c>
      <c r="AO835" s="1">
        <v>0</v>
      </c>
      <c r="AQ835" s="1">
        <v>0</v>
      </c>
      <c r="AT835" s="1">
        <v>0</v>
      </c>
      <c r="AV835" s="1">
        <v>0</v>
      </c>
      <c r="AW835" s="1">
        <v>0</v>
      </c>
      <c r="AX835" s="1">
        <v>0</v>
      </c>
      <c r="AY835" s="1" t="s">
        <v>79</v>
      </c>
      <c r="AZ835" s="1" t="s">
        <v>2209</v>
      </c>
      <c r="BD835" s="1">
        <v>0</v>
      </c>
      <c r="BF835" s="1">
        <v>0</v>
      </c>
      <c r="BH835" s="1">
        <v>0</v>
      </c>
      <c r="BI835" s="1">
        <v>0</v>
      </c>
      <c r="BL835" s="1" t="s">
        <v>121</v>
      </c>
      <c r="BM835" s="1" t="s">
        <v>79</v>
      </c>
      <c r="BP835" s="1">
        <v>0</v>
      </c>
      <c r="BQ835" s="1">
        <v>0</v>
      </c>
      <c r="BR835" s="2">
        <v>1366950</v>
      </c>
      <c r="BS835" s="2">
        <v>575770</v>
      </c>
      <c r="BT835" s="1" t="s">
        <v>1095</v>
      </c>
      <c r="BU835" s="1" t="s">
        <v>1099</v>
      </c>
      <c r="BW835" s="1">
        <v>0</v>
      </c>
      <c r="BX835" s="1">
        <v>3</v>
      </c>
    </row>
    <row r="836" spans="1:76" x14ac:dyDescent="0.25">
      <c r="A836" s="1">
        <v>835</v>
      </c>
      <c r="B836" s="1" t="s">
        <v>2210</v>
      </c>
      <c r="C836" s="1" t="s">
        <v>2211</v>
      </c>
      <c r="D836" s="1" t="s">
        <v>1093</v>
      </c>
      <c r="E836" s="1" t="s">
        <v>2197</v>
      </c>
      <c r="F836" s="1">
        <v>2006</v>
      </c>
      <c r="G836" s="1">
        <v>5</v>
      </c>
      <c r="H836" s="1">
        <v>29</v>
      </c>
      <c r="I836" s="1">
        <v>633</v>
      </c>
      <c r="J836" s="1" t="s">
        <v>1658</v>
      </c>
      <c r="K836" s="1">
        <v>10</v>
      </c>
      <c r="L836" s="1">
        <v>83</v>
      </c>
      <c r="M836" s="1">
        <v>653920</v>
      </c>
      <c r="N836" s="1">
        <v>5548495</v>
      </c>
      <c r="O836" s="1">
        <v>1368413</v>
      </c>
      <c r="P836" s="1">
        <v>574844</v>
      </c>
      <c r="Q836" s="1" t="s">
        <v>78</v>
      </c>
      <c r="R836" s="1" t="s">
        <v>156</v>
      </c>
      <c r="S836" s="1" t="s">
        <v>652</v>
      </c>
      <c r="T836" s="1">
        <v>1</v>
      </c>
      <c r="U836" s="1">
        <v>0</v>
      </c>
      <c r="V836" s="1">
        <v>0</v>
      </c>
      <c r="Y836" s="1">
        <v>0</v>
      </c>
      <c r="Z836" s="1">
        <v>0</v>
      </c>
      <c r="AA836" s="1">
        <v>0</v>
      </c>
      <c r="AB836" s="1">
        <v>0</v>
      </c>
      <c r="AC836" s="1">
        <v>0</v>
      </c>
      <c r="AD836" s="1">
        <v>871</v>
      </c>
      <c r="AK836" s="1">
        <v>0</v>
      </c>
      <c r="AL836" s="1">
        <v>0</v>
      </c>
      <c r="AM836" s="1">
        <v>0</v>
      </c>
      <c r="AO836" s="1">
        <v>0</v>
      </c>
      <c r="AQ836" s="1">
        <v>0</v>
      </c>
      <c r="AT836" s="1">
        <v>0</v>
      </c>
      <c r="AV836" s="1">
        <v>0</v>
      </c>
      <c r="AW836" s="1">
        <v>0</v>
      </c>
      <c r="AX836" s="1">
        <v>0</v>
      </c>
      <c r="AY836" s="1" t="s">
        <v>79</v>
      </c>
      <c r="BD836" s="1">
        <v>0</v>
      </c>
      <c r="BF836" s="1">
        <v>0</v>
      </c>
      <c r="BH836" s="1">
        <v>0</v>
      </c>
      <c r="BI836" s="1">
        <v>0</v>
      </c>
      <c r="BL836" s="1" t="s">
        <v>121</v>
      </c>
      <c r="BM836" s="1" t="s">
        <v>578</v>
      </c>
      <c r="BP836" s="1">
        <v>0</v>
      </c>
      <c r="BQ836" s="1">
        <v>0</v>
      </c>
      <c r="BR836" s="2">
        <v>1368413</v>
      </c>
      <c r="BS836" s="2">
        <v>574844</v>
      </c>
      <c r="BT836" s="1" t="s">
        <v>2125</v>
      </c>
      <c r="BU836" s="1" t="s">
        <v>1099</v>
      </c>
      <c r="BW836" s="1">
        <v>0</v>
      </c>
      <c r="BX836" s="1">
        <v>3</v>
      </c>
    </row>
    <row r="837" spans="1:76" x14ac:dyDescent="0.25">
      <c r="A837" s="1">
        <v>836</v>
      </c>
      <c r="B837" s="1" t="s">
        <v>2212</v>
      </c>
      <c r="C837" s="1" t="s">
        <v>2213</v>
      </c>
      <c r="D837" s="1" t="s">
        <v>1093</v>
      </c>
      <c r="E837" s="1" t="s">
        <v>2197</v>
      </c>
      <c r="F837" s="1">
        <v>2006</v>
      </c>
      <c r="G837" s="1">
        <v>5</v>
      </c>
      <c r="H837" s="1">
        <v>29</v>
      </c>
      <c r="I837" s="1">
        <v>752</v>
      </c>
      <c r="J837" s="1" t="s">
        <v>1658</v>
      </c>
      <c r="K837" s="1">
        <v>10</v>
      </c>
      <c r="L837" s="1">
        <v>83</v>
      </c>
      <c r="M837" s="1">
        <v>650544</v>
      </c>
      <c r="N837" s="1">
        <v>5546819</v>
      </c>
      <c r="O837" s="1">
        <v>1365114</v>
      </c>
      <c r="P837" s="1">
        <v>573021</v>
      </c>
      <c r="Q837" s="1" t="s">
        <v>78</v>
      </c>
      <c r="R837" s="1" t="s">
        <v>104</v>
      </c>
      <c r="S837" s="1" t="s">
        <v>1412</v>
      </c>
      <c r="T837" s="1">
        <v>1</v>
      </c>
      <c r="U837" s="1">
        <v>0</v>
      </c>
      <c r="V837" s="1">
        <v>0</v>
      </c>
      <c r="Y837" s="1">
        <v>0</v>
      </c>
      <c r="Z837" s="1">
        <v>0</v>
      </c>
      <c r="AA837" s="1">
        <v>0</v>
      </c>
      <c r="AB837" s="1">
        <v>0</v>
      </c>
      <c r="AC837" s="1">
        <v>0</v>
      </c>
      <c r="AD837" s="1">
        <v>1103</v>
      </c>
      <c r="AK837" s="1">
        <v>0</v>
      </c>
      <c r="AL837" s="1">
        <v>0</v>
      </c>
      <c r="AM837" s="1">
        <v>0</v>
      </c>
      <c r="AO837" s="1">
        <v>0</v>
      </c>
      <c r="AQ837" s="1">
        <v>0</v>
      </c>
      <c r="AT837" s="1">
        <v>0</v>
      </c>
      <c r="AV837" s="1">
        <v>0</v>
      </c>
      <c r="AW837" s="1">
        <v>0</v>
      </c>
      <c r="AX837" s="1">
        <v>0</v>
      </c>
      <c r="AY837" s="1" t="s">
        <v>79</v>
      </c>
      <c r="BD837" s="1">
        <v>0</v>
      </c>
      <c r="BF837" s="1">
        <v>0</v>
      </c>
      <c r="BH837" s="1">
        <v>0</v>
      </c>
      <c r="BI837" s="1">
        <v>0</v>
      </c>
      <c r="BL837" s="1" t="s">
        <v>121</v>
      </c>
      <c r="BM837" s="1" t="s">
        <v>79</v>
      </c>
      <c r="BO837" s="1" t="s">
        <v>2214</v>
      </c>
      <c r="BP837" s="1">
        <v>0</v>
      </c>
      <c r="BQ837" s="1">
        <v>0</v>
      </c>
      <c r="BR837" s="2">
        <v>1365114</v>
      </c>
      <c r="BS837" s="2">
        <v>573021</v>
      </c>
      <c r="BT837" s="1" t="s">
        <v>1095</v>
      </c>
      <c r="BU837" s="1" t="s">
        <v>1099</v>
      </c>
      <c r="BV837" s="1" t="s">
        <v>1127</v>
      </c>
      <c r="BW837" s="1">
        <v>0</v>
      </c>
      <c r="BX837" s="1">
        <v>3</v>
      </c>
    </row>
    <row r="838" spans="1:76" x14ac:dyDescent="0.25">
      <c r="A838" s="1">
        <v>837</v>
      </c>
      <c r="B838" s="1" t="s">
        <v>2215</v>
      </c>
      <c r="C838" s="1" t="s">
        <v>2213</v>
      </c>
      <c r="D838" s="1" t="s">
        <v>1093</v>
      </c>
      <c r="E838" s="1" t="s">
        <v>2197</v>
      </c>
      <c r="F838" s="1">
        <v>2006</v>
      </c>
      <c r="G838" s="1">
        <v>5</v>
      </c>
      <c r="H838" s="1">
        <v>29</v>
      </c>
      <c r="I838" s="1">
        <v>752</v>
      </c>
      <c r="J838" s="1" t="s">
        <v>1658</v>
      </c>
      <c r="K838" s="1">
        <v>10</v>
      </c>
      <c r="L838" s="1">
        <v>83</v>
      </c>
      <c r="M838" s="1">
        <v>650676</v>
      </c>
      <c r="N838" s="1">
        <v>5546816</v>
      </c>
      <c r="O838" s="1">
        <v>1365246</v>
      </c>
      <c r="P838" s="1">
        <v>573024</v>
      </c>
      <c r="Q838" s="1" t="s">
        <v>78</v>
      </c>
      <c r="R838" s="1" t="s">
        <v>164</v>
      </c>
      <c r="S838" s="1" t="s">
        <v>656</v>
      </c>
      <c r="T838" s="1">
        <v>0</v>
      </c>
      <c r="U838" s="1">
        <v>0</v>
      </c>
      <c r="V838" s="1">
        <v>1</v>
      </c>
      <c r="Y838" s="1">
        <v>0</v>
      </c>
      <c r="Z838" s="1">
        <v>0</v>
      </c>
      <c r="AA838" s="1">
        <v>0</v>
      </c>
      <c r="AB838" s="1">
        <v>0</v>
      </c>
      <c r="AC838" s="1">
        <v>0</v>
      </c>
      <c r="AD838" s="1">
        <v>1092</v>
      </c>
      <c r="AK838" s="1">
        <v>0</v>
      </c>
      <c r="AL838" s="1">
        <v>0</v>
      </c>
      <c r="AM838" s="1">
        <v>0</v>
      </c>
      <c r="AO838" s="1">
        <v>0</v>
      </c>
      <c r="AQ838" s="1">
        <v>0</v>
      </c>
      <c r="AT838" s="1">
        <v>0</v>
      </c>
      <c r="AV838" s="1">
        <v>0</v>
      </c>
      <c r="AW838" s="1">
        <v>0</v>
      </c>
      <c r="AX838" s="1">
        <v>0</v>
      </c>
      <c r="AY838" s="1" t="s">
        <v>79</v>
      </c>
      <c r="BD838" s="1">
        <v>0</v>
      </c>
      <c r="BF838" s="1">
        <v>0</v>
      </c>
      <c r="BH838" s="1">
        <v>0</v>
      </c>
      <c r="BI838" s="1">
        <v>0</v>
      </c>
      <c r="BL838" s="1" t="s">
        <v>121</v>
      </c>
      <c r="BM838" s="1" t="s">
        <v>779</v>
      </c>
      <c r="BP838" s="1">
        <v>0</v>
      </c>
      <c r="BQ838" s="1">
        <v>0</v>
      </c>
      <c r="BR838" s="2">
        <v>1365246</v>
      </c>
      <c r="BS838" s="2">
        <v>573024</v>
      </c>
      <c r="BT838" s="1" t="s">
        <v>1095</v>
      </c>
      <c r="BU838" s="1" t="s">
        <v>1099</v>
      </c>
      <c r="BW838" s="1">
        <v>0</v>
      </c>
      <c r="BX838" s="1">
        <v>3</v>
      </c>
    </row>
    <row r="839" spans="1:76" x14ac:dyDescent="0.25">
      <c r="A839" s="1">
        <v>838</v>
      </c>
      <c r="B839" s="1" t="s">
        <v>2216</v>
      </c>
      <c r="C839" s="1" t="s">
        <v>2217</v>
      </c>
      <c r="D839" s="1" t="s">
        <v>1093</v>
      </c>
      <c r="E839" s="1" t="s">
        <v>2197</v>
      </c>
      <c r="F839" s="1">
        <v>2006</v>
      </c>
      <c r="G839" s="1">
        <v>5</v>
      </c>
      <c r="H839" s="1">
        <v>29</v>
      </c>
      <c r="I839" s="1">
        <v>824</v>
      </c>
      <c r="J839" s="1" t="s">
        <v>1658</v>
      </c>
      <c r="K839" s="1">
        <v>10</v>
      </c>
      <c r="L839" s="1">
        <v>83</v>
      </c>
      <c r="M839" s="1">
        <v>650479</v>
      </c>
      <c r="N839" s="1">
        <v>5546072</v>
      </c>
      <c r="O839" s="1">
        <v>1365082</v>
      </c>
      <c r="P839" s="1">
        <v>572273</v>
      </c>
      <c r="Q839" s="1" t="s">
        <v>78</v>
      </c>
      <c r="R839" s="1" t="s">
        <v>164</v>
      </c>
      <c r="S839" s="1" t="s">
        <v>656</v>
      </c>
      <c r="T839" s="1">
        <v>0</v>
      </c>
      <c r="U839" s="1">
        <v>0</v>
      </c>
      <c r="V839" s="1">
        <v>1</v>
      </c>
      <c r="Y839" s="1">
        <v>0</v>
      </c>
      <c r="Z839" s="1">
        <v>0</v>
      </c>
      <c r="AA839" s="1">
        <v>0</v>
      </c>
      <c r="AB839" s="1">
        <v>0</v>
      </c>
      <c r="AC839" s="1">
        <v>0</v>
      </c>
      <c r="AD839" s="1">
        <v>1061</v>
      </c>
      <c r="AK839" s="1">
        <v>0</v>
      </c>
      <c r="AL839" s="1">
        <v>0</v>
      </c>
      <c r="AM839" s="1">
        <v>0</v>
      </c>
      <c r="AO839" s="1">
        <v>0</v>
      </c>
      <c r="AQ839" s="1">
        <v>0</v>
      </c>
      <c r="AT839" s="1">
        <v>0</v>
      </c>
      <c r="AV839" s="1">
        <v>0</v>
      </c>
      <c r="AW839" s="1">
        <v>0</v>
      </c>
      <c r="AX839" s="1">
        <v>0</v>
      </c>
      <c r="AY839" s="1" t="s">
        <v>79</v>
      </c>
      <c r="BD839" s="1">
        <v>0</v>
      </c>
      <c r="BF839" s="1">
        <v>0</v>
      </c>
      <c r="BH839" s="1">
        <v>0</v>
      </c>
      <c r="BI839" s="1">
        <v>0</v>
      </c>
      <c r="BL839" s="1" t="s">
        <v>121</v>
      </c>
      <c r="BM839" s="1" t="s">
        <v>79</v>
      </c>
      <c r="BO839" s="1" t="s">
        <v>2218</v>
      </c>
      <c r="BP839" s="1">
        <v>0</v>
      </c>
      <c r="BQ839" s="1">
        <v>0</v>
      </c>
      <c r="BR839" s="2">
        <v>1365082</v>
      </c>
      <c r="BS839" s="2">
        <v>572273</v>
      </c>
      <c r="BT839" s="1" t="s">
        <v>1095</v>
      </c>
      <c r="BU839" s="1" t="s">
        <v>1099</v>
      </c>
      <c r="BV839" s="1" t="s">
        <v>1127</v>
      </c>
      <c r="BW839" s="1">
        <v>0</v>
      </c>
      <c r="BX839" s="1">
        <v>3</v>
      </c>
    </row>
    <row r="840" spans="1:76" x14ac:dyDescent="0.25">
      <c r="A840" s="1">
        <v>839</v>
      </c>
      <c r="B840" s="1" t="s">
        <v>2219</v>
      </c>
      <c r="C840" s="1" t="s">
        <v>2220</v>
      </c>
      <c r="D840" s="1" t="s">
        <v>1093</v>
      </c>
      <c r="E840" s="1" t="s">
        <v>2197</v>
      </c>
      <c r="F840" s="1">
        <v>2006</v>
      </c>
      <c r="G840" s="1">
        <v>5</v>
      </c>
      <c r="H840" s="1">
        <v>29</v>
      </c>
      <c r="I840" s="1">
        <v>910</v>
      </c>
      <c r="J840" s="1" t="s">
        <v>1658</v>
      </c>
      <c r="K840" s="1">
        <v>10</v>
      </c>
      <c r="L840" s="1">
        <v>83</v>
      </c>
      <c r="M840" s="1">
        <v>649969</v>
      </c>
      <c r="N840" s="1">
        <v>5543563</v>
      </c>
      <c r="O840" s="1">
        <v>1364683</v>
      </c>
      <c r="P840" s="1">
        <v>569743</v>
      </c>
      <c r="Q840" s="1" t="s">
        <v>78</v>
      </c>
      <c r="R840" s="1" t="s">
        <v>156</v>
      </c>
      <c r="S840" s="1" t="s">
        <v>652</v>
      </c>
      <c r="T840" s="1">
        <v>1</v>
      </c>
      <c r="U840" s="1">
        <v>0</v>
      </c>
      <c r="V840" s="1">
        <v>0</v>
      </c>
      <c r="Y840" s="1">
        <v>0</v>
      </c>
      <c r="Z840" s="1">
        <v>0</v>
      </c>
      <c r="AA840" s="1">
        <v>0</v>
      </c>
      <c r="AB840" s="1">
        <v>0</v>
      </c>
      <c r="AC840" s="1">
        <v>0</v>
      </c>
      <c r="AD840" s="1">
        <v>962</v>
      </c>
      <c r="AK840" s="1">
        <v>0</v>
      </c>
      <c r="AL840" s="1">
        <v>0</v>
      </c>
      <c r="AM840" s="1">
        <v>0</v>
      </c>
      <c r="AO840" s="1">
        <v>0</v>
      </c>
      <c r="AQ840" s="1">
        <v>0</v>
      </c>
      <c r="AT840" s="1">
        <v>0</v>
      </c>
      <c r="AV840" s="1">
        <v>0</v>
      </c>
      <c r="AW840" s="1">
        <v>0</v>
      </c>
      <c r="AX840" s="1">
        <v>0</v>
      </c>
      <c r="AY840" s="1" t="s">
        <v>778</v>
      </c>
      <c r="BD840" s="1">
        <v>0</v>
      </c>
      <c r="BF840" s="1">
        <v>0</v>
      </c>
      <c r="BH840" s="1">
        <v>0</v>
      </c>
      <c r="BI840" s="1">
        <v>0</v>
      </c>
      <c r="BL840" s="1" t="s">
        <v>121</v>
      </c>
      <c r="BM840" s="1" t="s">
        <v>779</v>
      </c>
      <c r="BO840" s="1" t="s">
        <v>2221</v>
      </c>
      <c r="BP840" s="1">
        <v>0</v>
      </c>
      <c r="BQ840" s="1">
        <v>0</v>
      </c>
      <c r="BR840" s="2">
        <v>1364683</v>
      </c>
      <c r="BS840" s="2">
        <v>569743</v>
      </c>
      <c r="BT840" s="1" t="s">
        <v>123</v>
      </c>
      <c r="BU840" s="1" t="s">
        <v>1099</v>
      </c>
      <c r="BV840" s="1" t="s">
        <v>1127</v>
      </c>
      <c r="BW840" s="1">
        <v>0</v>
      </c>
      <c r="BX840" s="1">
        <v>4</v>
      </c>
    </row>
    <row r="841" spans="1:76" x14ac:dyDescent="0.25">
      <c r="A841" s="1">
        <v>840</v>
      </c>
      <c r="B841" s="1" t="s">
        <v>2222</v>
      </c>
      <c r="C841" s="1" t="s">
        <v>2223</v>
      </c>
      <c r="D841" s="1" t="s">
        <v>1093</v>
      </c>
      <c r="E841" s="1" t="s">
        <v>2197</v>
      </c>
      <c r="F841" s="1">
        <v>2006</v>
      </c>
      <c r="G841" s="1">
        <v>5</v>
      </c>
      <c r="H841" s="1">
        <v>29</v>
      </c>
      <c r="I841" s="1">
        <v>918</v>
      </c>
      <c r="J841" s="1" t="s">
        <v>1658</v>
      </c>
      <c r="K841" s="1">
        <v>10</v>
      </c>
      <c r="L841" s="1">
        <v>83</v>
      </c>
      <c r="M841" s="1">
        <v>649724</v>
      </c>
      <c r="N841" s="1">
        <v>5543171</v>
      </c>
      <c r="O841" s="1">
        <v>1364455</v>
      </c>
      <c r="P841" s="1">
        <v>569341</v>
      </c>
      <c r="Q841" s="1" t="s">
        <v>78</v>
      </c>
      <c r="R841" s="1" t="s">
        <v>156</v>
      </c>
      <c r="S841" s="1" t="s">
        <v>652</v>
      </c>
      <c r="T841" s="1">
        <v>1</v>
      </c>
      <c r="U841" s="1">
        <v>0</v>
      </c>
      <c r="V841" s="1">
        <v>0</v>
      </c>
      <c r="Y841" s="1">
        <v>0</v>
      </c>
      <c r="Z841" s="1">
        <v>0</v>
      </c>
      <c r="AA841" s="1">
        <v>0</v>
      </c>
      <c r="AB841" s="1">
        <v>0</v>
      </c>
      <c r="AC841" s="1">
        <v>0</v>
      </c>
      <c r="AD841" s="1">
        <v>955</v>
      </c>
      <c r="AK841" s="1">
        <v>0</v>
      </c>
      <c r="AL841" s="1">
        <v>0</v>
      </c>
      <c r="AM841" s="1">
        <v>0</v>
      </c>
      <c r="AO841" s="1">
        <v>0</v>
      </c>
      <c r="AQ841" s="1">
        <v>0</v>
      </c>
      <c r="AT841" s="1">
        <v>0</v>
      </c>
      <c r="AV841" s="1">
        <v>0</v>
      </c>
      <c r="AW841" s="1">
        <v>0</v>
      </c>
      <c r="AX841" s="1">
        <v>0</v>
      </c>
      <c r="AY841" s="1" t="s">
        <v>79</v>
      </c>
      <c r="BD841" s="1">
        <v>0</v>
      </c>
      <c r="BF841" s="1">
        <v>0</v>
      </c>
      <c r="BH841" s="1">
        <v>0</v>
      </c>
      <c r="BI841" s="1">
        <v>0</v>
      </c>
      <c r="BL841" s="1" t="s">
        <v>121</v>
      </c>
      <c r="BM841" s="1" t="s">
        <v>79</v>
      </c>
      <c r="BO841" s="1" t="s">
        <v>2221</v>
      </c>
      <c r="BP841" s="1">
        <v>0</v>
      </c>
      <c r="BQ841" s="1">
        <v>0</v>
      </c>
      <c r="BR841" s="2">
        <v>1364455</v>
      </c>
      <c r="BS841" s="2">
        <v>569341</v>
      </c>
      <c r="BT841" s="1" t="s">
        <v>123</v>
      </c>
      <c r="BU841" s="1" t="s">
        <v>1099</v>
      </c>
      <c r="BV841" s="1" t="s">
        <v>1127</v>
      </c>
      <c r="BW841" s="1">
        <v>0</v>
      </c>
      <c r="BX841" s="1">
        <v>4</v>
      </c>
    </row>
    <row r="842" spans="1:76" x14ac:dyDescent="0.25">
      <c r="A842" s="1">
        <v>841</v>
      </c>
      <c r="B842" s="1" t="s">
        <v>2224</v>
      </c>
      <c r="C842" s="1" t="s">
        <v>2225</v>
      </c>
      <c r="D842" s="1" t="s">
        <v>1093</v>
      </c>
      <c r="E842" s="1" t="s">
        <v>2197</v>
      </c>
      <c r="F842" s="1">
        <v>2006</v>
      </c>
      <c r="G842" s="1">
        <v>5</v>
      </c>
      <c r="H842" s="1">
        <v>29</v>
      </c>
      <c r="I842" s="1">
        <v>943</v>
      </c>
      <c r="J842" s="1" t="s">
        <v>1658</v>
      </c>
      <c r="K842" s="1">
        <v>10</v>
      </c>
      <c r="L842" s="1">
        <v>83</v>
      </c>
      <c r="M842" s="1">
        <v>649268</v>
      </c>
      <c r="N842" s="1">
        <v>5542148</v>
      </c>
      <c r="O842" s="1">
        <v>1364045</v>
      </c>
      <c r="P842" s="1">
        <v>568299</v>
      </c>
      <c r="Q842" s="1" t="s">
        <v>78</v>
      </c>
      <c r="R842" s="1" t="s">
        <v>104</v>
      </c>
      <c r="S842" s="1" t="s">
        <v>1412</v>
      </c>
      <c r="T842" s="1">
        <v>1</v>
      </c>
      <c r="U842" s="1">
        <v>0</v>
      </c>
      <c r="V842" s="1">
        <v>0</v>
      </c>
      <c r="Y842" s="1">
        <v>0</v>
      </c>
      <c r="Z842" s="1">
        <v>0</v>
      </c>
      <c r="AA842" s="1">
        <v>0</v>
      </c>
      <c r="AB842" s="1">
        <v>0</v>
      </c>
      <c r="AC842" s="1">
        <v>0</v>
      </c>
      <c r="AD842" s="1">
        <v>928</v>
      </c>
      <c r="AK842" s="1">
        <v>0</v>
      </c>
      <c r="AL842" s="1">
        <v>0</v>
      </c>
      <c r="AM842" s="1">
        <v>0</v>
      </c>
      <c r="AO842" s="1">
        <v>0</v>
      </c>
      <c r="AQ842" s="1">
        <v>0</v>
      </c>
      <c r="AT842" s="1">
        <v>0</v>
      </c>
      <c r="AV842" s="1">
        <v>0</v>
      </c>
      <c r="AW842" s="1">
        <v>0</v>
      </c>
      <c r="AX842" s="1">
        <v>0</v>
      </c>
      <c r="AY842" s="1" t="s">
        <v>151</v>
      </c>
      <c r="BD842" s="1">
        <v>0</v>
      </c>
      <c r="BF842" s="1">
        <v>0</v>
      </c>
      <c r="BH842" s="1">
        <v>0</v>
      </c>
      <c r="BI842" s="1">
        <v>0</v>
      </c>
      <c r="BL842" s="1" t="s">
        <v>121</v>
      </c>
      <c r="BM842" s="1" t="s">
        <v>153</v>
      </c>
      <c r="BP842" s="1">
        <v>0</v>
      </c>
      <c r="BQ842" s="1">
        <v>0</v>
      </c>
      <c r="BR842" s="2">
        <v>1364045</v>
      </c>
      <c r="BS842" s="2">
        <v>568299</v>
      </c>
      <c r="BT842" s="1" t="s">
        <v>123</v>
      </c>
      <c r="BU842" s="1" t="s">
        <v>1099</v>
      </c>
      <c r="BW842" s="1">
        <v>0</v>
      </c>
      <c r="BX842" s="1">
        <v>4</v>
      </c>
    </row>
    <row r="843" spans="1:76" x14ac:dyDescent="0.25">
      <c r="A843" s="1">
        <v>842</v>
      </c>
      <c r="B843" s="1" t="s">
        <v>2226</v>
      </c>
      <c r="C843" s="1" t="s">
        <v>2227</v>
      </c>
      <c r="D843" s="1" t="s">
        <v>1093</v>
      </c>
      <c r="E843" s="1" t="s">
        <v>2197</v>
      </c>
      <c r="F843" s="1">
        <v>2006</v>
      </c>
      <c r="G843" s="1">
        <v>5</v>
      </c>
      <c r="H843" s="1">
        <v>29</v>
      </c>
      <c r="I843" s="1">
        <v>1004</v>
      </c>
      <c r="J843" s="1" t="s">
        <v>1658</v>
      </c>
      <c r="K843" s="1">
        <v>10</v>
      </c>
      <c r="L843" s="1">
        <v>83</v>
      </c>
      <c r="M843" s="1">
        <v>649109</v>
      </c>
      <c r="N843" s="1">
        <v>5541602</v>
      </c>
      <c r="O843" s="1">
        <v>1363910</v>
      </c>
      <c r="P843" s="1">
        <v>567746</v>
      </c>
      <c r="Q843" s="1" t="s">
        <v>78</v>
      </c>
      <c r="R843" s="1" t="s">
        <v>104</v>
      </c>
      <c r="S843" s="1" t="s">
        <v>1412</v>
      </c>
      <c r="T843" s="1">
        <v>1</v>
      </c>
      <c r="U843" s="1">
        <v>0</v>
      </c>
      <c r="V843" s="1">
        <v>0</v>
      </c>
      <c r="Y843" s="1">
        <v>0</v>
      </c>
      <c r="Z843" s="1">
        <v>0</v>
      </c>
      <c r="AA843" s="1">
        <v>0</v>
      </c>
      <c r="AB843" s="1">
        <v>0</v>
      </c>
      <c r="AC843" s="1">
        <v>0</v>
      </c>
      <c r="AD843" s="1">
        <v>902</v>
      </c>
      <c r="AK843" s="1">
        <v>0</v>
      </c>
      <c r="AL843" s="1">
        <v>0</v>
      </c>
      <c r="AM843" s="1">
        <v>0</v>
      </c>
      <c r="AO843" s="1">
        <v>0</v>
      </c>
      <c r="AQ843" s="1">
        <v>0</v>
      </c>
      <c r="AT843" s="1">
        <v>0</v>
      </c>
      <c r="AV843" s="1">
        <v>0</v>
      </c>
      <c r="AW843" s="1">
        <v>0</v>
      </c>
      <c r="AX843" s="1">
        <v>0</v>
      </c>
      <c r="AY843" s="1" t="s">
        <v>578</v>
      </c>
      <c r="BD843" s="1">
        <v>0</v>
      </c>
      <c r="BF843" s="1">
        <v>0</v>
      </c>
      <c r="BH843" s="1">
        <v>0</v>
      </c>
      <c r="BI843" s="1">
        <v>0</v>
      </c>
      <c r="BL843" s="1" t="s">
        <v>121</v>
      </c>
      <c r="BM843" s="1" t="s">
        <v>578</v>
      </c>
      <c r="BP843" s="1">
        <v>0</v>
      </c>
      <c r="BQ843" s="1">
        <v>0</v>
      </c>
      <c r="BR843" s="2">
        <v>1363910</v>
      </c>
      <c r="BS843" s="2">
        <v>567746</v>
      </c>
      <c r="BT843" s="1" t="s">
        <v>123</v>
      </c>
      <c r="BU843" s="1" t="s">
        <v>1099</v>
      </c>
      <c r="BW843" s="1">
        <v>0</v>
      </c>
      <c r="BX843" s="1">
        <v>3</v>
      </c>
    </row>
    <row r="844" spans="1:76" x14ac:dyDescent="0.25">
      <c r="A844" s="1">
        <v>843</v>
      </c>
      <c r="B844" s="1" t="s">
        <v>2228</v>
      </c>
      <c r="C844" s="1" t="s">
        <v>2229</v>
      </c>
      <c r="D844" s="1" t="s">
        <v>1093</v>
      </c>
      <c r="E844" s="1" t="s">
        <v>2197</v>
      </c>
      <c r="F844" s="1">
        <v>2006</v>
      </c>
      <c r="G844" s="1">
        <v>5</v>
      </c>
      <c r="H844" s="1">
        <v>29</v>
      </c>
      <c r="I844" s="1">
        <v>1028</v>
      </c>
      <c r="J844" s="1" t="s">
        <v>1658</v>
      </c>
      <c r="K844" s="1">
        <v>10</v>
      </c>
      <c r="L844" s="1">
        <v>83</v>
      </c>
      <c r="M844" s="1">
        <v>649631</v>
      </c>
      <c r="N844" s="1">
        <v>5541968</v>
      </c>
      <c r="O844" s="1">
        <v>1364415</v>
      </c>
      <c r="P844" s="1">
        <v>568135</v>
      </c>
      <c r="Q844" s="1" t="s">
        <v>78</v>
      </c>
      <c r="R844" s="1" t="s">
        <v>104</v>
      </c>
      <c r="S844" s="1" t="s">
        <v>1412</v>
      </c>
      <c r="T844" s="1">
        <v>1</v>
      </c>
      <c r="U844" s="1">
        <v>0</v>
      </c>
      <c r="V844" s="1">
        <v>0</v>
      </c>
      <c r="Y844" s="1">
        <v>0</v>
      </c>
      <c r="Z844" s="1">
        <v>0</v>
      </c>
      <c r="AA844" s="1">
        <v>0</v>
      </c>
      <c r="AB844" s="1">
        <v>0</v>
      </c>
      <c r="AC844" s="1">
        <v>0</v>
      </c>
      <c r="AD844" s="1">
        <v>852</v>
      </c>
      <c r="AK844" s="1">
        <v>0</v>
      </c>
      <c r="AL844" s="1">
        <v>0</v>
      </c>
      <c r="AM844" s="1">
        <v>0</v>
      </c>
      <c r="AO844" s="1">
        <v>0</v>
      </c>
      <c r="AQ844" s="1">
        <v>0</v>
      </c>
      <c r="AT844" s="1">
        <v>0</v>
      </c>
      <c r="AV844" s="1">
        <v>0</v>
      </c>
      <c r="AW844" s="1">
        <v>0</v>
      </c>
      <c r="AX844" s="1">
        <v>0</v>
      </c>
      <c r="AY844" s="1" t="s">
        <v>578</v>
      </c>
      <c r="BD844" s="1">
        <v>0</v>
      </c>
      <c r="BF844" s="1">
        <v>0</v>
      </c>
      <c r="BH844" s="1">
        <v>0</v>
      </c>
      <c r="BI844" s="1">
        <v>0</v>
      </c>
      <c r="BL844" s="1" t="s">
        <v>121</v>
      </c>
      <c r="BM844" s="1" t="s">
        <v>578</v>
      </c>
      <c r="BP844" s="1">
        <v>0</v>
      </c>
      <c r="BQ844" s="1">
        <v>0</v>
      </c>
      <c r="BR844" s="2">
        <v>1364415</v>
      </c>
      <c r="BS844" s="2">
        <v>568135</v>
      </c>
      <c r="BT844" s="1" t="s">
        <v>123</v>
      </c>
      <c r="BU844" s="1" t="s">
        <v>1099</v>
      </c>
      <c r="BW844" s="1">
        <v>0</v>
      </c>
      <c r="BX844" s="1">
        <v>4</v>
      </c>
    </row>
    <row r="845" spans="1:76" x14ac:dyDescent="0.25">
      <c r="A845" s="1">
        <v>844</v>
      </c>
      <c r="B845" s="1" t="s">
        <v>2230</v>
      </c>
      <c r="C845" s="1" t="s">
        <v>2231</v>
      </c>
      <c r="D845" s="1" t="s">
        <v>1093</v>
      </c>
      <c r="E845" s="1" t="s">
        <v>2232</v>
      </c>
      <c r="F845" s="1">
        <v>2006</v>
      </c>
      <c r="G845" s="1">
        <v>5</v>
      </c>
      <c r="H845" s="1">
        <v>30</v>
      </c>
      <c r="I845" s="1">
        <v>631</v>
      </c>
      <c r="J845" s="1" t="s">
        <v>1658</v>
      </c>
      <c r="K845" s="1">
        <v>10</v>
      </c>
      <c r="L845" s="1">
        <v>83</v>
      </c>
      <c r="M845" s="1">
        <v>656375</v>
      </c>
      <c r="N845" s="1">
        <v>5559661</v>
      </c>
      <c r="O845" s="1">
        <v>1370375</v>
      </c>
      <c r="P845" s="1">
        <v>586111</v>
      </c>
      <c r="Q845" s="1" t="s">
        <v>78</v>
      </c>
      <c r="R845" s="1" t="s">
        <v>156</v>
      </c>
      <c r="S845" s="1" t="s">
        <v>652</v>
      </c>
      <c r="T845" s="1">
        <v>1</v>
      </c>
      <c r="U845" s="1">
        <v>0</v>
      </c>
      <c r="V845" s="1">
        <v>0</v>
      </c>
      <c r="Y845" s="1">
        <v>0</v>
      </c>
      <c r="Z845" s="1">
        <v>0</v>
      </c>
      <c r="AA845" s="1">
        <v>0</v>
      </c>
      <c r="AB845" s="1">
        <v>0</v>
      </c>
      <c r="AC845" s="1">
        <v>0</v>
      </c>
      <c r="AD845" s="1">
        <v>945</v>
      </c>
      <c r="AK845" s="1">
        <v>0</v>
      </c>
      <c r="AL845" s="1">
        <v>0</v>
      </c>
      <c r="AM845" s="1">
        <v>0</v>
      </c>
      <c r="AO845" s="1">
        <v>0</v>
      </c>
      <c r="AQ845" s="1">
        <v>0</v>
      </c>
      <c r="AT845" s="1">
        <v>0</v>
      </c>
      <c r="AV845" s="1">
        <v>0</v>
      </c>
      <c r="AW845" s="1">
        <v>0</v>
      </c>
      <c r="AX845" s="1">
        <v>0</v>
      </c>
      <c r="AY845" s="1" t="s">
        <v>79</v>
      </c>
      <c r="BD845" s="1">
        <v>0</v>
      </c>
      <c r="BF845" s="1">
        <v>0</v>
      </c>
      <c r="BH845" s="1">
        <v>0</v>
      </c>
      <c r="BI845" s="1">
        <v>0</v>
      </c>
      <c r="BL845" s="1" t="s">
        <v>121</v>
      </c>
      <c r="BM845" s="1" t="s">
        <v>79</v>
      </c>
      <c r="BO845" s="1" t="s">
        <v>2233</v>
      </c>
      <c r="BP845" s="1">
        <v>0</v>
      </c>
      <c r="BQ845" s="1">
        <v>0</v>
      </c>
      <c r="BR845" s="2">
        <v>1370375</v>
      </c>
      <c r="BS845" s="2">
        <v>586111</v>
      </c>
      <c r="BT845" s="1" t="s">
        <v>1095</v>
      </c>
      <c r="BU845" s="1" t="s">
        <v>1096</v>
      </c>
      <c r="BV845" s="1" t="s">
        <v>1127</v>
      </c>
      <c r="BW845" s="1">
        <v>0</v>
      </c>
      <c r="BX845" s="1">
        <v>5</v>
      </c>
    </row>
    <row r="846" spans="1:76" x14ac:dyDescent="0.25">
      <c r="A846" s="1">
        <v>845</v>
      </c>
      <c r="B846" s="1" t="s">
        <v>2234</v>
      </c>
      <c r="C846" s="1" t="s">
        <v>2231</v>
      </c>
      <c r="D846" s="1" t="s">
        <v>1093</v>
      </c>
      <c r="E846" s="1" t="s">
        <v>2232</v>
      </c>
      <c r="F846" s="1">
        <v>2006</v>
      </c>
      <c r="G846" s="1">
        <v>5</v>
      </c>
      <c r="H846" s="1">
        <v>30</v>
      </c>
      <c r="I846" s="1">
        <v>631</v>
      </c>
      <c r="J846" s="1" t="s">
        <v>1658</v>
      </c>
      <c r="K846" s="1">
        <v>10</v>
      </c>
      <c r="L846" s="1">
        <v>83</v>
      </c>
      <c r="M846" s="1">
        <v>656405</v>
      </c>
      <c r="N846" s="1">
        <v>5559615</v>
      </c>
      <c r="O846" s="1">
        <v>1370407</v>
      </c>
      <c r="P846" s="1">
        <v>586066</v>
      </c>
      <c r="Q846" s="1" t="s">
        <v>78</v>
      </c>
      <c r="R846" s="1" t="s">
        <v>156</v>
      </c>
      <c r="S846" s="1" t="s">
        <v>652</v>
      </c>
      <c r="T846" s="1">
        <v>1</v>
      </c>
      <c r="U846" s="1">
        <v>0</v>
      </c>
      <c r="V846" s="1">
        <v>0</v>
      </c>
      <c r="Y846" s="1">
        <v>0</v>
      </c>
      <c r="Z846" s="1">
        <v>0</v>
      </c>
      <c r="AA846" s="1">
        <v>0</v>
      </c>
      <c r="AB846" s="1">
        <v>0</v>
      </c>
      <c r="AC846" s="1">
        <v>0</v>
      </c>
      <c r="AD846" s="1">
        <v>926</v>
      </c>
      <c r="AK846" s="1">
        <v>0</v>
      </c>
      <c r="AL846" s="1">
        <v>0</v>
      </c>
      <c r="AM846" s="1">
        <v>0</v>
      </c>
      <c r="AO846" s="1">
        <v>0</v>
      </c>
      <c r="AQ846" s="1">
        <v>0</v>
      </c>
      <c r="AT846" s="1">
        <v>0</v>
      </c>
      <c r="AV846" s="1">
        <v>0</v>
      </c>
      <c r="AW846" s="1">
        <v>0</v>
      </c>
      <c r="AX846" s="1">
        <v>0</v>
      </c>
      <c r="AY846" s="1" t="s">
        <v>79</v>
      </c>
      <c r="BD846" s="1">
        <v>0</v>
      </c>
      <c r="BF846" s="1">
        <v>0</v>
      </c>
      <c r="BH846" s="1">
        <v>0</v>
      </c>
      <c r="BI846" s="1">
        <v>0</v>
      </c>
      <c r="BL846" s="1" t="s">
        <v>121</v>
      </c>
      <c r="BM846" s="1" t="s">
        <v>79</v>
      </c>
      <c r="BO846" s="1" t="s">
        <v>2233</v>
      </c>
      <c r="BP846" s="1">
        <v>0</v>
      </c>
      <c r="BQ846" s="1">
        <v>0</v>
      </c>
      <c r="BR846" s="2">
        <v>1370407</v>
      </c>
      <c r="BS846" s="2">
        <v>586066</v>
      </c>
      <c r="BT846" s="1" t="s">
        <v>1095</v>
      </c>
      <c r="BU846" s="1" t="s">
        <v>1096</v>
      </c>
      <c r="BV846" s="1" t="s">
        <v>1127</v>
      </c>
      <c r="BW846" s="1">
        <v>0</v>
      </c>
      <c r="BX846" s="1">
        <v>5</v>
      </c>
    </row>
    <row r="847" spans="1:76" x14ac:dyDescent="0.25">
      <c r="A847" s="1">
        <v>846</v>
      </c>
      <c r="B847" s="1" t="s">
        <v>2235</v>
      </c>
      <c r="C847" s="1" t="s">
        <v>2236</v>
      </c>
      <c r="D847" s="1" t="s">
        <v>1093</v>
      </c>
      <c r="E847" s="1" t="s">
        <v>2232</v>
      </c>
      <c r="F847" s="1">
        <v>2006</v>
      </c>
      <c r="G847" s="1">
        <v>5</v>
      </c>
      <c r="H847" s="1">
        <v>30</v>
      </c>
      <c r="I847" s="1">
        <v>653</v>
      </c>
      <c r="J847" s="1" t="s">
        <v>1658</v>
      </c>
      <c r="K847" s="1">
        <v>10</v>
      </c>
      <c r="L847" s="1">
        <v>83</v>
      </c>
      <c r="M847" s="1">
        <v>657665</v>
      </c>
      <c r="N847" s="1">
        <v>5559419</v>
      </c>
      <c r="O847" s="1">
        <v>1371674</v>
      </c>
      <c r="P847" s="1">
        <v>585925</v>
      </c>
      <c r="Q847" s="1" t="s">
        <v>78</v>
      </c>
      <c r="R847" s="1" t="s">
        <v>156</v>
      </c>
      <c r="S847" s="1" t="s">
        <v>652</v>
      </c>
      <c r="T847" s="1">
        <v>1</v>
      </c>
      <c r="U847" s="1">
        <v>0</v>
      </c>
      <c r="V847" s="1">
        <v>0</v>
      </c>
      <c r="Y847" s="1">
        <v>0</v>
      </c>
      <c r="Z847" s="1">
        <v>0</v>
      </c>
      <c r="AA847" s="1">
        <v>0</v>
      </c>
      <c r="AB847" s="1">
        <v>0</v>
      </c>
      <c r="AC847" s="1">
        <v>0</v>
      </c>
      <c r="AD847" s="1">
        <v>1009</v>
      </c>
      <c r="AK847" s="1">
        <v>0</v>
      </c>
      <c r="AL847" s="1">
        <v>0</v>
      </c>
      <c r="AM847" s="1">
        <v>0</v>
      </c>
      <c r="AO847" s="1">
        <v>0</v>
      </c>
      <c r="AQ847" s="1">
        <v>0</v>
      </c>
      <c r="AT847" s="1">
        <v>0</v>
      </c>
      <c r="AV847" s="1">
        <v>0</v>
      </c>
      <c r="AW847" s="1">
        <v>0</v>
      </c>
      <c r="AX847" s="1">
        <v>0</v>
      </c>
      <c r="AY847" s="1" t="s">
        <v>79</v>
      </c>
      <c r="BD847" s="1">
        <v>0</v>
      </c>
      <c r="BF847" s="1">
        <v>0</v>
      </c>
      <c r="BH847" s="1">
        <v>0</v>
      </c>
      <c r="BI847" s="1">
        <v>0</v>
      </c>
      <c r="BL847" s="1" t="s">
        <v>121</v>
      </c>
      <c r="BM847" s="1" t="s">
        <v>79</v>
      </c>
      <c r="BO847" s="1" t="s">
        <v>2237</v>
      </c>
      <c r="BP847" s="1">
        <v>0</v>
      </c>
      <c r="BQ847" s="1">
        <v>0</v>
      </c>
      <c r="BR847" s="2">
        <v>1371674</v>
      </c>
      <c r="BS847" s="2">
        <v>585925</v>
      </c>
      <c r="BT847" s="1" t="s">
        <v>1095</v>
      </c>
      <c r="BU847" s="1" t="s">
        <v>1096</v>
      </c>
      <c r="BV847" s="1" t="s">
        <v>1127</v>
      </c>
      <c r="BW847" s="1">
        <v>0</v>
      </c>
      <c r="BX847" s="1">
        <v>3</v>
      </c>
    </row>
    <row r="848" spans="1:76" x14ac:dyDescent="0.25">
      <c r="A848" s="1">
        <v>847</v>
      </c>
      <c r="B848" s="1" t="s">
        <v>2238</v>
      </c>
      <c r="C848" s="1" t="s">
        <v>86</v>
      </c>
      <c r="D848" s="1" t="s">
        <v>1093</v>
      </c>
      <c r="E848" s="1" t="s">
        <v>2232</v>
      </c>
      <c r="F848" s="1">
        <v>2006</v>
      </c>
      <c r="G848" s="1">
        <v>5</v>
      </c>
      <c r="H848" s="1">
        <v>30</v>
      </c>
      <c r="I848" s="1">
        <v>714</v>
      </c>
      <c r="J848" s="1" t="s">
        <v>1658</v>
      </c>
      <c r="K848" s="1">
        <v>10</v>
      </c>
      <c r="L848" s="1">
        <v>83</v>
      </c>
      <c r="M848" s="1">
        <v>658678</v>
      </c>
      <c r="N848" s="1">
        <v>5559433</v>
      </c>
      <c r="O848" s="1">
        <v>1372685</v>
      </c>
      <c r="P848" s="1">
        <v>585984</v>
      </c>
      <c r="Q848" s="1" t="s">
        <v>78</v>
      </c>
      <c r="R848" s="1" t="s">
        <v>104</v>
      </c>
      <c r="S848" s="1" t="s">
        <v>1412</v>
      </c>
      <c r="T848" s="1">
        <v>1</v>
      </c>
      <c r="U848" s="1">
        <v>0</v>
      </c>
      <c r="V848" s="1">
        <v>0</v>
      </c>
      <c r="Y848" s="1">
        <v>0</v>
      </c>
      <c r="Z848" s="1">
        <v>0</v>
      </c>
      <c r="AA848" s="1">
        <v>0</v>
      </c>
      <c r="AB848" s="1">
        <v>0</v>
      </c>
      <c r="AC848" s="1">
        <v>0</v>
      </c>
      <c r="AD848" s="1">
        <v>1050</v>
      </c>
      <c r="AK848" s="1">
        <v>0</v>
      </c>
      <c r="AL848" s="1">
        <v>0</v>
      </c>
      <c r="AM848" s="1">
        <v>0</v>
      </c>
      <c r="AO848" s="1">
        <v>0</v>
      </c>
      <c r="AQ848" s="1">
        <v>0</v>
      </c>
      <c r="AT848" s="1">
        <v>0</v>
      </c>
      <c r="AV848" s="1">
        <v>0</v>
      </c>
      <c r="AW848" s="1">
        <v>0</v>
      </c>
      <c r="AX848" s="1">
        <v>0</v>
      </c>
      <c r="AY848" s="1" t="s">
        <v>86</v>
      </c>
      <c r="BD848" s="1">
        <v>0</v>
      </c>
      <c r="BF848" s="1">
        <v>0</v>
      </c>
      <c r="BH848" s="1">
        <v>0</v>
      </c>
      <c r="BI848" s="1">
        <v>0</v>
      </c>
      <c r="BL848" s="1" t="s">
        <v>121</v>
      </c>
      <c r="BM848" s="1" t="s">
        <v>191</v>
      </c>
      <c r="BO848" s="1" t="s">
        <v>2239</v>
      </c>
      <c r="BP848" s="1">
        <v>0</v>
      </c>
      <c r="BQ848" s="1">
        <v>0</v>
      </c>
      <c r="BR848" s="2">
        <v>1372685</v>
      </c>
      <c r="BS848" s="2">
        <v>585984</v>
      </c>
      <c r="BT848" s="1" t="s">
        <v>1095</v>
      </c>
      <c r="BU848" s="1" t="s">
        <v>1096</v>
      </c>
      <c r="BV848" s="1" t="s">
        <v>1127</v>
      </c>
      <c r="BW848" s="1">
        <v>0</v>
      </c>
      <c r="BX848" s="1">
        <v>5</v>
      </c>
    </row>
    <row r="849" spans="1:76" x14ac:dyDescent="0.25">
      <c r="A849" s="1">
        <v>848</v>
      </c>
      <c r="B849" s="1" t="s">
        <v>2240</v>
      </c>
      <c r="C849" s="1" t="s">
        <v>2241</v>
      </c>
      <c r="D849" s="1" t="s">
        <v>1093</v>
      </c>
      <c r="E849" s="1" t="s">
        <v>2232</v>
      </c>
      <c r="F849" s="1">
        <v>2006</v>
      </c>
      <c r="G849" s="1">
        <v>5</v>
      </c>
      <c r="H849" s="1">
        <v>30</v>
      </c>
      <c r="I849" s="1">
        <v>818</v>
      </c>
      <c r="J849" s="1" t="s">
        <v>1658</v>
      </c>
      <c r="K849" s="1">
        <v>10</v>
      </c>
      <c r="L849" s="1">
        <v>83</v>
      </c>
      <c r="M849" s="1">
        <v>658601</v>
      </c>
      <c r="N849" s="1">
        <v>5559802</v>
      </c>
      <c r="O849" s="1">
        <v>1372592</v>
      </c>
      <c r="P849" s="1">
        <v>586349</v>
      </c>
      <c r="Q849" s="1" t="s">
        <v>78</v>
      </c>
      <c r="R849" s="1" t="s">
        <v>104</v>
      </c>
      <c r="S849" s="1" t="s">
        <v>1412</v>
      </c>
      <c r="T849" s="1">
        <v>1</v>
      </c>
      <c r="U849" s="1">
        <v>0</v>
      </c>
      <c r="V849" s="1">
        <v>0</v>
      </c>
      <c r="Y849" s="1">
        <v>0</v>
      </c>
      <c r="Z849" s="1">
        <v>0</v>
      </c>
      <c r="AA849" s="1">
        <v>0</v>
      </c>
      <c r="AB849" s="1">
        <v>0</v>
      </c>
      <c r="AC849" s="1">
        <v>0</v>
      </c>
      <c r="AD849" s="1">
        <v>1076</v>
      </c>
      <c r="AK849" s="1">
        <v>0</v>
      </c>
      <c r="AL849" s="1">
        <v>0</v>
      </c>
      <c r="AM849" s="1">
        <v>0</v>
      </c>
      <c r="AO849" s="1">
        <v>0</v>
      </c>
      <c r="AQ849" s="1">
        <v>0</v>
      </c>
      <c r="AT849" s="1">
        <v>0</v>
      </c>
      <c r="AV849" s="1">
        <v>0</v>
      </c>
      <c r="AW849" s="1">
        <v>0</v>
      </c>
      <c r="AX849" s="1">
        <v>0</v>
      </c>
      <c r="AY849" s="1" t="s">
        <v>578</v>
      </c>
      <c r="BD849" s="1">
        <v>0</v>
      </c>
      <c r="BF849" s="1">
        <v>0</v>
      </c>
      <c r="BH849" s="1">
        <v>0</v>
      </c>
      <c r="BI849" s="1">
        <v>0</v>
      </c>
      <c r="BL849" s="1" t="s">
        <v>121</v>
      </c>
      <c r="BM849" s="1" t="s">
        <v>578</v>
      </c>
      <c r="BP849" s="1">
        <v>0</v>
      </c>
      <c r="BQ849" s="1">
        <v>0</v>
      </c>
      <c r="BR849" s="2">
        <v>1372592</v>
      </c>
      <c r="BS849" s="2">
        <v>586349</v>
      </c>
      <c r="BT849" s="1" t="s">
        <v>1095</v>
      </c>
      <c r="BU849" s="1" t="s">
        <v>1096</v>
      </c>
      <c r="BW849" s="1">
        <v>0</v>
      </c>
      <c r="BX849" s="1">
        <v>4</v>
      </c>
    </row>
    <row r="850" spans="1:76" x14ac:dyDescent="0.25">
      <c r="A850" s="1">
        <v>849</v>
      </c>
      <c r="B850" s="1" t="s">
        <v>2242</v>
      </c>
      <c r="C850" s="1" t="s">
        <v>2243</v>
      </c>
      <c r="D850" s="1" t="s">
        <v>1093</v>
      </c>
      <c r="E850" s="1" t="s">
        <v>2232</v>
      </c>
      <c r="F850" s="1">
        <v>2006</v>
      </c>
      <c r="G850" s="1">
        <v>5</v>
      </c>
      <c r="H850" s="1">
        <v>30</v>
      </c>
      <c r="I850" s="1">
        <v>834</v>
      </c>
      <c r="J850" s="1" t="s">
        <v>1658</v>
      </c>
      <c r="K850" s="1">
        <v>10</v>
      </c>
      <c r="L850" s="1">
        <v>83</v>
      </c>
      <c r="M850" s="1">
        <v>658968</v>
      </c>
      <c r="N850" s="1">
        <v>5560490</v>
      </c>
      <c r="O850" s="1">
        <v>1372928</v>
      </c>
      <c r="P850" s="1">
        <v>587053</v>
      </c>
      <c r="Q850" s="1" t="s">
        <v>78</v>
      </c>
      <c r="R850" s="1" t="s">
        <v>104</v>
      </c>
      <c r="S850" s="1" t="s">
        <v>1412</v>
      </c>
      <c r="T850" s="1">
        <v>1</v>
      </c>
      <c r="U850" s="1">
        <v>0</v>
      </c>
      <c r="V850" s="1">
        <v>0</v>
      </c>
      <c r="Y850" s="1">
        <v>0</v>
      </c>
      <c r="Z850" s="1">
        <v>0</v>
      </c>
      <c r="AA850" s="1">
        <v>0</v>
      </c>
      <c r="AB850" s="1">
        <v>0</v>
      </c>
      <c r="AC850" s="1">
        <v>0</v>
      </c>
      <c r="AD850" s="1">
        <v>1143</v>
      </c>
      <c r="AK850" s="1">
        <v>0</v>
      </c>
      <c r="AL850" s="1">
        <v>0</v>
      </c>
      <c r="AM850" s="1">
        <v>0</v>
      </c>
      <c r="AO850" s="1">
        <v>0</v>
      </c>
      <c r="AQ850" s="1">
        <v>0</v>
      </c>
      <c r="AT850" s="1">
        <v>0</v>
      </c>
      <c r="AV850" s="1">
        <v>0</v>
      </c>
      <c r="AW850" s="1">
        <v>0</v>
      </c>
      <c r="AX850" s="1">
        <v>0</v>
      </c>
      <c r="AY850" s="1" t="s">
        <v>79</v>
      </c>
      <c r="BD850" s="1">
        <v>0</v>
      </c>
      <c r="BF850" s="1">
        <v>0</v>
      </c>
      <c r="BH850" s="1">
        <v>0</v>
      </c>
      <c r="BI850" s="1">
        <v>0</v>
      </c>
      <c r="BL850" s="1" t="s">
        <v>121</v>
      </c>
      <c r="BM850" s="1" t="s">
        <v>79</v>
      </c>
      <c r="BP850" s="1">
        <v>0</v>
      </c>
      <c r="BQ850" s="1">
        <v>0</v>
      </c>
      <c r="BR850" s="2">
        <v>1372928</v>
      </c>
      <c r="BS850" s="2">
        <v>587053</v>
      </c>
      <c r="BT850" s="1" t="s">
        <v>1095</v>
      </c>
      <c r="BU850" s="1" t="s">
        <v>1096</v>
      </c>
      <c r="BW850" s="1">
        <v>0</v>
      </c>
      <c r="BX850" s="1">
        <v>4</v>
      </c>
    </row>
    <row r="851" spans="1:76" x14ac:dyDescent="0.25">
      <c r="A851" s="1">
        <v>850</v>
      </c>
      <c r="B851" s="1" t="s">
        <v>2244</v>
      </c>
      <c r="C851" s="1" t="s">
        <v>86</v>
      </c>
      <c r="D851" s="1" t="s">
        <v>1093</v>
      </c>
      <c r="E851" s="1" t="s">
        <v>2232</v>
      </c>
      <c r="F851" s="1">
        <v>2006</v>
      </c>
      <c r="G851" s="1">
        <v>5</v>
      </c>
      <c r="H851" s="1">
        <v>30</v>
      </c>
      <c r="I851" s="1">
        <v>1004</v>
      </c>
      <c r="J851" s="1" t="s">
        <v>1658</v>
      </c>
      <c r="K851" s="1">
        <v>10</v>
      </c>
      <c r="L851" s="1">
        <v>83</v>
      </c>
      <c r="M851" s="1">
        <v>659872</v>
      </c>
      <c r="N851" s="1">
        <v>5562730</v>
      </c>
      <c r="O851" s="1">
        <v>1373733</v>
      </c>
      <c r="P851" s="1">
        <v>589331</v>
      </c>
      <c r="Q851" s="1" t="s">
        <v>78</v>
      </c>
      <c r="R851" s="1" t="s">
        <v>156</v>
      </c>
      <c r="S851" s="1" t="s">
        <v>652</v>
      </c>
      <c r="T851" s="1">
        <v>1</v>
      </c>
      <c r="U851" s="1">
        <v>0</v>
      </c>
      <c r="V851" s="1">
        <v>0</v>
      </c>
      <c r="Y851" s="1">
        <v>0</v>
      </c>
      <c r="Z851" s="1">
        <v>0</v>
      </c>
      <c r="AA851" s="1">
        <v>0</v>
      </c>
      <c r="AB851" s="1">
        <v>0</v>
      </c>
      <c r="AC851" s="1">
        <v>0</v>
      </c>
      <c r="AD851" s="1">
        <v>1350</v>
      </c>
      <c r="AK851" s="1">
        <v>0</v>
      </c>
      <c r="AL851" s="1">
        <v>0</v>
      </c>
      <c r="AM851" s="1">
        <v>0</v>
      </c>
      <c r="AO851" s="1">
        <v>0</v>
      </c>
      <c r="AQ851" s="1">
        <v>0</v>
      </c>
      <c r="AT851" s="1">
        <v>0</v>
      </c>
      <c r="AV851" s="1">
        <v>0</v>
      </c>
      <c r="AW851" s="1">
        <v>0</v>
      </c>
      <c r="AX851" s="1">
        <v>0</v>
      </c>
      <c r="AY851" s="1" t="s">
        <v>86</v>
      </c>
      <c r="BD851" s="1">
        <v>0</v>
      </c>
      <c r="BF851" s="1">
        <v>0</v>
      </c>
      <c r="BH851" s="1">
        <v>0</v>
      </c>
      <c r="BI851" s="1">
        <v>0</v>
      </c>
      <c r="BL851" s="1" t="s">
        <v>121</v>
      </c>
      <c r="BM851" s="1" t="s">
        <v>191</v>
      </c>
      <c r="BP851" s="1">
        <v>0</v>
      </c>
      <c r="BQ851" s="1">
        <v>0</v>
      </c>
      <c r="BR851" s="2">
        <v>1373733</v>
      </c>
      <c r="BS851" s="2">
        <v>589331</v>
      </c>
      <c r="BT851" s="1" t="s">
        <v>1105</v>
      </c>
      <c r="BU851" s="1" t="s">
        <v>1096</v>
      </c>
      <c r="BW851" s="1">
        <v>0</v>
      </c>
      <c r="BX851" s="1">
        <v>4</v>
      </c>
    </row>
    <row r="852" spans="1:76" x14ac:dyDescent="0.25">
      <c r="A852" s="1">
        <v>851</v>
      </c>
      <c r="B852" s="1" t="s">
        <v>2245</v>
      </c>
      <c r="C852" s="1" t="s">
        <v>2246</v>
      </c>
      <c r="D852" s="1" t="s">
        <v>1093</v>
      </c>
      <c r="E852" s="1" t="s">
        <v>2232</v>
      </c>
      <c r="F852" s="1">
        <v>2006</v>
      </c>
      <c r="G852" s="1">
        <v>5</v>
      </c>
      <c r="H852" s="1">
        <v>30</v>
      </c>
      <c r="I852" s="1">
        <v>1032</v>
      </c>
      <c r="J852" s="1" t="s">
        <v>1658</v>
      </c>
      <c r="K852" s="1">
        <v>10</v>
      </c>
      <c r="L852" s="1">
        <v>83</v>
      </c>
      <c r="M852" s="1">
        <v>659924</v>
      </c>
      <c r="N852" s="1">
        <v>5561941</v>
      </c>
      <c r="O852" s="1">
        <v>1373820</v>
      </c>
      <c r="P852" s="1">
        <v>588545</v>
      </c>
      <c r="Q852" s="1" t="s">
        <v>78</v>
      </c>
      <c r="R852" s="1" t="s">
        <v>104</v>
      </c>
      <c r="S852" s="1" t="s">
        <v>1412</v>
      </c>
      <c r="T852" s="1">
        <v>1</v>
      </c>
      <c r="U852" s="1">
        <v>0</v>
      </c>
      <c r="V852" s="1">
        <v>0</v>
      </c>
      <c r="Y852" s="1">
        <v>0</v>
      </c>
      <c r="Z852" s="1">
        <v>0</v>
      </c>
      <c r="AA852" s="1">
        <v>0</v>
      </c>
      <c r="AB852" s="1">
        <v>0</v>
      </c>
      <c r="AC852" s="1">
        <v>0</v>
      </c>
      <c r="AD852" s="1">
        <v>1235</v>
      </c>
      <c r="AK852" s="1">
        <v>0</v>
      </c>
      <c r="AL852" s="1">
        <v>0</v>
      </c>
      <c r="AM852" s="1">
        <v>0</v>
      </c>
      <c r="AO852" s="1">
        <v>0</v>
      </c>
      <c r="AQ852" s="1">
        <v>0</v>
      </c>
      <c r="AT852" s="1">
        <v>0</v>
      </c>
      <c r="AV852" s="1">
        <v>0</v>
      </c>
      <c r="AW852" s="1">
        <v>0</v>
      </c>
      <c r="AX852" s="1">
        <v>0</v>
      </c>
      <c r="AY852" s="1" t="s">
        <v>151</v>
      </c>
      <c r="BD852" s="1">
        <v>0</v>
      </c>
      <c r="BF852" s="1">
        <v>0</v>
      </c>
      <c r="BH852" s="1">
        <v>0</v>
      </c>
      <c r="BI852" s="1">
        <v>0</v>
      </c>
      <c r="BL852" s="1" t="s">
        <v>121</v>
      </c>
      <c r="BM852" s="1" t="s">
        <v>153</v>
      </c>
      <c r="BP852" s="1">
        <v>0</v>
      </c>
      <c r="BQ852" s="1">
        <v>0</v>
      </c>
      <c r="BR852" s="2">
        <v>1373820</v>
      </c>
      <c r="BS852" s="2">
        <v>588545</v>
      </c>
      <c r="BT852" s="1" t="s">
        <v>1105</v>
      </c>
      <c r="BU852" s="1" t="s">
        <v>1096</v>
      </c>
      <c r="BW852" s="1">
        <v>0</v>
      </c>
      <c r="BX852" s="1">
        <v>4</v>
      </c>
    </row>
    <row r="853" spans="1:76" x14ac:dyDescent="0.25">
      <c r="A853" s="1">
        <v>852</v>
      </c>
      <c r="B853" s="1" t="s">
        <v>2247</v>
      </c>
      <c r="C853" s="1" t="s">
        <v>86</v>
      </c>
      <c r="D853" s="1" t="s">
        <v>1093</v>
      </c>
      <c r="E853" s="1" t="s">
        <v>2248</v>
      </c>
      <c r="F853" s="1">
        <v>2006</v>
      </c>
      <c r="G853" s="1">
        <v>5</v>
      </c>
      <c r="H853" s="1">
        <v>31</v>
      </c>
      <c r="I853" s="1">
        <v>654</v>
      </c>
      <c r="J853" s="1" t="s">
        <v>1658</v>
      </c>
      <c r="K853" s="1">
        <v>10</v>
      </c>
      <c r="L853" s="1">
        <v>83</v>
      </c>
      <c r="M853" s="1">
        <v>656927</v>
      </c>
      <c r="N853" s="1">
        <v>5567932</v>
      </c>
      <c r="O853" s="1">
        <v>1370563</v>
      </c>
      <c r="P853" s="1">
        <v>594400</v>
      </c>
      <c r="Q853" s="1" t="s">
        <v>78</v>
      </c>
      <c r="R853" s="1" t="s">
        <v>156</v>
      </c>
      <c r="S853" s="1" t="s">
        <v>652</v>
      </c>
      <c r="T853" s="1">
        <v>1</v>
      </c>
      <c r="U853" s="1">
        <v>0</v>
      </c>
      <c r="V853" s="1">
        <v>0</v>
      </c>
      <c r="Y853" s="1">
        <v>0</v>
      </c>
      <c r="Z853" s="1">
        <v>0</v>
      </c>
      <c r="AA853" s="1">
        <v>0</v>
      </c>
      <c r="AB853" s="1">
        <v>0</v>
      </c>
      <c r="AC853" s="1">
        <v>0</v>
      </c>
      <c r="AD853" s="1">
        <v>1073</v>
      </c>
      <c r="AK853" s="1">
        <v>0</v>
      </c>
      <c r="AL853" s="1">
        <v>0</v>
      </c>
      <c r="AM853" s="1">
        <v>0</v>
      </c>
      <c r="AO853" s="1">
        <v>0</v>
      </c>
      <c r="AQ853" s="1">
        <v>0</v>
      </c>
      <c r="AT853" s="1">
        <v>0</v>
      </c>
      <c r="AV853" s="1">
        <v>0</v>
      </c>
      <c r="AW853" s="1">
        <v>0</v>
      </c>
      <c r="AX853" s="1">
        <v>0</v>
      </c>
      <c r="AY853" s="1" t="s">
        <v>86</v>
      </c>
      <c r="BD853" s="1">
        <v>0</v>
      </c>
      <c r="BF853" s="1">
        <v>0</v>
      </c>
      <c r="BH853" s="1">
        <v>0</v>
      </c>
      <c r="BI853" s="1">
        <v>0</v>
      </c>
      <c r="BL853" s="1" t="s">
        <v>121</v>
      </c>
      <c r="BM853" s="1" t="s">
        <v>191</v>
      </c>
      <c r="BP853" s="1">
        <v>0</v>
      </c>
      <c r="BQ853" s="1">
        <v>0</v>
      </c>
      <c r="BR853" s="2">
        <v>1370563</v>
      </c>
      <c r="BS853" s="2">
        <v>594400</v>
      </c>
      <c r="BT853" s="1" t="s">
        <v>1105</v>
      </c>
      <c r="BU853" s="1" t="s">
        <v>1096</v>
      </c>
      <c r="BW853" s="1">
        <v>0</v>
      </c>
      <c r="BX853" s="1">
        <v>5</v>
      </c>
    </row>
    <row r="854" spans="1:76" x14ac:dyDescent="0.25">
      <c r="A854" s="1">
        <v>853</v>
      </c>
      <c r="B854" s="1" t="s">
        <v>2249</v>
      </c>
      <c r="C854" s="1" t="s">
        <v>2250</v>
      </c>
      <c r="D854" s="1" t="s">
        <v>113</v>
      </c>
      <c r="E854" s="1" t="s">
        <v>2251</v>
      </c>
      <c r="F854" s="1">
        <v>2006</v>
      </c>
      <c r="G854" s="1">
        <v>6</v>
      </c>
      <c r="H854" s="1">
        <v>1</v>
      </c>
      <c r="I854" s="1">
        <v>632</v>
      </c>
      <c r="J854" s="1" t="s">
        <v>103</v>
      </c>
      <c r="K854" s="1">
        <v>10</v>
      </c>
      <c r="L854" s="1">
        <v>83</v>
      </c>
      <c r="M854" s="1">
        <v>682300</v>
      </c>
      <c r="N854" s="1">
        <v>5493888</v>
      </c>
      <c r="O854" s="1">
        <v>1399186</v>
      </c>
      <c r="P854" s="1">
        <v>521556</v>
      </c>
      <c r="Q854" s="1" t="s">
        <v>78</v>
      </c>
      <c r="R854" s="1" t="s">
        <v>156</v>
      </c>
      <c r="S854" s="1" t="s">
        <v>652</v>
      </c>
      <c r="T854" s="1">
        <v>1</v>
      </c>
      <c r="U854" s="1">
        <v>0</v>
      </c>
      <c r="V854" s="1">
        <v>0</v>
      </c>
      <c r="Y854" s="1">
        <v>0</v>
      </c>
      <c r="Z854" s="1">
        <v>0</v>
      </c>
      <c r="AA854" s="1">
        <v>0</v>
      </c>
      <c r="AB854" s="1">
        <v>0</v>
      </c>
      <c r="AC854" s="1">
        <v>0</v>
      </c>
      <c r="AD854" s="1">
        <v>1075</v>
      </c>
      <c r="AK854" s="1">
        <v>0</v>
      </c>
      <c r="AL854" s="1">
        <v>0</v>
      </c>
      <c r="AM854" s="1">
        <v>0</v>
      </c>
      <c r="AO854" s="1">
        <v>0</v>
      </c>
      <c r="AQ854" s="1">
        <v>0</v>
      </c>
      <c r="AT854" s="1">
        <v>0</v>
      </c>
      <c r="AV854" s="1">
        <v>0</v>
      </c>
      <c r="AW854" s="1">
        <v>0</v>
      </c>
      <c r="AX854" s="1">
        <v>0</v>
      </c>
      <c r="AY854" s="1" t="s">
        <v>778</v>
      </c>
      <c r="BD854" s="1">
        <v>0</v>
      </c>
      <c r="BF854" s="1">
        <v>0</v>
      </c>
      <c r="BH854" s="1">
        <v>0</v>
      </c>
      <c r="BI854" s="1">
        <v>0</v>
      </c>
      <c r="BL854" s="1" t="s">
        <v>121</v>
      </c>
      <c r="BM854" s="1" t="s">
        <v>779</v>
      </c>
      <c r="BP854" s="1">
        <v>0</v>
      </c>
      <c r="BQ854" s="1">
        <v>0</v>
      </c>
      <c r="BR854" s="2">
        <v>1399186</v>
      </c>
      <c r="BS854" s="2">
        <v>521556</v>
      </c>
      <c r="BT854" s="1" t="s">
        <v>1105</v>
      </c>
      <c r="BU854" s="1" t="s">
        <v>124</v>
      </c>
      <c r="BW854" s="1">
        <v>0</v>
      </c>
      <c r="BX854" s="1">
        <v>4</v>
      </c>
    </row>
    <row r="855" spans="1:76" x14ac:dyDescent="0.25">
      <c r="A855" s="1">
        <v>854</v>
      </c>
      <c r="B855" s="1" t="s">
        <v>2252</v>
      </c>
      <c r="C855" s="1" t="s">
        <v>2253</v>
      </c>
      <c r="D855" s="1" t="s">
        <v>113</v>
      </c>
      <c r="E855" s="1" t="s">
        <v>2254</v>
      </c>
      <c r="F855" s="1">
        <v>2006</v>
      </c>
      <c r="G855" s="1">
        <v>6</v>
      </c>
      <c r="H855" s="1">
        <v>1</v>
      </c>
      <c r="I855" s="1">
        <v>758</v>
      </c>
      <c r="J855" s="1" t="s">
        <v>103</v>
      </c>
      <c r="K855" s="1">
        <v>10</v>
      </c>
      <c r="L855" s="1">
        <v>83</v>
      </c>
      <c r="M855" s="1">
        <v>678423</v>
      </c>
      <c r="N855" s="1">
        <v>5484181</v>
      </c>
      <c r="O855" s="1">
        <v>1395742</v>
      </c>
      <c r="P855" s="1">
        <v>511691</v>
      </c>
      <c r="Q855" s="1" t="s">
        <v>78</v>
      </c>
      <c r="R855" s="1" t="s">
        <v>156</v>
      </c>
      <c r="S855" s="1" t="s">
        <v>652</v>
      </c>
      <c r="T855" s="1">
        <v>1</v>
      </c>
      <c r="U855" s="1">
        <v>0</v>
      </c>
      <c r="V855" s="1">
        <v>0</v>
      </c>
      <c r="Y855" s="1">
        <v>0</v>
      </c>
      <c r="Z855" s="1">
        <v>0</v>
      </c>
      <c r="AA855" s="1">
        <v>0</v>
      </c>
      <c r="AB855" s="1">
        <v>0</v>
      </c>
      <c r="AC855" s="1">
        <v>0</v>
      </c>
      <c r="AD855" s="1">
        <v>846</v>
      </c>
      <c r="AK855" s="1">
        <v>0</v>
      </c>
      <c r="AL855" s="1">
        <v>0</v>
      </c>
      <c r="AM855" s="1">
        <v>0</v>
      </c>
      <c r="AO855" s="1">
        <v>0</v>
      </c>
      <c r="AQ855" s="1">
        <v>0</v>
      </c>
      <c r="AT855" s="1">
        <v>0</v>
      </c>
      <c r="AV855" s="1">
        <v>0</v>
      </c>
      <c r="AW855" s="1">
        <v>0</v>
      </c>
      <c r="AX855" s="1">
        <v>0</v>
      </c>
      <c r="AY855" s="1" t="s">
        <v>79</v>
      </c>
      <c r="BD855" s="1">
        <v>0</v>
      </c>
      <c r="BF855" s="1">
        <v>0</v>
      </c>
      <c r="BH855" s="1">
        <v>0</v>
      </c>
      <c r="BI855" s="1">
        <v>0</v>
      </c>
      <c r="BL855" s="1" t="s">
        <v>121</v>
      </c>
      <c r="BM855" s="1" t="s">
        <v>79</v>
      </c>
      <c r="BP855" s="1">
        <v>0</v>
      </c>
      <c r="BQ855" s="1">
        <v>0</v>
      </c>
      <c r="BR855" s="2">
        <v>1395742</v>
      </c>
      <c r="BS855" s="2">
        <v>511691</v>
      </c>
      <c r="BT855" s="1" t="s">
        <v>123</v>
      </c>
      <c r="BU855" s="1" t="s">
        <v>124</v>
      </c>
      <c r="BW855" s="1">
        <v>0</v>
      </c>
      <c r="BX855" s="1">
        <v>3</v>
      </c>
    </row>
    <row r="856" spans="1:76" x14ac:dyDescent="0.25">
      <c r="A856" s="1">
        <v>855</v>
      </c>
      <c r="B856" s="1" t="s">
        <v>2255</v>
      </c>
      <c r="C856" s="1" t="s">
        <v>2256</v>
      </c>
      <c r="D856" s="1" t="s">
        <v>113</v>
      </c>
      <c r="E856" s="1" t="s">
        <v>2254</v>
      </c>
      <c r="F856" s="1">
        <v>2006</v>
      </c>
      <c r="G856" s="1">
        <v>6</v>
      </c>
      <c r="H856" s="1">
        <v>1</v>
      </c>
      <c r="I856" s="1">
        <v>805</v>
      </c>
      <c r="J856" s="1" t="s">
        <v>103</v>
      </c>
      <c r="K856" s="1">
        <v>10</v>
      </c>
      <c r="L856" s="1">
        <v>83</v>
      </c>
      <c r="M856" s="1">
        <v>677978</v>
      </c>
      <c r="N856" s="1">
        <v>5484185</v>
      </c>
      <c r="O856" s="1">
        <v>1395296</v>
      </c>
      <c r="P856" s="1">
        <v>511675</v>
      </c>
      <c r="Q856" s="1" t="s">
        <v>78</v>
      </c>
      <c r="R856" s="1" t="s">
        <v>156</v>
      </c>
      <c r="S856" s="1" t="s">
        <v>652</v>
      </c>
      <c r="T856" s="1">
        <v>0</v>
      </c>
      <c r="U856" s="1">
        <v>0</v>
      </c>
      <c r="V856" s="1">
        <v>1</v>
      </c>
      <c r="Y856" s="1">
        <v>0</v>
      </c>
      <c r="Z856" s="1">
        <v>0</v>
      </c>
      <c r="AA856" s="1">
        <v>0</v>
      </c>
      <c r="AB856" s="1">
        <v>0</v>
      </c>
      <c r="AC856" s="1">
        <v>0</v>
      </c>
      <c r="AD856" s="1">
        <v>843</v>
      </c>
      <c r="AK856" s="1">
        <v>0</v>
      </c>
      <c r="AL856" s="1">
        <v>0</v>
      </c>
      <c r="AM856" s="1">
        <v>0</v>
      </c>
      <c r="AO856" s="1">
        <v>0</v>
      </c>
      <c r="AQ856" s="1">
        <v>0</v>
      </c>
      <c r="AT856" s="1">
        <v>0</v>
      </c>
      <c r="AV856" s="1">
        <v>0</v>
      </c>
      <c r="AW856" s="1">
        <v>0</v>
      </c>
      <c r="AX856" s="1">
        <v>0</v>
      </c>
      <c r="AY856" s="1" t="s">
        <v>151</v>
      </c>
      <c r="AZ856" s="1" t="s">
        <v>2257</v>
      </c>
      <c r="BD856" s="1">
        <v>0</v>
      </c>
      <c r="BF856" s="1">
        <v>0</v>
      </c>
      <c r="BH856" s="1">
        <v>0</v>
      </c>
      <c r="BI856" s="1">
        <v>0</v>
      </c>
      <c r="BL856" s="1" t="s">
        <v>121</v>
      </c>
      <c r="BM856" s="1" t="s">
        <v>153</v>
      </c>
      <c r="BP856" s="1">
        <v>0</v>
      </c>
      <c r="BQ856" s="1">
        <v>0</v>
      </c>
      <c r="BR856" s="2">
        <v>1395296</v>
      </c>
      <c r="BS856" s="2">
        <v>511675</v>
      </c>
      <c r="BT856" s="1" t="s">
        <v>123</v>
      </c>
      <c r="BU856" s="1" t="s">
        <v>124</v>
      </c>
      <c r="BW856" s="1">
        <v>0</v>
      </c>
      <c r="BX856" s="1">
        <v>3</v>
      </c>
    </row>
    <row r="857" spans="1:76" x14ac:dyDescent="0.25">
      <c r="A857" s="1">
        <v>856</v>
      </c>
      <c r="B857" s="1" t="s">
        <v>2258</v>
      </c>
      <c r="C857" s="1" t="s">
        <v>2259</v>
      </c>
      <c r="D857" s="1" t="s">
        <v>113</v>
      </c>
      <c r="E857" s="1" t="s">
        <v>2254</v>
      </c>
      <c r="F857" s="1">
        <v>2006</v>
      </c>
      <c r="G857" s="1">
        <v>6</v>
      </c>
      <c r="H857" s="1">
        <v>1</v>
      </c>
      <c r="I857" s="1">
        <v>811</v>
      </c>
      <c r="J857" s="1" t="s">
        <v>103</v>
      </c>
      <c r="K857" s="1">
        <v>10</v>
      </c>
      <c r="L857" s="1">
        <v>83</v>
      </c>
      <c r="M857" s="1">
        <v>677789</v>
      </c>
      <c r="N857" s="1">
        <v>5484471</v>
      </c>
      <c r="O857" s="1">
        <v>1395095</v>
      </c>
      <c r="P857" s="1">
        <v>511952</v>
      </c>
      <c r="Q857" s="1" t="s">
        <v>78</v>
      </c>
      <c r="R857" s="1" t="s">
        <v>156</v>
      </c>
      <c r="S857" s="1" t="s">
        <v>652</v>
      </c>
      <c r="T857" s="1">
        <v>1</v>
      </c>
      <c r="U857" s="1">
        <v>0</v>
      </c>
      <c r="V857" s="1">
        <v>0</v>
      </c>
      <c r="Y857" s="1">
        <v>0</v>
      </c>
      <c r="Z857" s="1">
        <v>0</v>
      </c>
      <c r="AA857" s="1">
        <v>0</v>
      </c>
      <c r="AB857" s="1">
        <v>0</v>
      </c>
      <c r="AC857" s="1">
        <v>0</v>
      </c>
      <c r="AD857" s="1">
        <v>897</v>
      </c>
      <c r="AK857" s="1">
        <v>0</v>
      </c>
      <c r="AL857" s="1">
        <v>0</v>
      </c>
      <c r="AM857" s="1">
        <v>0</v>
      </c>
      <c r="AO857" s="1">
        <v>0</v>
      </c>
      <c r="AQ857" s="1">
        <v>0</v>
      </c>
      <c r="AT857" s="1">
        <v>0</v>
      </c>
      <c r="AV857" s="1">
        <v>0</v>
      </c>
      <c r="AW857" s="1">
        <v>0</v>
      </c>
      <c r="AX857" s="1">
        <v>0</v>
      </c>
      <c r="AY857" s="1" t="s">
        <v>79</v>
      </c>
      <c r="AZ857" s="1" t="s">
        <v>2260</v>
      </c>
      <c r="BD857" s="1">
        <v>0</v>
      </c>
      <c r="BF857" s="1">
        <v>0</v>
      </c>
      <c r="BH857" s="1">
        <v>0</v>
      </c>
      <c r="BI857" s="1">
        <v>0</v>
      </c>
      <c r="BL857" s="1" t="s">
        <v>121</v>
      </c>
      <c r="BM857" s="1" t="s">
        <v>79</v>
      </c>
      <c r="BP857" s="1">
        <v>0</v>
      </c>
      <c r="BQ857" s="1">
        <v>0</v>
      </c>
      <c r="BR857" s="2">
        <v>1395095</v>
      </c>
      <c r="BS857" s="2">
        <v>511952</v>
      </c>
      <c r="BT857" s="1" t="s">
        <v>123</v>
      </c>
      <c r="BU857" s="1" t="s">
        <v>124</v>
      </c>
      <c r="BW857" s="1">
        <v>0</v>
      </c>
      <c r="BX857" s="1">
        <v>3</v>
      </c>
    </row>
    <row r="858" spans="1:76" x14ac:dyDescent="0.25">
      <c r="A858" s="1">
        <v>857</v>
      </c>
      <c r="B858" s="1" t="s">
        <v>2261</v>
      </c>
      <c r="C858" s="1" t="s">
        <v>2262</v>
      </c>
      <c r="D858" s="1" t="s">
        <v>113</v>
      </c>
      <c r="E858" s="1" t="s">
        <v>2254</v>
      </c>
      <c r="F858" s="1">
        <v>2006</v>
      </c>
      <c r="G858" s="1">
        <v>6</v>
      </c>
      <c r="H858" s="1">
        <v>1</v>
      </c>
      <c r="I858" s="1">
        <v>835</v>
      </c>
      <c r="J858" s="1" t="s">
        <v>103</v>
      </c>
      <c r="K858" s="1">
        <v>10</v>
      </c>
      <c r="L858" s="1">
        <v>83</v>
      </c>
      <c r="M858" s="1">
        <v>677048</v>
      </c>
      <c r="N858" s="1">
        <v>5485314</v>
      </c>
      <c r="O858" s="1">
        <v>1394317</v>
      </c>
      <c r="P858" s="1">
        <v>512761</v>
      </c>
      <c r="Q858" s="1" t="s">
        <v>78</v>
      </c>
      <c r="R858" s="1" t="s">
        <v>104</v>
      </c>
      <c r="S858" s="1" t="s">
        <v>1412</v>
      </c>
      <c r="T858" s="1">
        <v>1</v>
      </c>
      <c r="U858" s="1">
        <v>0</v>
      </c>
      <c r="V858" s="1">
        <v>0</v>
      </c>
      <c r="Y858" s="1">
        <v>0</v>
      </c>
      <c r="Z858" s="1">
        <v>0</v>
      </c>
      <c r="AA858" s="1">
        <v>0</v>
      </c>
      <c r="AB858" s="1">
        <v>0</v>
      </c>
      <c r="AC858" s="1">
        <v>0</v>
      </c>
      <c r="AD858" s="1">
        <v>984</v>
      </c>
      <c r="AK858" s="1">
        <v>0</v>
      </c>
      <c r="AL858" s="1">
        <v>0</v>
      </c>
      <c r="AM858" s="1">
        <v>0</v>
      </c>
      <c r="AO858" s="1">
        <v>0</v>
      </c>
      <c r="AQ858" s="1">
        <v>0</v>
      </c>
      <c r="AT858" s="1">
        <v>0</v>
      </c>
      <c r="AV858" s="1">
        <v>0</v>
      </c>
      <c r="AW858" s="1">
        <v>0</v>
      </c>
      <c r="AX858" s="1">
        <v>0</v>
      </c>
      <c r="AY858" s="1" t="s">
        <v>151</v>
      </c>
      <c r="BD858" s="1">
        <v>0</v>
      </c>
      <c r="BF858" s="1">
        <v>0</v>
      </c>
      <c r="BH858" s="1">
        <v>0</v>
      </c>
      <c r="BI858" s="1">
        <v>0</v>
      </c>
      <c r="BL858" s="1" t="s">
        <v>121</v>
      </c>
      <c r="BM858" s="1" t="s">
        <v>153</v>
      </c>
      <c r="BP858" s="1">
        <v>0</v>
      </c>
      <c r="BQ858" s="1">
        <v>0</v>
      </c>
      <c r="BR858" s="2">
        <v>1394317</v>
      </c>
      <c r="BS858" s="2">
        <v>512761</v>
      </c>
      <c r="BT858" s="1" t="s">
        <v>123</v>
      </c>
      <c r="BU858" s="1" t="s">
        <v>124</v>
      </c>
      <c r="BW858" s="1">
        <v>0</v>
      </c>
      <c r="BX858" s="1">
        <v>3</v>
      </c>
    </row>
    <row r="859" spans="1:76" x14ac:dyDescent="0.25">
      <c r="A859" s="1">
        <v>858</v>
      </c>
      <c r="B859" s="1" t="s">
        <v>2263</v>
      </c>
      <c r="C859" s="1" t="s">
        <v>1450</v>
      </c>
      <c r="D859" s="1" t="s">
        <v>113</v>
      </c>
      <c r="E859" s="1" t="s">
        <v>114</v>
      </c>
      <c r="F859" s="1">
        <v>2006</v>
      </c>
      <c r="G859" s="1">
        <v>6</v>
      </c>
      <c r="H859" s="1">
        <v>1</v>
      </c>
      <c r="I859" s="1">
        <v>1016</v>
      </c>
      <c r="J859" s="1" t="s">
        <v>2264</v>
      </c>
      <c r="K859" s="1">
        <v>10</v>
      </c>
      <c r="L859" s="1">
        <v>83</v>
      </c>
      <c r="M859" s="1">
        <v>684999</v>
      </c>
      <c r="N859" s="1">
        <v>5479146</v>
      </c>
      <c r="O859" s="1">
        <v>1402539</v>
      </c>
      <c r="P859" s="1">
        <v>506958</v>
      </c>
      <c r="Q859" s="1" t="s">
        <v>78</v>
      </c>
      <c r="R859" s="1" t="s">
        <v>79</v>
      </c>
      <c r="S859" s="1" t="s">
        <v>2265</v>
      </c>
      <c r="T859" s="1">
        <v>1</v>
      </c>
      <c r="U859" s="1">
        <v>1</v>
      </c>
      <c r="V859" s="1">
        <v>0</v>
      </c>
      <c r="W859" s="1" t="s">
        <v>1640</v>
      </c>
      <c r="Y859" s="1">
        <v>0</v>
      </c>
      <c r="Z859" s="1">
        <v>0</v>
      </c>
      <c r="AA859" s="1">
        <v>0</v>
      </c>
      <c r="AB859" s="1">
        <v>0</v>
      </c>
      <c r="AC859" s="1">
        <v>0</v>
      </c>
      <c r="AD859" s="1">
        <v>803</v>
      </c>
      <c r="AI859" s="1" t="s">
        <v>117</v>
      </c>
      <c r="AJ859" s="1" t="s">
        <v>79</v>
      </c>
      <c r="AK859" s="1">
        <v>0</v>
      </c>
      <c r="AL859" s="1">
        <v>84</v>
      </c>
      <c r="AM859" s="1">
        <v>33</v>
      </c>
      <c r="AO859" s="1">
        <v>19</v>
      </c>
      <c r="AP859" s="1" t="s">
        <v>297</v>
      </c>
      <c r="AQ859" s="1">
        <v>4</v>
      </c>
      <c r="AR859" s="1" t="s">
        <v>863</v>
      </c>
      <c r="AT859" s="1">
        <v>25</v>
      </c>
      <c r="AU859" s="1" t="s">
        <v>2266</v>
      </c>
      <c r="AV859" s="1">
        <v>0</v>
      </c>
      <c r="AW859" s="1">
        <v>0</v>
      </c>
      <c r="AX859" s="1">
        <v>0</v>
      </c>
      <c r="AY859" s="1" t="s">
        <v>79</v>
      </c>
      <c r="AZ859" s="1" t="s">
        <v>2267</v>
      </c>
      <c r="BD859" s="1">
        <v>0</v>
      </c>
      <c r="BE859" s="1" t="s">
        <v>2268</v>
      </c>
      <c r="BF859" s="1">
        <v>69</v>
      </c>
      <c r="BH859" s="1">
        <v>0</v>
      </c>
      <c r="BI859" s="1">
        <v>0</v>
      </c>
      <c r="BJ859" s="1" t="s">
        <v>2269</v>
      </c>
      <c r="BK859" s="1" t="s">
        <v>216</v>
      </c>
      <c r="BL859" s="1" t="s">
        <v>121</v>
      </c>
      <c r="BM859" s="1" t="s">
        <v>79</v>
      </c>
      <c r="BN859" s="1" t="s">
        <v>172</v>
      </c>
      <c r="BO859" s="1" t="s">
        <v>173</v>
      </c>
      <c r="BP859" s="1">
        <v>0</v>
      </c>
      <c r="BQ859" s="1">
        <v>0</v>
      </c>
      <c r="BR859" s="2">
        <v>1402539</v>
      </c>
      <c r="BS859" s="2">
        <v>506958</v>
      </c>
      <c r="BT859" s="1" t="s">
        <v>123</v>
      </c>
      <c r="BU859" s="1" t="s">
        <v>124</v>
      </c>
      <c r="BW859" s="1">
        <v>0</v>
      </c>
      <c r="BX859" s="1">
        <v>3</v>
      </c>
    </row>
    <row r="860" spans="1:76" x14ac:dyDescent="0.25">
      <c r="A860" s="1">
        <v>859</v>
      </c>
      <c r="B860" s="1" t="s">
        <v>2270</v>
      </c>
      <c r="C860" s="1" t="s">
        <v>86</v>
      </c>
      <c r="D860" s="1" t="s">
        <v>1093</v>
      </c>
      <c r="E860" s="1" t="s">
        <v>2271</v>
      </c>
      <c r="F860" s="1">
        <v>2006</v>
      </c>
      <c r="G860" s="1">
        <v>6</v>
      </c>
      <c r="H860" s="1">
        <v>2</v>
      </c>
      <c r="I860" s="1">
        <v>805</v>
      </c>
      <c r="J860" s="1" t="s">
        <v>1658</v>
      </c>
      <c r="K860" s="1">
        <v>10</v>
      </c>
      <c r="L860" s="1">
        <v>83</v>
      </c>
      <c r="M860" s="1">
        <v>645776</v>
      </c>
      <c r="N860" s="1">
        <v>5560749</v>
      </c>
      <c r="O860" s="1">
        <v>1359739</v>
      </c>
      <c r="P860" s="1">
        <v>586733</v>
      </c>
      <c r="Q860" s="1" t="s">
        <v>78</v>
      </c>
      <c r="R860" s="1" t="s">
        <v>156</v>
      </c>
      <c r="S860" s="1" t="s">
        <v>652</v>
      </c>
      <c r="T860" s="1">
        <v>1</v>
      </c>
      <c r="U860" s="1">
        <v>0</v>
      </c>
      <c r="V860" s="1">
        <v>0</v>
      </c>
      <c r="Y860" s="1">
        <v>0</v>
      </c>
      <c r="Z860" s="1">
        <v>0</v>
      </c>
      <c r="AA860" s="1">
        <v>0</v>
      </c>
      <c r="AB860" s="1">
        <v>0</v>
      </c>
      <c r="AC860" s="1">
        <v>0</v>
      </c>
      <c r="AD860" s="1">
        <v>1204</v>
      </c>
      <c r="AK860" s="1">
        <v>0</v>
      </c>
      <c r="AL860" s="1">
        <v>0</v>
      </c>
      <c r="AM860" s="1">
        <v>0</v>
      </c>
      <c r="AO860" s="1">
        <v>0</v>
      </c>
      <c r="AQ860" s="1">
        <v>0</v>
      </c>
      <c r="AT860" s="1">
        <v>0</v>
      </c>
      <c r="AV860" s="1">
        <v>0</v>
      </c>
      <c r="AW860" s="1">
        <v>0</v>
      </c>
      <c r="AX860" s="1">
        <v>0</v>
      </c>
      <c r="AY860" s="1" t="s">
        <v>86</v>
      </c>
      <c r="BD860" s="1">
        <v>0</v>
      </c>
      <c r="BF860" s="1">
        <v>0</v>
      </c>
      <c r="BH860" s="1">
        <v>0</v>
      </c>
      <c r="BI860" s="1">
        <v>0</v>
      </c>
      <c r="BL860" s="1" t="s">
        <v>121</v>
      </c>
      <c r="BM860" s="1" t="s">
        <v>191</v>
      </c>
      <c r="BP860" s="1">
        <v>0</v>
      </c>
      <c r="BQ860" s="1">
        <v>0</v>
      </c>
      <c r="BR860" s="2">
        <v>1359739</v>
      </c>
      <c r="BS860" s="2">
        <v>586733</v>
      </c>
      <c r="BT860" s="1" t="s">
        <v>1095</v>
      </c>
      <c r="BU860" s="1" t="s">
        <v>1096</v>
      </c>
      <c r="BW860" s="1">
        <v>0</v>
      </c>
      <c r="BX860" s="1">
        <v>4</v>
      </c>
    </row>
    <row r="861" spans="1:76" x14ac:dyDescent="0.25">
      <c r="A861" s="1">
        <v>860</v>
      </c>
      <c r="B861" s="1" t="s">
        <v>2272</v>
      </c>
      <c r="C861" s="1" t="s">
        <v>2139</v>
      </c>
      <c r="D861" s="1" t="s">
        <v>1093</v>
      </c>
      <c r="E861" s="1" t="s">
        <v>2133</v>
      </c>
      <c r="F861" s="1">
        <v>2006</v>
      </c>
      <c r="G861" s="1">
        <v>6</v>
      </c>
      <c r="H861" s="1">
        <v>14</v>
      </c>
      <c r="I861" s="1">
        <v>645</v>
      </c>
      <c r="J861" s="1" t="s">
        <v>1658</v>
      </c>
      <c r="K861" s="1">
        <v>10</v>
      </c>
      <c r="L861" s="1">
        <v>83</v>
      </c>
      <c r="M861" s="1">
        <v>669693</v>
      </c>
      <c r="N861" s="1">
        <v>5527033</v>
      </c>
      <c r="O861" s="1">
        <v>1385118</v>
      </c>
      <c r="P861" s="1">
        <v>554098</v>
      </c>
      <c r="Q861" s="1" t="s">
        <v>78</v>
      </c>
      <c r="R861" s="1" t="s">
        <v>104</v>
      </c>
      <c r="S861" s="1" t="s">
        <v>2273</v>
      </c>
      <c r="T861" s="1">
        <v>1</v>
      </c>
      <c r="U861" s="1">
        <v>0</v>
      </c>
      <c r="V861" s="1">
        <v>0</v>
      </c>
      <c r="Y861" s="1">
        <v>0</v>
      </c>
      <c r="Z861" s="1">
        <v>0</v>
      </c>
      <c r="AA861" s="1">
        <v>0</v>
      </c>
      <c r="AB861" s="1">
        <v>0</v>
      </c>
      <c r="AC861" s="1">
        <v>0</v>
      </c>
      <c r="AD861" s="1">
        <v>1064</v>
      </c>
      <c r="AK861" s="1">
        <v>0</v>
      </c>
      <c r="AL861" s="1">
        <v>0</v>
      </c>
      <c r="AM861" s="1">
        <v>0</v>
      </c>
      <c r="AO861" s="1">
        <v>0</v>
      </c>
      <c r="AQ861" s="1">
        <v>0</v>
      </c>
      <c r="AT861" s="1">
        <v>0</v>
      </c>
      <c r="AV861" s="1">
        <v>0</v>
      </c>
      <c r="AW861" s="1">
        <v>0</v>
      </c>
      <c r="AX861" s="1">
        <v>0</v>
      </c>
      <c r="AY861" s="1" t="s">
        <v>151</v>
      </c>
      <c r="BD861" s="1">
        <v>0</v>
      </c>
      <c r="BF861" s="1">
        <v>0</v>
      </c>
      <c r="BH861" s="1">
        <v>0</v>
      </c>
      <c r="BI861" s="1">
        <v>0</v>
      </c>
      <c r="BL861" s="1" t="s">
        <v>121</v>
      </c>
      <c r="BM861" s="1" t="s">
        <v>153</v>
      </c>
      <c r="BP861" s="1">
        <v>0</v>
      </c>
      <c r="BQ861" s="1">
        <v>0</v>
      </c>
      <c r="BR861" s="2">
        <v>1385118</v>
      </c>
      <c r="BS861" s="2">
        <v>554098</v>
      </c>
      <c r="BT861" s="1" t="s">
        <v>1105</v>
      </c>
      <c r="BU861" s="1" t="s">
        <v>2118</v>
      </c>
      <c r="BW861" s="1">
        <v>0</v>
      </c>
      <c r="BX861" s="1">
        <v>5</v>
      </c>
    </row>
    <row r="862" spans="1:76" x14ac:dyDescent="0.25">
      <c r="A862" s="1">
        <v>861</v>
      </c>
      <c r="B862" s="1" t="s">
        <v>2274</v>
      </c>
      <c r="C862" s="1" t="s">
        <v>2139</v>
      </c>
      <c r="D862" s="1" t="s">
        <v>1093</v>
      </c>
      <c r="E862" s="1" t="s">
        <v>2133</v>
      </c>
      <c r="F862" s="1">
        <v>2006</v>
      </c>
      <c r="G862" s="1">
        <v>6</v>
      </c>
      <c r="H862" s="1">
        <v>14</v>
      </c>
      <c r="I862" s="1">
        <v>738</v>
      </c>
      <c r="J862" s="1" t="s">
        <v>1658</v>
      </c>
      <c r="K862" s="1">
        <v>10</v>
      </c>
      <c r="L862" s="1">
        <v>83</v>
      </c>
      <c r="M862" s="1">
        <v>669582</v>
      </c>
      <c r="N862" s="1">
        <v>5526978</v>
      </c>
      <c r="O862" s="1">
        <v>1385010</v>
      </c>
      <c r="P862" s="1">
        <v>554038</v>
      </c>
      <c r="Q862" s="1" t="s">
        <v>78</v>
      </c>
      <c r="R862" s="1" t="s">
        <v>104</v>
      </c>
      <c r="S862" s="1" t="s">
        <v>2273</v>
      </c>
      <c r="T862" s="1">
        <v>1</v>
      </c>
      <c r="U862" s="1">
        <v>0</v>
      </c>
      <c r="V862" s="1">
        <v>0</v>
      </c>
      <c r="Y862" s="1">
        <v>0</v>
      </c>
      <c r="Z862" s="1">
        <v>0</v>
      </c>
      <c r="AA862" s="1">
        <v>0</v>
      </c>
      <c r="AB862" s="1">
        <v>0</v>
      </c>
      <c r="AC862" s="1">
        <v>0</v>
      </c>
      <c r="AD862" s="1">
        <v>1077</v>
      </c>
      <c r="AK862" s="1">
        <v>0</v>
      </c>
      <c r="AL862" s="1">
        <v>0</v>
      </c>
      <c r="AM862" s="1">
        <v>0</v>
      </c>
      <c r="AO862" s="1">
        <v>0</v>
      </c>
      <c r="AQ862" s="1">
        <v>0</v>
      </c>
      <c r="AT862" s="1">
        <v>0</v>
      </c>
      <c r="AV862" s="1">
        <v>0</v>
      </c>
      <c r="AW862" s="1">
        <v>0</v>
      </c>
      <c r="AX862" s="1">
        <v>0</v>
      </c>
      <c r="AY862" s="1" t="s">
        <v>151</v>
      </c>
      <c r="BD862" s="1">
        <v>0</v>
      </c>
      <c r="BF862" s="1">
        <v>0</v>
      </c>
      <c r="BH862" s="1">
        <v>0</v>
      </c>
      <c r="BI862" s="1">
        <v>0</v>
      </c>
      <c r="BL862" s="1" t="s">
        <v>121</v>
      </c>
      <c r="BM862" s="1" t="s">
        <v>153</v>
      </c>
      <c r="BP862" s="1">
        <v>0</v>
      </c>
      <c r="BQ862" s="1">
        <v>0</v>
      </c>
      <c r="BR862" s="2">
        <v>1385010</v>
      </c>
      <c r="BS862" s="2">
        <v>554038</v>
      </c>
      <c r="BT862" s="1" t="s">
        <v>1105</v>
      </c>
      <c r="BU862" s="1" t="s">
        <v>2118</v>
      </c>
      <c r="BW862" s="1">
        <v>0</v>
      </c>
      <c r="BX862" s="1">
        <v>5</v>
      </c>
    </row>
    <row r="863" spans="1:76" x14ac:dyDescent="0.25">
      <c r="A863" s="1">
        <v>862</v>
      </c>
      <c r="B863" s="1" t="s">
        <v>2275</v>
      </c>
      <c r="C863" s="1" t="s">
        <v>2139</v>
      </c>
      <c r="D863" s="1" t="s">
        <v>1093</v>
      </c>
      <c r="E863" s="1" t="s">
        <v>2133</v>
      </c>
      <c r="F863" s="1">
        <v>2006</v>
      </c>
      <c r="G863" s="1">
        <v>6</v>
      </c>
      <c r="H863" s="1">
        <v>14</v>
      </c>
      <c r="I863" s="1">
        <v>740</v>
      </c>
      <c r="J863" s="1" t="s">
        <v>1658</v>
      </c>
      <c r="K863" s="1">
        <v>10</v>
      </c>
      <c r="L863" s="1">
        <v>83</v>
      </c>
      <c r="M863" s="1">
        <v>669591</v>
      </c>
      <c r="N863" s="1">
        <v>5526979</v>
      </c>
      <c r="O863" s="1">
        <v>1385019</v>
      </c>
      <c r="P863" s="1">
        <v>554040</v>
      </c>
      <c r="Q863" s="1" t="s">
        <v>78</v>
      </c>
      <c r="R863" s="1" t="s">
        <v>892</v>
      </c>
      <c r="S863" s="1" t="s">
        <v>2276</v>
      </c>
      <c r="T863" s="1">
        <v>1</v>
      </c>
      <c r="U863" s="1">
        <v>0</v>
      </c>
      <c r="V863" s="1">
        <v>0</v>
      </c>
      <c r="Y863" s="1">
        <v>0</v>
      </c>
      <c r="Z863" s="1">
        <v>0</v>
      </c>
      <c r="AA863" s="1">
        <v>0</v>
      </c>
      <c r="AB863" s="1">
        <v>0</v>
      </c>
      <c r="AC863" s="1">
        <v>0</v>
      </c>
      <c r="AD863" s="1">
        <v>1077</v>
      </c>
      <c r="AI863" s="1" t="s">
        <v>432</v>
      </c>
      <c r="AJ863" s="1" t="s">
        <v>895</v>
      </c>
      <c r="AK863" s="1">
        <v>0</v>
      </c>
      <c r="AL863" s="1">
        <v>42</v>
      </c>
      <c r="AM863" s="1">
        <v>0</v>
      </c>
      <c r="AO863" s="1">
        <v>0</v>
      </c>
      <c r="AQ863" s="1">
        <v>2</v>
      </c>
      <c r="AR863" s="1" t="s">
        <v>2277</v>
      </c>
      <c r="AT863" s="1">
        <v>0</v>
      </c>
      <c r="AV863" s="1">
        <v>0</v>
      </c>
      <c r="AW863" s="1">
        <v>0</v>
      </c>
      <c r="AX863" s="1">
        <v>0</v>
      </c>
      <c r="AY863" s="1" t="s">
        <v>151</v>
      </c>
      <c r="BD863" s="1">
        <v>0</v>
      </c>
      <c r="BF863" s="1">
        <v>0</v>
      </c>
      <c r="BH863" s="1">
        <v>0</v>
      </c>
      <c r="BI863" s="1">
        <v>0</v>
      </c>
      <c r="BL863" s="1" t="s">
        <v>121</v>
      </c>
      <c r="BM863" s="1" t="s">
        <v>153</v>
      </c>
      <c r="BP863" s="1">
        <v>0</v>
      </c>
      <c r="BQ863" s="1">
        <v>0</v>
      </c>
      <c r="BR863" s="2">
        <v>1385019</v>
      </c>
      <c r="BS863" s="2">
        <v>554040</v>
      </c>
      <c r="BT863" s="1" t="s">
        <v>1105</v>
      </c>
      <c r="BU863" s="1" t="s">
        <v>2118</v>
      </c>
      <c r="BW863" s="1">
        <v>0</v>
      </c>
      <c r="BX863" s="1">
        <v>5</v>
      </c>
    </row>
    <row r="864" spans="1:76" x14ac:dyDescent="0.25">
      <c r="A864" s="1">
        <v>863</v>
      </c>
      <c r="B864" s="1" t="s">
        <v>2278</v>
      </c>
      <c r="C864" s="1" t="s">
        <v>2139</v>
      </c>
      <c r="D864" s="1" t="s">
        <v>1093</v>
      </c>
      <c r="E864" s="1" t="s">
        <v>2133</v>
      </c>
      <c r="F864" s="1">
        <v>2006</v>
      </c>
      <c r="G864" s="1">
        <v>6</v>
      </c>
      <c r="H864" s="1">
        <v>14</v>
      </c>
      <c r="I864" s="1">
        <v>748</v>
      </c>
      <c r="J864" s="1" t="s">
        <v>103</v>
      </c>
      <c r="K864" s="1">
        <v>10</v>
      </c>
      <c r="L864" s="1">
        <v>83</v>
      </c>
      <c r="M864" s="1">
        <v>669557</v>
      </c>
      <c r="N864" s="1">
        <v>5527040</v>
      </c>
      <c r="O864" s="1">
        <v>1384983</v>
      </c>
      <c r="P864" s="1">
        <v>554099</v>
      </c>
      <c r="Q864" s="1" t="s">
        <v>78</v>
      </c>
      <c r="R864" s="1" t="s">
        <v>892</v>
      </c>
      <c r="S864" s="1" t="s">
        <v>2276</v>
      </c>
      <c r="T864" s="1">
        <v>1</v>
      </c>
      <c r="U864" s="1">
        <v>0</v>
      </c>
      <c r="V864" s="1">
        <v>0</v>
      </c>
      <c r="Y864" s="1">
        <v>0</v>
      </c>
      <c r="Z864" s="1">
        <v>0</v>
      </c>
      <c r="AA864" s="1">
        <v>0</v>
      </c>
      <c r="AB864" s="1">
        <v>0</v>
      </c>
      <c r="AC864" s="1">
        <v>0</v>
      </c>
      <c r="AD864" s="1">
        <v>1075</v>
      </c>
      <c r="AI864" s="1" t="s">
        <v>432</v>
      </c>
      <c r="AJ864" s="1" t="s">
        <v>895</v>
      </c>
      <c r="AK864" s="1">
        <v>0</v>
      </c>
      <c r="AL864" s="1">
        <v>34</v>
      </c>
      <c r="AM864" s="1">
        <v>0</v>
      </c>
      <c r="AO864" s="1">
        <v>0</v>
      </c>
      <c r="AQ864" s="1">
        <v>1</v>
      </c>
      <c r="AT864" s="1">
        <v>0</v>
      </c>
      <c r="AV864" s="1">
        <v>0</v>
      </c>
      <c r="AW864" s="1">
        <v>0</v>
      </c>
      <c r="AX864" s="1">
        <v>0</v>
      </c>
      <c r="AY864" s="1" t="s">
        <v>151</v>
      </c>
      <c r="BD864" s="1">
        <v>0</v>
      </c>
      <c r="BF864" s="1">
        <v>0</v>
      </c>
      <c r="BH864" s="1">
        <v>0</v>
      </c>
      <c r="BI864" s="1">
        <v>0</v>
      </c>
      <c r="BL864" s="1" t="s">
        <v>121</v>
      </c>
      <c r="BM864" s="1" t="s">
        <v>153</v>
      </c>
      <c r="BP864" s="1">
        <v>0</v>
      </c>
      <c r="BQ864" s="1">
        <v>0</v>
      </c>
      <c r="BR864" s="2">
        <v>1384983</v>
      </c>
      <c r="BS864" s="2">
        <v>554099</v>
      </c>
      <c r="BT864" s="1" t="s">
        <v>1105</v>
      </c>
      <c r="BU864" s="1" t="s">
        <v>2118</v>
      </c>
      <c r="BW864" s="1">
        <v>0</v>
      </c>
      <c r="BX864" s="1">
        <v>5</v>
      </c>
    </row>
    <row r="865" spans="1:76" x14ac:dyDescent="0.25">
      <c r="A865" s="1">
        <v>864</v>
      </c>
      <c r="B865" s="1" t="s">
        <v>2140</v>
      </c>
      <c r="C865" s="1" t="s">
        <v>86</v>
      </c>
      <c r="D865" s="1" t="s">
        <v>1093</v>
      </c>
      <c r="E865" s="1" t="s">
        <v>2133</v>
      </c>
      <c r="F865" s="1">
        <v>2006</v>
      </c>
      <c r="G865" s="1">
        <v>6</v>
      </c>
      <c r="H865" s="1">
        <v>14</v>
      </c>
      <c r="I865" s="1">
        <v>620</v>
      </c>
      <c r="J865" s="1" t="s">
        <v>103</v>
      </c>
      <c r="K865" s="1">
        <v>10</v>
      </c>
      <c r="L865" s="1">
        <v>83</v>
      </c>
      <c r="M865" s="1">
        <v>669959</v>
      </c>
      <c r="N865" s="1">
        <v>5526712</v>
      </c>
      <c r="O865" s="1">
        <v>1385399</v>
      </c>
      <c r="P865" s="1">
        <v>553789</v>
      </c>
      <c r="Q865" s="1" t="s">
        <v>1484</v>
      </c>
      <c r="R865" s="1" t="s">
        <v>1485</v>
      </c>
      <c r="S865" s="1" t="s">
        <v>1486</v>
      </c>
      <c r="T865" s="1">
        <v>0</v>
      </c>
      <c r="U865" s="1">
        <v>0</v>
      </c>
      <c r="V865" s="1">
        <v>0</v>
      </c>
      <c r="Y865" s="1">
        <v>0</v>
      </c>
      <c r="Z865" s="1">
        <v>0</v>
      </c>
      <c r="AA865" s="1">
        <v>0</v>
      </c>
      <c r="AB865" s="1">
        <v>0</v>
      </c>
      <c r="AC865" s="1">
        <v>0</v>
      </c>
      <c r="AD865" s="1">
        <v>1033</v>
      </c>
      <c r="AK865" s="1">
        <v>0</v>
      </c>
      <c r="AL865" s="1">
        <v>0</v>
      </c>
      <c r="AM865" s="1">
        <v>0</v>
      </c>
      <c r="AO865" s="1">
        <v>0</v>
      </c>
      <c r="AQ865" s="1">
        <v>0</v>
      </c>
      <c r="AT865" s="1">
        <v>0</v>
      </c>
      <c r="AV865" s="1">
        <v>0</v>
      </c>
      <c r="AW865" s="1">
        <v>0</v>
      </c>
      <c r="AX865" s="1">
        <v>0</v>
      </c>
      <c r="AY865" s="1" t="s">
        <v>86</v>
      </c>
      <c r="BD865" s="1">
        <v>0</v>
      </c>
      <c r="BF865" s="1">
        <v>0</v>
      </c>
      <c r="BH865" s="1">
        <v>0</v>
      </c>
      <c r="BI865" s="1">
        <v>0</v>
      </c>
      <c r="BL865" s="1" t="s">
        <v>121</v>
      </c>
      <c r="BM865" s="1" t="s">
        <v>191</v>
      </c>
      <c r="BP865" s="1">
        <v>0</v>
      </c>
      <c r="BQ865" s="1">
        <v>0</v>
      </c>
      <c r="BR865" s="2">
        <v>1385399</v>
      </c>
      <c r="BS865" s="2">
        <v>553789</v>
      </c>
      <c r="BT865" s="1" t="s">
        <v>1105</v>
      </c>
      <c r="BU865" s="1" t="s">
        <v>2118</v>
      </c>
      <c r="BW865" s="1">
        <v>0</v>
      </c>
      <c r="BX865" s="1">
        <v>4</v>
      </c>
    </row>
    <row r="866" spans="1:76" x14ac:dyDescent="0.25">
      <c r="A866" s="1">
        <v>865</v>
      </c>
      <c r="B866" s="1" t="s">
        <v>2279</v>
      </c>
      <c r="C866" s="1" t="s">
        <v>2142</v>
      </c>
      <c r="D866" s="1" t="s">
        <v>1093</v>
      </c>
      <c r="E866" s="1" t="s">
        <v>2133</v>
      </c>
      <c r="F866" s="1">
        <v>2006</v>
      </c>
      <c r="G866" s="1">
        <v>6</v>
      </c>
      <c r="H866" s="1">
        <v>14</v>
      </c>
      <c r="I866" s="1">
        <v>825</v>
      </c>
      <c r="J866" s="1" t="s">
        <v>1662</v>
      </c>
      <c r="K866" s="1">
        <v>10</v>
      </c>
      <c r="L866" s="1">
        <v>83</v>
      </c>
      <c r="M866" s="1">
        <v>668786</v>
      </c>
      <c r="N866" s="1">
        <v>5522420</v>
      </c>
      <c r="O866" s="1">
        <v>1384416</v>
      </c>
      <c r="P866" s="1">
        <v>549450</v>
      </c>
      <c r="Q866" s="1" t="s">
        <v>78</v>
      </c>
      <c r="R866" s="1" t="s">
        <v>79</v>
      </c>
      <c r="S866" s="1" t="s">
        <v>80</v>
      </c>
      <c r="T866" s="1">
        <v>1</v>
      </c>
      <c r="U866" s="1">
        <v>1</v>
      </c>
      <c r="V866" s="1">
        <v>0</v>
      </c>
      <c r="W866" s="1" t="s">
        <v>2280</v>
      </c>
      <c r="Y866" s="1">
        <v>3</v>
      </c>
      <c r="Z866" s="1">
        <v>0</v>
      </c>
      <c r="AA866" s="1">
        <v>0</v>
      </c>
      <c r="AB866" s="1">
        <v>0</v>
      </c>
      <c r="AC866" s="1">
        <v>0</v>
      </c>
      <c r="AD866" s="1">
        <v>1079</v>
      </c>
      <c r="AE866" s="1" t="s">
        <v>179</v>
      </c>
      <c r="AG866" s="1" t="s">
        <v>2281</v>
      </c>
      <c r="AI866" s="1" t="s">
        <v>83</v>
      </c>
      <c r="AJ866" s="1" t="s">
        <v>79</v>
      </c>
      <c r="AK866" s="1">
        <v>0</v>
      </c>
      <c r="AL866" s="1">
        <v>30</v>
      </c>
      <c r="AM866" s="1">
        <v>20</v>
      </c>
      <c r="AO866" s="1">
        <v>7</v>
      </c>
      <c r="AP866" s="1" t="s">
        <v>2282</v>
      </c>
      <c r="AQ866" s="1">
        <v>2</v>
      </c>
      <c r="AR866" s="1" t="s">
        <v>2283</v>
      </c>
      <c r="AS866" s="1" t="s">
        <v>849</v>
      </c>
      <c r="AT866" s="1">
        <v>2</v>
      </c>
      <c r="AU866" s="1" t="s">
        <v>2284</v>
      </c>
      <c r="AV866" s="1">
        <v>20060602</v>
      </c>
      <c r="AW866" s="1">
        <v>20060630</v>
      </c>
      <c r="AX866" s="1">
        <v>153</v>
      </c>
      <c r="AY866" s="1" t="s">
        <v>79</v>
      </c>
      <c r="AZ866" s="1" t="s">
        <v>2285</v>
      </c>
      <c r="BB866" s="1" t="s">
        <v>2286</v>
      </c>
      <c r="BD866" s="1">
        <v>110</v>
      </c>
      <c r="BE866" s="1" t="s">
        <v>2287</v>
      </c>
      <c r="BF866" s="1">
        <v>0</v>
      </c>
      <c r="BH866" s="1">
        <v>0</v>
      </c>
      <c r="BI866" s="1">
        <v>0</v>
      </c>
      <c r="BK866" s="1" t="s">
        <v>1665</v>
      </c>
      <c r="BL866" s="1" t="s">
        <v>121</v>
      </c>
      <c r="BM866" s="1" t="s">
        <v>79</v>
      </c>
      <c r="BN866" s="1" t="s">
        <v>122</v>
      </c>
      <c r="BO866" s="1" t="s">
        <v>2144</v>
      </c>
      <c r="BP866" s="1">
        <v>20060517</v>
      </c>
      <c r="BQ866" s="1">
        <v>517</v>
      </c>
      <c r="BR866" s="2">
        <v>1384416</v>
      </c>
      <c r="BS866" s="2">
        <v>549450</v>
      </c>
      <c r="BT866" s="1" t="s">
        <v>1105</v>
      </c>
      <c r="BU866" s="1" t="s">
        <v>2118</v>
      </c>
      <c r="BW866" s="1">
        <v>0</v>
      </c>
      <c r="BX866" s="1">
        <v>4</v>
      </c>
    </row>
    <row r="867" spans="1:76" x14ac:dyDescent="0.25">
      <c r="A867" s="1">
        <v>866</v>
      </c>
      <c r="B867" s="1" t="s">
        <v>2145</v>
      </c>
      <c r="C867" s="1" t="s">
        <v>86</v>
      </c>
      <c r="D867" s="1" t="s">
        <v>1093</v>
      </c>
      <c r="E867" s="1" t="s">
        <v>2133</v>
      </c>
      <c r="F867" s="1">
        <v>2006</v>
      </c>
      <c r="G867" s="1">
        <v>6</v>
      </c>
      <c r="H867" s="1">
        <v>14</v>
      </c>
      <c r="I867" s="1">
        <v>924</v>
      </c>
      <c r="J867" s="1" t="s">
        <v>1662</v>
      </c>
      <c r="K867" s="1">
        <v>10</v>
      </c>
      <c r="L867" s="1">
        <v>83</v>
      </c>
      <c r="M867" s="1">
        <v>663658</v>
      </c>
      <c r="N867" s="1">
        <v>5518222</v>
      </c>
      <c r="O867" s="1">
        <v>1379477</v>
      </c>
      <c r="P867" s="1">
        <v>545030</v>
      </c>
      <c r="Q867" s="1" t="s">
        <v>1484</v>
      </c>
      <c r="R867" s="1" t="s">
        <v>1485</v>
      </c>
      <c r="S867" s="1" t="s">
        <v>1486</v>
      </c>
      <c r="T867" s="1">
        <v>0</v>
      </c>
      <c r="U867" s="1">
        <v>0</v>
      </c>
      <c r="V867" s="1">
        <v>0</v>
      </c>
      <c r="Y867" s="1">
        <v>0</v>
      </c>
      <c r="Z867" s="1">
        <v>0</v>
      </c>
      <c r="AA867" s="1">
        <v>0</v>
      </c>
      <c r="AB867" s="1">
        <v>0</v>
      </c>
      <c r="AC867" s="1">
        <v>0</v>
      </c>
      <c r="AD867" s="1">
        <v>988</v>
      </c>
      <c r="AK867" s="1">
        <v>0</v>
      </c>
      <c r="AL867" s="1">
        <v>0</v>
      </c>
      <c r="AM867" s="1">
        <v>0</v>
      </c>
      <c r="AO867" s="1">
        <v>0</v>
      </c>
      <c r="AQ867" s="1">
        <v>0</v>
      </c>
      <c r="AT867" s="1">
        <v>0</v>
      </c>
      <c r="AV867" s="1">
        <v>0</v>
      </c>
      <c r="AW867" s="1">
        <v>0</v>
      </c>
      <c r="AX867" s="1">
        <v>0</v>
      </c>
      <c r="AY867" s="1" t="s">
        <v>86</v>
      </c>
      <c r="BD867" s="1">
        <v>0</v>
      </c>
      <c r="BF867" s="1">
        <v>0</v>
      </c>
      <c r="BH867" s="1">
        <v>0</v>
      </c>
      <c r="BI867" s="1">
        <v>0</v>
      </c>
      <c r="BL867" s="1" t="s">
        <v>121</v>
      </c>
      <c r="BM867" s="1" t="s">
        <v>191</v>
      </c>
      <c r="BP867" s="1">
        <v>0</v>
      </c>
      <c r="BQ867" s="1">
        <v>0</v>
      </c>
      <c r="BR867" s="2">
        <v>1379477</v>
      </c>
      <c r="BS867" s="2">
        <v>545030</v>
      </c>
      <c r="BT867" s="1" t="s">
        <v>1105</v>
      </c>
      <c r="BU867" s="1" t="s">
        <v>2118</v>
      </c>
      <c r="BW867" s="1">
        <v>0</v>
      </c>
      <c r="BX867" s="1">
        <v>3</v>
      </c>
    </row>
    <row r="868" spans="1:76" x14ac:dyDescent="0.25">
      <c r="A868" s="1">
        <v>867</v>
      </c>
      <c r="B868" s="1" t="s">
        <v>2288</v>
      </c>
      <c r="C868" s="1" t="s">
        <v>2147</v>
      </c>
      <c r="D868" s="1" t="s">
        <v>1093</v>
      </c>
      <c r="E868" s="1" t="s">
        <v>2133</v>
      </c>
      <c r="F868" s="1">
        <v>2006</v>
      </c>
      <c r="G868" s="1">
        <v>6</v>
      </c>
      <c r="H868" s="1">
        <v>14</v>
      </c>
      <c r="I868" s="1">
        <v>1123</v>
      </c>
      <c r="J868" s="1" t="s">
        <v>1658</v>
      </c>
      <c r="K868" s="1">
        <v>10</v>
      </c>
      <c r="L868" s="1">
        <v>83</v>
      </c>
      <c r="M868" s="1">
        <v>665014</v>
      </c>
      <c r="N868" s="1">
        <v>5521674</v>
      </c>
      <c r="O868" s="1">
        <v>1380680</v>
      </c>
      <c r="P868" s="1">
        <v>548538</v>
      </c>
      <c r="Q868" s="1" t="s">
        <v>78</v>
      </c>
      <c r="R868" s="1" t="s">
        <v>892</v>
      </c>
      <c r="S868" s="1" t="s">
        <v>2276</v>
      </c>
      <c r="T868" s="1">
        <v>1</v>
      </c>
      <c r="U868" s="1">
        <v>0</v>
      </c>
      <c r="V868" s="1">
        <v>0</v>
      </c>
      <c r="Y868" s="1">
        <v>0</v>
      </c>
      <c r="Z868" s="1">
        <v>0</v>
      </c>
      <c r="AA868" s="1">
        <v>0</v>
      </c>
      <c r="AB868" s="1">
        <v>0</v>
      </c>
      <c r="AC868" s="1">
        <v>0</v>
      </c>
      <c r="AD868" s="1">
        <v>1020</v>
      </c>
      <c r="AI868" s="1" t="s">
        <v>2289</v>
      </c>
      <c r="AJ868" s="1" t="s">
        <v>895</v>
      </c>
      <c r="AK868" s="1">
        <v>106</v>
      </c>
      <c r="AL868" s="1">
        <v>29</v>
      </c>
      <c r="AM868" s="1">
        <v>0</v>
      </c>
      <c r="AO868" s="1">
        <v>0</v>
      </c>
      <c r="AQ868" s="1">
        <v>1</v>
      </c>
      <c r="AT868" s="1">
        <v>0</v>
      </c>
      <c r="AV868" s="1">
        <v>0</v>
      </c>
      <c r="AW868" s="1">
        <v>0</v>
      </c>
      <c r="AX868" s="1">
        <v>0</v>
      </c>
      <c r="AY868" s="1" t="s">
        <v>79</v>
      </c>
      <c r="BD868" s="1">
        <v>0</v>
      </c>
      <c r="BF868" s="1">
        <v>0</v>
      </c>
      <c r="BH868" s="1">
        <v>0</v>
      </c>
      <c r="BI868" s="1">
        <v>0</v>
      </c>
      <c r="BL868" s="1" t="s">
        <v>121</v>
      </c>
      <c r="BM868" s="1" t="s">
        <v>79</v>
      </c>
      <c r="BP868" s="1">
        <v>0</v>
      </c>
      <c r="BQ868" s="1">
        <v>0</v>
      </c>
      <c r="BR868" s="2">
        <v>1380680</v>
      </c>
      <c r="BS868" s="2">
        <v>548538</v>
      </c>
      <c r="BT868" s="1" t="s">
        <v>1105</v>
      </c>
      <c r="BU868" s="1" t="s">
        <v>2118</v>
      </c>
      <c r="BW868" s="1">
        <v>0</v>
      </c>
      <c r="BX868" s="1">
        <v>4</v>
      </c>
    </row>
    <row r="869" spans="1:76" x14ac:dyDescent="0.25">
      <c r="A869" s="1">
        <v>868</v>
      </c>
      <c r="B869" s="1" t="s">
        <v>2290</v>
      </c>
      <c r="C869" s="1" t="s">
        <v>2149</v>
      </c>
      <c r="D869" s="1" t="s">
        <v>1093</v>
      </c>
      <c r="E869" s="1" t="s">
        <v>2133</v>
      </c>
      <c r="F869" s="1">
        <v>2006</v>
      </c>
      <c r="G869" s="1">
        <v>6</v>
      </c>
      <c r="H869" s="1">
        <v>14</v>
      </c>
      <c r="I869" s="1">
        <v>1143</v>
      </c>
      <c r="J869" s="1" t="s">
        <v>103</v>
      </c>
      <c r="K869" s="1">
        <v>10</v>
      </c>
      <c r="L869" s="1">
        <v>83</v>
      </c>
      <c r="M869" s="1">
        <v>664607</v>
      </c>
      <c r="N869" s="1">
        <v>5521970</v>
      </c>
      <c r="O869" s="1">
        <v>1380261</v>
      </c>
      <c r="P869" s="1">
        <v>548816</v>
      </c>
      <c r="Q869" s="1" t="s">
        <v>78</v>
      </c>
      <c r="R869" s="1" t="s">
        <v>892</v>
      </c>
      <c r="S869" s="1" t="s">
        <v>2276</v>
      </c>
      <c r="T869" s="1">
        <v>1</v>
      </c>
      <c r="U869" s="1">
        <v>0</v>
      </c>
      <c r="V869" s="1">
        <v>0</v>
      </c>
      <c r="Y869" s="1">
        <v>0</v>
      </c>
      <c r="Z869" s="1">
        <v>0</v>
      </c>
      <c r="AA869" s="1">
        <v>0</v>
      </c>
      <c r="AB869" s="1">
        <v>0</v>
      </c>
      <c r="AC869" s="1">
        <v>0</v>
      </c>
      <c r="AD869" s="1">
        <v>1017</v>
      </c>
      <c r="AI869" s="1" t="s">
        <v>2289</v>
      </c>
      <c r="AJ869" s="1" t="s">
        <v>895</v>
      </c>
      <c r="AK869" s="1">
        <v>0</v>
      </c>
      <c r="AL869" s="1">
        <v>29</v>
      </c>
      <c r="AM869" s="1">
        <v>0</v>
      </c>
      <c r="AO869" s="1">
        <v>0</v>
      </c>
      <c r="AQ869" s="1">
        <v>2</v>
      </c>
      <c r="AR869" s="1" t="s">
        <v>2291</v>
      </c>
      <c r="AT869" s="1">
        <v>0</v>
      </c>
      <c r="AV869" s="1">
        <v>0</v>
      </c>
      <c r="AW869" s="1">
        <v>0</v>
      </c>
      <c r="AX869" s="1">
        <v>0</v>
      </c>
      <c r="AY869" s="1" t="s">
        <v>151</v>
      </c>
      <c r="BD869" s="1">
        <v>0</v>
      </c>
      <c r="BF869" s="1">
        <v>0</v>
      </c>
      <c r="BH869" s="1">
        <v>0</v>
      </c>
      <c r="BI869" s="1">
        <v>0</v>
      </c>
      <c r="BL869" s="1" t="s">
        <v>121</v>
      </c>
      <c r="BM869" s="1" t="s">
        <v>153</v>
      </c>
      <c r="BP869" s="1">
        <v>0</v>
      </c>
      <c r="BQ869" s="1">
        <v>0</v>
      </c>
      <c r="BR869" s="2">
        <v>1380261</v>
      </c>
      <c r="BS869" s="2">
        <v>548816</v>
      </c>
      <c r="BT869" s="1" t="s">
        <v>1105</v>
      </c>
      <c r="BU869" s="1" t="s">
        <v>2118</v>
      </c>
      <c r="BW869" s="1">
        <v>0</v>
      </c>
      <c r="BX869" s="1">
        <v>4</v>
      </c>
    </row>
    <row r="870" spans="1:76" x14ac:dyDescent="0.25">
      <c r="A870" s="1">
        <v>869</v>
      </c>
      <c r="B870" s="1" t="s">
        <v>2292</v>
      </c>
      <c r="C870" s="1" t="s">
        <v>2149</v>
      </c>
      <c r="D870" s="1" t="s">
        <v>1093</v>
      </c>
      <c r="E870" s="1" t="s">
        <v>2133</v>
      </c>
      <c r="F870" s="1">
        <v>2006</v>
      </c>
      <c r="G870" s="1">
        <v>6</v>
      </c>
      <c r="H870" s="1">
        <v>14</v>
      </c>
      <c r="I870" s="1">
        <v>1200</v>
      </c>
      <c r="J870" s="1" t="s">
        <v>103</v>
      </c>
      <c r="K870" s="1">
        <v>10</v>
      </c>
      <c r="L870" s="1">
        <v>83</v>
      </c>
      <c r="M870" s="1">
        <v>664644</v>
      </c>
      <c r="N870" s="1">
        <v>5521992</v>
      </c>
      <c r="O870" s="1">
        <v>1380296</v>
      </c>
      <c r="P870" s="1">
        <v>548840</v>
      </c>
      <c r="Q870" s="1" t="s">
        <v>78</v>
      </c>
      <c r="R870" s="1" t="s">
        <v>892</v>
      </c>
      <c r="S870" s="1" t="s">
        <v>2276</v>
      </c>
      <c r="T870" s="1">
        <v>1</v>
      </c>
      <c r="U870" s="1">
        <v>0</v>
      </c>
      <c r="V870" s="1">
        <v>0</v>
      </c>
      <c r="Y870" s="1">
        <v>0</v>
      </c>
      <c r="Z870" s="1">
        <v>0</v>
      </c>
      <c r="AA870" s="1">
        <v>0</v>
      </c>
      <c r="AB870" s="1">
        <v>0</v>
      </c>
      <c r="AC870" s="1">
        <v>0</v>
      </c>
      <c r="AD870" s="1">
        <v>1023</v>
      </c>
      <c r="AI870" s="1" t="s">
        <v>2289</v>
      </c>
      <c r="AJ870" s="1" t="s">
        <v>895</v>
      </c>
      <c r="AK870" s="1">
        <v>0</v>
      </c>
      <c r="AL870" s="1">
        <v>36</v>
      </c>
      <c r="AM870" s="1">
        <v>0</v>
      </c>
      <c r="AO870" s="1">
        <v>0</v>
      </c>
      <c r="AQ870" s="1">
        <v>2</v>
      </c>
      <c r="AR870" s="1" t="s">
        <v>2293</v>
      </c>
      <c r="AT870" s="1">
        <v>0</v>
      </c>
      <c r="AV870" s="1">
        <v>0</v>
      </c>
      <c r="AW870" s="1">
        <v>0</v>
      </c>
      <c r="AX870" s="1">
        <v>0</v>
      </c>
      <c r="AY870" s="1" t="s">
        <v>151</v>
      </c>
      <c r="BD870" s="1">
        <v>0</v>
      </c>
      <c r="BF870" s="1">
        <v>0</v>
      </c>
      <c r="BH870" s="1">
        <v>0</v>
      </c>
      <c r="BI870" s="1">
        <v>0</v>
      </c>
      <c r="BL870" s="1" t="s">
        <v>121</v>
      </c>
      <c r="BM870" s="1" t="s">
        <v>153</v>
      </c>
      <c r="BP870" s="1">
        <v>0</v>
      </c>
      <c r="BQ870" s="1">
        <v>0</v>
      </c>
      <c r="BR870" s="2">
        <v>1380296</v>
      </c>
      <c r="BS870" s="2">
        <v>548840</v>
      </c>
      <c r="BT870" s="1" t="s">
        <v>1105</v>
      </c>
      <c r="BU870" s="1" t="s">
        <v>2118</v>
      </c>
      <c r="BW870" s="1">
        <v>0</v>
      </c>
      <c r="BX870" s="1">
        <v>4</v>
      </c>
    </row>
    <row r="871" spans="1:76" x14ac:dyDescent="0.25">
      <c r="A871" s="1">
        <v>870</v>
      </c>
      <c r="B871" s="1" t="s">
        <v>2294</v>
      </c>
      <c r="C871" s="1" t="s">
        <v>2132</v>
      </c>
      <c r="D871" s="1" t="s">
        <v>1093</v>
      </c>
      <c r="E871" s="1" t="s">
        <v>2133</v>
      </c>
      <c r="F871" s="1">
        <v>2006</v>
      </c>
      <c r="G871" s="1">
        <v>6</v>
      </c>
      <c r="H871" s="1">
        <v>14</v>
      </c>
      <c r="I871" s="1">
        <v>1232</v>
      </c>
      <c r="J871" s="1" t="s">
        <v>1662</v>
      </c>
      <c r="K871" s="1">
        <v>10</v>
      </c>
      <c r="L871" s="1">
        <v>83</v>
      </c>
      <c r="M871" s="1">
        <v>663632</v>
      </c>
      <c r="N871" s="1">
        <v>5524485</v>
      </c>
      <c r="O871" s="1">
        <v>1379175</v>
      </c>
      <c r="P871" s="1">
        <v>551285</v>
      </c>
      <c r="Q871" s="1" t="s">
        <v>78</v>
      </c>
      <c r="R871" s="1" t="s">
        <v>892</v>
      </c>
      <c r="S871" s="1" t="s">
        <v>2295</v>
      </c>
      <c r="T871" s="1">
        <v>1</v>
      </c>
      <c r="U871" s="1">
        <v>1</v>
      </c>
      <c r="V871" s="1">
        <v>0</v>
      </c>
      <c r="Y871" s="1">
        <v>0</v>
      </c>
      <c r="Z871" s="1">
        <v>0</v>
      </c>
      <c r="AA871" s="1">
        <v>0</v>
      </c>
      <c r="AB871" s="1">
        <v>0</v>
      </c>
      <c r="AC871" s="1">
        <v>0</v>
      </c>
      <c r="AD871" s="1">
        <v>1032</v>
      </c>
      <c r="AI871" s="1" t="s">
        <v>2289</v>
      </c>
      <c r="AJ871" s="1" t="s">
        <v>895</v>
      </c>
      <c r="AK871" s="1">
        <v>132</v>
      </c>
      <c r="AL871" s="1">
        <v>43</v>
      </c>
      <c r="AM871" s="1">
        <v>0</v>
      </c>
      <c r="AO871" s="1">
        <v>0</v>
      </c>
      <c r="AQ871" s="1">
        <v>2</v>
      </c>
      <c r="AR871" s="1" t="s">
        <v>2296</v>
      </c>
      <c r="AT871" s="1">
        <v>0</v>
      </c>
      <c r="AV871" s="1">
        <v>0</v>
      </c>
      <c r="AW871" s="1">
        <v>0</v>
      </c>
      <c r="AX871" s="1">
        <v>0</v>
      </c>
      <c r="AY871" s="1" t="s">
        <v>79</v>
      </c>
      <c r="BD871" s="1">
        <v>0</v>
      </c>
      <c r="BF871" s="1">
        <v>0</v>
      </c>
      <c r="BH871" s="1">
        <v>0</v>
      </c>
      <c r="BI871" s="1">
        <v>0</v>
      </c>
      <c r="BL871" s="1" t="s">
        <v>121</v>
      </c>
      <c r="BM871" s="1" t="s">
        <v>79</v>
      </c>
      <c r="BO871" s="1" t="s">
        <v>2134</v>
      </c>
      <c r="BP871" s="1">
        <v>0</v>
      </c>
      <c r="BQ871" s="1">
        <v>0</v>
      </c>
      <c r="BR871" s="2">
        <v>1379175</v>
      </c>
      <c r="BS871" s="2">
        <v>551285</v>
      </c>
      <c r="BT871" s="1" t="s">
        <v>1105</v>
      </c>
      <c r="BU871" s="1" t="s">
        <v>2118</v>
      </c>
      <c r="BW871" s="1">
        <v>0</v>
      </c>
      <c r="BX871" s="1">
        <v>5</v>
      </c>
    </row>
    <row r="872" spans="1:76" x14ac:dyDescent="0.25">
      <c r="A872" s="1">
        <v>871</v>
      </c>
      <c r="B872" s="1" t="s">
        <v>2297</v>
      </c>
      <c r="C872" s="1" t="s">
        <v>2097</v>
      </c>
      <c r="D872" s="1" t="s">
        <v>1093</v>
      </c>
      <c r="E872" s="1" t="s">
        <v>1120</v>
      </c>
      <c r="F872" s="1">
        <v>2006</v>
      </c>
      <c r="G872" s="1">
        <v>6</v>
      </c>
      <c r="H872" s="1">
        <v>14</v>
      </c>
      <c r="I872" s="1">
        <v>1415</v>
      </c>
      <c r="J872" s="1" t="s">
        <v>1662</v>
      </c>
      <c r="K872" s="1">
        <v>10</v>
      </c>
      <c r="L872" s="1">
        <v>83</v>
      </c>
      <c r="M872" s="1">
        <v>665237</v>
      </c>
      <c r="N872" s="1">
        <v>5539135</v>
      </c>
      <c r="O872" s="1">
        <v>1380132</v>
      </c>
      <c r="P872" s="1">
        <v>565991</v>
      </c>
      <c r="Q872" s="1" t="s">
        <v>78</v>
      </c>
      <c r="R872" s="1" t="s">
        <v>892</v>
      </c>
      <c r="S872" s="1" t="s">
        <v>2295</v>
      </c>
      <c r="T872" s="1">
        <v>1</v>
      </c>
      <c r="U872" s="1">
        <v>1</v>
      </c>
      <c r="V872" s="1">
        <v>0</v>
      </c>
      <c r="Y872" s="1">
        <v>0</v>
      </c>
      <c r="Z872" s="1">
        <v>0</v>
      </c>
      <c r="AA872" s="1">
        <v>0</v>
      </c>
      <c r="AB872" s="1">
        <v>0</v>
      </c>
      <c r="AC872" s="1">
        <v>0</v>
      </c>
      <c r="AD872" s="1">
        <v>1129</v>
      </c>
      <c r="AI872" s="1" t="s">
        <v>432</v>
      </c>
      <c r="AJ872" s="1" t="s">
        <v>895</v>
      </c>
      <c r="AK872" s="1">
        <v>265</v>
      </c>
      <c r="AL872" s="1">
        <v>47</v>
      </c>
      <c r="AM872" s="1">
        <v>0</v>
      </c>
      <c r="AO872" s="1">
        <v>0</v>
      </c>
      <c r="AQ872" s="1">
        <v>2</v>
      </c>
      <c r="AR872" s="1" t="s">
        <v>2298</v>
      </c>
      <c r="AT872" s="1">
        <v>0</v>
      </c>
      <c r="AV872" s="1">
        <v>0</v>
      </c>
      <c r="AW872" s="1">
        <v>0</v>
      </c>
      <c r="AX872" s="1">
        <v>0</v>
      </c>
      <c r="AY872" s="1" t="s">
        <v>79</v>
      </c>
      <c r="BD872" s="1">
        <v>0</v>
      </c>
      <c r="BF872" s="1">
        <v>0</v>
      </c>
      <c r="BH872" s="1">
        <v>0</v>
      </c>
      <c r="BI872" s="1">
        <v>0</v>
      </c>
      <c r="BL872" s="1" t="s">
        <v>121</v>
      </c>
      <c r="BM872" s="1" t="s">
        <v>79</v>
      </c>
      <c r="BO872" s="1" t="s">
        <v>2098</v>
      </c>
      <c r="BP872" s="1">
        <v>0</v>
      </c>
      <c r="BQ872" s="1">
        <v>0</v>
      </c>
      <c r="BR872" s="2">
        <v>1380132</v>
      </c>
      <c r="BS872" s="2">
        <v>565991</v>
      </c>
      <c r="BT872" s="1" t="s">
        <v>1105</v>
      </c>
      <c r="BU872" s="1" t="s">
        <v>1126</v>
      </c>
      <c r="BV872" s="1" t="s">
        <v>1127</v>
      </c>
      <c r="BW872" s="1">
        <v>0</v>
      </c>
      <c r="BX872" s="1">
        <v>4</v>
      </c>
    </row>
    <row r="873" spans="1:76" x14ac:dyDescent="0.25">
      <c r="A873" s="1">
        <v>872</v>
      </c>
      <c r="B873" s="1" t="s">
        <v>1416</v>
      </c>
      <c r="C873" s="1" t="s">
        <v>1417</v>
      </c>
      <c r="D873" s="1" t="s">
        <v>1093</v>
      </c>
      <c r="E873" s="1" t="s">
        <v>1120</v>
      </c>
      <c r="F873" s="1">
        <v>2006</v>
      </c>
      <c r="G873" s="1">
        <v>6</v>
      </c>
      <c r="H873" s="1">
        <v>14</v>
      </c>
      <c r="I873" s="1">
        <v>1435</v>
      </c>
      <c r="J873" s="1" t="s">
        <v>1662</v>
      </c>
      <c r="K873" s="1">
        <v>10</v>
      </c>
      <c r="L873" s="1">
        <v>83</v>
      </c>
      <c r="M873" s="1">
        <v>667543</v>
      </c>
      <c r="N873" s="1">
        <v>5541158</v>
      </c>
      <c r="O873" s="1">
        <v>1382347</v>
      </c>
      <c r="P873" s="1">
        <v>568113</v>
      </c>
      <c r="Q873" s="1" t="s">
        <v>1484</v>
      </c>
      <c r="R873" s="1" t="s">
        <v>1485</v>
      </c>
      <c r="S873" s="1" t="s">
        <v>1486</v>
      </c>
      <c r="T873" s="1">
        <v>0</v>
      </c>
      <c r="U873" s="1">
        <v>0</v>
      </c>
      <c r="V873" s="1">
        <v>0</v>
      </c>
      <c r="Y873" s="1">
        <v>0</v>
      </c>
      <c r="Z873" s="1">
        <v>0</v>
      </c>
      <c r="AA873" s="1">
        <v>0</v>
      </c>
      <c r="AB873" s="1">
        <v>0</v>
      </c>
      <c r="AC873" s="1">
        <v>0</v>
      </c>
      <c r="AD873" s="1">
        <v>1133</v>
      </c>
      <c r="AK873" s="1">
        <v>0</v>
      </c>
      <c r="AL873" s="1">
        <v>0</v>
      </c>
      <c r="AM873" s="1">
        <v>0</v>
      </c>
      <c r="AO873" s="1">
        <v>0</v>
      </c>
      <c r="AQ873" s="1">
        <v>0</v>
      </c>
      <c r="AT873" s="1">
        <v>0</v>
      </c>
      <c r="AV873" s="1">
        <v>0</v>
      </c>
      <c r="AW873" s="1">
        <v>0</v>
      </c>
      <c r="AX873" s="1">
        <v>0</v>
      </c>
      <c r="AY873" s="1" t="s">
        <v>79</v>
      </c>
      <c r="AZ873" s="1" t="s">
        <v>2299</v>
      </c>
      <c r="BD873" s="1">
        <v>0</v>
      </c>
      <c r="BF873" s="1">
        <v>0</v>
      </c>
      <c r="BH873" s="1">
        <v>0</v>
      </c>
      <c r="BI873" s="1">
        <v>0</v>
      </c>
      <c r="BK873" s="1" t="s">
        <v>86</v>
      </c>
      <c r="BL873" s="1" t="s">
        <v>121</v>
      </c>
      <c r="BM873" s="1" t="s">
        <v>79</v>
      </c>
      <c r="BP873" s="1">
        <v>0</v>
      </c>
      <c r="BQ873" s="1">
        <v>0</v>
      </c>
      <c r="BR873" s="2">
        <v>1382347</v>
      </c>
      <c r="BS873" s="2">
        <v>568113</v>
      </c>
      <c r="BT873" s="1" t="s">
        <v>1105</v>
      </c>
      <c r="BU873" s="1" t="s">
        <v>1126</v>
      </c>
      <c r="BW873" s="1">
        <v>0</v>
      </c>
      <c r="BX873" s="1">
        <v>3</v>
      </c>
    </row>
    <row r="874" spans="1:76" x14ac:dyDescent="0.25">
      <c r="A874" s="1">
        <v>873</v>
      </c>
      <c r="B874" s="1" t="s">
        <v>1118</v>
      </c>
      <c r="C874" s="1" t="s">
        <v>1119</v>
      </c>
      <c r="D874" s="1" t="s">
        <v>1093</v>
      </c>
      <c r="E874" s="1" t="s">
        <v>1120</v>
      </c>
      <c r="F874" s="1">
        <v>2006</v>
      </c>
      <c r="G874" s="1">
        <v>6</v>
      </c>
      <c r="H874" s="1">
        <v>14</v>
      </c>
      <c r="I874" s="1">
        <v>1500</v>
      </c>
      <c r="J874" s="1" t="s">
        <v>1662</v>
      </c>
      <c r="K874" s="1">
        <v>10</v>
      </c>
      <c r="L874" s="1">
        <v>83</v>
      </c>
      <c r="M874" s="1">
        <v>668271</v>
      </c>
      <c r="N874" s="1">
        <v>5542362</v>
      </c>
      <c r="O874" s="1">
        <v>1383021</v>
      </c>
      <c r="P874" s="1">
        <v>569349</v>
      </c>
      <c r="Q874" s="1" t="s">
        <v>1484</v>
      </c>
      <c r="R874" s="1" t="s">
        <v>1485</v>
      </c>
      <c r="S874" s="1" t="s">
        <v>1486</v>
      </c>
      <c r="T874" s="1">
        <v>0</v>
      </c>
      <c r="U874" s="1">
        <v>0</v>
      </c>
      <c r="V874" s="1">
        <v>0</v>
      </c>
      <c r="Y874" s="1">
        <v>0</v>
      </c>
      <c r="Z874" s="1">
        <v>0</v>
      </c>
      <c r="AA874" s="1">
        <v>0</v>
      </c>
      <c r="AB874" s="1">
        <v>0</v>
      </c>
      <c r="AC874" s="1">
        <v>0</v>
      </c>
      <c r="AD874" s="1">
        <v>1166</v>
      </c>
      <c r="AK874" s="1">
        <v>0</v>
      </c>
      <c r="AL874" s="1">
        <v>0</v>
      </c>
      <c r="AM874" s="1">
        <v>0</v>
      </c>
      <c r="AO874" s="1">
        <v>0</v>
      </c>
      <c r="AQ874" s="1">
        <v>0</v>
      </c>
      <c r="AT874" s="1">
        <v>0</v>
      </c>
      <c r="AV874" s="1">
        <v>0</v>
      </c>
      <c r="AW874" s="1">
        <v>0</v>
      </c>
      <c r="AX874" s="1">
        <v>0</v>
      </c>
      <c r="AY874" s="1" t="s">
        <v>79</v>
      </c>
      <c r="BD874" s="1">
        <v>0</v>
      </c>
      <c r="BF874" s="1">
        <v>0</v>
      </c>
      <c r="BH874" s="1">
        <v>0</v>
      </c>
      <c r="BI874" s="1">
        <v>0</v>
      </c>
      <c r="BK874" s="1" t="s">
        <v>86</v>
      </c>
      <c r="BL874" s="1" t="s">
        <v>121</v>
      </c>
      <c r="BM874" s="1" t="s">
        <v>79</v>
      </c>
      <c r="BO874" s="1" t="s">
        <v>1125</v>
      </c>
      <c r="BP874" s="1">
        <v>0</v>
      </c>
      <c r="BQ874" s="1">
        <v>0</v>
      </c>
      <c r="BR874" s="2">
        <v>1383021</v>
      </c>
      <c r="BS874" s="2">
        <v>569349</v>
      </c>
      <c r="BT874" s="1" t="s">
        <v>1105</v>
      </c>
      <c r="BU874" s="1" t="s">
        <v>1126</v>
      </c>
      <c r="BV874" s="1" t="s">
        <v>1127</v>
      </c>
      <c r="BW874" s="1">
        <v>0</v>
      </c>
      <c r="BX874" s="1">
        <v>4</v>
      </c>
    </row>
    <row r="875" spans="1:76" x14ac:dyDescent="0.25">
      <c r="A875" s="1">
        <v>874</v>
      </c>
      <c r="B875" s="1" t="s">
        <v>2300</v>
      </c>
      <c r="C875" s="1" t="s">
        <v>2120</v>
      </c>
      <c r="D875" s="1" t="s">
        <v>1093</v>
      </c>
      <c r="E875" s="1" t="s">
        <v>1120</v>
      </c>
      <c r="F875" s="1">
        <v>2006</v>
      </c>
      <c r="G875" s="1">
        <v>6</v>
      </c>
      <c r="H875" s="1">
        <v>16</v>
      </c>
      <c r="I875" s="1">
        <v>629</v>
      </c>
      <c r="J875" s="1" t="s">
        <v>1658</v>
      </c>
      <c r="K875" s="1">
        <v>10</v>
      </c>
      <c r="L875" s="1">
        <v>83</v>
      </c>
      <c r="M875" s="1">
        <v>665420</v>
      </c>
      <c r="N875" s="1">
        <v>5533623</v>
      </c>
      <c r="O875" s="1">
        <v>1380558</v>
      </c>
      <c r="P875" s="1">
        <v>560492</v>
      </c>
      <c r="Q875" s="1" t="s">
        <v>78</v>
      </c>
      <c r="R875" s="1" t="s">
        <v>892</v>
      </c>
      <c r="S875" s="1" t="s">
        <v>892</v>
      </c>
      <c r="T875" s="1">
        <v>0</v>
      </c>
      <c r="U875" s="1">
        <v>0</v>
      </c>
      <c r="V875" s="1">
        <v>0</v>
      </c>
      <c r="Y875" s="1">
        <v>0</v>
      </c>
      <c r="Z875" s="1">
        <v>0</v>
      </c>
      <c r="AA875" s="1">
        <v>0</v>
      </c>
      <c r="AB875" s="1">
        <v>0</v>
      </c>
      <c r="AC875" s="1">
        <v>0</v>
      </c>
      <c r="AD875" s="1">
        <v>1147</v>
      </c>
      <c r="AI875" s="1" t="s">
        <v>2289</v>
      </c>
      <c r="AJ875" s="1" t="s">
        <v>895</v>
      </c>
      <c r="AK875" s="1">
        <v>47</v>
      </c>
      <c r="AL875" s="1">
        <v>32</v>
      </c>
      <c r="AM875" s="1">
        <v>0</v>
      </c>
      <c r="AO875" s="1">
        <v>0</v>
      </c>
      <c r="AQ875" s="1">
        <v>2</v>
      </c>
      <c r="AT875" s="1">
        <v>0</v>
      </c>
      <c r="AV875" s="1">
        <v>0</v>
      </c>
      <c r="AW875" s="1">
        <v>0</v>
      </c>
      <c r="AX875" s="1">
        <v>0</v>
      </c>
      <c r="AY875" s="1" t="s">
        <v>79</v>
      </c>
      <c r="BD875" s="1">
        <v>0</v>
      </c>
      <c r="BF875" s="1">
        <v>0</v>
      </c>
      <c r="BH875" s="1">
        <v>0</v>
      </c>
      <c r="BI875" s="1">
        <v>0</v>
      </c>
      <c r="BL875" s="1" t="s">
        <v>121</v>
      </c>
      <c r="BM875" s="1" t="s">
        <v>79</v>
      </c>
      <c r="BP875" s="1">
        <v>0</v>
      </c>
      <c r="BQ875" s="1">
        <v>0</v>
      </c>
      <c r="BR875" s="2">
        <v>1380558</v>
      </c>
      <c r="BS875" s="2">
        <v>560492</v>
      </c>
      <c r="BT875" s="1" t="s">
        <v>1105</v>
      </c>
      <c r="BU875" s="1" t="s">
        <v>1126</v>
      </c>
      <c r="BW875" s="1">
        <v>0</v>
      </c>
      <c r="BX875" s="1">
        <v>4</v>
      </c>
    </row>
    <row r="876" spans="1:76" x14ac:dyDescent="0.25">
      <c r="A876" s="1">
        <v>875</v>
      </c>
      <c r="B876" s="1" t="s">
        <v>2301</v>
      </c>
      <c r="C876" s="1" t="s">
        <v>2120</v>
      </c>
      <c r="D876" s="1" t="s">
        <v>1093</v>
      </c>
      <c r="E876" s="1" t="s">
        <v>1120</v>
      </c>
      <c r="F876" s="1">
        <v>2006</v>
      </c>
      <c r="G876" s="1">
        <v>6</v>
      </c>
      <c r="H876" s="1">
        <v>16</v>
      </c>
      <c r="I876" s="1">
        <v>642</v>
      </c>
      <c r="J876" s="1" t="s">
        <v>1658</v>
      </c>
      <c r="K876" s="1">
        <v>10</v>
      </c>
      <c r="L876" s="1">
        <v>83</v>
      </c>
      <c r="M876" s="1">
        <v>665334</v>
      </c>
      <c r="N876" s="1">
        <v>5533694</v>
      </c>
      <c r="O876" s="1">
        <v>1380469</v>
      </c>
      <c r="P876" s="1">
        <v>560559</v>
      </c>
      <c r="Q876" s="1" t="s">
        <v>78</v>
      </c>
      <c r="R876" s="1" t="s">
        <v>892</v>
      </c>
      <c r="S876" s="1" t="s">
        <v>892</v>
      </c>
      <c r="T876" s="1">
        <v>1</v>
      </c>
      <c r="U876" s="1">
        <v>1</v>
      </c>
      <c r="V876" s="1">
        <v>0</v>
      </c>
      <c r="Y876" s="1">
        <v>0</v>
      </c>
      <c r="Z876" s="1">
        <v>0</v>
      </c>
      <c r="AA876" s="1">
        <v>0</v>
      </c>
      <c r="AB876" s="1">
        <v>0</v>
      </c>
      <c r="AC876" s="1">
        <v>0</v>
      </c>
      <c r="AD876" s="1">
        <v>1167</v>
      </c>
      <c r="AI876" s="1" t="s">
        <v>432</v>
      </c>
      <c r="AJ876" s="1" t="s">
        <v>895</v>
      </c>
      <c r="AK876" s="1">
        <v>150</v>
      </c>
      <c r="AL876" s="1">
        <v>28</v>
      </c>
      <c r="AM876" s="1">
        <v>0</v>
      </c>
      <c r="AO876" s="1">
        <v>0</v>
      </c>
      <c r="AQ876" s="1">
        <v>2</v>
      </c>
      <c r="AT876" s="1">
        <v>0</v>
      </c>
      <c r="AV876" s="1">
        <v>0</v>
      </c>
      <c r="AW876" s="1">
        <v>0</v>
      </c>
      <c r="AX876" s="1">
        <v>0</v>
      </c>
      <c r="AY876" s="1" t="s">
        <v>79</v>
      </c>
      <c r="BD876" s="1">
        <v>0</v>
      </c>
      <c r="BF876" s="1">
        <v>0</v>
      </c>
      <c r="BH876" s="1">
        <v>0</v>
      </c>
      <c r="BI876" s="1">
        <v>0</v>
      </c>
      <c r="BL876" s="1" t="s">
        <v>121</v>
      </c>
      <c r="BM876" s="1" t="s">
        <v>79</v>
      </c>
      <c r="BP876" s="1">
        <v>0</v>
      </c>
      <c r="BQ876" s="1">
        <v>0</v>
      </c>
      <c r="BR876" s="2">
        <v>1380469</v>
      </c>
      <c r="BS876" s="2">
        <v>560559</v>
      </c>
      <c r="BT876" s="1" t="s">
        <v>1105</v>
      </c>
      <c r="BU876" s="1" t="s">
        <v>1126</v>
      </c>
      <c r="BW876" s="1">
        <v>0</v>
      </c>
      <c r="BX876" s="1">
        <v>4</v>
      </c>
    </row>
    <row r="877" spans="1:76" x14ac:dyDescent="0.25">
      <c r="A877" s="1">
        <v>876</v>
      </c>
      <c r="B877" s="1" t="s">
        <v>2302</v>
      </c>
      <c r="C877" s="1" t="s">
        <v>2120</v>
      </c>
      <c r="D877" s="1" t="s">
        <v>1093</v>
      </c>
      <c r="E877" s="1" t="s">
        <v>1120</v>
      </c>
      <c r="F877" s="1">
        <v>2006</v>
      </c>
      <c r="G877" s="1">
        <v>6</v>
      </c>
      <c r="H877" s="1">
        <v>16</v>
      </c>
      <c r="I877" s="1">
        <v>755</v>
      </c>
      <c r="J877" s="1" t="s">
        <v>1658</v>
      </c>
      <c r="K877" s="1">
        <v>10</v>
      </c>
      <c r="L877" s="1">
        <v>83</v>
      </c>
      <c r="M877" s="1">
        <v>665490</v>
      </c>
      <c r="N877" s="1">
        <v>5533751</v>
      </c>
      <c r="O877" s="1">
        <v>1380622</v>
      </c>
      <c r="P877" s="1">
        <v>560623</v>
      </c>
      <c r="Q877" s="1" t="s">
        <v>78</v>
      </c>
      <c r="R877" s="1" t="s">
        <v>892</v>
      </c>
      <c r="S877" s="1" t="s">
        <v>892</v>
      </c>
      <c r="T877" s="1">
        <v>1</v>
      </c>
      <c r="U877" s="1">
        <v>1</v>
      </c>
      <c r="V877" s="1">
        <v>0</v>
      </c>
      <c r="Y877" s="1">
        <v>0</v>
      </c>
      <c r="Z877" s="1">
        <v>0</v>
      </c>
      <c r="AA877" s="1">
        <v>0</v>
      </c>
      <c r="AB877" s="1">
        <v>0</v>
      </c>
      <c r="AC877" s="1">
        <v>0</v>
      </c>
      <c r="AD877" s="1">
        <v>1172</v>
      </c>
      <c r="AI877" s="1" t="s">
        <v>432</v>
      </c>
      <c r="AJ877" s="1" t="s">
        <v>895</v>
      </c>
      <c r="AK877" s="1">
        <v>128</v>
      </c>
      <c r="AL877" s="1">
        <v>45</v>
      </c>
      <c r="AM877" s="1">
        <v>0</v>
      </c>
      <c r="AO877" s="1">
        <v>0</v>
      </c>
      <c r="AQ877" s="1">
        <v>2</v>
      </c>
      <c r="AT877" s="1">
        <v>0</v>
      </c>
      <c r="AV877" s="1">
        <v>0</v>
      </c>
      <c r="AW877" s="1">
        <v>0</v>
      </c>
      <c r="AX877" s="1">
        <v>0</v>
      </c>
      <c r="AY877" s="1" t="s">
        <v>79</v>
      </c>
      <c r="BD877" s="1">
        <v>0</v>
      </c>
      <c r="BF877" s="1">
        <v>0</v>
      </c>
      <c r="BH877" s="1">
        <v>0</v>
      </c>
      <c r="BI877" s="1">
        <v>0</v>
      </c>
      <c r="BL877" s="1" t="s">
        <v>121</v>
      </c>
      <c r="BM877" s="1" t="s">
        <v>79</v>
      </c>
      <c r="BP877" s="1">
        <v>0</v>
      </c>
      <c r="BQ877" s="1">
        <v>0</v>
      </c>
      <c r="BR877" s="2">
        <v>1380622</v>
      </c>
      <c r="BS877" s="2">
        <v>560623</v>
      </c>
      <c r="BT877" s="1" t="s">
        <v>1105</v>
      </c>
      <c r="BU877" s="1" t="s">
        <v>1126</v>
      </c>
      <c r="BW877" s="1">
        <v>0</v>
      </c>
      <c r="BX877" s="1">
        <v>4</v>
      </c>
    </row>
    <row r="878" spans="1:76" x14ac:dyDescent="0.25">
      <c r="A878" s="1">
        <v>877</v>
      </c>
      <c r="B878" s="1" t="s">
        <v>2303</v>
      </c>
      <c r="C878" s="1" t="s">
        <v>2120</v>
      </c>
      <c r="D878" s="1" t="s">
        <v>1093</v>
      </c>
      <c r="E878" s="1" t="s">
        <v>1120</v>
      </c>
      <c r="F878" s="1">
        <v>2006</v>
      </c>
      <c r="G878" s="1">
        <v>6</v>
      </c>
      <c r="H878" s="1">
        <v>16</v>
      </c>
      <c r="I878" s="1">
        <v>759</v>
      </c>
      <c r="J878" s="1" t="s">
        <v>1658</v>
      </c>
      <c r="K878" s="1">
        <v>10</v>
      </c>
      <c r="L878" s="1">
        <v>83</v>
      </c>
      <c r="M878" s="1">
        <v>665471</v>
      </c>
      <c r="N878" s="1">
        <v>5533773</v>
      </c>
      <c r="O878" s="1">
        <v>1380602</v>
      </c>
      <c r="P878" s="1">
        <v>560645</v>
      </c>
      <c r="Q878" s="1" t="s">
        <v>78</v>
      </c>
      <c r="R878" s="1" t="s">
        <v>892</v>
      </c>
      <c r="S878" s="1" t="s">
        <v>892</v>
      </c>
      <c r="T878" s="1">
        <v>1</v>
      </c>
      <c r="U878" s="1">
        <v>0</v>
      </c>
      <c r="V878" s="1">
        <v>0</v>
      </c>
      <c r="Y878" s="1">
        <v>0</v>
      </c>
      <c r="Z878" s="1">
        <v>0</v>
      </c>
      <c r="AA878" s="1">
        <v>0</v>
      </c>
      <c r="AB878" s="1">
        <v>0</v>
      </c>
      <c r="AC878" s="1">
        <v>0</v>
      </c>
      <c r="AD878" s="1">
        <v>1175</v>
      </c>
      <c r="AI878" s="1" t="s">
        <v>432</v>
      </c>
      <c r="AJ878" s="1" t="s">
        <v>895</v>
      </c>
      <c r="AK878" s="1">
        <v>149</v>
      </c>
      <c r="AL878" s="1">
        <v>55</v>
      </c>
      <c r="AM878" s="1">
        <v>0</v>
      </c>
      <c r="AO878" s="1">
        <v>0</v>
      </c>
      <c r="AQ878" s="1">
        <v>1</v>
      </c>
      <c r="AT878" s="1">
        <v>0</v>
      </c>
      <c r="AV878" s="1">
        <v>0</v>
      </c>
      <c r="AW878" s="1">
        <v>0</v>
      </c>
      <c r="AX878" s="1">
        <v>0</v>
      </c>
      <c r="AY878" s="1" t="s">
        <v>79</v>
      </c>
      <c r="BD878" s="1">
        <v>0</v>
      </c>
      <c r="BF878" s="1">
        <v>0</v>
      </c>
      <c r="BH878" s="1">
        <v>0</v>
      </c>
      <c r="BI878" s="1">
        <v>0</v>
      </c>
      <c r="BL878" s="1" t="s">
        <v>121</v>
      </c>
      <c r="BM878" s="1" t="s">
        <v>79</v>
      </c>
      <c r="BP878" s="1">
        <v>0</v>
      </c>
      <c r="BQ878" s="1">
        <v>0</v>
      </c>
      <c r="BR878" s="2">
        <v>1380602</v>
      </c>
      <c r="BS878" s="2">
        <v>560645</v>
      </c>
      <c r="BT878" s="1" t="s">
        <v>1105</v>
      </c>
      <c r="BU878" s="1" t="s">
        <v>1126</v>
      </c>
      <c r="BW878" s="1">
        <v>0</v>
      </c>
      <c r="BX878" s="1">
        <v>4</v>
      </c>
    </row>
    <row r="879" spans="1:76" x14ac:dyDescent="0.25">
      <c r="A879" s="1">
        <v>878</v>
      </c>
      <c r="B879" s="1" t="s">
        <v>2121</v>
      </c>
      <c r="C879" s="1" t="s">
        <v>2122</v>
      </c>
      <c r="D879" s="1" t="s">
        <v>1093</v>
      </c>
      <c r="E879" s="1" t="s">
        <v>1120</v>
      </c>
      <c r="F879" s="1">
        <v>2006</v>
      </c>
      <c r="G879" s="1">
        <v>6</v>
      </c>
      <c r="H879" s="1">
        <v>16</v>
      </c>
      <c r="I879" s="1">
        <v>817</v>
      </c>
      <c r="J879" s="1" t="s">
        <v>1658</v>
      </c>
      <c r="K879" s="1">
        <v>10</v>
      </c>
      <c r="L879" s="1">
        <v>83</v>
      </c>
      <c r="M879" s="1">
        <v>663919</v>
      </c>
      <c r="N879" s="1">
        <v>5533118</v>
      </c>
      <c r="O879" s="1">
        <v>1379081</v>
      </c>
      <c r="P879" s="1">
        <v>559921</v>
      </c>
      <c r="Q879" s="1" t="s">
        <v>1484</v>
      </c>
      <c r="R879" s="1" t="s">
        <v>1485</v>
      </c>
      <c r="S879" s="1" t="s">
        <v>1486</v>
      </c>
      <c r="T879" s="1">
        <v>0</v>
      </c>
      <c r="U879" s="1">
        <v>0</v>
      </c>
      <c r="V879" s="1">
        <v>0</v>
      </c>
      <c r="Y879" s="1">
        <v>0</v>
      </c>
      <c r="Z879" s="1">
        <v>0</v>
      </c>
      <c r="AA879" s="1">
        <v>0</v>
      </c>
      <c r="AB879" s="1">
        <v>0</v>
      </c>
      <c r="AC879" s="1">
        <v>0</v>
      </c>
      <c r="AD879" s="1">
        <v>1103</v>
      </c>
      <c r="AK879" s="1">
        <v>0</v>
      </c>
      <c r="AL879" s="1">
        <v>0</v>
      </c>
      <c r="AM879" s="1">
        <v>0</v>
      </c>
      <c r="AO879" s="1">
        <v>0</v>
      </c>
      <c r="AQ879" s="1">
        <v>0</v>
      </c>
      <c r="AT879" s="1">
        <v>0</v>
      </c>
      <c r="AV879" s="1">
        <v>0</v>
      </c>
      <c r="AW879" s="1">
        <v>0</v>
      </c>
      <c r="AX879" s="1">
        <v>0</v>
      </c>
      <c r="AY879" s="1" t="s">
        <v>778</v>
      </c>
      <c r="BD879" s="1">
        <v>0</v>
      </c>
      <c r="BF879" s="1">
        <v>0</v>
      </c>
      <c r="BH879" s="1">
        <v>0</v>
      </c>
      <c r="BI879" s="1">
        <v>0</v>
      </c>
      <c r="BL879" s="1" t="s">
        <v>121</v>
      </c>
      <c r="BM879" s="1" t="s">
        <v>779</v>
      </c>
      <c r="BP879" s="1">
        <v>0</v>
      </c>
      <c r="BQ879" s="1">
        <v>0</v>
      </c>
      <c r="BR879" s="2">
        <v>1379081</v>
      </c>
      <c r="BS879" s="2">
        <v>559921</v>
      </c>
      <c r="BT879" s="1" t="s">
        <v>1105</v>
      </c>
      <c r="BU879" s="1" t="s">
        <v>1126</v>
      </c>
      <c r="BW879" s="1">
        <v>0</v>
      </c>
      <c r="BX879" s="1">
        <v>3</v>
      </c>
    </row>
    <row r="880" spans="1:76" x14ac:dyDescent="0.25">
      <c r="A880" s="1">
        <v>879</v>
      </c>
      <c r="B880" s="1" t="s">
        <v>2161</v>
      </c>
      <c r="C880" s="1" t="s">
        <v>86</v>
      </c>
      <c r="D880" s="1" t="s">
        <v>1093</v>
      </c>
      <c r="E880" s="1" t="s">
        <v>1120</v>
      </c>
      <c r="F880" s="1">
        <v>2006</v>
      </c>
      <c r="G880" s="1">
        <v>6</v>
      </c>
      <c r="H880" s="1">
        <v>16</v>
      </c>
      <c r="I880" s="1">
        <v>933</v>
      </c>
      <c r="J880" s="1" t="s">
        <v>1658</v>
      </c>
      <c r="K880" s="1">
        <v>10</v>
      </c>
      <c r="L880" s="1">
        <v>83</v>
      </c>
      <c r="M880" s="1">
        <v>663459</v>
      </c>
      <c r="N880" s="1">
        <v>5533812</v>
      </c>
      <c r="O880" s="1">
        <v>1378590</v>
      </c>
      <c r="P880" s="1">
        <v>560595</v>
      </c>
      <c r="Q880" s="1" t="s">
        <v>1484</v>
      </c>
      <c r="R880" s="1" t="s">
        <v>1485</v>
      </c>
      <c r="S880" s="1" t="s">
        <v>1486</v>
      </c>
      <c r="T880" s="1">
        <v>0</v>
      </c>
      <c r="U880" s="1">
        <v>0</v>
      </c>
      <c r="V880" s="1">
        <v>0</v>
      </c>
      <c r="Y880" s="1">
        <v>0</v>
      </c>
      <c r="Z880" s="1">
        <v>0</v>
      </c>
      <c r="AA880" s="1">
        <v>0</v>
      </c>
      <c r="AB880" s="1">
        <v>0</v>
      </c>
      <c r="AC880" s="1">
        <v>0</v>
      </c>
      <c r="AD880" s="1">
        <v>1089</v>
      </c>
      <c r="AK880" s="1">
        <v>0</v>
      </c>
      <c r="AL880" s="1">
        <v>0</v>
      </c>
      <c r="AM880" s="1">
        <v>0</v>
      </c>
      <c r="AO880" s="1">
        <v>0</v>
      </c>
      <c r="AQ880" s="1">
        <v>0</v>
      </c>
      <c r="AT880" s="1">
        <v>0</v>
      </c>
      <c r="AV880" s="1">
        <v>0</v>
      </c>
      <c r="AW880" s="1">
        <v>0</v>
      </c>
      <c r="AX880" s="1">
        <v>0</v>
      </c>
      <c r="AY880" s="1" t="s">
        <v>86</v>
      </c>
      <c r="BD880" s="1">
        <v>0</v>
      </c>
      <c r="BF880" s="1">
        <v>0</v>
      </c>
      <c r="BH880" s="1">
        <v>0</v>
      </c>
      <c r="BI880" s="1">
        <v>0</v>
      </c>
      <c r="BL880" s="1" t="s">
        <v>121</v>
      </c>
      <c r="BM880" s="1" t="s">
        <v>191</v>
      </c>
      <c r="BP880" s="1">
        <v>0</v>
      </c>
      <c r="BQ880" s="1">
        <v>0</v>
      </c>
      <c r="BR880" s="2">
        <v>1378590</v>
      </c>
      <c r="BS880" s="2">
        <v>560595</v>
      </c>
      <c r="BT880" s="1" t="s">
        <v>1105</v>
      </c>
      <c r="BU880" s="1" t="s">
        <v>1126</v>
      </c>
      <c r="BW880" s="1">
        <v>0</v>
      </c>
      <c r="BX880" s="1">
        <v>5</v>
      </c>
    </row>
    <row r="881" spans="1:76" x14ac:dyDescent="0.25">
      <c r="A881" s="1">
        <v>880</v>
      </c>
      <c r="B881" s="1" t="s">
        <v>2104</v>
      </c>
      <c r="C881" s="1" t="s">
        <v>2105</v>
      </c>
      <c r="D881" s="1" t="s">
        <v>1093</v>
      </c>
      <c r="E881" s="1" t="s">
        <v>1120</v>
      </c>
      <c r="F881" s="1">
        <v>2006</v>
      </c>
      <c r="G881" s="1">
        <v>6</v>
      </c>
      <c r="H881" s="1">
        <v>16</v>
      </c>
      <c r="I881" s="1">
        <v>1027</v>
      </c>
      <c r="J881" s="1" t="s">
        <v>1658</v>
      </c>
      <c r="K881" s="1">
        <v>10</v>
      </c>
      <c r="L881" s="1">
        <v>83</v>
      </c>
      <c r="M881" s="1">
        <v>662327</v>
      </c>
      <c r="N881" s="1">
        <v>5533629</v>
      </c>
      <c r="O881" s="1">
        <v>1377467</v>
      </c>
      <c r="P881" s="1">
        <v>560362</v>
      </c>
      <c r="Q881" s="1" t="s">
        <v>1484</v>
      </c>
      <c r="R881" s="1" t="s">
        <v>1485</v>
      </c>
      <c r="S881" s="1" t="s">
        <v>1486</v>
      </c>
      <c r="T881" s="1">
        <v>0</v>
      </c>
      <c r="U881" s="1">
        <v>0</v>
      </c>
      <c r="V881" s="1">
        <v>0</v>
      </c>
      <c r="Y881" s="1">
        <v>0</v>
      </c>
      <c r="Z881" s="1">
        <v>0</v>
      </c>
      <c r="AA881" s="1">
        <v>0</v>
      </c>
      <c r="AB881" s="1">
        <v>0</v>
      </c>
      <c r="AC881" s="1">
        <v>0</v>
      </c>
      <c r="AD881" s="1">
        <v>1074</v>
      </c>
      <c r="AK881" s="1">
        <v>0</v>
      </c>
      <c r="AL881" s="1">
        <v>0</v>
      </c>
      <c r="AM881" s="1">
        <v>0</v>
      </c>
      <c r="AO881" s="1">
        <v>0</v>
      </c>
      <c r="AQ881" s="1">
        <v>0</v>
      </c>
      <c r="AT881" s="1">
        <v>0</v>
      </c>
      <c r="AV881" s="1">
        <v>0</v>
      </c>
      <c r="AW881" s="1">
        <v>0</v>
      </c>
      <c r="AX881" s="1">
        <v>0</v>
      </c>
      <c r="AY881" s="1" t="s">
        <v>578</v>
      </c>
      <c r="BD881" s="1">
        <v>0</v>
      </c>
      <c r="BF881" s="1">
        <v>0</v>
      </c>
      <c r="BH881" s="1">
        <v>0</v>
      </c>
      <c r="BI881" s="1">
        <v>0</v>
      </c>
      <c r="BL881" s="1" t="s">
        <v>121</v>
      </c>
      <c r="BM881" s="1" t="s">
        <v>578</v>
      </c>
      <c r="BP881" s="1">
        <v>0</v>
      </c>
      <c r="BQ881" s="1">
        <v>0</v>
      </c>
      <c r="BR881" s="2">
        <v>1377467</v>
      </c>
      <c r="BS881" s="2">
        <v>560362</v>
      </c>
      <c r="BT881" s="1" t="s">
        <v>1105</v>
      </c>
      <c r="BU881" s="1" t="s">
        <v>1126</v>
      </c>
      <c r="BW881" s="1">
        <v>0</v>
      </c>
      <c r="BX881" s="1">
        <v>5</v>
      </c>
    </row>
    <row r="882" spans="1:76" x14ac:dyDescent="0.25">
      <c r="A882" s="1">
        <v>881</v>
      </c>
      <c r="B882" s="1" t="s">
        <v>2304</v>
      </c>
      <c r="C882" s="1" t="s">
        <v>2110</v>
      </c>
      <c r="D882" s="1" t="s">
        <v>1093</v>
      </c>
      <c r="E882" s="1" t="s">
        <v>1120</v>
      </c>
      <c r="F882" s="1">
        <v>2006</v>
      </c>
      <c r="G882" s="1">
        <v>6</v>
      </c>
      <c r="H882" s="1">
        <v>16</v>
      </c>
      <c r="I882" s="1">
        <v>1248</v>
      </c>
      <c r="J882" s="1" t="s">
        <v>1658</v>
      </c>
      <c r="K882" s="1">
        <v>10</v>
      </c>
      <c r="L882" s="1">
        <v>83</v>
      </c>
      <c r="M882" s="1">
        <v>661654</v>
      </c>
      <c r="N882" s="1">
        <v>5533931</v>
      </c>
      <c r="O882" s="1">
        <v>1376782</v>
      </c>
      <c r="P882" s="1">
        <v>560634</v>
      </c>
      <c r="Q882" s="1" t="s">
        <v>78</v>
      </c>
      <c r="R882" s="1" t="s">
        <v>79</v>
      </c>
      <c r="S882" s="1" t="s">
        <v>80</v>
      </c>
      <c r="T882" s="1">
        <v>1</v>
      </c>
      <c r="U882" s="1">
        <v>1</v>
      </c>
      <c r="V882" s="1">
        <v>0</v>
      </c>
      <c r="W882" s="1" t="s">
        <v>2280</v>
      </c>
      <c r="Y882" s="1">
        <v>0</v>
      </c>
      <c r="Z882" s="1">
        <v>0</v>
      </c>
      <c r="AA882" s="1">
        <v>0</v>
      </c>
      <c r="AB882" s="1">
        <v>0</v>
      </c>
      <c r="AC882" s="1">
        <v>0</v>
      </c>
      <c r="AD882" s="1">
        <v>1090</v>
      </c>
      <c r="AE882" s="1" t="s">
        <v>270</v>
      </c>
      <c r="AG882" s="1" t="s">
        <v>2305</v>
      </c>
      <c r="AI882" s="1" t="s">
        <v>83</v>
      </c>
      <c r="AJ882" s="1" t="s">
        <v>79</v>
      </c>
      <c r="AK882" s="1">
        <v>0</v>
      </c>
      <c r="AL882" s="1">
        <v>41</v>
      </c>
      <c r="AM882" s="1">
        <v>25</v>
      </c>
      <c r="AO882" s="1">
        <v>13</v>
      </c>
      <c r="AP882" s="1" t="s">
        <v>2306</v>
      </c>
      <c r="AQ882" s="1">
        <v>2</v>
      </c>
      <c r="AR882" s="1" t="s">
        <v>380</v>
      </c>
      <c r="AS882" s="1" t="s">
        <v>393</v>
      </c>
      <c r="AT882" s="1">
        <v>0</v>
      </c>
      <c r="AV882" s="1">
        <v>20060604</v>
      </c>
      <c r="AW882" s="1">
        <v>20060702</v>
      </c>
      <c r="AX882" s="1">
        <v>155</v>
      </c>
      <c r="AY882" s="1" t="s">
        <v>79</v>
      </c>
      <c r="AZ882" s="1" t="s">
        <v>2307</v>
      </c>
      <c r="BB882" s="1" t="s">
        <v>2308</v>
      </c>
      <c r="BD882" s="1">
        <v>518</v>
      </c>
      <c r="BE882" s="1" t="s">
        <v>85</v>
      </c>
      <c r="BF882" s="1">
        <v>0</v>
      </c>
      <c r="BH882" s="1">
        <v>0</v>
      </c>
      <c r="BI882" s="1">
        <v>0</v>
      </c>
      <c r="BK882" s="1" t="s">
        <v>1761</v>
      </c>
      <c r="BL882" s="1" t="s">
        <v>121</v>
      </c>
      <c r="BM882" s="1" t="s">
        <v>79</v>
      </c>
      <c r="BN882" s="1" t="s">
        <v>172</v>
      </c>
      <c r="BP882" s="1">
        <v>20060510</v>
      </c>
      <c r="BQ882" s="1">
        <v>510</v>
      </c>
      <c r="BR882" s="2">
        <v>1376782</v>
      </c>
      <c r="BS882" s="2">
        <v>560634</v>
      </c>
      <c r="BT882" s="1" t="s">
        <v>1105</v>
      </c>
      <c r="BU882" s="1" t="s">
        <v>1126</v>
      </c>
      <c r="BW882" s="1">
        <v>0</v>
      </c>
      <c r="BX882" s="1">
        <v>4</v>
      </c>
    </row>
    <row r="883" spans="1:76" x14ac:dyDescent="0.25">
      <c r="A883" s="1">
        <v>882</v>
      </c>
      <c r="B883" s="1" t="s">
        <v>2112</v>
      </c>
      <c r="C883" s="1" t="s">
        <v>86</v>
      </c>
      <c r="D883" s="1" t="s">
        <v>1093</v>
      </c>
      <c r="E883" s="1" t="s">
        <v>1120</v>
      </c>
      <c r="F883" s="1">
        <v>2006</v>
      </c>
      <c r="G883" s="1">
        <v>6</v>
      </c>
      <c r="H883" s="1">
        <v>16</v>
      </c>
      <c r="I883" s="1">
        <v>1345</v>
      </c>
      <c r="J883" s="1" t="s">
        <v>1658</v>
      </c>
      <c r="K883" s="1">
        <v>10</v>
      </c>
      <c r="L883" s="1">
        <v>83</v>
      </c>
      <c r="M883" s="1">
        <v>657467</v>
      </c>
      <c r="N883" s="1">
        <v>5531487</v>
      </c>
      <c r="O883" s="1">
        <v>1372706</v>
      </c>
      <c r="P883" s="1">
        <v>558008</v>
      </c>
      <c r="Q883" s="1" t="s">
        <v>1484</v>
      </c>
      <c r="R883" s="1" t="s">
        <v>1485</v>
      </c>
      <c r="S883" s="1" t="s">
        <v>1486</v>
      </c>
      <c r="T883" s="1">
        <v>0</v>
      </c>
      <c r="U883" s="1">
        <v>0</v>
      </c>
      <c r="V883" s="1">
        <v>0</v>
      </c>
      <c r="Y883" s="1">
        <v>0</v>
      </c>
      <c r="Z883" s="1">
        <v>0</v>
      </c>
      <c r="AA883" s="1">
        <v>0</v>
      </c>
      <c r="AB883" s="1">
        <v>0</v>
      </c>
      <c r="AC883" s="1">
        <v>0</v>
      </c>
      <c r="AD883" s="1">
        <v>1013</v>
      </c>
      <c r="AK883" s="1">
        <v>0</v>
      </c>
      <c r="AL883" s="1">
        <v>0</v>
      </c>
      <c r="AM883" s="1">
        <v>0</v>
      </c>
      <c r="AO883" s="1">
        <v>0</v>
      </c>
      <c r="AQ883" s="1">
        <v>0</v>
      </c>
      <c r="AT883" s="1">
        <v>0</v>
      </c>
      <c r="AV883" s="1">
        <v>0</v>
      </c>
      <c r="AW883" s="1">
        <v>0</v>
      </c>
      <c r="AX883" s="1">
        <v>0</v>
      </c>
      <c r="AY883" s="1" t="s">
        <v>86</v>
      </c>
      <c r="BD883" s="1">
        <v>0</v>
      </c>
      <c r="BF883" s="1">
        <v>0</v>
      </c>
      <c r="BH883" s="1">
        <v>0</v>
      </c>
      <c r="BI883" s="1">
        <v>0</v>
      </c>
      <c r="BL883" s="1" t="s">
        <v>121</v>
      </c>
      <c r="BM883" s="1" t="s">
        <v>191</v>
      </c>
      <c r="BP883" s="1">
        <v>0</v>
      </c>
      <c r="BQ883" s="1">
        <v>0</v>
      </c>
      <c r="BR883" s="2">
        <v>1372706</v>
      </c>
      <c r="BS883" s="2">
        <v>558008</v>
      </c>
      <c r="BT883" s="1" t="s">
        <v>123</v>
      </c>
      <c r="BU883" s="1" t="s">
        <v>1126</v>
      </c>
      <c r="BW883" s="1">
        <v>0</v>
      </c>
      <c r="BX883" s="1">
        <v>6</v>
      </c>
    </row>
    <row r="884" spans="1:76" x14ac:dyDescent="0.25">
      <c r="A884" s="1">
        <v>883</v>
      </c>
      <c r="B884" s="1" t="s">
        <v>2113</v>
      </c>
      <c r="C884" s="1" t="s">
        <v>86</v>
      </c>
      <c r="D884" s="1" t="s">
        <v>1093</v>
      </c>
      <c r="E884" s="1" t="s">
        <v>1120</v>
      </c>
      <c r="F884" s="1">
        <v>2006</v>
      </c>
      <c r="G884" s="1">
        <v>6</v>
      </c>
      <c r="H884" s="1">
        <v>16</v>
      </c>
      <c r="I884" s="1">
        <v>1500</v>
      </c>
      <c r="J884" s="1" t="s">
        <v>1658</v>
      </c>
      <c r="K884" s="1">
        <v>10</v>
      </c>
      <c r="L884" s="1">
        <v>83</v>
      </c>
      <c r="M884" s="1">
        <v>656217</v>
      </c>
      <c r="N884" s="1">
        <v>5531162</v>
      </c>
      <c r="O884" s="1">
        <v>1371471</v>
      </c>
      <c r="P884" s="1">
        <v>557628</v>
      </c>
      <c r="Q884" s="1" t="s">
        <v>1484</v>
      </c>
      <c r="R884" s="1" t="s">
        <v>1485</v>
      </c>
      <c r="S884" s="1" t="s">
        <v>1486</v>
      </c>
      <c r="T884" s="1">
        <v>0</v>
      </c>
      <c r="U884" s="1">
        <v>0</v>
      </c>
      <c r="V884" s="1">
        <v>0</v>
      </c>
      <c r="Y884" s="1">
        <v>0</v>
      </c>
      <c r="Z884" s="1">
        <v>0</v>
      </c>
      <c r="AA884" s="1">
        <v>0</v>
      </c>
      <c r="AB884" s="1">
        <v>0</v>
      </c>
      <c r="AC884" s="1">
        <v>0</v>
      </c>
      <c r="AD884" s="1">
        <v>1018</v>
      </c>
      <c r="AK884" s="1">
        <v>0</v>
      </c>
      <c r="AL884" s="1">
        <v>0</v>
      </c>
      <c r="AM884" s="1">
        <v>0</v>
      </c>
      <c r="AO884" s="1">
        <v>0</v>
      </c>
      <c r="AQ884" s="1">
        <v>0</v>
      </c>
      <c r="AT884" s="1">
        <v>0</v>
      </c>
      <c r="AV884" s="1">
        <v>0</v>
      </c>
      <c r="AW884" s="1">
        <v>0</v>
      </c>
      <c r="AX884" s="1">
        <v>0</v>
      </c>
      <c r="AY884" s="1" t="s">
        <v>86</v>
      </c>
      <c r="BD884" s="1">
        <v>0</v>
      </c>
      <c r="BF884" s="1">
        <v>0</v>
      </c>
      <c r="BH884" s="1">
        <v>0</v>
      </c>
      <c r="BI884" s="1">
        <v>0</v>
      </c>
      <c r="BL884" s="1" t="s">
        <v>121</v>
      </c>
      <c r="BM884" s="1" t="s">
        <v>191</v>
      </c>
      <c r="BP884" s="1">
        <v>0</v>
      </c>
      <c r="BQ884" s="1">
        <v>0</v>
      </c>
      <c r="BR884" s="2">
        <v>1371471</v>
      </c>
      <c r="BS884" s="2">
        <v>557628</v>
      </c>
      <c r="BT884" s="1" t="s">
        <v>123</v>
      </c>
      <c r="BU884" s="1" t="s">
        <v>1126</v>
      </c>
      <c r="BW884" s="1">
        <v>0</v>
      </c>
      <c r="BX884" s="1">
        <v>4</v>
      </c>
    </row>
    <row r="885" spans="1:76" x14ac:dyDescent="0.25">
      <c r="A885" s="1">
        <v>884</v>
      </c>
      <c r="B885" s="1" t="s">
        <v>2095</v>
      </c>
      <c r="C885" s="1" t="s">
        <v>86</v>
      </c>
      <c r="D885" s="1" t="s">
        <v>1093</v>
      </c>
      <c r="E885" s="1" t="s">
        <v>1120</v>
      </c>
      <c r="F885" s="1">
        <v>2006</v>
      </c>
      <c r="G885" s="1">
        <v>6</v>
      </c>
      <c r="H885" s="1">
        <v>19</v>
      </c>
      <c r="I885" s="1">
        <v>604</v>
      </c>
      <c r="J885" s="1" t="s">
        <v>1658</v>
      </c>
      <c r="K885" s="1">
        <v>10</v>
      </c>
      <c r="L885" s="1">
        <v>83</v>
      </c>
      <c r="M885" s="1">
        <v>668706</v>
      </c>
      <c r="N885" s="1">
        <v>5542724</v>
      </c>
      <c r="O885" s="1">
        <v>1383439</v>
      </c>
      <c r="P885" s="1">
        <v>569730</v>
      </c>
      <c r="Q885" s="1" t="s">
        <v>1484</v>
      </c>
      <c r="R885" s="1" t="s">
        <v>1485</v>
      </c>
      <c r="S885" s="1" t="s">
        <v>1486</v>
      </c>
      <c r="T885" s="1">
        <v>0</v>
      </c>
      <c r="U885" s="1">
        <v>0</v>
      </c>
      <c r="V885" s="1">
        <v>0</v>
      </c>
      <c r="Y885" s="1">
        <v>0</v>
      </c>
      <c r="Z885" s="1">
        <v>0</v>
      </c>
      <c r="AA885" s="1">
        <v>0</v>
      </c>
      <c r="AB885" s="1">
        <v>0</v>
      </c>
      <c r="AC885" s="1">
        <v>0</v>
      </c>
      <c r="AD885" s="1">
        <v>1168</v>
      </c>
      <c r="AK885" s="1">
        <v>0</v>
      </c>
      <c r="AL885" s="1">
        <v>0</v>
      </c>
      <c r="AM885" s="1">
        <v>0</v>
      </c>
      <c r="AO885" s="1">
        <v>0</v>
      </c>
      <c r="AQ885" s="1">
        <v>0</v>
      </c>
      <c r="AT885" s="1">
        <v>0</v>
      </c>
      <c r="AV885" s="1">
        <v>0</v>
      </c>
      <c r="AW885" s="1">
        <v>0</v>
      </c>
      <c r="AX885" s="1">
        <v>0</v>
      </c>
      <c r="AY885" s="1" t="s">
        <v>86</v>
      </c>
      <c r="BD885" s="1">
        <v>0</v>
      </c>
      <c r="BF885" s="1">
        <v>0</v>
      </c>
      <c r="BH885" s="1">
        <v>0</v>
      </c>
      <c r="BI885" s="1">
        <v>0</v>
      </c>
      <c r="BL885" s="1" t="s">
        <v>121</v>
      </c>
      <c r="BM885" s="1" t="s">
        <v>191</v>
      </c>
      <c r="BP885" s="1">
        <v>0</v>
      </c>
      <c r="BQ885" s="1">
        <v>0</v>
      </c>
      <c r="BR885" s="2">
        <v>1383439</v>
      </c>
      <c r="BS885" s="2">
        <v>569730</v>
      </c>
      <c r="BT885" s="1" t="s">
        <v>1105</v>
      </c>
      <c r="BU885" s="1" t="s">
        <v>1126</v>
      </c>
      <c r="BW885" s="1">
        <v>0</v>
      </c>
      <c r="BX885" s="1">
        <v>5</v>
      </c>
    </row>
    <row r="886" spans="1:76" x14ac:dyDescent="0.25">
      <c r="A886" s="1">
        <v>885</v>
      </c>
      <c r="B886" s="1" t="s">
        <v>1118</v>
      </c>
      <c r="C886" s="1" t="s">
        <v>1119</v>
      </c>
      <c r="D886" s="1" t="s">
        <v>1093</v>
      </c>
      <c r="E886" s="1" t="s">
        <v>1120</v>
      </c>
      <c r="F886" s="1">
        <v>2006</v>
      </c>
      <c r="G886" s="1">
        <v>6</v>
      </c>
      <c r="H886" s="1">
        <v>19</v>
      </c>
      <c r="I886" s="1">
        <v>724</v>
      </c>
      <c r="J886" s="1" t="s">
        <v>1658</v>
      </c>
      <c r="K886" s="1">
        <v>10</v>
      </c>
      <c r="L886" s="1">
        <v>83</v>
      </c>
      <c r="M886" s="1">
        <v>668271</v>
      </c>
      <c r="N886" s="1">
        <v>5542362</v>
      </c>
      <c r="O886" s="1">
        <v>1383021</v>
      </c>
      <c r="P886" s="1">
        <v>569349</v>
      </c>
      <c r="Q886" s="1" t="s">
        <v>1484</v>
      </c>
      <c r="R886" s="1" t="s">
        <v>1485</v>
      </c>
      <c r="S886" s="1" t="s">
        <v>1486</v>
      </c>
      <c r="T886" s="1">
        <v>0</v>
      </c>
      <c r="U886" s="1">
        <v>0</v>
      </c>
      <c r="V886" s="1">
        <v>0</v>
      </c>
      <c r="Y886" s="1">
        <v>0</v>
      </c>
      <c r="Z886" s="1">
        <v>0</v>
      </c>
      <c r="AA886" s="1">
        <v>0</v>
      </c>
      <c r="AB886" s="1">
        <v>0</v>
      </c>
      <c r="AC886" s="1">
        <v>0</v>
      </c>
      <c r="AD886" s="1">
        <v>1166</v>
      </c>
      <c r="AK886" s="1">
        <v>0</v>
      </c>
      <c r="AL886" s="1">
        <v>0</v>
      </c>
      <c r="AM886" s="1">
        <v>0</v>
      </c>
      <c r="AO886" s="1">
        <v>0</v>
      </c>
      <c r="AQ886" s="1">
        <v>0</v>
      </c>
      <c r="AT886" s="1">
        <v>0</v>
      </c>
      <c r="AV886" s="1">
        <v>0</v>
      </c>
      <c r="AW886" s="1">
        <v>0</v>
      </c>
      <c r="AX886" s="1">
        <v>0</v>
      </c>
      <c r="AY886" s="1" t="s">
        <v>79</v>
      </c>
      <c r="BD886" s="1">
        <v>0</v>
      </c>
      <c r="BF886" s="1">
        <v>0</v>
      </c>
      <c r="BH886" s="1">
        <v>0</v>
      </c>
      <c r="BI886" s="1">
        <v>0</v>
      </c>
      <c r="BK886" s="1" t="s">
        <v>86</v>
      </c>
      <c r="BL886" s="1" t="s">
        <v>121</v>
      </c>
      <c r="BM886" s="1" t="s">
        <v>79</v>
      </c>
      <c r="BO886" s="1" t="s">
        <v>1125</v>
      </c>
      <c r="BP886" s="1">
        <v>0</v>
      </c>
      <c r="BQ886" s="1">
        <v>0</v>
      </c>
      <c r="BR886" s="2">
        <v>1383021</v>
      </c>
      <c r="BS886" s="2">
        <v>569349</v>
      </c>
      <c r="BT886" s="1" t="s">
        <v>1105</v>
      </c>
      <c r="BU886" s="1" t="s">
        <v>1126</v>
      </c>
      <c r="BV886" s="1" t="s">
        <v>1127</v>
      </c>
      <c r="BW886" s="1">
        <v>0</v>
      </c>
      <c r="BX886" s="1">
        <v>4</v>
      </c>
    </row>
    <row r="887" spans="1:76" x14ac:dyDescent="0.25">
      <c r="A887" s="1">
        <v>886</v>
      </c>
      <c r="B887" s="1" t="s">
        <v>1411</v>
      </c>
      <c r="C887" s="1" t="s">
        <v>86</v>
      </c>
      <c r="D887" s="1" t="s">
        <v>1093</v>
      </c>
      <c r="E887" s="1" t="s">
        <v>1120</v>
      </c>
      <c r="F887" s="1">
        <v>2006</v>
      </c>
      <c r="G887" s="1">
        <v>6</v>
      </c>
      <c r="H887" s="1">
        <v>19</v>
      </c>
      <c r="I887" s="1">
        <v>805</v>
      </c>
      <c r="J887" s="1" t="s">
        <v>1658</v>
      </c>
      <c r="K887" s="1">
        <v>10</v>
      </c>
      <c r="L887" s="1">
        <v>83</v>
      </c>
      <c r="M887" s="1">
        <v>667790</v>
      </c>
      <c r="N887" s="1">
        <v>5541835</v>
      </c>
      <c r="O887" s="1">
        <v>1382564</v>
      </c>
      <c r="P887" s="1">
        <v>568801</v>
      </c>
      <c r="Q887" s="1" t="s">
        <v>1484</v>
      </c>
      <c r="R887" s="1" t="s">
        <v>1485</v>
      </c>
      <c r="S887" s="1" t="s">
        <v>1486</v>
      </c>
      <c r="T887" s="1">
        <v>0</v>
      </c>
      <c r="U887" s="1">
        <v>0</v>
      </c>
      <c r="V887" s="1">
        <v>0</v>
      </c>
      <c r="Y887" s="1">
        <v>0</v>
      </c>
      <c r="Z887" s="1">
        <v>0</v>
      </c>
      <c r="AA887" s="1">
        <v>0</v>
      </c>
      <c r="AB887" s="1">
        <v>0</v>
      </c>
      <c r="AC887" s="1">
        <v>0</v>
      </c>
      <c r="AD887" s="1">
        <v>1164</v>
      </c>
      <c r="AK887" s="1">
        <v>0</v>
      </c>
      <c r="AL887" s="1">
        <v>0</v>
      </c>
      <c r="AM887" s="1">
        <v>0</v>
      </c>
      <c r="AO887" s="1">
        <v>0</v>
      </c>
      <c r="AQ887" s="1">
        <v>0</v>
      </c>
      <c r="AT887" s="1">
        <v>0</v>
      </c>
      <c r="AV887" s="1">
        <v>0</v>
      </c>
      <c r="AW887" s="1">
        <v>0</v>
      </c>
      <c r="AX887" s="1">
        <v>0</v>
      </c>
      <c r="AY887" s="1" t="s">
        <v>86</v>
      </c>
      <c r="BD887" s="1">
        <v>0</v>
      </c>
      <c r="BF887" s="1">
        <v>0</v>
      </c>
      <c r="BH887" s="1">
        <v>0</v>
      </c>
      <c r="BI887" s="1">
        <v>0</v>
      </c>
      <c r="BL887" s="1" t="s">
        <v>121</v>
      </c>
      <c r="BM887" s="1" t="s">
        <v>191</v>
      </c>
      <c r="BO887" s="1" t="s">
        <v>1414</v>
      </c>
      <c r="BP887" s="1">
        <v>0</v>
      </c>
      <c r="BQ887" s="1">
        <v>0</v>
      </c>
      <c r="BR887" s="2">
        <v>1382564</v>
      </c>
      <c r="BS887" s="2">
        <v>568801</v>
      </c>
      <c r="BT887" s="1" t="s">
        <v>1105</v>
      </c>
      <c r="BU887" s="1" t="s">
        <v>1126</v>
      </c>
      <c r="BV887" s="1" t="s">
        <v>1127</v>
      </c>
      <c r="BW887" s="1">
        <v>0</v>
      </c>
      <c r="BX887" s="1">
        <v>4</v>
      </c>
    </row>
    <row r="888" spans="1:76" x14ac:dyDescent="0.25">
      <c r="A888" s="1">
        <v>887</v>
      </c>
      <c r="B888" s="1" t="s">
        <v>1416</v>
      </c>
      <c r="C888" s="1" t="s">
        <v>1417</v>
      </c>
      <c r="D888" s="1" t="s">
        <v>1093</v>
      </c>
      <c r="E888" s="1" t="s">
        <v>1120</v>
      </c>
      <c r="F888" s="1">
        <v>2006</v>
      </c>
      <c r="G888" s="1">
        <v>6</v>
      </c>
      <c r="H888" s="1">
        <v>19</v>
      </c>
      <c r="I888" s="1">
        <v>925</v>
      </c>
      <c r="J888" s="1" t="s">
        <v>1658</v>
      </c>
      <c r="K888" s="1">
        <v>10</v>
      </c>
      <c r="L888" s="1">
        <v>83</v>
      </c>
      <c r="M888" s="1">
        <v>667543</v>
      </c>
      <c r="N888" s="1">
        <v>5541158</v>
      </c>
      <c r="O888" s="1">
        <v>1382347</v>
      </c>
      <c r="P888" s="1">
        <v>568113</v>
      </c>
      <c r="Q888" s="1" t="s">
        <v>1484</v>
      </c>
      <c r="R888" s="1" t="s">
        <v>1485</v>
      </c>
      <c r="S888" s="1" t="s">
        <v>1486</v>
      </c>
      <c r="T888" s="1">
        <v>0</v>
      </c>
      <c r="U888" s="1">
        <v>0</v>
      </c>
      <c r="V888" s="1">
        <v>0</v>
      </c>
      <c r="Y888" s="1">
        <v>0</v>
      </c>
      <c r="Z888" s="1">
        <v>0</v>
      </c>
      <c r="AA888" s="1">
        <v>0</v>
      </c>
      <c r="AB888" s="1">
        <v>0</v>
      </c>
      <c r="AC888" s="1">
        <v>0</v>
      </c>
      <c r="AD888" s="1">
        <v>1133</v>
      </c>
      <c r="AK888" s="1">
        <v>0</v>
      </c>
      <c r="AL888" s="1">
        <v>0</v>
      </c>
      <c r="AM888" s="1">
        <v>0</v>
      </c>
      <c r="AO888" s="1">
        <v>0</v>
      </c>
      <c r="AQ888" s="1">
        <v>0</v>
      </c>
      <c r="AT888" s="1">
        <v>0</v>
      </c>
      <c r="AV888" s="1">
        <v>0</v>
      </c>
      <c r="AW888" s="1">
        <v>0</v>
      </c>
      <c r="AX888" s="1">
        <v>0</v>
      </c>
      <c r="AY888" s="1" t="s">
        <v>79</v>
      </c>
      <c r="BD888" s="1">
        <v>0</v>
      </c>
      <c r="BF888" s="1">
        <v>0</v>
      </c>
      <c r="BH888" s="1">
        <v>0</v>
      </c>
      <c r="BI888" s="1">
        <v>0</v>
      </c>
      <c r="BK888" s="1" t="s">
        <v>86</v>
      </c>
      <c r="BL888" s="1" t="s">
        <v>121</v>
      </c>
      <c r="BM888" s="1" t="s">
        <v>79</v>
      </c>
      <c r="BP888" s="1">
        <v>0</v>
      </c>
      <c r="BQ888" s="1">
        <v>0</v>
      </c>
      <c r="BR888" s="2">
        <v>1382347</v>
      </c>
      <c r="BS888" s="2">
        <v>568113</v>
      </c>
      <c r="BT888" s="1" t="s">
        <v>1105</v>
      </c>
      <c r="BU888" s="1" t="s">
        <v>1126</v>
      </c>
      <c r="BW888" s="1">
        <v>0</v>
      </c>
      <c r="BX888" s="1">
        <v>3</v>
      </c>
    </row>
    <row r="889" spans="1:76" x14ac:dyDescent="0.25">
      <c r="A889" s="1">
        <v>888</v>
      </c>
      <c r="B889" s="1" t="s">
        <v>2192</v>
      </c>
      <c r="C889" s="1" t="s">
        <v>2097</v>
      </c>
      <c r="D889" s="1" t="s">
        <v>1093</v>
      </c>
      <c r="E889" s="1" t="s">
        <v>1120</v>
      </c>
      <c r="F889" s="1">
        <v>2006</v>
      </c>
      <c r="G889" s="1">
        <v>6</v>
      </c>
      <c r="H889" s="1">
        <v>19</v>
      </c>
      <c r="I889" s="1">
        <v>1006</v>
      </c>
      <c r="J889" s="1" t="s">
        <v>1658</v>
      </c>
      <c r="K889" s="1">
        <v>10</v>
      </c>
      <c r="L889" s="1">
        <v>83</v>
      </c>
      <c r="M889" s="1">
        <v>665404</v>
      </c>
      <c r="N889" s="1">
        <v>5539599</v>
      </c>
      <c r="O889" s="1">
        <v>1380279</v>
      </c>
      <c r="P889" s="1">
        <v>566462</v>
      </c>
      <c r="Q889" s="1" t="s">
        <v>1484</v>
      </c>
      <c r="R889" s="1" t="s">
        <v>1485</v>
      </c>
      <c r="S889" s="1" t="s">
        <v>1486</v>
      </c>
      <c r="T889" s="1">
        <v>0</v>
      </c>
      <c r="U889" s="1">
        <v>0</v>
      </c>
      <c r="V889" s="1">
        <v>0</v>
      </c>
      <c r="Y889" s="1">
        <v>0</v>
      </c>
      <c r="Z889" s="1">
        <v>0</v>
      </c>
      <c r="AA889" s="1">
        <v>0</v>
      </c>
      <c r="AB889" s="1">
        <v>0</v>
      </c>
      <c r="AC889" s="1">
        <v>0</v>
      </c>
      <c r="AD889" s="1">
        <v>1136</v>
      </c>
      <c r="AK889" s="1">
        <v>0</v>
      </c>
      <c r="AL889" s="1">
        <v>0</v>
      </c>
      <c r="AM889" s="1">
        <v>0</v>
      </c>
      <c r="AO889" s="1">
        <v>0</v>
      </c>
      <c r="AQ889" s="1">
        <v>0</v>
      </c>
      <c r="AT889" s="1">
        <v>0</v>
      </c>
      <c r="AV889" s="1">
        <v>0</v>
      </c>
      <c r="AW889" s="1">
        <v>0</v>
      </c>
      <c r="AX889" s="1">
        <v>0</v>
      </c>
      <c r="AY889" s="1" t="s">
        <v>79</v>
      </c>
      <c r="BD889" s="1">
        <v>0</v>
      </c>
      <c r="BF889" s="1">
        <v>0</v>
      </c>
      <c r="BH889" s="1">
        <v>0</v>
      </c>
      <c r="BI889" s="1">
        <v>0</v>
      </c>
      <c r="BL889" s="1" t="s">
        <v>121</v>
      </c>
      <c r="BM889" s="1" t="s">
        <v>79</v>
      </c>
      <c r="BO889" s="1" t="s">
        <v>2098</v>
      </c>
      <c r="BP889" s="1">
        <v>0</v>
      </c>
      <c r="BQ889" s="1">
        <v>0</v>
      </c>
      <c r="BR889" s="2">
        <v>1380279</v>
      </c>
      <c r="BS889" s="2">
        <v>566462</v>
      </c>
      <c r="BT889" s="1" t="s">
        <v>1105</v>
      </c>
      <c r="BU889" s="1" t="s">
        <v>1126</v>
      </c>
      <c r="BV889" s="1" t="s">
        <v>1127</v>
      </c>
      <c r="BW889" s="1">
        <v>0</v>
      </c>
      <c r="BX889" s="1">
        <v>4</v>
      </c>
    </row>
    <row r="890" spans="1:76" x14ac:dyDescent="0.25">
      <c r="A890" s="1">
        <v>889</v>
      </c>
      <c r="B890" s="1" t="s">
        <v>2309</v>
      </c>
      <c r="C890" s="1" t="s">
        <v>2097</v>
      </c>
      <c r="D890" s="1" t="s">
        <v>1093</v>
      </c>
      <c r="E890" s="1" t="s">
        <v>1120</v>
      </c>
      <c r="F890" s="1">
        <v>2006</v>
      </c>
      <c r="G890" s="1">
        <v>6</v>
      </c>
      <c r="H890" s="1">
        <v>19</v>
      </c>
      <c r="I890" s="1">
        <v>1115</v>
      </c>
      <c r="J890" s="1" t="s">
        <v>1658</v>
      </c>
      <c r="K890" s="1">
        <v>10</v>
      </c>
      <c r="L890" s="1">
        <v>83</v>
      </c>
      <c r="M890" s="1">
        <v>665498</v>
      </c>
      <c r="N890" s="1">
        <v>5539179</v>
      </c>
      <c r="O890" s="1">
        <v>1380391</v>
      </c>
      <c r="P890" s="1">
        <v>566046</v>
      </c>
      <c r="Q890" s="1" t="s">
        <v>78</v>
      </c>
      <c r="R890" s="1" t="s">
        <v>79</v>
      </c>
      <c r="S890" s="1" t="s">
        <v>80</v>
      </c>
      <c r="T890" s="1">
        <v>1</v>
      </c>
      <c r="U890" s="1">
        <v>1</v>
      </c>
      <c r="V890" s="1">
        <v>0</v>
      </c>
      <c r="W890" s="1" t="s">
        <v>2280</v>
      </c>
      <c r="Y890" s="1">
        <v>0</v>
      </c>
      <c r="Z890" s="1">
        <v>0</v>
      </c>
      <c r="AA890" s="1">
        <v>0</v>
      </c>
      <c r="AB890" s="1">
        <v>0</v>
      </c>
      <c r="AC890" s="1">
        <v>0</v>
      </c>
      <c r="AD890" s="1">
        <v>1117</v>
      </c>
      <c r="AE890" s="1" t="s">
        <v>179</v>
      </c>
      <c r="AG890" s="1" t="s">
        <v>2310</v>
      </c>
      <c r="AI890" s="1" t="s">
        <v>83</v>
      </c>
      <c r="AJ890" s="1" t="s">
        <v>79</v>
      </c>
      <c r="AK890" s="1">
        <v>0</v>
      </c>
      <c r="AL890" s="1">
        <v>41</v>
      </c>
      <c r="AM890" s="1">
        <v>15</v>
      </c>
      <c r="AO890" s="1">
        <v>7</v>
      </c>
      <c r="AP890" s="1" t="s">
        <v>2311</v>
      </c>
      <c r="AQ890" s="1">
        <v>4</v>
      </c>
      <c r="AR890" s="1" t="s">
        <v>2312</v>
      </c>
      <c r="AS890" s="1" t="s">
        <v>849</v>
      </c>
      <c r="AT890" s="1">
        <v>0</v>
      </c>
      <c r="AV890" s="1">
        <v>20060612</v>
      </c>
      <c r="AW890" s="1">
        <v>20060710</v>
      </c>
      <c r="AX890" s="1">
        <v>163</v>
      </c>
      <c r="AY890" s="1" t="s">
        <v>79</v>
      </c>
      <c r="AZ890" s="1" t="s">
        <v>2307</v>
      </c>
      <c r="BB890" s="1" t="s">
        <v>2313</v>
      </c>
      <c r="BD890" s="1">
        <v>518</v>
      </c>
      <c r="BE890" s="1" t="s">
        <v>2314</v>
      </c>
      <c r="BF890" s="1">
        <v>334</v>
      </c>
      <c r="BH890" s="1">
        <v>0</v>
      </c>
      <c r="BI890" s="1">
        <v>0</v>
      </c>
      <c r="BK890" s="1" t="s">
        <v>216</v>
      </c>
      <c r="BL890" s="1" t="s">
        <v>121</v>
      </c>
      <c r="BM890" s="1" t="s">
        <v>79</v>
      </c>
      <c r="BN890" s="1" t="s">
        <v>122</v>
      </c>
      <c r="BO890" s="1" t="s">
        <v>2098</v>
      </c>
      <c r="BP890" s="1">
        <v>20060525</v>
      </c>
      <c r="BQ890" s="1">
        <v>525</v>
      </c>
      <c r="BR890" s="2">
        <v>1380391</v>
      </c>
      <c r="BS890" s="2">
        <v>566046</v>
      </c>
      <c r="BT890" s="1" t="s">
        <v>1105</v>
      </c>
      <c r="BU890" s="1" t="s">
        <v>1126</v>
      </c>
      <c r="BV890" s="1" t="s">
        <v>1127</v>
      </c>
      <c r="BW890" s="1">
        <v>0</v>
      </c>
      <c r="BX890" s="1">
        <v>4</v>
      </c>
    </row>
    <row r="891" spans="1:76" x14ac:dyDescent="0.25">
      <c r="A891" s="1">
        <v>890</v>
      </c>
      <c r="B891" s="1" t="s">
        <v>2315</v>
      </c>
      <c r="C891" s="1" t="s">
        <v>2097</v>
      </c>
      <c r="D891" s="1" t="s">
        <v>1093</v>
      </c>
      <c r="E891" s="1" t="s">
        <v>1120</v>
      </c>
      <c r="F891" s="1">
        <v>2006</v>
      </c>
      <c r="G891" s="1">
        <v>6</v>
      </c>
      <c r="H891" s="1">
        <v>19</v>
      </c>
      <c r="I891" s="1">
        <v>1145</v>
      </c>
      <c r="J891" s="1" t="s">
        <v>1658</v>
      </c>
      <c r="K891" s="1">
        <v>10</v>
      </c>
      <c r="L891" s="1">
        <v>83</v>
      </c>
      <c r="M891" s="1">
        <v>665064</v>
      </c>
      <c r="N891" s="1">
        <v>5539051</v>
      </c>
      <c r="O891" s="1">
        <v>1379963</v>
      </c>
      <c r="P891" s="1">
        <v>565899</v>
      </c>
      <c r="Q891" s="1" t="s">
        <v>78</v>
      </c>
      <c r="R891" s="1" t="s">
        <v>104</v>
      </c>
      <c r="S891" s="1" t="s">
        <v>1182</v>
      </c>
      <c r="T891" s="1">
        <v>1</v>
      </c>
      <c r="U891" s="1">
        <v>0</v>
      </c>
      <c r="V891" s="1">
        <v>0</v>
      </c>
      <c r="Y891" s="1">
        <v>0</v>
      </c>
      <c r="Z891" s="1">
        <v>0</v>
      </c>
      <c r="AA891" s="1">
        <v>0</v>
      </c>
      <c r="AB891" s="1">
        <v>0</v>
      </c>
      <c r="AC891" s="1">
        <v>0</v>
      </c>
      <c r="AD891" s="1">
        <v>1130</v>
      </c>
      <c r="AK891" s="1">
        <v>0</v>
      </c>
      <c r="AL891" s="1">
        <v>0</v>
      </c>
      <c r="AM891" s="1">
        <v>0</v>
      </c>
      <c r="AO891" s="1">
        <v>0</v>
      </c>
      <c r="AQ891" s="1">
        <v>0</v>
      </c>
      <c r="AT891" s="1">
        <v>0</v>
      </c>
      <c r="AV891" s="1">
        <v>0</v>
      </c>
      <c r="AW891" s="1">
        <v>0</v>
      </c>
      <c r="AX891" s="1">
        <v>0</v>
      </c>
      <c r="AY891" s="1" t="s">
        <v>79</v>
      </c>
      <c r="BD891" s="1">
        <v>0</v>
      </c>
      <c r="BF891" s="1">
        <v>0</v>
      </c>
      <c r="BH891" s="1">
        <v>0</v>
      </c>
      <c r="BI891" s="1">
        <v>0</v>
      </c>
      <c r="BL891" s="1" t="s">
        <v>121</v>
      </c>
      <c r="BM891" s="1" t="s">
        <v>79</v>
      </c>
      <c r="BO891" s="1" t="s">
        <v>2098</v>
      </c>
      <c r="BP891" s="1">
        <v>0</v>
      </c>
      <c r="BQ891" s="1">
        <v>0</v>
      </c>
      <c r="BR891" s="2">
        <v>1379963</v>
      </c>
      <c r="BS891" s="2">
        <v>565899</v>
      </c>
      <c r="BT891" s="1" t="s">
        <v>1105</v>
      </c>
      <c r="BU891" s="1" t="s">
        <v>1126</v>
      </c>
      <c r="BV891" s="1" t="s">
        <v>1127</v>
      </c>
      <c r="BW891" s="1">
        <v>0</v>
      </c>
      <c r="BX891" s="1">
        <v>4</v>
      </c>
    </row>
    <row r="892" spans="1:76" x14ac:dyDescent="0.25">
      <c r="A892" s="1">
        <v>891</v>
      </c>
      <c r="B892" s="1" t="s">
        <v>2099</v>
      </c>
      <c r="C892" s="1" t="s">
        <v>2100</v>
      </c>
      <c r="D892" s="1" t="s">
        <v>1093</v>
      </c>
      <c r="E892" s="1" t="s">
        <v>1120</v>
      </c>
      <c r="F892" s="1">
        <v>2006</v>
      </c>
      <c r="G892" s="1">
        <v>6</v>
      </c>
      <c r="H892" s="1">
        <v>19</v>
      </c>
      <c r="I892" s="1">
        <v>1246</v>
      </c>
      <c r="J892" s="1" t="s">
        <v>1658</v>
      </c>
      <c r="K892" s="1">
        <v>10</v>
      </c>
      <c r="L892" s="1">
        <v>83</v>
      </c>
      <c r="M892" s="1">
        <v>664814</v>
      </c>
      <c r="N892" s="1">
        <v>5538519</v>
      </c>
      <c r="O892" s="1">
        <v>1379737</v>
      </c>
      <c r="P892" s="1">
        <v>565357</v>
      </c>
      <c r="Q892" s="1" t="s">
        <v>1484</v>
      </c>
      <c r="R892" s="1" t="s">
        <v>1485</v>
      </c>
      <c r="S892" s="1" t="s">
        <v>1486</v>
      </c>
      <c r="T892" s="1">
        <v>0</v>
      </c>
      <c r="U892" s="1">
        <v>0</v>
      </c>
      <c r="V892" s="1">
        <v>0</v>
      </c>
      <c r="Y892" s="1">
        <v>0</v>
      </c>
      <c r="Z892" s="1">
        <v>0</v>
      </c>
      <c r="AA892" s="1">
        <v>0</v>
      </c>
      <c r="AB892" s="1">
        <v>0</v>
      </c>
      <c r="AC892" s="1">
        <v>0</v>
      </c>
      <c r="AD892" s="1">
        <v>1125</v>
      </c>
      <c r="AK892" s="1">
        <v>0</v>
      </c>
      <c r="AL892" s="1">
        <v>0</v>
      </c>
      <c r="AM892" s="1">
        <v>0</v>
      </c>
      <c r="AO892" s="1">
        <v>0</v>
      </c>
      <c r="AQ892" s="1">
        <v>0</v>
      </c>
      <c r="AT892" s="1">
        <v>0</v>
      </c>
      <c r="AV892" s="1">
        <v>0</v>
      </c>
      <c r="AW892" s="1">
        <v>0</v>
      </c>
      <c r="AX892" s="1">
        <v>0</v>
      </c>
      <c r="AY892" s="1" t="s">
        <v>151</v>
      </c>
      <c r="BD892" s="1">
        <v>0</v>
      </c>
      <c r="BF892" s="1">
        <v>0</v>
      </c>
      <c r="BH892" s="1">
        <v>0</v>
      </c>
      <c r="BI892" s="1">
        <v>0</v>
      </c>
      <c r="BL892" s="1" t="s">
        <v>121</v>
      </c>
      <c r="BM892" s="1" t="s">
        <v>153</v>
      </c>
      <c r="BP892" s="1">
        <v>0</v>
      </c>
      <c r="BQ892" s="1">
        <v>0</v>
      </c>
      <c r="BR892" s="2">
        <v>1379737</v>
      </c>
      <c r="BS892" s="2">
        <v>565357</v>
      </c>
      <c r="BT892" s="1" t="s">
        <v>1105</v>
      </c>
      <c r="BU892" s="1" t="s">
        <v>1126</v>
      </c>
      <c r="BW892" s="1">
        <v>0</v>
      </c>
      <c r="BX892" s="1">
        <v>4</v>
      </c>
    </row>
    <row r="893" spans="1:76" x14ac:dyDescent="0.25">
      <c r="A893" s="1">
        <v>892</v>
      </c>
      <c r="B893" s="1" t="s">
        <v>2103</v>
      </c>
      <c r="C893" s="1" t="s">
        <v>86</v>
      </c>
      <c r="D893" s="1" t="s">
        <v>1093</v>
      </c>
      <c r="E893" s="1" t="s">
        <v>1120</v>
      </c>
      <c r="F893" s="1">
        <v>2006</v>
      </c>
      <c r="G893" s="1">
        <v>6</v>
      </c>
      <c r="H893" s="1">
        <v>19</v>
      </c>
      <c r="I893" s="1">
        <v>1251</v>
      </c>
      <c r="J893" s="1" t="s">
        <v>1658</v>
      </c>
      <c r="K893" s="1">
        <v>10</v>
      </c>
      <c r="L893" s="1">
        <v>83</v>
      </c>
      <c r="M893" s="1">
        <v>664010</v>
      </c>
      <c r="N893" s="1">
        <v>5537081</v>
      </c>
      <c r="O893" s="1">
        <v>1378997</v>
      </c>
      <c r="P893" s="1">
        <v>563885</v>
      </c>
      <c r="Q893" s="1" t="s">
        <v>1484</v>
      </c>
      <c r="R893" s="1" t="s">
        <v>1485</v>
      </c>
      <c r="S893" s="1" t="s">
        <v>1486</v>
      </c>
      <c r="T893" s="1">
        <v>0</v>
      </c>
      <c r="U893" s="1">
        <v>0</v>
      </c>
      <c r="V893" s="1">
        <v>0</v>
      </c>
      <c r="Y893" s="1">
        <v>0</v>
      </c>
      <c r="Z893" s="1">
        <v>0</v>
      </c>
      <c r="AA893" s="1">
        <v>0</v>
      </c>
      <c r="AB893" s="1">
        <v>0</v>
      </c>
      <c r="AC893" s="1">
        <v>0</v>
      </c>
      <c r="AD893" s="1">
        <v>1115</v>
      </c>
      <c r="AK893" s="1">
        <v>0</v>
      </c>
      <c r="AL893" s="1">
        <v>0</v>
      </c>
      <c r="AM893" s="1">
        <v>0</v>
      </c>
      <c r="AO893" s="1">
        <v>0</v>
      </c>
      <c r="AQ893" s="1">
        <v>0</v>
      </c>
      <c r="AT893" s="1">
        <v>0</v>
      </c>
      <c r="AV893" s="1">
        <v>0</v>
      </c>
      <c r="AW893" s="1">
        <v>0</v>
      </c>
      <c r="AX893" s="1">
        <v>0</v>
      </c>
      <c r="AY893" s="1" t="s">
        <v>86</v>
      </c>
      <c r="BD893" s="1">
        <v>0</v>
      </c>
      <c r="BF893" s="1">
        <v>0</v>
      </c>
      <c r="BH893" s="1">
        <v>0</v>
      </c>
      <c r="BI893" s="1">
        <v>0</v>
      </c>
      <c r="BL893" s="1" t="s">
        <v>121</v>
      </c>
      <c r="BM893" s="1" t="s">
        <v>191</v>
      </c>
      <c r="BP893" s="1">
        <v>0</v>
      </c>
      <c r="BQ893" s="1">
        <v>0</v>
      </c>
      <c r="BR893" s="2">
        <v>1378997</v>
      </c>
      <c r="BS893" s="2">
        <v>563885</v>
      </c>
      <c r="BT893" s="1" t="s">
        <v>1105</v>
      </c>
      <c r="BU893" s="1" t="s">
        <v>1126</v>
      </c>
      <c r="BW893" s="1">
        <v>0</v>
      </c>
      <c r="BX893" s="1">
        <v>5</v>
      </c>
    </row>
    <row r="894" spans="1:76" x14ac:dyDescent="0.25">
      <c r="A894" s="1">
        <v>893</v>
      </c>
      <c r="B894" s="1" t="s">
        <v>2316</v>
      </c>
      <c r="C894" s="1" t="s">
        <v>2196</v>
      </c>
      <c r="D894" s="1" t="s">
        <v>1093</v>
      </c>
      <c r="E894" s="1" t="s">
        <v>2197</v>
      </c>
      <c r="F894" s="1">
        <v>2006</v>
      </c>
      <c r="G894" s="1">
        <v>6</v>
      </c>
      <c r="H894" s="1">
        <v>20</v>
      </c>
      <c r="I894" s="1">
        <v>610</v>
      </c>
      <c r="J894" s="1" t="s">
        <v>1658</v>
      </c>
      <c r="K894" s="1">
        <v>10</v>
      </c>
      <c r="L894" s="1">
        <v>83</v>
      </c>
      <c r="M894" s="1">
        <v>651945</v>
      </c>
      <c r="N894" s="1">
        <v>5552753</v>
      </c>
      <c r="O894" s="1">
        <v>1366253</v>
      </c>
      <c r="P894" s="1">
        <v>579012</v>
      </c>
      <c r="Q894" s="1" t="s">
        <v>78</v>
      </c>
      <c r="R894" s="1" t="s">
        <v>104</v>
      </c>
      <c r="S894" s="1" t="s">
        <v>2317</v>
      </c>
      <c r="T894" s="1">
        <v>2</v>
      </c>
      <c r="U894" s="1">
        <v>0</v>
      </c>
      <c r="V894" s="1">
        <v>0</v>
      </c>
      <c r="Y894" s="1">
        <v>0</v>
      </c>
      <c r="Z894" s="1">
        <v>0</v>
      </c>
      <c r="AA894" s="1">
        <v>0</v>
      </c>
      <c r="AB894" s="1">
        <v>0</v>
      </c>
      <c r="AC894" s="1">
        <v>0</v>
      </c>
      <c r="AD894" s="1">
        <v>841</v>
      </c>
      <c r="AK894" s="1">
        <v>0</v>
      </c>
      <c r="AL894" s="1">
        <v>0</v>
      </c>
      <c r="AM894" s="1">
        <v>0</v>
      </c>
      <c r="AO894" s="1">
        <v>0</v>
      </c>
      <c r="AQ894" s="1">
        <v>0</v>
      </c>
      <c r="AT894" s="1">
        <v>0</v>
      </c>
      <c r="AV894" s="1">
        <v>0</v>
      </c>
      <c r="AW894" s="1">
        <v>0</v>
      </c>
      <c r="AX894" s="1">
        <v>0</v>
      </c>
      <c r="AY894" s="1" t="s">
        <v>578</v>
      </c>
      <c r="BD894" s="1">
        <v>0</v>
      </c>
      <c r="BF894" s="1">
        <v>0</v>
      </c>
      <c r="BH894" s="1">
        <v>0</v>
      </c>
      <c r="BI894" s="1">
        <v>0</v>
      </c>
      <c r="BL894" s="1" t="s">
        <v>121</v>
      </c>
      <c r="BM894" s="1" t="s">
        <v>578</v>
      </c>
      <c r="BP894" s="1">
        <v>0</v>
      </c>
      <c r="BQ894" s="1">
        <v>0</v>
      </c>
      <c r="BR894" s="2">
        <v>1366253</v>
      </c>
      <c r="BS894" s="2">
        <v>579012</v>
      </c>
      <c r="BT894" s="1" t="s">
        <v>1095</v>
      </c>
      <c r="BU894" s="1" t="s">
        <v>1099</v>
      </c>
      <c r="BW894" s="1">
        <v>0</v>
      </c>
      <c r="BX894" s="1">
        <v>4</v>
      </c>
    </row>
    <row r="895" spans="1:76" x14ac:dyDescent="0.25">
      <c r="A895" s="1">
        <v>894</v>
      </c>
      <c r="B895" s="1" t="s">
        <v>2201</v>
      </c>
      <c r="C895" s="1" t="s">
        <v>86</v>
      </c>
      <c r="D895" s="1" t="s">
        <v>1093</v>
      </c>
      <c r="E895" s="1" t="s">
        <v>2197</v>
      </c>
      <c r="F895" s="1">
        <v>2006</v>
      </c>
      <c r="G895" s="1">
        <v>6</v>
      </c>
      <c r="H895" s="1">
        <v>20</v>
      </c>
      <c r="I895" s="1">
        <v>808</v>
      </c>
      <c r="J895" s="1" t="s">
        <v>1658</v>
      </c>
      <c r="K895" s="1">
        <v>10</v>
      </c>
      <c r="L895" s="1">
        <v>83</v>
      </c>
      <c r="M895" s="1">
        <v>652279</v>
      </c>
      <c r="N895" s="1">
        <v>5550500</v>
      </c>
      <c r="O895" s="1">
        <v>1366686</v>
      </c>
      <c r="P895" s="1">
        <v>576776</v>
      </c>
      <c r="Q895" s="1" t="s">
        <v>1484</v>
      </c>
      <c r="R895" s="1" t="s">
        <v>1485</v>
      </c>
      <c r="S895" s="1" t="s">
        <v>1486</v>
      </c>
      <c r="T895" s="1">
        <v>0</v>
      </c>
      <c r="U895" s="1">
        <v>0</v>
      </c>
      <c r="V895" s="1">
        <v>0</v>
      </c>
      <c r="Y895" s="1">
        <v>0</v>
      </c>
      <c r="Z895" s="1">
        <v>0</v>
      </c>
      <c r="AA895" s="1">
        <v>0</v>
      </c>
      <c r="AB895" s="1">
        <v>0</v>
      </c>
      <c r="AC895" s="1">
        <v>0</v>
      </c>
      <c r="AD895" s="1">
        <v>986</v>
      </c>
      <c r="AK895" s="1">
        <v>0</v>
      </c>
      <c r="AL895" s="1">
        <v>0</v>
      </c>
      <c r="AM895" s="1">
        <v>0</v>
      </c>
      <c r="AO895" s="1">
        <v>0</v>
      </c>
      <c r="AQ895" s="1">
        <v>0</v>
      </c>
      <c r="AT895" s="1">
        <v>0</v>
      </c>
      <c r="AV895" s="1">
        <v>0</v>
      </c>
      <c r="AW895" s="1">
        <v>0</v>
      </c>
      <c r="AX895" s="1">
        <v>0</v>
      </c>
      <c r="AY895" s="1" t="s">
        <v>86</v>
      </c>
      <c r="BD895" s="1">
        <v>0</v>
      </c>
      <c r="BF895" s="1">
        <v>0</v>
      </c>
      <c r="BH895" s="1">
        <v>0</v>
      </c>
      <c r="BI895" s="1">
        <v>0</v>
      </c>
      <c r="BL895" s="1" t="s">
        <v>121</v>
      </c>
      <c r="BM895" s="1" t="s">
        <v>191</v>
      </c>
      <c r="BP895" s="1">
        <v>0</v>
      </c>
      <c r="BQ895" s="1">
        <v>0</v>
      </c>
      <c r="BR895" s="2">
        <v>1366686</v>
      </c>
      <c r="BS895" s="2">
        <v>576776</v>
      </c>
      <c r="BT895" s="1" t="s">
        <v>2125</v>
      </c>
      <c r="BU895" s="1" t="s">
        <v>1099</v>
      </c>
      <c r="BW895" s="1">
        <v>0</v>
      </c>
      <c r="BX895" s="1">
        <v>3</v>
      </c>
    </row>
    <row r="896" spans="1:76" x14ac:dyDescent="0.25">
      <c r="A896" s="1">
        <v>895</v>
      </c>
      <c r="B896" s="1" t="s">
        <v>2318</v>
      </c>
      <c r="C896" s="1" t="s">
        <v>2199</v>
      </c>
      <c r="D896" s="1" t="s">
        <v>1093</v>
      </c>
      <c r="E896" s="1" t="s">
        <v>2197</v>
      </c>
      <c r="F896" s="1">
        <v>2006</v>
      </c>
      <c r="G896" s="1">
        <v>6</v>
      </c>
      <c r="H896" s="1">
        <v>20</v>
      </c>
      <c r="I896" s="1">
        <v>733</v>
      </c>
      <c r="J896" s="1" t="s">
        <v>1658</v>
      </c>
      <c r="K896" s="1">
        <v>10</v>
      </c>
      <c r="L896" s="1">
        <v>83</v>
      </c>
      <c r="M896" s="1">
        <v>652113</v>
      </c>
      <c r="N896" s="1">
        <v>5551005</v>
      </c>
      <c r="O896" s="1">
        <v>1366498</v>
      </c>
      <c r="P896" s="1">
        <v>577273</v>
      </c>
      <c r="Q896" s="1" t="s">
        <v>78</v>
      </c>
      <c r="R896" s="1" t="s">
        <v>79</v>
      </c>
      <c r="S896" s="1" t="s">
        <v>80</v>
      </c>
      <c r="T896" s="1">
        <v>1</v>
      </c>
      <c r="U896" s="1">
        <v>1</v>
      </c>
      <c r="V896" s="1">
        <v>0</v>
      </c>
      <c r="W896" s="1" t="s">
        <v>2280</v>
      </c>
      <c r="Y896" s="1">
        <v>0</v>
      </c>
      <c r="Z896" s="1">
        <v>0</v>
      </c>
      <c r="AA896" s="1">
        <v>0</v>
      </c>
      <c r="AB896" s="1">
        <v>0</v>
      </c>
      <c r="AC896" s="1">
        <v>0</v>
      </c>
      <c r="AD896" s="1">
        <v>985</v>
      </c>
      <c r="AE896" s="1" t="s">
        <v>179</v>
      </c>
      <c r="AG896" s="1" t="s">
        <v>2319</v>
      </c>
      <c r="AI896" s="1" t="s">
        <v>83</v>
      </c>
      <c r="AJ896" s="1" t="s">
        <v>79</v>
      </c>
      <c r="AK896" s="1">
        <v>0</v>
      </c>
      <c r="AL896" s="1">
        <v>38</v>
      </c>
      <c r="AM896" s="1">
        <v>20</v>
      </c>
      <c r="AO896" s="1">
        <v>6</v>
      </c>
      <c r="AP896" s="1" t="s">
        <v>2320</v>
      </c>
      <c r="AQ896" s="1">
        <v>2</v>
      </c>
      <c r="AS896" s="1" t="s">
        <v>393</v>
      </c>
      <c r="AT896" s="1">
        <v>3</v>
      </c>
      <c r="AV896" s="1">
        <v>20060531</v>
      </c>
      <c r="AW896" s="1">
        <v>20060628</v>
      </c>
      <c r="AX896" s="1">
        <v>151</v>
      </c>
      <c r="AY896" s="1" t="s">
        <v>79</v>
      </c>
      <c r="AZ896" s="1" t="s">
        <v>2321</v>
      </c>
      <c r="BB896" s="1" t="s">
        <v>2322</v>
      </c>
      <c r="BD896" s="1">
        <v>151</v>
      </c>
      <c r="BE896" s="1" t="s">
        <v>85</v>
      </c>
      <c r="BF896" s="1">
        <v>0</v>
      </c>
      <c r="BH896" s="1">
        <v>0</v>
      </c>
      <c r="BI896" s="1">
        <v>0</v>
      </c>
      <c r="BK896" s="1" t="s">
        <v>216</v>
      </c>
      <c r="BL896" s="1" t="s">
        <v>121</v>
      </c>
      <c r="BM896" s="1" t="s">
        <v>79</v>
      </c>
      <c r="BN896" s="1" t="s">
        <v>122</v>
      </c>
      <c r="BO896" s="1" t="s">
        <v>2200</v>
      </c>
      <c r="BP896" s="1">
        <v>20060526</v>
      </c>
      <c r="BQ896" s="1">
        <v>526</v>
      </c>
      <c r="BR896" s="2">
        <v>1366498</v>
      </c>
      <c r="BS896" s="2">
        <v>577273</v>
      </c>
      <c r="BT896" s="1" t="s">
        <v>1095</v>
      </c>
      <c r="BU896" s="1" t="s">
        <v>1099</v>
      </c>
      <c r="BV896" s="1" t="s">
        <v>1127</v>
      </c>
      <c r="BW896" s="1">
        <v>0</v>
      </c>
      <c r="BX896" s="1">
        <v>4</v>
      </c>
    </row>
    <row r="897" spans="1:76" x14ac:dyDescent="0.25">
      <c r="A897" s="1">
        <v>896</v>
      </c>
      <c r="B897" s="1" t="s">
        <v>2202</v>
      </c>
      <c r="C897" s="1" t="s">
        <v>2203</v>
      </c>
      <c r="D897" s="1" t="s">
        <v>1093</v>
      </c>
      <c r="E897" s="1" t="s">
        <v>2197</v>
      </c>
      <c r="F897" s="1">
        <v>2006</v>
      </c>
      <c r="G897" s="1">
        <v>6</v>
      </c>
      <c r="H897" s="1">
        <v>20</v>
      </c>
      <c r="I897" s="1">
        <v>900</v>
      </c>
      <c r="J897" s="1" t="s">
        <v>1658</v>
      </c>
      <c r="K897" s="1">
        <v>10</v>
      </c>
      <c r="L897" s="1">
        <v>83</v>
      </c>
      <c r="M897" s="1">
        <v>652265</v>
      </c>
      <c r="N897" s="1">
        <v>5550359</v>
      </c>
      <c r="O897" s="1">
        <v>1366678</v>
      </c>
      <c r="P897" s="1">
        <v>576634</v>
      </c>
      <c r="Q897" s="1" t="s">
        <v>1484</v>
      </c>
      <c r="R897" s="1" t="s">
        <v>1485</v>
      </c>
      <c r="S897" s="1" t="s">
        <v>1486</v>
      </c>
      <c r="T897" s="1">
        <v>0</v>
      </c>
      <c r="U897" s="1">
        <v>0</v>
      </c>
      <c r="V897" s="1">
        <v>0</v>
      </c>
      <c r="Y897" s="1">
        <v>0</v>
      </c>
      <c r="Z897" s="1">
        <v>0</v>
      </c>
      <c r="AA897" s="1">
        <v>0</v>
      </c>
      <c r="AB897" s="1">
        <v>0</v>
      </c>
      <c r="AC897" s="1">
        <v>0</v>
      </c>
      <c r="AD897" s="1">
        <v>993</v>
      </c>
      <c r="AK897" s="1">
        <v>0</v>
      </c>
      <c r="AL897" s="1">
        <v>0</v>
      </c>
      <c r="AM897" s="1">
        <v>0</v>
      </c>
      <c r="AO897" s="1">
        <v>0</v>
      </c>
      <c r="AQ897" s="1">
        <v>0</v>
      </c>
      <c r="AT897" s="1">
        <v>0</v>
      </c>
      <c r="AV897" s="1">
        <v>0</v>
      </c>
      <c r="AW897" s="1">
        <v>0</v>
      </c>
      <c r="AX897" s="1">
        <v>0</v>
      </c>
      <c r="AY897" s="1" t="s">
        <v>79</v>
      </c>
      <c r="BD897" s="1">
        <v>0</v>
      </c>
      <c r="BF897" s="1">
        <v>0</v>
      </c>
      <c r="BH897" s="1">
        <v>0</v>
      </c>
      <c r="BI897" s="1">
        <v>0</v>
      </c>
      <c r="BL897" s="1" t="s">
        <v>121</v>
      </c>
      <c r="BM897" s="1" t="s">
        <v>79</v>
      </c>
      <c r="BP897" s="1">
        <v>0</v>
      </c>
      <c r="BQ897" s="1">
        <v>0</v>
      </c>
      <c r="BR897" s="2">
        <v>1366678</v>
      </c>
      <c r="BS897" s="2">
        <v>576634</v>
      </c>
      <c r="BT897" s="1" t="s">
        <v>2125</v>
      </c>
      <c r="BU897" s="1" t="s">
        <v>1099</v>
      </c>
      <c r="BW897" s="1">
        <v>0</v>
      </c>
      <c r="BX897" s="1">
        <v>3</v>
      </c>
    </row>
    <row r="898" spans="1:76" x14ac:dyDescent="0.25">
      <c r="A898" s="1">
        <v>897</v>
      </c>
      <c r="B898" s="1" t="s">
        <v>2323</v>
      </c>
      <c r="C898" s="1" t="s">
        <v>2207</v>
      </c>
      <c r="D898" s="1" t="s">
        <v>1093</v>
      </c>
      <c r="E898" s="1" t="s">
        <v>2197</v>
      </c>
      <c r="F898" s="1">
        <v>2006</v>
      </c>
      <c r="G898" s="1">
        <v>6</v>
      </c>
      <c r="H898" s="1">
        <v>20</v>
      </c>
      <c r="I898" s="1">
        <v>930</v>
      </c>
      <c r="J898" s="1" t="s">
        <v>1658</v>
      </c>
      <c r="K898" s="1">
        <v>10</v>
      </c>
      <c r="L898" s="1">
        <v>83</v>
      </c>
      <c r="M898" s="1">
        <v>652647</v>
      </c>
      <c r="N898" s="1">
        <v>5549487</v>
      </c>
      <c r="O898" s="1">
        <v>1367098</v>
      </c>
      <c r="P898" s="1">
        <v>575780</v>
      </c>
      <c r="Q898" s="1" t="s">
        <v>78</v>
      </c>
      <c r="R898" s="1" t="s">
        <v>104</v>
      </c>
      <c r="S898" s="1" t="s">
        <v>1182</v>
      </c>
      <c r="T898" s="1">
        <v>1</v>
      </c>
      <c r="U898" s="1">
        <v>0</v>
      </c>
      <c r="V898" s="1">
        <v>0</v>
      </c>
      <c r="Y898" s="1">
        <v>0</v>
      </c>
      <c r="Z898" s="1">
        <v>0</v>
      </c>
      <c r="AA898" s="1">
        <v>0</v>
      </c>
      <c r="AB898" s="1">
        <v>0</v>
      </c>
      <c r="AC898" s="1">
        <v>0</v>
      </c>
      <c r="AD898" s="1">
        <v>960</v>
      </c>
      <c r="AK898" s="1">
        <v>0</v>
      </c>
      <c r="AL898" s="1">
        <v>0</v>
      </c>
      <c r="AM898" s="1">
        <v>0</v>
      </c>
      <c r="AO898" s="1">
        <v>0</v>
      </c>
      <c r="AQ898" s="1">
        <v>0</v>
      </c>
      <c r="AT898" s="1">
        <v>0</v>
      </c>
      <c r="AV898" s="1">
        <v>0</v>
      </c>
      <c r="AW898" s="1">
        <v>0</v>
      </c>
      <c r="AX898" s="1">
        <v>0</v>
      </c>
      <c r="AY898" s="1" t="s">
        <v>778</v>
      </c>
      <c r="BD898" s="1">
        <v>0</v>
      </c>
      <c r="BF898" s="1">
        <v>0</v>
      </c>
      <c r="BH898" s="1">
        <v>0</v>
      </c>
      <c r="BI898" s="1">
        <v>0</v>
      </c>
      <c r="BL898" s="1" t="s">
        <v>121</v>
      </c>
      <c r="BM898" s="1" t="s">
        <v>779</v>
      </c>
      <c r="BP898" s="1">
        <v>0</v>
      </c>
      <c r="BQ898" s="1">
        <v>0</v>
      </c>
      <c r="BR898" s="2">
        <v>1367098</v>
      </c>
      <c r="BS898" s="2">
        <v>575780</v>
      </c>
      <c r="BT898" s="1" t="s">
        <v>2125</v>
      </c>
      <c r="BU898" s="1" t="s">
        <v>1099</v>
      </c>
      <c r="BW898" s="1">
        <v>0</v>
      </c>
      <c r="BX898" s="1">
        <v>5</v>
      </c>
    </row>
    <row r="899" spans="1:76" x14ac:dyDescent="0.25">
      <c r="A899" s="1">
        <v>898</v>
      </c>
      <c r="B899" s="1" t="s">
        <v>2324</v>
      </c>
      <c r="C899" s="1" t="s">
        <v>2205</v>
      </c>
      <c r="D899" s="1" t="s">
        <v>1093</v>
      </c>
      <c r="E899" s="1" t="s">
        <v>2197</v>
      </c>
      <c r="F899" s="1">
        <v>2006</v>
      </c>
      <c r="G899" s="1">
        <v>6</v>
      </c>
      <c r="H899" s="1">
        <v>20</v>
      </c>
      <c r="I899" s="1">
        <v>930</v>
      </c>
      <c r="J899" s="1" t="s">
        <v>1658</v>
      </c>
      <c r="K899" s="1">
        <v>10</v>
      </c>
      <c r="L899" s="1">
        <v>83</v>
      </c>
      <c r="M899" s="1">
        <v>652475</v>
      </c>
      <c r="N899" s="1">
        <v>5549544</v>
      </c>
      <c r="O899" s="1">
        <v>1366923</v>
      </c>
      <c r="P899" s="1">
        <v>575829</v>
      </c>
      <c r="Q899" s="1" t="s">
        <v>78</v>
      </c>
      <c r="R899" s="1" t="s">
        <v>104</v>
      </c>
      <c r="S899" s="1" t="s">
        <v>1182</v>
      </c>
      <c r="T899" s="1">
        <v>1</v>
      </c>
      <c r="U899" s="1">
        <v>1</v>
      </c>
      <c r="V899" s="1">
        <v>0</v>
      </c>
      <c r="Y899" s="1">
        <v>0</v>
      </c>
      <c r="Z899" s="1">
        <v>0</v>
      </c>
      <c r="AA899" s="1">
        <v>0</v>
      </c>
      <c r="AB899" s="1">
        <v>0</v>
      </c>
      <c r="AC899" s="1">
        <v>0</v>
      </c>
      <c r="AD899" s="1">
        <v>978</v>
      </c>
      <c r="AK899" s="1">
        <v>0</v>
      </c>
      <c r="AL899" s="1">
        <v>0</v>
      </c>
      <c r="AM899" s="1">
        <v>0</v>
      </c>
      <c r="AO899" s="1">
        <v>0</v>
      </c>
      <c r="AQ899" s="1">
        <v>0</v>
      </c>
      <c r="AT899" s="1">
        <v>0</v>
      </c>
      <c r="AV899" s="1">
        <v>0</v>
      </c>
      <c r="AW899" s="1">
        <v>0</v>
      </c>
      <c r="AX899" s="1">
        <v>0</v>
      </c>
      <c r="AY899" s="1" t="s">
        <v>79</v>
      </c>
      <c r="BD899" s="1">
        <v>0</v>
      </c>
      <c r="BF899" s="1">
        <v>0</v>
      </c>
      <c r="BH899" s="1">
        <v>0</v>
      </c>
      <c r="BI899" s="1">
        <v>0</v>
      </c>
      <c r="BL899" s="1" t="s">
        <v>121</v>
      </c>
      <c r="BM899" s="1" t="s">
        <v>79</v>
      </c>
      <c r="BP899" s="1">
        <v>0</v>
      </c>
      <c r="BQ899" s="1">
        <v>0</v>
      </c>
      <c r="BR899" s="2">
        <v>1366923</v>
      </c>
      <c r="BS899" s="2">
        <v>575829</v>
      </c>
      <c r="BT899" s="1" t="s">
        <v>1095</v>
      </c>
      <c r="BU899" s="1" t="s">
        <v>1099</v>
      </c>
      <c r="BW899" s="1">
        <v>0</v>
      </c>
      <c r="BX899" s="1">
        <v>3</v>
      </c>
    </row>
    <row r="900" spans="1:76" x14ac:dyDescent="0.25">
      <c r="A900" s="1">
        <v>899</v>
      </c>
      <c r="B900" s="1" t="s">
        <v>2325</v>
      </c>
      <c r="C900" s="1" t="s">
        <v>2205</v>
      </c>
      <c r="D900" s="1" t="s">
        <v>1093</v>
      </c>
      <c r="E900" s="1" t="s">
        <v>2197</v>
      </c>
      <c r="F900" s="1">
        <v>2006</v>
      </c>
      <c r="G900" s="1">
        <v>6</v>
      </c>
      <c r="H900" s="1">
        <v>20</v>
      </c>
      <c r="I900" s="1">
        <v>930</v>
      </c>
      <c r="J900" s="1" t="s">
        <v>1658</v>
      </c>
      <c r="K900" s="1">
        <v>10</v>
      </c>
      <c r="L900" s="1">
        <v>83</v>
      </c>
      <c r="M900" s="1">
        <v>652443</v>
      </c>
      <c r="N900" s="1">
        <v>5549767</v>
      </c>
      <c r="O900" s="1">
        <v>1366882</v>
      </c>
      <c r="P900" s="1">
        <v>576051</v>
      </c>
      <c r="Q900" s="1" t="s">
        <v>78</v>
      </c>
      <c r="R900" s="1" t="s">
        <v>104</v>
      </c>
      <c r="S900" s="1" t="s">
        <v>1182</v>
      </c>
      <c r="T900" s="1">
        <v>1</v>
      </c>
      <c r="U900" s="1">
        <v>0</v>
      </c>
      <c r="V900" s="1">
        <v>0</v>
      </c>
      <c r="Y900" s="1">
        <v>0</v>
      </c>
      <c r="Z900" s="1">
        <v>0</v>
      </c>
      <c r="AA900" s="1">
        <v>0</v>
      </c>
      <c r="AB900" s="1">
        <v>0</v>
      </c>
      <c r="AC900" s="1">
        <v>0</v>
      </c>
      <c r="AD900" s="1">
        <v>973</v>
      </c>
      <c r="AK900" s="1">
        <v>0</v>
      </c>
      <c r="AL900" s="1">
        <v>0</v>
      </c>
      <c r="AM900" s="1">
        <v>0</v>
      </c>
      <c r="AO900" s="1">
        <v>0</v>
      </c>
      <c r="AQ900" s="1">
        <v>0</v>
      </c>
      <c r="AT900" s="1">
        <v>0</v>
      </c>
      <c r="AV900" s="1">
        <v>0</v>
      </c>
      <c r="AW900" s="1">
        <v>0</v>
      </c>
      <c r="AX900" s="1">
        <v>0</v>
      </c>
      <c r="AY900" s="1" t="s">
        <v>79</v>
      </c>
      <c r="BD900" s="1">
        <v>0</v>
      </c>
      <c r="BF900" s="1">
        <v>0</v>
      </c>
      <c r="BH900" s="1">
        <v>0</v>
      </c>
      <c r="BI900" s="1">
        <v>0</v>
      </c>
      <c r="BL900" s="1" t="s">
        <v>121</v>
      </c>
      <c r="BM900" s="1" t="s">
        <v>79</v>
      </c>
      <c r="BP900" s="1">
        <v>0</v>
      </c>
      <c r="BQ900" s="1">
        <v>0</v>
      </c>
      <c r="BR900" s="2">
        <v>1366882</v>
      </c>
      <c r="BS900" s="2">
        <v>576051</v>
      </c>
      <c r="BT900" s="1" t="s">
        <v>2125</v>
      </c>
      <c r="BU900" s="1" t="s">
        <v>1099</v>
      </c>
      <c r="BW900" s="1">
        <v>0</v>
      </c>
      <c r="BX900" s="1">
        <v>3</v>
      </c>
    </row>
    <row r="901" spans="1:76" x14ac:dyDescent="0.25">
      <c r="A901" s="1">
        <v>900</v>
      </c>
      <c r="B901" s="1" t="s">
        <v>2212</v>
      </c>
      <c r="C901" s="1" t="s">
        <v>2213</v>
      </c>
      <c r="D901" s="1" t="s">
        <v>1093</v>
      </c>
      <c r="E901" s="1" t="s">
        <v>2197</v>
      </c>
      <c r="F901" s="1">
        <v>2006</v>
      </c>
      <c r="G901" s="1">
        <v>6</v>
      </c>
      <c r="H901" s="1">
        <v>20</v>
      </c>
      <c r="I901" s="1">
        <v>1130</v>
      </c>
      <c r="J901" s="1" t="s">
        <v>1658</v>
      </c>
      <c r="K901" s="1">
        <v>10</v>
      </c>
      <c r="L901" s="1">
        <v>83</v>
      </c>
      <c r="M901" s="1">
        <v>650603</v>
      </c>
      <c r="N901" s="1">
        <v>5546811</v>
      </c>
      <c r="O901" s="1">
        <v>1365114</v>
      </c>
      <c r="P901" s="1">
        <v>573021</v>
      </c>
      <c r="Q901" s="1" t="s">
        <v>1484</v>
      </c>
      <c r="R901" s="1" t="s">
        <v>1485</v>
      </c>
      <c r="S901" s="1" t="s">
        <v>2326</v>
      </c>
      <c r="T901" s="1">
        <v>0</v>
      </c>
      <c r="U901" s="1">
        <v>0</v>
      </c>
      <c r="V901" s="1">
        <v>0</v>
      </c>
      <c r="Y901" s="1">
        <v>0</v>
      </c>
      <c r="Z901" s="1">
        <v>0</v>
      </c>
      <c r="AA901" s="1">
        <v>0</v>
      </c>
      <c r="AB901" s="1">
        <v>0</v>
      </c>
      <c r="AC901" s="1">
        <v>0</v>
      </c>
      <c r="AD901" s="1">
        <v>1103</v>
      </c>
      <c r="AK901" s="1">
        <v>0</v>
      </c>
      <c r="AL901" s="1">
        <v>0</v>
      </c>
      <c r="AM901" s="1">
        <v>0</v>
      </c>
      <c r="AO901" s="1">
        <v>0</v>
      </c>
      <c r="AQ901" s="1">
        <v>0</v>
      </c>
      <c r="AT901" s="1">
        <v>0</v>
      </c>
      <c r="AV901" s="1">
        <v>0</v>
      </c>
      <c r="AW901" s="1">
        <v>0</v>
      </c>
      <c r="AX901" s="1">
        <v>0</v>
      </c>
      <c r="AY901" s="1" t="s">
        <v>79</v>
      </c>
      <c r="BD901" s="1">
        <v>0</v>
      </c>
      <c r="BF901" s="1">
        <v>0</v>
      </c>
      <c r="BH901" s="1">
        <v>0</v>
      </c>
      <c r="BI901" s="1">
        <v>0</v>
      </c>
      <c r="BL901" s="1" t="s">
        <v>121</v>
      </c>
      <c r="BM901" s="1" t="s">
        <v>79</v>
      </c>
      <c r="BO901" s="1" t="s">
        <v>2214</v>
      </c>
      <c r="BP901" s="1">
        <v>0</v>
      </c>
      <c r="BQ901" s="1">
        <v>0</v>
      </c>
      <c r="BR901" s="2">
        <v>1365114</v>
      </c>
      <c r="BS901" s="2">
        <v>573021</v>
      </c>
      <c r="BT901" s="1" t="s">
        <v>1095</v>
      </c>
      <c r="BU901" s="1" t="s">
        <v>1099</v>
      </c>
      <c r="BV901" s="1" t="s">
        <v>1127</v>
      </c>
      <c r="BW901" s="1">
        <v>0</v>
      </c>
      <c r="BX901" s="1">
        <v>3</v>
      </c>
    </row>
    <row r="902" spans="1:76" x14ac:dyDescent="0.25">
      <c r="A902" s="1">
        <v>901</v>
      </c>
      <c r="B902" s="1" t="s">
        <v>2216</v>
      </c>
      <c r="C902" s="1" t="s">
        <v>2217</v>
      </c>
      <c r="D902" s="1" t="s">
        <v>1093</v>
      </c>
      <c r="E902" s="1" t="s">
        <v>2197</v>
      </c>
      <c r="F902" s="1">
        <v>2006</v>
      </c>
      <c r="G902" s="1">
        <v>6</v>
      </c>
      <c r="H902" s="1">
        <v>20</v>
      </c>
      <c r="I902" s="1">
        <v>1240</v>
      </c>
      <c r="J902" s="1" t="s">
        <v>1658</v>
      </c>
      <c r="K902" s="1">
        <v>10</v>
      </c>
      <c r="L902" s="1">
        <v>83</v>
      </c>
      <c r="M902" s="1">
        <v>650479</v>
      </c>
      <c r="N902" s="1">
        <v>5546072</v>
      </c>
      <c r="O902" s="1">
        <v>1365082</v>
      </c>
      <c r="P902" s="1">
        <v>572273</v>
      </c>
      <c r="Q902" s="1" t="s">
        <v>1484</v>
      </c>
      <c r="R902" s="1" t="s">
        <v>1485</v>
      </c>
      <c r="S902" s="1" t="s">
        <v>1486</v>
      </c>
      <c r="T902" s="1">
        <v>0</v>
      </c>
      <c r="U902" s="1">
        <v>0</v>
      </c>
      <c r="V902" s="1">
        <v>0</v>
      </c>
      <c r="Y902" s="1">
        <v>0</v>
      </c>
      <c r="Z902" s="1">
        <v>0</v>
      </c>
      <c r="AA902" s="1">
        <v>0</v>
      </c>
      <c r="AB902" s="1">
        <v>0</v>
      </c>
      <c r="AC902" s="1">
        <v>0</v>
      </c>
      <c r="AD902" s="1">
        <v>1061</v>
      </c>
      <c r="AK902" s="1">
        <v>0</v>
      </c>
      <c r="AL902" s="1">
        <v>0</v>
      </c>
      <c r="AM902" s="1">
        <v>0</v>
      </c>
      <c r="AO902" s="1">
        <v>0</v>
      </c>
      <c r="AQ902" s="1">
        <v>0</v>
      </c>
      <c r="AT902" s="1">
        <v>0</v>
      </c>
      <c r="AV902" s="1">
        <v>0</v>
      </c>
      <c r="AW902" s="1">
        <v>0</v>
      </c>
      <c r="AX902" s="1">
        <v>0</v>
      </c>
      <c r="AY902" s="1" t="s">
        <v>79</v>
      </c>
      <c r="BD902" s="1">
        <v>0</v>
      </c>
      <c r="BF902" s="1">
        <v>0</v>
      </c>
      <c r="BH902" s="1">
        <v>0</v>
      </c>
      <c r="BI902" s="1">
        <v>0</v>
      </c>
      <c r="BL902" s="1" t="s">
        <v>121</v>
      </c>
      <c r="BM902" s="1" t="s">
        <v>79</v>
      </c>
      <c r="BO902" s="1" t="s">
        <v>2218</v>
      </c>
      <c r="BP902" s="1">
        <v>0</v>
      </c>
      <c r="BQ902" s="1">
        <v>0</v>
      </c>
      <c r="BR902" s="2">
        <v>1365082</v>
      </c>
      <c r="BS902" s="2">
        <v>572273</v>
      </c>
      <c r="BT902" s="1" t="s">
        <v>1095</v>
      </c>
      <c r="BU902" s="1" t="s">
        <v>1099</v>
      </c>
      <c r="BV902" s="1" t="s">
        <v>1127</v>
      </c>
      <c r="BW902" s="1">
        <v>0</v>
      </c>
      <c r="BX902" s="1">
        <v>3</v>
      </c>
    </row>
    <row r="903" spans="1:76" x14ac:dyDescent="0.25">
      <c r="A903" s="1">
        <v>902</v>
      </c>
      <c r="B903" s="1" t="s">
        <v>2327</v>
      </c>
      <c r="C903" s="1" t="s">
        <v>2223</v>
      </c>
      <c r="D903" s="1" t="s">
        <v>1093</v>
      </c>
      <c r="E903" s="1" t="s">
        <v>2197</v>
      </c>
      <c r="F903" s="1">
        <v>2006</v>
      </c>
      <c r="G903" s="1">
        <v>6</v>
      </c>
      <c r="H903" s="1">
        <v>20</v>
      </c>
      <c r="I903" s="1">
        <v>1350</v>
      </c>
      <c r="J903" s="1" t="s">
        <v>1658</v>
      </c>
      <c r="K903" s="1">
        <v>10</v>
      </c>
      <c r="L903" s="1">
        <v>83</v>
      </c>
      <c r="M903" s="1">
        <v>649488</v>
      </c>
      <c r="N903" s="1">
        <v>5543463</v>
      </c>
      <c r="O903" s="1">
        <v>1364206</v>
      </c>
      <c r="P903" s="1">
        <v>569622</v>
      </c>
      <c r="Q903" s="1" t="s">
        <v>78</v>
      </c>
      <c r="R903" s="1" t="s">
        <v>156</v>
      </c>
      <c r="S903" s="1" t="s">
        <v>652</v>
      </c>
      <c r="T903" s="1">
        <v>1</v>
      </c>
      <c r="U903" s="1">
        <v>0</v>
      </c>
      <c r="V903" s="1">
        <v>0</v>
      </c>
      <c r="Y903" s="1">
        <v>0</v>
      </c>
      <c r="Z903" s="1">
        <v>0</v>
      </c>
      <c r="AA903" s="1">
        <v>0</v>
      </c>
      <c r="AB903" s="1">
        <v>0</v>
      </c>
      <c r="AC903" s="1">
        <v>0</v>
      </c>
      <c r="AD903" s="1">
        <v>1022</v>
      </c>
      <c r="AK903" s="1">
        <v>0</v>
      </c>
      <c r="AL903" s="1">
        <v>0</v>
      </c>
      <c r="AM903" s="1">
        <v>0</v>
      </c>
      <c r="AO903" s="1">
        <v>0</v>
      </c>
      <c r="AQ903" s="1">
        <v>0</v>
      </c>
      <c r="AT903" s="1">
        <v>0</v>
      </c>
      <c r="AV903" s="1">
        <v>0</v>
      </c>
      <c r="AW903" s="1">
        <v>0</v>
      </c>
      <c r="AX903" s="1">
        <v>0</v>
      </c>
      <c r="AY903" s="1" t="s">
        <v>79</v>
      </c>
      <c r="BD903" s="1">
        <v>0</v>
      </c>
      <c r="BF903" s="1">
        <v>0</v>
      </c>
      <c r="BH903" s="1">
        <v>0</v>
      </c>
      <c r="BI903" s="1">
        <v>0</v>
      </c>
      <c r="BL903" s="1" t="s">
        <v>121</v>
      </c>
      <c r="BM903" s="1" t="s">
        <v>79</v>
      </c>
      <c r="BO903" s="1" t="s">
        <v>2221</v>
      </c>
      <c r="BP903" s="1">
        <v>0</v>
      </c>
      <c r="BQ903" s="1">
        <v>0</v>
      </c>
      <c r="BR903" s="2">
        <v>1364206</v>
      </c>
      <c r="BS903" s="2">
        <v>569622</v>
      </c>
      <c r="BT903" s="1" t="s">
        <v>123</v>
      </c>
      <c r="BU903" s="1" t="s">
        <v>1099</v>
      </c>
      <c r="BV903" s="1" t="s">
        <v>1127</v>
      </c>
      <c r="BW903" s="1">
        <v>0</v>
      </c>
      <c r="BX903" s="1">
        <v>4</v>
      </c>
    </row>
    <row r="904" spans="1:76" x14ac:dyDescent="0.25">
      <c r="A904" s="1">
        <v>903</v>
      </c>
      <c r="B904" s="1" t="s">
        <v>2328</v>
      </c>
      <c r="C904" s="1" t="s">
        <v>1101</v>
      </c>
      <c r="D904" s="1" t="s">
        <v>1093</v>
      </c>
      <c r="E904" s="1" t="s">
        <v>1098</v>
      </c>
      <c r="F904" s="1">
        <v>2006</v>
      </c>
      <c r="G904" s="1">
        <v>6</v>
      </c>
      <c r="H904" s="1">
        <v>21</v>
      </c>
      <c r="I904" s="1">
        <v>720</v>
      </c>
      <c r="J904" s="1" t="s">
        <v>1658</v>
      </c>
      <c r="K904" s="1">
        <v>10</v>
      </c>
      <c r="L904" s="1">
        <v>83</v>
      </c>
      <c r="M904" s="1">
        <v>642923</v>
      </c>
      <c r="N904" s="1">
        <v>5542607</v>
      </c>
      <c r="O904" s="1">
        <v>1357684</v>
      </c>
      <c r="P904" s="1">
        <v>568478</v>
      </c>
      <c r="Q904" s="1" t="s">
        <v>78</v>
      </c>
      <c r="R904" s="1" t="s">
        <v>104</v>
      </c>
      <c r="S904" s="1" t="s">
        <v>1182</v>
      </c>
      <c r="T904" s="1">
        <v>1</v>
      </c>
      <c r="U904" s="1">
        <v>0</v>
      </c>
      <c r="V904" s="1">
        <v>0</v>
      </c>
      <c r="Y904" s="1">
        <v>0</v>
      </c>
      <c r="Z904" s="1">
        <v>0</v>
      </c>
      <c r="AA904" s="1">
        <v>0</v>
      </c>
      <c r="AB904" s="1">
        <v>0</v>
      </c>
      <c r="AC904" s="1">
        <v>0</v>
      </c>
      <c r="AD904" s="1">
        <v>841</v>
      </c>
      <c r="AK904" s="1">
        <v>0</v>
      </c>
      <c r="AL904" s="1">
        <v>0</v>
      </c>
      <c r="AM904" s="1">
        <v>0</v>
      </c>
      <c r="AO904" s="1">
        <v>0</v>
      </c>
      <c r="AQ904" s="1">
        <v>0</v>
      </c>
      <c r="AT904" s="1">
        <v>0</v>
      </c>
      <c r="AV904" s="1">
        <v>0</v>
      </c>
      <c r="AW904" s="1">
        <v>0</v>
      </c>
      <c r="AX904" s="1">
        <v>0</v>
      </c>
      <c r="AY904" s="1" t="s">
        <v>578</v>
      </c>
      <c r="AZ904" s="1" t="s">
        <v>2329</v>
      </c>
      <c r="BD904" s="1">
        <v>0</v>
      </c>
      <c r="BF904" s="1">
        <v>0</v>
      </c>
      <c r="BH904" s="1">
        <v>0</v>
      </c>
      <c r="BI904" s="1">
        <v>0</v>
      </c>
      <c r="BL904" s="1" t="s">
        <v>121</v>
      </c>
      <c r="BM904" s="1" t="s">
        <v>779</v>
      </c>
      <c r="BP904" s="1">
        <v>0</v>
      </c>
      <c r="BQ904" s="1">
        <v>0</v>
      </c>
      <c r="BR904" s="2">
        <v>1357684</v>
      </c>
      <c r="BS904" s="2">
        <v>568478</v>
      </c>
      <c r="BT904" s="1" t="s">
        <v>123</v>
      </c>
      <c r="BU904" s="1" t="s">
        <v>1099</v>
      </c>
      <c r="BW904" s="1">
        <v>0</v>
      </c>
      <c r="BX904" s="1">
        <v>3</v>
      </c>
    </row>
    <row r="905" spans="1:76" x14ac:dyDescent="0.25">
      <c r="A905" s="1">
        <v>904</v>
      </c>
      <c r="B905" s="1" t="s">
        <v>2330</v>
      </c>
      <c r="C905" s="1" t="s">
        <v>2128</v>
      </c>
      <c r="D905" s="1" t="s">
        <v>1093</v>
      </c>
      <c r="E905" s="1" t="s">
        <v>1098</v>
      </c>
      <c r="F905" s="1">
        <v>2006</v>
      </c>
      <c r="G905" s="1">
        <v>6</v>
      </c>
      <c r="H905" s="1">
        <v>21</v>
      </c>
      <c r="I905" s="1">
        <v>630</v>
      </c>
      <c r="J905" s="1" t="s">
        <v>1658</v>
      </c>
      <c r="K905" s="1">
        <v>10</v>
      </c>
      <c r="L905" s="1">
        <v>83</v>
      </c>
      <c r="M905" s="1">
        <v>643298</v>
      </c>
      <c r="N905" s="1">
        <v>5542367</v>
      </c>
      <c r="O905" s="1">
        <v>1358070</v>
      </c>
      <c r="P905" s="1">
        <v>568255</v>
      </c>
      <c r="Q905" s="1" t="s">
        <v>78</v>
      </c>
      <c r="R905" s="1" t="s">
        <v>79</v>
      </c>
      <c r="S905" s="1" t="s">
        <v>80</v>
      </c>
      <c r="T905" s="1">
        <v>1</v>
      </c>
      <c r="U905" s="1">
        <v>1</v>
      </c>
      <c r="V905" s="1">
        <v>0</v>
      </c>
      <c r="W905" s="1" t="s">
        <v>2280</v>
      </c>
      <c r="Y905" s="1">
        <v>0</v>
      </c>
      <c r="Z905" s="1">
        <v>0</v>
      </c>
      <c r="AA905" s="1">
        <v>0</v>
      </c>
      <c r="AB905" s="1">
        <v>0</v>
      </c>
      <c r="AC905" s="1">
        <v>0</v>
      </c>
      <c r="AD905" s="1">
        <v>832</v>
      </c>
      <c r="AE905" s="1" t="s">
        <v>200</v>
      </c>
      <c r="AG905" s="1" t="s">
        <v>2305</v>
      </c>
      <c r="AI905" s="1" t="s">
        <v>83</v>
      </c>
      <c r="AJ905" s="1" t="s">
        <v>79</v>
      </c>
      <c r="AK905" s="1">
        <v>0</v>
      </c>
      <c r="AL905" s="1">
        <v>32</v>
      </c>
      <c r="AM905" s="1">
        <v>22</v>
      </c>
      <c r="AO905" s="1">
        <v>5</v>
      </c>
      <c r="AP905" s="1" t="s">
        <v>2331</v>
      </c>
      <c r="AQ905" s="1">
        <v>3</v>
      </c>
      <c r="AR905" s="1" t="s">
        <v>2332</v>
      </c>
      <c r="AS905" s="1" t="s">
        <v>849</v>
      </c>
      <c r="AT905" s="1">
        <v>5</v>
      </c>
      <c r="AV905" s="1">
        <v>20060530</v>
      </c>
      <c r="AW905" s="1">
        <v>20060627</v>
      </c>
      <c r="AX905" s="1">
        <v>150</v>
      </c>
      <c r="AY905" s="1" t="s">
        <v>79</v>
      </c>
      <c r="AZ905" s="1" t="s">
        <v>2333</v>
      </c>
      <c r="BB905" s="1" t="s">
        <v>2334</v>
      </c>
      <c r="BD905" s="1">
        <v>205</v>
      </c>
      <c r="BE905" s="1" t="s">
        <v>85</v>
      </c>
      <c r="BF905" s="1">
        <v>0</v>
      </c>
      <c r="BH905" s="1">
        <v>0</v>
      </c>
      <c r="BI905" s="1">
        <v>0</v>
      </c>
      <c r="BK905" s="1" t="s">
        <v>1761</v>
      </c>
      <c r="BL905" s="1" t="s">
        <v>121</v>
      </c>
      <c r="BM905" s="1" t="s">
        <v>79</v>
      </c>
      <c r="BN905" s="1" t="s">
        <v>122</v>
      </c>
      <c r="BO905" s="1" t="s">
        <v>2130</v>
      </c>
      <c r="BP905" s="1">
        <v>20060512</v>
      </c>
      <c r="BQ905" s="1">
        <v>512</v>
      </c>
      <c r="BR905" s="2">
        <v>1358070</v>
      </c>
      <c r="BS905" s="2">
        <v>568255</v>
      </c>
      <c r="BT905" s="1" t="s">
        <v>123</v>
      </c>
      <c r="BU905" s="1" t="s">
        <v>1099</v>
      </c>
      <c r="BV905" s="1" t="s">
        <v>1127</v>
      </c>
      <c r="BW905" s="1">
        <v>0</v>
      </c>
      <c r="BX905" s="1">
        <v>3</v>
      </c>
    </row>
    <row r="906" spans="1:76" x14ac:dyDescent="0.25">
      <c r="A906" s="1">
        <v>905</v>
      </c>
      <c r="B906" s="1" t="s">
        <v>2164</v>
      </c>
      <c r="C906" s="1" t="s">
        <v>2165</v>
      </c>
      <c r="D906" s="1" t="s">
        <v>1093</v>
      </c>
      <c r="E906" s="1" t="s">
        <v>1098</v>
      </c>
      <c r="F906" s="1">
        <v>2006</v>
      </c>
      <c r="G906" s="1">
        <v>6</v>
      </c>
      <c r="H906" s="1">
        <v>21</v>
      </c>
      <c r="I906" s="1">
        <v>834</v>
      </c>
      <c r="J906" s="1" t="s">
        <v>1658</v>
      </c>
      <c r="K906" s="1">
        <v>10</v>
      </c>
      <c r="L906" s="1">
        <v>83</v>
      </c>
      <c r="M906" s="1">
        <v>641404</v>
      </c>
      <c r="N906" s="1">
        <v>5543526</v>
      </c>
      <c r="O906" s="1">
        <v>1356127</v>
      </c>
      <c r="P906" s="1">
        <v>569330</v>
      </c>
      <c r="Q906" s="1" t="s">
        <v>1484</v>
      </c>
      <c r="R906" s="1" t="s">
        <v>1485</v>
      </c>
      <c r="S906" s="1" t="s">
        <v>1486</v>
      </c>
      <c r="T906" s="1">
        <v>0</v>
      </c>
      <c r="U906" s="1">
        <v>0</v>
      </c>
      <c r="V906" s="1">
        <v>0</v>
      </c>
      <c r="Y906" s="1">
        <v>0</v>
      </c>
      <c r="Z906" s="1">
        <v>0</v>
      </c>
      <c r="AA906" s="1">
        <v>0</v>
      </c>
      <c r="AB906" s="1">
        <v>0</v>
      </c>
      <c r="AC906" s="1">
        <v>0</v>
      </c>
      <c r="AD906" s="1">
        <v>849</v>
      </c>
      <c r="AK906" s="1">
        <v>0</v>
      </c>
      <c r="AL906" s="1">
        <v>0</v>
      </c>
      <c r="AM906" s="1">
        <v>0</v>
      </c>
      <c r="AO906" s="1">
        <v>0</v>
      </c>
      <c r="AQ906" s="1">
        <v>0</v>
      </c>
      <c r="AT906" s="1">
        <v>0</v>
      </c>
      <c r="AV906" s="1">
        <v>0</v>
      </c>
      <c r="AW906" s="1">
        <v>0</v>
      </c>
      <c r="AX906" s="1">
        <v>0</v>
      </c>
      <c r="AY906" s="1" t="s">
        <v>79</v>
      </c>
      <c r="BD906" s="1">
        <v>0</v>
      </c>
      <c r="BF906" s="1">
        <v>0</v>
      </c>
      <c r="BH906" s="1">
        <v>0</v>
      </c>
      <c r="BI906" s="1">
        <v>0</v>
      </c>
      <c r="BL906" s="1" t="s">
        <v>121</v>
      </c>
      <c r="BM906" s="1" t="s">
        <v>79</v>
      </c>
      <c r="BO906" s="1" t="s">
        <v>2166</v>
      </c>
      <c r="BP906" s="1">
        <v>0</v>
      </c>
      <c r="BQ906" s="1">
        <v>0</v>
      </c>
      <c r="BR906" s="2">
        <v>1356127</v>
      </c>
      <c r="BS906" s="2">
        <v>569330</v>
      </c>
      <c r="BT906" s="1" t="s">
        <v>123</v>
      </c>
      <c r="BU906" s="1" t="s">
        <v>1099</v>
      </c>
      <c r="BV906" s="1" t="s">
        <v>1127</v>
      </c>
      <c r="BW906" s="1">
        <v>0</v>
      </c>
      <c r="BX906" s="1">
        <v>5</v>
      </c>
    </row>
    <row r="907" spans="1:76" x14ac:dyDescent="0.25">
      <c r="A907" s="1">
        <v>906</v>
      </c>
      <c r="B907" s="1" t="s">
        <v>2175</v>
      </c>
      <c r="C907" s="1" t="s">
        <v>86</v>
      </c>
      <c r="D907" s="1" t="s">
        <v>1093</v>
      </c>
      <c r="E907" s="1" t="s">
        <v>1098</v>
      </c>
      <c r="F907" s="1">
        <v>2006</v>
      </c>
      <c r="G907" s="1">
        <v>6</v>
      </c>
      <c r="H907" s="1">
        <v>21</v>
      </c>
      <c r="I907" s="1">
        <v>944</v>
      </c>
      <c r="J907" s="1" t="s">
        <v>1658</v>
      </c>
      <c r="K907" s="1">
        <v>10</v>
      </c>
      <c r="L907" s="1">
        <v>83</v>
      </c>
      <c r="M907" s="1">
        <v>645651</v>
      </c>
      <c r="N907" s="1">
        <v>5542712</v>
      </c>
      <c r="O907" s="1">
        <v>1360406</v>
      </c>
      <c r="P907" s="1">
        <v>568703</v>
      </c>
      <c r="Q907" s="1" t="s">
        <v>1484</v>
      </c>
      <c r="R907" s="1" t="s">
        <v>1485</v>
      </c>
      <c r="S907" s="1" t="s">
        <v>1486</v>
      </c>
      <c r="T907" s="1">
        <v>0</v>
      </c>
      <c r="U907" s="1">
        <v>0</v>
      </c>
      <c r="V907" s="1">
        <v>0</v>
      </c>
      <c r="Y907" s="1">
        <v>0</v>
      </c>
      <c r="Z907" s="1">
        <v>0</v>
      </c>
      <c r="AA907" s="1">
        <v>0</v>
      </c>
      <c r="AB907" s="1">
        <v>0</v>
      </c>
      <c r="AC907" s="1">
        <v>0</v>
      </c>
      <c r="AD907" s="1">
        <v>965</v>
      </c>
      <c r="AK907" s="1">
        <v>0</v>
      </c>
      <c r="AL907" s="1">
        <v>0</v>
      </c>
      <c r="AM907" s="1">
        <v>0</v>
      </c>
      <c r="AO907" s="1">
        <v>0</v>
      </c>
      <c r="AQ907" s="1">
        <v>0</v>
      </c>
      <c r="AT907" s="1">
        <v>0</v>
      </c>
      <c r="AV907" s="1">
        <v>0</v>
      </c>
      <c r="AW907" s="1">
        <v>0</v>
      </c>
      <c r="AX907" s="1">
        <v>0</v>
      </c>
      <c r="AY907" s="1" t="s">
        <v>86</v>
      </c>
      <c r="BD907" s="1">
        <v>0</v>
      </c>
      <c r="BF907" s="1">
        <v>0</v>
      </c>
      <c r="BH907" s="1">
        <v>0</v>
      </c>
      <c r="BI907" s="1">
        <v>0</v>
      </c>
      <c r="BL907" s="1" t="s">
        <v>121</v>
      </c>
      <c r="BM907" s="1" t="s">
        <v>191</v>
      </c>
      <c r="BP907" s="1">
        <v>0</v>
      </c>
      <c r="BQ907" s="1">
        <v>0</v>
      </c>
      <c r="BR907" s="2">
        <v>1360406</v>
      </c>
      <c r="BS907" s="2">
        <v>568703</v>
      </c>
      <c r="BT907" s="1" t="s">
        <v>123</v>
      </c>
      <c r="BU907" s="1" t="s">
        <v>1099</v>
      </c>
      <c r="BW907" s="1">
        <v>0</v>
      </c>
      <c r="BX907" s="1">
        <v>4</v>
      </c>
    </row>
    <row r="908" spans="1:76" x14ac:dyDescent="0.25">
      <c r="A908" s="1">
        <v>907</v>
      </c>
      <c r="B908" s="1" t="s">
        <v>2167</v>
      </c>
      <c r="C908" s="1" t="s">
        <v>2168</v>
      </c>
      <c r="D908" s="1" t="s">
        <v>1093</v>
      </c>
      <c r="E908" s="1" t="s">
        <v>1098</v>
      </c>
      <c r="F908" s="1">
        <v>2006</v>
      </c>
      <c r="G908" s="1">
        <v>6</v>
      </c>
      <c r="H908" s="1">
        <v>21</v>
      </c>
      <c r="I908" s="1">
        <v>1056</v>
      </c>
      <c r="J908" s="1" t="s">
        <v>1658</v>
      </c>
      <c r="K908" s="1">
        <v>10</v>
      </c>
      <c r="L908" s="1">
        <v>83</v>
      </c>
      <c r="M908" s="1">
        <v>645069</v>
      </c>
      <c r="N908" s="1">
        <v>5542855</v>
      </c>
      <c r="O908" s="1">
        <v>1359895</v>
      </c>
      <c r="P908" s="1">
        <v>568821</v>
      </c>
      <c r="Q908" s="1" t="s">
        <v>1484</v>
      </c>
      <c r="R908" s="1" t="s">
        <v>1485</v>
      </c>
      <c r="S908" s="1" t="s">
        <v>2335</v>
      </c>
      <c r="T908" s="1">
        <v>0</v>
      </c>
      <c r="U908" s="1">
        <v>0</v>
      </c>
      <c r="V908" s="1">
        <v>0</v>
      </c>
      <c r="Y908" s="1">
        <v>0</v>
      </c>
      <c r="Z908" s="1">
        <v>0</v>
      </c>
      <c r="AA908" s="1">
        <v>0</v>
      </c>
      <c r="AB908" s="1">
        <v>0</v>
      </c>
      <c r="AC908" s="1">
        <v>0</v>
      </c>
      <c r="AD908" s="1">
        <v>1004</v>
      </c>
      <c r="AK908" s="1">
        <v>0</v>
      </c>
      <c r="AL908" s="1">
        <v>0</v>
      </c>
      <c r="AM908" s="1">
        <v>0</v>
      </c>
      <c r="AO908" s="1">
        <v>0</v>
      </c>
      <c r="AQ908" s="1">
        <v>0</v>
      </c>
      <c r="AT908" s="1">
        <v>0</v>
      </c>
      <c r="AV908" s="1">
        <v>0</v>
      </c>
      <c r="AW908" s="1">
        <v>0</v>
      </c>
      <c r="AX908" s="1">
        <v>0</v>
      </c>
      <c r="AY908" s="1" t="s">
        <v>578</v>
      </c>
      <c r="BD908" s="1">
        <v>0</v>
      </c>
      <c r="BF908" s="1">
        <v>0</v>
      </c>
      <c r="BH908" s="1">
        <v>0</v>
      </c>
      <c r="BI908" s="1">
        <v>0</v>
      </c>
      <c r="BL908" s="1" t="s">
        <v>121</v>
      </c>
      <c r="BM908" s="1" t="s">
        <v>578</v>
      </c>
      <c r="BP908" s="1">
        <v>0</v>
      </c>
      <c r="BQ908" s="1">
        <v>0</v>
      </c>
      <c r="BR908" s="2">
        <v>1359895</v>
      </c>
      <c r="BS908" s="2">
        <v>568821</v>
      </c>
      <c r="BT908" s="1" t="s">
        <v>123</v>
      </c>
      <c r="BU908" s="1" t="s">
        <v>1099</v>
      </c>
      <c r="BW908" s="1">
        <v>0</v>
      </c>
      <c r="BX908" s="1">
        <v>4</v>
      </c>
    </row>
    <row r="909" spans="1:76" x14ac:dyDescent="0.25">
      <c r="A909" s="1">
        <v>908</v>
      </c>
      <c r="B909" s="1" t="s">
        <v>2170</v>
      </c>
      <c r="C909" s="1" t="s">
        <v>2171</v>
      </c>
      <c r="D909" s="1" t="s">
        <v>1093</v>
      </c>
      <c r="E909" s="1" t="s">
        <v>1098</v>
      </c>
      <c r="F909" s="1">
        <v>2006</v>
      </c>
      <c r="G909" s="1">
        <v>6</v>
      </c>
      <c r="H909" s="1">
        <v>21</v>
      </c>
      <c r="I909" s="1">
        <v>1156</v>
      </c>
      <c r="J909" s="1" t="s">
        <v>1658</v>
      </c>
      <c r="K909" s="1">
        <v>10</v>
      </c>
      <c r="L909" s="1">
        <v>83</v>
      </c>
      <c r="M909" s="1">
        <v>645624</v>
      </c>
      <c r="N909" s="1">
        <v>5543260</v>
      </c>
      <c r="O909" s="1">
        <v>1360326</v>
      </c>
      <c r="P909" s="1">
        <v>569299</v>
      </c>
      <c r="Q909" s="1" t="s">
        <v>1484</v>
      </c>
      <c r="R909" s="1" t="s">
        <v>1485</v>
      </c>
      <c r="S909" s="1" t="s">
        <v>2336</v>
      </c>
      <c r="T909" s="1">
        <v>0</v>
      </c>
      <c r="U909" s="1">
        <v>0</v>
      </c>
      <c r="V909" s="1">
        <v>0</v>
      </c>
      <c r="Y909" s="1">
        <v>0</v>
      </c>
      <c r="Z909" s="1">
        <v>0</v>
      </c>
      <c r="AA909" s="1">
        <v>0</v>
      </c>
      <c r="AB909" s="1">
        <v>0</v>
      </c>
      <c r="AC909" s="1">
        <v>0</v>
      </c>
      <c r="AD909" s="1">
        <v>1060</v>
      </c>
      <c r="AK909" s="1">
        <v>0</v>
      </c>
      <c r="AL909" s="1">
        <v>0</v>
      </c>
      <c r="AM909" s="1">
        <v>0</v>
      </c>
      <c r="AO909" s="1">
        <v>0</v>
      </c>
      <c r="AQ909" s="1">
        <v>0</v>
      </c>
      <c r="AT909" s="1">
        <v>0</v>
      </c>
      <c r="AV909" s="1">
        <v>0</v>
      </c>
      <c r="AW909" s="1">
        <v>0</v>
      </c>
      <c r="AX909" s="1">
        <v>0</v>
      </c>
      <c r="AY909" s="1" t="s">
        <v>578</v>
      </c>
      <c r="BD909" s="1">
        <v>0</v>
      </c>
      <c r="BF909" s="1">
        <v>0</v>
      </c>
      <c r="BH909" s="1">
        <v>0</v>
      </c>
      <c r="BI909" s="1">
        <v>0</v>
      </c>
      <c r="BL909" s="1" t="s">
        <v>121</v>
      </c>
      <c r="BM909" s="1" t="s">
        <v>578</v>
      </c>
      <c r="BP909" s="1">
        <v>0</v>
      </c>
      <c r="BQ909" s="1">
        <v>0</v>
      </c>
      <c r="BR909" s="2">
        <v>1360326</v>
      </c>
      <c r="BS909" s="2">
        <v>569299</v>
      </c>
      <c r="BT909" s="1" t="s">
        <v>123</v>
      </c>
      <c r="BU909" s="1" t="s">
        <v>1099</v>
      </c>
      <c r="BW909" s="1">
        <v>0</v>
      </c>
      <c r="BX909" s="1">
        <v>3</v>
      </c>
    </row>
    <row r="910" spans="1:76" x14ac:dyDescent="0.25">
      <c r="A910" s="1">
        <v>909</v>
      </c>
      <c r="B910" s="1" t="s">
        <v>2337</v>
      </c>
      <c r="C910" s="1" t="s">
        <v>2246</v>
      </c>
      <c r="D910" s="1" t="s">
        <v>1093</v>
      </c>
      <c r="E910" s="1" t="s">
        <v>2232</v>
      </c>
      <c r="F910" s="1">
        <v>2006</v>
      </c>
      <c r="G910" s="1">
        <v>6</v>
      </c>
      <c r="H910" s="1">
        <v>22</v>
      </c>
      <c r="I910" s="1">
        <v>639</v>
      </c>
      <c r="J910" s="1" t="s">
        <v>1658</v>
      </c>
      <c r="K910" s="1">
        <v>10</v>
      </c>
      <c r="L910" s="1">
        <v>83</v>
      </c>
      <c r="M910" s="1">
        <v>659956</v>
      </c>
      <c r="N910" s="1">
        <v>5561906</v>
      </c>
      <c r="O910" s="1">
        <v>1373853</v>
      </c>
      <c r="P910" s="1">
        <v>588512</v>
      </c>
      <c r="Q910" s="1" t="s">
        <v>78</v>
      </c>
      <c r="R910" s="1" t="s">
        <v>104</v>
      </c>
      <c r="S910" s="1" t="s">
        <v>1182</v>
      </c>
      <c r="T910" s="1">
        <v>1</v>
      </c>
      <c r="U910" s="1">
        <v>0</v>
      </c>
      <c r="V910" s="1">
        <v>0</v>
      </c>
      <c r="Y910" s="1">
        <v>0</v>
      </c>
      <c r="Z910" s="1">
        <v>0</v>
      </c>
      <c r="AA910" s="1">
        <v>0</v>
      </c>
      <c r="AB910" s="1">
        <v>0</v>
      </c>
      <c r="AC910" s="1">
        <v>0</v>
      </c>
      <c r="AD910" s="1">
        <v>1231</v>
      </c>
      <c r="AK910" s="1">
        <v>0</v>
      </c>
      <c r="AL910" s="1">
        <v>0</v>
      </c>
      <c r="AM910" s="1">
        <v>0</v>
      </c>
      <c r="AO910" s="1">
        <v>0</v>
      </c>
      <c r="AQ910" s="1">
        <v>0</v>
      </c>
      <c r="AT910" s="1">
        <v>0</v>
      </c>
      <c r="AV910" s="1">
        <v>0</v>
      </c>
      <c r="AW910" s="1">
        <v>0</v>
      </c>
      <c r="AX910" s="1">
        <v>0</v>
      </c>
      <c r="AY910" s="1" t="s">
        <v>151</v>
      </c>
      <c r="BD910" s="1">
        <v>0</v>
      </c>
      <c r="BF910" s="1">
        <v>0</v>
      </c>
      <c r="BH910" s="1">
        <v>0</v>
      </c>
      <c r="BI910" s="1">
        <v>0</v>
      </c>
      <c r="BL910" s="1" t="s">
        <v>121</v>
      </c>
      <c r="BM910" s="1" t="s">
        <v>153</v>
      </c>
      <c r="BP910" s="1">
        <v>0</v>
      </c>
      <c r="BQ910" s="1">
        <v>0</v>
      </c>
      <c r="BR910" s="2">
        <v>1373853</v>
      </c>
      <c r="BS910" s="2">
        <v>588512</v>
      </c>
      <c r="BT910" s="1" t="s">
        <v>1105</v>
      </c>
      <c r="BU910" s="1" t="s">
        <v>1096</v>
      </c>
      <c r="BW910" s="1">
        <v>0</v>
      </c>
      <c r="BX910" s="1">
        <v>5</v>
      </c>
    </row>
    <row r="911" spans="1:76" x14ac:dyDescent="0.25">
      <c r="A911" s="1">
        <v>910</v>
      </c>
      <c r="B911" s="1" t="s">
        <v>2244</v>
      </c>
      <c r="C911" s="1" t="s">
        <v>86</v>
      </c>
      <c r="D911" s="1" t="s">
        <v>1093</v>
      </c>
      <c r="E911" s="1" t="s">
        <v>2232</v>
      </c>
      <c r="F911" s="1">
        <v>2006</v>
      </c>
      <c r="G911" s="1">
        <v>6</v>
      </c>
      <c r="H911" s="1">
        <v>22</v>
      </c>
      <c r="I911" s="1">
        <v>756</v>
      </c>
      <c r="J911" s="1" t="s">
        <v>1658</v>
      </c>
      <c r="K911" s="1">
        <v>10</v>
      </c>
      <c r="L911" s="1">
        <v>83</v>
      </c>
      <c r="M911" s="1">
        <v>659872</v>
      </c>
      <c r="N911" s="1">
        <v>5562730</v>
      </c>
      <c r="O911" s="1">
        <v>1373733</v>
      </c>
      <c r="P911" s="1">
        <v>589331</v>
      </c>
      <c r="Q911" s="1" t="s">
        <v>1484</v>
      </c>
      <c r="R911" s="1" t="s">
        <v>1485</v>
      </c>
      <c r="S911" s="1" t="s">
        <v>1486</v>
      </c>
      <c r="T911" s="1">
        <v>0</v>
      </c>
      <c r="U911" s="1">
        <v>0</v>
      </c>
      <c r="V911" s="1">
        <v>0</v>
      </c>
      <c r="Y911" s="1">
        <v>0</v>
      </c>
      <c r="Z911" s="1">
        <v>0</v>
      </c>
      <c r="AA911" s="1">
        <v>0</v>
      </c>
      <c r="AB911" s="1">
        <v>0</v>
      </c>
      <c r="AC911" s="1">
        <v>0</v>
      </c>
      <c r="AD911" s="1">
        <v>1350</v>
      </c>
      <c r="AK911" s="1">
        <v>0</v>
      </c>
      <c r="AL911" s="1">
        <v>0</v>
      </c>
      <c r="AM911" s="1">
        <v>0</v>
      </c>
      <c r="AO911" s="1">
        <v>0</v>
      </c>
      <c r="AQ911" s="1">
        <v>0</v>
      </c>
      <c r="AT911" s="1">
        <v>0</v>
      </c>
      <c r="AV911" s="1">
        <v>0</v>
      </c>
      <c r="AW911" s="1">
        <v>0</v>
      </c>
      <c r="AX911" s="1">
        <v>0</v>
      </c>
      <c r="AY911" s="1" t="s">
        <v>86</v>
      </c>
      <c r="BD911" s="1">
        <v>0</v>
      </c>
      <c r="BF911" s="1">
        <v>0</v>
      </c>
      <c r="BH911" s="1">
        <v>0</v>
      </c>
      <c r="BI911" s="1">
        <v>0</v>
      </c>
      <c r="BL911" s="1" t="s">
        <v>121</v>
      </c>
      <c r="BM911" s="1" t="s">
        <v>191</v>
      </c>
      <c r="BP911" s="1">
        <v>0</v>
      </c>
      <c r="BQ911" s="1">
        <v>0</v>
      </c>
      <c r="BR911" s="2">
        <v>1373733</v>
      </c>
      <c r="BS911" s="2">
        <v>589331</v>
      </c>
      <c r="BT911" s="1" t="s">
        <v>1105</v>
      </c>
      <c r="BU911" s="1" t="s">
        <v>1096</v>
      </c>
      <c r="BW911" s="1">
        <v>0</v>
      </c>
      <c r="BX911" s="1">
        <v>4</v>
      </c>
    </row>
    <row r="912" spans="1:76" x14ac:dyDescent="0.25">
      <c r="A912" s="1">
        <v>911</v>
      </c>
      <c r="B912" s="1" t="s">
        <v>2338</v>
      </c>
      <c r="C912" s="1" t="s">
        <v>2243</v>
      </c>
      <c r="D912" s="1" t="s">
        <v>1093</v>
      </c>
      <c r="E912" s="1" t="s">
        <v>2232</v>
      </c>
      <c r="F912" s="1">
        <v>2006</v>
      </c>
      <c r="G912" s="1">
        <v>6</v>
      </c>
      <c r="H912" s="1">
        <v>22</v>
      </c>
      <c r="I912" s="1">
        <v>1021</v>
      </c>
      <c r="J912" s="1" t="s">
        <v>1658</v>
      </c>
      <c r="K912" s="1">
        <v>10</v>
      </c>
      <c r="L912" s="1">
        <v>83</v>
      </c>
      <c r="M912" s="1">
        <v>658956</v>
      </c>
      <c r="N912" s="1">
        <v>5560644</v>
      </c>
      <c r="O912" s="1">
        <v>1372910</v>
      </c>
      <c r="P912" s="1">
        <v>587206</v>
      </c>
      <c r="Q912" s="1" t="s">
        <v>78</v>
      </c>
      <c r="R912" s="1" t="s">
        <v>79</v>
      </c>
      <c r="S912" s="1" t="s">
        <v>80</v>
      </c>
      <c r="T912" s="1">
        <v>1</v>
      </c>
      <c r="U912" s="1">
        <v>1</v>
      </c>
      <c r="V912" s="1">
        <v>0</v>
      </c>
      <c r="W912" s="1" t="s">
        <v>2280</v>
      </c>
      <c r="Y912" s="1">
        <v>0</v>
      </c>
      <c r="Z912" s="1">
        <v>0</v>
      </c>
      <c r="AA912" s="1">
        <v>0</v>
      </c>
      <c r="AB912" s="1">
        <v>0</v>
      </c>
      <c r="AC912" s="1">
        <v>0</v>
      </c>
      <c r="AD912" s="1">
        <v>1152</v>
      </c>
      <c r="AE912" s="1" t="s">
        <v>666</v>
      </c>
      <c r="AG912" s="1" t="s">
        <v>2339</v>
      </c>
      <c r="AI912" s="1" t="s">
        <v>83</v>
      </c>
      <c r="AJ912" s="1" t="s">
        <v>79</v>
      </c>
      <c r="AK912" s="1">
        <v>0</v>
      </c>
      <c r="AL912" s="1">
        <v>35</v>
      </c>
      <c r="AM912" s="1">
        <v>16</v>
      </c>
      <c r="AO912" s="1">
        <v>9</v>
      </c>
      <c r="AP912" s="1" t="s">
        <v>2340</v>
      </c>
      <c r="AQ912" s="1">
        <v>2</v>
      </c>
      <c r="AR912" s="1" t="s">
        <v>2341</v>
      </c>
      <c r="AS912" s="1" t="s">
        <v>849</v>
      </c>
      <c r="AT912" s="1">
        <v>1</v>
      </c>
      <c r="AV912" s="1">
        <v>20060605</v>
      </c>
      <c r="AW912" s="1">
        <v>20060703</v>
      </c>
      <c r="AX912" s="1">
        <v>156</v>
      </c>
      <c r="AY912" s="1" t="s">
        <v>79</v>
      </c>
      <c r="AZ912" s="1" t="s">
        <v>2342</v>
      </c>
      <c r="BB912" s="1" t="s">
        <v>2343</v>
      </c>
      <c r="BD912" s="1">
        <v>159</v>
      </c>
      <c r="BE912" s="1" t="s">
        <v>1618</v>
      </c>
      <c r="BF912" s="1">
        <v>0</v>
      </c>
      <c r="BH912" s="1">
        <v>0</v>
      </c>
      <c r="BI912" s="1">
        <v>0</v>
      </c>
      <c r="BK912" s="1" t="s">
        <v>216</v>
      </c>
      <c r="BL912" s="1" t="s">
        <v>121</v>
      </c>
      <c r="BM912" s="1" t="s">
        <v>79</v>
      </c>
      <c r="BN912" s="1" t="s">
        <v>172</v>
      </c>
      <c r="BP912" s="1">
        <v>20060530</v>
      </c>
      <c r="BQ912" s="1">
        <v>530</v>
      </c>
      <c r="BR912" s="2">
        <v>1372910</v>
      </c>
      <c r="BS912" s="2">
        <v>587206</v>
      </c>
      <c r="BT912" s="1" t="s">
        <v>1095</v>
      </c>
      <c r="BU912" s="1" t="s">
        <v>1096</v>
      </c>
      <c r="BW912" s="1">
        <v>0</v>
      </c>
      <c r="BX912" s="1">
        <v>4</v>
      </c>
    </row>
    <row r="913" spans="1:76" x14ac:dyDescent="0.25">
      <c r="A913" s="1">
        <v>912</v>
      </c>
      <c r="B913" s="1" t="s">
        <v>2344</v>
      </c>
      <c r="C913" s="1" t="s">
        <v>2241</v>
      </c>
      <c r="D913" s="1" t="s">
        <v>1093</v>
      </c>
      <c r="E913" s="1" t="s">
        <v>2232</v>
      </c>
      <c r="F913" s="1">
        <v>2006</v>
      </c>
      <c r="G913" s="1">
        <v>6</v>
      </c>
      <c r="H913" s="1">
        <v>22</v>
      </c>
      <c r="I913" s="1">
        <v>1114</v>
      </c>
      <c r="J913" s="1" t="s">
        <v>1658</v>
      </c>
      <c r="K913" s="1">
        <v>10</v>
      </c>
      <c r="L913" s="1">
        <v>83</v>
      </c>
      <c r="M913" s="1">
        <v>658618</v>
      </c>
      <c r="N913" s="1">
        <v>5559761</v>
      </c>
      <c r="O913" s="1">
        <v>1372611</v>
      </c>
      <c r="P913" s="1">
        <v>586309</v>
      </c>
      <c r="Q913" s="1" t="s">
        <v>78</v>
      </c>
      <c r="R913" s="1" t="s">
        <v>104</v>
      </c>
      <c r="S913" s="1" t="s">
        <v>1182</v>
      </c>
      <c r="T913" s="1">
        <v>1</v>
      </c>
      <c r="U913" s="1">
        <v>0</v>
      </c>
      <c r="V913" s="1">
        <v>0</v>
      </c>
      <c r="Y913" s="1">
        <v>0</v>
      </c>
      <c r="Z913" s="1">
        <v>0</v>
      </c>
      <c r="AA913" s="1">
        <v>0</v>
      </c>
      <c r="AB913" s="1">
        <v>0</v>
      </c>
      <c r="AC913" s="1">
        <v>0</v>
      </c>
      <c r="AD913" s="1">
        <v>1070</v>
      </c>
      <c r="AK913" s="1">
        <v>0</v>
      </c>
      <c r="AL913" s="1">
        <v>0</v>
      </c>
      <c r="AM913" s="1">
        <v>0</v>
      </c>
      <c r="AO913" s="1">
        <v>0</v>
      </c>
      <c r="AQ913" s="1">
        <v>0</v>
      </c>
      <c r="AT913" s="1">
        <v>0</v>
      </c>
      <c r="AV913" s="1">
        <v>0</v>
      </c>
      <c r="AW913" s="1">
        <v>0</v>
      </c>
      <c r="AX913" s="1">
        <v>0</v>
      </c>
      <c r="AY913" s="1" t="s">
        <v>578</v>
      </c>
      <c r="BD913" s="1">
        <v>0</v>
      </c>
      <c r="BF913" s="1">
        <v>0</v>
      </c>
      <c r="BH913" s="1">
        <v>0</v>
      </c>
      <c r="BI913" s="1">
        <v>0</v>
      </c>
      <c r="BL913" s="1" t="s">
        <v>121</v>
      </c>
      <c r="BM913" s="1" t="s">
        <v>578</v>
      </c>
      <c r="BP913" s="1">
        <v>0</v>
      </c>
      <c r="BQ913" s="1">
        <v>0</v>
      </c>
      <c r="BR913" s="2">
        <v>1372611</v>
      </c>
      <c r="BS913" s="2">
        <v>586309</v>
      </c>
      <c r="BT913" s="1" t="s">
        <v>1095</v>
      </c>
      <c r="BU913" s="1" t="s">
        <v>1096</v>
      </c>
      <c r="BW913" s="1">
        <v>0</v>
      </c>
      <c r="BX913" s="1">
        <v>5</v>
      </c>
    </row>
    <row r="914" spans="1:76" x14ac:dyDescent="0.25">
      <c r="A914" s="1">
        <v>913</v>
      </c>
      <c r="B914" s="1" t="s">
        <v>2238</v>
      </c>
      <c r="C914" s="1" t="s">
        <v>86</v>
      </c>
      <c r="D914" s="1" t="s">
        <v>1093</v>
      </c>
      <c r="E914" s="1" t="s">
        <v>2232</v>
      </c>
      <c r="F914" s="1">
        <v>2006</v>
      </c>
      <c r="G914" s="1">
        <v>6</v>
      </c>
      <c r="H914" s="1">
        <v>22</v>
      </c>
      <c r="I914" s="1">
        <v>1228</v>
      </c>
      <c r="J914" s="1" t="s">
        <v>1658</v>
      </c>
      <c r="K914" s="1">
        <v>10</v>
      </c>
      <c r="L914" s="1">
        <v>83</v>
      </c>
      <c r="M914" s="1">
        <v>658802</v>
      </c>
      <c r="N914" s="1">
        <v>5559398</v>
      </c>
      <c r="O914" s="1">
        <v>1372685</v>
      </c>
      <c r="P914" s="1">
        <v>585984</v>
      </c>
      <c r="Q914" s="1" t="s">
        <v>1484</v>
      </c>
      <c r="R914" s="1" t="s">
        <v>1485</v>
      </c>
      <c r="S914" s="1" t="s">
        <v>1486</v>
      </c>
      <c r="T914" s="1">
        <v>0</v>
      </c>
      <c r="U914" s="1">
        <v>0</v>
      </c>
      <c r="V914" s="1">
        <v>0</v>
      </c>
      <c r="Y914" s="1">
        <v>0</v>
      </c>
      <c r="Z914" s="1">
        <v>0</v>
      </c>
      <c r="AA914" s="1">
        <v>0</v>
      </c>
      <c r="AB914" s="1">
        <v>0</v>
      </c>
      <c r="AC914" s="1">
        <v>0</v>
      </c>
      <c r="AD914" s="1">
        <v>1050</v>
      </c>
      <c r="AK914" s="1">
        <v>0</v>
      </c>
      <c r="AL914" s="1">
        <v>0</v>
      </c>
      <c r="AM914" s="1">
        <v>0</v>
      </c>
      <c r="AO914" s="1">
        <v>0</v>
      </c>
      <c r="AQ914" s="1">
        <v>0</v>
      </c>
      <c r="AT914" s="1">
        <v>0</v>
      </c>
      <c r="AV914" s="1">
        <v>0</v>
      </c>
      <c r="AW914" s="1">
        <v>0</v>
      </c>
      <c r="AX914" s="1">
        <v>0</v>
      </c>
      <c r="AY914" s="1" t="s">
        <v>86</v>
      </c>
      <c r="BD914" s="1">
        <v>0</v>
      </c>
      <c r="BF914" s="1">
        <v>0</v>
      </c>
      <c r="BH914" s="1">
        <v>0</v>
      </c>
      <c r="BI914" s="1">
        <v>0</v>
      </c>
      <c r="BL914" s="1" t="s">
        <v>121</v>
      </c>
      <c r="BM914" s="1" t="s">
        <v>191</v>
      </c>
      <c r="BO914" s="1" t="s">
        <v>2239</v>
      </c>
      <c r="BP914" s="1">
        <v>0</v>
      </c>
      <c r="BQ914" s="1">
        <v>0</v>
      </c>
      <c r="BR914" s="2">
        <v>1372685</v>
      </c>
      <c r="BS914" s="2">
        <v>585984</v>
      </c>
      <c r="BT914" s="1" t="s">
        <v>1095</v>
      </c>
      <c r="BU914" s="1" t="s">
        <v>1096</v>
      </c>
      <c r="BV914" s="1" t="s">
        <v>1127</v>
      </c>
      <c r="BW914" s="1">
        <v>0</v>
      </c>
      <c r="BX914" s="1">
        <v>5</v>
      </c>
    </row>
    <row r="915" spans="1:76" x14ac:dyDescent="0.25">
      <c r="A915" s="1">
        <v>914</v>
      </c>
      <c r="B915" s="1" t="s">
        <v>2345</v>
      </c>
      <c r="C915" s="1" t="s">
        <v>2236</v>
      </c>
      <c r="D915" s="1" t="s">
        <v>1093</v>
      </c>
      <c r="E915" s="1" t="s">
        <v>2232</v>
      </c>
      <c r="F915" s="1">
        <v>2006</v>
      </c>
      <c r="G915" s="1">
        <v>6</v>
      </c>
      <c r="H915" s="1">
        <v>22</v>
      </c>
      <c r="I915" s="1">
        <v>1345</v>
      </c>
      <c r="J915" s="1" t="s">
        <v>1658</v>
      </c>
      <c r="K915" s="1">
        <v>10</v>
      </c>
      <c r="L915" s="1">
        <v>83</v>
      </c>
      <c r="M915" s="1">
        <v>657649</v>
      </c>
      <c r="N915" s="1">
        <v>5559478</v>
      </c>
      <c r="O915" s="1">
        <v>1371655</v>
      </c>
      <c r="P915" s="1">
        <v>585984</v>
      </c>
      <c r="Q915" s="1" t="s">
        <v>78</v>
      </c>
      <c r="R915" s="1" t="s">
        <v>79</v>
      </c>
      <c r="S915" s="1" t="s">
        <v>80</v>
      </c>
      <c r="T915" s="1">
        <v>1</v>
      </c>
      <c r="U915" s="1">
        <v>1</v>
      </c>
      <c r="V915" s="1">
        <v>0</v>
      </c>
      <c r="W915" s="1" t="s">
        <v>2346</v>
      </c>
      <c r="Y915" s="1">
        <v>0</v>
      </c>
      <c r="Z915" s="1">
        <v>0</v>
      </c>
      <c r="AA915" s="1">
        <v>0</v>
      </c>
      <c r="AB915" s="1">
        <v>0</v>
      </c>
      <c r="AC915" s="1">
        <v>0</v>
      </c>
      <c r="AD915" s="1">
        <v>1015</v>
      </c>
      <c r="AE915" s="1" t="s">
        <v>252</v>
      </c>
      <c r="AG915" s="1" t="s">
        <v>2347</v>
      </c>
      <c r="AI915" s="1" t="s">
        <v>83</v>
      </c>
      <c r="AJ915" s="1" t="s">
        <v>79</v>
      </c>
      <c r="AK915" s="1">
        <v>0</v>
      </c>
      <c r="AL915" s="1">
        <v>39</v>
      </c>
      <c r="AM915" s="1">
        <v>18</v>
      </c>
      <c r="AO915" s="1">
        <v>3</v>
      </c>
      <c r="AP915" s="1" t="s">
        <v>2348</v>
      </c>
      <c r="AQ915" s="1">
        <v>2</v>
      </c>
      <c r="AR915" s="1" t="s">
        <v>2349</v>
      </c>
      <c r="AS915" s="1" t="s">
        <v>849</v>
      </c>
      <c r="AT915" s="1">
        <v>7</v>
      </c>
      <c r="AV915" s="1">
        <v>20060529</v>
      </c>
      <c r="AW915" s="1">
        <v>20060626</v>
      </c>
      <c r="AX915" s="1">
        <v>149</v>
      </c>
      <c r="AY915" s="1" t="s">
        <v>79</v>
      </c>
      <c r="AZ915" s="1" t="s">
        <v>2307</v>
      </c>
      <c r="BB915" s="1" t="s">
        <v>2350</v>
      </c>
      <c r="BD915" s="1">
        <v>120</v>
      </c>
      <c r="BE915" s="1" t="s">
        <v>85</v>
      </c>
      <c r="BF915" s="1">
        <v>0</v>
      </c>
      <c r="BH915" s="1">
        <v>0</v>
      </c>
      <c r="BI915" s="1">
        <v>0</v>
      </c>
      <c r="BK915" s="1" t="s">
        <v>1665</v>
      </c>
      <c r="BL915" s="1" t="s">
        <v>121</v>
      </c>
      <c r="BM915" s="1" t="s">
        <v>79</v>
      </c>
      <c r="BN915" s="1" t="s">
        <v>122</v>
      </c>
      <c r="BO915" s="1" t="s">
        <v>2237</v>
      </c>
      <c r="BP915" s="1">
        <v>20060530</v>
      </c>
      <c r="BQ915" s="1">
        <v>530</v>
      </c>
      <c r="BR915" s="2">
        <v>1371655</v>
      </c>
      <c r="BS915" s="2">
        <v>585984</v>
      </c>
      <c r="BT915" s="1" t="s">
        <v>1095</v>
      </c>
      <c r="BU915" s="1" t="s">
        <v>1096</v>
      </c>
      <c r="BV915" s="1" t="s">
        <v>1127</v>
      </c>
      <c r="BW915" s="1">
        <v>0</v>
      </c>
      <c r="BX915" s="1">
        <v>5</v>
      </c>
    </row>
    <row r="916" spans="1:76" x14ac:dyDescent="0.25">
      <c r="A916" s="1">
        <v>915</v>
      </c>
      <c r="B916" s="1" t="s">
        <v>2351</v>
      </c>
      <c r="C916" s="1" t="s">
        <v>2236</v>
      </c>
      <c r="D916" s="1" t="s">
        <v>1093</v>
      </c>
      <c r="E916" s="1" t="s">
        <v>2232</v>
      </c>
      <c r="F916" s="1">
        <v>2006</v>
      </c>
      <c r="G916" s="1">
        <v>6</v>
      </c>
      <c r="H916" s="1">
        <v>22</v>
      </c>
      <c r="I916" s="1">
        <v>1404</v>
      </c>
      <c r="J916" s="1" t="s">
        <v>1658</v>
      </c>
      <c r="K916" s="1">
        <v>10</v>
      </c>
      <c r="L916" s="1">
        <v>83</v>
      </c>
      <c r="M916" s="1">
        <v>657631</v>
      </c>
      <c r="N916" s="1">
        <v>5559467</v>
      </c>
      <c r="O916" s="1">
        <v>1371638</v>
      </c>
      <c r="P916" s="1">
        <v>585972</v>
      </c>
      <c r="Q916" s="1" t="s">
        <v>78</v>
      </c>
      <c r="R916" s="1" t="s">
        <v>892</v>
      </c>
      <c r="S916" s="1" t="s">
        <v>892</v>
      </c>
      <c r="T916" s="1">
        <v>1</v>
      </c>
      <c r="U916" s="1">
        <v>0</v>
      </c>
      <c r="V916" s="1">
        <v>0</v>
      </c>
      <c r="Y916" s="1">
        <v>0</v>
      </c>
      <c r="Z916" s="1">
        <v>0</v>
      </c>
      <c r="AA916" s="1">
        <v>0</v>
      </c>
      <c r="AB916" s="1">
        <v>0</v>
      </c>
      <c r="AC916" s="1">
        <v>0</v>
      </c>
      <c r="AD916" s="1">
        <v>1013</v>
      </c>
      <c r="AI916" s="1" t="s">
        <v>117</v>
      </c>
      <c r="AJ916" s="1" t="s">
        <v>895</v>
      </c>
      <c r="AK916" s="1">
        <v>21</v>
      </c>
      <c r="AL916" s="1">
        <v>30</v>
      </c>
      <c r="AM916" s="1">
        <v>0</v>
      </c>
      <c r="AO916" s="1">
        <v>0</v>
      </c>
      <c r="AQ916" s="1">
        <v>2</v>
      </c>
      <c r="AR916" s="1" t="s">
        <v>2352</v>
      </c>
      <c r="AT916" s="1">
        <v>0</v>
      </c>
      <c r="AV916" s="1">
        <v>0</v>
      </c>
      <c r="AW916" s="1">
        <v>0</v>
      </c>
      <c r="AX916" s="1">
        <v>0</v>
      </c>
      <c r="AY916" s="1" t="s">
        <v>79</v>
      </c>
      <c r="BD916" s="1">
        <v>0</v>
      </c>
      <c r="BF916" s="1">
        <v>0</v>
      </c>
      <c r="BH916" s="1">
        <v>0</v>
      </c>
      <c r="BI916" s="1">
        <v>0</v>
      </c>
      <c r="BL916" s="1" t="s">
        <v>121</v>
      </c>
      <c r="BM916" s="1" t="s">
        <v>79</v>
      </c>
      <c r="BO916" s="1" t="s">
        <v>2237</v>
      </c>
      <c r="BP916" s="1">
        <v>0</v>
      </c>
      <c r="BQ916" s="1">
        <v>0</v>
      </c>
      <c r="BR916" s="2">
        <v>1371638</v>
      </c>
      <c r="BS916" s="2">
        <v>585972</v>
      </c>
      <c r="BT916" s="1" t="s">
        <v>1095</v>
      </c>
      <c r="BU916" s="1" t="s">
        <v>1096</v>
      </c>
      <c r="BV916" s="1" t="s">
        <v>1127</v>
      </c>
      <c r="BW916" s="1">
        <v>0</v>
      </c>
      <c r="BX916" s="1">
        <v>3</v>
      </c>
    </row>
    <row r="917" spans="1:76" x14ac:dyDescent="0.25">
      <c r="A917" s="1">
        <v>916</v>
      </c>
      <c r="B917" s="1" t="s">
        <v>2353</v>
      </c>
      <c r="C917" s="1" t="s">
        <v>2231</v>
      </c>
      <c r="D917" s="1" t="s">
        <v>1093</v>
      </c>
      <c r="E917" s="1" t="s">
        <v>2232</v>
      </c>
      <c r="F917" s="1">
        <v>2006</v>
      </c>
      <c r="G917" s="1">
        <v>6</v>
      </c>
      <c r="H917" s="1">
        <v>22</v>
      </c>
      <c r="I917" s="1">
        <v>1513</v>
      </c>
      <c r="J917" s="1" t="s">
        <v>1658</v>
      </c>
      <c r="K917" s="1">
        <v>10</v>
      </c>
      <c r="L917" s="1">
        <v>83</v>
      </c>
      <c r="M917" s="1">
        <v>656397</v>
      </c>
      <c r="N917" s="1">
        <v>5559656</v>
      </c>
      <c r="O917" s="1">
        <v>1370397</v>
      </c>
      <c r="P917" s="1">
        <v>586106</v>
      </c>
      <c r="Q917" s="1" t="s">
        <v>78</v>
      </c>
      <c r="R917" s="1" t="s">
        <v>892</v>
      </c>
      <c r="S917" s="1" t="s">
        <v>892</v>
      </c>
      <c r="T917" s="1">
        <v>0</v>
      </c>
      <c r="U917" s="1">
        <v>0</v>
      </c>
      <c r="V917" s="1">
        <v>2</v>
      </c>
      <c r="Y917" s="1">
        <v>0</v>
      </c>
      <c r="Z917" s="1">
        <v>0</v>
      </c>
      <c r="AA917" s="1">
        <v>0</v>
      </c>
      <c r="AB917" s="1">
        <v>0</v>
      </c>
      <c r="AC917" s="1">
        <v>0</v>
      </c>
      <c r="AD917" s="1">
        <v>941</v>
      </c>
      <c r="AI917" s="1" t="s">
        <v>432</v>
      </c>
      <c r="AJ917" s="1" t="s">
        <v>895</v>
      </c>
      <c r="AK917" s="1">
        <v>0</v>
      </c>
      <c r="AL917" s="1">
        <v>24</v>
      </c>
      <c r="AM917" s="1">
        <v>0</v>
      </c>
      <c r="AO917" s="1">
        <v>0</v>
      </c>
      <c r="AQ917" s="1">
        <v>0</v>
      </c>
      <c r="AT917" s="1">
        <v>0</v>
      </c>
      <c r="AV917" s="1">
        <v>0</v>
      </c>
      <c r="AW917" s="1">
        <v>0</v>
      </c>
      <c r="AX917" s="1">
        <v>0</v>
      </c>
      <c r="AY917" s="1" t="s">
        <v>79</v>
      </c>
      <c r="AZ917" s="1" t="s">
        <v>2354</v>
      </c>
      <c r="BD917" s="1">
        <v>0</v>
      </c>
      <c r="BF917" s="1">
        <v>0</v>
      </c>
      <c r="BH917" s="1">
        <v>0</v>
      </c>
      <c r="BI917" s="1">
        <v>0</v>
      </c>
      <c r="BL917" s="1" t="s">
        <v>121</v>
      </c>
      <c r="BM917" s="1" t="s">
        <v>79</v>
      </c>
      <c r="BO917" s="1" t="s">
        <v>2233</v>
      </c>
      <c r="BP917" s="1">
        <v>0</v>
      </c>
      <c r="BQ917" s="1">
        <v>0</v>
      </c>
      <c r="BR917" s="2">
        <v>1370397</v>
      </c>
      <c r="BS917" s="2">
        <v>586106</v>
      </c>
      <c r="BT917" s="1" t="s">
        <v>1095</v>
      </c>
      <c r="BU917" s="1" t="s">
        <v>1096</v>
      </c>
      <c r="BV917" s="1" t="s">
        <v>1127</v>
      </c>
      <c r="BW917" s="1">
        <v>0</v>
      </c>
      <c r="BX917" s="1">
        <v>5</v>
      </c>
    </row>
    <row r="918" spans="1:76" x14ac:dyDescent="0.25">
      <c r="A918" s="1">
        <v>917</v>
      </c>
      <c r="B918" s="1" t="s">
        <v>2123</v>
      </c>
      <c r="C918" s="1" t="s">
        <v>2124</v>
      </c>
      <c r="D918" s="1" t="s">
        <v>1093</v>
      </c>
      <c r="E918" s="1" t="s">
        <v>1094</v>
      </c>
      <c r="F918" s="1">
        <v>2006</v>
      </c>
      <c r="G918" s="1">
        <v>6</v>
      </c>
      <c r="H918" s="1">
        <v>23</v>
      </c>
      <c r="I918" s="1">
        <v>553</v>
      </c>
      <c r="J918" s="1" t="s">
        <v>1662</v>
      </c>
      <c r="K918" s="1">
        <v>10</v>
      </c>
      <c r="L918" s="1">
        <v>83</v>
      </c>
      <c r="M918" s="1">
        <v>642388</v>
      </c>
      <c r="N918" s="1">
        <v>5554649</v>
      </c>
      <c r="O918" s="1">
        <v>1356622</v>
      </c>
      <c r="P918" s="1">
        <v>580488</v>
      </c>
      <c r="Q918" s="1" t="s">
        <v>1484</v>
      </c>
      <c r="R918" s="1" t="s">
        <v>1485</v>
      </c>
      <c r="S918" s="1" t="s">
        <v>1486</v>
      </c>
      <c r="T918" s="1">
        <v>0</v>
      </c>
      <c r="U918" s="1">
        <v>0</v>
      </c>
      <c r="V918" s="1">
        <v>0</v>
      </c>
      <c r="Y918" s="1">
        <v>0</v>
      </c>
      <c r="Z918" s="1">
        <v>0</v>
      </c>
      <c r="AA918" s="1">
        <v>0</v>
      </c>
      <c r="AB918" s="1">
        <v>0</v>
      </c>
      <c r="AC918" s="1">
        <v>0</v>
      </c>
      <c r="AD918" s="1">
        <v>608</v>
      </c>
      <c r="AK918" s="1">
        <v>0</v>
      </c>
      <c r="AL918" s="1">
        <v>0</v>
      </c>
      <c r="AM918" s="1">
        <v>0</v>
      </c>
      <c r="AO918" s="1">
        <v>0</v>
      </c>
      <c r="AQ918" s="1">
        <v>0</v>
      </c>
      <c r="AT918" s="1">
        <v>0</v>
      </c>
      <c r="AV918" s="1">
        <v>0</v>
      </c>
      <c r="AW918" s="1">
        <v>0</v>
      </c>
      <c r="AX918" s="1">
        <v>0</v>
      </c>
      <c r="AY918" s="1" t="s">
        <v>578</v>
      </c>
      <c r="BD918" s="1">
        <v>0</v>
      </c>
      <c r="BF918" s="1">
        <v>0</v>
      </c>
      <c r="BH918" s="1">
        <v>0</v>
      </c>
      <c r="BI918" s="1">
        <v>0</v>
      </c>
      <c r="BL918" s="1" t="s">
        <v>121</v>
      </c>
      <c r="BM918" s="1" t="s">
        <v>578</v>
      </c>
      <c r="BP918" s="1">
        <v>0</v>
      </c>
      <c r="BQ918" s="1">
        <v>0</v>
      </c>
      <c r="BR918" s="2">
        <v>1356622</v>
      </c>
      <c r="BS918" s="2">
        <v>580488</v>
      </c>
      <c r="BT918" s="1" t="s">
        <v>2125</v>
      </c>
      <c r="BU918" s="1" t="s">
        <v>1096</v>
      </c>
      <c r="BW918" s="1">
        <v>0</v>
      </c>
      <c r="BX918" s="1">
        <v>4</v>
      </c>
    </row>
    <row r="919" spans="1:76" x14ac:dyDescent="0.25">
      <c r="A919" s="1">
        <v>918</v>
      </c>
      <c r="B919" s="1" t="s">
        <v>2126</v>
      </c>
      <c r="C919" s="1" t="s">
        <v>86</v>
      </c>
      <c r="D919" s="1" t="s">
        <v>1093</v>
      </c>
      <c r="E919" s="1" t="s">
        <v>1094</v>
      </c>
      <c r="F919" s="1">
        <v>2006</v>
      </c>
      <c r="G919" s="1">
        <v>6</v>
      </c>
      <c r="H919" s="1">
        <v>23</v>
      </c>
      <c r="I919" s="1">
        <v>618</v>
      </c>
      <c r="J919" s="1" t="s">
        <v>1662</v>
      </c>
      <c r="K919" s="1">
        <v>10</v>
      </c>
      <c r="L919" s="1">
        <v>83</v>
      </c>
      <c r="M919" s="1">
        <v>641995</v>
      </c>
      <c r="N919" s="1">
        <v>5554722</v>
      </c>
      <c r="O919" s="1">
        <v>1356226</v>
      </c>
      <c r="P919" s="1">
        <v>580544</v>
      </c>
      <c r="Q919" s="1" t="s">
        <v>1484</v>
      </c>
      <c r="R919" s="1" t="s">
        <v>1485</v>
      </c>
      <c r="S919" s="1" t="s">
        <v>1486</v>
      </c>
      <c r="T919" s="1">
        <v>0</v>
      </c>
      <c r="U919" s="1">
        <v>0</v>
      </c>
      <c r="V919" s="1">
        <v>0</v>
      </c>
      <c r="Y919" s="1">
        <v>0</v>
      </c>
      <c r="Z919" s="1">
        <v>0</v>
      </c>
      <c r="AA919" s="1">
        <v>0</v>
      </c>
      <c r="AB919" s="1">
        <v>0</v>
      </c>
      <c r="AC919" s="1">
        <v>0</v>
      </c>
      <c r="AD919" s="1">
        <v>604</v>
      </c>
      <c r="AK919" s="1">
        <v>0</v>
      </c>
      <c r="AL919" s="1">
        <v>0</v>
      </c>
      <c r="AM919" s="1">
        <v>0</v>
      </c>
      <c r="AO919" s="1">
        <v>0</v>
      </c>
      <c r="AQ919" s="1">
        <v>0</v>
      </c>
      <c r="AT919" s="1">
        <v>0</v>
      </c>
      <c r="AV919" s="1">
        <v>0</v>
      </c>
      <c r="AW919" s="1">
        <v>0</v>
      </c>
      <c r="AX919" s="1">
        <v>0</v>
      </c>
      <c r="AY919" s="1" t="s">
        <v>578</v>
      </c>
      <c r="BD919" s="1">
        <v>0</v>
      </c>
      <c r="BF919" s="1">
        <v>0</v>
      </c>
      <c r="BH919" s="1">
        <v>0</v>
      </c>
      <c r="BI919" s="1">
        <v>0</v>
      </c>
      <c r="BL919" s="1" t="s">
        <v>121</v>
      </c>
      <c r="BM919" s="1" t="s">
        <v>191</v>
      </c>
      <c r="BP919" s="1">
        <v>0</v>
      </c>
      <c r="BQ919" s="1">
        <v>0</v>
      </c>
      <c r="BR919" s="2">
        <v>1356226</v>
      </c>
      <c r="BS919" s="2">
        <v>580544</v>
      </c>
      <c r="BT919" s="1" t="s">
        <v>2125</v>
      </c>
      <c r="BU919" s="1" t="s">
        <v>1096</v>
      </c>
      <c r="BW919" s="1">
        <v>0</v>
      </c>
      <c r="BX919" s="1">
        <v>4</v>
      </c>
    </row>
    <row r="920" spans="1:76" x14ac:dyDescent="0.25">
      <c r="A920" s="1">
        <v>919</v>
      </c>
      <c r="B920" s="1" t="s">
        <v>2355</v>
      </c>
      <c r="C920" s="1" t="s">
        <v>2211</v>
      </c>
      <c r="D920" s="1" t="s">
        <v>1093</v>
      </c>
      <c r="E920" s="1" t="s">
        <v>2197</v>
      </c>
      <c r="F920" s="1">
        <v>2006</v>
      </c>
      <c r="G920" s="1">
        <v>6</v>
      </c>
      <c r="H920" s="1">
        <v>23</v>
      </c>
      <c r="I920" s="1">
        <v>812</v>
      </c>
      <c r="J920" s="1" t="s">
        <v>1662</v>
      </c>
      <c r="K920" s="1">
        <v>10</v>
      </c>
      <c r="L920" s="1">
        <v>83</v>
      </c>
      <c r="M920" s="1">
        <v>653619</v>
      </c>
      <c r="N920" s="1">
        <v>5548385</v>
      </c>
      <c r="O920" s="1">
        <v>1368117</v>
      </c>
      <c r="P920" s="1">
        <v>574722</v>
      </c>
      <c r="Q920" s="1" t="s">
        <v>78</v>
      </c>
      <c r="R920" s="1" t="s">
        <v>104</v>
      </c>
      <c r="S920" s="1" t="s">
        <v>2356</v>
      </c>
      <c r="T920" s="1">
        <v>1</v>
      </c>
      <c r="U920" s="1">
        <v>0</v>
      </c>
      <c r="V920" s="1">
        <v>0</v>
      </c>
      <c r="Y920" s="1">
        <v>0</v>
      </c>
      <c r="Z920" s="1">
        <v>0</v>
      </c>
      <c r="AA920" s="1">
        <v>0</v>
      </c>
      <c r="AB920" s="1">
        <v>0</v>
      </c>
      <c r="AC920" s="1">
        <v>0</v>
      </c>
      <c r="AD920" s="1">
        <v>891</v>
      </c>
      <c r="AI920" s="1" t="s">
        <v>117</v>
      </c>
      <c r="AK920" s="1">
        <v>0</v>
      </c>
      <c r="AL920" s="1">
        <v>38</v>
      </c>
      <c r="AM920" s="1">
        <v>25</v>
      </c>
      <c r="AO920" s="1">
        <v>0</v>
      </c>
      <c r="AQ920" s="1">
        <v>2</v>
      </c>
      <c r="AR920" s="1" t="s">
        <v>2357</v>
      </c>
      <c r="AT920" s="1">
        <v>0</v>
      </c>
      <c r="AV920" s="1">
        <v>0</v>
      </c>
      <c r="AW920" s="1">
        <v>0</v>
      </c>
      <c r="AX920" s="1">
        <v>0</v>
      </c>
      <c r="AY920" s="1" t="s">
        <v>79</v>
      </c>
      <c r="AZ920" s="1" t="s">
        <v>2358</v>
      </c>
      <c r="BD920" s="1">
        <v>0</v>
      </c>
      <c r="BF920" s="1">
        <v>0</v>
      </c>
      <c r="BH920" s="1">
        <v>0</v>
      </c>
      <c r="BI920" s="1">
        <v>0</v>
      </c>
      <c r="BL920" s="1" t="s">
        <v>121</v>
      </c>
      <c r="BM920" s="1" t="s">
        <v>578</v>
      </c>
      <c r="BP920" s="1">
        <v>0</v>
      </c>
      <c r="BQ920" s="1">
        <v>0</v>
      </c>
      <c r="BR920" s="2">
        <v>1368117</v>
      </c>
      <c r="BS920" s="2">
        <v>574722</v>
      </c>
      <c r="BT920" s="1" t="s">
        <v>2125</v>
      </c>
      <c r="BU920" s="1" t="s">
        <v>1099</v>
      </c>
      <c r="BW920" s="1">
        <v>0</v>
      </c>
      <c r="BX920" s="1">
        <v>5</v>
      </c>
    </row>
    <row r="921" spans="1:76" x14ac:dyDescent="0.25">
      <c r="A921" s="1">
        <v>920</v>
      </c>
      <c r="B921" s="1" t="s">
        <v>2359</v>
      </c>
      <c r="C921" s="1" t="s">
        <v>2211</v>
      </c>
      <c r="D921" s="1" t="s">
        <v>1093</v>
      </c>
      <c r="E921" s="1" t="s">
        <v>2197</v>
      </c>
      <c r="F921" s="1">
        <v>2006</v>
      </c>
      <c r="G921" s="1">
        <v>6</v>
      </c>
      <c r="H921" s="1">
        <v>23</v>
      </c>
      <c r="I921" s="1">
        <v>828</v>
      </c>
      <c r="J921" s="1" t="s">
        <v>103</v>
      </c>
      <c r="K921" s="1">
        <v>10</v>
      </c>
      <c r="L921" s="1">
        <v>83</v>
      </c>
      <c r="M921" s="1">
        <v>653642</v>
      </c>
      <c r="N921" s="1">
        <v>5548518</v>
      </c>
      <c r="O921" s="1">
        <v>1368135</v>
      </c>
      <c r="P921" s="1">
        <v>574856</v>
      </c>
      <c r="Q921" s="1" t="s">
        <v>78</v>
      </c>
      <c r="R921" s="1" t="s">
        <v>892</v>
      </c>
      <c r="S921" s="1" t="s">
        <v>2276</v>
      </c>
      <c r="T921" s="1">
        <v>1</v>
      </c>
      <c r="U921" s="1">
        <v>0</v>
      </c>
      <c r="V921" s="1">
        <v>0</v>
      </c>
      <c r="Y921" s="1">
        <v>0</v>
      </c>
      <c r="Z921" s="1">
        <v>0</v>
      </c>
      <c r="AA921" s="1">
        <v>0</v>
      </c>
      <c r="AB921" s="1">
        <v>0</v>
      </c>
      <c r="AC921" s="1">
        <v>0</v>
      </c>
      <c r="AD921" s="1">
        <v>879</v>
      </c>
      <c r="AI921" s="1" t="s">
        <v>432</v>
      </c>
      <c r="AJ921" s="1" t="s">
        <v>895</v>
      </c>
      <c r="AK921" s="1">
        <v>0</v>
      </c>
      <c r="AL921" s="1">
        <v>40</v>
      </c>
      <c r="AM921" s="1">
        <v>0</v>
      </c>
      <c r="AO921" s="1">
        <v>0</v>
      </c>
      <c r="AQ921" s="1">
        <v>1</v>
      </c>
      <c r="AT921" s="1">
        <v>0</v>
      </c>
      <c r="AV921" s="1">
        <v>0</v>
      </c>
      <c r="AW921" s="1">
        <v>0</v>
      </c>
      <c r="AX921" s="1">
        <v>0</v>
      </c>
      <c r="AY921" s="1" t="s">
        <v>79</v>
      </c>
      <c r="BD921" s="1">
        <v>0</v>
      </c>
      <c r="BF921" s="1">
        <v>0</v>
      </c>
      <c r="BH921" s="1">
        <v>0</v>
      </c>
      <c r="BI921" s="1">
        <v>0</v>
      </c>
      <c r="BL921" s="1" t="s">
        <v>121</v>
      </c>
      <c r="BM921" s="1" t="s">
        <v>578</v>
      </c>
      <c r="BO921" s="1" t="s">
        <v>2360</v>
      </c>
      <c r="BP921" s="1">
        <v>0</v>
      </c>
      <c r="BQ921" s="1">
        <v>0</v>
      </c>
      <c r="BR921" s="2">
        <v>1368135</v>
      </c>
      <c r="BS921" s="2">
        <v>574856</v>
      </c>
      <c r="BT921" s="1" t="s">
        <v>2125</v>
      </c>
      <c r="BU921" s="1" t="s">
        <v>1099</v>
      </c>
      <c r="BV921" s="1" t="s">
        <v>1127</v>
      </c>
      <c r="BW921" s="1">
        <v>0</v>
      </c>
      <c r="BX921" s="1">
        <v>5</v>
      </c>
    </row>
    <row r="922" spans="1:76" x14ac:dyDescent="0.25">
      <c r="A922" s="1">
        <v>921</v>
      </c>
      <c r="B922" s="1" t="s">
        <v>2361</v>
      </c>
      <c r="C922" s="1" t="s">
        <v>2205</v>
      </c>
      <c r="D922" s="1" t="s">
        <v>1093</v>
      </c>
      <c r="E922" s="1" t="s">
        <v>2197</v>
      </c>
      <c r="F922" s="1">
        <v>2006</v>
      </c>
      <c r="G922" s="1">
        <v>6</v>
      </c>
      <c r="H922" s="1">
        <v>23</v>
      </c>
      <c r="I922" s="1">
        <v>939</v>
      </c>
      <c r="J922" s="1" t="s">
        <v>103</v>
      </c>
      <c r="K922" s="1">
        <v>10</v>
      </c>
      <c r="L922" s="1">
        <v>83</v>
      </c>
      <c r="M922" s="1">
        <v>652474</v>
      </c>
      <c r="N922" s="1">
        <v>5549549</v>
      </c>
      <c r="O922" s="1">
        <v>1366923</v>
      </c>
      <c r="P922" s="1">
        <v>575835</v>
      </c>
      <c r="Q922" s="1" t="s">
        <v>78</v>
      </c>
      <c r="R922" s="1" t="s">
        <v>892</v>
      </c>
      <c r="S922" s="1" t="s">
        <v>2362</v>
      </c>
      <c r="T922" s="1">
        <v>0</v>
      </c>
      <c r="U922" s="1">
        <v>1</v>
      </c>
      <c r="V922" s="1">
        <v>0</v>
      </c>
      <c r="Y922" s="1">
        <v>0</v>
      </c>
      <c r="Z922" s="1">
        <v>0</v>
      </c>
      <c r="AA922" s="1">
        <v>0</v>
      </c>
      <c r="AB922" s="1">
        <v>0</v>
      </c>
      <c r="AC922" s="1">
        <v>0</v>
      </c>
      <c r="AD922" s="1">
        <v>976</v>
      </c>
      <c r="AI922" s="1" t="s">
        <v>432</v>
      </c>
      <c r="AJ922" s="1" t="s">
        <v>895</v>
      </c>
      <c r="AK922" s="1">
        <v>0</v>
      </c>
      <c r="AL922" s="1">
        <v>36</v>
      </c>
      <c r="AM922" s="1">
        <v>0</v>
      </c>
      <c r="AO922" s="1">
        <v>0</v>
      </c>
      <c r="AQ922" s="1">
        <v>1</v>
      </c>
      <c r="AT922" s="1">
        <v>0</v>
      </c>
      <c r="AV922" s="1">
        <v>0</v>
      </c>
      <c r="AW922" s="1">
        <v>0</v>
      </c>
      <c r="AX922" s="1">
        <v>0</v>
      </c>
      <c r="AY922" s="1" t="s">
        <v>79</v>
      </c>
      <c r="BD922" s="1">
        <v>0</v>
      </c>
      <c r="BF922" s="1">
        <v>0</v>
      </c>
      <c r="BH922" s="1">
        <v>0</v>
      </c>
      <c r="BI922" s="1">
        <v>0</v>
      </c>
      <c r="BL922" s="1" t="s">
        <v>121</v>
      </c>
      <c r="BM922" s="1" t="s">
        <v>79</v>
      </c>
      <c r="BP922" s="1">
        <v>0</v>
      </c>
      <c r="BQ922" s="1">
        <v>0</v>
      </c>
      <c r="BR922" s="2">
        <v>1366923</v>
      </c>
      <c r="BS922" s="2">
        <v>575835</v>
      </c>
      <c r="BT922" s="1" t="s">
        <v>1095</v>
      </c>
      <c r="BU922" s="1" t="s">
        <v>1099</v>
      </c>
      <c r="BW922" s="1">
        <v>0</v>
      </c>
      <c r="BX922" s="1">
        <v>3</v>
      </c>
    </row>
    <row r="923" spans="1:76" x14ac:dyDescent="0.25">
      <c r="A923" s="1">
        <v>922</v>
      </c>
      <c r="B923" s="1" t="s">
        <v>2363</v>
      </c>
      <c r="C923" s="1" t="s">
        <v>2364</v>
      </c>
      <c r="D923" s="1" t="s">
        <v>1093</v>
      </c>
      <c r="E923" s="1" t="s">
        <v>2197</v>
      </c>
      <c r="F923" s="1">
        <v>2006</v>
      </c>
      <c r="G923" s="1">
        <v>6</v>
      </c>
      <c r="H923" s="1">
        <v>23</v>
      </c>
      <c r="I923" s="1">
        <v>946</v>
      </c>
      <c r="J923" s="1" t="s">
        <v>103</v>
      </c>
      <c r="K923" s="1">
        <v>10</v>
      </c>
      <c r="L923" s="1">
        <v>83</v>
      </c>
      <c r="M923" s="1">
        <v>652321</v>
      </c>
      <c r="N923" s="1">
        <v>5549580</v>
      </c>
      <c r="O923" s="1">
        <v>1366768</v>
      </c>
      <c r="P923" s="1">
        <v>575858</v>
      </c>
      <c r="Q923" s="1" t="s">
        <v>78</v>
      </c>
      <c r="R923" s="1" t="s">
        <v>892</v>
      </c>
      <c r="S923" s="1" t="s">
        <v>2295</v>
      </c>
      <c r="T923" s="1">
        <v>1</v>
      </c>
      <c r="U923" s="1">
        <v>1</v>
      </c>
      <c r="V923" s="1">
        <v>0</v>
      </c>
      <c r="Y923" s="1">
        <v>0</v>
      </c>
      <c r="Z923" s="1">
        <v>0</v>
      </c>
      <c r="AA923" s="1">
        <v>0</v>
      </c>
      <c r="AB923" s="1">
        <v>0</v>
      </c>
      <c r="AC923" s="1">
        <v>0</v>
      </c>
      <c r="AD923" s="1">
        <v>990</v>
      </c>
      <c r="AI923" s="1" t="s">
        <v>432</v>
      </c>
      <c r="AJ923" s="1" t="s">
        <v>895</v>
      </c>
      <c r="AK923" s="1">
        <v>0</v>
      </c>
      <c r="AL923" s="1">
        <v>44</v>
      </c>
      <c r="AM923" s="1">
        <v>0</v>
      </c>
      <c r="AO923" s="1">
        <v>0</v>
      </c>
      <c r="AQ923" s="1">
        <v>2</v>
      </c>
      <c r="AR923" s="1" t="s">
        <v>2365</v>
      </c>
      <c r="AT923" s="1">
        <v>0</v>
      </c>
      <c r="AV923" s="1">
        <v>0</v>
      </c>
      <c r="AW923" s="1">
        <v>0</v>
      </c>
      <c r="AX923" s="1">
        <v>0</v>
      </c>
      <c r="AY923" s="1" t="s">
        <v>578</v>
      </c>
      <c r="BD923" s="1">
        <v>0</v>
      </c>
      <c r="BF923" s="1">
        <v>0</v>
      </c>
      <c r="BH923" s="1">
        <v>0</v>
      </c>
      <c r="BI923" s="1">
        <v>0</v>
      </c>
      <c r="BL923" s="1" t="s">
        <v>121</v>
      </c>
      <c r="BM923" s="1" t="s">
        <v>578</v>
      </c>
      <c r="BP923" s="1">
        <v>0</v>
      </c>
      <c r="BQ923" s="1">
        <v>0</v>
      </c>
      <c r="BR923" s="2">
        <v>1366768</v>
      </c>
      <c r="BS923" s="2">
        <v>575858</v>
      </c>
      <c r="BT923" s="1" t="s">
        <v>1095</v>
      </c>
      <c r="BU923" s="1" t="s">
        <v>1099</v>
      </c>
      <c r="BW923" s="1">
        <v>0</v>
      </c>
      <c r="BX923" s="1">
        <v>3</v>
      </c>
    </row>
    <row r="924" spans="1:76" x14ac:dyDescent="0.25">
      <c r="A924" s="1">
        <v>923</v>
      </c>
      <c r="B924" s="1" t="s">
        <v>2366</v>
      </c>
      <c r="C924" s="1" t="s">
        <v>2364</v>
      </c>
      <c r="D924" s="1" t="s">
        <v>1093</v>
      </c>
      <c r="E924" s="1" t="s">
        <v>2197</v>
      </c>
      <c r="F924" s="1">
        <v>2006</v>
      </c>
      <c r="G924" s="1">
        <v>6</v>
      </c>
      <c r="H924" s="1">
        <v>23</v>
      </c>
      <c r="I924" s="1">
        <v>949</v>
      </c>
      <c r="J924" s="1" t="s">
        <v>103</v>
      </c>
      <c r="K924" s="1">
        <v>10</v>
      </c>
      <c r="L924" s="1">
        <v>83</v>
      </c>
      <c r="M924" s="1">
        <v>652340</v>
      </c>
      <c r="N924" s="1">
        <v>5549596</v>
      </c>
      <c r="O924" s="1">
        <v>1366786</v>
      </c>
      <c r="P924" s="1">
        <v>575875</v>
      </c>
      <c r="Q924" s="1" t="s">
        <v>78</v>
      </c>
      <c r="R924" s="1" t="s">
        <v>892</v>
      </c>
      <c r="S924" s="1" t="s">
        <v>2295</v>
      </c>
      <c r="T924" s="1">
        <v>1</v>
      </c>
      <c r="U924" s="1">
        <v>1</v>
      </c>
      <c r="V924" s="1">
        <v>0</v>
      </c>
      <c r="Y924" s="1">
        <v>0</v>
      </c>
      <c r="Z924" s="1">
        <v>0</v>
      </c>
      <c r="AA924" s="1">
        <v>0</v>
      </c>
      <c r="AB924" s="1">
        <v>0</v>
      </c>
      <c r="AC924" s="1">
        <v>0</v>
      </c>
      <c r="AD924" s="1">
        <v>987</v>
      </c>
      <c r="AI924" s="1" t="s">
        <v>432</v>
      </c>
      <c r="AJ924" s="1" t="s">
        <v>895</v>
      </c>
      <c r="AK924" s="1">
        <v>0</v>
      </c>
      <c r="AL924" s="1">
        <v>44</v>
      </c>
      <c r="AM924" s="1">
        <v>0</v>
      </c>
      <c r="AO924" s="1">
        <v>0</v>
      </c>
      <c r="AQ924" s="1">
        <v>1</v>
      </c>
      <c r="AT924" s="1">
        <v>0</v>
      </c>
      <c r="AV924" s="1">
        <v>0</v>
      </c>
      <c r="AW924" s="1">
        <v>0</v>
      </c>
      <c r="AX924" s="1">
        <v>0</v>
      </c>
      <c r="AY924" s="1" t="s">
        <v>578</v>
      </c>
      <c r="BD924" s="1">
        <v>0</v>
      </c>
      <c r="BF924" s="1">
        <v>0</v>
      </c>
      <c r="BH924" s="1">
        <v>0</v>
      </c>
      <c r="BI924" s="1">
        <v>0</v>
      </c>
      <c r="BL924" s="1" t="s">
        <v>121</v>
      </c>
      <c r="BM924" s="1" t="s">
        <v>578</v>
      </c>
      <c r="BP924" s="1">
        <v>0</v>
      </c>
      <c r="BQ924" s="1">
        <v>0</v>
      </c>
      <c r="BR924" s="2">
        <v>1366786</v>
      </c>
      <c r="BS924" s="2">
        <v>575875</v>
      </c>
      <c r="BT924" s="1" t="s">
        <v>1095</v>
      </c>
      <c r="BU924" s="1" t="s">
        <v>1099</v>
      </c>
      <c r="BW924" s="1">
        <v>0</v>
      </c>
      <c r="BX924" s="1">
        <v>3</v>
      </c>
    </row>
    <row r="925" spans="1:76" x14ac:dyDescent="0.25">
      <c r="A925" s="1">
        <v>924</v>
      </c>
      <c r="B925" s="1" t="s">
        <v>2367</v>
      </c>
      <c r="C925" s="1" t="s">
        <v>2205</v>
      </c>
      <c r="D925" s="1" t="s">
        <v>1093</v>
      </c>
      <c r="E925" s="1" t="s">
        <v>2197</v>
      </c>
      <c r="F925" s="1">
        <v>2006</v>
      </c>
      <c r="G925" s="1">
        <v>6</v>
      </c>
      <c r="H925" s="1">
        <v>23</v>
      </c>
      <c r="I925" s="1">
        <v>1110</v>
      </c>
      <c r="J925" s="1" t="s">
        <v>1662</v>
      </c>
      <c r="K925" s="1">
        <v>10</v>
      </c>
      <c r="L925" s="1">
        <v>83</v>
      </c>
      <c r="M925" s="1">
        <v>652347</v>
      </c>
      <c r="N925" s="1">
        <v>5549853</v>
      </c>
      <c r="O925" s="1">
        <v>1366782</v>
      </c>
      <c r="P925" s="1">
        <v>576133</v>
      </c>
      <c r="Q925" s="1" t="s">
        <v>78</v>
      </c>
      <c r="R925" s="1" t="s">
        <v>79</v>
      </c>
      <c r="S925" s="1" t="s">
        <v>80</v>
      </c>
      <c r="T925" s="1">
        <v>1</v>
      </c>
      <c r="U925" s="1">
        <v>1</v>
      </c>
      <c r="V925" s="1">
        <v>0</v>
      </c>
      <c r="W925" s="1" t="s">
        <v>2280</v>
      </c>
      <c r="Y925" s="1">
        <v>2</v>
      </c>
      <c r="Z925" s="1">
        <v>1</v>
      </c>
      <c r="AA925" s="1">
        <v>1</v>
      </c>
      <c r="AB925" s="1">
        <v>0</v>
      </c>
      <c r="AC925" s="1">
        <v>0</v>
      </c>
      <c r="AD925" s="1">
        <v>981</v>
      </c>
      <c r="AE925" s="1" t="s">
        <v>2368</v>
      </c>
      <c r="AG925" s="1" t="s">
        <v>2369</v>
      </c>
      <c r="AI925" s="1" t="s">
        <v>83</v>
      </c>
      <c r="AJ925" s="1" t="s">
        <v>79</v>
      </c>
      <c r="AK925" s="1">
        <v>0</v>
      </c>
      <c r="AL925" s="1">
        <v>31</v>
      </c>
      <c r="AM925" s="1">
        <v>16</v>
      </c>
      <c r="AO925" s="1">
        <v>13</v>
      </c>
      <c r="AP925" s="1" t="s">
        <v>406</v>
      </c>
      <c r="AQ925" s="1">
        <v>2</v>
      </c>
      <c r="AR925" s="1" t="s">
        <v>2370</v>
      </c>
      <c r="AS925" s="1" t="s">
        <v>393</v>
      </c>
      <c r="AT925" s="1">
        <v>3</v>
      </c>
      <c r="AV925" s="1">
        <v>20060606</v>
      </c>
      <c r="AW925" s="1">
        <v>20060704</v>
      </c>
      <c r="AX925" s="1">
        <v>157</v>
      </c>
      <c r="AY925" s="1" t="s">
        <v>79</v>
      </c>
      <c r="AZ925" s="1" t="s">
        <v>2285</v>
      </c>
      <c r="BB925" s="1" t="s">
        <v>2371</v>
      </c>
      <c r="BD925" s="1">
        <v>167</v>
      </c>
      <c r="BE925" s="1" t="s">
        <v>2372</v>
      </c>
      <c r="BF925" s="1">
        <v>225</v>
      </c>
      <c r="BH925" s="1">
        <v>0</v>
      </c>
      <c r="BI925" s="1">
        <v>0</v>
      </c>
      <c r="BK925" s="1" t="s">
        <v>216</v>
      </c>
      <c r="BL925" s="1" t="s">
        <v>121</v>
      </c>
      <c r="BM925" s="1" t="s">
        <v>79</v>
      </c>
      <c r="BN925" s="1" t="s">
        <v>172</v>
      </c>
      <c r="BP925" s="1">
        <v>20060526</v>
      </c>
      <c r="BQ925" s="1">
        <v>526</v>
      </c>
      <c r="BR925" s="2">
        <v>1366782</v>
      </c>
      <c r="BS925" s="2">
        <v>576133</v>
      </c>
      <c r="BT925" s="1" t="s">
        <v>2125</v>
      </c>
      <c r="BU925" s="1" t="s">
        <v>1099</v>
      </c>
      <c r="BW925" s="1">
        <v>0</v>
      </c>
      <c r="BX925" s="1">
        <v>3</v>
      </c>
    </row>
    <row r="926" spans="1:76" x14ac:dyDescent="0.25">
      <c r="A926" s="1">
        <v>925</v>
      </c>
      <c r="B926" s="1" t="s">
        <v>2373</v>
      </c>
      <c r="C926" s="1" t="s">
        <v>2205</v>
      </c>
      <c r="D926" s="1" t="s">
        <v>1093</v>
      </c>
      <c r="E926" s="1" t="s">
        <v>2197</v>
      </c>
      <c r="F926" s="1">
        <v>2006</v>
      </c>
      <c r="G926" s="1">
        <v>6</v>
      </c>
      <c r="H926" s="1">
        <v>23</v>
      </c>
      <c r="I926" s="1">
        <v>1129</v>
      </c>
      <c r="J926" s="1" t="s">
        <v>1662</v>
      </c>
      <c r="K926" s="1">
        <v>10</v>
      </c>
      <c r="L926" s="1">
        <v>83</v>
      </c>
      <c r="M926" s="1">
        <v>652376</v>
      </c>
      <c r="N926" s="1">
        <v>5549855</v>
      </c>
      <c r="O926" s="1">
        <v>1366811</v>
      </c>
      <c r="P926" s="1">
        <v>576136</v>
      </c>
      <c r="Q926" s="1" t="s">
        <v>78</v>
      </c>
      <c r="R926" s="1" t="s">
        <v>892</v>
      </c>
      <c r="S926" s="1" t="s">
        <v>2295</v>
      </c>
      <c r="T926" s="1">
        <v>1</v>
      </c>
      <c r="U926" s="1">
        <v>1</v>
      </c>
      <c r="V926" s="1">
        <v>0</v>
      </c>
      <c r="Y926" s="1">
        <v>0</v>
      </c>
      <c r="Z926" s="1">
        <v>0</v>
      </c>
      <c r="AA926" s="1">
        <v>0</v>
      </c>
      <c r="AB926" s="1">
        <v>0</v>
      </c>
      <c r="AC926" s="1">
        <v>0</v>
      </c>
      <c r="AD926" s="1">
        <v>980</v>
      </c>
      <c r="AI926" s="1" t="s">
        <v>432</v>
      </c>
      <c r="AJ926" s="1" t="s">
        <v>895</v>
      </c>
      <c r="AK926" s="1">
        <v>12</v>
      </c>
      <c r="AL926" s="1">
        <v>35</v>
      </c>
      <c r="AM926" s="1">
        <v>0</v>
      </c>
      <c r="AO926" s="1">
        <v>0</v>
      </c>
      <c r="AQ926" s="1">
        <v>2</v>
      </c>
      <c r="AR926" s="1" t="s">
        <v>2374</v>
      </c>
      <c r="AT926" s="1">
        <v>0</v>
      </c>
      <c r="AV926" s="1">
        <v>0</v>
      </c>
      <c r="AW926" s="1">
        <v>0</v>
      </c>
      <c r="AX926" s="1">
        <v>0</v>
      </c>
      <c r="AY926" s="1" t="s">
        <v>79</v>
      </c>
      <c r="BD926" s="1">
        <v>0</v>
      </c>
      <c r="BF926" s="1">
        <v>0</v>
      </c>
      <c r="BH926" s="1">
        <v>0</v>
      </c>
      <c r="BI926" s="1">
        <v>0</v>
      </c>
      <c r="BL926" s="1" t="s">
        <v>121</v>
      </c>
      <c r="BM926" s="1" t="s">
        <v>79</v>
      </c>
      <c r="BP926" s="1">
        <v>0</v>
      </c>
      <c r="BQ926" s="1">
        <v>0</v>
      </c>
      <c r="BR926" s="2">
        <v>1366811</v>
      </c>
      <c r="BS926" s="2">
        <v>576136</v>
      </c>
      <c r="BT926" s="1" t="s">
        <v>2125</v>
      </c>
      <c r="BU926" s="1" t="s">
        <v>1099</v>
      </c>
      <c r="BW926" s="1">
        <v>0</v>
      </c>
      <c r="BX926" s="1">
        <v>3</v>
      </c>
    </row>
    <row r="927" spans="1:76" x14ac:dyDescent="0.25">
      <c r="A927" s="1">
        <v>926</v>
      </c>
      <c r="B927" s="1" t="s">
        <v>2219</v>
      </c>
      <c r="C927" s="1" t="s">
        <v>2220</v>
      </c>
      <c r="D927" s="1" t="s">
        <v>1093</v>
      </c>
      <c r="E927" s="1" t="s">
        <v>2197</v>
      </c>
      <c r="F927" s="1">
        <v>2006</v>
      </c>
      <c r="G927" s="1">
        <v>6</v>
      </c>
      <c r="H927" s="1">
        <v>23</v>
      </c>
      <c r="I927" s="1">
        <v>1305</v>
      </c>
      <c r="J927" s="1" t="s">
        <v>1662</v>
      </c>
      <c r="K927" s="1">
        <v>10</v>
      </c>
      <c r="L927" s="1">
        <v>83</v>
      </c>
      <c r="M927" s="1">
        <v>649969</v>
      </c>
      <c r="N927" s="1">
        <v>5543563</v>
      </c>
      <c r="O927" s="1">
        <v>1364683</v>
      </c>
      <c r="P927" s="1">
        <v>569743</v>
      </c>
      <c r="Q927" s="1" t="s">
        <v>1484</v>
      </c>
      <c r="R927" s="1" t="s">
        <v>1485</v>
      </c>
      <c r="S927" s="1" t="s">
        <v>1486</v>
      </c>
      <c r="T927" s="1">
        <v>0</v>
      </c>
      <c r="U927" s="1">
        <v>0</v>
      </c>
      <c r="V927" s="1">
        <v>0</v>
      </c>
      <c r="Y927" s="1">
        <v>0</v>
      </c>
      <c r="Z927" s="1">
        <v>0</v>
      </c>
      <c r="AA927" s="1">
        <v>0</v>
      </c>
      <c r="AB927" s="1">
        <v>0</v>
      </c>
      <c r="AC927" s="1">
        <v>0</v>
      </c>
      <c r="AD927" s="1">
        <v>962</v>
      </c>
      <c r="AK927" s="1">
        <v>0</v>
      </c>
      <c r="AL927" s="1">
        <v>0</v>
      </c>
      <c r="AM927" s="1">
        <v>0</v>
      </c>
      <c r="AO927" s="1">
        <v>0</v>
      </c>
      <c r="AQ927" s="1">
        <v>0</v>
      </c>
      <c r="AT927" s="1">
        <v>0</v>
      </c>
      <c r="AV927" s="1">
        <v>0</v>
      </c>
      <c r="AW927" s="1">
        <v>0</v>
      </c>
      <c r="AX927" s="1">
        <v>0</v>
      </c>
      <c r="AY927" s="1" t="s">
        <v>778</v>
      </c>
      <c r="BD927" s="1">
        <v>0</v>
      </c>
      <c r="BF927" s="1">
        <v>0</v>
      </c>
      <c r="BH927" s="1">
        <v>0</v>
      </c>
      <c r="BI927" s="1">
        <v>0</v>
      </c>
      <c r="BL927" s="1" t="s">
        <v>121</v>
      </c>
      <c r="BM927" s="1" t="s">
        <v>779</v>
      </c>
      <c r="BO927" s="1" t="s">
        <v>2221</v>
      </c>
      <c r="BP927" s="1">
        <v>0</v>
      </c>
      <c r="BQ927" s="1">
        <v>0</v>
      </c>
      <c r="BR927" s="2">
        <v>1364683</v>
      </c>
      <c r="BS927" s="2">
        <v>569743</v>
      </c>
      <c r="BT927" s="1" t="s">
        <v>123</v>
      </c>
      <c r="BU927" s="1" t="s">
        <v>1099</v>
      </c>
      <c r="BV927" s="1" t="s">
        <v>1127</v>
      </c>
      <c r="BW927" s="1">
        <v>0</v>
      </c>
      <c r="BX927" s="1">
        <v>4</v>
      </c>
    </row>
    <row r="928" spans="1:76" x14ac:dyDescent="0.25">
      <c r="A928" s="1">
        <v>927</v>
      </c>
      <c r="B928" s="1" t="s">
        <v>2375</v>
      </c>
      <c r="C928" s="1" t="s">
        <v>2220</v>
      </c>
      <c r="D928" s="1" t="s">
        <v>1093</v>
      </c>
      <c r="E928" s="1" t="s">
        <v>2197</v>
      </c>
      <c r="F928" s="1">
        <v>2006</v>
      </c>
      <c r="G928" s="1">
        <v>6</v>
      </c>
      <c r="H928" s="1">
        <v>23</v>
      </c>
      <c r="I928" s="1">
        <v>1340</v>
      </c>
      <c r="J928" s="1" t="s">
        <v>1662</v>
      </c>
      <c r="K928" s="1">
        <v>10</v>
      </c>
      <c r="L928" s="1">
        <v>83</v>
      </c>
      <c r="M928" s="1">
        <v>649952</v>
      </c>
      <c r="N928" s="1">
        <v>5543609</v>
      </c>
      <c r="O928" s="1">
        <v>1364664</v>
      </c>
      <c r="P928" s="1">
        <v>569788</v>
      </c>
      <c r="Q928" s="1" t="s">
        <v>78</v>
      </c>
      <c r="R928" s="1" t="s">
        <v>892</v>
      </c>
      <c r="S928" s="1" t="s">
        <v>2376</v>
      </c>
      <c r="T928" s="1">
        <v>0</v>
      </c>
      <c r="U928" s="1">
        <v>0</v>
      </c>
      <c r="V928" s="1">
        <v>0</v>
      </c>
      <c r="Y928" s="1">
        <v>0</v>
      </c>
      <c r="Z928" s="1">
        <v>0</v>
      </c>
      <c r="AA928" s="1">
        <v>0</v>
      </c>
      <c r="AB928" s="1">
        <v>0</v>
      </c>
      <c r="AC928" s="1">
        <v>0</v>
      </c>
      <c r="AD928" s="1">
        <v>974</v>
      </c>
      <c r="AI928" s="1" t="s">
        <v>117</v>
      </c>
      <c r="AJ928" s="1" t="s">
        <v>895</v>
      </c>
      <c r="AK928" s="1">
        <v>0</v>
      </c>
      <c r="AL928" s="1">
        <v>51</v>
      </c>
      <c r="AM928" s="1">
        <v>0</v>
      </c>
      <c r="AO928" s="1">
        <v>0</v>
      </c>
      <c r="AQ928" s="1">
        <v>2</v>
      </c>
      <c r="AR928" s="1" t="s">
        <v>2377</v>
      </c>
      <c r="AT928" s="1">
        <v>0</v>
      </c>
      <c r="AV928" s="1">
        <v>0</v>
      </c>
      <c r="AW928" s="1">
        <v>0</v>
      </c>
      <c r="AX928" s="1">
        <v>0</v>
      </c>
      <c r="AY928" s="1" t="s">
        <v>778</v>
      </c>
      <c r="BD928" s="1">
        <v>0</v>
      </c>
      <c r="BF928" s="1">
        <v>0</v>
      </c>
      <c r="BH928" s="1">
        <v>0</v>
      </c>
      <c r="BI928" s="1">
        <v>0</v>
      </c>
      <c r="BL928" s="1" t="s">
        <v>121</v>
      </c>
      <c r="BM928" s="1" t="s">
        <v>779</v>
      </c>
      <c r="BO928" s="1" t="s">
        <v>2221</v>
      </c>
      <c r="BP928" s="1">
        <v>0</v>
      </c>
      <c r="BQ928" s="1">
        <v>0</v>
      </c>
      <c r="BR928" s="2">
        <v>1364664</v>
      </c>
      <c r="BS928" s="2">
        <v>569788</v>
      </c>
      <c r="BT928" s="1" t="s">
        <v>123</v>
      </c>
      <c r="BU928" s="1" t="s">
        <v>1099</v>
      </c>
      <c r="BV928" s="1" t="s">
        <v>1127</v>
      </c>
      <c r="BW928" s="1">
        <v>0</v>
      </c>
      <c r="BX928" s="1">
        <v>4</v>
      </c>
    </row>
    <row r="929" spans="1:76" x14ac:dyDescent="0.25">
      <c r="A929" s="1">
        <v>928</v>
      </c>
      <c r="B929" s="1" t="s">
        <v>2378</v>
      </c>
      <c r="C929" s="1" t="s">
        <v>2225</v>
      </c>
      <c r="D929" s="1" t="s">
        <v>1093</v>
      </c>
      <c r="E929" s="1" t="s">
        <v>2197</v>
      </c>
      <c r="F929" s="1">
        <v>2006</v>
      </c>
      <c r="G929" s="1">
        <v>6</v>
      </c>
      <c r="H929" s="1">
        <v>23</v>
      </c>
      <c r="I929" s="1">
        <v>1408</v>
      </c>
      <c r="J929" s="1" t="s">
        <v>1662</v>
      </c>
      <c r="K929" s="1">
        <v>10</v>
      </c>
      <c r="L929" s="1">
        <v>83</v>
      </c>
      <c r="M929" s="1">
        <v>649097</v>
      </c>
      <c r="N929" s="1">
        <v>5541886</v>
      </c>
      <c r="O929" s="1">
        <v>1363885</v>
      </c>
      <c r="P929" s="1">
        <v>568029</v>
      </c>
      <c r="Q929" s="1" t="s">
        <v>78</v>
      </c>
      <c r="R929" s="1" t="s">
        <v>104</v>
      </c>
      <c r="S929" s="1" t="s">
        <v>1182</v>
      </c>
      <c r="T929" s="1">
        <v>1</v>
      </c>
      <c r="U929" s="1">
        <v>0</v>
      </c>
      <c r="V929" s="1">
        <v>0</v>
      </c>
      <c r="Y929" s="1">
        <v>0</v>
      </c>
      <c r="Z929" s="1">
        <v>0</v>
      </c>
      <c r="AA929" s="1">
        <v>0</v>
      </c>
      <c r="AB929" s="1">
        <v>0</v>
      </c>
      <c r="AC929" s="1">
        <v>0</v>
      </c>
      <c r="AD929" s="1">
        <v>946</v>
      </c>
      <c r="AK929" s="1">
        <v>0</v>
      </c>
      <c r="AL929" s="1">
        <v>0</v>
      </c>
      <c r="AM929" s="1">
        <v>0</v>
      </c>
      <c r="AO929" s="1">
        <v>0</v>
      </c>
      <c r="AQ929" s="1">
        <v>0</v>
      </c>
      <c r="AT929" s="1">
        <v>0</v>
      </c>
      <c r="AV929" s="1">
        <v>0</v>
      </c>
      <c r="AW929" s="1">
        <v>0</v>
      </c>
      <c r="AX929" s="1">
        <v>0</v>
      </c>
      <c r="AY929" s="1" t="s">
        <v>151</v>
      </c>
      <c r="BD929" s="1">
        <v>0</v>
      </c>
      <c r="BF929" s="1">
        <v>0</v>
      </c>
      <c r="BH929" s="1">
        <v>0</v>
      </c>
      <c r="BI929" s="1">
        <v>0</v>
      </c>
      <c r="BL929" s="1" t="s">
        <v>121</v>
      </c>
      <c r="BM929" s="1" t="s">
        <v>153</v>
      </c>
      <c r="BP929" s="1">
        <v>0</v>
      </c>
      <c r="BQ929" s="1">
        <v>0</v>
      </c>
      <c r="BR929" s="2">
        <v>1363885</v>
      </c>
      <c r="BS929" s="2">
        <v>568029</v>
      </c>
      <c r="BT929" s="1" t="s">
        <v>123</v>
      </c>
      <c r="BU929" s="1" t="s">
        <v>1099</v>
      </c>
      <c r="BW929" s="1">
        <v>0</v>
      </c>
      <c r="BX929" s="1">
        <v>4</v>
      </c>
    </row>
    <row r="930" spans="1:76" x14ac:dyDescent="0.25">
      <c r="A930" s="1">
        <v>929</v>
      </c>
      <c r="B930" s="1" t="s">
        <v>2379</v>
      </c>
      <c r="C930" s="1" t="s">
        <v>2225</v>
      </c>
      <c r="D930" s="1" t="s">
        <v>1093</v>
      </c>
      <c r="E930" s="1" t="s">
        <v>2197</v>
      </c>
      <c r="F930" s="1">
        <v>2006</v>
      </c>
      <c r="G930" s="1">
        <v>6</v>
      </c>
      <c r="H930" s="1">
        <v>23</v>
      </c>
      <c r="I930" s="1">
        <v>1424</v>
      </c>
      <c r="J930" s="1" t="s">
        <v>1658</v>
      </c>
      <c r="K930" s="1">
        <v>10</v>
      </c>
      <c r="L930" s="1">
        <v>83</v>
      </c>
      <c r="M930" s="1">
        <v>649221</v>
      </c>
      <c r="N930" s="1">
        <v>5542033</v>
      </c>
      <c r="O930" s="1">
        <v>1364003</v>
      </c>
      <c r="P930" s="1">
        <v>568182</v>
      </c>
      <c r="Q930" s="1" t="s">
        <v>78</v>
      </c>
      <c r="R930" s="1" t="s">
        <v>892</v>
      </c>
      <c r="S930" s="1" t="s">
        <v>2276</v>
      </c>
      <c r="T930" s="1">
        <v>1</v>
      </c>
      <c r="U930" s="1">
        <v>0</v>
      </c>
      <c r="V930" s="1">
        <v>0</v>
      </c>
      <c r="Y930" s="1">
        <v>0</v>
      </c>
      <c r="Z930" s="1">
        <v>0</v>
      </c>
      <c r="AA930" s="1">
        <v>0</v>
      </c>
      <c r="AB930" s="1">
        <v>0</v>
      </c>
      <c r="AC930" s="1">
        <v>0</v>
      </c>
      <c r="AD930" s="1">
        <v>940</v>
      </c>
      <c r="AI930" s="1" t="s">
        <v>432</v>
      </c>
      <c r="AJ930" s="1" t="s">
        <v>895</v>
      </c>
      <c r="AK930" s="1">
        <v>0</v>
      </c>
      <c r="AL930" s="1">
        <v>42</v>
      </c>
      <c r="AM930" s="1">
        <v>0</v>
      </c>
      <c r="AO930" s="1">
        <v>0</v>
      </c>
      <c r="AQ930" s="1">
        <v>2</v>
      </c>
      <c r="AT930" s="1">
        <v>0</v>
      </c>
      <c r="AV930" s="1">
        <v>0</v>
      </c>
      <c r="AW930" s="1">
        <v>0</v>
      </c>
      <c r="AX930" s="1">
        <v>0</v>
      </c>
      <c r="AY930" s="1" t="s">
        <v>151</v>
      </c>
      <c r="BD930" s="1">
        <v>0</v>
      </c>
      <c r="BF930" s="1">
        <v>0</v>
      </c>
      <c r="BH930" s="1">
        <v>0</v>
      </c>
      <c r="BI930" s="1">
        <v>0</v>
      </c>
      <c r="BL930" s="1" t="s">
        <v>121</v>
      </c>
      <c r="BM930" s="1" t="s">
        <v>153</v>
      </c>
      <c r="BP930" s="1">
        <v>0</v>
      </c>
      <c r="BQ930" s="1">
        <v>0</v>
      </c>
      <c r="BR930" s="2">
        <v>1364003</v>
      </c>
      <c r="BS930" s="2">
        <v>568182</v>
      </c>
      <c r="BT930" s="1" t="s">
        <v>123</v>
      </c>
      <c r="BU930" s="1" t="s">
        <v>1099</v>
      </c>
      <c r="BW930" s="1">
        <v>0</v>
      </c>
      <c r="BX930" s="1">
        <v>4</v>
      </c>
    </row>
    <row r="931" spans="1:76" x14ac:dyDescent="0.25">
      <c r="A931" s="1">
        <v>930</v>
      </c>
      <c r="B931" s="1" t="s">
        <v>2380</v>
      </c>
      <c r="C931" s="1" t="s">
        <v>2227</v>
      </c>
      <c r="D931" s="1" t="s">
        <v>1093</v>
      </c>
      <c r="E931" s="1" t="s">
        <v>2197</v>
      </c>
      <c r="F931" s="1">
        <v>2006</v>
      </c>
      <c r="G931" s="1">
        <v>6</v>
      </c>
      <c r="H931" s="1">
        <v>23</v>
      </c>
      <c r="I931" s="1">
        <v>1448</v>
      </c>
      <c r="J931" s="1" t="s">
        <v>1662</v>
      </c>
      <c r="K931" s="1">
        <v>10</v>
      </c>
      <c r="L931" s="1">
        <v>83</v>
      </c>
      <c r="M931" s="1">
        <v>649182</v>
      </c>
      <c r="N931" s="1">
        <v>5541522</v>
      </c>
      <c r="O931" s="1">
        <v>1363986</v>
      </c>
      <c r="P931" s="1">
        <v>567669</v>
      </c>
      <c r="Q931" s="1" t="s">
        <v>78</v>
      </c>
      <c r="R931" s="1" t="s">
        <v>104</v>
      </c>
      <c r="S931" s="1" t="s">
        <v>1182</v>
      </c>
      <c r="T931" s="1">
        <v>1</v>
      </c>
      <c r="U931" s="1">
        <v>0</v>
      </c>
      <c r="V931" s="1">
        <v>0</v>
      </c>
      <c r="Y931" s="1">
        <v>0</v>
      </c>
      <c r="Z931" s="1">
        <v>0</v>
      </c>
      <c r="AA931" s="1">
        <v>0</v>
      </c>
      <c r="AB931" s="1">
        <v>0</v>
      </c>
      <c r="AC931" s="1">
        <v>0</v>
      </c>
      <c r="AD931" s="1">
        <v>870</v>
      </c>
      <c r="AK931" s="1">
        <v>0</v>
      </c>
      <c r="AL931" s="1">
        <v>0</v>
      </c>
      <c r="AM931" s="1">
        <v>0</v>
      </c>
      <c r="AO931" s="1">
        <v>0</v>
      </c>
      <c r="AQ931" s="1">
        <v>0</v>
      </c>
      <c r="AT931" s="1">
        <v>0</v>
      </c>
      <c r="AV931" s="1">
        <v>0</v>
      </c>
      <c r="AW931" s="1">
        <v>0</v>
      </c>
      <c r="AX931" s="1">
        <v>0</v>
      </c>
      <c r="AY931" s="1" t="s">
        <v>578</v>
      </c>
      <c r="BD931" s="1">
        <v>0</v>
      </c>
      <c r="BF931" s="1">
        <v>0</v>
      </c>
      <c r="BH931" s="1">
        <v>0</v>
      </c>
      <c r="BI931" s="1">
        <v>0</v>
      </c>
      <c r="BL931" s="1" t="s">
        <v>121</v>
      </c>
      <c r="BM931" s="1" t="s">
        <v>578</v>
      </c>
      <c r="BP931" s="1">
        <v>0</v>
      </c>
      <c r="BQ931" s="1">
        <v>0</v>
      </c>
      <c r="BR931" s="2">
        <v>1363986</v>
      </c>
      <c r="BS931" s="2">
        <v>567669</v>
      </c>
      <c r="BT931" s="1" t="s">
        <v>123</v>
      </c>
      <c r="BU931" s="1" t="s">
        <v>1099</v>
      </c>
      <c r="BW931" s="1">
        <v>0</v>
      </c>
      <c r="BX931" s="1">
        <v>4</v>
      </c>
    </row>
    <row r="932" spans="1:76" x14ac:dyDescent="0.25">
      <c r="A932" s="1">
        <v>931</v>
      </c>
      <c r="B932" s="1" t="s">
        <v>2381</v>
      </c>
      <c r="C932" s="1" t="s">
        <v>2227</v>
      </c>
      <c r="D932" s="1" t="s">
        <v>1093</v>
      </c>
      <c r="E932" s="1" t="s">
        <v>2197</v>
      </c>
      <c r="F932" s="1">
        <v>2006</v>
      </c>
      <c r="G932" s="1">
        <v>6</v>
      </c>
      <c r="H932" s="1">
        <v>23</v>
      </c>
      <c r="I932" s="1">
        <v>1500</v>
      </c>
      <c r="J932" s="1" t="s">
        <v>1662</v>
      </c>
      <c r="K932" s="1">
        <v>10</v>
      </c>
      <c r="L932" s="1">
        <v>83</v>
      </c>
      <c r="M932" s="1">
        <v>648792</v>
      </c>
      <c r="N932" s="1">
        <v>5541629</v>
      </c>
      <c r="O932" s="1">
        <v>1363591</v>
      </c>
      <c r="P932" s="1">
        <v>567759</v>
      </c>
      <c r="Q932" s="1" t="s">
        <v>78</v>
      </c>
      <c r="R932" s="1" t="s">
        <v>164</v>
      </c>
      <c r="S932" s="1" t="s">
        <v>164</v>
      </c>
      <c r="T932" s="1">
        <v>0</v>
      </c>
      <c r="U932" s="1">
        <v>0</v>
      </c>
      <c r="V932" s="1">
        <v>1</v>
      </c>
      <c r="Y932" s="1">
        <v>0</v>
      </c>
      <c r="Z932" s="1">
        <v>0</v>
      </c>
      <c r="AA932" s="1">
        <v>0</v>
      </c>
      <c r="AB932" s="1">
        <v>0</v>
      </c>
      <c r="AC932" s="1">
        <v>0</v>
      </c>
      <c r="AD932" s="1">
        <v>969</v>
      </c>
      <c r="AK932" s="1">
        <v>0</v>
      </c>
      <c r="AL932" s="1">
        <v>0</v>
      </c>
      <c r="AM932" s="1">
        <v>0</v>
      </c>
      <c r="AO932" s="1">
        <v>0</v>
      </c>
      <c r="AQ932" s="1">
        <v>0</v>
      </c>
      <c r="AT932" s="1">
        <v>0</v>
      </c>
      <c r="AV932" s="1">
        <v>0</v>
      </c>
      <c r="AW932" s="1">
        <v>0</v>
      </c>
      <c r="AX932" s="1">
        <v>0</v>
      </c>
      <c r="AY932" s="1" t="s">
        <v>578</v>
      </c>
      <c r="BD932" s="1">
        <v>0</v>
      </c>
      <c r="BF932" s="1">
        <v>0</v>
      </c>
      <c r="BH932" s="1">
        <v>0</v>
      </c>
      <c r="BI932" s="1">
        <v>0</v>
      </c>
      <c r="BL932" s="1" t="s">
        <v>121</v>
      </c>
      <c r="BM932" s="1" t="s">
        <v>578</v>
      </c>
      <c r="BP932" s="1">
        <v>0</v>
      </c>
      <c r="BQ932" s="1">
        <v>0</v>
      </c>
      <c r="BR932" s="2">
        <v>1363591</v>
      </c>
      <c r="BS932" s="2">
        <v>567759</v>
      </c>
      <c r="BT932" s="1" t="s">
        <v>123</v>
      </c>
      <c r="BU932" s="1" t="s">
        <v>1099</v>
      </c>
      <c r="BW932" s="1">
        <v>0</v>
      </c>
      <c r="BX932" s="1">
        <v>3</v>
      </c>
    </row>
    <row r="933" spans="1:76" x14ac:dyDescent="0.25">
      <c r="A933" s="1">
        <v>932</v>
      </c>
      <c r="B933" s="1" t="s">
        <v>2382</v>
      </c>
      <c r="C933" s="1" t="s">
        <v>2229</v>
      </c>
      <c r="D933" s="1" t="s">
        <v>1093</v>
      </c>
      <c r="E933" s="1" t="s">
        <v>2197</v>
      </c>
      <c r="F933" s="1">
        <v>2006</v>
      </c>
      <c r="G933" s="1">
        <v>6</v>
      </c>
      <c r="H933" s="1">
        <v>23</v>
      </c>
      <c r="I933" s="1">
        <v>1512</v>
      </c>
      <c r="J933" s="1" t="s">
        <v>1662</v>
      </c>
      <c r="K933" s="1">
        <v>10</v>
      </c>
      <c r="L933" s="1">
        <v>83</v>
      </c>
      <c r="M933" s="1">
        <v>649754</v>
      </c>
      <c r="N933" s="1">
        <v>5542079</v>
      </c>
      <c r="O933" s="1">
        <v>1364533</v>
      </c>
      <c r="P933" s="1">
        <v>568251</v>
      </c>
      <c r="Q933" s="1" t="s">
        <v>78</v>
      </c>
      <c r="R933" s="1" t="s">
        <v>156</v>
      </c>
      <c r="S933" s="1" t="s">
        <v>2383</v>
      </c>
      <c r="T933" s="1">
        <v>1</v>
      </c>
      <c r="U933" s="1">
        <v>0</v>
      </c>
      <c r="V933" s="1">
        <v>0</v>
      </c>
      <c r="Y933" s="1">
        <v>0</v>
      </c>
      <c r="Z933" s="1">
        <v>0</v>
      </c>
      <c r="AA933" s="1">
        <v>0</v>
      </c>
      <c r="AB933" s="1">
        <v>0</v>
      </c>
      <c r="AC933" s="1">
        <v>0</v>
      </c>
      <c r="AD933" s="1">
        <v>824</v>
      </c>
      <c r="AK933" s="1">
        <v>0</v>
      </c>
      <c r="AL933" s="1">
        <v>0</v>
      </c>
      <c r="AM933" s="1">
        <v>0</v>
      </c>
      <c r="AO933" s="1">
        <v>0</v>
      </c>
      <c r="AQ933" s="1">
        <v>0</v>
      </c>
      <c r="AT933" s="1">
        <v>0</v>
      </c>
      <c r="AV933" s="1">
        <v>0</v>
      </c>
      <c r="AW933" s="1">
        <v>0</v>
      </c>
      <c r="AX933" s="1">
        <v>0</v>
      </c>
      <c r="AY933" s="1" t="s">
        <v>578</v>
      </c>
      <c r="BD933" s="1">
        <v>0</v>
      </c>
      <c r="BF933" s="1">
        <v>0</v>
      </c>
      <c r="BH933" s="1">
        <v>0</v>
      </c>
      <c r="BI933" s="1">
        <v>0</v>
      </c>
      <c r="BL933" s="1" t="s">
        <v>121</v>
      </c>
      <c r="BM933" s="1" t="s">
        <v>578</v>
      </c>
      <c r="BP933" s="1">
        <v>0</v>
      </c>
      <c r="BQ933" s="1">
        <v>0</v>
      </c>
      <c r="BR933" s="2">
        <v>1364533</v>
      </c>
      <c r="BS933" s="2">
        <v>568251</v>
      </c>
      <c r="BT933" s="1" t="s">
        <v>123</v>
      </c>
      <c r="BU933" s="1" t="s">
        <v>1099</v>
      </c>
      <c r="BW933" s="1">
        <v>0</v>
      </c>
      <c r="BX933" s="1">
        <v>4</v>
      </c>
    </row>
    <row r="934" spans="1:76" x14ac:dyDescent="0.25">
      <c r="A934" s="1">
        <v>933</v>
      </c>
      <c r="B934" s="1" t="s">
        <v>2194</v>
      </c>
      <c r="C934" s="1" t="s">
        <v>86</v>
      </c>
      <c r="D934" s="1" t="s">
        <v>1093</v>
      </c>
      <c r="E934" s="1" t="s">
        <v>1120</v>
      </c>
      <c r="F934" s="1">
        <v>2006</v>
      </c>
      <c r="G934" s="1">
        <v>6</v>
      </c>
      <c r="H934" s="1">
        <v>23</v>
      </c>
      <c r="I934" s="1">
        <v>1645</v>
      </c>
      <c r="J934" s="1" t="s">
        <v>1662</v>
      </c>
      <c r="K934" s="1">
        <v>10</v>
      </c>
      <c r="L934" s="1">
        <v>83</v>
      </c>
      <c r="M934" s="1">
        <v>660137</v>
      </c>
      <c r="N934" s="1">
        <v>5539529</v>
      </c>
      <c r="O934" s="1">
        <v>1375019</v>
      </c>
      <c r="P934" s="1">
        <v>566160</v>
      </c>
      <c r="Q934" s="1" t="s">
        <v>1484</v>
      </c>
      <c r="R934" s="1" t="s">
        <v>1485</v>
      </c>
      <c r="S934" s="1" t="s">
        <v>1486</v>
      </c>
      <c r="T934" s="1">
        <v>0</v>
      </c>
      <c r="U934" s="1">
        <v>0</v>
      </c>
      <c r="V934" s="1">
        <v>0</v>
      </c>
      <c r="Y934" s="1">
        <v>0</v>
      </c>
      <c r="Z934" s="1">
        <v>0</v>
      </c>
      <c r="AA934" s="1">
        <v>0</v>
      </c>
      <c r="AB934" s="1">
        <v>0</v>
      </c>
      <c r="AC934" s="1">
        <v>0</v>
      </c>
      <c r="AD934" s="1">
        <v>1206</v>
      </c>
      <c r="AK934" s="1">
        <v>0</v>
      </c>
      <c r="AL934" s="1">
        <v>0</v>
      </c>
      <c r="AM934" s="1">
        <v>0</v>
      </c>
      <c r="AO934" s="1">
        <v>0</v>
      </c>
      <c r="AQ934" s="1">
        <v>0</v>
      </c>
      <c r="AT934" s="1">
        <v>0</v>
      </c>
      <c r="AV934" s="1">
        <v>0</v>
      </c>
      <c r="AW934" s="1">
        <v>0</v>
      </c>
      <c r="AX934" s="1">
        <v>0</v>
      </c>
      <c r="AY934" s="1" t="s">
        <v>86</v>
      </c>
      <c r="BD934" s="1">
        <v>0</v>
      </c>
      <c r="BF934" s="1">
        <v>0</v>
      </c>
      <c r="BH934" s="1">
        <v>0</v>
      </c>
      <c r="BI934" s="1">
        <v>0</v>
      </c>
      <c r="BL934" s="1" t="s">
        <v>121</v>
      </c>
      <c r="BM934" s="1" t="s">
        <v>191</v>
      </c>
      <c r="BP934" s="1">
        <v>0</v>
      </c>
      <c r="BQ934" s="1">
        <v>0</v>
      </c>
      <c r="BR934" s="2">
        <v>1375019</v>
      </c>
      <c r="BS934" s="2">
        <v>566160</v>
      </c>
      <c r="BT934" s="1" t="s">
        <v>1105</v>
      </c>
      <c r="BU934" s="1" t="s">
        <v>1126</v>
      </c>
      <c r="BW934" s="1">
        <v>0</v>
      </c>
      <c r="BX934" s="1">
        <v>5</v>
      </c>
    </row>
    <row r="935" spans="1:76" x14ac:dyDescent="0.25">
      <c r="A935" s="1">
        <v>934</v>
      </c>
      <c r="B935" s="1" t="s">
        <v>2318</v>
      </c>
      <c r="C935" s="1" t="s">
        <v>2199</v>
      </c>
      <c r="D935" s="1" t="s">
        <v>1093</v>
      </c>
      <c r="E935" s="1" t="s">
        <v>2197</v>
      </c>
      <c r="F935" s="1">
        <v>2006</v>
      </c>
      <c r="G935" s="1">
        <v>6</v>
      </c>
      <c r="H935" s="1">
        <v>23</v>
      </c>
      <c r="I935" s="1">
        <v>1130</v>
      </c>
      <c r="J935" s="1" t="s">
        <v>1662</v>
      </c>
      <c r="K935" s="1">
        <v>10</v>
      </c>
      <c r="L935" s="1">
        <v>83</v>
      </c>
      <c r="M935" s="1">
        <v>652113</v>
      </c>
      <c r="N935" s="1">
        <v>5551005</v>
      </c>
      <c r="O935" s="1">
        <v>1366498</v>
      </c>
      <c r="P935" s="1">
        <v>577273</v>
      </c>
      <c r="Q935" s="1" t="s">
        <v>78</v>
      </c>
      <c r="R935" s="1" t="s">
        <v>79</v>
      </c>
      <c r="S935" s="1" t="s">
        <v>2265</v>
      </c>
      <c r="T935" s="1">
        <v>1</v>
      </c>
      <c r="U935" s="1">
        <v>1</v>
      </c>
      <c r="V935" s="1">
        <v>0</v>
      </c>
      <c r="W935" s="1" t="s">
        <v>2384</v>
      </c>
      <c r="X935" s="1" t="s">
        <v>8078</v>
      </c>
      <c r="Y935" s="1">
        <v>4</v>
      </c>
      <c r="Z935" s="1">
        <v>3</v>
      </c>
      <c r="AA935" s="1">
        <v>1</v>
      </c>
      <c r="AB935" s="1">
        <v>0</v>
      </c>
      <c r="AC935" s="1">
        <v>0</v>
      </c>
      <c r="AD935" s="1">
        <v>985</v>
      </c>
      <c r="AK935" s="1">
        <v>0</v>
      </c>
      <c r="AL935" s="1">
        <v>0</v>
      </c>
      <c r="AM935" s="1">
        <v>0</v>
      </c>
      <c r="AO935" s="1">
        <v>0</v>
      </c>
      <c r="AQ935" s="1">
        <v>0</v>
      </c>
      <c r="AT935" s="1">
        <v>0</v>
      </c>
      <c r="AV935" s="1">
        <v>0</v>
      </c>
      <c r="AW935" s="1">
        <v>0</v>
      </c>
      <c r="AX935" s="1">
        <v>0</v>
      </c>
      <c r="AY935" s="1" t="s">
        <v>79</v>
      </c>
      <c r="BD935" s="1">
        <v>0</v>
      </c>
      <c r="BF935" s="1">
        <v>0</v>
      </c>
      <c r="BH935" s="1">
        <v>0</v>
      </c>
      <c r="BI935" s="1">
        <v>0</v>
      </c>
      <c r="BK935" s="1" t="s">
        <v>1611</v>
      </c>
      <c r="BL935" s="1" t="s">
        <v>121</v>
      </c>
      <c r="BM935" s="1" t="s">
        <v>79</v>
      </c>
      <c r="BO935" s="1" t="s">
        <v>2200</v>
      </c>
      <c r="BP935" s="1">
        <v>0</v>
      </c>
      <c r="BQ935" s="1">
        <v>0</v>
      </c>
      <c r="BR935" s="2">
        <v>1366498</v>
      </c>
      <c r="BS935" s="2">
        <v>577273</v>
      </c>
      <c r="BT935" s="1" t="s">
        <v>1095</v>
      </c>
      <c r="BU935" s="1" t="s">
        <v>1099</v>
      </c>
      <c r="BV935" s="1" t="s">
        <v>1127</v>
      </c>
      <c r="BW935" s="1">
        <v>0</v>
      </c>
      <c r="BX935" s="1">
        <v>4</v>
      </c>
    </row>
    <row r="936" spans="1:76" x14ac:dyDescent="0.25">
      <c r="A936" s="1">
        <v>935</v>
      </c>
      <c r="B936" s="1" t="s">
        <v>2330</v>
      </c>
      <c r="C936" s="1" t="s">
        <v>2128</v>
      </c>
      <c r="D936" s="1" t="s">
        <v>1093</v>
      </c>
      <c r="E936" s="1" t="s">
        <v>1098</v>
      </c>
      <c r="F936" s="1">
        <v>2006</v>
      </c>
      <c r="G936" s="1">
        <v>6</v>
      </c>
      <c r="H936" s="1">
        <v>23</v>
      </c>
      <c r="I936" s="1">
        <v>1600</v>
      </c>
      <c r="J936" s="1" t="s">
        <v>1662</v>
      </c>
      <c r="K936" s="1">
        <v>10</v>
      </c>
      <c r="L936" s="1">
        <v>83</v>
      </c>
      <c r="M936" s="1">
        <v>643298</v>
      </c>
      <c r="N936" s="1">
        <v>5542367</v>
      </c>
      <c r="O936" s="1">
        <v>1358070</v>
      </c>
      <c r="P936" s="1">
        <v>568255</v>
      </c>
      <c r="Q936" s="1" t="s">
        <v>78</v>
      </c>
      <c r="R936" s="1" t="s">
        <v>79</v>
      </c>
      <c r="S936" s="1" t="s">
        <v>2265</v>
      </c>
      <c r="T936" s="1">
        <v>1</v>
      </c>
      <c r="U936" s="1">
        <v>1</v>
      </c>
      <c r="V936" s="1">
        <v>0</v>
      </c>
      <c r="W936" s="1" t="s">
        <v>2385</v>
      </c>
      <c r="X936" s="1" t="s">
        <v>8078</v>
      </c>
      <c r="Y936" s="1">
        <v>3</v>
      </c>
      <c r="Z936" s="1">
        <v>1</v>
      </c>
      <c r="AA936" s="1">
        <v>2</v>
      </c>
      <c r="AB936" s="1">
        <v>0</v>
      </c>
      <c r="AC936" s="1">
        <v>0</v>
      </c>
      <c r="AD936" s="1">
        <v>832</v>
      </c>
      <c r="AK936" s="1">
        <v>0</v>
      </c>
      <c r="AL936" s="1">
        <v>0</v>
      </c>
      <c r="AM936" s="1">
        <v>0</v>
      </c>
      <c r="AO936" s="1">
        <v>0</v>
      </c>
      <c r="AQ936" s="1">
        <v>0</v>
      </c>
      <c r="AT936" s="1">
        <v>0</v>
      </c>
      <c r="AV936" s="1">
        <v>0</v>
      </c>
      <c r="AW936" s="1">
        <v>0</v>
      </c>
      <c r="AX936" s="1">
        <v>0</v>
      </c>
      <c r="AY936" s="1" t="s">
        <v>79</v>
      </c>
      <c r="BD936" s="1">
        <v>0</v>
      </c>
      <c r="BF936" s="1">
        <v>0</v>
      </c>
      <c r="BH936" s="1">
        <v>0</v>
      </c>
      <c r="BI936" s="1">
        <v>0</v>
      </c>
      <c r="BK936" s="1" t="s">
        <v>1611</v>
      </c>
      <c r="BL936" s="1" t="s">
        <v>121</v>
      </c>
      <c r="BM936" s="1" t="s">
        <v>79</v>
      </c>
      <c r="BO936" s="1" t="s">
        <v>2130</v>
      </c>
      <c r="BP936" s="1">
        <v>0</v>
      </c>
      <c r="BQ936" s="1">
        <v>0</v>
      </c>
      <c r="BR936" s="2">
        <v>1358070</v>
      </c>
      <c r="BS936" s="2">
        <v>568255</v>
      </c>
      <c r="BT936" s="1" t="s">
        <v>123</v>
      </c>
      <c r="BU936" s="1" t="s">
        <v>1099</v>
      </c>
      <c r="BV936" s="1" t="s">
        <v>1127</v>
      </c>
      <c r="BW936" s="1">
        <v>0</v>
      </c>
      <c r="BX936" s="1">
        <v>3</v>
      </c>
    </row>
    <row r="937" spans="1:76" x14ac:dyDescent="0.25">
      <c r="A937" s="1">
        <v>936</v>
      </c>
      <c r="B937" s="1" t="s">
        <v>2386</v>
      </c>
      <c r="C937" s="1" t="s">
        <v>2181</v>
      </c>
      <c r="D937" s="1" t="s">
        <v>1093</v>
      </c>
      <c r="E937" s="1" t="s">
        <v>2179</v>
      </c>
      <c r="F937" s="1">
        <v>2006</v>
      </c>
      <c r="G937" s="1">
        <v>6</v>
      </c>
      <c r="H937" s="1">
        <v>24</v>
      </c>
      <c r="I937" s="1">
        <v>620</v>
      </c>
      <c r="J937" s="1" t="s">
        <v>103</v>
      </c>
      <c r="K937" s="1">
        <v>10</v>
      </c>
      <c r="L937" s="1">
        <v>83</v>
      </c>
      <c r="M937" s="1">
        <v>672144</v>
      </c>
      <c r="N937" s="1">
        <v>5516190</v>
      </c>
      <c r="O937" s="1">
        <v>1388048</v>
      </c>
      <c r="P937" s="1">
        <v>543376</v>
      </c>
      <c r="Q937" s="1" t="s">
        <v>78</v>
      </c>
      <c r="R937" s="1" t="s">
        <v>79</v>
      </c>
      <c r="S937" s="1" t="s">
        <v>80</v>
      </c>
      <c r="T937" s="1">
        <v>1</v>
      </c>
      <c r="U937" s="1">
        <v>1</v>
      </c>
      <c r="V937" s="1">
        <v>0</v>
      </c>
      <c r="W937" s="1" t="s">
        <v>2387</v>
      </c>
      <c r="Y937" s="1">
        <v>0</v>
      </c>
      <c r="Z937" s="1">
        <v>0</v>
      </c>
      <c r="AA937" s="1">
        <v>0</v>
      </c>
      <c r="AB937" s="1">
        <v>0</v>
      </c>
      <c r="AC937" s="1">
        <v>0</v>
      </c>
      <c r="AD937" s="1">
        <v>1103</v>
      </c>
      <c r="AE937" s="1" t="s">
        <v>179</v>
      </c>
      <c r="AG937" s="1" t="s">
        <v>2319</v>
      </c>
      <c r="AI937" s="1" t="s">
        <v>83</v>
      </c>
      <c r="AJ937" s="1" t="s">
        <v>79</v>
      </c>
      <c r="AK937" s="1">
        <v>0</v>
      </c>
      <c r="AL937" s="1">
        <v>34</v>
      </c>
      <c r="AM937" s="1">
        <v>18</v>
      </c>
      <c r="AO937" s="1">
        <v>13</v>
      </c>
      <c r="AP937" s="1" t="s">
        <v>1759</v>
      </c>
      <c r="AQ937" s="1">
        <v>2</v>
      </c>
      <c r="AR937" s="1" t="s">
        <v>2051</v>
      </c>
      <c r="AS937" s="1" t="s">
        <v>393</v>
      </c>
      <c r="AT937" s="1">
        <v>4</v>
      </c>
      <c r="AV937" s="1">
        <v>20060530</v>
      </c>
      <c r="AW937" s="1">
        <v>20060627</v>
      </c>
      <c r="AX937" s="1">
        <v>150</v>
      </c>
      <c r="AY937" s="1" t="s">
        <v>79</v>
      </c>
      <c r="AZ937" s="1" t="s">
        <v>2388</v>
      </c>
      <c r="BB937" s="1" t="s">
        <v>2389</v>
      </c>
      <c r="BD937" s="1">
        <v>72</v>
      </c>
      <c r="BE937" s="1" t="s">
        <v>85</v>
      </c>
      <c r="BF937" s="1">
        <v>0</v>
      </c>
      <c r="BH937" s="1">
        <v>0</v>
      </c>
      <c r="BI937" s="1">
        <v>0</v>
      </c>
      <c r="BK937" s="1" t="s">
        <v>216</v>
      </c>
      <c r="BL937" s="1" t="s">
        <v>121</v>
      </c>
      <c r="BM937" s="1" t="s">
        <v>79</v>
      </c>
      <c r="BN937" s="1" t="s">
        <v>172</v>
      </c>
      <c r="BP937" s="1">
        <v>20060524</v>
      </c>
      <c r="BQ937" s="1">
        <v>524</v>
      </c>
      <c r="BR937" s="2">
        <v>1388048</v>
      </c>
      <c r="BS937" s="2">
        <v>543376</v>
      </c>
      <c r="BT937" s="1" t="s">
        <v>1105</v>
      </c>
      <c r="BU937" s="1" t="s">
        <v>2118</v>
      </c>
      <c r="BW937" s="1">
        <v>0</v>
      </c>
      <c r="BX937" s="1">
        <v>5</v>
      </c>
    </row>
    <row r="938" spans="1:76" x14ac:dyDescent="0.25">
      <c r="A938" s="1">
        <v>937</v>
      </c>
      <c r="B938" s="1" t="s">
        <v>2390</v>
      </c>
      <c r="C938" s="1" t="s">
        <v>2178</v>
      </c>
      <c r="D938" s="1" t="s">
        <v>1093</v>
      </c>
      <c r="E938" s="1" t="s">
        <v>2179</v>
      </c>
      <c r="F938" s="1">
        <v>2006</v>
      </c>
      <c r="G938" s="1">
        <v>6</v>
      </c>
      <c r="H938" s="1">
        <v>24</v>
      </c>
      <c r="I938" s="1">
        <v>650</v>
      </c>
      <c r="J938" s="1" t="s">
        <v>103</v>
      </c>
      <c r="K938" s="1">
        <v>10</v>
      </c>
      <c r="L938" s="1">
        <v>83</v>
      </c>
      <c r="M938" s="1">
        <v>671615</v>
      </c>
      <c r="N938" s="1">
        <v>5517621</v>
      </c>
      <c r="O938" s="1">
        <v>1387455</v>
      </c>
      <c r="P938" s="1">
        <v>544782</v>
      </c>
      <c r="Q938" s="1" t="s">
        <v>78</v>
      </c>
      <c r="R938" s="1" t="s">
        <v>164</v>
      </c>
      <c r="S938" s="1" t="s">
        <v>164</v>
      </c>
      <c r="T938" s="1">
        <v>0</v>
      </c>
      <c r="U938" s="1">
        <v>0</v>
      </c>
      <c r="V938" s="1">
        <v>0</v>
      </c>
      <c r="Y938" s="1">
        <v>0</v>
      </c>
      <c r="Z938" s="1">
        <v>0</v>
      </c>
      <c r="AA938" s="1">
        <v>0</v>
      </c>
      <c r="AB938" s="1">
        <v>0</v>
      </c>
      <c r="AC938" s="1">
        <v>0</v>
      </c>
      <c r="AD938" s="1">
        <v>1104</v>
      </c>
      <c r="AK938" s="1">
        <v>0</v>
      </c>
      <c r="AL938" s="1">
        <v>0</v>
      </c>
      <c r="AM938" s="1">
        <v>0</v>
      </c>
      <c r="AO938" s="1">
        <v>0</v>
      </c>
      <c r="AQ938" s="1">
        <v>0</v>
      </c>
      <c r="AT938" s="1">
        <v>0</v>
      </c>
      <c r="AV938" s="1">
        <v>0</v>
      </c>
      <c r="AW938" s="1">
        <v>0</v>
      </c>
      <c r="AX938" s="1">
        <v>0</v>
      </c>
      <c r="AY938" s="1" t="s">
        <v>79</v>
      </c>
      <c r="BD938" s="1">
        <v>0</v>
      </c>
      <c r="BF938" s="1">
        <v>0</v>
      </c>
      <c r="BH938" s="1">
        <v>0</v>
      </c>
      <c r="BI938" s="1">
        <v>0</v>
      </c>
      <c r="BL938" s="1" t="s">
        <v>121</v>
      </c>
      <c r="BM938" s="1" t="s">
        <v>79</v>
      </c>
      <c r="BO938" s="1" t="s">
        <v>2391</v>
      </c>
      <c r="BP938" s="1">
        <v>0</v>
      </c>
      <c r="BQ938" s="1">
        <v>0</v>
      </c>
      <c r="BR938" s="2">
        <v>1387455</v>
      </c>
      <c r="BS938" s="2">
        <v>544782</v>
      </c>
      <c r="BT938" s="1" t="s">
        <v>1105</v>
      </c>
      <c r="BU938" s="1" t="s">
        <v>2118</v>
      </c>
      <c r="BW938" s="1">
        <v>0</v>
      </c>
      <c r="BX938" s="1">
        <v>4</v>
      </c>
    </row>
    <row r="939" spans="1:76" x14ac:dyDescent="0.25">
      <c r="A939" s="1">
        <v>938</v>
      </c>
      <c r="B939" s="1" t="s">
        <v>2392</v>
      </c>
      <c r="C939" s="1" t="s">
        <v>2183</v>
      </c>
      <c r="D939" s="1" t="s">
        <v>1093</v>
      </c>
      <c r="E939" s="1" t="s">
        <v>2184</v>
      </c>
      <c r="F939" s="1">
        <v>2006</v>
      </c>
      <c r="G939" s="1">
        <v>6</v>
      </c>
      <c r="H939" s="1">
        <v>24</v>
      </c>
      <c r="I939" s="1">
        <v>800</v>
      </c>
      <c r="J939" s="1" t="s">
        <v>103</v>
      </c>
      <c r="K939" s="1">
        <v>10</v>
      </c>
      <c r="L939" s="1">
        <v>83</v>
      </c>
      <c r="M939" s="1">
        <v>667044</v>
      </c>
      <c r="N939" s="1">
        <v>5512686</v>
      </c>
      <c r="O939" s="1">
        <v>1383105</v>
      </c>
      <c r="P939" s="1">
        <v>539650</v>
      </c>
      <c r="Q939" s="1" t="s">
        <v>78</v>
      </c>
      <c r="R939" s="1" t="s">
        <v>79</v>
      </c>
      <c r="S939" s="1" t="s">
        <v>80</v>
      </c>
      <c r="T939" s="1">
        <v>1</v>
      </c>
      <c r="U939" s="1">
        <v>1</v>
      </c>
      <c r="V939" s="1">
        <v>0</v>
      </c>
      <c r="Y939" s="1">
        <v>0</v>
      </c>
      <c r="Z939" s="1">
        <v>0</v>
      </c>
      <c r="AA939" s="1">
        <v>0</v>
      </c>
      <c r="AB939" s="1">
        <v>0</v>
      </c>
      <c r="AC939" s="1">
        <v>0</v>
      </c>
      <c r="AD939" s="1">
        <v>1141</v>
      </c>
      <c r="AE939" s="1" t="s">
        <v>179</v>
      </c>
      <c r="AG939" s="1" t="s">
        <v>2393</v>
      </c>
      <c r="AI939" s="1" t="s">
        <v>83</v>
      </c>
      <c r="AJ939" s="1" t="s">
        <v>79</v>
      </c>
      <c r="AK939" s="1">
        <v>0</v>
      </c>
      <c r="AL939" s="1">
        <v>33</v>
      </c>
      <c r="AM939" s="1">
        <v>18</v>
      </c>
      <c r="AO939" s="1">
        <v>8</v>
      </c>
      <c r="AP939" s="1" t="s">
        <v>288</v>
      </c>
      <c r="AQ939" s="1">
        <v>2</v>
      </c>
      <c r="AR939" s="1" t="s">
        <v>2394</v>
      </c>
      <c r="AS939" s="1" t="s">
        <v>393</v>
      </c>
      <c r="AT939" s="1">
        <v>4</v>
      </c>
      <c r="AV939" s="1">
        <v>20060604</v>
      </c>
      <c r="AW939" s="1">
        <v>20060702</v>
      </c>
      <c r="AX939" s="1">
        <v>155</v>
      </c>
      <c r="AY939" s="1" t="s">
        <v>79</v>
      </c>
      <c r="AZ939" s="1" t="s">
        <v>2395</v>
      </c>
      <c r="BB939" s="1" t="s">
        <v>2396</v>
      </c>
      <c r="BD939" s="1">
        <v>81</v>
      </c>
      <c r="BE939" s="1" t="s">
        <v>85</v>
      </c>
      <c r="BF939" s="1">
        <v>0</v>
      </c>
      <c r="BH939" s="1">
        <v>0</v>
      </c>
      <c r="BI939" s="1">
        <v>0</v>
      </c>
      <c r="BK939" s="1" t="s">
        <v>216</v>
      </c>
      <c r="BL939" s="1" t="s">
        <v>121</v>
      </c>
      <c r="BM939" s="1" t="s">
        <v>79</v>
      </c>
      <c r="BN939" s="1" t="s">
        <v>172</v>
      </c>
      <c r="BP939" s="1">
        <v>20060524</v>
      </c>
      <c r="BQ939" s="1">
        <v>524</v>
      </c>
      <c r="BR939" s="2">
        <v>1383105</v>
      </c>
      <c r="BS939" s="2">
        <v>539650</v>
      </c>
      <c r="BT939" s="1" t="s">
        <v>445</v>
      </c>
      <c r="BU939" s="1" t="s">
        <v>2118</v>
      </c>
      <c r="BW939" s="1">
        <v>0</v>
      </c>
      <c r="BX939" s="1">
        <v>3</v>
      </c>
    </row>
    <row r="940" spans="1:76" x14ac:dyDescent="0.25">
      <c r="A940" s="1">
        <v>939</v>
      </c>
      <c r="B940" s="1" t="s">
        <v>2397</v>
      </c>
      <c r="C940" s="1" t="s">
        <v>2186</v>
      </c>
      <c r="D940" s="1" t="s">
        <v>1093</v>
      </c>
      <c r="E940" s="1" t="s">
        <v>2184</v>
      </c>
      <c r="F940" s="1">
        <v>2006</v>
      </c>
      <c r="G940" s="1">
        <v>6</v>
      </c>
      <c r="H940" s="1">
        <v>24</v>
      </c>
      <c r="I940" s="1">
        <v>900</v>
      </c>
      <c r="J940" s="1" t="s">
        <v>103</v>
      </c>
      <c r="K940" s="1">
        <v>10</v>
      </c>
      <c r="L940" s="1">
        <v>83</v>
      </c>
      <c r="M940" s="1">
        <v>664385</v>
      </c>
      <c r="N940" s="1">
        <v>5510381</v>
      </c>
      <c r="O940" s="1">
        <v>1380550</v>
      </c>
      <c r="P940" s="1">
        <v>537231</v>
      </c>
      <c r="Q940" s="1" t="s">
        <v>78</v>
      </c>
      <c r="R940" s="1" t="s">
        <v>79</v>
      </c>
      <c r="S940" s="1" t="s">
        <v>80</v>
      </c>
      <c r="T940" s="1">
        <v>1</v>
      </c>
      <c r="U940" s="1">
        <v>1</v>
      </c>
      <c r="V940" s="1">
        <v>0</v>
      </c>
      <c r="W940" s="1" t="s">
        <v>2398</v>
      </c>
      <c r="Y940" s="1">
        <v>0</v>
      </c>
      <c r="Z940" s="1">
        <v>0</v>
      </c>
      <c r="AA940" s="1">
        <v>0</v>
      </c>
      <c r="AB940" s="1">
        <v>0</v>
      </c>
      <c r="AC940" s="1">
        <v>0</v>
      </c>
      <c r="AD940" s="1">
        <v>1122</v>
      </c>
      <c r="AE940" s="1" t="s">
        <v>270</v>
      </c>
      <c r="AG940" s="1" t="s">
        <v>2399</v>
      </c>
      <c r="AI940" s="1" t="s">
        <v>83</v>
      </c>
      <c r="AJ940" s="1" t="s">
        <v>79</v>
      </c>
      <c r="AK940" s="1">
        <v>0</v>
      </c>
      <c r="AL940" s="1">
        <v>34</v>
      </c>
      <c r="AM940" s="1">
        <v>19</v>
      </c>
      <c r="AO940" s="1">
        <v>4</v>
      </c>
      <c r="AP940" s="1" t="s">
        <v>555</v>
      </c>
      <c r="AQ940" s="1">
        <v>2</v>
      </c>
      <c r="AR940" s="1" t="s">
        <v>2400</v>
      </c>
      <c r="AS940" s="1" t="s">
        <v>393</v>
      </c>
      <c r="AT940" s="1">
        <v>5</v>
      </c>
      <c r="AV940" s="1">
        <v>20060607</v>
      </c>
      <c r="AW940" s="1">
        <v>20060705</v>
      </c>
      <c r="AX940" s="1">
        <v>158</v>
      </c>
      <c r="AY940" s="1" t="s">
        <v>79</v>
      </c>
      <c r="AZ940" s="1" t="s">
        <v>2342</v>
      </c>
      <c r="BB940" s="1" t="s">
        <v>2401</v>
      </c>
      <c r="BD940" s="1">
        <v>612</v>
      </c>
      <c r="BE940" s="1" t="s">
        <v>85</v>
      </c>
      <c r="BF940" s="1">
        <v>0</v>
      </c>
      <c r="BH940" s="1">
        <v>0</v>
      </c>
      <c r="BI940" s="1">
        <v>0</v>
      </c>
      <c r="BK940" s="1" t="s">
        <v>216</v>
      </c>
      <c r="BL940" s="1" t="s">
        <v>121</v>
      </c>
      <c r="BM940" s="1" t="s">
        <v>79</v>
      </c>
      <c r="BN940" s="1" t="s">
        <v>122</v>
      </c>
      <c r="BO940" s="1" t="s">
        <v>2402</v>
      </c>
      <c r="BP940" s="1">
        <v>20060524</v>
      </c>
      <c r="BQ940" s="1">
        <v>524</v>
      </c>
      <c r="BR940" s="2">
        <v>1380550</v>
      </c>
      <c r="BS940" s="2">
        <v>537231</v>
      </c>
      <c r="BT940" s="1" t="s">
        <v>445</v>
      </c>
      <c r="BU940" s="1" t="s">
        <v>2118</v>
      </c>
      <c r="BW940" s="1">
        <v>0</v>
      </c>
      <c r="BX940" s="1">
        <v>4</v>
      </c>
    </row>
    <row r="941" spans="1:76" x14ac:dyDescent="0.25">
      <c r="A941" s="1">
        <v>940</v>
      </c>
      <c r="B941" s="1" t="s">
        <v>2403</v>
      </c>
      <c r="C941" s="1" t="s">
        <v>2186</v>
      </c>
      <c r="D941" s="1" t="s">
        <v>1093</v>
      </c>
      <c r="E941" s="1" t="s">
        <v>2184</v>
      </c>
      <c r="F941" s="1">
        <v>2006</v>
      </c>
      <c r="G941" s="1">
        <v>6</v>
      </c>
      <c r="H941" s="1">
        <v>24</v>
      </c>
      <c r="I941" s="1">
        <v>842</v>
      </c>
      <c r="J941" s="1" t="s">
        <v>103</v>
      </c>
      <c r="K941" s="1">
        <v>10</v>
      </c>
      <c r="L941" s="1">
        <v>83</v>
      </c>
      <c r="M941" s="1">
        <v>664343</v>
      </c>
      <c r="N941" s="1">
        <v>5510679</v>
      </c>
      <c r="O941" s="1">
        <v>1380495</v>
      </c>
      <c r="P941" s="1">
        <v>537526</v>
      </c>
      <c r="Q941" s="1" t="s">
        <v>78</v>
      </c>
      <c r="R941" s="1" t="s">
        <v>104</v>
      </c>
      <c r="S941" s="1" t="s">
        <v>2111</v>
      </c>
      <c r="T941" s="1">
        <v>1</v>
      </c>
      <c r="U941" s="1">
        <v>1</v>
      </c>
      <c r="V941" s="1">
        <v>0</v>
      </c>
      <c r="Y941" s="1">
        <v>0</v>
      </c>
      <c r="Z941" s="1">
        <v>0</v>
      </c>
      <c r="AA941" s="1">
        <v>0</v>
      </c>
      <c r="AB941" s="1">
        <v>0</v>
      </c>
      <c r="AC941" s="1">
        <v>0</v>
      </c>
      <c r="AD941" s="1">
        <v>1114</v>
      </c>
      <c r="AK941" s="1">
        <v>0</v>
      </c>
      <c r="AL941" s="1">
        <v>0</v>
      </c>
      <c r="AM941" s="1">
        <v>0</v>
      </c>
      <c r="AO941" s="1">
        <v>0</v>
      </c>
      <c r="AQ941" s="1">
        <v>0</v>
      </c>
      <c r="AT941" s="1">
        <v>0</v>
      </c>
      <c r="AV941" s="1">
        <v>0</v>
      </c>
      <c r="AW941" s="1">
        <v>0</v>
      </c>
      <c r="AX941" s="1">
        <v>0</v>
      </c>
      <c r="AY941" s="1" t="s">
        <v>79</v>
      </c>
      <c r="AZ941" s="1" t="s">
        <v>2404</v>
      </c>
      <c r="BD941" s="1">
        <v>0</v>
      </c>
      <c r="BF941" s="1">
        <v>0</v>
      </c>
      <c r="BH941" s="1">
        <v>0</v>
      </c>
      <c r="BI941" s="1">
        <v>0</v>
      </c>
      <c r="BL941" s="1" t="s">
        <v>121</v>
      </c>
      <c r="BM941" s="1" t="s">
        <v>79</v>
      </c>
      <c r="BO941" s="1" t="s">
        <v>2402</v>
      </c>
      <c r="BP941" s="1">
        <v>0</v>
      </c>
      <c r="BQ941" s="1">
        <v>0</v>
      </c>
      <c r="BR941" s="2">
        <v>1380495</v>
      </c>
      <c r="BS941" s="2">
        <v>537526</v>
      </c>
      <c r="BT941" s="1" t="s">
        <v>445</v>
      </c>
      <c r="BU941" s="1" t="s">
        <v>2118</v>
      </c>
      <c r="BW941" s="1">
        <v>0</v>
      </c>
      <c r="BX941" s="1">
        <v>5</v>
      </c>
    </row>
    <row r="942" spans="1:76" x14ac:dyDescent="0.25">
      <c r="A942" s="1">
        <v>941</v>
      </c>
      <c r="B942" s="1" t="s">
        <v>2405</v>
      </c>
      <c r="C942" s="1" t="s">
        <v>2188</v>
      </c>
      <c r="D942" s="1" t="s">
        <v>1093</v>
      </c>
      <c r="E942" s="1" t="s">
        <v>2184</v>
      </c>
      <c r="F942" s="1">
        <v>2006</v>
      </c>
      <c r="G942" s="1">
        <v>6</v>
      </c>
      <c r="H942" s="1">
        <v>24</v>
      </c>
      <c r="I942" s="1">
        <v>930</v>
      </c>
      <c r="J942" s="1" t="s">
        <v>103</v>
      </c>
      <c r="K942" s="1">
        <v>10</v>
      </c>
      <c r="L942" s="1">
        <v>83</v>
      </c>
      <c r="M942" s="1">
        <v>663715</v>
      </c>
      <c r="N942" s="1">
        <v>5512646</v>
      </c>
      <c r="O942" s="1">
        <v>1379780</v>
      </c>
      <c r="P942" s="1">
        <v>539463</v>
      </c>
      <c r="Q942" s="1" t="s">
        <v>78</v>
      </c>
      <c r="R942" s="1" t="s">
        <v>104</v>
      </c>
      <c r="S942" s="1" t="s">
        <v>1182</v>
      </c>
      <c r="T942" s="1">
        <v>1</v>
      </c>
      <c r="U942" s="1">
        <v>0</v>
      </c>
      <c r="V942" s="1">
        <v>0</v>
      </c>
      <c r="Y942" s="1">
        <v>0</v>
      </c>
      <c r="Z942" s="1">
        <v>0</v>
      </c>
      <c r="AA942" s="1">
        <v>0</v>
      </c>
      <c r="AB942" s="1">
        <v>0</v>
      </c>
      <c r="AC942" s="1">
        <v>0</v>
      </c>
      <c r="AD942" s="1">
        <v>1103</v>
      </c>
      <c r="AK942" s="1">
        <v>0</v>
      </c>
      <c r="AL942" s="1">
        <v>0</v>
      </c>
      <c r="AM942" s="1">
        <v>0</v>
      </c>
      <c r="AO942" s="1">
        <v>0</v>
      </c>
      <c r="AQ942" s="1">
        <v>0</v>
      </c>
      <c r="AT942" s="1">
        <v>0</v>
      </c>
      <c r="AV942" s="1">
        <v>0</v>
      </c>
      <c r="AW942" s="1">
        <v>0</v>
      </c>
      <c r="AX942" s="1">
        <v>0</v>
      </c>
      <c r="AY942" s="1" t="s">
        <v>778</v>
      </c>
      <c r="BD942" s="1">
        <v>0</v>
      </c>
      <c r="BF942" s="1">
        <v>0</v>
      </c>
      <c r="BH942" s="1">
        <v>0</v>
      </c>
      <c r="BI942" s="1">
        <v>0</v>
      </c>
      <c r="BL942" s="1" t="s">
        <v>121</v>
      </c>
      <c r="BM942" s="1" t="s">
        <v>779</v>
      </c>
      <c r="BP942" s="1">
        <v>0</v>
      </c>
      <c r="BQ942" s="1">
        <v>0</v>
      </c>
      <c r="BR942" s="2">
        <v>1379780</v>
      </c>
      <c r="BS942" s="2">
        <v>539463</v>
      </c>
      <c r="BT942" s="1" t="s">
        <v>445</v>
      </c>
      <c r="BU942" s="1" t="s">
        <v>2118</v>
      </c>
      <c r="BW942" s="1">
        <v>0</v>
      </c>
      <c r="BX942" s="1">
        <v>4</v>
      </c>
    </row>
    <row r="943" spans="1:76" x14ac:dyDescent="0.25">
      <c r="A943" s="1">
        <v>942</v>
      </c>
      <c r="B943" s="1" t="s">
        <v>2406</v>
      </c>
      <c r="C943" s="1" t="s">
        <v>2188</v>
      </c>
      <c r="D943" s="1" t="s">
        <v>1093</v>
      </c>
      <c r="E943" s="1" t="s">
        <v>2184</v>
      </c>
      <c r="F943" s="1">
        <v>2006</v>
      </c>
      <c r="G943" s="1">
        <v>6</v>
      </c>
      <c r="H943" s="1">
        <v>24</v>
      </c>
      <c r="I943" s="1">
        <v>930</v>
      </c>
      <c r="J943" s="1" t="s">
        <v>103</v>
      </c>
      <c r="K943" s="1">
        <v>10</v>
      </c>
      <c r="L943" s="1">
        <v>83</v>
      </c>
      <c r="M943" s="1">
        <v>663869</v>
      </c>
      <c r="N943" s="1">
        <v>5512567</v>
      </c>
      <c r="O943" s="1">
        <v>1379938</v>
      </c>
      <c r="P943" s="1">
        <v>539392</v>
      </c>
      <c r="Q943" s="1" t="s">
        <v>78</v>
      </c>
      <c r="R943" s="1" t="s">
        <v>104</v>
      </c>
      <c r="S943" s="1" t="s">
        <v>1182</v>
      </c>
      <c r="T943" s="1">
        <v>1</v>
      </c>
      <c r="U943" s="1">
        <v>0</v>
      </c>
      <c r="V943" s="1">
        <v>0</v>
      </c>
      <c r="Y943" s="1">
        <v>0</v>
      </c>
      <c r="Z943" s="1">
        <v>0</v>
      </c>
      <c r="AA943" s="1">
        <v>0</v>
      </c>
      <c r="AB943" s="1">
        <v>0</v>
      </c>
      <c r="AC943" s="1">
        <v>0</v>
      </c>
      <c r="AD943" s="1">
        <v>1101</v>
      </c>
      <c r="AK943" s="1">
        <v>0</v>
      </c>
      <c r="AL943" s="1">
        <v>0</v>
      </c>
      <c r="AM943" s="1">
        <v>0</v>
      </c>
      <c r="AO943" s="1">
        <v>0</v>
      </c>
      <c r="AQ943" s="1">
        <v>0</v>
      </c>
      <c r="AT943" s="1">
        <v>0</v>
      </c>
      <c r="AV943" s="1">
        <v>0</v>
      </c>
      <c r="AW943" s="1">
        <v>0</v>
      </c>
      <c r="AX943" s="1">
        <v>0</v>
      </c>
      <c r="AY943" s="1" t="s">
        <v>778</v>
      </c>
      <c r="BD943" s="1">
        <v>0</v>
      </c>
      <c r="BF943" s="1">
        <v>0</v>
      </c>
      <c r="BH943" s="1">
        <v>0</v>
      </c>
      <c r="BI943" s="1">
        <v>0</v>
      </c>
      <c r="BL943" s="1" t="s">
        <v>121</v>
      </c>
      <c r="BM943" s="1" t="s">
        <v>779</v>
      </c>
      <c r="BP943" s="1">
        <v>0</v>
      </c>
      <c r="BQ943" s="1">
        <v>0</v>
      </c>
      <c r="BR943" s="2">
        <v>1379938</v>
      </c>
      <c r="BS943" s="2">
        <v>539392</v>
      </c>
      <c r="BT943" s="1" t="s">
        <v>445</v>
      </c>
      <c r="BU943" s="1" t="s">
        <v>2118</v>
      </c>
      <c r="BW943" s="1">
        <v>0</v>
      </c>
      <c r="BX943" s="1">
        <v>4</v>
      </c>
    </row>
    <row r="944" spans="1:76" x14ac:dyDescent="0.25">
      <c r="A944" s="1">
        <v>943</v>
      </c>
      <c r="B944" s="1" t="s">
        <v>2407</v>
      </c>
      <c r="C944" s="1" t="s">
        <v>2188</v>
      </c>
      <c r="D944" s="1" t="s">
        <v>1093</v>
      </c>
      <c r="E944" s="1" t="s">
        <v>2184</v>
      </c>
      <c r="F944" s="1">
        <v>2006</v>
      </c>
      <c r="G944" s="1">
        <v>6</v>
      </c>
      <c r="H944" s="1">
        <v>24</v>
      </c>
      <c r="I944" s="1">
        <v>930</v>
      </c>
      <c r="J944" s="1" t="s">
        <v>103</v>
      </c>
      <c r="K944" s="1">
        <v>10</v>
      </c>
      <c r="L944" s="1">
        <v>83</v>
      </c>
      <c r="M944" s="1">
        <v>663790</v>
      </c>
      <c r="N944" s="1">
        <v>5512570</v>
      </c>
      <c r="O944" s="1">
        <v>1379858</v>
      </c>
      <c r="P944" s="1">
        <v>539390</v>
      </c>
      <c r="Q944" s="1" t="s">
        <v>78</v>
      </c>
      <c r="R944" s="1" t="s">
        <v>104</v>
      </c>
      <c r="S944" s="1" t="s">
        <v>1182</v>
      </c>
      <c r="T944" s="1">
        <v>1</v>
      </c>
      <c r="U944" s="1">
        <v>0</v>
      </c>
      <c r="V944" s="1">
        <v>0</v>
      </c>
      <c r="Y944" s="1">
        <v>0</v>
      </c>
      <c r="Z944" s="1">
        <v>0</v>
      </c>
      <c r="AA944" s="1">
        <v>0</v>
      </c>
      <c r="AB944" s="1">
        <v>0</v>
      </c>
      <c r="AC944" s="1">
        <v>0</v>
      </c>
      <c r="AD944" s="1">
        <v>1102</v>
      </c>
      <c r="AK944" s="1">
        <v>0</v>
      </c>
      <c r="AL944" s="1">
        <v>0</v>
      </c>
      <c r="AM944" s="1">
        <v>0</v>
      </c>
      <c r="AO944" s="1">
        <v>0</v>
      </c>
      <c r="AQ944" s="1">
        <v>0</v>
      </c>
      <c r="AT944" s="1">
        <v>0</v>
      </c>
      <c r="AV944" s="1">
        <v>0</v>
      </c>
      <c r="AW944" s="1">
        <v>0</v>
      </c>
      <c r="AX944" s="1">
        <v>0</v>
      </c>
      <c r="AY944" s="1" t="s">
        <v>778</v>
      </c>
      <c r="BD944" s="1">
        <v>0</v>
      </c>
      <c r="BF944" s="1">
        <v>0</v>
      </c>
      <c r="BH944" s="1">
        <v>0</v>
      </c>
      <c r="BI944" s="1">
        <v>0</v>
      </c>
      <c r="BL944" s="1" t="s">
        <v>121</v>
      </c>
      <c r="BM944" s="1" t="s">
        <v>779</v>
      </c>
      <c r="BP944" s="1">
        <v>0</v>
      </c>
      <c r="BQ944" s="1">
        <v>0</v>
      </c>
      <c r="BR944" s="2">
        <v>1379858</v>
      </c>
      <c r="BS944" s="2">
        <v>539390</v>
      </c>
      <c r="BT944" s="1" t="s">
        <v>445</v>
      </c>
      <c r="BU944" s="1" t="s">
        <v>2118</v>
      </c>
      <c r="BW944" s="1">
        <v>0</v>
      </c>
      <c r="BX944" s="1">
        <v>4</v>
      </c>
    </row>
    <row r="945" spans="1:76" x14ac:dyDescent="0.25">
      <c r="A945" s="1">
        <v>944</v>
      </c>
      <c r="B945" s="1" t="s">
        <v>2189</v>
      </c>
      <c r="C945" s="1" t="s">
        <v>86</v>
      </c>
      <c r="D945" s="1" t="s">
        <v>1093</v>
      </c>
      <c r="E945" s="1" t="s">
        <v>2184</v>
      </c>
      <c r="F945" s="1">
        <v>2006</v>
      </c>
      <c r="G945" s="1">
        <v>6</v>
      </c>
      <c r="H945" s="1">
        <v>24</v>
      </c>
      <c r="I945" s="1">
        <v>1055</v>
      </c>
      <c r="J945" s="1" t="s">
        <v>103</v>
      </c>
      <c r="K945" s="1">
        <v>10</v>
      </c>
      <c r="L945" s="1">
        <v>83</v>
      </c>
      <c r="M945" s="1">
        <v>666903</v>
      </c>
      <c r="N945" s="1">
        <v>5513529</v>
      </c>
      <c r="O945" s="1">
        <v>1382924</v>
      </c>
      <c r="P945" s="1">
        <v>540487</v>
      </c>
      <c r="Q945" s="1" t="s">
        <v>1484</v>
      </c>
      <c r="R945" s="1" t="s">
        <v>1485</v>
      </c>
      <c r="S945" s="1" t="s">
        <v>1486</v>
      </c>
      <c r="T945" s="1">
        <v>0</v>
      </c>
      <c r="U945" s="1">
        <v>0</v>
      </c>
      <c r="V945" s="1">
        <v>0</v>
      </c>
      <c r="Y945" s="1">
        <v>0</v>
      </c>
      <c r="Z945" s="1">
        <v>0</v>
      </c>
      <c r="AA945" s="1">
        <v>0</v>
      </c>
      <c r="AB945" s="1">
        <v>0</v>
      </c>
      <c r="AC945" s="1">
        <v>0</v>
      </c>
      <c r="AD945" s="1">
        <v>1205</v>
      </c>
      <c r="AK945" s="1">
        <v>0</v>
      </c>
      <c r="AL945" s="1">
        <v>0</v>
      </c>
      <c r="AM945" s="1">
        <v>0</v>
      </c>
      <c r="AO945" s="1">
        <v>0</v>
      </c>
      <c r="AQ945" s="1">
        <v>0</v>
      </c>
      <c r="AT945" s="1">
        <v>0</v>
      </c>
      <c r="AV945" s="1">
        <v>0</v>
      </c>
      <c r="AW945" s="1">
        <v>0</v>
      </c>
      <c r="AX945" s="1">
        <v>0</v>
      </c>
      <c r="AY945" s="1" t="s">
        <v>86</v>
      </c>
      <c r="BD945" s="1">
        <v>0</v>
      </c>
      <c r="BF945" s="1">
        <v>0</v>
      </c>
      <c r="BH945" s="1">
        <v>0</v>
      </c>
      <c r="BI945" s="1">
        <v>0</v>
      </c>
      <c r="BL945" s="1" t="s">
        <v>121</v>
      </c>
      <c r="BM945" s="1" t="s">
        <v>191</v>
      </c>
      <c r="BP945" s="1">
        <v>0</v>
      </c>
      <c r="BQ945" s="1">
        <v>0</v>
      </c>
      <c r="BR945" s="2">
        <v>1382924</v>
      </c>
      <c r="BS945" s="2">
        <v>540487</v>
      </c>
      <c r="BT945" s="1" t="s">
        <v>1105</v>
      </c>
      <c r="BU945" s="1" t="s">
        <v>2118</v>
      </c>
      <c r="BW945" s="1">
        <v>0</v>
      </c>
      <c r="BX945" s="1">
        <v>4</v>
      </c>
    </row>
    <row r="946" spans="1:76" x14ac:dyDescent="0.25">
      <c r="A946" s="1">
        <v>945</v>
      </c>
      <c r="B946" s="1" t="s">
        <v>2408</v>
      </c>
      <c r="C946" s="1" t="s">
        <v>2250</v>
      </c>
      <c r="D946" s="1" t="s">
        <v>113</v>
      </c>
      <c r="E946" s="1" t="s">
        <v>2251</v>
      </c>
      <c r="F946" s="1">
        <v>2006</v>
      </c>
      <c r="G946" s="1">
        <v>6</v>
      </c>
      <c r="H946" s="1">
        <v>24</v>
      </c>
      <c r="I946" s="1">
        <v>1300</v>
      </c>
      <c r="J946" s="1" t="s">
        <v>103</v>
      </c>
      <c r="K946" s="1">
        <v>10</v>
      </c>
      <c r="L946" s="1">
        <v>83</v>
      </c>
      <c r="M946" s="1">
        <v>682762</v>
      </c>
      <c r="N946" s="1">
        <v>5494104</v>
      </c>
      <c r="O946" s="1">
        <v>1399638</v>
      </c>
      <c r="P946" s="1">
        <v>521792</v>
      </c>
      <c r="Q946" s="1" t="s">
        <v>78</v>
      </c>
      <c r="R946" s="1" t="s">
        <v>104</v>
      </c>
      <c r="S946" s="1" t="s">
        <v>1182</v>
      </c>
      <c r="T946" s="1">
        <v>1</v>
      </c>
      <c r="U946" s="1">
        <v>0</v>
      </c>
      <c r="V946" s="1">
        <v>0</v>
      </c>
      <c r="Y946" s="1">
        <v>0</v>
      </c>
      <c r="Z946" s="1">
        <v>0</v>
      </c>
      <c r="AA946" s="1">
        <v>0</v>
      </c>
      <c r="AB946" s="1">
        <v>0</v>
      </c>
      <c r="AC946" s="1">
        <v>0</v>
      </c>
      <c r="AD946" s="1">
        <v>1146</v>
      </c>
      <c r="AK946" s="1">
        <v>0</v>
      </c>
      <c r="AL946" s="1">
        <v>0</v>
      </c>
      <c r="AM946" s="1">
        <v>0</v>
      </c>
      <c r="AO946" s="1">
        <v>0</v>
      </c>
      <c r="AQ946" s="1">
        <v>0</v>
      </c>
      <c r="AT946" s="1">
        <v>0</v>
      </c>
      <c r="AV946" s="1">
        <v>0</v>
      </c>
      <c r="AW946" s="1">
        <v>0</v>
      </c>
      <c r="AX946" s="1">
        <v>0</v>
      </c>
      <c r="AY946" s="1" t="s">
        <v>778</v>
      </c>
      <c r="BD946" s="1">
        <v>0</v>
      </c>
      <c r="BF946" s="1">
        <v>0</v>
      </c>
      <c r="BH946" s="1">
        <v>0</v>
      </c>
      <c r="BI946" s="1">
        <v>0</v>
      </c>
      <c r="BL946" s="1" t="s">
        <v>121</v>
      </c>
      <c r="BM946" s="1" t="s">
        <v>779</v>
      </c>
      <c r="BP946" s="1">
        <v>0</v>
      </c>
      <c r="BQ946" s="1">
        <v>0</v>
      </c>
      <c r="BR946" s="2">
        <v>1399638</v>
      </c>
      <c r="BS946" s="2">
        <v>521792</v>
      </c>
      <c r="BT946" s="1" t="s">
        <v>1105</v>
      </c>
      <c r="BU946" s="1" t="s">
        <v>124</v>
      </c>
      <c r="BW946" s="1">
        <v>0</v>
      </c>
      <c r="BX946" s="1">
        <v>4</v>
      </c>
    </row>
    <row r="947" spans="1:76" x14ac:dyDescent="0.25">
      <c r="A947" s="1">
        <v>946</v>
      </c>
      <c r="B947" s="1" t="s">
        <v>2409</v>
      </c>
      <c r="C947" s="1" t="s">
        <v>2250</v>
      </c>
      <c r="D947" s="1" t="s">
        <v>113</v>
      </c>
      <c r="E947" s="1" t="s">
        <v>2251</v>
      </c>
      <c r="F947" s="1">
        <v>2006</v>
      </c>
      <c r="G947" s="1">
        <v>6</v>
      </c>
      <c r="H947" s="1">
        <v>24</v>
      </c>
      <c r="I947" s="1">
        <v>1300</v>
      </c>
      <c r="J947" s="1" t="s">
        <v>103</v>
      </c>
      <c r="K947" s="1">
        <v>10</v>
      </c>
      <c r="L947" s="1">
        <v>83</v>
      </c>
      <c r="M947" s="1">
        <v>682549</v>
      </c>
      <c r="N947" s="1">
        <v>5494042</v>
      </c>
      <c r="O947" s="1">
        <v>1399428</v>
      </c>
      <c r="P947" s="1">
        <v>521721</v>
      </c>
      <c r="Q947" s="1" t="s">
        <v>78</v>
      </c>
      <c r="R947" s="1" t="s">
        <v>104</v>
      </c>
      <c r="S947" s="1" t="s">
        <v>1182</v>
      </c>
      <c r="T947" s="1">
        <v>1</v>
      </c>
      <c r="U947" s="1">
        <v>0</v>
      </c>
      <c r="V947" s="1">
        <v>0</v>
      </c>
      <c r="Y947" s="1">
        <v>0</v>
      </c>
      <c r="Z947" s="1">
        <v>0</v>
      </c>
      <c r="AA947" s="1">
        <v>0</v>
      </c>
      <c r="AB947" s="1">
        <v>0</v>
      </c>
      <c r="AC947" s="1">
        <v>0</v>
      </c>
      <c r="AD947" s="1">
        <v>1116</v>
      </c>
      <c r="AK947" s="1">
        <v>0</v>
      </c>
      <c r="AL947" s="1">
        <v>0</v>
      </c>
      <c r="AM947" s="1">
        <v>0</v>
      </c>
      <c r="AO947" s="1">
        <v>0</v>
      </c>
      <c r="AQ947" s="1">
        <v>0</v>
      </c>
      <c r="AT947" s="1">
        <v>0</v>
      </c>
      <c r="AV947" s="1">
        <v>0</v>
      </c>
      <c r="AW947" s="1">
        <v>0</v>
      </c>
      <c r="AX947" s="1">
        <v>0</v>
      </c>
      <c r="AY947" s="1" t="s">
        <v>778</v>
      </c>
      <c r="BD947" s="1">
        <v>0</v>
      </c>
      <c r="BF947" s="1">
        <v>0</v>
      </c>
      <c r="BH947" s="1">
        <v>0</v>
      </c>
      <c r="BI947" s="1">
        <v>0</v>
      </c>
      <c r="BL947" s="1" t="s">
        <v>121</v>
      </c>
      <c r="BM947" s="1" t="s">
        <v>779</v>
      </c>
      <c r="BP947" s="1">
        <v>0</v>
      </c>
      <c r="BQ947" s="1">
        <v>0</v>
      </c>
      <c r="BR947" s="2">
        <v>1399428</v>
      </c>
      <c r="BS947" s="2">
        <v>521721</v>
      </c>
      <c r="BT947" s="1" t="s">
        <v>1105</v>
      </c>
      <c r="BU947" s="1" t="s">
        <v>124</v>
      </c>
      <c r="BW947" s="1">
        <v>0</v>
      </c>
      <c r="BX947" s="1">
        <v>4</v>
      </c>
    </row>
    <row r="948" spans="1:76" x14ac:dyDescent="0.25">
      <c r="A948" s="1">
        <v>947</v>
      </c>
      <c r="B948" s="1" t="s">
        <v>2410</v>
      </c>
      <c r="C948" s="1" t="s">
        <v>2250</v>
      </c>
      <c r="D948" s="1" t="s">
        <v>113</v>
      </c>
      <c r="E948" s="1" t="s">
        <v>2251</v>
      </c>
      <c r="F948" s="1">
        <v>2006</v>
      </c>
      <c r="G948" s="1">
        <v>6</v>
      </c>
      <c r="H948" s="1">
        <v>24</v>
      </c>
      <c r="I948" s="1">
        <v>1300</v>
      </c>
      <c r="J948" s="1" t="s">
        <v>103</v>
      </c>
      <c r="K948" s="1">
        <v>10</v>
      </c>
      <c r="L948" s="1">
        <v>83</v>
      </c>
      <c r="M948" s="1">
        <v>682556</v>
      </c>
      <c r="N948" s="1">
        <v>5493828</v>
      </c>
      <c r="O948" s="1">
        <v>1399444</v>
      </c>
      <c r="P948" s="1">
        <v>521507</v>
      </c>
      <c r="Q948" s="1" t="s">
        <v>78</v>
      </c>
      <c r="R948" s="1" t="s">
        <v>104</v>
      </c>
      <c r="S948" s="1" t="s">
        <v>1182</v>
      </c>
      <c r="T948" s="1">
        <v>1</v>
      </c>
      <c r="U948" s="1">
        <v>0</v>
      </c>
      <c r="V948" s="1">
        <v>0</v>
      </c>
      <c r="Y948" s="1">
        <v>0</v>
      </c>
      <c r="Z948" s="1">
        <v>0</v>
      </c>
      <c r="AA948" s="1">
        <v>0</v>
      </c>
      <c r="AB948" s="1">
        <v>0</v>
      </c>
      <c r="AC948" s="1">
        <v>0</v>
      </c>
      <c r="AD948" s="1">
        <v>1088</v>
      </c>
      <c r="AK948" s="1">
        <v>0</v>
      </c>
      <c r="AL948" s="1">
        <v>0</v>
      </c>
      <c r="AM948" s="1">
        <v>0</v>
      </c>
      <c r="AO948" s="1">
        <v>0</v>
      </c>
      <c r="AQ948" s="1">
        <v>0</v>
      </c>
      <c r="AT948" s="1">
        <v>0</v>
      </c>
      <c r="AV948" s="1">
        <v>0</v>
      </c>
      <c r="AW948" s="1">
        <v>0</v>
      </c>
      <c r="AX948" s="1">
        <v>0</v>
      </c>
      <c r="AY948" s="1" t="s">
        <v>778</v>
      </c>
      <c r="BD948" s="1">
        <v>0</v>
      </c>
      <c r="BF948" s="1">
        <v>0</v>
      </c>
      <c r="BH948" s="1">
        <v>0</v>
      </c>
      <c r="BI948" s="1">
        <v>0</v>
      </c>
      <c r="BL948" s="1" t="s">
        <v>121</v>
      </c>
      <c r="BM948" s="1" t="s">
        <v>779</v>
      </c>
      <c r="BP948" s="1">
        <v>0</v>
      </c>
      <c r="BQ948" s="1">
        <v>0</v>
      </c>
      <c r="BR948" s="2">
        <v>1399444</v>
      </c>
      <c r="BS948" s="2">
        <v>521507</v>
      </c>
      <c r="BT948" s="1" t="s">
        <v>1105</v>
      </c>
      <c r="BU948" s="1" t="s">
        <v>124</v>
      </c>
      <c r="BW948" s="1">
        <v>0</v>
      </c>
      <c r="BX948" s="1">
        <v>4</v>
      </c>
    </row>
    <row r="949" spans="1:76" x14ac:dyDescent="0.25">
      <c r="A949" s="1">
        <v>948</v>
      </c>
      <c r="B949" s="1" t="s">
        <v>2411</v>
      </c>
      <c r="C949" s="1" t="s">
        <v>2262</v>
      </c>
      <c r="D949" s="1" t="s">
        <v>113</v>
      </c>
      <c r="E949" s="1" t="s">
        <v>2254</v>
      </c>
      <c r="F949" s="1">
        <v>2006</v>
      </c>
      <c r="G949" s="1">
        <v>6</v>
      </c>
      <c r="H949" s="1">
        <v>24</v>
      </c>
      <c r="I949" s="1">
        <v>1415</v>
      </c>
      <c r="J949" s="1" t="s">
        <v>103</v>
      </c>
      <c r="K949" s="1">
        <v>10</v>
      </c>
      <c r="L949" s="1">
        <v>83</v>
      </c>
      <c r="M949" s="1">
        <v>677080</v>
      </c>
      <c r="N949" s="1">
        <v>5485322</v>
      </c>
      <c r="O949" s="1">
        <v>1394349</v>
      </c>
      <c r="P949" s="1">
        <v>512771</v>
      </c>
      <c r="Q949" s="1" t="s">
        <v>78</v>
      </c>
      <c r="R949" s="1" t="s">
        <v>104</v>
      </c>
      <c r="S949" s="1" t="s">
        <v>2412</v>
      </c>
      <c r="T949" s="1">
        <v>1</v>
      </c>
      <c r="U949" s="1">
        <v>0</v>
      </c>
      <c r="V949" s="1">
        <v>0</v>
      </c>
      <c r="Y949" s="1">
        <v>0</v>
      </c>
      <c r="Z949" s="1">
        <v>0</v>
      </c>
      <c r="AA949" s="1">
        <v>0</v>
      </c>
      <c r="AB949" s="1">
        <v>0</v>
      </c>
      <c r="AC949" s="1">
        <v>0</v>
      </c>
      <c r="AD949" s="1">
        <v>975</v>
      </c>
      <c r="AK949" s="1">
        <v>0</v>
      </c>
      <c r="AL949" s="1">
        <v>0</v>
      </c>
      <c r="AM949" s="1">
        <v>0</v>
      </c>
      <c r="AO949" s="1">
        <v>0</v>
      </c>
      <c r="AQ949" s="1">
        <v>0</v>
      </c>
      <c r="AT949" s="1">
        <v>0</v>
      </c>
      <c r="AV949" s="1">
        <v>0</v>
      </c>
      <c r="AW949" s="1">
        <v>0</v>
      </c>
      <c r="AX949" s="1">
        <v>0</v>
      </c>
      <c r="AY949" s="1" t="s">
        <v>151</v>
      </c>
      <c r="BD949" s="1">
        <v>0</v>
      </c>
      <c r="BF949" s="1">
        <v>0</v>
      </c>
      <c r="BH949" s="1">
        <v>0</v>
      </c>
      <c r="BI949" s="1">
        <v>0</v>
      </c>
      <c r="BL949" s="1" t="s">
        <v>121</v>
      </c>
      <c r="BM949" s="1" t="s">
        <v>153</v>
      </c>
      <c r="BP949" s="1">
        <v>0</v>
      </c>
      <c r="BQ949" s="1">
        <v>0</v>
      </c>
      <c r="BR949" s="2">
        <v>1394349</v>
      </c>
      <c r="BS949" s="2">
        <v>512771</v>
      </c>
      <c r="BT949" s="1" t="s">
        <v>123</v>
      </c>
      <c r="BU949" s="1" t="s">
        <v>124</v>
      </c>
      <c r="BW949" s="1">
        <v>0</v>
      </c>
      <c r="BX949" s="1">
        <v>4</v>
      </c>
    </row>
    <row r="950" spans="1:76" x14ac:dyDescent="0.25">
      <c r="A950" s="1">
        <v>949</v>
      </c>
      <c r="B950" s="1" t="s">
        <v>2413</v>
      </c>
      <c r="C950" s="1" t="s">
        <v>2414</v>
      </c>
      <c r="D950" s="1" t="s">
        <v>113</v>
      </c>
      <c r="E950" s="1" t="s">
        <v>2254</v>
      </c>
      <c r="F950" s="1">
        <v>2006</v>
      </c>
      <c r="G950" s="1">
        <v>6</v>
      </c>
      <c r="H950" s="1">
        <v>24</v>
      </c>
      <c r="I950" s="1">
        <v>1517</v>
      </c>
      <c r="J950" s="1" t="s">
        <v>103</v>
      </c>
      <c r="K950" s="1">
        <v>10</v>
      </c>
      <c r="L950" s="1">
        <v>83</v>
      </c>
      <c r="M950" s="1">
        <v>677109</v>
      </c>
      <c r="N950" s="1">
        <v>5485614</v>
      </c>
      <c r="O950" s="1">
        <v>1394365</v>
      </c>
      <c r="P950" s="1">
        <v>513063</v>
      </c>
      <c r="Q950" s="1" t="s">
        <v>78</v>
      </c>
      <c r="R950" s="1" t="s">
        <v>79</v>
      </c>
      <c r="S950" s="1" t="s">
        <v>80</v>
      </c>
      <c r="T950" s="1">
        <v>1</v>
      </c>
      <c r="U950" s="1">
        <v>1</v>
      </c>
      <c r="V950" s="1">
        <v>0</v>
      </c>
      <c r="X950" s="1" t="s">
        <v>8078</v>
      </c>
      <c r="Y950" s="1">
        <v>3</v>
      </c>
      <c r="Z950" s="1">
        <v>2</v>
      </c>
      <c r="AA950" s="1">
        <v>1</v>
      </c>
      <c r="AB950" s="1">
        <v>0</v>
      </c>
      <c r="AC950" s="1">
        <v>0</v>
      </c>
      <c r="AD950" s="1">
        <v>1008</v>
      </c>
      <c r="AE950" s="1" t="s">
        <v>262</v>
      </c>
      <c r="AG950" s="1" t="s">
        <v>2415</v>
      </c>
      <c r="AI950" s="1" t="s">
        <v>83</v>
      </c>
      <c r="AJ950" s="1" t="s">
        <v>79</v>
      </c>
      <c r="AK950" s="1">
        <v>0</v>
      </c>
      <c r="AL950" s="1">
        <v>25</v>
      </c>
      <c r="AM950" s="1">
        <v>12</v>
      </c>
      <c r="AO950" s="1">
        <v>4</v>
      </c>
      <c r="AP950" s="1" t="s">
        <v>760</v>
      </c>
      <c r="AQ950" s="1">
        <v>2</v>
      </c>
      <c r="AR950" s="1" t="s">
        <v>2416</v>
      </c>
      <c r="AS950" s="1" t="s">
        <v>849</v>
      </c>
      <c r="AT950" s="1">
        <v>0</v>
      </c>
      <c r="AV950" s="1">
        <v>20060530</v>
      </c>
      <c r="AW950" s="1">
        <v>20060627</v>
      </c>
      <c r="AX950" s="1">
        <v>150</v>
      </c>
      <c r="AY950" s="1" t="s">
        <v>79</v>
      </c>
      <c r="AZ950" s="1" t="s">
        <v>2307</v>
      </c>
      <c r="BB950" s="1" t="s">
        <v>2417</v>
      </c>
      <c r="BD950" s="1">
        <v>182</v>
      </c>
      <c r="BE950" s="1" t="s">
        <v>85</v>
      </c>
      <c r="BF950" s="1">
        <v>0</v>
      </c>
      <c r="BH950" s="1">
        <v>0</v>
      </c>
      <c r="BI950" s="1">
        <v>0</v>
      </c>
      <c r="BK950" s="1" t="s">
        <v>216</v>
      </c>
      <c r="BL950" s="1" t="s">
        <v>121</v>
      </c>
      <c r="BM950" s="1" t="s">
        <v>79</v>
      </c>
      <c r="BN950" s="1" t="s">
        <v>172</v>
      </c>
      <c r="BP950" s="1">
        <v>20060601</v>
      </c>
      <c r="BQ950" s="1">
        <v>601</v>
      </c>
      <c r="BR950" s="2">
        <v>1394365</v>
      </c>
      <c r="BS950" s="2">
        <v>513063</v>
      </c>
      <c r="BT950" s="1" t="s">
        <v>123</v>
      </c>
      <c r="BU950" s="1" t="s">
        <v>124</v>
      </c>
      <c r="BW950" s="1">
        <v>0</v>
      </c>
      <c r="BX950" s="1">
        <v>4</v>
      </c>
    </row>
    <row r="951" spans="1:76" x14ac:dyDescent="0.25">
      <c r="A951" s="1">
        <v>950</v>
      </c>
      <c r="B951" s="1" t="s">
        <v>2258</v>
      </c>
      <c r="C951" s="1" t="s">
        <v>2259</v>
      </c>
      <c r="D951" s="1" t="s">
        <v>113</v>
      </c>
      <c r="E951" s="1" t="s">
        <v>2254</v>
      </c>
      <c r="F951" s="1">
        <v>2006</v>
      </c>
      <c r="G951" s="1">
        <v>6</v>
      </c>
      <c r="H951" s="1">
        <v>24</v>
      </c>
      <c r="I951" s="1">
        <v>1544</v>
      </c>
      <c r="J951" s="1" t="s">
        <v>103</v>
      </c>
      <c r="K951" s="1">
        <v>10</v>
      </c>
      <c r="L951" s="1">
        <v>83</v>
      </c>
      <c r="M951" s="1">
        <v>677789</v>
      </c>
      <c r="N951" s="1">
        <v>5484471</v>
      </c>
      <c r="O951" s="1">
        <v>1395095</v>
      </c>
      <c r="P951" s="1">
        <v>511952</v>
      </c>
      <c r="Q951" s="1" t="s">
        <v>1484</v>
      </c>
      <c r="R951" s="1" t="s">
        <v>1485</v>
      </c>
      <c r="S951" s="1" t="s">
        <v>1486</v>
      </c>
      <c r="T951" s="1">
        <v>0</v>
      </c>
      <c r="U951" s="1">
        <v>0</v>
      </c>
      <c r="V951" s="1">
        <v>0</v>
      </c>
      <c r="Y951" s="1">
        <v>0</v>
      </c>
      <c r="Z951" s="1">
        <v>0</v>
      </c>
      <c r="AA951" s="1">
        <v>0</v>
      </c>
      <c r="AB951" s="1">
        <v>0</v>
      </c>
      <c r="AC951" s="1">
        <v>0</v>
      </c>
      <c r="AD951" s="1">
        <v>897</v>
      </c>
      <c r="AK951" s="1">
        <v>0</v>
      </c>
      <c r="AL951" s="1">
        <v>0</v>
      </c>
      <c r="AM951" s="1">
        <v>0</v>
      </c>
      <c r="AO951" s="1">
        <v>0</v>
      </c>
      <c r="AQ951" s="1">
        <v>0</v>
      </c>
      <c r="AT951" s="1">
        <v>0</v>
      </c>
      <c r="AV951" s="1">
        <v>0</v>
      </c>
      <c r="AW951" s="1">
        <v>0</v>
      </c>
      <c r="AX951" s="1">
        <v>0</v>
      </c>
      <c r="AY951" s="1" t="s">
        <v>79</v>
      </c>
      <c r="BD951" s="1">
        <v>0</v>
      </c>
      <c r="BF951" s="1">
        <v>0</v>
      </c>
      <c r="BH951" s="1">
        <v>0</v>
      </c>
      <c r="BI951" s="1">
        <v>0</v>
      </c>
      <c r="BL951" s="1" t="s">
        <v>121</v>
      </c>
      <c r="BM951" s="1" t="s">
        <v>79</v>
      </c>
      <c r="BP951" s="1">
        <v>0</v>
      </c>
      <c r="BQ951" s="1">
        <v>0</v>
      </c>
      <c r="BR951" s="2">
        <v>1395095</v>
      </c>
      <c r="BS951" s="2">
        <v>511952</v>
      </c>
      <c r="BT951" s="1" t="s">
        <v>123</v>
      </c>
      <c r="BU951" s="1" t="s">
        <v>124</v>
      </c>
      <c r="BW951" s="1">
        <v>0</v>
      </c>
      <c r="BX951" s="1">
        <v>3</v>
      </c>
    </row>
    <row r="952" spans="1:76" x14ac:dyDescent="0.25">
      <c r="A952" s="1">
        <v>951</v>
      </c>
      <c r="B952" s="1" t="s">
        <v>2418</v>
      </c>
      <c r="C952" s="1" t="s">
        <v>2256</v>
      </c>
      <c r="D952" s="1" t="s">
        <v>113</v>
      </c>
      <c r="E952" s="1" t="s">
        <v>2254</v>
      </c>
      <c r="F952" s="1">
        <v>2006</v>
      </c>
      <c r="G952" s="1">
        <v>6</v>
      </c>
      <c r="H952" s="1">
        <v>24</v>
      </c>
      <c r="I952" s="1">
        <v>1551</v>
      </c>
      <c r="J952" s="1" t="s">
        <v>103</v>
      </c>
      <c r="K952" s="1">
        <v>10</v>
      </c>
      <c r="L952" s="1">
        <v>83</v>
      </c>
      <c r="M952" s="1">
        <v>677978</v>
      </c>
      <c r="N952" s="1">
        <v>5484199</v>
      </c>
      <c r="O952" s="1">
        <v>1395296</v>
      </c>
      <c r="P952" s="1">
        <v>511689</v>
      </c>
      <c r="Q952" s="1" t="s">
        <v>78</v>
      </c>
      <c r="R952" s="1" t="s">
        <v>104</v>
      </c>
      <c r="S952" s="1" t="s">
        <v>2412</v>
      </c>
      <c r="T952" s="1">
        <v>1</v>
      </c>
      <c r="U952" s="1">
        <v>0</v>
      </c>
      <c r="V952" s="1">
        <v>0</v>
      </c>
      <c r="Y952" s="1">
        <v>0</v>
      </c>
      <c r="Z952" s="1">
        <v>0</v>
      </c>
      <c r="AA952" s="1">
        <v>0</v>
      </c>
      <c r="AB952" s="1">
        <v>0</v>
      </c>
      <c r="AC952" s="1">
        <v>0</v>
      </c>
      <c r="AD952" s="1">
        <v>847</v>
      </c>
      <c r="AK952" s="1">
        <v>0</v>
      </c>
      <c r="AL952" s="1">
        <v>0</v>
      </c>
      <c r="AM952" s="1">
        <v>0</v>
      </c>
      <c r="AO952" s="1">
        <v>0</v>
      </c>
      <c r="AQ952" s="1">
        <v>0</v>
      </c>
      <c r="AT952" s="1">
        <v>0</v>
      </c>
      <c r="AV952" s="1">
        <v>0</v>
      </c>
      <c r="AW952" s="1">
        <v>0</v>
      </c>
      <c r="AX952" s="1">
        <v>0</v>
      </c>
      <c r="AY952" s="1" t="s">
        <v>151</v>
      </c>
      <c r="BD952" s="1">
        <v>0</v>
      </c>
      <c r="BF952" s="1">
        <v>0</v>
      </c>
      <c r="BH952" s="1">
        <v>0</v>
      </c>
      <c r="BI952" s="1">
        <v>0</v>
      </c>
      <c r="BL952" s="1" t="s">
        <v>121</v>
      </c>
      <c r="BM952" s="1" t="s">
        <v>153</v>
      </c>
      <c r="BP952" s="1">
        <v>0</v>
      </c>
      <c r="BQ952" s="1">
        <v>0</v>
      </c>
      <c r="BR952" s="2">
        <v>1395296</v>
      </c>
      <c r="BS952" s="2">
        <v>511689</v>
      </c>
      <c r="BT952" s="1" t="s">
        <v>123</v>
      </c>
      <c r="BU952" s="1" t="s">
        <v>124</v>
      </c>
      <c r="BW952" s="1">
        <v>0</v>
      </c>
      <c r="BX952" s="1">
        <v>3</v>
      </c>
    </row>
    <row r="953" spans="1:76" x14ac:dyDescent="0.25">
      <c r="A953" s="1">
        <v>952</v>
      </c>
      <c r="B953" s="1" t="s">
        <v>2419</v>
      </c>
      <c r="C953" s="1" t="s">
        <v>2253</v>
      </c>
      <c r="D953" s="1" t="s">
        <v>113</v>
      </c>
      <c r="E953" s="1" t="s">
        <v>2254</v>
      </c>
      <c r="F953" s="1">
        <v>2006</v>
      </c>
      <c r="G953" s="1">
        <v>6</v>
      </c>
      <c r="H953" s="1">
        <v>24</v>
      </c>
      <c r="I953" s="1">
        <v>1624</v>
      </c>
      <c r="J953" s="1" t="s">
        <v>103</v>
      </c>
      <c r="K953" s="1">
        <v>10</v>
      </c>
      <c r="L953" s="1">
        <v>83</v>
      </c>
      <c r="M953" s="1">
        <v>678182</v>
      </c>
      <c r="N953" s="1">
        <v>5484486</v>
      </c>
      <c r="O953" s="1">
        <v>1395488</v>
      </c>
      <c r="P953" s="1">
        <v>511985</v>
      </c>
      <c r="Q953" s="1" t="s">
        <v>78</v>
      </c>
      <c r="R953" s="1" t="s">
        <v>892</v>
      </c>
      <c r="S953" s="1" t="s">
        <v>2362</v>
      </c>
      <c r="T953" s="1">
        <v>0</v>
      </c>
      <c r="U953" s="1">
        <v>1</v>
      </c>
      <c r="V953" s="1">
        <v>0</v>
      </c>
      <c r="Y953" s="1">
        <v>0</v>
      </c>
      <c r="Z953" s="1">
        <v>0</v>
      </c>
      <c r="AA953" s="1">
        <v>0</v>
      </c>
      <c r="AB953" s="1">
        <v>0</v>
      </c>
      <c r="AC953" s="1">
        <v>0</v>
      </c>
      <c r="AD953" s="1">
        <v>876</v>
      </c>
      <c r="AI953" s="1" t="s">
        <v>117</v>
      </c>
      <c r="AJ953" s="1" t="s">
        <v>895</v>
      </c>
      <c r="AK953" s="1">
        <v>0</v>
      </c>
      <c r="AL953" s="1">
        <v>52</v>
      </c>
      <c r="AM953" s="1">
        <v>0</v>
      </c>
      <c r="AO953" s="1">
        <v>0</v>
      </c>
      <c r="AQ953" s="1">
        <v>2</v>
      </c>
      <c r="AR953" s="1" t="s">
        <v>2420</v>
      </c>
      <c r="AT953" s="1">
        <v>0</v>
      </c>
      <c r="AV953" s="1">
        <v>0</v>
      </c>
      <c r="AW953" s="1">
        <v>0</v>
      </c>
      <c r="AX953" s="1">
        <v>0</v>
      </c>
      <c r="AY953" s="1" t="s">
        <v>79</v>
      </c>
      <c r="BD953" s="1">
        <v>0</v>
      </c>
      <c r="BF953" s="1">
        <v>0</v>
      </c>
      <c r="BH953" s="1">
        <v>0</v>
      </c>
      <c r="BI953" s="1">
        <v>0</v>
      </c>
      <c r="BL953" s="1" t="s">
        <v>121</v>
      </c>
      <c r="BM953" s="1" t="s">
        <v>79</v>
      </c>
      <c r="BP953" s="1">
        <v>0</v>
      </c>
      <c r="BQ953" s="1">
        <v>0</v>
      </c>
      <c r="BR953" s="2">
        <v>1395488</v>
      </c>
      <c r="BS953" s="2">
        <v>511985</v>
      </c>
      <c r="BT953" s="1" t="s">
        <v>123</v>
      </c>
      <c r="BU953" s="1" t="s">
        <v>124</v>
      </c>
      <c r="BW953" s="1">
        <v>0</v>
      </c>
      <c r="BX953" s="1">
        <v>4</v>
      </c>
    </row>
    <row r="954" spans="1:76" x14ac:dyDescent="0.25">
      <c r="A954" s="1">
        <v>953</v>
      </c>
      <c r="B954" s="1" t="s">
        <v>2421</v>
      </c>
      <c r="C954" s="1" t="s">
        <v>2253</v>
      </c>
      <c r="D954" s="1" t="s">
        <v>113</v>
      </c>
      <c r="E954" s="1" t="s">
        <v>2254</v>
      </c>
      <c r="F954" s="1">
        <v>2006</v>
      </c>
      <c r="G954" s="1">
        <v>6</v>
      </c>
      <c r="H954" s="1">
        <v>24</v>
      </c>
      <c r="I954" s="1">
        <v>1635</v>
      </c>
      <c r="J954" s="1" t="s">
        <v>103</v>
      </c>
      <c r="K954" s="1">
        <v>10</v>
      </c>
      <c r="L954" s="1">
        <v>83</v>
      </c>
      <c r="M954" s="1">
        <v>678325</v>
      </c>
      <c r="N954" s="1">
        <v>5484438</v>
      </c>
      <c r="O954" s="1">
        <v>1395632</v>
      </c>
      <c r="P954" s="1">
        <v>511944</v>
      </c>
      <c r="Q954" s="1" t="s">
        <v>78</v>
      </c>
      <c r="R954" s="1" t="s">
        <v>104</v>
      </c>
      <c r="S954" s="1" t="s">
        <v>2422</v>
      </c>
      <c r="T954" s="1">
        <v>1</v>
      </c>
      <c r="U954" s="1">
        <v>1</v>
      </c>
      <c r="V954" s="1">
        <v>0</v>
      </c>
      <c r="W954" s="1" t="s">
        <v>2423</v>
      </c>
      <c r="Y954" s="1">
        <v>0</v>
      </c>
      <c r="Z954" s="1">
        <v>0</v>
      </c>
      <c r="AA954" s="1">
        <v>1</v>
      </c>
      <c r="AB954" s="1">
        <v>0</v>
      </c>
      <c r="AC954" s="1">
        <v>0</v>
      </c>
      <c r="AD954" s="1">
        <v>851</v>
      </c>
      <c r="AK954" s="1">
        <v>0</v>
      </c>
      <c r="AL954" s="1">
        <v>0</v>
      </c>
      <c r="AM954" s="1">
        <v>0</v>
      </c>
      <c r="AO954" s="1">
        <v>0</v>
      </c>
      <c r="AQ954" s="1">
        <v>0</v>
      </c>
      <c r="AT954" s="1">
        <v>0</v>
      </c>
      <c r="AV954" s="1">
        <v>0</v>
      </c>
      <c r="AW954" s="1">
        <v>0</v>
      </c>
      <c r="AX954" s="1">
        <v>0</v>
      </c>
      <c r="AY954" s="1" t="s">
        <v>79</v>
      </c>
      <c r="BD954" s="1">
        <v>0</v>
      </c>
      <c r="BF954" s="1">
        <v>0</v>
      </c>
      <c r="BH954" s="1">
        <v>0</v>
      </c>
      <c r="BI954" s="1">
        <v>0</v>
      </c>
      <c r="BL954" s="1" t="s">
        <v>121</v>
      </c>
      <c r="BM954" s="1" t="s">
        <v>79</v>
      </c>
      <c r="BP954" s="1">
        <v>0</v>
      </c>
      <c r="BQ954" s="1">
        <v>0</v>
      </c>
      <c r="BR954" s="2">
        <v>1395632</v>
      </c>
      <c r="BS954" s="2">
        <v>511944</v>
      </c>
      <c r="BT954" s="1" t="s">
        <v>123</v>
      </c>
      <c r="BU954" s="1" t="s">
        <v>124</v>
      </c>
      <c r="BW954" s="1">
        <v>0</v>
      </c>
      <c r="BX954" s="1">
        <v>4</v>
      </c>
    </row>
    <row r="955" spans="1:76" x14ac:dyDescent="0.25">
      <c r="A955" s="1">
        <v>954</v>
      </c>
      <c r="B955" s="1" t="s">
        <v>2386</v>
      </c>
      <c r="C955" s="1" t="s">
        <v>2181</v>
      </c>
      <c r="D955" s="1" t="s">
        <v>1093</v>
      </c>
      <c r="E955" s="1" t="s">
        <v>2179</v>
      </c>
      <c r="F955" s="1">
        <v>2006</v>
      </c>
      <c r="G955" s="1">
        <v>6</v>
      </c>
      <c r="H955" s="1">
        <v>25</v>
      </c>
      <c r="I955" s="1">
        <v>600</v>
      </c>
      <c r="J955" s="1" t="s">
        <v>1662</v>
      </c>
      <c r="K955" s="1">
        <v>10</v>
      </c>
      <c r="L955" s="1">
        <v>83</v>
      </c>
      <c r="M955" s="1">
        <v>672144</v>
      </c>
      <c r="N955" s="1">
        <v>5516190</v>
      </c>
      <c r="O955" s="1">
        <v>1388048</v>
      </c>
      <c r="P955" s="1">
        <v>543376</v>
      </c>
      <c r="Q955" s="1" t="s">
        <v>78</v>
      </c>
      <c r="R955" s="1" t="s">
        <v>79</v>
      </c>
      <c r="S955" s="1" t="s">
        <v>2265</v>
      </c>
      <c r="T955" s="1">
        <v>1</v>
      </c>
      <c r="U955" s="1">
        <v>1</v>
      </c>
      <c r="V955" s="1">
        <v>0</v>
      </c>
      <c r="W955" s="1" t="s">
        <v>2424</v>
      </c>
      <c r="X955" s="1" t="s">
        <v>8078</v>
      </c>
      <c r="Y955" s="1">
        <v>4</v>
      </c>
      <c r="Z955" s="1">
        <v>1</v>
      </c>
      <c r="AA955" s="1">
        <v>3</v>
      </c>
      <c r="AB955" s="1">
        <v>0</v>
      </c>
      <c r="AC955" s="1">
        <v>0</v>
      </c>
      <c r="AD955" s="1">
        <v>1103</v>
      </c>
      <c r="AK955" s="1">
        <v>0</v>
      </c>
      <c r="AL955" s="1">
        <v>0</v>
      </c>
      <c r="AM955" s="1">
        <v>0</v>
      </c>
      <c r="AO955" s="1">
        <v>0</v>
      </c>
      <c r="AQ955" s="1">
        <v>0</v>
      </c>
      <c r="AT955" s="1">
        <v>0</v>
      </c>
      <c r="AV955" s="1">
        <v>0</v>
      </c>
      <c r="AW955" s="1">
        <v>0</v>
      </c>
      <c r="AX955" s="1">
        <v>0</v>
      </c>
      <c r="AY955" s="1" t="s">
        <v>79</v>
      </c>
      <c r="BD955" s="1">
        <v>0</v>
      </c>
      <c r="BF955" s="1">
        <v>0</v>
      </c>
      <c r="BH955" s="1">
        <v>0</v>
      </c>
      <c r="BI955" s="1">
        <v>0</v>
      </c>
      <c r="BK955" s="1" t="s">
        <v>1611</v>
      </c>
      <c r="BL955" s="1" t="s">
        <v>121</v>
      </c>
      <c r="BM955" s="1" t="s">
        <v>79</v>
      </c>
      <c r="BP955" s="1">
        <v>0</v>
      </c>
      <c r="BQ955" s="1">
        <v>0</v>
      </c>
      <c r="BR955" s="2">
        <v>1388048</v>
      </c>
      <c r="BS955" s="2">
        <v>543376</v>
      </c>
      <c r="BT955" s="1" t="s">
        <v>1105</v>
      </c>
      <c r="BU955" s="1" t="s">
        <v>2118</v>
      </c>
      <c r="BW955" s="1">
        <v>0</v>
      </c>
      <c r="BX955" s="1">
        <v>5</v>
      </c>
    </row>
    <row r="956" spans="1:76" x14ac:dyDescent="0.25">
      <c r="A956" s="1">
        <v>955</v>
      </c>
      <c r="B956" s="1" t="s">
        <v>2392</v>
      </c>
      <c r="C956" s="1" t="s">
        <v>2183</v>
      </c>
      <c r="D956" s="1" t="s">
        <v>1093</v>
      </c>
      <c r="E956" s="1" t="s">
        <v>2184</v>
      </c>
      <c r="F956" s="1">
        <v>2006</v>
      </c>
      <c r="G956" s="1">
        <v>6</v>
      </c>
      <c r="H956" s="1">
        <v>25</v>
      </c>
      <c r="I956" s="1">
        <v>630</v>
      </c>
      <c r="J956" s="1" t="s">
        <v>1662</v>
      </c>
      <c r="K956" s="1">
        <v>10</v>
      </c>
      <c r="L956" s="1">
        <v>83</v>
      </c>
      <c r="M956" s="1">
        <v>667044</v>
      </c>
      <c r="N956" s="1">
        <v>5512686</v>
      </c>
      <c r="O956" s="1">
        <v>1383105</v>
      </c>
      <c r="P956" s="1">
        <v>539650</v>
      </c>
      <c r="Q956" s="1" t="s">
        <v>78</v>
      </c>
      <c r="R956" s="1" t="s">
        <v>79</v>
      </c>
      <c r="S956" s="1" t="s">
        <v>2265</v>
      </c>
      <c r="T956" s="1">
        <v>1</v>
      </c>
      <c r="U956" s="1">
        <v>1</v>
      </c>
      <c r="V956" s="1">
        <v>0</v>
      </c>
      <c r="W956" s="1" t="s">
        <v>2425</v>
      </c>
      <c r="X956" s="1" t="s">
        <v>8078</v>
      </c>
      <c r="Y956" s="1">
        <v>4</v>
      </c>
      <c r="Z956" s="1">
        <v>3</v>
      </c>
      <c r="AA956" s="1">
        <v>1</v>
      </c>
      <c r="AB956" s="1">
        <v>0</v>
      </c>
      <c r="AC956" s="1">
        <v>0</v>
      </c>
      <c r="AD956" s="1">
        <v>1141</v>
      </c>
      <c r="AK956" s="1">
        <v>0</v>
      </c>
      <c r="AL956" s="1">
        <v>0</v>
      </c>
      <c r="AM956" s="1">
        <v>0</v>
      </c>
      <c r="AO956" s="1">
        <v>0</v>
      </c>
      <c r="AQ956" s="1">
        <v>0</v>
      </c>
      <c r="AT956" s="1">
        <v>0</v>
      </c>
      <c r="AV956" s="1">
        <v>0</v>
      </c>
      <c r="AW956" s="1">
        <v>0</v>
      </c>
      <c r="AX956" s="1">
        <v>0</v>
      </c>
      <c r="AY956" s="1" t="s">
        <v>79</v>
      </c>
      <c r="BD956" s="1">
        <v>0</v>
      </c>
      <c r="BF956" s="1">
        <v>0</v>
      </c>
      <c r="BH956" s="1">
        <v>0</v>
      </c>
      <c r="BI956" s="1">
        <v>0</v>
      </c>
      <c r="BK956" s="1" t="s">
        <v>1611</v>
      </c>
      <c r="BL956" s="1" t="s">
        <v>121</v>
      </c>
      <c r="BM956" s="1" t="s">
        <v>79</v>
      </c>
      <c r="BP956" s="1">
        <v>0</v>
      </c>
      <c r="BQ956" s="1">
        <v>0</v>
      </c>
      <c r="BR956" s="2">
        <v>1383105</v>
      </c>
      <c r="BS956" s="2">
        <v>539650</v>
      </c>
      <c r="BT956" s="1" t="s">
        <v>445</v>
      </c>
      <c r="BU956" s="1" t="s">
        <v>2118</v>
      </c>
      <c r="BW956" s="1">
        <v>0</v>
      </c>
      <c r="BX956" s="1">
        <v>3</v>
      </c>
    </row>
    <row r="957" spans="1:76" x14ac:dyDescent="0.25">
      <c r="A957" s="1">
        <v>956</v>
      </c>
      <c r="B957" s="1" t="s">
        <v>2397</v>
      </c>
      <c r="C957" s="1" t="s">
        <v>2186</v>
      </c>
      <c r="D957" s="1" t="s">
        <v>1093</v>
      </c>
      <c r="E957" s="1" t="s">
        <v>2184</v>
      </c>
      <c r="F957" s="1">
        <v>2006</v>
      </c>
      <c r="G957" s="1">
        <v>6</v>
      </c>
      <c r="H957" s="1">
        <v>25</v>
      </c>
      <c r="I957" s="1">
        <v>730</v>
      </c>
      <c r="J957" s="1" t="s">
        <v>1662</v>
      </c>
      <c r="K957" s="1">
        <v>10</v>
      </c>
      <c r="L957" s="1">
        <v>83</v>
      </c>
      <c r="M957" s="1">
        <v>664385</v>
      </c>
      <c r="N957" s="1">
        <v>5510381</v>
      </c>
      <c r="O957" s="1">
        <v>1380550</v>
      </c>
      <c r="P957" s="1">
        <v>537231</v>
      </c>
      <c r="Q957" s="1" t="s">
        <v>78</v>
      </c>
      <c r="R957" s="1" t="s">
        <v>79</v>
      </c>
      <c r="S957" s="1" t="s">
        <v>2265</v>
      </c>
      <c r="T957" s="1">
        <v>1</v>
      </c>
      <c r="U957" s="1">
        <v>1</v>
      </c>
      <c r="V957" s="1">
        <v>0</v>
      </c>
      <c r="W957" s="1" t="s">
        <v>2426</v>
      </c>
      <c r="X957" s="1" t="s">
        <v>8078</v>
      </c>
      <c r="Y957" s="1">
        <v>2</v>
      </c>
      <c r="Z957" s="1">
        <v>2</v>
      </c>
      <c r="AA957" s="1">
        <v>0</v>
      </c>
      <c r="AB957" s="1">
        <v>0</v>
      </c>
      <c r="AC957" s="1">
        <v>0</v>
      </c>
      <c r="AD957" s="1">
        <v>1122</v>
      </c>
      <c r="AK957" s="1">
        <v>0</v>
      </c>
      <c r="AL957" s="1">
        <v>0</v>
      </c>
      <c r="AM957" s="1">
        <v>0</v>
      </c>
      <c r="AO957" s="1">
        <v>0</v>
      </c>
      <c r="AQ957" s="1">
        <v>0</v>
      </c>
      <c r="AT957" s="1">
        <v>0</v>
      </c>
      <c r="AV957" s="1">
        <v>0</v>
      </c>
      <c r="AW957" s="1">
        <v>0</v>
      </c>
      <c r="AX957" s="1">
        <v>0</v>
      </c>
      <c r="AY957" s="1" t="s">
        <v>79</v>
      </c>
      <c r="BD957" s="1">
        <v>0</v>
      </c>
      <c r="BF957" s="1">
        <v>0</v>
      </c>
      <c r="BH957" s="1">
        <v>0</v>
      </c>
      <c r="BI957" s="1">
        <v>0</v>
      </c>
      <c r="BK957" s="1" t="s">
        <v>1611</v>
      </c>
      <c r="BL957" s="1" t="s">
        <v>121</v>
      </c>
      <c r="BM957" s="1" t="s">
        <v>79</v>
      </c>
      <c r="BO957" s="1" t="s">
        <v>2402</v>
      </c>
      <c r="BP957" s="1">
        <v>0</v>
      </c>
      <c r="BQ957" s="1">
        <v>0</v>
      </c>
      <c r="BR957" s="2">
        <v>1380550</v>
      </c>
      <c r="BS957" s="2">
        <v>537231</v>
      </c>
      <c r="BT957" s="1" t="s">
        <v>445</v>
      </c>
      <c r="BU957" s="1" t="s">
        <v>2118</v>
      </c>
      <c r="BW957" s="1">
        <v>0</v>
      </c>
      <c r="BX957" s="1">
        <v>4</v>
      </c>
    </row>
    <row r="958" spans="1:76" x14ac:dyDescent="0.25">
      <c r="A958" s="1">
        <v>957</v>
      </c>
      <c r="B958" s="1" t="s">
        <v>2427</v>
      </c>
      <c r="C958" s="1" t="s">
        <v>2139</v>
      </c>
      <c r="D958" s="1" t="s">
        <v>1093</v>
      </c>
      <c r="E958" s="1" t="s">
        <v>2133</v>
      </c>
      <c r="F958" s="1">
        <v>2006</v>
      </c>
      <c r="G958" s="1">
        <v>6</v>
      </c>
      <c r="H958" s="1">
        <v>25</v>
      </c>
      <c r="I958" s="1">
        <v>845</v>
      </c>
      <c r="J958" s="1" t="s">
        <v>1658</v>
      </c>
      <c r="K958" s="1">
        <v>10</v>
      </c>
      <c r="L958" s="1">
        <v>83</v>
      </c>
      <c r="M958" s="1">
        <v>669859</v>
      </c>
      <c r="N958" s="1">
        <v>5526840</v>
      </c>
      <c r="O958" s="1">
        <v>1385293</v>
      </c>
      <c r="P958" s="1">
        <v>553913</v>
      </c>
      <c r="Q958" s="1" t="s">
        <v>78</v>
      </c>
      <c r="R958" s="1" t="s">
        <v>104</v>
      </c>
      <c r="S958" s="1" t="s">
        <v>1182</v>
      </c>
      <c r="T958" s="1">
        <v>1</v>
      </c>
      <c r="U958" s="1">
        <v>0</v>
      </c>
      <c r="V958" s="1">
        <v>0</v>
      </c>
      <c r="Y958" s="1">
        <v>0</v>
      </c>
      <c r="Z958" s="1">
        <v>0</v>
      </c>
      <c r="AA958" s="1">
        <v>0</v>
      </c>
      <c r="AB958" s="1">
        <v>0</v>
      </c>
      <c r="AC958" s="1">
        <v>0</v>
      </c>
      <c r="AD958" s="1">
        <v>1041</v>
      </c>
      <c r="AK958" s="1">
        <v>0</v>
      </c>
      <c r="AL958" s="1">
        <v>0</v>
      </c>
      <c r="AM958" s="1">
        <v>0</v>
      </c>
      <c r="AO958" s="1">
        <v>0</v>
      </c>
      <c r="AQ958" s="1">
        <v>0</v>
      </c>
      <c r="AT958" s="1">
        <v>0</v>
      </c>
      <c r="AV958" s="1">
        <v>0</v>
      </c>
      <c r="AW958" s="1">
        <v>0</v>
      </c>
      <c r="AX958" s="1">
        <v>0</v>
      </c>
      <c r="AY958" s="1" t="s">
        <v>151</v>
      </c>
      <c r="BD958" s="1">
        <v>0</v>
      </c>
      <c r="BF958" s="1">
        <v>0</v>
      </c>
      <c r="BH958" s="1">
        <v>0</v>
      </c>
      <c r="BI958" s="1">
        <v>0</v>
      </c>
      <c r="BL958" s="1" t="s">
        <v>121</v>
      </c>
      <c r="BM958" s="1" t="s">
        <v>153</v>
      </c>
      <c r="BP958" s="1">
        <v>0</v>
      </c>
      <c r="BQ958" s="1">
        <v>0</v>
      </c>
      <c r="BR958" s="2">
        <v>1385293</v>
      </c>
      <c r="BS958" s="2">
        <v>553913</v>
      </c>
      <c r="BT958" s="1" t="s">
        <v>1105</v>
      </c>
      <c r="BU958" s="1" t="s">
        <v>2118</v>
      </c>
      <c r="BW958" s="1">
        <v>0</v>
      </c>
      <c r="BX958" s="1">
        <v>5</v>
      </c>
    </row>
    <row r="959" spans="1:76" x14ac:dyDescent="0.25">
      <c r="A959" s="1">
        <v>958</v>
      </c>
      <c r="B959" s="1" t="s">
        <v>2428</v>
      </c>
      <c r="C959" s="1" t="s">
        <v>2139</v>
      </c>
      <c r="D959" s="1" t="s">
        <v>1093</v>
      </c>
      <c r="E959" s="1" t="s">
        <v>2133</v>
      </c>
      <c r="F959" s="1">
        <v>2006</v>
      </c>
      <c r="G959" s="1">
        <v>6</v>
      </c>
      <c r="H959" s="1">
        <v>25</v>
      </c>
      <c r="I959" s="1">
        <v>900</v>
      </c>
      <c r="J959" s="1" t="s">
        <v>1658</v>
      </c>
      <c r="K959" s="1">
        <v>10</v>
      </c>
      <c r="L959" s="1">
        <v>83</v>
      </c>
      <c r="M959" s="1">
        <v>669626</v>
      </c>
      <c r="N959" s="1">
        <v>5526972</v>
      </c>
      <c r="O959" s="1">
        <v>1385054</v>
      </c>
      <c r="P959" s="1">
        <v>554034</v>
      </c>
      <c r="Q959" s="1" t="s">
        <v>78</v>
      </c>
      <c r="R959" s="1" t="s">
        <v>104</v>
      </c>
      <c r="S959" s="1" t="s">
        <v>1182</v>
      </c>
      <c r="T959" s="1">
        <v>1</v>
      </c>
      <c r="U959" s="1">
        <v>0</v>
      </c>
      <c r="V959" s="1">
        <v>0</v>
      </c>
      <c r="Y959" s="1">
        <v>0</v>
      </c>
      <c r="Z959" s="1">
        <v>0</v>
      </c>
      <c r="AA959" s="1">
        <v>0</v>
      </c>
      <c r="AB959" s="1">
        <v>0</v>
      </c>
      <c r="AC959" s="1">
        <v>0</v>
      </c>
      <c r="AD959" s="1">
        <v>1070</v>
      </c>
      <c r="AK959" s="1">
        <v>0</v>
      </c>
      <c r="AL959" s="1">
        <v>0</v>
      </c>
      <c r="AM959" s="1">
        <v>0</v>
      </c>
      <c r="AO959" s="1">
        <v>0</v>
      </c>
      <c r="AQ959" s="1">
        <v>0</v>
      </c>
      <c r="AT959" s="1">
        <v>0</v>
      </c>
      <c r="AV959" s="1">
        <v>0</v>
      </c>
      <c r="AW959" s="1">
        <v>0</v>
      </c>
      <c r="AX959" s="1">
        <v>0</v>
      </c>
      <c r="AY959" s="1" t="s">
        <v>151</v>
      </c>
      <c r="BD959" s="1">
        <v>0</v>
      </c>
      <c r="BF959" s="1">
        <v>0</v>
      </c>
      <c r="BH959" s="1">
        <v>0</v>
      </c>
      <c r="BI959" s="1">
        <v>0</v>
      </c>
      <c r="BL959" s="1" t="s">
        <v>121</v>
      </c>
      <c r="BM959" s="1" t="s">
        <v>153</v>
      </c>
      <c r="BP959" s="1">
        <v>0</v>
      </c>
      <c r="BQ959" s="1">
        <v>0</v>
      </c>
      <c r="BR959" s="2">
        <v>1385054</v>
      </c>
      <c r="BS959" s="2">
        <v>554034</v>
      </c>
      <c r="BT959" s="1" t="s">
        <v>1105</v>
      </c>
      <c r="BU959" s="1" t="s">
        <v>2118</v>
      </c>
      <c r="BW959" s="1">
        <v>0</v>
      </c>
      <c r="BX959" s="1">
        <v>4</v>
      </c>
    </row>
    <row r="960" spans="1:76" x14ac:dyDescent="0.25">
      <c r="A960" s="1">
        <v>959</v>
      </c>
      <c r="B960" s="1" t="s">
        <v>2279</v>
      </c>
      <c r="C960" s="1" t="s">
        <v>2142</v>
      </c>
      <c r="D960" s="1" t="s">
        <v>1093</v>
      </c>
      <c r="E960" s="1" t="s">
        <v>2133</v>
      </c>
      <c r="F960" s="1">
        <v>2006</v>
      </c>
      <c r="G960" s="1">
        <v>6</v>
      </c>
      <c r="H960" s="1">
        <v>25</v>
      </c>
      <c r="I960" s="1">
        <v>845</v>
      </c>
      <c r="J960" s="1" t="s">
        <v>103</v>
      </c>
      <c r="K960" s="1">
        <v>10</v>
      </c>
      <c r="L960" s="1">
        <v>83</v>
      </c>
      <c r="M960" s="1">
        <v>668786</v>
      </c>
      <c r="N960" s="1">
        <v>5522420</v>
      </c>
      <c r="O960" s="1">
        <v>1384416</v>
      </c>
      <c r="P960" s="1">
        <v>549450</v>
      </c>
      <c r="Q960" s="1" t="s">
        <v>78</v>
      </c>
      <c r="R960" s="1" t="s">
        <v>79</v>
      </c>
      <c r="S960" s="1" t="s">
        <v>2265</v>
      </c>
      <c r="T960" s="1">
        <v>1</v>
      </c>
      <c r="U960" s="1">
        <v>1</v>
      </c>
      <c r="V960" s="1">
        <v>0</v>
      </c>
      <c r="W960" s="1" t="s">
        <v>2429</v>
      </c>
      <c r="X960" s="1" t="s">
        <v>8078</v>
      </c>
      <c r="Y960" s="1">
        <v>2</v>
      </c>
      <c r="Z960" s="1">
        <v>1</v>
      </c>
      <c r="AA960" s="1">
        <v>1</v>
      </c>
      <c r="AB960" s="1">
        <v>0</v>
      </c>
      <c r="AC960" s="1">
        <v>0</v>
      </c>
      <c r="AD960" s="1">
        <v>1079</v>
      </c>
      <c r="AK960" s="1">
        <v>0</v>
      </c>
      <c r="AL960" s="1">
        <v>0</v>
      </c>
      <c r="AM960" s="1">
        <v>0</v>
      </c>
      <c r="AO960" s="1">
        <v>0</v>
      </c>
      <c r="AQ960" s="1">
        <v>0</v>
      </c>
      <c r="AT960" s="1">
        <v>0</v>
      </c>
      <c r="AV960" s="1">
        <v>0</v>
      </c>
      <c r="AW960" s="1">
        <v>0</v>
      </c>
      <c r="AX960" s="1">
        <v>0</v>
      </c>
      <c r="AY960" s="1" t="s">
        <v>79</v>
      </c>
      <c r="BD960" s="1">
        <v>0</v>
      </c>
      <c r="BF960" s="1">
        <v>0</v>
      </c>
      <c r="BH960" s="1">
        <v>0</v>
      </c>
      <c r="BI960" s="1">
        <v>0</v>
      </c>
      <c r="BK960" s="1" t="s">
        <v>1611</v>
      </c>
      <c r="BL960" s="1" t="s">
        <v>121</v>
      </c>
      <c r="BM960" s="1" t="s">
        <v>79</v>
      </c>
      <c r="BO960" s="1" t="s">
        <v>2144</v>
      </c>
      <c r="BP960" s="1">
        <v>0</v>
      </c>
      <c r="BQ960" s="1">
        <v>0</v>
      </c>
      <c r="BR960" s="2">
        <v>1384416</v>
      </c>
      <c r="BS960" s="2">
        <v>549450</v>
      </c>
      <c r="BT960" s="1" t="s">
        <v>1105</v>
      </c>
      <c r="BU960" s="1" t="s">
        <v>2118</v>
      </c>
      <c r="BW960" s="1">
        <v>0</v>
      </c>
      <c r="BX960" s="1">
        <v>4</v>
      </c>
    </row>
    <row r="961" spans="1:76" x14ac:dyDescent="0.25">
      <c r="A961" s="1">
        <v>960</v>
      </c>
      <c r="B961" s="1" t="s">
        <v>2430</v>
      </c>
      <c r="C961" s="1" t="s">
        <v>2147</v>
      </c>
      <c r="D961" s="1" t="s">
        <v>1093</v>
      </c>
      <c r="E961" s="1" t="s">
        <v>2133</v>
      </c>
      <c r="F961" s="1">
        <v>2006</v>
      </c>
      <c r="G961" s="1">
        <v>6</v>
      </c>
      <c r="H961" s="1">
        <v>25</v>
      </c>
      <c r="I961" s="1">
        <v>957</v>
      </c>
      <c r="J961" s="1" t="s">
        <v>1662</v>
      </c>
      <c r="K961" s="1">
        <v>10</v>
      </c>
      <c r="L961" s="1">
        <v>83</v>
      </c>
      <c r="M961" s="1">
        <v>665110</v>
      </c>
      <c r="N961" s="1">
        <v>5521716</v>
      </c>
      <c r="O961" s="1">
        <v>1380774</v>
      </c>
      <c r="P961" s="1">
        <v>548584</v>
      </c>
      <c r="Q961" s="1" t="s">
        <v>78</v>
      </c>
      <c r="R961" s="1" t="s">
        <v>79</v>
      </c>
      <c r="S961" s="1" t="s">
        <v>80</v>
      </c>
      <c r="T961" s="1">
        <v>1</v>
      </c>
      <c r="U961" s="1">
        <v>1</v>
      </c>
      <c r="V961" s="1">
        <v>0</v>
      </c>
      <c r="W961" s="1" t="s">
        <v>2431</v>
      </c>
      <c r="X961" s="1" t="s">
        <v>8078</v>
      </c>
      <c r="Y961" s="1">
        <v>2</v>
      </c>
      <c r="Z961" s="1">
        <v>0</v>
      </c>
      <c r="AA961" s="1">
        <v>0</v>
      </c>
      <c r="AB961" s="1">
        <v>0</v>
      </c>
      <c r="AC961" s="1">
        <v>0</v>
      </c>
      <c r="AD961" s="1">
        <v>1023</v>
      </c>
      <c r="AE961" s="1" t="s">
        <v>179</v>
      </c>
      <c r="AG961" s="1" t="s">
        <v>2432</v>
      </c>
      <c r="AI961" s="1" t="s">
        <v>83</v>
      </c>
      <c r="AJ961" s="1" t="s">
        <v>79</v>
      </c>
      <c r="AK961" s="1">
        <v>0</v>
      </c>
      <c r="AL961" s="1">
        <v>54</v>
      </c>
      <c r="AM961" s="1">
        <v>24</v>
      </c>
      <c r="AO961" s="1">
        <v>12</v>
      </c>
      <c r="AP961" s="1" t="s">
        <v>2433</v>
      </c>
      <c r="AQ961" s="1">
        <v>2</v>
      </c>
      <c r="AR961" s="1" t="s">
        <v>2051</v>
      </c>
      <c r="AS961" s="1" t="s">
        <v>849</v>
      </c>
      <c r="AT961" s="1">
        <v>6</v>
      </c>
      <c r="AV961" s="1">
        <v>20060611</v>
      </c>
      <c r="AW961" s="1">
        <v>20060709</v>
      </c>
      <c r="AX961" s="1">
        <v>162</v>
      </c>
      <c r="AY961" s="1" t="s">
        <v>79</v>
      </c>
      <c r="AZ961" s="1" t="s">
        <v>2307</v>
      </c>
      <c r="BB961" s="1" t="s">
        <v>2434</v>
      </c>
      <c r="BD961" s="1">
        <v>502</v>
      </c>
      <c r="BE961" s="1" t="s">
        <v>215</v>
      </c>
      <c r="BF961" s="1">
        <v>119</v>
      </c>
      <c r="BH961" s="1">
        <v>0</v>
      </c>
      <c r="BI961" s="1">
        <v>0</v>
      </c>
      <c r="BK961" s="1" t="s">
        <v>216</v>
      </c>
      <c r="BL961" s="1" t="s">
        <v>121</v>
      </c>
      <c r="BM961" s="1" t="s">
        <v>79</v>
      </c>
      <c r="BN961" s="1" t="s">
        <v>172</v>
      </c>
      <c r="BP961" s="1">
        <v>20070526</v>
      </c>
      <c r="BQ961" s="1">
        <v>526</v>
      </c>
      <c r="BR961" s="2">
        <v>1380774</v>
      </c>
      <c r="BS961" s="2">
        <v>548584</v>
      </c>
      <c r="BT961" s="1" t="s">
        <v>1105</v>
      </c>
      <c r="BU961" s="1" t="s">
        <v>2118</v>
      </c>
      <c r="BW961" s="1">
        <v>0</v>
      </c>
      <c r="BX961" s="1">
        <v>4</v>
      </c>
    </row>
    <row r="962" spans="1:76" x14ac:dyDescent="0.25">
      <c r="A962" s="1">
        <v>961</v>
      </c>
      <c r="B962" s="1" t="s">
        <v>2148</v>
      </c>
      <c r="C962" s="1" t="s">
        <v>2149</v>
      </c>
      <c r="D962" s="1" t="s">
        <v>1093</v>
      </c>
      <c r="E962" s="1" t="s">
        <v>2133</v>
      </c>
      <c r="F962" s="1">
        <v>2006</v>
      </c>
      <c r="G962" s="1">
        <v>6</v>
      </c>
      <c r="H962" s="1">
        <v>25</v>
      </c>
      <c r="I962" s="1">
        <v>1050</v>
      </c>
      <c r="J962" s="1" t="s">
        <v>103</v>
      </c>
      <c r="K962" s="1">
        <v>10</v>
      </c>
      <c r="L962" s="1">
        <v>83</v>
      </c>
      <c r="M962" s="1">
        <v>664648</v>
      </c>
      <c r="N962" s="1">
        <v>5521921</v>
      </c>
      <c r="O962" s="1">
        <v>1380171</v>
      </c>
      <c r="P962" s="1">
        <v>548945</v>
      </c>
      <c r="Q962" s="1" t="s">
        <v>1484</v>
      </c>
      <c r="R962" s="1" t="s">
        <v>1485</v>
      </c>
      <c r="S962" s="1" t="s">
        <v>1486</v>
      </c>
      <c r="T962" s="1">
        <v>0</v>
      </c>
      <c r="U962" s="1">
        <v>0</v>
      </c>
      <c r="V962" s="1">
        <v>0</v>
      </c>
      <c r="Y962" s="1">
        <v>0</v>
      </c>
      <c r="Z962" s="1">
        <v>0</v>
      </c>
      <c r="AA962" s="1">
        <v>0</v>
      </c>
      <c r="AB962" s="1">
        <v>0</v>
      </c>
      <c r="AC962" s="1">
        <v>0</v>
      </c>
      <c r="AD962" s="1">
        <v>1021</v>
      </c>
      <c r="AK962" s="1">
        <v>0</v>
      </c>
      <c r="AL962" s="1">
        <v>0</v>
      </c>
      <c r="AM962" s="1">
        <v>0</v>
      </c>
      <c r="AO962" s="1">
        <v>0</v>
      </c>
      <c r="AQ962" s="1">
        <v>0</v>
      </c>
      <c r="AT962" s="1">
        <v>0</v>
      </c>
      <c r="AV962" s="1">
        <v>0</v>
      </c>
      <c r="AW962" s="1">
        <v>0</v>
      </c>
      <c r="AX962" s="1">
        <v>0</v>
      </c>
      <c r="AY962" s="1" t="s">
        <v>151</v>
      </c>
      <c r="BD962" s="1">
        <v>0</v>
      </c>
      <c r="BF962" s="1">
        <v>0</v>
      </c>
      <c r="BH962" s="1">
        <v>0</v>
      </c>
      <c r="BI962" s="1">
        <v>0</v>
      </c>
      <c r="BL962" s="1" t="s">
        <v>121</v>
      </c>
      <c r="BM962" s="1" t="s">
        <v>153</v>
      </c>
      <c r="BP962" s="1">
        <v>0</v>
      </c>
      <c r="BQ962" s="1">
        <v>0</v>
      </c>
      <c r="BR962" s="2">
        <v>1380171</v>
      </c>
      <c r="BS962" s="2">
        <v>548945</v>
      </c>
      <c r="BT962" s="1" t="s">
        <v>1105</v>
      </c>
      <c r="BU962" s="1" t="s">
        <v>2118</v>
      </c>
      <c r="BW962" s="1">
        <v>0</v>
      </c>
      <c r="BX962" s="1">
        <v>4</v>
      </c>
    </row>
    <row r="963" spans="1:76" x14ac:dyDescent="0.25">
      <c r="A963" s="1">
        <v>962</v>
      </c>
      <c r="B963" s="1" t="s">
        <v>2435</v>
      </c>
      <c r="C963" s="1" t="s">
        <v>2132</v>
      </c>
      <c r="D963" s="1" t="s">
        <v>1093</v>
      </c>
      <c r="E963" s="1" t="s">
        <v>2133</v>
      </c>
      <c r="F963" s="1">
        <v>2006</v>
      </c>
      <c r="G963" s="1">
        <v>6</v>
      </c>
      <c r="H963" s="1">
        <v>25</v>
      </c>
      <c r="I963" s="1">
        <v>1104</v>
      </c>
      <c r="J963" s="1" t="s">
        <v>1662</v>
      </c>
      <c r="K963" s="1">
        <v>10</v>
      </c>
      <c r="L963" s="1">
        <v>83</v>
      </c>
      <c r="M963" s="1">
        <v>663591</v>
      </c>
      <c r="N963" s="1">
        <v>5524456</v>
      </c>
      <c r="O963" s="1">
        <v>1379135</v>
      </c>
      <c r="P963" s="1">
        <v>551254</v>
      </c>
      <c r="Q963" s="1" t="s">
        <v>78</v>
      </c>
      <c r="R963" s="1" t="s">
        <v>104</v>
      </c>
      <c r="S963" s="1" t="s">
        <v>1182</v>
      </c>
      <c r="T963" s="1">
        <v>1</v>
      </c>
      <c r="U963" s="1">
        <v>0</v>
      </c>
      <c r="V963" s="1">
        <v>0</v>
      </c>
      <c r="Y963" s="1">
        <v>0</v>
      </c>
      <c r="Z963" s="1">
        <v>0</v>
      </c>
      <c r="AA963" s="1">
        <v>0</v>
      </c>
      <c r="AB963" s="1">
        <v>0</v>
      </c>
      <c r="AC963" s="1">
        <v>0</v>
      </c>
      <c r="AD963" s="1">
        <v>1027</v>
      </c>
      <c r="AK963" s="1">
        <v>0</v>
      </c>
      <c r="AL963" s="1">
        <v>0</v>
      </c>
      <c r="AM963" s="1">
        <v>0</v>
      </c>
      <c r="AO963" s="1">
        <v>0</v>
      </c>
      <c r="AQ963" s="1">
        <v>0</v>
      </c>
      <c r="AT963" s="1">
        <v>0</v>
      </c>
      <c r="AV963" s="1">
        <v>0</v>
      </c>
      <c r="AW963" s="1">
        <v>0</v>
      </c>
      <c r="AX963" s="1">
        <v>0</v>
      </c>
      <c r="AY963" s="1" t="s">
        <v>79</v>
      </c>
      <c r="BD963" s="1">
        <v>0</v>
      </c>
      <c r="BF963" s="1">
        <v>0</v>
      </c>
      <c r="BH963" s="1">
        <v>0</v>
      </c>
      <c r="BI963" s="1">
        <v>0</v>
      </c>
      <c r="BL963" s="1" t="s">
        <v>121</v>
      </c>
      <c r="BM963" s="1" t="s">
        <v>79</v>
      </c>
      <c r="BO963" s="1" t="s">
        <v>2134</v>
      </c>
      <c r="BP963" s="1">
        <v>0</v>
      </c>
      <c r="BQ963" s="1">
        <v>0</v>
      </c>
      <c r="BR963" s="2">
        <v>1379135</v>
      </c>
      <c r="BS963" s="2">
        <v>551254</v>
      </c>
      <c r="BT963" s="1" t="s">
        <v>1105</v>
      </c>
      <c r="BU963" s="1" t="s">
        <v>2118</v>
      </c>
      <c r="BW963" s="1">
        <v>0</v>
      </c>
      <c r="BX963" s="1">
        <v>5</v>
      </c>
    </row>
    <row r="964" spans="1:76" x14ac:dyDescent="0.25">
      <c r="A964" s="1">
        <v>963</v>
      </c>
      <c r="B964" s="1" t="s">
        <v>2135</v>
      </c>
      <c r="C964" s="1" t="s">
        <v>86</v>
      </c>
      <c r="D964" s="1" t="s">
        <v>1093</v>
      </c>
      <c r="E964" s="1" t="s">
        <v>1120</v>
      </c>
      <c r="F964" s="1">
        <v>2006</v>
      </c>
      <c r="G964" s="1">
        <v>6</v>
      </c>
      <c r="H964" s="1">
        <v>25</v>
      </c>
      <c r="I964" s="1">
        <v>1144</v>
      </c>
      <c r="J964" s="1" t="s">
        <v>1662</v>
      </c>
      <c r="K964" s="1">
        <v>10</v>
      </c>
      <c r="L964" s="1">
        <v>83</v>
      </c>
      <c r="M964" s="1">
        <v>663410</v>
      </c>
      <c r="N964" s="1">
        <v>5529310</v>
      </c>
      <c r="O964" s="1">
        <v>1378740</v>
      </c>
      <c r="P964" s="1">
        <v>556095</v>
      </c>
      <c r="Q964" s="1" t="s">
        <v>1484</v>
      </c>
      <c r="R964" s="1" t="s">
        <v>1485</v>
      </c>
      <c r="S964" s="1" t="s">
        <v>1486</v>
      </c>
      <c r="T964" s="1">
        <v>0</v>
      </c>
      <c r="U964" s="1">
        <v>0</v>
      </c>
      <c r="V964" s="1">
        <v>0</v>
      </c>
      <c r="Y964" s="1">
        <v>0</v>
      </c>
      <c r="Z964" s="1">
        <v>0</v>
      </c>
      <c r="AA964" s="1">
        <v>0</v>
      </c>
      <c r="AB964" s="1">
        <v>0</v>
      </c>
      <c r="AC964" s="1">
        <v>0</v>
      </c>
      <c r="AD964" s="1">
        <v>1106</v>
      </c>
      <c r="AK964" s="1">
        <v>0</v>
      </c>
      <c r="AL964" s="1">
        <v>0</v>
      </c>
      <c r="AM964" s="1">
        <v>0</v>
      </c>
      <c r="AO964" s="1">
        <v>0</v>
      </c>
      <c r="AQ964" s="1">
        <v>0</v>
      </c>
      <c r="AT964" s="1">
        <v>0</v>
      </c>
      <c r="AV964" s="1">
        <v>0</v>
      </c>
      <c r="AW964" s="1">
        <v>0</v>
      </c>
      <c r="AX964" s="1">
        <v>0</v>
      </c>
      <c r="AY964" s="1" t="s">
        <v>86</v>
      </c>
      <c r="BD964" s="1">
        <v>0</v>
      </c>
      <c r="BF964" s="1">
        <v>0</v>
      </c>
      <c r="BH964" s="1">
        <v>0</v>
      </c>
      <c r="BI964" s="1">
        <v>0</v>
      </c>
      <c r="BL964" s="1" t="s">
        <v>121</v>
      </c>
      <c r="BM964" s="1" t="s">
        <v>191</v>
      </c>
      <c r="BP964" s="1">
        <v>0</v>
      </c>
      <c r="BQ964" s="1">
        <v>0</v>
      </c>
      <c r="BR964" s="2">
        <v>1378740</v>
      </c>
      <c r="BS964" s="2">
        <v>556095</v>
      </c>
      <c r="BT964" s="1" t="s">
        <v>445</v>
      </c>
      <c r="BU964" s="1" t="s">
        <v>1126</v>
      </c>
      <c r="BW964" s="1">
        <v>0</v>
      </c>
      <c r="BX964" s="1">
        <v>5</v>
      </c>
    </row>
    <row r="965" spans="1:76" x14ac:dyDescent="0.25">
      <c r="A965" s="1">
        <v>964</v>
      </c>
      <c r="B965" s="1" t="s">
        <v>2304</v>
      </c>
      <c r="C965" s="1" t="s">
        <v>2110</v>
      </c>
      <c r="D965" s="1" t="s">
        <v>1093</v>
      </c>
      <c r="E965" s="1" t="s">
        <v>1120</v>
      </c>
      <c r="F965" s="1">
        <v>2006</v>
      </c>
      <c r="G965" s="1">
        <v>6</v>
      </c>
      <c r="H965" s="1">
        <v>25</v>
      </c>
      <c r="I965" s="1">
        <v>1300</v>
      </c>
      <c r="J965" s="1" t="s">
        <v>1662</v>
      </c>
      <c r="K965" s="1">
        <v>10</v>
      </c>
      <c r="L965" s="1">
        <v>83</v>
      </c>
      <c r="M965" s="1">
        <v>661654</v>
      </c>
      <c r="N965" s="1">
        <v>5533931</v>
      </c>
      <c r="O965" s="1">
        <v>1376782</v>
      </c>
      <c r="P965" s="1">
        <v>560634</v>
      </c>
      <c r="Q965" s="1" t="s">
        <v>78</v>
      </c>
      <c r="R965" s="1" t="s">
        <v>79</v>
      </c>
      <c r="S965" s="1" t="s">
        <v>2265</v>
      </c>
      <c r="T965" s="1">
        <v>1</v>
      </c>
      <c r="U965" s="1">
        <v>1</v>
      </c>
      <c r="V965" s="1">
        <v>0</v>
      </c>
      <c r="W965" s="1" t="s">
        <v>2425</v>
      </c>
      <c r="X965" s="1" t="s">
        <v>8078</v>
      </c>
      <c r="Y965" s="1">
        <v>3</v>
      </c>
      <c r="Z965" s="1">
        <v>2</v>
      </c>
      <c r="AA965" s="1">
        <v>1</v>
      </c>
      <c r="AB965" s="1">
        <v>0</v>
      </c>
      <c r="AC965" s="1">
        <v>0</v>
      </c>
      <c r="AD965" s="1">
        <v>1090</v>
      </c>
      <c r="AK965" s="1">
        <v>0</v>
      </c>
      <c r="AL965" s="1">
        <v>0</v>
      </c>
      <c r="AM965" s="1">
        <v>0</v>
      </c>
      <c r="AO965" s="1">
        <v>0</v>
      </c>
      <c r="AQ965" s="1">
        <v>0</v>
      </c>
      <c r="AT965" s="1">
        <v>0</v>
      </c>
      <c r="AV965" s="1">
        <v>0</v>
      </c>
      <c r="AW965" s="1">
        <v>0</v>
      </c>
      <c r="AX965" s="1">
        <v>0</v>
      </c>
      <c r="AY965" s="1" t="s">
        <v>79</v>
      </c>
      <c r="BD965" s="1">
        <v>0</v>
      </c>
      <c r="BF965" s="1">
        <v>0</v>
      </c>
      <c r="BH965" s="1">
        <v>0</v>
      </c>
      <c r="BI965" s="1">
        <v>0</v>
      </c>
      <c r="BK965" s="1" t="s">
        <v>1611</v>
      </c>
      <c r="BL965" s="1" t="s">
        <v>121</v>
      </c>
      <c r="BM965" s="1" t="s">
        <v>79</v>
      </c>
      <c r="BP965" s="1">
        <v>0</v>
      </c>
      <c r="BQ965" s="1">
        <v>0</v>
      </c>
      <c r="BR965" s="2">
        <v>1376782</v>
      </c>
      <c r="BS965" s="2">
        <v>560634</v>
      </c>
      <c r="BT965" s="1" t="s">
        <v>1105</v>
      </c>
      <c r="BU965" s="1" t="s">
        <v>1126</v>
      </c>
      <c r="BW965" s="1">
        <v>0</v>
      </c>
      <c r="BX965" s="1">
        <v>4</v>
      </c>
    </row>
    <row r="966" spans="1:76" x14ac:dyDescent="0.25">
      <c r="A966" s="1">
        <v>965</v>
      </c>
      <c r="B966" s="1" t="s">
        <v>1462</v>
      </c>
      <c r="C966" s="1" t="s">
        <v>1422</v>
      </c>
      <c r="D966" s="1" t="s">
        <v>1093</v>
      </c>
      <c r="E966" s="1" t="s">
        <v>1120</v>
      </c>
      <c r="F966" s="1">
        <v>2006</v>
      </c>
      <c r="G966" s="1">
        <v>6</v>
      </c>
      <c r="H966" s="1">
        <v>25</v>
      </c>
      <c r="I966" s="1">
        <v>1330</v>
      </c>
      <c r="J966" s="1" t="s">
        <v>1662</v>
      </c>
      <c r="K966" s="1">
        <v>10</v>
      </c>
      <c r="L966" s="1">
        <v>83</v>
      </c>
      <c r="M966" s="1">
        <v>664358</v>
      </c>
      <c r="N966" s="1">
        <v>5536085</v>
      </c>
      <c r="O966" s="1">
        <v>1379388</v>
      </c>
      <c r="P966" s="1">
        <v>562905</v>
      </c>
      <c r="Q966" s="1" t="s">
        <v>1484</v>
      </c>
      <c r="R966" s="1" t="s">
        <v>1485</v>
      </c>
      <c r="S966" s="1" t="s">
        <v>1486</v>
      </c>
      <c r="T966" s="1">
        <v>0</v>
      </c>
      <c r="U966" s="1">
        <v>0</v>
      </c>
      <c r="V966" s="1">
        <v>0</v>
      </c>
      <c r="Y966" s="1">
        <v>0</v>
      </c>
      <c r="Z966" s="1">
        <v>0</v>
      </c>
      <c r="AA966" s="1">
        <v>0</v>
      </c>
      <c r="AB966" s="1">
        <v>0</v>
      </c>
      <c r="AC966" s="1">
        <v>0</v>
      </c>
      <c r="AD966" s="1">
        <v>1108</v>
      </c>
      <c r="AH966" s="1" t="s">
        <v>2436</v>
      </c>
      <c r="AI966" s="1" t="s">
        <v>83</v>
      </c>
      <c r="AK966" s="1">
        <v>0</v>
      </c>
      <c r="AL966" s="1">
        <v>40</v>
      </c>
      <c r="AM966" s="1">
        <v>9</v>
      </c>
      <c r="AO966" s="1">
        <v>0</v>
      </c>
      <c r="AQ966" s="1">
        <v>5</v>
      </c>
      <c r="AR966" s="1" t="s">
        <v>2437</v>
      </c>
      <c r="AT966" s="1">
        <v>0</v>
      </c>
      <c r="AV966" s="1">
        <v>0</v>
      </c>
      <c r="AW966" s="1">
        <v>0</v>
      </c>
      <c r="AX966" s="1">
        <v>0</v>
      </c>
      <c r="AY966" s="1" t="s">
        <v>79</v>
      </c>
      <c r="BD966" s="1">
        <v>0</v>
      </c>
      <c r="BF966" s="1">
        <v>0</v>
      </c>
      <c r="BH966" s="1">
        <v>0</v>
      </c>
      <c r="BI966" s="1">
        <v>0</v>
      </c>
      <c r="BJ966" s="1" t="s">
        <v>1466</v>
      </c>
      <c r="BK966" s="1" t="s">
        <v>86</v>
      </c>
      <c r="BL966" s="1" t="s">
        <v>121</v>
      </c>
      <c r="BM966" s="1" t="s">
        <v>79</v>
      </c>
      <c r="BP966" s="1">
        <v>0</v>
      </c>
      <c r="BQ966" s="1">
        <v>0</v>
      </c>
      <c r="BR966" s="2">
        <v>1379388</v>
      </c>
      <c r="BS966" s="2">
        <v>562905</v>
      </c>
      <c r="BT966" s="1" t="s">
        <v>1105</v>
      </c>
      <c r="BU966" s="1" t="s">
        <v>1126</v>
      </c>
      <c r="BW966" s="1">
        <v>0</v>
      </c>
      <c r="BX966" s="1">
        <v>4</v>
      </c>
    </row>
    <row r="967" spans="1:76" x14ac:dyDescent="0.25">
      <c r="A967" s="1">
        <v>966</v>
      </c>
      <c r="B967" s="1" t="s">
        <v>2309</v>
      </c>
      <c r="C967" s="1" t="s">
        <v>2097</v>
      </c>
      <c r="D967" s="1" t="s">
        <v>1093</v>
      </c>
      <c r="E967" s="1" t="s">
        <v>1120</v>
      </c>
      <c r="F967" s="1">
        <v>2006</v>
      </c>
      <c r="G967" s="1">
        <v>6</v>
      </c>
      <c r="H967" s="1">
        <v>25</v>
      </c>
      <c r="I967" s="1">
        <v>1400</v>
      </c>
      <c r="J967" s="1" t="s">
        <v>1662</v>
      </c>
      <c r="K967" s="1">
        <v>10</v>
      </c>
      <c r="L967" s="1">
        <v>83</v>
      </c>
      <c r="M967" s="1">
        <v>665498</v>
      </c>
      <c r="N967" s="1">
        <v>5539179</v>
      </c>
      <c r="O967" s="1">
        <v>1380391</v>
      </c>
      <c r="P967" s="1">
        <v>566046</v>
      </c>
      <c r="Q967" s="1" t="s">
        <v>78</v>
      </c>
      <c r="R967" s="1" t="s">
        <v>79</v>
      </c>
      <c r="S967" s="1" t="s">
        <v>2265</v>
      </c>
      <c r="T967" s="1">
        <v>1</v>
      </c>
      <c r="U967" s="1">
        <v>1</v>
      </c>
      <c r="V967" s="1">
        <v>0</v>
      </c>
      <c r="W967" s="1" t="s">
        <v>2438</v>
      </c>
      <c r="X967" s="1" t="s">
        <v>8078</v>
      </c>
      <c r="Y967" s="1">
        <v>3</v>
      </c>
      <c r="Z967" s="1">
        <v>2</v>
      </c>
      <c r="AA967" s="1">
        <v>1</v>
      </c>
      <c r="AB967" s="1">
        <v>0</v>
      </c>
      <c r="AC967" s="1">
        <v>0</v>
      </c>
      <c r="AD967" s="1">
        <v>1117</v>
      </c>
      <c r="AK967" s="1">
        <v>0</v>
      </c>
      <c r="AL967" s="1">
        <v>0</v>
      </c>
      <c r="AM967" s="1">
        <v>0</v>
      </c>
      <c r="AO967" s="1">
        <v>0</v>
      </c>
      <c r="AQ967" s="1">
        <v>0</v>
      </c>
      <c r="AT967" s="1">
        <v>0</v>
      </c>
      <c r="AV967" s="1">
        <v>0</v>
      </c>
      <c r="AW967" s="1">
        <v>0</v>
      </c>
      <c r="AX967" s="1">
        <v>0</v>
      </c>
      <c r="AY967" s="1" t="s">
        <v>79</v>
      </c>
      <c r="BD967" s="1">
        <v>0</v>
      </c>
      <c r="BF967" s="1">
        <v>0</v>
      </c>
      <c r="BH967" s="1">
        <v>0</v>
      </c>
      <c r="BI967" s="1">
        <v>0</v>
      </c>
      <c r="BK967" s="1" t="s">
        <v>1611</v>
      </c>
      <c r="BL967" s="1" t="s">
        <v>121</v>
      </c>
      <c r="BM967" s="1" t="s">
        <v>79</v>
      </c>
      <c r="BO967" s="1" t="s">
        <v>2098</v>
      </c>
      <c r="BP967" s="1">
        <v>0</v>
      </c>
      <c r="BQ967" s="1">
        <v>0</v>
      </c>
      <c r="BR967" s="2">
        <v>1380391</v>
      </c>
      <c r="BS967" s="2">
        <v>566046</v>
      </c>
      <c r="BT967" s="1" t="s">
        <v>1105</v>
      </c>
      <c r="BU967" s="1" t="s">
        <v>1126</v>
      </c>
      <c r="BV967" s="1" t="s">
        <v>1127</v>
      </c>
      <c r="BW967" s="1">
        <v>0</v>
      </c>
      <c r="BX967" s="1">
        <v>4</v>
      </c>
    </row>
    <row r="968" spans="1:76" x14ac:dyDescent="0.25">
      <c r="A968" s="1">
        <v>967</v>
      </c>
      <c r="B968" s="1" t="s">
        <v>2338</v>
      </c>
      <c r="C968" s="1" t="s">
        <v>2243</v>
      </c>
      <c r="D968" s="1" t="s">
        <v>1093</v>
      </c>
      <c r="E968" s="1" t="s">
        <v>2232</v>
      </c>
      <c r="F968" s="1">
        <v>2006</v>
      </c>
      <c r="G968" s="1">
        <v>6</v>
      </c>
      <c r="H968" s="1">
        <v>25</v>
      </c>
      <c r="I968" s="1">
        <v>1500</v>
      </c>
      <c r="J968" s="1" t="s">
        <v>1662</v>
      </c>
      <c r="K968" s="1">
        <v>10</v>
      </c>
      <c r="L968" s="1">
        <v>83</v>
      </c>
      <c r="M968" s="1">
        <v>658956</v>
      </c>
      <c r="N968" s="1">
        <v>5560644</v>
      </c>
      <c r="O968" s="1">
        <v>1372910</v>
      </c>
      <c r="P968" s="1">
        <v>587206</v>
      </c>
      <c r="Q968" s="1" t="s">
        <v>78</v>
      </c>
      <c r="R968" s="1" t="s">
        <v>79</v>
      </c>
      <c r="S968" s="1" t="s">
        <v>2265</v>
      </c>
      <c r="T968" s="1">
        <v>1</v>
      </c>
      <c r="U968" s="1">
        <v>1</v>
      </c>
      <c r="V968" s="1">
        <v>0</v>
      </c>
      <c r="W968" s="1" t="s">
        <v>2280</v>
      </c>
      <c r="X968" s="1" t="s">
        <v>8078</v>
      </c>
      <c r="Y968" s="1">
        <v>2</v>
      </c>
      <c r="Z968" s="1">
        <v>2</v>
      </c>
      <c r="AA968" s="1">
        <v>0</v>
      </c>
      <c r="AB968" s="1">
        <v>0</v>
      </c>
      <c r="AC968" s="1">
        <v>0</v>
      </c>
      <c r="AD968" s="1">
        <v>1152</v>
      </c>
      <c r="AK968" s="1">
        <v>0</v>
      </c>
      <c r="AL968" s="1">
        <v>0</v>
      </c>
      <c r="AM968" s="1">
        <v>0</v>
      </c>
      <c r="AO968" s="1">
        <v>0</v>
      </c>
      <c r="AQ968" s="1">
        <v>0</v>
      </c>
      <c r="AT968" s="1">
        <v>0</v>
      </c>
      <c r="AV968" s="1">
        <v>0</v>
      </c>
      <c r="AW968" s="1">
        <v>0</v>
      </c>
      <c r="AX968" s="1">
        <v>0</v>
      </c>
      <c r="AY968" s="1" t="s">
        <v>79</v>
      </c>
      <c r="BD968" s="1">
        <v>0</v>
      </c>
      <c r="BF968" s="1">
        <v>0</v>
      </c>
      <c r="BH968" s="1">
        <v>0</v>
      </c>
      <c r="BI968" s="1">
        <v>0</v>
      </c>
      <c r="BK968" s="1" t="s">
        <v>1611</v>
      </c>
      <c r="BL968" s="1" t="s">
        <v>121</v>
      </c>
      <c r="BM968" s="1" t="s">
        <v>79</v>
      </c>
      <c r="BP968" s="1">
        <v>0</v>
      </c>
      <c r="BQ968" s="1">
        <v>0</v>
      </c>
      <c r="BR968" s="2">
        <v>1372910</v>
      </c>
      <c r="BS968" s="2">
        <v>587206</v>
      </c>
      <c r="BT968" s="1" t="s">
        <v>1095</v>
      </c>
      <c r="BU968" s="1" t="s">
        <v>1096</v>
      </c>
      <c r="BW968" s="1">
        <v>0</v>
      </c>
      <c r="BX968" s="1">
        <v>4</v>
      </c>
    </row>
    <row r="969" spans="1:76" x14ac:dyDescent="0.25">
      <c r="A969" s="1">
        <v>968</v>
      </c>
      <c r="B969" s="1" t="s">
        <v>2345</v>
      </c>
      <c r="C969" s="1" t="s">
        <v>2236</v>
      </c>
      <c r="D969" s="1" t="s">
        <v>1093</v>
      </c>
      <c r="E969" s="1" t="s">
        <v>2232</v>
      </c>
      <c r="F969" s="1">
        <v>2006</v>
      </c>
      <c r="G969" s="1">
        <v>6</v>
      </c>
      <c r="H969" s="1">
        <v>25</v>
      </c>
      <c r="I969" s="1">
        <v>1430</v>
      </c>
      <c r="J969" s="1" t="s">
        <v>1662</v>
      </c>
      <c r="K969" s="1">
        <v>10</v>
      </c>
      <c r="L969" s="1">
        <v>83</v>
      </c>
      <c r="M969" s="1">
        <v>657649</v>
      </c>
      <c r="N969" s="1">
        <v>5559478</v>
      </c>
      <c r="O969" s="1">
        <v>1371655</v>
      </c>
      <c r="P969" s="1">
        <v>585984</v>
      </c>
      <c r="Q969" s="1" t="s">
        <v>78</v>
      </c>
      <c r="R969" s="1" t="s">
        <v>79</v>
      </c>
      <c r="S969" s="1" t="s">
        <v>2265</v>
      </c>
      <c r="T969" s="1">
        <v>1</v>
      </c>
      <c r="U969" s="1">
        <v>1</v>
      </c>
      <c r="V969" s="1">
        <v>0</v>
      </c>
      <c r="W969" s="1" t="s">
        <v>2439</v>
      </c>
      <c r="X969" s="1" t="s">
        <v>8078</v>
      </c>
      <c r="Y969" s="1">
        <v>3</v>
      </c>
      <c r="Z969" s="1">
        <v>2</v>
      </c>
      <c r="AA969" s="1">
        <v>1</v>
      </c>
      <c r="AB969" s="1">
        <v>0</v>
      </c>
      <c r="AC969" s="1">
        <v>0</v>
      </c>
      <c r="AD969" s="1">
        <v>1015</v>
      </c>
      <c r="AK969" s="1">
        <v>0</v>
      </c>
      <c r="AL969" s="1">
        <v>0</v>
      </c>
      <c r="AM969" s="1">
        <v>0</v>
      </c>
      <c r="AO969" s="1">
        <v>0</v>
      </c>
      <c r="AQ969" s="1">
        <v>0</v>
      </c>
      <c r="AT969" s="1">
        <v>0</v>
      </c>
      <c r="AV969" s="1">
        <v>0</v>
      </c>
      <c r="AW969" s="1">
        <v>0</v>
      </c>
      <c r="AX969" s="1">
        <v>0</v>
      </c>
      <c r="AY969" s="1" t="s">
        <v>79</v>
      </c>
      <c r="BD969" s="1">
        <v>0</v>
      </c>
      <c r="BF969" s="1">
        <v>0</v>
      </c>
      <c r="BH969" s="1">
        <v>0</v>
      </c>
      <c r="BI969" s="1">
        <v>0</v>
      </c>
      <c r="BK969" s="1" t="s">
        <v>1611</v>
      </c>
      <c r="BL969" s="1" t="s">
        <v>121</v>
      </c>
      <c r="BM969" s="1" t="s">
        <v>79</v>
      </c>
      <c r="BO969" s="1" t="s">
        <v>2237</v>
      </c>
      <c r="BP969" s="1">
        <v>0</v>
      </c>
      <c r="BQ969" s="1">
        <v>0</v>
      </c>
      <c r="BR969" s="2">
        <v>1371655</v>
      </c>
      <c r="BS969" s="2">
        <v>585984</v>
      </c>
      <c r="BT969" s="1" t="s">
        <v>1095</v>
      </c>
      <c r="BU969" s="1" t="s">
        <v>1096</v>
      </c>
      <c r="BV969" s="1" t="s">
        <v>1127</v>
      </c>
      <c r="BW969" s="1">
        <v>0</v>
      </c>
      <c r="BX969" s="1">
        <v>5</v>
      </c>
    </row>
    <row r="970" spans="1:76" x14ac:dyDescent="0.25">
      <c r="A970" s="1">
        <v>969</v>
      </c>
      <c r="B970" s="1" t="s">
        <v>2440</v>
      </c>
      <c r="C970" s="1" t="s">
        <v>2229</v>
      </c>
      <c r="D970" s="1" t="s">
        <v>1093</v>
      </c>
      <c r="E970" s="1" t="s">
        <v>2197</v>
      </c>
      <c r="F970" s="1">
        <v>2006</v>
      </c>
      <c r="G970" s="1">
        <v>6</v>
      </c>
      <c r="H970" s="1">
        <v>26</v>
      </c>
      <c r="I970" s="1">
        <v>634</v>
      </c>
      <c r="J970" s="1" t="s">
        <v>1658</v>
      </c>
      <c r="K970" s="1">
        <v>10</v>
      </c>
      <c r="L970" s="1">
        <v>83</v>
      </c>
      <c r="M970" s="1">
        <v>649586</v>
      </c>
      <c r="N970" s="1">
        <v>5542289</v>
      </c>
      <c r="O970" s="1">
        <v>1364356</v>
      </c>
      <c r="P970" s="1">
        <v>568454</v>
      </c>
      <c r="Q970" s="1" t="s">
        <v>78</v>
      </c>
      <c r="R970" s="1" t="s">
        <v>104</v>
      </c>
      <c r="S970" s="1" t="s">
        <v>2111</v>
      </c>
      <c r="T970" s="1">
        <v>1</v>
      </c>
      <c r="U970" s="1">
        <v>1</v>
      </c>
      <c r="V970" s="1">
        <v>0</v>
      </c>
      <c r="W970" s="1" t="s">
        <v>2441</v>
      </c>
      <c r="Y970" s="1">
        <v>0</v>
      </c>
      <c r="Z970" s="1">
        <v>0</v>
      </c>
      <c r="AA970" s="1">
        <v>0</v>
      </c>
      <c r="AB970" s="1">
        <v>0</v>
      </c>
      <c r="AC970" s="1">
        <v>0</v>
      </c>
      <c r="AD970" s="1">
        <v>869</v>
      </c>
      <c r="AK970" s="1">
        <v>0</v>
      </c>
      <c r="AL970" s="1">
        <v>0</v>
      </c>
      <c r="AM970" s="1">
        <v>0</v>
      </c>
      <c r="AO970" s="1">
        <v>0</v>
      </c>
      <c r="AQ970" s="1">
        <v>0</v>
      </c>
      <c r="AT970" s="1">
        <v>0</v>
      </c>
      <c r="AV970" s="1">
        <v>0</v>
      </c>
      <c r="AW970" s="1">
        <v>0</v>
      </c>
      <c r="AX970" s="1">
        <v>0</v>
      </c>
      <c r="AY970" s="1" t="s">
        <v>578</v>
      </c>
      <c r="BD970" s="1">
        <v>0</v>
      </c>
      <c r="BF970" s="1">
        <v>0</v>
      </c>
      <c r="BH970" s="1">
        <v>0</v>
      </c>
      <c r="BI970" s="1">
        <v>0</v>
      </c>
      <c r="BL970" s="1" t="s">
        <v>121</v>
      </c>
      <c r="BM970" s="1" t="s">
        <v>578</v>
      </c>
      <c r="BP970" s="1">
        <v>0</v>
      </c>
      <c r="BQ970" s="1">
        <v>0</v>
      </c>
      <c r="BR970" s="2">
        <v>1364356</v>
      </c>
      <c r="BS970" s="2">
        <v>568454</v>
      </c>
      <c r="BT970" s="1" t="s">
        <v>123</v>
      </c>
      <c r="BU970" s="1" t="s">
        <v>1099</v>
      </c>
      <c r="BW970" s="1">
        <v>0</v>
      </c>
      <c r="BX970" s="1">
        <v>4</v>
      </c>
    </row>
    <row r="971" spans="1:76" x14ac:dyDescent="0.25">
      <c r="A971" s="1">
        <v>970</v>
      </c>
      <c r="B971" s="1" t="s">
        <v>2442</v>
      </c>
      <c r="C971" s="1" t="s">
        <v>2227</v>
      </c>
      <c r="D971" s="1" t="s">
        <v>1093</v>
      </c>
      <c r="E971" s="1" t="s">
        <v>2197</v>
      </c>
      <c r="F971" s="1">
        <v>2006</v>
      </c>
      <c r="G971" s="1">
        <v>6</v>
      </c>
      <c r="H971" s="1">
        <v>26</v>
      </c>
      <c r="I971" s="1">
        <v>755</v>
      </c>
      <c r="J971" s="1" t="s">
        <v>1658</v>
      </c>
      <c r="K971" s="1">
        <v>10</v>
      </c>
      <c r="L971" s="1">
        <v>83</v>
      </c>
      <c r="M971" s="1">
        <v>649381</v>
      </c>
      <c r="N971" s="1">
        <v>5541532</v>
      </c>
      <c r="O971" s="1">
        <v>1364184</v>
      </c>
      <c r="P971" s="1">
        <v>567688</v>
      </c>
      <c r="Q971" s="1" t="s">
        <v>78</v>
      </c>
      <c r="R971" s="1" t="s">
        <v>104</v>
      </c>
      <c r="S971" s="1" t="s">
        <v>2111</v>
      </c>
      <c r="T971" s="1">
        <v>1</v>
      </c>
      <c r="U971" s="1">
        <v>1</v>
      </c>
      <c r="V971" s="1">
        <v>0</v>
      </c>
      <c r="W971" s="1" t="s">
        <v>2441</v>
      </c>
      <c r="Y971" s="1">
        <v>0</v>
      </c>
      <c r="Z971" s="1">
        <v>0</v>
      </c>
      <c r="AA971" s="1">
        <v>0</v>
      </c>
      <c r="AB971" s="1">
        <v>0</v>
      </c>
      <c r="AC971" s="1">
        <v>0</v>
      </c>
      <c r="AD971" s="1">
        <v>841</v>
      </c>
      <c r="AK971" s="1">
        <v>0</v>
      </c>
      <c r="AL971" s="1">
        <v>0</v>
      </c>
      <c r="AM971" s="1">
        <v>0</v>
      </c>
      <c r="AO971" s="1">
        <v>0</v>
      </c>
      <c r="AQ971" s="1">
        <v>0</v>
      </c>
      <c r="AT971" s="1">
        <v>0</v>
      </c>
      <c r="AV971" s="1">
        <v>0</v>
      </c>
      <c r="AW971" s="1">
        <v>0</v>
      </c>
      <c r="AX971" s="1">
        <v>0</v>
      </c>
      <c r="AY971" s="1" t="s">
        <v>578</v>
      </c>
      <c r="BD971" s="1">
        <v>0</v>
      </c>
      <c r="BF971" s="1">
        <v>0</v>
      </c>
      <c r="BH971" s="1">
        <v>0</v>
      </c>
      <c r="BI971" s="1">
        <v>0</v>
      </c>
      <c r="BL971" s="1" t="s">
        <v>121</v>
      </c>
      <c r="BM971" s="1" t="s">
        <v>578</v>
      </c>
      <c r="BP971" s="1">
        <v>0</v>
      </c>
      <c r="BQ971" s="1">
        <v>0</v>
      </c>
      <c r="BR971" s="2">
        <v>1364184</v>
      </c>
      <c r="BS971" s="2">
        <v>567688</v>
      </c>
      <c r="BT971" s="1" t="s">
        <v>123</v>
      </c>
      <c r="BU971" s="1" t="s">
        <v>1099</v>
      </c>
      <c r="BW971" s="1">
        <v>0</v>
      </c>
      <c r="BX971" s="1">
        <v>4</v>
      </c>
    </row>
    <row r="972" spans="1:76" x14ac:dyDescent="0.25">
      <c r="A972" s="1">
        <v>971</v>
      </c>
      <c r="B972" s="1" t="s">
        <v>2443</v>
      </c>
      <c r="C972" s="1" t="s">
        <v>2227</v>
      </c>
      <c r="D972" s="1" t="s">
        <v>1093</v>
      </c>
      <c r="E972" s="1" t="s">
        <v>2197</v>
      </c>
      <c r="F972" s="1">
        <v>2006</v>
      </c>
      <c r="G972" s="1">
        <v>6</v>
      </c>
      <c r="H972" s="1">
        <v>26</v>
      </c>
      <c r="I972" s="1">
        <v>822</v>
      </c>
      <c r="J972" s="1" t="s">
        <v>1658</v>
      </c>
      <c r="K972" s="1">
        <v>10</v>
      </c>
      <c r="L972" s="1">
        <v>83</v>
      </c>
      <c r="M972" s="1">
        <v>649168</v>
      </c>
      <c r="N972" s="1">
        <v>5541648</v>
      </c>
      <c r="O972" s="1">
        <v>1363967</v>
      </c>
      <c r="P972" s="1">
        <v>567794</v>
      </c>
      <c r="Q972" s="1" t="s">
        <v>78</v>
      </c>
      <c r="R972" s="1" t="s">
        <v>104</v>
      </c>
      <c r="S972" s="1" t="s">
        <v>2111</v>
      </c>
      <c r="T972" s="1">
        <v>1</v>
      </c>
      <c r="U972" s="1">
        <v>1</v>
      </c>
      <c r="V972" s="1">
        <v>0</v>
      </c>
      <c r="W972" s="1" t="s">
        <v>2444</v>
      </c>
      <c r="Y972" s="1">
        <v>0</v>
      </c>
      <c r="Z972" s="1">
        <v>0</v>
      </c>
      <c r="AA972" s="1">
        <v>0</v>
      </c>
      <c r="AB972" s="1">
        <v>0</v>
      </c>
      <c r="AC972" s="1">
        <v>0</v>
      </c>
      <c r="AD972" s="1">
        <v>901</v>
      </c>
      <c r="AK972" s="1">
        <v>0</v>
      </c>
      <c r="AL972" s="1">
        <v>0</v>
      </c>
      <c r="AM972" s="1">
        <v>0</v>
      </c>
      <c r="AO972" s="1">
        <v>0</v>
      </c>
      <c r="AQ972" s="1">
        <v>0</v>
      </c>
      <c r="AT972" s="1">
        <v>0</v>
      </c>
      <c r="AV972" s="1">
        <v>0</v>
      </c>
      <c r="AW972" s="1">
        <v>0</v>
      </c>
      <c r="AX972" s="1">
        <v>0</v>
      </c>
      <c r="AY972" s="1" t="s">
        <v>578</v>
      </c>
      <c r="BD972" s="1">
        <v>0</v>
      </c>
      <c r="BF972" s="1">
        <v>0</v>
      </c>
      <c r="BH972" s="1">
        <v>0</v>
      </c>
      <c r="BI972" s="1">
        <v>0</v>
      </c>
      <c r="BL972" s="1" t="s">
        <v>121</v>
      </c>
      <c r="BM972" s="1" t="s">
        <v>578</v>
      </c>
      <c r="BP972" s="1">
        <v>0</v>
      </c>
      <c r="BQ972" s="1">
        <v>0</v>
      </c>
      <c r="BR972" s="2">
        <v>1363967</v>
      </c>
      <c r="BS972" s="2">
        <v>567794</v>
      </c>
      <c r="BT972" s="1" t="s">
        <v>123</v>
      </c>
      <c r="BU972" s="1" t="s">
        <v>1099</v>
      </c>
      <c r="BW972" s="1">
        <v>0</v>
      </c>
      <c r="BX972" s="1">
        <v>4</v>
      </c>
    </row>
    <row r="973" spans="1:76" x14ac:dyDescent="0.25">
      <c r="A973" s="1">
        <v>972</v>
      </c>
      <c r="B973" s="1" t="s">
        <v>2445</v>
      </c>
      <c r="C973" s="1" t="s">
        <v>86</v>
      </c>
      <c r="D973" s="1" t="s">
        <v>1093</v>
      </c>
      <c r="E973" s="1" t="s">
        <v>2197</v>
      </c>
      <c r="F973" s="1">
        <v>2006</v>
      </c>
      <c r="G973" s="1">
        <v>6</v>
      </c>
      <c r="H973" s="1">
        <v>26</v>
      </c>
      <c r="I973" s="1">
        <v>853</v>
      </c>
      <c r="J973" s="1" t="s">
        <v>1658</v>
      </c>
      <c r="K973" s="1">
        <v>10</v>
      </c>
      <c r="L973" s="1">
        <v>83</v>
      </c>
      <c r="M973" s="1">
        <v>648517</v>
      </c>
      <c r="N973" s="1">
        <v>5541499</v>
      </c>
      <c r="O973" s="1">
        <v>1363322</v>
      </c>
      <c r="P973" s="1">
        <v>567617</v>
      </c>
      <c r="Q973" s="1" t="s">
        <v>78</v>
      </c>
      <c r="R973" s="1" t="s">
        <v>164</v>
      </c>
      <c r="S973" s="1" t="s">
        <v>164</v>
      </c>
      <c r="T973" s="1">
        <v>0</v>
      </c>
      <c r="U973" s="1">
        <v>0</v>
      </c>
      <c r="V973" s="1">
        <v>1</v>
      </c>
      <c r="W973" s="1" t="s">
        <v>2446</v>
      </c>
      <c r="Y973" s="1">
        <v>0</v>
      </c>
      <c r="Z973" s="1">
        <v>0</v>
      </c>
      <c r="AA973" s="1">
        <v>0</v>
      </c>
      <c r="AB973" s="1">
        <v>0</v>
      </c>
      <c r="AC973" s="1">
        <v>0</v>
      </c>
      <c r="AD973" s="1">
        <v>1012</v>
      </c>
      <c r="AK973" s="1">
        <v>0</v>
      </c>
      <c r="AL973" s="1">
        <v>0</v>
      </c>
      <c r="AM973" s="1">
        <v>0</v>
      </c>
      <c r="AO973" s="1">
        <v>0</v>
      </c>
      <c r="AQ973" s="1">
        <v>0</v>
      </c>
      <c r="AT973" s="1">
        <v>0</v>
      </c>
      <c r="AV973" s="1">
        <v>0</v>
      </c>
      <c r="AW973" s="1">
        <v>0</v>
      </c>
      <c r="AX973" s="1">
        <v>0</v>
      </c>
      <c r="AY973" s="1" t="s">
        <v>86</v>
      </c>
      <c r="BD973" s="1">
        <v>0</v>
      </c>
      <c r="BF973" s="1">
        <v>0</v>
      </c>
      <c r="BH973" s="1">
        <v>0</v>
      </c>
      <c r="BI973" s="1">
        <v>0</v>
      </c>
      <c r="BL973" s="1" t="s">
        <v>121</v>
      </c>
      <c r="BM973" s="1" t="s">
        <v>191</v>
      </c>
      <c r="BP973" s="1">
        <v>0</v>
      </c>
      <c r="BQ973" s="1">
        <v>0</v>
      </c>
      <c r="BR973" s="2">
        <v>1363322</v>
      </c>
      <c r="BS973" s="2">
        <v>567617</v>
      </c>
      <c r="BT973" s="1" t="s">
        <v>123</v>
      </c>
      <c r="BU973" s="1" t="s">
        <v>1099</v>
      </c>
      <c r="BW973" s="1">
        <v>0</v>
      </c>
      <c r="BX973" s="1">
        <v>4</v>
      </c>
    </row>
    <row r="974" spans="1:76" x14ac:dyDescent="0.25">
      <c r="A974" s="1">
        <v>973</v>
      </c>
      <c r="B974" s="1" t="s">
        <v>2447</v>
      </c>
      <c r="C974" s="1" t="s">
        <v>2225</v>
      </c>
      <c r="D974" s="1" t="s">
        <v>1093</v>
      </c>
      <c r="E974" s="1" t="s">
        <v>2197</v>
      </c>
      <c r="F974" s="1">
        <v>2006</v>
      </c>
      <c r="G974" s="1">
        <v>6</v>
      </c>
      <c r="H974" s="1">
        <v>26</v>
      </c>
      <c r="I974" s="1">
        <v>954</v>
      </c>
      <c r="J974" s="1" t="s">
        <v>1658</v>
      </c>
      <c r="K974" s="1">
        <v>10</v>
      </c>
      <c r="L974" s="1">
        <v>83</v>
      </c>
      <c r="M974" s="1">
        <v>649174</v>
      </c>
      <c r="N974" s="1">
        <v>5542124</v>
      </c>
      <c r="O974" s="1">
        <v>1363951</v>
      </c>
      <c r="P974" s="1">
        <v>568270</v>
      </c>
      <c r="Q974" s="1" t="s">
        <v>78</v>
      </c>
      <c r="R974" s="1" t="s">
        <v>104</v>
      </c>
      <c r="S974" s="1" t="s">
        <v>1182</v>
      </c>
      <c r="T974" s="1">
        <v>1</v>
      </c>
      <c r="U974" s="1">
        <v>0</v>
      </c>
      <c r="V974" s="1">
        <v>0</v>
      </c>
      <c r="W974" s="1" t="s">
        <v>2448</v>
      </c>
      <c r="Y974" s="1">
        <v>0</v>
      </c>
      <c r="Z974" s="1">
        <v>0</v>
      </c>
      <c r="AA974" s="1">
        <v>0</v>
      </c>
      <c r="AB974" s="1">
        <v>0</v>
      </c>
      <c r="AC974" s="1">
        <v>0</v>
      </c>
      <c r="AD974" s="1">
        <v>958</v>
      </c>
      <c r="AK974" s="1">
        <v>0</v>
      </c>
      <c r="AL974" s="1">
        <v>0</v>
      </c>
      <c r="AM974" s="1">
        <v>0</v>
      </c>
      <c r="AO974" s="1">
        <v>0</v>
      </c>
      <c r="AQ974" s="1">
        <v>0</v>
      </c>
      <c r="AT974" s="1">
        <v>0</v>
      </c>
      <c r="AV974" s="1">
        <v>0</v>
      </c>
      <c r="AW974" s="1">
        <v>0</v>
      </c>
      <c r="AX974" s="1">
        <v>0</v>
      </c>
      <c r="AY974" s="1" t="s">
        <v>151</v>
      </c>
      <c r="BD974" s="1">
        <v>0</v>
      </c>
      <c r="BF974" s="1">
        <v>0</v>
      </c>
      <c r="BH974" s="1">
        <v>0</v>
      </c>
      <c r="BI974" s="1">
        <v>0</v>
      </c>
      <c r="BL974" s="1" t="s">
        <v>121</v>
      </c>
      <c r="BM974" s="1" t="s">
        <v>153</v>
      </c>
      <c r="BP974" s="1">
        <v>0</v>
      </c>
      <c r="BQ974" s="1">
        <v>0</v>
      </c>
      <c r="BR974" s="2">
        <v>1363951</v>
      </c>
      <c r="BS974" s="2">
        <v>568270</v>
      </c>
      <c r="BT974" s="1" t="s">
        <v>123</v>
      </c>
      <c r="BU974" s="1" t="s">
        <v>1099</v>
      </c>
      <c r="BW974" s="1">
        <v>0</v>
      </c>
      <c r="BX974" s="1">
        <v>4</v>
      </c>
    </row>
    <row r="975" spans="1:76" x14ac:dyDescent="0.25">
      <c r="A975" s="1">
        <v>974</v>
      </c>
      <c r="B975" s="1" t="s">
        <v>2222</v>
      </c>
      <c r="C975" s="1" t="s">
        <v>2223</v>
      </c>
      <c r="D975" s="1" t="s">
        <v>1093</v>
      </c>
      <c r="E975" s="1" t="s">
        <v>2197</v>
      </c>
      <c r="F975" s="1">
        <v>2006</v>
      </c>
      <c r="G975" s="1">
        <v>6</v>
      </c>
      <c r="H975" s="1">
        <v>26</v>
      </c>
      <c r="I975" s="1">
        <v>1017</v>
      </c>
      <c r="J975" s="1" t="s">
        <v>1658</v>
      </c>
      <c r="K975" s="1">
        <v>10</v>
      </c>
      <c r="L975" s="1">
        <v>83</v>
      </c>
      <c r="M975" s="1">
        <v>649648</v>
      </c>
      <c r="N975" s="1">
        <v>5543250</v>
      </c>
      <c r="O975" s="1">
        <v>1364455</v>
      </c>
      <c r="P975" s="1">
        <v>569341</v>
      </c>
      <c r="Q975" s="1" t="s">
        <v>1484</v>
      </c>
      <c r="R975" s="1" t="s">
        <v>1485</v>
      </c>
      <c r="S975" s="1" t="s">
        <v>1486</v>
      </c>
      <c r="T975" s="1">
        <v>0</v>
      </c>
      <c r="U975" s="1">
        <v>0</v>
      </c>
      <c r="V975" s="1">
        <v>0</v>
      </c>
      <c r="Y975" s="1">
        <v>0</v>
      </c>
      <c r="Z975" s="1">
        <v>0</v>
      </c>
      <c r="AA975" s="1">
        <v>0</v>
      </c>
      <c r="AB975" s="1">
        <v>0</v>
      </c>
      <c r="AC975" s="1">
        <v>0</v>
      </c>
      <c r="AD975" s="1">
        <v>955</v>
      </c>
      <c r="AK975" s="1">
        <v>0</v>
      </c>
      <c r="AL975" s="1">
        <v>0</v>
      </c>
      <c r="AM975" s="1">
        <v>0</v>
      </c>
      <c r="AO975" s="1">
        <v>0</v>
      </c>
      <c r="AQ975" s="1">
        <v>0</v>
      </c>
      <c r="AT975" s="1">
        <v>0</v>
      </c>
      <c r="AV975" s="1">
        <v>0</v>
      </c>
      <c r="AW975" s="1">
        <v>0</v>
      </c>
      <c r="AX975" s="1">
        <v>0</v>
      </c>
      <c r="AY975" s="1" t="s">
        <v>79</v>
      </c>
      <c r="BD975" s="1">
        <v>0</v>
      </c>
      <c r="BF975" s="1">
        <v>0</v>
      </c>
      <c r="BH975" s="1">
        <v>0</v>
      </c>
      <c r="BI975" s="1">
        <v>0</v>
      </c>
      <c r="BL975" s="1" t="s">
        <v>121</v>
      </c>
      <c r="BM975" s="1" t="s">
        <v>79</v>
      </c>
      <c r="BO975" s="1" t="s">
        <v>2221</v>
      </c>
      <c r="BP975" s="1">
        <v>0</v>
      </c>
      <c r="BQ975" s="1">
        <v>0</v>
      </c>
      <c r="BR975" s="2">
        <v>1364455</v>
      </c>
      <c r="BS975" s="2">
        <v>569341</v>
      </c>
      <c r="BT975" s="1" t="s">
        <v>123</v>
      </c>
      <c r="BU975" s="1" t="s">
        <v>1099</v>
      </c>
      <c r="BV975" s="1" t="s">
        <v>1127</v>
      </c>
      <c r="BW975" s="1">
        <v>0</v>
      </c>
      <c r="BX975" s="1">
        <v>4</v>
      </c>
    </row>
    <row r="976" spans="1:76" x14ac:dyDescent="0.25">
      <c r="A976" s="1">
        <v>975</v>
      </c>
      <c r="B976" s="1" t="s">
        <v>2219</v>
      </c>
      <c r="C976" s="1" t="s">
        <v>2220</v>
      </c>
      <c r="D976" s="1" t="s">
        <v>1093</v>
      </c>
      <c r="E976" s="1" t="s">
        <v>2197</v>
      </c>
      <c r="F976" s="1">
        <v>2006</v>
      </c>
      <c r="G976" s="1">
        <v>6</v>
      </c>
      <c r="H976" s="1">
        <v>26</v>
      </c>
      <c r="I976" s="1">
        <v>1121</v>
      </c>
      <c r="J976" s="1" t="s">
        <v>1658</v>
      </c>
      <c r="K976" s="1">
        <v>10</v>
      </c>
      <c r="L976" s="1">
        <v>83</v>
      </c>
      <c r="M976" s="1">
        <v>649969</v>
      </c>
      <c r="N976" s="1">
        <v>5543563</v>
      </c>
      <c r="O976" s="1">
        <v>1364683</v>
      </c>
      <c r="P976" s="1">
        <v>569743</v>
      </c>
      <c r="Q976" s="1" t="s">
        <v>1484</v>
      </c>
      <c r="R976" s="1" t="s">
        <v>1485</v>
      </c>
      <c r="S976" s="1" t="s">
        <v>1486</v>
      </c>
      <c r="T976" s="1">
        <v>0</v>
      </c>
      <c r="U976" s="1">
        <v>0</v>
      </c>
      <c r="V976" s="1">
        <v>0</v>
      </c>
      <c r="Y976" s="1">
        <v>0</v>
      </c>
      <c r="Z976" s="1">
        <v>0</v>
      </c>
      <c r="AA976" s="1">
        <v>0</v>
      </c>
      <c r="AB976" s="1">
        <v>0</v>
      </c>
      <c r="AC976" s="1">
        <v>0</v>
      </c>
      <c r="AD976" s="1">
        <v>962</v>
      </c>
      <c r="AK976" s="1">
        <v>0</v>
      </c>
      <c r="AL976" s="1">
        <v>0</v>
      </c>
      <c r="AM976" s="1">
        <v>0</v>
      </c>
      <c r="AO976" s="1">
        <v>0</v>
      </c>
      <c r="AQ976" s="1">
        <v>0</v>
      </c>
      <c r="AT976" s="1">
        <v>0</v>
      </c>
      <c r="AV976" s="1">
        <v>0</v>
      </c>
      <c r="AW976" s="1">
        <v>0</v>
      </c>
      <c r="AX976" s="1">
        <v>0</v>
      </c>
      <c r="AY976" s="1" t="s">
        <v>778</v>
      </c>
      <c r="BD976" s="1">
        <v>0</v>
      </c>
      <c r="BF976" s="1">
        <v>0</v>
      </c>
      <c r="BH976" s="1">
        <v>0</v>
      </c>
      <c r="BI976" s="1">
        <v>0</v>
      </c>
      <c r="BL976" s="1" t="s">
        <v>121</v>
      </c>
      <c r="BM976" s="1" t="s">
        <v>779</v>
      </c>
      <c r="BO976" s="1" t="s">
        <v>2221</v>
      </c>
      <c r="BP976" s="1">
        <v>0</v>
      </c>
      <c r="BQ976" s="1">
        <v>0</v>
      </c>
      <c r="BR976" s="2">
        <v>1364683</v>
      </c>
      <c r="BS976" s="2">
        <v>569743</v>
      </c>
      <c r="BT976" s="1" t="s">
        <v>123</v>
      </c>
      <c r="BU976" s="1" t="s">
        <v>1099</v>
      </c>
      <c r="BV976" s="1" t="s">
        <v>1127</v>
      </c>
      <c r="BW976" s="1">
        <v>0</v>
      </c>
      <c r="BX976" s="1">
        <v>4</v>
      </c>
    </row>
    <row r="977" spans="1:76" x14ac:dyDescent="0.25">
      <c r="A977" s="1">
        <v>976</v>
      </c>
      <c r="B977" s="1" t="s">
        <v>2449</v>
      </c>
      <c r="C977" s="1" t="s">
        <v>2217</v>
      </c>
      <c r="D977" s="1" t="s">
        <v>1093</v>
      </c>
      <c r="E977" s="1" t="s">
        <v>2197</v>
      </c>
      <c r="F977" s="1">
        <v>2006</v>
      </c>
      <c r="G977" s="1">
        <v>6</v>
      </c>
      <c r="H977" s="1">
        <v>26</v>
      </c>
      <c r="I977" s="1">
        <v>1328</v>
      </c>
      <c r="J977" s="1" t="s">
        <v>1658</v>
      </c>
      <c r="K977" s="1">
        <v>10</v>
      </c>
      <c r="L977" s="1">
        <v>83</v>
      </c>
      <c r="M977" s="1">
        <v>650763</v>
      </c>
      <c r="N977" s="1">
        <v>5545948</v>
      </c>
      <c r="O977" s="1">
        <v>1365371</v>
      </c>
      <c r="P977" s="1">
        <v>572161</v>
      </c>
      <c r="Q977" s="1" t="s">
        <v>78</v>
      </c>
      <c r="R977" s="1" t="s">
        <v>104</v>
      </c>
      <c r="S977" s="1" t="s">
        <v>2111</v>
      </c>
      <c r="T977" s="1">
        <v>1</v>
      </c>
      <c r="U977" s="1">
        <v>1</v>
      </c>
      <c r="V977" s="1">
        <v>0</v>
      </c>
      <c r="W977" s="1" t="s">
        <v>2450</v>
      </c>
      <c r="Y977" s="1">
        <v>0</v>
      </c>
      <c r="Z977" s="1">
        <v>0</v>
      </c>
      <c r="AA977" s="1">
        <v>0</v>
      </c>
      <c r="AB977" s="1">
        <v>0</v>
      </c>
      <c r="AC977" s="1">
        <v>0</v>
      </c>
      <c r="AD977" s="1">
        <v>1020</v>
      </c>
      <c r="AK977" s="1">
        <v>0</v>
      </c>
      <c r="AL977" s="1">
        <v>0</v>
      </c>
      <c r="AM977" s="1">
        <v>0</v>
      </c>
      <c r="AO977" s="1">
        <v>0</v>
      </c>
      <c r="AQ977" s="1">
        <v>0</v>
      </c>
      <c r="AT977" s="1">
        <v>0</v>
      </c>
      <c r="AV977" s="1">
        <v>0</v>
      </c>
      <c r="AW977" s="1">
        <v>0</v>
      </c>
      <c r="AX977" s="1">
        <v>0</v>
      </c>
      <c r="AY977" s="1" t="s">
        <v>79</v>
      </c>
      <c r="BD977" s="1">
        <v>0</v>
      </c>
      <c r="BF977" s="1">
        <v>0</v>
      </c>
      <c r="BH977" s="1">
        <v>0</v>
      </c>
      <c r="BI977" s="1">
        <v>0</v>
      </c>
      <c r="BL977" s="1" t="s">
        <v>121</v>
      </c>
      <c r="BM977" s="1" t="s">
        <v>79</v>
      </c>
      <c r="BO977" s="1" t="s">
        <v>2218</v>
      </c>
      <c r="BP977" s="1">
        <v>0</v>
      </c>
      <c r="BQ977" s="1">
        <v>0</v>
      </c>
      <c r="BR977" s="2">
        <v>1365371</v>
      </c>
      <c r="BS977" s="2">
        <v>572161</v>
      </c>
      <c r="BT977" s="1" t="s">
        <v>1095</v>
      </c>
      <c r="BU977" s="1" t="s">
        <v>1099</v>
      </c>
      <c r="BV977" s="1" t="s">
        <v>1127</v>
      </c>
      <c r="BW977" s="1">
        <v>0</v>
      </c>
      <c r="BX977" s="1">
        <v>4</v>
      </c>
    </row>
    <row r="978" spans="1:76" x14ac:dyDescent="0.25">
      <c r="A978" s="1">
        <v>977</v>
      </c>
      <c r="B978" s="1" t="s">
        <v>2212</v>
      </c>
      <c r="C978" s="1" t="s">
        <v>2213</v>
      </c>
      <c r="D978" s="1" t="s">
        <v>1093</v>
      </c>
      <c r="E978" s="1" t="s">
        <v>2197</v>
      </c>
      <c r="F978" s="1">
        <v>2006</v>
      </c>
      <c r="G978" s="1">
        <v>6</v>
      </c>
      <c r="H978" s="1">
        <v>26</v>
      </c>
      <c r="I978" s="1">
        <v>1350</v>
      </c>
      <c r="J978" s="1" t="s">
        <v>1658</v>
      </c>
      <c r="K978" s="1">
        <v>10</v>
      </c>
      <c r="L978" s="1">
        <v>83</v>
      </c>
      <c r="M978" s="1">
        <v>650605</v>
      </c>
      <c r="N978" s="1">
        <v>5546810</v>
      </c>
      <c r="O978" s="1">
        <v>1365114</v>
      </c>
      <c r="P978" s="1">
        <v>573021</v>
      </c>
      <c r="Q978" s="1" t="s">
        <v>1484</v>
      </c>
      <c r="R978" s="1" t="s">
        <v>1485</v>
      </c>
      <c r="S978" s="1" t="s">
        <v>2326</v>
      </c>
      <c r="T978" s="1">
        <v>0</v>
      </c>
      <c r="U978" s="1">
        <v>0</v>
      </c>
      <c r="V978" s="1">
        <v>0</v>
      </c>
      <c r="Y978" s="1">
        <v>0</v>
      </c>
      <c r="Z978" s="1">
        <v>0</v>
      </c>
      <c r="AA978" s="1">
        <v>0</v>
      </c>
      <c r="AB978" s="1">
        <v>0</v>
      </c>
      <c r="AC978" s="1">
        <v>0</v>
      </c>
      <c r="AD978" s="1">
        <v>1103</v>
      </c>
      <c r="AK978" s="1">
        <v>0</v>
      </c>
      <c r="AL978" s="1">
        <v>0</v>
      </c>
      <c r="AM978" s="1">
        <v>0</v>
      </c>
      <c r="AO978" s="1">
        <v>0</v>
      </c>
      <c r="AQ978" s="1">
        <v>0</v>
      </c>
      <c r="AT978" s="1">
        <v>0</v>
      </c>
      <c r="AV978" s="1">
        <v>0</v>
      </c>
      <c r="AW978" s="1">
        <v>0</v>
      </c>
      <c r="AX978" s="1">
        <v>0</v>
      </c>
      <c r="AY978" s="1" t="s">
        <v>79</v>
      </c>
      <c r="BD978" s="1">
        <v>0</v>
      </c>
      <c r="BF978" s="1">
        <v>0</v>
      </c>
      <c r="BH978" s="1">
        <v>0</v>
      </c>
      <c r="BI978" s="1">
        <v>0</v>
      </c>
      <c r="BL978" s="1" t="s">
        <v>121</v>
      </c>
      <c r="BM978" s="1" t="s">
        <v>79</v>
      </c>
      <c r="BO978" s="1" t="s">
        <v>2214</v>
      </c>
      <c r="BP978" s="1">
        <v>0</v>
      </c>
      <c r="BQ978" s="1">
        <v>0</v>
      </c>
      <c r="BR978" s="2">
        <v>1365114</v>
      </c>
      <c r="BS978" s="2">
        <v>573021</v>
      </c>
      <c r="BT978" s="1" t="s">
        <v>1095</v>
      </c>
      <c r="BU978" s="1" t="s">
        <v>1099</v>
      </c>
      <c r="BV978" s="1" t="s">
        <v>1127</v>
      </c>
      <c r="BW978" s="1">
        <v>0</v>
      </c>
      <c r="BX978" s="1">
        <v>3</v>
      </c>
    </row>
    <row r="979" spans="1:76" x14ac:dyDescent="0.25">
      <c r="A979" s="1">
        <v>978</v>
      </c>
      <c r="B979" s="1" t="s">
        <v>2451</v>
      </c>
      <c r="C979" s="1" t="s">
        <v>2364</v>
      </c>
      <c r="D979" s="1" t="s">
        <v>1093</v>
      </c>
      <c r="E979" s="1" t="s">
        <v>2197</v>
      </c>
      <c r="F979" s="1">
        <v>2006</v>
      </c>
      <c r="G979" s="1">
        <v>6</v>
      </c>
      <c r="H979" s="1">
        <v>26</v>
      </c>
      <c r="I979" s="1">
        <v>1438</v>
      </c>
      <c r="J979" s="1" t="s">
        <v>1658</v>
      </c>
      <c r="K979" s="1">
        <v>10</v>
      </c>
      <c r="L979" s="1">
        <v>83</v>
      </c>
      <c r="M979" s="1">
        <v>652350</v>
      </c>
      <c r="N979" s="1">
        <v>5549550</v>
      </c>
      <c r="O979" s="1">
        <v>1366798</v>
      </c>
      <c r="P979" s="1">
        <v>575830</v>
      </c>
      <c r="Q979" s="1" t="s">
        <v>78</v>
      </c>
      <c r="R979" s="1" t="s">
        <v>104</v>
      </c>
      <c r="S979" s="1" t="s">
        <v>1182</v>
      </c>
      <c r="T979" s="1">
        <v>1</v>
      </c>
      <c r="U979" s="1">
        <v>0</v>
      </c>
      <c r="V979" s="1">
        <v>0</v>
      </c>
      <c r="Y979" s="1">
        <v>0</v>
      </c>
      <c r="Z979" s="1">
        <v>0</v>
      </c>
      <c r="AA979" s="1">
        <v>0</v>
      </c>
      <c r="AB979" s="1">
        <v>0</v>
      </c>
      <c r="AC979" s="1">
        <v>0</v>
      </c>
      <c r="AD979" s="1">
        <v>989</v>
      </c>
      <c r="AK979" s="1">
        <v>0</v>
      </c>
      <c r="AL979" s="1">
        <v>0</v>
      </c>
      <c r="AM979" s="1">
        <v>0</v>
      </c>
      <c r="AO979" s="1">
        <v>0</v>
      </c>
      <c r="AQ979" s="1">
        <v>0</v>
      </c>
      <c r="AT979" s="1">
        <v>0</v>
      </c>
      <c r="AV979" s="1">
        <v>0</v>
      </c>
      <c r="AW979" s="1">
        <v>0</v>
      </c>
      <c r="AX979" s="1">
        <v>0</v>
      </c>
      <c r="AY979" s="1" t="s">
        <v>578</v>
      </c>
      <c r="BD979" s="1">
        <v>0</v>
      </c>
      <c r="BF979" s="1">
        <v>0</v>
      </c>
      <c r="BH979" s="1">
        <v>0</v>
      </c>
      <c r="BI979" s="1">
        <v>0</v>
      </c>
      <c r="BL979" s="1" t="s">
        <v>121</v>
      </c>
      <c r="BM979" s="1" t="s">
        <v>578</v>
      </c>
      <c r="BP979" s="1">
        <v>0</v>
      </c>
      <c r="BQ979" s="1">
        <v>0</v>
      </c>
      <c r="BR979" s="2">
        <v>1366798</v>
      </c>
      <c r="BS979" s="2">
        <v>575830</v>
      </c>
      <c r="BT979" s="1" t="s">
        <v>1095</v>
      </c>
      <c r="BU979" s="1" t="s">
        <v>1099</v>
      </c>
      <c r="BW979" s="1">
        <v>0</v>
      </c>
      <c r="BX979" s="1">
        <v>3</v>
      </c>
    </row>
    <row r="980" spans="1:76" x14ac:dyDescent="0.25">
      <c r="A980" s="1">
        <v>979</v>
      </c>
      <c r="B980" s="1" t="s">
        <v>2318</v>
      </c>
      <c r="C980" s="1" t="s">
        <v>2199</v>
      </c>
      <c r="D980" s="1" t="s">
        <v>1093</v>
      </c>
      <c r="E980" s="1" t="s">
        <v>2197</v>
      </c>
      <c r="F980" s="1">
        <v>2006</v>
      </c>
      <c r="G980" s="1">
        <v>6</v>
      </c>
      <c r="H980" s="1">
        <v>26</v>
      </c>
      <c r="I980" s="1">
        <v>1605</v>
      </c>
      <c r="J980" s="1" t="s">
        <v>1658</v>
      </c>
      <c r="K980" s="1">
        <v>10</v>
      </c>
      <c r="L980" s="1">
        <v>83</v>
      </c>
      <c r="M980" s="1">
        <v>652113</v>
      </c>
      <c r="N980" s="1">
        <v>5551005</v>
      </c>
      <c r="O980" s="1">
        <v>1366498</v>
      </c>
      <c r="P980" s="1">
        <v>577273</v>
      </c>
      <c r="Q980" s="1" t="s">
        <v>78</v>
      </c>
      <c r="R980" s="1" t="s">
        <v>79</v>
      </c>
      <c r="S980" s="1" t="s">
        <v>2265</v>
      </c>
      <c r="T980" s="1">
        <v>0</v>
      </c>
      <c r="U980" s="1">
        <v>0</v>
      </c>
      <c r="V980" s="1">
        <v>0</v>
      </c>
      <c r="W980" s="1" t="s">
        <v>2452</v>
      </c>
      <c r="Y980" s="1">
        <v>0</v>
      </c>
      <c r="Z980" s="1">
        <v>0</v>
      </c>
      <c r="AA980" s="1">
        <v>0</v>
      </c>
      <c r="AB980" s="1">
        <v>0</v>
      </c>
      <c r="AC980" s="1">
        <v>0</v>
      </c>
      <c r="AD980" s="1">
        <v>985</v>
      </c>
      <c r="AK980" s="1">
        <v>0</v>
      </c>
      <c r="AL980" s="1">
        <v>0</v>
      </c>
      <c r="AM980" s="1">
        <v>0</v>
      </c>
      <c r="AO980" s="1">
        <v>0</v>
      </c>
      <c r="AQ980" s="1">
        <v>0</v>
      </c>
      <c r="AT980" s="1">
        <v>0</v>
      </c>
      <c r="AV980" s="1">
        <v>0</v>
      </c>
      <c r="AW980" s="1">
        <v>0</v>
      </c>
      <c r="AX980" s="1">
        <v>0</v>
      </c>
      <c r="AY980" s="1" t="s">
        <v>79</v>
      </c>
      <c r="BD980" s="1">
        <v>0</v>
      </c>
      <c r="BF980" s="1">
        <v>0</v>
      </c>
      <c r="BH980" s="1">
        <v>0</v>
      </c>
      <c r="BI980" s="1">
        <v>0</v>
      </c>
      <c r="BK980" s="1" t="s">
        <v>1611</v>
      </c>
      <c r="BL980" s="1" t="s">
        <v>121</v>
      </c>
      <c r="BM980" s="1" t="s">
        <v>79</v>
      </c>
      <c r="BO980" s="1" t="s">
        <v>2200</v>
      </c>
      <c r="BP980" s="1">
        <v>0</v>
      </c>
      <c r="BQ980" s="1">
        <v>0</v>
      </c>
      <c r="BR980" s="2">
        <v>1366498</v>
      </c>
      <c r="BS980" s="2">
        <v>577273</v>
      </c>
      <c r="BT980" s="1" t="s">
        <v>1095</v>
      </c>
      <c r="BU980" s="1" t="s">
        <v>1099</v>
      </c>
      <c r="BV980" s="1" t="s">
        <v>1127</v>
      </c>
      <c r="BW980" s="1">
        <v>0</v>
      </c>
      <c r="BX980" s="1">
        <v>4</v>
      </c>
    </row>
    <row r="981" spans="1:76" x14ac:dyDescent="0.25">
      <c r="A981" s="1">
        <v>980</v>
      </c>
      <c r="B981" s="1" t="s">
        <v>2453</v>
      </c>
      <c r="C981" s="1" t="s">
        <v>86</v>
      </c>
      <c r="D981" s="1" t="s">
        <v>1093</v>
      </c>
      <c r="E981" s="1" t="s">
        <v>2197</v>
      </c>
      <c r="F981" s="1">
        <v>2006</v>
      </c>
      <c r="G981" s="1">
        <v>6</v>
      </c>
      <c r="H981" s="1">
        <v>26</v>
      </c>
      <c r="I981" s="1">
        <v>1647</v>
      </c>
      <c r="J981" s="1" t="s">
        <v>1658</v>
      </c>
      <c r="K981" s="1">
        <v>10</v>
      </c>
      <c r="L981" s="1">
        <v>83</v>
      </c>
      <c r="M981" s="1">
        <v>651683</v>
      </c>
      <c r="N981" s="1">
        <v>5552735</v>
      </c>
      <c r="O981" s="1">
        <v>1365992</v>
      </c>
      <c r="P981" s="1">
        <v>578983</v>
      </c>
      <c r="Q981" s="1" t="s">
        <v>78</v>
      </c>
      <c r="R981" s="1" t="s">
        <v>104</v>
      </c>
      <c r="S981" s="1" t="s">
        <v>1182</v>
      </c>
      <c r="T981" s="1">
        <v>1</v>
      </c>
      <c r="U981" s="1">
        <v>0</v>
      </c>
      <c r="V981" s="1">
        <v>0</v>
      </c>
      <c r="Y981" s="1">
        <v>0</v>
      </c>
      <c r="Z981" s="1">
        <v>0</v>
      </c>
      <c r="AA981" s="1">
        <v>0</v>
      </c>
      <c r="AB981" s="1">
        <v>0</v>
      </c>
      <c r="AC981" s="1">
        <v>0</v>
      </c>
      <c r="AD981" s="1">
        <v>850</v>
      </c>
      <c r="AK981" s="1">
        <v>0</v>
      </c>
      <c r="AL981" s="1">
        <v>0</v>
      </c>
      <c r="AM981" s="1">
        <v>0</v>
      </c>
      <c r="AO981" s="1">
        <v>0</v>
      </c>
      <c r="AQ981" s="1">
        <v>0</v>
      </c>
      <c r="AT981" s="1">
        <v>0</v>
      </c>
      <c r="AV981" s="1">
        <v>0</v>
      </c>
      <c r="AW981" s="1">
        <v>0</v>
      </c>
      <c r="AX981" s="1">
        <v>0</v>
      </c>
      <c r="AY981" s="1" t="s">
        <v>86</v>
      </c>
      <c r="AZ981" s="1" t="s">
        <v>2454</v>
      </c>
      <c r="BD981" s="1">
        <v>0</v>
      </c>
      <c r="BF981" s="1">
        <v>0</v>
      </c>
      <c r="BH981" s="1">
        <v>0</v>
      </c>
      <c r="BI981" s="1">
        <v>0</v>
      </c>
      <c r="BL981" s="1" t="s">
        <v>121</v>
      </c>
      <c r="BM981" s="1" t="s">
        <v>191</v>
      </c>
      <c r="BP981" s="1">
        <v>0</v>
      </c>
      <c r="BQ981" s="1">
        <v>0</v>
      </c>
      <c r="BR981" s="2">
        <v>1365992</v>
      </c>
      <c r="BS981" s="2">
        <v>578983</v>
      </c>
      <c r="BT981" s="1" t="s">
        <v>1095</v>
      </c>
      <c r="BU981" s="1" t="s">
        <v>1099</v>
      </c>
      <c r="BW981" s="1">
        <v>0</v>
      </c>
      <c r="BX981" s="1">
        <v>4</v>
      </c>
    </row>
    <row r="982" spans="1:76" x14ac:dyDescent="0.25">
      <c r="A982" s="1">
        <v>981</v>
      </c>
      <c r="B982" s="1" t="s">
        <v>2455</v>
      </c>
      <c r="C982" s="1" t="s">
        <v>2196</v>
      </c>
      <c r="D982" s="1" t="s">
        <v>1093</v>
      </c>
      <c r="E982" s="1" t="s">
        <v>2197</v>
      </c>
      <c r="F982" s="1">
        <v>2006</v>
      </c>
      <c r="G982" s="1">
        <v>6</v>
      </c>
      <c r="H982" s="1">
        <v>26</v>
      </c>
      <c r="I982" s="1">
        <v>1718</v>
      </c>
      <c r="J982" s="1" t="s">
        <v>1658</v>
      </c>
      <c r="K982" s="1">
        <v>10</v>
      </c>
      <c r="L982" s="1">
        <v>83</v>
      </c>
      <c r="M982" s="1">
        <v>651910</v>
      </c>
      <c r="N982" s="1">
        <v>5552598</v>
      </c>
      <c r="O982" s="1">
        <v>1366225</v>
      </c>
      <c r="P982" s="1">
        <v>578857</v>
      </c>
      <c r="Q982" s="1" t="s">
        <v>78</v>
      </c>
      <c r="R982" s="1" t="s">
        <v>104</v>
      </c>
      <c r="S982" s="1" t="s">
        <v>1182</v>
      </c>
      <c r="T982" s="1">
        <v>1</v>
      </c>
      <c r="U982" s="1">
        <v>0</v>
      </c>
      <c r="V982" s="1">
        <v>0</v>
      </c>
      <c r="Y982" s="1">
        <v>0</v>
      </c>
      <c r="Z982" s="1">
        <v>0</v>
      </c>
      <c r="AA982" s="1">
        <v>0</v>
      </c>
      <c r="AB982" s="1">
        <v>0</v>
      </c>
      <c r="AC982" s="1">
        <v>0</v>
      </c>
      <c r="AD982" s="1">
        <v>851</v>
      </c>
      <c r="AK982" s="1">
        <v>0</v>
      </c>
      <c r="AL982" s="1">
        <v>0</v>
      </c>
      <c r="AM982" s="1">
        <v>0</v>
      </c>
      <c r="AO982" s="1">
        <v>0</v>
      </c>
      <c r="AQ982" s="1">
        <v>0</v>
      </c>
      <c r="AT982" s="1">
        <v>0</v>
      </c>
      <c r="AV982" s="1">
        <v>0</v>
      </c>
      <c r="AW982" s="1">
        <v>0</v>
      </c>
      <c r="AX982" s="1">
        <v>0</v>
      </c>
      <c r="AY982" s="1" t="s">
        <v>578</v>
      </c>
      <c r="AZ982" s="1" t="s">
        <v>2456</v>
      </c>
      <c r="BD982" s="1">
        <v>0</v>
      </c>
      <c r="BF982" s="1">
        <v>0</v>
      </c>
      <c r="BH982" s="1">
        <v>0</v>
      </c>
      <c r="BI982" s="1">
        <v>0</v>
      </c>
      <c r="BL982" s="1" t="s">
        <v>121</v>
      </c>
      <c r="BM982" s="1" t="s">
        <v>578</v>
      </c>
      <c r="BP982" s="1">
        <v>0</v>
      </c>
      <c r="BQ982" s="1">
        <v>0</v>
      </c>
      <c r="BR982" s="2">
        <v>1366225</v>
      </c>
      <c r="BS982" s="2">
        <v>578857</v>
      </c>
      <c r="BT982" s="1" t="s">
        <v>1095</v>
      </c>
      <c r="BU982" s="1" t="s">
        <v>1099</v>
      </c>
      <c r="BW982" s="1">
        <v>0</v>
      </c>
      <c r="BX982" s="1">
        <v>4</v>
      </c>
    </row>
    <row r="983" spans="1:76" x14ac:dyDescent="0.25">
      <c r="A983" s="1">
        <v>982</v>
      </c>
      <c r="B983" s="1" t="s">
        <v>2176</v>
      </c>
      <c r="C983" s="1" t="s">
        <v>86</v>
      </c>
      <c r="D983" s="1" t="s">
        <v>1093</v>
      </c>
      <c r="E983" s="1" t="s">
        <v>2137</v>
      </c>
      <c r="F983" s="1">
        <v>2006</v>
      </c>
      <c r="G983" s="1">
        <v>6</v>
      </c>
      <c r="H983" s="1">
        <v>27</v>
      </c>
      <c r="I983" s="1">
        <v>540</v>
      </c>
      <c r="J983" s="1" t="s">
        <v>1658</v>
      </c>
      <c r="K983" s="1">
        <v>10</v>
      </c>
      <c r="L983" s="1">
        <v>83</v>
      </c>
      <c r="M983" s="1">
        <v>674404</v>
      </c>
      <c r="N983" s="1">
        <v>5531985</v>
      </c>
      <c r="O983" s="1">
        <v>1389579</v>
      </c>
      <c r="P983" s="1">
        <v>559243</v>
      </c>
      <c r="Q983" s="1" t="s">
        <v>1484</v>
      </c>
      <c r="R983" s="1" t="s">
        <v>1485</v>
      </c>
      <c r="S983" s="1" t="s">
        <v>1486</v>
      </c>
      <c r="T983" s="1">
        <v>0</v>
      </c>
      <c r="U983" s="1">
        <v>0</v>
      </c>
      <c r="V983" s="1">
        <v>0</v>
      </c>
      <c r="Y983" s="1">
        <v>0</v>
      </c>
      <c r="Z983" s="1">
        <v>0</v>
      </c>
      <c r="AA983" s="1">
        <v>0</v>
      </c>
      <c r="AB983" s="1">
        <v>0</v>
      </c>
      <c r="AC983" s="1">
        <v>0</v>
      </c>
      <c r="AD983" s="1">
        <v>1024</v>
      </c>
      <c r="AK983" s="1">
        <v>0</v>
      </c>
      <c r="AL983" s="1">
        <v>0</v>
      </c>
      <c r="AM983" s="1">
        <v>0</v>
      </c>
      <c r="AO983" s="1">
        <v>0</v>
      </c>
      <c r="AQ983" s="1">
        <v>0</v>
      </c>
      <c r="AT983" s="1">
        <v>0</v>
      </c>
      <c r="AV983" s="1">
        <v>0</v>
      </c>
      <c r="AW983" s="1">
        <v>0</v>
      </c>
      <c r="AX983" s="1">
        <v>0</v>
      </c>
      <c r="AY983" s="1" t="s">
        <v>86</v>
      </c>
      <c r="BD983" s="1">
        <v>0</v>
      </c>
      <c r="BF983" s="1">
        <v>0</v>
      </c>
      <c r="BH983" s="1">
        <v>0</v>
      </c>
      <c r="BI983" s="1">
        <v>0</v>
      </c>
      <c r="BL983" s="1" t="s">
        <v>121</v>
      </c>
      <c r="BM983" s="1" t="s">
        <v>191</v>
      </c>
      <c r="BP983" s="1">
        <v>0</v>
      </c>
      <c r="BQ983" s="1">
        <v>0</v>
      </c>
      <c r="BR983" s="2">
        <v>1389579</v>
      </c>
      <c r="BS983" s="2">
        <v>559243</v>
      </c>
      <c r="BT983" s="1" t="s">
        <v>1105</v>
      </c>
      <c r="BU983" s="1" t="s">
        <v>2118</v>
      </c>
      <c r="BW983" s="1">
        <v>0</v>
      </c>
      <c r="BX983" s="1">
        <v>3</v>
      </c>
    </row>
    <row r="984" spans="1:76" x14ac:dyDescent="0.25">
      <c r="A984" s="1">
        <v>983</v>
      </c>
      <c r="B984" s="1" t="s">
        <v>2136</v>
      </c>
      <c r="C984" s="1" t="s">
        <v>86</v>
      </c>
      <c r="D984" s="1" t="s">
        <v>1093</v>
      </c>
      <c r="E984" s="1" t="s">
        <v>2137</v>
      </c>
      <c r="F984" s="1">
        <v>2006</v>
      </c>
      <c r="G984" s="1">
        <v>6</v>
      </c>
      <c r="H984" s="1">
        <v>27</v>
      </c>
      <c r="I984" s="1">
        <v>730</v>
      </c>
      <c r="J984" s="1" t="s">
        <v>1658</v>
      </c>
      <c r="K984" s="1">
        <v>10</v>
      </c>
      <c r="L984" s="1">
        <v>83</v>
      </c>
      <c r="M984" s="1">
        <v>673948</v>
      </c>
      <c r="N984" s="1">
        <v>5532693</v>
      </c>
      <c r="O984" s="1">
        <v>1389122</v>
      </c>
      <c r="P984" s="1">
        <v>559942</v>
      </c>
      <c r="Q984" s="1" t="s">
        <v>1484</v>
      </c>
      <c r="R984" s="1" t="s">
        <v>1485</v>
      </c>
      <c r="S984" s="1" t="s">
        <v>1486</v>
      </c>
      <c r="T984" s="1">
        <v>0</v>
      </c>
      <c r="U984" s="1">
        <v>0</v>
      </c>
      <c r="V984" s="1">
        <v>0</v>
      </c>
      <c r="Y984" s="1">
        <v>0</v>
      </c>
      <c r="Z984" s="1">
        <v>0</v>
      </c>
      <c r="AA984" s="1">
        <v>0</v>
      </c>
      <c r="AB984" s="1">
        <v>0</v>
      </c>
      <c r="AC984" s="1">
        <v>0</v>
      </c>
      <c r="AD984" s="1">
        <v>1043</v>
      </c>
      <c r="AK984" s="1">
        <v>0</v>
      </c>
      <c r="AL984" s="1">
        <v>0</v>
      </c>
      <c r="AM984" s="1">
        <v>0</v>
      </c>
      <c r="AO984" s="1">
        <v>0</v>
      </c>
      <c r="AQ984" s="1">
        <v>0</v>
      </c>
      <c r="AT984" s="1">
        <v>0</v>
      </c>
      <c r="AV984" s="1">
        <v>0</v>
      </c>
      <c r="AW984" s="1">
        <v>0</v>
      </c>
      <c r="AX984" s="1">
        <v>0</v>
      </c>
      <c r="AY984" s="1" t="s">
        <v>86</v>
      </c>
      <c r="BD984" s="1">
        <v>0</v>
      </c>
      <c r="BF984" s="1">
        <v>0</v>
      </c>
      <c r="BH984" s="1">
        <v>0</v>
      </c>
      <c r="BI984" s="1">
        <v>0</v>
      </c>
      <c r="BL984" s="1" t="s">
        <v>121</v>
      </c>
      <c r="BM984" s="1" t="s">
        <v>191</v>
      </c>
      <c r="BP984" s="1">
        <v>0</v>
      </c>
      <c r="BQ984" s="1">
        <v>0</v>
      </c>
      <c r="BR984" s="2">
        <v>1389122</v>
      </c>
      <c r="BS984" s="2">
        <v>559942</v>
      </c>
      <c r="BT984" s="1" t="s">
        <v>1105</v>
      </c>
      <c r="BU984" s="1" t="s">
        <v>2118</v>
      </c>
      <c r="BW984" s="1">
        <v>0</v>
      </c>
      <c r="BX984" s="1">
        <v>4</v>
      </c>
    </row>
    <row r="985" spans="1:76" x14ac:dyDescent="0.25">
      <c r="A985" s="1">
        <v>984</v>
      </c>
      <c r="B985" s="1" t="s">
        <v>2117</v>
      </c>
      <c r="C985" s="1" t="s">
        <v>86</v>
      </c>
      <c r="D985" s="1" t="s">
        <v>1093</v>
      </c>
      <c r="E985" s="1" t="s">
        <v>2457</v>
      </c>
      <c r="F985" s="1">
        <v>2006</v>
      </c>
      <c r="G985" s="1">
        <v>6</v>
      </c>
      <c r="H985" s="1">
        <v>27</v>
      </c>
      <c r="I985" s="1">
        <v>835</v>
      </c>
      <c r="J985" s="1" t="s">
        <v>1658</v>
      </c>
      <c r="K985" s="1">
        <v>10</v>
      </c>
      <c r="L985" s="1">
        <v>83</v>
      </c>
      <c r="M985" s="1">
        <v>670028</v>
      </c>
      <c r="N985" s="1">
        <v>5531574</v>
      </c>
      <c r="O985" s="1">
        <v>1385253</v>
      </c>
      <c r="P985" s="1">
        <v>558648</v>
      </c>
      <c r="Q985" s="1" t="s">
        <v>1484</v>
      </c>
      <c r="R985" s="1" t="s">
        <v>1485</v>
      </c>
      <c r="S985" s="1" t="s">
        <v>1486</v>
      </c>
      <c r="T985" s="1">
        <v>0</v>
      </c>
      <c r="U985" s="1">
        <v>0</v>
      </c>
      <c r="V985" s="1">
        <v>0</v>
      </c>
      <c r="Y985" s="1">
        <v>0</v>
      </c>
      <c r="Z985" s="1">
        <v>0</v>
      </c>
      <c r="AA985" s="1">
        <v>0</v>
      </c>
      <c r="AB985" s="1">
        <v>0</v>
      </c>
      <c r="AC985" s="1">
        <v>0</v>
      </c>
      <c r="AD985" s="1">
        <v>1102</v>
      </c>
      <c r="AK985" s="1">
        <v>0</v>
      </c>
      <c r="AL985" s="1">
        <v>0</v>
      </c>
      <c r="AM985" s="1">
        <v>0</v>
      </c>
      <c r="AO985" s="1">
        <v>0</v>
      </c>
      <c r="AQ985" s="1">
        <v>0</v>
      </c>
      <c r="AT985" s="1">
        <v>0</v>
      </c>
      <c r="AV985" s="1">
        <v>0</v>
      </c>
      <c r="AW985" s="1">
        <v>0</v>
      </c>
      <c r="AX985" s="1">
        <v>0</v>
      </c>
      <c r="AY985" s="1" t="s">
        <v>86</v>
      </c>
      <c r="BD985" s="1">
        <v>0</v>
      </c>
      <c r="BF985" s="1">
        <v>0</v>
      </c>
      <c r="BH985" s="1">
        <v>0</v>
      </c>
      <c r="BI985" s="1">
        <v>0</v>
      </c>
      <c r="BL985" s="1" t="s">
        <v>121</v>
      </c>
      <c r="BM985" s="1" t="s">
        <v>191</v>
      </c>
      <c r="BP985" s="1">
        <v>0</v>
      </c>
      <c r="BQ985" s="1">
        <v>0</v>
      </c>
      <c r="BR985" s="2">
        <v>1385253</v>
      </c>
      <c r="BS985" s="2">
        <v>558648</v>
      </c>
      <c r="BT985" s="1" t="s">
        <v>1105</v>
      </c>
      <c r="BU985" s="1" t="s">
        <v>2118</v>
      </c>
      <c r="BW985" s="1">
        <v>0</v>
      </c>
      <c r="BX985" s="1">
        <v>4</v>
      </c>
    </row>
    <row r="986" spans="1:76" x14ac:dyDescent="0.25">
      <c r="A986" s="1">
        <v>985</v>
      </c>
      <c r="B986" s="1" t="s">
        <v>2458</v>
      </c>
      <c r="C986" s="1" t="s">
        <v>2120</v>
      </c>
      <c r="D986" s="1" t="s">
        <v>1093</v>
      </c>
      <c r="E986" s="1" t="s">
        <v>1120</v>
      </c>
      <c r="F986" s="1">
        <v>2006</v>
      </c>
      <c r="G986" s="1">
        <v>6</v>
      </c>
      <c r="H986" s="1">
        <v>27</v>
      </c>
      <c r="I986" s="1">
        <v>956</v>
      </c>
      <c r="J986" s="1" t="s">
        <v>1658</v>
      </c>
      <c r="K986" s="1">
        <v>10</v>
      </c>
      <c r="L986" s="1">
        <v>83</v>
      </c>
      <c r="M986" s="1">
        <v>665467</v>
      </c>
      <c r="N986" s="1">
        <v>5533624</v>
      </c>
      <c r="O986" s="1">
        <v>1380605</v>
      </c>
      <c r="P986" s="1">
        <v>560496</v>
      </c>
      <c r="Q986" s="1" t="s">
        <v>78</v>
      </c>
      <c r="R986" s="1" t="s">
        <v>79</v>
      </c>
      <c r="S986" s="1" t="s">
        <v>80</v>
      </c>
      <c r="T986" s="1">
        <v>1</v>
      </c>
      <c r="U986" s="1">
        <v>1</v>
      </c>
      <c r="V986" s="1">
        <v>0</v>
      </c>
      <c r="W986" s="1" t="s">
        <v>1823</v>
      </c>
      <c r="Y986" s="1">
        <v>0</v>
      </c>
      <c r="Z986" s="1">
        <v>0</v>
      </c>
      <c r="AA986" s="1">
        <v>1</v>
      </c>
      <c r="AB986" s="1">
        <v>0</v>
      </c>
      <c r="AC986" s="1">
        <v>0</v>
      </c>
      <c r="AD986" s="1">
        <v>1152</v>
      </c>
      <c r="AE986" s="1" t="s">
        <v>179</v>
      </c>
      <c r="AG986" s="1" t="s">
        <v>2459</v>
      </c>
      <c r="AI986" s="1" t="s">
        <v>83</v>
      </c>
      <c r="AJ986" s="1" t="s">
        <v>79</v>
      </c>
      <c r="AK986" s="1">
        <v>0</v>
      </c>
      <c r="AL986" s="1">
        <v>49</v>
      </c>
      <c r="AM986" s="1">
        <v>22</v>
      </c>
      <c r="AO986" s="1">
        <v>14</v>
      </c>
      <c r="AP986" s="1" t="s">
        <v>2460</v>
      </c>
      <c r="AQ986" s="1">
        <v>2</v>
      </c>
      <c r="AS986" s="1" t="s">
        <v>393</v>
      </c>
      <c r="AT986" s="1">
        <v>1</v>
      </c>
      <c r="AV986" s="1">
        <v>20060605</v>
      </c>
      <c r="AW986" s="1">
        <v>20060703</v>
      </c>
      <c r="AX986" s="1">
        <v>156</v>
      </c>
      <c r="AY986" s="1" t="s">
        <v>79</v>
      </c>
      <c r="AZ986" s="1" t="s">
        <v>2285</v>
      </c>
      <c r="BB986" s="1" t="s">
        <v>2461</v>
      </c>
      <c r="BD986" s="1">
        <v>144</v>
      </c>
      <c r="BE986" s="1" t="s">
        <v>1618</v>
      </c>
      <c r="BF986" s="1">
        <v>0</v>
      </c>
      <c r="BH986" s="1">
        <v>0</v>
      </c>
      <c r="BI986" s="1">
        <v>0</v>
      </c>
      <c r="BK986" s="1" t="s">
        <v>216</v>
      </c>
      <c r="BL986" s="1" t="s">
        <v>121</v>
      </c>
      <c r="BM986" s="1" t="s">
        <v>79</v>
      </c>
      <c r="BN986" s="1" t="s">
        <v>172</v>
      </c>
      <c r="BP986" s="1">
        <v>20060511</v>
      </c>
      <c r="BQ986" s="1">
        <v>511</v>
      </c>
      <c r="BR986" s="2">
        <v>1380605</v>
      </c>
      <c r="BS986" s="2">
        <v>560496</v>
      </c>
      <c r="BT986" s="1" t="s">
        <v>1105</v>
      </c>
      <c r="BU986" s="1" t="s">
        <v>1126</v>
      </c>
      <c r="BW986" s="1">
        <v>0</v>
      </c>
      <c r="BX986" s="1">
        <v>4</v>
      </c>
    </row>
    <row r="987" spans="1:76" x14ac:dyDescent="0.25">
      <c r="A987" s="1">
        <v>986</v>
      </c>
      <c r="B987" s="1" t="s">
        <v>2101</v>
      </c>
      <c r="C987" s="1" t="s">
        <v>2097</v>
      </c>
      <c r="D987" s="1" t="s">
        <v>1093</v>
      </c>
      <c r="E987" s="1" t="s">
        <v>1120</v>
      </c>
      <c r="F987" s="1">
        <v>2006</v>
      </c>
      <c r="G987" s="1">
        <v>6</v>
      </c>
      <c r="H987" s="1">
        <v>27</v>
      </c>
      <c r="I987" s="1">
        <v>1055</v>
      </c>
      <c r="J987" s="1" t="s">
        <v>1658</v>
      </c>
      <c r="K987" s="1">
        <v>10</v>
      </c>
      <c r="L987" s="1">
        <v>83</v>
      </c>
      <c r="M987" s="1">
        <v>664910</v>
      </c>
      <c r="N987" s="1">
        <v>5538969</v>
      </c>
      <c r="O987" s="1">
        <v>1379811</v>
      </c>
      <c r="P987" s="1">
        <v>565811</v>
      </c>
      <c r="Q987" s="1" t="s">
        <v>1484</v>
      </c>
      <c r="R987" s="1" t="s">
        <v>1485</v>
      </c>
      <c r="S987" s="1" t="s">
        <v>1486</v>
      </c>
      <c r="T987" s="1">
        <v>0</v>
      </c>
      <c r="U987" s="1">
        <v>0</v>
      </c>
      <c r="V987" s="1">
        <v>0</v>
      </c>
      <c r="Y987" s="1">
        <v>0</v>
      </c>
      <c r="Z987" s="1">
        <v>0</v>
      </c>
      <c r="AA987" s="1">
        <v>0</v>
      </c>
      <c r="AB987" s="1">
        <v>0</v>
      </c>
      <c r="AC987" s="1">
        <v>0</v>
      </c>
      <c r="AD987" s="1">
        <v>1153</v>
      </c>
      <c r="AK987" s="1">
        <v>0</v>
      </c>
      <c r="AL987" s="1">
        <v>0</v>
      </c>
      <c r="AM987" s="1">
        <v>0</v>
      </c>
      <c r="AO987" s="1">
        <v>0</v>
      </c>
      <c r="AQ987" s="1">
        <v>0</v>
      </c>
      <c r="AT987" s="1">
        <v>0</v>
      </c>
      <c r="AV987" s="1">
        <v>0</v>
      </c>
      <c r="AW987" s="1">
        <v>0</v>
      </c>
      <c r="AX987" s="1">
        <v>0</v>
      </c>
      <c r="AY987" s="1" t="s">
        <v>79</v>
      </c>
      <c r="BD987" s="1">
        <v>0</v>
      </c>
      <c r="BF987" s="1">
        <v>0</v>
      </c>
      <c r="BH987" s="1">
        <v>0</v>
      </c>
      <c r="BI987" s="1">
        <v>0</v>
      </c>
      <c r="BL987" s="1" t="s">
        <v>121</v>
      </c>
      <c r="BM987" s="1" t="s">
        <v>79</v>
      </c>
      <c r="BP987" s="1">
        <v>0</v>
      </c>
      <c r="BQ987" s="1">
        <v>0</v>
      </c>
      <c r="BR987" s="2">
        <v>1379811</v>
      </c>
      <c r="BS987" s="2">
        <v>565811</v>
      </c>
      <c r="BT987" s="1" t="s">
        <v>1105</v>
      </c>
      <c r="BU987" s="1" t="s">
        <v>1126</v>
      </c>
      <c r="BW987" s="1">
        <v>0</v>
      </c>
      <c r="BX987" s="1">
        <v>4</v>
      </c>
    </row>
    <row r="988" spans="1:76" x14ac:dyDescent="0.25">
      <c r="A988" s="1">
        <v>987</v>
      </c>
      <c r="B988" s="1" t="s">
        <v>2150</v>
      </c>
      <c r="C988" s="1" t="s">
        <v>86</v>
      </c>
      <c r="D988" s="1" t="s">
        <v>1093</v>
      </c>
      <c r="E988" s="1" t="s">
        <v>1120</v>
      </c>
      <c r="F988" s="1">
        <v>2006</v>
      </c>
      <c r="G988" s="1">
        <v>6</v>
      </c>
      <c r="H988" s="1">
        <v>28</v>
      </c>
      <c r="I988" s="1">
        <v>536</v>
      </c>
      <c r="J988" s="1" t="s">
        <v>1658</v>
      </c>
      <c r="K988" s="1">
        <v>10</v>
      </c>
      <c r="L988" s="1">
        <v>83</v>
      </c>
      <c r="M988" s="1">
        <v>662588</v>
      </c>
      <c r="N988" s="1">
        <v>5535313</v>
      </c>
      <c r="O988" s="1">
        <v>1377654</v>
      </c>
      <c r="P988" s="1">
        <v>562056</v>
      </c>
      <c r="Q988" s="1" t="s">
        <v>1484</v>
      </c>
      <c r="R988" s="1" t="s">
        <v>1485</v>
      </c>
      <c r="S988" s="1" t="s">
        <v>1486</v>
      </c>
      <c r="T988" s="1">
        <v>0</v>
      </c>
      <c r="U988" s="1">
        <v>0</v>
      </c>
      <c r="V988" s="1">
        <v>0</v>
      </c>
      <c r="Y988" s="1">
        <v>0</v>
      </c>
      <c r="Z988" s="1">
        <v>0</v>
      </c>
      <c r="AA988" s="1">
        <v>0</v>
      </c>
      <c r="AB988" s="1">
        <v>0</v>
      </c>
      <c r="AC988" s="1">
        <v>0</v>
      </c>
      <c r="AD988" s="1">
        <v>1169</v>
      </c>
      <c r="AK988" s="1">
        <v>0</v>
      </c>
      <c r="AL988" s="1">
        <v>0</v>
      </c>
      <c r="AM988" s="1">
        <v>0</v>
      </c>
      <c r="AO988" s="1">
        <v>0</v>
      </c>
      <c r="AQ988" s="1">
        <v>0</v>
      </c>
      <c r="AT988" s="1">
        <v>0</v>
      </c>
      <c r="AV988" s="1">
        <v>0</v>
      </c>
      <c r="AW988" s="1">
        <v>0</v>
      </c>
      <c r="AX988" s="1">
        <v>0</v>
      </c>
      <c r="AY988" s="1" t="s">
        <v>86</v>
      </c>
      <c r="BD988" s="1">
        <v>0</v>
      </c>
      <c r="BF988" s="1">
        <v>0</v>
      </c>
      <c r="BH988" s="1">
        <v>0</v>
      </c>
      <c r="BI988" s="1">
        <v>0</v>
      </c>
      <c r="BL988" s="1" t="s">
        <v>121</v>
      </c>
      <c r="BM988" s="1" t="s">
        <v>191</v>
      </c>
      <c r="BP988" s="1">
        <v>0</v>
      </c>
      <c r="BQ988" s="1">
        <v>0</v>
      </c>
      <c r="BR988" s="2">
        <v>1377654</v>
      </c>
      <c r="BS988" s="2">
        <v>562056</v>
      </c>
      <c r="BT988" s="1" t="s">
        <v>1105</v>
      </c>
      <c r="BU988" s="1" t="s">
        <v>1126</v>
      </c>
      <c r="BW988" s="1">
        <v>0</v>
      </c>
      <c r="BX988" s="1">
        <v>4</v>
      </c>
    </row>
    <row r="989" spans="1:76" x14ac:dyDescent="0.25">
      <c r="A989" s="1">
        <v>988</v>
      </c>
      <c r="B989" s="1" t="s">
        <v>2462</v>
      </c>
      <c r="C989" s="1" t="s">
        <v>2152</v>
      </c>
      <c r="D989" s="1" t="s">
        <v>1093</v>
      </c>
      <c r="E989" s="1" t="s">
        <v>1120</v>
      </c>
      <c r="F989" s="1">
        <v>2006</v>
      </c>
      <c r="G989" s="1">
        <v>6</v>
      </c>
      <c r="H989" s="1">
        <v>28</v>
      </c>
      <c r="I989" s="1">
        <v>705</v>
      </c>
      <c r="J989" s="1" t="s">
        <v>1658</v>
      </c>
      <c r="K989" s="1">
        <v>10</v>
      </c>
      <c r="L989" s="1">
        <v>83</v>
      </c>
      <c r="M989" s="1">
        <v>661489</v>
      </c>
      <c r="N989" s="1">
        <v>5535196</v>
      </c>
      <c r="O989" s="1">
        <v>1376561</v>
      </c>
      <c r="P989" s="1">
        <v>561890</v>
      </c>
      <c r="Q989" s="1" t="s">
        <v>78</v>
      </c>
      <c r="R989" s="1" t="s">
        <v>104</v>
      </c>
      <c r="S989" s="1" t="s">
        <v>1182</v>
      </c>
      <c r="T989" s="1">
        <v>1</v>
      </c>
      <c r="U989" s="1">
        <v>0</v>
      </c>
      <c r="V989" s="1">
        <v>0</v>
      </c>
      <c r="Y989" s="1">
        <v>0</v>
      </c>
      <c r="Z989" s="1">
        <v>0</v>
      </c>
      <c r="AA989" s="1">
        <v>0</v>
      </c>
      <c r="AB989" s="1">
        <v>0</v>
      </c>
      <c r="AC989" s="1">
        <v>0</v>
      </c>
      <c r="AD989" s="1">
        <v>1167</v>
      </c>
      <c r="AK989" s="1">
        <v>0</v>
      </c>
      <c r="AL989" s="1">
        <v>0</v>
      </c>
      <c r="AM989" s="1">
        <v>0</v>
      </c>
      <c r="AO989" s="1">
        <v>0</v>
      </c>
      <c r="AQ989" s="1">
        <v>0</v>
      </c>
      <c r="AT989" s="1">
        <v>0</v>
      </c>
      <c r="AV989" s="1">
        <v>0</v>
      </c>
      <c r="AW989" s="1">
        <v>0</v>
      </c>
      <c r="AX989" s="1">
        <v>0</v>
      </c>
      <c r="AY989" s="1" t="s">
        <v>79</v>
      </c>
      <c r="AZ989" s="1" t="s">
        <v>2463</v>
      </c>
      <c r="BD989" s="1">
        <v>0</v>
      </c>
      <c r="BF989" s="1">
        <v>0</v>
      </c>
      <c r="BH989" s="1">
        <v>0</v>
      </c>
      <c r="BI989" s="1">
        <v>0</v>
      </c>
      <c r="BL989" s="1" t="s">
        <v>121</v>
      </c>
      <c r="BM989" s="1" t="s">
        <v>79</v>
      </c>
      <c r="BO989" s="1" t="s">
        <v>2153</v>
      </c>
      <c r="BP989" s="1">
        <v>0</v>
      </c>
      <c r="BQ989" s="1">
        <v>0</v>
      </c>
      <c r="BR989" s="2">
        <v>1376561</v>
      </c>
      <c r="BS989" s="2">
        <v>561890</v>
      </c>
      <c r="BT989" s="1" t="s">
        <v>1105</v>
      </c>
      <c r="BU989" s="1" t="s">
        <v>1126</v>
      </c>
      <c r="BV989" s="1" t="s">
        <v>1127</v>
      </c>
      <c r="BW989" s="1">
        <v>0</v>
      </c>
      <c r="BX989" s="1">
        <v>4</v>
      </c>
    </row>
    <row r="990" spans="1:76" x14ac:dyDescent="0.25">
      <c r="A990" s="1">
        <v>989</v>
      </c>
      <c r="B990" s="1" t="s">
        <v>2464</v>
      </c>
      <c r="C990" s="1" t="s">
        <v>2152</v>
      </c>
      <c r="D990" s="1" t="s">
        <v>1093</v>
      </c>
      <c r="E990" s="1" t="s">
        <v>1120</v>
      </c>
      <c r="F990" s="1">
        <v>2006</v>
      </c>
      <c r="G990" s="1">
        <v>6</v>
      </c>
      <c r="H990" s="1">
        <v>28</v>
      </c>
      <c r="I990" s="1">
        <v>740</v>
      </c>
      <c r="J990" s="1" t="s">
        <v>1658</v>
      </c>
      <c r="K990" s="1">
        <v>10</v>
      </c>
      <c r="L990" s="1">
        <v>83</v>
      </c>
      <c r="M990" s="1">
        <v>661650</v>
      </c>
      <c r="N990" s="1">
        <v>5535203</v>
      </c>
      <c r="O990" s="1">
        <v>1376722</v>
      </c>
      <c r="P990" s="1">
        <v>561905</v>
      </c>
      <c r="Q990" s="1" t="s">
        <v>78</v>
      </c>
      <c r="R990" s="1" t="s">
        <v>104</v>
      </c>
      <c r="S990" s="1" t="s">
        <v>1182</v>
      </c>
      <c r="T990" s="1">
        <v>1</v>
      </c>
      <c r="U990" s="1">
        <v>0</v>
      </c>
      <c r="V990" s="1">
        <v>0</v>
      </c>
      <c r="Y990" s="1">
        <v>0</v>
      </c>
      <c r="Z990" s="1">
        <v>0</v>
      </c>
      <c r="AA990" s="1">
        <v>0</v>
      </c>
      <c r="AB990" s="1">
        <v>0</v>
      </c>
      <c r="AC990" s="1">
        <v>0</v>
      </c>
      <c r="AD990" s="1">
        <v>1163</v>
      </c>
      <c r="AK990" s="1">
        <v>0</v>
      </c>
      <c r="AL990" s="1">
        <v>0</v>
      </c>
      <c r="AM990" s="1">
        <v>0</v>
      </c>
      <c r="AO990" s="1">
        <v>0</v>
      </c>
      <c r="AQ990" s="1">
        <v>0</v>
      </c>
      <c r="AT990" s="1">
        <v>0</v>
      </c>
      <c r="AV990" s="1">
        <v>0</v>
      </c>
      <c r="AW990" s="1">
        <v>0</v>
      </c>
      <c r="AX990" s="1">
        <v>0</v>
      </c>
      <c r="AY990" s="1" t="s">
        <v>79</v>
      </c>
      <c r="AZ990" s="1" t="s">
        <v>2465</v>
      </c>
      <c r="BD990" s="1">
        <v>0</v>
      </c>
      <c r="BF990" s="1">
        <v>0</v>
      </c>
      <c r="BH990" s="1">
        <v>0</v>
      </c>
      <c r="BI990" s="1">
        <v>0</v>
      </c>
      <c r="BL990" s="1" t="s">
        <v>121</v>
      </c>
      <c r="BM990" s="1" t="s">
        <v>79</v>
      </c>
      <c r="BO990" s="1" t="s">
        <v>2153</v>
      </c>
      <c r="BP990" s="1">
        <v>0</v>
      </c>
      <c r="BQ990" s="1">
        <v>0</v>
      </c>
      <c r="BR990" s="2">
        <v>1376722</v>
      </c>
      <c r="BS990" s="2">
        <v>561905</v>
      </c>
      <c r="BT990" s="1" t="s">
        <v>1105</v>
      </c>
      <c r="BU990" s="1" t="s">
        <v>1126</v>
      </c>
      <c r="BV990" s="1" t="s">
        <v>1127</v>
      </c>
      <c r="BW990" s="1">
        <v>0</v>
      </c>
      <c r="BX990" s="1">
        <v>4</v>
      </c>
    </row>
    <row r="991" spans="1:76" x14ac:dyDescent="0.25">
      <c r="A991" s="1">
        <v>990</v>
      </c>
      <c r="B991" s="1" t="s">
        <v>2466</v>
      </c>
      <c r="C991" s="1" t="s">
        <v>86</v>
      </c>
      <c r="D991" s="1" t="s">
        <v>1093</v>
      </c>
      <c r="E991" s="1" t="s">
        <v>1120</v>
      </c>
      <c r="F991" s="1">
        <v>2006</v>
      </c>
      <c r="G991" s="1">
        <v>6</v>
      </c>
      <c r="H991" s="1">
        <v>28</v>
      </c>
      <c r="I991" s="1">
        <v>1000</v>
      </c>
      <c r="J991" s="1" t="s">
        <v>1658</v>
      </c>
      <c r="K991" s="1">
        <v>10</v>
      </c>
      <c r="L991" s="1">
        <v>83</v>
      </c>
      <c r="M991" s="1">
        <v>660808</v>
      </c>
      <c r="N991" s="1">
        <v>5535233</v>
      </c>
      <c r="O991" s="1">
        <v>1375879</v>
      </c>
      <c r="P991" s="1">
        <v>561897</v>
      </c>
      <c r="Q991" s="1" t="s">
        <v>78</v>
      </c>
      <c r="R991" s="1" t="s">
        <v>104</v>
      </c>
      <c r="S991" s="1" t="s">
        <v>1182</v>
      </c>
      <c r="T991" s="1">
        <v>1</v>
      </c>
      <c r="U991" s="1">
        <v>0</v>
      </c>
      <c r="V991" s="1">
        <v>0</v>
      </c>
      <c r="Y991" s="1">
        <v>0</v>
      </c>
      <c r="Z991" s="1">
        <v>0</v>
      </c>
      <c r="AA991" s="1">
        <v>0</v>
      </c>
      <c r="AB991" s="1">
        <v>0</v>
      </c>
      <c r="AC991" s="1">
        <v>0</v>
      </c>
      <c r="AD991" s="1">
        <v>1152</v>
      </c>
      <c r="AK991" s="1">
        <v>0</v>
      </c>
      <c r="AL991" s="1">
        <v>0</v>
      </c>
      <c r="AM991" s="1">
        <v>0</v>
      </c>
      <c r="AO991" s="1">
        <v>0</v>
      </c>
      <c r="AQ991" s="1">
        <v>0</v>
      </c>
      <c r="AT991" s="1">
        <v>0</v>
      </c>
      <c r="AV991" s="1">
        <v>0</v>
      </c>
      <c r="AW991" s="1">
        <v>0</v>
      </c>
      <c r="AX991" s="1">
        <v>0</v>
      </c>
      <c r="AY991" s="1" t="s">
        <v>86</v>
      </c>
      <c r="BD991" s="1">
        <v>0</v>
      </c>
      <c r="BF991" s="1">
        <v>0</v>
      </c>
      <c r="BH991" s="1">
        <v>0</v>
      </c>
      <c r="BI991" s="1">
        <v>0</v>
      </c>
      <c r="BL991" s="1" t="s">
        <v>121</v>
      </c>
      <c r="BM991" s="1" t="s">
        <v>191</v>
      </c>
      <c r="BP991" s="1">
        <v>0</v>
      </c>
      <c r="BQ991" s="1">
        <v>0</v>
      </c>
      <c r="BR991" s="2">
        <v>1375879</v>
      </c>
      <c r="BS991" s="2">
        <v>561897</v>
      </c>
      <c r="BT991" s="1" t="s">
        <v>1105</v>
      </c>
      <c r="BU991" s="1" t="s">
        <v>1126</v>
      </c>
      <c r="BW991" s="1">
        <v>0</v>
      </c>
      <c r="BX991" s="1">
        <v>4</v>
      </c>
    </row>
    <row r="992" spans="1:76" x14ac:dyDescent="0.25">
      <c r="A992" s="1">
        <v>991</v>
      </c>
      <c r="B992" s="1" t="s">
        <v>2467</v>
      </c>
      <c r="C992" s="1" t="s">
        <v>2158</v>
      </c>
      <c r="D992" s="1" t="s">
        <v>1093</v>
      </c>
      <c r="E992" s="1" t="s">
        <v>1120</v>
      </c>
      <c r="F992" s="1">
        <v>2006</v>
      </c>
      <c r="G992" s="1">
        <v>6</v>
      </c>
      <c r="H992" s="1">
        <v>28</v>
      </c>
      <c r="I992" s="1">
        <v>1208</v>
      </c>
      <c r="J992" s="1" t="s">
        <v>1658</v>
      </c>
      <c r="K992" s="1">
        <v>10</v>
      </c>
      <c r="L992" s="1">
        <v>83</v>
      </c>
      <c r="M992" s="1">
        <v>660934</v>
      </c>
      <c r="N992" s="1">
        <v>5533620</v>
      </c>
      <c r="O992" s="1">
        <v>1376076</v>
      </c>
      <c r="P992" s="1">
        <v>560291</v>
      </c>
      <c r="Q992" s="1" t="s">
        <v>78</v>
      </c>
      <c r="R992" s="1" t="s">
        <v>104</v>
      </c>
      <c r="S992" s="1" t="s">
        <v>1182</v>
      </c>
      <c r="T992" s="1">
        <v>1</v>
      </c>
      <c r="U992" s="1">
        <v>0</v>
      </c>
      <c r="V992" s="1">
        <v>0</v>
      </c>
      <c r="Y992" s="1">
        <v>0</v>
      </c>
      <c r="Z992" s="1">
        <v>0</v>
      </c>
      <c r="AA992" s="1">
        <v>0</v>
      </c>
      <c r="AB992" s="1">
        <v>0</v>
      </c>
      <c r="AC992" s="1">
        <v>0</v>
      </c>
      <c r="AD992" s="1">
        <v>1082</v>
      </c>
      <c r="AK992" s="1">
        <v>0</v>
      </c>
      <c r="AL992" s="1">
        <v>0</v>
      </c>
      <c r="AM992" s="1">
        <v>0</v>
      </c>
      <c r="AO992" s="1">
        <v>0</v>
      </c>
      <c r="AQ992" s="1">
        <v>0</v>
      </c>
      <c r="AT992" s="1">
        <v>0</v>
      </c>
      <c r="AV992" s="1">
        <v>0</v>
      </c>
      <c r="AW992" s="1">
        <v>0</v>
      </c>
      <c r="AX992" s="1">
        <v>0</v>
      </c>
      <c r="AY992" s="1" t="s">
        <v>151</v>
      </c>
      <c r="BD992" s="1">
        <v>0</v>
      </c>
      <c r="BF992" s="1">
        <v>0</v>
      </c>
      <c r="BH992" s="1">
        <v>0</v>
      </c>
      <c r="BI992" s="1">
        <v>0</v>
      </c>
      <c r="BL992" s="1" t="s">
        <v>121</v>
      </c>
      <c r="BM992" s="1" t="s">
        <v>153</v>
      </c>
      <c r="BP992" s="1">
        <v>0</v>
      </c>
      <c r="BQ992" s="1">
        <v>0</v>
      </c>
      <c r="BR992" s="2">
        <v>1376076</v>
      </c>
      <c r="BS992" s="2">
        <v>560291</v>
      </c>
      <c r="BT992" s="1" t="s">
        <v>1105</v>
      </c>
      <c r="BU992" s="1" t="s">
        <v>1126</v>
      </c>
      <c r="BW992" s="1">
        <v>0</v>
      </c>
      <c r="BX992" s="1">
        <v>4</v>
      </c>
    </row>
    <row r="993" spans="1:76" x14ac:dyDescent="0.25">
      <c r="A993" s="1">
        <v>992</v>
      </c>
      <c r="B993" s="1" t="s">
        <v>2468</v>
      </c>
      <c r="C993" s="1" t="s">
        <v>2158</v>
      </c>
      <c r="D993" s="1" t="s">
        <v>1093</v>
      </c>
      <c r="E993" s="1" t="s">
        <v>1120</v>
      </c>
      <c r="F993" s="1">
        <v>2006</v>
      </c>
      <c r="G993" s="1">
        <v>6</v>
      </c>
      <c r="H993" s="1">
        <v>28</v>
      </c>
      <c r="I993" s="1">
        <v>1241</v>
      </c>
      <c r="J993" s="1" t="s">
        <v>1658</v>
      </c>
      <c r="K993" s="1">
        <v>10</v>
      </c>
      <c r="L993" s="1">
        <v>83</v>
      </c>
      <c r="M993" s="1">
        <v>661010</v>
      </c>
      <c r="N993" s="1">
        <v>5533877</v>
      </c>
      <c r="O993" s="1">
        <v>1376140</v>
      </c>
      <c r="P993" s="1">
        <v>560551</v>
      </c>
      <c r="Q993" s="1" t="s">
        <v>78</v>
      </c>
      <c r="R993" s="1" t="s">
        <v>104</v>
      </c>
      <c r="S993" s="1" t="s">
        <v>2469</v>
      </c>
      <c r="T993" s="1">
        <v>2</v>
      </c>
      <c r="U993" s="1">
        <v>0</v>
      </c>
      <c r="V993" s="1">
        <v>0</v>
      </c>
      <c r="Y993" s="1">
        <v>0</v>
      </c>
      <c r="Z993" s="1">
        <v>0</v>
      </c>
      <c r="AA993" s="1">
        <v>0</v>
      </c>
      <c r="AB993" s="1">
        <v>0</v>
      </c>
      <c r="AC993" s="1">
        <v>0</v>
      </c>
      <c r="AD993" s="1">
        <v>1090</v>
      </c>
      <c r="AK993" s="1">
        <v>0</v>
      </c>
      <c r="AL993" s="1">
        <v>0</v>
      </c>
      <c r="AM993" s="1">
        <v>0</v>
      </c>
      <c r="AO993" s="1">
        <v>0</v>
      </c>
      <c r="AQ993" s="1">
        <v>0</v>
      </c>
      <c r="AT993" s="1">
        <v>0</v>
      </c>
      <c r="AV993" s="1">
        <v>0</v>
      </c>
      <c r="AW993" s="1">
        <v>0</v>
      </c>
      <c r="AX993" s="1">
        <v>0</v>
      </c>
      <c r="AY993" s="1" t="s">
        <v>151</v>
      </c>
      <c r="AZ993" s="1" t="s">
        <v>2470</v>
      </c>
      <c r="BD993" s="1">
        <v>0</v>
      </c>
      <c r="BF993" s="1">
        <v>0</v>
      </c>
      <c r="BH993" s="1">
        <v>0</v>
      </c>
      <c r="BI993" s="1">
        <v>0</v>
      </c>
      <c r="BL993" s="1" t="s">
        <v>121</v>
      </c>
      <c r="BM993" s="1" t="s">
        <v>153</v>
      </c>
      <c r="BO993" s="1" t="s">
        <v>2159</v>
      </c>
      <c r="BP993" s="1">
        <v>0</v>
      </c>
      <c r="BQ993" s="1">
        <v>0</v>
      </c>
      <c r="BR993" s="2">
        <v>1376140</v>
      </c>
      <c r="BS993" s="2">
        <v>560551</v>
      </c>
      <c r="BT993" s="1" t="s">
        <v>1105</v>
      </c>
      <c r="BU993" s="1" t="s">
        <v>1126</v>
      </c>
      <c r="BV993" s="1" t="s">
        <v>1127</v>
      </c>
      <c r="BW993" s="1">
        <v>0</v>
      </c>
      <c r="BX993" s="1">
        <v>4</v>
      </c>
    </row>
    <row r="994" spans="1:76" x14ac:dyDescent="0.25">
      <c r="A994" s="1">
        <v>993</v>
      </c>
      <c r="B994" s="1" t="s">
        <v>2471</v>
      </c>
      <c r="C994" s="1" t="s">
        <v>86</v>
      </c>
      <c r="D994" s="1" t="s">
        <v>1093</v>
      </c>
      <c r="E994" s="1" t="s">
        <v>2133</v>
      </c>
      <c r="F994" s="1">
        <v>2006</v>
      </c>
      <c r="G994" s="1">
        <v>6</v>
      </c>
      <c r="H994" s="1">
        <v>29</v>
      </c>
      <c r="I994" s="1">
        <v>608</v>
      </c>
      <c r="J994" s="1" t="s">
        <v>1658</v>
      </c>
      <c r="K994" s="1">
        <v>10</v>
      </c>
      <c r="L994" s="1">
        <v>83</v>
      </c>
      <c r="M994" s="1">
        <v>664530</v>
      </c>
      <c r="N994" s="1">
        <v>5521597</v>
      </c>
      <c r="O994" s="1">
        <v>1380199</v>
      </c>
      <c r="P994" s="1">
        <v>548440</v>
      </c>
      <c r="Q994" s="1" t="s">
        <v>78</v>
      </c>
      <c r="R994" s="1" t="s">
        <v>156</v>
      </c>
      <c r="S994" s="1" t="s">
        <v>156</v>
      </c>
      <c r="T994" s="1">
        <v>1</v>
      </c>
      <c r="U994" s="1">
        <v>0</v>
      </c>
      <c r="V994" s="1">
        <v>0</v>
      </c>
      <c r="W994" s="1" t="s">
        <v>2472</v>
      </c>
      <c r="Y994" s="1">
        <v>0</v>
      </c>
      <c r="Z994" s="1">
        <v>0</v>
      </c>
      <c r="AA994" s="1">
        <v>0</v>
      </c>
      <c r="AB994" s="1">
        <v>0</v>
      </c>
      <c r="AC994" s="1">
        <v>0</v>
      </c>
      <c r="AD994" s="1">
        <v>991</v>
      </c>
      <c r="AK994" s="1">
        <v>0</v>
      </c>
      <c r="AL994" s="1">
        <v>0</v>
      </c>
      <c r="AM994" s="1">
        <v>0</v>
      </c>
      <c r="AO994" s="1">
        <v>0</v>
      </c>
      <c r="AQ994" s="1">
        <v>0</v>
      </c>
      <c r="AT994" s="1">
        <v>0</v>
      </c>
      <c r="AV994" s="1">
        <v>0</v>
      </c>
      <c r="AW994" s="1">
        <v>0</v>
      </c>
      <c r="AX994" s="1">
        <v>0</v>
      </c>
      <c r="AY994" s="1" t="s">
        <v>86</v>
      </c>
      <c r="BD994" s="1">
        <v>0</v>
      </c>
      <c r="BF994" s="1">
        <v>0</v>
      </c>
      <c r="BH994" s="1">
        <v>0</v>
      </c>
      <c r="BI994" s="1">
        <v>0</v>
      </c>
      <c r="BL994" s="1" t="s">
        <v>121</v>
      </c>
      <c r="BM994" s="1" t="s">
        <v>191</v>
      </c>
      <c r="BP994" s="1">
        <v>0</v>
      </c>
      <c r="BQ994" s="1">
        <v>0</v>
      </c>
      <c r="BR994" s="2">
        <v>1380199</v>
      </c>
      <c r="BS994" s="2">
        <v>548440</v>
      </c>
      <c r="BT994" s="1" t="s">
        <v>1105</v>
      </c>
      <c r="BU994" s="1" t="s">
        <v>2118</v>
      </c>
      <c r="BW994" s="1">
        <v>0</v>
      </c>
      <c r="BX994" s="1">
        <v>4</v>
      </c>
    </row>
    <row r="995" spans="1:76" x14ac:dyDescent="0.25">
      <c r="A995" s="1">
        <v>994</v>
      </c>
      <c r="B995" s="1" t="s">
        <v>2473</v>
      </c>
      <c r="C995" s="1" t="s">
        <v>2132</v>
      </c>
      <c r="D995" s="1" t="s">
        <v>1093</v>
      </c>
      <c r="E995" s="1" t="s">
        <v>2133</v>
      </c>
      <c r="F995" s="1">
        <v>2006</v>
      </c>
      <c r="G995" s="1">
        <v>6</v>
      </c>
      <c r="H995" s="1">
        <v>29</v>
      </c>
      <c r="I995" s="1">
        <v>750</v>
      </c>
      <c r="J995" s="1" t="s">
        <v>1658</v>
      </c>
      <c r="K995" s="1">
        <v>10</v>
      </c>
      <c r="L995" s="1">
        <v>83</v>
      </c>
      <c r="M995" s="1">
        <v>663709</v>
      </c>
      <c r="N995" s="1">
        <v>5524592</v>
      </c>
      <c r="O995" s="1">
        <v>1379247</v>
      </c>
      <c r="P995" s="1">
        <v>551395</v>
      </c>
      <c r="Q995" s="1" t="s">
        <v>78</v>
      </c>
      <c r="R995" s="1" t="s">
        <v>79</v>
      </c>
      <c r="S995" s="1" t="s">
        <v>80</v>
      </c>
      <c r="T995" s="1">
        <v>1</v>
      </c>
      <c r="U995" s="1">
        <v>1</v>
      </c>
      <c r="V995" s="1">
        <v>0</v>
      </c>
      <c r="Y995" s="1">
        <v>0</v>
      </c>
      <c r="Z995" s="1">
        <v>0</v>
      </c>
      <c r="AA995" s="1">
        <v>0</v>
      </c>
      <c r="AB995" s="1">
        <v>0</v>
      </c>
      <c r="AC995" s="1">
        <v>0</v>
      </c>
      <c r="AD995" s="1">
        <v>1042</v>
      </c>
      <c r="AE995" s="1" t="s">
        <v>270</v>
      </c>
      <c r="AG995" s="1" t="s">
        <v>2474</v>
      </c>
      <c r="AI995" s="1" t="s">
        <v>83</v>
      </c>
      <c r="AJ995" s="1" t="s">
        <v>79</v>
      </c>
      <c r="AK995" s="1">
        <v>0</v>
      </c>
      <c r="AL995" s="1">
        <v>35</v>
      </c>
      <c r="AM995" s="1">
        <v>26</v>
      </c>
      <c r="AO995" s="1">
        <v>7</v>
      </c>
      <c r="AP995" s="1" t="s">
        <v>2475</v>
      </c>
      <c r="AQ995" s="1">
        <v>2</v>
      </c>
      <c r="AR995" s="1" t="s">
        <v>2349</v>
      </c>
      <c r="AS995" s="1" t="s">
        <v>393</v>
      </c>
      <c r="AT995" s="1">
        <v>3</v>
      </c>
      <c r="AV995" s="1">
        <v>20060604</v>
      </c>
      <c r="AW995" s="1">
        <v>20060702</v>
      </c>
      <c r="AX995" s="1">
        <v>155</v>
      </c>
      <c r="AY995" s="1" t="s">
        <v>79</v>
      </c>
      <c r="AZ995" s="1" t="s">
        <v>2321</v>
      </c>
      <c r="BB995" s="1" t="s">
        <v>2476</v>
      </c>
      <c r="BD995" s="1">
        <v>183</v>
      </c>
      <c r="BE995" s="1" t="s">
        <v>85</v>
      </c>
      <c r="BF995" s="1">
        <v>0</v>
      </c>
      <c r="BH995" s="1">
        <v>0</v>
      </c>
      <c r="BI995" s="1">
        <v>0</v>
      </c>
      <c r="BK995" s="1" t="s">
        <v>216</v>
      </c>
      <c r="BL995" s="1" t="s">
        <v>121</v>
      </c>
      <c r="BM995" s="1" t="s">
        <v>79</v>
      </c>
      <c r="BN995" s="1" t="s">
        <v>122</v>
      </c>
      <c r="BO995" s="1" t="s">
        <v>2134</v>
      </c>
      <c r="BP995" s="1">
        <v>20060516</v>
      </c>
      <c r="BQ995" s="1">
        <v>516</v>
      </c>
      <c r="BR995" s="2">
        <v>1379247</v>
      </c>
      <c r="BS995" s="2">
        <v>551395</v>
      </c>
      <c r="BT995" s="1" t="s">
        <v>1105</v>
      </c>
      <c r="BU995" s="1" t="s">
        <v>2118</v>
      </c>
      <c r="BW995" s="1">
        <v>0</v>
      </c>
      <c r="BX995" s="1">
        <v>3</v>
      </c>
    </row>
    <row r="996" spans="1:76" x14ac:dyDescent="0.25">
      <c r="A996" s="1">
        <v>995</v>
      </c>
      <c r="B996" s="1" t="s">
        <v>2449</v>
      </c>
      <c r="C996" s="1" t="s">
        <v>2217</v>
      </c>
      <c r="D996" s="1" t="s">
        <v>1093</v>
      </c>
      <c r="E996" s="1" t="s">
        <v>2197</v>
      </c>
      <c r="F996" s="1">
        <v>2006</v>
      </c>
      <c r="G996" s="1">
        <v>6</v>
      </c>
      <c r="H996" s="1">
        <v>29</v>
      </c>
      <c r="I996" s="1">
        <v>1000</v>
      </c>
      <c r="J996" s="1" t="s">
        <v>1658</v>
      </c>
      <c r="K996" s="1">
        <v>10</v>
      </c>
      <c r="L996" s="1">
        <v>83</v>
      </c>
      <c r="M996" s="1">
        <v>650692</v>
      </c>
      <c r="N996" s="1">
        <v>5545982</v>
      </c>
      <c r="O996" s="1">
        <v>1365371</v>
      </c>
      <c r="P996" s="1">
        <v>572161</v>
      </c>
      <c r="Q996" s="1" t="s">
        <v>1484</v>
      </c>
      <c r="R996" s="1" t="s">
        <v>1485</v>
      </c>
      <c r="S996" s="1" t="s">
        <v>1486</v>
      </c>
      <c r="T996" s="1">
        <v>0</v>
      </c>
      <c r="U996" s="1">
        <v>0</v>
      </c>
      <c r="V996" s="1">
        <v>0</v>
      </c>
      <c r="Y996" s="1">
        <v>0</v>
      </c>
      <c r="Z996" s="1">
        <v>0</v>
      </c>
      <c r="AA996" s="1">
        <v>0</v>
      </c>
      <c r="AB996" s="1">
        <v>0</v>
      </c>
      <c r="AC996" s="1">
        <v>0</v>
      </c>
      <c r="AD996" s="1">
        <v>1020</v>
      </c>
      <c r="AK996" s="1">
        <v>0</v>
      </c>
      <c r="AL996" s="1">
        <v>0</v>
      </c>
      <c r="AM996" s="1">
        <v>0</v>
      </c>
      <c r="AO996" s="1">
        <v>0</v>
      </c>
      <c r="AQ996" s="1">
        <v>0</v>
      </c>
      <c r="AT996" s="1">
        <v>0</v>
      </c>
      <c r="AV996" s="1">
        <v>0</v>
      </c>
      <c r="AW996" s="1">
        <v>0</v>
      </c>
      <c r="AX996" s="1">
        <v>0</v>
      </c>
      <c r="AY996" s="1" t="s">
        <v>79</v>
      </c>
      <c r="BD996" s="1">
        <v>0</v>
      </c>
      <c r="BF996" s="1">
        <v>0</v>
      </c>
      <c r="BH996" s="1">
        <v>0</v>
      </c>
      <c r="BI996" s="1">
        <v>0</v>
      </c>
      <c r="BL996" s="1" t="s">
        <v>121</v>
      </c>
      <c r="BM996" s="1" t="s">
        <v>79</v>
      </c>
      <c r="BO996" s="1" t="s">
        <v>2218</v>
      </c>
      <c r="BP996" s="1">
        <v>0</v>
      </c>
      <c r="BQ996" s="1">
        <v>0</v>
      </c>
      <c r="BR996" s="2">
        <v>1365371</v>
      </c>
      <c r="BS996" s="2">
        <v>572161</v>
      </c>
      <c r="BT996" s="1" t="s">
        <v>1095</v>
      </c>
      <c r="BU996" s="1" t="s">
        <v>1099</v>
      </c>
      <c r="BV996" s="1" t="s">
        <v>1127</v>
      </c>
      <c r="BW996" s="1">
        <v>0</v>
      </c>
      <c r="BX996" s="1">
        <v>4</v>
      </c>
    </row>
    <row r="997" spans="1:76" x14ac:dyDescent="0.25">
      <c r="A997" s="1">
        <v>996</v>
      </c>
      <c r="B997" s="1" t="s">
        <v>2477</v>
      </c>
      <c r="C997" s="1" t="s">
        <v>2205</v>
      </c>
      <c r="D997" s="1" t="s">
        <v>1093</v>
      </c>
      <c r="E997" s="1" t="s">
        <v>2197</v>
      </c>
      <c r="F997" s="1">
        <v>2006</v>
      </c>
      <c r="G997" s="1">
        <v>6</v>
      </c>
      <c r="H997" s="1">
        <v>29</v>
      </c>
      <c r="I997" s="1">
        <v>1219</v>
      </c>
      <c r="J997" s="1" t="s">
        <v>1658</v>
      </c>
      <c r="K997" s="1">
        <v>10</v>
      </c>
      <c r="L997" s="1">
        <v>83</v>
      </c>
      <c r="M997" s="1">
        <v>652501</v>
      </c>
      <c r="N997" s="1">
        <v>5549738</v>
      </c>
      <c r="O997" s="1">
        <v>1366941</v>
      </c>
      <c r="P997" s="1">
        <v>576024</v>
      </c>
      <c r="Q997" s="1" t="s">
        <v>78</v>
      </c>
      <c r="R997" s="1" t="s">
        <v>104</v>
      </c>
      <c r="S997" s="1" t="s">
        <v>2478</v>
      </c>
      <c r="T997" s="1">
        <v>2</v>
      </c>
      <c r="U997" s="1">
        <v>1</v>
      </c>
      <c r="V997" s="1">
        <v>0</v>
      </c>
      <c r="Y997" s="1">
        <v>0</v>
      </c>
      <c r="Z997" s="1">
        <v>0</v>
      </c>
      <c r="AA997" s="1">
        <v>0</v>
      </c>
      <c r="AB997" s="1">
        <v>0</v>
      </c>
      <c r="AC997" s="1">
        <v>0</v>
      </c>
      <c r="AD997" s="1">
        <v>970</v>
      </c>
      <c r="AK997" s="1">
        <v>0</v>
      </c>
      <c r="AL997" s="1">
        <v>0</v>
      </c>
      <c r="AM997" s="1">
        <v>0</v>
      </c>
      <c r="AO997" s="1">
        <v>0</v>
      </c>
      <c r="AQ997" s="1">
        <v>0</v>
      </c>
      <c r="AT997" s="1">
        <v>0</v>
      </c>
      <c r="AV997" s="1">
        <v>0</v>
      </c>
      <c r="AW997" s="1">
        <v>0</v>
      </c>
      <c r="AX997" s="1">
        <v>0</v>
      </c>
      <c r="AY997" s="1" t="s">
        <v>79</v>
      </c>
      <c r="AZ997" s="1" t="s">
        <v>2479</v>
      </c>
      <c r="BD997" s="1">
        <v>0</v>
      </c>
      <c r="BF997" s="1">
        <v>0</v>
      </c>
      <c r="BH997" s="1">
        <v>0</v>
      </c>
      <c r="BI997" s="1">
        <v>0</v>
      </c>
      <c r="BL997" s="1" t="s">
        <v>121</v>
      </c>
      <c r="BM997" s="1" t="s">
        <v>79</v>
      </c>
      <c r="BP997" s="1">
        <v>0</v>
      </c>
      <c r="BQ997" s="1">
        <v>0</v>
      </c>
      <c r="BR997" s="2">
        <v>1366941</v>
      </c>
      <c r="BS997" s="2">
        <v>576024</v>
      </c>
      <c r="BT997" s="1" t="s">
        <v>2125</v>
      </c>
      <c r="BU997" s="1" t="s">
        <v>1099</v>
      </c>
      <c r="BW997" s="1">
        <v>0</v>
      </c>
      <c r="BX997" s="1">
        <v>3</v>
      </c>
    </row>
    <row r="998" spans="1:76" x14ac:dyDescent="0.25">
      <c r="A998" s="1">
        <v>997</v>
      </c>
      <c r="B998" s="1" t="s">
        <v>2279</v>
      </c>
      <c r="C998" s="1" t="s">
        <v>2142</v>
      </c>
      <c r="D998" s="1" t="s">
        <v>1093</v>
      </c>
      <c r="E998" s="1" t="s">
        <v>2133</v>
      </c>
      <c r="F998" s="1">
        <v>2006</v>
      </c>
      <c r="G998" s="1">
        <v>6</v>
      </c>
      <c r="H998" s="1">
        <v>30</v>
      </c>
      <c r="I998" s="1">
        <v>1315</v>
      </c>
      <c r="J998" s="1" t="s">
        <v>1662</v>
      </c>
      <c r="K998" s="1">
        <v>10</v>
      </c>
      <c r="L998" s="1">
        <v>83</v>
      </c>
      <c r="M998" s="1">
        <v>668786</v>
      </c>
      <c r="N998" s="1">
        <v>5522420</v>
      </c>
      <c r="O998" s="1">
        <v>1384416</v>
      </c>
      <c r="P998" s="1">
        <v>549450</v>
      </c>
      <c r="Q998" s="1" t="s">
        <v>78</v>
      </c>
      <c r="R998" s="1" t="s">
        <v>79</v>
      </c>
      <c r="S998" s="1" t="s">
        <v>2265</v>
      </c>
      <c r="T998" s="1">
        <v>1</v>
      </c>
      <c r="U998" s="1">
        <v>1</v>
      </c>
      <c r="V998" s="1">
        <v>0</v>
      </c>
      <c r="W998" s="1" t="s">
        <v>2480</v>
      </c>
      <c r="X998" s="1" t="s">
        <v>8078</v>
      </c>
      <c r="Y998" s="1">
        <v>1</v>
      </c>
      <c r="Z998" s="1">
        <v>0</v>
      </c>
      <c r="AA998" s="1">
        <v>1</v>
      </c>
      <c r="AB998" s="1">
        <v>0</v>
      </c>
      <c r="AC998" s="1">
        <v>0</v>
      </c>
      <c r="AD998" s="1">
        <v>1079</v>
      </c>
      <c r="AK998" s="1">
        <v>0</v>
      </c>
      <c r="AL998" s="1">
        <v>0</v>
      </c>
      <c r="AM998" s="1">
        <v>0</v>
      </c>
      <c r="AO998" s="1">
        <v>0</v>
      </c>
      <c r="AQ998" s="1">
        <v>0</v>
      </c>
      <c r="AT998" s="1">
        <v>0</v>
      </c>
      <c r="AV998" s="1">
        <v>0</v>
      </c>
      <c r="AW998" s="1">
        <v>0</v>
      </c>
      <c r="AX998" s="1">
        <v>0</v>
      </c>
      <c r="AY998" s="1" t="s">
        <v>79</v>
      </c>
      <c r="BD998" s="1">
        <v>0</v>
      </c>
      <c r="BF998" s="1">
        <v>0</v>
      </c>
      <c r="BH998" s="1">
        <v>0</v>
      </c>
      <c r="BI998" s="1">
        <v>0</v>
      </c>
      <c r="BK998" s="1" t="s">
        <v>1611</v>
      </c>
      <c r="BL998" s="1" t="s">
        <v>121</v>
      </c>
      <c r="BM998" s="1" t="s">
        <v>79</v>
      </c>
      <c r="BO998" s="1" t="s">
        <v>2144</v>
      </c>
      <c r="BP998" s="1">
        <v>0</v>
      </c>
      <c r="BQ998" s="1">
        <v>0</v>
      </c>
      <c r="BR998" s="2">
        <v>1384416</v>
      </c>
      <c r="BS998" s="2">
        <v>549450</v>
      </c>
      <c r="BT998" s="1" t="s">
        <v>1105</v>
      </c>
      <c r="BU998" s="1" t="s">
        <v>2118</v>
      </c>
      <c r="BW998" s="1">
        <v>0</v>
      </c>
      <c r="BX998" s="1">
        <v>4</v>
      </c>
    </row>
    <row r="999" spans="1:76" x14ac:dyDescent="0.25">
      <c r="A999" s="1">
        <v>998</v>
      </c>
      <c r="B999" s="1" t="s">
        <v>2304</v>
      </c>
      <c r="C999" s="1" t="s">
        <v>2110</v>
      </c>
      <c r="D999" s="1" t="s">
        <v>1093</v>
      </c>
      <c r="E999" s="1" t="s">
        <v>1120</v>
      </c>
      <c r="F999" s="1">
        <v>2006</v>
      </c>
      <c r="G999" s="1">
        <v>6</v>
      </c>
      <c r="H999" s="1">
        <v>30</v>
      </c>
      <c r="I999" s="1">
        <v>1100</v>
      </c>
      <c r="J999" s="1" t="s">
        <v>1662</v>
      </c>
      <c r="K999" s="1">
        <v>10</v>
      </c>
      <c r="L999" s="1">
        <v>83</v>
      </c>
      <c r="M999" s="1">
        <v>661654</v>
      </c>
      <c r="N999" s="1">
        <v>5533931</v>
      </c>
      <c r="O999" s="1">
        <v>1376782</v>
      </c>
      <c r="P999" s="1">
        <v>560634</v>
      </c>
      <c r="Q999" s="1" t="s">
        <v>78</v>
      </c>
      <c r="R999" s="1" t="s">
        <v>79</v>
      </c>
      <c r="S999" s="1" t="s">
        <v>2265</v>
      </c>
      <c r="T999" s="1">
        <v>1</v>
      </c>
      <c r="U999" s="1">
        <v>1</v>
      </c>
      <c r="V999" s="1">
        <v>0</v>
      </c>
      <c r="W999" s="1" t="s">
        <v>2425</v>
      </c>
      <c r="X999" s="1" t="s">
        <v>8078</v>
      </c>
      <c r="Y999" s="1">
        <v>3</v>
      </c>
      <c r="Z999" s="1">
        <v>2</v>
      </c>
      <c r="AA999" s="1">
        <v>1</v>
      </c>
      <c r="AB999" s="1">
        <v>0</v>
      </c>
      <c r="AC999" s="1">
        <v>0</v>
      </c>
      <c r="AD999" s="1">
        <v>1090</v>
      </c>
      <c r="AK999" s="1">
        <v>0</v>
      </c>
      <c r="AL999" s="1">
        <v>0</v>
      </c>
      <c r="AM999" s="1">
        <v>0</v>
      </c>
      <c r="AO999" s="1">
        <v>0</v>
      </c>
      <c r="AQ999" s="1">
        <v>0</v>
      </c>
      <c r="AT999" s="1">
        <v>0</v>
      </c>
      <c r="AV999" s="1">
        <v>0</v>
      </c>
      <c r="AW999" s="1">
        <v>0</v>
      </c>
      <c r="AX999" s="1">
        <v>0</v>
      </c>
      <c r="AY999" s="1" t="s">
        <v>79</v>
      </c>
      <c r="BD999" s="1">
        <v>0</v>
      </c>
      <c r="BF999" s="1">
        <v>0</v>
      </c>
      <c r="BH999" s="1">
        <v>0</v>
      </c>
      <c r="BI999" s="1">
        <v>0</v>
      </c>
      <c r="BK999" s="1" t="s">
        <v>1611</v>
      </c>
      <c r="BL999" s="1" t="s">
        <v>121</v>
      </c>
      <c r="BM999" s="1" t="s">
        <v>79</v>
      </c>
      <c r="BP999" s="1">
        <v>0</v>
      </c>
      <c r="BQ999" s="1">
        <v>0</v>
      </c>
      <c r="BR999" s="2">
        <v>1376782</v>
      </c>
      <c r="BS999" s="2">
        <v>560634</v>
      </c>
      <c r="BT999" s="1" t="s">
        <v>1105</v>
      </c>
      <c r="BU999" s="1" t="s">
        <v>1126</v>
      </c>
      <c r="BW999" s="1">
        <v>0</v>
      </c>
      <c r="BX999" s="1">
        <v>4</v>
      </c>
    </row>
    <row r="1000" spans="1:76" x14ac:dyDescent="0.25">
      <c r="A1000" s="1">
        <v>999</v>
      </c>
      <c r="B1000" s="1" t="s">
        <v>2309</v>
      </c>
      <c r="C1000" s="1" t="s">
        <v>2097</v>
      </c>
      <c r="D1000" s="1" t="s">
        <v>1093</v>
      </c>
      <c r="E1000" s="1" t="s">
        <v>1120</v>
      </c>
      <c r="F1000" s="1">
        <v>2006</v>
      </c>
      <c r="G1000" s="1">
        <v>6</v>
      </c>
      <c r="H1000" s="1">
        <v>30</v>
      </c>
      <c r="I1000" s="1">
        <v>930</v>
      </c>
      <c r="J1000" s="1" t="s">
        <v>1662</v>
      </c>
      <c r="K1000" s="1">
        <v>10</v>
      </c>
      <c r="L1000" s="1">
        <v>83</v>
      </c>
      <c r="M1000" s="1">
        <v>665498</v>
      </c>
      <c r="N1000" s="1">
        <v>5539179</v>
      </c>
      <c r="O1000" s="1">
        <v>1380391</v>
      </c>
      <c r="P1000" s="1">
        <v>566046</v>
      </c>
      <c r="Q1000" s="1" t="s">
        <v>78</v>
      </c>
      <c r="R1000" s="1" t="s">
        <v>79</v>
      </c>
      <c r="S1000" s="1" t="s">
        <v>2265</v>
      </c>
      <c r="T1000" s="1">
        <v>1</v>
      </c>
      <c r="U1000" s="1">
        <v>1</v>
      </c>
      <c r="V1000" s="1">
        <v>0</v>
      </c>
      <c r="W1000" s="1" t="s">
        <v>2481</v>
      </c>
      <c r="X1000" s="1" t="s">
        <v>8078</v>
      </c>
      <c r="Y1000" s="1">
        <v>3</v>
      </c>
      <c r="Z1000" s="1">
        <v>2</v>
      </c>
      <c r="AA1000" s="1">
        <v>1</v>
      </c>
      <c r="AB1000" s="1">
        <v>0</v>
      </c>
      <c r="AC1000" s="1">
        <v>0</v>
      </c>
      <c r="AD1000" s="1">
        <v>1117</v>
      </c>
      <c r="AK1000" s="1">
        <v>0</v>
      </c>
      <c r="AL1000" s="1">
        <v>0</v>
      </c>
      <c r="AM1000" s="1">
        <v>0</v>
      </c>
      <c r="AO1000" s="1">
        <v>0</v>
      </c>
      <c r="AQ1000" s="1">
        <v>0</v>
      </c>
      <c r="AT1000" s="1">
        <v>0</v>
      </c>
      <c r="AV1000" s="1">
        <v>0</v>
      </c>
      <c r="AW1000" s="1">
        <v>0</v>
      </c>
      <c r="AX1000" s="1">
        <v>0</v>
      </c>
      <c r="AY1000" s="1" t="s">
        <v>79</v>
      </c>
      <c r="BD1000" s="1">
        <v>0</v>
      </c>
      <c r="BF1000" s="1">
        <v>0</v>
      </c>
      <c r="BH1000" s="1">
        <v>0</v>
      </c>
      <c r="BI1000" s="1">
        <v>0</v>
      </c>
      <c r="BK1000" s="1" t="s">
        <v>1611</v>
      </c>
      <c r="BL1000" s="1" t="s">
        <v>121</v>
      </c>
      <c r="BM1000" s="1" t="s">
        <v>79</v>
      </c>
      <c r="BO1000" s="1" t="s">
        <v>2098</v>
      </c>
      <c r="BP1000" s="1">
        <v>0</v>
      </c>
      <c r="BQ1000" s="1">
        <v>0</v>
      </c>
      <c r="BR1000" s="2">
        <v>1380391</v>
      </c>
      <c r="BS1000" s="2">
        <v>566046</v>
      </c>
      <c r="BT1000" s="1" t="s">
        <v>1105</v>
      </c>
      <c r="BU1000" s="1" t="s">
        <v>1126</v>
      </c>
      <c r="BV1000" s="1" t="s">
        <v>1127</v>
      </c>
      <c r="BW1000" s="1">
        <v>0</v>
      </c>
      <c r="BX1000" s="1">
        <v>4</v>
      </c>
    </row>
    <row r="1001" spans="1:76" x14ac:dyDescent="0.25">
      <c r="A1001" s="1">
        <v>1000</v>
      </c>
      <c r="B1001" s="1" t="s">
        <v>2318</v>
      </c>
      <c r="C1001" s="1" t="s">
        <v>2199</v>
      </c>
      <c r="D1001" s="1" t="s">
        <v>1093</v>
      </c>
      <c r="E1001" s="1" t="s">
        <v>2197</v>
      </c>
      <c r="F1001" s="1">
        <v>2006</v>
      </c>
      <c r="G1001" s="1">
        <v>6</v>
      </c>
      <c r="H1001" s="1">
        <v>30</v>
      </c>
      <c r="I1001" s="1">
        <v>635</v>
      </c>
      <c r="J1001" s="1" t="s">
        <v>1662</v>
      </c>
      <c r="K1001" s="1">
        <v>10</v>
      </c>
      <c r="L1001" s="1">
        <v>83</v>
      </c>
      <c r="M1001" s="1">
        <v>652113</v>
      </c>
      <c r="N1001" s="1">
        <v>5551005</v>
      </c>
      <c r="O1001" s="1">
        <v>1366498</v>
      </c>
      <c r="P1001" s="1">
        <v>577273</v>
      </c>
      <c r="Q1001" s="1" t="s">
        <v>78</v>
      </c>
      <c r="R1001" s="1" t="s">
        <v>79</v>
      </c>
      <c r="S1001" s="1" t="s">
        <v>2265</v>
      </c>
      <c r="T1001" s="1">
        <v>0</v>
      </c>
      <c r="U1001" s="1">
        <v>0</v>
      </c>
      <c r="V1001" s="1">
        <v>0</v>
      </c>
      <c r="W1001" s="1" t="s">
        <v>2482</v>
      </c>
      <c r="Y1001" s="1">
        <v>0</v>
      </c>
      <c r="Z1001" s="1">
        <v>0</v>
      </c>
      <c r="AA1001" s="1">
        <v>0</v>
      </c>
      <c r="AB1001" s="1">
        <v>0</v>
      </c>
      <c r="AC1001" s="1">
        <v>0</v>
      </c>
      <c r="AD1001" s="1">
        <v>985</v>
      </c>
      <c r="AK1001" s="1">
        <v>0</v>
      </c>
      <c r="AL1001" s="1">
        <v>0</v>
      </c>
      <c r="AM1001" s="1">
        <v>0</v>
      </c>
      <c r="AO1001" s="1">
        <v>0</v>
      </c>
      <c r="AQ1001" s="1">
        <v>0</v>
      </c>
      <c r="AT1001" s="1">
        <v>0</v>
      </c>
      <c r="AV1001" s="1">
        <v>0</v>
      </c>
      <c r="AW1001" s="1">
        <v>0</v>
      </c>
      <c r="AX1001" s="1">
        <v>0</v>
      </c>
      <c r="AY1001" s="1" t="s">
        <v>79</v>
      </c>
      <c r="BD1001" s="1">
        <v>0</v>
      </c>
      <c r="BF1001" s="1">
        <v>0</v>
      </c>
      <c r="BH1001" s="1">
        <v>0</v>
      </c>
      <c r="BI1001" s="1">
        <v>0</v>
      </c>
      <c r="BK1001" s="1" t="s">
        <v>1611</v>
      </c>
      <c r="BL1001" s="1" t="s">
        <v>121</v>
      </c>
      <c r="BM1001" s="1" t="s">
        <v>79</v>
      </c>
      <c r="BO1001" s="1" t="s">
        <v>2200</v>
      </c>
      <c r="BP1001" s="1">
        <v>0</v>
      </c>
      <c r="BQ1001" s="1">
        <v>0</v>
      </c>
      <c r="BR1001" s="2">
        <v>1366498</v>
      </c>
      <c r="BS1001" s="2">
        <v>577273</v>
      </c>
      <c r="BT1001" s="1" t="s">
        <v>1095</v>
      </c>
      <c r="BU1001" s="1" t="s">
        <v>1099</v>
      </c>
      <c r="BV1001" s="1" t="s">
        <v>1127</v>
      </c>
      <c r="BW1001" s="1">
        <v>0</v>
      </c>
      <c r="BX1001" s="1">
        <v>4</v>
      </c>
    </row>
    <row r="1002" spans="1:76" x14ac:dyDescent="0.25">
      <c r="A1002" s="1">
        <v>1001</v>
      </c>
      <c r="B1002" s="1" t="s">
        <v>2330</v>
      </c>
      <c r="C1002" s="1" t="s">
        <v>2128</v>
      </c>
      <c r="D1002" s="1" t="s">
        <v>1093</v>
      </c>
      <c r="E1002" s="1" t="s">
        <v>1098</v>
      </c>
      <c r="F1002" s="1">
        <v>2006</v>
      </c>
      <c r="G1002" s="1">
        <v>6</v>
      </c>
      <c r="H1002" s="1">
        <v>30</v>
      </c>
      <c r="I1002" s="1">
        <v>810</v>
      </c>
      <c r="J1002" s="1" t="s">
        <v>1662</v>
      </c>
      <c r="K1002" s="1">
        <v>10</v>
      </c>
      <c r="L1002" s="1">
        <v>83</v>
      </c>
      <c r="M1002" s="1">
        <v>643298</v>
      </c>
      <c r="N1002" s="1">
        <v>5542367</v>
      </c>
      <c r="O1002" s="1">
        <v>1358070</v>
      </c>
      <c r="P1002" s="1">
        <v>568255</v>
      </c>
      <c r="Q1002" s="1" t="s">
        <v>78</v>
      </c>
      <c r="R1002" s="1" t="s">
        <v>79</v>
      </c>
      <c r="S1002" s="1" t="s">
        <v>2265</v>
      </c>
      <c r="T1002" s="1">
        <v>0</v>
      </c>
      <c r="U1002" s="1">
        <v>0</v>
      </c>
      <c r="V1002" s="1">
        <v>0</v>
      </c>
      <c r="W1002" s="1" t="s">
        <v>2483</v>
      </c>
      <c r="Y1002" s="1">
        <v>0</v>
      </c>
      <c r="Z1002" s="1">
        <v>0</v>
      </c>
      <c r="AA1002" s="1">
        <v>0</v>
      </c>
      <c r="AB1002" s="1">
        <v>0</v>
      </c>
      <c r="AC1002" s="1">
        <v>0</v>
      </c>
      <c r="AD1002" s="1">
        <v>832</v>
      </c>
      <c r="AK1002" s="1">
        <v>0</v>
      </c>
      <c r="AL1002" s="1">
        <v>0</v>
      </c>
      <c r="AM1002" s="1">
        <v>0</v>
      </c>
      <c r="AO1002" s="1">
        <v>0</v>
      </c>
      <c r="AQ1002" s="1">
        <v>0</v>
      </c>
      <c r="AT1002" s="1">
        <v>0</v>
      </c>
      <c r="AV1002" s="1">
        <v>0</v>
      </c>
      <c r="AW1002" s="1">
        <v>0</v>
      </c>
      <c r="AX1002" s="1">
        <v>0</v>
      </c>
      <c r="AY1002" s="1" t="s">
        <v>79</v>
      </c>
      <c r="BD1002" s="1">
        <v>0</v>
      </c>
      <c r="BF1002" s="1">
        <v>0</v>
      </c>
      <c r="BH1002" s="1">
        <v>0</v>
      </c>
      <c r="BI1002" s="1">
        <v>0</v>
      </c>
      <c r="BK1002" s="1" t="s">
        <v>1611</v>
      </c>
      <c r="BL1002" s="1" t="s">
        <v>121</v>
      </c>
      <c r="BM1002" s="1" t="s">
        <v>79</v>
      </c>
      <c r="BO1002" s="1" t="s">
        <v>2130</v>
      </c>
      <c r="BP1002" s="1">
        <v>0</v>
      </c>
      <c r="BQ1002" s="1">
        <v>0</v>
      </c>
      <c r="BR1002" s="2">
        <v>1358070</v>
      </c>
      <c r="BS1002" s="2">
        <v>568255</v>
      </c>
      <c r="BT1002" s="1" t="s">
        <v>123</v>
      </c>
      <c r="BU1002" s="1" t="s">
        <v>1099</v>
      </c>
      <c r="BV1002" s="1" t="s">
        <v>1127</v>
      </c>
      <c r="BW1002" s="1">
        <v>0</v>
      </c>
      <c r="BX1002" s="1">
        <v>3</v>
      </c>
    </row>
    <row r="1003" spans="1:76" x14ac:dyDescent="0.25">
      <c r="A1003" s="1">
        <v>1002</v>
      </c>
      <c r="B1003" s="1" t="s">
        <v>2338</v>
      </c>
      <c r="C1003" s="1" t="s">
        <v>2243</v>
      </c>
      <c r="D1003" s="1" t="s">
        <v>1093</v>
      </c>
      <c r="E1003" s="1" t="s">
        <v>2232</v>
      </c>
      <c r="F1003" s="1">
        <v>2006</v>
      </c>
      <c r="G1003" s="1">
        <v>6</v>
      </c>
      <c r="H1003" s="1">
        <v>30</v>
      </c>
      <c r="I1003" s="1">
        <v>530</v>
      </c>
      <c r="J1003" s="1" t="s">
        <v>1662</v>
      </c>
      <c r="K1003" s="1">
        <v>10</v>
      </c>
      <c r="L1003" s="1">
        <v>83</v>
      </c>
      <c r="M1003" s="1">
        <v>658956</v>
      </c>
      <c r="N1003" s="1">
        <v>5560644</v>
      </c>
      <c r="O1003" s="1">
        <v>1372910</v>
      </c>
      <c r="P1003" s="1">
        <v>587206</v>
      </c>
      <c r="Q1003" s="1" t="s">
        <v>78</v>
      </c>
      <c r="R1003" s="1" t="s">
        <v>79</v>
      </c>
      <c r="S1003" s="1" t="s">
        <v>2265</v>
      </c>
      <c r="T1003" s="1">
        <v>0</v>
      </c>
      <c r="U1003" s="1">
        <v>0</v>
      </c>
      <c r="V1003" s="1">
        <v>0</v>
      </c>
      <c r="W1003" s="1" t="s">
        <v>2425</v>
      </c>
      <c r="X1003" s="1" t="s">
        <v>8078</v>
      </c>
      <c r="Y1003" s="1">
        <v>2</v>
      </c>
      <c r="Z1003" s="1">
        <v>2</v>
      </c>
      <c r="AA1003" s="1">
        <v>0</v>
      </c>
      <c r="AB1003" s="1">
        <v>0</v>
      </c>
      <c r="AC1003" s="1">
        <v>0</v>
      </c>
      <c r="AD1003" s="1">
        <v>1152</v>
      </c>
      <c r="AK1003" s="1">
        <v>0</v>
      </c>
      <c r="AL1003" s="1">
        <v>0</v>
      </c>
      <c r="AM1003" s="1">
        <v>0</v>
      </c>
      <c r="AO1003" s="1">
        <v>0</v>
      </c>
      <c r="AQ1003" s="1">
        <v>0</v>
      </c>
      <c r="AT1003" s="1">
        <v>0</v>
      </c>
      <c r="AV1003" s="1">
        <v>0</v>
      </c>
      <c r="AW1003" s="1">
        <v>0</v>
      </c>
      <c r="AX1003" s="1">
        <v>0</v>
      </c>
      <c r="AY1003" s="1" t="s">
        <v>79</v>
      </c>
      <c r="BD1003" s="1">
        <v>0</v>
      </c>
      <c r="BF1003" s="1">
        <v>0</v>
      </c>
      <c r="BH1003" s="1">
        <v>0</v>
      </c>
      <c r="BI1003" s="1">
        <v>0</v>
      </c>
      <c r="BK1003" s="1" t="s">
        <v>1611</v>
      </c>
      <c r="BL1003" s="1" t="s">
        <v>121</v>
      </c>
      <c r="BM1003" s="1" t="s">
        <v>79</v>
      </c>
      <c r="BP1003" s="1">
        <v>0</v>
      </c>
      <c r="BQ1003" s="1">
        <v>0</v>
      </c>
      <c r="BR1003" s="2">
        <v>1372910</v>
      </c>
      <c r="BS1003" s="2">
        <v>587206</v>
      </c>
      <c r="BT1003" s="1" t="s">
        <v>1095</v>
      </c>
      <c r="BU1003" s="1" t="s">
        <v>1096</v>
      </c>
      <c r="BW1003" s="1">
        <v>0</v>
      </c>
      <c r="BX1003" s="1">
        <v>4</v>
      </c>
    </row>
    <row r="1004" spans="1:76" x14ac:dyDescent="0.25">
      <c r="A1004" s="1">
        <v>1003</v>
      </c>
      <c r="B1004" s="1" t="s">
        <v>2345</v>
      </c>
      <c r="C1004" s="1" t="s">
        <v>2236</v>
      </c>
      <c r="D1004" s="1" t="s">
        <v>1093</v>
      </c>
      <c r="E1004" s="1" t="s">
        <v>2232</v>
      </c>
      <c r="F1004" s="1">
        <v>2006</v>
      </c>
      <c r="G1004" s="1">
        <v>6</v>
      </c>
      <c r="H1004" s="1">
        <v>30</v>
      </c>
      <c r="I1004" s="1">
        <v>500</v>
      </c>
      <c r="J1004" s="1" t="s">
        <v>1662</v>
      </c>
      <c r="K1004" s="1">
        <v>10</v>
      </c>
      <c r="L1004" s="1">
        <v>83</v>
      </c>
      <c r="M1004" s="1">
        <v>657649</v>
      </c>
      <c r="N1004" s="1">
        <v>5559478</v>
      </c>
      <c r="O1004" s="1">
        <v>1371655</v>
      </c>
      <c r="P1004" s="1">
        <v>585984</v>
      </c>
      <c r="Q1004" s="1" t="s">
        <v>78</v>
      </c>
      <c r="R1004" s="1" t="s">
        <v>79</v>
      </c>
      <c r="S1004" s="1" t="s">
        <v>2484</v>
      </c>
      <c r="T1004" s="1">
        <v>0</v>
      </c>
      <c r="U1004" s="1">
        <v>0</v>
      </c>
      <c r="V1004" s="1">
        <v>0</v>
      </c>
      <c r="W1004" s="1" t="s">
        <v>2483</v>
      </c>
      <c r="Y1004" s="1">
        <v>0</v>
      </c>
      <c r="Z1004" s="1">
        <v>0</v>
      </c>
      <c r="AA1004" s="1">
        <v>0</v>
      </c>
      <c r="AB1004" s="1">
        <v>0</v>
      </c>
      <c r="AC1004" s="1">
        <v>0</v>
      </c>
      <c r="AD1004" s="1">
        <v>1015</v>
      </c>
      <c r="AK1004" s="1">
        <v>0</v>
      </c>
      <c r="AL1004" s="1">
        <v>0</v>
      </c>
      <c r="AM1004" s="1">
        <v>0</v>
      </c>
      <c r="AO1004" s="1">
        <v>0</v>
      </c>
      <c r="AQ1004" s="1">
        <v>0</v>
      </c>
      <c r="AT1004" s="1">
        <v>0</v>
      </c>
      <c r="AV1004" s="1">
        <v>0</v>
      </c>
      <c r="AW1004" s="1">
        <v>0</v>
      </c>
      <c r="AX1004" s="1">
        <v>0</v>
      </c>
      <c r="AY1004" s="1" t="s">
        <v>79</v>
      </c>
      <c r="BD1004" s="1">
        <v>0</v>
      </c>
      <c r="BF1004" s="1">
        <v>0</v>
      </c>
      <c r="BH1004" s="1">
        <v>0</v>
      </c>
      <c r="BI1004" s="1">
        <v>0</v>
      </c>
      <c r="BK1004" s="1" t="s">
        <v>1611</v>
      </c>
      <c r="BL1004" s="1" t="s">
        <v>121</v>
      </c>
      <c r="BM1004" s="1" t="s">
        <v>79</v>
      </c>
      <c r="BO1004" s="1" t="s">
        <v>2237</v>
      </c>
      <c r="BP1004" s="1">
        <v>0</v>
      </c>
      <c r="BQ1004" s="1">
        <v>0</v>
      </c>
      <c r="BR1004" s="2">
        <v>1371655</v>
      </c>
      <c r="BS1004" s="2">
        <v>585984</v>
      </c>
      <c r="BT1004" s="1" t="s">
        <v>1095</v>
      </c>
      <c r="BU1004" s="1" t="s">
        <v>1096</v>
      </c>
      <c r="BV1004" s="1" t="s">
        <v>1127</v>
      </c>
      <c r="BW1004" s="1">
        <v>0</v>
      </c>
      <c r="BX1004" s="1">
        <v>5</v>
      </c>
    </row>
    <row r="1005" spans="1:76" x14ac:dyDescent="0.25">
      <c r="A1005" s="1">
        <v>1004</v>
      </c>
      <c r="B1005" s="1" t="s">
        <v>2367</v>
      </c>
      <c r="C1005" s="1" t="s">
        <v>2205</v>
      </c>
      <c r="D1005" s="1" t="s">
        <v>1093</v>
      </c>
      <c r="E1005" s="1" t="s">
        <v>2197</v>
      </c>
      <c r="F1005" s="1">
        <v>2006</v>
      </c>
      <c r="G1005" s="1">
        <v>6</v>
      </c>
      <c r="H1005" s="1">
        <v>30</v>
      </c>
      <c r="I1005" s="1">
        <v>700</v>
      </c>
      <c r="J1005" s="1" t="s">
        <v>1662</v>
      </c>
      <c r="K1005" s="1">
        <v>10</v>
      </c>
      <c r="L1005" s="1">
        <v>83</v>
      </c>
      <c r="M1005" s="1">
        <v>652347</v>
      </c>
      <c r="N1005" s="1">
        <v>5549853</v>
      </c>
      <c r="O1005" s="1">
        <v>1366782</v>
      </c>
      <c r="P1005" s="1">
        <v>576133</v>
      </c>
      <c r="Q1005" s="1" t="s">
        <v>78</v>
      </c>
      <c r="R1005" s="1" t="s">
        <v>79</v>
      </c>
      <c r="S1005" s="1" t="s">
        <v>2265</v>
      </c>
      <c r="T1005" s="1">
        <v>0</v>
      </c>
      <c r="U1005" s="1">
        <v>0</v>
      </c>
      <c r="V1005" s="1">
        <v>0</v>
      </c>
      <c r="W1005" s="1" t="s">
        <v>2425</v>
      </c>
      <c r="X1005" s="1" t="s">
        <v>8078</v>
      </c>
      <c r="Y1005" s="1">
        <v>2</v>
      </c>
      <c r="Z1005" s="1">
        <v>1</v>
      </c>
      <c r="AA1005" s="1">
        <v>1</v>
      </c>
      <c r="AB1005" s="1">
        <v>0</v>
      </c>
      <c r="AC1005" s="1">
        <v>0</v>
      </c>
      <c r="AD1005" s="1">
        <v>981</v>
      </c>
      <c r="AK1005" s="1">
        <v>0</v>
      </c>
      <c r="AL1005" s="1">
        <v>0</v>
      </c>
      <c r="AM1005" s="1">
        <v>0</v>
      </c>
      <c r="AO1005" s="1">
        <v>0</v>
      </c>
      <c r="AQ1005" s="1">
        <v>0</v>
      </c>
      <c r="AT1005" s="1">
        <v>0</v>
      </c>
      <c r="AV1005" s="1">
        <v>0</v>
      </c>
      <c r="AW1005" s="1">
        <v>0</v>
      </c>
      <c r="AX1005" s="1">
        <v>0</v>
      </c>
      <c r="AY1005" s="1" t="s">
        <v>79</v>
      </c>
      <c r="BD1005" s="1">
        <v>0</v>
      </c>
      <c r="BF1005" s="1">
        <v>0</v>
      </c>
      <c r="BH1005" s="1">
        <v>0</v>
      </c>
      <c r="BI1005" s="1">
        <v>0</v>
      </c>
      <c r="BK1005" s="1" t="s">
        <v>1611</v>
      </c>
      <c r="BL1005" s="1" t="s">
        <v>121</v>
      </c>
      <c r="BM1005" s="1" t="s">
        <v>79</v>
      </c>
      <c r="BP1005" s="1">
        <v>0</v>
      </c>
      <c r="BQ1005" s="1">
        <v>0</v>
      </c>
      <c r="BR1005" s="2">
        <v>1366782</v>
      </c>
      <c r="BS1005" s="2">
        <v>576133</v>
      </c>
      <c r="BT1005" s="1" t="s">
        <v>2125</v>
      </c>
      <c r="BU1005" s="1" t="s">
        <v>1099</v>
      </c>
      <c r="BW1005" s="1">
        <v>0</v>
      </c>
      <c r="BX1005" s="1">
        <v>3</v>
      </c>
    </row>
    <row r="1006" spans="1:76" x14ac:dyDescent="0.25">
      <c r="A1006" s="1">
        <v>1005</v>
      </c>
      <c r="B1006" s="1" t="s">
        <v>2392</v>
      </c>
      <c r="C1006" s="1" t="s">
        <v>2183</v>
      </c>
      <c r="D1006" s="1" t="s">
        <v>1093</v>
      </c>
      <c r="E1006" s="1" t="s">
        <v>2184</v>
      </c>
      <c r="F1006" s="1">
        <v>2006</v>
      </c>
      <c r="G1006" s="1">
        <v>6</v>
      </c>
      <c r="H1006" s="1">
        <v>30</v>
      </c>
      <c r="I1006" s="1">
        <v>1415</v>
      </c>
      <c r="J1006" s="1" t="s">
        <v>1662</v>
      </c>
      <c r="K1006" s="1">
        <v>10</v>
      </c>
      <c r="L1006" s="1">
        <v>83</v>
      </c>
      <c r="M1006" s="1">
        <v>667044</v>
      </c>
      <c r="N1006" s="1">
        <v>5512686</v>
      </c>
      <c r="O1006" s="1">
        <v>1383105</v>
      </c>
      <c r="P1006" s="1">
        <v>539650</v>
      </c>
      <c r="Q1006" s="1" t="s">
        <v>78</v>
      </c>
      <c r="R1006" s="1" t="s">
        <v>79</v>
      </c>
      <c r="S1006" s="1" t="s">
        <v>2265</v>
      </c>
      <c r="T1006" s="1">
        <v>0</v>
      </c>
      <c r="U1006" s="1">
        <v>0</v>
      </c>
      <c r="V1006" s="1">
        <v>0</v>
      </c>
      <c r="W1006" s="1" t="s">
        <v>2425</v>
      </c>
      <c r="X1006" s="1" t="s">
        <v>8078</v>
      </c>
      <c r="Y1006" s="1">
        <v>3</v>
      </c>
      <c r="Z1006" s="1">
        <v>3</v>
      </c>
      <c r="AA1006" s="1">
        <v>0</v>
      </c>
      <c r="AB1006" s="1">
        <v>0</v>
      </c>
      <c r="AC1006" s="1">
        <v>0</v>
      </c>
      <c r="AD1006" s="1">
        <v>1141</v>
      </c>
      <c r="AK1006" s="1">
        <v>0</v>
      </c>
      <c r="AL1006" s="1">
        <v>0</v>
      </c>
      <c r="AM1006" s="1">
        <v>0</v>
      </c>
      <c r="AO1006" s="1">
        <v>0</v>
      </c>
      <c r="AQ1006" s="1">
        <v>0</v>
      </c>
      <c r="AT1006" s="1">
        <v>0</v>
      </c>
      <c r="AV1006" s="1">
        <v>0</v>
      </c>
      <c r="AW1006" s="1">
        <v>0</v>
      </c>
      <c r="AX1006" s="1">
        <v>0</v>
      </c>
      <c r="AY1006" s="1" t="s">
        <v>79</v>
      </c>
      <c r="BD1006" s="1">
        <v>0</v>
      </c>
      <c r="BF1006" s="1">
        <v>0</v>
      </c>
      <c r="BH1006" s="1">
        <v>0</v>
      </c>
      <c r="BI1006" s="1">
        <v>0</v>
      </c>
      <c r="BK1006" s="1" t="s">
        <v>1611</v>
      </c>
      <c r="BL1006" s="1" t="s">
        <v>121</v>
      </c>
      <c r="BM1006" s="1" t="s">
        <v>79</v>
      </c>
      <c r="BP1006" s="1">
        <v>0</v>
      </c>
      <c r="BQ1006" s="1">
        <v>0</v>
      </c>
      <c r="BR1006" s="2">
        <v>1383105</v>
      </c>
      <c r="BS1006" s="2">
        <v>539650</v>
      </c>
      <c r="BT1006" s="1" t="s">
        <v>445</v>
      </c>
      <c r="BU1006" s="1" t="s">
        <v>2118</v>
      </c>
      <c r="BW1006" s="1">
        <v>0</v>
      </c>
      <c r="BX1006" s="1">
        <v>3</v>
      </c>
    </row>
    <row r="1007" spans="1:76" x14ac:dyDescent="0.25">
      <c r="A1007" s="1">
        <v>1006</v>
      </c>
      <c r="B1007" s="1" t="s">
        <v>2397</v>
      </c>
      <c r="C1007" s="1" t="s">
        <v>2186</v>
      </c>
      <c r="D1007" s="1" t="s">
        <v>1093</v>
      </c>
      <c r="E1007" s="1" t="s">
        <v>2184</v>
      </c>
      <c r="F1007" s="1">
        <v>2006</v>
      </c>
      <c r="G1007" s="1">
        <v>6</v>
      </c>
      <c r="H1007" s="1">
        <v>30</v>
      </c>
      <c r="I1007" s="1">
        <v>1500</v>
      </c>
      <c r="J1007" s="1" t="s">
        <v>1662</v>
      </c>
      <c r="K1007" s="1">
        <v>10</v>
      </c>
      <c r="L1007" s="1">
        <v>83</v>
      </c>
      <c r="M1007" s="1">
        <v>664385</v>
      </c>
      <c r="N1007" s="1">
        <v>5510381</v>
      </c>
      <c r="O1007" s="1">
        <v>1380550</v>
      </c>
      <c r="P1007" s="1">
        <v>537231</v>
      </c>
      <c r="Q1007" s="1" t="s">
        <v>78</v>
      </c>
      <c r="R1007" s="1" t="s">
        <v>79</v>
      </c>
      <c r="S1007" s="1" t="s">
        <v>2265</v>
      </c>
      <c r="T1007" s="1">
        <v>0</v>
      </c>
      <c r="U1007" s="1">
        <v>0</v>
      </c>
      <c r="V1007" s="1">
        <v>0</v>
      </c>
      <c r="W1007" s="1" t="s">
        <v>2481</v>
      </c>
      <c r="X1007" s="1" t="s">
        <v>8078</v>
      </c>
      <c r="Y1007" s="1">
        <v>2</v>
      </c>
      <c r="Z1007" s="1">
        <v>2</v>
      </c>
      <c r="AA1007" s="1">
        <v>0</v>
      </c>
      <c r="AB1007" s="1">
        <v>0</v>
      </c>
      <c r="AC1007" s="1">
        <v>0</v>
      </c>
      <c r="AD1007" s="1">
        <v>1122</v>
      </c>
      <c r="AK1007" s="1">
        <v>0</v>
      </c>
      <c r="AL1007" s="1">
        <v>0</v>
      </c>
      <c r="AM1007" s="1">
        <v>0</v>
      </c>
      <c r="AO1007" s="1">
        <v>0</v>
      </c>
      <c r="AQ1007" s="1">
        <v>0</v>
      </c>
      <c r="AT1007" s="1">
        <v>0</v>
      </c>
      <c r="AV1007" s="1">
        <v>0</v>
      </c>
      <c r="AW1007" s="1">
        <v>0</v>
      </c>
      <c r="AX1007" s="1">
        <v>0</v>
      </c>
      <c r="AY1007" s="1" t="s">
        <v>79</v>
      </c>
      <c r="BD1007" s="1">
        <v>0</v>
      </c>
      <c r="BF1007" s="1">
        <v>0</v>
      </c>
      <c r="BH1007" s="1">
        <v>0</v>
      </c>
      <c r="BI1007" s="1">
        <v>0</v>
      </c>
      <c r="BK1007" s="1" t="s">
        <v>1611</v>
      </c>
      <c r="BL1007" s="1" t="s">
        <v>121</v>
      </c>
      <c r="BM1007" s="1" t="s">
        <v>79</v>
      </c>
      <c r="BO1007" s="1" t="s">
        <v>2402</v>
      </c>
      <c r="BP1007" s="1">
        <v>0</v>
      </c>
      <c r="BQ1007" s="1">
        <v>0</v>
      </c>
      <c r="BR1007" s="2">
        <v>1380550</v>
      </c>
      <c r="BS1007" s="2">
        <v>537231</v>
      </c>
      <c r="BT1007" s="1" t="s">
        <v>445</v>
      </c>
      <c r="BU1007" s="1" t="s">
        <v>2118</v>
      </c>
      <c r="BW1007" s="1">
        <v>0</v>
      </c>
      <c r="BX1007" s="1">
        <v>4</v>
      </c>
    </row>
    <row r="1008" spans="1:76" x14ac:dyDescent="0.25">
      <c r="A1008" s="1">
        <v>1007</v>
      </c>
      <c r="B1008" s="1" t="s">
        <v>2430</v>
      </c>
      <c r="C1008" s="1" t="s">
        <v>2147</v>
      </c>
      <c r="D1008" s="1" t="s">
        <v>1093</v>
      </c>
      <c r="E1008" s="1" t="s">
        <v>2133</v>
      </c>
      <c r="F1008" s="1">
        <v>2006</v>
      </c>
      <c r="G1008" s="1">
        <v>6</v>
      </c>
      <c r="H1008" s="1">
        <v>30</v>
      </c>
      <c r="I1008" s="1">
        <v>1235</v>
      </c>
      <c r="J1008" s="1" t="s">
        <v>1662</v>
      </c>
      <c r="K1008" s="1">
        <v>10</v>
      </c>
      <c r="L1008" s="1">
        <v>83</v>
      </c>
      <c r="M1008" s="1">
        <v>665110</v>
      </c>
      <c r="N1008" s="1">
        <v>5521716</v>
      </c>
      <c r="O1008" s="1">
        <v>1380774</v>
      </c>
      <c r="P1008" s="1">
        <v>548584</v>
      </c>
      <c r="Q1008" s="1" t="s">
        <v>78</v>
      </c>
      <c r="R1008" s="1" t="s">
        <v>79</v>
      </c>
      <c r="S1008" s="1" t="s">
        <v>2265</v>
      </c>
      <c r="T1008" s="1">
        <v>0</v>
      </c>
      <c r="U1008" s="1">
        <v>0</v>
      </c>
      <c r="V1008" s="1">
        <v>0</v>
      </c>
      <c r="W1008" s="1" t="s">
        <v>2485</v>
      </c>
      <c r="X1008" s="1" t="s">
        <v>8078</v>
      </c>
      <c r="Y1008" s="1">
        <v>3</v>
      </c>
      <c r="Z1008" s="1">
        <v>2</v>
      </c>
      <c r="AA1008" s="1">
        <v>1</v>
      </c>
      <c r="AB1008" s="1">
        <v>0</v>
      </c>
      <c r="AC1008" s="1">
        <v>0</v>
      </c>
      <c r="AD1008" s="1">
        <v>1023</v>
      </c>
      <c r="AK1008" s="1">
        <v>0</v>
      </c>
      <c r="AL1008" s="1">
        <v>0</v>
      </c>
      <c r="AM1008" s="1">
        <v>0</v>
      </c>
      <c r="AO1008" s="1">
        <v>0</v>
      </c>
      <c r="AQ1008" s="1">
        <v>0</v>
      </c>
      <c r="AT1008" s="1">
        <v>0</v>
      </c>
      <c r="AV1008" s="1">
        <v>0</v>
      </c>
      <c r="AW1008" s="1">
        <v>0</v>
      </c>
      <c r="AX1008" s="1">
        <v>0</v>
      </c>
      <c r="AY1008" s="1" t="s">
        <v>79</v>
      </c>
      <c r="BD1008" s="1">
        <v>0</v>
      </c>
      <c r="BF1008" s="1">
        <v>0</v>
      </c>
      <c r="BH1008" s="1">
        <v>0</v>
      </c>
      <c r="BI1008" s="1">
        <v>0</v>
      </c>
      <c r="BK1008" s="1" t="s">
        <v>1611</v>
      </c>
      <c r="BL1008" s="1" t="s">
        <v>121</v>
      </c>
      <c r="BM1008" s="1" t="s">
        <v>79</v>
      </c>
      <c r="BP1008" s="1">
        <v>0</v>
      </c>
      <c r="BQ1008" s="1">
        <v>0</v>
      </c>
      <c r="BR1008" s="2">
        <v>1380774</v>
      </c>
      <c r="BS1008" s="2">
        <v>548584</v>
      </c>
      <c r="BT1008" s="1" t="s">
        <v>1105</v>
      </c>
      <c r="BU1008" s="1" t="s">
        <v>2118</v>
      </c>
      <c r="BW1008" s="1">
        <v>0</v>
      </c>
      <c r="BX1008" s="1">
        <v>4</v>
      </c>
    </row>
    <row r="1009" spans="1:76" x14ac:dyDescent="0.25">
      <c r="A1009" s="1">
        <v>1008</v>
      </c>
      <c r="B1009" s="1" t="s">
        <v>2458</v>
      </c>
      <c r="C1009" s="1" t="s">
        <v>2120</v>
      </c>
      <c r="D1009" s="1" t="s">
        <v>1093</v>
      </c>
      <c r="E1009" s="1" t="s">
        <v>1120</v>
      </c>
      <c r="F1009" s="1">
        <v>2006</v>
      </c>
      <c r="G1009" s="1">
        <v>6</v>
      </c>
      <c r="H1009" s="1">
        <v>30</v>
      </c>
      <c r="I1009" s="1">
        <v>950</v>
      </c>
      <c r="J1009" s="1" t="s">
        <v>1662</v>
      </c>
      <c r="K1009" s="1">
        <v>10</v>
      </c>
      <c r="L1009" s="1">
        <v>83</v>
      </c>
      <c r="M1009" s="1">
        <v>665467</v>
      </c>
      <c r="N1009" s="1">
        <v>5533624</v>
      </c>
      <c r="O1009" s="1">
        <v>1380605</v>
      </c>
      <c r="P1009" s="1">
        <v>560496</v>
      </c>
      <c r="Q1009" s="1" t="s">
        <v>78</v>
      </c>
      <c r="R1009" s="1" t="s">
        <v>79</v>
      </c>
      <c r="S1009" s="1" t="s">
        <v>2265</v>
      </c>
      <c r="T1009" s="1">
        <v>1</v>
      </c>
      <c r="U1009" s="1">
        <v>1</v>
      </c>
      <c r="V1009" s="1">
        <v>0</v>
      </c>
      <c r="W1009" s="1" t="s">
        <v>2425</v>
      </c>
      <c r="Y1009" s="1">
        <v>2</v>
      </c>
      <c r="Z1009" s="1">
        <v>1</v>
      </c>
      <c r="AA1009" s="1">
        <v>1</v>
      </c>
      <c r="AB1009" s="1">
        <v>0</v>
      </c>
      <c r="AC1009" s="1">
        <v>0</v>
      </c>
      <c r="AD1009" s="1">
        <v>1152</v>
      </c>
      <c r="AK1009" s="1">
        <v>0</v>
      </c>
      <c r="AL1009" s="1">
        <v>0</v>
      </c>
      <c r="AM1009" s="1">
        <v>0</v>
      </c>
      <c r="AO1009" s="1">
        <v>0</v>
      </c>
      <c r="AQ1009" s="1">
        <v>0</v>
      </c>
      <c r="AT1009" s="1">
        <v>0</v>
      </c>
      <c r="AV1009" s="1">
        <v>0</v>
      </c>
      <c r="AW1009" s="1">
        <v>0</v>
      </c>
      <c r="AX1009" s="1">
        <v>0</v>
      </c>
      <c r="AY1009" s="1" t="s">
        <v>79</v>
      </c>
      <c r="BD1009" s="1">
        <v>0</v>
      </c>
      <c r="BF1009" s="1">
        <v>0</v>
      </c>
      <c r="BH1009" s="1">
        <v>0</v>
      </c>
      <c r="BI1009" s="1">
        <v>0</v>
      </c>
      <c r="BK1009" s="1" t="s">
        <v>1611</v>
      </c>
      <c r="BL1009" s="1" t="s">
        <v>121</v>
      </c>
      <c r="BM1009" s="1" t="s">
        <v>79</v>
      </c>
      <c r="BP1009" s="1">
        <v>0</v>
      </c>
      <c r="BQ1009" s="1">
        <v>0</v>
      </c>
      <c r="BR1009" s="2">
        <v>1380605</v>
      </c>
      <c r="BS1009" s="2">
        <v>560496</v>
      </c>
      <c r="BT1009" s="1" t="s">
        <v>1105</v>
      </c>
      <c r="BU1009" s="1" t="s">
        <v>1126</v>
      </c>
      <c r="BW1009" s="1">
        <v>0</v>
      </c>
      <c r="BX1009" s="1">
        <v>4</v>
      </c>
    </row>
    <row r="1010" spans="1:76" x14ac:dyDescent="0.25">
      <c r="A1010" s="1">
        <v>1009</v>
      </c>
      <c r="B1010" s="1" t="s">
        <v>2473</v>
      </c>
      <c r="C1010" s="1" t="s">
        <v>2132</v>
      </c>
      <c r="D1010" s="1" t="s">
        <v>1093</v>
      </c>
      <c r="E1010" s="1" t="s">
        <v>2133</v>
      </c>
      <c r="F1010" s="1">
        <v>2006</v>
      </c>
      <c r="G1010" s="1">
        <v>6</v>
      </c>
      <c r="H1010" s="1">
        <v>30</v>
      </c>
      <c r="I1010" s="1">
        <v>1200</v>
      </c>
      <c r="J1010" s="1" t="s">
        <v>1662</v>
      </c>
      <c r="K1010" s="1">
        <v>10</v>
      </c>
      <c r="L1010" s="1">
        <v>83</v>
      </c>
      <c r="M1010" s="1">
        <v>663709</v>
      </c>
      <c r="N1010" s="1">
        <v>5524592</v>
      </c>
      <c r="O1010" s="1">
        <v>1379247</v>
      </c>
      <c r="P1010" s="1">
        <v>551395</v>
      </c>
      <c r="Q1010" s="1" t="s">
        <v>78</v>
      </c>
      <c r="R1010" s="1" t="s">
        <v>79</v>
      </c>
      <c r="S1010" s="1" t="s">
        <v>2265</v>
      </c>
      <c r="T1010" s="1">
        <v>0</v>
      </c>
      <c r="U1010" s="1">
        <v>0</v>
      </c>
      <c r="V1010" s="1">
        <v>0</v>
      </c>
      <c r="W1010" s="1" t="s">
        <v>2486</v>
      </c>
      <c r="X1010" s="1" t="s">
        <v>8078</v>
      </c>
      <c r="Y1010" s="1">
        <v>4</v>
      </c>
      <c r="Z1010" s="1">
        <v>3</v>
      </c>
      <c r="AA1010" s="1">
        <v>1</v>
      </c>
      <c r="AB1010" s="1">
        <v>0</v>
      </c>
      <c r="AC1010" s="1">
        <v>0</v>
      </c>
      <c r="AD1010" s="1">
        <v>1042</v>
      </c>
      <c r="AK1010" s="1">
        <v>0</v>
      </c>
      <c r="AL1010" s="1">
        <v>0</v>
      </c>
      <c r="AM1010" s="1">
        <v>0</v>
      </c>
      <c r="AO1010" s="1">
        <v>0</v>
      </c>
      <c r="AQ1010" s="1">
        <v>0</v>
      </c>
      <c r="AT1010" s="1">
        <v>0</v>
      </c>
      <c r="AV1010" s="1">
        <v>0</v>
      </c>
      <c r="AW1010" s="1">
        <v>0</v>
      </c>
      <c r="AX1010" s="1">
        <v>0</v>
      </c>
      <c r="AY1010" s="1" t="s">
        <v>79</v>
      </c>
      <c r="BD1010" s="1">
        <v>0</v>
      </c>
      <c r="BF1010" s="1">
        <v>0</v>
      </c>
      <c r="BH1010" s="1">
        <v>0</v>
      </c>
      <c r="BI1010" s="1">
        <v>0</v>
      </c>
      <c r="BK1010" s="1" t="s">
        <v>1611</v>
      </c>
      <c r="BL1010" s="1" t="s">
        <v>121</v>
      </c>
      <c r="BM1010" s="1" t="s">
        <v>79</v>
      </c>
      <c r="BO1010" s="1" t="s">
        <v>2134</v>
      </c>
      <c r="BP1010" s="1">
        <v>0</v>
      </c>
      <c r="BQ1010" s="1">
        <v>0</v>
      </c>
      <c r="BR1010" s="2">
        <v>1379247</v>
      </c>
      <c r="BS1010" s="2">
        <v>551395</v>
      </c>
      <c r="BT1010" s="1" t="s">
        <v>1105</v>
      </c>
      <c r="BU1010" s="1" t="s">
        <v>2118</v>
      </c>
      <c r="BW1010" s="1">
        <v>0</v>
      </c>
      <c r="BX1010" s="1">
        <v>3</v>
      </c>
    </row>
    <row r="1011" spans="1:76" x14ac:dyDescent="0.25">
      <c r="A1011" s="1">
        <v>1010</v>
      </c>
      <c r="B1011" s="1" t="s">
        <v>2397</v>
      </c>
      <c r="C1011" s="1" t="s">
        <v>2186</v>
      </c>
      <c r="D1011" s="1" t="s">
        <v>1093</v>
      </c>
      <c r="E1011" s="1" t="s">
        <v>2184</v>
      </c>
      <c r="F1011" s="1">
        <v>2006</v>
      </c>
      <c r="G1011" s="1">
        <v>7</v>
      </c>
      <c r="H1011" s="1">
        <v>7</v>
      </c>
      <c r="I1011" s="1">
        <v>930</v>
      </c>
      <c r="J1011" s="1" t="s">
        <v>103</v>
      </c>
      <c r="K1011" s="1">
        <v>10</v>
      </c>
      <c r="L1011" s="1">
        <v>83</v>
      </c>
      <c r="M1011" s="1">
        <v>664385</v>
      </c>
      <c r="N1011" s="1">
        <v>5510381</v>
      </c>
      <c r="O1011" s="1">
        <v>1380550</v>
      </c>
      <c r="P1011" s="1">
        <v>537231</v>
      </c>
      <c r="Q1011" s="1" t="s">
        <v>78</v>
      </c>
      <c r="R1011" s="1" t="s">
        <v>79</v>
      </c>
      <c r="S1011" s="1" t="s">
        <v>2265</v>
      </c>
      <c r="T1011" s="1">
        <v>0</v>
      </c>
      <c r="U1011" s="1">
        <v>0</v>
      </c>
      <c r="V1011" s="1">
        <v>0</v>
      </c>
      <c r="W1011" s="1" t="s">
        <v>2487</v>
      </c>
      <c r="X1011" s="1" t="s">
        <v>8078</v>
      </c>
      <c r="Y1011" s="1">
        <v>0</v>
      </c>
      <c r="Z1011" s="1">
        <v>0</v>
      </c>
      <c r="AA1011" s="1">
        <v>0</v>
      </c>
      <c r="AB1011" s="1">
        <v>0</v>
      </c>
      <c r="AC1011" s="1">
        <v>0</v>
      </c>
      <c r="AD1011" s="1">
        <v>1122</v>
      </c>
      <c r="AK1011" s="1">
        <v>0</v>
      </c>
      <c r="AL1011" s="1">
        <v>0</v>
      </c>
      <c r="AM1011" s="1">
        <v>0</v>
      </c>
      <c r="AO1011" s="1">
        <v>0</v>
      </c>
      <c r="AQ1011" s="1">
        <v>0</v>
      </c>
      <c r="AT1011" s="1">
        <v>0</v>
      </c>
      <c r="AV1011" s="1">
        <v>0</v>
      </c>
      <c r="AW1011" s="1">
        <v>0</v>
      </c>
      <c r="AX1011" s="1">
        <v>0</v>
      </c>
      <c r="AY1011" s="1" t="s">
        <v>79</v>
      </c>
      <c r="BD1011" s="1">
        <v>0</v>
      </c>
      <c r="BF1011" s="1">
        <v>0</v>
      </c>
      <c r="BH1011" s="1">
        <v>0</v>
      </c>
      <c r="BI1011" s="1">
        <v>0</v>
      </c>
      <c r="BK1011" s="1" t="s">
        <v>1611</v>
      </c>
      <c r="BL1011" s="1" t="s">
        <v>121</v>
      </c>
      <c r="BM1011" s="1" t="s">
        <v>79</v>
      </c>
      <c r="BO1011" s="1" t="s">
        <v>2402</v>
      </c>
      <c r="BP1011" s="1">
        <v>0</v>
      </c>
      <c r="BQ1011" s="1">
        <v>0</v>
      </c>
      <c r="BR1011" s="2">
        <v>1380550</v>
      </c>
      <c r="BS1011" s="2">
        <v>537231</v>
      </c>
      <c r="BT1011" s="1" t="s">
        <v>445</v>
      </c>
      <c r="BU1011" s="1" t="s">
        <v>2118</v>
      </c>
      <c r="BW1011" s="1">
        <v>0</v>
      </c>
      <c r="BX1011" s="1">
        <v>4</v>
      </c>
    </row>
    <row r="1012" spans="1:76" x14ac:dyDescent="0.25">
      <c r="A1012" s="1">
        <v>1011</v>
      </c>
      <c r="B1012" s="1" t="s">
        <v>2430</v>
      </c>
      <c r="C1012" s="1" t="s">
        <v>2147</v>
      </c>
      <c r="D1012" s="1" t="s">
        <v>1093</v>
      </c>
      <c r="E1012" s="1" t="s">
        <v>2133</v>
      </c>
      <c r="F1012" s="1">
        <v>2006</v>
      </c>
      <c r="G1012" s="1">
        <v>7</v>
      </c>
      <c r="H1012" s="1">
        <v>7</v>
      </c>
      <c r="I1012" s="1">
        <v>1110</v>
      </c>
      <c r="J1012" s="1" t="s">
        <v>103</v>
      </c>
      <c r="K1012" s="1">
        <v>10</v>
      </c>
      <c r="L1012" s="1">
        <v>83</v>
      </c>
      <c r="M1012" s="1">
        <v>665110</v>
      </c>
      <c r="N1012" s="1">
        <v>5521716</v>
      </c>
      <c r="O1012" s="1">
        <v>1380774</v>
      </c>
      <c r="P1012" s="1">
        <v>548584</v>
      </c>
      <c r="Q1012" s="1" t="s">
        <v>78</v>
      </c>
      <c r="R1012" s="1" t="s">
        <v>79</v>
      </c>
      <c r="S1012" s="1" t="s">
        <v>2265</v>
      </c>
      <c r="T1012" s="1">
        <v>1</v>
      </c>
      <c r="U1012" s="1">
        <v>1</v>
      </c>
      <c r="V1012" s="1">
        <v>0</v>
      </c>
      <c r="W1012" s="1" t="s">
        <v>2488</v>
      </c>
      <c r="Y1012" s="1">
        <v>3</v>
      </c>
      <c r="Z1012" s="1">
        <v>2</v>
      </c>
      <c r="AA1012" s="1">
        <v>1</v>
      </c>
      <c r="AB1012" s="1">
        <v>0</v>
      </c>
      <c r="AC1012" s="1">
        <v>0</v>
      </c>
      <c r="AD1012" s="1">
        <v>1023</v>
      </c>
      <c r="AK1012" s="1">
        <v>0</v>
      </c>
      <c r="AL1012" s="1">
        <v>0</v>
      </c>
      <c r="AM1012" s="1">
        <v>0</v>
      </c>
      <c r="AO1012" s="1">
        <v>0</v>
      </c>
      <c r="AQ1012" s="1">
        <v>0</v>
      </c>
      <c r="AT1012" s="1">
        <v>0</v>
      </c>
      <c r="AV1012" s="1">
        <v>0</v>
      </c>
      <c r="AW1012" s="1">
        <v>0</v>
      </c>
      <c r="AX1012" s="1">
        <v>0</v>
      </c>
      <c r="AY1012" s="1" t="s">
        <v>79</v>
      </c>
      <c r="BD1012" s="1">
        <v>0</v>
      </c>
      <c r="BF1012" s="1">
        <v>0</v>
      </c>
      <c r="BH1012" s="1">
        <v>0</v>
      </c>
      <c r="BI1012" s="1">
        <v>0</v>
      </c>
      <c r="BK1012" s="1" t="s">
        <v>1611</v>
      </c>
      <c r="BL1012" s="1" t="s">
        <v>121</v>
      </c>
      <c r="BM1012" s="1" t="s">
        <v>79</v>
      </c>
      <c r="BP1012" s="1">
        <v>0</v>
      </c>
      <c r="BQ1012" s="1">
        <v>0</v>
      </c>
      <c r="BR1012" s="2">
        <v>1380774</v>
      </c>
      <c r="BS1012" s="2">
        <v>548584</v>
      </c>
      <c r="BT1012" s="1" t="s">
        <v>1105</v>
      </c>
      <c r="BU1012" s="1" t="s">
        <v>2118</v>
      </c>
      <c r="BW1012" s="1">
        <v>0</v>
      </c>
      <c r="BX1012" s="1">
        <v>4</v>
      </c>
    </row>
    <row r="1013" spans="1:76" x14ac:dyDescent="0.25">
      <c r="A1013" s="1">
        <v>1012</v>
      </c>
      <c r="B1013" s="1" t="s">
        <v>2309</v>
      </c>
      <c r="C1013" s="1" t="s">
        <v>2097</v>
      </c>
      <c r="D1013" s="1" t="s">
        <v>1093</v>
      </c>
      <c r="E1013" s="1" t="s">
        <v>1120</v>
      </c>
      <c r="F1013" s="1">
        <v>2006</v>
      </c>
      <c r="G1013" s="1">
        <v>7</v>
      </c>
      <c r="H1013" s="1">
        <v>7</v>
      </c>
      <c r="I1013" s="1">
        <v>1210</v>
      </c>
      <c r="J1013" s="1" t="s">
        <v>103</v>
      </c>
      <c r="K1013" s="1">
        <v>10</v>
      </c>
      <c r="L1013" s="1">
        <v>83</v>
      </c>
      <c r="M1013" s="1">
        <v>665498</v>
      </c>
      <c r="N1013" s="1">
        <v>5539179</v>
      </c>
      <c r="O1013" s="1">
        <v>1380391</v>
      </c>
      <c r="P1013" s="1">
        <v>566046</v>
      </c>
      <c r="Q1013" s="1" t="s">
        <v>78</v>
      </c>
      <c r="R1013" s="1" t="s">
        <v>79</v>
      </c>
      <c r="S1013" s="1" t="s">
        <v>2265</v>
      </c>
      <c r="T1013" s="1">
        <v>1</v>
      </c>
      <c r="U1013" s="1">
        <v>1</v>
      </c>
      <c r="V1013" s="1">
        <v>0</v>
      </c>
      <c r="W1013" s="1" t="s">
        <v>2488</v>
      </c>
      <c r="Y1013" s="1">
        <v>3</v>
      </c>
      <c r="Z1013" s="1">
        <v>2</v>
      </c>
      <c r="AA1013" s="1">
        <v>1</v>
      </c>
      <c r="AB1013" s="1">
        <v>0</v>
      </c>
      <c r="AC1013" s="1">
        <v>0</v>
      </c>
      <c r="AD1013" s="1">
        <v>1117</v>
      </c>
      <c r="AK1013" s="1">
        <v>0</v>
      </c>
      <c r="AL1013" s="1">
        <v>0</v>
      </c>
      <c r="AM1013" s="1">
        <v>0</v>
      </c>
      <c r="AO1013" s="1">
        <v>0</v>
      </c>
      <c r="AQ1013" s="1">
        <v>0</v>
      </c>
      <c r="AT1013" s="1">
        <v>0</v>
      </c>
      <c r="AV1013" s="1">
        <v>0</v>
      </c>
      <c r="AW1013" s="1">
        <v>0</v>
      </c>
      <c r="AX1013" s="1">
        <v>0</v>
      </c>
      <c r="AY1013" s="1" t="s">
        <v>79</v>
      </c>
      <c r="BD1013" s="1">
        <v>0</v>
      </c>
      <c r="BF1013" s="1">
        <v>0</v>
      </c>
      <c r="BH1013" s="1">
        <v>0</v>
      </c>
      <c r="BI1013" s="1">
        <v>0</v>
      </c>
      <c r="BK1013" s="1" t="s">
        <v>1611</v>
      </c>
      <c r="BL1013" s="1" t="s">
        <v>121</v>
      </c>
      <c r="BM1013" s="1" t="s">
        <v>79</v>
      </c>
      <c r="BO1013" s="1" t="s">
        <v>2098</v>
      </c>
      <c r="BP1013" s="1">
        <v>0</v>
      </c>
      <c r="BQ1013" s="1">
        <v>0</v>
      </c>
      <c r="BR1013" s="2">
        <v>1380391</v>
      </c>
      <c r="BS1013" s="2">
        <v>566046</v>
      </c>
      <c r="BT1013" s="1" t="s">
        <v>1105</v>
      </c>
      <c r="BU1013" s="1" t="s">
        <v>1126</v>
      </c>
      <c r="BV1013" s="1" t="s">
        <v>1127</v>
      </c>
      <c r="BW1013" s="1">
        <v>0</v>
      </c>
      <c r="BX1013" s="1">
        <v>4</v>
      </c>
    </row>
    <row r="1014" spans="1:76" x14ac:dyDescent="0.25">
      <c r="A1014" s="1">
        <v>1013</v>
      </c>
      <c r="B1014" s="1" t="s">
        <v>1142</v>
      </c>
      <c r="C1014" s="1" t="s">
        <v>1143</v>
      </c>
      <c r="D1014" s="1" t="s">
        <v>1144</v>
      </c>
      <c r="E1014" s="1" t="s">
        <v>1145</v>
      </c>
      <c r="F1014" s="1">
        <v>2006</v>
      </c>
      <c r="G1014" s="1">
        <v>5</v>
      </c>
      <c r="H1014" s="1">
        <v>3</v>
      </c>
      <c r="I1014" s="1">
        <v>1400</v>
      </c>
      <c r="J1014" s="1" t="s">
        <v>1488</v>
      </c>
      <c r="K1014" s="1">
        <v>10</v>
      </c>
      <c r="L1014" s="1">
        <v>83</v>
      </c>
      <c r="M1014" s="1">
        <v>709491</v>
      </c>
      <c r="N1014" s="1">
        <v>5510909</v>
      </c>
      <c r="O1014" s="1">
        <v>1425602</v>
      </c>
      <c r="P1014" s="1">
        <v>539765</v>
      </c>
      <c r="Q1014" s="1" t="s">
        <v>78</v>
      </c>
      <c r="R1014" s="1" t="s">
        <v>104</v>
      </c>
      <c r="S1014" s="1" t="s">
        <v>2489</v>
      </c>
      <c r="T1014" s="1">
        <v>1</v>
      </c>
      <c r="U1014" s="1">
        <v>0</v>
      </c>
      <c r="V1014" s="1">
        <v>0</v>
      </c>
      <c r="W1014" s="1" t="s">
        <v>2490</v>
      </c>
      <c r="Y1014" s="1">
        <v>0</v>
      </c>
      <c r="Z1014" s="1">
        <v>0</v>
      </c>
      <c r="AA1014" s="1">
        <v>0</v>
      </c>
      <c r="AB1014" s="1">
        <v>5</v>
      </c>
      <c r="AC1014" s="1">
        <v>180</v>
      </c>
      <c r="AD1014" s="1">
        <v>1036</v>
      </c>
      <c r="AE1014" s="1" t="s">
        <v>303</v>
      </c>
      <c r="AH1014" s="1" t="s">
        <v>2491</v>
      </c>
      <c r="AI1014" s="1" t="s">
        <v>83</v>
      </c>
      <c r="AK1014" s="1">
        <v>0</v>
      </c>
      <c r="AL1014" s="1">
        <v>23</v>
      </c>
      <c r="AM1014" s="1">
        <v>15</v>
      </c>
      <c r="AO1014" s="1">
        <v>5</v>
      </c>
      <c r="AP1014" s="1" t="s">
        <v>838</v>
      </c>
      <c r="AQ1014" s="1">
        <v>2</v>
      </c>
      <c r="AR1014" s="1" t="s">
        <v>1149</v>
      </c>
      <c r="AT1014" s="1">
        <v>5</v>
      </c>
      <c r="AV1014" s="1">
        <v>0</v>
      </c>
      <c r="AW1014" s="1">
        <v>0</v>
      </c>
      <c r="AX1014" s="1">
        <v>0</v>
      </c>
      <c r="AY1014" s="1" t="s">
        <v>79</v>
      </c>
      <c r="AZ1014" s="1" t="s">
        <v>2492</v>
      </c>
      <c r="BD1014" s="1">
        <v>0</v>
      </c>
      <c r="BE1014" s="1" t="s">
        <v>336</v>
      </c>
      <c r="BF1014" s="1">
        <v>20</v>
      </c>
      <c r="BG1014" s="1" t="s">
        <v>2493</v>
      </c>
      <c r="BH1014" s="1">
        <v>0</v>
      </c>
      <c r="BI1014" s="1">
        <v>0</v>
      </c>
      <c r="BK1014" s="1" t="s">
        <v>86</v>
      </c>
      <c r="BL1014" s="1" t="s">
        <v>121</v>
      </c>
      <c r="BM1014" s="1" t="s">
        <v>79</v>
      </c>
      <c r="BP1014" s="1">
        <v>0</v>
      </c>
      <c r="BQ1014" s="1">
        <v>0</v>
      </c>
      <c r="BR1014" s="2">
        <v>1425602</v>
      </c>
      <c r="BS1014" s="2">
        <v>539765</v>
      </c>
      <c r="BT1014" s="1" t="s">
        <v>1150</v>
      </c>
      <c r="BU1014" s="1" t="s">
        <v>446</v>
      </c>
      <c r="BW1014" s="1">
        <v>0</v>
      </c>
    </row>
    <row r="1015" spans="1:76" x14ac:dyDescent="0.25">
      <c r="A1015" s="1">
        <v>1014</v>
      </c>
      <c r="B1015" s="1" t="s">
        <v>2494</v>
      </c>
      <c r="C1015" s="1" t="s">
        <v>1143</v>
      </c>
      <c r="D1015" s="1" t="s">
        <v>1144</v>
      </c>
      <c r="E1015" s="1" t="s">
        <v>1145</v>
      </c>
      <c r="F1015" s="1">
        <v>2006</v>
      </c>
      <c r="G1015" s="1">
        <v>6</v>
      </c>
      <c r="H1015" s="1">
        <v>10</v>
      </c>
      <c r="I1015" s="1">
        <v>826</v>
      </c>
      <c r="J1015" s="1" t="s">
        <v>1488</v>
      </c>
      <c r="K1015" s="1">
        <v>10</v>
      </c>
      <c r="L1015" s="1">
        <v>83</v>
      </c>
      <c r="M1015" s="1">
        <v>709485</v>
      </c>
      <c r="N1015" s="1">
        <v>5510889</v>
      </c>
      <c r="O1015" s="1">
        <v>1425597</v>
      </c>
      <c r="P1015" s="1">
        <v>539745</v>
      </c>
      <c r="Q1015" s="1" t="s">
        <v>78</v>
      </c>
      <c r="R1015" s="1" t="s">
        <v>104</v>
      </c>
      <c r="S1015" s="1" t="s">
        <v>1182</v>
      </c>
      <c r="T1015" s="1">
        <v>1</v>
      </c>
      <c r="U1015" s="1">
        <v>0</v>
      </c>
      <c r="V1015" s="1">
        <v>0</v>
      </c>
      <c r="W1015" s="1" t="s">
        <v>2495</v>
      </c>
      <c r="Y1015" s="1">
        <v>0</v>
      </c>
      <c r="Z1015" s="1">
        <v>0</v>
      </c>
      <c r="AA1015" s="1">
        <v>0</v>
      </c>
      <c r="AB1015" s="1">
        <v>0</v>
      </c>
      <c r="AC1015" s="1">
        <v>0</v>
      </c>
      <c r="AD1015" s="1">
        <v>1033</v>
      </c>
      <c r="AK1015" s="1">
        <v>0</v>
      </c>
      <c r="AL1015" s="1">
        <v>0</v>
      </c>
      <c r="AM1015" s="1">
        <v>0</v>
      </c>
      <c r="AO1015" s="1">
        <v>0</v>
      </c>
      <c r="AQ1015" s="1">
        <v>0</v>
      </c>
      <c r="AT1015" s="1">
        <v>0</v>
      </c>
      <c r="AV1015" s="1">
        <v>0</v>
      </c>
      <c r="AW1015" s="1">
        <v>0</v>
      </c>
      <c r="AX1015" s="1">
        <v>0</v>
      </c>
      <c r="AY1015" s="1" t="s">
        <v>79</v>
      </c>
      <c r="AZ1015" s="1" t="s">
        <v>2496</v>
      </c>
      <c r="BD1015" s="1">
        <v>0</v>
      </c>
      <c r="BF1015" s="1">
        <v>0</v>
      </c>
      <c r="BH1015" s="1">
        <v>0</v>
      </c>
      <c r="BI1015" s="1">
        <v>0</v>
      </c>
      <c r="BL1015" s="1" t="s">
        <v>121</v>
      </c>
      <c r="BM1015" s="1" t="s">
        <v>79</v>
      </c>
      <c r="BP1015" s="1">
        <v>0</v>
      </c>
      <c r="BQ1015" s="1">
        <v>0</v>
      </c>
      <c r="BR1015" s="2">
        <v>1425597</v>
      </c>
      <c r="BS1015" s="2">
        <v>539745</v>
      </c>
      <c r="BT1015" s="1" t="s">
        <v>1150</v>
      </c>
      <c r="BU1015" s="1" t="s">
        <v>446</v>
      </c>
      <c r="BW1015" s="1">
        <v>0</v>
      </c>
    </row>
    <row r="1016" spans="1:76" x14ac:dyDescent="0.25">
      <c r="A1016" s="1">
        <v>1015</v>
      </c>
      <c r="B1016" s="1" t="s">
        <v>2497</v>
      </c>
      <c r="C1016" s="1" t="s">
        <v>1143</v>
      </c>
      <c r="D1016" s="1" t="s">
        <v>1144</v>
      </c>
      <c r="E1016" s="1" t="s">
        <v>1145</v>
      </c>
      <c r="F1016" s="1">
        <v>2006</v>
      </c>
      <c r="G1016" s="1">
        <v>6</v>
      </c>
      <c r="H1016" s="1">
        <v>23</v>
      </c>
      <c r="I1016" s="1">
        <v>1130</v>
      </c>
      <c r="J1016" s="1" t="s">
        <v>1488</v>
      </c>
      <c r="K1016" s="1">
        <v>10</v>
      </c>
      <c r="L1016" s="1">
        <v>83</v>
      </c>
      <c r="M1016" s="1">
        <v>709496</v>
      </c>
      <c r="N1016" s="1">
        <v>5510867</v>
      </c>
      <c r="O1016" s="1">
        <v>1425608</v>
      </c>
      <c r="P1016" s="1">
        <v>539723</v>
      </c>
      <c r="Q1016" s="1" t="s">
        <v>78</v>
      </c>
      <c r="R1016" s="1" t="s">
        <v>104</v>
      </c>
      <c r="S1016" s="1" t="s">
        <v>1182</v>
      </c>
      <c r="T1016" s="1">
        <v>1</v>
      </c>
      <c r="U1016" s="1">
        <v>0</v>
      </c>
      <c r="V1016" s="1">
        <v>0</v>
      </c>
      <c r="W1016" s="1" t="s">
        <v>2495</v>
      </c>
      <c r="Y1016" s="1">
        <v>0</v>
      </c>
      <c r="Z1016" s="1">
        <v>0</v>
      </c>
      <c r="AA1016" s="1">
        <v>0</v>
      </c>
      <c r="AB1016" s="1">
        <v>0</v>
      </c>
      <c r="AC1016" s="1">
        <v>0</v>
      </c>
      <c r="AD1016" s="1">
        <v>1030</v>
      </c>
      <c r="AK1016" s="1">
        <v>0</v>
      </c>
      <c r="AL1016" s="1">
        <v>0</v>
      </c>
      <c r="AM1016" s="1">
        <v>0</v>
      </c>
      <c r="AO1016" s="1">
        <v>0</v>
      </c>
      <c r="AQ1016" s="1">
        <v>0</v>
      </c>
      <c r="AT1016" s="1">
        <v>0</v>
      </c>
      <c r="AV1016" s="1">
        <v>0</v>
      </c>
      <c r="AW1016" s="1">
        <v>0</v>
      </c>
      <c r="AX1016" s="1">
        <v>0</v>
      </c>
      <c r="AY1016" s="1" t="s">
        <v>79</v>
      </c>
      <c r="BD1016" s="1">
        <v>0</v>
      </c>
      <c r="BF1016" s="1">
        <v>0</v>
      </c>
      <c r="BH1016" s="1">
        <v>0</v>
      </c>
      <c r="BI1016" s="1">
        <v>0</v>
      </c>
      <c r="BL1016" s="1" t="s">
        <v>121</v>
      </c>
      <c r="BM1016" s="1" t="s">
        <v>79</v>
      </c>
      <c r="BP1016" s="1">
        <v>0</v>
      </c>
      <c r="BQ1016" s="1">
        <v>0</v>
      </c>
      <c r="BR1016" s="2">
        <v>1425608</v>
      </c>
      <c r="BS1016" s="2">
        <v>539723</v>
      </c>
      <c r="BT1016" s="1" t="s">
        <v>1150</v>
      </c>
      <c r="BU1016" s="1" t="s">
        <v>446</v>
      </c>
      <c r="BW1016" s="1">
        <v>0</v>
      </c>
    </row>
    <row r="1017" spans="1:76" x14ac:dyDescent="0.25">
      <c r="A1017" s="1">
        <v>1016</v>
      </c>
      <c r="B1017" s="1" t="s">
        <v>2498</v>
      </c>
      <c r="C1017" s="1" t="s">
        <v>1143</v>
      </c>
      <c r="D1017" s="1" t="s">
        <v>1144</v>
      </c>
      <c r="E1017" s="1" t="s">
        <v>1145</v>
      </c>
      <c r="F1017" s="1">
        <v>2006</v>
      </c>
      <c r="G1017" s="1">
        <v>5</v>
      </c>
      <c r="H1017" s="1">
        <v>3</v>
      </c>
      <c r="I1017" s="1">
        <v>1400</v>
      </c>
      <c r="J1017" s="1" t="s">
        <v>1488</v>
      </c>
      <c r="K1017" s="1">
        <v>10</v>
      </c>
      <c r="L1017" s="1">
        <v>83</v>
      </c>
      <c r="M1017" s="1">
        <v>709494</v>
      </c>
      <c r="N1017" s="1">
        <v>5510837</v>
      </c>
      <c r="O1017" s="1">
        <v>1425608</v>
      </c>
      <c r="P1017" s="1">
        <v>539693</v>
      </c>
      <c r="Q1017" s="1" t="s">
        <v>78</v>
      </c>
      <c r="R1017" s="1" t="s">
        <v>892</v>
      </c>
      <c r="S1017" s="1" t="s">
        <v>2499</v>
      </c>
      <c r="T1017" s="1">
        <v>1</v>
      </c>
      <c r="U1017" s="1">
        <v>0</v>
      </c>
      <c r="V1017" s="1">
        <v>0</v>
      </c>
      <c r="Y1017" s="1">
        <v>0</v>
      </c>
      <c r="Z1017" s="1">
        <v>0</v>
      </c>
      <c r="AA1017" s="1">
        <v>0</v>
      </c>
      <c r="AB1017" s="1">
        <v>0</v>
      </c>
      <c r="AC1017" s="1">
        <v>0</v>
      </c>
      <c r="AD1017" s="1">
        <v>1029</v>
      </c>
      <c r="AI1017" s="1" t="s">
        <v>432</v>
      </c>
      <c r="AJ1017" s="1" t="s">
        <v>895</v>
      </c>
      <c r="AK1017" s="1">
        <v>72</v>
      </c>
      <c r="AL1017" s="1">
        <v>0</v>
      </c>
      <c r="AM1017" s="1">
        <v>0</v>
      </c>
      <c r="AO1017" s="1">
        <v>0</v>
      </c>
      <c r="AQ1017" s="1">
        <v>0</v>
      </c>
      <c r="AR1017" s="1" t="s">
        <v>2500</v>
      </c>
      <c r="AT1017" s="1">
        <v>0</v>
      </c>
      <c r="AV1017" s="1">
        <v>0</v>
      </c>
      <c r="AW1017" s="1">
        <v>0</v>
      </c>
      <c r="AX1017" s="1">
        <v>0</v>
      </c>
      <c r="AY1017" s="1" t="s">
        <v>79</v>
      </c>
      <c r="BD1017" s="1">
        <v>0</v>
      </c>
      <c r="BF1017" s="1">
        <v>0</v>
      </c>
      <c r="BH1017" s="1">
        <v>0</v>
      </c>
      <c r="BI1017" s="1">
        <v>0</v>
      </c>
      <c r="BL1017" s="1" t="s">
        <v>121</v>
      </c>
      <c r="BM1017" s="1" t="s">
        <v>79</v>
      </c>
      <c r="BP1017" s="1">
        <v>0</v>
      </c>
      <c r="BQ1017" s="1">
        <v>0</v>
      </c>
      <c r="BR1017" s="2">
        <v>1425608</v>
      </c>
      <c r="BS1017" s="2">
        <v>539693</v>
      </c>
      <c r="BT1017" s="1" t="s">
        <v>1150</v>
      </c>
      <c r="BU1017" s="1" t="s">
        <v>446</v>
      </c>
      <c r="BW1017" s="1">
        <v>0</v>
      </c>
    </row>
    <row r="1018" spans="1:76" x14ac:dyDescent="0.25">
      <c r="A1018" s="1">
        <v>1017</v>
      </c>
      <c r="B1018" s="1" t="s">
        <v>2501</v>
      </c>
      <c r="C1018" s="1" t="s">
        <v>1143</v>
      </c>
      <c r="D1018" s="1" t="s">
        <v>1144</v>
      </c>
      <c r="E1018" s="1" t="s">
        <v>1145</v>
      </c>
      <c r="F1018" s="1">
        <v>2006</v>
      </c>
      <c r="G1018" s="1">
        <v>5</v>
      </c>
      <c r="H1018" s="1">
        <v>3</v>
      </c>
      <c r="I1018" s="1">
        <v>1400</v>
      </c>
      <c r="J1018" s="1" t="s">
        <v>1488</v>
      </c>
      <c r="K1018" s="1">
        <v>10</v>
      </c>
      <c r="L1018" s="1">
        <v>83</v>
      </c>
      <c r="M1018" s="1">
        <v>709467</v>
      </c>
      <c r="N1018" s="1">
        <v>5510849</v>
      </c>
      <c r="O1018" s="1">
        <v>1425580</v>
      </c>
      <c r="P1018" s="1">
        <v>539704</v>
      </c>
      <c r="Q1018" s="1" t="s">
        <v>78</v>
      </c>
      <c r="R1018" s="1" t="s">
        <v>892</v>
      </c>
      <c r="S1018" s="1" t="s">
        <v>2499</v>
      </c>
      <c r="T1018" s="1">
        <v>1</v>
      </c>
      <c r="U1018" s="1">
        <v>0</v>
      </c>
      <c r="V1018" s="1">
        <v>0</v>
      </c>
      <c r="Y1018" s="1">
        <v>0</v>
      </c>
      <c r="Z1018" s="1">
        <v>0</v>
      </c>
      <c r="AA1018" s="1">
        <v>0</v>
      </c>
      <c r="AB1018" s="1">
        <v>0</v>
      </c>
      <c r="AC1018" s="1">
        <v>0</v>
      </c>
      <c r="AD1018" s="1">
        <v>1028</v>
      </c>
      <c r="AI1018" s="1" t="s">
        <v>432</v>
      </c>
      <c r="AJ1018" s="1" t="s">
        <v>895</v>
      </c>
      <c r="AK1018" s="1">
        <v>65</v>
      </c>
      <c r="AL1018" s="1">
        <v>0</v>
      </c>
      <c r="AM1018" s="1">
        <v>0</v>
      </c>
      <c r="AO1018" s="1">
        <v>0</v>
      </c>
      <c r="AQ1018" s="1">
        <v>0</v>
      </c>
      <c r="AR1018" s="1" t="s">
        <v>2500</v>
      </c>
      <c r="AT1018" s="1">
        <v>0</v>
      </c>
      <c r="AV1018" s="1">
        <v>0</v>
      </c>
      <c r="AW1018" s="1">
        <v>0</v>
      </c>
      <c r="AX1018" s="1">
        <v>0</v>
      </c>
      <c r="AY1018" s="1" t="s">
        <v>79</v>
      </c>
      <c r="BD1018" s="1">
        <v>0</v>
      </c>
      <c r="BF1018" s="1">
        <v>0</v>
      </c>
      <c r="BH1018" s="1">
        <v>0</v>
      </c>
      <c r="BI1018" s="1">
        <v>0</v>
      </c>
      <c r="BL1018" s="1" t="s">
        <v>121</v>
      </c>
      <c r="BM1018" s="1" t="s">
        <v>79</v>
      </c>
      <c r="BP1018" s="1">
        <v>0</v>
      </c>
      <c r="BQ1018" s="1">
        <v>0</v>
      </c>
      <c r="BR1018" s="2">
        <v>1425580</v>
      </c>
      <c r="BS1018" s="2">
        <v>539704</v>
      </c>
      <c r="BT1018" s="1" t="s">
        <v>1150</v>
      </c>
      <c r="BU1018" s="1" t="s">
        <v>446</v>
      </c>
      <c r="BW1018" s="1">
        <v>0</v>
      </c>
    </row>
    <row r="1019" spans="1:76" x14ac:dyDescent="0.25">
      <c r="A1019" s="1">
        <v>1018</v>
      </c>
      <c r="B1019" s="1" t="s">
        <v>2502</v>
      </c>
      <c r="C1019" s="1" t="s">
        <v>1143</v>
      </c>
      <c r="D1019" s="1" t="s">
        <v>1144</v>
      </c>
      <c r="E1019" s="1" t="s">
        <v>1145</v>
      </c>
      <c r="F1019" s="1">
        <v>2006</v>
      </c>
      <c r="G1019" s="1">
        <v>5</v>
      </c>
      <c r="H1019" s="1">
        <v>3</v>
      </c>
      <c r="I1019" s="1">
        <v>1400</v>
      </c>
      <c r="J1019" s="1" t="s">
        <v>1488</v>
      </c>
      <c r="K1019" s="1">
        <v>10</v>
      </c>
      <c r="L1019" s="1">
        <v>83</v>
      </c>
      <c r="M1019" s="1">
        <v>709461</v>
      </c>
      <c r="N1019" s="1">
        <v>5510849</v>
      </c>
      <c r="O1019" s="1">
        <v>1425574</v>
      </c>
      <c r="P1019" s="1">
        <v>539704</v>
      </c>
      <c r="Q1019" s="1" t="s">
        <v>78</v>
      </c>
      <c r="R1019" s="1" t="s">
        <v>892</v>
      </c>
      <c r="S1019" s="1" t="s">
        <v>2499</v>
      </c>
      <c r="T1019" s="1">
        <v>1</v>
      </c>
      <c r="U1019" s="1">
        <v>0</v>
      </c>
      <c r="V1019" s="1">
        <v>0</v>
      </c>
      <c r="Y1019" s="1">
        <v>0</v>
      </c>
      <c r="Z1019" s="1">
        <v>0</v>
      </c>
      <c r="AA1019" s="1">
        <v>0</v>
      </c>
      <c r="AB1019" s="1">
        <v>0</v>
      </c>
      <c r="AC1019" s="1">
        <v>0</v>
      </c>
      <c r="AD1019" s="1">
        <v>1028</v>
      </c>
      <c r="AI1019" s="1" t="s">
        <v>432</v>
      </c>
      <c r="AJ1019" s="1" t="s">
        <v>895</v>
      </c>
      <c r="AK1019" s="1">
        <v>67</v>
      </c>
      <c r="AL1019" s="1">
        <v>0</v>
      </c>
      <c r="AM1019" s="1">
        <v>0</v>
      </c>
      <c r="AO1019" s="1">
        <v>0</v>
      </c>
      <c r="AQ1019" s="1">
        <v>0</v>
      </c>
      <c r="AR1019" s="1" t="s">
        <v>2500</v>
      </c>
      <c r="AT1019" s="1">
        <v>0</v>
      </c>
      <c r="AV1019" s="1">
        <v>0</v>
      </c>
      <c r="AW1019" s="1">
        <v>0</v>
      </c>
      <c r="AX1019" s="1">
        <v>0</v>
      </c>
      <c r="AY1019" s="1" t="s">
        <v>79</v>
      </c>
      <c r="BD1019" s="1">
        <v>0</v>
      </c>
      <c r="BF1019" s="1">
        <v>0</v>
      </c>
      <c r="BH1019" s="1">
        <v>0</v>
      </c>
      <c r="BI1019" s="1">
        <v>0</v>
      </c>
      <c r="BL1019" s="1" t="s">
        <v>121</v>
      </c>
      <c r="BM1019" s="1" t="s">
        <v>79</v>
      </c>
      <c r="BP1019" s="1">
        <v>0</v>
      </c>
      <c r="BQ1019" s="1">
        <v>0</v>
      </c>
      <c r="BR1019" s="2">
        <v>1425574</v>
      </c>
      <c r="BS1019" s="2">
        <v>539704</v>
      </c>
      <c r="BT1019" s="1" t="s">
        <v>1150</v>
      </c>
      <c r="BU1019" s="1" t="s">
        <v>446</v>
      </c>
      <c r="BW1019" s="1">
        <v>0</v>
      </c>
    </row>
    <row r="1020" spans="1:76" x14ac:dyDescent="0.25">
      <c r="A1020" s="1">
        <v>1019</v>
      </c>
      <c r="B1020" s="1" t="s">
        <v>2503</v>
      </c>
      <c r="C1020" s="1" t="s">
        <v>1143</v>
      </c>
      <c r="D1020" s="1" t="s">
        <v>1144</v>
      </c>
      <c r="E1020" s="1" t="s">
        <v>1145</v>
      </c>
      <c r="F1020" s="1">
        <v>2006</v>
      </c>
      <c r="G1020" s="1">
        <v>6</v>
      </c>
      <c r="H1020" s="1">
        <v>10</v>
      </c>
      <c r="I1020" s="1">
        <v>900</v>
      </c>
      <c r="J1020" s="1" t="s">
        <v>1488</v>
      </c>
      <c r="K1020" s="1">
        <v>10</v>
      </c>
      <c r="L1020" s="1">
        <v>83</v>
      </c>
      <c r="M1020" s="1">
        <v>709509</v>
      </c>
      <c r="N1020" s="1">
        <v>5510893</v>
      </c>
      <c r="O1020" s="1">
        <v>1425621</v>
      </c>
      <c r="P1020" s="1">
        <v>539750</v>
      </c>
      <c r="Q1020" s="1" t="s">
        <v>78</v>
      </c>
      <c r="R1020" s="1" t="s">
        <v>892</v>
      </c>
      <c r="S1020" s="1" t="s">
        <v>2499</v>
      </c>
      <c r="T1020" s="1">
        <v>1</v>
      </c>
      <c r="U1020" s="1">
        <v>0</v>
      </c>
      <c r="V1020" s="1">
        <v>0</v>
      </c>
      <c r="Y1020" s="1">
        <v>0</v>
      </c>
      <c r="Z1020" s="1">
        <v>0</v>
      </c>
      <c r="AA1020" s="1">
        <v>0</v>
      </c>
      <c r="AB1020" s="1">
        <v>0</v>
      </c>
      <c r="AC1020" s="1">
        <v>0</v>
      </c>
      <c r="AD1020" s="1">
        <v>1032</v>
      </c>
      <c r="AI1020" s="1" t="s">
        <v>432</v>
      </c>
      <c r="AJ1020" s="1" t="s">
        <v>895</v>
      </c>
      <c r="AK1020" s="1">
        <v>24</v>
      </c>
      <c r="AL1020" s="1">
        <v>0</v>
      </c>
      <c r="AM1020" s="1">
        <v>0</v>
      </c>
      <c r="AO1020" s="1">
        <v>0</v>
      </c>
      <c r="AQ1020" s="1">
        <v>0</v>
      </c>
      <c r="AR1020" s="1" t="s">
        <v>2500</v>
      </c>
      <c r="AT1020" s="1">
        <v>0</v>
      </c>
      <c r="AV1020" s="1">
        <v>0</v>
      </c>
      <c r="AW1020" s="1">
        <v>0</v>
      </c>
      <c r="AX1020" s="1">
        <v>0</v>
      </c>
      <c r="AY1020" s="1" t="s">
        <v>79</v>
      </c>
      <c r="BD1020" s="1">
        <v>0</v>
      </c>
      <c r="BF1020" s="1">
        <v>0</v>
      </c>
      <c r="BH1020" s="1">
        <v>0</v>
      </c>
      <c r="BI1020" s="1">
        <v>0</v>
      </c>
      <c r="BL1020" s="1" t="s">
        <v>121</v>
      </c>
      <c r="BM1020" s="1" t="s">
        <v>79</v>
      </c>
      <c r="BP1020" s="1">
        <v>0</v>
      </c>
      <c r="BQ1020" s="1">
        <v>0</v>
      </c>
      <c r="BR1020" s="2">
        <v>1425621</v>
      </c>
      <c r="BS1020" s="2">
        <v>539750</v>
      </c>
      <c r="BT1020" s="1" t="s">
        <v>1150</v>
      </c>
      <c r="BU1020" s="1" t="s">
        <v>446</v>
      </c>
      <c r="BW1020" s="1">
        <v>0</v>
      </c>
    </row>
    <row r="1021" spans="1:76" x14ac:dyDescent="0.25">
      <c r="A1021" s="1">
        <v>1020</v>
      </c>
      <c r="B1021" s="1" t="s">
        <v>2504</v>
      </c>
      <c r="C1021" s="1" t="s">
        <v>1143</v>
      </c>
      <c r="D1021" s="1" t="s">
        <v>1144</v>
      </c>
      <c r="E1021" s="1" t="s">
        <v>1145</v>
      </c>
      <c r="F1021" s="1">
        <v>2006</v>
      </c>
      <c r="G1021" s="1">
        <v>6</v>
      </c>
      <c r="H1021" s="1">
        <v>10</v>
      </c>
      <c r="I1021" s="1">
        <v>900</v>
      </c>
      <c r="J1021" s="1" t="s">
        <v>1488</v>
      </c>
      <c r="K1021" s="1">
        <v>10</v>
      </c>
      <c r="L1021" s="1">
        <v>83</v>
      </c>
      <c r="M1021" s="1">
        <v>709529</v>
      </c>
      <c r="N1021" s="1">
        <v>5510913</v>
      </c>
      <c r="O1021" s="1">
        <v>1425640</v>
      </c>
      <c r="P1021" s="1">
        <v>539770</v>
      </c>
      <c r="Q1021" s="1" t="s">
        <v>78</v>
      </c>
      <c r="R1021" s="1" t="s">
        <v>892</v>
      </c>
      <c r="S1021" s="1" t="s">
        <v>2499</v>
      </c>
      <c r="T1021" s="1">
        <v>1</v>
      </c>
      <c r="U1021" s="1">
        <v>0</v>
      </c>
      <c r="V1021" s="1">
        <v>0</v>
      </c>
      <c r="Y1021" s="1">
        <v>0</v>
      </c>
      <c r="Z1021" s="1">
        <v>0</v>
      </c>
      <c r="AA1021" s="1">
        <v>0</v>
      </c>
      <c r="AB1021" s="1">
        <v>0</v>
      </c>
      <c r="AC1021" s="1">
        <v>0</v>
      </c>
      <c r="AD1021" s="1">
        <v>1037</v>
      </c>
      <c r="AI1021" s="1" t="s">
        <v>432</v>
      </c>
      <c r="AJ1021" s="1" t="s">
        <v>895</v>
      </c>
      <c r="AK1021" s="1">
        <v>38</v>
      </c>
      <c r="AL1021" s="1">
        <v>0</v>
      </c>
      <c r="AM1021" s="1">
        <v>0</v>
      </c>
      <c r="AO1021" s="1">
        <v>0</v>
      </c>
      <c r="AQ1021" s="1">
        <v>0</v>
      </c>
      <c r="AR1021" s="1" t="s">
        <v>2500</v>
      </c>
      <c r="AT1021" s="1">
        <v>0</v>
      </c>
      <c r="AV1021" s="1">
        <v>0</v>
      </c>
      <c r="AW1021" s="1">
        <v>0</v>
      </c>
      <c r="AX1021" s="1">
        <v>0</v>
      </c>
      <c r="AY1021" s="1" t="s">
        <v>79</v>
      </c>
      <c r="BD1021" s="1">
        <v>0</v>
      </c>
      <c r="BF1021" s="1">
        <v>0</v>
      </c>
      <c r="BH1021" s="1">
        <v>0</v>
      </c>
      <c r="BI1021" s="1">
        <v>0</v>
      </c>
      <c r="BL1021" s="1" t="s">
        <v>121</v>
      </c>
      <c r="BM1021" s="1" t="s">
        <v>79</v>
      </c>
      <c r="BP1021" s="1">
        <v>0</v>
      </c>
      <c r="BQ1021" s="1">
        <v>0</v>
      </c>
      <c r="BR1021" s="2">
        <v>1425640</v>
      </c>
      <c r="BS1021" s="2">
        <v>539770</v>
      </c>
      <c r="BT1021" s="1" t="s">
        <v>1150</v>
      </c>
      <c r="BU1021" s="1" t="s">
        <v>446</v>
      </c>
      <c r="BW1021" s="1">
        <v>0</v>
      </c>
    </row>
    <row r="1022" spans="1:76" x14ac:dyDescent="0.25">
      <c r="A1022" s="1">
        <v>1021</v>
      </c>
      <c r="B1022" s="1" t="s">
        <v>2505</v>
      </c>
      <c r="C1022" s="1" t="s">
        <v>1111</v>
      </c>
      <c r="D1022" s="1" t="s">
        <v>113</v>
      </c>
      <c r="E1022" s="1" t="s">
        <v>114</v>
      </c>
      <c r="F1022" s="1">
        <v>2006</v>
      </c>
      <c r="G1022" s="1">
        <v>6</v>
      </c>
      <c r="H1022" s="1">
        <v>26</v>
      </c>
      <c r="I1022" s="1">
        <v>0</v>
      </c>
      <c r="J1022" s="1" t="s">
        <v>2506</v>
      </c>
      <c r="K1022" s="1">
        <v>10</v>
      </c>
      <c r="L1022" s="1">
        <v>83</v>
      </c>
      <c r="M1022" s="1">
        <v>683398</v>
      </c>
      <c r="N1022" s="1">
        <v>5478161</v>
      </c>
      <c r="O1022" s="1">
        <v>1400983</v>
      </c>
      <c r="P1022" s="1">
        <v>505903</v>
      </c>
      <c r="Q1022" s="1" t="s">
        <v>78</v>
      </c>
      <c r="R1022" s="1" t="s">
        <v>104</v>
      </c>
      <c r="S1022" s="1" t="s">
        <v>2507</v>
      </c>
      <c r="T1022" s="1">
        <v>0</v>
      </c>
      <c r="U1022" s="1">
        <v>1</v>
      </c>
      <c r="V1022" s="1">
        <v>0</v>
      </c>
      <c r="W1022" s="1" t="s">
        <v>86</v>
      </c>
      <c r="Y1022" s="1">
        <v>0</v>
      </c>
      <c r="Z1022" s="1">
        <v>0</v>
      </c>
      <c r="AA1022" s="1">
        <v>0</v>
      </c>
      <c r="AB1022" s="1">
        <v>0</v>
      </c>
      <c r="AC1022" s="1">
        <v>0</v>
      </c>
      <c r="AD1022" s="1">
        <v>843</v>
      </c>
      <c r="AK1022" s="1">
        <v>0</v>
      </c>
      <c r="AL1022" s="1">
        <v>0</v>
      </c>
      <c r="AM1022" s="1">
        <v>0</v>
      </c>
      <c r="AO1022" s="1">
        <v>0</v>
      </c>
      <c r="AQ1022" s="1">
        <v>0</v>
      </c>
      <c r="AT1022" s="1">
        <v>0</v>
      </c>
      <c r="AV1022" s="1">
        <v>0</v>
      </c>
      <c r="AW1022" s="1">
        <v>0</v>
      </c>
      <c r="AX1022" s="1">
        <v>0</v>
      </c>
      <c r="AY1022" s="1" t="s">
        <v>79</v>
      </c>
      <c r="BD1022" s="1">
        <v>0</v>
      </c>
      <c r="BE1022" s="1" t="s">
        <v>85</v>
      </c>
      <c r="BF1022" s="1">
        <v>0</v>
      </c>
      <c r="BH1022" s="1">
        <v>0</v>
      </c>
      <c r="BI1022" s="1">
        <v>0</v>
      </c>
      <c r="BL1022" s="1" t="s">
        <v>121</v>
      </c>
      <c r="BM1022" s="1" t="s">
        <v>79</v>
      </c>
      <c r="BO1022" s="1" t="s">
        <v>1112</v>
      </c>
      <c r="BP1022" s="1">
        <v>0</v>
      </c>
      <c r="BQ1022" s="1">
        <v>0</v>
      </c>
      <c r="BR1022" s="2">
        <v>1400983</v>
      </c>
      <c r="BS1022" s="2">
        <v>505903</v>
      </c>
      <c r="BT1022" s="1" t="s">
        <v>123</v>
      </c>
      <c r="BU1022" s="1" t="s">
        <v>124</v>
      </c>
      <c r="BV1022" s="1" t="s">
        <v>1127</v>
      </c>
      <c r="BW1022" s="1">
        <v>0</v>
      </c>
      <c r="BX1022" s="1">
        <v>3</v>
      </c>
    </row>
    <row r="1023" spans="1:76" x14ac:dyDescent="0.25">
      <c r="A1023" s="1">
        <v>1022</v>
      </c>
      <c r="B1023" s="1" t="s">
        <v>2508</v>
      </c>
      <c r="C1023" s="1" t="s">
        <v>1559</v>
      </c>
      <c r="D1023" s="1" t="s">
        <v>641</v>
      </c>
      <c r="E1023" s="1" t="s">
        <v>1557</v>
      </c>
      <c r="F1023" s="1">
        <v>2007</v>
      </c>
      <c r="G1023" s="1">
        <v>4</v>
      </c>
      <c r="H1023" s="1">
        <v>18</v>
      </c>
      <c r="I1023" s="1">
        <v>945</v>
      </c>
      <c r="J1023" s="1" t="s">
        <v>2509</v>
      </c>
      <c r="K1023" s="1">
        <v>11</v>
      </c>
      <c r="L1023" s="1">
        <v>83</v>
      </c>
      <c r="M1023" s="1">
        <v>626011</v>
      </c>
      <c r="N1023" s="1">
        <v>5446326</v>
      </c>
      <c r="O1023" s="1">
        <v>1780382</v>
      </c>
      <c r="P1023" s="1">
        <v>519298</v>
      </c>
      <c r="Q1023" s="1" t="s">
        <v>78</v>
      </c>
      <c r="R1023" s="1" t="s">
        <v>104</v>
      </c>
      <c r="S1023" s="1" t="s">
        <v>2111</v>
      </c>
      <c r="T1023" s="1">
        <v>1</v>
      </c>
      <c r="U1023" s="1">
        <v>1</v>
      </c>
      <c r="V1023" s="1">
        <v>0</v>
      </c>
      <c r="Z1023" s="1">
        <v>0</v>
      </c>
      <c r="AA1023" s="1">
        <v>0</v>
      </c>
      <c r="AB1023" s="1">
        <v>0</v>
      </c>
      <c r="AC1023" s="1">
        <v>0</v>
      </c>
      <c r="AD1023" s="1">
        <v>854</v>
      </c>
      <c r="AK1023" s="1">
        <v>0</v>
      </c>
      <c r="AV1023" s="1">
        <v>0</v>
      </c>
      <c r="AW1023" s="1">
        <v>0</v>
      </c>
      <c r="AX1023" s="1">
        <v>0</v>
      </c>
      <c r="AY1023" s="1" t="s">
        <v>79</v>
      </c>
      <c r="AZ1023" s="1" t="s">
        <v>2510</v>
      </c>
      <c r="BD1023" s="1">
        <v>0</v>
      </c>
      <c r="BF1023" s="1">
        <v>0</v>
      </c>
      <c r="BH1023" s="1">
        <v>0</v>
      </c>
      <c r="BI1023" s="1">
        <v>0</v>
      </c>
      <c r="BL1023" s="1" t="s">
        <v>641</v>
      </c>
      <c r="BM1023" s="1" t="s">
        <v>79</v>
      </c>
      <c r="BO1023" s="1" t="s">
        <v>2511</v>
      </c>
      <c r="BP1023" s="1">
        <v>0</v>
      </c>
      <c r="BQ1023" s="1">
        <v>0</v>
      </c>
      <c r="BR1023" s="2">
        <v>1780382</v>
      </c>
      <c r="BS1023" s="2">
        <v>519298</v>
      </c>
      <c r="BT1023" s="1" t="s">
        <v>1154</v>
      </c>
      <c r="BU1023" s="1" t="s">
        <v>1541</v>
      </c>
      <c r="BV1023" s="1" t="s">
        <v>1127</v>
      </c>
      <c r="BW1023" s="1">
        <v>0</v>
      </c>
      <c r="BX1023" s="1">
        <v>4</v>
      </c>
    </row>
    <row r="1024" spans="1:76" x14ac:dyDescent="0.25">
      <c r="A1024" s="1">
        <v>1023</v>
      </c>
      <c r="B1024" s="1" t="s">
        <v>2512</v>
      </c>
      <c r="C1024" s="1" t="s">
        <v>2513</v>
      </c>
      <c r="D1024" s="1" t="s">
        <v>641</v>
      </c>
      <c r="E1024" s="1" t="s">
        <v>2514</v>
      </c>
      <c r="F1024" s="1">
        <v>2007</v>
      </c>
      <c r="G1024" s="1">
        <v>4</v>
      </c>
      <c r="H1024" s="1">
        <v>18</v>
      </c>
      <c r="I1024" s="1">
        <v>1233</v>
      </c>
      <c r="J1024" s="1" t="s">
        <v>2509</v>
      </c>
      <c r="K1024" s="1">
        <v>11</v>
      </c>
      <c r="L1024" s="1">
        <v>83</v>
      </c>
      <c r="M1024" s="1">
        <v>625306</v>
      </c>
      <c r="N1024" s="1">
        <v>5443386</v>
      </c>
      <c r="O1024" s="1">
        <v>1780059</v>
      </c>
      <c r="P1024" s="1">
        <v>516295</v>
      </c>
      <c r="Q1024" s="1" t="s">
        <v>78</v>
      </c>
      <c r="R1024" s="1" t="s">
        <v>104</v>
      </c>
      <c r="S1024" s="1" t="s">
        <v>2111</v>
      </c>
      <c r="T1024" s="1">
        <v>1</v>
      </c>
      <c r="U1024" s="1">
        <v>1</v>
      </c>
      <c r="V1024" s="1">
        <v>0</v>
      </c>
      <c r="Z1024" s="1">
        <v>0</v>
      </c>
      <c r="AA1024" s="1">
        <v>0</v>
      </c>
      <c r="AB1024" s="1">
        <v>0</v>
      </c>
      <c r="AC1024" s="1">
        <v>0</v>
      </c>
      <c r="AD1024" s="1">
        <v>921</v>
      </c>
      <c r="AK1024" s="1">
        <v>0</v>
      </c>
      <c r="AV1024" s="1">
        <v>0</v>
      </c>
      <c r="AW1024" s="1">
        <v>0</v>
      </c>
      <c r="AX1024" s="1">
        <v>0</v>
      </c>
      <c r="AY1024" s="1" t="s">
        <v>79</v>
      </c>
      <c r="AZ1024" s="1" t="s">
        <v>2515</v>
      </c>
      <c r="BD1024" s="1">
        <v>0</v>
      </c>
      <c r="BF1024" s="1">
        <v>0</v>
      </c>
      <c r="BH1024" s="1">
        <v>0</v>
      </c>
      <c r="BI1024" s="1">
        <v>0</v>
      </c>
      <c r="BL1024" s="1" t="s">
        <v>641</v>
      </c>
      <c r="BM1024" s="1" t="s">
        <v>79</v>
      </c>
      <c r="BP1024" s="1">
        <v>0</v>
      </c>
      <c r="BQ1024" s="1">
        <v>0</v>
      </c>
      <c r="BR1024" s="2">
        <v>1780059</v>
      </c>
      <c r="BS1024" s="2">
        <v>516295</v>
      </c>
      <c r="BT1024" s="1" t="s">
        <v>1154</v>
      </c>
      <c r="BU1024" s="1" t="s">
        <v>1541</v>
      </c>
      <c r="BW1024" s="1">
        <v>0</v>
      </c>
      <c r="BX1024" s="1">
        <v>4</v>
      </c>
    </row>
    <row r="1025" spans="1:76" x14ac:dyDescent="0.25">
      <c r="A1025" s="1">
        <v>1024</v>
      </c>
      <c r="B1025" s="1" t="s">
        <v>2516</v>
      </c>
      <c r="C1025" s="1" t="s">
        <v>2517</v>
      </c>
      <c r="D1025" s="1" t="s">
        <v>641</v>
      </c>
      <c r="E1025" s="1" t="s">
        <v>2514</v>
      </c>
      <c r="F1025" s="1">
        <v>2007</v>
      </c>
      <c r="G1025" s="1">
        <v>4</v>
      </c>
      <c r="H1025" s="1">
        <v>18</v>
      </c>
      <c r="I1025" s="1">
        <v>1328</v>
      </c>
      <c r="J1025" s="1" t="s">
        <v>2509</v>
      </c>
      <c r="K1025" s="1">
        <v>11</v>
      </c>
      <c r="L1025" s="1">
        <v>83</v>
      </c>
      <c r="M1025" s="1">
        <v>625121</v>
      </c>
      <c r="N1025" s="1">
        <v>5442277</v>
      </c>
      <c r="O1025" s="1">
        <v>1780017</v>
      </c>
      <c r="P1025" s="1">
        <v>515172</v>
      </c>
      <c r="Q1025" s="1" t="s">
        <v>78</v>
      </c>
      <c r="R1025" s="1" t="s">
        <v>104</v>
      </c>
      <c r="S1025" s="1" t="s">
        <v>1182</v>
      </c>
      <c r="T1025" s="1">
        <v>1</v>
      </c>
      <c r="U1025" s="1">
        <v>0</v>
      </c>
      <c r="V1025" s="1">
        <v>0</v>
      </c>
      <c r="Z1025" s="1">
        <v>0</v>
      </c>
      <c r="AA1025" s="1">
        <v>0</v>
      </c>
      <c r="AB1025" s="1">
        <v>0</v>
      </c>
      <c r="AC1025" s="1">
        <v>0</v>
      </c>
      <c r="AD1025" s="1">
        <v>854</v>
      </c>
      <c r="AK1025" s="1">
        <v>0</v>
      </c>
      <c r="AV1025" s="1">
        <v>0</v>
      </c>
      <c r="AW1025" s="1">
        <v>0</v>
      </c>
      <c r="AX1025" s="1">
        <v>0</v>
      </c>
      <c r="AY1025" s="1" t="s">
        <v>79</v>
      </c>
      <c r="AZ1025" s="1" t="s">
        <v>2518</v>
      </c>
      <c r="BD1025" s="1">
        <v>0</v>
      </c>
      <c r="BF1025" s="1">
        <v>0</v>
      </c>
      <c r="BH1025" s="1">
        <v>0</v>
      </c>
      <c r="BI1025" s="1">
        <v>0</v>
      </c>
      <c r="BL1025" s="1" t="s">
        <v>641</v>
      </c>
      <c r="BM1025" s="1" t="s">
        <v>79</v>
      </c>
      <c r="BP1025" s="1">
        <v>0</v>
      </c>
      <c r="BQ1025" s="1">
        <v>0</v>
      </c>
      <c r="BR1025" s="2">
        <v>1780017</v>
      </c>
      <c r="BS1025" s="2">
        <v>515172</v>
      </c>
      <c r="BT1025" s="1" t="s">
        <v>1154</v>
      </c>
      <c r="BU1025" s="1" t="s">
        <v>1541</v>
      </c>
      <c r="BW1025" s="1">
        <v>0</v>
      </c>
      <c r="BX1025" s="1">
        <v>4</v>
      </c>
    </row>
    <row r="1026" spans="1:76" x14ac:dyDescent="0.25">
      <c r="A1026" s="1">
        <v>1025</v>
      </c>
      <c r="B1026" s="1" t="s">
        <v>2519</v>
      </c>
      <c r="C1026" s="1" t="s">
        <v>2517</v>
      </c>
      <c r="D1026" s="1" t="s">
        <v>641</v>
      </c>
      <c r="E1026" s="1" t="s">
        <v>2514</v>
      </c>
      <c r="F1026" s="1">
        <v>2007</v>
      </c>
      <c r="G1026" s="1">
        <v>4</v>
      </c>
      <c r="H1026" s="1">
        <v>18</v>
      </c>
      <c r="I1026" s="1">
        <v>1402</v>
      </c>
      <c r="J1026" s="1" t="s">
        <v>2509</v>
      </c>
      <c r="K1026" s="1">
        <v>11</v>
      </c>
      <c r="L1026" s="1">
        <v>83</v>
      </c>
      <c r="M1026" s="1">
        <v>625979</v>
      </c>
      <c r="N1026" s="1">
        <v>5442384</v>
      </c>
      <c r="O1026" s="1">
        <v>1780856</v>
      </c>
      <c r="P1026" s="1">
        <v>515388</v>
      </c>
      <c r="Q1026" s="1" t="s">
        <v>78</v>
      </c>
      <c r="R1026" s="1" t="s">
        <v>104</v>
      </c>
      <c r="S1026" s="1" t="s">
        <v>2520</v>
      </c>
      <c r="T1026" s="1">
        <v>0</v>
      </c>
      <c r="U1026" s="1">
        <v>1</v>
      </c>
      <c r="V1026" s="1">
        <v>0</v>
      </c>
      <c r="Z1026" s="1">
        <v>0</v>
      </c>
      <c r="AA1026" s="1">
        <v>0</v>
      </c>
      <c r="AB1026" s="1">
        <v>0</v>
      </c>
      <c r="AC1026" s="1">
        <v>0</v>
      </c>
      <c r="AD1026" s="1">
        <v>839</v>
      </c>
      <c r="AK1026" s="1">
        <v>0</v>
      </c>
      <c r="AV1026" s="1">
        <v>0</v>
      </c>
      <c r="AW1026" s="1">
        <v>0</v>
      </c>
      <c r="AX1026" s="1">
        <v>0</v>
      </c>
      <c r="AY1026" s="1" t="s">
        <v>79</v>
      </c>
      <c r="AZ1026" s="1" t="s">
        <v>2521</v>
      </c>
      <c r="BD1026" s="1">
        <v>0</v>
      </c>
      <c r="BF1026" s="1">
        <v>0</v>
      </c>
      <c r="BH1026" s="1">
        <v>0</v>
      </c>
      <c r="BI1026" s="1">
        <v>0</v>
      </c>
      <c r="BL1026" s="1" t="s">
        <v>641</v>
      </c>
      <c r="BM1026" s="1" t="s">
        <v>79</v>
      </c>
      <c r="BP1026" s="1">
        <v>0</v>
      </c>
      <c r="BQ1026" s="1">
        <v>0</v>
      </c>
      <c r="BR1026" s="2">
        <v>1780856</v>
      </c>
      <c r="BS1026" s="2">
        <v>515388</v>
      </c>
      <c r="BT1026" s="1" t="s">
        <v>2522</v>
      </c>
      <c r="BU1026" s="1" t="s">
        <v>1541</v>
      </c>
      <c r="BW1026" s="1">
        <v>0</v>
      </c>
      <c r="BX1026" s="1">
        <v>4</v>
      </c>
    </row>
    <row r="1027" spans="1:76" x14ac:dyDescent="0.25">
      <c r="A1027" s="1">
        <v>1026</v>
      </c>
      <c r="B1027" s="1" t="s">
        <v>2523</v>
      </c>
      <c r="C1027" s="1" t="s">
        <v>2524</v>
      </c>
      <c r="D1027" s="1" t="s">
        <v>641</v>
      </c>
      <c r="E1027" s="1" t="s">
        <v>2514</v>
      </c>
      <c r="F1027" s="1">
        <v>2007</v>
      </c>
      <c r="G1027" s="1">
        <v>4</v>
      </c>
      <c r="H1027" s="1">
        <v>20</v>
      </c>
      <c r="I1027" s="1">
        <v>920</v>
      </c>
      <c r="J1027" s="1" t="s">
        <v>2509</v>
      </c>
      <c r="K1027" s="1">
        <v>11</v>
      </c>
      <c r="L1027" s="1">
        <v>83</v>
      </c>
      <c r="M1027" s="1">
        <v>624650</v>
      </c>
      <c r="N1027" s="1">
        <v>5442910</v>
      </c>
      <c r="O1027" s="1">
        <v>1779468</v>
      </c>
      <c r="P1027" s="1">
        <v>515739</v>
      </c>
      <c r="Q1027" s="1" t="s">
        <v>78</v>
      </c>
      <c r="R1027" s="1" t="s">
        <v>104</v>
      </c>
      <c r="S1027" s="1" t="s">
        <v>2525</v>
      </c>
      <c r="T1027" s="1">
        <v>2</v>
      </c>
      <c r="U1027" s="1">
        <v>2</v>
      </c>
      <c r="V1027" s="1">
        <v>0</v>
      </c>
      <c r="Z1027" s="1">
        <v>0</v>
      </c>
      <c r="AA1027" s="1">
        <v>0</v>
      </c>
      <c r="AB1027" s="1">
        <v>0</v>
      </c>
      <c r="AC1027" s="1">
        <v>0</v>
      </c>
      <c r="AD1027" s="1">
        <v>919</v>
      </c>
      <c r="AK1027" s="1">
        <v>0</v>
      </c>
      <c r="AV1027" s="1">
        <v>0</v>
      </c>
      <c r="AW1027" s="1">
        <v>0</v>
      </c>
      <c r="AX1027" s="1">
        <v>0</v>
      </c>
      <c r="AY1027" s="1" t="s">
        <v>79</v>
      </c>
      <c r="AZ1027" s="1" t="s">
        <v>2526</v>
      </c>
      <c r="BD1027" s="1">
        <v>0</v>
      </c>
      <c r="BF1027" s="1">
        <v>0</v>
      </c>
      <c r="BH1027" s="1">
        <v>0</v>
      </c>
      <c r="BI1027" s="1">
        <v>0</v>
      </c>
      <c r="BL1027" s="1" t="s">
        <v>641</v>
      </c>
      <c r="BM1027" s="1" t="s">
        <v>79</v>
      </c>
      <c r="BP1027" s="1">
        <v>0</v>
      </c>
      <c r="BQ1027" s="1">
        <v>0</v>
      </c>
      <c r="BR1027" s="2">
        <v>1779468</v>
      </c>
      <c r="BS1027" s="2">
        <v>515739</v>
      </c>
      <c r="BT1027" s="1" t="s">
        <v>1154</v>
      </c>
      <c r="BU1027" s="1" t="s">
        <v>1541</v>
      </c>
      <c r="BW1027" s="1">
        <v>0</v>
      </c>
      <c r="BX1027" s="1">
        <v>4</v>
      </c>
    </row>
    <row r="1028" spans="1:76" x14ac:dyDescent="0.25">
      <c r="A1028" s="1">
        <v>1027</v>
      </c>
      <c r="B1028" s="1" t="s">
        <v>2527</v>
      </c>
      <c r="C1028" s="1" t="s">
        <v>2524</v>
      </c>
      <c r="D1028" s="1" t="s">
        <v>641</v>
      </c>
      <c r="E1028" s="1" t="s">
        <v>2514</v>
      </c>
      <c r="F1028" s="1">
        <v>2007</v>
      </c>
      <c r="G1028" s="1">
        <v>4</v>
      </c>
      <c r="H1028" s="1">
        <v>20</v>
      </c>
      <c r="I1028" s="1">
        <v>1037</v>
      </c>
      <c r="J1028" s="1" t="s">
        <v>2509</v>
      </c>
      <c r="K1028" s="1">
        <v>11</v>
      </c>
      <c r="L1028" s="1">
        <v>83</v>
      </c>
      <c r="M1028" s="1">
        <v>623911</v>
      </c>
      <c r="N1028" s="1">
        <v>5442969</v>
      </c>
      <c r="O1028" s="1">
        <v>1778727</v>
      </c>
      <c r="P1028" s="1">
        <v>515703</v>
      </c>
      <c r="Q1028" s="1" t="s">
        <v>78</v>
      </c>
      <c r="R1028" s="1" t="s">
        <v>104</v>
      </c>
      <c r="S1028" s="1" t="s">
        <v>2528</v>
      </c>
      <c r="T1028" s="1">
        <v>0</v>
      </c>
      <c r="U1028" s="1">
        <v>1</v>
      </c>
      <c r="V1028" s="1">
        <v>0</v>
      </c>
      <c r="Z1028" s="1">
        <v>0</v>
      </c>
      <c r="AA1028" s="1">
        <v>0</v>
      </c>
      <c r="AB1028" s="1">
        <v>0</v>
      </c>
      <c r="AC1028" s="1">
        <v>0</v>
      </c>
      <c r="AD1028" s="1">
        <v>907</v>
      </c>
      <c r="AK1028" s="1">
        <v>0</v>
      </c>
      <c r="AV1028" s="1">
        <v>0</v>
      </c>
      <c r="AW1028" s="1">
        <v>0</v>
      </c>
      <c r="AX1028" s="1">
        <v>0</v>
      </c>
      <c r="AY1028" s="1" t="s">
        <v>79</v>
      </c>
      <c r="AZ1028" s="1" t="s">
        <v>2529</v>
      </c>
      <c r="BD1028" s="1">
        <v>0</v>
      </c>
      <c r="BF1028" s="1">
        <v>0</v>
      </c>
      <c r="BH1028" s="1">
        <v>0</v>
      </c>
      <c r="BI1028" s="1">
        <v>0</v>
      </c>
      <c r="BL1028" s="1" t="s">
        <v>641</v>
      </c>
      <c r="BM1028" s="1" t="s">
        <v>79</v>
      </c>
      <c r="BP1028" s="1">
        <v>0</v>
      </c>
      <c r="BQ1028" s="1">
        <v>0</v>
      </c>
      <c r="BR1028" s="2">
        <v>1778727</v>
      </c>
      <c r="BS1028" s="2">
        <v>515703</v>
      </c>
      <c r="BT1028" s="1" t="s">
        <v>1154</v>
      </c>
      <c r="BU1028" s="1" t="s">
        <v>1541</v>
      </c>
      <c r="BW1028" s="1">
        <v>0</v>
      </c>
      <c r="BX1028" s="1">
        <v>4</v>
      </c>
    </row>
    <row r="1029" spans="1:76" x14ac:dyDescent="0.25">
      <c r="A1029" s="1">
        <v>1028</v>
      </c>
      <c r="B1029" s="1" t="s">
        <v>2530</v>
      </c>
      <c r="C1029" s="1" t="s">
        <v>1551</v>
      </c>
      <c r="D1029" s="1" t="s">
        <v>641</v>
      </c>
      <c r="E1029" s="1" t="s">
        <v>1539</v>
      </c>
      <c r="F1029" s="1">
        <v>2007</v>
      </c>
      <c r="G1029" s="1">
        <v>4</v>
      </c>
      <c r="H1029" s="1">
        <v>23</v>
      </c>
      <c r="I1029" s="1">
        <v>843</v>
      </c>
      <c r="J1029" s="1" t="s">
        <v>2509</v>
      </c>
      <c r="K1029" s="1">
        <v>11</v>
      </c>
      <c r="L1029" s="1">
        <v>83</v>
      </c>
      <c r="M1029" s="1">
        <v>626319</v>
      </c>
      <c r="N1029" s="1">
        <v>5430233</v>
      </c>
      <c r="O1029" s="1">
        <v>1782751</v>
      </c>
      <c r="P1029" s="1">
        <v>503393</v>
      </c>
      <c r="Q1029" s="1" t="s">
        <v>78</v>
      </c>
      <c r="R1029" s="1" t="s">
        <v>104</v>
      </c>
      <c r="S1029" s="1" t="s">
        <v>2111</v>
      </c>
      <c r="T1029" s="1">
        <v>1</v>
      </c>
      <c r="U1029" s="1">
        <v>0</v>
      </c>
      <c r="V1029" s="1">
        <v>0</v>
      </c>
      <c r="Z1029" s="1">
        <v>0</v>
      </c>
      <c r="AA1029" s="1">
        <v>0</v>
      </c>
      <c r="AB1029" s="1">
        <v>0</v>
      </c>
      <c r="AC1029" s="1">
        <v>0</v>
      </c>
      <c r="AD1029" s="1">
        <v>973</v>
      </c>
      <c r="AK1029" s="1">
        <v>0</v>
      </c>
      <c r="AV1029" s="1">
        <v>0</v>
      </c>
      <c r="AW1029" s="1">
        <v>0</v>
      </c>
      <c r="AX1029" s="1">
        <v>0</v>
      </c>
      <c r="AY1029" s="1" t="s">
        <v>79</v>
      </c>
      <c r="AZ1029" s="1" t="s">
        <v>2531</v>
      </c>
      <c r="BD1029" s="1">
        <v>0</v>
      </c>
      <c r="BF1029" s="1">
        <v>0</v>
      </c>
      <c r="BH1029" s="1">
        <v>0</v>
      </c>
      <c r="BI1029" s="1">
        <v>0</v>
      </c>
      <c r="BL1029" s="1" t="s">
        <v>641</v>
      </c>
      <c r="BM1029" s="1" t="s">
        <v>79</v>
      </c>
      <c r="BP1029" s="1">
        <v>0</v>
      </c>
      <c r="BQ1029" s="1">
        <v>0</v>
      </c>
      <c r="BR1029" s="2">
        <v>1782751</v>
      </c>
      <c r="BS1029" s="2">
        <v>503393</v>
      </c>
      <c r="BT1029" s="1" t="s">
        <v>1154</v>
      </c>
      <c r="BU1029" s="1" t="s">
        <v>1541</v>
      </c>
      <c r="BW1029" s="1">
        <v>0</v>
      </c>
      <c r="BX1029" s="1">
        <v>4</v>
      </c>
    </row>
    <row r="1030" spans="1:76" x14ac:dyDescent="0.25">
      <c r="A1030" s="1">
        <v>1029</v>
      </c>
      <c r="B1030" s="1" t="s">
        <v>2532</v>
      </c>
      <c r="C1030" s="1" t="s">
        <v>2533</v>
      </c>
      <c r="D1030" s="1" t="s">
        <v>641</v>
      </c>
      <c r="E1030" s="1" t="s">
        <v>2534</v>
      </c>
      <c r="F1030" s="1">
        <v>2007</v>
      </c>
      <c r="G1030" s="1">
        <v>4</v>
      </c>
      <c r="H1030" s="1">
        <v>23</v>
      </c>
      <c r="I1030" s="1">
        <v>932</v>
      </c>
      <c r="J1030" s="1" t="s">
        <v>1578</v>
      </c>
      <c r="K1030" s="1">
        <v>11</v>
      </c>
      <c r="L1030" s="1">
        <v>83</v>
      </c>
      <c r="M1030" s="1">
        <v>625789</v>
      </c>
      <c r="N1030" s="1">
        <v>5432671</v>
      </c>
      <c r="O1030" s="1">
        <v>1781912</v>
      </c>
      <c r="P1030" s="1">
        <v>505741</v>
      </c>
      <c r="Q1030" s="1" t="s">
        <v>78</v>
      </c>
      <c r="R1030" s="1" t="s">
        <v>104</v>
      </c>
      <c r="S1030" s="1" t="s">
        <v>2111</v>
      </c>
      <c r="T1030" s="1">
        <v>1</v>
      </c>
      <c r="U1030" s="1">
        <v>1</v>
      </c>
      <c r="V1030" s="1">
        <v>0</v>
      </c>
      <c r="Z1030" s="1">
        <v>0</v>
      </c>
      <c r="AA1030" s="1">
        <v>0</v>
      </c>
      <c r="AB1030" s="1">
        <v>0</v>
      </c>
      <c r="AC1030" s="1">
        <v>0</v>
      </c>
      <c r="AD1030" s="1">
        <v>943</v>
      </c>
      <c r="AK1030" s="1">
        <v>0</v>
      </c>
      <c r="AV1030" s="1">
        <v>0</v>
      </c>
      <c r="AW1030" s="1">
        <v>0</v>
      </c>
      <c r="AX1030" s="1">
        <v>0</v>
      </c>
      <c r="AY1030" s="1" t="s">
        <v>79</v>
      </c>
      <c r="AZ1030" s="1" t="s">
        <v>2535</v>
      </c>
      <c r="BD1030" s="1">
        <v>0</v>
      </c>
      <c r="BF1030" s="1">
        <v>0</v>
      </c>
      <c r="BH1030" s="1">
        <v>0</v>
      </c>
      <c r="BI1030" s="1">
        <v>0</v>
      </c>
      <c r="BL1030" s="1" t="s">
        <v>641</v>
      </c>
      <c r="BM1030" s="1" t="s">
        <v>79</v>
      </c>
      <c r="BO1030" s="1" t="s">
        <v>2536</v>
      </c>
      <c r="BP1030" s="1">
        <v>0</v>
      </c>
      <c r="BQ1030" s="1">
        <v>0</v>
      </c>
      <c r="BR1030" s="2">
        <v>1781912</v>
      </c>
      <c r="BS1030" s="2">
        <v>505741</v>
      </c>
      <c r="BT1030" s="1" t="s">
        <v>1154</v>
      </c>
      <c r="BU1030" s="1" t="s">
        <v>1541</v>
      </c>
      <c r="BV1030" s="1" t="s">
        <v>1127</v>
      </c>
      <c r="BW1030" s="1">
        <v>0</v>
      </c>
      <c r="BX1030" s="1">
        <v>4</v>
      </c>
    </row>
    <row r="1031" spans="1:76" x14ac:dyDescent="0.25">
      <c r="A1031" s="1">
        <v>1030</v>
      </c>
      <c r="B1031" s="1" t="s">
        <v>1568</v>
      </c>
      <c r="C1031" s="1" t="s">
        <v>1521</v>
      </c>
      <c r="D1031" s="1" t="s">
        <v>641</v>
      </c>
      <c r="E1031" s="1" t="s">
        <v>1518</v>
      </c>
      <c r="F1031" s="1">
        <v>2007</v>
      </c>
      <c r="G1031" s="1">
        <v>4</v>
      </c>
      <c r="H1031" s="1">
        <v>24</v>
      </c>
      <c r="I1031" s="1">
        <v>1133</v>
      </c>
      <c r="J1031" s="1" t="s">
        <v>2537</v>
      </c>
      <c r="K1031" s="1">
        <v>11</v>
      </c>
      <c r="L1031" s="1">
        <v>83</v>
      </c>
      <c r="M1031" s="1">
        <v>580853</v>
      </c>
      <c r="N1031" s="1">
        <v>5479993</v>
      </c>
      <c r="O1031" s="1">
        <v>1731238</v>
      </c>
      <c r="P1031" s="1">
        <v>546878</v>
      </c>
      <c r="Q1031" s="1" t="s">
        <v>78</v>
      </c>
      <c r="R1031" s="1" t="s">
        <v>79</v>
      </c>
      <c r="S1031" s="1" t="s">
        <v>2538</v>
      </c>
      <c r="T1031" s="1">
        <v>1</v>
      </c>
      <c r="U1031" s="1">
        <v>0</v>
      </c>
      <c r="V1031" s="1">
        <v>0</v>
      </c>
      <c r="Z1031" s="1">
        <v>0</v>
      </c>
      <c r="AA1031" s="1">
        <v>0</v>
      </c>
      <c r="AB1031" s="1">
        <v>0</v>
      </c>
      <c r="AC1031" s="1">
        <v>0</v>
      </c>
      <c r="AD1031" s="1">
        <v>1306</v>
      </c>
      <c r="AK1031" s="1">
        <v>0</v>
      </c>
      <c r="AV1031" s="1">
        <v>0</v>
      </c>
      <c r="AW1031" s="1">
        <v>0</v>
      </c>
      <c r="AX1031" s="1">
        <v>0</v>
      </c>
      <c r="AY1031" s="1" t="s">
        <v>79</v>
      </c>
      <c r="AZ1031" s="1" t="s">
        <v>2539</v>
      </c>
      <c r="BD1031" s="1">
        <v>0</v>
      </c>
      <c r="BF1031" s="1">
        <v>0</v>
      </c>
      <c r="BH1031" s="1">
        <v>0</v>
      </c>
      <c r="BI1031" s="1">
        <v>0</v>
      </c>
      <c r="BK1031" s="1" t="s">
        <v>1611</v>
      </c>
      <c r="BL1031" s="1" t="s">
        <v>641</v>
      </c>
      <c r="BM1031" s="1" t="s">
        <v>79</v>
      </c>
      <c r="BO1031" s="1" t="s">
        <v>1523</v>
      </c>
      <c r="BP1031" s="1">
        <v>0</v>
      </c>
      <c r="BQ1031" s="1">
        <v>0</v>
      </c>
      <c r="BR1031" s="2">
        <v>1731238</v>
      </c>
      <c r="BS1031" s="2">
        <v>546878</v>
      </c>
      <c r="BT1031" s="1" t="s">
        <v>647</v>
      </c>
      <c r="BU1031" s="1" t="s">
        <v>648</v>
      </c>
      <c r="BV1031" s="1" t="s">
        <v>1127</v>
      </c>
      <c r="BW1031" s="1">
        <v>0</v>
      </c>
      <c r="BX1031" s="1">
        <v>4</v>
      </c>
    </row>
    <row r="1032" spans="1:76" x14ac:dyDescent="0.25">
      <c r="A1032" s="1">
        <v>1031</v>
      </c>
      <c r="B1032" s="1" t="s">
        <v>1583</v>
      </c>
      <c r="C1032" s="1" t="s">
        <v>1534</v>
      </c>
      <c r="D1032" s="1" t="s">
        <v>641</v>
      </c>
      <c r="E1032" s="1" t="s">
        <v>1525</v>
      </c>
      <c r="F1032" s="1">
        <v>2007</v>
      </c>
      <c r="G1032" s="1">
        <v>4</v>
      </c>
      <c r="H1032" s="1">
        <v>24</v>
      </c>
      <c r="I1032" s="1">
        <v>1206</v>
      </c>
      <c r="J1032" s="1" t="s">
        <v>2537</v>
      </c>
      <c r="K1032" s="1">
        <v>11</v>
      </c>
      <c r="L1032" s="1">
        <v>83</v>
      </c>
      <c r="M1032" s="1">
        <v>580347</v>
      </c>
      <c r="N1032" s="1">
        <v>5480764</v>
      </c>
      <c r="O1032" s="1">
        <v>1730637</v>
      </c>
      <c r="P1032" s="1">
        <v>547578</v>
      </c>
      <c r="Q1032" s="1" t="s">
        <v>78</v>
      </c>
      <c r="R1032" s="1" t="s">
        <v>79</v>
      </c>
      <c r="S1032" s="1" t="s">
        <v>79</v>
      </c>
      <c r="T1032" s="1">
        <v>1</v>
      </c>
      <c r="U1032" s="1">
        <v>1</v>
      </c>
      <c r="V1032" s="1">
        <v>0</v>
      </c>
      <c r="Z1032" s="1">
        <v>0</v>
      </c>
      <c r="AA1032" s="1">
        <v>0</v>
      </c>
      <c r="AB1032" s="1">
        <v>0</v>
      </c>
      <c r="AC1032" s="1">
        <v>0</v>
      </c>
      <c r="AD1032" s="1">
        <v>1297</v>
      </c>
      <c r="AK1032" s="1">
        <v>0</v>
      </c>
      <c r="AV1032" s="1">
        <v>0</v>
      </c>
      <c r="AW1032" s="1">
        <v>0</v>
      </c>
      <c r="AX1032" s="1">
        <v>0</v>
      </c>
      <c r="AY1032" s="1" t="s">
        <v>79</v>
      </c>
      <c r="AZ1032" s="1" t="s">
        <v>2540</v>
      </c>
      <c r="BD1032" s="1">
        <v>0</v>
      </c>
      <c r="BF1032" s="1">
        <v>0</v>
      </c>
      <c r="BH1032" s="1">
        <v>0</v>
      </c>
      <c r="BI1032" s="1">
        <v>0</v>
      </c>
      <c r="BK1032" s="1" t="s">
        <v>1611</v>
      </c>
      <c r="BL1032" s="1" t="s">
        <v>641</v>
      </c>
      <c r="BM1032" s="1" t="s">
        <v>79</v>
      </c>
      <c r="BO1032" s="1" t="s">
        <v>1527</v>
      </c>
      <c r="BP1032" s="1">
        <v>0</v>
      </c>
      <c r="BQ1032" s="1">
        <v>0</v>
      </c>
      <c r="BR1032" s="2">
        <v>1730637</v>
      </c>
      <c r="BS1032" s="2">
        <v>547578</v>
      </c>
      <c r="BT1032" s="1" t="s">
        <v>647</v>
      </c>
      <c r="BU1032" s="1" t="s">
        <v>648</v>
      </c>
      <c r="BV1032" s="1" t="s">
        <v>1127</v>
      </c>
      <c r="BW1032" s="1">
        <v>0</v>
      </c>
      <c r="BX1032" s="1">
        <v>4</v>
      </c>
    </row>
    <row r="1033" spans="1:76" x14ac:dyDescent="0.25">
      <c r="A1033" s="1">
        <v>1032</v>
      </c>
      <c r="B1033" s="1" t="s">
        <v>1587</v>
      </c>
      <c r="C1033" s="1" t="s">
        <v>1517</v>
      </c>
      <c r="D1033" s="1" t="s">
        <v>641</v>
      </c>
      <c r="E1033" s="1" t="s">
        <v>1518</v>
      </c>
      <c r="F1033" s="1">
        <v>2007</v>
      </c>
      <c r="G1033" s="1">
        <v>4</v>
      </c>
      <c r="H1033" s="1">
        <v>24</v>
      </c>
      <c r="I1033" s="1">
        <v>1327</v>
      </c>
      <c r="J1033" s="1" t="s">
        <v>2537</v>
      </c>
      <c r="K1033" s="1">
        <v>11</v>
      </c>
      <c r="L1033" s="1">
        <v>83</v>
      </c>
      <c r="M1033" s="1">
        <v>580283</v>
      </c>
      <c r="N1033" s="1">
        <v>5481870</v>
      </c>
      <c r="O1033" s="1">
        <v>1730433</v>
      </c>
      <c r="P1033" s="1">
        <v>548666</v>
      </c>
      <c r="Q1033" s="1" t="s">
        <v>78</v>
      </c>
      <c r="R1033" s="1" t="s">
        <v>104</v>
      </c>
      <c r="S1033" s="1" t="s">
        <v>2541</v>
      </c>
      <c r="T1033" s="1">
        <v>1</v>
      </c>
      <c r="U1033" s="1">
        <v>0</v>
      </c>
      <c r="V1033" s="1">
        <v>0</v>
      </c>
      <c r="Z1033" s="1">
        <v>0</v>
      </c>
      <c r="AA1033" s="1">
        <v>0</v>
      </c>
      <c r="AB1033" s="1">
        <v>0</v>
      </c>
      <c r="AC1033" s="1">
        <v>0</v>
      </c>
      <c r="AD1033" s="1">
        <v>1271</v>
      </c>
      <c r="AK1033" s="1">
        <v>0</v>
      </c>
      <c r="AV1033" s="1">
        <v>0</v>
      </c>
      <c r="AW1033" s="1">
        <v>0</v>
      </c>
      <c r="AX1033" s="1">
        <v>0</v>
      </c>
      <c r="AY1033" s="1" t="s">
        <v>79</v>
      </c>
      <c r="AZ1033" s="1" t="s">
        <v>2542</v>
      </c>
      <c r="BD1033" s="1">
        <v>0</v>
      </c>
      <c r="BF1033" s="1">
        <v>0</v>
      </c>
      <c r="BH1033" s="1">
        <v>0</v>
      </c>
      <c r="BI1033" s="1">
        <v>0</v>
      </c>
      <c r="BK1033" s="1" t="s">
        <v>1611</v>
      </c>
      <c r="BL1033" s="1" t="s">
        <v>641</v>
      </c>
      <c r="BM1033" s="1" t="s">
        <v>79</v>
      </c>
      <c r="BO1033" s="1" t="s">
        <v>1593</v>
      </c>
      <c r="BP1033" s="1">
        <v>0</v>
      </c>
      <c r="BQ1033" s="1">
        <v>0</v>
      </c>
      <c r="BR1033" s="2">
        <v>1730433</v>
      </c>
      <c r="BS1033" s="2">
        <v>548666</v>
      </c>
      <c r="BT1033" s="1" t="s">
        <v>647</v>
      </c>
      <c r="BU1033" s="1" t="s">
        <v>648</v>
      </c>
      <c r="BV1033" s="1" t="s">
        <v>1127</v>
      </c>
      <c r="BW1033" s="1">
        <v>0</v>
      </c>
      <c r="BX1033" s="1">
        <v>4</v>
      </c>
    </row>
    <row r="1034" spans="1:76" x14ac:dyDescent="0.25">
      <c r="A1034" s="1">
        <v>1033</v>
      </c>
      <c r="B1034" s="1" t="s">
        <v>1600</v>
      </c>
      <c r="C1034" s="1" t="s">
        <v>1543</v>
      </c>
      <c r="D1034" s="1" t="s">
        <v>641</v>
      </c>
      <c r="E1034" s="1" t="s">
        <v>1539</v>
      </c>
      <c r="F1034" s="1">
        <v>2007</v>
      </c>
      <c r="G1034" s="1">
        <v>4</v>
      </c>
      <c r="H1034" s="1">
        <v>26</v>
      </c>
      <c r="I1034" s="1">
        <v>1248</v>
      </c>
      <c r="J1034" s="1" t="s">
        <v>2509</v>
      </c>
      <c r="K1034" s="1">
        <v>11</v>
      </c>
      <c r="L1034" s="1">
        <v>83</v>
      </c>
      <c r="M1034" s="1">
        <v>625043</v>
      </c>
      <c r="N1034" s="1">
        <v>5428828</v>
      </c>
      <c r="O1034" s="1">
        <v>1781664</v>
      </c>
      <c r="P1034" s="1">
        <v>501837</v>
      </c>
      <c r="Q1034" s="1" t="s">
        <v>78</v>
      </c>
      <c r="R1034" s="1" t="s">
        <v>104</v>
      </c>
      <c r="S1034" s="1" t="s">
        <v>2543</v>
      </c>
      <c r="T1034" s="1">
        <v>1</v>
      </c>
      <c r="U1034" s="1">
        <v>1</v>
      </c>
      <c r="V1034" s="1">
        <v>0</v>
      </c>
      <c r="Z1034" s="1">
        <v>0</v>
      </c>
      <c r="AA1034" s="1">
        <v>0</v>
      </c>
      <c r="AB1034" s="1">
        <v>0</v>
      </c>
      <c r="AC1034" s="1">
        <v>0</v>
      </c>
      <c r="AD1034" s="1">
        <v>1248</v>
      </c>
      <c r="AK1034" s="1">
        <v>0</v>
      </c>
      <c r="AV1034" s="1">
        <v>0</v>
      </c>
      <c r="AW1034" s="1">
        <v>0</v>
      </c>
      <c r="AX1034" s="1">
        <v>0</v>
      </c>
      <c r="AY1034" s="1" t="s">
        <v>79</v>
      </c>
      <c r="AZ1034" s="1" t="s">
        <v>2544</v>
      </c>
      <c r="BD1034" s="1">
        <v>0</v>
      </c>
      <c r="BF1034" s="1">
        <v>0</v>
      </c>
      <c r="BH1034" s="1">
        <v>0</v>
      </c>
      <c r="BI1034" s="1">
        <v>0</v>
      </c>
      <c r="BK1034" s="1" t="s">
        <v>86</v>
      </c>
      <c r="BL1034" s="1" t="s">
        <v>641</v>
      </c>
      <c r="BM1034" s="1" t="s">
        <v>79</v>
      </c>
      <c r="BP1034" s="1">
        <v>0</v>
      </c>
      <c r="BQ1034" s="1">
        <v>0</v>
      </c>
      <c r="BR1034" s="2">
        <v>1781664</v>
      </c>
      <c r="BS1034" s="2">
        <v>501837</v>
      </c>
      <c r="BT1034" s="1" t="s">
        <v>647</v>
      </c>
      <c r="BU1034" s="1" t="s">
        <v>1607</v>
      </c>
      <c r="BW1034" s="1">
        <v>0</v>
      </c>
    </row>
    <row r="1035" spans="1:76" x14ac:dyDescent="0.25">
      <c r="A1035" s="1">
        <v>1034</v>
      </c>
      <c r="B1035" s="1" t="s">
        <v>2545</v>
      </c>
      <c r="C1035" s="1" t="s">
        <v>86</v>
      </c>
      <c r="D1035" s="1" t="s">
        <v>641</v>
      </c>
      <c r="E1035" s="1" t="s">
        <v>1539</v>
      </c>
      <c r="F1035" s="1">
        <v>2007</v>
      </c>
      <c r="G1035" s="1">
        <v>4</v>
      </c>
      <c r="H1035" s="1">
        <v>26</v>
      </c>
      <c r="I1035" s="1">
        <v>1346</v>
      </c>
      <c r="J1035" s="1" t="s">
        <v>2509</v>
      </c>
      <c r="K1035" s="1">
        <v>11</v>
      </c>
      <c r="L1035" s="1">
        <v>83</v>
      </c>
      <c r="M1035" s="1">
        <v>626542</v>
      </c>
      <c r="N1035" s="1">
        <v>5429446</v>
      </c>
      <c r="O1035" s="1">
        <v>1783074</v>
      </c>
      <c r="P1035" s="1">
        <v>502643</v>
      </c>
      <c r="Q1035" s="1" t="s">
        <v>78</v>
      </c>
      <c r="R1035" s="1" t="s">
        <v>104</v>
      </c>
      <c r="S1035" s="1" t="s">
        <v>1182</v>
      </c>
      <c r="T1035" s="1">
        <v>1</v>
      </c>
      <c r="U1035" s="1">
        <v>0</v>
      </c>
      <c r="V1035" s="1">
        <v>0</v>
      </c>
      <c r="Z1035" s="1">
        <v>0</v>
      </c>
      <c r="AA1035" s="1">
        <v>0</v>
      </c>
      <c r="AB1035" s="1">
        <v>0</v>
      </c>
      <c r="AC1035" s="1">
        <v>0</v>
      </c>
      <c r="AD1035" s="1">
        <v>975</v>
      </c>
      <c r="AK1035" s="1">
        <v>0</v>
      </c>
      <c r="AV1035" s="1">
        <v>0</v>
      </c>
      <c r="AW1035" s="1">
        <v>0</v>
      </c>
      <c r="AX1035" s="1">
        <v>0</v>
      </c>
      <c r="AY1035" s="1" t="s">
        <v>86</v>
      </c>
      <c r="AZ1035" s="1" t="s">
        <v>2546</v>
      </c>
      <c r="BD1035" s="1">
        <v>0</v>
      </c>
      <c r="BF1035" s="1">
        <v>0</v>
      </c>
      <c r="BH1035" s="1">
        <v>0</v>
      </c>
      <c r="BI1035" s="1">
        <v>0</v>
      </c>
      <c r="BL1035" s="1" t="s">
        <v>641</v>
      </c>
      <c r="BM1035" s="1" t="s">
        <v>191</v>
      </c>
      <c r="BP1035" s="1">
        <v>0</v>
      </c>
      <c r="BQ1035" s="1">
        <v>0</v>
      </c>
      <c r="BR1035" s="2">
        <v>1783074</v>
      </c>
      <c r="BS1035" s="2">
        <v>502643</v>
      </c>
      <c r="BT1035" s="1" t="s">
        <v>1154</v>
      </c>
      <c r="BU1035" s="1" t="s">
        <v>1541</v>
      </c>
      <c r="BW1035" s="1">
        <v>0</v>
      </c>
      <c r="BX1035" s="1">
        <v>4</v>
      </c>
    </row>
    <row r="1036" spans="1:76" x14ac:dyDescent="0.25">
      <c r="A1036" s="1">
        <v>1035</v>
      </c>
      <c r="B1036" s="1" t="s">
        <v>2547</v>
      </c>
      <c r="C1036" s="1" t="s">
        <v>1160</v>
      </c>
      <c r="D1036" s="1" t="s">
        <v>641</v>
      </c>
      <c r="E1036" s="1" t="s">
        <v>642</v>
      </c>
      <c r="F1036" s="1">
        <v>2007</v>
      </c>
      <c r="G1036" s="1">
        <v>5</v>
      </c>
      <c r="H1036" s="1">
        <v>1</v>
      </c>
      <c r="I1036" s="1">
        <v>1229</v>
      </c>
      <c r="J1036" s="1" t="s">
        <v>2548</v>
      </c>
      <c r="K1036" s="1">
        <v>11</v>
      </c>
      <c r="L1036" s="1">
        <v>83</v>
      </c>
      <c r="M1036" s="1">
        <v>572617</v>
      </c>
      <c r="N1036" s="1">
        <v>5500240</v>
      </c>
      <c r="O1036" s="1">
        <v>1720478</v>
      </c>
      <c r="P1036" s="1">
        <v>565902</v>
      </c>
      <c r="Q1036" s="1" t="s">
        <v>78</v>
      </c>
      <c r="R1036" s="1" t="s">
        <v>104</v>
      </c>
      <c r="S1036" s="1" t="s">
        <v>1182</v>
      </c>
      <c r="T1036" s="1">
        <v>1</v>
      </c>
      <c r="U1036" s="1">
        <v>0</v>
      </c>
      <c r="V1036" s="1">
        <v>0</v>
      </c>
      <c r="Z1036" s="1">
        <v>0</v>
      </c>
      <c r="AA1036" s="1">
        <v>0</v>
      </c>
      <c r="AB1036" s="1">
        <v>0</v>
      </c>
      <c r="AC1036" s="1">
        <v>0</v>
      </c>
      <c r="AD1036" s="1">
        <v>1170</v>
      </c>
      <c r="AK1036" s="1">
        <v>0</v>
      </c>
      <c r="AV1036" s="1">
        <v>0</v>
      </c>
      <c r="AW1036" s="1">
        <v>0</v>
      </c>
      <c r="AX1036" s="1">
        <v>0</v>
      </c>
      <c r="AY1036" s="1" t="s">
        <v>79</v>
      </c>
      <c r="AZ1036" s="1" t="s">
        <v>2549</v>
      </c>
      <c r="BD1036" s="1">
        <v>0</v>
      </c>
      <c r="BF1036" s="1">
        <v>0</v>
      </c>
      <c r="BH1036" s="1">
        <v>0</v>
      </c>
      <c r="BI1036" s="1">
        <v>0</v>
      </c>
      <c r="BL1036" s="1" t="s">
        <v>641</v>
      </c>
      <c r="BM1036" s="1" t="s">
        <v>79</v>
      </c>
      <c r="BP1036" s="1">
        <v>0</v>
      </c>
      <c r="BQ1036" s="1">
        <v>0</v>
      </c>
      <c r="BR1036" s="2">
        <v>1720478</v>
      </c>
      <c r="BS1036" s="2">
        <v>565902</v>
      </c>
      <c r="BT1036" s="1" t="s">
        <v>647</v>
      </c>
      <c r="BU1036" s="1" t="s">
        <v>648</v>
      </c>
      <c r="BW1036" s="1">
        <v>0</v>
      </c>
      <c r="BX1036" s="1">
        <v>4</v>
      </c>
    </row>
    <row r="1037" spans="1:76" x14ac:dyDescent="0.25">
      <c r="A1037" s="1">
        <v>1036</v>
      </c>
      <c r="B1037" s="1" t="s">
        <v>2550</v>
      </c>
      <c r="C1037" s="1" t="s">
        <v>1517</v>
      </c>
      <c r="D1037" s="1" t="s">
        <v>641</v>
      </c>
      <c r="E1037" s="1" t="s">
        <v>1518</v>
      </c>
      <c r="F1037" s="1">
        <v>2007</v>
      </c>
      <c r="G1037" s="1">
        <v>5</v>
      </c>
      <c r="H1037" s="1">
        <v>30</v>
      </c>
      <c r="I1037" s="1">
        <v>1007</v>
      </c>
      <c r="J1037" s="1" t="s">
        <v>2537</v>
      </c>
      <c r="K1037" s="1">
        <v>11</v>
      </c>
      <c r="L1037" s="1">
        <v>83</v>
      </c>
      <c r="M1037" s="1">
        <v>579911</v>
      </c>
      <c r="N1037" s="1">
        <v>5482046</v>
      </c>
      <c r="O1037" s="1">
        <v>1730041</v>
      </c>
      <c r="P1037" s="1">
        <v>548793</v>
      </c>
      <c r="Q1037" s="1" t="s">
        <v>78</v>
      </c>
      <c r="R1037" s="1" t="s">
        <v>79</v>
      </c>
      <c r="S1037" s="1" t="s">
        <v>79</v>
      </c>
      <c r="T1037" s="1">
        <v>1</v>
      </c>
      <c r="U1037" s="1">
        <v>1</v>
      </c>
      <c r="V1037" s="1">
        <v>0</v>
      </c>
      <c r="Z1037" s="1">
        <v>0</v>
      </c>
      <c r="AA1037" s="1">
        <v>0</v>
      </c>
      <c r="AB1037" s="1">
        <v>0</v>
      </c>
      <c r="AC1037" s="1">
        <v>0</v>
      </c>
      <c r="AD1037" s="1">
        <v>1257</v>
      </c>
      <c r="AK1037" s="1">
        <v>0</v>
      </c>
      <c r="AV1037" s="1">
        <v>0</v>
      </c>
      <c r="AW1037" s="1">
        <v>0</v>
      </c>
      <c r="AX1037" s="1">
        <v>0</v>
      </c>
      <c r="AY1037" s="1" t="s">
        <v>79</v>
      </c>
      <c r="AZ1037" s="1" t="s">
        <v>2551</v>
      </c>
      <c r="BD1037" s="1">
        <v>0</v>
      </c>
      <c r="BF1037" s="1">
        <v>0</v>
      </c>
      <c r="BH1037" s="1">
        <v>0</v>
      </c>
      <c r="BI1037" s="1">
        <v>0</v>
      </c>
      <c r="BK1037" s="1" t="s">
        <v>1611</v>
      </c>
      <c r="BL1037" s="1" t="s">
        <v>641</v>
      </c>
      <c r="BM1037" s="1" t="s">
        <v>79</v>
      </c>
      <c r="BO1037" s="1" t="s">
        <v>1593</v>
      </c>
      <c r="BP1037" s="1">
        <v>0</v>
      </c>
      <c r="BQ1037" s="1">
        <v>0</v>
      </c>
      <c r="BR1037" s="2">
        <v>1730041</v>
      </c>
      <c r="BS1037" s="2">
        <v>548793</v>
      </c>
      <c r="BT1037" s="1" t="s">
        <v>647</v>
      </c>
      <c r="BU1037" s="1" t="s">
        <v>648</v>
      </c>
      <c r="BV1037" s="1" t="s">
        <v>1127</v>
      </c>
      <c r="BW1037" s="1">
        <v>0</v>
      </c>
      <c r="BX1037" s="1">
        <v>4</v>
      </c>
    </row>
    <row r="1038" spans="1:76" x14ac:dyDescent="0.25">
      <c r="A1038" s="1">
        <v>1037</v>
      </c>
      <c r="B1038" s="1" t="s">
        <v>2552</v>
      </c>
      <c r="C1038" s="1" t="s">
        <v>2553</v>
      </c>
      <c r="D1038" s="1" t="s">
        <v>641</v>
      </c>
      <c r="E1038" s="1" t="s">
        <v>1557</v>
      </c>
      <c r="F1038" s="1">
        <v>2007</v>
      </c>
      <c r="G1038" s="1">
        <v>5</v>
      </c>
      <c r="H1038" s="1">
        <v>30</v>
      </c>
      <c r="I1038" s="1">
        <v>934</v>
      </c>
      <c r="J1038" s="1" t="s">
        <v>1578</v>
      </c>
      <c r="K1038" s="1">
        <v>11</v>
      </c>
      <c r="L1038" s="1">
        <v>83</v>
      </c>
      <c r="M1038" s="1">
        <v>624633</v>
      </c>
      <c r="N1038" s="1">
        <v>5446754</v>
      </c>
      <c r="O1038" s="1">
        <v>1778958</v>
      </c>
      <c r="P1038" s="1">
        <v>519546</v>
      </c>
      <c r="Q1038" s="1" t="s">
        <v>78</v>
      </c>
      <c r="R1038" s="1" t="s">
        <v>104</v>
      </c>
      <c r="S1038" s="1" t="s">
        <v>1182</v>
      </c>
      <c r="T1038" s="1">
        <v>1</v>
      </c>
      <c r="U1038" s="1">
        <v>0</v>
      </c>
      <c r="V1038" s="1">
        <v>0</v>
      </c>
      <c r="Z1038" s="1">
        <v>0</v>
      </c>
      <c r="AA1038" s="1">
        <v>0</v>
      </c>
      <c r="AB1038" s="1">
        <v>0</v>
      </c>
      <c r="AC1038" s="1">
        <v>0</v>
      </c>
      <c r="AD1038" s="1">
        <v>898</v>
      </c>
      <c r="AK1038" s="1">
        <v>0</v>
      </c>
      <c r="AV1038" s="1">
        <v>0</v>
      </c>
      <c r="AW1038" s="1">
        <v>0</v>
      </c>
      <c r="AX1038" s="1">
        <v>0</v>
      </c>
      <c r="AY1038" s="1" t="s">
        <v>151</v>
      </c>
      <c r="BD1038" s="1">
        <v>0</v>
      </c>
      <c r="BF1038" s="1">
        <v>0</v>
      </c>
      <c r="BH1038" s="1">
        <v>0</v>
      </c>
      <c r="BI1038" s="1">
        <v>0</v>
      </c>
      <c r="BL1038" s="1" t="s">
        <v>641</v>
      </c>
      <c r="BM1038" s="1" t="s">
        <v>153</v>
      </c>
      <c r="BP1038" s="1">
        <v>0</v>
      </c>
      <c r="BQ1038" s="1">
        <v>0</v>
      </c>
      <c r="BR1038" s="2">
        <v>1778958</v>
      </c>
      <c r="BS1038" s="2">
        <v>519546</v>
      </c>
      <c r="BT1038" s="1" t="s">
        <v>1154</v>
      </c>
      <c r="BU1038" s="1" t="s">
        <v>1541</v>
      </c>
      <c r="BW1038" s="1">
        <v>0</v>
      </c>
      <c r="BX1038" s="1">
        <v>6</v>
      </c>
    </row>
    <row r="1039" spans="1:76" x14ac:dyDescent="0.25">
      <c r="A1039" s="1">
        <v>1038</v>
      </c>
      <c r="B1039" s="1" t="s">
        <v>639</v>
      </c>
      <c r="C1039" s="1" t="s">
        <v>640</v>
      </c>
      <c r="D1039" s="1" t="s">
        <v>641</v>
      </c>
      <c r="E1039" s="1" t="s">
        <v>642</v>
      </c>
      <c r="F1039" s="1">
        <v>2007</v>
      </c>
      <c r="G1039" s="1">
        <v>4</v>
      </c>
      <c r="H1039" s="1">
        <v>25</v>
      </c>
      <c r="J1039" s="1" t="s">
        <v>2554</v>
      </c>
      <c r="K1039" s="1">
        <v>11</v>
      </c>
      <c r="L1039" s="1">
        <v>83</v>
      </c>
      <c r="M1039" s="1">
        <v>572128</v>
      </c>
      <c r="N1039" s="1">
        <v>5499830</v>
      </c>
      <c r="O1039" s="1">
        <v>1720045</v>
      </c>
      <c r="P1039" s="1">
        <v>565433</v>
      </c>
      <c r="Q1039" s="1" t="s">
        <v>1484</v>
      </c>
      <c r="R1039" s="1" t="s">
        <v>1485</v>
      </c>
      <c r="S1039" s="1" t="s">
        <v>1486</v>
      </c>
      <c r="T1039" s="1">
        <v>0</v>
      </c>
      <c r="U1039" s="1">
        <v>0</v>
      </c>
      <c r="V1039" s="1">
        <v>0</v>
      </c>
      <c r="Z1039" s="1">
        <v>0</v>
      </c>
      <c r="AA1039" s="1">
        <v>0</v>
      </c>
      <c r="AB1039" s="1">
        <v>0</v>
      </c>
      <c r="AC1039" s="1">
        <v>0</v>
      </c>
      <c r="AD1039" s="1">
        <v>1182</v>
      </c>
      <c r="AK1039" s="1">
        <v>0</v>
      </c>
      <c r="AV1039" s="1">
        <v>0</v>
      </c>
      <c r="AW1039" s="1">
        <v>0</v>
      </c>
      <c r="AX1039" s="1">
        <v>0</v>
      </c>
      <c r="AY1039" s="1" t="s">
        <v>79</v>
      </c>
      <c r="AZ1039" s="1" t="s">
        <v>2555</v>
      </c>
      <c r="BD1039" s="1">
        <v>0</v>
      </c>
      <c r="BF1039" s="1">
        <v>0</v>
      </c>
      <c r="BH1039" s="1">
        <v>0</v>
      </c>
      <c r="BI1039" s="1">
        <v>0</v>
      </c>
      <c r="BK1039" s="1" t="s">
        <v>1611</v>
      </c>
      <c r="BL1039" s="1" t="s">
        <v>641</v>
      </c>
      <c r="BM1039" s="1" t="s">
        <v>79</v>
      </c>
      <c r="BO1039" s="1" t="s">
        <v>646</v>
      </c>
      <c r="BP1039" s="1">
        <v>0</v>
      </c>
      <c r="BQ1039" s="1">
        <v>0</v>
      </c>
      <c r="BR1039" s="2">
        <v>1720045</v>
      </c>
      <c r="BS1039" s="2">
        <v>565433</v>
      </c>
      <c r="BT1039" s="1" t="s">
        <v>647</v>
      </c>
      <c r="BU1039" s="1" t="s">
        <v>648</v>
      </c>
      <c r="BV1039" s="1" t="s">
        <v>1127</v>
      </c>
      <c r="BW1039" s="1">
        <v>0</v>
      </c>
      <c r="BX1039" s="1">
        <v>4</v>
      </c>
    </row>
    <row r="1040" spans="1:76" x14ac:dyDescent="0.25">
      <c r="A1040" s="1">
        <v>1039</v>
      </c>
      <c r="B1040" s="1" t="s">
        <v>1159</v>
      </c>
      <c r="C1040" s="1" t="s">
        <v>1160</v>
      </c>
      <c r="D1040" s="1" t="s">
        <v>641</v>
      </c>
      <c r="E1040" s="1" t="s">
        <v>642</v>
      </c>
      <c r="F1040" s="1">
        <v>2007</v>
      </c>
      <c r="G1040" s="1">
        <v>4</v>
      </c>
      <c r="H1040" s="1">
        <v>25</v>
      </c>
      <c r="J1040" s="1" t="s">
        <v>2554</v>
      </c>
      <c r="K1040" s="1">
        <v>11</v>
      </c>
      <c r="L1040" s="1">
        <v>83</v>
      </c>
      <c r="M1040" s="1">
        <v>572232</v>
      </c>
      <c r="N1040" s="1">
        <v>5500193</v>
      </c>
      <c r="O1040" s="1">
        <v>1720102</v>
      </c>
      <c r="P1040" s="1">
        <v>565807</v>
      </c>
      <c r="Q1040" s="1" t="s">
        <v>1484</v>
      </c>
      <c r="R1040" s="1" t="s">
        <v>1485</v>
      </c>
      <c r="S1040" s="1" t="s">
        <v>1486</v>
      </c>
      <c r="T1040" s="1">
        <v>0</v>
      </c>
      <c r="U1040" s="1">
        <v>0</v>
      </c>
      <c r="V1040" s="1">
        <v>0</v>
      </c>
      <c r="Z1040" s="1">
        <v>0</v>
      </c>
      <c r="AA1040" s="1">
        <v>0</v>
      </c>
      <c r="AB1040" s="1">
        <v>0</v>
      </c>
      <c r="AC1040" s="1">
        <v>0</v>
      </c>
      <c r="AD1040" s="1">
        <v>1211</v>
      </c>
      <c r="AK1040" s="1">
        <v>0</v>
      </c>
      <c r="AV1040" s="1">
        <v>0</v>
      </c>
      <c r="AW1040" s="1">
        <v>0</v>
      </c>
      <c r="AX1040" s="1">
        <v>0</v>
      </c>
      <c r="AY1040" s="1" t="s">
        <v>79</v>
      </c>
      <c r="BD1040" s="1">
        <v>0</v>
      </c>
      <c r="BF1040" s="1">
        <v>0</v>
      </c>
      <c r="BH1040" s="1">
        <v>0</v>
      </c>
      <c r="BI1040" s="1">
        <v>0</v>
      </c>
      <c r="BK1040" s="1" t="s">
        <v>1611</v>
      </c>
      <c r="BL1040" s="1" t="s">
        <v>641</v>
      </c>
      <c r="BM1040" s="1" t="s">
        <v>79</v>
      </c>
      <c r="BO1040" s="1" t="s">
        <v>646</v>
      </c>
      <c r="BP1040" s="1">
        <v>0</v>
      </c>
      <c r="BQ1040" s="1">
        <v>0</v>
      </c>
      <c r="BR1040" s="2">
        <v>1720102</v>
      </c>
      <c r="BS1040" s="2">
        <v>565807</v>
      </c>
      <c r="BT1040" s="1" t="s">
        <v>647</v>
      </c>
      <c r="BU1040" s="1" t="s">
        <v>648</v>
      </c>
      <c r="BV1040" s="1" t="s">
        <v>1127</v>
      </c>
      <c r="BW1040" s="1">
        <v>0</v>
      </c>
      <c r="BX1040" s="1">
        <v>4</v>
      </c>
    </row>
    <row r="1041" spans="1:76" x14ac:dyDescent="0.25">
      <c r="A1041" s="1">
        <v>1040</v>
      </c>
      <c r="B1041" s="1" t="s">
        <v>1568</v>
      </c>
      <c r="C1041" s="1" t="s">
        <v>1521</v>
      </c>
      <c r="D1041" s="1" t="s">
        <v>641</v>
      </c>
      <c r="E1041" s="1" t="s">
        <v>1518</v>
      </c>
      <c r="F1041" s="1">
        <v>2007</v>
      </c>
      <c r="G1041" s="1">
        <v>4</v>
      </c>
      <c r="H1041" s="1">
        <v>26</v>
      </c>
      <c r="I1041" s="1">
        <v>1133</v>
      </c>
      <c r="J1041" s="1" t="s">
        <v>2537</v>
      </c>
      <c r="K1041" s="1">
        <v>11</v>
      </c>
      <c r="L1041" s="1">
        <v>83</v>
      </c>
      <c r="M1041" s="1">
        <v>580853</v>
      </c>
      <c r="N1041" s="1">
        <v>5479993</v>
      </c>
      <c r="O1041" s="1">
        <v>1731238</v>
      </c>
      <c r="P1041" s="1">
        <v>546878</v>
      </c>
      <c r="Q1041" s="1" t="s">
        <v>78</v>
      </c>
      <c r="R1041" s="1" t="s">
        <v>104</v>
      </c>
      <c r="S1041" s="1" t="s">
        <v>2556</v>
      </c>
      <c r="T1041" s="1">
        <v>1</v>
      </c>
      <c r="U1041" s="1">
        <v>1</v>
      </c>
      <c r="V1041" s="1">
        <v>0</v>
      </c>
      <c r="Z1041" s="1">
        <v>0</v>
      </c>
      <c r="AA1041" s="1">
        <v>0</v>
      </c>
      <c r="AB1041" s="1">
        <v>0</v>
      </c>
      <c r="AC1041" s="1">
        <v>0</v>
      </c>
      <c r="AD1041" s="1">
        <v>1306</v>
      </c>
      <c r="AK1041" s="1">
        <v>0</v>
      </c>
      <c r="AV1041" s="1">
        <v>0</v>
      </c>
      <c r="AW1041" s="1">
        <v>0</v>
      </c>
      <c r="AX1041" s="1">
        <v>0</v>
      </c>
      <c r="AY1041" s="1" t="s">
        <v>79</v>
      </c>
      <c r="BD1041" s="1">
        <v>0</v>
      </c>
      <c r="BF1041" s="1">
        <v>0</v>
      </c>
      <c r="BH1041" s="1">
        <v>0</v>
      </c>
      <c r="BI1041" s="1">
        <v>0</v>
      </c>
      <c r="BK1041" s="1" t="s">
        <v>1611</v>
      </c>
      <c r="BL1041" s="1" t="s">
        <v>641</v>
      </c>
      <c r="BM1041" s="1" t="s">
        <v>79</v>
      </c>
      <c r="BO1041" s="1" t="s">
        <v>1523</v>
      </c>
      <c r="BP1041" s="1">
        <v>0</v>
      </c>
      <c r="BQ1041" s="1">
        <v>0</v>
      </c>
      <c r="BR1041" s="2">
        <v>1731238</v>
      </c>
      <c r="BS1041" s="2">
        <v>546878</v>
      </c>
      <c r="BT1041" s="1" t="s">
        <v>647</v>
      </c>
      <c r="BU1041" s="1" t="s">
        <v>648</v>
      </c>
      <c r="BV1041" s="1" t="s">
        <v>1127</v>
      </c>
      <c r="BW1041" s="1">
        <v>0</v>
      </c>
      <c r="BX1041" s="1">
        <v>4</v>
      </c>
    </row>
    <row r="1042" spans="1:76" x14ac:dyDescent="0.25">
      <c r="A1042" s="1">
        <v>1041</v>
      </c>
      <c r="B1042" s="1" t="s">
        <v>1568</v>
      </c>
      <c r="C1042" s="1" t="s">
        <v>1521</v>
      </c>
      <c r="D1042" s="1" t="s">
        <v>641</v>
      </c>
      <c r="E1042" s="1" t="s">
        <v>1518</v>
      </c>
      <c r="F1042" s="1">
        <v>2007</v>
      </c>
      <c r="G1042" s="1">
        <v>5</v>
      </c>
      <c r="H1042" s="1">
        <v>25</v>
      </c>
      <c r="I1042" s="1">
        <v>1136</v>
      </c>
      <c r="J1042" s="1" t="s">
        <v>2537</v>
      </c>
      <c r="K1042" s="1">
        <v>11</v>
      </c>
      <c r="L1042" s="1">
        <v>83</v>
      </c>
      <c r="M1042" s="1">
        <v>580853</v>
      </c>
      <c r="N1042" s="1">
        <v>5479993</v>
      </c>
      <c r="O1042" s="1">
        <v>1731238</v>
      </c>
      <c r="P1042" s="1">
        <v>546878</v>
      </c>
      <c r="Q1042" s="1" t="s">
        <v>1484</v>
      </c>
      <c r="R1042" s="1" t="s">
        <v>1485</v>
      </c>
      <c r="S1042" s="1" t="s">
        <v>1486</v>
      </c>
      <c r="T1042" s="1">
        <v>0</v>
      </c>
      <c r="U1042" s="1">
        <v>0</v>
      </c>
      <c r="V1042" s="1">
        <v>0</v>
      </c>
      <c r="Z1042" s="1">
        <v>0</v>
      </c>
      <c r="AA1042" s="1">
        <v>0</v>
      </c>
      <c r="AB1042" s="1">
        <v>0</v>
      </c>
      <c r="AC1042" s="1">
        <v>0</v>
      </c>
      <c r="AD1042" s="1">
        <v>1306</v>
      </c>
      <c r="AK1042" s="1">
        <v>0</v>
      </c>
      <c r="AV1042" s="1">
        <v>0</v>
      </c>
      <c r="AW1042" s="1">
        <v>0</v>
      </c>
      <c r="AX1042" s="1">
        <v>0</v>
      </c>
      <c r="AY1042" s="1" t="s">
        <v>79</v>
      </c>
      <c r="BD1042" s="1">
        <v>0</v>
      </c>
      <c r="BF1042" s="1">
        <v>0</v>
      </c>
      <c r="BH1042" s="1">
        <v>0</v>
      </c>
      <c r="BI1042" s="1">
        <v>0</v>
      </c>
      <c r="BK1042" s="1" t="s">
        <v>1611</v>
      </c>
      <c r="BL1042" s="1" t="s">
        <v>641</v>
      </c>
      <c r="BM1042" s="1" t="s">
        <v>79</v>
      </c>
      <c r="BO1042" s="1" t="s">
        <v>1523</v>
      </c>
      <c r="BP1042" s="1">
        <v>0</v>
      </c>
      <c r="BQ1042" s="1">
        <v>0</v>
      </c>
      <c r="BR1042" s="2">
        <v>1731238</v>
      </c>
      <c r="BS1042" s="2">
        <v>546878</v>
      </c>
      <c r="BT1042" s="1" t="s">
        <v>647</v>
      </c>
      <c r="BU1042" s="1" t="s">
        <v>648</v>
      </c>
      <c r="BV1042" s="1" t="s">
        <v>1127</v>
      </c>
      <c r="BW1042" s="1">
        <v>0</v>
      </c>
      <c r="BX1042" s="1">
        <v>4</v>
      </c>
    </row>
    <row r="1043" spans="1:76" x14ac:dyDescent="0.25">
      <c r="A1043" s="1">
        <v>1042</v>
      </c>
      <c r="B1043" s="1" t="s">
        <v>1568</v>
      </c>
      <c r="C1043" s="1" t="s">
        <v>1521</v>
      </c>
      <c r="D1043" s="1" t="s">
        <v>641</v>
      </c>
      <c r="E1043" s="1" t="s">
        <v>1518</v>
      </c>
      <c r="F1043" s="1">
        <v>2007</v>
      </c>
      <c r="G1043" s="1">
        <v>6</v>
      </c>
      <c r="H1043" s="1">
        <v>6</v>
      </c>
      <c r="J1043" s="1" t="s">
        <v>2537</v>
      </c>
      <c r="K1043" s="1">
        <v>11</v>
      </c>
      <c r="L1043" s="1">
        <v>83</v>
      </c>
      <c r="M1043" s="1">
        <v>580853</v>
      </c>
      <c r="N1043" s="1">
        <v>5479993</v>
      </c>
      <c r="O1043" s="1">
        <v>1731238</v>
      </c>
      <c r="P1043" s="1">
        <v>546878</v>
      </c>
      <c r="Q1043" s="1" t="s">
        <v>1484</v>
      </c>
      <c r="R1043" s="1" t="s">
        <v>1485</v>
      </c>
      <c r="S1043" s="1" t="s">
        <v>1486</v>
      </c>
      <c r="T1043" s="1">
        <v>0</v>
      </c>
      <c r="U1043" s="1">
        <v>0</v>
      </c>
      <c r="V1043" s="1">
        <v>0</v>
      </c>
      <c r="Z1043" s="1">
        <v>0</v>
      </c>
      <c r="AA1043" s="1">
        <v>0</v>
      </c>
      <c r="AB1043" s="1">
        <v>0</v>
      </c>
      <c r="AC1043" s="1">
        <v>0</v>
      </c>
      <c r="AD1043" s="1">
        <v>1306</v>
      </c>
      <c r="AK1043" s="1">
        <v>0</v>
      </c>
      <c r="AV1043" s="1">
        <v>0</v>
      </c>
      <c r="AW1043" s="1">
        <v>0</v>
      </c>
      <c r="AX1043" s="1">
        <v>0</v>
      </c>
      <c r="AY1043" s="1" t="s">
        <v>79</v>
      </c>
      <c r="BD1043" s="1">
        <v>0</v>
      </c>
      <c r="BF1043" s="1">
        <v>0</v>
      </c>
      <c r="BH1043" s="1">
        <v>0</v>
      </c>
      <c r="BI1043" s="1">
        <v>0</v>
      </c>
      <c r="BK1043" s="1" t="s">
        <v>1611</v>
      </c>
      <c r="BL1043" s="1" t="s">
        <v>641</v>
      </c>
      <c r="BM1043" s="1" t="s">
        <v>79</v>
      </c>
      <c r="BO1043" s="1" t="s">
        <v>1523</v>
      </c>
      <c r="BP1043" s="1">
        <v>0</v>
      </c>
      <c r="BQ1043" s="1">
        <v>0</v>
      </c>
      <c r="BR1043" s="2">
        <v>1731238</v>
      </c>
      <c r="BS1043" s="2">
        <v>546878</v>
      </c>
      <c r="BT1043" s="1" t="s">
        <v>647</v>
      </c>
      <c r="BU1043" s="1" t="s">
        <v>648</v>
      </c>
      <c r="BV1043" s="1" t="s">
        <v>1127</v>
      </c>
      <c r="BW1043" s="1">
        <v>0</v>
      </c>
      <c r="BX1043" s="1">
        <v>4</v>
      </c>
    </row>
    <row r="1044" spans="1:76" x14ac:dyDescent="0.25">
      <c r="A1044" s="1">
        <v>1043</v>
      </c>
      <c r="B1044" s="1" t="s">
        <v>1568</v>
      </c>
      <c r="C1044" s="1" t="s">
        <v>1521</v>
      </c>
      <c r="D1044" s="1" t="s">
        <v>641</v>
      </c>
      <c r="E1044" s="1" t="s">
        <v>1518</v>
      </c>
      <c r="F1044" s="1">
        <v>2007</v>
      </c>
      <c r="G1044" s="1">
        <v>6</v>
      </c>
      <c r="H1044" s="1">
        <v>14</v>
      </c>
      <c r="I1044" s="1">
        <v>1030</v>
      </c>
      <c r="J1044" s="1" t="s">
        <v>2557</v>
      </c>
      <c r="K1044" s="1">
        <v>11</v>
      </c>
      <c r="L1044" s="1">
        <v>83</v>
      </c>
      <c r="M1044" s="1">
        <v>580853</v>
      </c>
      <c r="N1044" s="1">
        <v>5479993</v>
      </c>
      <c r="O1044" s="1">
        <v>1731238</v>
      </c>
      <c r="P1044" s="1">
        <v>546878</v>
      </c>
      <c r="Q1044" s="1" t="s">
        <v>1484</v>
      </c>
      <c r="R1044" s="1" t="s">
        <v>1485</v>
      </c>
      <c r="S1044" s="1" t="s">
        <v>1486</v>
      </c>
      <c r="T1044" s="1">
        <v>0</v>
      </c>
      <c r="U1044" s="1">
        <v>0</v>
      </c>
      <c r="V1044" s="1">
        <v>0</v>
      </c>
      <c r="Z1044" s="1">
        <v>0</v>
      </c>
      <c r="AA1044" s="1">
        <v>0</v>
      </c>
      <c r="AB1044" s="1">
        <v>0</v>
      </c>
      <c r="AC1044" s="1">
        <v>0</v>
      </c>
      <c r="AD1044" s="1">
        <v>1306</v>
      </c>
      <c r="AK1044" s="1">
        <v>0</v>
      </c>
      <c r="AV1044" s="1">
        <v>0</v>
      </c>
      <c r="AW1044" s="1">
        <v>0</v>
      </c>
      <c r="AX1044" s="1">
        <v>0</v>
      </c>
      <c r="AY1044" s="1" t="s">
        <v>79</v>
      </c>
      <c r="BD1044" s="1">
        <v>0</v>
      </c>
      <c r="BF1044" s="1">
        <v>0</v>
      </c>
      <c r="BH1044" s="1">
        <v>0</v>
      </c>
      <c r="BI1044" s="1">
        <v>0</v>
      </c>
      <c r="BK1044" s="1" t="s">
        <v>1611</v>
      </c>
      <c r="BL1044" s="1" t="s">
        <v>641</v>
      </c>
      <c r="BM1044" s="1" t="s">
        <v>79</v>
      </c>
      <c r="BO1044" s="1" t="s">
        <v>1523</v>
      </c>
      <c r="BP1044" s="1">
        <v>0</v>
      </c>
      <c r="BQ1044" s="1">
        <v>0</v>
      </c>
      <c r="BR1044" s="2">
        <v>1731238</v>
      </c>
      <c r="BS1044" s="2">
        <v>546878</v>
      </c>
      <c r="BT1044" s="1" t="s">
        <v>647</v>
      </c>
      <c r="BU1044" s="1" t="s">
        <v>648</v>
      </c>
      <c r="BV1044" s="1" t="s">
        <v>1127</v>
      </c>
      <c r="BW1044" s="1">
        <v>0</v>
      </c>
      <c r="BX1044" s="1">
        <v>4</v>
      </c>
    </row>
    <row r="1045" spans="1:76" x14ac:dyDescent="0.25">
      <c r="A1045" s="1">
        <v>1044</v>
      </c>
      <c r="B1045" s="1" t="s">
        <v>1577</v>
      </c>
      <c r="C1045" s="1" t="s">
        <v>1163</v>
      </c>
      <c r="D1045" s="1" t="s">
        <v>641</v>
      </c>
      <c r="E1045" s="1" t="s">
        <v>1492</v>
      </c>
      <c r="F1045" s="1">
        <v>2007</v>
      </c>
      <c r="G1045" s="1">
        <v>5</v>
      </c>
      <c r="H1045" s="1">
        <v>1</v>
      </c>
      <c r="I1045" s="1">
        <v>1258</v>
      </c>
      <c r="J1045" s="1" t="s">
        <v>1578</v>
      </c>
      <c r="K1045" s="1">
        <v>11</v>
      </c>
      <c r="L1045" s="1">
        <v>83</v>
      </c>
      <c r="M1045" s="1">
        <v>583130</v>
      </c>
      <c r="N1045" s="1">
        <v>5484755</v>
      </c>
      <c r="O1045" s="1">
        <v>1732890</v>
      </c>
      <c r="P1045" s="1">
        <v>551891</v>
      </c>
      <c r="Q1045" s="1" t="s">
        <v>1484</v>
      </c>
      <c r="R1045" s="1" t="s">
        <v>1485</v>
      </c>
      <c r="S1045" s="1" t="s">
        <v>1486</v>
      </c>
      <c r="T1045" s="1">
        <v>0</v>
      </c>
      <c r="U1045" s="1">
        <v>0</v>
      </c>
      <c r="V1045" s="1">
        <v>0</v>
      </c>
      <c r="Z1045" s="1">
        <v>0</v>
      </c>
      <c r="AA1045" s="1">
        <v>0</v>
      </c>
      <c r="AB1045" s="1">
        <v>0</v>
      </c>
      <c r="AC1045" s="1">
        <v>0</v>
      </c>
      <c r="AD1045" s="1">
        <v>1194</v>
      </c>
      <c r="AK1045" s="1">
        <v>0</v>
      </c>
      <c r="AV1045" s="1">
        <v>0</v>
      </c>
      <c r="AW1045" s="1">
        <v>0</v>
      </c>
      <c r="AX1045" s="1">
        <v>0</v>
      </c>
      <c r="AY1045" s="1" t="s">
        <v>79</v>
      </c>
      <c r="BD1045" s="1">
        <v>0</v>
      </c>
      <c r="BF1045" s="1">
        <v>0</v>
      </c>
      <c r="BH1045" s="1">
        <v>0</v>
      </c>
      <c r="BI1045" s="1">
        <v>0</v>
      </c>
      <c r="BK1045" s="1" t="s">
        <v>1611</v>
      </c>
      <c r="BL1045" s="1" t="s">
        <v>641</v>
      </c>
      <c r="BM1045" s="1" t="s">
        <v>79</v>
      </c>
      <c r="BO1045" s="1" t="s">
        <v>1493</v>
      </c>
      <c r="BP1045" s="1">
        <v>0</v>
      </c>
      <c r="BQ1045" s="1">
        <v>0</v>
      </c>
      <c r="BR1045" s="2">
        <v>1732890</v>
      </c>
      <c r="BS1045" s="2">
        <v>551891</v>
      </c>
      <c r="BT1045" s="1" t="s">
        <v>647</v>
      </c>
      <c r="BU1045" s="1" t="s">
        <v>648</v>
      </c>
      <c r="BV1045" s="1" t="s">
        <v>1127</v>
      </c>
      <c r="BW1045" s="1">
        <v>0</v>
      </c>
      <c r="BX1045" s="1">
        <v>6</v>
      </c>
    </row>
    <row r="1046" spans="1:76" x14ac:dyDescent="0.25">
      <c r="A1046" s="1">
        <v>1045</v>
      </c>
      <c r="B1046" s="1" t="s">
        <v>1577</v>
      </c>
      <c r="C1046" s="1" t="s">
        <v>1163</v>
      </c>
      <c r="D1046" s="1" t="s">
        <v>641</v>
      </c>
      <c r="E1046" s="1" t="s">
        <v>1492</v>
      </c>
      <c r="F1046" s="1">
        <v>2007</v>
      </c>
      <c r="G1046" s="1">
        <v>5</v>
      </c>
      <c r="H1046" s="1">
        <v>10</v>
      </c>
      <c r="I1046" s="1">
        <v>1311</v>
      </c>
      <c r="J1046" s="1" t="s">
        <v>1578</v>
      </c>
      <c r="K1046" s="1">
        <v>11</v>
      </c>
      <c r="L1046" s="1">
        <v>83</v>
      </c>
      <c r="M1046" s="1">
        <v>583130</v>
      </c>
      <c r="N1046" s="1">
        <v>5484755</v>
      </c>
      <c r="O1046" s="1">
        <v>1732890</v>
      </c>
      <c r="P1046" s="1">
        <v>551891</v>
      </c>
      <c r="Q1046" s="1" t="s">
        <v>1484</v>
      </c>
      <c r="R1046" s="1" t="s">
        <v>1485</v>
      </c>
      <c r="S1046" s="1" t="s">
        <v>1486</v>
      </c>
      <c r="T1046" s="1">
        <v>0</v>
      </c>
      <c r="U1046" s="1">
        <v>0</v>
      </c>
      <c r="V1046" s="1">
        <v>0</v>
      </c>
      <c r="Z1046" s="1">
        <v>0</v>
      </c>
      <c r="AA1046" s="1">
        <v>0</v>
      </c>
      <c r="AB1046" s="1">
        <v>0</v>
      </c>
      <c r="AC1046" s="1">
        <v>0</v>
      </c>
      <c r="AD1046" s="1">
        <v>1194</v>
      </c>
      <c r="AK1046" s="1">
        <v>0</v>
      </c>
      <c r="AV1046" s="1">
        <v>0</v>
      </c>
      <c r="AW1046" s="1">
        <v>0</v>
      </c>
      <c r="AX1046" s="1">
        <v>0</v>
      </c>
      <c r="AY1046" s="1" t="s">
        <v>79</v>
      </c>
      <c r="BD1046" s="1">
        <v>0</v>
      </c>
      <c r="BF1046" s="1">
        <v>0</v>
      </c>
      <c r="BH1046" s="1">
        <v>0</v>
      </c>
      <c r="BI1046" s="1">
        <v>0</v>
      </c>
      <c r="BK1046" s="1" t="s">
        <v>1611</v>
      </c>
      <c r="BL1046" s="1" t="s">
        <v>641</v>
      </c>
      <c r="BM1046" s="1" t="s">
        <v>79</v>
      </c>
      <c r="BO1046" s="1" t="s">
        <v>1493</v>
      </c>
      <c r="BP1046" s="1">
        <v>0</v>
      </c>
      <c r="BQ1046" s="1">
        <v>0</v>
      </c>
      <c r="BR1046" s="2">
        <v>1732890</v>
      </c>
      <c r="BS1046" s="2">
        <v>551891</v>
      </c>
      <c r="BT1046" s="1" t="s">
        <v>647</v>
      </c>
      <c r="BU1046" s="1" t="s">
        <v>648</v>
      </c>
      <c r="BV1046" s="1" t="s">
        <v>1127</v>
      </c>
      <c r="BW1046" s="1">
        <v>0</v>
      </c>
      <c r="BX1046" s="1">
        <v>6</v>
      </c>
    </row>
    <row r="1047" spans="1:76" x14ac:dyDescent="0.25">
      <c r="A1047" s="1">
        <v>1046</v>
      </c>
      <c r="B1047" s="1" t="s">
        <v>1583</v>
      </c>
      <c r="C1047" s="1" t="s">
        <v>1534</v>
      </c>
      <c r="D1047" s="1" t="s">
        <v>641</v>
      </c>
      <c r="E1047" s="1" t="s">
        <v>1525</v>
      </c>
      <c r="F1047" s="1">
        <v>2007</v>
      </c>
      <c r="G1047" s="1">
        <v>6</v>
      </c>
      <c r="H1047" s="1">
        <v>9</v>
      </c>
      <c r="J1047" s="1" t="s">
        <v>2558</v>
      </c>
      <c r="K1047" s="1">
        <v>11</v>
      </c>
      <c r="L1047" s="1">
        <v>83</v>
      </c>
      <c r="M1047" s="1">
        <v>580347</v>
      </c>
      <c r="N1047" s="1">
        <v>5480764</v>
      </c>
      <c r="O1047" s="1">
        <v>1730637</v>
      </c>
      <c r="P1047" s="1">
        <v>547578</v>
      </c>
      <c r="Q1047" s="1" t="s">
        <v>78</v>
      </c>
      <c r="R1047" s="1" t="s">
        <v>79</v>
      </c>
      <c r="S1047" s="1" t="s">
        <v>79</v>
      </c>
      <c r="T1047" s="1">
        <v>1</v>
      </c>
      <c r="U1047" s="1">
        <v>1</v>
      </c>
      <c r="V1047" s="1">
        <v>0</v>
      </c>
      <c r="Z1047" s="1">
        <v>0</v>
      </c>
      <c r="AA1047" s="1">
        <v>0</v>
      </c>
      <c r="AB1047" s="1">
        <v>0</v>
      </c>
      <c r="AC1047" s="1">
        <v>0</v>
      </c>
      <c r="AD1047" s="1">
        <v>1297</v>
      </c>
      <c r="AK1047" s="1">
        <v>0</v>
      </c>
      <c r="AV1047" s="1">
        <v>0</v>
      </c>
      <c r="AW1047" s="1">
        <v>0</v>
      </c>
      <c r="AX1047" s="1">
        <v>0</v>
      </c>
      <c r="AY1047" s="1" t="s">
        <v>79</v>
      </c>
      <c r="BD1047" s="1">
        <v>0</v>
      </c>
      <c r="BF1047" s="1">
        <v>0</v>
      </c>
      <c r="BH1047" s="1">
        <v>0</v>
      </c>
      <c r="BI1047" s="1">
        <v>0</v>
      </c>
      <c r="BK1047" s="1" t="s">
        <v>1611</v>
      </c>
      <c r="BL1047" s="1" t="s">
        <v>641</v>
      </c>
      <c r="BM1047" s="1" t="s">
        <v>79</v>
      </c>
      <c r="BO1047" s="1" t="s">
        <v>1527</v>
      </c>
      <c r="BP1047" s="1">
        <v>0</v>
      </c>
      <c r="BQ1047" s="1">
        <v>0</v>
      </c>
      <c r="BR1047" s="2">
        <v>1730637</v>
      </c>
      <c r="BS1047" s="2">
        <v>547578</v>
      </c>
      <c r="BT1047" s="1" t="s">
        <v>647</v>
      </c>
      <c r="BU1047" s="1" t="s">
        <v>648</v>
      </c>
      <c r="BV1047" s="1" t="s">
        <v>1127</v>
      </c>
      <c r="BW1047" s="1">
        <v>0</v>
      </c>
      <c r="BX1047" s="1">
        <v>4</v>
      </c>
    </row>
    <row r="1048" spans="1:76" x14ac:dyDescent="0.25">
      <c r="A1048" s="1">
        <v>1047</v>
      </c>
      <c r="B1048" s="1" t="s">
        <v>1583</v>
      </c>
      <c r="C1048" s="1" t="s">
        <v>1534</v>
      </c>
      <c r="D1048" s="1" t="s">
        <v>641</v>
      </c>
      <c r="E1048" s="1" t="s">
        <v>1525</v>
      </c>
      <c r="F1048" s="1">
        <v>2007</v>
      </c>
      <c r="G1048" s="1">
        <v>6</v>
      </c>
      <c r="H1048" s="1">
        <v>14</v>
      </c>
      <c r="J1048" s="1" t="s">
        <v>2557</v>
      </c>
      <c r="K1048" s="1">
        <v>11</v>
      </c>
      <c r="L1048" s="1">
        <v>83</v>
      </c>
      <c r="M1048" s="1">
        <v>580347</v>
      </c>
      <c r="N1048" s="1">
        <v>5480764</v>
      </c>
      <c r="O1048" s="1">
        <v>1730637</v>
      </c>
      <c r="P1048" s="1">
        <v>547578</v>
      </c>
      <c r="Q1048" s="1" t="s">
        <v>78</v>
      </c>
      <c r="R1048" s="1" t="s">
        <v>79</v>
      </c>
      <c r="S1048" s="1" t="s">
        <v>79</v>
      </c>
      <c r="T1048" s="1">
        <v>1</v>
      </c>
      <c r="U1048" s="1">
        <v>1</v>
      </c>
      <c r="V1048" s="1">
        <v>0</v>
      </c>
      <c r="Z1048" s="1">
        <v>0</v>
      </c>
      <c r="AA1048" s="1">
        <v>0</v>
      </c>
      <c r="AB1048" s="1">
        <v>0</v>
      </c>
      <c r="AC1048" s="1">
        <v>0</v>
      </c>
      <c r="AD1048" s="1">
        <v>1297</v>
      </c>
      <c r="AH1048" s="1" t="s">
        <v>2559</v>
      </c>
      <c r="AI1048" s="1" t="s">
        <v>94</v>
      </c>
      <c r="AJ1048" s="1" t="s">
        <v>79</v>
      </c>
      <c r="AK1048" s="1">
        <v>0</v>
      </c>
      <c r="AL1048" s="1">
        <v>90</v>
      </c>
      <c r="AM1048" s="1">
        <v>24</v>
      </c>
      <c r="AO1048" s="1">
        <v>14</v>
      </c>
      <c r="AP1048" s="1" t="s">
        <v>2560</v>
      </c>
      <c r="AQ1048" s="1">
        <v>2</v>
      </c>
      <c r="AR1048" s="1" t="s">
        <v>2341</v>
      </c>
      <c r="AS1048" s="1" t="s">
        <v>2561</v>
      </c>
      <c r="AT1048" s="1">
        <v>11</v>
      </c>
      <c r="AV1048" s="1">
        <v>0</v>
      </c>
      <c r="AW1048" s="1">
        <v>0</v>
      </c>
      <c r="AX1048" s="1">
        <v>0</v>
      </c>
      <c r="AY1048" s="1" t="s">
        <v>79</v>
      </c>
      <c r="BD1048" s="1">
        <v>0</v>
      </c>
      <c r="BE1048" s="1" t="s">
        <v>236</v>
      </c>
      <c r="BF1048" s="1">
        <v>10</v>
      </c>
      <c r="BH1048" s="1">
        <v>0</v>
      </c>
      <c r="BI1048" s="1">
        <v>0</v>
      </c>
      <c r="BK1048" s="1" t="s">
        <v>1665</v>
      </c>
      <c r="BL1048" s="1" t="s">
        <v>641</v>
      </c>
      <c r="BM1048" s="1" t="s">
        <v>79</v>
      </c>
      <c r="BN1048" s="1" t="s">
        <v>122</v>
      </c>
      <c r="BO1048" s="1" t="s">
        <v>1527</v>
      </c>
      <c r="BP1048" s="1">
        <v>0</v>
      </c>
      <c r="BQ1048" s="1">
        <v>0</v>
      </c>
      <c r="BR1048" s="2">
        <v>1730637</v>
      </c>
      <c r="BS1048" s="2">
        <v>547578</v>
      </c>
      <c r="BT1048" s="1" t="s">
        <v>647</v>
      </c>
      <c r="BU1048" s="1" t="s">
        <v>648</v>
      </c>
      <c r="BV1048" s="1" t="s">
        <v>1494</v>
      </c>
      <c r="BW1048" s="1">
        <v>1996</v>
      </c>
      <c r="BX1048" s="1">
        <v>4</v>
      </c>
    </row>
    <row r="1049" spans="1:76" x14ac:dyDescent="0.25">
      <c r="A1049" s="1">
        <v>1048</v>
      </c>
      <c r="B1049" s="1" t="s">
        <v>1583</v>
      </c>
      <c r="C1049" s="1" t="s">
        <v>1534</v>
      </c>
      <c r="D1049" s="1" t="s">
        <v>641</v>
      </c>
      <c r="E1049" s="1" t="s">
        <v>1525</v>
      </c>
      <c r="F1049" s="1">
        <v>2007</v>
      </c>
      <c r="G1049" s="1">
        <v>6</v>
      </c>
      <c r="H1049" s="1">
        <v>19</v>
      </c>
      <c r="J1049" s="1" t="s">
        <v>2562</v>
      </c>
      <c r="K1049" s="1">
        <v>11</v>
      </c>
      <c r="L1049" s="1">
        <v>83</v>
      </c>
      <c r="M1049" s="1">
        <v>580347</v>
      </c>
      <c r="N1049" s="1">
        <v>5480764</v>
      </c>
      <c r="O1049" s="1">
        <v>1730637</v>
      </c>
      <c r="P1049" s="1">
        <v>547578</v>
      </c>
      <c r="Q1049" s="1" t="s">
        <v>78</v>
      </c>
      <c r="R1049" s="1" t="s">
        <v>79</v>
      </c>
      <c r="S1049" s="1" t="s">
        <v>79</v>
      </c>
      <c r="T1049" s="1">
        <v>1</v>
      </c>
      <c r="U1049" s="1">
        <v>1</v>
      </c>
      <c r="V1049" s="1">
        <v>0</v>
      </c>
      <c r="W1049" s="1" t="s">
        <v>2563</v>
      </c>
      <c r="Y1049" s="1">
        <v>5</v>
      </c>
      <c r="Z1049" s="1">
        <v>1</v>
      </c>
      <c r="AA1049" s="1">
        <v>4</v>
      </c>
      <c r="AB1049" s="1">
        <v>0</v>
      </c>
      <c r="AC1049" s="1">
        <v>0</v>
      </c>
      <c r="AD1049" s="1">
        <v>1297</v>
      </c>
      <c r="AK1049" s="1">
        <v>0</v>
      </c>
      <c r="AV1049" s="1">
        <v>0</v>
      </c>
      <c r="AW1049" s="1">
        <v>0</v>
      </c>
      <c r="AX1049" s="1">
        <v>0</v>
      </c>
      <c r="AY1049" s="1" t="s">
        <v>79</v>
      </c>
      <c r="BD1049" s="1">
        <v>0</v>
      </c>
      <c r="BF1049" s="1">
        <v>0</v>
      </c>
      <c r="BH1049" s="1">
        <v>0</v>
      </c>
      <c r="BI1049" s="1">
        <v>0</v>
      </c>
      <c r="BK1049" s="1" t="s">
        <v>1611</v>
      </c>
      <c r="BL1049" s="1" t="s">
        <v>641</v>
      </c>
      <c r="BM1049" s="1" t="s">
        <v>79</v>
      </c>
      <c r="BO1049" s="1" t="s">
        <v>1527</v>
      </c>
      <c r="BP1049" s="1">
        <v>0</v>
      </c>
      <c r="BQ1049" s="1">
        <v>0</v>
      </c>
      <c r="BR1049" s="2">
        <v>1730637</v>
      </c>
      <c r="BS1049" s="2">
        <v>547578</v>
      </c>
      <c r="BT1049" s="1" t="s">
        <v>647</v>
      </c>
      <c r="BU1049" s="1" t="s">
        <v>648</v>
      </c>
      <c r="BV1049" s="1" t="s">
        <v>1127</v>
      </c>
      <c r="BW1049" s="1">
        <v>0</v>
      </c>
      <c r="BX1049" s="1">
        <v>4</v>
      </c>
    </row>
    <row r="1050" spans="1:76" x14ac:dyDescent="0.25">
      <c r="A1050" s="1">
        <v>1049</v>
      </c>
      <c r="B1050" s="1" t="s">
        <v>2550</v>
      </c>
      <c r="C1050" s="1" t="s">
        <v>1517</v>
      </c>
      <c r="D1050" s="1" t="s">
        <v>641</v>
      </c>
      <c r="E1050" s="1" t="s">
        <v>1518</v>
      </c>
      <c r="F1050" s="1">
        <v>2007</v>
      </c>
      <c r="G1050" s="1">
        <v>5</v>
      </c>
      <c r="H1050" s="1">
        <v>30</v>
      </c>
      <c r="I1050" s="1">
        <v>1112</v>
      </c>
      <c r="J1050" s="1" t="s">
        <v>2537</v>
      </c>
      <c r="K1050" s="1">
        <v>11</v>
      </c>
      <c r="L1050" s="1">
        <v>83</v>
      </c>
      <c r="M1050" s="1">
        <v>579911</v>
      </c>
      <c r="N1050" s="1">
        <v>5482046</v>
      </c>
      <c r="O1050" s="1">
        <v>1730041</v>
      </c>
      <c r="P1050" s="1">
        <v>548793</v>
      </c>
      <c r="Q1050" s="1" t="s">
        <v>78</v>
      </c>
      <c r="R1050" s="1" t="s">
        <v>79</v>
      </c>
      <c r="S1050" s="1" t="s">
        <v>79</v>
      </c>
      <c r="T1050" s="1">
        <v>1</v>
      </c>
      <c r="U1050" s="1">
        <v>1</v>
      </c>
      <c r="V1050" s="1">
        <v>0</v>
      </c>
      <c r="Z1050" s="1">
        <v>0</v>
      </c>
      <c r="AA1050" s="1">
        <v>0</v>
      </c>
      <c r="AB1050" s="1">
        <v>0</v>
      </c>
      <c r="AC1050" s="1">
        <v>0</v>
      </c>
      <c r="AD1050" s="1">
        <v>1257</v>
      </c>
      <c r="AK1050" s="1">
        <v>0</v>
      </c>
      <c r="AV1050" s="1">
        <v>0</v>
      </c>
      <c r="AW1050" s="1">
        <v>0</v>
      </c>
      <c r="AX1050" s="1">
        <v>0</v>
      </c>
      <c r="AY1050" s="1" t="s">
        <v>79</v>
      </c>
      <c r="BD1050" s="1">
        <v>0</v>
      </c>
      <c r="BF1050" s="1">
        <v>0</v>
      </c>
      <c r="BH1050" s="1">
        <v>0</v>
      </c>
      <c r="BI1050" s="1">
        <v>0</v>
      </c>
      <c r="BK1050" s="1" t="s">
        <v>1611</v>
      </c>
      <c r="BL1050" s="1" t="s">
        <v>641</v>
      </c>
      <c r="BM1050" s="1" t="s">
        <v>79</v>
      </c>
      <c r="BO1050" s="1" t="s">
        <v>1593</v>
      </c>
      <c r="BP1050" s="1">
        <v>0</v>
      </c>
      <c r="BQ1050" s="1">
        <v>0</v>
      </c>
      <c r="BR1050" s="2">
        <v>1730041</v>
      </c>
      <c r="BS1050" s="2">
        <v>548793</v>
      </c>
      <c r="BT1050" s="1" t="s">
        <v>647</v>
      </c>
      <c r="BU1050" s="1" t="s">
        <v>648</v>
      </c>
      <c r="BV1050" s="1" t="s">
        <v>1127</v>
      </c>
      <c r="BW1050" s="1">
        <v>0</v>
      </c>
      <c r="BX1050" s="1">
        <v>4</v>
      </c>
    </row>
    <row r="1051" spans="1:76" x14ac:dyDescent="0.25">
      <c r="A1051" s="1">
        <v>1050</v>
      </c>
      <c r="B1051" s="1" t="s">
        <v>2550</v>
      </c>
      <c r="C1051" s="1" t="s">
        <v>1517</v>
      </c>
      <c r="D1051" s="1" t="s">
        <v>641</v>
      </c>
      <c r="E1051" s="1" t="s">
        <v>1518</v>
      </c>
      <c r="F1051" s="1">
        <v>2007</v>
      </c>
      <c r="G1051" s="1">
        <v>6</v>
      </c>
      <c r="H1051" s="1">
        <v>18</v>
      </c>
      <c r="J1051" s="1" t="s">
        <v>2564</v>
      </c>
      <c r="K1051" s="1">
        <v>11</v>
      </c>
      <c r="L1051" s="1">
        <v>83</v>
      </c>
      <c r="M1051" s="1">
        <v>579911</v>
      </c>
      <c r="N1051" s="1">
        <v>5482046</v>
      </c>
      <c r="O1051" s="1">
        <v>1730041</v>
      </c>
      <c r="P1051" s="1">
        <v>548793</v>
      </c>
      <c r="Q1051" s="1" t="s">
        <v>78</v>
      </c>
      <c r="R1051" s="1" t="s">
        <v>79</v>
      </c>
      <c r="S1051" s="1" t="s">
        <v>79</v>
      </c>
      <c r="T1051" s="1">
        <v>1</v>
      </c>
      <c r="U1051" s="1">
        <v>1</v>
      </c>
      <c r="V1051" s="1">
        <v>0</v>
      </c>
      <c r="W1051" s="1" t="s">
        <v>2565</v>
      </c>
      <c r="Y1051" s="1">
        <v>3</v>
      </c>
      <c r="Z1051" s="1">
        <v>3</v>
      </c>
      <c r="AA1051" s="1">
        <v>0</v>
      </c>
      <c r="AB1051" s="1">
        <v>0</v>
      </c>
      <c r="AC1051" s="1">
        <v>0</v>
      </c>
      <c r="AD1051" s="1">
        <v>1257</v>
      </c>
      <c r="AH1051" s="1" t="s">
        <v>2566</v>
      </c>
      <c r="AI1051" s="1" t="s">
        <v>94</v>
      </c>
      <c r="AJ1051" s="1" t="s">
        <v>79</v>
      </c>
      <c r="AK1051" s="1">
        <v>0</v>
      </c>
      <c r="AL1051" s="1">
        <v>60</v>
      </c>
      <c r="AM1051" s="1">
        <v>20</v>
      </c>
      <c r="AO1051" s="1">
        <v>16</v>
      </c>
      <c r="AP1051" s="1" t="s">
        <v>848</v>
      </c>
      <c r="AQ1051" s="1">
        <v>2</v>
      </c>
      <c r="AR1051" s="1" t="s">
        <v>380</v>
      </c>
      <c r="AS1051" s="1" t="s">
        <v>2567</v>
      </c>
      <c r="AT1051" s="1">
        <v>6</v>
      </c>
      <c r="AV1051" s="1">
        <v>0</v>
      </c>
      <c r="AW1051" s="1">
        <v>0</v>
      </c>
      <c r="AX1051" s="1">
        <v>0</v>
      </c>
      <c r="AY1051" s="1" t="s">
        <v>79</v>
      </c>
      <c r="BB1051" s="1" t="s">
        <v>1582</v>
      </c>
      <c r="BD1051" s="1">
        <v>460</v>
      </c>
      <c r="BE1051" s="1" t="s">
        <v>236</v>
      </c>
      <c r="BF1051" s="1">
        <v>65</v>
      </c>
      <c r="BH1051" s="1">
        <v>0</v>
      </c>
      <c r="BI1051" s="1">
        <v>0</v>
      </c>
      <c r="BK1051" s="1" t="s">
        <v>1665</v>
      </c>
      <c r="BL1051" s="1" t="s">
        <v>641</v>
      </c>
      <c r="BM1051" s="1" t="s">
        <v>79</v>
      </c>
      <c r="BN1051" s="1" t="s">
        <v>122</v>
      </c>
      <c r="BO1051" s="1" t="s">
        <v>1593</v>
      </c>
      <c r="BP1051" s="1">
        <v>20070530</v>
      </c>
      <c r="BQ1051" s="1">
        <v>530</v>
      </c>
      <c r="BR1051" s="2">
        <v>1730041</v>
      </c>
      <c r="BS1051" s="2">
        <v>548793</v>
      </c>
      <c r="BT1051" s="1" t="s">
        <v>647</v>
      </c>
      <c r="BU1051" s="1" t="s">
        <v>648</v>
      </c>
      <c r="BV1051" s="1" t="s">
        <v>1494</v>
      </c>
      <c r="BW1051" s="1">
        <v>1996</v>
      </c>
      <c r="BX1051" s="1">
        <v>4</v>
      </c>
    </row>
    <row r="1052" spans="1:76" x14ac:dyDescent="0.25">
      <c r="A1052" s="1">
        <v>1051</v>
      </c>
      <c r="B1052" s="1" t="s">
        <v>1594</v>
      </c>
      <c r="C1052" s="1" t="s">
        <v>1565</v>
      </c>
      <c r="D1052" s="1" t="s">
        <v>641</v>
      </c>
      <c r="E1052" s="1" t="s">
        <v>1566</v>
      </c>
      <c r="F1052" s="1">
        <v>2007</v>
      </c>
      <c r="G1052" s="1">
        <v>4</v>
      </c>
      <c r="H1052" s="1">
        <v>30</v>
      </c>
      <c r="I1052" s="1">
        <v>1239</v>
      </c>
      <c r="J1052" s="1" t="s">
        <v>1578</v>
      </c>
      <c r="K1052" s="1">
        <v>11</v>
      </c>
      <c r="L1052" s="1">
        <v>83</v>
      </c>
      <c r="M1052" s="1">
        <v>615694</v>
      </c>
      <c r="N1052" s="1">
        <v>5467031</v>
      </c>
      <c r="O1052" s="1">
        <v>1767485</v>
      </c>
      <c r="P1052" s="1">
        <v>538492</v>
      </c>
      <c r="Q1052" s="1" t="s">
        <v>1484</v>
      </c>
      <c r="R1052" s="1" t="s">
        <v>1485</v>
      </c>
      <c r="S1052" s="1" t="s">
        <v>1486</v>
      </c>
      <c r="T1052" s="1">
        <v>0</v>
      </c>
      <c r="U1052" s="1">
        <v>0</v>
      </c>
      <c r="V1052" s="1">
        <v>0</v>
      </c>
      <c r="Z1052" s="1">
        <v>0</v>
      </c>
      <c r="AA1052" s="1">
        <v>0</v>
      </c>
      <c r="AB1052" s="1">
        <v>0</v>
      </c>
      <c r="AC1052" s="1">
        <v>0</v>
      </c>
      <c r="AD1052" s="1">
        <v>1016</v>
      </c>
      <c r="AK1052" s="1">
        <v>0</v>
      </c>
      <c r="AV1052" s="1">
        <v>0</v>
      </c>
      <c r="AW1052" s="1">
        <v>0</v>
      </c>
      <c r="AX1052" s="1">
        <v>0</v>
      </c>
      <c r="AY1052" s="1" t="s">
        <v>79</v>
      </c>
      <c r="BD1052" s="1">
        <v>0</v>
      </c>
      <c r="BF1052" s="1">
        <v>0</v>
      </c>
      <c r="BH1052" s="1">
        <v>0</v>
      </c>
      <c r="BI1052" s="1">
        <v>0</v>
      </c>
      <c r="BK1052" s="1" t="s">
        <v>1611</v>
      </c>
      <c r="BL1052" s="1" t="s">
        <v>641</v>
      </c>
      <c r="BM1052" s="1" t="s">
        <v>79</v>
      </c>
      <c r="BO1052" s="1" t="s">
        <v>1567</v>
      </c>
      <c r="BP1052" s="1">
        <v>0</v>
      </c>
      <c r="BQ1052" s="1">
        <v>0</v>
      </c>
      <c r="BR1052" s="2">
        <v>1767485</v>
      </c>
      <c r="BS1052" s="2">
        <v>538492</v>
      </c>
      <c r="BT1052" s="1" t="s">
        <v>1154</v>
      </c>
      <c r="BU1052" s="1" t="s">
        <v>1541</v>
      </c>
      <c r="BW1052" s="1">
        <v>0</v>
      </c>
      <c r="BX1052" s="1">
        <v>4</v>
      </c>
    </row>
    <row r="1053" spans="1:76" x14ac:dyDescent="0.25">
      <c r="A1053" s="1">
        <v>1052</v>
      </c>
      <c r="B1053" s="1" t="s">
        <v>1612</v>
      </c>
      <c r="C1053" s="1" t="s">
        <v>1551</v>
      </c>
      <c r="D1053" s="1" t="s">
        <v>641</v>
      </c>
      <c r="E1053" s="1" t="s">
        <v>1552</v>
      </c>
      <c r="F1053" s="1">
        <v>2007</v>
      </c>
      <c r="G1053" s="1">
        <v>6</v>
      </c>
      <c r="H1053" s="1">
        <v>13</v>
      </c>
      <c r="J1053" s="1" t="s">
        <v>2568</v>
      </c>
      <c r="K1053" s="1">
        <v>11</v>
      </c>
      <c r="L1053" s="1">
        <v>83</v>
      </c>
      <c r="M1053" s="1">
        <v>626498</v>
      </c>
      <c r="N1053" s="1">
        <v>5430526</v>
      </c>
      <c r="O1053" s="1">
        <v>1782891</v>
      </c>
      <c r="P1053" s="1">
        <v>503707</v>
      </c>
      <c r="Q1053" s="1" t="s">
        <v>78</v>
      </c>
      <c r="R1053" s="1" t="s">
        <v>79</v>
      </c>
      <c r="S1053" s="1" t="s">
        <v>79</v>
      </c>
      <c r="T1053" s="1">
        <v>1</v>
      </c>
      <c r="U1053" s="1">
        <v>1</v>
      </c>
      <c r="V1053" s="1">
        <v>0</v>
      </c>
      <c r="Z1053" s="1">
        <v>0</v>
      </c>
      <c r="AA1053" s="1">
        <v>0</v>
      </c>
      <c r="AB1053" s="1">
        <v>0</v>
      </c>
      <c r="AC1053" s="1">
        <v>0</v>
      </c>
      <c r="AD1053" s="1">
        <v>925</v>
      </c>
      <c r="AH1053" s="1" t="s">
        <v>2569</v>
      </c>
      <c r="AI1053" s="1" t="s">
        <v>94</v>
      </c>
      <c r="AJ1053" s="1" t="s">
        <v>79</v>
      </c>
      <c r="AK1053" s="1">
        <v>0</v>
      </c>
      <c r="AL1053" s="1">
        <v>86</v>
      </c>
      <c r="AM1053" s="1">
        <v>25</v>
      </c>
      <c r="AO1053" s="1">
        <v>21</v>
      </c>
      <c r="AP1053" s="1" t="s">
        <v>2570</v>
      </c>
      <c r="AQ1053" s="1">
        <v>2</v>
      </c>
      <c r="AR1053" s="1" t="s">
        <v>2332</v>
      </c>
      <c r="AS1053" s="1" t="s">
        <v>2567</v>
      </c>
      <c r="AT1053" s="1">
        <v>8</v>
      </c>
      <c r="AV1053" s="1">
        <v>0</v>
      </c>
      <c r="AW1053" s="1">
        <v>0</v>
      </c>
      <c r="AX1053" s="1">
        <v>0</v>
      </c>
      <c r="AY1053" s="1" t="s">
        <v>79</v>
      </c>
      <c r="BD1053" s="1">
        <v>0</v>
      </c>
      <c r="BF1053" s="1">
        <v>0</v>
      </c>
      <c r="BH1053" s="1">
        <v>0</v>
      </c>
      <c r="BI1053" s="1">
        <v>0</v>
      </c>
      <c r="BK1053" s="1" t="s">
        <v>216</v>
      </c>
      <c r="BL1053" s="1" t="s">
        <v>641</v>
      </c>
      <c r="BM1053" s="1" t="s">
        <v>79</v>
      </c>
      <c r="BN1053" s="1" t="s">
        <v>122</v>
      </c>
      <c r="BO1053" s="1" t="s">
        <v>1619</v>
      </c>
      <c r="BP1053" s="1">
        <v>0</v>
      </c>
      <c r="BQ1053" s="1">
        <v>0</v>
      </c>
      <c r="BR1053" s="2">
        <v>1782891</v>
      </c>
      <c r="BS1053" s="2">
        <v>503707</v>
      </c>
      <c r="BT1053" s="1" t="s">
        <v>1154</v>
      </c>
      <c r="BU1053" s="1" t="s">
        <v>1541</v>
      </c>
      <c r="BV1053" s="1" t="s">
        <v>1494</v>
      </c>
      <c r="BW1053" s="1">
        <v>0</v>
      </c>
      <c r="BX1053" s="1">
        <v>4</v>
      </c>
    </row>
    <row r="1054" spans="1:76" x14ac:dyDescent="0.25">
      <c r="A1054" s="1">
        <v>1053</v>
      </c>
      <c r="B1054" s="1" t="s">
        <v>1612</v>
      </c>
      <c r="C1054" s="1" t="s">
        <v>1551</v>
      </c>
      <c r="D1054" s="1" t="s">
        <v>641</v>
      </c>
      <c r="E1054" s="1" t="s">
        <v>1552</v>
      </c>
      <c r="F1054" s="1">
        <v>2007</v>
      </c>
      <c r="G1054" s="1">
        <v>6</v>
      </c>
      <c r="H1054" s="1">
        <v>18</v>
      </c>
      <c r="J1054" s="1" t="s">
        <v>2562</v>
      </c>
      <c r="K1054" s="1">
        <v>11</v>
      </c>
      <c r="L1054" s="1">
        <v>83</v>
      </c>
      <c r="M1054" s="1">
        <v>626498</v>
      </c>
      <c r="N1054" s="1">
        <v>5430526</v>
      </c>
      <c r="O1054" s="1">
        <v>1782891</v>
      </c>
      <c r="P1054" s="1">
        <v>503707</v>
      </c>
      <c r="Q1054" s="1" t="s">
        <v>78</v>
      </c>
      <c r="R1054" s="1" t="s">
        <v>79</v>
      </c>
      <c r="S1054" s="1" t="s">
        <v>79</v>
      </c>
      <c r="T1054" s="1">
        <v>1</v>
      </c>
      <c r="U1054" s="1">
        <v>1</v>
      </c>
      <c r="V1054" s="1">
        <v>0</v>
      </c>
      <c r="Z1054" s="1">
        <v>0</v>
      </c>
      <c r="AA1054" s="1">
        <v>0</v>
      </c>
      <c r="AB1054" s="1">
        <v>0</v>
      </c>
      <c r="AC1054" s="1">
        <v>0</v>
      </c>
      <c r="AD1054" s="1">
        <v>925</v>
      </c>
      <c r="AK1054" s="1">
        <v>0</v>
      </c>
      <c r="AV1054" s="1">
        <v>0</v>
      </c>
      <c r="AW1054" s="1">
        <v>0</v>
      </c>
      <c r="AX1054" s="1">
        <v>0</v>
      </c>
      <c r="AY1054" s="1" t="s">
        <v>79</v>
      </c>
      <c r="BD1054" s="1">
        <v>0</v>
      </c>
      <c r="BF1054" s="1">
        <v>0</v>
      </c>
      <c r="BH1054" s="1">
        <v>0</v>
      </c>
      <c r="BI1054" s="1">
        <v>0</v>
      </c>
      <c r="BK1054" s="1" t="s">
        <v>1611</v>
      </c>
      <c r="BL1054" s="1" t="s">
        <v>641</v>
      </c>
      <c r="BM1054" s="1" t="s">
        <v>79</v>
      </c>
      <c r="BO1054" s="1" t="s">
        <v>1619</v>
      </c>
      <c r="BP1054" s="1">
        <v>0</v>
      </c>
      <c r="BQ1054" s="1">
        <v>0</v>
      </c>
      <c r="BR1054" s="2">
        <v>1782891</v>
      </c>
      <c r="BS1054" s="2">
        <v>503707</v>
      </c>
      <c r="BT1054" s="1" t="s">
        <v>1154</v>
      </c>
      <c r="BU1054" s="1" t="s">
        <v>1541</v>
      </c>
      <c r="BV1054" s="1" t="s">
        <v>1127</v>
      </c>
      <c r="BW1054" s="1">
        <v>0</v>
      </c>
      <c r="BX1054" s="1">
        <v>4</v>
      </c>
    </row>
    <row r="1055" spans="1:76" x14ac:dyDescent="0.25">
      <c r="A1055" s="1">
        <v>1054</v>
      </c>
      <c r="B1055" s="1" t="s">
        <v>1620</v>
      </c>
      <c r="C1055" s="1" t="s">
        <v>1621</v>
      </c>
      <c r="D1055" s="1" t="s">
        <v>641</v>
      </c>
      <c r="E1055" s="1" t="s">
        <v>642</v>
      </c>
      <c r="F1055" s="1">
        <v>2007</v>
      </c>
      <c r="G1055" s="1">
        <v>4</v>
      </c>
      <c r="H1055" s="1">
        <v>25</v>
      </c>
      <c r="I1055" s="1">
        <v>947</v>
      </c>
      <c r="J1055" s="1" t="s">
        <v>2554</v>
      </c>
      <c r="K1055" s="1">
        <v>11</v>
      </c>
      <c r="L1055" s="1">
        <v>83</v>
      </c>
      <c r="M1055" s="1">
        <v>573345</v>
      </c>
      <c r="N1055" s="1">
        <v>5500010</v>
      </c>
      <c r="O1055" s="1">
        <v>1721230</v>
      </c>
      <c r="P1055" s="1">
        <v>565767</v>
      </c>
      <c r="Q1055" s="1" t="s">
        <v>1484</v>
      </c>
      <c r="R1055" s="1" t="s">
        <v>1485</v>
      </c>
      <c r="S1055" s="1" t="s">
        <v>1486</v>
      </c>
      <c r="T1055" s="1">
        <v>0</v>
      </c>
      <c r="U1055" s="1">
        <v>0</v>
      </c>
      <c r="V1055" s="1">
        <v>0</v>
      </c>
      <c r="Z1055" s="1">
        <v>0</v>
      </c>
      <c r="AA1055" s="1">
        <v>0</v>
      </c>
      <c r="AB1055" s="1">
        <v>0</v>
      </c>
      <c r="AC1055" s="1">
        <v>0</v>
      </c>
      <c r="AD1055" s="1">
        <v>1073</v>
      </c>
      <c r="AK1055" s="1">
        <v>0</v>
      </c>
      <c r="AV1055" s="1">
        <v>0</v>
      </c>
      <c r="AW1055" s="1">
        <v>0</v>
      </c>
      <c r="AX1055" s="1">
        <v>0</v>
      </c>
      <c r="AY1055" s="1" t="s">
        <v>79</v>
      </c>
      <c r="BD1055" s="1">
        <v>0</v>
      </c>
      <c r="BF1055" s="1">
        <v>0</v>
      </c>
      <c r="BH1055" s="1">
        <v>0</v>
      </c>
      <c r="BI1055" s="1">
        <v>0</v>
      </c>
      <c r="BK1055" s="1" t="s">
        <v>1611</v>
      </c>
      <c r="BL1055" s="1" t="s">
        <v>641</v>
      </c>
      <c r="BM1055" s="1" t="s">
        <v>79</v>
      </c>
      <c r="BP1055" s="1">
        <v>0</v>
      </c>
      <c r="BQ1055" s="1">
        <v>0</v>
      </c>
      <c r="BR1055" s="2">
        <v>1721230</v>
      </c>
      <c r="BS1055" s="2">
        <v>565767</v>
      </c>
      <c r="BT1055" s="1" t="s">
        <v>647</v>
      </c>
      <c r="BU1055" s="1" t="s">
        <v>648</v>
      </c>
      <c r="BW1055" s="1">
        <v>0</v>
      </c>
      <c r="BX1055" s="1">
        <v>4</v>
      </c>
    </row>
    <row r="1056" spans="1:76" x14ac:dyDescent="0.25">
      <c r="A1056" s="1">
        <v>1055</v>
      </c>
      <c r="B1056" s="1" t="s">
        <v>2571</v>
      </c>
      <c r="C1056" s="1" t="s">
        <v>1160</v>
      </c>
      <c r="D1056" s="1" t="s">
        <v>641</v>
      </c>
      <c r="E1056" s="1" t="s">
        <v>642</v>
      </c>
      <c r="F1056" s="1">
        <v>2007</v>
      </c>
      <c r="G1056" s="1">
        <v>5</v>
      </c>
      <c r="H1056" s="1">
        <v>31</v>
      </c>
      <c r="J1056" s="1" t="s">
        <v>2572</v>
      </c>
      <c r="K1056" s="1">
        <v>11</v>
      </c>
      <c r="L1056" s="1">
        <v>83</v>
      </c>
      <c r="M1056" s="1">
        <v>572466</v>
      </c>
      <c r="N1056" s="1">
        <v>5500074</v>
      </c>
      <c r="O1056" s="1">
        <v>1720349</v>
      </c>
      <c r="P1056" s="1">
        <v>565719</v>
      </c>
      <c r="Q1056" s="1" t="s">
        <v>78</v>
      </c>
      <c r="R1056" s="1" t="s">
        <v>79</v>
      </c>
      <c r="S1056" s="1" t="s">
        <v>79</v>
      </c>
      <c r="T1056" s="1">
        <v>1</v>
      </c>
      <c r="U1056" s="1">
        <v>1</v>
      </c>
      <c r="V1056" s="1">
        <v>0</v>
      </c>
      <c r="Z1056" s="1">
        <v>0</v>
      </c>
      <c r="AA1056" s="1">
        <v>0</v>
      </c>
      <c r="AB1056" s="1">
        <v>0</v>
      </c>
      <c r="AC1056" s="1">
        <v>0</v>
      </c>
      <c r="AD1056" s="1">
        <v>1180</v>
      </c>
      <c r="AK1056" s="1">
        <v>0</v>
      </c>
      <c r="AV1056" s="1">
        <v>0</v>
      </c>
      <c r="AW1056" s="1">
        <v>0</v>
      </c>
      <c r="AX1056" s="1">
        <v>0</v>
      </c>
      <c r="AY1056" s="1" t="s">
        <v>79</v>
      </c>
      <c r="BD1056" s="1">
        <v>0</v>
      </c>
      <c r="BF1056" s="1">
        <v>0</v>
      </c>
      <c r="BH1056" s="1">
        <v>0</v>
      </c>
      <c r="BI1056" s="1">
        <v>0</v>
      </c>
      <c r="BK1056" s="1" t="s">
        <v>1611</v>
      </c>
      <c r="BL1056" s="1" t="s">
        <v>641</v>
      </c>
      <c r="BM1056" s="1" t="s">
        <v>79</v>
      </c>
      <c r="BP1056" s="1">
        <v>0</v>
      </c>
      <c r="BQ1056" s="1">
        <v>0</v>
      </c>
      <c r="BR1056" s="2">
        <v>1720349</v>
      </c>
      <c r="BS1056" s="2">
        <v>565719</v>
      </c>
      <c r="BT1056" s="1" t="s">
        <v>647</v>
      </c>
      <c r="BU1056" s="1" t="s">
        <v>648</v>
      </c>
      <c r="BW1056" s="1">
        <v>0</v>
      </c>
      <c r="BX1056" s="1">
        <v>4</v>
      </c>
    </row>
    <row r="1057" spans="1:76" x14ac:dyDescent="0.25">
      <c r="A1057" s="1">
        <v>1056</v>
      </c>
      <c r="B1057" s="1" t="s">
        <v>2571</v>
      </c>
      <c r="C1057" s="1" t="s">
        <v>1160</v>
      </c>
      <c r="D1057" s="1" t="s">
        <v>641</v>
      </c>
      <c r="E1057" s="1" t="s">
        <v>642</v>
      </c>
      <c r="F1057" s="1">
        <v>2007</v>
      </c>
      <c r="G1057" s="1">
        <v>6</v>
      </c>
      <c r="H1057" s="1">
        <v>6</v>
      </c>
      <c r="J1057" s="1" t="s">
        <v>2558</v>
      </c>
      <c r="K1057" s="1">
        <v>11</v>
      </c>
      <c r="L1057" s="1">
        <v>83</v>
      </c>
      <c r="M1057" s="1">
        <v>572466</v>
      </c>
      <c r="N1057" s="1">
        <v>5500074</v>
      </c>
      <c r="O1057" s="1">
        <v>1720349</v>
      </c>
      <c r="P1057" s="1">
        <v>565719</v>
      </c>
      <c r="Q1057" s="1" t="s">
        <v>78</v>
      </c>
      <c r="R1057" s="1" t="s">
        <v>79</v>
      </c>
      <c r="S1057" s="1" t="s">
        <v>79</v>
      </c>
      <c r="T1057" s="1">
        <v>1</v>
      </c>
      <c r="U1057" s="1">
        <v>1</v>
      </c>
      <c r="V1057" s="1">
        <v>0</v>
      </c>
      <c r="Z1057" s="1">
        <v>0</v>
      </c>
      <c r="AA1057" s="1">
        <v>0</v>
      </c>
      <c r="AB1057" s="1">
        <v>0</v>
      </c>
      <c r="AC1057" s="1">
        <v>0</v>
      </c>
      <c r="AD1057" s="1">
        <v>1180</v>
      </c>
      <c r="AH1057" s="1" t="s">
        <v>2573</v>
      </c>
      <c r="AI1057" s="1" t="s">
        <v>94</v>
      </c>
      <c r="AJ1057" s="1" t="s">
        <v>79</v>
      </c>
      <c r="AK1057" s="1">
        <v>0</v>
      </c>
      <c r="AL1057" s="1">
        <v>51</v>
      </c>
      <c r="AM1057" s="1">
        <v>29</v>
      </c>
      <c r="AO1057" s="1">
        <v>14</v>
      </c>
      <c r="AP1057" s="1" t="s">
        <v>2574</v>
      </c>
      <c r="AQ1057" s="1">
        <v>2</v>
      </c>
      <c r="AR1057" s="1" t="s">
        <v>2575</v>
      </c>
      <c r="AS1057" s="1" t="s">
        <v>2567</v>
      </c>
      <c r="AT1057" s="1">
        <v>0</v>
      </c>
      <c r="AU1057" s="1" t="s">
        <v>2576</v>
      </c>
      <c r="AV1057" s="1">
        <v>0</v>
      </c>
      <c r="AW1057" s="1">
        <v>0</v>
      </c>
      <c r="AX1057" s="1">
        <v>0</v>
      </c>
      <c r="AY1057" s="1" t="s">
        <v>79</v>
      </c>
      <c r="BB1057" s="1" t="s">
        <v>2577</v>
      </c>
      <c r="BD1057" s="1">
        <v>236</v>
      </c>
      <c r="BE1057" s="1" t="s">
        <v>85</v>
      </c>
      <c r="BF1057" s="1">
        <v>0</v>
      </c>
      <c r="BH1057" s="1">
        <v>0</v>
      </c>
      <c r="BI1057" s="1">
        <v>0</v>
      </c>
      <c r="BK1057" s="1" t="s">
        <v>2578</v>
      </c>
      <c r="BL1057" s="1" t="s">
        <v>641</v>
      </c>
      <c r="BM1057" s="1" t="s">
        <v>79</v>
      </c>
      <c r="BN1057" s="1" t="s">
        <v>172</v>
      </c>
      <c r="BP1057" s="1">
        <v>20070501</v>
      </c>
      <c r="BQ1057" s="1">
        <v>501</v>
      </c>
      <c r="BR1057" s="2">
        <v>1720349</v>
      </c>
      <c r="BS1057" s="2">
        <v>565719</v>
      </c>
      <c r="BT1057" s="1" t="s">
        <v>647</v>
      </c>
      <c r="BU1057" s="1" t="s">
        <v>648</v>
      </c>
      <c r="BW1057" s="1">
        <v>0</v>
      </c>
      <c r="BX1057" s="1">
        <v>4</v>
      </c>
    </row>
    <row r="1058" spans="1:76" x14ac:dyDescent="0.25">
      <c r="A1058" s="1">
        <v>1057</v>
      </c>
      <c r="B1058" s="1" t="s">
        <v>2571</v>
      </c>
      <c r="C1058" s="1" t="s">
        <v>1160</v>
      </c>
      <c r="D1058" s="1" t="s">
        <v>641</v>
      </c>
      <c r="E1058" s="1" t="s">
        <v>642</v>
      </c>
      <c r="F1058" s="1">
        <v>2007</v>
      </c>
      <c r="G1058" s="1">
        <v>6</v>
      </c>
      <c r="H1058" s="1">
        <v>19</v>
      </c>
      <c r="J1058" s="1" t="s">
        <v>2562</v>
      </c>
      <c r="K1058" s="1">
        <v>11</v>
      </c>
      <c r="L1058" s="1">
        <v>83</v>
      </c>
      <c r="M1058" s="1">
        <v>572466</v>
      </c>
      <c r="N1058" s="1">
        <v>5500074</v>
      </c>
      <c r="O1058" s="1">
        <v>1720349</v>
      </c>
      <c r="P1058" s="1">
        <v>565719</v>
      </c>
      <c r="Q1058" s="1" t="s">
        <v>78</v>
      </c>
      <c r="R1058" s="1" t="s">
        <v>79</v>
      </c>
      <c r="S1058" s="1" t="s">
        <v>79</v>
      </c>
      <c r="T1058" s="1">
        <v>1</v>
      </c>
      <c r="U1058" s="1">
        <v>1</v>
      </c>
      <c r="V1058" s="1">
        <v>0</v>
      </c>
      <c r="Z1058" s="1">
        <v>0</v>
      </c>
      <c r="AA1058" s="1">
        <v>0</v>
      </c>
      <c r="AB1058" s="1">
        <v>0</v>
      </c>
      <c r="AC1058" s="1">
        <v>0</v>
      </c>
      <c r="AD1058" s="1">
        <v>1180</v>
      </c>
      <c r="AK1058" s="1">
        <v>0</v>
      </c>
      <c r="AT1058" s="1">
        <v>0</v>
      </c>
      <c r="AV1058" s="1">
        <v>0</v>
      </c>
      <c r="AW1058" s="1">
        <v>0</v>
      </c>
      <c r="AX1058" s="1">
        <v>0</v>
      </c>
      <c r="AY1058" s="1" t="s">
        <v>79</v>
      </c>
      <c r="BD1058" s="1">
        <v>0</v>
      </c>
      <c r="BF1058" s="1">
        <v>0</v>
      </c>
      <c r="BH1058" s="1">
        <v>0</v>
      </c>
      <c r="BI1058" s="1">
        <v>0</v>
      </c>
      <c r="BK1058" s="1" t="s">
        <v>1611</v>
      </c>
      <c r="BL1058" s="1" t="s">
        <v>641</v>
      </c>
      <c r="BM1058" s="1" t="s">
        <v>79</v>
      </c>
      <c r="BP1058" s="1">
        <v>0</v>
      </c>
      <c r="BQ1058" s="1">
        <v>0</v>
      </c>
      <c r="BR1058" s="2">
        <v>1720349</v>
      </c>
      <c r="BS1058" s="2">
        <v>565719</v>
      </c>
      <c r="BT1058" s="1" t="s">
        <v>647</v>
      </c>
      <c r="BU1058" s="1" t="s">
        <v>648</v>
      </c>
      <c r="BW1058" s="1">
        <v>0</v>
      </c>
      <c r="BX1058" s="1">
        <v>4</v>
      </c>
    </row>
    <row r="1059" spans="1:76" x14ac:dyDescent="0.25">
      <c r="A1059" s="1">
        <v>1058</v>
      </c>
      <c r="B1059" s="1" t="s">
        <v>2571</v>
      </c>
      <c r="C1059" s="1" t="s">
        <v>1160</v>
      </c>
      <c r="D1059" s="1" t="s">
        <v>641</v>
      </c>
      <c r="E1059" s="1" t="s">
        <v>642</v>
      </c>
      <c r="F1059" s="1">
        <v>2007</v>
      </c>
      <c r="G1059" s="1">
        <v>6</v>
      </c>
      <c r="H1059" s="1">
        <v>27</v>
      </c>
      <c r="J1059" s="1" t="s">
        <v>2579</v>
      </c>
      <c r="K1059" s="1">
        <v>11</v>
      </c>
      <c r="L1059" s="1">
        <v>83</v>
      </c>
      <c r="M1059" s="1">
        <v>572466</v>
      </c>
      <c r="N1059" s="1">
        <v>5500074</v>
      </c>
      <c r="O1059" s="1">
        <v>1720349</v>
      </c>
      <c r="P1059" s="1">
        <v>565719</v>
      </c>
      <c r="Q1059" s="1" t="s">
        <v>78</v>
      </c>
      <c r="R1059" s="1" t="s">
        <v>79</v>
      </c>
      <c r="S1059" s="1" t="s">
        <v>79</v>
      </c>
      <c r="T1059" s="1">
        <v>1</v>
      </c>
      <c r="U1059" s="1">
        <v>1</v>
      </c>
      <c r="V1059" s="1">
        <v>0</v>
      </c>
      <c r="Z1059" s="1">
        <v>0</v>
      </c>
      <c r="AA1059" s="1">
        <v>0</v>
      </c>
      <c r="AB1059" s="1">
        <v>0</v>
      </c>
      <c r="AC1059" s="1">
        <v>0</v>
      </c>
      <c r="AD1059" s="1">
        <v>1180</v>
      </c>
      <c r="AK1059" s="1">
        <v>0</v>
      </c>
      <c r="AT1059" s="1">
        <v>0</v>
      </c>
      <c r="AV1059" s="1">
        <v>0</v>
      </c>
      <c r="AW1059" s="1">
        <v>0</v>
      </c>
      <c r="AX1059" s="1">
        <v>0</v>
      </c>
      <c r="AY1059" s="1" t="s">
        <v>79</v>
      </c>
      <c r="BD1059" s="1">
        <v>0</v>
      </c>
      <c r="BF1059" s="1">
        <v>0</v>
      </c>
      <c r="BH1059" s="1">
        <v>0</v>
      </c>
      <c r="BI1059" s="1">
        <v>0</v>
      </c>
      <c r="BK1059" s="1" t="s">
        <v>1611</v>
      </c>
      <c r="BL1059" s="1" t="s">
        <v>641</v>
      </c>
      <c r="BM1059" s="1" t="s">
        <v>79</v>
      </c>
      <c r="BP1059" s="1">
        <v>0</v>
      </c>
      <c r="BQ1059" s="1">
        <v>0</v>
      </c>
      <c r="BR1059" s="2">
        <v>1720349</v>
      </c>
      <c r="BS1059" s="2">
        <v>565719</v>
      </c>
      <c r="BT1059" s="1" t="s">
        <v>647</v>
      </c>
      <c r="BU1059" s="1" t="s">
        <v>648</v>
      </c>
      <c r="BW1059" s="1">
        <v>0</v>
      </c>
      <c r="BX1059" s="1">
        <v>4</v>
      </c>
    </row>
    <row r="1060" spans="1:76" x14ac:dyDescent="0.25">
      <c r="A1060" s="1">
        <v>1059</v>
      </c>
      <c r="B1060" s="1" t="s">
        <v>2580</v>
      </c>
      <c r="C1060" s="1" t="s">
        <v>1559</v>
      </c>
      <c r="D1060" s="1" t="s">
        <v>641</v>
      </c>
      <c r="E1060" s="1" t="s">
        <v>1557</v>
      </c>
      <c r="F1060" s="1">
        <v>2007</v>
      </c>
      <c r="G1060" s="1">
        <v>5</v>
      </c>
      <c r="H1060" s="1">
        <v>30</v>
      </c>
      <c r="J1060" s="1" t="s">
        <v>2581</v>
      </c>
      <c r="K1060" s="1">
        <v>11</v>
      </c>
      <c r="L1060" s="1">
        <v>83</v>
      </c>
      <c r="M1060" s="1">
        <v>626011</v>
      </c>
      <c r="N1060" s="1">
        <v>5446326</v>
      </c>
      <c r="O1060" s="1">
        <v>1780382</v>
      </c>
      <c r="P1060" s="1">
        <v>519298</v>
      </c>
      <c r="Q1060" s="1" t="s">
        <v>78</v>
      </c>
      <c r="R1060" s="1" t="s">
        <v>79</v>
      </c>
      <c r="S1060" s="1" t="s">
        <v>79</v>
      </c>
      <c r="T1060" s="1">
        <v>1</v>
      </c>
      <c r="U1060" s="1">
        <v>1</v>
      </c>
      <c r="V1060" s="1">
        <v>0</v>
      </c>
      <c r="Z1060" s="1">
        <v>0</v>
      </c>
      <c r="AA1060" s="1">
        <v>0</v>
      </c>
      <c r="AB1060" s="1">
        <v>0</v>
      </c>
      <c r="AC1060" s="1">
        <v>0</v>
      </c>
      <c r="AD1060" s="1">
        <v>854</v>
      </c>
      <c r="AH1060" s="1" t="s">
        <v>2582</v>
      </c>
      <c r="AI1060" s="1" t="s">
        <v>432</v>
      </c>
      <c r="AJ1060" s="1" t="s">
        <v>79</v>
      </c>
      <c r="AK1060" s="1">
        <v>0</v>
      </c>
      <c r="AL1060" s="1">
        <v>45</v>
      </c>
      <c r="AM1060" s="1">
        <v>17</v>
      </c>
      <c r="AO1060" s="1">
        <v>9</v>
      </c>
      <c r="AP1060" s="1" t="s">
        <v>2583</v>
      </c>
      <c r="AQ1060" s="1">
        <v>3</v>
      </c>
      <c r="AR1060" s="1" t="s">
        <v>2584</v>
      </c>
      <c r="AS1060" s="1" t="s">
        <v>1574</v>
      </c>
      <c r="AT1060" s="1">
        <v>0</v>
      </c>
      <c r="AV1060" s="1">
        <v>0</v>
      </c>
      <c r="AW1060" s="1">
        <v>0</v>
      </c>
      <c r="AX1060" s="1">
        <v>0</v>
      </c>
      <c r="AY1060" s="1" t="s">
        <v>79</v>
      </c>
      <c r="BD1060" s="1">
        <v>0</v>
      </c>
      <c r="BE1060" s="1" t="s">
        <v>85</v>
      </c>
      <c r="BF1060" s="1">
        <v>0</v>
      </c>
      <c r="BH1060" s="1">
        <v>0</v>
      </c>
      <c r="BI1060" s="1">
        <v>0</v>
      </c>
      <c r="BK1060" s="1" t="s">
        <v>1665</v>
      </c>
      <c r="BL1060" s="1" t="s">
        <v>641</v>
      </c>
      <c r="BM1060" s="1" t="s">
        <v>79</v>
      </c>
      <c r="BN1060" s="1" t="s">
        <v>122</v>
      </c>
      <c r="BO1060" s="1" t="s">
        <v>2511</v>
      </c>
      <c r="BP1060" s="1">
        <v>0</v>
      </c>
      <c r="BQ1060" s="1">
        <v>0</v>
      </c>
      <c r="BR1060" s="2">
        <v>1780382</v>
      </c>
      <c r="BS1060" s="2">
        <v>519298</v>
      </c>
      <c r="BT1060" s="1" t="s">
        <v>1154</v>
      </c>
      <c r="BU1060" s="1" t="s">
        <v>1541</v>
      </c>
      <c r="BV1060" s="1" t="s">
        <v>1494</v>
      </c>
      <c r="BW1060" s="1">
        <v>2000</v>
      </c>
      <c r="BX1060" s="1">
        <v>4</v>
      </c>
    </row>
    <row r="1061" spans="1:76" x14ac:dyDescent="0.25">
      <c r="A1061" s="1">
        <v>1060</v>
      </c>
      <c r="B1061" s="1" t="s">
        <v>2580</v>
      </c>
      <c r="C1061" s="1" t="s">
        <v>1559</v>
      </c>
      <c r="D1061" s="1" t="s">
        <v>641</v>
      </c>
      <c r="E1061" s="1" t="s">
        <v>1557</v>
      </c>
      <c r="F1061" s="1">
        <v>2007</v>
      </c>
      <c r="G1061" s="1">
        <v>6</v>
      </c>
      <c r="H1061" s="1">
        <v>15</v>
      </c>
      <c r="J1061" s="1" t="s">
        <v>2509</v>
      </c>
      <c r="K1061" s="1">
        <v>11</v>
      </c>
      <c r="L1061" s="1">
        <v>83</v>
      </c>
      <c r="M1061" s="1">
        <v>626011</v>
      </c>
      <c r="N1061" s="1">
        <v>5446326</v>
      </c>
      <c r="O1061" s="1">
        <v>1780382</v>
      </c>
      <c r="P1061" s="1">
        <v>519298</v>
      </c>
      <c r="Q1061" s="1" t="s">
        <v>78</v>
      </c>
      <c r="R1061" s="1" t="s">
        <v>79</v>
      </c>
      <c r="S1061" s="1" t="s">
        <v>79</v>
      </c>
      <c r="T1061" s="1">
        <v>1</v>
      </c>
      <c r="U1061" s="1">
        <v>1</v>
      </c>
      <c r="V1061" s="1">
        <v>0</v>
      </c>
      <c r="Z1061" s="1">
        <v>0</v>
      </c>
      <c r="AA1061" s="1">
        <v>0</v>
      </c>
      <c r="AB1061" s="1">
        <v>0</v>
      </c>
      <c r="AC1061" s="1">
        <v>0</v>
      </c>
      <c r="AD1061" s="1">
        <v>854</v>
      </c>
      <c r="AK1061" s="1">
        <v>0</v>
      </c>
      <c r="AT1061" s="1">
        <v>0</v>
      </c>
      <c r="AV1061" s="1">
        <v>0</v>
      </c>
      <c r="AW1061" s="1">
        <v>0</v>
      </c>
      <c r="AX1061" s="1">
        <v>0</v>
      </c>
      <c r="AY1061" s="1" t="s">
        <v>79</v>
      </c>
      <c r="BD1061" s="1">
        <v>0</v>
      </c>
      <c r="BF1061" s="1">
        <v>0</v>
      </c>
      <c r="BH1061" s="1">
        <v>0</v>
      </c>
      <c r="BI1061" s="1">
        <v>0</v>
      </c>
      <c r="BK1061" s="1" t="s">
        <v>1611</v>
      </c>
      <c r="BL1061" s="1" t="s">
        <v>641</v>
      </c>
      <c r="BM1061" s="1" t="s">
        <v>79</v>
      </c>
      <c r="BO1061" s="1" t="s">
        <v>2511</v>
      </c>
      <c r="BP1061" s="1">
        <v>0</v>
      </c>
      <c r="BQ1061" s="1">
        <v>0</v>
      </c>
      <c r="BR1061" s="2">
        <v>1780382</v>
      </c>
      <c r="BS1061" s="2">
        <v>519298</v>
      </c>
      <c r="BT1061" s="1" t="s">
        <v>1154</v>
      </c>
      <c r="BU1061" s="1" t="s">
        <v>1541</v>
      </c>
      <c r="BV1061" s="1" t="s">
        <v>1127</v>
      </c>
      <c r="BW1061" s="1">
        <v>0</v>
      </c>
      <c r="BX1061" s="1">
        <v>4</v>
      </c>
    </row>
    <row r="1062" spans="1:76" x14ac:dyDescent="0.25">
      <c r="A1062" s="1">
        <v>1061</v>
      </c>
      <c r="B1062" s="1" t="s">
        <v>2580</v>
      </c>
      <c r="C1062" s="1" t="s">
        <v>1559</v>
      </c>
      <c r="D1062" s="1" t="s">
        <v>641</v>
      </c>
      <c r="E1062" s="1" t="s">
        <v>1557</v>
      </c>
      <c r="F1062" s="1">
        <v>2007</v>
      </c>
      <c r="G1062" s="1">
        <v>6</v>
      </c>
      <c r="H1062" s="1">
        <v>18</v>
      </c>
      <c r="J1062" s="1" t="s">
        <v>2585</v>
      </c>
      <c r="K1062" s="1">
        <v>11</v>
      </c>
      <c r="L1062" s="1">
        <v>83</v>
      </c>
      <c r="M1062" s="1">
        <v>626011</v>
      </c>
      <c r="N1062" s="1">
        <v>5446326</v>
      </c>
      <c r="O1062" s="1">
        <v>1780382</v>
      </c>
      <c r="P1062" s="1">
        <v>519298</v>
      </c>
      <c r="Q1062" s="1" t="s">
        <v>78</v>
      </c>
      <c r="R1062" s="1" t="s">
        <v>79</v>
      </c>
      <c r="S1062" s="1" t="s">
        <v>79</v>
      </c>
      <c r="T1062" s="1">
        <v>1</v>
      </c>
      <c r="U1062" s="1">
        <v>1</v>
      </c>
      <c r="V1062" s="1">
        <v>0</v>
      </c>
      <c r="W1062" s="1" t="s">
        <v>2586</v>
      </c>
      <c r="Y1062" s="1">
        <v>4</v>
      </c>
      <c r="Z1062" s="1">
        <v>4</v>
      </c>
      <c r="AA1062" s="1">
        <v>0</v>
      </c>
      <c r="AB1062" s="1">
        <v>0</v>
      </c>
      <c r="AC1062" s="1">
        <v>0</v>
      </c>
      <c r="AD1062" s="1">
        <v>854</v>
      </c>
      <c r="AK1062" s="1">
        <v>0</v>
      </c>
      <c r="AT1062" s="1">
        <v>0</v>
      </c>
      <c r="AV1062" s="1">
        <v>0</v>
      </c>
      <c r="AW1062" s="1">
        <v>0</v>
      </c>
      <c r="AX1062" s="1">
        <v>0</v>
      </c>
      <c r="AY1062" s="1" t="s">
        <v>79</v>
      </c>
      <c r="BD1062" s="1">
        <v>0</v>
      </c>
      <c r="BF1062" s="1">
        <v>0</v>
      </c>
      <c r="BH1062" s="1">
        <v>0</v>
      </c>
      <c r="BI1062" s="1">
        <v>0</v>
      </c>
      <c r="BK1062" s="1" t="s">
        <v>1611</v>
      </c>
      <c r="BL1062" s="1" t="s">
        <v>641</v>
      </c>
      <c r="BM1062" s="1" t="s">
        <v>79</v>
      </c>
      <c r="BO1062" s="1" t="s">
        <v>2511</v>
      </c>
      <c r="BP1062" s="1">
        <v>0</v>
      </c>
      <c r="BQ1062" s="1">
        <v>0</v>
      </c>
      <c r="BR1062" s="2">
        <v>1780382</v>
      </c>
      <c r="BS1062" s="2">
        <v>519298</v>
      </c>
      <c r="BT1062" s="1" t="s">
        <v>1154</v>
      </c>
      <c r="BU1062" s="1" t="s">
        <v>1541</v>
      </c>
      <c r="BV1062" s="1" t="s">
        <v>1127</v>
      </c>
      <c r="BW1062" s="1">
        <v>0</v>
      </c>
      <c r="BX1062" s="1">
        <v>4</v>
      </c>
    </row>
    <row r="1063" spans="1:76" x14ac:dyDescent="0.25">
      <c r="A1063" s="1">
        <v>1062</v>
      </c>
      <c r="B1063" s="1" t="s">
        <v>2587</v>
      </c>
      <c r="C1063" s="1" t="s">
        <v>2517</v>
      </c>
      <c r="D1063" s="1" t="s">
        <v>641</v>
      </c>
      <c r="E1063" s="1" t="s">
        <v>2514</v>
      </c>
      <c r="F1063" s="1">
        <v>2007</v>
      </c>
      <c r="G1063" s="1">
        <v>6</v>
      </c>
      <c r="H1063" s="1">
        <v>12</v>
      </c>
      <c r="I1063" s="1">
        <v>1118</v>
      </c>
      <c r="J1063" s="1" t="s">
        <v>2588</v>
      </c>
      <c r="K1063" s="1">
        <v>11</v>
      </c>
      <c r="L1063" s="1">
        <v>83</v>
      </c>
      <c r="M1063" s="1">
        <v>625180</v>
      </c>
      <c r="N1063" s="1">
        <v>5442729</v>
      </c>
      <c r="O1063" s="1">
        <v>1780018</v>
      </c>
      <c r="P1063" s="1">
        <v>515627</v>
      </c>
      <c r="Q1063" s="1" t="s">
        <v>78</v>
      </c>
      <c r="R1063" s="1" t="s">
        <v>79</v>
      </c>
      <c r="S1063" s="1" t="s">
        <v>79</v>
      </c>
      <c r="T1063" s="1">
        <v>1</v>
      </c>
      <c r="U1063" s="1">
        <v>1</v>
      </c>
      <c r="V1063" s="1">
        <v>0</v>
      </c>
      <c r="Z1063" s="1">
        <v>0</v>
      </c>
      <c r="AA1063" s="1">
        <v>0</v>
      </c>
      <c r="AB1063" s="1">
        <v>0</v>
      </c>
      <c r="AC1063" s="1">
        <v>0</v>
      </c>
      <c r="AD1063" s="1">
        <v>894</v>
      </c>
      <c r="AH1063" s="1" t="s">
        <v>2589</v>
      </c>
      <c r="AI1063" s="1" t="s">
        <v>432</v>
      </c>
      <c r="AJ1063" s="1" t="s">
        <v>79</v>
      </c>
      <c r="AK1063" s="1">
        <v>0</v>
      </c>
      <c r="AL1063" s="1">
        <v>37</v>
      </c>
      <c r="AM1063" s="1">
        <v>17</v>
      </c>
      <c r="AO1063" s="1">
        <v>7</v>
      </c>
      <c r="AP1063" s="1" t="s">
        <v>2590</v>
      </c>
      <c r="AQ1063" s="1">
        <v>2</v>
      </c>
      <c r="AR1063" s="1" t="s">
        <v>2591</v>
      </c>
      <c r="AS1063" s="1" t="s">
        <v>1574</v>
      </c>
      <c r="AT1063" s="1">
        <v>0</v>
      </c>
      <c r="AV1063" s="1">
        <v>0</v>
      </c>
      <c r="AW1063" s="1">
        <v>0</v>
      </c>
      <c r="AX1063" s="1">
        <v>0</v>
      </c>
      <c r="AY1063" s="1" t="s">
        <v>79</v>
      </c>
      <c r="AZ1063" s="1" t="s">
        <v>2592</v>
      </c>
      <c r="BB1063" s="1" t="s">
        <v>2593</v>
      </c>
      <c r="BD1063" s="1">
        <v>456</v>
      </c>
      <c r="BE1063" s="1" t="s">
        <v>236</v>
      </c>
      <c r="BF1063" s="1">
        <v>193</v>
      </c>
      <c r="BH1063" s="1">
        <v>568</v>
      </c>
      <c r="BI1063" s="1">
        <v>0</v>
      </c>
      <c r="BK1063" s="1" t="s">
        <v>1665</v>
      </c>
      <c r="BL1063" s="1" t="s">
        <v>641</v>
      </c>
      <c r="BM1063" s="1" t="s">
        <v>79</v>
      </c>
      <c r="BN1063" s="1" t="s">
        <v>122</v>
      </c>
      <c r="BO1063" s="1" t="s">
        <v>2594</v>
      </c>
      <c r="BP1063" s="1">
        <v>20070418</v>
      </c>
      <c r="BQ1063" s="1">
        <v>418</v>
      </c>
      <c r="BR1063" s="2">
        <v>1780018</v>
      </c>
      <c r="BS1063" s="2">
        <v>515627</v>
      </c>
      <c r="BT1063" s="1" t="s">
        <v>1154</v>
      </c>
      <c r="BU1063" s="1" t="s">
        <v>1541</v>
      </c>
      <c r="BV1063" s="1" t="s">
        <v>1494</v>
      </c>
      <c r="BW1063" s="1">
        <v>1999</v>
      </c>
      <c r="BX1063" s="1">
        <v>4</v>
      </c>
    </row>
    <row r="1064" spans="1:76" x14ac:dyDescent="0.25">
      <c r="A1064" s="1">
        <v>1063</v>
      </c>
      <c r="B1064" s="1" t="s">
        <v>2587</v>
      </c>
      <c r="C1064" s="1" t="s">
        <v>2517</v>
      </c>
      <c r="D1064" s="1" t="s">
        <v>641</v>
      </c>
      <c r="E1064" s="1" t="s">
        <v>2514</v>
      </c>
      <c r="F1064" s="1">
        <v>2007</v>
      </c>
      <c r="G1064" s="1">
        <v>6</v>
      </c>
      <c r="H1064" s="1">
        <v>18</v>
      </c>
      <c r="J1064" s="1" t="s">
        <v>2562</v>
      </c>
      <c r="K1064" s="1">
        <v>11</v>
      </c>
      <c r="L1064" s="1">
        <v>83</v>
      </c>
      <c r="M1064" s="1">
        <v>625180</v>
      </c>
      <c r="N1064" s="1">
        <v>5442729</v>
      </c>
      <c r="O1064" s="1">
        <v>1780018</v>
      </c>
      <c r="P1064" s="1">
        <v>515627</v>
      </c>
      <c r="Q1064" s="1" t="s">
        <v>78</v>
      </c>
      <c r="R1064" s="1" t="s">
        <v>79</v>
      </c>
      <c r="S1064" s="1" t="s">
        <v>79</v>
      </c>
      <c r="T1064" s="1">
        <v>1</v>
      </c>
      <c r="U1064" s="1">
        <v>1</v>
      </c>
      <c r="V1064" s="1">
        <v>0</v>
      </c>
      <c r="W1064" s="1" t="s">
        <v>2586</v>
      </c>
      <c r="Y1064" s="1">
        <v>3</v>
      </c>
      <c r="Z1064" s="1">
        <v>3</v>
      </c>
      <c r="AA1064" s="1">
        <v>0</v>
      </c>
      <c r="AB1064" s="1">
        <v>0</v>
      </c>
      <c r="AC1064" s="1">
        <v>0</v>
      </c>
      <c r="AD1064" s="1">
        <v>894</v>
      </c>
      <c r="AK1064" s="1">
        <v>0</v>
      </c>
      <c r="AT1064" s="1">
        <v>0</v>
      </c>
      <c r="AV1064" s="1">
        <v>0</v>
      </c>
      <c r="AW1064" s="1">
        <v>0</v>
      </c>
      <c r="AX1064" s="1">
        <v>0</v>
      </c>
      <c r="AY1064" s="1" t="s">
        <v>79</v>
      </c>
      <c r="BD1064" s="1">
        <v>0</v>
      </c>
      <c r="BF1064" s="1">
        <v>0</v>
      </c>
      <c r="BH1064" s="1">
        <v>0</v>
      </c>
      <c r="BI1064" s="1">
        <v>0</v>
      </c>
      <c r="BK1064" s="1" t="s">
        <v>1611</v>
      </c>
      <c r="BL1064" s="1" t="s">
        <v>641</v>
      </c>
      <c r="BM1064" s="1" t="s">
        <v>79</v>
      </c>
      <c r="BO1064" s="1" t="s">
        <v>2594</v>
      </c>
      <c r="BP1064" s="1">
        <v>0</v>
      </c>
      <c r="BQ1064" s="1">
        <v>0</v>
      </c>
      <c r="BR1064" s="2">
        <v>1780018</v>
      </c>
      <c r="BS1064" s="2">
        <v>515627</v>
      </c>
      <c r="BT1064" s="1" t="s">
        <v>1154</v>
      </c>
      <c r="BU1064" s="1" t="s">
        <v>1541</v>
      </c>
      <c r="BV1064" s="1" t="s">
        <v>1127</v>
      </c>
      <c r="BW1064" s="1">
        <v>0</v>
      </c>
      <c r="BX1064" s="1">
        <v>4</v>
      </c>
    </row>
    <row r="1065" spans="1:76" x14ac:dyDescent="0.25">
      <c r="A1065" s="1">
        <v>1064</v>
      </c>
      <c r="B1065" s="1" t="s">
        <v>2595</v>
      </c>
      <c r="C1065" s="1" t="s">
        <v>2513</v>
      </c>
      <c r="D1065" s="1" t="s">
        <v>641</v>
      </c>
      <c r="E1065" s="1" t="s">
        <v>2514</v>
      </c>
      <c r="F1065" s="1">
        <v>2007</v>
      </c>
      <c r="G1065" s="1">
        <v>6</v>
      </c>
      <c r="H1065" s="1">
        <v>12</v>
      </c>
      <c r="J1065" s="1" t="s">
        <v>2588</v>
      </c>
      <c r="K1065" s="1">
        <v>11</v>
      </c>
      <c r="L1065" s="1">
        <v>83</v>
      </c>
      <c r="M1065" s="1">
        <v>625085</v>
      </c>
      <c r="N1065" s="1">
        <v>5443289</v>
      </c>
      <c r="O1065" s="1">
        <v>1779852</v>
      </c>
      <c r="P1065" s="1">
        <v>516170</v>
      </c>
      <c r="Q1065" s="1" t="s">
        <v>78</v>
      </c>
      <c r="R1065" s="1" t="s">
        <v>79</v>
      </c>
      <c r="S1065" s="1" t="s">
        <v>79</v>
      </c>
      <c r="T1065" s="1">
        <v>1</v>
      </c>
      <c r="U1065" s="1">
        <v>1</v>
      </c>
      <c r="V1065" s="1">
        <v>0</v>
      </c>
      <c r="Z1065" s="1">
        <v>0</v>
      </c>
      <c r="AA1065" s="1">
        <v>0</v>
      </c>
      <c r="AB1065" s="1">
        <v>0</v>
      </c>
      <c r="AC1065" s="1">
        <v>0</v>
      </c>
      <c r="AD1065" s="1">
        <v>942</v>
      </c>
      <c r="AH1065" s="1" t="s">
        <v>2596</v>
      </c>
      <c r="AI1065" s="1" t="s">
        <v>432</v>
      </c>
      <c r="AJ1065" s="1" t="s">
        <v>79</v>
      </c>
      <c r="AK1065" s="1">
        <v>0</v>
      </c>
      <c r="AL1065" s="1">
        <v>43</v>
      </c>
      <c r="AM1065" s="1">
        <v>8</v>
      </c>
      <c r="AO1065" s="1">
        <v>7</v>
      </c>
      <c r="AP1065" s="1" t="s">
        <v>858</v>
      </c>
      <c r="AQ1065" s="1">
        <v>2</v>
      </c>
      <c r="AR1065" s="1" t="s">
        <v>2591</v>
      </c>
      <c r="AS1065" s="1" t="s">
        <v>2567</v>
      </c>
      <c r="AT1065" s="1">
        <v>0</v>
      </c>
      <c r="AV1065" s="1">
        <v>0</v>
      </c>
      <c r="AW1065" s="1">
        <v>0</v>
      </c>
      <c r="AX1065" s="1">
        <v>0</v>
      </c>
      <c r="AY1065" s="1" t="s">
        <v>79</v>
      </c>
      <c r="BB1065" s="1" t="s">
        <v>2597</v>
      </c>
      <c r="BD1065" s="1">
        <v>240</v>
      </c>
      <c r="BE1065" s="1" t="s">
        <v>236</v>
      </c>
      <c r="BF1065" s="1">
        <v>54</v>
      </c>
      <c r="BH1065" s="1">
        <v>568</v>
      </c>
      <c r="BI1065" s="1">
        <v>0</v>
      </c>
      <c r="BK1065" s="1" t="s">
        <v>1665</v>
      </c>
      <c r="BL1065" s="1" t="s">
        <v>641</v>
      </c>
      <c r="BM1065" s="1" t="s">
        <v>79</v>
      </c>
      <c r="BN1065" s="1" t="s">
        <v>122</v>
      </c>
      <c r="BO1065" s="1" t="s">
        <v>2598</v>
      </c>
      <c r="BP1065" s="1">
        <v>20070418</v>
      </c>
      <c r="BQ1065" s="1">
        <v>418</v>
      </c>
      <c r="BR1065" s="2">
        <v>1779852</v>
      </c>
      <c r="BS1065" s="2">
        <v>516170</v>
      </c>
      <c r="BT1065" s="1" t="s">
        <v>1154</v>
      </c>
      <c r="BU1065" s="1" t="s">
        <v>1541</v>
      </c>
      <c r="BV1065" s="1" t="s">
        <v>1494</v>
      </c>
      <c r="BW1065" s="1">
        <v>1999</v>
      </c>
      <c r="BX1065" s="1">
        <v>4</v>
      </c>
    </row>
    <row r="1066" spans="1:76" x14ac:dyDescent="0.25">
      <c r="A1066" s="1">
        <v>1065</v>
      </c>
      <c r="B1066" s="1" t="s">
        <v>2595</v>
      </c>
      <c r="C1066" s="1" t="s">
        <v>2513</v>
      </c>
      <c r="D1066" s="1" t="s">
        <v>641</v>
      </c>
      <c r="E1066" s="1" t="s">
        <v>2514</v>
      </c>
      <c r="F1066" s="1">
        <v>2007</v>
      </c>
      <c r="G1066" s="1">
        <v>6</v>
      </c>
      <c r="H1066" s="1">
        <v>18</v>
      </c>
      <c r="J1066" s="1" t="s">
        <v>2599</v>
      </c>
      <c r="K1066" s="1">
        <v>11</v>
      </c>
      <c r="L1066" s="1">
        <v>83</v>
      </c>
      <c r="M1066" s="1">
        <v>625085</v>
      </c>
      <c r="N1066" s="1">
        <v>5443289</v>
      </c>
      <c r="O1066" s="1">
        <v>1779852</v>
      </c>
      <c r="P1066" s="1">
        <v>516170</v>
      </c>
      <c r="Q1066" s="1" t="s">
        <v>78</v>
      </c>
      <c r="R1066" s="1" t="s">
        <v>79</v>
      </c>
      <c r="S1066" s="1" t="s">
        <v>79</v>
      </c>
      <c r="T1066" s="1">
        <v>1</v>
      </c>
      <c r="U1066" s="1">
        <v>1</v>
      </c>
      <c r="V1066" s="1">
        <v>0</v>
      </c>
      <c r="W1066" s="1" t="s">
        <v>2600</v>
      </c>
      <c r="Y1066" s="1">
        <v>5</v>
      </c>
      <c r="Z1066" s="1">
        <v>2</v>
      </c>
      <c r="AA1066" s="1">
        <v>3</v>
      </c>
      <c r="AB1066" s="1">
        <v>0</v>
      </c>
      <c r="AC1066" s="1">
        <v>0</v>
      </c>
      <c r="AD1066" s="1">
        <v>942</v>
      </c>
      <c r="AK1066" s="1">
        <v>0</v>
      </c>
      <c r="AT1066" s="1">
        <v>0</v>
      </c>
      <c r="AV1066" s="1">
        <v>0</v>
      </c>
      <c r="AW1066" s="1">
        <v>0</v>
      </c>
      <c r="AX1066" s="1">
        <v>0</v>
      </c>
      <c r="AY1066" s="1" t="s">
        <v>79</v>
      </c>
      <c r="BD1066" s="1">
        <v>0</v>
      </c>
      <c r="BF1066" s="1">
        <v>0</v>
      </c>
      <c r="BH1066" s="1">
        <v>0</v>
      </c>
      <c r="BI1066" s="1">
        <v>0</v>
      </c>
      <c r="BK1066" s="1" t="s">
        <v>1611</v>
      </c>
      <c r="BL1066" s="1" t="s">
        <v>641</v>
      </c>
      <c r="BM1066" s="1" t="s">
        <v>79</v>
      </c>
      <c r="BO1066" s="1" t="s">
        <v>2598</v>
      </c>
      <c r="BP1066" s="1">
        <v>0</v>
      </c>
      <c r="BQ1066" s="1">
        <v>0</v>
      </c>
      <c r="BR1066" s="2">
        <v>1779852</v>
      </c>
      <c r="BS1066" s="2">
        <v>516170</v>
      </c>
      <c r="BT1066" s="1" t="s">
        <v>1154</v>
      </c>
      <c r="BU1066" s="1" t="s">
        <v>1541</v>
      </c>
      <c r="BV1066" s="1" t="s">
        <v>1127</v>
      </c>
      <c r="BW1066" s="1">
        <v>0</v>
      </c>
      <c r="BX1066" s="1">
        <v>4</v>
      </c>
    </row>
    <row r="1067" spans="1:76" x14ac:dyDescent="0.25">
      <c r="A1067" s="1">
        <v>1066</v>
      </c>
      <c r="B1067" s="1" t="s">
        <v>2601</v>
      </c>
      <c r="C1067" s="1" t="s">
        <v>2524</v>
      </c>
      <c r="D1067" s="1" t="s">
        <v>641</v>
      </c>
      <c r="E1067" s="1" t="s">
        <v>2514</v>
      </c>
      <c r="F1067" s="1">
        <v>2007</v>
      </c>
      <c r="G1067" s="1">
        <v>6</v>
      </c>
      <c r="H1067" s="1">
        <v>12</v>
      </c>
      <c r="J1067" s="1" t="s">
        <v>2588</v>
      </c>
      <c r="K1067" s="1">
        <v>11</v>
      </c>
      <c r="L1067" s="1">
        <v>83</v>
      </c>
      <c r="M1067" s="1">
        <v>624072</v>
      </c>
      <c r="N1067" s="1">
        <v>5442729</v>
      </c>
      <c r="O1067" s="1">
        <v>1778918</v>
      </c>
      <c r="P1067" s="1">
        <v>515484</v>
      </c>
      <c r="Q1067" s="1" t="s">
        <v>78</v>
      </c>
      <c r="R1067" s="1" t="s">
        <v>79</v>
      </c>
      <c r="S1067" s="1" t="s">
        <v>79</v>
      </c>
      <c r="T1067" s="1">
        <v>1</v>
      </c>
      <c r="U1067" s="1">
        <v>1</v>
      </c>
      <c r="V1067" s="1">
        <v>0</v>
      </c>
      <c r="Z1067" s="1">
        <v>0</v>
      </c>
      <c r="AA1067" s="1">
        <v>0</v>
      </c>
      <c r="AB1067" s="1">
        <v>0</v>
      </c>
      <c r="AC1067" s="1">
        <v>0</v>
      </c>
      <c r="AD1067" s="1">
        <v>897</v>
      </c>
      <c r="AH1067" s="1" t="s">
        <v>2602</v>
      </c>
      <c r="AI1067" s="1" t="s">
        <v>94</v>
      </c>
      <c r="AJ1067" s="1" t="s">
        <v>79</v>
      </c>
      <c r="AK1067" s="1">
        <v>0</v>
      </c>
      <c r="AL1067" s="1">
        <v>46</v>
      </c>
      <c r="AM1067" s="1">
        <v>15</v>
      </c>
      <c r="AO1067" s="1">
        <v>8</v>
      </c>
      <c r="AP1067" s="1" t="s">
        <v>1989</v>
      </c>
      <c r="AQ1067" s="1">
        <v>2</v>
      </c>
      <c r="AR1067" s="1" t="s">
        <v>380</v>
      </c>
      <c r="AS1067" s="1" t="s">
        <v>2567</v>
      </c>
      <c r="AT1067" s="1">
        <v>0</v>
      </c>
      <c r="AV1067" s="1">
        <v>0</v>
      </c>
      <c r="AW1067" s="1">
        <v>0</v>
      </c>
      <c r="AX1067" s="1">
        <v>0</v>
      </c>
      <c r="AY1067" s="1" t="s">
        <v>79</v>
      </c>
      <c r="BB1067" s="1" t="s">
        <v>2603</v>
      </c>
      <c r="BD1067" s="1">
        <v>602</v>
      </c>
      <c r="BE1067" s="1" t="s">
        <v>236</v>
      </c>
      <c r="BF1067" s="1">
        <v>193</v>
      </c>
      <c r="BH1067" s="1">
        <v>0</v>
      </c>
      <c r="BI1067" s="1">
        <v>0</v>
      </c>
      <c r="BK1067" s="1" t="s">
        <v>216</v>
      </c>
      <c r="BL1067" s="1" t="s">
        <v>641</v>
      </c>
      <c r="BM1067" s="1" t="s">
        <v>79</v>
      </c>
      <c r="BN1067" s="1" t="s">
        <v>122</v>
      </c>
      <c r="BO1067" s="1" t="s">
        <v>2604</v>
      </c>
      <c r="BP1067" s="1">
        <v>20070420</v>
      </c>
      <c r="BQ1067" s="1">
        <v>420</v>
      </c>
      <c r="BR1067" s="2">
        <v>1778918</v>
      </c>
      <c r="BS1067" s="2">
        <v>515484</v>
      </c>
      <c r="BT1067" s="1" t="s">
        <v>1154</v>
      </c>
      <c r="BU1067" s="1" t="s">
        <v>1541</v>
      </c>
      <c r="BV1067" s="1" t="s">
        <v>1494</v>
      </c>
      <c r="BW1067" s="1">
        <v>2001</v>
      </c>
      <c r="BX1067" s="1">
        <v>4</v>
      </c>
    </row>
    <row r="1068" spans="1:76" x14ac:dyDescent="0.25">
      <c r="A1068" s="1">
        <v>1067</v>
      </c>
      <c r="B1068" s="1" t="s">
        <v>2601</v>
      </c>
      <c r="C1068" s="1" t="s">
        <v>2524</v>
      </c>
      <c r="D1068" s="1" t="s">
        <v>641</v>
      </c>
      <c r="E1068" s="1" t="s">
        <v>2514</v>
      </c>
      <c r="F1068" s="1">
        <v>2007</v>
      </c>
      <c r="G1068" s="1">
        <v>6</v>
      </c>
      <c r="H1068" s="1">
        <v>18</v>
      </c>
      <c r="J1068" s="1" t="s">
        <v>2599</v>
      </c>
      <c r="K1068" s="1">
        <v>11</v>
      </c>
      <c r="L1068" s="1">
        <v>83</v>
      </c>
      <c r="M1068" s="1">
        <v>624072</v>
      </c>
      <c r="N1068" s="1">
        <v>5442729</v>
      </c>
      <c r="O1068" s="1">
        <v>1778918</v>
      </c>
      <c r="P1068" s="1">
        <v>515484</v>
      </c>
      <c r="Q1068" s="1" t="s">
        <v>78</v>
      </c>
      <c r="R1068" s="1" t="s">
        <v>79</v>
      </c>
      <c r="S1068" s="1" t="s">
        <v>79</v>
      </c>
      <c r="T1068" s="1">
        <v>1</v>
      </c>
      <c r="U1068" s="1">
        <v>1</v>
      </c>
      <c r="V1068" s="1">
        <v>0</v>
      </c>
      <c r="W1068" s="1" t="s">
        <v>2605</v>
      </c>
      <c r="Y1068" s="1">
        <v>2</v>
      </c>
      <c r="Z1068" s="1">
        <v>0</v>
      </c>
      <c r="AA1068" s="1">
        <v>2</v>
      </c>
      <c r="AB1068" s="1">
        <v>0</v>
      </c>
      <c r="AC1068" s="1">
        <v>0</v>
      </c>
      <c r="AD1068" s="1">
        <v>897</v>
      </c>
      <c r="AK1068" s="1">
        <v>0</v>
      </c>
      <c r="AT1068" s="1">
        <v>0</v>
      </c>
      <c r="AV1068" s="1">
        <v>0</v>
      </c>
      <c r="AW1068" s="1">
        <v>0</v>
      </c>
      <c r="AX1068" s="1">
        <v>0</v>
      </c>
      <c r="AY1068" s="1" t="s">
        <v>79</v>
      </c>
      <c r="BD1068" s="1">
        <v>0</v>
      </c>
      <c r="BF1068" s="1">
        <v>0</v>
      </c>
      <c r="BH1068" s="1">
        <v>0</v>
      </c>
      <c r="BI1068" s="1">
        <v>0</v>
      </c>
      <c r="BK1068" s="1" t="s">
        <v>1611</v>
      </c>
      <c r="BL1068" s="1" t="s">
        <v>641</v>
      </c>
      <c r="BM1068" s="1" t="s">
        <v>79</v>
      </c>
      <c r="BO1068" s="1" t="s">
        <v>2604</v>
      </c>
      <c r="BP1068" s="1">
        <v>0</v>
      </c>
      <c r="BQ1068" s="1">
        <v>0</v>
      </c>
      <c r="BR1068" s="2">
        <v>1778918</v>
      </c>
      <c r="BS1068" s="2">
        <v>515484</v>
      </c>
      <c r="BT1068" s="1" t="s">
        <v>1154</v>
      </c>
      <c r="BU1068" s="1" t="s">
        <v>1541</v>
      </c>
      <c r="BV1068" s="1" t="s">
        <v>1127</v>
      </c>
      <c r="BW1068" s="1">
        <v>0</v>
      </c>
      <c r="BX1068" s="1">
        <v>4</v>
      </c>
    </row>
    <row r="1069" spans="1:76" x14ac:dyDescent="0.25">
      <c r="A1069" s="1">
        <v>1068</v>
      </c>
      <c r="B1069" s="1" t="s">
        <v>2606</v>
      </c>
      <c r="C1069" s="1" t="s">
        <v>2533</v>
      </c>
      <c r="D1069" s="1" t="s">
        <v>641</v>
      </c>
      <c r="E1069" s="1" t="s">
        <v>2534</v>
      </c>
      <c r="F1069" s="1">
        <v>2007</v>
      </c>
      <c r="G1069" s="1">
        <v>6</v>
      </c>
      <c r="H1069" s="1">
        <v>13</v>
      </c>
      <c r="J1069" s="1" t="s">
        <v>2568</v>
      </c>
      <c r="K1069" s="1">
        <v>11</v>
      </c>
      <c r="L1069" s="1">
        <v>83</v>
      </c>
      <c r="M1069" s="1">
        <v>625544</v>
      </c>
      <c r="N1069" s="1">
        <v>5432782</v>
      </c>
      <c r="O1069" s="1">
        <v>1781654</v>
      </c>
      <c r="P1069" s="1">
        <v>505819</v>
      </c>
      <c r="Q1069" s="1" t="s">
        <v>78</v>
      </c>
      <c r="R1069" s="1" t="s">
        <v>79</v>
      </c>
      <c r="S1069" s="1" t="s">
        <v>79</v>
      </c>
      <c r="T1069" s="1">
        <v>1</v>
      </c>
      <c r="U1069" s="1">
        <v>1</v>
      </c>
      <c r="V1069" s="1">
        <v>0</v>
      </c>
      <c r="Z1069" s="1">
        <v>0</v>
      </c>
      <c r="AA1069" s="1">
        <v>0</v>
      </c>
      <c r="AB1069" s="1">
        <v>0</v>
      </c>
      <c r="AC1069" s="1">
        <v>0</v>
      </c>
      <c r="AD1069" s="1">
        <v>955</v>
      </c>
      <c r="AH1069" s="1" t="s">
        <v>2607</v>
      </c>
      <c r="AI1069" s="1" t="s">
        <v>94</v>
      </c>
      <c r="AJ1069" s="1" t="s">
        <v>79</v>
      </c>
      <c r="AK1069" s="1">
        <v>0</v>
      </c>
      <c r="AL1069" s="1">
        <v>43</v>
      </c>
      <c r="AM1069" s="1">
        <v>18</v>
      </c>
      <c r="AO1069" s="1">
        <v>7</v>
      </c>
      <c r="AP1069" s="1" t="s">
        <v>2608</v>
      </c>
      <c r="AQ1069" s="1">
        <v>2</v>
      </c>
      <c r="AR1069" s="1" t="s">
        <v>380</v>
      </c>
      <c r="AS1069" s="1" t="s">
        <v>2567</v>
      </c>
      <c r="AT1069" s="1">
        <v>0</v>
      </c>
      <c r="AV1069" s="1">
        <v>0</v>
      </c>
      <c r="AW1069" s="1">
        <v>0</v>
      </c>
      <c r="AX1069" s="1">
        <v>0</v>
      </c>
      <c r="AY1069" s="1" t="s">
        <v>79</v>
      </c>
      <c r="BB1069" s="1" t="s">
        <v>2609</v>
      </c>
      <c r="BD1069" s="1">
        <v>270</v>
      </c>
      <c r="BE1069" s="1" t="s">
        <v>236</v>
      </c>
      <c r="BF1069" s="1">
        <v>68</v>
      </c>
      <c r="BH1069" s="1">
        <v>0</v>
      </c>
      <c r="BI1069" s="1">
        <v>0</v>
      </c>
      <c r="BK1069" s="1" t="s">
        <v>1665</v>
      </c>
      <c r="BL1069" s="1" t="s">
        <v>641</v>
      </c>
      <c r="BM1069" s="1" t="s">
        <v>79</v>
      </c>
      <c r="BN1069" s="1" t="s">
        <v>122</v>
      </c>
      <c r="BO1069" s="1" t="s">
        <v>2536</v>
      </c>
      <c r="BP1069" s="1">
        <v>20070423</v>
      </c>
      <c r="BQ1069" s="1">
        <v>423</v>
      </c>
      <c r="BR1069" s="2">
        <v>1781654</v>
      </c>
      <c r="BS1069" s="2">
        <v>505819</v>
      </c>
      <c r="BT1069" s="1" t="s">
        <v>1154</v>
      </c>
      <c r="BU1069" s="1" t="s">
        <v>1541</v>
      </c>
      <c r="BV1069" s="1" t="s">
        <v>1494</v>
      </c>
      <c r="BW1069" s="1">
        <v>1997</v>
      </c>
      <c r="BX1069" s="1">
        <v>4</v>
      </c>
    </row>
    <row r="1070" spans="1:76" x14ac:dyDescent="0.25">
      <c r="A1070" s="1">
        <v>1069</v>
      </c>
      <c r="B1070" s="1" t="s">
        <v>2606</v>
      </c>
      <c r="C1070" s="1" t="s">
        <v>2533</v>
      </c>
      <c r="D1070" s="1" t="s">
        <v>641</v>
      </c>
      <c r="E1070" s="1" t="s">
        <v>2534</v>
      </c>
      <c r="F1070" s="1">
        <v>2007</v>
      </c>
      <c r="G1070" s="1">
        <v>6</v>
      </c>
      <c r="H1070" s="1">
        <v>18</v>
      </c>
      <c r="J1070" s="1" t="s">
        <v>2599</v>
      </c>
      <c r="K1070" s="1">
        <v>11</v>
      </c>
      <c r="L1070" s="1">
        <v>83</v>
      </c>
      <c r="M1070" s="1">
        <v>625544</v>
      </c>
      <c r="N1070" s="1">
        <v>5432782</v>
      </c>
      <c r="O1070" s="1">
        <v>1781654</v>
      </c>
      <c r="P1070" s="1">
        <v>505819</v>
      </c>
      <c r="Q1070" s="1" t="s">
        <v>78</v>
      </c>
      <c r="R1070" s="1" t="s">
        <v>79</v>
      </c>
      <c r="S1070" s="1" t="s">
        <v>79</v>
      </c>
      <c r="T1070" s="1">
        <v>1</v>
      </c>
      <c r="U1070" s="1">
        <v>1</v>
      </c>
      <c r="V1070" s="1">
        <v>0</v>
      </c>
      <c r="W1070" s="1" t="s">
        <v>2610</v>
      </c>
      <c r="Y1070" s="1">
        <v>5</v>
      </c>
      <c r="Z1070" s="1">
        <v>3</v>
      </c>
      <c r="AA1070" s="1">
        <v>2</v>
      </c>
      <c r="AB1070" s="1">
        <v>0</v>
      </c>
      <c r="AC1070" s="1">
        <v>0</v>
      </c>
      <c r="AD1070" s="1">
        <v>955</v>
      </c>
      <c r="AK1070" s="1">
        <v>0</v>
      </c>
      <c r="AT1070" s="1">
        <v>0</v>
      </c>
      <c r="AV1070" s="1">
        <v>0</v>
      </c>
      <c r="AW1070" s="1">
        <v>0</v>
      </c>
      <c r="AX1070" s="1">
        <v>0</v>
      </c>
      <c r="AY1070" s="1" t="s">
        <v>79</v>
      </c>
      <c r="BD1070" s="1">
        <v>0</v>
      </c>
      <c r="BF1070" s="1">
        <v>0</v>
      </c>
      <c r="BH1070" s="1">
        <v>0</v>
      </c>
      <c r="BI1070" s="1">
        <v>0</v>
      </c>
      <c r="BK1070" s="1" t="s">
        <v>1611</v>
      </c>
      <c r="BL1070" s="1" t="s">
        <v>641</v>
      </c>
      <c r="BM1070" s="1" t="s">
        <v>79</v>
      </c>
      <c r="BO1070" s="1" t="s">
        <v>2536</v>
      </c>
      <c r="BP1070" s="1">
        <v>0</v>
      </c>
      <c r="BQ1070" s="1">
        <v>0</v>
      </c>
      <c r="BR1070" s="2">
        <v>1781654</v>
      </c>
      <c r="BS1070" s="2">
        <v>505819</v>
      </c>
      <c r="BT1070" s="1" t="s">
        <v>1154</v>
      </c>
      <c r="BU1070" s="1" t="s">
        <v>1541</v>
      </c>
      <c r="BV1070" s="1" t="s">
        <v>1127</v>
      </c>
      <c r="BW1070" s="1">
        <v>0</v>
      </c>
      <c r="BX1070" s="1">
        <v>4</v>
      </c>
    </row>
    <row r="1071" spans="1:76" x14ac:dyDescent="0.25">
      <c r="A1071" s="1">
        <v>1070</v>
      </c>
      <c r="B1071" s="1" t="s">
        <v>2611</v>
      </c>
      <c r="C1071" s="1" t="s">
        <v>2612</v>
      </c>
      <c r="D1071" s="1" t="s">
        <v>641</v>
      </c>
      <c r="E1071" s="1" t="s">
        <v>2613</v>
      </c>
      <c r="F1071" s="1">
        <v>2007</v>
      </c>
      <c r="G1071" s="1">
        <v>6</v>
      </c>
      <c r="H1071" s="1">
        <v>25</v>
      </c>
      <c r="J1071" s="1" t="s">
        <v>2614</v>
      </c>
      <c r="K1071" s="1">
        <v>11</v>
      </c>
      <c r="L1071" s="1">
        <v>83</v>
      </c>
      <c r="M1071" s="1">
        <v>615825</v>
      </c>
      <c r="N1071" s="1">
        <v>5452006</v>
      </c>
      <c r="O1071" s="1">
        <v>1769539</v>
      </c>
      <c r="P1071" s="1">
        <v>523618</v>
      </c>
      <c r="Q1071" s="1" t="s">
        <v>78</v>
      </c>
      <c r="R1071" s="1" t="s">
        <v>79</v>
      </c>
      <c r="S1071" s="1" t="s">
        <v>79</v>
      </c>
      <c r="T1071" s="1">
        <v>1</v>
      </c>
      <c r="U1071" s="1">
        <v>1</v>
      </c>
      <c r="V1071" s="1">
        <v>0</v>
      </c>
      <c r="Z1071" s="1">
        <v>0</v>
      </c>
      <c r="AA1071" s="1">
        <v>0</v>
      </c>
      <c r="AB1071" s="1">
        <v>0</v>
      </c>
      <c r="AC1071" s="1">
        <v>0</v>
      </c>
      <c r="AD1071" s="1">
        <v>996</v>
      </c>
      <c r="AH1071" s="1" t="s">
        <v>2615</v>
      </c>
      <c r="AI1071" s="1" t="s">
        <v>94</v>
      </c>
      <c r="AJ1071" s="1" t="s">
        <v>79</v>
      </c>
      <c r="AK1071" s="1">
        <v>0</v>
      </c>
      <c r="AL1071" s="1">
        <v>77</v>
      </c>
      <c r="AM1071" s="1">
        <v>20</v>
      </c>
      <c r="AO1071" s="1">
        <v>15</v>
      </c>
      <c r="AP1071" s="1" t="s">
        <v>879</v>
      </c>
      <c r="AQ1071" s="1">
        <v>2</v>
      </c>
      <c r="AR1071" s="1" t="s">
        <v>2616</v>
      </c>
      <c r="AS1071" s="1" t="s">
        <v>1574</v>
      </c>
      <c r="AT1071" s="1">
        <v>0</v>
      </c>
      <c r="AU1071" s="1" t="s">
        <v>2617</v>
      </c>
      <c r="AV1071" s="1">
        <v>0</v>
      </c>
      <c r="AW1071" s="1">
        <v>0</v>
      </c>
      <c r="AX1071" s="1">
        <v>0</v>
      </c>
      <c r="AY1071" s="1" t="s">
        <v>79</v>
      </c>
      <c r="BD1071" s="1">
        <v>0</v>
      </c>
      <c r="BE1071" s="1" t="s">
        <v>85</v>
      </c>
      <c r="BF1071" s="1">
        <v>0</v>
      </c>
      <c r="BH1071" s="1">
        <v>0</v>
      </c>
      <c r="BI1071" s="1">
        <v>0</v>
      </c>
      <c r="BK1071" s="1" t="s">
        <v>1576</v>
      </c>
      <c r="BL1071" s="1" t="s">
        <v>641</v>
      </c>
      <c r="BM1071" s="1" t="s">
        <v>79</v>
      </c>
      <c r="BN1071" s="1" t="s">
        <v>122</v>
      </c>
      <c r="BO1071" s="1" t="s">
        <v>2618</v>
      </c>
      <c r="BP1071" s="1">
        <v>0</v>
      </c>
      <c r="BQ1071" s="1">
        <v>0</v>
      </c>
      <c r="BR1071" s="2">
        <v>1769539</v>
      </c>
      <c r="BS1071" s="2">
        <v>523618</v>
      </c>
      <c r="BT1071" s="1" t="s">
        <v>1154</v>
      </c>
      <c r="BU1071" s="1" t="s">
        <v>1541</v>
      </c>
      <c r="BV1071" s="1" t="s">
        <v>1494</v>
      </c>
      <c r="BW1071" s="1">
        <v>1991</v>
      </c>
      <c r="BX1071" s="1">
        <v>4</v>
      </c>
    </row>
    <row r="1072" spans="1:76" x14ac:dyDescent="0.25">
      <c r="A1072" s="1">
        <v>1071</v>
      </c>
      <c r="B1072" s="1" t="s">
        <v>2619</v>
      </c>
      <c r="C1072" s="1" t="s">
        <v>2553</v>
      </c>
      <c r="D1072" s="1" t="s">
        <v>641</v>
      </c>
      <c r="E1072" s="1" t="s">
        <v>1557</v>
      </c>
      <c r="F1072" s="1">
        <v>2007</v>
      </c>
      <c r="G1072" s="1">
        <v>6</v>
      </c>
      <c r="H1072" s="1">
        <v>21</v>
      </c>
      <c r="I1072" s="1">
        <v>851</v>
      </c>
      <c r="J1072" s="1" t="s">
        <v>2620</v>
      </c>
      <c r="K1072" s="1">
        <v>11</v>
      </c>
      <c r="L1072" s="1">
        <v>83</v>
      </c>
      <c r="M1072" s="1">
        <v>624953</v>
      </c>
      <c r="N1072" s="1">
        <v>5446397</v>
      </c>
      <c r="O1072" s="1">
        <v>1779322</v>
      </c>
      <c r="P1072" s="1">
        <v>519233</v>
      </c>
      <c r="Q1072" s="1" t="s">
        <v>78</v>
      </c>
      <c r="R1072" s="1" t="s">
        <v>104</v>
      </c>
      <c r="S1072" s="1" t="s">
        <v>1182</v>
      </c>
      <c r="T1072" s="1">
        <v>1</v>
      </c>
      <c r="U1072" s="1">
        <v>0</v>
      </c>
      <c r="V1072" s="1">
        <v>0</v>
      </c>
      <c r="Z1072" s="1">
        <v>0</v>
      </c>
      <c r="AA1072" s="1">
        <v>0</v>
      </c>
      <c r="AB1072" s="1">
        <v>0</v>
      </c>
      <c r="AC1072" s="1">
        <v>0</v>
      </c>
      <c r="AD1072" s="1">
        <v>922</v>
      </c>
      <c r="AK1072" s="1">
        <v>0</v>
      </c>
      <c r="AT1072" s="1">
        <v>0</v>
      </c>
      <c r="AV1072" s="1">
        <v>0</v>
      </c>
      <c r="AW1072" s="1">
        <v>0</v>
      </c>
      <c r="AX1072" s="1">
        <v>0</v>
      </c>
      <c r="AY1072" s="1" t="s">
        <v>151</v>
      </c>
      <c r="AZ1072" s="1" t="s">
        <v>2621</v>
      </c>
      <c r="BD1072" s="1">
        <v>0</v>
      </c>
      <c r="BF1072" s="1">
        <v>0</v>
      </c>
      <c r="BH1072" s="1">
        <v>0</v>
      </c>
      <c r="BI1072" s="1">
        <v>0</v>
      </c>
      <c r="BL1072" s="1" t="s">
        <v>641</v>
      </c>
      <c r="BM1072" s="1" t="s">
        <v>153</v>
      </c>
      <c r="BP1072" s="1">
        <v>0</v>
      </c>
      <c r="BQ1072" s="1">
        <v>0</v>
      </c>
      <c r="BR1072" s="2">
        <v>1779322</v>
      </c>
      <c r="BS1072" s="2">
        <v>519233</v>
      </c>
      <c r="BT1072" s="1" t="s">
        <v>1154</v>
      </c>
      <c r="BU1072" s="1" t="s">
        <v>1541</v>
      </c>
      <c r="BW1072" s="1">
        <v>0</v>
      </c>
      <c r="BX1072" s="1">
        <v>4</v>
      </c>
    </row>
    <row r="1073" spans="1:76" x14ac:dyDescent="0.25">
      <c r="A1073" s="1">
        <v>1072</v>
      </c>
      <c r="B1073" s="1" t="s">
        <v>2622</v>
      </c>
      <c r="C1073" s="1" t="s">
        <v>2623</v>
      </c>
      <c r="D1073" s="1" t="s">
        <v>75</v>
      </c>
      <c r="E1073" s="1" t="s">
        <v>193</v>
      </c>
      <c r="F1073" s="1">
        <v>2007</v>
      </c>
      <c r="G1073" s="1">
        <v>5</v>
      </c>
      <c r="H1073" s="1">
        <v>5</v>
      </c>
      <c r="I1073" s="1">
        <v>1200</v>
      </c>
      <c r="J1073" s="1" t="s">
        <v>2624</v>
      </c>
      <c r="K1073" s="1">
        <v>11</v>
      </c>
      <c r="L1073" s="1">
        <v>83</v>
      </c>
      <c r="M1073" s="1">
        <v>323562</v>
      </c>
      <c r="N1073" s="1">
        <v>5449699</v>
      </c>
      <c r="O1073" s="1">
        <v>1479534</v>
      </c>
      <c r="P1073" s="1">
        <v>484340</v>
      </c>
      <c r="Q1073" s="1" t="s">
        <v>78</v>
      </c>
      <c r="R1073" s="1" t="s">
        <v>79</v>
      </c>
      <c r="S1073" s="1" t="s">
        <v>79</v>
      </c>
      <c r="T1073" s="1">
        <v>1</v>
      </c>
      <c r="U1073" s="1">
        <v>1</v>
      </c>
      <c r="V1073" s="1">
        <v>0</v>
      </c>
      <c r="Y1073" s="1">
        <v>0</v>
      </c>
      <c r="AB1073" s="1">
        <v>0</v>
      </c>
      <c r="AC1073" s="1">
        <v>0</v>
      </c>
      <c r="AD1073" s="1">
        <v>1023</v>
      </c>
      <c r="AI1073" s="1" t="s">
        <v>204</v>
      </c>
      <c r="AJ1073" s="1" t="s">
        <v>79</v>
      </c>
      <c r="AK1073" s="1">
        <v>0</v>
      </c>
      <c r="AL1073" s="1">
        <v>35</v>
      </c>
      <c r="AM1073" s="1">
        <v>22</v>
      </c>
      <c r="AQ1073" s="1">
        <v>2</v>
      </c>
      <c r="AR1073" s="1" t="s">
        <v>2341</v>
      </c>
      <c r="AS1073" s="1" t="s">
        <v>2625</v>
      </c>
      <c r="AV1073" s="1">
        <v>0</v>
      </c>
      <c r="AW1073" s="1">
        <v>0</v>
      </c>
      <c r="AX1073" s="1">
        <v>0</v>
      </c>
      <c r="AY1073" s="1" t="s">
        <v>79</v>
      </c>
      <c r="BD1073" s="1">
        <v>0</v>
      </c>
      <c r="BE1073" s="1" t="s">
        <v>85</v>
      </c>
      <c r="BF1073" s="1">
        <v>0</v>
      </c>
      <c r="BG1073" s="1" t="s">
        <v>2626</v>
      </c>
      <c r="BH1073" s="1">
        <v>0</v>
      </c>
      <c r="BI1073" s="1">
        <v>0</v>
      </c>
      <c r="BK1073" s="1" t="s">
        <v>86</v>
      </c>
      <c r="BL1073" s="1" t="s">
        <v>87</v>
      </c>
      <c r="BM1073" s="1" t="s">
        <v>79</v>
      </c>
      <c r="BN1073" s="1" t="s">
        <v>122</v>
      </c>
      <c r="BP1073" s="1">
        <v>0</v>
      </c>
      <c r="BQ1073" s="1">
        <v>0</v>
      </c>
      <c r="BR1073" s="2">
        <v>1479534</v>
      </c>
      <c r="BS1073" s="2">
        <v>484340</v>
      </c>
      <c r="BT1073" s="1" t="s">
        <v>123</v>
      </c>
      <c r="BU1073" s="1" t="s">
        <v>195</v>
      </c>
      <c r="BW1073" s="1">
        <v>0</v>
      </c>
      <c r="BX1073" s="1">
        <v>4</v>
      </c>
    </row>
    <row r="1074" spans="1:76" x14ac:dyDescent="0.25">
      <c r="A1074" s="1">
        <v>1073</v>
      </c>
      <c r="B1074" s="1" t="s">
        <v>2622</v>
      </c>
      <c r="C1074" s="1" t="s">
        <v>2623</v>
      </c>
      <c r="D1074" s="1" t="s">
        <v>75</v>
      </c>
      <c r="E1074" s="1" t="s">
        <v>193</v>
      </c>
      <c r="F1074" s="1">
        <v>2007</v>
      </c>
      <c r="G1074" s="1">
        <v>5</v>
      </c>
      <c r="H1074" s="1">
        <v>13</v>
      </c>
      <c r="I1074" s="1">
        <v>1200</v>
      </c>
      <c r="J1074" s="1" t="s">
        <v>2624</v>
      </c>
      <c r="K1074" s="1">
        <v>11</v>
      </c>
      <c r="L1074" s="1">
        <v>83</v>
      </c>
      <c r="M1074" s="1">
        <v>323562</v>
      </c>
      <c r="N1074" s="1">
        <v>5449699</v>
      </c>
      <c r="O1074" s="1">
        <v>1479534</v>
      </c>
      <c r="P1074" s="1">
        <v>484340</v>
      </c>
      <c r="Q1074" s="1" t="s">
        <v>78</v>
      </c>
      <c r="R1074" s="1" t="s">
        <v>79</v>
      </c>
      <c r="S1074" s="1" t="s">
        <v>79</v>
      </c>
      <c r="T1074" s="1">
        <v>1</v>
      </c>
      <c r="U1074" s="1">
        <v>1</v>
      </c>
      <c r="V1074" s="1">
        <v>0</v>
      </c>
      <c r="Y1074" s="1">
        <v>0</v>
      </c>
      <c r="AB1074" s="1">
        <v>0</v>
      </c>
      <c r="AC1074" s="1">
        <v>0</v>
      </c>
      <c r="AD1074" s="1">
        <v>1023</v>
      </c>
      <c r="AK1074" s="1">
        <v>0</v>
      </c>
      <c r="AL1074" s="1">
        <v>0</v>
      </c>
      <c r="AM1074" s="1">
        <v>0</v>
      </c>
      <c r="AO1074" s="1">
        <v>0</v>
      </c>
      <c r="AQ1074" s="1">
        <v>0</v>
      </c>
      <c r="AT1074" s="1">
        <v>0</v>
      </c>
      <c r="AV1074" s="1">
        <v>0</v>
      </c>
      <c r="AW1074" s="1">
        <v>0</v>
      </c>
      <c r="AX1074" s="1">
        <v>0</v>
      </c>
      <c r="AY1074" s="1" t="s">
        <v>79</v>
      </c>
      <c r="BD1074" s="1">
        <v>0</v>
      </c>
      <c r="BF1074" s="1">
        <v>0</v>
      </c>
      <c r="BG1074" s="1" t="s">
        <v>2627</v>
      </c>
      <c r="BH1074" s="1">
        <v>0</v>
      </c>
      <c r="BI1074" s="1">
        <v>0</v>
      </c>
      <c r="BK1074" s="1" t="s">
        <v>86</v>
      </c>
      <c r="BL1074" s="1" t="s">
        <v>87</v>
      </c>
      <c r="BM1074" s="1" t="s">
        <v>79</v>
      </c>
      <c r="BP1074" s="1">
        <v>0</v>
      </c>
      <c r="BQ1074" s="1">
        <v>0</v>
      </c>
      <c r="BR1074" s="2">
        <v>1479534</v>
      </c>
      <c r="BS1074" s="2">
        <v>484340</v>
      </c>
      <c r="BT1074" s="1" t="s">
        <v>123</v>
      </c>
      <c r="BU1074" s="1" t="s">
        <v>195</v>
      </c>
      <c r="BW1074" s="1">
        <v>0</v>
      </c>
      <c r="BX1074" s="1">
        <v>4</v>
      </c>
    </row>
    <row r="1075" spans="1:76" x14ac:dyDescent="0.25">
      <c r="A1075" s="1">
        <v>1074</v>
      </c>
      <c r="B1075" s="1" t="s">
        <v>175</v>
      </c>
      <c r="C1075" s="1" t="s">
        <v>176</v>
      </c>
      <c r="D1075" s="1" t="s">
        <v>75</v>
      </c>
      <c r="E1075" s="1" t="s">
        <v>177</v>
      </c>
      <c r="F1075" s="1">
        <v>2007</v>
      </c>
      <c r="G1075" s="1">
        <v>6</v>
      </c>
      <c r="H1075" s="1">
        <v>10</v>
      </c>
      <c r="I1075" s="1">
        <v>638</v>
      </c>
      <c r="J1075" s="1" t="s">
        <v>103</v>
      </c>
      <c r="K1075" s="1">
        <v>11</v>
      </c>
      <c r="L1075" s="1">
        <v>83</v>
      </c>
      <c r="M1075" s="1">
        <v>323498</v>
      </c>
      <c r="N1075" s="1">
        <v>5460392</v>
      </c>
      <c r="O1075" s="1">
        <v>1478138</v>
      </c>
      <c r="P1075" s="1">
        <v>494932</v>
      </c>
      <c r="Q1075" s="1" t="s">
        <v>1484</v>
      </c>
      <c r="R1075" s="1" t="s">
        <v>1485</v>
      </c>
      <c r="S1075" s="1" t="s">
        <v>1486</v>
      </c>
      <c r="T1075" s="1">
        <v>0</v>
      </c>
      <c r="U1075" s="1">
        <v>0</v>
      </c>
      <c r="V1075" s="1">
        <v>0</v>
      </c>
      <c r="Y1075" s="1">
        <v>0</v>
      </c>
      <c r="AB1075" s="1">
        <v>0</v>
      </c>
      <c r="AC1075" s="1">
        <v>0</v>
      </c>
      <c r="AD1075" s="1">
        <v>1440</v>
      </c>
      <c r="AK1075" s="1">
        <v>0</v>
      </c>
      <c r="AL1075" s="1">
        <v>0</v>
      </c>
      <c r="AM1075" s="1">
        <v>0</v>
      </c>
      <c r="AO1075" s="1">
        <v>0</v>
      </c>
      <c r="AQ1075" s="1">
        <v>0</v>
      </c>
      <c r="AT1075" s="1">
        <v>0</v>
      </c>
      <c r="AV1075" s="1">
        <v>0</v>
      </c>
      <c r="AW1075" s="1">
        <v>0</v>
      </c>
      <c r="AX1075" s="1">
        <v>0</v>
      </c>
      <c r="AY1075" s="1" t="s">
        <v>79</v>
      </c>
      <c r="BD1075" s="1">
        <v>0</v>
      </c>
      <c r="BF1075" s="1">
        <v>0</v>
      </c>
      <c r="BH1075" s="1">
        <v>0</v>
      </c>
      <c r="BI1075" s="1">
        <v>0</v>
      </c>
      <c r="BK1075" s="1" t="s">
        <v>86</v>
      </c>
      <c r="BL1075" s="1" t="s">
        <v>87</v>
      </c>
      <c r="BM1075" s="1" t="s">
        <v>79</v>
      </c>
      <c r="BO1075" s="1" t="s">
        <v>187</v>
      </c>
      <c r="BP1075" s="1">
        <v>0</v>
      </c>
      <c r="BQ1075" s="1">
        <v>0</v>
      </c>
      <c r="BR1075" s="2">
        <v>1478138</v>
      </c>
      <c r="BS1075" s="2">
        <v>494932</v>
      </c>
      <c r="BT1075" s="1" t="s">
        <v>89</v>
      </c>
      <c r="BU1075" s="1" t="s">
        <v>90</v>
      </c>
      <c r="BW1075" s="1">
        <v>0</v>
      </c>
      <c r="BX1075" s="1">
        <v>5</v>
      </c>
    </row>
    <row r="1076" spans="1:76" x14ac:dyDescent="0.25">
      <c r="A1076" s="1">
        <v>1075</v>
      </c>
      <c r="B1076" s="1" t="s">
        <v>1306</v>
      </c>
      <c r="C1076" s="1" t="s">
        <v>1307</v>
      </c>
      <c r="D1076" s="1" t="s">
        <v>75</v>
      </c>
      <c r="E1076" s="1" t="s">
        <v>177</v>
      </c>
      <c r="F1076" s="1">
        <v>2007</v>
      </c>
      <c r="G1076" s="1">
        <v>6</v>
      </c>
      <c r="H1076" s="1">
        <v>10</v>
      </c>
      <c r="I1076" s="1">
        <v>657</v>
      </c>
      <c r="J1076" s="1" t="s">
        <v>103</v>
      </c>
      <c r="K1076" s="1">
        <v>11</v>
      </c>
      <c r="L1076" s="1">
        <v>83</v>
      </c>
      <c r="M1076" s="1">
        <v>324173</v>
      </c>
      <c r="N1076" s="1">
        <v>5460333</v>
      </c>
      <c r="O1076" s="1">
        <v>1478816</v>
      </c>
      <c r="P1076" s="1">
        <v>494958</v>
      </c>
      <c r="Q1076" s="1" t="s">
        <v>1484</v>
      </c>
      <c r="R1076" s="1" t="s">
        <v>1485</v>
      </c>
      <c r="S1076" s="1" t="s">
        <v>1486</v>
      </c>
      <c r="T1076" s="1">
        <v>0</v>
      </c>
      <c r="U1076" s="1">
        <v>0</v>
      </c>
      <c r="V1076" s="1">
        <v>0</v>
      </c>
      <c r="Y1076" s="1">
        <v>0</v>
      </c>
      <c r="AB1076" s="1">
        <v>0</v>
      </c>
      <c r="AC1076" s="1">
        <v>0</v>
      </c>
      <c r="AD1076" s="1">
        <v>1434</v>
      </c>
      <c r="AK1076" s="1">
        <v>0</v>
      </c>
      <c r="AL1076" s="1">
        <v>0</v>
      </c>
      <c r="AM1076" s="1">
        <v>0</v>
      </c>
      <c r="AO1076" s="1">
        <v>0</v>
      </c>
      <c r="AQ1076" s="1">
        <v>0</v>
      </c>
      <c r="AT1076" s="1">
        <v>0</v>
      </c>
      <c r="AV1076" s="1">
        <v>0</v>
      </c>
      <c r="AW1076" s="1">
        <v>0</v>
      </c>
      <c r="AX1076" s="1">
        <v>0</v>
      </c>
      <c r="AY1076" s="1" t="s">
        <v>79</v>
      </c>
      <c r="BD1076" s="1">
        <v>0</v>
      </c>
      <c r="BF1076" s="1">
        <v>0</v>
      </c>
      <c r="BH1076" s="1">
        <v>0</v>
      </c>
      <c r="BI1076" s="1">
        <v>0</v>
      </c>
      <c r="BK1076" s="1" t="s">
        <v>86</v>
      </c>
      <c r="BL1076" s="1" t="s">
        <v>87</v>
      </c>
      <c r="BM1076" s="1" t="s">
        <v>79</v>
      </c>
      <c r="BO1076" s="1" t="s">
        <v>1312</v>
      </c>
      <c r="BP1076" s="1">
        <v>0</v>
      </c>
      <c r="BQ1076" s="1">
        <v>0</v>
      </c>
      <c r="BR1076" s="2">
        <v>1478816</v>
      </c>
      <c r="BS1076" s="2">
        <v>494958</v>
      </c>
      <c r="BT1076" s="1" t="s">
        <v>89</v>
      </c>
      <c r="BU1076" s="1" t="s">
        <v>90</v>
      </c>
      <c r="BW1076" s="1">
        <v>0</v>
      </c>
      <c r="BX1076" s="1">
        <v>5</v>
      </c>
    </row>
    <row r="1077" spans="1:76" x14ac:dyDescent="0.25">
      <c r="A1077" s="1">
        <v>1076</v>
      </c>
      <c r="B1077" s="1" t="s">
        <v>1647</v>
      </c>
      <c r="C1077" s="1" t="s">
        <v>1648</v>
      </c>
      <c r="D1077" s="1" t="s">
        <v>75</v>
      </c>
      <c r="E1077" s="1" t="s">
        <v>177</v>
      </c>
      <c r="F1077" s="1">
        <v>2007</v>
      </c>
      <c r="G1077" s="1">
        <v>6</v>
      </c>
      <c r="H1077" s="1">
        <v>10</v>
      </c>
      <c r="I1077" s="1">
        <v>711</v>
      </c>
      <c r="J1077" s="1" t="s">
        <v>103</v>
      </c>
      <c r="K1077" s="1">
        <v>11</v>
      </c>
      <c r="L1077" s="1">
        <v>83</v>
      </c>
      <c r="M1077" s="1">
        <v>324731</v>
      </c>
      <c r="N1077" s="1">
        <v>5460095</v>
      </c>
      <c r="O1077" s="1">
        <v>1479400</v>
      </c>
      <c r="P1077" s="1">
        <v>494791</v>
      </c>
      <c r="Q1077" s="1" t="s">
        <v>1484</v>
      </c>
      <c r="R1077" s="1" t="s">
        <v>1485</v>
      </c>
      <c r="S1077" s="1" t="s">
        <v>1486</v>
      </c>
      <c r="T1077" s="1">
        <v>0</v>
      </c>
      <c r="U1077" s="1">
        <v>0</v>
      </c>
      <c r="V1077" s="1">
        <v>0</v>
      </c>
      <c r="Y1077" s="1">
        <v>0</v>
      </c>
      <c r="AB1077" s="1">
        <v>0</v>
      </c>
      <c r="AC1077" s="1">
        <v>0</v>
      </c>
      <c r="AD1077" s="1">
        <v>1508</v>
      </c>
      <c r="AK1077" s="1">
        <v>0</v>
      </c>
      <c r="AL1077" s="1">
        <v>0</v>
      </c>
      <c r="AM1077" s="1">
        <v>0</v>
      </c>
      <c r="AO1077" s="1">
        <v>0</v>
      </c>
      <c r="AQ1077" s="1">
        <v>0</v>
      </c>
      <c r="AT1077" s="1">
        <v>0</v>
      </c>
      <c r="AV1077" s="1">
        <v>0</v>
      </c>
      <c r="AW1077" s="1">
        <v>0</v>
      </c>
      <c r="AX1077" s="1">
        <v>0</v>
      </c>
      <c r="AY1077" s="1" t="s">
        <v>151</v>
      </c>
      <c r="BD1077" s="1">
        <v>0</v>
      </c>
      <c r="BF1077" s="1">
        <v>0</v>
      </c>
      <c r="BH1077" s="1">
        <v>0</v>
      </c>
      <c r="BI1077" s="1">
        <v>0</v>
      </c>
      <c r="BL1077" s="1" t="s">
        <v>87</v>
      </c>
      <c r="BM1077" s="1" t="s">
        <v>153</v>
      </c>
      <c r="BP1077" s="1">
        <v>0</v>
      </c>
      <c r="BQ1077" s="1">
        <v>0</v>
      </c>
      <c r="BR1077" s="2">
        <v>1479400</v>
      </c>
      <c r="BS1077" s="2">
        <v>494791</v>
      </c>
      <c r="BT1077" s="1" t="s">
        <v>134</v>
      </c>
      <c r="BU1077" s="1" t="s">
        <v>90</v>
      </c>
      <c r="BW1077" s="1">
        <v>0</v>
      </c>
      <c r="BX1077" s="1">
        <v>5</v>
      </c>
    </row>
    <row r="1078" spans="1:76" x14ac:dyDescent="0.25">
      <c r="A1078" s="1">
        <v>1077</v>
      </c>
      <c r="B1078" s="1" t="s">
        <v>1303</v>
      </c>
      <c r="C1078" s="1" t="s">
        <v>1184</v>
      </c>
      <c r="D1078" s="1" t="s">
        <v>75</v>
      </c>
      <c r="E1078" s="1" t="s">
        <v>177</v>
      </c>
      <c r="F1078" s="1">
        <v>2007</v>
      </c>
      <c r="G1078" s="1">
        <v>6</v>
      </c>
      <c r="H1078" s="1">
        <v>10</v>
      </c>
      <c r="I1078" s="1">
        <v>740</v>
      </c>
      <c r="J1078" s="1" t="s">
        <v>103</v>
      </c>
      <c r="K1078" s="1">
        <v>11</v>
      </c>
      <c r="L1078" s="1">
        <v>83</v>
      </c>
      <c r="M1078" s="1">
        <v>324123</v>
      </c>
      <c r="N1078" s="1">
        <v>5461906</v>
      </c>
      <c r="O1078" s="1">
        <v>1478570</v>
      </c>
      <c r="P1078" s="1">
        <v>496511</v>
      </c>
      <c r="Q1078" s="1" t="s">
        <v>78</v>
      </c>
      <c r="R1078" s="1" t="s">
        <v>79</v>
      </c>
      <c r="S1078" s="1" t="s">
        <v>79</v>
      </c>
      <c r="T1078" s="1">
        <v>1</v>
      </c>
      <c r="U1078" s="1">
        <v>1</v>
      </c>
      <c r="V1078" s="1">
        <v>0</v>
      </c>
      <c r="W1078" s="1" t="s">
        <v>2628</v>
      </c>
      <c r="Y1078" s="1">
        <v>0</v>
      </c>
      <c r="AB1078" s="1">
        <v>0</v>
      </c>
      <c r="AC1078" s="1">
        <v>0</v>
      </c>
      <c r="AD1078" s="1">
        <v>1418</v>
      </c>
      <c r="AI1078" s="1" t="s">
        <v>83</v>
      </c>
      <c r="AJ1078" s="1" t="s">
        <v>79</v>
      </c>
      <c r="AK1078" s="1">
        <v>0</v>
      </c>
      <c r="AL1078" s="1">
        <v>35</v>
      </c>
      <c r="AM1078" s="1">
        <v>20</v>
      </c>
      <c r="AO1078" s="1">
        <v>12</v>
      </c>
      <c r="AP1078" s="1" t="s">
        <v>2629</v>
      </c>
      <c r="AQ1078" s="1">
        <v>2</v>
      </c>
      <c r="AR1078" s="1" t="s">
        <v>1304</v>
      </c>
      <c r="AS1078" s="1" t="s">
        <v>2561</v>
      </c>
      <c r="AU1078" s="1" t="s">
        <v>1316</v>
      </c>
      <c r="AV1078" s="1">
        <v>0</v>
      </c>
      <c r="AW1078" s="1">
        <v>0</v>
      </c>
      <c r="AX1078" s="1">
        <v>0</v>
      </c>
      <c r="AY1078" s="1" t="s">
        <v>79</v>
      </c>
      <c r="BD1078" s="1">
        <v>0</v>
      </c>
      <c r="BE1078" s="1" t="s">
        <v>1305</v>
      </c>
      <c r="BF1078" s="1">
        <v>0</v>
      </c>
      <c r="BG1078" s="1" t="s">
        <v>2630</v>
      </c>
      <c r="BH1078" s="1">
        <v>0</v>
      </c>
      <c r="BI1078" s="1">
        <v>0</v>
      </c>
      <c r="BK1078" s="1" t="s">
        <v>216</v>
      </c>
      <c r="BL1078" s="1" t="s">
        <v>87</v>
      </c>
      <c r="BM1078" s="1" t="s">
        <v>79</v>
      </c>
      <c r="BN1078" s="1" t="s">
        <v>122</v>
      </c>
      <c r="BO1078" s="1" t="s">
        <v>1186</v>
      </c>
      <c r="BP1078" s="1">
        <v>0</v>
      </c>
      <c r="BQ1078" s="1">
        <v>0</v>
      </c>
      <c r="BR1078" s="2">
        <v>1478570</v>
      </c>
      <c r="BS1078" s="2">
        <v>496511</v>
      </c>
      <c r="BT1078" s="1" t="s">
        <v>89</v>
      </c>
      <c r="BU1078" s="1" t="s">
        <v>90</v>
      </c>
      <c r="BV1078" s="1" t="s">
        <v>91</v>
      </c>
      <c r="BW1078" s="1">
        <v>0</v>
      </c>
      <c r="BX1078" s="1">
        <v>4</v>
      </c>
    </row>
    <row r="1079" spans="1:76" x14ac:dyDescent="0.25">
      <c r="A1079" s="1">
        <v>1078</v>
      </c>
      <c r="B1079" s="1" t="s">
        <v>369</v>
      </c>
      <c r="C1079" s="1" t="s">
        <v>370</v>
      </c>
      <c r="D1079" s="1" t="s">
        <v>75</v>
      </c>
      <c r="E1079" s="1" t="s">
        <v>177</v>
      </c>
      <c r="F1079" s="1">
        <v>2007</v>
      </c>
      <c r="G1079" s="1">
        <v>6</v>
      </c>
      <c r="H1079" s="1">
        <v>10</v>
      </c>
      <c r="I1079" s="1">
        <v>819</v>
      </c>
      <c r="J1079" s="1" t="s">
        <v>103</v>
      </c>
      <c r="K1079" s="1">
        <v>11</v>
      </c>
      <c r="L1079" s="1">
        <v>83</v>
      </c>
      <c r="M1079" s="1">
        <v>322901</v>
      </c>
      <c r="N1079" s="1">
        <v>5461758</v>
      </c>
      <c r="O1079" s="1">
        <v>1477375</v>
      </c>
      <c r="P1079" s="1">
        <v>496211</v>
      </c>
      <c r="Q1079" s="1" t="s">
        <v>1484</v>
      </c>
      <c r="R1079" s="1" t="s">
        <v>1485</v>
      </c>
      <c r="S1079" s="1" t="s">
        <v>1486</v>
      </c>
      <c r="T1079" s="1">
        <v>0</v>
      </c>
      <c r="U1079" s="1">
        <v>0</v>
      </c>
      <c r="V1079" s="1">
        <v>0</v>
      </c>
      <c r="Y1079" s="1">
        <v>0</v>
      </c>
      <c r="AB1079" s="1">
        <v>0</v>
      </c>
      <c r="AC1079" s="1">
        <v>0</v>
      </c>
      <c r="AD1079" s="1">
        <v>1247</v>
      </c>
      <c r="AK1079" s="1">
        <v>0</v>
      </c>
      <c r="AL1079" s="1">
        <v>0</v>
      </c>
      <c r="AM1079" s="1">
        <v>0</v>
      </c>
      <c r="AO1079" s="1">
        <v>0</v>
      </c>
      <c r="AQ1079" s="1">
        <v>0</v>
      </c>
      <c r="AT1079" s="1">
        <v>0</v>
      </c>
      <c r="AV1079" s="1">
        <v>0</v>
      </c>
      <c r="AW1079" s="1">
        <v>0</v>
      </c>
      <c r="AX1079" s="1">
        <v>0</v>
      </c>
      <c r="AY1079" s="1" t="s">
        <v>79</v>
      </c>
      <c r="BD1079" s="1">
        <v>0</v>
      </c>
      <c r="BF1079" s="1">
        <v>0</v>
      </c>
      <c r="BH1079" s="1">
        <v>0</v>
      </c>
      <c r="BI1079" s="1">
        <v>0</v>
      </c>
      <c r="BK1079" s="1" t="s">
        <v>86</v>
      </c>
      <c r="BL1079" s="1" t="s">
        <v>87</v>
      </c>
      <c r="BM1079" s="1" t="s">
        <v>79</v>
      </c>
      <c r="BO1079" s="1" t="s">
        <v>375</v>
      </c>
      <c r="BP1079" s="1">
        <v>0</v>
      </c>
      <c r="BQ1079" s="1">
        <v>0</v>
      </c>
      <c r="BR1079" s="2">
        <v>1477375</v>
      </c>
      <c r="BS1079" s="2">
        <v>496211</v>
      </c>
      <c r="BT1079" s="1" t="s">
        <v>89</v>
      </c>
      <c r="BU1079" s="1" t="s">
        <v>90</v>
      </c>
      <c r="BW1079" s="1">
        <v>0</v>
      </c>
      <c r="BX1079" s="1">
        <v>3</v>
      </c>
    </row>
    <row r="1080" spans="1:76" x14ac:dyDescent="0.25">
      <c r="A1080" s="1">
        <v>1079</v>
      </c>
      <c r="B1080" s="1" t="s">
        <v>602</v>
      </c>
      <c r="C1080" s="1" t="s">
        <v>603</v>
      </c>
      <c r="D1080" s="1" t="s">
        <v>75</v>
      </c>
      <c r="E1080" s="1" t="s">
        <v>76</v>
      </c>
      <c r="F1080" s="1">
        <v>2007</v>
      </c>
      <c r="G1080" s="1">
        <v>6</v>
      </c>
      <c r="H1080" s="1">
        <v>10</v>
      </c>
      <c r="I1080" s="1">
        <v>849</v>
      </c>
      <c r="J1080" s="1" t="s">
        <v>103</v>
      </c>
      <c r="K1080" s="1">
        <v>11</v>
      </c>
      <c r="L1080" s="1">
        <v>83</v>
      </c>
      <c r="M1080" s="1">
        <v>324377</v>
      </c>
      <c r="N1080" s="1">
        <v>5464196</v>
      </c>
      <c r="O1080" s="1">
        <v>1478537</v>
      </c>
      <c r="P1080" s="1">
        <v>498812</v>
      </c>
      <c r="Q1080" s="1" t="s">
        <v>1484</v>
      </c>
      <c r="R1080" s="1" t="s">
        <v>1485</v>
      </c>
      <c r="S1080" s="1" t="s">
        <v>2631</v>
      </c>
      <c r="T1080" s="1">
        <v>0</v>
      </c>
      <c r="U1080" s="1">
        <v>0</v>
      </c>
      <c r="V1080" s="1">
        <v>0</v>
      </c>
      <c r="Y1080" s="1">
        <v>0</v>
      </c>
      <c r="AB1080" s="1">
        <v>0</v>
      </c>
      <c r="AC1080" s="1">
        <v>0</v>
      </c>
      <c r="AD1080" s="1">
        <v>1335</v>
      </c>
      <c r="AK1080" s="1">
        <v>0</v>
      </c>
      <c r="AL1080" s="1">
        <v>0</v>
      </c>
      <c r="AM1080" s="1">
        <v>0</v>
      </c>
      <c r="AO1080" s="1">
        <v>0</v>
      </c>
      <c r="AQ1080" s="1">
        <v>0</v>
      </c>
      <c r="AT1080" s="1">
        <v>0</v>
      </c>
      <c r="AV1080" s="1">
        <v>0</v>
      </c>
      <c r="AW1080" s="1">
        <v>0</v>
      </c>
      <c r="AX1080" s="1">
        <v>0</v>
      </c>
      <c r="AY1080" s="1" t="s">
        <v>79</v>
      </c>
      <c r="BD1080" s="1">
        <v>0</v>
      </c>
      <c r="BF1080" s="1">
        <v>0</v>
      </c>
      <c r="BH1080" s="1">
        <v>0</v>
      </c>
      <c r="BI1080" s="1">
        <v>0</v>
      </c>
      <c r="BK1080" s="1" t="s">
        <v>545</v>
      </c>
      <c r="BL1080" s="1" t="s">
        <v>87</v>
      </c>
      <c r="BM1080" s="1" t="s">
        <v>79</v>
      </c>
      <c r="BO1080" s="1" t="s">
        <v>96</v>
      </c>
      <c r="BP1080" s="1">
        <v>0</v>
      </c>
      <c r="BQ1080" s="1">
        <v>0</v>
      </c>
      <c r="BR1080" s="2">
        <v>1478537</v>
      </c>
      <c r="BS1080" s="2">
        <v>498812</v>
      </c>
      <c r="BT1080" s="1" t="s">
        <v>89</v>
      </c>
      <c r="BU1080" s="1" t="s">
        <v>90</v>
      </c>
      <c r="BV1080" s="1" t="s">
        <v>1127</v>
      </c>
      <c r="BW1080" s="1">
        <v>0</v>
      </c>
      <c r="BX1080" s="1">
        <v>3</v>
      </c>
    </row>
    <row r="1081" spans="1:76" x14ac:dyDescent="0.25">
      <c r="A1081" s="1">
        <v>1080</v>
      </c>
      <c r="B1081" s="1" t="s">
        <v>1758</v>
      </c>
      <c r="C1081" s="1" t="s">
        <v>603</v>
      </c>
      <c r="D1081" s="1" t="s">
        <v>75</v>
      </c>
      <c r="E1081" s="1" t="s">
        <v>76</v>
      </c>
      <c r="F1081" s="1">
        <v>2007</v>
      </c>
      <c r="G1081" s="1">
        <v>6</v>
      </c>
      <c r="H1081" s="1">
        <v>10</v>
      </c>
      <c r="I1081" s="1">
        <v>849</v>
      </c>
      <c r="J1081" s="1" t="s">
        <v>103</v>
      </c>
      <c r="K1081" s="1">
        <v>11</v>
      </c>
      <c r="L1081" s="1">
        <v>83</v>
      </c>
      <c r="M1081" s="1">
        <v>324369</v>
      </c>
      <c r="N1081" s="1">
        <v>5464208</v>
      </c>
      <c r="O1081" s="1">
        <v>1478528</v>
      </c>
      <c r="P1081" s="1">
        <v>498824</v>
      </c>
      <c r="Q1081" s="1" t="s">
        <v>78</v>
      </c>
      <c r="R1081" s="1" t="s">
        <v>104</v>
      </c>
      <c r="S1081" s="1" t="s">
        <v>2632</v>
      </c>
      <c r="T1081" s="1">
        <v>1</v>
      </c>
      <c r="U1081" s="1">
        <v>0</v>
      </c>
      <c r="V1081" s="1">
        <v>0</v>
      </c>
      <c r="Y1081" s="1">
        <v>0</v>
      </c>
      <c r="AB1081" s="1">
        <v>0</v>
      </c>
      <c r="AC1081" s="1">
        <v>0</v>
      </c>
      <c r="AD1081" s="1">
        <v>1334</v>
      </c>
      <c r="AK1081" s="1">
        <v>0</v>
      </c>
      <c r="AL1081" s="1">
        <v>0</v>
      </c>
      <c r="AM1081" s="1">
        <v>0</v>
      </c>
      <c r="AO1081" s="1">
        <v>0</v>
      </c>
      <c r="AQ1081" s="1">
        <v>0</v>
      </c>
      <c r="AT1081" s="1">
        <v>0</v>
      </c>
      <c r="AV1081" s="1">
        <v>0</v>
      </c>
      <c r="AW1081" s="1">
        <v>0</v>
      </c>
      <c r="AX1081" s="1">
        <v>0</v>
      </c>
      <c r="AY1081" s="1" t="s">
        <v>79</v>
      </c>
      <c r="BD1081" s="1">
        <v>0</v>
      </c>
      <c r="BF1081" s="1">
        <v>0</v>
      </c>
      <c r="BG1081" s="1" t="s">
        <v>2633</v>
      </c>
      <c r="BH1081" s="1">
        <v>0</v>
      </c>
      <c r="BI1081" s="1">
        <v>0</v>
      </c>
      <c r="BK1081" s="1" t="s">
        <v>1611</v>
      </c>
      <c r="BL1081" s="1" t="s">
        <v>87</v>
      </c>
      <c r="BM1081" s="1" t="s">
        <v>79</v>
      </c>
      <c r="BO1081" s="1" t="s">
        <v>96</v>
      </c>
      <c r="BP1081" s="1">
        <v>0</v>
      </c>
      <c r="BQ1081" s="1">
        <v>0</v>
      </c>
      <c r="BR1081" s="2">
        <v>1478528</v>
      </c>
      <c r="BS1081" s="2">
        <v>498824</v>
      </c>
      <c r="BT1081" s="1" t="s">
        <v>89</v>
      </c>
      <c r="BU1081" s="1" t="s">
        <v>90</v>
      </c>
      <c r="BV1081" s="1" t="s">
        <v>1127</v>
      </c>
      <c r="BW1081" s="1">
        <v>0</v>
      </c>
      <c r="BX1081" s="1">
        <v>3</v>
      </c>
    </row>
    <row r="1082" spans="1:76" x14ac:dyDescent="0.25">
      <c r="A1082" s="1">
        <v>1081</v>
      </c>
      <c r="B1082" s="1" t="s">
        <v>597</v>
      </c>
      <c r="C1082" s="1" t="s">
        <v>598</v>
      </c>
      <c r="D1082" s="1" t="s">
        <v>75</v>
      </c>
      <c r="E1082" s="1" t="s">
        <v>76</v>
      </c>
      <c r="F1082" s="1">
        <v>2007</v>
      </c>
      <c r="G1082" s="1">
        <v>6</v>
      </c>
      <c r="H1082" s="1">
        <v>10</v>
      </c>
      <c r="I1082" s="1">
        <v>930</v>
      </c>
      <c r="J1082" s="1" t="s">
        <v>103</v>
      </c>
      <c r="K1082" s="1">
        <v>11</v>
      </c>
      <c r="L1082" s="1">
        <v>83</v>
      </c>
      <c r="M1082" s="1">
        <v>324111</v>
      </c>
      <c r="N1082" s="1">
        <v>5465024</v>
      </c>
      <c r="O1082" s="1">
        <v>1478170</v>
      </c>
      <c r="P1082" s="1">
        <v>499600</v>
      </c>
      <c r="Q1082" s="1" t="s">
        <v>1484</v>
      </c>
      <c r="R1082" s="1" t="s">
        <v>1485</v>
      </c>
      <c r="S1082" s="1" t="s">
        <v>1486</v>
      </c>
      <c r="T1082" s="1">
        <v>0</v>
      </c>
      <c r="U1082" s="1">
        <v>0</v>
      </c>
      <c r="V1082" s="1">
        <v>0</v>
      </c>
      <c r="Y1082" s="1">
        <v>0</v>
      </c>
      <c r="AB1082" s="1">
        <v>0</v>
      </c>
      <c r="AC1082" s="1">
        <v>0</v>
      </c>
      <c r="AD1082" s="1">
        <v>1322</v>
      </c>
      <c r="AK1082" s="1">
        <v>0</v>
      </c>
      <c r="AL1082" s="1">
        <v>0</v>
      </c>
      <c r="AM1082" s="1">
        <v>0</v>
      </c>
      <c r="AO1082" s="1">
        <v>0</v>
      </c>
      <c r="AQ1082" s="1">
        <v>0</v>
      </c>
      <c r="AT1082" s="1">
        <v>0</v>
      </c>
      <c r="AV1082" s="1">
        <v>0</v>
      </c>
      <c r="AW1082" s="1">
        <v>0</v>
      </c>
      <c r="AX1082" s="1">
        <v>0</v>
      </c>
      <c r="AY1082" s="1" t="s">
        <v>79</v>
      </c>
      <c r="BD1082" s="1">
        <v>0</v>
      </c>
      <c r="BF1082" s="1">
        <v>0</v>
      </c>
      <c r="BH1082" s="1">
        <v>0</v>
      </c>
      <c r="BI1082" s="1">
        <v>0</v>
      </c>
      <c r="BK1082" s="1" t="s">
        <v>86</v>
      </c>
      <c r="BL1082" s="1" t="s">
        <v>87</v>
      </c>
      <c r="BM1082" s="1" t="s">
        <v>79</v>
      </c>
      <c r="BO1082" s="1" t="s">
        <v>96</v>
      </c>
      <c r="BP1082" s="1">
        <v>0</v>
      </c>
      <c r="BQ1082" s="1">
        <v>0</v>
      </c>
      <c r="BR1082" s="2">
        <v>1478170</v>
      </c>
      <c r="BS1082" s="2">
        <v>499600</v>
      </c>
      <c r="BT1082" s="1" t="s">
        <v>89</v>
      </c>
      <c r="BU1082" s="1" t="s">
        <v>90</v>
      </c>
      <c r="BV1082" s="1" t="s">
        <v>1127</v>
      </c>
      <c r="BW1082" s="1">
        <v>0</v>
      </c>
      <c r="BX1082" s="1">
        <v>1</v>
      </c>
    </row>
    <row r="1083" spans="1:76" x14ac:dyDescent="0.25">
      <c r="A1083" s="1">
        <v>1082</v>
      </c>
      <c r="B1083" s="1" t="s">
        <v>2634</v>
      </c>
      <c r="C1083" s="1" t="s">
        <v>93</v>
      </c>
      <c r="D1083" s="1" t="s">
        <v>75</v>
      </c>
      <c r="E1083" s="1" t="s">
        <v>76</v>
      </c>
      <c r="F1083" s="1">
        <v>2007</v>
      </c>
      <c r="G1083" s="1">
        <v>6</v>
      </c>
      <c r="H1083" s="1">
        <v>10</v>
      </c>
      <c r="I1083" s="1">
        <v>1010</v>
      </c>
      <c r="J1083" s="1" t="s">
        <v>103</v>
      </c>
      <c r="K1083" s="1">
        <v>11</v>
      </c>
      <c r="L1083" s="1">
        <v>83</v>
      </c>
      <c r="M1083" s="1">
        <v>324110</v>
      </c>
      <c r="N1083" s="1">
        <v>5465722</v>
      </c>
      <c r="O1083" s="1">
        <v>1478082</v>
      </c>
      <c r="P1083" s="1">
        <v>500292</v>
      </c>
      <c r="Q1083" s="1" t="s">
        <v>78</v>
      </c>
      <c r="R1083" s="1" t="s">
        <v>104</v>
      </c>
      <c r="S1083" s="1" t="s">
        <v>1182</v>
      </c>
      <c r="T1083" s="1">
        <v>1</v>
      </c>
      <c r="U1083" s="1">
        <v>0</v>
      </c>
      <c r="V1083" s="1">
        <v>0</v>
      </c>
      <c r="Y1083" s="1">
        <v>0</v>
      </c>
      <c r="AB1083" s="1">
        <v>0</v>
      </c>
      <c r="AC1083" s="1">
        <v>0</v>
      </c>
      <c r="AD1083" s="1">
        <v>1322</v>
      </c>
      <c r="AK1083" s="1">
        <v>0</v>
      </c>
      <c r="AL1083" s="1">
        <v>0</v>
      </c>
      <c r="AM1083" s="1">
        <v>0</v>
      </c>
      <c r="AO1083" s="1">
        <v>0</v>
      </c>
      <c r="AQ1083" s="1">
        <v>0</v>
      </c>
      <c r="AT1083" s="1">
        <v>0</v>
      </c>
      <c r="AV1083" s="1">
        <v>0</v>
      </c>
      <c r="AW1083" s="1">
        <v>0</v>
      </c>
      <c r="AX1083" s="1">
        <v>0</v>
      </c>
      <c r="AY1083" s="1" t="s">
        <v>79</v>
      </c>
      <c r="BD1083" s="1">
        <v>0</v>
      </c>
      <c r="BF1083" s="1">
        <v>0</v>
      </c>
      <c r="BH1083" s="1">
        <v>0</v>
      </c>
      <c r="BI1083" s="1">
        <v>0</v>
      </c>
      <c r="BL1083" s="1" t="s">
        <v>87</v>
      </c>
      <c r="BM1083" s="1" t="s">
        <v>79</v>
      </c>
      <c r="BO1083" s="1" t="s">
        <v>88</v>
      </c>
      <c r="BP1083" s="1">
        <v>0</v>
      </c>
      <c r="BQ1083" s="1">
        <v>0</v>
      </c>
      <c r="BR1083" s="2">
        <v>1478082</v>
      </c>
      <c r="BS1083" s="2">
        <v>500292</v>
      </c>
      <c r="BT1083" s="1" t="s">
        <v>89</v>
      </c>
      <c r="BU1083" s="1" t="s">
        <v>90</v>
      </c>
      <c r="BV1083" s="1" t="s">
        <v>1127</v>
      </c>
      <c r="BW1083" s="1">
        <v>0</v>
      </c>
      <c r="BX1083" s="1">
        <v>3</v>
      </c>
    </row>
    <row r="1084" spans="1:76" x14ac:dyDescent="0.25">
      <c r="A1084" s="1">
        <v>1083</v>
      </c>
      <c r="B1084" s="1" t="s">
        <v>615</v>
      </c>
      <c r="C1084" s="1" t="s">
        <v>616</v>
      </c>
      <c r="D1084" s="1" t="s">
        <v>75</v>
      </c>
      <c r="E1084" s="1" t="s">
        <v>76</v>
      </c>
      <c r="F1084" s="1">
        <v>2007</v>
      </c>
      <c r="G1084" s="1">
        <v>6</v>
      </c>
      <c r="H1084" s="1">
        <v>10</v>
      </c>
      <c r="I1084" s="1">
        <v>1022</v>
      </c>
      <c r="J1084" s="1" t="s">
        <v>103</v>
      </c>
      <c r="K1084" s="1">
        <v>11</v>
      </c>
      <c r="L1084" s="1">
        <v>83</v>
      </c>
      <c r="M1084" s="1">
        <v>323740</v>
      </c>
      <c r="N1084" s="1">
        <v>5465322</v>
      </c>
      <c r="O1084" s="1">
        <v>1477764</v>
      </c>
      <c r="P1084" s="1">
        <v>499849</v>
      </c>
      <c r="Q1084" s="1" t="s">
        <v>1484</v>
      </c>
      <c r="R1084" s="1" t="s">
        <v>1485</v>
      </c>
      <c r="S1084" s="1" t="s">
        <v>2631</v>
      </c>
      <c r="T1084" s="1">
        <v>0</v>
      </c>
      <c r="U1084" s="1">
        <v>0</v>
      </c>
      <c r="V1084" s="1">
        <v>0</v>
      </c>
      <c r="Y1084" s="1">
        <v>0</v>
      </c>
      <c r="AB1084" s="1">
        <v>0</v>
      </c>
      <c r="AC1084" s="1">
        <v>0</v>
      </c>
      <c r="AD1084" s="1">
        <v>1283</v>
      </c>
      <c r="AK1084" s="1">
        <v>0</v>
      </c>
      <c r="AL1084" s="1">
        <v>0</v>
      </c>
      <c r="AM1084" s="1">
        <v>0</v>
      </c>
      <c r="AO1084" s="1">
        <v>0</v>
      </c>
      <c r="AQ1084" s="1">
        <v>0</v>
      </c>
      <c r="AT1084" s="1">
        <v>0</v>
      </c>
      <c r="AV1084" s="1">
        <v>0</v>
      </c>
      <c r="AW1084" s="1">
        <v>0</v>
      </c>
      <c r="AX1084" s="1">
        <v>0</v>
      </c>
      <c r="AY1084" s="1" t="s">
        <v>79</v>
      </c>
      <c r="BD1084" s="1">
        <v>0</v>
      </c>
      <c r="BF1084" s="1">
        <v>0</v>
      </c>
      <c r="BH1084" s="1">
        <v>0</v>
      </c>
      <c r="BI1084" s="1">
        <v>0</v>
      </c>
      <c r="BK1084" s="1" t="s">
        <v>86</v>
      </c>
      <c r="BL1084" s="1" t="s">
        <v>87</v>
      </c>
      <c r="BM1084" s="1" t="s">
        <v>79</v>
      </c>
      <c r="BP1084" s="1">
        <v>0</v>
      </c>
      <c r="BQ1084" s="1">
        <v>0</v>
      </c>
      <c r="BR1084" s="2">
        <v>1477764</v>
      </c>
      <c r="BS1084" s="2">
        <v>499849</v>
      </c>
      <c r="BT1084" s="1" t="s">
        <v>89</v>
      </c>
      <c r="BU1084" s="1" t="s">
        <v>90</v>
      </c>
      <c r="BW1084" s="1">
        <v>0</v>
      </c>
      <c r="BX1084" s="1">
        <v>4</v>
      </c>
    </row>
    <row r="1085" spans="1:76" x14ac:dyDescent="0.25">
      <c r="A1085" s="1">
        <v>1084</v>
      </c>
      <c r="B1085" s="1" t="s">
        <v>2635</v>
      </c>
      <c r="C1085" s="1" t="s">
        <v>616</v>
      </c>
      <c r="D1085" s="1" t="s">
        <v>75</v>
      </c>
      <c r="E1085" s="1" t="s">
        <v>76</v>
      </c>
      <c r="F1085" s="1">
        <v>2007</v>
      </c>
      <c r="G1085" s="1">
        <v>6</v>
      </c>
      <c r="H1085" s="1">
        <v>10</v>
      </c>
      <c r="I1085" s="1">
        <v>1022</v>
      </c>
      <c r="J1085" s="1" t="s">
        <v>103</v>
      </c>
      <c r="K1085" s="1">
        <v>11</v>
      </c>
      <c r="L1085" s="1">
        <v>83</v>
      </c>
      <c r="M1085" s="1">
        <v>323747</v>
      </c>
      <c r="N1085" s="1">
        <v>5465383</v>
      </c>
      <c r="O1085" s="1">
        <v>1477764</v>
      </c>
      <c r="P1085" s="1">
        <v>499911</v>
      </c>
      <c r="Q1085" s="1" t="s">
        <v>78</v>
      </c>
      <c r="R1085" s="1" t="s">
        <v>79</v>
      </c>
      <c r="S1085" s="1" t="s">
        <v>79</v>
      </c>
      <c r="T1085" s="1">
        <v>1</v>
      </c>
      <c r="U1085" s="1">
        <v>1</v>
      </c>
      <c r="V1085" s="1">
        <v>0</v>
      </c>
      <c r="W1085" s="1" t="s">
        <v>2628</v>
      </c>
      <c r="Y1085" s="1">
        <v>0</v>
      </c>
      <c r="AB1085" s="1">
        <v>0</v>
      </c>
      <c r="AC1085" s="1">
        <v>0</v>
      </c>
      <c r="AD1085" s="1">
        <v>1284</v>
      </c>
      <c r="AI1085" s="1" t="s">
        <v>94</v>
      </c>
      <c r="AJ1085" s="1" t="s">
        <v>79</v>
      </c>
      <c r="AK1085" s="1">
        <v>0</v>
      </c>
      <c r="AL1085" s="1">
        <v>66</v>
      </c>
      <c r="AM1085" s="1">
        <v>26</v>
      </c>
      <c r="AO1085" s="1">
        <v>15</v>
      </c>
      <c r="AP1085" s="1" t="s">
        <v>555</v>
      </c>
      <c r="AQ1085" s="1">
        <v>2</v>
      </c>
      <c r="AR1085" s="1" t="s">
        <v>2636</v>
      </c>
      <c r="AS1085" s="1" t="s">
        <v>2567</v>
      </c>
      <c r="AT1085" s="1">
        <v>6</v>
      </c>
      <c r="AV1085" s="1">
        <v>0</v>
      </c>
      <c r="AW1085" s="1">
        <v>0</v>
      </c>
      <c r="AX1085" s="1">
        <v>0</v>
      </c>
      <c r="AY1085" s="1" t="s">
        <v>79</v>
      </c>
      <c r="BD1085" s="1">
        <v>0</v>
      </c>
      <c r="BE1085" s="1" t="s">
        <v>119</v>
      </c>
      <c r="BF1085" s="1">
        <v>0</v>
      </c>
      <c r="BG1085" s="1" t="s">
        <v>2637</v>
      </c>
      <c r="BH1085" s="1">
        <v>516</v>
      </c>
      <c r="BI1085" s="1">
        <v>0</v>
      </c>
      <c r="BK1085" s="1" t="s">
        <v>216</v>
      </c>
      <c r="BL1085" s="1" t="s">
        <v>87</v>
      </c>
      <c r="BM1085" s="1" t="s">
        <v>79</v>
      </c>
      <c r="BN1085" s="1" t="s">
        <v>122</v>
      </c>
      <c r="BP1085" s="1">
        <v>0</v>
      </c>
      <c r="BQ1085" s="1">
        <v>0</v>
      </c>
      <c r="BR1085" s="2">
        <v>1477764</v>
      </c>
      <c r="BS1085" s="2">
        <v>499911</v>
      </c>
      <c r="BT1085" s="1" t="s">
        <v>89</v>
      </c>
      <c r="BU1085" s="1" t="s">
        <v>90</v>
      </c>
      <c r="BW1085" s="1">
        <v>0</v>
      </c>
      <c r="BX1085" s="1">
        <v>4</v>
      </c>
    </row>
    <row r="1086" spans="1:76" x14ac:dyDescent="0.25">
      <c r="A1086" s="1">
        <v>1085</v>
      </c>
      <c r="B1086" s="1" t="s">
        <v>610</v>
      </c>
      <c r="C1086" s="1" t="s">
        <v>611</v>
      </c>
      <c r="D1086" s="1" t="s">
        <v>75</v>
      </c>
      <c r="E1086" s="1" t="s">
        <v>76</v>
      </c>
      <c r="F1086" s="1">
        <v>2007</v>
      </c>
      <c r="G1086" s="1">
        <v>6</v>
      </c>
      <c r="H1086" s="1">
        <v>10</v>
      </c>
      <c r="I1086" s="1">
        <v>1126</v>
      </c>
      <c r="J1086" s="1" t="s">
        <v>103</v>
      </c>
      <c r="K1086" s="1">
        <v>11</v>
      </c>
      <c r="L1086" s="1">
        <v>83</v>
      </c>
      <c r="M1086" s="1">
        <v>323722</v>
      </c>
      <c r="N1086" s="1">
        <v>5464868</v>
      </c>
      <c r="O1086" s="1">
        <v>1477803</v>
      </c>
      <c r="P1086" s="1">
        <v>499397</v>
      </c>
      <c r="Q1086" s="1" t="s">
        <v>78</v>
      </c>
      <c r="R1086" s="1" t="s">
        <v>79</v>
      </c>
      <c r="S1086" s="1" t="s">
        <v>79</v>
      </c>
      <c r="T1086" s="1">
        <v>1</v>
      </c>
      <c r="U1086" s="1">
        <v>0</v>
      </c>
      <c r="V1086" s="1">
        <v>0</v>
      </c>
      <c r="Y1086" s="1">
        <v>0</v>
      </c>
      <c r="AB1086" s="1">
        <v>0</v>
      </c>
      <c r="AC1086" s="1">
        <v>0</v>
      </c>
      <c r="AD1086" s="1">
        <v>1266</v>
      </c>
      <c r="AI1086" s="1" t="s">
        <v>94</v>
      </c>
      <c r="AJ1086" s="1" t="s">
        <v>79</v>
      </c>
      <c r="AK1086" s="1">
        <v>0</v>
      </c>
      <c r="AL1086" s="1">
        <v>71</v>
      </c>
      <c r="AM1086" s="1">
        <v>34</v>
      </c>
      <c r="AO1086" s="1">
        <v>20</v>
      </c>
      <c r="AP1086" s="1" t="s">
        <v>2629</v>
      </c>
      <c r="AQ1086" s="1">
        <v>2</v>
      </c>
      <c r="AR1086" s="1" t="s">
        <v>613</v>
      </c>
      <c r="AS1086" s="1" t="s">
        <v>2567</v>
      </c>
      <c r="AV1086" s="1">
        <v>0</v>
      </c>
      <c r="AW1086" s="1">
        <v>0</v>
      </c>
      <c r="AX1086" s="1">
        <v>0</v>
      </c>
      <c r="AY1086" s="1" t="s">
        <v>79</v>
      </c>
      <c r="BD1086" s="1">
        <v>0</v>
      </c>
      <c r="BE1086" s="1" t="s">
        <v>119</v>
      </c>
      <c r="BF1086" s="1">
        <v>0</v>
      </c>
      <c r="BH1086" s="1">
        <v>516</v>
      </c>
      <c r="BI1086" s="1">
        <v>0</v>
      </c>
      <c r="BK1086" s="1" t="s">
        <v>216</v>
      </c>
      <c r="BL1086" s="1" t="s">
        <v>87</v>
      </c>
      <c r="BM1086" s="1" t="s">
        <v>79</v>
      </c>
      <c r="BN1086" s="1" t="s">
        <v>122</v>
      </c>
      <c r="BO1086" s="1" t="s">
        <v>614</v>
      </c>
      <c r="BP1086" s="1">
        <v>0</v>
      </c>
      <c r="BQ1086" s="1">
        <v>0</v>
      </c>
      <c r="BR1086" s="2">
        <v>1477803</v>
      </c>
      <c r="BS1086" s="2">
        <v>499397</v>
      </c>
      <c r="BT1086" s="1" t="s">
        <v>89</v>
      </c>
      <c r="BU1086" s="1" t="s">
        <v>90</v>
      </c>
      <c r="BV1086" s="1" t="s">
        <v>91</v>
      </c>
      <c r="BW1086" s="1">
        <v>0</v>
      </c>
      <c r="BX1086" s="1">
        <v>3</v>
      </c>
    </row>
    <row r="1087" spans="1:76" x14ac:dyDescent="0.25">
      <c r="A1087" s="1">
        <v>1086</v>
      </c>
      <c r="B1087" s="1" t="s">
        <v>2638</v>
      </c>
      <c r="C1087" s="1" t="s">
        <v>607</v>
      </c>
      <c r="D1087" s="1" t="s">
        <v>75</v>
      </c>
      <c r="E1087" s="1" t="s">
        <v>76</v>
      </c>
      <c r="F1087" s="1">
        <v>2007</v>
      </c>
      <c r="G1087" s="1">
        <v>6</v>
      </c>
      <c r="H1087" s="1">
        <v>10</v>
      </c>
      <c r="I1087" s="1">
        <v>1150</v>
      </c>
      <c r="J1087" s="1" t="s">
        <v>103</v>
      </c>
      <c r="K1087" s="1">
        <v>11</v>
      </c>
      <c r="L1087" s="1">
        <v>83</v>
      </c>
      <c r="M1087" s="1">
        <v>324089</v>
      </c>
      <c r="N1087" s="1">
        <v>5464541</v>
      </c>
      <c r="O1087" s="1">
        <v>1478239</v>
      </c>
      <c r="P1087" s="1">
        <v>499083</v>
      </c>
      <c r="Q1087" s="1" t="s">
        <v>78</v>
      </c>
      <c r="R1087" s="1" t="s">
        <v>104</v>
      </c>
      <c r="S1087" s="1" t="s">
        <v>1182</v>
      </c>
      <c r="T1087" s="1">
        <v>1</v>
      </c>
      <c r="U1087" s="1">
        <v>0</v>
      </c>
      <c r="V1087" s="1">
        <v>0</v>
      </c>
      <c r="Y1087" s="1">
        <v>0</v>
      </c>
      <c r="AB1087" s="1">
        <v>0</v>
      </c>
      <c r="AC1087" s="1">
        <v>0</v>
      </c>
      <c r="AD1087" s="1">
        <v>1314</v>
      </c>
      <c r="AK1087" s="1">
        <v>0</v>
      </c>
      <c r="AL1087" s="1">
        <v>0</v>
      </c>
      <c r="AM1087" s="1">
        <v>0</v>
      </c>
      <c r="AO1087" s="1">
        <v>0</v>
      </c>
      <c r="AQ1087" s="1">
        <v>0</v>
      </c>
      <c r="AT1087" s="1">
        <v>0</v>
      </c>
      <c r="AV1087" s="1">
        <v>0</v>
      </c>
      <c r="AW1087" s="1">
        <v>0</v>
      </c>
      <c r="AX1087" s="1">
        <v>0</v>
      </c>
      <c r="AY1087" s="1" t="s">
        <v>79</v>
      </c>
      <c r="AZ1087" s="1" t="s">
        <v>2639</v>
      </c>
      <c r="BD1087" s="1">
        <v>0</v>
      </c>
      <c r="BF1087" s="1">
        <v>0</v>
      </c>
      <c r="BH1087" s="1">
        <v>0</v>
      </c>
      <c r="BI1087" s="1">
        <v>0</v>
      </c>
      <c r="BL1087" s="1" t="s">
        <v>87</v>
      </c>
      <c r="BM1087" s="1" t="s">
        <v>79</v>
      </c>
      <c r="BO1087" s="1" t="s">
        <v>96</v>
      </c>
      <c r="BP1087" s="1">
        <v>0</v>
      </c>
      <c r="BQ1087" s="1">
        <v>0</v>
      </c>
      <c r="BR1087" s="2">
        <v>1478239</v>
      </c>
      <c r="BS1087" s="2">
        <v>499083</v>
      </c>
      <c r="BT1087" s="1" t="s">
        <v>89</v>
      </c>
      <c r="BU1087" s="1" t="s">
        <v>90</v>
      </c>
      <c r="BV1087" s="1" t="s">
        <v>1127</v>
      </c>
      <c r="BW1087" s="1">
        <v>0</v>
      </c>
      <c r="BX1087" s="1">
        <v>1</v>
      </c>
    </row>
    <row r="1088" spans="1:76" x14ac:dyDescent="0.25">
      <c r="A1088" s="1">
        <v>1087</v>
      </c>
      <c r="B1088" s="1" t="s">
        <v>2640</v>
      </c>
      <c r="C1088" s="1" t="s">
        <v>607</v>
      </c>
      <c r="D1088" s="1" t="s">
        <v>75</v>
      </c>
      <c r="E1088" s="1" t="s">
        <v>76</v>
      </c>
      <c r="F1088" s="1">
        <v>2007</v>
      </c>
      <c r="G1088" s="1">
        <v>6</v>
      </c>
      <c r="H1088" s="1">
        <v>10</v>
      </c>
      <c r="I1088" s="1">
        <v>1150</v>
      </c>
      <c r="J1088" s="1" t="s">
        <v>103</v>
      </c>
      <c r="K1088" s="1">
        <v>11</v>
      </c>
      <c r="L1088" s="1">
        <v>83</v>
      </c>
      <c r="M1088" s="1">
        <v>324074</v>
      </c>
      <c r="N1088" s="1">
        <v>5464523</v>
      </c>
      <c r="O1088" s="1">
        <v>1478196</v>
      </c>
      <c r="P1088" s="1">
        <v>499098</v>
      </c>
      <c r="Q1088" s="1" t="s">
        <v>78</v>
      </c>
      <c r="R1088" s="1" t="s">
        <v>104</v>
      </c>
      <c r="S1088" s="1" t="s">
        <v>1182</v>
      </c>
      <c r="T1088" s="1">
        <v>1</v>
      </c>
      <c r="U1088" s="1">
        <v>0</v>
      </c>
      <c r="V1088" s="1">
        <v>0</v>
      </c>
      <c r="Y1088" s="1">
        <v>0</v>
      </c>
      <c r="AB1088" s="1">
        <v>0</v>
      </c>
      <c r="AC1088" s="1">
        <v>0</v>
      </c>
      <c r="AD1088" s="1">
        <v>1312</v>
      </c>
      <c r="AK1088" s="1">
        <v>0</v>
      </c>
      <c r="AL1088" s="1">
        <v>0</v>
      </c>
      <c r="AM1088" s="1">
        <v>0</v>
      </c>
      <c r="AO1088" s="1">
        <v>0</v>
      </c>
      <c r="AQ1088" s="1">
        <v>0</v>
      </c>
      <c r="AT1088" s="1">
        <v>0</v>
      </c>
      <c r="AV1088" s="1">
        <v>0</v>
      </c>
      <c r="AW1088" s="1">
        <v>0</v>
      </c>
      <c r="AX1088" s="1">
        <v>0</v>
      </c>
      <c r="AY1088" s="1" t="s">
        <v>79</v>
      </c>
      <c r="AZ1088" s="1" t="s">
        <v>2641</v>
      </c>
      <c r="BD1088" s="1">
        <v>0</v>
      </c>
      <c r="BF1088" s="1">
        <v>0</v>
      </c>
      <c r="BH1088" s="1">
        <v>0</v>
      </c>
      <c r="BI1088" s="1">
        <v>0</v>
      </c>
      <c r="BL1088" s="1" t="s">
        <v>87</v>
      </c>
      <c r="BM1088" s="1" t="s">
        <v>79</v>
      </c>
      <c r="BP1088" s="1">
        <v>0</v>
      </c>
      <c r="BQ1088" s="1">
        <v>0</v>
      </c>
      <c r="BR1088" s="2">
        <v>1478196</v>
      </c>
      <c r="BS1088" s="2">
        <v>499098</v>
      </c>
      <c r="BT1088" s="1" t="s">
        <v>89</v>
      </c>
      <c r="BU1088" s="1" t="s">
        <v>90</v>
      </c>
      <c r="BW1088" s="1">
        <v>0</v>
      </c>
      <c r="BX1088" s="1">
        <v>4</v>
      </c>
    </row>
    <row r="1089" spans="1:76" x14ac:dyDescent="0.25">
      <c r="A1089" s="1">
        <v>1088</v>
      </c>
      <c r="B1089" s="1" t="s">
        <v>809</v>
      </c>
      <c r="C1089" s="1" t="s">
        <v>98</v>
      </c>
      <c r="D1089" s="1" t="s">
        <v>75</v>
      </c>
      <c r="E1089" s="1" t="s">
        <v>76</v>
      </c>
      <c r="F1089" s="1">
        <v>2007</v>
      </c>
      <c r="G1089" s="1">
        <v>6</v>
      </c>
      <c r="H1089" s="1">
        <v>10</v>
      </c>
      <c r="I1089" s="1">
        <v>1252</v>
      </c>
      <c r="J1089" s="1" t="s">
        <v>103</v>
      </c>
      <c r="K1089" s="1">
        <v>11</v>
      </c>
      <c r="L1089" s="1">
        <v>83</v>
      </c>
      <c r="M1089" s="1">
        <v>323561</v>
      </c>
      <c r="N1089" s="1">
        <v>5465883</v>
      </c>
      <c r="O1089" s="1">
        <v>1477517</v>
      </c>
      <c r="P1089" s="1">
        <v>500383</v>
      </c>
      <c r="Q1089" s="1" t="s">
        <v>1484</v>
      </c>
      <c r="R1089" s="1" t="s">
        <v>1485</v>
      </c>
      <c r="S1089" s="1" t="s">
        <v>1486</v>
      </c>
      <c r="T1089" s="1">
        <v>0</v>
      </c>
      <c r="U1089" s="1">
        <v>0</v>
      </c>
      <c r="V1089" s="1">
        <v>0</v>
      </c>
      <c r="Y1089" s="1">
        <v>0</v>
      </c>
      <c r="AB1089" s="1">
        <v>0</v>
      </c>
      <c r="AC1089" s="1">
        <v>0</v>
      </c>
      <c r="AD1089" s="1">
        <v>1260</v>
      </c>
      <c r="AK1089" s="1">
        <v>0</v>
      </c>
      <c r="AL1089" s="1">
        <v>0</v>
      </c>
      <c r="AM1089" s="1">
        <v>0</v>
      </c>
      <c r="AO1089" s="1">
        <v>0</v>
      </c>
      <c r="AQ1089" s="1">
        <v>0</v>
      </c>
      <c r="AT1089" s="1">
        <v>0</v>
      </c>
      <c r="AV1089" s="1">
        <v>0</v>
      </c>
      <c r="AW1089" s="1">
        <v>0</v>
      </c>
      <c r="AX1089" s="1">
        <v>0</v>
      </c>
      <c r="AY1089" s="1" t="s">
        <v>79</v>
      </c>
      <c r="BD1089" s="1">
        <v>0</v>
      </c>
      <c r="BF1089" s="1">
        <v>0</v>
      </c>
      <c r="BH1089" s="1">
        <v>0</v>
      </c>
      <c r="BI1089" s="1">
        <v>0</v>
      </c>
      <c r="BK1089" s="1" t="s">
        <v>86</v>
      </c>
      <c r="BL1089" s="1" t="s">
        <v>87</v>
      </c>
      <c r="BM1089" s="1" t="s">
        <v>79</v>
      </c>
      <c r="BP1089" s="1">
        <v>0</v>
      </c>
      <c r="BQ1089" s="1">
        <v>0</v>
      </c>
      <c r="BR1089" s="2">
        <v>1477517</v>
      </c>
      <c r="BS1089" s="2">
        <v>500383</v>
      </c>
      <c r="BT1089" s="1" t="s">
        <v>89</v>
      </c>
      <c r="BU1089" s="1" t="s">
        <v>90</v>
      </c>
      <c r="BW1089" s="1">
        <v>0</v>
      </c>
      <c r="BX1089" s="1">
        <v>5</v>
      </c>
    </row>
    <row r="1090" spans="1:76" x14ac:dyDescent="0.25">
      <c r="A1090" s="1">
        <v>1089</v>
      </c>
      <c r="B1090" s="1" t="s">
        <v>1402</v>
      </c>
      <c r="C1090" s="1" t="s">
        <v>1074</v>
      </c>
      <c r="D1090" s="1" t="s">
        <v>75</v>
      </c>
      <c r="E1090" s="1" t="s">
        <v>76</v>
      </c>
      <c r="F1090" s="1">
        <v>2007</v>
      </c>
      <c r="G1090" s="1">
        <v>6</v>
      </c>
      <c r="H1090" s="1">
        <v>10</v>
      </c>
      <c r="I1090" s="1">
        <v>1312</v>
      </c>
      <c r="J1090" s="1" t="s">
        <v>103</v>
      </c>
      <c r="K1090" s="1">
        <v>11</v>
      </c>
      <c r="L1090" s="1">
        <v>83</v>
      </c>
      <c r="M1090" s="1">
        <v>323451</v>
      </c>
      <c r="N1090" s="1">
        <v>5465220</v>
      </c>
      <c r="O1090" s="1">
        <v>1477491</v>
      </c>
      <c r="P1090" s="1">
        <v>499712</v>
      </c>
      <c r="Q1090" s="1" t="s">
        <v>1484</v>
      </c>
      <c r="R1090" s="1" t="s">
        <v>1485</v>
      </c>
      <c r="S1090" s="1" t="s">
        <v>1486</v>
      </c>
      <c r="T1090" s="1">
        <v>0</v>
      </c>
      <c r="U1090" s="1">
        <v>0</v>
      </c>
      <c r="V1090" s="1">
        <v>0</v>
      </c>
      <c r="Y1090" s="1">
        <v>0</v>
      </c>
      <c r="AB1090" s="1">
        <v>0</v>
      </c>
      <c r="AC1090" s="1">
        <v>0</v>
      </c>
      <c r="AD1090" s="1">
        <v>1248</v>
      </c>
      <c r="AK1090" s="1">
        <v>0</v>
      </c>
      <c r="AL1090" s="1">
        <v>0</v>
      </c>
      <c r="AM1090" s="1">
        <v>0</v>
      </c>
      <c r="AO1090" s="1">
        <v>0</v>
      </c>
      <c r="AQ1090" s="1">
        <v>0</v>
      </c>
      <c r="AT1090" s="1">
        <v>0</v>
      </c>
      <c r="AV1090" s="1">
        <v>0</v>
      </c>
      <c r="AW1090" s="1">
        <v>0</v>
      </c>
      <c r="AX1090" s="1">
        <v>0</v>
      </c>
      <c r="AY1090" s="1" t="s">
        <v>79</v>
      </c>
      <c r="BD1090" s="1">
        <v>0</v>
      </c>
      <c r="BF1090" s="1">
        <v>0</v>
      </c>
      <c r="BG1090" s="1" t="s">
        <v>2642</v>
      </c>
      <c r="BH1090" s="1">
        <v>0</v>
      </c>
      <c r="BI1090" s="1">
        <v>0</v>
      </c>
      <c r="BK1090" s="1" t="s">
        <v>86</v>
      </c>
      <c r="BL1090" s="1" t="s">
        <v>87</v>
      </c>
      <c r="BM1090" s="1" t="s">
        <v>79</v>
      </c>
      <c r="BP1090" s="1">
        <v>0</v>
      </c>
      <c r="BQ1090" s="1">
        <v>0</v>
      </c>
      <c r="BR1090" s="2">
        <v>1477491</v>
      </c>
      <c r="BS1090" s="2">
        <v>499712</v>
      </c>
      <c r="BT1090" s="1" t="s">
        <v>89</v>
      </c>
      <c r="BU1090" s="1" t="s">
        <v>90</v>
      </c>
      <c r="BW1090" s="1">
        <v>0</v>
      </c>
      <c r="BX1090" s="1">
        <v>3</v>
      </c>
    </row>
    <row r="1091" spans="1:76" x14ac:dyDescent="0.25">
      <c r="A1091" s="1">
        <v>1090</v>
      </c>
      <c r="B1091" s="1" t="s">
        <v>2643</v>
      </c>
      <c r="C1091" s="1" t="s">
        <v>632</v>
      </c>
      <c r="D1091" s="1" t="s">
        <v>75</v>
      </c>
      <c r="E1091" s="1" t="s">
        <v>633</v>
      </c>
      <c r="F1091" s="1">
        <v>2007</v>
      </c>
      <c r="G1091" s="1">
        <v>6</v>
      </c>
      <c r="H1091" s="1">
        <v>10</v>
      </c>
      <c r="I1091" s="1">
        <v>1345</v>
      </c>
      <c r="J1091" s="1" t="s">
        <v>103</v>
      </c>
      <c r="K1091" s="1">
        <v>11</v>
      </c>
      <c r="L1091" s="1">
        <v>83</v>
      </c>
      <c r="M1091" s="1">
        <v>323122</v>
      </c>
      <c r="N1091" s="1">
        <v>5463807</v>
      </c>
      <c r="O1091" s="1">
        <v>1477339</v>
      </c>
      <c r="P1091" s="1">
        <v>498270</v>
      </c>
      <c r="Q1091" s="1" t="s">
        <v>78</v>
      </c>
      <c r="R1091" s="1" t="s">
        <v>104</v>
      </c>
      <c r="S1091" s="1" t="s">
        <v>1182</v>
      </c>
      <c r="T1091" s="1">
        <v>1</v>
      </c>
      <c r="U1091" s="1">
        <v>1</v>
      </c>
      <c r="V1091" s="1">
        <v>0</v>
      </c>
      <c r="Y1091" s="1">
        <v>0</v>
      </c>
      <c r="AB1091" s="1">
        <v>0</v>
      </c>
      <c r="AC1091" s="1">
        <v>0</v>
      </c>
      <c r="AD1091" s="1">
        <v>1192</v>
      </c>
      <c r="AK1091" s="1">
        <v>0</v>
      </c>
      <c r="AL1091" s="1">
        <v>0</v>
      </c>
      <c r="AM1091" s="1">
        <v>0</v>
      </c>
      <c r="AO1091" s="1">
        <v>0</v>
      </c>
      <c r="AQ1091" s="1">
        <v>0</v>
      </c>
      <c r="AT1091" s="1">
        <v>0</v>
      </c>
      <c r="AV1091" s="1">
        <v>0</v>
      </c>
      <c r="AW1091" s="1">
        <v>0</v>
      </c>
      <c r="AX1091" s="1">
        <v>0</v>
      </c>
      <c r="AY1091" s="1" t="s">
        <v>79</v>
      </c>
      <c r="AZ1091" s="1" t="s">
        <v>2644</v>
      </c>
      <c r="BD1091" s="1">
        <v>0</v>
      </c>
      <c r="BF1091" s="1">
        <v>0</v>
      </c>
      <c r="BG1091" s="1" t="s">
        <v>2645</v>
      </c>
      <c r="BH1091" s="1">
        <v>0</v>
      </c>
      <c r="BI1091" s="1">
        <v>0</v>
      </c>
      <c r="BL1091" s="1" t="s">
        <v>87</v>
      </c>
      <c r="BM1091" s="1" t="s">
        <v>79</v>
      </c>
      <c r="BO1091" s="1" t="s">
        <v>635</v>
      </c>
      <c r="BP1091" s="1">
        <v>0</v>
      </c>
      <c r="BQ1091" s="1">
        <v>0</v>
      </c>
      <c r="BR1091" s="2">
        <v>1477339</v>
      </c>
      <c r="BS1091" s="2">
        <v>498270</v>
      </c>
      <c r="BT1091" s="1" t="s">
        <v>123</v>
      </c>
      <c r="BU1091" s="1" t="s">
        <v>90</v>
      </c>
      <c r="BV1091" s="1" t="s">
        <v>1127</v>
      </c>
      <c r="BW1091" s="1">
        <v>0</v>
      </c>
      <c r="BX1091" s="1">
        <v>3</v>
      </c>
    </row>
    <row r="1092" spans="1:76" x14ac:dyDescent="0.25">
      <c r="A1092" s="1">
        <v>1091</v>
      </c>
      <c r="B1092" s="1" t="s">
        <v>953</v>
      </c>
      <c r="C1092" s="1" t="s">
        <v>632</v>
      </c>
      <c r="D1092" s="1" t="s">
        <v>75</v>
      </c>
      <c r="E1092" s="1" t="s">
        <v>633</v>
      </c>
      <c r="F1092" s="1">
        <v>2007</v>
      </c>
      <c r="G1092" s="1">
        <v>6</v>
      </c>
      <c r="H1092" s="1">
        <v>10</v>
      </c>
      <c r="I1092" s="1">
        <v>1345</v>
      </c>
      <c r="J1092" s="1" t="s">
        <v>103</v>
      </c>
      <c r="K1092" s="1">
        <v>11</v>
      </c>
      <c r="L1092" s="1">
        <v>83</v>
      </c>
      <c r="M1092" s="1">
        <v>323129</v>
      </c>
      <c r="N1092" s="1">
        <v>5463761</v>
      </c>
      <c r="O1092" s="1">
        <v>1477352</v>
      </c>
      <c r="P1092" s="1">
        <v>498225</v>
      </c>
      <c r="Q1092" s="1" t="s">
        <v>78</v>
      </c>
      <c r="R1092" s="1" t="s">
        <v>104</v>
      </c>
      <c r="S1092" s="1" t="s">
        <v>2646</v>
      </c>
      <c r="T1092" s="1">
        <v>1</v>
      </c>
      <c r="U1092" s="1">
        <v>1</v>
      </c>
      <c r="V1092" s="1">
        <v>0</v>
      </c>
      <c r="Y1092" s="1">
        <v>0</v>
      </c>
      <c r="AB1092" s="1">
        <v>0</v>
      </c>
      <c r="AC1092" s="1">
        <v>0</v>
      </c>
      <c r="AD1092" s="1">
        <v>1193</v>
      </c>
      <c r="AK1092" s="1">
        <v>0</v>
      </c>
      <c r="AL1092" s="1">
        <v>0</v>
      </c>
      <c r="AM1092" s="1">
        <v>0</v>
      </c>
      <c r="AO1092" s="1">
        <v>0</v>
      </c>
      <c r="AQ1092" s="1">
        <v>0</v>
      </c>
      <c r="AT1092" s="1">
        <v>0</v>
      </c>
      <c r="AV1092" s="1">
        <v>0</v>
      </c>
      <c r="AW1092" s="1">
        <v>0</v>
      </c>
      <c r="AX1092" s="1">
        <v>0</v>
      </c>
      <c r="AY1092" s="1" t="s">
        <v>79</v>
      </c>
      <c r="AZ1092" s="1" t="s">
        <v>2646</v>
      </c>
      <c r="BD1092" s="1">
        <v>0</v>
      </c>
      <c r="BF1092" s="1">
        <v>0</v>
      </c>
      <c r="BH1092" s="1">
        <v>0</v>
      </c>
      <c r="BI1092" s="1">
        <v>0</v>
      </c>
      <c r="BK1092" s="1" t="s">
        <v>86</v>
      </c>
      <c r="BL1092" s="1" t="s">
        <v>87</v>
      </c>
      <c r="BM1092" s="1" t="s">
        <v>79</v>
      </c>
      <c r="BO1092" s="1" t="s">
        <v>635</v>
      </c>
      <c r="BP1092" s="1">
        <v>0</v>
      </c>
      <c r="BQ1092" s="1">
        <v>0</v>
      </c>
      <c r="BR1092" s="2">
        <v>1477352</v>
      </c>
      <c r="BS1092" s="2">
        <v>498225</v>
      </c>
      <c r="BT1092" s="1" t="s">
        <v>123</v>
      </c>
      <c r="BU1092" s="1" t="s">
        <v>90</v>
      </c>
      <c r="BV1092" s="1" t="s">
        <v>1127</v>
      </c>
      <c r="BW1092" s="1">
        <v>0</v>
      </c>
      <c r="BX1092" s="1">
        <v>3</v>
      </c>
    </row>
    <row r="1093" spans="1:76" x14ac:dyDescent="0.25">
      <c r="A1093" s="1">
        <v>1092</v>
      </c>
      <c r="B1093" s="1" t="s">
        <v>1770</v>
      </c>
      <c r="C1093" s="1" t="s">
        <v>1178</v>
      </c>
      <c r="D1093" s="1" t="s">
        <v>75</v>
      </c>
      <c r="E1093" s="1" t="s">
        <v>633</v>
      </c>
      <c r="F1093" s="1">
        <v>2007</v>
      </c>
      <c r="G1093" s="1">
        <v>6</v>
      </c>
      <c r="H1093" s="1">
        <v>10</v>
      </c>
      <c r="I1093" s="1">
        <v>1445</v>
      </c>
      <c r="J1093" s="1" t="s">
        <v>103</v>
      </c>
      <c r="K1093" s="1">
        <v>11</v>
      </c>
      <c r="L1093" s="1">
        <v>83</v>
      </c>
      <c r="M1093" s="1">
        <v>322600</v>
      </c>
      <c r="N1093" s="1">
        <v>5463489</v>
      </c>
      <c r="O1093" s="1">
        <v>1476860</v>
      </c>
      <c r="P1093" s="1">
        <v>497890</v>
      </c>
      <c r="Q1093" s="1" t="s">
        <v>78</v>
      </c>
      <c r="R1093" s="1" t="s">
        <v>104</v>
      </c>
      <c r="S1093" s="1" t="s">
        <v>2647</v>
      </c>
      <c r="T1093" s="1">
        <v>1</v>
      </c>
      <c r="U1093" s="1">
        <v>0</v>
      </c>
      <c r="V1093" s="1">
        <v>0</v>
      </c>
      <c r="Y1093" s="1">
        <v>0</v>
      </c>
      <c r="AB1093" s="1">
        <v>0</v>
      </c>
      <c r="AC1093" s="1">
        <v>0</v>
      </c>
      <c r="AD1093" s="1">
        <v>1191</v>
      </c>
      <c r="AK1093" s="1">
        <v>0</v>
      </c>
      <c r="AL1093" s="1">
        <v>0</v>
      </c>
      <c r="AM1093" s="1">
        <v>0</v>
      </c>
      <c r="AO1093" s="1">
        <v>0</v>
      </c>
      <c r="AQ1093" s="1">
        <v>0</v>
      </c>
      <c r="AT1093" s="1">
        <v>0</v>
      </c>
      <c r="AV1093" s="1">
        <v>0</v>
      </c>
      <c r="AW1093" s="1">
        <v>0</v>
      </c>
      <c r="AX1093" s="1">
        <v>0</v>
      </c>
      <c r="AY1093" s="1" t="s">
        <v>79</v>
      </c>
      <c r="AZ1093" s="1" t="s">
        <v>2648</v>
      </c>
      <c r="BD1093" s="1">
        <v>0</v>
      </c>
      <c r="BF1093" s="1">
        <v>0</v>
      </c>
      <c r="BG1093" s="1" t="s">
        <v>2648</v>
      </c>
      <c r="BH1093" s="1">
        <v>0</v>
      </c>
      <c r="BI1093" s="1">
        <v>0</v>
      </c>
      <c r="BK1093" s="1" t="s">
        <v>86</v>
      </c>
      <c r="BL1093" s="1" t="s">
        <v>87</v>
      </c>
      <c r="BM1093" s="1" t="s">
        <v>79</v>
      </c>
      <c r="BP1093" s="1">
        <v>0</v>
      </c>
      <c r="BQ1093" s="1">
        <v>0</v>
      </c>
      <c r="BR1093" s="2">
        <v>1476860</v>
      </c>
      <c r="BS1093" s="2">
        <v>497890</v>
      </c>
      <c r="BT1093" s="1" t="s">
        <v>123</v>
      </c>
      <c r="BU1093" s="1" t="s">
        <v>90</v>
      </c>
      <c r="BW1093" s="1">
        <v>0</v>
      </c>
      <c r="BX1093" s="1">
        <v>4</v>
      </c>
    </row>
    <row r="1094" spans="1:76" x14ac:dyDescent="0.25">
      <c r="A1094" s="1">
        <v>1093</v>
      </c>
      <c r="B1094" s="1" t="s">
        <v>959</v>
      </c>
      <c r="C1094" s="1" t="s">
        <v>624</v>
      </c>
      <c r="D1094" s="1" t="s">
        <v>75</v>
      </c>
      <c r="E1094" s="1" t="s">
        <v>76</v>
      </c>
      <c r="F1094" s="1">
        <v>2007</v>
      </c>
      <c r="G1094" s="1">
        <v>6</v>
      </c>
      <c r="H1094" s="1">
        <v>10</v>
      </c>
      <c r="I1094" s="1">
        <v>1527</v>
      </c>
      <c r="J1094" s="1" t="s">
        <v>103</v>
      </c>
      <c r="K1094" s="1">
        <v>11</v>
      </c>
      <c r="L1094" s="1">
        <v>83</v>
      </c>
      <c r="M1094" s="1">
        <v>323678</v>
      </c>
      <c r="N1094" s="1">
        <v>5464263</v>
      </c>
      <c r="O1094" s="1">
        <v>1477835</v>
      </c>
      <c r="P1094" s="1">
        <v>498791</v>
      </c>
      <c r="Q1094" s="1" t="s">
        <v>1484</v>
      </c>
      <c r="R1094" s="1" t="s">
        <v>1485</v>
      </c>
      <c r="S1094" s="1" t="s">
        <v>1486</v>
      </c>
      <c r="T1094" s="1">
        <v>0</v>
      </c>
      <c r="U1094" s="1">
        <v>0</v>
      </c>
      <c r="V1094" s="1">
        <v>0</v>
      </c>
      <c r="Y1094" s="1">
        <v>0</v>
      </c>
      <c r="AB1094" s="1">
        <v>0</v>
      </c>
      <c r="AC1094" s="1">
        <v>0</v>
      </c>
      <c r="AD1094" s="1">
        <v>1238</v>
      </c>
      <c r="AK1094" s="1">
        <v>0</v>
      </c>
      <c r="AL1094" s="1">
        <v>0</v>
      </c>
      <c r="AM1094" s="1">
        <v>0</v>
      </c>
      <c r="AO1094" s="1">
        <v>0</v>
      </c>
      <c r="AQ1094" s="1">
        <v>0</v>
      </c>
      <c r="AT1094" s="1">
        <v>0</v>
      </c>
      <c r="AV1094" s="1">
        <v>0</v>
      </c>
      <c r="AW1094" s="1">
        <v>0</v>
      </c>
      <c r="AX1094" s="1">
        <v>0</v>
      </c>
      <c r="AY1094" s="1" t="s">
        <v>79</v>
      </c>
      <c r="BD1094" s="1">
        <v>0</v>
      </c>
      <c r="BF1094" s="1">
        <v>0</v>
      </c>
      <c r="BH1094" s="1">
        <v>0</v>
      </c>
      <c r="BI1094" s="1">
        <v>0</v>
      </c>
      <c r="BK1094" s="1" t="s">
        <v>86</v>
      </c>
      <c r="BL1094" s="1" t="s">
        <v>87</v>
      </c>
      <c r="BM1094" s="1" t="s">
        <v>79</v>
      </c>
      <c r="BO1094" s="1" t="s">
        <v>626</v>
      </c>
      <c r="BP1094" s="1">
        <v>0</v>
      </c>
      <c r="BQ1094" s="1">
        <v>0</v>
      </c>
      <c r="BR1094" s="2">
        <v>1477835</v>
      </c>
      <c r="BS1094" s="2">
        <v>498791</v>
      </c>
      <c r="BT1094" s="1" t="s">
        <v>89</v>
      </c>
      <c r="BU1094" s="1" t="s">
        <v>90</v>
      </c>
      <c r="BW1094" s="1">
        <v>0</v>
      </c>
      <c r="BX1094" s="1">
        <v>4</v>
      </c>
    </row>
    <row r="1095" spans="1:76" x14ac:dyDescent="0.25">
      <c r="A1095" s="1">
        <v>1094</v>
      </c>
      <c r="B1095" s="1" t="s">
        <v>620</v>
      </c>
      <c r="C1095" s="1" t="s">
        <v>621</v>
      </c>
      <c r="D1095" s="1" t="s">
        <v>75</v>
      </c>
      <c r="E1095" s="1" t="s">
        <v>76</v>
      </c>
      <c r="F1095" s="1">
        <v>2007</v>
      </c>
      <c r="G1095" s="1">
        <v>6</v>
      </c>
      <c r="H1095" s="1">
        <v>10</v>
      </c>
      <c r="I1095" s="1">
        <v>1545</v>
      </c>
      <c r="J1095" s="1" t="s">
        <v>103</v>
      </c>
      <c r="K1095" s="1">
        <v>11</v>
      </c>
      <c r="L1095" s="1">
        <v>83</v>
      </c>
      <c r="M1095" s="1">
        <v>323992</v>
      </c>
      <c r="N1095" s="1">
        <v>5466112</v>
      </c>
      <c r="O1095" s="1">
        <v>1477916</v>
      </c>
      <c r="P1095" s="1">
        <v>500664</v>
      </c>
      <c r="Q1095" s="1" t="s">
        <v>1484</v>
      </c>
      <c r="R1095" s="1" t="s">
        <v>1485</v>
      </c>
      <c r="S1095" s="1" t="s">
        <v>1486</v>
      </c>
      <c r="T1095" s="1">
        <v>0</v>
      </c>
      <c r="U1095" s="1">
        <v>0</v>
      </c>
      <c r="V1095" s="1">
        <v>0</v>
      </c>
      <c r="Y1095" s="1">
        <v>0</v>
      </c>
      <c r="AB1095" s="1">
        <v>0</v>
      </c>
      <c r="AC1095" s="1">
        <v>0</v>
      </c>
      <c r="AD1095" s="1">
        <v>1297</v>
      </c>
      <c r="AK1095" s="1">
        <v>0</v>
      </c>
      <c r="AL1095" s="1">
        <v>0</v>
      </c>
      <c r="AM1095" s="1">
        <v>0</v>
      </c>
      <c r="AO1095" s="1">
        <v>0</v>
      </c>
      <c r="AQ1095" s="1">
        <v>0</v>
      </c>
      <c r="AT1095" s="1">
        <v>0</v>
      </c>
      <c r="AV1095" s="1">
        <v>0</v>
      </c>
      <c r="AW1095" s="1">
        <v>0</v>
      </c>
      <c r="AX1095" s="1">
        <v>0</v>
      </c>
      <c r="AY1095" s="1" t="s">
        <v>79</v>
      </c>
      <c r="BD1095" s="1">
        <v>0</v>
      </c>
      <c r="BF1095" s="1">
        <v>0</v>
      </c>
      <c r="BH1095" s="1">
        <v>0</v>
      </c>
      <c r="BI1095" s="1">
        <v>0</v>
      </c>
      <c r="BK1095" s="1" t="s">
        <v>86</v>
      </c>
      <c r="BL1095" s="1" t="s">
        <v>87</v>
      </c>
      <c r="BM1095" s="1" t="s">
        <v>79</v>
      </c>
      <c r="BO1095" s="1" t="s">
        <v>88</v>
      </c>
      <c r="BP1095" s="1">
        <v>0</v>
      </c>
      <c r="BQ1095" s="1">
        <v>0</v>
      </c>
      <c r="BR1095" s="2">
        <v>1477916</v>
      </c>
      <c r="BS1095" s="2">
        <v>500664</v>
      </c>
      <c r="BT1095" s="1" t="s">
        <v>89</v>
      </c>
      <c r="BU1095" s="1" t="s">
        <v>90</v>
      </c>
      <c r="BV1095" s="1" t="s">
        <v>1127</v>
      </c>
      <c r="BW1095" s="1">
        <v>0</v>
      </c>
      <c r="BX1095" s="1">
        <v>1</v>
      </c>
    </row>
    <row r="1096" spans="1:76" x14ac:dyDescent="0.25">
      <c r="A1096" s="1">
        <v>1095</v>
      </c>
      <c r="B1096" s="1" t="s">
        <v>1068</v>
      </c>
      <c r="C1096" s="1" t="s">
        <v>74</v>
      </c>
      <c r="D1096" s="1" t="s">
        <v>75</v>
      </c>
      <c r="E1096" s="1" t="s">
        <v>76</v>
      </c>
      <c r="F1096" s="1">
        <v>2007</v>
      </c>
      <c r="G1096" s="1">
        <v>6</v>
      </c>
      <c r="H1096" s="1">
        <v>10</v>
      </c>
      <c r="I1096" s="1">
        <v>1615</v>
      </c>
      <c r="J1096" s="1" t="s">
        <v>103</v>
      </c>
      <c r="K1096" s="1">
        <v>11</v>
      </c>
      <c r="L1096" s="1">
        <v>83</v>
      </c>
      <c r="M1096" s="1">
        <v>323464</v>
      </c>
      <c r="N1096" s="1">
        <v>5466272</v>
      </c>
      <c r="O1096" s="1">
        <v>1477372</v>
      </c>
      <c r="P1096" s="1">
        <v>500756</v>
      </c>
      <c r="Q1096" s="1" t="s">
        <v>1484</v>
      </c>
      <c r="R1096" s="1" t="s">
        <v>1485</v>
      </c>
      <c r="S1096" s="1" t="s">
        <v>1486</v>
      </c>
      <c r="T1096" s="1">
        <v>0</v>
      </c>
      <c r="U1096" s="1">
        <v>0</v>
      </c>
      <c r="V1096" s="1">
        <v>0</v>
      </c>
      <c r="Y1096" s="1">
        <v>0</v>
      </c>
      <c r="AB1096" s="1">
        <v>0</v>
      </c>
      <c r="AC1096" s="1">
        <v>0</v>
      </c>
      <c r="AD1096" s="1">
        <v>1239</v>
      </c>
      <c r="AK1096" s="1">
        <v>0</v>
      </c>
      <c r="AL1096" s="1">
        <v>0</v>
      </c>
      <c r="AM1096" s="1">
        <v>0</v>
      </c>
      <c r="AO1096" s="1">
        <v>0</v>
      </c>
      <c r="AQ1096" s="1">
        <v>0</v>
      </c>
      <c r="AT1096" s="1">
        <v>0</v>
      </c>
      <c r="AV1096" s="1">
        <v>0</v>
      </c>
      <c r="AW1096" s="1">
        <v>0</v>
      </c>
      <c r="AX1096" s="1">
        <v>0</v>
      </c>
      <c r="AY1096" s="1" t="s">
        <v>79</v>
      </c>
      <c r="BD1096" s="1">
        <v>0</v>
      </c>
      <c r="BF1096" s="1">
        <v>0</v>
      </c>
      <c r="BH1096" s="1">
        <v>0</v>
      </c>
      <c r="BI1096" s="1">
        <v>0</v>
      </c>
      <c r="BK1096" s="1" t="s">
        <v>86</v>
      </c>
      <c r="BL1096" s="1" t="s">
        <v>87</v>
      </c>
      <c r="BM1096" s="1" t="s">
        <v>79</v>
      </c>
      <c r="BO1096" s="1" t="s">
        <v>88</v>
      </c>
      <c r="BP1096" s="1">
        <v>0</v>
      </c>
      <c r="BQ1096" s="1">
        <v>0</v>
      </c>
      <c r="BR1096" s="2">
        <v>1477372</v>
      </c>
      <c r="BS1096" s="2">
        <v>500756</v>
      </c>
      <c r="BT1096" s="1" t="s">
        <v>89</v>
      </c>
      <c r="BU1096" s="1" t="s">
        <v>90</v>
      </c>
      <c r="BV1096" s="1" t="s">
        <v>1127</v>
      </c>
      <c r="BW1096" s="1">
        <v>0</v>
      </c>
      <c r="BX1096" s="1">
        <v>1</v>
      </c>
    </row>
    <row r="1097" spans="1:76" x14ac:dyDescent="0.25">
      <c r="A1097" s="1">
        <v>1096</v>
      </c>
      <c r="B1097" s="1" t="s">
        <v>508</v>
      </c>
      <c r="C1097" s="1" t="s">
        <v>467</v>
      </c>
      <c r="D1097" s="1" t="s">
        <v>75</v>
      </c>
      <c r="E1097" s="1" t="s">
        <v>462</v>
      </c>
      <c r="F1097" s="1">
        <v>2007</v>
      </c>
      <c r="G1097" s="1">
        <v>6</v>
      </c>
      <c r="H1097" s="1">
        <v>11</v>
      </c>
      <c r="I1097" s="1">
        <v>726</v>
      </c>
      <c r="J1097" s="1" t="s">
        <v>1637</v>
      </c>
      <c r="K1097" s="1">
        <v>11</v>
      </c>
      <c r="L1097" s="1">
        <v>83</v>
      </c>
      <c r="M1097" s="1">
        <v>318546</v>
      </c>
      <c r="N1097" s="1">
        <v>5495644</v>
      </c>
      <c r="O1097" s="1">
        <v>1468828</v>
      </c>
      <c r="P1097" s="1">
        <v>529266</v>
      </c>
      <c r="Q1097" s="1" t="s">
        <v>1484</v>
      </c>
      <c r="R1097" s="1" t="s">
        <v>1485</v>
      </c>
      <c r="S1097" s="1" t="s">
        <v>1486</v>
      </c>
      <c r="T1097" s="1">
        <v>0</v>
      </c>
      <c r="U1097" s="1">
        <v>0</v>
      </c>
      <c r="V1097" s="1">
        <v>0</v>
      </c>
      <c r="Y1097" s="1">
        <v>0</v>
      </c>
      <c r="AB1097" s="1">
        <v>0</v>
      </c>
      <c r="AC1097" s="1">
        <v>0</v>
      </c>
      <c r="AD1097" s="1">
        <v>1237</v>
      </c>
      <c r="AK1097" s="1">
        <v>0</v>
      </c>
      <c r="AL1097" s="1">
        <v>0</v>
      </c>
      <c r="AM1097" s="1">
        <v>0</v>
      </c>
      <c r="AO1097" s="1">
        <v>0</v>
      </c>
      <c r="AQ1097" s="1">
        <v>0</v>
      </c>
      <c r="AT1097" s="1">
        <v>0</v>
      </c>
      <c r="AV1097" s="1">
        <v>0</v>
      </c>
      <c r="AW1097" s="1">
        <v>0</v>
      </c>
      <c r="AX1097" s="1">
        <v>0</v>
      </c>
      <c r="AY1097" s="1" t="s">
        <v>79</v>
      </c>
      <c r="BD1097" s="1">
        <v>0</v>
      </c>
      <c r="BF1097" s="1">
        <v>0</v>
      </c>
      <c r="BH1097" s="1">
        <v>0</v>
      </c>
      <c r="BI1097" s="1">
        <v>0</v>
      </c>
      <c r="BK1097" s="1" t="s">
        <v>86</v>
      </c>
      <c r="BL1097" s="1" t="s">
        <v>87</v>
      </c>
      <c r="BM1097" s="1" t="s">
        <v>79</v>
      </c>
      <c r="BO1097" s="1" t="s">
        <v>469</v>
      </c>
      <c r="BP1097" s="1">
        <v>0</v>
      </c>
      <c r="BQ1097" s="1">
        <v>0</v>
      </c>
      <c r="BR1097" s="2">
        <v>1468828</v>
      </c>
      <c r="BS1097" s="2">
        <v>529266</v>
      </c>
      <c r="BT1097" s="1" t="s">
        <v>89</v>
      </c>
      <c r="BU1097" s="1" t="s">
        <v>463</v>
      </c>
      <c r="BV1097" s="1" t="s">
        <v>1127</v>
      </c>
      <c r="BW1097" s="1">
        <v>0</v>
      </c>
      <c r="BX1097" s="1">
        <v>4</v>
      </c>
    </row>
    <row r="1098" spans="1:76" x14ac:dyDescent="0.25">
      <c r="A1098" s="1">
        <v>1097</v>
      </c>
      <c r="B1098" s="1" t="s">
        <v>929</v>
      </c>
      <c r="C1098" s="1" t="s">
        <v>655</v>
      </c>
      <c r="D1098" s="1" t="s">
        <v>75</v>
      </c>
      <c r="E1098" s="1" t="s">
        <v>462</v>
      </c>
      <c r="F1098" s="1">
        <v>2007</v>
      </c>
      <c r="G1098" s="1">
        <v>6</v>
      </c>
      <c r="H1098" s="1">
        <v>11</v>
      </c>
      <c r="I1098" s="1">
        <v>752</v>
      </c>
      <c r="J1098" s="1" t="s">
        <v>1637</v>
      </c>
      <c r="K1098" s="1">
        <v>11</v>
      </c>
      <c r="L1098" s="1">
        <v>83</v>
      </c>
      <c r="M1098" s="1">
        <v>318786</v>
      </c>
      <c r="N1098" s="1">
        <v>5496193</v>
      </c>
      <c r="O1098" s="1">
        <v>1468998</v>
      </c>
      <c r="P1098" s="1">
        <v>529841</v>
      </c>
      <c r="Q1098" s="1" t="s">
        <v>1484</v>
      </c>
      <c r="R1098" s="1" t="s">
        <v>1485</v>
      </c>
      <c r="S1098" s="1" t="s">
        <v>1486</v>
      </c>
      <c r="T1098" s="1">
        <v>0</v>
      </c>
      <c r="U1098" s="1">
        <v>0</v>
      </c>
      <c r="V1098" s="1">
        <v>0</v>
      </c>
      <c r="Y1098" s="1">
        <v>0</v>
      </c>
      <c r="AB1098" s="1">
        <v>0</v>
      </c>
      <c r="AC1098" s="1">
        <v>0</v>
      </c>
      <c r="AD1098" s="1">
        <v>1276</v>
      </c>
      <c r="AK1098" s="1">
        <v>0</v>
      </c>
      <c r="AL1098" s="1">
        <v>0</v>
      </c>
      <c r="AM1098" s="1">
        <v>0</v>
      </c>
      <c r="AO1098" s="1">
        <v>0</v>
      </c>
      <c r="AQ1098" s="1">
        <v>0</v>
      </c>
      <c r="AT1098" s="1">
        <v>0</v>
      </c>
      <c r="AV1098" s="1">
        <v>0</v>
      </c>
      <c r="AW1098" s="1">
        <v>0</v>
      </c>
      <c r="AX1098" s="1">
        <v>0</v>
      </c>
      <c r="AY1098" s="1" t="s">
        <v>79</v>
      </c>
      <c r="BD1098" s="1">
        <v>0</v>
      </c>
      <c r="BF1098" s="1">
        <v>0</v>
      </c>
      <c r="BH1098" s="1">
        <v>0</v>
      </c>
      <c r="BI1098" s="1">
        <v>0</v>
      </c>
      <c r="BK1098" s="1" t="s">
        <v>545</v>
      </c>
      <c r="BL1098" s="1" t="s">
        <v>87</v>
      </c>
      <c r="BM1098" s="1" t="s">
        <v>79</v>
      </c>
      <c r="BO1098" s="1" t="s">
        <v>657</v>
      </c>
      <c r="BP1098" s="1">
        <v>0</v>
      </c>
      <c r="BQ1098" s="1">
        <v>0</v>
      </c>
      <c r="BR1098" s="2">
        <v>1468998</v>
      </c>
      <c r="BS1098" s="2">
        <v>529841</v>
      </c>
      <c r="BT1098" s="1" t="s">
        <v>89</v>
      </c>
      <c r="BU1098" s="1" t="s">
        <v>463</v>
      </c>
      <c r="BV1098" s="1" t="s">
        <v>1127</v>
      </c>
      <c r="BW1098" s="1">
        <v>0</v>
      </c>
      <c r="BX1098" s="1">
        <v>4</v>
      </c>
    </row>
    <row r="1099" spans="1:76" x14ac:dyDescent="0.25">
      <c r="A1099" s="1">
        <v>1098</v>
      </c>
      <c r="B1099" s="1" t="s">
        <v>1747</v>
      </c>
      <c r="C1099" s="1" t="s">
        <v>655</v>
      </c>
      <c r="D1099" s="1" t="s">
        <v>75</v>
      </c>
      <c r="E1099" s="1" t="s">
        <v>462</v>
      </c>
      <c r="F1099" s="1">
        <v>2007</v>
      </c>
      <c r="G1099" s="1">
        <v>6</v>
      </c>
      <c r="H1099" s="1">
        <v>11</v>
      </c>
      <c r="I1099" s="1">
        <v>752</v>
      </c>
      <c r="J1099" s="1" t="s">
        <v>1637</v>
      </c>
      <c r="K1099" s="1">
        <v>11</v>
      </c>
      <c r="L1099" s="1">
        <v>83</v>
      </c>
      <c r="M1099" s="1">
        <v>318869</v>
      </c>
      <c r="N1099" s="1">
        <v>5496240</v>
      </c>
      <c r="O1099" s="1">
        <v>1469074</v>
      </c>
      <c r="P1099" s="1">
        <v>529898</v>
      </c>
      <c r="Q1099" s="1" t="s">
        <v>1484</v>
      </c>
      <c r="R1099" s="1" t="s">
        <v>1485</v>
      </c>
      <c r="S1099" s="1" t="s">
        <v>1486</v>
      </c>
      <c r="T1099" s="1">
        <v>0</v>
      </c>
      <c r="U1099" s="1">
        <v>0</v>
      </c>
      <c r="V1099" s="1">
        <v>0</v>
      </c>
      <c r="Y1099" s="1">
        <v>0</v>
      </c>
      <c r="AB1099" s="1">
        <v>0</v>
      </c>
      <c r="AC1099" s="1">
        <v>0</v>
      </c>
      <c r="AD1099" s="1">
        <v>1286</v>
      </c>
      <c r="AK1099" s="1">
        <v>0</v>
      </c>
      <c r="AL1099" s="1">
        <v>0</v>
      </c>
      <c r="AM1099" s="1">
        <v>0</v>
      </c>
      <c r="AO1099" s="1">
        <v>0</v>
      </c>
      <c r="AQ1099" s="1">
        <v>0</v>
      </c>
      <c r="AT1099" s="1">
        <v>0</v>
      </c>
      <c r="AV1099" s="1">
        <v>0</v>
      </c>
      <c r="AW1099" s="1">
        <v>0</v>
      </c>
      <c r="AX1099" s="1">
        <v>0</v>
      </c>
      <c r="AY1099" s="1" t="s">
        <v>79</v>
      </c>
      <c r="BD1099" s="1">
        <v>0</v>
      </c>
      <c r="BF1099" s="1">
        <v>0</v>
      </c>
      <c r="BH1099" s="1">
        <v>0</v>
      </c>
      <c r="BI1099" s="1">
        <v>0</v>
      </c>
      <c r="BK1099" s="1" t="s">
        <v>1611</v>
      </c>
      <c r="BL1099" s="1" t="s">
        <v>87</v>
      </c>
      <c r="BM1099" s="1" t="s">
        <v>79</v>
      </c>
      <c r="BO1099" s="1" t="s">
        <v>657</v>
      </c>
      <c r="BP1099" s="1">
        <v>0</v>
      </c>
      <c r="BQ1099" s="1">
        <v>0</v>
      </c>
      <c r="BR1099" s="2">
        <v>1469074</v>
      </c>
      <c r="BS1099" s="2">
        <v>529898</v>
      </c>
      <c r="BT1099" s="1" t="s">
        <v>89</v>
      </c>
      <c r="BU1099" s="1" t="s">
        <v>463</v>
      </c>
      <c r="BV1099" s="1" t="s">
        <v>1127</v>
      </c>
      <c r="BW1099" s="1">
        <v>0</v>
      </c>
      <c r="BX1099" s="1">
        <v>3</v>
      </c>
    </row>
    <row r="1100" spans="1:76" x14ac:dyDescent="0.25">
      <c r="A1100" s="1">
        <v>1099</v>
      </c>
      <c r="B1100" s="1" t="s">
        <v>2649</v>
      </c>
      <c r="C1100" s="1" t="s">
        <v>475</v>
      </c>
      <c r="D1100" s="1" t="s">
        <v>75</v>
      </c>
      <c r="E1100" s="1" t="s">
        <v>462</v>
      </c>
      <c r="F1100" s="1">
        <v>2007</v>
      </c>
      <c r="G1100" s="1">
        <v>6</v>
      </c>
      <c r="H1100" s="1">
        <v>11</v>
      </c>
      <c r="I1100" s="1">
        <v>827</v>
      </c>
      <c r="J1100" s="1" t="s">
        <v>1637</v>
      </c>
      <c r="K1100" s="1">
        <v>11</v>
      </c>
      <c r="L1100" s="1">
        <v>83</v>
      </c>
      <c r="M1100" s="1">
        <v>319300</v>
      </c>
      <c r="N1100" s="1">
        <v>5496775</v>
      </c>
      <c r="O1100" s="1">
        <v>1469436</v>
      </c>
      <c r="P1100" s="1">
        <v>530482</v>
      </c>
      <c r="Q1100" s="1" t="s">
        <v>78</v>
      </c>
      <c r="R1100" s="1" t="s">
        <v>164</v>
      </c>
      <c r="S1100" s="1" t="s">
        <v>767</v>
      </c>
      <c r="T1100" s="1">
        <v>1</v>
      </c>
      <c r="U1100" s="1">
        <v>0</v>
      </c>
      <c r="V1100" s="1">
        <v>0</v>
      </c>
      <c r="Y1100" s="1">
        <v>0</v>
      </c>
      <c r="AB1100" s="1">
        <v>0</v>
      </c>
      <c r="AC1100" s="1">
        <v>0</v>
      </c>
      <c r="AD1100" s="1">
        <v>1374</v>
      </c>
      <c r="AK1100" s="1">
        <v>0</v>
      </c>
      <c r="AL1100" s="1">
        <v>0</v>
      </c>
      <c r="AM1100" s="1">
        <v>0</v>
      </c>
      <c r="AO1100" s="1">
        <v>0</v>
      </c>
      <c r="AQ1100" s="1">
        <v>0</v>
      </c>
      <c r="AT1100" s="1">
        <v>0</v>
      </c>
      <c r="AV1100" s="1">
        <v>0</v>
      </c>
      <c r="AW1100" s="1">
        <v>0</v>
      </c>
      <c r="AX1100" s="1">
        <v>0</v>
      </c>
      <c r="AY1100" s="1" t="s">
        <v>79</v>
      </c>
      <c r="AZ1100" s="1" t="s">
        <v>2650</v>
      </c>
      <c r="BD1100" s="1">
        <v>0</v>
      </c>
      <c r="BF1100" s="1">
        <v>0</v>
      </c>
      <c r="BH1100" s="1">
        <v>0</v>
      </c>
      <c r="BI1100" s="1">
        <v>0</v>
      </c>
      <c r="BL1100" s="1" t="s">
        <v>87</v>
      </c>
      <c r="BM1100" s="1" t="s">
        <v>79</v>
      </c>
      <c r="BP1100" s="1">
        <v>0</v>
      </c>
      <c r="BQ1100" s="1">
        <v>0</v>
      </c>
      <c r="BR1100" s="2">
        <v>1469436</v>
      </c>
      <c r="BS1100" s="2">
        <v>530482</v>
      </c>
      <c r="BT1100" s="1" t="s">
        <v>134</v>
      </c>
      <c r="BU1100" s="1" t="s">
        <v>463</v>
      </c>
      <c r="BW1100" s="1">
        <v>0</v>
      </c>
      <c r="BX1100" s="1">
        <v>3</v>
      </c>
    </row>
    <row r="1101" spans="1:76" x14ac:dyDescent="0.25">
      <c r="A1101" s="1">
        <v>1100</v>
      </c>
      <c r="B1101" s="1" t="s">
        <v>933</v>
      </c>
      <c r="C1101" s="1" t="s">
        <v>465</v>
      </c>
      <c r="D1101" s="1" t="s">
        <v>75</v>
      </c>
      <c r="E1101" s="1" t="s">
        <v>462</v>
      </c>
      <c r="F1101" s="1">
        <v>2007</v>
      </c>
      <c r="G1101" s="1">
        <v>6</v>
      </c>
      <c r="H1101" s="1">
        <v>11</v>
      </c>
      <c r="I1101" s="1">
        <v>920</v>
      </c>
      <c r="J1101" s="1" t="s">
        <v>1637</v>
      </c>
      <c r="K1101" s="1">
        <v>11</v>
      </c>
      <c r="L1101" s="1">
        <v>83</v>
      </c>
      <c r="M1101" s="1">
        <v>318827</v>
      </c>
      <c r="N1101" s="1">
        <v>5494367</v>
      </c>
      <c r="O1101" s="1">
        <v>1469266</v>
      </c>
      <c r="P1101" s="1">
        <v>528035</v>
      </c>
      <c r="Q1101" s="1" t="s">
        <v>78</v>
      </c>
      <c r="R1101" s="1" t="s">
        <v>79</v>
      </c>
      <c r="S1101" s="1" t="s">
        <v>79</v>
      </c>
      <c r="T1101" s="1">
        <v>1</v>
      </c>
      <c r="U1101" s="1">
        <v>1</v>
      </c>
      <c r="V1101" s="1">
        <v>0</v>
      </c>
      <c r="W1101" s="1" t="s">
        <v>2628</v>
      </c>
      <c r="Y1101" s="1">
        <v>0</v>
      </c>
      <c r="AB1101" s="1">
        <v>0</v>
      </c>
      <c r="AC1101" s="1">
        <v>0</v>
      </c>
      <c r="AD1101" s="1">
        <v>1309</v>
      </c>
      <c r="AI1101" s="1" t="s">
        <v>94</v>
      </c>
      <c r="AJ1101" s="1" t="s">
        <v>79</v>
      </c>
      <c r="AK1101" s="1">
        <v>0</v>
      </c>
      <c r="AL1101" s="1">
        <v>85</v>
      </c>
      <c r="AM1101" s="1">
        <v>34</v>
      </c>
      <c r="AO1101" s="1">
        <v>21</v>
      </c>
      <c r="AP1101" s="1" t="s">
        <v>306</v>
      </c>
      <c r="AQ1101" s="1">
        <v>2</v>
      </c>
      <c r="AR1101" s="1" t="s">
        <v>936</v>
      </c>
      <c r="AS1101" s="1" t="s">
        <v>2567</v>
      </c>
      <c r="AU1101" s="1" t="s">
        <v>1316</v>
      </c>
      <c r="AV1101" s="1">
        <v>0</v>
      </c>
      <c r="AW1101" s="1">
        <v>0</v>
      </c>
      <c r="AX1101" s="1">
        <v>0</v>
      </c>
      <c r="AY1101" s="1" t="s">
        <v>79</v>
      </c>
      <c r="BD1101" s="1">
        <v>0</v>
      </c>
      <c r="BE1101" s="1" t="s">
        <v>236</v>
      </c>
      <c r="BF1101" s="1">
        <v>140</v>
      </c>
      <c r="BH1101" s="1">
        <v>0</v>
      </c>
      <c r="BI1101" s="1">
        <v>0</v>
      </c>
      <c r="BK1101" s="1" t="s">
        <v>216</v>
      </c>
      <c r="BL1101" s="1" t="s">
        <v>87</v>
      </c>
      <c r="BM1101" s="1" t="s">
        <v>79</v>
      </c>
      <c r="BN1101" s="1" t="s">
        <v>122</v>
      </c>
      <c r="BP1101" s="1">
        <v>0</v>
      </c>
      <c r="BQ1101" s="1">
        <v>0</v>
      </c>
      <c r="BR1101" s="2">
        <v>1469266</v>
      </c>
      <c r="BS1101" s="2">
        <v>528035</v>
      </c>
      <c r="BT1101" s="1" t="s">
        <v>89</v>
      </c>
      <c r="BU1101" s="1" t="s">
        <v>463</v>
      </c>
      <c r="BW1101" s="1">
        <v>0</v>
      </c>
      <c r="BX1101" s="1">
        <v>4</v>
      </c>
    </row>
    <row r="1102" spans="1:76" x14ac:dyDescent="0.25">
      <c r="A1102" s="1">
        <v>1101</v>
      </c>
      <c r="B1102" s="1" t="s">
        <v>530</v>
      </c>
      <c r="C1102" s="1" t="s">
        <v>471</v>
      </c>
      <c r="D1102" s="1" t="s">
        <v>75</v>
      </c>
      <c r="E1102" s="1" t="s">
        <v>462</v>
      </c>
      <c r="F1102" s="1">
        <v>2007</v>
      </c>
      <c r="G1102" s="1">
        <v>6</v>
      </c>
      <c r="H1102" s="1">
        <v>11</v>
      </c>
      <c r="I1102" s="1">
        <v>1025</v>
      </c>
      <c r="J1102" s="1" t="s">
        <v>1637</v>
      </c>
      <c r="K1102" s="1">
        <v>11</v>
      </c>
      <c r="L1102" s="1">
        <v>83</v>
      </c>
      <c r="M1102" s="1">
        <v>319087</v>
      </c>
      <c r="N1102" s="1">
        <v>5495404</v>
      </c>
      <c r="O1102" s="1">
        <v>1469395</v>
      </c>
      <c r="P1102" s="1">
        <v>529096</v>
      </c>
      <c r="Q1102" s="1" t="s">
        <v>1484</v>
      </c>
      <c r="R1102" s="1" t="s">
        <v>1485</v>
      </c>
      <c r="S1102" s="1" t="s">
        <v>1486</v>
      </c>
      <c r="T1102" s="1">
        <v>0</v>
      </c>
      <c r="U1102" s="1">
        <v>0</v>
      </c>
      <c r="V1102" s="1">
        <v>0</v>
      </c>
      <c r="Y1102" s="1">
        <v>0</v>
      </c>
      <c r="AB1102" s="1">
        <v>0</v>
      </c>
      <c r="AC1102" s="1">
        <v>0</v>
      </c>
      <c r="AD1102" s="1">
        <v>1324</v>
      </c>
      <c r="AK1102" s="1">
        <v>0</v>
      </c>
      <c r="AL1102" s="1">
        <v>0</v>
      </c>
      <c r="AM1102" s="1">
        <v>0</v>
      </c>
      <c r="AO1102" s="1">
        <v>0</v>
      </c>
      <c r="AQ1102" s="1">
        <v>0</v>
      </c>
      <c r="AT1102" s="1">
        <v>0</v>
      </c>
      <c r="AV1102" s="1">
        <v>0</v>
      </c>
      <c r="AW1102" s="1">
        <v>0</v>
      </c>
      <c r="AX1102" s="1">
        <v>0</v>
      </c>
      <c r="AY1102" s="1" t="s">
        <v>79</v>
      </c>
      <c r="BD1102" s="1">
        <v>0</v>
      </c>
      <c r="BF1102" s="1">
        <v>0</v>
      </c>
      <c r="BH1102" s="1">
        <v>0</v>
      </c>
      <c r="BI1102" s="1">
        <v>0</v>
      </c>
      <c r="BK1102" s="1" t="s">
        <v>86</v>
      </c>
      <c r="BL1102" s="1" t="s">
        <v>87</v>
      </c>
      <c r="BM1102" s="1" t="s">
        <v>79</v>
      </c>
      <c r="BO1102" s="1" t="s">
        <v>472</v>
      </c>
      <c r="BP1102" s="1">
        <v>0</v>
      </c>
      <c r="BQ1102" s="1">
        <v>0</v>
      </c>
      <c r="BR1102" s="2">
        <v>1469395</v>
      </c>
      <c r="BS1102" s="2">
        <v>529096</v>
      </c>
      <c r="BT1102" s="1" t="s">
        <v>89</v>
      </c>
      <c r="BU1102" s="1" t="s">
        <v>463</v>
      </c>
      <c r="BV1102" s="1" t="s">
        <v>1127</v>
      </c>
      <c r="BW1102" s="1">
        <v>0</v>
      </c>
      <c r="BX1102" s="1">
        <v>4</v>
      </c>
    </row>
    <row r="1103" spans="1:76" x14ac:dyDescent="0.25">
      <c r="A1103" s="1">
        <v>1102</v>
      </c>
      <c r="B1103" s="1" t="s">
        <v>2651</v>
      </c>
      <c r="C1103" s="1" t="s">
        <v>1752</v>
      </c>
      <c r="D1103" s="1" t="s">
        <v>75</v>
      </c>
      <c r="E1103" s="1" t="s">
        <v>462</v>
      </c>
      <c r="F1103" s="1">
        <v>2007</v>
      </c>
      <c r="G1103" s="1">
        <v>6</v>
      </c>
      <c r="H1103" s="1">
        <v>11</v>
      </c>
      <c r="I1103" s="1">
        <v>1055</v>
      </c>
      <c r="J1103" s="1" t="s">
        <v>1637</v>
      </c>
      <c r="K1103" s="1">
        <v>11</v>
      </c>
      <c r="L1103" s="1">
        <v>83</v>
      </c>
      <c r="M1103" s="1">
        <v>318460</v>
      </c>
      <c r="N1103" s="1">
        <v>5496480</v>
      </c>
      <c r="O1103" s="1">
        <v>1468638</v>
      </c>
      <c r="P1103" s="1">
        <v>530085</v>
      </c>
      <c r="Q1103" s="1" t="s">
        <v>78</v>
      </c>
      <c r="R1103" s="1" t="s">
        <v>104</v>
      </c>
      <c r="S1103" s="1" t="s">
        <v>1182</v>
      </c>
      <c r="T1103" s="1">
        <v>1</v>
      </c>
      <c r="U1103" s="1">
        <v>0</v>
      </c>
      <c r="V1103" s="1">
        <v>0</v>
      </c>
      <c r="Y1103" s="1">
        <v>0</v>
      </c>
      <c r="AB1103" s="1">
        <v>0</v>
      </c>
      <c r="AC1103" s="1">
        <v>0</v>
      </c>
      <c r="AD1103" s="1">
        <v>1240</v>
      </c>
      <c r="AK1103" s="1">
        <v>0</v>
      </c>
      <c r="AL1103" s="1">
        <v>0</v>
      </c>
      <c r="AM1103" s="1">
        <v>0</v>
      </c>
      <c r="AO1103" s="1">
        <v>0</v>
      </c>
      <c r="AQ1103" s="1">
        <v>0</v>
      </c>
      <c r="AT1103" s="1">
        <v>0</v>
      </c>
      <c r="AV1103" s="1">
        <v>0</v>
      </c>
      <c r="AW1103" s="1">
        <v>0</v>
      </c>
      <c r="AX1103" s="1">
        <v>0</v>
      </c>
      <c r="AY1103" s="1" t="s">
        <v>79</v>
      </c>
      <c r="AZ1103" s="1" t="s">
        <v>2652</v>
      </c>
      <c r="BD1103" s="1">
        <v>0</v>
      </c>
      <c r="BF1103" s="1">
        <v>0</v>
      </c>
      <c r="BH1103" s="1">
        <v>0</v>
      </c>
      <c r="BI1103" s="1">
        <v>0</v>
      </c>
      <c r="BL1103" s="1" t="s">
        <v>87</v>
      </c>
      <c r="BM1103" s="1" t="s">
        <v>79</v>
      </c>
      <c r="BP1103" s="1">
        <v>0</v>
      </c>
      <c r="BQ1103" s="1">
        <v>0</v>
      </c>
      <c r="BR1103" s="2">
        <v>1468638</v>
      </c>
      <c r="BS1103" s="2">
        <v>530085</v>
      </c>
      <c r="BT1103" s="1" t="s">
        <v>89</v>
      </c>
      <c r="BU1103" s="1" t="s">
        <v>463</v>
      </c>
      <c r="BW1103" s="1">
        <v>0</v>
      </c>
      <c r="BX1103" s="1">
        <v>4</v>
      </c>
    </row>
    <row r="1104" spans="1:76" x14ac:dyDescent="0.25">
      <c r="A1104" s="1">
        <v>1103</v>
      </c>
      <c r="B1104" s="1" t="s">
        <v>1749</v>
      </c>
      <c r="C1104" s="1" t="s">
        <v>942</v>
      </c>
      <c r="D1104" s="1" t="s">
        <v>75</v>
      </c>
      <c r="E1104" s="1" t="s">
        <v>462</v>
      </c>
      <c r="F1104" s="1">
        <v>2007</v>
      </c>
      <c r="G1104" s="1">
        <v>6</v>
      </c>
      <c r="H1104" s="1">
        <v>11</v>
      </c>
      <c r="I1104" s="1">
        <v>1150</v>
      </c>
      <c r="J1104" s="1" t="s">
        <v>1637</v>
      </c>
      <c r="K1104" s="1">
        <v>11</v>
      </c>
      <c r="L1104" s="1">
        <v>83</v>
      </c>
      <c r="M1104" s="1">
        <v>318501</v>
      </c>
      <c r="N1104" s="1">
        <v>5497526</v>
      </c>
      <c r="O1104" s="1">
        <v>1468549</v>
      </c>
      <c r="P1104" s="1">
        <v>531127</v>
      </c>
      <c r="Q1104" s="1" t="s">
        <v>78</v>
      </c>
      <c r="R1104" s="1" t="s">
        <v>79</v>
      </c>
      <c r="S1104" s="1" t="s">
        <v>79</v>
      </c>
      <c r="T1104" s="1">
        <v>1</v>
      </c>
      <c r="U1104" s="1">
        <v>1</v>
      </c>
      <c r="V1104" s="1">
        <v>0</v>
      </c>
      <c r="W1104" s="1" t="s">
        <v>2653</v>
      </c>
      <c r="Y1104" s="1">
        <v>0</v>
      </c>
      <c r="AB1104" s="1">
        <v>0</v>
      </c>
      <c r="AC1104" s="1">
        <v>0</v>
      </c>
      <c r="AD1104" s="1">
        <v>1331</v>
      </c>
      <c r="AI1104" s="1" t="s">
        <v>94</v>
      </c>
      <c r="AJ1104" s="1" t="s">
        <v>79</v>
      </c>
      <c r="AK1104" s="1">
        <v>0</v>
      </c>
      <c r="AL1104" s="1">
        <v>86</v>
      </c>
      <c r="AM1104" s="1">
        <v>37</v>
      </c>
      <c r="AO1104" s="1">
        <v>20</v>
      </c>
      <c r="AP1104" s="1" t="s">
        <v>401</v>
      </c>
      <c r="AQ1104" s="1">
        <v>2</v>
      </c>
      <c r="AR1104" s="1" t="s">
        <v>1004</v>
      </c>
      <c r="AS1104" s="1" t="s">
        <v>2567</v>
      </c>
      <c r="AU1104" s="1" t="s">
        <v>1316</v>
      </c>
      <c r="AV1104" s="1">
        <v>0</v>
      </c>
      <c r="AW1104" s="1">
        <v>0</v>
      </c>
      <c r="AX1104" s="1">
        <v>0</v>
      </c>
      <c r="AY1104" s="1" t="s">
        <v>79</v>
      </c>
      <c r="BD1104" s="1">
        <v>0</v>
      </c>
      <c r="BE1104" s="1" t="s">
        <v>85</v>
      </c>
      <c r="BF1104" s="1">
        <v>0</v>
      </c>
      <c r="BH1104" s="1">
        <v>0</v>
      </c>
      <c r="BI1104" s="1">
        <v>0</v>
      </c>
      <c r="BK1104" s="1" t="s">
        <v>216</v>
      </c>
      <c r="BL1104" s="1" t="s">
        <v>87</v>
      </c>
      <c r="BM1104" s="1" t="s">
        <v>79</v>
      </c>
      <c r="BN1104" s="1" t="s">
        <v>122</v>
      </c>
      <c r="BP1104" s="1">
        <v>0</v>
      </c>
      <c r="BQ1104" s="1">
        <v>0</v>
      </c>
      <c r="BR1104" s="2">
        <v>1468549</v>
      </c>
      <c r="BS1104" s="2">
        <v>531127</v>
      </c>
      <c r="BT1104" s="1" t="s">
        <v>89</v>
      </c>
      <c r="BU1104" s="1" t="s">
        <v>463</v>
      </c>
      <c r="BW1104" s="1">
        <v>0</v>
      </c>
      <c r="BX1104" s="1">
        <v>3</v>
      </c>
    </row>
    <row r="1105" spans="1:76" x14ac:dyDescent="0.25">
      <c r="A1105" s="1">
        <v>1104</v>
      </c>
      <c r="B1105" s="1" t="s">
        <v>1809</v>
      </c>
      <c r="C1105" s="1" t="s">
        <v>661</v>
      </c>
      <c r="D1105" s="1" t="s">
        <v>75</v>
      </c>
      <c r="E1105" s="1" t="s">
        <v>462</v>
      </c>
      <c r="F1105" s="1">
        <v>2007</v>
      </c>
      <c r="G1105" s="1">
        <v>6</v>
      </c>
      <c r="H1105" s="1">
        <v>11</v>
      </c>
      <c r="I1105" s="1">
        <v>1320</v>
      </c>
      <c r="J1105" s="1" t="s">
        <v>1637</v>
      </c>
      <c r="K1105" s="1">
        <v>11</v>
      </c>
      <c r="L1105" s="1">
        <v>83</v>
      </c>
      <c r="M1105" s="1">
        <v>318373</v>
      </c>
      <c r="N1105" s="1">
        <v>5495861</v>
      </c>
      <c r="O1105" s="1">
        <v>1468629</v>
      </c>
      <c r="P1105" s="1">
        <v>529460</v>
      </c>
      <c r="Q1105" s="1" t="s">
        <v>78</v>
      </c>
      <c r="R1105" s="1" t="s">
        <v>79</v>
      </c>
      <c r="S1105" s="1" t="s">
        <v>79</v>
      </c>
      <c r="T1105" s="1">
        <v>0</v>
      </c>
      <c r="U1105" s="1">
        <v>0</v>
      </c>
      <c r="V1105" s="1">
        <v>0</v>
      </c>
      <c r="W1105" s="1" t="s">
        <v>2654</v>
      </c>
      <c r="Y1105" s="1">
        <v>0</v>
      </c>
      <c r="AB1105" s="1">
        <v>0</v>
      </c>
      <c r="AC1105" s="1">
        <v>0</v>
      </c>
      <c r="AD1105" s="1">
        <v>1214</v>
      </c>
      <c r="AI1105" s="1" t="s">
        <v>94</v>
      </c>
      <c r="AJ1105" s="1" t="s">
        <v>79</v>
      </c>
      <c r="AK1105" s="1">
        <v>0</v>
      </c>
      <c r="AL1105" s="1">
        <v>34</v>
      </c>
      <c r="AM1105" s="1">
        <v>26</v>
      </c>
      <c r="AO1105" s="1">
        <v>3</v>
      </c>
      <c r="AP1105" s="1" t="s">
        <v>297</v>
      </c>
      <c r="AQ1105" s="1">
        <v>2</v>
      </c>
      <c r="AR1105" s="1" t="s">
        <v>1810</v>
      </c>
      <c r="AS1105" s="1" t="s">
        <v>2561</v>
      </c>
      <c r="AV1105" s="1">
        <v>0</v>
      </c>
      <c r="AW1105" s="1">
        <v>0</v>
      </c>
      <c r="AX1105" s="1">
        <v>0</v>
      </c>
      <c r="AY1105" s="1" t="s">
        <v>79</v>
      </c>
      <c r="BD1105" s="1">
        <v>0</v>
      </c>
      <c r="BF1105" s="1">
        <v>0</v>
      </c>
      <c r="BG1105" s="1" t="s">
        <v>2655</v>
      </c>
      <c r="BH1105" s="1">
        <v>491</v>
      </c>
      <c r="BI1105" s="1">
        <v>0</v>
      </c>
      <c r="BK1105" s="1" t="s">
        <v>1665</v>
      </c>
      <c r="BL1105" s="1" t="s">
        <v>87</v>
      </c>
      <c r="BM1105" s="1" t="s">
        <v>79</v>
      </c>
      <c r="BN1105" s="1" t="s">
        <v>267</v>
      </c>
      <c r="BP1105" s="1">
        <v>0</v>
      </c>
      <c r="BQ1105" s="1">
        <v>0</v>
      </c>
      <c r="BR1105" s="2">
        <v>1468629</v>
      </c>
      <c r="BS1105" s="2">
        <v>529460</v>
      </c>
      <c r="BT1105" s="1" t="s">
        <v>89</v>
      </c>
      <c r="BU1105" s="1" t="s">
        <v>463</v>
      </c>
      <c r="BW1105" s="1">
        <v>0</v>
      </c>
      <c r="BX1105" s="1">
        <v>4</v>
      </c>
    </row>
    <row r="1106" spans="1:76" x14ac:dyDescent="0.25">
      <c r="A1106" s="1">
        <v>1105</v>
      </c>
      <c r="B1106" s="1" t="s">
        <v>1745</v>
      </c>
      <c r="C1106" s="1" t="s">
        <v>467</v>
      </c>
      <c r="D1106" s="1" t="s">
        <v>75</v>
      </c>
      <c r="E1106" s="1" t="s">
        <v>462</v>
      </c>
      <c r="F1106" s="1">
        <v>2007</v>
      </c>
      <c r="G1106" s="1">
        <v>6</v>
      </c>
      <c r="H1106" s="1">
        <v>11</v>
      </c>
      <c r="I1106" s="1">
        <v>1400</v>
      </c>
      <c r="J1106" s="1" t="s">
        <v>1637</v>
      </c>
      <c r="K1106" s="1">
        <v>11</v>
      </c>
      <c r="L1106" s="1">
        <v>83</v>
      </c>
      <c r="M1106" s="1">
        <v>318786</v>
      </c>
      <c r="N1106" s="1">
        <v>5495598</v>
      </c>
      <c r="O1106" s="1">
        <v>1469072</v>
      </c>
      <c r="P1106" s="1">
        <v>529251</v>
      </c>
      <c r="Q1106" s="1" t="s">
        <v>78</v>
      </c>
      <c r="R1106" s="1" t="s">
        <v>79</v>
      </c>
      <c r="S1106" s="1" t="s">
        <v>79</v>
      </c>
      <c r="T1106" s="1">
        <v>0</v>
      </c>
      <c r="U1106" s="1">
        <v>0</v>
      </c>
      <c r="V1106" s="1">
        <v>0</v>
      </c>
      <c r="W1106" s="1" t="s">
        <v>2656</v>
      </c>
      <c r="Y1106" s="1">
        <v>0</v>
      </c>
      <c r="AB1106" s="1">
        <v>0</v>
      </c>
      <c r="AC1106" s="1">
        <v>0</v>
      </c>
      <c r="AD1106" s="1">
        <v>1282</v>
      </c>
      <c r="AI1106" s="1" t="s">
        <v>94</v>
      </c>
      <c r="AJ1106" s="1" t="s">
        <v>79</v>
      </c>
      <c r="AK1106" s="1">
        <v>0</v>
      </c>
      <c r="AL1106" s="1">
        <v>47</v>
      </c>
      <c r="AM1106" s="1">
        <v>32</v>
      </c>
      <c r="AO1106" s="1">
        <v>9</v>
      </c>
      <c r="AP1106" s="1" t="s">
        <v>1715</v>
      </c>
      <c r="AQ1106" s="1">
        <v>2</v>
      </c>
      <c r="AR1106" s="1" t="s">
        <v>1746</v>
      </c>
      <c r="AS1106" s="1" t="s">
        <v>2561</v>
      </c>
      <c r="AV1106" s="1">
        <v>0</v>
      </c>
      <c r="AW1106" s="1">
        <v>0</v>
      </c>
      <c r="AX1106" s="1">
        <v>0</v>
      </c>
      <c r="AY1106" s="1" t="s">
        <v>79</v>
      </c>
      <c r="BD1106" s="1">
        <v>0</v>
      </c>
      <c r="BE1106" s="1" t="s">
        <v>85</v>
      </c>
      <c r="BF1106" s="1">
        <v>0</v>
      </c>
      <c r="BG1106" s="1" t="s">
        <v>2655</v>
      </c>
      <c r="BH1106" s="1">
        <v>491</v>
      </c>
      <c r="BI1106" s="1">
        <v>0</v>
      </c>
      <c r="BK1106" s="1" t="s">
        <v>216</v>
      </c>
      <c r="BL1106" s="1" t="s">
        <v>87</v>
      </c>
      <c r="BM1106" s="1" t="s">
        <v>79</v>
      </c>
      <c r="BN1106" s="1" t="s">
        <v>122</v>
      </c>
      <c r="BP1106" s="1">
        <v>0</v>
      </c>
      <c r="BQ1106" s="1">
        <v>0</v>
      </c>
      <c r="BR1106" s="2">
        <v>1469072</v>
      </c>
      <c r="BS1106" s="2">
        <v>529251</v>
      </c>
      <c r="BT1106" s="1" t="s">
        <v>89</v>
      </c>
      <c r="BU1106" s="1" t="s">
        <v>463</v>
      </c>
      <c r="BW1106" s="1">
        <v>0</v>
      </c>
      <c r="BX1106" s="1">
        <v>2</v>
      </c>
    </row>
    <row r="1107" spans="1:76" x14ac:dyDescent="0.25">
      <c r="A1107" s="1">
        <v>1106</v>
      </c>
      <c r="B1107" s="1" t="s">
        <v>551</v>
      </c>
      <c r="C1107" s="1" t="s">
        <v>552</v>
      </c>
      <c r="D1107" s="1" t="s">
        <v>75</v>
      </c>
      <c r="E1107" s="1" t="s">
        <v>198</v>
      </c>
      <c r="F1107" s="1">
        <v>2007</v>
      </c>
      <c r="G1107" s="1">
        <v>6</v>
      </c>
      <c r="H1107" s="1">
        <v>12</v>
      </c>
      <c r="I1107" s="1">
        <v>805</v>
      </c>
      <c r="J1107" s="1" t="s">
        <v>2657</v>
      </c>
      <c r="K1107" s="1">
        <v>11</v>
      </c>
      <c r="L1107" s="1">
        <v>83</v>
      </c>
      <c r="M1107" s="1">
        <v>328458</v>
      </c>
      <c r="N1107" s="1">
        <v>5443720</v>
      </c>
      <c r="O1107" s="1">
        <v>1485142</v>
      </c>
      <c r="P1107" s="1">
        <v>479025</v>
      </c>
      <c r="Q1107" s="1" t="s">
        <v>1484</v>
      </c>
      <c r="R1107" s="1" t="s">
        <v>1485</v>
      </c>
      <c r="S1107" s="1" t="s">
        <v>1486</v>
      </c>
      <c r="T1107" s="1">
        <v>0</v>
      </c>
      <c r="U1107" s="1">
        <v>0</v>
      </c>
      <c r="V1107" s="1">
        <v>0</v>
      </c>
      <c r="Y1107" s="1">
        <v>0</v>
      </c>
      <c r="AB1107" s="1">
        <v>0</v>
      </c>
      <c r="AC1107" s="1">
        <v>0</v>
      </c>
      <c r="AD1107" s="1">
        <v>1186</v>
      </c>
      <c r="AK1107" s="1">
        <v>0</v>
      </c>
      <c r="AL1107" s="1">
        <v>0</v>
      </c>
      <c r="AM1107" s="1">
        <v>0</v>
      </c>
      <c r="AO1107" s="1">
        <v>0</v>
      </c>
      <c r="AQ1107" s="1">
        <v>0</v>
      </c>
      <c r="AT1107" s="1">
        <v>0</v>
      </c>
      <c r="AV1107" s="1">
        <v>0</v>
      </c>
      <c r="AW1107" s="1">
        <v>0</v>
      </c>
      <c r="AX1107" s="1">
        <v>0</v>
      </c>
      <c r="AY1107" s="1" t="s">
        <v>79</v>
      </c>
      <c r="BD1107" s="1">
        <v>0</v>
      </c>
      <c r="BF1107" s="1">
        <v>0</v>
      </c>
      <c r="BH1107" s="1">
        <v>0</v>
      </c>
      <c r="BI1107" s="1">
        <v>0</v>
      </c>
      <c r="BK1107" s="1" t="s">
        <v>86</v>
      </c>
      <c r="BL1107" s="1" t="s">
        <v>87</v>
      </c>
      <c r="BM1107" s="1" t="s">
        <v>79</v>
      </c>
      <c r="BO1107" s="1" t="s">
        <v>556</v>
      </c>
      <c r="BP1107" s="1">
        <v>0</v>
      </c>
      <c r="BQ1107" s="1">
        <v>0</v>
      </c>
      <c r="BR1107" s="2">
        <v>1485142</v>
      </c>
      <c r="BS1107" s="2">
        <v>479025</v>
      </c>
      <c r="BT1107" s="1" t="s">
        <v>89</v>
      </c>
      <c r="BU1107" s="1" t="s">
        <v>195</v>
      </c>
      <c r="BV1107" s="1" t="s">
        <v>1127</v>
      </c>
      <c r="BW1107" s="1">
        <v>0</v>
      </c>
      <c r="BX1107" s="1">
        <v>1</v>
      </c>
    </row>
    <row r="1108" spans="1:76" x14ac:dyDescent="0.25">
      <c r="A1108" s="1">
        <v>1107</v>
      </c>
      <c r="B1108" s="1" t="s">
        <v>1018</v>
      </c>
      <c r="C1108" s="1" t="s">
        <v>766</v>
      </c>
      <c r="D1108" s="1" t="s">
        <v>75</v>
      </c>
      <c r="E1108" s="1" t="s">
        <v>198</v>
      </c>
      <c r="F1108" s="1">
        <v>2007</v>
      </c>
      <c r="G1108" s="1">
        <v>6</v>
      </c>
      <c r="H1108" s="1">
        <v>12</v>
      </c>
      <c r="I1108" s="1">
        <v>850</v>
      </c>
      <c r="J1108" s="1" t="s">
        <v>2657</v>
      </c>
      <c r="K1108" s="1">
        <v>11</v>
      </c>
      <c r="L1108" s="1">
        <v>83</v>
      </c>
      <c r="M1108" s="1">
        <v>328738</v>
      </c>
      <c r="N1108" s="1">
        <v>5444969</v>
      </c>
      <c r="O1108" s="1">
        <v>1485265</v>
      </c>
      <c r="P1108" s="1">
        <v>480297</v>
      </c>
      <c r="Q1108" s="1" t="s">
        <v>78</v>
      </c>
      <c r="R1108" s="1" t="s">
        <v>79</v>
      </c>
      <c r="S1108" s="1" t="s">
        <v>79</v>
      </c>
      <c r="T1108" s="1">
        <v>1</v>
      </c>
      <c r="U1108" s="1">
        <v>1</v>
      </c>
      <c r="V1108" s="1">
        <v>0</v>
      </c>
      <c r="W1108" s="1" t="s">
        <v>2628</v>
      </c>
      <c r="Y1108" s="1">
        <v>0</v>
      </c>
      <c r="AB1108" s="1">
        <v>0</v>
      </c>
      <c r="AC1108" s="1">
        <v>0</v>
      </c>
      <c r="AD1108" s="1">
        <v>1257</v>
      </c>
      <c r="AI1108" s="1" t="s">
        <v>94</v>
      </c>
      <c r="AJ1108" s="1" t="s">
        <v>79</v>
      </c>
      <c r="AK1108" s="1">
        <v>0</v>
      </c>
      <c r="AL1108" s="1">
        <v>33</v>
      </c>
      <c r="AM1108" s="1">
        <v>22</v>
      </c>
      <c r="AO1108" s="1">
        <v>8</v>
      </c>
      <c r="AP1108" s="1" t="s">
        <v>858</v>
      </c>
      <c r="AQ1108" s="1">
        <v>2</v>
      </c>
      <c r="AR1108" s="1" t="s">
        <v>1021</v>
      </c>
      <c r="AS1108" s="1" t="s">
        <v>2658</v>
      </c>
      <c r="AU1108" s="1" t="s">
        <v>1316</v>
      </c>
      <c r="AV1108" s="1">
        <v>0</v>
      </c>
      <c r="AW1108" s="1">
        <v>0</v>
      </c>
      <c r="AX1108" s="1">
        <v>0</v>
      </c>
      <c r="AY1108" s="1" t="s">
        <v>79</v>
      </c>
      <c r="BD1108" s="1">
        <v>0</v>
      </c>
      <c r="BE1108" s="1" t="s">
        <v>119</v>
      </c>
      <c r="BF1108" s="1">
        <v>0</v>
      </c>
      <c r="BG1108" s="1" t="s">
        <v>2659</v>
      </c>
      <c r="BH1108" s="1">
        <v>369</v>
      </c>
      <c r="BI1108" s="1">
        <v>430</v>
      </c>
      <c r="BK1108" s="1" t="s">
        <v>216</v>
      </c>
      <c r="BL1108" s="1" t="s">
        <v>87</v>
      </c>
      <c r="BM1108" s="1" t="s">
        <v>79</v>
      </c>
      <c r="BN1108" s="1" t="s">
        <v>122</v>
      </c>
      <c r="BO1108" s="1" t="s">
        <v>971</v>
      </c>
      <c r="BP1108" s="1">
        <v>0</v>
      </c>
      <c r="BQ1108" s="1">
        <v>0</v>
      </c>
      <c r="BR1108" s="2">
        <v>1485265</v>
      </c>
      <c r="BS1108" s="2">
        <v>480297</v>
      </c>
      <c r="BT1108" s="1" t="s">
        <v>89</v>
      </c>
      <c r="BU1108" s="1" t="s">
        <v>195</v>
      </c>
      <c r="BV1108" s="1" t="s">
        <v>91</v>
      </c>
      <c r="BW1108" s="1">
        <v>0</v>
      </c>
      <c r="BX1108" s="1">
        <v>3</v>
      </c>
    </row>
    <row r="1109" spans="1:76" x14ac:dyDescent="0.25">
      <c r="A1109" s="1">
        <v>1108</v>
      </c>
      <c r="B1109" s="1" t="s">
        <v>1266</v>
      </c>
      <c r="C1109" s="1" t="s">
        <v>1026</v>
      </c>
      <c r="D1109" s="1" t="s">
        <v>75</v>
      </c>
      <c r="E1109" s="1" t="s">
        <v>198</v>
      </c>
      <c r="F1109" s="1">
        <v>2007</v>
      </c>
      <c r="G1109" s="1">
        <v>6</v>
      </c>
      <c r="H1109" s="1">
        <v>12</v>
      </c>
      <c r="I1109" s="1">
        <v>920</v>
      </c>
      <c r="J1109" s="1" t="s">
        <v>2657</v>
      </c>
      <c r="K1109" s="1">
        <v>11</v>
      </c>
      <c r="L1109" s="1">
        <v>83</v>
      </c>
      <c r="M1109" s="1">
        <v>328603</v>
      </c>
      <c r="N1109" s="1">
        <v>5445391</v>
      </c>
      <c r="O1109" s="1">
        <v>1485078</v>
      </c>
      <c r="P1109" s="1">
        <v>480699</v>
      </c>
      <c r="Q1109" s="1" t="s">
        <v>78</v>
      </c>
      <c r="R1109" s="1" t="s">
        <v>79</v>
      </c>
      <c r="S1109" s="1" t="s">
        <v>79</v>
      </c>
      <c r="T1109" s="1">
        <v>1</v>
      </c>
      <c r="U1109" s="1">
        <v>1</v>
      </c>
      <c r="V1109" s="1">
        <v>0</v>
      </c>
      <c r="W1109" s="1" t="s">
        <v>2628</v>
      </c>
      <c r="Y1109" s="1">
        <v>0</v>
      </c>
      <c r="AB1109" s="1">
        <v>0</v>
      </c>
      <c r="AC1109" s="1">
        <v>0</v>
      </c>
      <c r="AD1109" s="1">
        <v>1298</v>
      </c>
      <c r="AI1109" s="1" t="s">
        <v>94</v>
      </c>
      <c r="AJ1109" s="1" t="s">
        <v>79</v>
      </c>
      <c r="AK1109" s="1">
        <v>0</v>
      </c>
      <c r="AL1109" s="1">
        <v>59</v>
      </c>
      <c r="AM1109" s="1">
        <v>13</v>
      </c>
      <c r="AO1109" s="1">
        <v>4</v>
      </c>
      <c r="AP1109" s="1" t="s">
        <v>401</v>
      </c>
      <c r="AQ1109" s="1">
        <v>6</v>
      </c>
      <c r="AR1109" s="1" t="s">
        <v>1642</v>
      </c>
      <c r="AS1109" s="1" t="s">
        <v>2567</v>
      </c>
      <c r="AV1109" s="1">
        <v>0</v>
      </c>
      <c r="AW1109" s="1">
        <v>0</v>
      </c>
      <c r="AX1109" s="1">
        <v>0</v>
      </c>
      <c r="AY1109" s="1" t="s">
        <v>79</v>
      </c>
      <c r="BD1109" s="1">
        <v>0</v>
      </c>
      <c r="BE1109" s="1" t="s">
        <v>85</v>
      </c>
      <c r="BF1109" s="1">
        <v>0</v>
      </c>
      <c r="BG1109" s="1" t="s">
        <v>2659</v>
      </c>
      <c r="BH1109" s="1">
        <v>445</v>
      </c>
      <c r="BI1109" s="1">
        <v>532</v>
      </c>
      <c r="BK1109" s="1" t="s">
        <v>1665</v>
      </c>
      <c r="BL1109" s="1" t="s">
        <v>87</v>
      </c>
      <c r="BM1109" s="1" t="s">
        <v>79</v>
      </c>
      <c r="BN1109" s="1" t="s">
        <v>122</v>
      </c>
      <c r="BP1109" s="1">
        <v>0</v>
      </c>
      <c r="BQ1109" s="1">
        <v>0</v>
      </c>
      <c r="BR1109" s="2">
        <v>1485078</v>
      </c>
      <c r="BS1109" s="2">
        <v>480699</v>
      </c>
      <c r="BT1109" s="1" t="s">
        <v>89</v>
      </c>
      <c r="BU1109" s="1" t="s">
        <v>195</v>
      </c>
      <c r="BW1109" s="1">
        <v>0</v>
      </c>
      <c r="BX1109" s="1">
        <v>3</v>
      </c>
    </row>
    <row r="1110" spans="1:76" x14ac:dyDescent="0.25">
      <c r="A1110" s="1">
        <v>1109</v>
      </c>
      <c r="B1110" s="1" t="s">
        <v>972</v>
      </c>
      <c r="C1110" s="1" t="s">
        <v>764</v>
      </c>
      <c r="D1110" s="1" t="s">
        <v>75</v>
      </c>
      <c r="E1110" s="1" t="s">
        <v>198</v>
      </c>
      <c r="F1110" s="1">
        <v>2007</v>
      </c>
      <c r="G1110" s="1">
        <v>6</v>
      </c>
      <c r="H1110" s="1">
        <v>12</v>
      </c>
      <c r="I1110" s="1">
        <v>1005</v>
      </c>
      <c r="J1110" s="1" t="s">
        <v>2657</v>
      </c>
      <c r="K1110" s="1">
        <v>11</v>
      </c>
      <c r="L1110" s="1">
        <v>83</v>
      </c>
      <c r="M1110" s="1">
        <v>328606</v>
      </c>
      <c r="N1110" s="1">
        <v>5444535</v>
      </c>
      <c r="O1110" s="1">
        <v>1485187</v>
      </c>
      <c r="P1110" s="1">
        <v>479851</v>
      </c>
      <c r="Q1110" s="1" t="s">
        <v>78</v>
      </c>
      <c r="R1110" s="1" t="s">
        <v>79</v>
      </c>
      <c r="S1110" s="1" t="s">
        <v>79</v>
      </c>
      <c r="T1110" s="1">
        <v>1</v>
      </c>
      <c r="U1110" s="1">
        <v>1</v>
      </c>
      <c r="V1110" s="1">
        <v>0</v>
      </c>
      <c r="W1110" s="1" t="s">
        <v>2628</v>
      </c>
      <c r="Y1110" s="1">
        <v>0</v>
      </c>
      <c r="AB1110" s="1">
        <v>0</v>
      </c>
      <c r="AC1110" s="1">
        <v>0</v>
      </c>
      <c r="AD1110" s="1">
        <v>1225</v>
      </c>
      <c r="AI1110" s="1" t="s">
        <v>94</v>
      </c>
      <c r="AJ1110" s="1" t="s">
        <v>79</v>
      </c>
      <c r="AK1110" s="1">
        <v>0</v>
      </c>
      <c r="AL1110" s="1">
        <v>56</v>
      </c>
      <c r="AM1110" s="1">
        <v>30</v>
      </c>
      <c r="AO1110" s="1">
        <v>12</v>
      </c>
      <c r="AP1110" s="1" t="s">
        <v>2660</v>
      </c>
      <c r="AQ1110" s="1">
        <v>2</v>
      </c>
      <c r="AR1110" s="1" t="s">
        <v>975</v>
      </c>
      <c r="AS1110" s="1" t="s">
        <v>2661</v>
      </c>
      <c r="AV1110" s="1">
        <v>0</v>
      </c>
      <c r="AW1110" s="1">
        <v>0</v>
      </c>
      <c r="AX1110" s="1">
        <v>0</v>
      </c>
      <c r="AY1110" s="1" t="s">
        <v>79</v>
      </c>
      <c r="BD1110" s="1">
        <v>0</v>
      </c>
      <c r="BE1110" s="1" t="s">
        <v>85</v>
      </c>
      <c r="BF1110" s="1">
        <v>0</v>
      </c>
      <c r="BG1110" s="1" t="s">
        <v>2659</v>
      </c>
      <c r="BH1110" s="1">
        <v>430</v>
      </c>
      <c r="BI1110" s="1">
        <v>449</v>
      </c>
      <c r="BK1110" s="1" t="s">
        <v>216</v>
      </c>
      <c r="BL1110" s="1" t="s">
        <v>87</v>
      </c>
      <c r="BM1110" s="1" t="s">
        <v>79</v>
      </c>
      <c r="BN1110" s="1" t="s">
        <v>122</v>
      </c>
      <c r="BO1110" s="1" t="s">
        <v>971</v>
      </c>
      <c r="BP1110" s="1">
        <v>0</v>
      </c>
      <c r="BQ1110" s="1">
        <v>0</v>
      </c>
      <c r="BR1110" s="2">
        <v>1485187</v>
      </c>
      <c r="BS1110" s="2">
        <v>479851</v>
      </c>
      <c r="BT1110" s="1" t="s">
        <v>89</v>
      </c>
      <c r="BU1110" s="1" t="s">
        <v>195</v>
      </c>
      <c r="BV1110" s="1" t="s">
        <v>91</v>
      </c>
      <c r="BW1110" s="1">
        <v>0</v>
      </c>
      <c r="BX1110" s="1">
        <v>4</v>
      </c>
    </row>
    <row r="1111" spans="1:76" x14ac:dyDescent="0.25">
      <c r="A1111" s="1">
        <v>1110</v>
      </c>
      <c r="B1111" s="1" t="s">
        <v>1391</v>
      </c>
      <c r="C1111" s="1" t="s">
        <v>979</v>
      </c>
      <c r="D1111" s="1" t="s">
        <v>75</v>
      </c>
      <c r="E1111" s="1" t="s">
        <v>198</v>
      </c>
      <c r="F1111" s="1">
        <v>2007</v>
      </c>
      <c r="G1111" s="1">
        <v>6</v>
      </c>
      <c r="H1111" s="1">
        <v>12</v>
      </c>
      <c r="I1111" s="1">
        <v>1040</v>
      </c>
      <c r="J1111" s="1" t="s">
        <v>2657</v>
      </c>
      <c r="K1111" s="1">
        <v>11</v>
      </c>
      <c r="L1111" s="1">
        <v>83</v>
      </c>
      <c r="M1111" s="1">
        <v>328387</v>
      </c>
      <c r="N1111" s="1">
        <v>5444907</v>
      </c>
      <c r="O1111" s="1">
        <v>1484923</v>
      </c>
      <c r="P1111" s="1">
        <v>480192</v>
      </c>
      <c r="Q1111" s="1" t="s">
        <v>78</v>
      </c>
      <c r="R1111" s="1" t="s">
        <v>79</v>
      </c>
      <c r="S1111" s="1" t="s">
        <v>79</v>
      </c>
      <c r="T1111" s="1">
        <v>1</v>
      </c>
      <c r="U1111" s="1">
        <v>1</v>
      </c>
      <c r="V1111" s="1">
        <v>0</v>
      </c>
      <c r="W1111" s="1" t="s">
        <v>2628</v>
      </c>
      <c r="Y1111" s="1">
        <v>0</v>
      </c>
      <c r="AB1111" s="1">
        <v>0</v>
      </c>
      <c r="AC1111" s="1">
        <v>0</v>
      </c>
      <c r="AD1111" s="1">
        <v>1229</v>
      </c>
      <c r="AI1111" s="1" t="s">
        <v>94</v>
      </c>
      <c r="AJ1111" s="1" t="s">
        <v>79</v>
      </c>
      <c r="AK1111" s="1">
        <v>0</v>
      </c>
      <c r="AL1111" s="1">
        <v>70</v>
      </c>
      <c r="AM1111" s="1">
        <v>28</v>
      </c>
      <c r="AO1111" s="1">
        <v>11</v>
      </c>
      <c r="AP1111" s="1" t="s">
        <v>2660</v>
      </c>
      <c r="AQ1111" s="1">
        <v>2</v>
      </c>
      <c r="AR1111" s="1" t="s">
        <v>1393</v>
      </c>
      <c r="AS1111" s="1" t="s">
        <v>2567</v>
      </c>
      <c r="AV1111" s="1">
        <v>0</v>
      </c>
      <c r="AW1111" s="1">
        <v>0</v>
      </c>
      <c r="AX1111" s="1">
        <v>0</v>
      </c>
      <c r="AY1111" s="1" t="s">
        <v>79</v>
      </c>
      <c r="BD1111" s="1">
        <v>0</v>
      </c>
      <c r="BE1111" s="1" t="s">
        <v>85</v>
      </c>
      <c r="BF1111" s="1">
        <v>0</v>
      </c>
      <c r="BG1111" s="1" t="s">
        <v>2659</v>
      </c>
      <c r="BH1111" s="1">
        <v>369</v>
      </c>
      <c r="BI1111" s="1">
        <v>430</v>
      </c>
      <c r="BK1111" s="1" t="s">
        <v>1665</v>
      </c>
      <c r="BL1111" s="1" t="s">
        <v>87</v>
      </c>
      <c r="BM1111" s="1" t="s">
        <v>79</v>
      </c>
      <c r="BN1111" s="1" t="s">
        <v>122</v>
      </c>
      <c r="BO1111" s="1" t="s">
        <v>971</v>
      </c>
      <c r="BP1111" s="1">
        <v>0</v>
      </c>
      <c r="BQ1111" s="1">
        <v>0</v>
      </c>
      <c r="BR1111" s="2">
        <v>1484923</v>
      </c>
      <c r="BS1111" s="2">
        <v>480192</v>
      </c>
      <c r="BT1111" s="1" t="s">
        <v>89</v>
      </c>
      <c r="BU1111" s="1" t="s">
        <v>195</v>
      </c>
      <c r="BV1111" s="1" t="s">
        <v>91</v>
      </c>
      <c r="BW1111" s="1">
        <v>0</v>
      </c>
      <c r="BX1111" s="1">
        <v>3</v>
      </c>
    </row>
    <row r="1112" spans="1:76" x14ac:dyDescent="0.25">
      <c r="A1112" s="1">
        <v>1111</v>
      </c>
      <c r="B1112" s="1" t="s">
        <v>2662</v>
      </c>
      <c r="C1112" s="1" t="s">
        <v>766</v>
      </c>
      <c r="D1112" s="1" t="s">
        <v>75</v>
      </c>
      <c r="E1112" s="1" t="s">
        <v>198</v>
      </c>
      <c r="F1112" s="1">
        <v>2007</v>
      </c>
      <c r="G1112" s="1">
        <v>6</v>
      </c>
      <c r="H1112" s="1">
        <v>12</v>
      </c>
      <c r="I1112" s="1">
        <v>1120</v>
      </c>
      <c r="J1112" s="1" t="s">
        <v>2657</v>
      </c>
      <c r="K1112" s="1">
        <v>11</v>
      </c>
      <c r="L1112" s="1">
        <v>83</v>
      </c>
      <c r="M1112" s="1">
        <v>328670</v>
      </c>
      <c r="N1112" s="1">
        <v>5444871</v>
      </c>
      <c r="O1112" s="1">
        <v>1485209</v>
      </c>
      <c r="P1112" s="1">
        <v>480191</v>
      </c>
      <c r="Q1112" s="1" t="s">
        <v>78</v>
      </c>
      <c r="R1112" s="1" t="s">
        <v>104</v>
      </c>
      <c r="S1112" s="1" t="s">
        <v>2111</v>
      </c>
      <c r="T1112" s="1">
        <v>1</v>
      </c>
      <c r="U1112" s="1">
        <v>1</v>
      </c>
      <c r="V1112" s="1">
        <v>0</v>
      </c>
      <c r="Y1112" s="1">
        <v>0</v>
      </c>
      <c r="AB1112" s="1">
        <v>0</v>
      </c>
      <c r="AC1112" s="1">
        <v>0</v>
      </c>
      <c r="AD1112" s="1">
        <v>1244</v>
      </c>
      <c r="AK1112" s="1">
        <v>0</v>
      </c>
      <c r="AL1112" s="1">
        <v>0</v>
      </c>
      <c r="AM1112" s="1">
        <v>0</v>
      </c>
      <c r="AO1112" s="1">
        <v>0</v>
      </c>
      <c r="AQ1112" s="1">
        <v>0</v>
      </c>
      <c r="AT1112" s="1">
        <v>0</v>
      </c>
      <c r="AV1112" s="1">
        <v>0</v>
      </c>
      <c r="AW1112" s="1">
        <v>0</v>
      </c>
      <c r="AX1112" s="1">
        <v>0</v>
      </c>
      <c r="AY1112" s="1" t="s">
        <v>79</v>
      </c>
      <c r="AZ1112" s="1" t="s">
        <v>2663</v>
      </c>
      <c r="BD1112" s="1">
        <v>0</v>
      </c>
      <c r="BF1112" s="1">
        <v>0</v>
      </c>
      <c r="BH1112" s="1">
        <v>0</v>
      </c>
      <c r="BI1112" s="1">
        <v>0</v>
      </c>
      <c r="BL1112" s="1" t="s">
        <v>87</v>
      </c>
      <c r="BM1112" s="1" t="s">
        <v>79</v>
      </c>
      <c r="BO1112" s="1" t="s">
        <v>971</v>
      </c>
      <c r="BP1112" s="1">
        <v>0</v>
      </c>
      <c r="BQ1112" s="1">
        <v>0</v>
      </c>
      <c r="BR1112" s="2">
        <v>1485209</v>
      </c>
      <c r="BS1112" s="2">
        <v>480191</v>
      </c>
      <c r="BT1112" s="1" t="s">
        <v>89</v>
      </c>
      <c r="BU1112" s="1" t="s">
        <v>195</v>
      </c>
      <c r="BV1112" s="1" t="s">
        <v>1127</v>
      </c>
      <c r="BW1112" s="1">
        <v>0</v>
      </c>
      <c r="BX1112" s="1">
        <v>4</v>
      </c>
    </row>
    <row r="1113" spans="1:76" x14ac:dyDescent="0.25">
      <c r="A1113" s="1">
        <v>1112</v>
      </c>
      <c r="B1113" s="1" t="s">
        <v>983</v>
      </c>
      <c r="C1113" s="1" t="s">
        <v>769</v>
      </c>
      <c r="D1113" s="1" t="s">
        <v>75</v>
      </c>
      <c r="E1113" s="1" t="s">
        <v>198</v>
      </c>
      <c r="F1113" s="1">
        <v>2007</v>
      </c>
      <c r="G1113" s="1">
        <v>6</v>
      </c>
      <c r="H1113" s="1">
        <v>12</v>
      </c>
      <c r="I1113" s="1">
        <v>1205</v>
      </c>
      <c r="J1113" s="1" t="s">
        <v>2657</v>
      </c>
      <c r="K1113" s="1">
        <v>11</v>
      </c>
      <c r="L1113" s="1">
        <v>83</v>
      </c>
      <c r="M1113" s="1">
        <v>329324</v>
      </c>
      <c r="N1113" s="1">
        <v>5445140</v>
      </c>
      <c r="O1113" s="1">
        <v>1485825</v>
      </c>
      <c r="P1113" s="1">
        <v>480540</v>
      </c>
      <c r="Q1113" s="1" t="s">
        <v>1484</v>
      </c>
      <c r="R1113" s="1" t="s">
        <v>1485</v>
      </c>
      <c r="S1113" s="1" t="s">
        <v>1486</v>
      </c>
      <c r="T1113" s="1">
        <v>0</v>
      </c>
      <c r="U1113" s="1">
        <v>0</v>
      </c>
      <c r="V1113" s="1">
        <v>0</v>
      </c>
      <c r="Y1113" s="1">
        <v>0</v>
      </c>
      <c r="AB1113" s="1">
        <v>0</v>
      </c>
      <c r="AC1113" s="1">
        <v>0</v>
      </c>
      <c r="AD1113" s="1">
        <v>1304</v>
      </c>
      <c r="AK1113" s="1">
        <v>0</v>
      </c>
      <c r="AL1113" s="1">
        <v>0</v>
      </c>
      <c r="AM1113" s="1">
        <v>0</v>
      </c>
      <c r="AO1113" s="1">
        <v>0</v>
      </c>
      <c r="AQ1113" s="1">
        <v>0</v>
      </c>
      <c r="AT1113" s="1">
        <v>0</v>
      </c>
      <c r="AV1113" s="1">
        <v>0</v>
      </c>
      <c r="AW1113" s="1">
        <v>0</v>
      </c>
      <c r="AX1113" s="1">
        <v>0</v>
      </c>
      <c r="AY1113" s="1" t="s">
        <v>79</v>
      </c>
      <c r="BD1113" s="1">
        <v>0</v>
      </c>
      <c r="BF1113" s="1">
        <v>0</v>
      </c>
      <c r="BH1113" s="1">
        <v>0</v>
      </c>
      <c r="BI1113" s="1">
        <v>0</v>
      </c>
      <c r="BK1113" s="1" t="s">
        <v>86</v>
      </c>
      <c r="BL1113" s="1" t="s">
        <v>87</v>
      </c>
      <c r="BM1113" s="1" t="s">
        <v>79</v>
      </c>
      <c r="BO1113" s="1" t="s">
        <v>771</v>
      </c>
      <c r="BP1113" s="1">
        <v>0</v>
      </c>
      <c r="BQ1113" s="1">
        <v>0</v>
      </c>
      <c r="BR1113" s="2">
        <v>1485825</v>
      </c>
      <c r="BS1113" s="2">
        <v>480540</v>
      </c>
      <c r="BT1113" s="1" t="s">
        <v>89</v>
      </c>
      <c r="BU1113" s="1" t="s">
        <v>195</v>
      </c>
      <c r="BW1113" s="1">
        <v>0</v>
      </c>
      <c r="BX1113" s="1">
        <v>3</v>
      </c>
    </row>
    <row r="1114" spans="1:76" x14ac:dyDescent="0.25">
      <c r="A1114" s="1">
        <v>1113</v>
      </c>
      <c r="B1114" s="1" t="s">
        <v>987</v>
      </c>
      <c r="C1114" s="1" t="s">
        <v>773</v>
      </c>
      <c r="D1114" s="1" t="s">
        <v>75</v>
      </c>
      <c r="E1114" s="1" t="s">
        <v>198</v>
      </c>
      <c r="F1114" s="1">
        <v>2007</v>
      </c>
      <c r="G1114" s="1">
        <v>6</v>
      </c>
      <c r="H1114" s="1">
        <v>12</v>
      </c>
      <c r="I1114" s="1">
        <v>1230</v>
      </c>
      <c r="J1114" s="1" t="s">
        <v>2657</v>
      </c>
      <c r="K1114" s="1">
        <v>11</v>
      </c>
      <c r="L1114" s="1">
        <v>83</v>
      </c>
      <c r="M1114" s="1">
        <v>329153</v>
      </c>
      <c r="N1114" s="1">
        <v>5445846</v>
      </c>
      <c r="O1114" s="1">
        <v>1485567</v>
      </c>
      <c r="P1114" s="1">
        <v>481218</v>
      </c>
      <c r="Q1114" s="1" t="s">
        <v>1484</v>
      </c>
      <c r="R1114" s="1" t="s">
        <v>1485</v>
      </c>
      <c r="S1114" s="1" t="s">
        <v>1486</v>
      </c>
      <c r="T1114" s="1">
        <v>0</v>
      </c>
      <c r="U1114" s="1">
        <v>0</v>
      </c>
      <c r="V1114" s="1">
        <v>0</v>
      </c>
      <c r="Y1114" s="1">
        <v>0</v>
      </c>
      <c r="AB1114" s="1">
        <v>0</v>
      </c>
      <c r="AC1114" s="1">
        <v>0</v>
      </c>
      <c r="AD1114" s="1">
        <v>1343</v>
      </c>
      <c r="AK1114" s="1">
        <v>0</v>
      </c>
      <c r="AL1114" s="1">
        <v>0</v>
      </c>
      <c r="AM1114" s="1">
        <v>0</v>
      </c>
      <c r="AO1114" s="1">
        <v>0</v>
      </c>
      <c r="AQ1114" s="1">
        <v>0</v>
      </c>
      <c r="AT1114" s="1">
        <v>0</v>
      </c>
      <c r="AV1114" s="1">
        <v>0</v>
      </c>
      <c r="AW1114" s="1">
        <v>0</v>
      </c>
      <c r="AX1114" s="1">
        <v>0</v>
      </c>
      <c r="AY1114" s="1" t="s">
        <v>79</v>
      </c>
      <c r="BD1114" s="1">
        <v>0</v>
      </c>
      <c r="BF1114" s="1">
        <v>0</v>
      </c>
      <c r="BH1114" s="1">
        <v>0</v>
      </c>
      <c r="BI1114" s="1">
        <v>0</v>
      </c>
      <c r="BK1114" s="1" t="s">
        <v>86</v>
      </c>
      <c r="BL1114" s="1" t="s">
        <v>87</v>
      </c>
      <c r="BM1114" s="1" t="s">
        <v>79</v>
      </c>
      <c r="BO1114" s="1" t="s">
        <v>775</v>
      </c>
      <c r="BP1114" s="1">
        <v>0</v>
      </c>
      <c r="BQ1114" s="1">
        <v>0</v>
      </c>
      <c r="BR1114" s="2">
        <v>1485567</v>
      </c>
      <c r="BS1114" s="2">
        <v>481218</v>
      </c>
      <c r="BT1114" s="1" t="s">
        <v>89</v>
      </c>
      <c r="BU1114" s="1" t="s">
        <v>195</v>
      </c>
      <c r="BV1114" s="1" t="s">
        <v>1127</v>
      </c>
      <c r="BW1114" s="1">
        <v>0</v>
      </c>
      <c r="BX1114" s="1">
        <v>2</v>
      </c>
    </row>
    <row r="1115" spans="1:76" x14ac:dyDescent="0.25">
      <c r="A1115" s="1">
        <v>1114</v>
      </c>
      <c r="B1115" s="1" t="s">
        <v>1033</v>
      </c>
      <c r="C1115" s="1" t="s">
        <v>1034</v>
      </c>
      <c r="D1115" s="1" t="s">
        <v>75</v>
      </c>
      <c r="E1115" s="1" t="s">
        <v>198</v>
      </c>
      <c r="F1115" s="1">
        <v>2007</v>
      </c>
      <c r="G1115" s="1">
        <v>6</v>
      </c>
      <c r="H1115" s="1">
        <v>12</v>
      </c>
      <c r="I1115" s="1">
        <v>1324</v>
      </c>
      <c r="J1115" s="1" t="s">
        <v>2657</v>
      </c>
      <c r="K1115" s="1">
        <v>11</v>
      </c>
      <c r="L1115" s="1">
        <v>83</v>
      </c>
      <c r="M1115" s="1">
        <v>327924</v>
      </c>
      <c r="N1115" s="1">
        <v>5446158</v>
      </c>
      <c r="O1115" s="1">
        <v>1484308</v>
      </c>
      <c r="P1115" s="1">
        <v>481374</v>
      </c>
      <c r="Q1115" s="1" t="s">
        <v>1484</v>
      </c>
      <c r="R1115" s="1" t="s">
        <v>1485</v>
      </c>
      <c r="S1115" s="1" t="s">
        <v>1486</v>
      </c>
      <c r="T1115" s="1">
        <v>0</v>
      </c>
      <c r="U1115" s="1">
        <v>0</v>
      </c>
      <c r="V1115" s="1">
        <v>0</v>
      </c>
      <c r="Y1115" s="1">
        <v>0</v>
      </c>
      <c r="AB1115" s="1">
        <v>0</v>
      </c>
      <c r="AC1115" s="1">
        <v>0</v>
      </c>
      <c r="AD1115" s="1">
        <v>1268</v>
      </c>
      <c r="AK1115" s="1">
        <v>0</v>
      </c>
      <c r="AL1115" s="1">
        <v>0</v>
      </c>
      <c r="AM1115" s="1">
        <v>0</v>
      </c>
      <c r="AO1115" s="1">
        <v>0</v>
      </c>
      <c r="AQ1115" s="1">
        <v>0</v>
      </c>
      <c r="AT1115" s="1">
        <v>0</v>
      </c>
      <c r="AV1115" s="1">
        <v>0</v>
      </c>
      <c r="AW1115" s="1">
        <v>0</v>
      </c>
      <c r="AX1115" s="1">
        <v>0</v>
      </c>
      <c r="AY1115" s="1" t="s">
        <v>79</v>
      </c>
      <c r="BD1115" s="1">
        <v>0</v>
      </c>
      <c r="BF1115" s="1">
        <v>0</v>
      </c>
      <c r="BH1115" s="1">
        <v>0</v>
      </c>
      <c r="BI1115" s="1">
        <v>0</v>
      </c>
      <c r="BK1115" s="1" t="s">
        <v>1611</v>
      </c>
      <c r="BL1115" s="1" t="s">
        <v>87</v>
      </c>
      <c r="BM1115" s="1" t="s">
        <v>79</v>
      </c>
      <c r="BO1115" s="1" t="s">
        <v>1039</v>
      </c>
      <c r="BP1115" s="1">
        <v>0</v>
      </c>
      <c r="BQ1115" s="1">
        <v>0</v>
      </c>
      <c r="BR1115" s="2">
        <v>1484308</v>
      </c>
      <c r="BS1115" s="2">
        <v>481374</v>
      </c>
      <c r="BT1115" s="1" t="s">
        <v>89</v>
      </c>
      <c r="BU1115" s="1" t="s">
        <v>195</v>
      </c>
      <c r="BW1115" s="1">
        <v>0</v>
      </c>
      <c r="BX1115" s="1">
        <v>3</v>
      </c>
    </row>
    <row r="1116" spans="1:76" x14ac:dyDescent="0.25">
      <c r="A1116" s="1">
        <v>1115</v>
      </c>
      <c r="B1116" s="1" t="s">
        <v>1260</v>
      </c>
      <c r="C1116" s="1" t="s">
        <v>784</v>
      </c>
      <c r="D1116" s="1" t="s">
        <v>75</v>
      </c>
      <c r="E1116" s="1" t="s">
        <v>198</v>
      </c>
      <c r="F1116" s="1">
        <v>2007</v>
      </c>
      <c r="G1116" s="1">
        <v>6</v>
      </c>
      <c r="H1116" s="1">
        <v>12</v>
      </c>
      <c r="I1116" s="1">
        <v>1408</v>
      </c>
      <c r="J1116" s="1" t="s">
        <v>2657</v>
      </c>
      <c r="K1116" s="1">
        <v>11</v>
      </c>
      <c r="L1116" s="1">
        <v>83</v>
      </c>
      <c r="M1116" s="1">
        <v>328166</v>
      </c>
      <c r="N1116" s="1">
        <v>5446764</v>
      </c>
      <c r="O1116" s="1">
        <v>1484473</v>
      </c>
      <c r="P1116" s="1">
        <v>482006</v>
      </c>
      <c r="Q1116" s="1" t="s">
        <v>1484</v>
      </c>
      <c r="R1116" s="1" t="s">
        <v>1485</v>
      </c>
      <c r="S1116" s="1" t="s">
        <v>1486</v>
      </c>
      <c r="T1116" s="1">
        <v>0</v>
      </c>
      <c r="U1116" s="1">
        <v>0</v>
      </c>
      <c r="V1116" s="1">
        <v>0</v>
      </c>
      <c r="Y1116" s="1">
        <v>0</v>
      </c>
      <c r="AB1116" s="1">
        <v>0</v>
      </c>
      <c r="AC1116" s="1">
        <v>0</v>
      </c>
      <c r="AD1116" s="1">
        <v>1299</v>
      </c>
      <c r="AK1116" s="1">
        <v>0</v>
      </c>
      <c r="AL1116" s="1">
        <v>0</v>
      </c>
      <c r="AM1116" s="1">
        <v>0</v>
      </c>
      <c r="AO1116" s="1">
        <v>0</v>
      </c>
      <c r="AQ1116" s="1">
        <v>0</v>
      </c>
      <c r="AT1116" s="1">
        <v>0</v>
      </c>
      <c r="AV1116" s="1">
        <v>0</v>
      </c>
      <c r="AW1116" s="1">
        <v>0</v>
      </c>
      <c r="AX1116" s="1">
        <v>0</v>
      </c>
      <c r="AY1116" s="1" t="s">
        <v>79</v>
      </c>
      <c r="BD1116" s="1">
        <v>0</v>
      </c>
      <c r="BF1116" s="1">
        <v>0</v>
      </c>
      <c r="BH1116" s="1">
        <v>0</v>
      </c>
      <c r="BI1116" s="1">
        <v>0</v>
      </c>
      <c r="BK1116" s="1" t="s">
        <v>545</v>
      </c>
      <c r="BL1116" s="1" t="s">
        <v>87</v>
      </c>
      <c r="BM1116" s="1" t="s">
        <v>79</v>
      </c>
      <c r="BO1116" s="1" t="s">
        <v>782</v>
      </c>
      <c r="BP1116" s="1">
        <v>0</v>
      </c>
      <c r="BQ1116" s="1">
        <v>0</v>
      </c>
      <c r="BR1116" s="2">
        <v>1484473</v>
      </c>
      <c r="BS1116" s="2">
        <v>482006</v>
      </c>
      <c r="BT1116" s="1" t="s">
        <v>89</v>
      </c>
      <c r="BU1116" s="1" t="s">
        <v>195</v>
      </c>
      <c r="BW1116" s="1">
        <v>0</v>
      </c>
      <c r="BX1116" s="1">
        <v>3</v>
      </c>
    </row>
    <row r="1117" spans="1:76" x14ac:dyDescent="0.25">
      <c r="A1117" s="1">
        <v>1116</v>
      </c>
      <c r="B1117" s="1" t="s">
        <v>1257</v>
      </c>
      <c r="C1117" s="1" t="s">
        <v>786</v>
      </c>
      <c r="D1117" s="1" t="s">
        <v>75</v>
      </c>
      <c r="E1117" s="1" t="s">
        <v>198</v>
      </c>
      <c r="F1117" s="1">
        <v>2007</v>
      </c>
      <c r="G1117" s="1">
        <v>6</v>
      </c>
      <c r="H1117" s="1">
        <v>12</v>
      </c>
      <c r="I1117" s="1">
        <v>1442</v>
      </c>
      <c r="J1117" s="1" t="s">
        <v>2657</v>
      </c>
      <c r="K1117" s="1">
        <v>11</v>
      </c>
      <c r="L1117" s="1">
        <v>83</v>
      </c>
      <c r="M1117" s="1">
        <v>327568</v>
      </c>
      <c r="N1117" s="1">
        <v>5446524</v>
      </c>
      <c r="O1117" s="1">
        <v>1483908</v>
      </c>
      <c r="P1117" s="1">
        <v>481692</v>
      </c>
      <c r="Q1117" s="1" t="s">
        <v>1484</v>
      </c>
      <c r="R1117" s="1" t="s">
        <v>1485</v>
      </c>
      <c r="S1117" s="1" t="s">
        <v>1486</v>
      </c>
      <c r="T1117" s="1">
        <v>0</v>
      </c>
      <c r="U1117" s="1">
        <v>0</v>
      </c>
      <c r="V1117" s="1">
        <v>0</v>
      </c>
      <c r="Y1117" s="1">
        <v>0</v>
      </c>
      <c r="AB1117" s="1">
        <v>0</v>
      </c>
      <c r="AC1117" s="1">
        <v>0</v>
      </c>
      <c r="AD1117" s="1">
        <v>1233</v>
      </c>
      <c r="AK1117" s="1">
        <v>0</v>
      </c>
      <c r="AL1117" s="1">
        <v>0</v>
      </c>
      <c r="AM1117" s="1">
        <v>0</v>
      </c>
      <c r="AO1117" s="1">
        <v>0</v>
      </c>
      <c r="AQ1117" s="1">
        <v>0</v>
      </c>
      <c r="AT1117" s="1">
        <v>0</v>
      </c>
      <c r="AV1117" s="1">
        <v>0</v>
      </c>
      <c r="AW1117" s="1">
        <v>0</v>
      </c>
      <c r="AX1117" s="1">
        <v>0</v>
      </c>
      <c r="AY1117" s="1" t="s">
        <v>79</v>
      </c>
      <c r="BD1117" s="1">
        <v>0</v>
      </c>
      <c r="BF1117" s="1">
        <v>0</v>
      </c>
      <c r="BG1117" s="1" t="s">
        <v>2664</v>
      </c>
      <c r="BH1117" s="1">
        <v>0</v>
      </c>
      <c r="BI1117" s="1">
        <v>0</v>
      </c>
      <c r="BK1117" s="1" t="s">
        <v>86</v>
      </c>
      <c r="BL1117" s="1" t="s">
        <v>87</v>
      </c>
      <c r="BM1117" s="1" t="s">
        <v>79</v>
      </c>
      <c r="BO1117" s="1" t="s">
        <v>787</v>
      </c>
      <c r="BP1117" s="1">
        <v>0</v>
      </c>
      <c r="BQ1117" s="1">
        <v>0</v>
      </c>
      <c r="BR1117" s="2">
        <v>1483908</v>
      </c>
      <c r="BS1117" s="2">
        <v>481692</v>
      </c>
      <c r="BT1117" s="1" t="s">
        <v>89</v>
      </c>
      <c r="BU1117" s="1" t="s">
        <v>195</v>
      </c>
      <c r="BV1117" s="1" t="s">
        <v>1127</v>
      </c>
      <c r="BW1117" s="1">
        <v>0</v>
      </c>
      <c r="BX1117" s="1">
        <v>3</v>
      </c>
    </row>
    <row r="1118" spans="1:76" x14ac:dyDescent="0.25">
      <c r="A1118" s="1">
        <v>1117</v>
      </c>
      <c r="B1118" s="1" t="s">
        <v>1001</v>
      </c>
      <c r="C1118" s="1" t="s">
        <v>794</v>
      </c>
      <c r="D1118" s="1" t="s">
        <v>75</v>
      </c>
      <c r="E1118" s="1" t="s">
        <v>198</v>
      </c>
      <c r="F1118" s="1">
        <v>2007</v>
      </c>
      <c r="G1118" s="1">
        <v>6</v>
      </c>
      <c r="H1118" s="1">
        <v>12</v>
      </c>
      <c r="I1118" s="1">
        <v>1520</v>
      </c>
      <c r="J1118" s="1" t="s">
        <v>2657</v>
      </c>
      <c r="K1118" s="1">
        <v>11</v>
      </c>
      <c r="L1118" s="1">
        <v>83</v>
      </c>
      <c r="M1118" s="1">
        <v>326632</v>
      </c>
      <c r="N1118" s="1">
        <v>5447169</v>
      </c>
      <c r="O1118" s="1">
        <v>1482898</v>
      </c>
      <c r="P1118" s="1">
        <v>482216</v>
      </c>
      <c r="Q1118" s="1" t="s">
        <v>78</v>
      </c>
      <c r="R1118" s="1" t="s">
        <v>79</v>
      </c>
      <c r="S1118" s="1" t="s">
        <v>79</v>
      </c>
      <c r="T1118" s="1">
        <v>1</v>
      </c>
      <c r="U1118" s="1">
        <v>1</v>
      </c>
      <c r="V1118" s="1">
        <v>0</v>
      </c>
      <c r="W1118" s="1" t="s">
        <v>2628</v>
      </c>
      <c r="Y1118" s="1">
        <v>0</v>
      </c>
      <c r="AB1118" s="1">
        <v>0</v>
      </c>
      <c r="AC1118" s="1">
        <v>0</v>
      </c>
      <c r="AD1118" s="1">
        <v>1151</v>
      </c>
      <c r="AI1118" s="1" t="s">
        <v>94</v>
      </c>
      <c r="AJ1118" s="1" t="s">
        <v>79</v>
      </c>
      <c r="AK1118" s="1">
        <v>0</v>
      </c>
      <c r="AL1118" s="1">
        <v>29</v>
      </c>
      <c r="AM1118" s="1">
        <v>20</v>
      </c>
      <c r="AO1118" s="1">
        <v>8</v>
      </c>
      <c r="AP1118" s="1" t="s">
        <v>520</v>
      </c>
      <c r="AQ1118" s="1">
        <v>2</v>
      </c>
      <c r="AR1118" s="1" t="s">
        <v>1004</v>
      </c>
      <c r="AS1118" s="1" t="s">
        <v>2567</v>
      </c>
      <c r="AV1118" s="1">
        <v>0</v>
      </c>
      <c r="AW1118" s="1">
        <v>0</v>
      </c>
      <c r="AX1118" s="1">
        <v>0</v>
      </c>
      <c r="AY1118" s="1" t="s">
        <v>79</v>
      </c>
      <c r="BD1118" s="1">
        <v>0</v>
      </c>
      <c r="BE1118" s="1" t="s">
        <v>85</v>
      </c>
      <c r="BF1118" s="1">
        <v>0</v>
      </c>
      <c r="BG1118" s="1" t="s">
        <v>2659</v>
      </c>
      <c r="BH1118" s="1">
        <v>0</v>
      </c>
      <c r="BI1118" s="1">
        <v>0</v>
      </c>
      <c r="BK1118" s="1" t="s">
        <v>1665</v>
      </c>
      <c r="BL1118" s="1" t="s">
        <v>87</v>
      </c>
      <c r="BM1118" s="1" t="s">
        <v>79</v>
      </c>
      <c r="BN1118" s="1" t="s">
        <v>122</v>
      </c>
      <c r="BO1118" s="1" t="s">
        <v>795</v>
      </c>
      <c r="BP1118" s="1">
        <v>0</v>
      </c>
      <c r="BQ1118" s="1">
        <v>0</v>
      </c>
      <c r="BR1118" s="2">
        <v>1482898</v>
      </c>
      <c r="BS1118" s="2">
        <v>482216</v>
      </c>
      <c r="BT1118" s="1" t="s">
        <v>123</v>
      </c>
      <c r="BU1118" s="1" t="s">
        <v>195</v>
      </c>
      <c r="BV1118" s="1" t="s">
        <v>91</v>
      </c>
      <c r="BW1118" s="1">
        <v>0</v>
      </c>
      <c r="BX1118" s="1">
        <v>4</v>
      </c>
    </row>
    <row r="1119" spans="1:76" x14ac:dyDescent="0.25">
      <c r="A1119" s="1">
        <v>1118</v>
      </c>
      <c r="B1119" s="1" t="s">
        <v>276</v>
      </c>
      <c r="C1119" s="1" t="s">
        <v>277</v>
      </c>
      <c r="D1119" s="1" t="s">
        <v>101</v>
      </c>
      <c r="E1119" s="1" t="s">
        <v>241</v>
      </c>
      <c r="F1119" s="1">
        <v>2007</v>
      </c>
      <c r="G1119" s="1">
        <v>6</v>
      </c>
      <c r="H1119" s="1">
        <v>13</v>
      </c>
      <c r="I1119" s="1">
        <v>755</v>
      </c>
      <c r="J1119" s="1" t="s">
        <v>2657</v>
      </c>
      <c r="K1119" s="1">
        <v>11</v>
      </c>
      <c r="L1119" s="1">
        <v>83</v>
      </c>
      <c r="M1119" s="1">
        <v>335966</v>
      </c>
      <c r="N1119" s="1">
        <v>5435129</v>
      </c>
      <c r="O1119" s="1">
        <v>1493671</v>
      </c>
      <c r="P1119" s="1">
        <v>471447</v>
      </c>
      <c r="Q1119" s="1" t="s">
        <v>1484</v>
      </c>
      <c r="R1119" s="1" t="s">
        <v>1485</v>
      </c>
      <c r="S1119" s="1" t="s">
        <v>1486</v>
      </c>
      <c r="T1119" s="1">
        <v>0</v>
      </c>
      <c r="U1119" s="1">
        <v>0</v>
      </c>
      <c r="V1119" s="1">
        <v>0</v>
      </c>
      <c r="Y1119" s="1">
        <v>0</v>
      </c>
      <c r="AB1119" s="1">
        <v>0</v>
      </c>
      <c r="AC1119" s="1">
        <v>0</v>
      </c>
      <c r="AD1119" s="1">
        <v>1224</v>
      </c>
      <c r="AK1119" s="1">
        <v>0</v>
      </c>
      <c r="AL1119" s="1">
        <v>0</v>
      </c>
      <c r="AM1119" s="1">
        <v>0</v>
      </c>
      <c r="AO1119" s="1">
        <v>0</v>
      </c>
      <c r="AQ1119" s="1">
        <v>0</v>
      </c>
      <c r="AT1119" s="1">
        <v>0</v>
      </c>
      <c r="AV1119" s="1">
        <v>0</v>
      </c>
      <c r="AW1119" s="1">
        <v>0</v>
      </c>
      <c r="AX1119" s="1">
        <v>0</v>
      </c>
      <c r="AY1119" s="1" t="s">
        <v>79</v>
      </c>
      <c r="BD1119" s="1">
        <v>0</v>
      </c>
      <c r="BF1119" s="1">
        <v>0</v>
      </c>
      <c r="BH1119" s="1">
        <v>0</v>
      </c>
      <c r="BI1119" s="1">
        <v>0</v>
      </c>
      <c r="BK1119" s="1" t="s">
        <v>86</v>
      </c>
      <c r="BL1119" s="1" t="s">
        <v>87</v>
      </c>
      <c r="BM1119" s="1" t="s">
        <v>79</v>
      </c>
      <c r="BO1119" s="1" t="s">
        <v>283</v>
      </c>
      <c r="BP1119" s="1">
        <v>0</v>
      </c>
      <c r="BQ1119" s="1">
        <v>0</v>
      </c>
      <c r="BR1119" s="2">
        <v>1493671</v>
      </c>
      <c r="BS1119" s="2">
        <v>471447</v>
      </c>
      <c r="BT1119" s="1" t="s">
        <v>89</v>
      </c>
      <c r="BU1119" s="1" t="s">
        <v>243</v>
      </c>
      <c r="BV1119" s="1" t="s">
        <v>1127</v>
      </c>
      <c r="BW1119" s="1">
        <v>0</v>
      </c>
      <c r="BX1119" s="1">
        <v>4</v>
      </c>
    </row>
    <row r="1120" spans="1:76" x14ac:dyDescent="0.25">
      <c r="A1120" s="1">
        <v>1119</v>
      </c>
      <c r="B1120" s="1" t="s">
        <v>823</v>
      </c>
      <c r="C1120" s="1" t="s">
        <v>824</v>
      </c>
      <c r="D1120" s="1" t="s">
        <v>75</v>
      </c>
      <c r="E1120" s="1" t="s">
        <v>241</v>
      </c>
      <c r="F1120" s="1">
        <v>2007</v>
      </c>
      <c r="G1120" s="1">
        <v>6</v>
      </c>
      <c r="H1120" s="1">
        <v>13</v>
      </c>
      <c r="I1120" s="1">
        <v>839</v>
      </c>
      <c r="J1120" s="1" t="s">
        <v>2657</v>
      </c>
      <c r="K1120" s="1">
        <v>11</v>
      </c>
      <c r="L1120" s="1">
        <v>83</v>
      </c>
      <c r="M1120" s="1">
        <v>333369</v>
      </c>
      <c r="N1120" s="1">
        <v>5434548</v>
      </c>
      <c r="O1120" s="1">
        <v>1491163</v>
      </c>
      <c r="P1120" s="1">
        <v>470547</v>
      </c>
      <c r="Q1120" s="1" t="s">
        <v>78</v>
      </c>
      <c r="R1120" s="1" t="s">
        <v>79</v>
      </c>
      <c r="S1120" s="1" t="s">
        <v>79</v>
      </c>
      <c r="T1120" s="1">
        <v>1</v>
      </c>
      <c r="U1120" s="1">
        <v>1</v>
      </c>
      <c r="V1120" s="1">
        <v>0</v>
      </c>
      <c r="W1120" s="1" t="s">
        <v>2665</v>
      </c>
      <c r="Y1120" s="1">
        <v>0</v>
      </c>
      <c r="AB1120" s="1">
        <v>0</v>
      </c>
      <c r="AC1120" s="1">
        <v>0</v>
      </c>
      <c r="AD1120" s="1">
        <v>1273</v>
      </c>
      <c r="AI1120" s="1" t="s">
        <v>94</v>
      </c>
      <c r="AJ1120" s="1" t="s">
        <v>79</v>
      </c>
      <c r="AK1120" s="1">
        <v>0</v>
      </c>
      <c r="AL1120" s="1">
        <v>110</v>
      </c>
      <c r="AM1120" s="1">
        <v>24</v>
      </c>
      <c r="AO1120" s="1">
        <v>11</v>
      </c>
      <c r="AP1120" s="1" t="s">
        <v>2666</v>
      </c>
      <c r="AQ1120" s="1">
        <v>2</v>
      </c>
      <c r="AR1120" s="1" t="s">
        <v>826</v>
      </c>
      <c r="AS1120" s="1" t="s">
        <v>2658</v>
      </c>
      <c r="AV1120" s="1">
        <v>0</v>
      </c>
      <c r="AW1120" s="1">
        <v>0</v>
      </c>
      <c r="AX1120" s="1">
        <v>0</v>
      </c>
      <c r="AY1120" s="1" t="s">
        <v>79</v>
      </c>
      <c r="BD1120" s="1">
        <v>0</v>
      </c>
      <c r="BE1120" s="1" t="s">
        <v>85</v>
      </c>
      <c r="BF1120" s="1">
        <v>0</v>
      </c>
      <c r="BG1120" s="1" t="s">
        <v>2667</v>
      </c>
      <c r="BH1120" s="1">
        <v>651</v>
      </c>
      <c r="BI1120" s="1">
        <v>0</v>
      </c>
      <c r="BK1120" s="1" t="s">
        <v>216</v>
      </c>
      <c r="BL1120" s="1" t="s">
        <v>87</v>
      </c>
      <c r="BM1120" s="1" t="s">
        <v>79</v>
      </c>
      <c r="BN1120" s="1" t="s">
        <v>267</v>
      </c>
      <c r="BO1120" s="1" t="s">
        <v>827</v>
      </c>
      <c r="BP1120" s="1">
        <v>0</v>
      </c>
      <c r="BQ1120" s="1">
        <v>0</v>
      </c>
      <c r="BR1120" s="2">
        <v>1491163</v>
      </c>
      <c r="BS1120" s="2">
        <v>470547</v>
      </c>
      <c r="BT1120" s="1" t="s">
        <v>89</v>
      </c>
      <c r="BU1120" s="1" t="s">
        <v>243</v>
      </c>
      <c r="BW1120" s="1">
        <v>0</v>
      </c>
      <c r="BX1120" s="1">
        <v>4</v>
      </c>
    </row>
    <row r="1121" spans="1:76" x14ac:dyDescent="0.25">
      <c r="A1121" s="1">
        <v>1120</v>
      </c>
      <c r="B1121" s="1" t="s">
        <v>1791</v>
      </c>
      <c r="C1121" s="1" t="s">
        <v>1789</v>
      </c>
      <c r="D1121" s="1" t="s">
        <v>75</v>
      </c>
      <c r="E1121" s="1" t="s">
        <v>241</v>
      </c>
      <c r="F1121" s="1">
        <v>2007</v>
      </c>
      <c r="G1121" s="1">
        <v>6</v>
      </c>
      <c r="H1121" s="1">
        <v>13</v>
      </c>
      <c r="I1121" s="1">
        <v>904</v>
      </c>
      <c r="J1121" s="1" t="s">
        <v>2657</v>
      </c>
      <c r="K1121" s="1">
        <v>11</v>
      </c>
      <c r="L1121" s="1">
        <v>83</v>
      </c>
      <c r="M1121" s="1">
        <v>333018</v>
      </c>
      <c r="N1121" s="1">
        <v>5435410</v>
      </c>
      <c r="O1121" s="1">
        <v>1490707</v>
      </c>
      <c r="P1121" s="1">
        <v>471357</v>
      </c>
      <c r="Q1121" s="1" t="s">
        <v>78</v>
      </c>
      <c r="R1121" s="1" t="s">
        <v>79</v>
      </c>
      <c r="S1121" s="1" t="s">
        <v>79</v>
      </c>
      <c r="T1121" s="1">
        <v>1</v>
      </c>
      <c r="U1121" s="1">
        <v>1</v>
      </c>
      <c r="V1121" s="1">
        <v>0</v>
      </c>
      <c r="W1121" s="1" t="s">
        <v>2665</v>
      </c>
      <c r="Y1121" s="1">
        <v>0</v>
      </c>
      <c r="AB1121" s="1">
        <v>0</v>
      </c>
      <c r="AC1121" s="1">
        <v>0</v>
      </c>
      <c r="AD1121" s="1">
        <v>1275</v>
      </c>
      <c r="AI1121" s="1" t="s">
        <v>83</v>
      </c>
      <c r="AJ1121" s="1" t="s">
        <v>79</v>
      </c>
      <c r="AK1121" s="1">
        <v>0</v>
      </c>
      <c r="AL1121" s="1">
        <v>38</v>
      </c>
      <c r="AM1121" s="1">
        <v>22</v>
      </c>
      <c r="AO1121" s="1">
        <v>2</v>
      </c>
      <c r="AP1121" s="1" t="s">
        <v>2668</v>
      </c>
      <c r="AQ1121" s="1">
        <v>2</v>
      </c>
      <c r="AR1121" s="1" t="s">
        <v>1792</v>
      </c>
      <c r="AS1121" s="1" t="s">
        <v>2561</v>
      </c>
      <c r="AV1121" s="1">
        <v>0</v>
      </c>
      <c r="AW1121" s="1">
        <v>0</v>
      </c>
      <c r="AX1121" s="1">
        <v>0</v>
      </c>
      <c r="AY1121" s="1" t="s">
        <v>79</v>
      </c>
      <c r="BD1121" s="1">
        <v>0</v>
      </c>
      <c r="BE1121" s="1" t="s">
        <v>1705</v>
      </c>
      <c r="BF1121" s="1">
        <v>73</v>
      </c>
      <c r="BG1121" s="1" t="s">
        <v>2667</v>
      </c>
      <c r="BH1121" s="1">
        <v>282</v>
      </c>
      <c r="BI1121" s="1">
        <v>0</v>
      </c>
      <c r="BK1121" s="1" t="s">
        <v>216</v>
      </c>
      <c r="BL1121" s="1" t="s">
        <v>87</v>
      </c>
      <c r="BM1121" s="1" t="s">
        <v>79</v>
      </c>
      <c r="BN1121" s="1" t="s">
        <v>122</v>
      </c>
      <c r="BO1121" s="1" t="s">
        <v>1695</v>
      </c>
      <c r="BP1121" s="1">
        <v>0</v>
      </c>
      <c r="BQ1121" s="1">
        <v>0</v>
      </c>
      <c r="BR1121" s="2">
        <v>1490707</v>
      </c>
      <c r="BS1121" s="2">
        <v>471357</v>
      </c>
      <c r="BT1121" s="1" t="s">
        <v>89</v>
      </c>
      <c r="BU1121" s="1" t="s">
        <v>243</v>
      </c>
      <c r="BW1121" s="1">
        <v>0</v>
      </c>
      <c r="BX1121" s="1">
        <v>4</v>
      </c>
    </row>
    <row r="1122" spans="1:76" x14ac:dyDescent="0.25">
      <c r="A1122" s="1">
        <v>1121</v>
      </c>
      <c r="B1122" s="1" t="s">
        <v>2669</v>
      </c>
      <c r="C1122" s="1" t="s">
        <v>1694</v>
      </c>
      <c r="D1122" s="1" t="s">
        <v>75</v>
      </c>
      <c r="E1122" s="1" t="s">
        <v>241</v>
      </c>
      <c r="F1122" s="1">
        <v>2007</v>
      </c>
      <c r="G1122" s="1">
        <v>6</v>
      </c>
      <c r="H1122" s="1">
        <v>13</v>
      </c>
      <c r="I1122" s="1">
        <v>930</v>
      </c>
      <c r="J1122" s="1" t="s">
        <v>2657</v>
      </c>
      <c r="K1122" s="1">
        <v>11</v>
      </c>
      <c r="L1122" s="1">
        <v>83</v>
      </c>
      <c r="M1122" s="1">
        <v>333152</v>
      </c>
      <c r="N1122" s="1">
        <v>5435162</v>
      </c>
      <c r="O1122" s="1">
        <v>1490871</v>
      </c>
      <c r="P1122" s="1">
        <v>471128</v>
      </c>
      <c r="Q1122" s="1" t="s">
        <v>78</v>
      </c>
      <c r="R1122" s="1" t="s">
        <v>79</v>
      </c>
      <c r="S1122" s="1" t="s">
        <v>79</v>
      </c>
      <c r="T1122" s="1">
        <v>1</v>
      </c>
      <c r="U1122" s="1">
        <v>1</v>
      </c>
      <c r="V1122" s="1">
        <v>0</v>
      </c>
      <c r="W1122" s="1" t="s">
        <v>2628</v>
      </c>
      <c r="Y1122" s="1">
        <v>0</v>
      </c>
      <c r="AB1122" s="1">
        <v>0</v>
      </c>
      <c r="AC1122" s="1">
        <v>0</v>
      </c>
      <c r="AD1122" s="1">
        <v>1272</v>
      </c>
      <c r="AI1122" s="1" t="s">
        <v>83</v>
      </c>
      <c r="AJ1122" s="1" t="s">
        <v>79</v>
      </c>
      <c r="AK1122" s="1">
        <v>0</v>
      </c>
      <c r="AL1122" s="1">
        <v>28</v>
      </c>
      <c r="AM1122" s="1">
        <v>29</v>
      </c>
      <c r="AO1122" s="1">
        <v>7</v>
      </c>
      <c r="AP1122" s="1" t="s">
        <v>2670</v>
      </c>
      <c r="AQ1122" s="1">
        <v>2</v>
      </c>
      <c r="AR1122" s="1" t="s">
        <v>2341</v>
      </c>
      <c r="AS1122" s="1" t="s">
        <v>2567</v>
      </c>
      <c r="AT1122" s="1">
        <v>6</v>
      </c>
      <c r="AV1122" s="1">
        <v>0</v>
      </c>
      <c r="AW1122" s="1">
        <v>0</v>
      </c>
      <c r="AX1122" s="1">
        <v>0</v>
      </c>
      <c r="AY1122" s="1" t="s">
        <v>79</v>
      </c>
      <c r="BD1122" s="1">
        <v>0</v>
      </c>
      <c r="BE1122" s="1" t="s">
        <v>236</v>
      </c>
      <c r="BF1122" s="1">
        <v>73</v>
      </c>
      <c r="BG1122" s="1" t="s">
        <v>2659</v>
      </c>
      <c r="BH1122" s="1">
        <v>282</v>
      </c>
      <c r="BI1122" s="1">
        <v>651</v>
      </c>
      <c r="BK1122" s="1" t="s">
        <v>216</v>
      </c>
      <c r="BL1122" s="1" t="s">
        <v>87</v>
      </c>
      <c r="BM1122" s="1" t="s">
        <v>79</v>
      </c>
      <c r="BN1122" s="1" t="s">
        <v>122</v>
      </c>
      <c r="BO1122" s="1" t="s">
        <v>1695</v>
      </c>
      <c r="BP1122" s="1">
        <v>0</v>
      </c>
      <c r="BQ1122" s="1">
        <v>0</v>
      </c>
      <c r="BR1122" s="2">
        <v>1490871</v>
      </c>
      <c r="BS1122" s="2">
        <v>471128</v>
      </c>
      <c r="BT1122" s="1" t="s">
        <v>89</v>
      </c>
      <c r="BU1122" s="1" t="s">
        <v>243</v>
      </c>
      <c r="BW1122" s="1">
        <v>0</v>
      </c>
      <c r="BX1122" s="1">
        <v>4</v>
      </c>
    </row>
    <row r="1123" spans="1:76" x14ac:dyDescent="0.25">
      <c r="A1123" s="1">
        <v>1122</v>
      </c>
      <c r="B1123" s="1" t="s">
        <v>919</v>
      </c>
      <c r="C1123" s="1" t="s">
        <v>920</v>
      </c>
      <c r="D1123" s="1" t="s">
        <v>75</v>
      </c>
      <c r="E1123" s="1" t="s">
        <v>241</v>
      </c>
      <c r="F1123" s="1">
        <v>2007</v>
      </c>
      <c r="G1123" s="1">
        <v>6</v>
      </c>
      <c r="H1123" s="1">
        <v>13</v>
      </c>
      <c r="I1123" s="1">
        <v>1048</v>
      </c>
      <c r="J1123" s="1" t="s">
        <v>2657</v>
      </c>
      <c r="K1123" s="1">
        <v>11</v>
      </c>
      <c r="L1123" s="1">
        <v>83</v>
      </c>
      <c r="M1123" s="1">
        <v>332322</v>
      </c>
      <c r="N1123" s="1">
        <v>5435654</v>
      </c>
      <c r="O1123" s="1">
        <v>1489985</v>
      </c>
      <c r="P1123" s="1">
        <v>471512</v>
      </c>
      <c r="Q1123" s="1" t="s">
        <v>1484</v>
      </c>
      <c r="R1123" s="1" t="s">
        <v>1485</v>
      </c>
      <c r="S1123" s="1" t="s">
        <v>1486</v>
      </c>
      <c r="T1123" s="1">
        <v>0</v>
      </c>
      <c r="U1123" s="1">
        <v>0</v>
      </c>
      <c r="V1123" s="1">
        <v>0</v>
      </c>
      <c r="Y1123" s="1">
        <v>0</v>
      </c>
      <c r="AB1123" s="1">
        <v>0</v>
      </c>
      <c r="AC1123" s="1">
        <v>0</v>
      </c>
      <c r="AD1123" s="1">
        <v>1262</v>
      </c>
      <c r="AK1123" s="1">
        <v>0</v>
      </c>
      <c r="AL1123" s="1">
        <v>0</v>
      </c>
      <c r="AM1123" s="1">
        <v>0</v>
      </c>
      <c r="AO1123" s="1">
        <v>0</v>
      </c>
      <c r="AQ1123" s="1">
        <v>0</v>
      </c>
      <c r="AT1123" s="1">
        <v>0</v>
      </c>
      <c r="AV1123" s="1">
        <v>0</v>
      </c>
      <c r="AW1123" s="1">
        <v>0</v>
      </c>
      <c r="AX1123" s="1">
        <v>0</v>
      </c>
      <c r="AY1123" s="1" t="s">
        <v>79</v>
      </c>
      <c r="BD1123" s="1">
        <v>0</v>
      </c>
      <c r="BF1123" s="1">
        <v>0</v>
      </c>
      <c r="BH1123" s="1">
        <v>0</v>
      </c>
      <c r="BI1123" s="1">
        <v>0</v>
      </c>
      <c r="BK1123" s="1" t="s">
        <v>86</v>
      </c>
      <c r="BL1123" s="1" t="s">
        <v>87</v>
      </c>
      <c r="BM1123" s="1" t="s">
        <v>79</v>
      </c>
      <c r="BP1123" s="1">
        <v>0</v>
      </c>
      <c r="BQ1123" s="1">
        <v>0</v>
      </c>
      <c r="BR1123" s="2">
        <v>1489985</v>
      </c>
      <c r="BS1123" s="2">
        <v>471512</v>
      </c>
      <c r="BT1123" s="1" t="s">
        <v>89</v>
      </c>
      <c r="BU1123" s="1" t="s">
        <v>243</v>
      </c>
      <c r="BW1123" s="1">
        <v>0</v>
      </c>
      <c r="BX1123" s="1">
        <v>4</v>
      </c>
    </row>
    <row r="1124" spans="1:76" x14ac:dyDescent="0.25">
      <c r="A1124" s="1">
        <v>1123</v>
      </c>
      <c r="B1124" s="1" t="s">
        <v>814</v>
      </c>
      <c r="C1124" s="1" t="s">
        <v>681</v>
      </c>
      <c r="D1124" s="1" t="s">
        <v>75</v>
      </c>
      <c r="E1124" s="1" t="s">
        <v>671</v>
      </c>
      <c r="F1124" s="1">
        <v>2007</v>
      </c>
      <c r="G1124" s="1">
        <v>6</v>
      </c>
      <c r="H1124" s="1">
        <v>13</v>
      </c>
      <c r="I1124" s="1">
        <v>1223</v>
      </c>
      <c r="J1124" s="1" t="s">
        <v>2657</v>
      </c>
      <c r="K1124" s="1">
        <v>11</v>
      </c>
      <c r="L1124" s="1">
        <v>83</v>
      </c>
      <c r="M1124" s="1">
        <v>327165</v>
      </c>
      <c r="N1124" s="1">
        <v>5435349</v>
      </c>
      <c r="O1124" s="1">
        <v>1484900</v>
      </c>
      <c r="P1124" s="1">
        <v>470567</v>
      </c>
      <c r="Q1124" s="1" t="s">
        <v>78</v>
      </c>
      <c r="R1124" s="1" t="s">
        <v>79</v>
      </c>
      <c r="S1124" s="1" t="s">
        <v>79</v>
      </c>
      <c r="T1124" s="1">
        <v>1</v>
      </c>
      <c r="U1124" s="1">
        <v>1</v>
      </c>
      <c r="V1124" s="1">
        <v>0</v>
      </c>
      <c r="W1124" s="1" t="s">
        <v>2628</v>
      </c>
      <c r="Y1124" s="1">
        <v>0</v>
      </c>
      <c r="AB1124" s="1">
        <v>0</v>
      </c>
      <c r="AC1124" s="1">
        <v>0</v>
      </c>
      <c r="AD1124" s="1">
        <v>1158</v>
      </c>
      <c r="AI1124" s="1" t="s">
        <v>94</v>
      </c>
      <c r="AJ1124" s="1" t="s">
        <v>79</v>
      </c>
      <c r="AK1124" s="1">
        <v>0</v>
      </c>
      <c r="AL1124" s="1">
        <v>48</v>
      </c>
      <c r="AM1124" s="1">
        <v>27</v>
      </c>
      <c r="AO1124" s="1">
        <v>22</v>
      </c>
      <c r="AP1124" s="1" t="s">
        <v>2671</v>
      </c>
      <c r="AQ1124" s="1">
        <v>2</v>
      </c>
      <c r="AR1124" s="1" t="s">
        <v>817</v>
      </c>
      <c r="AS1124" s="1" t="s">
        <v>2658</v>
      </c>
      <c r="AV1124" s="1">
        <v>0</v>
      </c>
      <c r="AW1124" s="1">
        <v>0</v>
      </c>
      <c r="AX1124" s="1">
        <v>0</v>
      </c>
      <c r="AY1124" s="1" t="s">
        <v>79</v>
      </c>
      <c r="BD1124" s="1">
        <v>0</v>
      </c>
      <c r="BE1124" s="1" t="s">
        <v>820</v>
      </c>
      <c r="BF1124" s="1">
        <v>10</v>
      </c>
      <c r="BG1124" s="1" t="s">
        <v>2659</v>
      </c>
      <c r="BH1124" s="1">
        <v>0</v>
      </c>
      <c r="BI1124" s="1">
        <v>0</v>
      </c>
      <c r="BK1124" s="1" t="s">
        <v>216</v>
      </c>
      <c r="BL1124" s="1" t="s">
        <v>87</v>
      </c>
      <c r="BM1124" s="1" t="s">
        <v>79</v>
      </c>
      <c r="BN1124" s="1" t="s">
        <v>267</v>
      </c>
      <c r="BO1124" s="1" t="s">
        <v>682</v>
      </c>
      <c r="BP1124" s="1">
        <v>0</v>
      </c>
      <c r="BQ1124" s="1">
        <v>0</v>
      </c>
      <c r="BR1124" s="2">
        <v>1484900</v>
      </c>
      <c r="BS1124" s="2">
        <v>470567</v>
      </c>
      <c r="BT1124" s="1" t="s">
        <v>123</v>
      </c>
      <c r="BU1124" s="1" t="s">
        <v>243</v>
      </c>
      <c r="BV1124" s="1" t="s">
        <v>91</v>
      </c>
      <c r="BW1124" s="1">
        <v>0</v>
      </c>
      <c r="BX1124" s="1">
        <v>4</v>
      </c>
    </row>
    <row r="1125" spans="1:76" x14ac:dyDescent="0.25">
      <c r="A1125" s="1">
        <v>1124</v>
      </c>
      <c r="B1125" s="1" t="s">
        <v>684</v>
      </c>
      <c r="C1125" s="1" t="s">
        <v>86</v>
      </c>
      <c r="D1125" s="1" t="s">
        <v>75</v>
      </c>
      <c r="E1125" s="1" t="s">
        <v>671</v>
      </c>
      <c r="F1125" s="1">
        <v>2007</v>
      </c>
      <c r="G1125" s="1">
        <v>6</v>
      </c>
      <c r="H1125" s="1">
        <v>13</v>
      </c>
      <c r="I1125" s="1">
        <v>1248</v>
      </c>
      <c r="J1125" s="1" t="s">
        <v>2657</v>
      </c>
      <c r="K1125" s="1">
        <v>11</v>
      </c>
      <c r="L1125" s="1">
        <v>83</v>
      </c>
      <c r="M1125" s="1">
        <v>327219</v>
      </c>
      <c r="N1125" s="1">
        <v>5435995</v>
      </c>
      <c r="O1125" s="1">
        <v>1484873</v>
      </c>
      <c r="P1125" s="1">
        <v>471214</v>
      </c>
      <c r="Q1125" s="1" t="s">
        <v>1484</v>
      </c>
      <c r="R1125" s="1" t="s">
        <v>1485</v>
      </c>
      <c r="S1125" s="1" t="s">
        <v>1486</v>
      </c>
      <c r="T1125" s="1">
        <v>0</v>
      </c>
      <c r="U1125" s="1">
        <v>0</v>
      </c>
      <c r="V1125" s="1">
        <v>0</v>
      </c>
      <c r="Y1125" s="1">
        <v>0</v>
      </c>
      <c r="AB1125" s="1">
        <v>0</v>
      </c>
      <c r="AC1125" s="1">
        <v>0</v>
      </c>
      <c r="AD1125" s="1">
        <v>1208</v>
      </c>
      <c r="AK1125" s="1">
        <v>0</v>
      </c>
      <c r="AL1125" s="1">
        <v>0</v>
      </c>
      <c r="AM1125" s="1">
        <v>0</v>
      </c>
      <c r="AO1125" s="1">
        <v>0</v>
      </c>
      <c r="AQ1125" s="1">
        <v>0</v>
      </c>
      <c r="AT1125" s="1">
        <v>0</v>
      </c>
      <c r="AV1125" s="1">
        <v>0</v>
      </c>
      <c r="AW1125" s="1">
        <v>0</v>
      </c>
      <c r="AX1125" s="1">
        <v>0</v>
      </c>
      <c r="AY1125" s="1" t="s">
        <v>86</v>
      </c>
      <c r="BD1125" s="1">
        <v>0</v>
      </c>
      <c r="BF1125" s="1">
        <v>0</v>
      </c>
      <c r="BH1125" s="1">
        <v>0</v>
      </c>
      <c r="BI1125" s="1">
        <v>0</v>
      </c>
      <c r="BL1125" s="1" t="s">
        <v>87</v>
      </c>
      <c r="BM1125" s="1" t="s">
        <v>191</v>
      </c>
      <c r="BP1125" s="1">
        <v>0</v>
      </c>
      <c r="BQ1125" s="1">
        <v>0</v>
      </c>
      <c r="BR1125" s="2">
        <v>1484873</v>
      </c>
      <c r="BS1125" s="2">
        <v>471214</v>
      </c>
      <c r="BT1125" s="1" t="s">
        <v>123</v>
      </c>
      <c r="BU1125" s="1" t="s">
        <v>243</v>
      </c>
      <c r="BW1125" s="1">
        <v>0</v>
      </c>
      <c r="BX1125" s="1">
        <v>2</v>
      </c>
    </row>
    <row r="1126" spans="1:76" x14ac:dyDescent="0.25">
      <c r="A1126" s="1">
        <v>1125</v>
      </c>
      <c r="B1126" s="1" t="s">
        <v>821</v>
      </c>
      <c r="C1126" s="1" t="s">
        <v>86</v>
      </c>
      <c r="D1126" s="1" t="s">
        <v>75</v>
      </c>
      <c r="E1126" s="1" t="s">
        <v>671</v>
      </c>
      <c r="F1126" s="1">
        <v>2007</v>
      </c>
      <c r="G1126" s="1">
        <v>6</v>
      </c>
      <c r="H1126" s="1">
        <v>13</v>
      </c>
      <c r="I1126" s="1">
        <v>1305</v>
      </c>
      <c r="J1126" s="1" t="s">
        <v>2657</v>
      </c>
      <c r="K1126" s="1">
        <v>11</v>
      </c>
      <c r="L1126" s="1">
        <v>83</v>
      </c>
      <c r="M1126" s="1">
        <v>327051</v>
      </c>
      <c r="N1126" s="1">
        <v>5435592</v>
      </c>
      <c r="O1126" s="1">
        <v>1484757</v>
      </c>
      <c r="P1126" s="1">
        <v>470793</v>
      </c>
      <c r="Q1126" s="1" t="s">
        <v>1484</v>
      </c>
      <c r="R1126" s="1" t="s">
        <v>1485</v>
      </c>
      <c r="S1126" s="1" t="s">
        <v>1486</v>
      </c>
      <c r="T1126" s="1">
        <v>0</v>
      </c>
      <c r="U1126" s="1">
        <v>0</v>
      </c>
      <c r="V1126" s="1">
        <v>0</v>
      </c>
      <c r="Y1126" s="1">
        <v>0</v>
      </c>
      <c r="AB1126" s="1">
        <v>0</v>
      </c>
      <c r="AC1126" s="1">
        <v>0</v>
      </c>
      <c r="AD1126" s="1">
        <v>1168</v>
      </c>
      <c r="AK1126" s="1">
        <v>0</v>
      </c>
      <c r="AL1126" s="1">
        <v>0</v>
      </c>
      <c r="AM1126" s="1">
        <v>0</v>
      </c>
      <c r="AO1126" s="1">
        <v>0</v>
      </c>
      <c r="AQ1126" s="1">
        <v>0</v>
      </c>
      <c r="AT1126" s="1">
        <v>0</v>
      </c>
      <c r="AV1126" s="1">
        <v>0</v>
      </c>
      <c r="AW1126" s="1">
        <v>0</v>
      </c>
      <c r="AX1126" s="1">
        <v>0</v>
      </c>
      <c r="AY1126" s="1" t="s">
        <v>86</v>
      </c>
      <c r="BD1126" s="1">
        <v>0</v>
      </c>
      <c r="BF1126" s="1">
        <v>0</v>
      </c>
      <c r="BH1126" s="1">
        <v>0</v>
      </c>
      <c r="BI1126" s="1">
        <v>0</v>
      </c>
      <c r="BL1126" s="1" t="s">
        <v>87</v>
      </c>
      <c r="BM1126" s="1" t="s">
        <v>191</v>
      </c>
      <c r="BO1126" s="1" t="s">
        <v>682</v>
      </c>
      <c r="BP1126" s="1">
        <v>0</v>
      </c>
      <c r="BQ1126" s="1">
        <v>0</v>
      </c>
      <c r="BR1126" s="2">
        <v>1484757</v>
      </c>
      <c r="BS1126" s="2">
        <v>470793</v>
      </c>
      <c r="BT1126" s="1" t="s">
        <v>123</v>
      </c>
      <c r="BU1126" s="1" t="s">
        <v>243</v>
      </c>
      <c r="BV1126" s="1" t="s">
        <v>1127</v>
      </c>
      <c r="BW1126" s="1">
        <v>0</v>
      </c>
      <c r="BX1126" s="1">
        <v>4</v>
      </c>
    </row>
    <row r="1127" spans="1:76" x14ac:dyDescent="0.25">
      <c r="A1127" s="1">
        <v>1126</v>
      </c>
      <c r="B1127" s="1" t="s">
        <v>1001</v>
      </c>
      <c r="C1127" s="1" t="s">
        <v>794</v>
      </c>
      <c r="D1127" s="1" t="s">
        <v>75</v>
      </c>
      <c r="E1127" s="1" t="s">
        <v>198</v>
      </c>
      <c r="F1127" s="1">
        <v>2007</v>
      </c>
      <c r="G1127" s="1">
        <v>6</v>
      </c>
      <c r="H1127" s="1">
        <v>14</v>
      </c>
      <c r="I1127" s="1">
        <v>738</v>
      </c>
      <c r="J1127" s="1" t="s">
        <v>2672</v>
      </c>
      <c r="K1127" s="1">
        <v>11</v>
      </c>
      <c r="L1127" s="1">
        <v>83</v>
      </c>
      <c r="M1127" s="1">
        <v>326632</v>
      </c>
      <c r="N1127" s="1">
        <v>5447169</v>
      </c>
      <c r="O1127" s="1">
        <v>1482898</v>
      </c>
      <c r="P1127" s="1">
        <v>482216</v>
      </c>
      <c r="Q1127" s="1" t="s">
        <v>78</v>
      </c>
      <c r="R1127" s="1" t="s">
        <v>79</v>
      </c>
      <c r="S1127" s="1" t="s">
        <v>79</v>
      </c>
      <c r="T1127" s="1">
        <v>1</v>
      </c>
      <c r="U1127" s="1">
        <v>1</v>
      </c>
      <c r="V1127" s="1">
        <v>0</v>
      </c>
      <c r="W1127" s="1" t="s">
        <v>2628</v>
      </c>
      <c r="X1127" s="1" t="s">
        <v>8078</v>
      </c>
      <c r="Y1127" s="1">
        <v>5</v>
      </c>
      <c r="Z1127" s="1">
        <v>3</v>
      </c>
      <c r="AA1127" s="1">
        <v>2</v>
      </c>
      <c r="AB1127" s="1">
        <v>0</v>
      </c>
      <c r="AC1127" s="1">
        <v>0</v>
      </c>
      <c r="AD1127" s="1">
        <v>1151</v>
      </c>
      <c r="AK1127" s="1">
        <v>0</v>
      </c>
      <c r="AL1127" s="1">
        <v>0</v>
      </c>
      <c r="AM1127" s="1">
        <v>0</v>
      </c>
      <c r="AO1127" s="1">
        <v>0</v>
      </c>
      <c r="AQ1127" s="1">
        <v>0</v>
      </c>
      <c r="AT1127" s="1">
        <v>0</v>
      </c>
      <c r="AV1127" s="1">
        <v>0</v>
      </c>
      <c r="AW1127" s="1">
        <v>0</v>
      </c>
      <c r="AX1127" s="1">
        <v>0</v>
      </c>
      <c r="AY1127" s="1" t="s">
        <v>79</v>
      </c>
      <c r="BD1127" s="1">
        <v>0</v>
      </c>
      <c r="BF1127" s="1">
        <v>0</v>
      </c>
      <c r="BG1127" s="1" t="s">
        <v>2659</v>
      </c>
      <c r="BH1127" s="1">
        <v>0</v>
      </c>
      <c r="BI1127" s="1">
        <v>0</v>
      </c>
      <c r="BK1127" s="1" t="s">
        <v>1611</v>
      </c>
      <c r="BL1127" s="1" t="s">
        <v>87</v>
      </c>
      <c r="BM1127" s="1" t="s">
        <v>79</v>
      </c>
      <c r="BO1127" s="1" t="s">
        <v>795</v>
      </c>
      <c r="BP1127" s="1">
        <v>0</v>
      </c>
      <c r="BQ1127" s="1">
        <v>0</v>
      </c>
      <c r="BR1127" s="2">
        <v>1482898</v>
      </c>
      <c r="BS1127" s="2">
        <v>482216</v>
      </c>
      <c r="BT1127" s="1" t="s">
        <v>123</v>
      </c>
      <c r="BU1127" s="1" t="s">
        <v>195</v>
      </c>
      <c r="BV1127" s="1" t="s">
        <v>1127</v>
      </c>
      <c r="BW1127" s="1">
        <v>0</v>
      </c>
      <c r="BX1127" s="1">
        <v>4</v>
      </c>
    </row>
    <row r="1128" spans="1:76" x14ac:dyDescent="0.25">
      <c r="A1128" s="1">
        <v>1127</v>
      </c>
      <c r="B1128" s="1" t="s">
        <v>2673</v>
      </c>
      <c r="C1128" s="1" t="s">
        <v>490</v>
      </c>
      <c r="D1128" s="1" t="s">
        <v>75</v>
      </c>
      <c r="E1128" s="1" t="s">
        <v>198</v>
      </c>
      <c r="F1128" s="1">
        <v>2007</v>
      </c>
      <c r="G1128" s="1">
        <v>6</v>
      </c>
      <c r="H1128" s="1">
        <v>14</v>
      </c>
      <c r="I1128" s="1">
        <v>835</v>
      </c>
      <c r="J1128" s="1" t="s">
        <v>2672</v>
      </c>
      <c r="K1128" s="1">
        <v>11</v>
      </c>
      <c r="L1128" s="1">
        <v>83</v>
      </c>
      <c r="M1128" s="1">
        <v>325498</v>
      </c>
      <c r="N1128" s="1">
        <v>5448168</v>
      </c>
      <c r="O1128" s="1">
        <v>1481647</v>
      </c>
      <c r="P1128" s="1">
        <v>483064</v>
      </c>
      <c r="Q1128" s="1" t="s">
        <v>78</v>
      </c>
      <c r="R1128" s="1" t="s">
        <v>104</v>
      </c>
      <c r="S1128" s="1" t="s">
        <v>2111</v>
      </c>
      <c r="T1128" s="1">
        <v>1</v>
      </c>
      <c r="U1128" s="1">
        <v>1</v>
      </c>
      <c r="V1128" s="1">
        <v>0</v>
      </c>
      <c r="Y1128" s="1">
        <v>0</v>
      </c>
      <c r="AB1128" s="1">
        <v>0</v>
      </c>
      <c r="AC1128" s="1">
        <v>0</v>
      </c>
      <c r="AD1128" s="1">
        <v>1168</v>
      </c>
      <c r="AK1128" s="1">
        <v>0</v>
      </c>
      <c r="AL1128" s="1">
        <v>0</v>
      </c>
      <c r="AM1128" s="1">
        <v>0</v>
      </c>
      <c r="AO1128" s="1">
        <v>0</v>
      </c>
      <c r="AQ1128" s="1">
        <v>0</v>
      </c>
      <c r="AT1128" s="1">
        <v>0</v>
      </c>
      <c r="AV1128" s="1">
        <v>0</v>
      </c>
      <c r="AW1128" s="1">
        <v>0</v>
      </c>
      <c r="AX1128" s="1">
        <v>0</v>
      </c>
      <c r="AY1128" s="1" t="s">
        <v>79</v>
      </c>
      <c r="AZ1128" s="1" t="s">
        <v>2674</v>
      </c>
      <c r="BD1128" s="1">
        <v>0</v>
      </c>
      <c r="BF1128" s="1">
        <v>0</v>
      </c>
      <c r="BH1128" s="1">
        <v>0</v>
      </c>
      <c r="BI1128" s="1">
        <v>0</v>
      </c>
      <c r="BL1128" s="1" t="s">
        <v>87</v>
      </c>
      <c r="BM1128" s="1" t="s">
        <v>79</v>
      </c>
      <c r="BO1128" s="1" t="s">
        <v>491</v>
      </c>
      <c r="BP1128" s="1">
        <v>0</v>
      </c>
      <c r="BQ1128" s="1">
        <v>0</v>
      </c>
      <c r="BR1128" s="2">
        <v>1481647</v>
      </c>
      <c r="BS1128" s="2">
        <v>483064</v>
      </c>
      <c r="BT1128" s="1" t="s">
        <v>123</v>
      </c>
      <c r="BU1128" s="1" t="s">
        <v>195</v>
      </c>
      <c r="BW1128" s="1">
        <v>0</v>
      </c>
      <c r="BX1128" s="1">
        <v>3</v>
      </c>
    </row>
    <row r="1129" spans="1:76" x14ac:dyDescent="0.25">
      <c r="A1129" s="1">
        <v>1128</v>
      </c>
      <c r="B1129" s="1" t="s">
        <v>1249</v>
      </c>
      <c r="C1129" s="1" t="s">
        <v>1193</v>
      </c>
      <c r="D1129" s="1" t="s">
        <v>75</v>
      </c>
      <c r="E1129" s="1" t="s">
        <v>198</v>
      </c>
      <c r="F1129" s="1">
        <v>2007</v>
      </c>
      <c r="G1129" s="1">
        <v>6</v>
      </c>
      <c r="H1129" s="1">
        <v>14</v>
      </c>
      <c r="I1129" s="1">
        <v>1048</v>
      </c>
      <c r="J1129" s="1" t="s">
        <v>2672</v>
      </c>
      <c r="K1129" s="1">
        <v>11</v>
      </c>
      <c r="L1129" s="1">
        <v>83</v>
      </c>
      <c r="M1129" s="1">
        <v>327184</v>
      </c>
      <c r="N1129" s="1">
        <v>5451080</v>
      </c>
      <c r="O1129" s="1">
        <v>1482959</v>
      </c>
      <c r="P1129" s="1">
        <v>486160</v>
      </c>
      <c r="Q1129" s="1" t="s">
        <v>1484</v>
      </c>
      <c r="R1129" s="1" t="s">
        <v>1485</v>
      </c>
      <c r="S1129" s="1" t="s">
        <v>1486</v>
      </c>
      <c r="T1129" s="1">
        <v>0</v>
      </c>
      <c r="U1129" s="1">
        <v>0</v>
      </c>
      <c r="V1129" s="1">
        <v>0</v>
      </c>
      <c r="Y1129" s="1">
        <v>0</v>
      </c>
      <c r="AB1129" s="1">
        <v>0</v>
      </c>
      <c r="AC1129" s="1">
        <v>0</v>
      </c>
      <c r="AD1129" s="1">
        <v>1522</v>
      </c>
      <c r="AK1129" s="1">
        <v>0</v>
      </c>
      <c r="AL1129" s="1">
        <v>0</v>
      </c>
      <c r="AM1129" s="1">
        <v>0</v>
      </c>
      <c r="AO1129" s="1">
        <v>0</v>
      </c>
      <c r="AQ1129" s="1">
        <v>0</v>
      </c>
      <c r="AT1129" s="1">
        <v>0</v>
      </c>
      <c r="AV1129" s="1">
        <v>0</v>
      </c>
      <c r="AW1129" s="1">
        <v>0</v>
      </c>
      <c r="AX1129" s="1">
        <v>0</v>
      </c>
      <c r="AY1129" s="1" t="s">
        <v>79</v>
      </c>
      <c r="BD1129" s="1">
        <v>0</v>
      </c>
      <c r="BF1129" s="1">
        <v>0</v>
      </c>
      <c r="BH1129" s="1">
        <v>0</v>
      </c>
      <c r="BI1129" s="1">
        <v>0</v>
      </c>
      <c r="BK1129" s="1" t="s">
        <v>1611</v>
      </c>
      <c r="BL1129" s="1" t="s">
        <v>87</v>
      </c>
      <c r="BM1129" s="1" t="s">
        <v>79</v>
      </c>
      <c r="BO1129" s="1" t="s">
        <v>1194</v>
      </c>
      <c r="BP1129" s="1">
        <v>0</v>
      </c>
      <c r="BQ1129" s="1">
        <v>0</v>
      </c>
      <c r="BR1129" s="2">
        <v>1482959</v>
      </c>
      <c r="BS1129" s="2">
        <v>486160</v>
      </c>
      <c r="BT1129" s="1" t="s">
        <v>134</v>
      </c>
      <c r="BU1129" s="1" t="s">
        <v>195</v>
      </c>
      <c r="BW1129" s="1">
        <v>0</v>
      </c>
      <c r="BX1129" s="1">
        <v>4</v>
      </c>
    </row>
    <row r="1130" spans="1:76" x14ac:dyDescent="0.25">
      <c r="A1130" s="1">
        <v>1129</v>
      </c>
      <c r="B1130" s="1" t="s">
        <v>546</v>
      </c>
      <c r="C1130" s="1" t="s">
        <v>493</v>
      </c>
      <c r="D1130" s="1" t="s">
        <v>75</v>
      </c>
      <c r="E1130" s="1" t="s">
        <v>193</v>
      </c>
      <c r="F1130" s="1">
        <v>2007</v>
      </c>
      <c r="G1130" s="1">
        <v>6</v>
      </c>
      <c r="H1130" s="1">
        <v>14</v>
      </c>
      <c r="I1130" s="1">
        <v>1225</v>
      </c>
      <c r="J1130" s="1" t="s">
        <v>2672</v>
      </c>
      <c r="K1130" s="1">
        <v>11</v>
      </c>
      <c r="L1130" s="1">
        <v>83</v>
      </c>
      <c r="M1130" s="1">
        <v>325077</v>
      </c>
      <c r="N1130" s="1">
        <v>5451390</v>
      </c>
      <c r="O1130" s="1">
        <v>1480828</v>
      </c>
      <c r="P1130" s="1">
        <v>486205</v>
      </c>
      <c r="Q1130" s="1" t="s">
        <v>78</v>
      </c>
      <c r="R1130" s="1" t="s">
        <v>79</v>
      </c>
      <c r="S1130" s="1" t="s">
        <v>79</v>
      </c>
      <c r="T1130" s="1">
        <v>1</v>
      </c>
      <c r="U1130" s="1">
        <v>1</v>
      </c>
      <c r="V1130" s="1">
        <v>0</v>
      </c>
      <c r="W1130" s="1" t="s">
        <v>2628</v>
      </c>
      <c r="X1130" s="1" t="s">
        <v>8078</v>
      </c>
      <c r="Y1130" s="1">
        <v>0</v>
      </c>
      <c r="AB1130" s="1">
        <v>0</v>
      </c>
      <c r="AC1130" s="1">
        <v>0</v>
      </c>
      <c r="AD1130" s="1">
        <v>1346</v>
      </c>
      <c r="AI1130" s="1" t="s">
        <v>94</v>
      </c>
      <c r="AJ1130" s="1" t="s">
        <v>79</v>
      </c>
      <c r="AK1130" s="1">
        <v>0</v>
      </c>
      <c r="AL1130" s="1">
        <v>112</v>
      </c>
      <c r="AM1130" s="1">
        <v>49</v>
      </c>
      <c r="AO1130" s="1">
        <v>45</v>
      </c>
      <c r="AP1130" s="1" t="s">
        <v>401</v>
      </c>
      <c r="AQ1130" s="1">
        <v>2</v>
      </c>
      <c r="AR1130" s="1" t="s">
        <v>549</v>
      </c>
      <c r="AS1130" s="1" t="s">
        <v>2567</v>
      </c>
      <c r="AU1130" s="1" t="s">
        <v>1316</v>
      </c>
      <c r="AV1130" s="1">
        <v>0</v>
      </c>
      <c r="AW1130" s="1">
        <v>0</v>
      </c>
      <c r="AX1130" s="1">
        <v>0</v>
      </c>
      <c r="AY1130" s="1" t="s">
        <v>79</v>
      </c>
      <c r="BD1130" s="1">
        <v>0</v>
      </c>
      <c r="BE1130" s="1" t="s">
        <v>85</v>
      </c>
      <c r="BF1130" s="1">
        <v>0</v>
      </c>
      <c r="BG1130" s="1" t="s">
        <v>2675</v>
      </c>
      <c r="BH1130" s="1">
        <v>383</v>
      </c>
      <c r="BI1130" s="1">
        <v>0</v>
      </c>
      <c r="BK1130" s="1" t="s">
        <v>86</v>
      </c>
      <c r="BL1130" s="1" t="s">
        <v>87</v>
      </c>
      <c r="BM1130" s="1" t="s">
        <v>79</v>
      </c>
      <c r="BN1130" s="1" t="s">
        <v>122</v>
      </c>
      <c r="BO1130" s="1" t="s">
        <v>494</v>
      </c>
      <c r="BP1130" s="1">
        <v>0</v>
      </c>
      <c r="BQ1130" s="1">
        <v>0</v>
      </c>
      <c r="BR1130" s="2">
        <v>1480828</v>
      </c>
      <c r="BS1130" s="2">
        <v>486205</v>
      </c>
      <c r="BT1130" s="1" t="s">
        <v>89</v>
      </c>
      <c r="BU1130" s="1" t="s">
        <v>195</v>
      </c>
      <c r="BW1130" s="1">
        <v>0</v>
      </c>
      <c r="BX1130" s="1">
        <v>4</v>
      </c>
    </row>
    <row r="1131" spans="1:76" x14ac:dyDescent="0.25">
      <c r="A1131" s="1">
        <v>1130</v>
      </c>
      <c r="B1131" s="1" t="s">
        <v>1046</v>
      </c>
      <c r="C1131" s="1" t="s">
        <v>807</v>
      </c>
      <c r="D1131" s="1" t="s">
        <v>75</v>
      </c>
      <c r="E1131" s="1" t="s">
        <v>193</v>
      </c>
      <c r="F1131" s="1">
        <v>2007</v>
      </c>
      <c r="G1131" s="1">
        <v>6</v>
      </c>
      <c r="H1131" s="1">
        <v>14</v>
      </c>
      <c r="I1131" s="1">
        <v>1258</v>
      </c>
      <c r="J1131" s="1" t="s">
        <v>2672</v>
      </c>
      <c r="K1131" s="1">
        <v>11</v>
      </c>
      <c r="L1131" s="1">
        <v>83</v>
      </c>
      <c r="M1131" s="1">
        <v>324598</v>
      </c>
      <c r="N1131" s="1">
        <v>5451408</v>
      </c>
      <c r="O1131" s="1">
        <v>1480350</v>
      </c>
      <c r="P1131" s="1">
        <v>486163</v>
      </c>
      <c r="Q1131" s="1" t="s">
        <v>78</v>
      </c>
      <c r="R1131" s="1" t="s">
        <v>104</v>
      </c>
      <c r="S1131" s="1" t="s">
        <v>1182</v>
      </c>
      <c r="T1131" s="1">
        <v>1</v>
      </c>
      <c r="U1131" s="1">
        <v>0</v>
      </c>
      <c r="V1131" s="1">
        <v>0</v>
      </c>
      <c r="Y1131" s="1">
        <v>0</v>
      </c>
      <c r="AB1131" s="1">
        <v>0</v>
      </c>
      <c r="AC1131" s="1">
        <v>0</v>
      </c>
      <c r="AD1131" s="1">
        <v>1292</v>
      </c>
      <c r="AK1131" s="1">
        <v>0</v>
      </c>
      <c r="AL1131" s="1">
        <v>0</v>
      </c>
      <c r="AM1131" s="1">
        <v>0</v>
      </c>
      <c r="AO1131" s="1">
        <v>0</v>
      </c>
      <c r="AQ1131" s="1">
        <v>0</v>
      </c>
      <c r="AT1131" s="1">
        <v>0</v>
      </c>
      <c r="AV1131" s="1">
        <v>0</v>
      </c>
      <c r="AW1131" s="1">
        <v>0</v>
      </c>
      <c r="AX1131" s="1">
        <v>0</v>
      </c>
      <c r="AY1131" s="1" t="s">
        <v>79</v>
      </c>
      <c r="AZ1131" s="1" t="s">
        <v>2676</v>
      </c>
      <c r="BD1131" s="1">
        <v>0</v>
      </c>
      <c r="BF1131" s="1">
        <v>0</v>
      </c>
      <c r="BH1131" s="1">
        <v>0</v>
      </c>
      <c r="BI1131" s="1">
        <v>0</v>
      </c>
      <c r="BK1131" s="1" t="s">
        <v>1611</v>
      </c>
      <c r="BL1131" s="1" t="s">
        <v>87</v>
      </c>
      <c r="BM1131" s="1" t="s">
        <v>79</v>
      </c>
      <c r="BO1131" s="1" t="s">
        <v>808</v>
      </c>
      <c r="BP1131" s="1">
        <v>0</v>
      </c>
      <c r="BQ1131" s="1">
        <v>0</v>
      </c>
      <c r="BR1131" s="2">
        <v>1480350</v>
      </c>
      <c r="BS1131" s="2">
        <v>486163</v>
      </c>
      <c r="BT1131" s="1" t="s">
        <v>89</v>
      </c>
      <c r="BU1131" s="1" t="s">
        <v>195</v>
      </c>
      <c r="BW1131" s="1">
        <v>0</v>
      </c>
      <c r="BX1131" s="1">
        <v>4</v>
      </c>
    </row>
    <row r="1132" spans="1:76" x14ac:dyDescent="0.25">
      <c r="A1132" s="1">
        <v>1131</v>
      </c>
      <c r="B1132" s="1" t="s">
        <v>522</v>
      </c>
      <c r="C1132" s="1" t="s">
        <v>486</v>
      </c>
      <c r="D1132" s="1" t="s">
        <v>75</v>
      </c>
      <c r="E1132" s="1" t="s">
        <v>193</v>
      </c>
      <c r="F1132" s="1">
        <v>2007</v>
      </c>
      <c r="G1132" s="1">
        <v>6</v>
      </c>
      <c r="H1132" s="1">
        <v>14</v>
      </c>
      <c r="I1132" s="1">
        <v>1430</v>
      </c>
      <c r="J1132" s="1" t="s">
        <v>2672</v>
      </c>
      <c r="K1132" s="1">
        <v>11</v>
      </c>
      <c r="L1132" s="1">
        <v>83</v>
      </c>
      <c r="M1132" s="1">
        <v>322471</v>
      </c>
      <c r="N1132" s="1">
        <v>5452135</v>
      </c>
      <c r="O1132" s="1">
        <v>1478147</v>
      </c>
      <c r="P1132" s="1">
        <v>486619</v>
      </c>
      <c r="Q1132" s="1" t="s">
        <v>78</v>
      </c>
      <c r="R1132" s="1" t="s">
        <v>79</v>
      </c>
      <c r="S1132" s="1" t="s">
        <v>79</v>
      </c>
      <c r="T1132" s="1">
        <v>1</v>
      </c>
      <c r="U1132" s="1">
        <v>1</v>
      </c>
      <c r="V1132" s="1">
        <v>0</v>
      </c>
      <c r="W1132" s="1" t="s">
        <v>2677</v>
      </c>
      <c r="X1132" s="1" t="s">
        <v>8078</v>
      </c>
      <c r="Y1132" s="1">
        <v>0</v>
      </c>
      <c r="AB1132" s="1">
        <v>0</v>
      </c>
      <c r="AC1132" s="1">
        <v>0</v>
      </c>
      <c r="AD1132" s="1">
        <v>1190</v>
      </c>
      <c r="AI1132" s="1" t="s">
        <v>117</v>
      </c>
      <c r="AJ1132" s="1" t="s">
        <v>79</v>
      </c>
      <c r="AK1132" s="1">
        <v>0</v>
      </c>
      <c r="AL1132" s="1">
        <v>86</v>
      </c>
      <c r="AM1132" s="1">
        <v>32</v>
      </c>
      <c r="AO1132" s="1">
        <v>20</v>
      </c>
      <c r="AP1132" s="1" t="s">
        <v>2678</v>
      </c>
      <c r="AQ1132" s="1">
        <v>3</v>
      </c>
      <c r="AR1132" s="1" t="s">
        <v>1676</v>
      </c>
      <c r="AS1132" s="1" t="s">
        <v>2567</v>
      </c>
      <c r="AV1132" s="1">
        <v>0</v>
      </c>
      <c r="AW1132" s="1">
        <v>0</v>
      </c>
      <c r="AX1132" s="1">
        <v>0</v>
      </c>
      <c r="AY1132" s="1" t="s">
        <v>79</v>
      </c>
      <c r="BD1132" s="1">
        <v>0</v>
      </c>
      <c r="BE1132" s="1" t="s">
        <v>236</v>
      </c>
      <c r="BF1132" s="1">
        <v>65</v>
      </c>
      <c r="BG1132" s="1" t="s">
        <v>2679</v>
      </c>
      <c r="BH1132" s="1">
        <v>0</v>
      </c>
      <c r="BI1132" s="1">
        <v>0</v>
      </c>
      <c r="BK1132" s="1" t="s">
        <v>86</v>
      </c>
      <c r="BL1132" s="1" t="s">
        <v>87</v>
      </c>
      <c r="BM1132" s="1" t="s">
        <v>79</v>
      </c>
      <c r="BN1132" s="1" t="s">
        <v>122</v>
      </c>
      <c r="BO1132" s="1" t="s">
        <v>487</v>
      </c>
      <c r="BP1132" s="1">
        <v>0</v>
      </c>
      <c r="BQ1132" s="1">
        <v>0</v>
      </c>
      <c r="BR1132" s="2">
        <v>1478147</v>
      </c>
      <c r="BS1132" s="2">
        <v>486619</v>
      </c>
      <c r="BT1132" s="1" t="s">
        <v>123</v>
      </c>
      <c r="BU1132" s="1" t="s">
        <v>195</v>
      </c>
      <c r="BW1132" s="1">
        <v>0</v>
      </c>
      <c r="BX1132" s="1">
        <v>4</v>
      </c>
    </row>
    <row r="1133" spans="1:76" x14ac:dyDescent="0.25">
      <c r="A1133" s="1">
        <v>1132</v>
      </c>
      <c r="B1133" s="1" t="s">
        <v>517</v>
      </c>
      <c r="C1133" s="1" t="s">
        <v>478</v>
      </c>
      <c r="D1133" s="1" t="s">
        <v>75</v>
      </c>
      <c r="E1133" s="1" t="s">
        <v>193</v>
      </c>
      <c r="F1133" s="1">
        <v>2007</v>
      </c>
      <c r="G1133" s="1">
        <v>6</v>
      </c>
      <c r="H1133" s="1">
        <v>14</v>
      </c>
      <c r="I1133" s="1">
        <v>1515</v>
      </c>
      <c r="J1133" s="1" t="s">
        <v>2672</v>
      </c>
      <c r="K1133" s="1">
        <v>11</v>
      </c>
      <c r="L1133" s="1">
        <v>83</v>
      </c>
      <c r="M1133" s="1">
        <v>321786</v>
      </c>
      <c r="N1133" s="1">
        <v>5452715</v>
      </c>
      <c r="O1133" s="1">
        <v>1477394</v>
      </c>
      <c r="P1133" s="1">
        <v>487108</v>
      </c>
      <c r="Q1133" s="1" t="s">
        <v>1484</v>
      </c>
      <c r="R1133" s="1" t="s">
        <v>1485</v>
      </c>
      <c r="S1133" s="1" t="s">
        <v>1486</v>
      </c>
      <c r="T1133" s="1">
        <v>0</v>
      </c>
      <c r="U1133" s="1">
        <v>0</v>
      </c>
      <c r="V1133" s="1">
        <v>0</v>
      </c>
      <c r="Y1133" s="1">
        <v>0</v>
      </c>
      <c r="AB1133" s="1">
        <v>0</v>
      </c>
      <c r="AC1133" s="1">
        <v>0</v>
      </c>
      <c r="AD1133" s="1">
        <v>1195</v>
      </c>
      <c r="AK1133" s="1">
        <v>0</v>
      </c>
      <c r="AL1133" s="1">
        <v>0</v>
      </c>
      <c r="AM1133" s="1">
        <v>0</v>
      </c>
      <c r="AO1133" s="1">
        <v>0</v>
      </c>
      <c r="AQ1133" s="1">
        <v>0</v>
      </c>
      <c r="AT1133" s="1">
        <v>0</v>
      </c>
      <c r="AV1133" s="1">
        <v>0</v>
      </c>
      <c r="AW1133" s="1">
        <v>0</v>
      </c>
      <c r="AX1133" s="1">
        <v>0</v>
      </c>
      <c r="AY1133" s="1" t="s">
        <v>79</v>
      </c>
      <c r="BD1133" s="1">
        <v>0</v>
      </c>
      <c r="BF1133" s="1">
        <v>0</v>
      </c>
      <c r="BH1133" s="1">
        <v>0</v>
      </c>
      <c r="BI1133" s="1">
        <v>0</v>
      </c>
      <c r="BK1133" s="1" t="s">
        <v>86</v>
      </c>
      <c r="BL1133" s="1" t="s">
        <v>87</v>
      </c>
      <c r="BM1133" s="1" t="s">
        <v>79</v>
      </c>
      <c r="BO1133" s="1" t="s">
        <v>479</v>
      </c>
      <c r="BP1133" s="1">
        <v>0</v>
      </c>
      <c r="BQ1133" s="1">
        <v>0</v>
      </c>
      <c r="BR1133" s="2">
        <v>1477394</v>
      </c>
      <c r="BS1133" s="2">
        <v>487108</v>
      </c>
      <c r="BT1133" s="1" t="s">
        <v>123</v>
      </c>
      <c r="BU1133" s="1" t="s">
        <v>195</v>
      </c>
      <c r="BW1133" s="1">
        <v>0</v>
      </c>
      <c r="BX1133" s="1">
        <v>3</v>
      </c>
    </row>
    <row r="1134" spans="1:76" x14ac:dyDescent="0.25">
      <c r="A1134" s="1">
        <v>1133</v>
      </c>
      <c r="B1134" s="1" t="s">
        <v>2635</v>
      </c>
      <c r="C1134" s="1" t="s">
        <v>616</v>
      </c>
      <c r="D1134" s="1" t="s">
        <v>75</v>
      </c>
      <c r="E1134" s="1" t="s">
        <v>76</v>
      </c>
      <c r="F1134" s="1">
        <v>2007</v>
      </c>
      <c r="G1134" s="1">
        <v>6</v>
      </c>
      <c r="H1134" s="1">
        <v>15</v>
      </c>
      <c r="I1134" s="1">
        <v>651</v>
      </c>
      <c r="J1134" s="1" t="s">
        <v>2680</v>
      </c>
      <c r="K1134" s="1">
        <v>11</v>
      </c>
      <c r="L1134" s="1">
        <v>83</v>
      </c>
      <c r="M1134" s="1">
        <v>323747</v>
      </c>
      <c r="N1134" s="1">
        <v>5465383</v>
      </c>
      <c r="O1134" s="1">
        <v>1477764</v>
      </c>
      <c r="P1134" s="1">
        <v>499911</v>
      </c>
      <c r="Q1134" s="1" t="s">
        <v>78</v>
      </c>
      <c r="R1134" s="1" t="s">
        <v>79</v>
      </c>
      <c r="S1134" s="1" t="s">
        <v>79</v>
      </c>
      <c r="T1134" s="1">
        <v>1</v>
      </c>
      <c r="U1134" s="1">
        <v>1</v>
      </c>
      <c r="V1134" s="1">
        <v>0</v>
      </c>
      <c r="W1134" s="1" t="s">
        <v>2677</v>
      </c>
      <c r="X1134" s="1" t="s">
        <v>8078</v>
      </c>
      <c r="Y1134" s="1">
        <v>3</v>
      </c>
      <c r="Z1134" s="1">
        <v>3</v>
      </c>
      <c r="AB1134" s="1">
        <v>0</v>
      </c>
      <c r="AC1134" s="1">
        <v>0</v>
      </c>
      <c r="AD1134" s="1">
        <v>1284</v>
      </c>
      <c r="AK1134" s="1">
        <v>0</v>
      </c>
      <c r="AL1134" s="1">
        <v>0</v>
      </c>
      <c r="AM1134" s="1">
        <v>0</v>
      </c>
      <c r="AO1134" s="1">
        <v>0</v>
      </c>
      <c r="AQ1134" s="1">
        <v>0</v>
      </c>
      <c r="AT1134" s="1">
        <v>0</v>
      </c>
      <c r="AV1134" s="1">
        <v>0</v>
      </c>
      <c r="AW1134" s="1">
        <v>0</v>
      </c>
      <c r="AX1134" s="1">
        <v>0</v>
      </c>
      <c r="AY1134" s="1" t="s">
        <v>79</v>
      </c>
      <c r="BD1134" s="1">
        <v>0</v>
      </c>
      <c r="BF1134" s="1">
        <v>0</v>
      </c>
      <c r="BG1134" s="1" t="s">
        <v>2659</v>
      </c>
      <c r="BH1134" s="1">
        <v>0</v>
      </c>
      <c r="BI1134" s="1">
        <v>0</v>
      </c>
      <c r="BK1134" s="1" t="s">
        <v>1611</v>
      </c>
      <c r="BL1134" s="1" t="s">
        <v>87</v>
      </c>
      <c r="BM1134" s="1" t="s">
        <v>79</v>
      </c>
      <c r="BP1134" s="1">
        <v>0</v>
      </c>
      <c r="BQ1134" s="1">
        <v>0</v>
      </c>
      <c r="BR1134" s="2">
        <v>1477764</v>
      </c>
      <c r="BS1134" s="2">
        <v>499911</v>
      </c>
      <c r="BT1134" s="1" t="s">
        <v>89</v>
      </c>
      <c r="BU1134" s="1" t="s">
        <v>90</v>
      </c>
      <c r="BW1134" s="1">
        <v>0</v>
      </c>
      <c r="BX1134" s="1">
        <v>4</v>
      </c>
    </row>
    <row r="1135" spans="1:76" x14ac:dyDescent="0.25">
      <c r="A1135" s="1">
        <v>1134</v>
      </c>
      <c r="B1135" s="1" t="s">
        <v>610</v>
      </c>
      <c r="C1135" s="1" t="s">
        <v>611</v>
      </c>
      <c r="D1135" s="1" t="s">
        <v>75</v>
      </c>
      <c r="E1135" s="1" t="s">
        <v>76</v>
      </c>
      <c r="F1135" s="1">
        <v>2007</v>
      </c>
      <c r="G1135" s="1">
        <v>6</v>
      </c>
      <c r="H1135" s="1">
        <v>15</v>
      </c>
      <c r="I1135" s="1">
        <v>812</v>
      </c>
      <c r="J1135" s="1" t="s">
        <v>2680</v>
      </c>
      <c r="K1135" s="1">
        <v>11</v>
      </c>
      <c r="L1135" s="1">
        <v>83</v>
      </c>
      <c r="M1135" s="1">
        <v>323722</v>
      </c>
      <c r="N1135" s="1">
        <v>5464868</v>
      </c>
      <c r="O1135" s="1">
        <v>1477803</v>
      </c>
      <c r="P1135" s="1">
        <v>499397</v>
      </c>
      <c r="Q1135" s="1" t="s">
        <v>78</v>
      </c>
      <c r="R1135" s="1" t="s">
        <v>79</v>
      </c>
      <c r="S1135" s="1" t="s">
        <v>79</v>
      </c>
      <c r="T1135" s="1">
        <v>1</v>
      </c>
      <c r="U1135" s="1">
        <v>1</v>
      </c>
      <c r="V1135" s="1">
        <v>0</v>
      </c>
      <c r="W1135" s="1" t="s">
        <v>2628</v>
      </c>
      <c r="X1135" s="1" t="s">
        <v>8078</v>
      </c>
      <c r="Y1135" s="1">
        <v>3</v>
      </c>
      <c r="Z1135" s="1">
        <v>3</v>
      </c>
      <c r="AB1135" s="1">
        <v>0</v>
      </c>
      <c r="AC1135" s="1">
        <v>0</v>
      </c>
      <c r="AD1135" s="1">
        <v>1266</v>
      </c>
      <c r="AK1135" s="1">
        <v>0</v>
      </c>
      <c r="AL1135" s="1">
        <v>0</v>
      </c>
      <c r="AM1135" s="1">
        <v>0</v>
      </c>
      <c r="AO1135" s="1">
        <v>0</v>
      </c>
      <c r="AQ1135" s="1">
        <v>0</v>
      </c>
      <c r="AT1135" s="1">
        <v>0</v>
      </c>
      <c r="AV1135" s="1">
        <v>0</v>
      </c>
      <c r="AW1135" s="1">
        <v>0</v>
      </c>
      <c r="AX1135" s="1">
        <v>0</v>
      </c>
      <c r="AY1135" s="1" t="s">
        <v>79</v>
      </c>
      <c r="BD1135" s="1">
        <v>0</v>
      </c>
      <c r="BF1135" s="1">
        <v>0</v>
      </c>
      <c r="BG1135" s="1" t="s">
        <v>2659</v>
      </c>
      <c r="BH1135" s="1">
        <v>0</v>
      </c>
      <c r="BI1135" s="1">
        <v>0</v>
      </c>
      <c r="BK1135" s="1" t="s">
        <v>1611</v>
      </c>
      <c r="BL1135" s="1" t="s">
        <v>87</v>
      </c>
      <c r="BM1135" s="1" t="s">
        <v>79</v>
      </c>
      <c r="BO1135" s="1" t="s">
        <v>614</v>
      </c>
      <c r="BP1135" s="1">
        <v>0</v>
      </c>
      <c r="BQ1135" s="1">
        <v>0</v>
      </c>
      <c r="BR1135" s="2">
        <v>1477803</v>
      </c>
      <c r="BS1135" s="2">
        <v>499397</v>
      </c>
      <c r="BT1135" s="1" t="s">
        <v>89</v>
      </c>
      <c r="BU1135" s="1" t="s">
        <v>90</v>
      </c>
      <c r="BV1135" s="1" t="s">
        <v>1127</v>
      </c>
      <c r="BW1135" s="1">
        <v>0</v>
      </c>
      <c r="BX1135" s="1">
        <v>3</v>
      </c>
    </row>
    <row r="1136" spans="1:76" x14ac:dyDescent="0.25">
      <c r="A1136" s="1">
        <v>1135</v>
      </c>
      <c r="B1136" s="1" t="s">
        <v>1303</v>
      </c>
      <c r="C1136" s="1" t="s">
        <v>1184</v>
      </c>
      <c r="D1136" s="1" t="s">
        <v>75</v>
      </c>
      <c r="E1136" s="1" t="s">
        <v>177</v>
      </c>
      <c r="F1136" s="1">
        <v>2007</v>
      </c>
      <c r="G1136" s="1">
        <v>6</v>
      </c>
      <c r="H1136" s="1">
        <v>15</v>
      </c>
      <c r="I1136" s="1">
        <v>1010</v>
      </c>
      <c r="J1136" s="1" t="s">
        <v>2680</v>
      </c>
      <c r="K1136" s="1">
        <v>11</v>
      </c>
      <c r="L1136" s="1">
        <v>83</v>
      </c>
      <c r="M1136" s="1">
        <v>324123</v>
      </c>
      <c r="N1136" s="1">
        <v>5461906</v>
      </c>
      <c r="O1136" s="1">
        <v>1478570</v>
      </c>
      <c r="P1136" s="1">
        <v>496511</v>
      </c>
      <c r="Q1136" s="1" t="s">
        <v>78</v>
      </c>
      <c r="R1136" s="1" t="s">
        <v>79</v>
      </c>
      <c r="S1136" s="1" t="s">
        <v>79</v>
      </c>
      <c r="T1136" s="1">
        <v>1</v>
      </c>
      <c r="U1136" s="1">
        <v>1</v>
      </c>
      <c r="V1136" s="1">
        <v>0</v>
      </c>
      <c r="W1136" s="1" t="s">
        <v>2681</v>
      </c>
      <c r="X1136" s="1" t="s">
        <v>8078</v>
      </c>
      <c r="Y1136" s="1">
        <v>3</v>
      </c>
      <c r="Z1136" s="1">
        <v>1</v>
      </c>
      <c r="AA1136" s="1">
        <v>2</v>
      </c>
      <c r="AB1136" s="1">
        <v>0</v>
      </c>
      <c r="AC1136" s="1">
        <v>0</v>
      </c>
      <c r="AD1136" s="1">
        <v>1418</v>
      </c>
      <c r="AK1136" s="1">
        <v>0</v>
      </c>
      <c r="AL1136" s="1">
        <v>0</v>
      </c>
      <c r="AM1136" s="1">
        <v>0</v>
      </c>
      <c r="AO1136" s="1">
        <v>0</v>
      </c>
      <c r="AQ1136" s="1">
        <v>0</v>
      </c>
      <c r="AT1136" s="1">
        <v>0</v>
      </c>
      <c r="AV1136" s="1">
        <v>0</v>
      </c>
      <c r="AW1136" s="1">
        <v>0</v>
      </c>
      <c r="AX1136" s="1">
        <v>0</v>
      </c>
      <c r="AY1136" s="1" t="s">
        <v>79</v>
      </c>
      <c r="BD1136" s="1">
        <v>0</v>
      </c>
      <c r="BF1136" s="1">
        <v>0</v>
      </c>
      <c r="BG1136" s="1" t="s">
        <v>2659</v>
      </c>
      <c r="BH1136" s="1">
        <v>0</v>
      </c>
      <c r="BI1136" s="1">
        <v>0</v>
      </c>
      <c r="BK1136" s="1" t="s">
        <v>1611</v>
      </c>
      <c r="BL1136" s="1" t="s">
        <v>87</v>
      </c>
      <c r="BM1136" s="1" t="s">
        <v>79</v>
      </c>
      <c r="BO1136" s="1" t="s">
        <v>1186</v>
      </c>
      <c r="BP1136" s="1">
        <v>0</v>
      </c>
      <c r="BQ1136" s="1">
        <v>0</v>
      </c>
      <c r="BR1136" s="2">
        <v>1478570</v>
      </c>
      <c r="BS1136" s="2">
        <v>496511</v>
      </c>
      <c r="BT1136" s="1" t="s">
        <v>89</v>
      </c>
      <c r="BU1136" s="1" t="s">
        <v>90</v>
      </c>
      <c r="BV1136" s="1" t="s">
        <v>1127</v>
      </c>
      <c r="BW1136" s="1">
        <v>0</v>
      </c>
      <c r="BX1136" s="1">
        <v>4</v>
      </c>
    </row>
    <row r="1137" spans="1:76" x14ac:dyDescent="0.25">
      <c r="A1137" s="1">
        <v>1136</v>
      </c>
      <c r="B1137" s="1" t="s">
        <v>933</v>
      </c>
      <c r="C1137" s="1" t="s">
        <v>465</v>
      </c>
      <c r="D1137" s="1" t="s">
        <v>75</v>
      </c>
      <c r="E1137" s="1" t="s">
        <v>462</v>
      </c>
      <c r="F1137" s="1">
        <v>2007</v>
      </c>
      <c r="G1137" s="1">
        <v>6</v>
      </c>
      <c r="H1137" s="1">
        <v>16</v>
      </c>
      <c r="I1137" s="1">
        <v>655</v>
      </c>
      <c r="J1137" s="1" t="s">
        <v>2682</v>
      </c>
      <c r="K1137" s="1">
        <v>11</v>
      </c>
      <c r="L1137" s="1">
        <v>83</v>
      </c>
      <c r="M1137" s="1">
        <v>318827</v>
      </c>
      <c r="N1137" s="1">
        <v>5494367</v>
      </c>
      <c r="O1137" s="1">
        <v>1469266</v>
      </c>
      <c r="P1137" s="1">
        <v>528035</v>
      </c>
      <c r="Q1137" s="1" t="s">
        <v>78</v>
      </c>
      <c r="R1137" s="1" t="s">
        <v>79</v>
      </c>
      <c r="S1137" s="1" t="s">
        <v>79</v>
      </c>
      <c r="T1137" s="1">
        <v>1</v>
      </c>
      <c r="U1137" s="1">
        <v>1</v>
      </c>
      <c r="V1137" s="1">
        <v>0</v>
      </c>
      <c r="W1137" s="1" t="s">
        <v>2628</v>
      </c>
      <c r="X1137" s="1" t="s">
        <v>8078</v>
      </c>
      <c r="Y1137" s="1">
        <v>4</v>
      </c>
      <c r="Z1137" s="1">
        <v>3</v>
      </c>
      <c r="AA1137" s="1">
        <v>1</v>
      </c>
      <c r="AB1137" s="1">
        <v>0</v>
      </c>
      <c r="AC1137" s="1">
        <v>0</v>
      </c>
      <c r="AD1137" s="1">
        <v>1309</v>
      </c>
      <c r="AK1137" s="1">
        <v>0</v>
      </c>
      <c r="AL1137" s="1">
        <v>0</v>
      </c>
      <c r="AM1137" s="1">
        <v>0</v>
      </c>
      <c r="AO1137" s="1">
        <v>0</v>
      </c>
      <c r="AQ1137" s="1">
        <v>0</v>
      </c>
      <c r="AT1137" s="1">
        <v>0</v>
      </c>
      <c r="AV1137" s="1">
        <v>0</v>
      </c>
      <c r="AW1137" s="1">
        <v>0</v>
      </c>
      <c r="AX1137" s="1">
        <v>0</v>
      </c>
      <c r="AY1137" s="1" t="s">
        <v>79</v>
      </c>
      <c r="BD1137" s="1">
        <v>0</v>
      </c>
      <c r="BF1137" s="1">
        <v>0</v>
      </c>
      <c r="BG1137" s="1" t="s">
        <v>2659</v>
      </c>
      <c r="BH1137" s="1">
        <v>0</v>
      </c>
      <c r="BI1137" s="1">
        <v>0</v>
      </c>
      <c r="BK1137" s="1" t="s">
        <v>1611</v>
      </c>
      <c r="BL1137" s="1" t="s">
        <v>87</v>
      </c>
      <c r="BM1137" s="1" t="s">
        <v>79</v>
      </c>
      <c r="BP1137" s="1">
        <v>0</v>
      </c>
      <c r="BQ1137" s="1">
        <v>0</v>
      </c>
      <c r="BR1137" s="2">
        <v>1469266</v>
      </c>
      <c r="BS1137" s="2">
        <v>528035</v>
      </c>
      <c r="BT1137" s="1" t="s">
        <v>89</v>
      </c>
      <c r="BU1137" s="1" t="s">
        <v>463</v>
      </c>
      <c r="BW1137" s="1">
        <v>0</v>
      </c>
      <c r="BX1137" s="1">
        <v>4</v>
      </c>
    </row>
    <row r="1138" spans="1:76" x14ac:dyDescent="0.25">
      <c r="A1138" s="1">
        <v>1137</v>
      </c>
      <c r="B1138" s="1" t="s">
        <v>1743</v>
      </c>
      <c r="C1138" s="1" t="s">
        <v>475</v>
      </c>
      <c r="D1138" s="1" t="s">
        <v>75</v>
      </c>
      <c r="E1138" s="1" t="s">
        <v>462</v>
      </c>
      <c r="F1138" s="1">
        <v>2007</v>
      </c>
      <c r="G1138" s="1">
        <v>6</v>
      </c>
      <c r="H1138" s="1">
        <v>16</v>
      </c>
      <c r="I1138" s="1">
        <v>930</v>
      </c>
      <c r="J1138" s="1" t="s">
        <v>2682</v>
      </c>
      <c r="K1138" s="1">
        <v>11</v>
      </c>
      <c r="L1138" s="1">
        <v>83</v>
      </c>
      <c r="M1138" s="1">
        <v>319239</v>
      </c>
      <c r="N1138" s="1">
        <v>5496580</v>
      </c>
      <c r="O1138" s="1">
        <v>1469399</v>
      </c>
      <c r="P1138" s="1">
        <v>530281</v>
      </c>
      <c r="Q1138" s="1" t="s">
        <v>1484</v>
      </c>
      <c r="R1138" s="1" t="s">
        <v>1485</v>
      </c>
      <c r="S1138" s="1" t="s">
        <v>1486</v>
      </c>
      <c r="T1138" s="1">
        <v>0</v>
      </c>
      <c r="U1138" s="1">
        <v>0</v>
      </c>
      <c r="V1138" s="1">
        <v>0</v>
      </c>
      <c r="Y1138" s="1">
        <v>0</v>
      </c>
      <c r="AB1138" s="1">
        <v>0</v>
      </c>
      <c r="AC1138" s="1">
        <v>0</v>
      </c>
      <c r="AD1138" s="1">
        <v>1359</v>
      </c>
      <c r="AK1138" s="1">
        <v>0</v>
      </c>
      <c r="AL1138" s="1">
        <v>0</v>
      </c>
      <c r="AM1138" s="1">
        <v>0</v>
      </c>
      <c r="AO1138" s="1">
        <v>0</v>
      </c>
      <c r="AQ1138" s="1">
        <v>0</v>
      </c>
      <c r="AT1138" s="1">
        <v>0</v>
      </c>
      <c r="AV1138" s="1">
        <v>0</v>
      </c>
      <c r="AW1138" s="1">
        <v>0</v>
      </c>
      <c r="AX1138" s="1">
        <v>0</v>
      </c>
      <c r="AY1138" s="1" t="s">
        <v>79</v>
      </c>
      <c r="BD1138" s="1">
        <v>0</v>
      </c>
      <c r="BF1138" s="1">
        <v>0</v>
      </c>
      <c r="BH1138" s="1">
        <v>0</v>
      </c>
      <c r="BI1138" s="1">
        <v>0</v>
      </c>
      <c r="BK1138" s="1" t="s">
        <v>1611</v>
      </c>
      <c r="BL1138" s="1" t="s">
        <v>87</v>
      </c>
      <c r="BM1138" s="1" t="s">
        <v>79</v>
      </c>
      <c r="BP1138" s="1">
        <v>0</v>
      </c>
      <c r="BQ1138" s="1">
        <v>0</v>
      </c>
      <c r="BR1138" s="2">
        <v>1469399</v>
      </c>
      <c r="BS1138" s="2">
        <v>530281</v>
      </c>
      <c r="BT1138" s="1" t="s">
        <v>134</v>
      </c>
      <c r="BU1138" s="1" t="s">
        <v>463</v>
      </c>
      <c r="BW1138" s="1">
        <v>0</v>
      </c>
      <c r="BX1138" s="1">
        <v>3</v>
      </c>
    </row>
    <row r="1139" spans="1:76" x14ac:dyDescent="0.25">
      <c r="A1139" s="1">
        <v>1138</v>
      </c>
      <c r="B1139" s="1" t="s">
        <v>1749</v>
      </c>
      <c r="C1139" s="1" t="s">
        <v>942</v>
      </c>
      <c r="D1139" s="1" t="s">
        <v>75</v>
      </c>
      <c r="E1139" s="1" t="s">
        <v>462</v>
      </c>
      <c r="F1139" s="1">
        <v>2007</v>
      </c>
      <c r="G1139" s="1">
        <v>6</v>
      </c>
      <c r="H1139" s="1">
        <v>16</v>
      </c>
      <c r="I1139" s="1">
        <v>1025</v>
      </c>
      <c r="J1139" s="1" t="s">
        <v>2682</v>
      </c>
      <c r="K1139" s="1">
        <v>11</v>
      </c>
      <c r="L1139" s="1">
        <v>83</v>
      </c>
      <c r="M1139" s="1">
        <v>318501</v>
      </c>
      <c r="N1139" s="1">
        <v>5497526</v>
      </c>
      <c r="O1139" s="1">
        <v>1468549</v>
      </c>
      <c r="P1139" s="1">
        <v>531127</v>
      </c>
      <c r="Q1139" s="1" t="s">
        <v>78</v>
      </c>
      <c r="R1139" s="1" t="s">
        <v>79</v>
      </c>
      <c r="S1139" s="1" t="s">
        <v>79</v>
      </c>
      <c r="T1139" s="1">
        <v>1</v>
      </c>
      <c r="U1139" s="1">
        <v>1</v>
      </c>
      <c r="V1139" s="1">
        <v>0</v>
      </c>
      <c r="W1139" s="1" t="s">
        <v>2683</v>
      </c>
      <c r="X1139" s="1" t="s">
        <v>8078</v>
      </c>
      <c r="Y1139" s="1">
        <v>4</v>
      </c>
      <c r="Z1139" s="1">
        <v>3</v>
      </c>
      <c r="AA1139" s="1">
        <v>1</v>
      </c>
      <c r="AB1139" s="1">
        <v>0</v>
      </c>
      <c r="AC1139" s="1">
        <v>0</v>
      </c>
      <c r="AD1139" s="1">
        <v>1331</v>
      </c>
      <c r="AK1139" s="1">
        <v>0</v>
      </c>
      <c r="AL1139" s="1">
        <v>0</v>
      </c>
      <c r="AM1139" s="1">
        <v>0</v>
      </c>
      <c r="AO1139" s="1">
        <v>0</v>
      </c>
      <c r="AQ1139" s="1">
        <v>0</v>
      </c>
      <c r="AT1139" s="1">
        <v>0</v>
      </c>
      <c r="AV1139" s="1">
        <v>0</v>
      </c>
      <c r="AW1139" s="1">
        <v>0</v>
      </c>
      <c r="AX1139" s="1">
        <v>0</v>
      </c>
      <c r="AY1139" s="1" t="s">
        <v>79</v>
      </c>
      <c r="BD1139" s="1">
        <v>0</v>
      </c>
      <c r="BF1139" s="1">
        <v>0</v>
      </c>
      <c r="BG1139" s="1" t="s">
        <v>2659</v>
      </c>
      <c r="BH1139" s="1">
        <v>0</v>
      </c>
      <c r="BI1139" s="1">
        <v>0</v>
      </c>
      <c r="BK1139" s="1" t="s">
        <v>1611</v>
      </c>
      <c r="BL1139" s="1" t="s">
        <v>87</v>
      </c>
      <c r="BM1139" s="1" t="s">
        <v>79</v>
      </c>
      <c r="BP1139" s="1">
        <v>0</v>
      </c>
      <c r="BQ1139" s="1">
        <v>0</v>
      </c>
      <c r="BR1139" s="2">
        <v>1468549</v>
      </c>
      <c r="BS1139" s="2">
        <v>531127</v>
      </c>
      <c r="BT1139" s="1" t="s">
        <v>89</v>
      </c>
      <c r="BU1139" s="1" t="s">
        <v>463</v>
      </c>
      <c r="BW1139" s="1">
        <v>0</v>
      </c>
      <c r="BX1139" s="1">
        <v>3</v>
      </c>
    </row>
    <row r="1140" spans="1:76" x14ac:dyDescent="0.25">
      <c r="A1140" s="1">
        <v>1139</v>
      </c>
      <c r="B1140" s="1" t="s">
        <v>1751</v>
      </c>
      <c r="C1140" s="1" t="s">
        <v>1752</v>
      </c>
      <c r="D1140" s="1" t="s">
        <v>75</v>
      </c>
      <c r="E1140" s="1" t="s">
        <v>462</v>
      </c>
      <c r="F1140" s="1">
        <v>2007</v>
      </c>
      <c r="G1140" s="1">
        <v>6</v>
      </c>
      <c r="H1140" s="1">
        <v>16</v>
      </c>
      <c r="I1140" s="1">
        <v>1154</v>
      </c>
      <c r="J1140" s="1" t="s">
        <v>2682</v>
      </c>
      <c r="K1140" s="1">
        <v>11</v>
      </c>
      <c r="L1140" s="1">
        <v>83</v>
      </c>
      <c r="M1140" s="1">
        <v>318381</v>
      </c>
      <c r="N1140" s="1">
        <v>5496560</v>
      </c>
      <c r="O1140" s="1">
        <v>1468550</v>
      </c>
      <c r="P1140" s="1">
        <v>530154</v>
      </c>
      <c r="Q1140" s="1" t="s">
        <v>78</v>
      </c>
      <c r="R1140" s="1" t="s">
        <v>156</v>
      </c>
      <c r="S1140" s="1" t="s">
        <v>2684</v>
      </c>
      <c r="T1140" s="1">
        <v>1</v>
      </c>
      <c r="U1140" s="1">
        <v>0</v>
      </c>
      <c r="V1140" s="1">
        <v>0</v>
      </c>
      <c r="Y1140" s="1">
        <v>0</v>
      </c>
      <c r="AB1140" s="1">
        <v>0</v>
      </c>
      <c r="AC1140" s="1">
        <v>0</v>
      </c>
      <c r="AD1140" s="1">
        <v>1232</v>
      </c>
      <c r="AK1140" s="1">
        <v>0</v>
      </c>
      <c r="AL1140" s="1">
        <v>0</v>
      </c>
      <c r="AM1140" s="1">
        <v>0</v>
      </c>
      <c r="AO1140" s="1">
        <v>0</v>
      </c>
      <c r="AQ1140" s="1">
        <v>0</v>
      </c>
      <c r="AT1140" s="1">
        <v>0</v>
      </c>
      <c r="AV1140" s="1">
        <v>0</v>
      </c>
      <c r="AW1140" s="1">
        <v>0</v>
      </c>
      <c r="AX1140" s="1">
        <v>0</v>
      </c>
      <c r="AY1140" s="1" t="s">
        <v>79</v>
      </c>
      <c r="AZ1140" s="1" t="s">
        <v>2685</v>
      </c>
      <c r="BD1140" s="1">
        <v>0</v>
      </c>
      <c r="BF1140" s="1">
        <v>0</v>
      </c>
      <c r="BH1140" s="1">
        <v>0</v>
      </c>
      <c r="BI1140" s="1">
        <v>0</v>
      </c>
      <c r="BK1140" s="1" t="s">
        <v>86</v>
      </c>
      <c r="BL1140" s="1" t="s">
        <v>87</v>
      </c>
      <c r="BM1140" s="1" t="s">
        <v>79</v>
      </c>
      <c r="BP1140" s="1">
        <v>0</v>
      </c>
      <c r="BQ1140" s="1">
        <v>0</v>
      </c>
      <c r="BR1140" s="2">
        <v>1468550</v>
      </c>
      <c r="BS1140" s="2">
        <v>530154</v>
      </c>
      <c r="BT1140" s="1" t="s">
        <v>89</v>
      </c>
      <c r="BU1140" s="1" t="s">
        <v>463</v>
      </c>
      <c r="BW1140" s="1">
        <v>0</v>
      </c>
      <c r="BX1140" s="1">
        <v>4</v>
      </c>
    </row>
    <row r="1141" spans="1:76" x14ac:dyDescent="0.25">
      <c r="A1141" s="1">
        <v>1140</v>
      </c>
      <c r="B1141" s="1" t="s">
        <v>2669</v>
      </c>
      <c r="C1141" s="1" t="s">
        <v>1694</v>
      </c>
      <c r="D1141" s="1" t="s">
        <v>75</v>
      </c>
      <c r="E1141" s="1" t="s">
        <v>241</v>
      </c>
      <c r="F1141" s="1">
        <v>2007</v>
      </c>
      <c r="G1141" s="1">
        <v>6</v>
      </c>
      <c r="H1141" s="1">
        <v>16</v>
      </c>
      <c r="I1141" s="1">
        <v>1655</v>
      </c>
      <c r="J1141" s="1" t="s">
        <v>2682</v>
      </c>
      <c r="K1141" s="1">
        <v>11</v>
      </c>
      <c r="L1141" s="1">
        <v>83</v>
      </c>
      <c r="M1141" s="1">
        <v>333152</v>
      </c>
      <c r="N1141" s="1">
        <v>5435162</v>
      </c>
      <c r="O1141" s="1">
        <v>1490871</v>
      </c>
      <c r="P1141" s="1">
        <v>471128</v>
      </c>
      <c r="Q1141" s="1" t="s">
        <v>78</v>
      </c>
      <c r="R1141" s="1" t="s">
        <v>79</v>
      </c>
      <c r="S1141" s="1" t="s">
        <v>79</v>
      </c>
      <c r="T1141" s="1">
        <v>1</v>
      </c>
      <c r="U1141" s="1">
        <v>0</v>
      </c>
      <c r="V1141" s="1">
        <v>0</v>
      </c>
      <c r="W1141" s="1" t="s">
        <v>2686</v>
      </c>
      <c r="X1141" s="1" t="s">
        <v>8078</v>
      </c>
      <c r="Y1141" s="1">
        <v>3</v>
      </c>
      <c r="Z1141" s="1">
        <v>3</v>
      </c>
      <c r="AB1141" s="1">
        <v>0</v>
      </c>
      <c r="AC1141" s="1">
        <v>0</v>
      </c>
      <c r="AD1141" s="1">
        <v>1272</v>
      </c>
      <c r="AK1141" s="1">
        <v>0</v>
      </c>
      <c r="AL1141" s="1">
        <v>0</v>
      </c>
      <c r="AM1141" s="1">
        <v>0</v>
      </c>
      <c r="AO1141" s="1">
        <v>0</v>
      </c>
      <c r="AQ1141" s="1">
        <v>0</v>
      </c>
      <c r="AT1141" s="1">
        <v>0</v>
      </c>
      <c r="AV1141" s="1">
        <v>0</v>
      </c>
      <c r="AW1141" s="1">
        <v>0</v>
      </c>
      <c r="AX1141" s="1">
        <v>0</v>
      </c>
      <c r="AY1141" s="1" t="s">
        <v>79</v>
      </c>
      <c r="BD1141" s="1">
        <v>0</v>
      </c>
      <c r="BF1141" s="1">
        <v>0</v>
      </c>
      <c r="BG1141" s="1" t="s">
        <v>2687</v>
      </c>
      <c r="BH1141" s="1">
        <v>0</v>
      </c>
      <c r="BI1141" s="1">
        <v>0</v>
      </c>
      <c r="BK1141" s="1" t="s">
        <v>1611</v>
      </c>
      <c r="BL1141" s="1" t="s">
        <v>87</v>
      </c>
      <c r="BM1141" s="1" t="s">
        <v>79</v>
      </c>
      <c r="BO1141" s="1" t="s">
        <v>1695</v>
      </c>
      <c r="BP1141" s="1">
        <v>0</v>
      </c>
      <c r="BQ1141" s="1">
        <v>0</v>
      </c>
      <c r="BR1141" s="2">
        <v>1490871</v>
      </c>
      <c r="BS1141" s="2">
        <v>471128</v>
      </c>
      <c r="BT1141" s="1" t="s">
        <v>89</v>
      </c>
      <c r="BU1141" s="1" t="s">
        <v>243</v>
      </c>
      <c r="BW1141" s="1">
        <v>0</v>
      </c>
      <c r="BX1141" s="1">
        <v>4</v>
      </c>
    </row>
    <row r="1142" spans="1:76" x14ac:dyDescent="0.25">
      <c r="A1142" s="1">
        <v>1141</v>
      </c>
      <c r="B1142" s="1" t="s">
        <v>1791</v>
      </c>
      <c r="C1142" s="1" t="s">
        <v>1789</v>
      </c>
      <c r="D1142" s="1" t="s">
        <v>75</v>
      </c>
      <c r="E1142" s="1" t="s">
        <v>241</v>
      </c>
      <c r="F1142" s="1">
        <v>2007</v>
      </c>
      <c r="G1142" s="1">
        <v>6</v>
      </c>
      <c r="H1142" s="1">
        <v>16</v>
      </c>
      <c r="I1142" s="1">
        <v>1825</v>
      </c>
      <c r="J1142" s="1" t="s">
        <v>2682</v>
      </c>
      <c r="K1142" s="1">
        <v>11</v>
      </c>
      <c r="L1142" s="1">
        <v>83</v>
      </c>
      <c r="M1142" s="1">
        <v>333018</v>
      </c>
      <c r="N1142" s="1">
        <v>5435410</v>
      </c>
      <c r="O1142" s="1">
        <v>1490707</v>
      </c>
      <c r="P1142" s="1">
        <v>471357</v>
      </c>
      <c r="Q1142" s="1" t="s">
        <v>78</v>
      </c>
      <c r="R1142" s="1" t="s">
        <v>79</v>
      </c>
      <c r="S1142" s="1" t="s">
        <v>79</v>
      </c>
      <c r="T1142" s="1">
        <v>1</v>
      </c>
      <c r="U1142" s="1">
        <v>1</v>
      </c>
      <c r="V1142" s="1">
        <v>0</v>
      </c>
      <c r="W1142" s="1" t="s">
        <v>2653</v>
      </c>
      <c r="X1142" s="1" t="s">
        <v>8078</v>
      </c>
      <c r="Y1142" s="1">
        <v>0</v>
      </c>
      <c r="AB1142" s="1">
        <v>0</v>
      </c>
      <c r="AC1142" s="1">
        <v>0</v>
      </c>
      <c r="AD1142" s="1">
        <v>1275</v>
      </c>
      <c r="AK1142" s="1">
        <v>0</v>
      </c>
      <c r="AL1142" s="1">
        <v>0</v>
      </c>
      <c r="AM1142" s="1">
        <v>0</v>
      </c>
      <c r="AO1142" s="1">
        <v>0</v>
      </c>
      <c r="AQ1142" s="1">
        <v>0</v>
      </c>
      <c r="AT1142" s="1">
        <v>0</v>
      </c>
      <c r="AV1142" s="1">
        <v>0</v>
      </c>
      <c r="AW1142" s="1">
        <v>0</v>
      </c>
      <c r="AX1142" s="1">
        <v>0</v>
      </c>
      <c r="AY1142" s="1" t="s">
        <v>79</v>
      </c>
      <c r="BD1142" s="1">
        <v>0</v>
      </c>
      <c r="BF1142" s="1">
        <v>0</v>
      </c>
      <c r="BG1142" s="1" t="s">
        <v>2688</v>
      </c>
      <c r="BH1142" s="1">
        <v>0</v>
      </c>
      <c r="BI1142" s="1">
        <v>0</v>
      </c>
      <c r="BK1142" s="1" t="s">
        <v>1611</v>
      </c>
      <c r="BL1142" s="1" t="s">
        <v>87</v>
      </c>
      <c r="BM1142" s="1" t="s">
        <v>79</v>
      </c>
      <c r="BO1142" s="1" t="s">
        <v>1695</v>
      </c>
      <c r="BP1142" s="1">
        <v>0</v>
      </c>
      <c r="BQ1142" s="1">
        <v>0</v>
      </c>
      <c r="BR1142" s="2">
        <v>1490707</v>
      </c>
      <c r="BS1142" s="2">
        <v>471357</v>
      </c>
      <c r="BT1142" s="1" t="s">
        <v>89</v>
      </c>
      <c r="BU1142" s="1" t="s">
        <v>243</v>
      </c>
      <c r="BW1142" s="1">
        <v>0</v>
      </c>
      <c r="BX1142" s="1">
        <v>4</v>
      </c>
    </row>
    <row r="1143" spans="1:76" x14ac:dyDescent="0.25">
      <c r="A1143" s="1">
        <v>1142</v>
      </c>
      <c r="B1143" s="1" t="s">
        <v>2622</v>
      </c>
      <c r="C1143" s="1" t="s">
        <v>2623</v>
      </c>
      <c r="D1143" s="1" t="s">
        <v>75</v>
      </c>
      <c r="E1143" s="1" t="s">
        <v>193</v>
      </c>
      <c r="F1143" s="1">
        <v>2007</v>
      </c>
      <c r="G1143" s="1">
        <v>6</v>
      </c>
      <c r="H1143" s="1">
        <v>19</v>
      </c>
      <c r="I1143" s="1">
        <v>640</v>
      </c>
      <c r="J1143" s="1" t="s">
        <v>2689</v>
      </c>
      <c r="K1143" s="1">
        <v>11</v>
      </c>
      <c r="L1143" s="1">
        <v>83</v>
      </c>
      <c r="M1143" s="1">
        <v>323562</v>
      </c>
      <c r="N1143" s="1">
        <v>5449699</v>
      </c>
      <c r="O1143" s="1">
        <v>1479534</v>
      </c>
      <c r="P1143" s="1">
        <v>484340</v>
      </c>
      <c r="Q1143" s="1" t="s">
        <v>1484</v>
      </c>
      <c r="R1143" s="1" t="s">
        <v>1485</v>
      </c>
      <c r="S1143" s="1" t="s">
        <v>1486</v>
      </c>
      <c r="T1143" s="1">
        <v>0</v>
      </c>
      <c r="U1143" s="1">
        <v>0</v>
      </c>
      <c r="V1143" s="1">
        <v>0</v>
      </c>
      <c r="W1143" s="1" t="s">
        <v>2690</v>
      </c>
      <c r="X1143" s="1" t="s">
        <v>8078</v>
      </c>
      <c r="Y1143" s="1">
        <v>0</v>
      </c>
      <c r="AB1143" s="1">
        <v>0</v>
      </c>
      <c r="AC1143" s="1">
        <v>0</v>
      </c>
      <c r="AD1143" s="1">
        <v>1023</v>
      </c>
      <c r="AK1143" s="1">
        <v>0</v>
      </c>
      <c r="AL1143" s="1">
        <v>0</v>
      </c>
      <c r="AM1143" s="1">
        <v>0</v>
      </c>
      <c r="AO1143" s="1">
        <v>0</v>
      </c>
      <c r="AQ1143" s="1">
        <v>0</v>
      </c>
      <c r="AT1143" s="1">
        <v>0</v>
      </c>
      <c r="AV1143" s="1">
        <v>0</v>
      </c>
      <c r="AW1143" s="1">
        <v>0</v>
      </c>
      <c r="AX1143" s="1">
        <v>0</v>
      </c>
      <c r="AY1143" s="1" t="s">
        <v>79</v>
      </c>
      <c r="BD1143" s="1">
        <v>0</v>
      </c>
      <c r="BF1143" s="1">
        <v>0</v>
      </c>
      <c r="BG1143" s="1" t="s">
        <v>2691</v>
      </c>
      <c r="BH1143" s="1">
        <v>0</v>
      </c>
      <c r="BI1143" s="1">
        <v>0</v>
      </c>
      <c r="BK1143" s="1" t="s">
        <v>86</v>
      </c>
      <c r="BL1143" s="1" t="s">
        <v>87</v>
      </c>
      <c r="BM1143" s="1" t="s">
        <v>79</v>
      </c>
      <c r="BP1143" s="1">
        <v>0</v>
      </c>
      <c r="BQ1143" s="1">
        <v>0</v>
      </c>
      <c r="BR1143" s="2">
        <v>1479534</v>
      </c>
      <c r="BS1143" s="2">
        <v>484340</v>
      </c>
      <c r="BT1143" s="1" t="s">
        <v>123</v>
      </c>
      <c r="BU1143" s="1" t="s">
        <v>195</v>
      </c>
      <c r="BW1143" s="1">
        <v>0</v>
      </c>
      <c r="BX1143" s="1">
        <v>4</v>
      </c>
    </row>
    <row r="1144" spans="1:76" x14ac:dyDescent="0.25">
      <c r="A1144" s="1">
        <v>1143</v>
      </c>
      <c r="B1144" s="1" t="s">
        <v>1013</v>
      </c>
      <c r="C1144" s="1" t="s">
        <v>804</v>
      </c>
      <c r="D1144" s="1" t="s">
        <v>75</v>
      </c>
      <c r="E1144" s="1" t="s">
        <v>198</v>
      </c>
      <c r="F1144" s="1">
        <v>2007</v>
      </c>
      <c r="G1144" s="1">
        <v>6</v>
      </c>
      <c r="H1144" s="1">
        <v>19</v>
      </c>
      <c r="I1144" s="1">
        <v>805</v>
      </c>
      <c r="J1144" s="1" t="s">
        <v>2672</v>
      </c>
      <c r="K1144" s="1">
        <v>11</v>
      </c>
      <c r="L1144" s="1">
        <v>83</v>
      </c>
      <c r="M1144" s="1">
        <v>324827</v>
      </c>
      <c r="N1144" s="1">
        <v>5450189</v>
      </c>
      <c r="O1144" s="1">
        <v>1480718</v>
      </c>
      <c r="P1144" s="1">
        <v>484995</v>
      </c>
      <c r="Q1144" s="1" t="s">
        <v>1484</v>
      </c>
      <c r="R1144" s="1" t="s">
        <v>1485</v>
      </c>
      <c r="S1144" s="1" t="s">
        <v>1486</v>
      </c>
      <c r="T1144" s="1">
        <v>0</v>
      </c>
      <c r="U1144" s="1">
        <v>0</v>
      </c>
      <c r="V1144" s="1">
        <v>0</v>
      </c>
      <c r="Y1144" s="1">
        <v>0</v>
      </c>
      <c r="AB1144" s="1">
        <v>0</v>
      </c>
      <c r="AC1144" s="1">
        <v>0</v>
      </c>
      <c r="AD1144" s="1">
        <v>1194</v>
      </c>
      <c r="AK1144" s="1">
        <v>0</v>
      </c>
      <c r="AL1144" s="1">
        <v>0</v>
      </c>
      <c r="AM1144" s="1">
        <v>0</v>
      </c>
      <c r="AO1144" s="1">
        <v>0</v>
      </c>
      <c r="AQ1144" s="1">
        <v>0</v>
      </c>
      <c r="AT1144" s="1">
        <v>0</v>
      </c>
      <c r="AV1144" s="1">
        <v>0</v>
      </c>
      <c r="AW1144" s="1">
        <v>0</v>
      </c>
      <c r="AX1144" s="1">
        <v>0</v>
      </c>
      <c r="AY1144" s="1" t="s">
        <v>79</v>
      </c>
      <c r="BD1144" s="1">
        <v>0</v>
      </c>
      <c r="BF1144" s="1">
        <v>0</v>
      </c>
      <c r="BH1144" s="1">
        <v>0</v>
      </c>
      <c r="BI1144" s="1">
        <v>0</v>
      </c>
      <c r="BK1144" s="1" t="s">
        <v>86</v>
      </c>
      <c r="BL1144" s="1" t="s">
        <v>87</v>
      </c>
      <c r="BM1144" s="1" t="s">
        <v>79</v>
      </c>
      <c r="BO1144" s="1" t="s">
        <v>805</v>
      </c>
      <c r="BP1144" s="1">
        <v>0</v>
      </c>
      <c r="BQ1144" s="1">
        <v>0</v>
      </c>
      <c r="BR1144" s="2">
        <v>1480718</v>
      </c>
      <c r="BS1144" s="2">
        <v>484995</v>
      </c>
      <c r="BT1144" s="1" t="s">
        <v>123</v>
      </c>
      <c r="BU1144" s="1" t="s">
        <v>195</v>
      </c>
      <c r="BV1144" s="1" t="s">
        <v>1127</v>
      </c>
      <c r="BW1144" s="1">
        <v>0</v>
      </c>
      <c r="BX1144" s="1">
        <v>4</v>
      </c>
    </row>
    <row r="1145" spans="1:76" x14ac:dyDescent="0.25">
      <c r="A1145" s="1">
        <v>1144</v>
      </c>
      <c r="B1145" s="1" t="s">
        <v>1252</v>
      </c>
      <c r="C1145" s="1" t="s">
        <v>802</v>
      </c>
      <c r="D1145" s="1" t="s">
        <v>75</v>
      </c>
      <c r="E1145" s="1" t="s">
        <v>198</v>
      </c>
      <c r="F1145" s="1">
        <v>2007</v>
      </c>
      <c r="G1145" s="1">
        <v>6</v>
      </c>
      <c r="H1145" s="1">
        <v>19</v>
      </c>
      <c r="I1145" s="1">
        <v>832</v>
      </c>
      <c r="J1145" s="1" t="s">
        <v>2672</v>
      </c>
      <c r="K1145" s="1">
        <v>11</v>
      </c>
      <c r="L1145" s="1">
        <v>83</v>
      </c>
      <c r="M1145" s="1">
        <v>324977</v>
      </c>
      <c r="N1145" s="1">
        <v>5449942</v>
      </c>
      <c r="O1145" s="1">
        <v>1480909</v>
      </c>
      <c r="P1145" s="1">
        <v>484758</v>
      </c>
      <c r="Q1145" s="1" t="s">
        <v>1484</v>
      </c>
      <c r="R1145" s="1" t="s">
        <v>1485</v>
      </c>
      <c r="S1145" s="1" t="s">
        <v>1486</v>
      </c>
      <c r="T1145" s="1">
        <v>0</v>
      </c>
      <c r="U1145" s="1">
        <v>0</v>
      </c>
      <c r="V1145" s="1">
        <v>0</v>
      </c>
      <c r="Y1145" s="1">
        <v>0</v>
      </c>
      <c r="AB1145" s="1">
        <v>0</v>
      </c>
      <c r="AC1145" s="1">
        <v>0</v>
      </c>
      <c r="AD1145" s="1">
        <v>1185</v>
      </c>
      <c r="AK1145" s="1">
        <v>0</v>
      </c>
      <c r="AL1145" s="1">
        <v>0</v>
      </c>
      <c r="AM1145" s="1">
        <v>0</v>
      </c>
      <c r="AO1145" s="1">
        <v>0</v>
      </c>
      <c r="AQ1145" s="1">
        <v>0</v>
      </c>
      <c r="AT1145" s="1">
        <v>0</v>
      </c>
      <c r="AV1145" s="1">
        <v>0</v>
      </c>
      <c r="AW1145" s="1">
        <v>0</v>
      </c>
      <c r="AX1145" s="1">
        <v>0</v>
      </c>
      <c r="AY1145" s="1" t="s">
        <v>79</v>
      </c>
      <c r="BD1145" s="1">
        <v>0</v>
      </c>
      <c r="BF1145" s="1">
        <v>0</v>
      </c>
      <c r="BH1145" s="1">
        <v>0</v>
      </c>
      <c r="BI1145" s="1">
        <v>0</v>
      </c>
      <c r="BK1145" s="1" t="s">
        <v>86</v>
      </c>
      <c r="BL1145" s="1" t="s">
        <v>87</v>
      </c>
      <c r="BM1145" s="1" t="s">
        <v>79</v>
      </c>
      <c r="BO1145" s="1" t="s">
        <v>805</v>
      </c>
      <c r="BP1145" s="1">
        <v>0</v>
      </c>
      <c r="BQ1145" s="1">
        <v>0</v>
      </c>
      <c r="BR1145" s="2">
        <v>1480909</v>
      </c>
      <c r="BS1145" s="2">
        <v>484758</v>
      </c>
      <c r="BT1145" s="1" t="s">
        <v>123</v>
      </c>
      <c r="BU1145" s="1" t="s">
        <v>195</v>
      </c>
      <c r="BV1145" s="1" t="s">
        <v>1127</v>
      </c>
      <c r="BW1145" s="1">
        <v>0</v>
      </c>
      <c r="BX1145" s="1">
        <v>5</v>
      </c>
    </row>
    <row r="1146" spans="1:76" x14ac:dyDescent="0.25">
      <c r="A1146" s="1">
        <v>1145</v>
      </c>
      <c r="B1146" s="1" t="s">
        <v>2692</v>
      </c>
      <c r="C1146" s="1" t="s">
        <v>798</v>
      </c>
      <c r="D1146" s="1" t="s">
        <v>75</v>
      </c>
      <c r="E1146" s="1" t="s">
        <v>198</v>
      </c>
      <c r="F1146" s="1">
        <v>2007</v>
      </c>
      <c r="G1146" s="1">
        <v>6</v>
      </c>
      <c r="H1146" s="1">
        <v>19</v>
      </c>
      <c r="I1146" s="1">
        <v>910</v>
      </c>
      <c r="J1146" s="1" t="s">
        <v>2672</v>
      </c>
      <c r="K1146" s="1">
        <v>11</v>
      </c>
      <c r="L1146" s="1">
        <v>83</v>
      </c>
      <c r="M1146" s="1">
        <v>325704</v>
      </c>
      <c r="N1146" s="1">
        <v>5449934</v>
      </c>
      <c r="O1146" s="1">
        <v>1481631</v>
      </c>
      <c r="P1146" s="1">
        <v>484840</v>
      </c>
      <c r="Q1146" s="1" t="s">
        <v>78</v>
      </c>
      <c r="R1146" s="1" t="s">
        <v>104</v>
      </c>
      <c r="S1146" s="1" t="s">
        <v>1182</v>
      </c>
      <c r="T1146" s="1">
        <v>1</v>
      </c>
      <c r="U1146" s="1">
        <v>0</v>
      </c>
      <c r="V1146" s="1">
        <v>0</v>
      </c>
      <c r="Y1146" s="1">
        <v>0</v>
      </c>
      <c r="AB1146" s="1">
        <v>0</v>
      </c>
      <c r="AC1146" s="1">
        <v>0</v>
      </c>
      <c r="AD1146" s="1">
        <v>1259</v>
      </c>
      <c r="AK1146" s="1">
        <v>0</v>
      </c>
      <c r="AL1146" s="1">
        <v>0</v>
      </c>
      <c r="AM1146" s="1">
        <v>0</v>
      </c>
      <c r="AO1146" s="1">
        <v>0</v>
      </c>
      <c r="AQ1146" s="1">
        <v>0</v>
      </c>
      <c r="AT1146" s="1">
        <v>0</v>
      </c>
      <c r="AV1146" s="1">
        <v>0</v>
      </c>
      <c r="AW1146" s="1">
        <v>0</v>
      </c>
      <c r="AX1146" s="1">
        <v>0</v>
      </c>
      <c r="AY1146" s="1" t="s">
        <v>79</v>
      </c>
      <c r="AZ1146" s="1" t="s">
        <v>2693</v>
      </c>
      <c r="BD1146" s="1">
        <v>0</v>
      </c>
      <c r="BF1146" s="1">
        <v>0</v>
      </c>
      <c r="BH1146" s="1">
        <v>0</v>
      </c>
      <c r="BI1146" s="1">
        <v>0</v>
      </c>
      <c r="BL1146" s="1" t="s">
        <v>87</v>
      </c>
      <c r="BM1146" s="1" t="s">
        <v>79</v>
      </c>
      <c r="BP1146" s="1">
        <v>0</v>
      </c>
      <c r="BQ1146" s="1">
        <v>0</v>
      </c>
      <c r="BR1146" s="2">
        <v>1481631</v>
      </c>
      <c r="BS1146" s="2">
        <v>484840</v>
      </c>
      <c r="BT1146" s="1" t="s">
        <v>89</v>
      </c>
      <c r="BU1146" s="1" t="s">
        <v>195</v>
      </c>
      <c r="BW1146" s="1">
        <v>0</v>
      </c>
      <c r="BX1146" s="1">
        <v>4</v>
      </c>
    </row>
    <row r="1147" spans="1:76" x14ac:dyDescent="0.25">
      <c r="A1147" s="1">
        <v>1146</v>
      </c>
      <c r="B1147" s="1" t="s">
        <v>2694</v>
      </c>
      <c r="C1147" s="1" t="s">
        <v>798</v>
      </c>
      <c r="D1147" s="1" t="s">
        <v>75</v>
      </c>
      <c r="E1147" s="1" t="s">
        <v>198</v>
      </c>
      <c r="F1147" s="1">
        <v>2007</v>
      </c>
      <c r="G1147" s="1">
        <v>6</v>
      </c>
      <c r="H1147" s="1">
        <v>19</v>
      </c>
      <c r="I1147" s="1">
        <v>910</v>
      </c>
      <c r="J1147" s="1" t="s">
        <v>2672</v>
      </c>
      <c r="K1147" s="1">
        <v>11</v>
      </c>
      <c r="L1147" s="1">
        <v>83</v>
      </c>
      <c r="M1147" s="1">
        <v>325589</v>
      </c>
      <c r="N1147" s="1">
        <v>5449913</v>
      </c>
      <c r="O1147" s="1">
        <v>1481520</v>
      </c>
      <c r="P1147" s="1">
        <v>484805</v>
      </c>
      <c r="Q1147" s="1" t="s">
        <v>78</v>
      </c>
      <c r="R1147" s="1" t="s">
        <v>79</v>
      </c>
      <c r="S1147" s="1" t="s">
        <v>79</v>
      </c>
      <c r="T1147" s="1">
        <v>1</v>
      </c>
      <c r="U1147" s="1">
        <v>1</v>
      </c>
      <c r="V1147" s="1">
        <v>0</v>
      </c>
      <c r="W1147" s="1" t="s">
        <v>2628</v>
      </c>
      <c r="X1147" s="1" t="s">
        <v>8078</v>
      </c>
      <c r="Y1147" s="1">
        <v>0</v>
      </c>
      <c r="AB1147" s="1">
        <v>0</v>
      </c>
      <c r="AC1147" s="1">
        <v>0</v>
      </c>
      <c r="AD1147" s="1">
        <v>1254</v>
      </c>
      <c r="AI1147" s="1" t="s">
        <v>94</v>
      </c>
      <c r="AJ1147" s="1" t="s">
        <v>79</v>
      </c>
      <c r="AK1147" s="1">
        <v>0</v>
      </c>
      <c r="AL1147" s="1">
        <v>69</v>
      </c>
      <c r="AM1147" s="1">
        <v>15</v>
      </c>
      <c r="AO1147" s="1">
        <v>15</v>
      </c>
      <c r="AP1147" s="1" t="s">
        <v>2695</v>
      </c>
      <c r="AQ1147" s="1">
        <v>2</v>
      </c>
      <c r="AR1147" s="1" t="s">
        <v>2696</v>
      </c>
      <c r="AS1147" s="1" t="s">
        <v>2567</v>
      </c>
      <c r="AT1147" s="1">
        <v>8</v>
      </c>
      <c r="AV1147" s="1">
        <v>0</v>
      </c>
      <c r="AW1147" s="1">
        <v>0</v>
      </c>
      <c r="AX1147" s="1">
        <v>0</v>
      </c>
      <c r="AY1147" s="1" t="s">
        <v>79</v>
      </c>
      <c r="BD1147" s="1">
        <v>0</v>
      </c>
      <c r="BF1147" s="1">
        <v>0</v>
      </c>
      <c r="BG1147" s="1" t="s">
        <v>2697</v>
      </c>
      <c r="BH1147" s="1">
        <v>0</v>
      </c>
      <c r="BI1147" s="1">
        <v>0</v>
      </c>
      <c r="BK1147" s="1" t="s">
        <v>216</v>
      </c>
      <c r="BL1147" s="1" t="s">
        <v>87</v>
      </c>
      <c r="BM1147" s="1" t="s">
        <v>79</v>
      </c>
      <c r="BN1147" s="1" t="s">
        <v>122</v>
      </c>
      <c r="BP1147" s="1">
        <v>0</v>
      </c>
      <c r="BQ1147" s="1">
        <v>0</v>
      </c>
      <c r="BR1147" s="2">
        <v>1481520</v>
      </c>
      <c r="BS1147" s="2">
        <v>484805</v>
      </c>
      <c r="BT1147" s="1" t="s">
        <v>89</v>
      </c>
      <c r="BU1147" s="1" t="s">
        <v>195</v>
      </c>
      <c r="BW1147" s="1">
        <v>0</v>
      </c>
      <c r="BX1147" s="1">
        <v>4</v>
      </c>
    </row>
    <row r="1148" spans="1:76" x14ac:dyDescent="0.25">
      <c r="A1148" s="1">
        <v>1147</v>
      </c>
      <c r="B1148" s="1" t="s">
        <v>2698</v>
      </c>
      <c r="C1148" s="1" t="s">
        <v>798</v>
      </c>
      <c r="D1148" s="1" t="s">
        <v>75</v>
      </c>
      <c r="E1148" s="1" t="s">
        <v>198</v>
      </c>
      <c r="F1148" s="1">
        <v>2007</v>
      </c>
      <c r="G1148" s="1">
        <v>6</v>
      </c>
      <c r="H1148" s="1">
        <v>19</v>
      </c>
      <c r="I1148" s="1">
        <v>1120</v>
      </c>
      <c r="J1148" s="1" t="s">
        <v>2672</v>
      </c>
      <c r="K1148" s="1">
        <v>11</v>
      </c>
      <c r="L1148" s="1">
        <v>83</v>
      </c>
      <c r="M1148" s="1">
        <v>325541</v>
      </c>
      <c r="N1148" s="1">
        <v>5449602</v>
      </c>
      <c r="O1148" s="1">
        <v>1481512</v>
      </c>
      <c r="P1148" s="1">
        <v>484490</v>
      </c>
      <c r="Q1148" s="1" t="s">
        <v>78</v>
      </c>
      <c r="R1148" s="1" t="s">
        <v>104</v>
      </c>
      <c r="S1148" s="1" t="s">
        <v>2528</v>
      </c>
      <c r="T1148" s="1">
        <v>0</v>
      </c>
      <c r="U1148" s="1">
        <v>1</v>
      </c>
      <c r="V1148" s="1">
        <v>0</v>
      </c>
      <c r="Y1148" s="1">
        <v>0</v>
      </c>
      <c r="AB1148" s="1">
        <v>0</v>
      </c>
      <c r="AC1148" s="1">
        <v>0</v>
      </c>
      <c r="AD1148" s="1">
        <v>1248</v>
      </c>
      <c r="AK1148" s="1">
        <v>0</v>
      </c>
      <c r="AL1148" s="1">
        <v>0</v>
      </c>
      <c r="AM1148" s="1">
        <v>0</v>
      </c>
      <c r="AO1148" s="1">
        <v>0</v>
      </c>
      <c r="AQ1148" s="1">
        <v>0</v>
      </c>
      <c r="AT1148" s="1">
        <v>0</v>
      </c>
      <c r="AV1148" s="1">
        <v>0</v>
      </c>
      <c r="AW1148" s="1">
        <v>0</v>
      </c>
      <c r="AX1148" s="1">
        <v>0</v>
      </c>
      <c r="AY1148" s="1" t="s">
        <v>79</v>
      </c>
      <c r="AZ1148" s="1" t="s">
        <v>2699</v>
      </c>
      <c r="BD1148" s="1">
        <v>0</v>
      </c>
      <c r="BF1148" s="1">
        <v>0</v>
      </c>
      <c r="BH1148" s="1">
        <v>0</v>
      </c>
      <c r="BI1148" s="1">
        <v>0</v>
      </c>
      <c r="BL1148" s="1" t="s">
        <v>87</v>
      </c>
      <c r="BM1148" s="1" t="s">
        <v>79</v>
      </c>
      <c r="BP1148" s="1">
        <v>0</v>
      </c>
      <c r="BQ1148" s="1">
        <v>0</v>
      </c>
      <c r="BR1148" s="2">
        <v>1481512</v>
      </c>
      <c r="BS1148" s="2">
        <v>484490</v>
      </c>
      <c r="BT1148" s="1" t="s">
        <v>89</v>
      </c>
      <c r="BU1148" s="1" t="s">
        <v>195</v>
      </c>
      <c r="BW1148" s="1">
        <v>0</v>
      </c>
      <c r="BX1148" s="1">
        <v>4</v>
      </c>
    </row>
    <row r="1149" spans="1:76" x14ac:dyDescent="0.25">
      <c r="A1149" s="1">
        <v>1148</v>
      </c>
      <c r="B1149" s="1" t="s">
        <v>2700</v>
      </c>
      <c r="C1149" s="1" t="s">
        <v>798</v>
      </c>
      <c r="D1149" s="1" t="s">
        <v>75</v>
      </c>
      <c r="E1149" s="1" t="s">
        <v>198</v>
      </c>
      <c r="F1149" s="1">
        <v>2007</v>
      </c>
      <c r="G1149" s="1">
        <v>6</v>
      </c>
      <c r="H1149" s="1">
        <v>19</v>
      </c>
      <c r="I1149" s="1">
        <v>1129</v>
      </c>
      <c r="J1149" s="1" t="s">
        <v>2672</v>
      </c>
      <c r="K1149" s="1">
        <v>11</v>
      </c>
      <c r="L1149" s="1">
        <v>83</v>
      </c>
      <c r="M1149" s="1">
        <v>325561</v>
      </c>
      <c r="N1149" s="1">
        <v>5449611</v>
      </c>
      <c r="O1149" s="1">
        <v>1481530</v>
      </c>
      <c r="P1149" s="1">
        <v>484502</v>
      </c>
      <c r="Q1149" s="1" t="s">
        <v>78</v>
      </c>
      <c r="R1149" s="1" t="s">
        <v>892</v>
      </c>
      <c r="S1149" s="1" t="s">
        <v>892</v>
      </c>
      <c r="T1149" s="1">
        <v>0</v>
      </c>
      <c r="U1149" s="1">
        <v>0</v>
      </c>
      <c r="V1149" s="1">
        <v>0</v>
      </c>
      <c r="Y1149" s="1">
        <v>0</v>
      </c>
      <c r="AB1149" s="1">
        <v>0</v>
      </c>
      <c r="AC1149" s="1">
        <v>0</v>
      </c>
      <c r="AD1149" s="1">
        <v>1248</v>
      </c>
      <c r="AI1149" s="1" t="s">
        <v>432</v>
      </c>
      <c r="AJ1149" s="1" t="s">
        <v>895</v>
      </c>
      <c r="AK1149" s="1">
        <v>300</v>
      </c>
      <c r="AL1149" s="1">
        <v>75</v>
      </c>
      <c r="AM1149" s="1">
        <v>0</v>
      </c>
      <c r="AO1149" s="1">
        <v>0</v>
      </c>
      <c r="AQ1149" s="1">
        <v>1</v>
      </c>
      <c r="AT1149" s="1">
        <v>0</v>
      </c>
      <c r="AV1149" s="1">
        <v>0</v>
      </c>
      <c r="AW1149" s="1">
        <v>0</v>
      </c>
      <c r="AX1149" s="1">
        <v>0</v>
      </c>
      <c r="AY1149" s="1" t="s">
        <v>79</v>
      </c>
      <c r="AZ1149" s="1" t="s">
        <v>2701</v>
      </c>
      <c r="BD1149" s="1">
        <v>0</v>
      </c>
      <c r="BF1149" s="1">
        <v>0</v>
      </c>
      <c r="BH1149" s="1">
        <v>0</v>
      </c>
      <c r="BI1149" s="1">
        <v>0</v>
      </c>
      <c r="BL1149" s="1" t="s">
        <v>87</v>
      </c>
      <c r="BM1149" s="1" t="s">
        <v>79</v>
      </c>
      <c r="BP1149" s="1">
        <v>0</v>
      </c>
      <c r="BQ1149" s="1">
        <v>0</v>
      </c>
      <c r="BR1149" s="2">
        <v>1481530</v>
      </c>
      <c r="BS1149" s="2">
        <v>484502</v>
      </c>
      <c r="BT1149" s="1" t="s">
        <v>89</v>
      </c>
      <c r="BU1149" s="1" t="s">
        <v>195</v>
      </c>
      <c r="BW1149" s="1">
        <v>0</v>
      </c>
      <c r="BX1149" s="1">
        <v>4</v>
      </c>
    </row>
    <row r="1150" spans="1:76" x14ac:dyDescent="0.25">
      <c r="A1150" s="1">
        <v>1149</v>
      </c>
      <c r="B1150" s="1" t="s">
        <v>2702</v>
      </c>
      <c r="C1150" s="1" t="s">
        <v>798</v>
      </c>
      <c r="D1150" s="1" t="s">
        <v>75</v>
      </c>
      <c r="E1150" s="1" t="s">
        <v>198</v>
      </c>
      <c r="F1150" s="1">
        <v>2007</v>
      </c>
      <c r="G1150" s="1">
        <v>6</v>
      </c>
      <c r="H1150" s="1">
        <v>19</v>
      </c>
      <c r="I1150" s="1">
        <v>1145</v>
      </c>
      <c r="J1150" s="1" t="s">
        <v>2672</v>
      </c>
      <c r="K1150" s="1">
        <v>11</v>
      </c>
      <c r="L1150" s="1">
        <v>83</v>
      </c>
      <c r="M1150" s="1">
        <v>325699</v>
      </c>
      <c r="N1150" s="1">
        <v>5449737</v>
      </c>
      <c r="O1150" s="1">
        <v>1481651</v>
      </c>
      <c r="P1150" s="1">
        <v>484644</v>
      </c>
      <c r="Q1150" s="1" t="s">
        <v>78</v>
      </c>
      <c r="R1150" s="1" t="s">
        <v>104</v>
      </c>
      <c r="S1150" s="1" t="s">
        <v>2528</v>
      </c>
      <c r="T1150" s="1">
        <v>0</v>
      </c>
      <c r="U1150" s="1">
        <v>1</v>
      </c>
      <c r="V1150" s="1">
        <v>0</v>
      </c>
      <c r="Y1150" s="1">
        <v>0</v>
      </c>
      <c r="AB1150" s="1">
        <v>0</v>
      </c>
      <c r="AC1150" s="1">
        <v>0</v>
      </c>
      <c r="AD1150" s="1">
        <v>1246</v>
      </c>
      <c r="AK1150" s="1">
        <v>0</v>
      </c>
      <c r="AL1150" s="1">
        <v>0</v>
      </c>
      <c r="AM1150" s="1">
        <v>0</v>
      </c>
      <c r="AO1150" s="1">
        <v>0</v>
      </c>
      <c r="AQ1150" s="1">
        <v>0</v>
      </c>
      <c r="AT1150" s="1">
        <v>0</v>
      </c>
      <c r="AV1150" s="1">
        <v>0</v>
      </c>
      <c r="AW1150" s="1">
        <v>0</v>
      </c>
      <c r="AX1150" s="1">
        <v>0</v>
      </c>
      <c r="AY1150" s="1" t="s">
        <v>79</v>
      </c>
      <c r="AZ1150" s="1" t="s">
        <v>2703</v>
      </c>
      <c r="BD1150" s="1">
        <v>0</v>
      </c>
      <c r="BF1150" s="1">
        <v>0</v>
      </c>
      <c r="BH1150" s="1">
        <v>0</v>
      </c>
      <c r="BI1150" s="1">
        <v>0</v>
      </c>
      <c r="BL1150" s="1" t="s">
        <v>87</v>
      </c>
      <c r="BM1150" s="1" t="s">
        <v>79</v>
      </c>
      <c r="BP1150" s="1">
        <v>0</v>
      </c>
      <c r="BQ1150" s="1">
        <v>0</v>
      </c>
      <c r="BR1150" s="2">
        <v>1481651</v>
      </c>
      <c r="BS1150" s="2">
        <v>484644</v>
      </c>
      <c r="BT1150" s="1" t="s">
        <v>89</v>
      </c>
      <c r="BU1150" s="1" t="s">
        <v>195</v>
      </c>
      <c r="BW1150" s="1">
        <v>0</v>
      </c>
      <c r="BX1150" s="1">
        <v>4</v>
      </c>
    </row>
    <row r="1151" spans="1:76" x14ac:dyDescent="0.25">
      <c r="A1151" s="1">
        <v>1150</v>
      </c>
      <c r="B1151" s="1" t="s">
        <v>2704</v>
      </c>
      <c r="C1151" s="1" t="s">
        <v>798</v>
      </c>
      <c r="D1151" s="1" t="s">
        <v>75</v>
      </c>
      <c r="E1151" s="1" t="s">
        <v>198</v>
      </c>
      <c r="F1151" s="1">
        <v>2007</v>
      </c>
      <c r="G1151" s="1">
        <v>6</v>
      </c>
      <c r="H1151" s="1">
        <v>19</v>
      </c>
      <c r="I1151" s="1">
        <v>1300</v>
      </c>
      <c r="J1151" s="1" t="s">
        <v>2672</v>
      </c>
      <c r="K1151" s="1">
        <v>11</v>
      </c>
      <c r="L1151" s="1">
        <v>83</v>
      </c>
      <c r="M1151" s="1">
        <v>325905</v>
      </c>
      <c r="N1151" s="1">
        <v>5449888</v>
      </c>
      <c r="O1151" s="1">
        <v>1481838</v>
      </c>
      <c r="P1151" s="1">
        <v>484820</v>
      </c>
      <c r="Q1151" s="1" t="s">
        <v>78</v>
      </c>
      <c r="R1151" s="1" t="s">
        <v>104</v>
      </c>
      <c r="S1151" s="1" t="s">
        <v>2705</v>
      </c>
      <c r="T1151" s="1">
        <v>0</v>
      </c>
      <c r="U1151" s="1">
        <v>0</v>
      </c>
      <c r="V1151" s="1">
        <v>0</v>
      </c>
      <c r="Y1151" s="1">
        <v>0</v>
      </c>
      <c r="AB1151" s="1">
        <v>0</v>
      </c>
      <c r="AC1151" s="1">
        <v>0</v>
      </c>
      <c r="AD1151" s="1">
        <v>1272</v>
      </c>
      <c r="AK1151" s="1">
        <v>0</v>
      </c>
      <c r="AL1151" s="1">
        <v>0</v>
      </c>
      <c r="AM1151" s="1">
        <v>0</v>
      </c>
      <c r="AO1151" s="1">
        <v>0</v>
      </c>
      <c r="AQ1151" s="1">
        <v>0</v>
      </c>
      <c r="AT1151" s="1">
        <v>0</v>
      </c>
      <c r="AV1151" s="1">
        <v>0</v>
      </c>
      <c r="AW1151" s="1">
        <v>0</v>
      </c>
      <c r="AX1151" s="1">
        <v>0</v>
      </c>
      <c r="AY1151" s="1" t="s">
        <v>79</v>
      </c>
      <c r="AZ1151" s="1" t="s">
        <v>2706</v>
      </c>
      <c r="BD1151" s="1">
        <v>0</v>
      </c>
      <c r="BF1151" s="1">
        <v>0</v>
      </c>
      <c r="BH1151" s="1">
        <v>0</v>
      </c>
      <c r="BI1151" s="1">
        <v>0</v>
      </c>
      <c r="BL1151" s="1" t="s">
        <v>87</v>
      </c>
      <c r="BM1151" s="1" t="s">
        <v>79</v>
      </c>
      <c r="BP1151" s="1">
        <v>0</v>
      </c>
      <c r="BQ1151" s="1">
        <v>0</v>
      </c>
      <c r="BR1151" s="2">
        <v>1481838</v>
      </c>
      <c r="BS1151" s="2">
        <v>484820</v>
      </c>
      <c r="BT1151" s="1" t="s">
        <v>89</v>
      </c>
      <c r="BU1151" s="1" t="s">
        <v>195</v>
      </c>
      <c r="BW1151" s="1">
        <v>0</v>
      </c>
      <c r="BX1151" s="1">
        <v>4</v>
      </c>
    </row>
    <row r="1152" spans="1:76" x14ac:dyDescent="0.25">
      <c r="A1152" s="1">
        <v>1151</v>
      </c>
      <c r="B1152" s="1" t="s">
        <v>1189</v>
      </c>
      <c r="C1152" s="1" t="s">
        <v>86</v>
      </c>
      <c r="D1152" s="1" t="s">
        <v>75</v>
      </c>
      <c r="E1152" s="1" t="s">
        <v>198</v>
      </c>
      <c r="F1152" s="1">
        <v>2007</v>
      </c>
      <c r="G1152" s="1">
        <v>6</v>
      </c>
      <c r="H1152" s="1">
        <v>19</v>
      </c>
      <c r="I1152" s="1">
        <v>1350</v>
      </c>
      <c r="J1152" s="1" t="s">
        <v>2672</v>
      </c>
      <c r="K1152" s="1">
        <v>11</v>
      </c>
      <c r="L1152" s="1">
        <v>83</v>
      </c>
      <c r="M1152" s="1">
        <v>326286</v>
      </c>
      <c r="N1152" s="1">
        <v>5450069</v>
      </c>
      <c r="O1152" s="1">
        <v>1482193</v>
      </c>
      <c r="P1152" s="1">
        <v>485046</v>
      </c>
      <c r="Q1152" s="1" t="s">
        <v>1484</v>
      </c>
      <c r="R1152" s="1" t="s">
        <v>1485</v>
      </c>
      <c r="S1152" s="1" t="s">
        <v>1486</v>
      </c>
      <c r="T1152" s="1">
        <v>0</v>
      </c>
      <c r="U1152" s="1">
        <v>0</v>
      </c>
      <c r="V1152" s="1">
        <v>0</v>
      </c>
      <c r="Y1152" s="1">
        <v>0</v>
      </c>
      <c r="AB1152" s="1">
        <v>0</v>
      </c>
      <c r="AC1152" s="1">
        <v>0</v>
      </c>
      <c r="AD1152" s="1">
        <v>1320</v>
      </c>
      <c r="AK1152" s="1">
        <v>0</v>
      </c>
      <c r="AL1152" s="1">
        <v>0</v>
      </c>
      <c r="AM1152" s="1">
        <v>0</v>
      </c>
      <c r="AO1152" s="1">
        <v>0</v>
      </c>
      <c r="AQ1152" s="1">
        <v>0</v>
      </c>
      <c r="AT1152" s="1">
        <v>0</v>
      </c>
      <c r="AV1152" s="1">
        <v>0</v>
      </c>
      <c r="AW1152" s="1">
        <v>0</v>
      </c>
      <c r="AX1152" s="1">
        <v>0</v>
      </c>
      <c r="AY1152" s="1" t="s">
        <v>86</v>
      </c>
      <c r="BD1152" s="1">
        <v>0</v>
      </c>
      <c r="BF1152" s="1">
        <v>0</v>
      </c>
      <c r="BH1152" s="1">
        <v>0</v>
      </c>
      <c r="BI1152" s="1">
        <v>0</v>
      </c>
      <c r="BL1152" s="1" t="s">
        <v>87</v>
      </c>
      <c r="BM1152" s="1" t="s">
        <v>191</v>
      </c>
      <c r="BP1152" s="1">
        <v>0</v>
      </c>
      <c r="BQ1152" s="1">
        <v>0</v>
      </c>
      <c r="BR1152" s="2">
        <v>1482193</v>
      </c>
      <c r="BS1152" s="2">
        <v>485046</v>
      </c>
      <c r="BT1152" s="1" t="s">
        <v>89</v>
      </c>
      <c r="BU1152" s="1" t="s">
        <v>195</v>
      </c>
      <c r="BW1152" s="1">
        <v>0</v>
      </c>
      <c r="BX1152" s="1">
        <v>4</v>
      </c>
    </row>
    <row r="1153" spans="1:76" x14ac:dyDescent="0.25">
      <c r="A1153" s="1">
        <v>1152</v>
      </c>
      <c r="B1153" s="1" t="s">
        <v>1737</v>
      </c>
      <c r="C1153" s="1" t="s">
        <v>86</v>
      </c>
      <c r="D1153" s="1" t="s">
        <v>75</v>
      </c>
      <c r="E1153" s="1" t="s">
        <v>198</v>
      </c>
      <c r="F1153" s="1">
        <v>2007</v>
      </c>
      <c r="G1153" s="1">
        <v>6</v>
      </c>
      <c r="H1153" s="1">
        <v>19</v>
      </c>
      <c r="I1153" s="1">
        <v>1350</v>
      </c>
      <c r="J1153" s="1" t="s">
        <v>2672</v>
      </c>
      <c r="K1153" s="1">
        <v>11</v>
      </c>
      <c r="L1153" s="1">
        <v>83</v>
      </c>
      <c r="M1153" s="1">
        <v>326228</v>
      </c>
      <c r="N1153" s="1">
        <v>5449987</v>
      </c>
      <c r="O1153" s="1">
        <v>1482146</v>
      </c>
      <c r="P1153" s="1">
        <v>484958</v>
      </c>
      <c r="Q1153" s="1" t="s">
        <v>1484</v>
      </c>
      <c r="R1153" s="1" t="s">
        <v>1485</v>
      </c>
      <c r="S1153" s="1" t="s">
        <v>1486</v>
      </c>
      <c r="T1153" s="1">
        <v>0</v>
      </c>
      <c r="U1153" s="1">
        <v>0</v>
      </c>
      <c r="V1153" s="1">
        <v>0</v>
      </c>
      <c r="Y1153" s="1">
        <v>0</v>
      </c>
      <c r="AB1153" s="1">
        <v>0</v>
      </c>
      <c r="AC1153" s="1">
        <v>0</v>
      </c>
      <c r="AD1153" s="1">
        <v>1317</v>
      </c>
      <c r="AK1153" s="1">
        <v>0</v>
      </c>
      <c r="AL1153" s="1">
        <v>0</v>
      </c>
      <c r="AM1153" s="1">
        <v>0</v>
      </c>
      <c r="AO1153" s="1">
        <v>0</v>
      </c>
      <c r="AQ1153" s="1">
        <v>0</v>
      </c>
      <c r="AT1153" s="1">
        <v>0</v>
      </c>
      <c r="AV1153" s="1">
        <v>0</v>
      </c>
      <c r="AW1153" s="1">
        <v>0</v>
      </c>
      <c r="AX1153" s="1">
        <v>0</v>
      </c>
      <c r="AY1153" s="1" t="s">
        <v>86</v>
      </c>
      <c r="BD1153" s="1">
        <v>0</v>
      </c>
      <c r="BF1153" s="1">
        <v>0</v>
      </c>
      <c r="BH1153" s="1">
        <v>0</v>
      </c>
      <c r="BI1153" s="1">
        <v>0</v>
      </c>
      <c r="BL1153" s="1" t="s">
        <v>87</v>
      </c>
      <c r="BM1153" s="1" t="s">
        <v>191</v>
      </c>
      <c r="BP1153" s="1">
        <v>0</v>
      </c>
      <c r="BQ1153" s="1">
        <v>0</v>
      </c>
      <c r="BR1153" s="2">
        <v>1482146</v>
      </c>
      <c r="BS1153" s="2">
        <v>484958</v>
      </c>
      <c r="BT1153" s="1" t="s">
        <v>89</v>
      </c>
      <c r="BU1153" s="1" t="s">
        <v>195</v>
      </c>
      <c r="BW1153" s="1">
        <v>0</v>
      </c>
      <c r="BX1153" s="1">
        <v>4</v>
      </c>
    </row>
    <row r="1154" spans="1:76" x14ac:dyDescent="0.25">
      <c r="A1154" s="1">
        <v>1153</v>
      </c>
      <c r="B1154" s="1" t="s">
        <v>1191</v>
      </c>
      <c r="C1154" s="1" t="s">
        <v>86</v>
      </c>
      <c r="D1154" s="1" t="s">
        <v>75</v>
      </c>
      <c r="E1154" s="1" t="s">
        <v>198</v>
      </c>
      <c r="F1154" s="1">
        <v>2007</v>
      </c>
      <c r="G1154" s="1">
        <v>6</v>
      </c>
      <c r="H1154" s="1">
        <v>19</v>
      </c>
      <c r="I1154" s="1">
        <v>1418</v>
      </c>
      <c r="J1154" s="1" t="s">
        <v>2672</v>
      </c>
      <c r="K1154" s="1">
        <v>11</v>
      </c>
      <c r="L1154" s="1">
        <v>83</v>
      </c>
      <c r="M1154" s="1">
        <v>326352</v>
      </c>
      <c r="N1154" s="1">
        <v>5450287</v>
      </c>
      <c r="O1154" s="1">
        <v>1482231</v>
      </c>
      <c r="P1154" s="1">
        <v>485270</v>
      </c>
      <c r="Q1154" s="1" t="s">
        <v>1484</v>
      </c>
      <c r="R1154" s="1" t="s">
        <v>1485</v>
      </c>
      <c r="S1154" s="1" t="s">
        <v>1486</v>
      </c>
      <c r="T1154" s="1">
        <v>0</v>
      </c>
      <c r="U1154" s="1">
        <v>0</v>
      </c>
      <c r="V1154" s="1">
        <v>0</v>
      </c>
      <c r="Y1154" s="1">
        <v>0</v>
      </c>
      <c r="AB1154" s="1">
        <v>0</v>
      </c>
      <c r="AC1154" s="1">
        <v>0</v>
      </c>
      <c r="AD1154" s="1">
        <v>1330</v>
      </c>
      <c r="AK1154" s="1">
        <v>0</v>
      </c>
      <c r="AL1154" s="1">
        <v>0</v>
      </c>
      <c r="AM1154" s="1">
        <v>0</v>
      </c>
      <c r="AO1154" s="1">
        <v>0</v>
      </c>
      <c r="AQ1154" s="1">
        <v>0</v>
      </c>
      <c r="AT1154" s="1">
        <v>0</v>
      </c>
      <c r="AV1154" s="1">
        <v>0</v>
      </c>
      <c r="AW1154" s="1">
        <v>0</v>
      </c>
      <c r="AX1154" s="1">
        <v>0</v>
      </c>
      <c r="AY1154" s="1" t="s">
        <v>86</v>
      </c>
      <c r="BD1154" s="1">
        <v>0</v>
      </c>
      <c r="BF1154" s="1">
        <v>0</v>
      </c>
      <c r="BH1154" s="1">
        <v>0</v>
      </c>
      <c r="BI1154" s="1">
        <v>0</v>
      </c>
      <c r="BL1154" s="1" t="s">
        <v>87</v>
      </c>
      <c r="BM1154" s="1" t="s">
        <v>191</v>
      </c>
      <c r="BP1154" s="1">
        <v>0</v>
      </c>
      <c r="BQ1154" s="1">
        <v>0</v>
      </c>
      <c r="BR1154" s="2">
        <v>1482231</v>
      </c>
      <c r="BS1154" s="2">
        <v>485270</v>
      </c>
      <c r="BT1154" s="1" t="s">
        <v>89</v>
      </c>
      <c r="BU1154" s="1" t="s">
        <v>195</v>
      </c>
      <c r="BW1154" s="1">
        <v>0</v>
      </c>
      <c r="BX1154" s="1">
        <v>4</v>
      </c>
    </row>
    <row r="1155" spans="1:76" x14ac:dyDescent="0.25">
      <c r="A1155" s="1">
        <v>1154</v>
      </c>
      <c r="B1155" s="1" t="s">
        <v>1195</v>
      </c>
      <c r="C1155" s="1" t="s">
        <v>86</v>
      </c>
      <c r="D1155" s="1" t="s">
        <v>75</v>
      </c>
      <c r="E1155" s="1" t="s">
        <v>198</v>
      </c>
      <c r="F1155" s="1">
        <v>2007</v>
      </c>
      <c r="G1155" s="1">
        <v>6</v>
      </c>
      <c r="H1155" s="1">
        <v>19</v>
      </c>
      <c r="I1155" s="1">
        <v>1440</v>
      </c>
      <c r="J1155" s="1" t="s">
        <v>2672</v>
      </c>
      <c r="K1155" s="1">
        <v>11</v>
      </c>
      <c r="L1155" s="1">
        <v>83</v>
      </c>
      <c r="M1155" s="1">
        <v>326636</v>
      </c>
      <c r="N1155" s="1">
        <v>5450143</v>
      </c>
      <c r="O1155" s="1">
        <v>1482531</v>
      </c>
      <c r="P1155" s="1">
        <v>485163</v>
      </c>
      <c r="Q1155" s="1" t="s">
        <v>1484</v>
      </c>
      <c r="R1155" s="1" t="s">
        <v>1485</v>
      </c>
      <c r="S1155" s="1" t="s">
        <v>1486</v>
      </c>
      <c r="T1155" s="1">
        <v>0</v>
      </c>
      <c r="U1155" s="1">
        <v>0</v>
      </c>
      <c r="V1155" s="1">
        <v>0</v>
      </c>
      <c r="Y1155" s="1">
        <v>0</v>
      </c>
      <c r="AB1155" s="1">
        <v>0</v>
      </c>
      <c r="AC1155" s="1">
        <v>0</v>
      </c>
      <c r="AD1155" s="1">
        <v>1382</v>
      </c>
      <c r="AK1155" s="1">
        <v>0</v>
      </c>
      <c r="AL1155" s="1">
        <v>0</v>
      </c>
      <c r="AM1155" s="1">
        <v>0</v>
      </c>
      <c r="AO1155" s="1">
        <v>0</v>
      </c>
      <c r="AQ1155" s="1">
        <v>0</v>
      </c>
      <c r="AT1155" s="1">
        <v>0</v>
      </c>
      <c r="AV1155" s="1">
        <v>0</v>
      </c>
      <c r="AW1155" s="1">
        <v>0</v>
      </c>
      <c r="AX1155" s="1">
        <v>0</v>
      </c>
      <c r="AY1155" s="1" t="s">
        <v>86</v>
      </c>
      <c r="BD1155" s="1">
        <v>0</v>
      </c>
      <c r="BF1155" s="1">
        <v>0</v>
      </c>
      <c r="BH1155" s="1">
        <v>0</v>
      </c>
      <c r="BI1155" s="1">
        <v>0</v>
      </c>
      <c r="BL1155" s="1" t="s">
        <v>87</v>
      </c>
      <c r="BM1155" s="1" t="s">
        <v>191</v>
      </c>
      <c r="BP1155" s="1">
        <v>0</v>
      </c>
      <c r="BQ1155" s="1">
        <v>0</v>
      </c>
      <c r="BR1155" s="2">
        <v>1482531</v>
      </c>
      <c r="BS1155" s="2">
        <v>485163</v>
      </c>
      <c r="BT1155" s="1" t="s">
        <v>89</v>
      </c>
      <c r="BU1155" s="1" t="s">
        <v>195</v>
      </c>
      <c r="BW1155" s="1">
        <v>0</v>
      </c>
      <c r="BX1155" s="1">
        <v>4</v>
      </c>
    </row>
    <row r="1156" spans="1:76" x14ac:dyDescent="0.25">
      <c r="A1156" s="1">
        <v>1155</v>
      </c>
      <c r="B1156" s="1" t="s">
        <v>2673</v>
      </c>
      <c r="C1156" s="1" t="s">
        <v>490</v>
      </c>
      <c r="D1156" s="1" t="s">
        <v>75</v>
      </c>
      <c r="E1156" s="1" t="s">
        <v>198</v>
      </c>
      <c r="F1156" s="1">
        <v>2007</v>
      </c>
      <c r="G1156" s="1">
        <v>6</v>
      </c>
      <c r="H1156" s="1">
        <v>19</v>
      </c>
      <c r="I1156" s="1">
        <v>1510</v>
      </c>
      <c r="J1156" s="1" t="s">
        <v>2672</v>
      </c>
      <c r="K1156" s="1">
        <v>11</v>
      </c>
      <c r="L1156" s="1">
        <v>83</v>
      </c>
      <c r="M1156" s="1">
        <v>325498</v>
      </c>
      <c r="N1156" s="1">
        <v>5448168</v>
      </c>
      <c r="O1156" s="1">
        <v>1481647</v>
      </c>
      <c r="P1156" s="1">
        <v>483064</v>
      </c>
      <c r="Q1156" s="1" t="s">
        <v>78</v>
      </c>
      <c r="R1156" s="1" t="s">
        <v>104</v>
      </c>
      <c r="S1156" s="1" t="s">
        <v>1182</v>
      </c>
      <c r="T1156" s="1">
        <v>1</v>
      </c>
      <c r="U1156" s="1">
        <v>0</v>
      </c>
      <c r="V1156" s="1">
        <v>0</v>
      </c>
      <c r="Y1156" s="1">
        <v>0</v>
      </c>
      <c r="AB1156" s="1">
        <v>0</v>
      </c>
      <c r="AC1156" s="1">
        <v>0</v>
      </c>
      <c r="AD1156" s="1">
        <v>1168</v>
      </c>
      <c r="AK1156" s="1">
        <v>0</v>
      </c>
      <c r="AL1156" s="1">
        <v>0</v>
      </c>
      <c r="AM1156" s="1">
        <v>0</v>
      </c>
      <c r="AO1156" s="1">
        <v>0</v>
      </c>
      <c r="AQ1156" s="1">
        <v>0</v>
      </c>
      <c r="AT1156" s="1">
        <v>0</v>
      </c>
      <c r="AV1156" s="1">
        <v>0</v>
      </c>
      <c r="AW1156" s="1">
        <v>0</v>
      </c>
      <c r="AX1156" s="1">
        <v>0</v>
      </c>
      <c r="AY1156" s="1" t="s">
        <v>79</v>
      </c>
      <c r="AZ1156" s="1" t="s">
        <v>2707</v>
      </c>
      <c r="BD1156" s="1">
        <v>0</v>
      </c>
      <c r="BF1156" s="1">
        <v>0</v>
      </c>
      <c r="BH1156" s="1">
        <v>0</v>
      </c>
      <c r="BI1156" s="1">
        <v>0</v>
      </c>
      <c r="BL1156" s="1" t="s">
        <v>87</v>
      </c>
      <c r="BM1156" s="1" t="s">
        <v>79</v>
      </c>
      <c r="BO1156" s="1" t="s">
        <v>491</v>
      </c>
      <c r="BP1156" s="1">
        <v>0</v>
      </c>
      <c r="BQ1156" s="1">
        <v>0</v>
      </c>
      <c r="BR1156" s="2">
        <v>1481647</v>
      </c>
      <c r="BS1156" s="2">
        <v>483064</v>
      </c>
      <c r="BT1156" s="1" t="s">
        <v>123</v>
      </c>
      <c r="BU1156" s="1" t="s">
        <v>195</v>
      </c>
      <c r="BW1156" s="1">
        <v>0</v>
      </c>
      <c r="BX1156" s="1">
        <v>3</v>
      </c>
    </row>
    <row r="1157" spans="1:76" x14ac:dyDescent="0.25">
      <c r="A1157" s="1">
        <v>1156</v>
      </c>
      <c r="B1157" s="1" t="s">
        <v>538</v>
      </c>
      <c r="C1157" s="1" t="s">
        <v>490</v>
      </c>
      <c r="D1157" s="1" t="s">
        <v>75</v>
      </c>
      <c r="E1157" s="1" t="s">
        <v>198</v>
      </c>
      <c r="F1157" s="1">
        <v>2007</v>
      </c>
      <c r="G1157" s="1">
        <v>6</v>
      </c>
      <c r="H1157" s="1">
        <v>19</v>
      </c>
      <c r="I1157" s="1">
        <v>1510</v>
      </c>
      <c r="J1157" s="1" t="s">
        <v>2672</v>
      </c>
      <c r="K1157" s="1">
        <v>11</v>
      </c>
      <c r="L1157" s="1">
        <v>83</v>
      </c>
      <c r="M1157" s="1">
        <v>325464</v>
      </c>
      <c r="N1157" s="1">
        <v>5448117</v>
      </c>
      <c r="O1157" s="1">
        <v>1481620</v>
      </c>
      <c r="P1157" s="1">
        <v>483009</v>
      </c>
      <c r="Q1157" s="1" t="s">
        <v>1484</v>
      </c>
      <c r="R1157" s="1" t="s">
        <v>1485</v>
      </c>
      <c r="S1157" s="1" t="s">
        <v>2631</v>
      </c>
      <c r="T1157" s="1">
        <v>0</v>
      </c>
      <c r="U1157" s="1">
        <v>0</v>
      </c>
      <c r="V1157" s="1">
        <v>0</v>
      </c>
      <c r="Y1157" s="1">
        <v>0</v>
      </c>
      <c r="AB1157" s="1">
        <v>0</v>
      </c>
      <c r="AC1157" s="1">
        <v>0</v>
      </c>
      <c r="AD1157" s="1">
        <v>1173</v>
      </c>
      <c r="AK1157" s="1">
        <v>0</v>
      </c>
      <c r="AL1157" s="1">
        <v>0</v>
      </c>
      <c r="AM1157" s="1">
        <v>0</v>
      </c>
      <c r="AO1157" s="1">
        <v>0</v>
      </c>
      <c r="AQ1157" s="1">
        <v>0</v>
      </c>
      <c r="AT1157" s="1">
        <v>0</v>
      </c>
      <c r="AV1157" s="1">
        <v>0</v>
      </c>
      <c r="AW1157" s="1">
        <v>0</v>
      </c>
      <c r="AX1157" s="1">
        <v>0</v>
      </c>
      <c r="AY1157" s="1" t="s">
        <v>79</v>
      </c>
      <c r="BD1157" s="1">
        <v>0</v>
      </c>
      <c r="BF1157" s="1">
        <v>0</v>
      </c>
      <c r="BH1157" s="1">
        <v>0</v>
      </c>
      <c r="BI1157" s="1">
        <v>0</v>
      </c>
      <c r="BK1157" s="1" t="s">
        <v>545</v>
      </c>
      <c r="BL1157" s="1" t="s">
        <v>87</v>
      </c>
      <c r="BM1157" s="1" t="s">
        <v>79</v>
      </c>
      <c r="BO1157" s="1" t="s">
        <v>491</v>
      </c>
      <c r="BP1157" s="1">
        <v>0</v>
      </c>
      <c r="BQ1157" s="1">
        <v>0</v>
      </c>
      <c r="BR1157" s="2">
        <v>1481620</v>
      </c>
      <c r="BS1157" s="2">
        <v>483009</v>
      </c>
      <c r="BT1157" s="1" t="s">
        <v>123</v>
      </c>
      <c r="BU1157" s="1" t="s">
        <v>195</v>
      </c>
      <c r="BW1157" s="1">
        <v>0</v>
      </c>
      <c r="BX1157" s="1">
        <v>4</v>
      </c>
    </row>
    <row r="1158" spans="1:76" x14ac:dyDescent="0.25">
      <c r="A1158" s="1">
        <v>1157</v>
      </c>
      <c r="B1158" s="1" t="s">
        <v>2708</v>
      </c>
      <c r="C1158" s="1" t="s">
        <v>490</v>
      </c>
      <c r="D1158" s="1" t="s">
        <v>75</v>
      </c>
      <c r="E1158" s="1" t="s">
        <v>2709</v>
      </c>
      <c r="F1158" s="1">
        <v>2007</v>
      </c>
      <c r="G1158" s="1">
        <v>6</v>
      </c>
      <c r="H1158" s="1">
        <v>19</v>
      </c>
      <c r="I1158" s="1">
        <v>1510</v>
      </c>
      <c r="J1158" s="1" t="s">
        <v>2672</v>
      </c>
      <c r="K1158" s="1">
        <v>11</v>
      </c>
      <c r="L1158" s="1">
        <v>83</v>
      </c>
      <c r="M1158" s="1">
        <v>325789</v>
      </c>
      <c r="N1158" s="1">
        <v>5448072</v>
      </c>
      <c r="O1158" s="1">
        <v>1481948</v>
      </c>
      <c r="P1158" s="1">
        <v>483005</v>
      </c>
      <c r="Q1158" s="1" t="s">
        <v>78</v>
      </c>
      <c r="R1158" s="1" t="s">
        <v>79</v>
      </c>
      <c r="S1158" s="1" t="s">
        <v>79</v>
      </c>
      <c r="T1158" s="1">
        <v>1</v>
      </c>
      <c r="U1158" s="1">
        <v>1</v>
      </c>
      <c r="V1158" s="1">
        <v>0</v>
      </c>
      <c r="W1158" s="1" t="s">
        <v>2710</v>
      </c>
      <c r="X1158" s="1" t="s">
        <v>8078</v>
      </c>
      <c r="Y1158" s="1">
        <v>0</v>
      </c>
      <c r="AB1158" s="1">
        <v>0</v>
      </c>
      <c r="AC1158" s="1">
        <v>0</v>
      </c>
      <c r="AD1158" s="1">
        <v>1181</v>
      </c>
      <c r="AI1158" s="1" t="s">
        <v>94</v>
      </c>
      <c r="AJ1158" s="1" t="s">
        <v>79</v>
      </c>
      <c r="AK1158" s="1">
        <v>0</v>
      </c>
      <c r="AL1158" s="1">
        <v>45</v>
      </c>
      <c r="AM1158" s="1">
        <v>25</v>
      </c>
      <c r="AO1158" s="1">
        <v>15</v>
      </c>
      <c r="AP1158" s="1" t="s">
        <v>352</v>
      </c>
      <c r="AQ1158" s="1">
        <v>2</v>
      </c>
      <c r="AR1158" s="1" t="s">
        <v>2711</v>
      </c>
      <c r="AS1158" s="1" t="s">
        <v>2567</v>
      </c>
      <c r="AT1158" s="1">
        <v>2</v>
      </c>
      <c r="AV1158" s="1">
        <v>0</v>
      </c>
      <c r="AW1158" s="1">
        <v>0</v>
      </c>
      <c r="AX1158" s="1">
        <v>0</v>
      </c>
      <c r="AY1158" s="1" t="s">
        <v>79</v>
      </c>
      <c r="BD1158" s="1">
        <v>0</v>
      </c>
      <c r="BE1158" s="1" t="s">
        <v>236</v>
      </c>
      <c r="BF1158" s="1">
        <v>44</v>
      </c>
      <c r="BG1158" s="1" t="s">
        <v>2712</v>
      </c>
      <c r="BH1158" s="1">
        <v>0</v>
      </c>
      <c r="BI1158" s="1">
        <v>0</v>
      </c>
      <c r="BK1158" s="1" t="s">
        <v>216</v>
      </c>
      <c r="BL1158" s="1" t="s">
        <v>87</v>
      </c>
      <c r="BM1158" s="1" t="s">
        <v>79</v>
      </c>
      <c r="BN1158" s="1" t="s">
        <v>122</v>
      </c>
      <c r="BP1158" s="1">
        <v>0</v>
      </c>
      <c r="BQ1158" s="1">
        <v>0</v>
      </c>
      <c r="BR1158" s="2">
        <v>1481948</v>
      </c>
      <c r="BS1158" s="2">
        <v>483005</v>
      </c>
      <c r="BT1158" s="1" t="s">
        <v>123</v>
      </c>
      <c r="BU1158" s="1" t="s">
        <v>195</v>
      </c>
      <c r="BW1158" s="1">
        <v>0</v>
      </c>
      <c r="BX1158" s="1">
        <v>4</v>
      </c>
    </row>
    <row r="1159" spans="1:76" x14ac:dyDescent="0.25">
      <c r="A1159" s="1">
        <v>1158</v>
      </c>
      <c r="B1159" s="1" t="s">
        <v>196</v>
      </c>
      <c r="C1159" s="1" t="s">
        <v>197</v>
      </c>
      <c r="D1159" s="1" t="s">
        <v>75</v>
      </c>
      <c r="E1159" s="1" t="s">
        <v>198</v>
      </c>
      <c r="F1159" s="1">
        <v>2007</v>
      </c>
      <c r="G1159" s="1">
        <v>6</v>
      </c>
      <c r="H1159" s="1">
        <v>19</v>
      </c>
      <c r="I1159" s="1">
        <v>1645</v>
      </c>
      <c r="J1159" s="1" t="s">
        <v>2672</v>
      </c>
      <c r="K1159" s="1">
        <v>11</v>
      </c>
      <c r="L1159" s="1">
        <v>83</v>
      </c>
      <c r="M1159" s="1">
        <v>326332</v>
      </c>
      <c r="N1159" s="1">
        <v>5444761</v>
      </c>
      <c r="O1159" s="1">
        <v>1482900</v>
      </c>
      <c r="P1159" s="1">
        <v>479791</v>
      </c>
      <c r="Q1159" s="1" t="s">
        <v>1484</v>
      </c>
      <c r="R1159" s="1" t="s">
        <v>1485</v>
      </c>
      <c r="S1159" s="1" t="s">
        <v>1486</v>
      </c>
      <c r="T1159" s="1">
        <v>0</v>
      </c>
      <c r="U1159" s="1">
        <v>0</v>
      </c>
      <c r="V1159" s="1">
        <v>0</v>
      </c>
      <c r="Y1159" s="1">
        <v>0</v>
      </c>
      <c r="AB1159" s="1">
        <v>0</v>
      </c>
      <c r="AC1159" s="1">
        <v>0</v>
      </c>
      <c r="AD1159" s="1">
        <v>1092</v>
      </c>
      <c r="AK1159" s="1">
        <v>0</v>
      </c>
      <c r="AL1159" s="1">
        <v>0</v>
      </c>
      <c r="AM1159" s="1">
        <v>0</v>
      </c>
      <c r="AO1159" s="1">
        <v>0</v>
      </c>
      <c r="AQ1159" s="1">
        <v>0</v>
      </c>
      <c r="AT1159" s="1">
        <v>0</v>
      </c>
      <c r="AV1159" s="1">
        <v>0</v>
      </c>
      <c r="AW1159" s="1">
        <v>0</v>
      </c>
      <c r="AX1159" s="1">
        <v>0</v>
      </c>
      <c r="AY1159" s="1" t="s">
        <v>79</v>
      </c>
      <c r="BD1159" s="1">
        <v>0</v>
      </c>
      <c r="BF1159" s="1">
        <v>0</v>
      </c>
      <c r="BH1159" s="1">
        <v>0</v>
      </c>
      <c r="BI1159" s="1">
        <v>0</v>
      </c>
      <c r="BK1159" s="1" t="s">
        <v>86</v>
      </c>
      <c r="BL1159" s="1" t="s">
        <v>87</v>
      </c>
      <c r="BM1159" s="1" t="s">
        <v>79</v>
      </c>
      <c r="BO1159" s="1" t="s">
        <v>208</v>
      </c>
      <c r="BP1159" s="1">
        <v>0</v>
      </c>
      <c r="BQ1159" s="1">
        <v>0</v>
      </c>
      <c r="BR1159" s="2">
        <v>1482900</v>
      </c>
      <c r="BS1159" s="2">
        <v>479791</v>
      </c>
      <c r="BT1159" s="1" t="s">
        <v>123</v>
      </c>
      <c r="BU1159" s="1" t="s">
        <v>195</v>
      </c>
      <c r="BV1159" s="1" t="s">
        <v>1127</v>
      </c>
      <c r="BW1159" s="1">
        <v>0</v>
      </c>
      <c r="BX1159" s="1">
        <v>4</v>
      </c>
    </row>
    <row r="1160" spans="1:76" x14ac:dyDescent="0.25">
      <c r="A1160" s="1">
        <v>1159</v>
      </c>
      <c r="B1160" s="1" t="s">
        <v>1033</v>
      </c>
      <c r="C1160" s="1" t="s">
        <v>1034</v>
      </c>
      <c r="D1160" s="1" t="s">
        <v>75</v>
      </c>
      <c r="E1160" s="1" t="s">
        <v>198</v>
      </c>
      <c r="F1160" s="1">
        <v>2007</v>
      </c>
      <c r="G1160" s="1">
        <v>6</v>
      </c>
      <c r="H1160" s="1">
        <v>21</v>
      </c>
      <c r="I1160" s="1">
        <v>1405</v>
      </c>
      <c r="J1160" s="1" t="s">
        <v>2657</v>
      </c>
      <c r="K1160" s="1">
        <v>11</v>
      </c>
      <c r="L1160" s="1">
        <v>83</v>
      </c>
      <c r="M1160" s="1">
        <v>327924</v>
      </c>
      <c r="N1160" s="1">
        <v>5446158</v>
      </c>
      <c r="O1160" s="1">
        <v>1484308</v>
      </c>
      <c r="P1160" s="1">
        <v>481374</v>
      </c>
      <c r="Q1160" s="1" t="s">
        <v>1484</v>
      </c>
      <c r="R1160" s="1" t="s">
        <v>1485</v>
      </c>
      <c r="S1160" s="1" t="s">
        <v>1486</v>
      </c>
      <c r="T1160" s="1">
        <v>0</v>
      </c>
      <c r="U1160" s="1">
        <v>0</v>
      </c>
      <c r="V1160" s="1">
        <v>0</v>
      </c>
      <c r="Y1160" s="1">
        <v>0</v>
      </c>
      <c r="AB1160" s="1">
        <v>0</v>
      </c>
      <c r="AC1160" s="1">
        <v>0</v>
      </c>
      <c r="AD1160" s="1">
        <v>1268</v>
      </c>
      <c r="AK1160" s="1">
        <v>0</v>
      </c>
      <c r="AL1160" s="1">
        <v>0</v>
      </c>
      <c r="AM1160" s="1">
        <v>0</v>
      </c>
      <c r="AO1160" s="1">
        <v>0</v>
      </c>
      <c r="AQ1160" s="1">
        <v>0</v>
      </c>
      <c r="AT1160" s="1">
        <v>0</v>
      </c>
      <c r="AV1160" s="1">
        <v>0</v>
      </c>
      <c r="AW1160" s="1">
        <v>0</v>
      </c>
      <c r="AX1160" s="1">
        <v>0</v>
      </c>
      <c r="AY1160" s="1" t="s">
        <v>79</v>
      </c>
      <c r="BD1160" s="1">
        <v>0</v>
      </c>
      <c r="BF1160" s="1">
        <v>0</v>
      </c>
      <c r="BH1160" s="1">
        <v>0</v>
      </c>
      <c r="BI1160" s="1">
        <v>0</v>
      </c>
      <c r="BK1160" s="1" t="s">
        <v>1611</v>
      </c>
      <c r="BL1160" s="1" t="s">
        <v>87</v>
      </c>
      <c r="BM1160" s="1" t="s">
        <v>79</v>
      </c>
      <c r="BO1160" s="1" t="s">
        <v>1039</v>
      </c>
      <c r="BP1160" s="1">
        <v>0</v>
      </c>
      <c r="BQ1160" s="1">
        <v>0</v>
      </c>
      <c r="BR1160" s="2">
        <v>1484308</v>
      </c>
      <c r="BS1160" s="2">
        <v>481374</v>
      </c>
      <c r="BT1160" s="1" t="s">
        <v>89</v>
      </c>
      <c r="BU1160" s="1" t="s">
        <v>195</v>
      </c>
      <c r="BW1160" s="1">
        <v>0</v>
      </c>
      <c r="BX1160" s="1">
        <v>3</v>
      </c>
    </row>
    <row r="1161" spans="1:76" x14ac:dyDescent="0.25">
      <c r="A1161" s="1">
        <v>1160</v>
      </c>
      <c r="B1161" s="1" t="s">
        <v>1385</v>
      </c>
      <c r="C1161" s="1" t="s">
        <v>1188</v>
      </c>
      <c r="D1161" s="1" t="s">
        <v>75</v>
      </c>
      <c r="E1161" s="1" t="s">
        <v>198</v>
      </c>
      <c r="F1161" s="1">
        <v>2007</v>
      </c>
      <c r="G1161" s="1">
        <v>6</v>
      </c>
      <c r="H1161" s="1">
        <v>21</v>
      </c>
      <c r="I1161" s="1">
        <v>550</v>
      </c>
      <c r="J1161" s="1" t="s">
        <v>2672</v>
      </c>
      <c r="K1161" s="1">
        <v>11</v>
      </c>
      <c r="L1161" s="1">
        <v>83</v>
      </c>
      <c r="M1161" s="1">
        <v>325316</v>
      </c>
      <c r="N1161" s="1">
        <v>5445901</v>
      </c>
      <c r="O1161" s="1">
        <v>1481749</v>
      </c>
      <c r="P1161" s="1">
        <v>480795</v>
      </c>
      <c r="Q1161" s="1" t="s">
        <v>1484</v>
      </c>
      <c r="R1161" s="1" t="s">
        <v>1485</v>
      </c>
      <c r="S1161" s="1" t="s">
        <v>1486</v>
      </c>
      <c r="T1161" s="1">
        <v>0</v>
      </c>
      <c r="U1161" s="1">
        <v>0</v>
      </c>
      <c r="V1161" s="1">
        <v>0</v>
      </c>
      <c r="Y1161" s="1">
        <v>0</v>
      </c>
      <c r="AB1161" s="1">
        <v>0</v>
      </c>
      <c r="AC1161" s="1">
        <v>0</v>
      </c>
      <c r="AD1161" s="1">
        <v>1122</v>
      </c>
      <c r="AK1161" s="1">
        <v>0</v>
      </c>
      <c r="AL1161" s="1">
        <v>0</v>
      </c>
      <c r="AM1161" s="1">
        <v>0</v>
      </c>
      <c r="AO1161" s="1">
        <v>0</v>
      </c>
      <c r="AQ1161" s="1">
        <v>0</v>
      </c>
      <c r="AT1161" s="1">
        <v>0</v>
      </c>
      <c r="AV1161" s="1">
        <v>0</v>
      </c>
      <c r="AW1161" s="1">
        <v>0</v>
      </c>
      <c r="AX1161" s="1">
        <v>0</v>
      </c>
      <c r="AY1161" s="1" t="s">
        <v>79</v>
      </c>
      <c r="BD1161" s="1">
        <v>0</v>
      </c>
      <c r="BF1161" s="1">
        <v>0</v>
      </c>
      <c r="BG1161" s="1" t="s">
        <v>2713</v>
      </c>
      <c r="BH1161" s="1">
        <v>0</v>
      </c>
      <c r="BI1161" s="1">
        <v>0</v>
      </c>
      <c r="BJ1161" s="1" t="s">
        <v>2714</v>
      </c>
      <c r="BK1161" s="1" t="s">
        <v>86</v>
      </c>
      <c r="BL1161" s="1" t="s">
        <v>87</v>
      </c>
      <c r="BM1161" s="1" t="s">
        <v>79</v>
      </c>
      <c r="BO1161" s="1" t="s">
        <v>1248</v>
      </c>
      <c r="BP1161" s="1">
        <v>0</v>
      </c>
      <c r="BQ1161" s="1">
        <v>0</v>
      </c>
      <c r="BR1161" s="2">
        <v>1481749</v>
      </c>
      <c r="BS1161" s="2">
        <v>480795</v>
      </c>
      <c r="BT1161" s="1" t="s">
        <v>123</v>
      </c>
      <c r="BU1161" s="1" t="s">
        <v>195</v>
      </c>
      <c r="BW1161" s="1">
        <v>0</v>
      </c>
      <c r="BX1161" s="1">
        <v>3</v>
      </c>
    </row>
    <row r="1162" spans="1:76" x14ac:dyDescent="0.25">
      <c r="A1162" s="1">
        <v>1161</v>
      </c>
      <c r="B1162" s="1" t="s">
        <v>1266</v>
      </c>
      <c r="C1162" s="1" t="s">
        <v>1026</v>
      </c>
      <c r="D1162" s="1" t="s">
        <v>75</v>
      </c>
      <c r="E1162" s="1" t="s">
        <v>198</v>
      </c>
      <c r="F1162" s="1">
        <v>2007</v>
      </c>
      <c r="G1162" s="1">
        <v>6</v>
      </c>
      <c r="H1162" s="1">
        <v>21</v>
      </c>
      <c r="I1162" s="1">
        <v>700</v>
      </c>
      <c r="J1162" s="1" t="s">
        <v>2672</v>
      </c>
      <c r="K1162" s="1">
        <v>11</v>
      </c>
      <c r="L1162" s="1">
        <v>83</v>
      </c>
      <c r="M1162" s="1">
        <v>328603</v>
      </c>
      <c r="N1162" s="1">
        <v>5445391</v>
      </c>
      <c r="O1162" s="1">
        <v>1485078</v>
      </c>
      <c r="P1162" s="1">
        <v>480699</v>
      </c>
      <c r="Q1162" s="1" t="s">
        <v>78</v>
      </c>
      <c r="R1162" s="1" t="s">
        <v>79</v>
      </c>
      <c r="S1162" s="1" t="s">
        <v>79</v>
      </c>
      <c r="T1162" s="1">
        <v>1</v>
      </c>
      <c r="U1162" s="1">
        <v>1</v>
      </c>
      <c r="V1162" s="1">
        <v>0</v>
      </c>
      <c r="W1162" s="1" t="s">
        <v>2715</v>
      </c>
      <c r="X1162" s="1" t="s">
        <v>8078</v>
      </c>
      <c r="Y1162" s="1">
        <v>3</v>
      </c>
      <c r="Z1162" s="1">
        <v>1</v>
      </c>
      <c r="AA1162" s="1">
        <v>2</v>
      </c>
      <c r="AB1162" s="1">
        <v>0</v>
      </c>
      <c r="AC1162" s="1">
        <v>0</v>
      </c>
      <c r="AD1162" s="1">
        <v>1298</v>
      </c>
      <c r="AK1162" s="1">
        <v>0</v>
      </c>
      <c r="AL1162" s="1">
        <v>0</v>
      </c>
      <c r="AM1162" s="1">
        <v>0</v>
      </c>
      <c r="AO1162" s="1">
        <v>0</v>
      </c>
      <c r="AQ1162" s="1">
        <v>0</v>
      </c>
      <c r="AT1162" s="1">
        <v>0</v>
      </c>
      <c r="AV1162" s="1">
        <v>0</v>
      </c>
      <c r="AW1162" s="1">
        <v>0</v>
      </c>
      <c r="AX1162" s="1">
        <v>0</v>
      </c>
      <c r="AY1162" s="1" t="s">
        <v>79</v>
      </c>
      <c r="BD1162" s="1">
        <v>0</v>
      </c>
      <c r="BF1162" s="1">
        <v>0</v>
      </c>
      <c r="BG1162" s="1" t="s">
        <v>2716</v>
      </c>
      <c r="BH1162" s="1">
        <v>0</v>
      </c>
      <c r="BI1162" s="1">
        <v>0</v>
      </c>
      <c r="BK1162" s="1" t="s">
        <v>1611</v>
      </c>
      <c r="BL1162" s="1" t="s">
        <v>87</v>
      </c>
      <c r="BM1162" s="1" t="s">
        <v>79</v>
      </c>
      <c r="BP1162" s="1">
        <v>0</v>
      </c>
      <c r="BQ1162" s="1">
        <v>0</v>
      </c>
      <c r="BR1162" s="2">
        <v>1485078</v>
      </c>
      <c r="BS1162" s="2">
        <v>480699</v>
      </c>
      <c r="BT1162" s="1" t="s">
        <v>89</v>
      </c>
      <c r="BU1162" s="1" t="s">
        <v>195</v>
      </c>
      <c r="BW1162" s="1">
        <v>0</v>
      </c>
      <c r="BX1162" s="1">
        <v>3</v>
      </c>
    </row>
    <row r="1163" spans="1:76" x14ac:dyDescent="0.25">
      <c r="A1163" s="1">
        <v>1162</v>
      </c>
      <c r="B1163" s="1" t="s">
        <v>2717</v>
      </c>
      <c r="C1163" s="1" t="s">
        <v>2718</v>
      </c>
      <c r="D1163" s="1" t="s">
        <v>75</v>
      </c>
      <c r="E1163" s="1" t="s">
        <v>198</v>
      </c>
      <c r="F1163" s="1">
        <v>2007</v>
      </c>
      <c r="G1163" s="1">
        <v>6</v>
      </c>
      <c r="H1163" s="1">
        <v>21</v>
      </c>
      <c r="I1163" s="1">
        <v>730</v>
      </c>
      <c r="J1163" s="1" t="s">
        <v>2672</v>
      </c>
      <c r="K1163" s="1">
        <v>11</v>
      </c>
      <c r="L1163" s="1">
        <v>83</v>
      </c>
      <c r="M1163" s="1">
        <v>328768</v>
      </c>
      <c r="N1163" s="1">
        <v>5445343</v>
      </c>
      <c r="O1163" s="1">
        <v>1485248</v>
      </c>
      <c r="P1163" s="1">
        <v>480672</v>
      </c>
      <c r="Q1163" s="1" t="s">
        <v>78</v>
      </c>
      <c r="R1163" s="1" t="s">
        <v>104</v>
      </c>
      <c r="S1163" s="1" t="s">
        <v>2111</v>
      </c>
      <c r="T1163" s="1">
        <v>1</v>
      </c>
      <c r="U1163" s="1">
        <v>1</v>
      </c>
      <c r="V1163" s="1">
        <v>0</v>
      </c>
      <c r="Y1163" s="1">
        <v>0</v>
      </c>
      <c r="AB1163" s="1">
        <v>0</v>
      </c>
      <c r="AC1163" s="1">
        <v>0</v>
      </c>
      <c r="AD1163" s="1">
        <v>1300</v>
      </c>
      <c r="AK1163" s="1">
        <v>0</v>
      </c>
      <c r="AL1163" s="1">
        <v>0</v>
      </c>
      <c r="AM1163" s="1">
        <v>0</v>
      </c>
      <c r="AO1163" s="1">
        <v>0</v>
      </c>
      <c r="AQ1163" s="1">
        <v>0</v>
      </c>
      <c r="AT1163" s="1">
        <v>0</v>
      </c>
      <c r="AV1163" s="1">
        <v>0</v>
      </c>
      <c r="AW1163" s="1">
        <v>0</v>
      </c>
      <c r="AX1163" s="1">
        <v>0</v>
      </c>
      <c r="AY1163" s="1" t="s">
        <v>578</v>
      </c>
      <c r="AZ1163" s="1" t="s">
        <v>2719</v>
      </c>
      <c r="BD1163" s="1">
        <v>0</v>
      </c>
      <c r="BF1163" s="1">
        <v>0</v>
      </c>
      <c r="BH1163" s="1">
        <v>0</v>
      </c>
      <c r="BI1163" s="1">
        <v>0</v>
      </c>
      <c r="BL1163" s="1" t="s">
        <v>87</v>
      </c>
      <c r="BM1163" s="1" t="s">
        <v>578</v>
      </c>
      <c r="BP1163" s="1">
        <v>0</v>
      </c>
      <c r="BQ1163" s="1">
        <v>0</v>
      </c>
      <c r="BR1163" s="2">
        <v>1485248</v>
      </c>
      <c r="BS1163" s="2">
        <v>480672</v>
      </c>
      <c r="BT1163" s="1" t="s">
        <v>89</v>
      </c>
      <c r="BU1163" s="1" t="s">
        <v>195</v>
      </c>
      <c r="BW1163" s="1">
        <v>0</v>
      </c>
      <c r="BX1163" s="1">
        <v>3</v>
      </c>
    </row>
    <row r="1164" spans="1:76" x14ac:dyDescent="0.25">
      <c r="A1164" s="1">
        <v>1163</v>
      </c>
      <c r="B1164" s="1" t="s">
        <v>1018</v>
      </c>
      <c r="C1164" s="1" t="s">
        <v>766</v>
      </c>
      <c r="D1164" s="1" t="s">
        <v>75</v>
      </c>
      <c r="E1164" s="1" t="s">
        <v>198</v>
      </c>
      <c r="F1164" s="1">
        <v>2007</v>
      </c>
      <c r="G1164" s="1">
        <v>6</v>
      </c>
      <c r="H1164" s="1">
        <v>21</v>
      </c>
      <c r="I1164" s="1">
        <v>828</v>
      </c>
      <c r="J1164" s="1" t="s">
        <v>2672</v>
      </c>
      <c r="K1164" s="1">
        <v>11</v>
      </c>
      <c r="L1164" s="1">
        <v>83</v>
      </c>
      <c r="M1164" s="1">
        <v>328738</v>
      </c>
      <c r="N1164" s="1">
        <v>5444969</v>
      </c>
      <c r="O1164" s="1">
        <v>1485265</v>
      </c>
      <c r="P1164" s="1">
        <v>480297</v>
      </c>
      <c r="Q1164" s="1" t="s">
        <v>78</v>
      </c>
      <c r="R1164" s="1" t="s">
        <v>79</v>
      </c>
      <c r="S1164" s="1" t="s">
        <v>79</v>
      </c>
      <c r="T1164" s="1">
        <v>1</v>
      </c>
      <c r="U1164" s="1">
        <v>1</v>
      </c>
      <c r="V1164" s="1">
        <v>0</v>
      </c>
      <c r="W1164" s="1" t="s">
        <v>2720</v>
      </c>
      <c r="X1164" s="1" t="s">
        <v>8078</v>
      </c>
      <c r="Y1164" s="1">
        <v>4</v>
      </c>
      <c r="Z1164" s="1">
        <v>3</v>
      </c>
      <c r="AA1164" s="1">
        <v>1</v>
      </c>
      <c r="AB1164" s="1">
        <v>0</v>
      </c>
      <c r="AC1164" s="1">
        <v>0</v>
      </c>
      <c r="AD1164" s="1">
        <v>1257</v>
      </c>
      <c r="AK1164" s="1">
        <v>0</v>
      </c>
      <c r="AL1164" s="1">
        <v>0</v>
      </c>
      <c r="AM1164" s="1">
        <v>0</v>
      </c>
      <c r="AO1164" s="1">
        <v>0</v>
      </c>
      <c r="AQ1164" s="1">
        <v>0</v>
      </c>
      <c r="AT1164" s="1">
        <v>0</v>
      </c>
      <c r="AV1164" s="1">
        <v>0</v>
      </c>
      <c r="AW1164" s="1">
        <v>0</v>
      </c>
      <c r="AX1164" s="1">
        <v>0</v>
      </c>
      <c r="AY1164" s="1" t="s">
        <v>79</v>
      </c>
      <c r="BD1164" s="1">
        <v>0</v>
      </c>
      <c r="BF1164" s="1">
        <v>0</v>
      </c>
      <c r="BH1164" s="1">
        <v>0</v>
      </c>
      <c r="BI1164" s="1">
        <v>0</v>
      </c>
      <c r="BK1164" s="1" t="s">
        <v>1611</v>
      </c>
      <c r="BL1164" s="1" t="s">
        <v>87</v>
      </c>
      <c r="BM1164" s="1" t="s">
        <v>79</v>
      </c>
      <c r="BO1164" s="1" t="s">
        <v>971</v>
      </c>
      <c r="BP1164" s="1">
        <v>0</v>
      </c>
      <c r="BQ1164" s="1">
        <v>0</v>
      </c>
      <c r="BR1164" s="2">
        <v>1485265</v>
      </c>
      <c r="BS1164" s="2">
        <v>480297</v>
      </c>
      <c r="BT1164" s="1" t="s">
        <v>89</v>
      </c>
      <c r="BU1164" s="1" t="s">
        <v>195</v>
      </c>
      <c r="BV1164" s="1" t="s">
        <v>1127</v>
      </c>
      <c r="BW1164" s="1">
        <v>0</v>
      </c>
      <c r="BX1164" s="1">
        <v>3</v>
      </c>
    </row>
    <row r="1165" spans="1:76" x14ac:dyDescent="0.25">
      <c r="A1165" s="1">
        <v>1164</v>
      </c>
      <c r="B1165" s="1" t="s">
        <v>2721</v>
      </c>
      <c r="C1165" s="1" t="s">
        <v>764</v>
      </c>
      <c r="D1165" s="1" t="s">
        <v>75</v>
      </c>
      <c r="E1165" s="1" t="s">
        <v>198</v>
      </c>
      <c r="F1165" s="1">
        <v>2007</v>
      </c>
      <c r="G1165" s="1">
        <v>6</v>
      </c>
      <c r="H1165" s="1">
        <v>21</v>
      </c>
      <c r="I1165" s="1">
        <v>905</v>
      </c>
      <c r="J1165" s="1" t="s">
        <v>2672</v>
      </c>
      <c r="K1165" s="1">
        <v>11</v>
      </c>
      <c r="L1165" s="1">
        <v>83</v>
      </c>
      <c r="M1165" s="1">
        <v>328658</v>
      </c>
      <c r="N1165" s="1">
        <v>5444492</v>
      </c>
      <c r="O1165" s="1">
        <v>1485244</v>
      </c>
      <c r="P1165" s="1">
        <v>479814</v>
      </c>
      <c r="Q1165" s="1" t="s">
        <v>78</v>
      </c>
      <c r="R1165" s="1" t="s">
        <v>104</v>
      </c>
      <c r="S1165" s="1" t="s">
        <v>2722</v>
      </c>
      <c r="T1165" s="1">
        <v>0</v>
      </c>
      <c r="U1165" s="1">
        <v>1</v>
      </c>
      <c r="V1165" s="1">
        <v>0</v>
      </c>
      <c r="Y1165" s="1">
        <v>0</v>
      </c>
      <c r="AB1165" s="1">
        <v>0</v>
      </c>
      <c r="AC1165" s="1">
        <v>0</v>
      </c>
      <c r="AD1165" s="1">
        <v>1229</v>
      </c>
      <c r="AK1165" s="1">
        <v>0</v>
      </c>
      <c r="AL1165" s="1">
        <v>0</v>
      </c>
      <c r="AM1165" s="1">
        <v>0</v>
      </c>
      <c r="AO1165" s="1">
        <v>0</v>
      </c>
      <c r="AQ1165" s="1">
        <v>0</v>
      </c>
      <c r="AT1165" s="1">
        <v>0</v>
      </c>
      <c r="AV1165" s="1">
        <v>0</v>
      </c>
      <c r="AW1165" s="1">
        <v>0</v>
      </c>
      <c r="AX1165" s="1">
        <v>0</v>
      </c>
      <c r="AY1165" s="1" t="s">
        <v>79</v>
      </c>
      <c r="AZ1165" s="1" t="s">
        <v>2723</v>
      </c>
      <c r="BD1165" s="1">
        <v>0</v>
      </c>
      <c r="BF1165" s="1">
        <v>0</v>
      </c>
      <c r="BH1165" s="1">
        <v>0</v>
      </c>
      <c r="BI1165" s="1">
        <v>0</v>
      </c>
      <c r="BL1165" s="1" t="s">
        <v>87</v>
      </c>
      <c r="BM1165" s="1" t="s">
        <v>79</v>
      </c>
      <c r="BO1165" s="1" t="s">
        <v>971</v>
      </c>
      <c r="BP1165" s="1">
        <v>0</v>
      </c>
      <c r="BQ1165" s="1">
        <v>0</v>
      </c>
      <c r="BR1165" s="2">
        <v>1485244</v>
      </c>
      <c r="BS1165" s="2">
        <v>479814</v>
      </c>
      <c r="BT1165" s="1" t="s">
        <v>89</v>
      </c>
      <c r="BU1165" s="1" t="s">
        <v>195</v>
      </c>
      <c r="BV1165" s="1" t="s">
        <v>1127</v>
      </c>
      <c r="BW1165" s="1">
        <v>0</v>
      </c>
      <c r="BX1165" s="1">
        <v>5</v>
      </c>
    </row>
    <row r="1166" spans="1:76" x14ac:dyDescent="0.25">
      <c r="A1166" s="1">
        <v>1165</v>
      </c>
      <c r="B1166" s="1" t="s">
        <v>2724</v>
      </c>
      <c r="C1166" s="1" t="s">
        <v>764</v>
      </c>
      <c r="D1166" s="1" t="s">
        <v>75</v>
      </c>
      <c r="E1166" s="1" t="s">
        <v>198</v>
      </c>
      <c r="F1166" s="1">
        <v>2007</v>
      </c>
      <c r="G1166" s="1">
        <v>6</v>
      </c>
      <c r="H1166" s="1">
        <v>21</v>
      </c>
      <c r="I1166" s="1">
        <v>905</v>
      </c>
      <c r="J1166" s="1" t="s">
        <v>2672</v>
      </c>
      <c r="K1166" s="1">
        <v>11</v>
      </c>
      <c r="L1166" s="1">
        <v>83</v>
      </c>
      <c r="M1166" s="1">
        <v>328653</v>
      </c>
      <c r="N1166" s="1">
        <v>5444470</v>
      </c>
      <c r="O1166" s="1">
        <v>1485243</v>
      </c>
      <c r="P1166" s="1">
        <v>479792</v>
      </c>
      <c r="Q1166" s="1" t="s">
        <v>78</v>
      </c>
      <c r="R1166" s="1" t="s">
        <v>104</v>
      </c>
      <c r="S1166" s="1" t="s">
        <v>2528</v>
      </c>
      <c r="T1166" s="1">
        <v>0</v>
      </c>
      <c r="U1166" s="1">
        <v>1</v>
      </c>
      <c r="V1166" s="1">
        <v>0</v>
      </c>
      <c r="Y1166" s="1">
        <v>0</v>
      </c>
      <c r="AB1166" s="1">
        <v>0</v>
      </c>
      <c r="AC1166" s="1">
        <v>0</v>
      </c>
      <c r="AD1166" s="1">
        <v>1224</v>
      </c>
      <c r="AK1166" s="1">
        <v>0</v>
      </c>
      <c r="AL1166" s="1">
        <v>0</v>
      </c>
      <c r="AM1166" s="1">
        <v>0</v>
      </c>
      <c r="AO1166" s="1">
        <v>0</v>
      </c>
      <c r="AQ1166" s="1">
        <v>0</v>
      </c>
      <c r="AT1166" s="1">
        <v>0</v>
      </c>
      <c r="AV1166" s="1">
        <v>0</v>
      </c>
      <c r="AW1166" s="1">
        <v>0</v>
      </c>
      <c r="AX1166" s="1">
        <v>0</v>
      </c>
      <c r="AY1166" s="1" t="s">
        <v>79</v>
      </c>
      <c r="AZ1166" s="1" t="s">
        <v>2725</v>
      </c>
      <c r="BD1166" s="1">
        <v>0</v>
      </c>
      <c r="BF1166" s="1">
        <v>0</v>
      </c>
      <c r="BH1166" s="1">
        <v>0</v>
      </c>
      <c r="BI1166" s="1">
        <v>0</v>
      </c>
      <c r="BL1166" s="1" t="s">
        <v>87</v>
      </c>
      <c r="BM1166" s="1" t="s">
        <v>79</v>
      </c>
      <c r="BO1166" s="1" t="s">
        <v>971</v>
      </c>
      <c r="BP1166" s="1">
        <v>0</v>
      </c>
      <c r="BQ1166" s="1">
        <v>0</v>
      </c>
      <c r="BR1166" s="2">
        <v>1485243</v>
      </c>
      <c r="BS1166" s="2">
        <v>479792</v>
      </c>
      <c r="BT1166" s="1" t="s">
        <v>89</v>
      </c>
      <c r="BU1166" s="1" t="s">
        <v>195</v>
      </c>
      <c r="BV1166" s="1" t="s">
        <v>1127</v>
      </c>
      <c r="BW1166" s="1">
        <v>0</v>
      </c>
      <c r="BX1166" s="1">
        <v>4</v>
      </c>
    </row>
    <row r="1167" spans="1:76" x14ac:dyDescent="0.25">
      <c r="A1167" s="1">
        <v>1166</v>
      </c>
      <c r="B1167" s="1" t="s">
        <v>972</v>
      </c>
      <c r="C1167" s="1" t="s">
        <v>764</v>
      </c>
      <c r="D1167" s="1" t="s">
        <v>75</v>
      </c>
      <c r="E1167" s="1" t="s">
        <v>198</v>
      </c>
      <c r="F1167" s="1">
        <v>2007</v>
      </c>
      <c r="G1167" s="1">
        <v>6</v>
      </c>
      <c r="H1167" s="1">
        <v>21</v>
      </c>
      <c r="I1167" s="1">
        <v>905</v>
      </c>
      <c r="J1167" s="1" t="s">
        <v>2672</v>
      </c>
      <c r="K1167" s="1">
        <v>11</v>
      </c>
      <c r="L1167" s="1">
        <v>83</v>
      </c>
      <c r="M1167" s="1">
        <v>328606</v>
      </c>
      <c r="N1167" s="1">
        <v>5444535</v>
      </c>
      <c r="O1167" s="1">
        <v>1485187</v>
      </c>
      <c r="P1167" s="1">
        <v>479851</v>
      </c>
      <c r="Q1167" s="1" t="s">
        <v>78</v>
      </c>
      <c r="R1167" s="1" t="s">
        <v>79</v>
      </c>
      <c r="S1167" s="1" t="s">
        <v>79</v>
      </c>
      <c r="T1167" s="1">
        <v>0</v>
      </c>
      <c r="U1167" s="1">
        <v>1</v>
      </c>
      <c r="V1167" s="1">
        <v>0</v>
      </c>
      <c r="W1167" s="1" t="s">
        <v>2726</v>
      </c>
      <c r="Y1167" s="1">
        <v>2</v>
      </c>
      <c r="Z1167" s="1">
        <v>1</v>
      </c>
      <c r="AA1167" s="1">
        <v>1</v>
      </c>
      <c r="AB1167" s="1">
        <v>0</v>
      </c>
      <c r="AC1167" s="1">
        <v>0</v>
      </c>
      <c r="AD1167" s="1">
        <v>1225</v>
      </c>
      <c r="AK1167" s="1">
        <v>0</v>
      </c>
      <c r="AL1167" s="1">
        <v>0</v>
      </c>
      <c r="AM1167" s="1">
        <v>0</v>
      </c>
      <c r="AO1167" s="1">
        <v>0</v>
      </c>
      <c r="AQ1167" s="1">
        <v>0</v>
      </c>
      <c r="AT1167" s="1">
        <v>0</v>
      </c>
      <c r="AV1167" s="1">
        <v>0</v>
      </c>
      <c r="AW1167" s="1">
        <v>0</v>
      </c>
      <c r="AX1167" s="1">
        <v>0</v>
      </c>
      <c r="AY1167" s="1" t="s">
        <v>79</v>
      </c>
      <c r="BD1167" s="1">
        <v>0</v>
      </c>
      <c r="BF1167" s="1">
        <v>0</v>
      </c>
      <c r="BG1167" s="1" t="s">
        <v>2727</v>
      </c>
      <c r="BH1167" s="1">
        <v>0</v>
      </c>
      <c r="BI1167" s="1">
        <v>0</v>
      </c>
      <c r="BK1167" s="1" t="s">
        <v>1611</v>
      </c>
      <c r="BL1167" s="1" t="s">
        <v>87</v>
      </c>
      <c r="BM1167" s="1" t="s">
        <v>79</v>
      </c>
      <c r="BO1167" s="1" t="s">
        <v>971</v>
      </c>
      <c r="BP1167" s="1">
        <v>0</v>
      </c>
      <c r="BQ1167" s="1">
        <v>0</v>
      </c>
      <c r="BR1167" s="2">
        <v>1485187</v>
      </c>
      <c r="BS1167" s="2">
        <v>479851</v>
      </c>
      <c r="BT1167" s="1" t="s">
        <v>89</v>
      </c>
      <c r="BU1167" s="1" t="s">
        <v>195</v>
      </c>
      <c r="BV1167" s="1" t="s">
        <v>1127</v>
      </c>
      <c r="BW1167" s="1">
        <v>0</v>
      </c>
      <c r="BX1167" s="1">
        <v>4</v>
      </c>
    </row>
    <row r="1168" spans="1:76" x14ac:dyDescent="0.25">
      <c r="A1168" s="1">
        <v>1167</v>
      </c>
      <c r="B1168" s="1" t="s">
        <v>1391</v>
      </c>
      <c r="C1168" s="1" t="s">
        <v>979</v>
      </c>
      <c r="D1168" s="1" t="s">
        <v>75</v>
      </c>
      <c r="E1168" s="1" t="s">
        <v>198</v>
      </c>
      <c r="F1168" s="1">
        <v>2007</v>
      </c>
      <c r="G1168" s="1">
        <v>6</v>
      </c>
      <c r="H1168" s="1">
        <v>21</v>
      </c>
      <c r="I1168" s="1">
        <v>1022</v>
      </c>
      <c r="J1168" s="1" t="s">
        <v>2672</v>
      </c>
      <c r="K1168" s="1">
        <v>11</v>
      </c>
      <c r="L1168" s="1">
        <v>83</v>
      </c>
      <c r="M1168" s="1">
        <v>328387</v>
      </c>
      <c r="N1168" s="1">
        <v>5444907</v>
      </c>
      <c r="O1168" s="1">
        <v>1484923</v>
      </c>
      <c r="P1168" s="1">
        <v>480192</v>
      </c>
      <c r="Q1168" s="1" t="s">
        <v>78</v>
      </c>
      <c r="R1168" s="1" t="s">
        <v>79</v>
      </c>
      <c r="S1168" s="1" t="s">
        <v>79</v>
      </c>
      <c r="T1168" s="1">
        <v>1</v>
      </c>
      <c r="U1168" s="1">
        <v>1</v>
      </c>
      <c r="V1168" s="1">
        <v>0</v>
      </c>
      <c r="W1168" s="1" t="s">
        <v>2728</v>
      </c>
      <c r="X1168" s="1" t="s">
        <v>8078</v>
      </c>
      <c r="Y1168" s="1">
        <v>3</v>
      </c>
      <c r="Z1168" s="1">
        <v>3</v>
      </c>
      <c r="AB1168" s="1">
        <v>0</v>
      </c>
      <c r="AC1168" s="1">
        <v>0</v>
      </c>
      <c r="AD1168" s="1">
        <v>1229</v>
      </c>
      <c r="AK1168" s="1">
        <v>0</v>
      </c>
      <c r="AL1168" s="1">
        <v>0</v>
      </c>
      <c r="AM1168" s="1">
        <v>0</v>
      </c>
      <c r="AO1168" s="1">
        <v>0</v>
      </c>
      <c r="AQ1168" s="1">
        <v>0</v>
      </c>
      <c r="AT1168" s="1">
        <v>0</v>
      </c>
      <c r="AV1168" s="1">
        <v>0</v>
      </c>
      <c r="AW1168" s="1">
        <v>0</v>
      </c>
      <c r="AX1168" s="1">
        <v>0</v>
      </c>
      <c r="AY1168" s="1" t="s">
        <v>79</v>
      </c>
      <c r="BD1168" s="1">
        <v>0</v>
      </c>
      <c r="BF1168" s="1">
        <v>0</v>
      </c>
      <c r="BG1168" s="1" t="s">
        <v>2729</v>
      </c>
      <c r="BH1168" s="1">
        <v>0</v>
      </c>
      <c r="BI1168" s="1">
        <v>0</v>
      </c>
      <c r="BK1168" s="1" t="s">
        <v>1611</v>
      </c>
      <c r="BL1168" s="1" t="s">
        <v>87</v>
      </c>
      <c r="BM1168" s="1" t="s">
        <v>79</v>
      </c>
      <c r="BO1168" s="1" t="s">
        <v>971</v>
      </c>
      <c r="BP1168" s="1">
        <v>0</v>
      </c>
      <c r="BQ1168" s="1">
        <v>0</v>
      </c>
      <c r="BR1168" s="2">
        <v>1484923</v>
      </c>
      <c r="BS1168" s="2">
        <v>480192</v>
      </c>
      <c r="BT1168" s="1" t="s">
        <v>89</v>
      </c>
      <c r="BU1168" s="1" t="s">
        <v>195</v>
      </c>
      <c r="BV1168" s="1" t="s">
        <v>1127</v>
      </c>
      <c r="BW1168" s="1">
        <v>0</v>
      </c>
      <c r="BX1168" s="1">
        <v>3</v>
      </c>
    </row>
    <row r="1169" spans="1:76" x14ac:dyDescent="0.25">
      <c r="A1169" s="1">
        <v>1168</v>
      </c>
      <c r="B1169" s="1" t="s">
        <v>983</v>
      </c>
      <c r="C1169" s="1" t="s">
        <v>769</v>
      </c>
      <c r="D1169" s="1" t="s">
        <v>75</v>
      </c>
      <c r="E1169" s="1" t="s">
        <v>198</v>
      </c>
      <c r="F1169" s="1">
        <v>2007</v>
      </c>
      <c r="G1169" s="1">
        <v>6</v>
      </c>
      <c r="H1169" s="1">
        <v>21</v>
      </c>
      <c r="I1169" s="1">
        <v>1135</v>
      </c>
      <c r="J1169" s="1" t="s">
        <v>2672</v>
      </c>
      <c r="K1169" s="1">
        <v>11</v>
      </c>
      <c r="L1169" s="1">
        <v>83</v>
      </c>
      <c r="M1169" s="1">
        <v>329324</v>
      </c>
      <c r="N1169" s="1">
        <v>5445140</v>
      </c>
      <c r="O1169" s="1">
        <v>1485825</v>
      </c>
      <c r="P1169" s="1">
        <v>480540</v>
      </c>
      <c r="Q1169" s="1" t="s">
        <v>1484</v>
      </c>
      <c r="R1169" s="1" t="s">
        <v>1485</v>
      </c>
      <c r="S1169" s="1" t="s">
        <v>1486</v>
      </c>
      <c r="T1169" s="1">
        <v>0</v>
      </c>
      <c r="U1169" s="1">
        <v>0</v>
      </c>
      <c r="V1169" s="1">
        <v>0</v>
      </c>
      <c r="Y1169" s="1">
        <v>0</v>
      </c>
      <c r="AB1169" s="1">
        <v>0</v>
      </c>
      <c r="AC1169" s="1">
        <v>0</v>
      </c>
      <c r="AD1169" s="1">
        <v>1304</v>
      </c>
      <c r="AK1169" s="1">
        <v>0</v>
      </c>
      <c r="AL1169" s="1">
        <v>0</v>
      </c>
      <c r="AM1169" s="1">
        <v>0</v>
      </c>
      <c r="AO1169" s="1">
        <v>0</v>
      </c>
      <c r="AQ1169" s="1">
        <v>0</v>
      </c>
      <c r="AT1169" s="1">
        <v>0</v>
      </c>
      <c r="AV1169" s="1">
        <v>0</v>
      </c>
      <c r="AW1169" s="1">
        <v>0</v>
      </c>
      <c r="AX1169" s="1">
        <v>0</v>
      </c>
      <c r="AY1169" s="1" t="s">
        <v>79</v>
      </c>
      <c r="BD1169" s="1">
        <v>0</v>
      </c>
      <c r="BF1169" s="1">
        <v>0</v>
      </c>
      <c r="BH1169" s="1">
        <v>0</v>
      </c>
      <c r="BI1169" s="1">
        <v>0</v>
      </c>
      <c r="BK1169" s="1" t="s">
        <v>86</v>
      </c>
      <c r="BL1169" s="1" t="s">
        <v>87</v>
      </c>
      <c r="BM1169" s="1" t="s">
        <v>79</v>
      </c>
      <c r="BO1169" s="1" t="s">
        <v>771</v>
      </c>
      <c r="BP1169" s="1">
        <v>0</v>
      </c>
      <c r="BQ1169" s="1">
        <v>0</v>
      </c>
      <c r="BR1169" s="2">
        <v>1485825</v>
      </c>
      <c r="BS1169" s="2">
        <v>480540</v>
      </c>
      <c r="BT1169" s="1" t="s">
        <v>89</v>
      </c>
      <c r="BU1169" s="1" t="s">
        <v>195</v>
      </c>
      <c r="BW1169" s="1">
        <v>0</v>
      </c>
      <c r="BX1169" s="1">
        <v>3</v>
      </c>
    </row>
    <row r="1170" spans="1:76" x14ac:dyDescent="0.25">
      <c r="A1170" s="1">
        <v>1169</v>
      </c>
      <c r="B1170" s="1" t="s">
        <v>987</v>
      </c>
      <c r="C1170" s="1" t="s">
        <v>773</v>
      </c>
      <c r="D1170" s="1" t="s">
        <v>75</v>
      </c>
      <c r="E1170" s="1" t="s">
        <v>198</v>
      </c>
      <c r="F1170" s="1">
        <v>2007</v>
      </c>
      <c r="G1170" s="1">
        <v>6</v>
      </c>
      <c r="H1170" s="1">
        <v>21</v>
      </c>
      <c r="I1170" s="1">
        <v>1147</v>
      </c>
      <c r="J1170" s="1" t="s">
        <v>2672</v>
      </c>
      <c r="K1170" s="1">
        <v>11</v>
      </c>
      <c r="L1170" s="1">
        <v>83</v>
      </c>
      <c r="M1170" s="1">
        <v>329153</v>
      </c>
      <c r="N1170" s="1">
        <v>5445846</v>
      </c>
      <c r="O1170" s="1">
        <v>1485567</v>
      </c>
      <c r="P1170" s="1">
        <v>481218</v>
      </c>
      <c r="Q1170" s="1" t="s">
        <v>1484</v>
      </c>
      <c r="R1170" s="1" t="s">
        <v>1485</v>
      </c>
      <c r="S1170" s="1" t="s">
        <v>1486</v>
      </c>
      <c r="T1170" s="1">
        <v>0</v>
      </c>
      <c r="U1170" s="1">
        <v>0</v>
      </c>
      <c r="V1170" s="1">
        <v>0</v>
      </c>
      <c r="Y1170" s="1">
        <v>0</v>
      </c>
      <c r="AB1170" s="1">
        <v>0</v>
      </c>
      <c r="AC1170" s="1">
        <v>0</v>
      </c>
      <c r="AD1170" s="1">
        <v>1343</v>
      </c>
      <c r="AK1170" s="1">
        <v>0</v>
      </c>
      <c r="AL1170" s="1">
        <v>0</v>
      </c>
      <c r="AM1170" s="1">
        <v>0</v>
      </c>
      <c r="AO1170" s="1">
        <v>0</v>
      </c>
      <c r="AQ1170" s="1">
        <v>0</v>
      </c>
      <c r="AT1170" s="1">
        <v>0</v>
      </c>
      <c r="AV1170" s="1">
        <v>0</v>
      </c>
      <c r="AW1170" s="1">
        <v>0</v>
      </c>
      <c r="AX1170" s="1">
        <v>0</v>
      </c>
      <c r="AY1170" s="1" t="s">
        <v>79</v>
      </c>
      <c r="BD1170" s="1">
        <v>0</v>
      </c>
      <c r="BF1170" s="1">
        <v>0</v>
      </c>
      <c r="BH1170" s="1">
        <v>0</v>
      </c>
      <c r="BI1170" s="1">
        <v>0</v>
      </c>
      <c r="BK1170" s="1" t="s">
        <v>86</v>
      </c>
      <c r="BL1170" s="1" t="s">
        <v>87</v>
      </c>
      <c r="BM1170" s="1" t="s">
        <v>79</v>
      </c>
      <c r="BO1170" s="1" t="s">
        <v>775</v>
      </c>
      <c r="BP1170" s="1">
        <v>0</v>
      </c>
      <c r="BQ1170" s="1">
        <v>0</v>
      </c>
      <c r="BR1170" s="2">
        <v>1485567</v>
      </c>
      <c r="BS1170" s="2">
        <v>481218</v>
      </c>
      <c r="BT1170" s="1" t="s">
        <v>89</v>
      </c>
      <c r="BU1170" s="1" t="s">
        <v>195</v>
      </c>
      <c r="BV1170" s="1" t="s">
        <v>1127</v>
      </c>
      <c r="BW1170" s="1">
        <v>0</v>
      </c>
      <c r="BX1170" s="1">
        <v>2</v>
      </c>
    </row>
    <row r="1171" spans="1:76" x14ac:dyDescent="0.25">
      <c r="A1171" s="1">
        <v>1170</v>
      </c>
      <c r="B1171" s="1" t="s">
        <v>2730</v>
      </c>
      <c r="C1171" s="1" t="s">
        <v>777</v>
      </c>
      <c r="D1171" s="1" t="s">
        <v>75</v>
      </c>
      <c r="E1171" s="1" t="s">
        <v>198</v>
      </c>
      <c r="F1171" s="1">
        <v>2007</v>
      </c>
      <c r="G1171" s="1">
        <v>6</v>
      </c>
      <c r="H1171" s="1">
        <v>21</v>
      </c>
      <c r="I1171" s="1">
        <v>1200</v>
      </c>
      <c r="J1171" s="1" t="s">
        <v>2672</v>
      </c>
      <c r="K1171" s="1">
        <v>11</v>
      </c>
      <c r="L1171" s="1">
        <v>83</v>
      </c>
      <c r="M1171" s="1">
        <v>329239</v>
      </c>
      <c r="N1171" s="1">
        <v>5446369</v>
      </c>
      <c r="O1171" s="1">
        <v>1485587</v>
      </c>
      <c r="P1171" s="1">
        <v>481747</v>
      </c>
      <c r="Q1171" s="1" t="s">
        <v>78</v>
      </c>
      <c r="R1171" s="1" t="s">
        <v>104</v>
      </c>
      <c r="S1171" s="1" t="s">
        <v>1182</v>
      </c>
      <c r="T1171" s="1">
        <v>1</v>
      </c>
      <c r="U1171" s="1">
        <v>0</v>
      </c>
      <c r="V1171" s="1">
        <v>0</v>
      </c>
      <c r="Y1171" s="1">
        <v>0</v>
      </c>
      <c r="AB1171" s="1">
        <v>0</v>
      </c>
      <c r="AC1171" s="1">
        <v>0</v>
      </c>
      <c r="AD1171" s="1">
        <v>1379</v>
      </c>
      <c r="AK1171" s="1">
        <v>0</v>
      </c>
      <c r="AL1171" s="1">
        <v>0</v>
      </c>
      <c r="AM1171" s="1">
        <v>0</v>
      </c>
      <c r="AO1171" s="1">
        <v>0</v>
      </c>
      <c r="AQ1171" s="1">
        <v>0</v>
      </c>
      <c r="AT1171" s="1">
        <v>0</v>
      </c>
      <c r="AV1171" s="1">
        <v>0</v>
      </c>
      <c r="AW1171" s="1">
        <v>0</v>
      </c>
      <c r="AX1171" s="1">
        <v>0</v>
      </c>
      <c r="AY1171" s="1" t="s">
        <v>778</v>
      </c>
      <c r="AZ1171" s="1" t="s">
        <v>2731</v>
      </c>
      <c r="BD1171" s="1">
        <v>0</v>
      </c>
      <c r="BF1171" s="1">
        <v>0</v>
      </c>
      <c r="BH1171" s="1">
        <v>0</v>
      </c>
      <c r="BI1171" s="1">
        <v>0</v>
      </c>
      <c r="BL1171" s="1" t="s">
        <v>87</v>
      </c>
      <c r="BM1171" s="1" t="s">
        <v>779</v>
      </c>
      <c r="BO1171" s="1" t="s">
        <v>775</v>
      </c>
      <c r="BP1171" s="1">
        <v>0</v>
      </c>
      <c r="BQ1171" s="1">
        <v>0</v>
      </c>
      <c r="BR1171" s="2">
        <v>1485587</v>
      </c>
      <c r="BS1171" s="2">
        <v>481747</v>
      </c>
      <c r="BT1171" s="1" t="s">
        <v>89</v>
      </c>
      <c r="BU1171" s="1" t="s">
        <v>195</v>
      </c>
      <c r="BV1171" s="1" t="s">
        <v>1127</v>
      </c>
      <c r="BW1171" s="1">
        <v>0</v>
      </c>
      <c r="BX1171" s="1">
        <v>4</v>
      </c>
    </row>
    <row r="1172" spans="1:76" x14ac:dyDescent="0.25">
      <c r="A1172" s="1">
        <v>1171</v>
      </c>
      <c r="B1172" s="1" t="s">
        <v>2732</v>
      </c>
      <c r="C1172" s="1" t="s">
        <v>2733</v>
      </c>
      <c r="D1172" s="1" t="s">
        <v>75</v>
      </c>
      <c r="E1172" s="1" t="s">
        <v>198</v>
      </c>
      <c r="F1172" s="1">
        <v>2007</v>
      </c>
      <c r="G1172" s="1">
        <v>6</v>
      </c>
      <c r="H1172" s="1">
        <v>21</v>
      </c>
      <c r="I1172" s="1">
        <v>1218</v>
      </c>
      <c r="J1172" s="1" t="s">
        <v>2672</v>
      </c>
      <c r="K1172" s="1">
        <v>11</v>
      </c>
      <c r="L1172" s="1">
        <v>83</v>
      </c>
      <c r="M1172" s="1">
        <v>329325</v>
      </c>
      <c r="N1172" s="1">
        <v>5446600</v>
      </c>
      <c r="O1172" s="1">
        <v>1485650</v>
      </c>
      <c r="P1172" s="1">
        <v>482000</v>
      </c>
      <c r="Q1172" s="1" t="s">
        <v>78</v>
      </c>
      <c r="R1172" s="1" t="s">
        <v>104</v>
      </c>
      <c r="S1172" s="1" t="s">
        <v>1182</v>
      </c>
      <c r="T1172" s="1">
        <v>1</v>
      </c>
      <c r="U1172" s="1">
        <v>0</v>
      </c>
      <c r="V1172" s="1">
        <v>0</v>
      </c>
      <c r="Y1172" s="1">
        <v>0</v>
      </c>
      <c r="AB1172" s="1">
        <v>0</v>
      </c>
      <c r="AC1172" s="1">
        <v>0</v>
      </c>
      <c r="AD1172" s="1">
        <v>1391</v>
      </c>
      <c r="AK1172" s="1">
        <v>0</v>
      </c>
      <c r="AL1172" s="1">
        <v>0</v>
      </c>
      <c r="AM1172" s="1">
        <v>0</v>
      </c>
      <c r="AO1172" s="1">
        <v>0</v>
      </c>
      <c r="AQ1172" s="1">
        <v>0</v>
      </c>
      <c r="AT1172" s="1">
        <v>0</v>
      </c>
      <c r="AV1172" s="1">
        <v>0</v>
      </c>
      <c r="AW1172" s="1">
        <v>0</v>
      </c>
      <c r="AX1172" s="1">
        <v>0</v>
      </c>
      <c r="AY1172" s="1" t="s">
        <v>79</v>
      </c>
      <c r="AZ1172" s="1" t="s">
        <v>2734</v>
      </c>
      <c r="BD1172" s="1">
        <v>0</v>
      </c>
      <c r="BF1172" s="1">
        <v>0</v>
      </c>
      <c r="BH1172" s="1">
        <v>0</v>
      </c>
      <c r="BI1172" s="1">
        <v>0</v>
      </c>
      <c r="BL1172" s="1" t="s">
        <v>87</v>
      </c>
      <c r="BM1172" s="1" t="s">
        <v>79</v>
      </c>
      <c r="BP1172" s="1">
        <v>0</v>
      </c>
      <c r="BQ1172" s="1">
        <v>0</v>
      </c>
      <c r="BR1172" s="2">
        <v>1485650</v>
      </c>
      <c r="BS1172" s="2">
        <v>482000</v>
      </c>
      <c r="BT1172" s="1" t="s">
        <v>89</v>
      </c>
      <c r="BU1172" s="1" t="s">
        <v>195</v>
      </c>
      <c r="BW1172" s="1">
        <v>0</v>
      </c>
      <c r="BX1172" s="1">
        <v>4</v>
      </c>
    </row>
    <row r="1173" spans="1:76" x14ac:dyDescent="0.25">
      <c r="A1173" s="1">
        <v>1172</v>
      </c>
      <c r="B1173" s="1" t="s">
        <v>1798</v>
      </c>
      <c r="C1173" s="1" t="s">
        <v>790</v>
      </c>
      <c r="D1173" s="1" t="s">
        <v>75</v>
      </c>
      <c r="E1173" s="1" t="s">
        <v>198</v>
      </c>
      <c r="F1173" s="1">
        <v>2007</v>
      </c>
      <c r="G1173" s="1">
        <v>6</v>
      </c>
      <c r="H1173" s="1">
        <v>21</v>
      </c>
      <c r="I1173" s="1">
        <v>1318</v>
      </c>
      <c r="J1173" s="1" t="s">
        <v>2672</v>
      </c>
      <c r="K1173" s="1">
        <v>11</v>
      </c>
      <c r="L1173" s="1">
        <v>83</v>
      </c>
      <c r="M1173" s="1">
        <v>327379</v>
      </c>
      <c r="N1173" s="1">
        <v>5447583</v>
      </c>
      <c r="O1173" s="1">
        <v>1483589</v>
      </c>
      <c r="P1173" s="1">
        <v>482719</v>
      </c>
      <c r="Q1173" s="1" t="s">
        <v>1484</v>
      </c>
      <c r="R1173" s="1" t="s">
        <v>1485</v>
      </c>
      <c r="S1173" s="1" t="s">
        <v>1486</v>
      </c>
      <c r="T1173" s="1">
        <v>0</v>
      </c>
      <c r="U1173" s="1">
        <v>0</v>
      </c>
      <c r="V1173" s="1">
        <v>0</v>
      </c>
      <c r="Y1173" s="1">
        <v>0</v>
      </c>
      <c r="AB1173" s="1">
        <v>0</v>
      </c>
      <c r="AC1173" s="1">
        <v>0</v>
      </c>
      <c r="AD1173" s="1">
        <v>1256</v>
      </c>
      <c r="AK1173" s="1">
        <v>0</v>
      </c>
      <c r="AL1173" s="1">
        <v>0</v>
      </c>
      <c r="AM1173" s="1">
        <v>0</v>
      </c>
      <c r="AO1173" s="1">
        <v>0</v>
      </c>
      <c r="AQ1173" s="1">
        <v>0</v>
      </c>
      <c r="AT1173" s="1">
        <v>0</v>
      </c>
      <c r="AV1173" s="1">
        <v>0</v>
      </c>
      <c r="AW1173" s="1">
        <v>0</v>
      </c>
      <c r="AX1173" s="1">
        <v>0</v>
      </c>
      <c r="AY1173" s="1" t="s">
        <v>791</v>
      </c>
      <c r="BD1173" s="1">
        <v>0</v>
      </c>
      <c r="BF1173" s="1">
        <v>0</v>
      </c>
      <c r="BH1173" s="1">
        <v>0</v>
      </c>
      <c r="BI1173" s="1">
        <v>0</v>
      </c>
      <c r="BL1173" s="1" t="s">
        <v>87</v>
      </c>
      <c r="BM1173" s="1" t="s">
        <v>792</v>
      </c>
      <c r="BP1173" s="1">
        <v>0</v>
      </c>
      <c r="BQ1173" s="1">
        <v>0</v>
      </c>
      <c r="BR1173" s="2">
        <v>1483589</v>
      </c>
      <c r="BS1173" s="2">
        <v>482719</v>
      </c>
      <c r="BT1173" s="1" t="s">
        <v>89</v>
      </c>
      <c r="BU1173" s="1" t="s">
        <v>195</v>
      </c>
      <c r="BW1173" s="1">
        <v>0</v>
      </c>
      <c r="BX1173" s="1">
        <v>3</v>
      </c>
    </row>
    <row r="1174" spans="1:76" x14ac:dyDescent="0.25">
      <c r="A1174" s="1">
        <v>1173</v>
      </c>
      <c r="B1174" s="1" t="s">
        <v>1001</v>
      </c>
      <c r="C1174" s="1" t="s">
        <v>794</v>
      </c>
      <c r="D1174" s="1" t="s">
        <v>75</v>
      </c>
      <c r="E1174" s="1" t="s">
        <v>198</v>
      </c>
      <c r="F1174" s="1">
        <v>2007</v>
      </c>
      <c r="G1174" s="1">
        <v>6</v>
      </c>
      <c r="H1174" s="1">
        <v>21</v>
      </c>
      <c r="I1174" s="1">
        <v>1500</v>
      </c>
      <c r="J1174" s="1" t="s">
        <v>2672</v>
      </c>
      <c r="K1174" s="1">
        <v>11</v>
      </c>
      <c r="L1174" s="1">
        <v>83</v>
      </c>
      <c r="M1174" s="1">
        <v>326632</v>
      </c>
      <c r="N1174" s="1">
        <v>5447169</v>
      </c>
      <c r="O1174" s="1">
        <v>1482898</v>
      </c>
      <c r="P1174" s="1">
        <v>482216</v>
      </c>
      <c r="Q1174" s="1" t="s">
        <v>78</v>
      </c>
      <c r="R1174" s="1" t="s">
        <v>79</v>
      </c>
      <c r="S1174" s="1" t="s">
        <v>79</v>
      </c>
      <c r="T1174" s="1">
        <v>1</v>
      </c>
      <c r="U1174" s="1">
        <v>1</v>
      </c>
      <c r="V1174" s="1">
        <v>0</v>
      </c>
      <c r="W1174" s="1" t="s">
        <v>2735</v>
      </c>
      <c r="Y1174" s="1">
        <v>5</v>
      </c>
      <c r="Z1174" s="1">
        <v>2</v>
      </c>
      <c r="AA1174" s="1">
        <v>3</v>
      </c>
      <c r="AB1174" s="1">
        <v>0</v>
      </c>
      <c r="AC1174" s="1">
        <v>0</v>
      </c>
      <c r="AD1174" s="1">
        <v>1151</v>
      </c>
      <c r="AK1174" s="1">
        <v>0</v>
      </c>
      <c r="AL1174" s="1">
        <v>0</v>
      </c>
      <c r="AM1174" s="1">
        <v>0</v>
      </c>
      <c r="AO1174" s="1">
        <v>0</v>
      </c>
      <c r="AQ1174" s="1">
        <v>0</v>
      </c>
      <c r="AT1174" s="1">
        <v>0</v>
      </c>
      <c r="AV1174" s="1">
        <v>0</v>
      </c>
      <c r="AW1174" s="1">
        <v>0</v>
      </c>
      <c r="AX1174" s="1">
        <v>0</v>
      </c>
      <c r="AY1174" s="1" t="s">
        <v>79</v>
      </c>
      <c r="BD1174" s="1">
        <v>0</v>
      </c>
      <c r="BF1174" s="1">
        <v>0</v>
      </c>
      <c r="BH1174" s="1">
        <v>0</v>
      </c>
      <c r="BI1174" s="1">
        <v>0</v>
      </c>
      <c r="BK1174" s="1" t="s">
        <v>1611</v>
      </c>
      <c r="BL1174" s="1" t="s">
        <v>87</v>
      </c>
      <c r="BM1174" s="1" t="s">
        <v>79</v>
      </c>
      <c r="BO1174" s="1" t="s">
        <v>795</v>
      </c>
      <c r="BP1174" s="1">
        <v>0</v>
      </c>
      <c r="BQ1174" s="1">
        <v>0</v>
      </c>
      <c r="BR1174" s="2">
        <v>1482898</v>
      </c>
      <c r="BS1174" s="2">
        <v>482216</v>
      </c>
      <c r="BT1174" s="1" t="s">
        <v>123</v>
      </c>
      <c r="BU1174" s="1" t="s">
        <v>195</v>
      </c>
      <c r="BV1174" s="1" t="s">
        <v>1127</v>
      </c>
      <c r="BW1174" s="1">
        <v>0</v>
      </c>
      <c r="BX1174" s="1">
        <v>4</v>
      </c>
    </row>
    <row r="1175" spans="1:76" x14ac:dyDescent="0.25">
      <c r="A1175" s="1">
        <v>1174</v>
      </c>
      <c r="B1175" s="1" t="s">
        <v>929</v>
      </c>
      <c r="C1175" s="1" t="s">
        <v>655</v>
      </c>
      <c r="D1175" s="1" t="s">
        <v>75</v>
      </c>
      <c r="E1175" s="1" t="s">
        <v>462</v>
      </c>
      <c r="F1175" s="1">
        <v>2007</v>
      </c>
      <c r="G1175" s="1">
        <v>6</v>
      </c>
      <c r="H1175" s="1">
        <v>21</v>
      </c>
      <c r="I1175" s="1">
        <v>529</v>
      </c>
      <c r="J1175" s="1" t="s">
        <v>103</v>
      </c>
      <c r="K1175" s="1">
        <v>11</v>
      </c>
      <c r="L1175" s="1">
        <v>83</v>
      </c>
      <c r="M1175" s="1">
        <v>318786</v>
      </c>
      <c r="N1175" s="1">
        <v>5496193</v>
      </c>
      <c r="O1175" s="1">
        <v>1468998</v>
      </c>
      <c r="P1175" s="1">
        <v>529841</v>
      </c>
      <c r="Q1175" s="1" t="s">
        <v>1484</v>
      </c>
      <c r="R1175" s="1" t="s">
        <v>1485</v>
      </c>
      <c r="S1175" s="1" t="s">
        <v>1486</v>
      </c>
      <c r="T1175" s="1">
        <v>0</v>
      </c>
      <c r="U1175" s="1">
        <v>0</v>
      </c>
      <c r="V1175" s="1">
        <v>0</v>
      </c>
      <c r="Y1175" s="1">
        <v>0</v>
      </c>
      <c r="AB1175" s="1">
        <v>0</v>
      </c>
      <c r="AC1175" s="1">
        <v>0</v>
      </c>
      <c r="AD1175" s="1">
        <v>1276</v>
      </c>
      <c r="AK1175" s="1">
        <v>0</v>
      </c>
      <c r="AL1175" s="1">
        <v>0</v>
      </c>
      <c r="AM1175" s="1">
        <v>0</v>
      </c>
      <c r="AO1175" s="1">
        <v>0</v>
      </c>
      <c r="AQ1175" s="1">
        <v>0</v>
      </c>
      <c r="AT1175" s="1">
        <v>0</v>
      </c>
      <c r="AV1175" s="1">
        <v>0</v>
      </c>
      <c r="AW1175" s="1">
        <v>0</v>
      </c>
      <c r="AX1175" s="1">
        <v>0</v>
      </c>
      <c r="AY1175" s="1" t="s">
        <v>79</v>
      </c>
      <c r="BD1175" s="1">
        <v>0</v>
      </c>
      <c r="BF1175" s="1">
        <v>0</v>
      </c>
      <c r="BH1175" s="1">
        <v>0</v>
      </c>
      <c r="BI1175" s="1">
        <v>0</v>
      </c>
      <c r="BK1175" s="1" t="s">
        <v>545</v>
      </c>
      <c r="BL1175" s="1" t="s">
        <v>87</v>
      </c>
      <c r="BM1175" s="1" t="s">
        <v>79</v>
      </c>
      <c r="BO1175" s="1" t="s">
        <v>657</v>
      </c>
      <c r="BP1175" s="1">
        <v>0</v>
      </c>
      <c r="BQ1175" s="1">
        <v>0</v>
      </c>
      <c r="BR1175" s="2">
        <v>1468998</v>
      </c>
      <c r="BS1175" s="2">
        <v>529841</v>
      </c>
      <c r="BT1175" s="1" t="s">
        <v>89</v>
      </c>
      <c r="BU1175" s="1" t="s">
        <v>463</v>
      </c>
      <c r="BV1175" s="1" t="s">
        <v>1127</v>
      </c>
      <c r="BW1175" s="1">
        <v>0</v>
      </c>
      <c r="BX1175" s="1">
        <v>4</v>
      </c>
    </row>
    <row r="1176" spans="1:76" x14ac:dyDescent="0.25">
      <c r="A1176" s="1">
        <v>1175</v>
      </c>
      <c r="B1176" s="1" t="s">
        <v>1747</v>
      </c>
      <c r="C1176" s="1" t="s">
        <v>655</v>
      </c>
      <c r="D1176" s="1" t="s">
        <v>75</v>
      </c>
      <c r="E1176" s="1" t="s">
        <v>462</v>
      </c>
      <c r="F1176" s="1">
        <v>2007</v>
      </c>
      <c r="G1176" s="1">
        <v>6</v>
      </c>
      <c r="H1176" s="1">
        <v>21</v>
      </c>
      <c r="I1176" s="1">
        <v>529</v>
      </c>
      <c r="J1176" s="1" t="s">
        <v>103</v>
      </c>
      <c r="K1176" s="1">
        <v>11</v>
      </c>
      <c r="L1176" s="1">
        <v>83</v>
      </c>
      <c r="M1176" s="1">
        <v>318869</v>
      </c>
      <c r="N1176" s="1">
        <v>5496240</v>
      </c>
      <c r="O1176" s="1">
        <v>1469074</v>
      </c>
      <c r="P1176" s="1">
        <v>529898</v>
      </c>
      <c r="Q1176" s="1" t="s">
        <v>1484</v>
      </c>
      <c r="R1176" s="1" t="s">
        <v>1485</v>
      </c>
      <c r="S1176" s="1" t="s">
        <v>1486</v>
      </c>
      <c r="T1176" s="1">
        <v>0</v>
      </c>
      <c r="U1176" s="1">
        <v>0</v>
      </c>
      <c r="V1176" s="1">
        <v>0</v>
      </c>
      <c r="Y1176" s="1">
        <v>0</v>
      </c>
      <c r="AB1176" s="1">
        <v>0</v>
      </c>
      <c r="AC1176" s="1">
        <v>0</v>
      </c>
      <c r="AD1176" s="1">
        <v>1286</v>
      </c>
      <c r="AK1176" s="1">
        <v>0</v>
      </c>
      <c r="AL1176" s="1">
        <v>0</v>
      </c>
      <c r="AM1176" s="1">
        <v>0</v>
      </c>
      <c r="AO1176" s="1">
        <v>0</v>
      </c>
      <c r="AQ1176" s="1">
        <v>0</v>
      </c>
      <c r="AT1176" s="1">
        <v>0</v>
      </c>
      <c r="AV1176" s="1">
        <v>0</v>
      </c>
      <c r="AW1176" s="1">
        <v>0</v>
      </c>
      <c r="AX1176" s="1">
        <v>0</v>
      </c>
      <c r="AY1176" s="1" t="s">
        <v>79</v>
      </c>
      <c r="BD1176" s="1">
        <v>0</v>
      </c>
      <c r="BF1176" s="1">
        <v>0</v>
      </c>
      <c r="BH1176" s="1">
        <v>0</v>
      </c>
      <c r="BI1176" s="1">
        <v>0</v>
      </c>
      <c r="BK1176" s="1" t="s">
        <v>1611</v>
      </c>
      <c r="BL1176" s="1" t="s">
        <v>87</v>
      </c>
      <c r="BM1176" s="1" t="s">
        <v>79</v>
      </c>
      <c r="BO1176" s="1" t="s">
        <v>657</v>
      </c>
      <c r="BP1176" s="1">
        <v>0</v>
      </c>
      <c r="BQ1176" s="1">
        <v>0</v>
      </c>
      <c r="BR1176" s="2">
        <v>1469074</v>
      </c>
      <c r="BS1176" s="2">
        <v>529898</v>
      </c>
      <c r="BT1176" s="1" t="s">
        <v>89</v>
      </c>
      <c r="BU1176" s="1" t="s">
        <v>463</v>
      </c>
      <c r="BV1176" s="1" t="s">
        <v>1127</v>
      </c>
      <c r="BW1176" s="1">
        <v>0</v>
      </c>
      <c r="BX1176" s="1">
        <v>3</v>
      </c>
    </row>
    <row r="1177" spans="1:76" x14ac:dyDescent="0.25">
      <c r="A1177" s="1">
        <v>1176</v>
      </c>
      <c r="B1177" s="1" t="s">
        <v>1743</v>
      </c>
      <c r="C1177" s="1" t="s">
        <v>475</v>
      </c>
      <c r="D1177" s="1" t="s">
        <v>75</v>
      </c>
      <c r="E1177" s="1" t="s">
        <v>462</v>
      </c>
      <c r="F1177" s="1">
        <v>2007</v>
      </c>
      <c r="G1177" s="1">
        <v>6</v>
      </c>
      <c r="H1177" s="1">
        <v>21</v>
      </c>
      <c r="I1177" s="1">
        <v>554</v>
      </c>
      <c r="J1177" s="1" t="s">
        <v>103</v>
      </c>
      <c r="K1177" s="1">
        <v>11</v>
      </c>
      <c r="L1177" s="1">
        <v>83</v>
      </c>
      <c r="M1177" s="1">
        <v>319239</v>
      </c>
      <c r="N1177" s="1">
        <v>5496580</v>
      </c>
      <c r="O1177" s="1">
        <v>1469399</v>
      </c>
      <c r="P1177" s="1">
        <v>530281</v>
      </c>
      <c r="Q1177" s="1" t="s">
        <v>1484</v>
      </c>
      <c r="R1177" s="1" t="s">
        <v>1485</v>
      </c>
      <c r="S1177" s="1" t="s">
        <v>1486</v>
      </c>
      <c r="T1177" s="1">
        <v>0</v>
      </c>
      <c r="U1177" s="1">
        <v>0</v>
      </c>
      <c r="V1177" s="1">
        <v>0</v>
      </c>
      <c r="Y1177" s="1">
        <v>0</v>
      </c>
      <c r="AB1177" s="1">
        <v>0</v>
      </c>
      <c r="AC1177" s="1">
        <v>0</v>
      </c>
      <c r="AD1177" s="1">
        <v>1359</v>
      </c>
      <c r="AK1177" s="1">
        <v>0</v>
      </c>
      <c r="AL1177" s="1">
        <v>0</v>
      </c>
      <c r="AM1177" s="1">
        <v>0</v>
      </c>
      <c r="AO1177" s="1">
        <v>0</v>
      </c>
      <c r="AQ1177" s="1">
        <v>0</v>
      </c>
      <c r="AT1177" s="1">
        <v>0</v>
      </c>
      <c r="AV1177" s="1">
        <v>0</v>
      </c>
      <c r="AW1177" s="1">
        <v>0</v>
      </c>
      <c r="AX1177" s="1">
        <v>0</v>
      </c>
      <c r="AY1177" s="1" t="s">
        <v>79</v>
      </c>
      <c r="BD1177" s="1">
        <v>0</v>
      </c>
      <c r="BF1177" s="1">
        <v>0</v>
      </c>
      <c r="BH1177" s="1">
        <v>0</v>
      </c>
      <c r="BI1177" s="1">
        <v>0</v>
      </c>
      <c r="BK1177" s="1" t="s">
        <v>1611</v>
      </c>
      <c r="BL1177" s="1" t="s">
        <v>87</v>
      </c>
      <c r="BM1177" s="1" t="s">
        <v>79</v>
      </c>
      <c r="BP1177" s="1">
        <v>0</v>
      </c>
      <c r="BQ1177" s="1">
        <v>0</v>
      </c>
      <c r="BR1177" s="2">
        <v>1469399</v>
      </c>
      <c r="BS1177" s="2">
        <v>530281</v>
      </c>
      <c r="BT1177" s="1" t="s">
        <v>134</v>
      </c>
      <c r="BU1177" s="1" t="s">
        <v>463</v>
      </c>
      <c r="BW1177" s="1">
        <v>0</v>
      </c>
      <c r="BX1177" s="1">
        <v>3</v>
      </c>
    </row>
    <row r="1178" spans="1:76" x14ac:dyDescent="0.25">
      <c r="A1178" s="1">
        <v>1177</v>
      </c>
      <c r="B1178" s="1" t="s">
        <v>2736</v>
      </c>
      <c r="C1178" s="1" t="s">
        <v>1752</v>
      </c>
      <c r="D1178" s="1" t="s">
        <v>75</v>
      </c>
      <c r="E1178" s="1" t="s">
        <v>462</v>
      </c>
      <c r="F1178" s="1">
        <v>2007</v>
      </c>
      <c r="G1178" s="1">
        <v>6</v>
      </c>
      <c r="H1178" s="1">
        <v>21</v>
      </c>
      <c r="I1178" s="1">
        <v>639</v>
      </c>
      <c r="J1178" s="1" t="s">
        <v>103</v>
      </c>
      <c r="K1178" s="1">
        <v>11</v>
      </c>
      <c r="L1178" s="1">
        <v>83</v>
      </c>
      <c r="M1178" s="1">
        <v>318561</v>
      </c>
      <c r="N1178" s="1">
        <v>5496376</v>
      </c>
      <c r="O1178" s="1">
        <v>1468752</v>
      </c>
      <c r="P1178" s="1">
        <v>529994</v>
      </c>
      <c r="Q1178" s="1" t="s">
        <v>78</v>
      </c>
      <c r="R1178" s="1" t="s">
        <v>104</v>
      </c>
      <c r="S1178" s="1" t="s">
        <v>1182</v>
      </c>
      <c r="T1178" s="1">
        <v>1</v>
      </c>
      <c r="U1178" s="1">
        <v>0</v>
      </c>
      <c r="V1178" s="1">
        <v>0</v>
      </c>
      <c r="Y1178" s="1">
        <v>0</v>
      </c>
      <c r="AB1178" s="1">
        <v>0</v>
      </c>
      <c r="AC1178" s="1">
        <v>0</v>
      </c>
      <c r="AD1178" s="1">
        <v>1250</v>
      </c>
      <c r="AK1178" s="1">
        <v>0</v>
      </c>
      <c r="AL1178" s="1">
        <v>0</v>
      </c>
      <c r="AM1178" s="1">
        <v>0</v>
      </c>
      <c r="AO1178" s="1">
        <v>0</v>
      </c>
      <c r="AQ1178" s="1">
        <v>0</v>
      </c>
      <c r="AT1178" s="1">
        <v>0</v>
      </c>
      <c r="AV1178" s="1">
        <v>0</v>
      </c>
      <c r="AW1178" s="1">
        <v>0</v>
      </c>
      <c r="AX1178" s="1">
        <v>0</v>
      </c>
      <c r="AY1178" s="1" t="s">
        <v>79</v>
      </c>
      <c r="AZ1178" s="1" t="s">
        <v>2737</v>
      </c>
      <c r="BD1178" s="1">
        <v>0</v>
      </c>
      <c r="BF1178" s="1">
        <v>0</v>
      </c>
      <c r="BH1178" s="1">
        <v>0</v>
      </c>
      <c r="BI1178" s="1">
        <v>0</v>
      </c>
      <c r="BL1178" s="1" t="s">
        <v>87</v>
      </c>
      <c r="BM1178" s="1" t="s">
        <v>79</v>
      </c>
      <c r="BO1178" s="1" t="s">
        <v>657</v>
      </c>
      <c r="BP1178" s="1">
        <v>0</v>
      </c>
      <c r="BQ1178" s="1">
        <v>0</v>
      </c>
      <c r="BR1178" s="2">
        <v>1468752</v>
      </c>
      <c r="BS1178" s="2">
        <v>529994</v>
      </c>
      <c r="BT1178" s="1" t="s">
        <v>89</v>
      </c>
      <c r="BU1178" s="1" t="s">
        <v>463</v>
      </c>
      <c r="BV1178" s="1" t="s">
        <v>1127</v>
      </c>
      <c r="BW1178" s="1">
        <v>0</v>
      </c>
      <c r="BX1178" s="1">
        <v>3</v>
      </c>
    </row>
    <row r="1179" spans="1:76" x14ac:dyDescent="0.25">
      <c r="A1179" s="1">
        <v>1178</v>
      </c>
      <c r="B1179" s="1" t="s">
        <v>2738</v>
      </c>
      <c r="C1179" s="1" t="s">
        <v>1752</v>
      </c>
      <c r="D1179" s="1" t="s">
        <v>75</v>
      </c>
      <c r="E1179" s="1" t="s">
        <v>462</v>
      </c>
      <c r="F1179" s="1">
        <v>2007</v>
      </c>
      <c r="G1179" s="1">
        <v>6</v>
      </c>
      <c r="H1179" s="1">
        <v>21</v>
      </c>
      <c r="I1179" s="1">
        <v>639</v>
      </c>
      <c r="J1179" s="1" t="s">
        <v>103</v>
      </c>
      <c r="K1179" s="1">
        <v>11</v>
      </c>
      <c r="L1179" s="1">
        <v>83</v>
      </c>
      <c r="M1179" s="1">
        <v>318520</v>
      </c>
      <c r="N1179" s="1">
        <v>5496560</v>
      </c>
      <c r="O1179" s="1">
        <v>1468688</v>
      </c>
      <c r="P1179" s="1">
        <v>530171</v>
      </c>
      <c r="Q1179" s="1" t="s">
        <v>78</v>
      </c>
      <c r="R1179" s="1" t="s">
        <v>104</v>
      </c>
      <c r="S1179" s="1" t="s">
        <v>1182</v>
      </c>
      <c r="T1179" s="1">
        <v>1</v>
      </c>
      <c r="U1179" s="1">
        <v>0</v>
      </c>
      <c r="V1179" s="1">
        <v>0</v>
      </c>
      <c r="Y1179" s="1">
        <v>0</v>
      </c>
      <c r="AB1179" s="1">
        <v>0</v>
      </c>
      <c r="AC1179" s="1">
        <v>0</v>
      </c>
      <c r="AD1179" s="1">
        <v>1249</v>
      </c>
      <c r="AK1179" s="1">
        <v>0</v>
      </c>
      <c r="AL1179" s="1">
        <v>0</v>
      </c>
      <c r="AM1179" s="1">
        <v>0</v>
      </c>
      <c r="AO1179" s="1">
        <v>0</v>
      </c>
      <c r="AQ1179" s="1">
        <v>0</v>
      </c>
      <c r="AT1179" s="1">
        <v>0</v>
      </c>
      <c r="AV1179" s="1">
        <v>0</v>
      </c>
      <c r="AW1179" s="1">
        <v>0</v>
      </c>
      <c r="AX1179" s="1">
        <v>0</v>
      </c>
      <c r="AY1179" s="1" t="s">
        <v>79</v>
      </c>
      <c r="AZ1179" s="1" t="s">
        <v>2739</v>
      </c>
      <c r="BD1179" s="1">
        <v>0</v>
      </c>
      <c r="BF1179" s="1">
        <v>0</v>
      </c>
      <c r="BH1179" s="1">
        <v>0</v>
      </c>
      <c r="BI1179" s="1">
        <v>0</v>
      </c>
      <c r="BL1179" s="1" t="s">
        <v>87</v>
      </c>
      <c r="BM1179" s="1" t="s">
        <v>79</v>
      </c>
      <c r="BP1179" s="1">
        <v>0</v>
      </c>
      <c r="BQ1179" s="1">
        <v>0</v>
      </c>
      <c r="BR1179" s="2">
        <v>1468688</v>
      </c>
      <c r="BS1179" s="2">
        <v>530171</v>
      </c>
      <c r="BT1179" s="1" t="s">
        <v>89</v>
      </c>
      <c r="BU1179" s="1" t="s">
        <v>463</v>
      </c>
      <c r="BW1179" s="1">
        <v>0</v>
      </c>
      <c r="BX1179" s="1">
        <v>4</v>
      </c>
    </row>
    <row r="1180" spans="1:76" x14ac:dyDescent="0.25">
      <c r="A1180" s="1">
        <v>1179</v>
      </c>
      <c r="B1180" s="1" t="s">
        <v>2740</v>
      </c>
      <c r="C1180" s="1" t="s">
        <v>1752</v>
      </c>
      <c r="D1180" s="1" t="s">
        <v>75</v>
      </c>
      <c r="E1180" s="1" t="s">
        <v>462</v>
      </c>
      <c r="F1180" s="1">
        <v>2007</v>
      </c>
      <c r="G1180" s="1">
        <v>6</v>
      </c>
      <c r="H1180" s="1">
        <v>21</v>
      </c>
      <c r="I1180" s="1">
        <v>639</v>
      </c>
      <c r="J1180" s="1" t="s">
        <v>103</v>
      </c>
      <c r="K1180" s="1">
        <v>11</v>
      </c>
      <c r="L1180" s="1">
        <v>83</v>
      </c>
      <c r="M1180" s="1">
        <v>318475</v>
      </c>
      <c r="N1180" s="1">
        <v>5496460</v>
      </c>
      <c r="O1180" s="1">
        <v>1468656</v>
      </c>
      <c r="P1180" s="1">
        <v>530067</v>
      </c>
      <c r="Q1180" s="1" t="s">
        <v>78</v>
      </c>
      <c r="R1180" s="1" t="s">
        <v>104</v>
      </c>
      <c r="S1180" s="1" t="s">
        <v>1182</v>
      </c>
      <c r="T1180" s="1">
        <v>1</v>
      </c>
      <c r="U1180" s="1">
        <v>0</v>
      </c>
      <c r="V1180" s="1">
        <v>0</v>
      </c>
      <c r="Y1180" s="1">
        <v>0</v>
      </c>
      <c r="AB1180" s="1">
        <v>0</v>
      </c>
      <c r="AC1180" s="1">
        <v>0</v>
      </c>
      <c r="AD1180" s="1">
        <v>1242</v>
      </c>
      <c r="AK1180" s="1">
        <v>0</v>
      </c>
      <c r="AL1180" s="1">
        <v>0</v>
      </c>
      <c r="AM1180" s="1">
        <v>0</v>
      </c>
      <c r="AO1180" s="1">
        <v>0</v>
      </c>
      <c r="AQ1180" s="1">
        <v>0</v>
      </c>
      <c r="AT1180" s="1">
        <v>0</v>
      </c>
      <c r="AV1180" s="1">
        <v>0</v>
      </c>
      <c r="AW1180" s="1">
        <v>0</v>
      </c>
      <c r="AX1180" s="1">
        <v>0</v>
      </c>
      <c r="AY1180" s="1" t="s">
        <v>79</v>
      </c>
      <c r="AZ1180" s="1" t="s">
        <v>2741</v>
      </c>
      <c r="BD1180" s="1">
        <v>0</v>
      </c>
      <c r="BF1180" s="1">
        <v>0</v>
      </c>
      <c r="BH1180" s="1">
        <v>0</v>
      </c>
      <c r="BI1180" s="1">
        <v>0</v>
      </c>
      <c r="BL1180" s="1" t="s">
        <v>87</v>
      </c>
      <c r="BM1180" s="1" t="s">
        <v>79</v>
      </c>
      <c r="BP1180" s="1">
        <v>0</v>
      </c>
      <c r="BQ1180" s="1">
        <v>0</v>
      </c>
      <c r="BR1180" s="2">
        <v>1468656</v>
      </c>
      <c r="BS1180" s="2">
        <v>530067</v>
      </c>
      <c r="BT1180" s="1" t="s">
        <v>89</v>
      </c>
      <c r="BU1180" s="1" t="s">
        <v>463</v>
      </c>
      <c r="BW1180" s="1">
        <v>0</v>
      </c>
      <c r="BX1180" s="1">
        <v>4</v>
      </c>
    </row>
    <row r="1181" spans="1:76" x14ac:dyDescent="0.25">
      <c r="A1181" s="1">
        <v>1180</v>
      </c>
      <c r="B1181" s="1" t="s">
        <v>2742</v>
      </c>
      <c r="C1181" s="1" t="s">
        <v>86</v>
      </c>
      <c r="D1181" s="1" t="s">
        <v>75</v>
      </c>
      <c r="E1181" s="1" t="s">
        <v>462</v>
      </c>
      <c r="F1181" s="1">
        <v>2007</v>
      </c>
      <c r="G1181" s="1">
        <v>6</v>
      </c>
      <c r="H1181" s="1">
        <v>21</v>
      </c>
      <c r="I1181" s="1">
        <v>639</v>
      </c>
      <c r="J1181" s="1" t="s">
        <v>103</v>
      </c>
      <c r="K1181" s="1">
        <v>11</v>
      </c>
      <c r="L1181" s="1">
        <v>83</v>
      </c>
      <c r="M1181" s="1">
        <v>318375</v>
      </c>
      <c r="N1181" s="1">
        <v>5496750</v>
      </c>
      <c r="O1181" s="1">
        <v>1468520</v>
      </c>
      <c r="P1181" s="1">
        <v>530342</v>
      </c>
      <c r="Q1181" s="1" t="s">
        <v>78</v>
      </c>
      <c r="R1181" s="1" t="s">
        <v>156</v>
      </c>
      <c r="S1181" s="1" t="s">
        <v>2743</v>
      </c>
      <c r="T1181" s="1">
        <v>1</v>
      </c>
      <c r="U1181" s="1">
        <v>0</v>
      </c>
      <c r="V1181" s="1">
        <v>0</v>
      </c>
      <c r="Y1181" s="1">
        <v>0</v>
      </c>
      <c r="AB1181" s="1">
        <v>0</v>
      </c>
      <c r="AC1181" s="1">
        <v>0</v>
      </c>
      <c r="AD1181" s="1">
        <v>1244</v>
      </c>
      <c r="AK1181" s="1">
        <v>0</v>
      </c>
      <c r="AL1181" s="1">
        <v>0</v>
      </c>
      <c r="AM1181" s="1">
        <v>0</v>
      </c>
      <c r="AO1181" s="1">
        <v>0</v>
      </c>
      <c r="AQ1181" s="1">
        <v>0</v>
      </c>
      <c r="AT1181" s="1">
        <v>0</v>
      </c>
      <c r="AV1181" s="1">
        <v>0</v>
      </c>
      <c r="AW1181" s="1">
        <v>0</v>
      </c>
      <c r="AX1181" s="1">
        <v>0</v>
      </c>
      <c r="AY1181" s="1" t="s">
        <v>86</v>
      </c>
      <c r="AZ1181" s="1" t="s">
        <v>2744</v>
      </c>
      <c r="BD1181" s="1">
        <v>0</v>
      </c>
      <c r="BF1181" s="1">
        <v>0</v>
      </c>
      <c r="BH1181" s="1">
        <v>0</v>
      </c>
      <c r="BI1181" s="1">
        <v>0</v>
      </c>
      <c r="BL1181" s="1" t="s">
        <v>87</v>
      </c>
      <c r="BM1181" s="1" t="s">
        <v>191</v>
      </c>
      <c r="BP1181" s="1">
        <v>0</v>
      </c>
      <c r="BQ1181" s="1">
        <v>0</v>
      </c>
      <c r="BR1181" s="2">
        <v>1468520</v>
      </c>
      <c r="BS1181" s="2">
        <v>530342</v>
      </c>
      <c r="BT1181" s="1" t="s">
        <v>89</v>
      </c>
      <c r="BU1181" s="1" t="s">
        <v>463</v>
      </c>
      <c r="BW1181" s="1">
        <v>0</v>
      </c>
      <c r="BX1181" s="1">
        <v>3</v>
      </c>
    </row>
    <row r="1182" spans="1:76" x14ac:dyDescent="0.25">
      <c r="A1182" s="1">
        <v>1181</v>
      </c>
      <c r="B1182" s="1" t="s">
        <v>2745</v>
      </c>
      <c r="C1182" s="1" t="s">
        <v>1752</v>
      </c>
      <c r="D1182" s="1" t="s">
        <v>75</v>
      </c>
      <c r="E1182" s="1" t="s">
        <v>462</v>
      </c>
      <c r="F1182" s="1">
        <v>2007</v>
      </c>
      <c r="G1182" s="1">
        <v>6</v>
      </c>
      <c r="H1182" s="1">
        <v>21</v>
      </c>
      <c r="I1182" s="1">
        <v>639</v>
      </c>
      <c r="J1182" s="1" t="s">
        <v>103</v>
      </c>
      <c r="K1182" s="1">
        <v>11</v>
      </c>
      <c r="L1182" s="1">
        <v>83</v>
      </c>
      <c r="M1182" s="1">
        <v>318387</v>
      </c>
      <c r="N1182" s="1">
        <v>5496452</v>
      </c>
      <c r="O1182" s="1">
        <v>1468569</v>
      </c>
      <c r="P1182" s="1">
        <v>530048</v>
      </c>
      <c r="Q1182" s="1" t="s">
        <v>78</v>
      </c>
      <c r="R1182" s="1" t="s">
        <v>104</v>
      </c>
      <c r="S1182" s="1" t="s">
        <v>1182</v>
      </c>
      <c r="T1182" s="1">
        <v>1</v>
      </c>
      <c r="U1182" s="1">
        <v>0</v>
      </c>
      <c r="V1182" s="1">
        <v>0</v>
      </c>
      <c r="Y1182" s="1">
        <v>0</v>
      </c>
      <c r="AB1182" s="1">
        <v>0</v>
      </c>
      <c r="AC1182" s="1">
        <v>0</v>
      </c>
      <c r="AD1182" s="1">
        <v>1231</v>
      </c>
      <c r="AK1182" s="1">
        <v>0</v>
      </c>
      <c r="AL1182" s="1">
        <v>0</v>
      </c>
      <c r="AM1182" s="1">
        <v>0</v>
      </c>
      <c r="AO1182" s="1">
        <v>0</v>
      </c>
      <c r="AQ1182" s="1">
        <v>0</v>
      </c>
      <c r="AT1182" s="1">
        <v>0</v>
      </c>
      <c r="AV1182" s="1">
        <v>0</v>
      </c>
      <c r="AW1182" s="1">
        <v>0</v>
      </c>
      <c r="AX1182" s="1">
        <v>0</v>
      </c>
      <c r="AY1182" s="1" t="s">
        <v>79</v>
      </c>
      <c r="AZ1182" s="1" t="s">
        <v>2746</v>
      </c>
      <c r="BD1182" s="1">
        <v>0</v>
      </c>
      <c r="BF1182" s="1">
        <v>0</v>
      </c>
      <c r="BH1182" s="1">
        <v>0</v>
      </c>
      <c r="BI1182" s="1">
        <v>0</v>
      </c>
      <c r="BL1182" s="1" t="s">
        <v>87</v>
      </c>
      <c r="BM1182" s="1" t="s">
        <v>79</v>
      </c>
      <c r="BP1182" s="1">
        <v>0</v>
      </c>
      <c r="BQ1182" s="1">
        <v>0</v>
      </c>
      <c r="BR1182" s="2">
        <v>1468569</v>
      </c>
      <c r="BS1182" s="2">
        <v>530048</v>
      </c>
      <c r="BT1182" s="1" t="s">
        <v>89</v>
      </c>
      <c r="BU1182" s="1" t="s">
        <v>463</v>
      </c>
      <c r="BW1182" s="1">
        <v>0</v>
      </c>
      <c r="BX1182" s="1">
        <v>4</v>
      </c>
    </row>
    <row r="1183" spans="1:76" x14ac:dyDescent="0.25">
      <c r="A1183" s="1">
        <v>1182</v>
      </c>
      <c r="B1183" s="1" t="s">
        <v>606</v>
      </c>
      <c r="C1183" s="1" t="s">
        <v>607</v>
      </c>
      <c r="D1183" s="1" t="s">
        <v>75</v>
      </c>
      <c r="E1183" s="1" t="s">
        <v>76</v>
      </c>
      <c r="F1183" s="1">
        <v>2007</v>
      </c>
      <c r="G1183" s="1">
        <v>6</v>
      </c>
      <c r="H1183" s="1">
        <v>21</v>
      </c>
      <c r="I1183" s="1">
        <v>934</v>
      </c>
      <c r="J1183" s="1" t="s">
        <v>103</v>
      </c>
      <c r="K1183" s="1">
        <v>11</v>
      </c>
      <c r="L1183" s="1">
        <v>83</v>
      </c>
      <c r="M1183" s="1">
        <v>324024</v>
      </c>
      <c r="N1183" s="1">
        <v>5464391</v>
      </c>
      <c r="O1183" s="1">
        <v>1478162</v>
      </c>
      <c r="P1183" s="1">
        <v>498962</v>
      </c>
      <c r="Q1183" s="1" t="s">
        <v>78</v>
      </c>
      <c r="R1183" s="1" t="s">
        <v>104</v>
      </c>
      <c r="S1183" s="1" t="s">
        <v>1182</v>
      </c>
      <c r="T1183" s="1">
        <v>1</v>
      </c>
      <c r="U1183" s="1">
        <v>0</v>
      </c>
      <c r="V1183" s="1">
        <v>0</v>
      </c>
      <c r="Y1183" s="1">
        <v>0</v>
      </c>
      <c r="AB1183" s="1">
        <v>0</v>
      </c>
      <c r="AC1183" s="1">
        <v>0</v>
      </c>
      <c r="AD1183" s="1">
        <v>1300</v>
      </c>
      <c r="AK1183" s="1">
        <v>0</v>
      </c>
      <c r="AL1183" s="1">
        <v>0</v>
      </c>
      <c r="AM1183" s="1">
        <v>0</v>
      </c>
      <c r="AO1183" s="1">
        <v>0</v>
      </c>
      <c r="AQ1183" s="1">
        <v>0</v>
      </c>
      <c r="AT1183" s="1">
        <v>0</v>
      </c>
      <c r="AV1183" s="1">
        <v>0</v>
      </c>
      <c r="AW1183" s="1">
        <v>0</v>
      </c>
      <c r="AX1183" s="1">
        <v>0</v>
      </c>
      <c r="AY1183" s="1" t="s">
        <v>79</v>
      </c>
      <c r="AZ1183" s="1" t="s">
        <v>2747</v>
      </c>
      <c r="BD1183" s="1">
        <v>0</v>
      </c>
      <c r="BF1183" s="1">
        <v>0</v>
      </c>
      <c r="BH1183" s="1">
        <v>0</v>
      </c>
      <c r="BI1183" s="1">
        <v>0</v>
      </c>
      <c r="BK1183" s="1" t="s">
        <v>86</v>
      </c>
      <c r="BL1183" s="1" t="s">
        <v>87</v>
      </c>
      <c r="BM1183" s="1" t="s">
        <v>79</v>
      </c>
      <c r="BO1183" s="1" t="s">
        <v>96</v>
      </c>
      <c r="BP1183" s="1">
        <v>0</v>
      </c>
      <c r="BQ1183" s="1">
        <v>0</v>
      </c>
      <c r="BR1183" s="2">
        <v>1478162</v>
      </c>
      <c r="BS1183" s="2">
        <v>498962</v>
      </c>
      <c r="BT1183" s="1" t="s">
        <v>89</v>
      </c>
      <c r="BU1183" s="1" t="s">
        <v>90</v>
      </c>
      <c r="BV1183" s="1" t="s">
        <v>1127</v>
      </c>
      <c r="BW1183" s="1">
        <v>0</v>
      </c>
      <c r="BX1183" s="1">
        <v>4</v>
      </c>
    </row>
    <row r="1184" spans="1:76" x14ac:dyDescent="0.25">
      <c r="A1184" s="1">
        <v>1183</v>
      </c>
      <c r="B1184" s="1" t="s">
        <v>2643</v>
      </c>
      <c r="C1184" s="1" t="s">
        <v>632</v>
      </c>
      <c r="D1184" s="1" t="s">
        <v>75</v>
      </c>
      <c r="E1184" s="1" t="s">
        <v>633</v>
      </c>
      <c r="F1184" s="1">
        <v>2007</v>
      </c>
      <c r="G1184" s="1">
        <v>6</v>
      </c>
      <c r="H1184" s="1">
        <v>21</v>
      </c>
      <c r="I1184" s="1">
        <v>1051</v>
      </c>
      <c r="J1184" s="1" t="s">
        <v>103</v>
      </c>
      <c r="K1184" s="1">
        <v>11</v>
      </c>
      <c r="L1184" s="1">
        <v>83</v>
      </c>
      <c r="M1184" s="1">
        <v>323122</v>
      </c>
      <c r="N1184" s="1">
        <v>5463807</v>
      </c>
      <c r="O1184" s="1">
        <v>1477339</v>
      </c>
      <c r="P1184" s="1">
        <v>498270</v>
      </c>
      <c r="Q1184" s="1" t="s">
        <v>78</v>
      </c>
      <c r="R1184" s="1" t="s">
        <v>104</v>
      </c>
      <c r="S1184" s="1" t="s">
        <v>1182</v>
      </c>
      <c r="T1184" s="1">
        <v>1</v>
      </c>
      <c r="U1184" s="1">
        <v>0</v>
      </c>
      <c r="V1184" s="1">
        <v>0</v>
      </c>
      <c r="Y1184" s="1">
        <v>0</v>
      </c>
      <c r="AB1184" s="1">
        <v>0</v>
      </c>
      <c r="AC1184" s="1">
        <v>0</v>
      </c>
      <c r="AD1184" s="1">
        <v>1192</v>
      </c>
      <c r="AK1184" s="1">
        <v>0</v>
      </c>
      <c r="AL1184" s="1">
        <v>0</v>
      </c>
      <c r="AM1184" s="1">
        <v>0</v>
      </c>
      <c r="AO1184" s="1">
        <v>0</v>
      </c>
      <c r="AQ1184" s="1">
        <v>0</v>
      </c>
      <c r="AT1184" s="1">
        <v>0</v>
      </c>
      <c r="AV1184" s="1">
        <v>0</v>
      </c>
      <c r="AW1184" s="1">
        <v>0</v>
      </c>
      <c r="AX1184" s="1">
        <v>0</v>
      </c>
      <c r="AY1184" s="1" t="s">
        <v>79</v>
      </c>
      <c r="BD1184" s="1">
        <v>0</v>
      </c>
      <c r="BF1184" s="1">
        <v>0</v>
      </c>
      <c r="BH1184" s="1">
        <v>0</v>
      </c>
      <c r="BI1184" s="1">
        <v>0</v>
      </c>
      <c r="BL1184" s="1" t="s">
        <v>87</v>
      </c>
      <c r="BM1184" s="1" t="s">
        <v>79</v>
      </c>
      <c r="BO1184" s="1" t="s">
        <v>635</v>
      </c>
      <c r="BP1184" s="1">
        <v>0</v>
      </c>
      <c r="BQ1184" s="1">
        <v>0</v>
      </c>
      <c r="BR1184" s="2">
        <v>1477339</v>
      </c>
      <c r="BS1184" s="2">
        <v>498270</v>
      </c>
      <c r="BT1184" s="1" t="s">
        <v>123</v>
      </c>
      <c r="BU1184" s="1" t="s">
        <v>90</v>
      </c>
      <c r="BV1184" s="1" t="s">
        <v>1127</v>
      </c>
      <c r="BW1184" s="1">
        <v>0</v>
      </c>
      <c r="BX1184" s="1">
        <v>3</v>
      </c>
    </row>
    <row r="1185" spans="1:76" x14ac:dyDescent="0.25">
      <c r="A1185" s="1">
        <v>1184</v>
      </c>
      <c r="B1185" s="1" t="s">
        <v>1376</v>
      </c>
      <c r="C1185" s="1" t="s">
        <v>632</v>
      </c>
      <c r="D1185" s="1" t="s">
        <v>75</v>
      </c>
      <c r="E1185" s="1" t="s">
        <v>633</v>
      </c>
      <c r="F1185" s="1">
        <v>2007</v>
      </c>
      <c r="G1185" s="1">
        <v>6</v>
      </c>
      <c r="H1185" s="1">
        <v>21</v>
      </c>
      <c r="I1185" s="1">
        <v>1051</v>
      </c>
      <c r="J1185" s="1" t="s">
        <v>103</v>
      </c>
      <c r="K1185" s="1">
        <v>11</v>
      </c>
      <c r="L1185" s="1">
        <v>83</v>
      </c>
      <c r="M1185" s="1">
        <v>323112</v>
      </c>
      <c r="N1185" s="1">
        <v>5463769</v>
      </c>
      <c r="O1185" s="1">
        <v>1477341</v>
      </c>
      <c r="P1185" s="1">
        <v>498208</v>
      </c>
      <c r="Q1185" s="1" t="s">
        <v>78</v>
      </c>
      <c r="R1185" s="1" t="s">
        <v>104</v>
      </c>
      <c r="S1185" s="1" t="s">
        <v>2748</v>
      </c>
      <c r="T1185" s="1">
        <v>1</v>
      </c>
      <c r="U1185" s="1">
        <v>0</v>
      </c>
      <c r="V1185" s="1">
        <v>0</v>
      </c>
      <c r="Y1185" s="1">
        <v>0</v>
      </c>
      <c r="AB1185" s="1">
        <v>0</v>
      </c>
      <c r="AC1185" s="1">
        <v>0</v>
      </c>
      <c r="AD1185" s="1">
        <v>1192</v>
      </c>
      <c r="AK1185" s="1">
        <v>0</v>
      </c>
      <c r="AL1185" s="1">
        <v>0</v>
      </c>
      <c r="AM1185" s="1">
        <v>0</v>
      </c>
      <c r="AO1185" s="1">
        <v>0</v>
      </c>
      <c r="AQ1185" s="1">
        <v>0</v>
      </c>
      <c r="AT1185" s="1">
        <v>0</v>
      </c>
      <c r="AV1185" s="1">
        <v>0</v>
      </c>
      <c r="AW1185" s="1">
        <v>0</v>
      </c>
      <c r="AX1185" s="1">
        <v>0</v>
      </c>
      <c r="AY1185" s="1" t="s">
        <v>79</v>
      </c>
      <c r="AZ1185" s="1" t="s">
        <v>2749</v>
      </c>
      <c r="BD1185" s="1">
        <v>0</v>
      </c>
      <c r="BF1185" s="1">
        <v>0</v>
      </c>
      <c r="BH1185" s="1">
        <v>0</v>
      </c>
      <c r="BI1185" s="1">
        <v>0</v>
      </c>
      <c r="BK1185" s="1" t="s">
        <v>86</v>
      </c>
      <c r="BL1185" s="1" t="s">
        <v>87</v>
      </c>
      <c r="BM1185" s="1" t="s">
        <v>79</v>
      </c>
      <c r="BO1185" s="1" t="s">
        <v>635</v>
      </c>
      <c r="BP1185" s="1">
        <v>0</v>
      </c>
      <c r="BQ1185" s="1">
        <v>0</v>
      </c>
      <c r="BR1185" s="2">
        <v>1477341</v>
      </c>
      <c r="BS1185" s="2">
        <v>498208</v>
      </c>
      <c r="BT1185" s="1" t="s">
        <v>123</v>
      </c>
      <c r="BU1185" s="1" t="s">
        <v>90</v>
      </c>
      <c r="BV1185" s="1" t="s">
        <v>1127</v>
      </c>
      <c r="BW1185" s="1">
        <v>0</v>
      </c>
      <c r="BX1185" s="1">
        <v>3</v>
      </c>
    </row>
    <row r="1186" spans="1:76" x14ac:dyDescent="0.25">
      <c r="A1186" s="1">
        <v>1185</v>
      </c>
      <c r="B1186" s="1" t="s">
        <v>953</v>
      </c>
      <c r="C1186" s="1" t="s">
        <v>632</v>
      </c>
      <c r="D1186" s="1" t="s">
        <v>75</v>
      </c>
      <c r="E1186" s="1" t="s">
        <v>633</v>
      </c>
      <c r="F1186" s="1">
        <v>2007</v>
      </c>
      <c r="G1186" s="1">
        <v>6</v>
      </c>
      <c r="H1186" s="1">
        <v>21</v>
      </c>
      <c r="I1186" s="1">
        <v>1051</v>
      </c>
      <c r="J1186" s="1" t="s">
        <v>103</v>
      </c>
      <c r="K1186" s="1">
        <v>11</v>
      </c>
      <c r="L1186" s="1">
        <v>83</v>
      </c>
      <c r="M1186" s="1">
        <v>323129</v>
      </c>
      <c r="N1186" s="1">
        <v>5463761</v>
      </c>
      <c r="O1186" s="1">
        <v>1477352</v>
      </c>
      <c r="P1186" s="1">
        <v>498225</v>
      </c>
      <c r="Q1186" s="1" t="s">
        <v>78</v>
      </c>
      <c r="R1186" s="1" t="s">
        <v>104</v>
      </c>
      <c r="S1186" s="1" t="s">
        <v>2748</v>
      </c>
      <c r="T1186" s="1">
        <v>1</v>
      </c>
      <c r="U1186" s="1">
        <v>0</v>
      </c>
      <c r="V1186" s="1">
        <v>0</v>
      </c>
      <c r="Y1186" s="1">
        <v>0</v>
      </c>
      <c r="AB1186" s="1">
        <v>0</v>
      </c>
      <c r="AC1186" s="1">
        <v>0</v>
      </c>
      <c r="AD1186" s="1">
        <v>1193</v>
      </c>
      <c r="AK1186" s="1">
        <v>0</v>
      </c>
      <c r="AL1186" s="1">
        <v>0</v>
      </c>
      <c r="AM1186" s="1">
        <v>0</v>
      </c>
      <c r="AO1186" s="1">
        <v>0</v>
      </c>
      <c r="AQ1186" s="1">
        <v>0</v>
      </c>
      <c r="AT1186" s="1">
        <v>0</v>
      </c>
      <c r="AV1186" s="1">
        <v>0</v>
      </c>
      <c r="AW1186" s="1">
        <v>0</v>
      </c>
      <c r="AX1186" s="1">
        <v>0</v>
      </c>
      <c r="AY1186" s="1" t="s">
        <v>79</v>
      </c>
      <c r="AZ1186" s="1" t="s">
        <v>2749</v>
      </c>
      <c r="BD1186" s="1">
        <v>0</v>
      </c>
      <c r="BF1186" s="1">
        <v>0</v>
      </c>
      <c r="BH1186" s="1">
        <v>0</v>
      </c>
      <c r="BI1186" s="1">
        <v>0</v>
      </c>
      <c r="BK1186" s="1" t="s">
        <v>86</v>
      </c>
      <c r="BL1186" s="1" t="s">
        <v>87</v>
      </c>
      <c r="BM1186" s="1" t="s">
        <v>79</v>
      </c>
      <c r="BO1186" s="1" t="s">
        <v>635</v>
      </c>
      <c r="BP1186" s="1">
        <v>0</v>
      </c>
      <c r="BQ1186" s="1">
        <v>0</v>
      </c>
      <c r="BR1186" s="2">
        <v>1477352</v>
      </c>
      <c r="BS1186" s="2">
        <v>498225</v>
      </c>
      <c r="BT1186" s="1" t="s">
        <v>123</v>
      </c>
      <c r="BU1186" s="1" t="s">
        <v>90</v>
      </c>
      <c r="BV1186" s="1" t="s">
        <v>1127</v>
      </c>
      <c r="BW1186" s="1">
        <v>0</v>
      </c>
      <c r="BX1186" s="1">
        <v>3</v>
      </c>
    </row>
    <row r="1187" spans="1:76" x14ac:dyDescent="0.25">
      <c r="A1187" s="1">
        <v>1186</v>
      </c>
      <c r="B1187" s="1" t="s">
        <v>2634</v>
      </c>
      <c r="C1187" s="1" t="s">
        <v>93</v>
      </c>
      <c r="D1187" s="1" t="s">
        <v>75</v>
      </c>
      <c r="E1187" s="1" t="s">
        <v>76</v>
      </c>
      <c r="F1187" s="1">
        <v>2007</v>
      </c>
      <c r="G1187" s="1">
        <v>6</v>
      </c>
      <c r="H1187" s="1">
        <v>21</v>
      </c>
      <c r="I1187" s="1">
        <v>1145</v>
      </c>
      <c r="J1187" s="1" t="s">
        <v>103</v>
      </c>
      <c r="K1187" s="1">
        <v>11</v>
      </c>
      <c r="L1187" s="1">
        <v>83</v>
      </c>
      <c r="M1187" s="1">
        <v>324110</v>
      </c>
      <c r="N1187" s="1">
        <v>5465722</v>
      </c>
      <c r="O1187" s="1">
        <v>1478082</v>
      </c>
      <c r="P1187" s="1">
        <v>500292</v>
      </c>
      <c r="Q1187" s="1" t="s">
        <v>1484</v>
      </c>
      <c r="R1187" s="1" t="s">
        <v>1485</v>
      </c>
      <c r="S1187" s="1" t="s">
        <v>1486</v>
      </c>
      <c r="T1187" s="1">
        <v>0</v>
      </c>
      <c r="U1187" s="1">
        <v>0</v>
      </c>
      <c r="V1187" s="1">
        <v>0</v>
      </c>
      <c r="Y1187" s="1">
        <v>0</v>
      </c>
      <c r="AB1187" s="1">
        <v>0</v>
      </c>
      <c r="AC1187" s="1">
        <v>0</v>
      </c>
      <c r="AD1187" s="1">
        <v>1322</v>
      </c>
      <c r="AK1187" s="1">
        <v>0</v>
      </c>
      <c r="AL1187" s="1">
        <v>0</v>
      </c>
      <c r="AM1187" s="1">
        <v>0</v>
      </c>
      <c r="AO1187" s="1">
        <v>0</v>
      </c>
      <c r="AQ1187" s="1">
        <v>0</v>
      </c>
      <c r="AT1187" s="1">
        <v>0</v>
      </c>
      <c r="AV1187" s="1">
        <v>0</v>
      </c>
      <c r="AW1187" s="1">
        <v>0</v>
      </c>
      <c r="AX1187" s="1">
        <v>0</v>
      </c>
      <c r="AY1187" s="1" t="s">
        <v>79</v>
      </c>
      <c r="BD1187" s="1">
        <v>0</v>
      </c>
      <c r="BF1187" s="1">
        <v>0</v>
      </c>
      <c r="BH1187" s="1">
        <v>0</v>
      </c>
      <c r="BI1187" s="1">
        <v>0</v>
      </c>
      <c r="BL1187" s="1" t="s">
        <v>87</v>
      </c>
      <c r="BM1187" s="1" t="s">
        <v>79</v>
      </c>
      <c r="BO1187" s="1" t="s">
        <v>88</v>
      </c>
      <c r="BP1187" s="1">
        <v>0</v>
      </c>
      <c r="BQ1187" s="1">
        <v>0</v>
      </c>
      <c r="BR1187" s="2">
        <v>1478082</v>
      </c>
      <c r="BS1187" s="2">
        <v>500292</v>
      </c>
      <c r="BT1187" s="1" t="s">
        <v>89</v>
      </c>
      <c r="BU1187" s="1" t="s">
        <v>90</v>
      </c>
      <c r="BV1187" s="1" t="s">
        <v>1127</v>
      </c>
      <c r="BW1187" s="1">
        <v>0</v>
      </c>
      <c r="BX1187" s="1">
        <v>3</v>
      </c>
    </row>
    <row r="1188" spans="1:76" x14ac:dyDescent="0.25">
      <c r="A1188" s="1">
        <v>1187</v>
      </c>
      <c r="B1188" s="1" t="s">
        <v>602</v>
      </c>
      <c r="C1188" s="1" t="s">
        <v>603</v>
      </c>
      <c r="D1188" s="1" t="s">
        <v>75</v>
      </c>
      <c r="E1188" s="1" t="s">
        <v>76</v>
      </c>
      <c r="F1188" s="1">
        <v>2007</v>
      </c>
      <c r="G1188" s="1">
        <v>6</v>
      </c>
      <c r="H1188" s="1">
        <v>21</v>
      </c>
      <c r="I1188" s="1">
        <v>1200</v>
      </c>
      <c r="J1188" s="1" t="s">
        <v>103</v>
      </c>
      <c r="K1188" s="1">
        <v>11</v>
      </c>
      <c r="L1188" s="1">
        <v>83</v>
      </c>
      <c r="M1188" s="1">
        <v>324377</v>
      </c>
      <c r="N1188" s="1">
        <v>5464196</v>
      </c>
      <c r="O1188" s="1">
        <v>1478537</v>
      </c>
      <c r="P1188" s="1">
        <v>498812</v>
      </c>
      <c r="Q1188" s="1" t="s">
        <v>1484</v>
      </c>
      <c r="R1188" s="1" t="s">
        <v>1485</v>
      </c>
      <c r="S1188" s="1" t="s">
        <v>2631</v>
      </c>
      <c r="T1188" s="1">
        <v>0</v>
      </c>
      <c r="U1188" s="1">
        <v>0</v>
      </c>
      <c r="V1188" s="1">
        <v>0</v>
      </c>
      <c r="Y1188" s="1">
        <v>0</v>
      </c>
      <c r="AB1188" s="1">
        <v>0</v>
      </c>
      <c r="AC1188" s="1">
        <v>0</v>
      </c>
      <c r="AD1188" s="1">
        <v>1335</v>
      </c>
      <c r="AK1188" s="1">
        <v>0</v>
      </c>
      <c r="AL1188" s="1">
        <v>0</v>
      </c>
      <c r="AM1188" s="1">
        <v>0</v>
      </c>
      <c r="AO1188" s="1">
        <v>0</v>
      </c>
      <c r="AQ1188" s="1">
        <v>0</v>
      </c>
      <c r="AT1188" s="1">
        <v>0</v>
      </c>
      <c r="AV1188" s="1">
        <v>0</v>
      </c>
      <c r="AW1188" s="1">
        <v>0</v>
      </c>
      <c r="AX1188" s="1">
        <v>0</v>
      </c>
      <c r="AY1188" s="1" t="s">
        <v>79</v>
      </c>
      <c r="BD1188" s="1">
        <v>0</v>
      </c>
      <c r="BF1188" s="1">
        <v>0</v>
      </c>
      <c r="BH1188" s="1">
        <v>0</v>
      </c>
      <c r="BI1188" s="1">
        <v>0</v>
      </c>
      <c r="BK1188" s="1" t="s">
        <v>545</v>
      </c>
      <c r="BL1188" s="1" t="s">
        <v>87</v>
      </c>
      <c r="BM1188" s="1" t="s">
        <v>79</v>
      </c>
      <c r="BO1188" s="1" t="s">
        <v>96</v>
      </c>
      <c r="BP1188" s="1">
        <v>0</v>
      </c>
      <c r="BQ1188" s="1">
        <v>0</v>
      </c>
      <c r="BR1188" s="2">
        <v>1478537</v>
      </c>
      <c r="BS1188" s="2">
        <v>498812</v>
      </c>
      <c r="BT1188" s="1" t="s">
        <v>89</v>
      </c>
      <c r="BU1188" s="1" t="s">
        <v>90</v>
      </c>
      <c r="BV1188" s="1" t="s">
        <v>1127</v>
      </c>
      <c r="BW1188" s="1">
        <v>0</v>
      </c>
      <c r="BX1188" s="1">
        <v>3</v>
      </c>
    </row>
    <row r="1189" spans="1:76" x14ac:dyDescent="0.25">
      <c r="A1189" s="1">
        <v>1188</v>
      </c>
      <c r="B1189" s="1" t="s">
        <v>1758</v>
      </c>
      <c r="C1189" s="1" t="s">
        <v>603</v>
      </c>
      <c r="D1189" s="1" t="s">
        <v>75</v>
      </c>
      <c r="E1189" s="1" t="s">
        <v>76</v>
      </c>
      <c r="F1189" s="1">
        <v>2007</v>
      </c>
      <c r="G1189" s="1">
        <v>6</v>
      </c>
      <c r="H1189" s="1">
        <v>21</v>
      </c>
      <c r="I1189" s="1">
        <v>1200</v>
      </c>
      <c r="J1189" s="1" t="s">
        <v>103</v>
      </c>
      <c r="K1189" s="1">
        <v>11</v>
      </c>
      <c r="L1189" s="1">
        <v>83</v>
      </c>
      <c r="M1189" s="1">
        <v>324369</v>
      </c>
      <c r="N1189" s="1">
        <v>5464208</v>
      </c>
      <c r="O1189" s="1">
        <v>1478528</v>
      </c>
      <c r="P1189" s="1">
        <v>498824</v>
      </c>
      <c r="Q1189" s="1" t="s">
        <v>1484</v>
      </c>
      <c r="R1189" s="1" t="s">
        <v>1485</v>
      </c>
      <c r="S1189" s="1" t="s">
        <v>2631</v>
      </c>
      <c r="T1189" s="1">
        <v>0</v>
      </c>
      <c r="U1189" s="1">
        <v>0</v>
      </c>
      <c r="V1189" s="1">
        <v>0</v>
      </c>
      <c r="Y1189" s="1">
        <v>0</v>
      </c>
      <c r="AB1189" s="1">
        <v>0</v>
      </c>
      <c r="AC1189" s="1">
        <v>0</v>
      </c>
      <c r="AD1189" s="1">
        <v>1334</v>
      </c>
      <c r="AK1189" s="1">
        <v>0</v>
      </c>
      <c r="AL1189" s="1">
        <v>0</v>
      </c>
      <c r="AM1189" s="1">
        <v>0</v>
      </c>
      <c r="AO1189" s="1">
        <v>0</v>
      </c>
      <c r="AQ1189" s="1">
        <v>0</v>
      </c>
      <c r="AT1189" s="1">
        <v>0</v>
      </c>
      <c r="AV1189" s="1">
        <v>0</v>
      </c>
      <c r="AW1189" s="1">
        <v>0</v>
      </c>
      <c r="AX1189" s="1">
        <v>0</v>
      </c>
      <c r="AY1189" s="1" t="s">
        <v>79</v>
      </c>
      <c r="BD1189" s="1">
        <v>0</v>
      </c>
      <c r="BF1189" s="1">
        <v>0</v>
      </c>
      <c r="BH1189" s="1">
        <v>0</v>
      </c>
      <c r="BI1189" s="1">
        <v>0</v>
      </c>
      <c r="BK1189" s="1" t="s">
        <v>1611</v>
      </c>
      <c r="BL1189" s="1" t="s">
        <v>87</v>
      </c>
      <c r="BM1189" s="1" t="s">
        <v>79</v>
      </c>
      <c r="BO1189" s="1" t="s">
        <v>96</v>
      </c>
      <c r="BP1189" s="1">
        <v>0</v>
      </c>
      <c r="BQ1189" s="1">
        <v>0</v>
      </c>
      <c r="BR1189" s="2">
        <v>1478528</v>
      </c>
      <c r="BS1189" s="2">
        <v>498824</v>
      </c>
      <c r="BT1189" s="1" t="s">
        <v>89</v>
      </c>
      <c r="BU1189" s="1" t="s">
        <v>90</v>
      </c>
      <c r="BV1189" s="1" t="s">
        <v>1127</v>
      </c>
      <c r="BW1189" s="1">
        <v>0</v>
      </c>
      <c r="BX1189" s="1">
        <v>3</v>
      </c>
    </row>
    <row r="1190" spans="1:76" x14ac:dyDescent="0.25">
      <c r="A1190" s="1">
        <v>1189</v>
      </c>
      <c r="B1190" s="1" t="s">
        <v>2750</v>
      </c>
      <c r="C1190" s="1" t="s">
        <v>603</v>
      </c>
      <c r="D1190" s="1" t="s">
        <v>75</v>
      </c>
      <c r="E1190" s="1" t="s">
        <v>76</v>
      </c>
      <c r="F1190" s="1">
        <v>2007</v>
      </c>
      <c r="G1190" s="1">
        <v>6</v>
      </c>
      <c r="H1190" s="1">
        <v>21</v>
      </c>
      <c r="I1190" s="1">
        <v>1200</v>
      </c>
      <c r="J1190" s="1" t="s">
        <v>103</v>
      </c>
      <c r="K1190" s="1">
        <v>11</v>
      </c>
      <c r="L1190" s="1">
        <v>83</v>
      </c>
      <c r="M1190" s="1">
        <v>324408</v>
      </c>
      <c r="N1190" s="1">
        <v>5464098</v>
      </c>
      <c r="O1190" s="1">
        <v>1478586</v>
      </c>
      <c r="P1190" s="1">
        <v>498729</v>
      </c>
      <c r="Q1190" s="1" t="s">
        <v>78</v>
      </c>
      <c r="R1190" s="1" t="s">
        <v>79</v>
      </c>
      <c r="S1190" s="1" t="s">
        <v>79</v>
      </c>
      <c r="T1190" s="1">
        <v>1</v>
      </c>
      <c r="U1190" s="1">
        <v>1</v>
      </c>
      <c r="V1190" s="1">
        <v>0</v>
      </c>
      <c r="W1190" s="1" t="s">
        <v>2751</v>
      </c>
      <c r="Y1190" s="1">
        <v>0</v>
      </c>
      <c r="AB1190" s="1">
        <v>0</v>
      </c>
      <c r="AC1190" s="1">
        <v>0</v>
      </c>
      <c r="AD1190" s="1">
        <v>1339</v>
      </c>
      <c r="AI1190" s="1" t="s">
        <v>94</v>
      </c>
      <c r="AJ1190" s="1" t="s">
        <v>79</v>
      </c>
      <c r="AK1190" s="1">
        <v>0</v>
      </c>
      <c r="AL1190" s="1">
        <v>64</v>
      </c>
      <c r="AM1190" s="1">
        <v>28</v>
      </c>
      <c r="AO1190" s="1">
        <v>8</v>
      </c>
      <c r="AP1190" s="1" t="s">
        <v>386</v>
      </c>
      <c r="AQ1190" s="1">
        <v>2</v>
      </c>
      <c r="AS1190" s="1" t="s">
        <v>2567</v>
      </c>
      <c r="AT1190" s="1">
        <v>9</v>
      </c>
      <c r="AV1190" s="1">
        <v>0</v>
      </c>
      <c r="AW1190" s="1">
        <v>0</v>
      </c>
      <c r="AX1190" s="1">
        <v>0</v>
      </c>
      <c r="AY1190" s="1" t="s">
        <v>79</v>
      </c>
      <c r="BD1190" s="1">
        <v>0</v>
      </c>
      <c r="BF1190" s="1">
        <v>0</v>
      </c>
      <c r="BG1190" s="1" t="s">
        <v>2752</v>
      </c>
      <c r="BH1190" s="1">
        <v>0</v>
      </c>
      <c r="BI1190" s="1">
        <v>0</v>
      </c>
      <c r="BK1190" s="1" t="s">
        <v>1052</v>
      </c>
      <c r="BL1190" s="1" t="s">
        <v>87</v>
      </c>
      <c r="BM1190" s="1" t="s">
        <v>79</v>
      </c>
      <c r="BN1190" s="1" t="s">
        <v>122</v>
      </c>
      <c r="BO1190" s="1" t="s">
        <v>96</v>
      </c>
      <c r="BP1190" s="1">
        <v>0</v>
      </c>
      <c r="BQ1190" s="1">
        <v>0</v>
      </c>
      <c r="BR1190" s="2">
        <v>1478586</v>
      </c>
      <c r="BS1190" s="2">
        <v>498729</v>
      </c>
      <c r="BT1190" s="1" t="s">
        <v>89</v>
      </c>
      <c r="BU1190" s="1" t="s">
        <v>90</v>
      </c>
      <c r="BV1190" s="1" t="s">
        <v>91</v>
      </c>
      <c r="BW1190" s="1">
        <v>0</v>
      </c>
      <c r="BX1190" s="1">
        <v>3</v>
      </c>
    </row>
    <row r="1191" spans="1:76" x14ac:dyDescent="0.25">
      <c r="A1191" s="1">
        <v>1190</v>
      </c>
      <c r="B1191" s="1" t="s">
        <v>1297</v>
      </c>
      <c r="C1191" s="1" t="s">
        <v>1175</v>
      </c>
      <c r="D1191" s="1" t="s">
        <v>75</v>
      </c>
      <c r="E1191" s="1" t="s">
        <v>1168</v>
      </c>
      <c r="F1191" s="1">
        <v>2007</v>
      </c>
      <c r="G1191" s="1">
        <v>6</v>
      </c>
      <c r="H1191" s="1">
        <v>21</v>
      </c>
      <c r="I1191" s="1">
        <v>1321</v>
      </c>
      <c r="J1191" s="1" t="s">
        <v>103</v>
      </c>
      <c r="K1191" s="1">
        <v>11</v>
      </c>
      <c r="L1191" s="1">
        <v>83</v>
      </c>
      <c r="M1191" s="1">
        <v>330857</v>
      </c>
      <c r="N1191" s="1">
        <v>5457261</v>
      </c>
      <c r="O1191" s="1">
        <v>1485837</v>
      </c>
      <c r="P1191" s="1">
        <v>492746</v>
      </c>
      <c r="Q1191" s="1" t="s">
        <v>1484</v>
      </c>
      <c r="R1191" s="1" t="s">
        <v>1485</v>
      </c>
      <c r="S1191" s="1" t="s">
        <v>1486</v>
      </c>
      <c r="T1191" s="1">
        <v>0</v>
      </c>
      <c r="U1191" s="1">
        <v>0</v>
      </c>
      <c r="V1191" s="1">
        <v>0</v>
      </c>
      <c r="Y1191" s="1">
        <v>0</v>
      </c>
      <c r="AB1191" s="1">
        <v>0</v>
      </c>
      <c r="AC1191" s="1">
        <v>0</v>
      </c>
      <c r="AD1191" s="1">
        <v>1349</v>
      </c>
      <c r="AK1191" s="1">
        <v>0</v>
      </c>
      <c r="AL1191" s="1">
        <v>0</v>
      </c>
      <c r="AM1191" s="1">
        <v>0</v>
      </c>
      <c r="AO1191" s="1">
        <v>0</v>
      </c>
      <c r="AQ1191" s="1">
        <v>0</v>
      </c>
      <c r="AT1191" s="1">
        <v>0</v>
      </c>
      <c r="AV1191" s="1">
        <v>0</v>
      </c>
      <c r="AW1191" s="1">
        <v>0</v>
      </c>
      <c r="AX1191" s="1">
        <v>0</v>
      </c>
      <c r="AY1191" s="1" t="s">
        <v>79</v>
      </c>
      <c r="BD1191" s="1">
        <v>0</v>
      </c>
      <c r="BF1191" s="1">
        <v>0</v>
      </c>
      <c r="BH1191" s="1">
        <v>0</v>
      </c>
      <c r="BI1191" s="1">
        <v>0</v>
      </c>
      <c r="BK1191" s="1" t="s">
        <v>86</v>
      </c>
      <c r="BL1191" s="1" t="s">
        <v>87</v>
      </c>
      <c r="BM1191" s="1" t="s">
        <v>79</v>
      </c>
      <c r="BO1191" s="1" t="s">
        <v>1302</v>
      </c>
      <c r="BP1191" s="1">
        <v>0</v>
      </c>
      <c r="BQ1191" s="1">
        <v>0</v>
      </c>
      <c r="BR1191" s="2">
        <v>1485837</v>
      </c>
      <c r="BS1191" s="2">
        <v>492746</v>
      </c>
      <c r="BT1191" s="1" t="s">
        <v>134</v>
      </c>
      <c r="BU1191" s="1" t="s">
        <v>90</v>
      </c>
      <c r="BW1191" s="1">
        <v>0</v>
      </c>
      <c r="BX1191" s="1">
        <v>4</v>
      </c>
    </row>
    <row r="1192" spans="1:76" x14ac:dyDescent="0.25">
      <c r="A1192" s="1">
        <v>1191</v>
      </c>
      <c r="B1192" s="1" t="s">
        <v>313</v>
      </c>
      <c r="C1192" s="1" t="s">
        <v>314</v>
      </c>
      <c r="D1192" s="1" t="s">
        <v>75</v>
      </c>
      <c r="E1192" s="1" t="s">
        <v>315</v>
      </c>
      <c r="F1192" s="1">
        <v>2007</v>
      </c>
      <c r="G1192" s="1">
        <v>6</v>
      </c>
      <c r="H1192" s="1">
        <v>21</v>
      </c>
      <c r="I1192" s="1">
        <v>1502</v>
      </c>
      <c r="J1192" s="1" t="s">
        <v>103</v>
      </c>
      <c r="K1192" s="1">
        <v>11</v>
      </c>
      <c r="L1192" s="1">
        <v>83</v>
      </c>
      <c r="M1192" s="1">
        <v>321686</v>
      </c>
      <c r="N1192" s="1">
        <v>5470108</v>
      </c>
      <c r="O1192" s="1">
        <v>1475128</v>
      </c>
      <c r="P1192" s="1">
        <v>504338</v>
      </c>
      <c r="Q1192" s="1" t="s">
        <v>1484</v>
      </c>
      <c r="R1192" s="1" t="s">
        <v>1485</v>
      </c>
      <c r="S1192" s="1" t="s">
        <v>1486</v>
      </c>
      <c r="T1192" s="1">
        <v>0</v>
      </c>
      <c r="U1192" s="1">
        <v>0</v>
      </c>
      <c r="V1192" s="1">
        <v>0</v>
      </c>
      <c r="Y1192" s="1">
        <v>0</v>
      </c>
      <c r="AB1192" s="1">
        <v>0</v>
      </c>
      <c r="AC1192" s="1">
        <v>0</v>
      </c>
      <c r="AD1192" s="1">
        <v>1375</v>
      </c>
      <c r="AK1192" s="1">
        <v>0</v>
      </c>
      <c r="AL1192" s="1">
        <v>0</v>
      </c>
      <c r="AM1192" s="1">
        <v>0</v>
      </c>
      <c r="AO1192" s="1">
        <v>0</v>
      </c>
      <c r="AQ1192" s="1">
        <v>0</v>
      </c>
      <c r="AT1192" s="1">
        <v>0</v>
      </c>
      <c r="AV1192" s="1">
        <v>0</v>
      </c>
      <c r="AW1192" s="1">
        <v>0</v>
      </c>
      <c r="AX1192" s="1">
        <v>0</v>
      </c>
      <c r="AY1192" s="1" t="s">
        <v>79</v>
      </c>
      <c r="BD1192" s="1">
        <v>0</v>
      </c>
      <c r="BF1192" s="1">
        <v>0</v>
      </c>
      <c r="BH1192" s="1">
        <v>0</v>
      </c>
      <c r="BI1192" s="1">
        <v>0</v>
      </c>
      <c r="BK1192" s="1" t="s">
        <v>86</v>
      </c>
      <c r="BL1192" s="1" t="s">
        <v>87</v>
      </c>
      <c r="BM1192" s="1" t="s">
        <v>79</v>
      </c>
      <c r="BO1192" s="1" t="s">
        <v>321</v>
      </c>
      <c r="BP1192" s="1">
        <v>0</v>
      </c>
      <c r="BQ1192" s="1">
        <v>0</v>
      </c>
      <c r="BR1192" s="2">
        <v>1475128</v>
      </c>
      <c r="BS1192" s="2">
        <v>504338</v>
      </c>
      <c r="BT1192" s="1" t="s">
        <v>89</v>
      </c>
      <c r="BU1192" s="1" t="s">
        <v>90</v>
      </c>
      <c r="BW1192" s="1">
        <v>0</v>
      </c>
      <c r="BX1192" s="1">
        <v>4</v>
      </c>
    </row>
    <row r="1193" spans="1:76" x14ac:dyDescent="0.25">
      <c r="A1193" s="1">
        <v>1192</v>
      </c>
      <c r="B1193" s="1" t="s">
        <v>1257</v>
      </c>
      <c r="C1193" s="1" t="s">
        <v>786</v>
      </c>
      <c r="D1193" s="1" t="s">
        <v>75</v>
      </c>
      <c r="E1193" s="1" t="s">
        <v>198</v>
      </c>
      <c r="F1193" s="1">
        <v>2007</v>
      </c>
      <c r="G1193" s="1">
        <v>6</v>
      </c>
      <c r="H1193" s="1">
        <v>21</v>
      </c>
      <c r="I1193" s="1">
        <v>1350</v>
      </c>
      <c r="J1193" s="1" t="s">
        <v>2753</v>
      </c>
      <c r="K1193" s="1">
        <v>11</v>
      </c>
      <c r="L1193" s="1">
        <v>83</v>
      </c>
      <c r="M1193" s="1">
        <v>327568</v>
      </c>
      <c r="N1193" s="1">
        <v>5446524</v>
      </c>
      <c r="O1193" s="1">
        <v>1483908</v>
      </c>
      <c r="P1193" s="1">
        <v>481692</v>
      </c>
      <c r="Q1193" s="1" t="s">
        <v>78</v>
      </c>
      <c r="R1193" s="1" t="s">
        <v>104</v>
      </c>
      <c r="S1193" s="1" t="s">
        <v>2754</v>
      </c>
      <c r="T1193" s="1">
        <v>1</v>
      </c>
      <c r="U1193" s="1">
        <v>0</v>
      </c>
      <c r="V1193" s="1">
        <v>0</v>
      </c>
      <c r="Y1193" s="1">
        <v>0</v>
      </c>
      <c r="AB1193" s="1">
        <v>0</v>
      </c>
      <c r="AC1193" s="1">
        <v>0</v>
      </c>
      <c r="AD1193" s="1">
        <v>1233</v>
      </c>
      <c r="AK1193" s="1">
        <v>0</v>
      </c>
      <c r="AL1193" s="1">
        <v>0</v>
      </c>
      <c r="AM1193" s="1">
        <v>0</v>
      </c>
      <c r="AO1193" s="1">
        <v>0</v>
      </c>
      <c r="AQ1193" s="1">
        <v>0</v>
      </c>
      <c r="AT1193" s="1">
        <v>0</v>
      </c>
      <c r="AV1193" s="1">
        <v>0</v>
      </c>
      <c r="AW1193" s="1">
        <v>0</v>
      </c>
      <c r="AX1193" s="1">
        <v>0</v>
      </c>
      <c r="AY1193" s="1" t="s">
        <v>79</v>
      </c>
      <c r="AZ1193" s="1" t="s">
        <v>2755</v>
      </c>
      <c r="BD1193" s="1">
        <v>0</v>
      </c>
      <c r="BF1193" s="1">
        <v>0</v>
      </c>
      <c r="BH1193" s="1">
        <v>0</v>
      </c>
      <c r="BI1193" s="1">
        <v>0</v>
      </c>
      <c r="BK1193" s="1" t="s">
        <v>86</v>
      </c>
      <c r="BL1193" s="1" t="s">
        <v>87</v>
      </c>
      <c r="BM1193" s="1" t="s">
        <v>79</v>
      </c>
      <c r="BO1193" s="1" t="s">
        <v>787</v>
      </c>
      <c r="BP1193" s="1">
        <v>0</v>
      </c>
      <c r="BQ1193" s="1">
        <v>0</v>
      </c>
      <c r="BR1193" s="2">
        <v>1483908</v>
      </c>
      <c r="BS1193" s="2">
        <v>481692</v>
      </c>
      <c r="BT1193" s="1" t="s">
        <v>89</v>
      </c>
      <c r="BU1193" s="1" t="s">
        <v>195</v>
      </c>
      <c r="BV1193" s="1" t="s">
        <v>1127</v>
      </c>
      <c r="BW1193" s="1">
        <v>0</v>
      </c>
      <c r="BX1193" s="1">
        <v>3</v>
      </c>
    </row>
    <row r="1194" spans="1:76" x14ac:dyDescent="0.25">
      <c r="A1194" s="1">
        <v>1193</v>
      </c>
      <c r="B1194" s="1" t="s">
        <v>823</v>
      </c>
      <c r="C1194" s="1" t="s">
        <v>824</v>
      </c>
      <c r="D1194" s="1" t="s">
        <v>75</v>
      </c>
      <c r="E1194" s="1" t="s">
        <v>241</v>
      </c>
      <c r="F1194" s="1">
        <v>2007</v>
      </c>
      <c r="G1194" s="1">
        <v>6</v>
      </c>
      <c r="H1194" s="1">
        <v>22</v>
      </c>
      <c r="I1194" s="1">
        <v>830</v>
      </c>
      <c r="J1194" s="1" t="s">
        <v>2672</v>
      </c>
      <c r="K1194" s="1">
        <v>11</v>
      </c>
      <c r="L1194" s="1">
        <v>83</v>
      </c>
      <c r="M1194" s="1">
        <v>333369</v>
      </c>
      <c r="N1194" s="1">
        <v>5434548</v>
      </c>
      <c r="O1194" s="1">
        <v>1491163</v>
      </c>
      <c r="P1194" s="1">
        <v>470547</v>
      </c>
      <c r="Q1194" s="1" t="s">
        <v>78</v>
      </c>
      <c r="R1194" s="1" t="s">
        <v>79</v>
      </c>
      <c r="S1194" s="1" t="s">
        <v>79</v>
      </c>
      <c r="T1194" s="1">
        <v>2</v>
      </c>
      <c r="U1194" s="1">
        <v>1</v>
      </c>
      <c r="V1194" s="1">
        <v>0</v>
      </c>
      <c r="W1194" s="1" t="s">
        <v>2756</v>
      </c>
      <c r="X1194" s="1" t="s">
        <v>8078</v>
      </c>
      <c r="Y1194" s="1">
        <v>4</v>
      </c>
      <c r="Z1194" s="1">
        <v>3</v>
      </c>
      <c r="AA1194" s="1">
        <v>1</v>
      </c>
      <c r="AB1194" s="1">
        <v>0</v>
      </c>
      <c r="AC1194" s="1">
        <v>0</v>
      </c>
      <c r="AD1194" s="1">
        <v>1273</v>
      </c>
      <c r="AK1194" s="1">
        <v>0</v>
      </c>
      <c r="AL1194" s="1">
        <v>0</v>
      </c>
      <c r="AM1194" s="1">
        <v>0</v>
      </c>
      <c r="AO1194" s="1">
        <v>0</v>
      </c>
      <c r="AQ1194" s="1">
        <v>0</v>
      </c>
      <c r="AT1194" s="1">
        <v>0</v>
      </c>
      <c r="AV1194" s="1">
        <v>0</v>
      </c>
      <c r="AW1194" s="1">
        <v>0</v>
      </c>
      <c r="AX1194" s="1">
        <v>0</v>
      </c>
      <c r="AY1194" s="1" t="s">
        <v>79</v>
      </c>
      <c r="BD1194" s="1">
        <v>0</v>
      </c>
      <c r="BF1194" s="1">
        <v>0</v>
      </c>
      <c r="BG1194" s="1" t="s">
        <v>2757</v>
      </c>
      <c r="BH1194" s="1">
        <v>0</v>
      </c>
      <c r="BI1194" s="1">
        <v>0</v>
      </c>
      <c r="BK1194" s="1" t="s">
        <v>1611</v>
      </c>
      <c r="BL1194" s="1" t="s">
        <v>87</v>
      </c>
      <c r="BM1194" s="1" t="s">
        <v>79</v>
      </c>
      <c r="BO1194" s="1" t="s">
        <v>827</v>
      </c>
      <c r="BP1194" s="1">
        <v>0</v>
      </c>
      <c r="BQ1194" s="1">
        <v>0</v>
      </c>
      <c r="BR1194" s="2">
        <v>1491163</v>
      </c>
      <c r="BS1194" s="2">
        <v>470547</v>
      </c>
      <c r="BT1194" s="1" t="s">
        <v>89</v>
      </c>
      <c r="BU1194" s="1" t="s">
        <v>243</v>
      </c>
      <c r="BW1194" s="1">
        <v>0</v>
      </c>
      <c r="BX1194" s="1">
        <v>4</v>
      </c>
    </row>
    <row r="1195" spans="1:76" x14ac:dyDescent="0.25">
      <c r="A1195" s="1">
        <v>1194</v>
      </c>
      <c r="B1195" s="1" t="s">
        <v>1791</v>
      </c>
      <c r="C1195" s="1" t="s">
        <v>1789</v>
      </c>
      <c r="D1195" s="1" t="s">
        <v>75</v>
      </c>
      <c r="E1195" s="1" t="s">
        <v>241</v>
      </c>
      <c r="F1195" s="1">
        <v>2007</v>
      </c>
      <c r="G1195" s="1">
        <v>6</v>
      </c>
      <c r="H1195" s="1">
        <v>22</v>
      </c>
      <c r="I1195" s="1">
        <v>915</v>
      </c>
      <c r="J1195" s="1" t="s">
        <v>2672</v>
      </c>
      <c r="K1195" s="1">
        <v>11</v>
      </c>
      <c r="L1195" s="1">
        <v>83</v>
      </c>
      <c r="M1195" s="1">
        <v>333018</v>
      </c>
      <c r="N1195" s="1">
        <v>5435410</v>
      </c>
      <c r="O1195" s="1">
        <v>1490707</v>
      </c>
      <c r="P1195" s="1">
        <v>471357</v>
      </c>
      <c r="Q1195" s="1" t="s">
        <v>78</v>
      </c>
      <c r="R1195" s="1" t="s">
        <v>79</v>
      </c>
      <c r="S1195" s="1" t="s">
        <v>79</v>
      </c>
      <c r="T1195" s="1">
        <v>1</v>
      </c>
      <c r="U1195" s="1">
        <v>1</v>
      </c>
      <c r="V1195" s="1">
        <v>0</v>
      </c>
      <c r="W1195" s="1" t="s">
        <v>2628</v>
      </c>
      <c r="Y1195" s="1">
        <v>4</v>
      </c>
      <c r="Z1195" s="1">
        <v>3</v>
      </c>
      <c r="AA1195" s="1">
        <v>1</v>
      </c>
      <c r="AB1195" s="1">
        <v>0</v>
      </c>
      <c r="AC1195" s="1">
        <v>0</v>
      </c>
      <c r="AD1195" s="1">
        <v>1275</v>
      </c>
      <c r="AK1195" s="1">
        <v>0</v>
      </c>
      <c r="AL1195" s="1">
        <v>0</v>
      </c>
      <c r="AM1195" s="1">
        <v>0</v>
      </c>
      <c r="AO1195" s="1">
        <v>0</v>
      </c>
      <c r="AQ1195" s="1">
        <v>0</v>
      </c>
      <c r="AT1195" s="1">
        <v>0</v>
      </c>
      <c r="AV1195" s="1">
        <v>0</v>
      </c>
      <c r="AW1195" s="1">
        <v>0</v>
      </c>
      <c r="AX1195" s="1">
        <v>0</v>
      </c>
      <c r="AY1195" s="1" t="s">
        <v>79</v>
      </c>
      <c r="BD1195" s="1">
        <v>0</v>
      </c>
      <c r="BF1195" s="1">
        <v>0</v>
      </c>
      <c r="BG1195" s="1" t="s">
        <v>2758</v>
      </c>
      <c r="BH1195" s="1">
        <v>0</v>
      </c>
      <c r="BI1195" s="1">
        <v>0</v>
      </c>
      <c r="BK1195" s="1" t="s">
        <v>1611</v>
      </c>
      <c r="BL1195" s="1" t="s">
        <v>87</v>
      </c>
      <c r="BM1195" s="1" t="s">
        <v>79</v>
      </c>
      <c r="BO1195" s="1" t="s">
        <v>1695</v>
      </c>
      <c r="BP1195" s="1">
        <v>0</v>
      </c>
      <c r="BQ1195" s="1">
        <v>0</v>
      </c>
      <c r="BR1195" s="2">
        <v>1490707</v>
      </c>
      <c r="BS1195" s="2">
        <v>471357</v>
      </c>
      <c r="BT1195" s="1" t="s">
        <v>89</v>
      </c>
      <c r="BU1195" s="1" t="s">
        <v>243</v>
      </c>
      <c r="BW1195" s="1">
        <v>0</v>
      </c>
      <c r="BX1195" s="1">
        <v>4</v>
      </c>
    </row>
    <row r="1196" spans="1:76" x14ac:dyDescent="0.25">
      <c r="A1196" s="1">
        <v>1195</v>
      </c>
      <c r="B1196" s="1" t="s">
        <v>2669</v>
      </c>
      <c r="C1196" s="1" t="s">
        <v>1694</v>
      </c>
      <c r="D1196" s="1" t="s">
        <v>75</v>
      </c>
      <c r="E1196" s="1" t="s">
        <v>241</v>
      </c>
      <c r="F1196" s="1">
        <v>2007</v>
      </c>
      <c r="G1196" s="1">
        <v>6</v>
      </c>
      <c r="H1196" s="1">
        <v>22</v>
      </c>
      <c r="I1196" s="1">
        <v>935</v>
      </c>
      <c r="J1196" s="1" t="s">
        <v>2672</v>
      </c>
      <c r="K1196" s="1">
        <v>11</v>
      </c>
      <c r="L1196" s="1">
        <v>83</v>
      </c>
      <c r="M1196" s="1">
        <v>333152</v>
      </c>
      <c r="N1196" s="1">
        <v>5435162</v>
      </c>
      <c r="O1196" s="1">
        <v>1490871</v>
      </c>
      <c r="P1196" s="1">
        <v>471128</v>
      </c>
      <c r="Q1196" s="1" t="s">
        <v>78</v>
      </c>
      <c r="R1196" s="1" t="s">
        <v>79</v>
      </c>
      <c r="S1196" s="1" t="s">
        <v>79</v>
      </c>
      <c r="T1196" s="1">
        <v>1</v>
      </c>
      <c r="U1196" s="1">
        <v>1</v>
      </c>
      <c r="V1196" s="1">
        <v>0</v>
      </c>
      <c r="W1196" s="1" t="s">
        <v>2728</v>
      </c>
      <c r="Y1196" s="1">
        <v>3</v>
      </c>
      <c r="Z1196" s="1">
        <v>3</v>
      </c>
      <c r="AB1196" s="1">
        <v>0</v>
      </c>
      <c r="AC1196" s="1">
        <v>0</v>
      </c>
      <c r="AD1196" s="1">
        <v>1272</v>
      </c>
      <c r="AK1196" s="1">
        <v>0</v>
      </c>
      <c r="AL1196" s="1">
        <v>0</v>
      </c>
      <c r="AM1196" s="1">
        <v>0</v>
      </c>
      <c r="AO1196" s="1">
        <v>0</v>
      </c>
      <c r="AQ1196" s="1">
        <v>0</v>
      </c>
      <c r="AT1196" s="1">
        <v>0</v>
      </c>
      <c r="AV1196" s="1">
        <v>0</v>
      </c>
      <c r="AW1196" s="1">
        <v>0</v>
      </c>
      <c r="AX1196" s="1">
        <v>0</v>
      </c>
      <c r="AY1196" s="1" t="s">
        <v>79</v>
      </c>
      <c r="BD1196" s="1">
        <v>0</v>
      </c>
      <c r="BF1196" s="1">
        <v>0</v>
      </c>
      <c r="BG1196" s="1" t="s">
        <v>2759</v>
      </c>
      <c r="BH1196" s="1">
        <v>0</v>
      </c>
      <c r="BI1196" s="1">
        <v>0</v>
      </c>
      <c r="BK1196" s="1" t="s">
        <v>1611</v>
      </c>
      <c r="BL1196" s="1" t="s">
        <v>87</v>
      </c>
      <c r="BM1196" s="1" t="s">
        <v>79</v>
      </c>
      <c r="BO1196" s="1" t="s">
        <v>1695</v>
      </c>
      <c r="BP1196" s="1">
        <v>0</v>
      </c>
      <c r="BQ1196" s="1">
        <v>0</v>
      </c>
      <c r="BR1196" s="2">
        <v>1490871</v>
      </c>
      <c r="BS1196" s="2">
        <v>471128</v>
      </c>
      <c r="BT1196" s="1" t="s">
        <v>89</v>
      </c>
      <c r="BU1196" s="1" t="s">
        <v>243</v>
      </c>
      <c r="BW1196" s="1">
        <v>0</v>
      </c>
      <c r="BX1196" s="1">
        <v>4</v>
      </c>
    </row>
    <row r="1197" spans="1:76" x14ac:dyDescent="0.25">
      <c r="A1197" s="1">
        <v>1196</v>
      </c>
      <c r="B1197" s="1" t="s">
        <v>669</v>
      </c>
      <c r="C1197" s="1" t="s">
        <v>670</v>
      </c>
      <c r="D1197" s="1" t="s">
        <v>75</v>
      </c>
      <c r="E1197" s="1" t="s">
        <v>671</v>
      </c>
      <c r="F1197" s="1">
        <v>2007</v>
      </c>
      <c r="G1197" s="1">
        <v>6</v>
      </c>
      <c r="H1197" s="1">
        <v>22</v>
      </c>
      <c r="I1197" s="1">
        <v>1143</v>
      </c>
      <c r="J1197" s="1" t="s">
        <v>2672</v>
      </c>
      <c r="K1197" s="1">
        <v>11</v>
      </c>
      <c r="L1197" s="1">
        <v>83</v>
      </c>
      <c r="M1197" s="1">
        <v>327108</v>
      </c>
      <c r="N1197" s="1">
        <v>5433306</v>
      </c>
      <c r="O1197" s="1">
        <v>1485098</v>
      </c>
      <c r="P1197" s="1">
        <v>468535</v>
      </c>
      <c r="Q1197" s="1" t="s">
        <v>1484</v>
      </c>
      <c r="R1197" s="1" t="s">
        <v>1485</v>
      </c>
      <c r="S1197" s="1" t="s">
        <v>1486</v>
      </c>
      <c r="T1197" s="1">
        <v>0</v>
      </c>
      <c r="U1197" s="1">
        <v>0</v>
      </c>
      <c r="V1197" s="1">
        <v>0</v>
      </c>
      <c r="Y1197" s="1">
        <v>0</v>
      </c>
      <c r="AB1197" s="1">
        <v>0</v>
      </c>
      <c r="AC1197" s="1">
        <v>0</v>
      </c>
      <c r="AD1197" s="1">
        <v>1090</v>
      </c>
      <c r="AK1197" s="1">
        <v>0</v>
      </c>
      <c r="AL1197" s="1">
        <v>0</v>
      </c>
      <c r="AM1197" s="1">
        <v>0</v>
      </c>
      <c r="AO1197" s="1">
        <v>0</v>
      </c>
      <c r="AQ1197" s="1">
        <v>0</v>
      </c>
      <c r="AT1197" s="1">
        <v>0</v>
      </c>
      <c r="AV1197" s="1">
        <v>0</v>
      </c>
      <c r="AW1197" s="1">
        <v>0</v>
      </c>
      <c r="AX1197" s="1">
        <v>0</v>
      </c>
      <c r="AY1197" s="1" t="s">
        <v>79</v>
      </c>
      <c r="BD1197" s="1">
        <v>0</v>
      </c>
      <c r="BF1197" s="1">
        <v>0</v>
      </c>
      <c r="BH1197" s="1">
        <v>0</v>
      </c>
      <c r="BI1197" s="1">
        <v>0</v>
      </c>
      <c r="BK1197" s="1" t="s">
        <v>86</v>
      </c>
      <c r="BL1197" s="1" t="s">
        <v>87</v>
      </c>
      <c r="BM1197" s="1" t="s">
        <v>79</v>
      </c>
      <c r="BP1197" s="1">
        <v>0</v>
      </c>
      <c r="BQ1197" s="1">
        <v>0</v>
      </c>
      <c r="BR1197" s="2">
        <v>1485098</v>
      </c>
      <c r="BS1197" s="2">
        <v>468535</v>
      </c>
      <c r="BT1197" s="1" t="s">
        <v>123</v>
      </c>
      <c r="BU1197" s="1" t="s">
        <v>243</v>
      </c>
      <c r="BW1197" s="1">
        <v>0</v>
      </c>
      <c r="BX1197" s="1">
        <v>5</v>
      </c>
    </row>
    <row r="1198" spans="1:76" x14ac:dyDescent="0.25">
      <c r="A1198" s="1">
        <v>1197</v>
      </c>
      <c r="B1198" s="1" t="s">
        <v>1046</v>
      </c>
      <c r="C1198" s="1" t="s">
        <v>807</v>
      </c>
      <c r="D1198" s="1" t="s">
        <v>75</v>
      </c>
      <c r="E1198" s="1" t="s">
        <v>193</v>
      </c>
      <c r="F1198" s="1">
        <v>2007</v>
      </c>
      <c r="G1198" s="1">
        <v>6</v>
      </c>
      <c r="H1198" s="1">
        <v>22</v>
      </c>
      <c r="I1198" s="1">
        <v>1358</v>
      </c>
      <c r="J1198" s="1" t="s">
        <v>2657</v>
      </c>
      <c r="K1198" s="1">
        <v>11</v>
      </c>
      <c r="L1198" s="1">
        <v>83</v>
      </c>
      <c r="M1198" s="1">
        <v>324598</v>
      </c>
      <c r="N1198" s="1">
        <v>5451408</v>
      </c>
      <c r="O1198" s="1">
        <v>1480350</v>
      </c>
      <c r="P1198" s="1">
        <v>486163</v>
      </c>
      <c r="Q1198" s="1" t="s">
        <v>1484</v>
      </c>
      <c r="R1198" s="1" t="s">
        <v>1485</v>
      </c>
      <c r="S1198" s="1" t="s">
        <v>2631</v>
      </c>
      <c r="T1198" s="1">
        <v>0</v>
      </c>
      <c r="U1198" s="1">
        <v>0</v>
      </c>
      <c r="V1198" s="1">
        <v>0</v>
      </c>
      <c r="Y1198" s="1">
        <v>0</v>
      </c>
      <c r="AB1198" s="1">
        <v>0</v>
      </c>
      <c r="AC1198" s="1">
        <v>0</v>
      </c>
      <c r="AD1198" s="1">
        <v>1292</v>
      </c>
      <c r="AK1198" s="1">
        <v>0</v>
      </c>
      <c r="AL1198" s="1">
        <v>0</v>
      </c>
      <c r="AM1198" s="1">
        <v>0</v>
      </c>
      <c r="AO1198" s="1">
        <v>0</v>
      </c>
      <c r="AQ1198" s="1">
        <v>0</v>
      </c>
      <c r="AT1198" s="1">
        <v>0</v>
      </c>
      <c r="AV1198" s="1">
        <v>0</v>
      </c>
      <c r="AW1198" s="1">
        <v>0</v>
      </c>
      <c r="AX1198" s="1">
        <v>0</v>
      </c>
      <c r="AY1198" s="1" t="s">
        <v>79</v>
      </c>
      <c r="BD1198" s="1">
        <v>0</v>
      </c>
      <c r="BF1198" s="1">
        <v>0</v>
      </c>
      <c r="BG1198" s="1" t="s">
        <v>2760</v>
      </c>
      <c r="BH1198" s="1">
        <v>0</v>
      </c>
      <c r="BI1198" s="1">
        <v>0</v>
      </c>
      <c r="BJ1198" s="1" t="s">
        <v>2761</v>
      </c>
      <c r="BK1198" s="1" t="s">
        <v>1611</v>
      </c>
      <c r="BL1198" s="1" t="s">
        <v>87</v>
      </c>
      <c r="BM1198" s="1" t="s">
        <v>79</v>
      </c>
      <c r="BO1198" s="1" t="s">
        <v>808</v>
      </c>
      <c r="BP1198" s="1">
        <v>0</v>
      </c>
      <c r="BQ1198" s="1">
        <v>0</v>
      </c>
      <c r="BR1198" s="2">
        <v>1480350</v>
      </c>
      <c r="BS1198" s="2">
        <v>486163</v>
      </c>
      <c r="BT1198" s="1" t="s">
        <v>89</v>
      </c>
      <c r="BU1198" s="1" t="s">
        <v>195</v>
      </c>
      <c r="BW1198" s="1">
        <v>0</v>
      </c>
      <c r="BX1198" s="1">
        <v>4</v>
      </c>
    </row>
    <row r="1199" spans="1:76" x14ac:dyDescent="0.25">
      <c r="A1199" s="1">
        <v>1198</v>
      </c>
      <c r="B1199" s="1" t="s">
        <v>2762</v>
      </c>
      <c r="C1199" s="1" t="s">
        <v>807</v>
      </c>
      <c r="D1199" s="1" t="s">
        <v>75</v>
      </c>
      <c r="E1199" s="1" t="s">
        <v>193</v>
      </c>
      <c r="F1199" s="1">
        <v>2007</v>
      </c>
      <c r="G1199" s="1">
        <v>6</v>
      </c>
      <c r="H1199" s="1">
        <v>22</v>
      </c>
      <c r="I1199" s="1">
        <v>1358</v>
      </c>
      <c r="J1199" s="1" t="s">
        <v>2657</v>
      </c>
      <c r="K1199" s="1">
        <v>11</v>
      </c>
      <c r="L1199" s="1">
        <v>83</v>
      </c>
      <c r="M1199" s="1">
        <v>324705</v>
      </c>
      <c r="N1199" s="1">
        <v>5451483</v>
      </c>
      <c r="O1199" s="1">
        <v>1480447</v>
      </c>
      <c r="P1199" s="1">
        <v>486251</v>
      </c>
      <c r="Q1199" s="1" t="s">
        <v>78</v>
      </c>
      <c r="R1199" s="1" t="s">
        <v>79</v>
      </c>
      <c r="S1199" s="1" t="s">
        <v>79</v>
      </c>
      <c r="T1199" s="1">
        <v>1</v>
      </c>
      <c r="U1199" s="1">
        <v>1</v>
      </c>
      <c r="V1199" s="1">
        <v>0</v>
      </c>
      <c r="W1199" s="1" t="s">
        <v>2763</v>
      </c>
      <c r="X1199" s="1" t="s">
        <v>8078</v>
      </c>
      <c r="Y1199" s="1">
        <v>5</v>
      </c>
      <c r="Z1199" s="1">
        <v>4</v>
      </c>
      <c r="AA1199" s="1">
        <v>1</v>
      </c>
      <c r="AB1199" s="1">
        <v>0</v>
      </c>
      <c r="AC1199" s="1">
        <v>0</v>
      </c>
      <c r="AD1199" s="1">
        <v>1323</v>
      </c>
      <c r="AI1199" s="1" t="s">
        <v>94</v>
      </c>
      <c r="AJ1199" s="1" t="s">
        <v>79</v>
      </c>
      <c r="AK1199" s="1">
        <v>0</v>
      </c>
      <c r="AL1199" s="1">
        <v>57</v>
      </c>
      <c r="AM1199" s="1">
        <v>20</v>
      </c>
      <c r="AO1199" s="1">
        <v>8</v>
      </c>
      <c r="AP1199" s="1" t="s">
        <v>2764</v>
      </c>
      <c r="AQ1199" s="1">
        <v>2</v>
      </c>
      <c r="AR1199" s="1" t="s">
        <v>2765</v>
      </c>
      <c r="AS1199" s="1" t="s">
        <v>2567</v>
      </c>
      <c r="AT1199" s="1">
        <v>1</v>
      </c>
      <c r="AV1199" s="1">
        <v>0</v>
      </c>
      <c r="AW1199" s="1">
        <v>0</v>
      </c>
      <c r="AX1199" s="1">
        <v>0</v>
      </c>
      <c r="AY1199" s="1" t="s">
        <v>79</v>
      </c>
      <c r="BD1199" s="1">
        <v>0</v>
      </c>
      <c r="BF1199" s="1">
        <v>0</v>
      </c>
      <c r="BG1199" s="1" t="s">
        <v>2766</v>
      </c>
      <c r="BH1199" s="1">
        <v>383</v>
      </c>
      <c r="BI1199" s="1">
        <v>0</v>
      </c>
      <c r="BK1199" s="1" t="s">
        <v>1052</v>
      </c>
      <c r="BL1199" s="1" t="s">
        <v>87</v>
      </c>
      <c r="BM1199" s="1" t="s">
        <v>79</v>
      </c>
      <c r="BN1199" s="1" t="s">
        <v>122</v>
      </c>
      <c r="BO1199" s="1" t="s">
        <v>808</v>
      </c>
      <c r="BP1199" s="1">
        <v>0</v>
      </c>
      <c r="BQ1199" s="1">
        <v>0</v>
      </c>
      <c r="BR1199" s="2">
        <v>1480447</v>
      </c>
      <c r="BS1199" s="2">
        <v>486251</v>
      </c>
      <c r="BT1199" s="1" t="s">
        <v>89</v>
      </c>
      <c r="BU1199" s="1" t="s">
        <v>195</v>
      </c>
      <c r="BW1199" s="1">
        <v>0</v>
      </c>
      <c r="BX1199" s="1">
        <v>4</v>
      </c>
    </row>
    <row r="1200" spans="1:76" x14ac:dyDescent="0.25">
      <c r="A1200" s="1">
        <v>1199</v>
      </c>
      <c r="B1200" s="1" t="s">
        <v>2622</v>
      </c>
      <c r="C1200" s="1" t="s">
        <v>2623</v>
      </c>
      <c r="D1200" s="1" t="s">
        <v>75</v>
      </c>
      <c r="E1200" s="1" t="s">
        <v>193</v>
      </c>
      <c r="F1200" s="1">
        <v>2007</v>
      </c>
      <c r="G1200" s="1">
        <v>6</v>
      </c>
      <c r="H1200" s="1">
        <v>22</v>
      </c>
      <c r="I1200" s="1">
        <v>1530</v>
      </c>
      <c r="J1200" s="1" t="s">
        <v>2672</v>
      </c>
      <c r="K1200" s="1">
        <v>11</v>
      </c>
      <c r="L1200" s="1">
        <v>83</v>
      </c>
      <c r="M1200" s="1">
        <v>323562</v>
      </c>
      <c r="N1200" s="1">
        <v>5449699</v>
      </c>
      <c r="O1200" s="1">
        <v>1479534</v>
      </c>
      <c r="P1200" s="1">
        <v>484340</v>
      </c>
      <c r="Q1200" s="1" t="s">
        <v>1484</v>
      </c>
      <c r="R1200" s="1" t="s">
        <v>1485</v>
      </c>
      <c r="S1200" s="1" t="s">
        <v>1486</v>
      </c>
      <c r="T1200" s="1">
        <v>0</v>
      </c>
      <c r="U1200" s="1">
        <v>0</v>
      </c>
      <c r="V1200" s="1">
        <v>0</v>
      </c>
      <c r="Y1200" s="1">
        <v>0</v>
      </c>
      <c r="AB1200" s="1">
        <v>0</v>
      </c>
      <c r="AC1200" s="1">
        <v>0</v>
      </c>
      <c r="AD1200" s="1">
        <v>1023</v>
      </c>
      <c r="AK1200" s="1">
        <v>0</v>
      </c>
      <c r="AL1200" s="1">
        <v>0</v>
      </c>
      <c r="AM1200" s="1">
        <v>0</v>
      </c>
      <c r="AO1200" s="1">
        <v>0</v>
      </c>
      <c r="AQ1200" s="1">
        <v>0</v>
      </c>
      <c r="AT1200" s="1">
        <v>0</v>
      </c>
      <c r="AV1200" s="1">
        <v>0</v>
      </c>
      <c r="AW1200" s="1">
        <v>0</v>
      </c>
      <c r="AX1200" s="1">
        <v>0</v>
      </c>
      <c r="AY1200" s="1" t="s">
        <v>79</v>
      </c>
      <c r="BD1200" s="1">
        <v>0</v>
      </c>
      <c r="BF1200" s="1">
        <v>0</v>
      </c>
      <c r="BG1200" s="1" t="s">
        <v>2767</v>
      </c>
      <c r="BH1200" s="1">
        <v>0</v>
      </c>
      <c r="BI1200" s="1">
        <v>0</v>
      </c>
      <c r="BK1200" s="1" t="s">
        <v>86</v>
      </c>
      <c r="BL1200" s="1" t="s">
        <v>87</v>
      </c>
      <c r="BM1200" s="1" t="s">
        <v>79</v>
      </c>
      <c r="BP1200" s="1">
        <v>0</v>
      </c>
      <c r="BQ1200" s="1">
        <v>0</v>
      </c>
      <c r="BR1200" s="2">
        <v>1479534</v>
      </c>
      <c r="BS1200" s="2">
        <v>484340</v>
      </c>
      <c r="BT1200" s="1" t="s">
        <v>123</v>
      </c>
      <c r="BU1200" s="1" t="s">
        <v>195</v>
      </c>
      <c r="BW1200" s="1">
        <v>0</v>
      </c>
      <c r="BX1200" s="1">
        <v>4</v>
      </c>
    </row>
    <row r="1201" spans="1:76" x14ac:dyDescent="0.25">
      <c r="A1201" s="1">
        <v>1200</v>
      </c>
      <c r="B1201" s="1" t="s">
        <v>522</v>
      </c>
      <c r="C1201" s="1" t="s">
        <v>486</v>
      </c>
      <c r="D1201" s="1" t="s">
        <v>75</v>
      </c>
      <c r="E1201" s="1" t="s">
        <v>193</v>
      </c>
      <c r="F1201" s="1">
        <v>2007</v>
      </c>
      <c r="G1201" s="1">
        <v>6</v>
      </c>
      <c r="H1201" s="1">
        <v>22</v>
      </c>
      <c r="I1201" s="1">
        <v>1635</v>
      </c>
      <c r="J1201" s="1" t="s">
        <v>2672</v>
      </c>
      <c r="K1201" s="1">
        <v>11</v>
      </c>
      <c r="L1201" s="1">
        <v>83</v>
      </c>
      <c r="M1201" s="1">
        <v>322471</v>
      </c>
      <c r="N1201" s="1">
        <v>5452135</v>
      </c>
      <c r="O1201" s="1">
        <v>1478147</v>
      </c>
      <c r="P1201" s="1">
        <v>486619</v>
      </c>
      <c r="Q1201" s="1" t="s">
        <v>1484</v>
      </c>
      <c r="R1201" s="1" t="s">
        <v>1485</v>
      </c>
      <c r="S1201" s="1" t="s">
        <v>1486</v>
      </c>
      <c r="T1201" s="1">
        <v>0</v>
      </c>
      <c r="U1201" s="1">
        <v>0</v>
      </c>
      <c r="V1201" s="1">
        <v>0</v>
      </c>
      <c r="W1201" s="1" t="s">
        <v>2768</v>
      </c>
      <c r="Y1201" s="1">
        <v>0</v>
      </c>
      <c r="AB1201" s="1">
        <v>0</v>
      </c>
      <c r="AC1201" s="1">
        <v>0</v>
      </c>
      <c r="AD1201" s="1">
        <v>1190</v>
      </c>
      <c r="AK1201" s="1">
        <v>0</v>
      </c>
      <c r="AL1201" s="1">
        <v>0</v>
      </c>
      <c r="AM1201" s="1">
        <v>0</v>
      </c>
      <c r="AO1201" s="1">
        <v>0</v>
      </c>
      <c r="AQ1201" s="1">
        <v>0</v>
      </c>
      <c r="AT1201" s="1">
        <v>0</v>
      </c>
      <c r="AV1201" s="1">
        <v>0</v>
      </c>
      <c r="AW1201" s="1">
        <v>0</v>
      </c>
      <c r="AX1201" s="1">
        <v>0</v>
      </c>
      <c r="AY1201" s="1" t="s">
        <v>79</v>
      </c>
      <c r="BD1201" s="1">
        <v>0</v>
      </c>
      <c r="BF1201" s="1">
        <v>0</v>
      </c>
      <c r="BG1201" s="1" t="s">
        <v>2769</v>
      </c>
      <c r="BH1201" s="1">
        <v>0</v>
      </c>
      <c r="BI1201" s="1">
        <v>0</v>
      </c>
      <c r="BK1201" s="1" t="s">
        <v>86</v>
      </c>
      <c r="BL1201" s="1" t="s">
        <v>87</v>
      </c>
      <c r="BM1201" s="1" t="s">
        <v>79</v>
      </c>
      <c r="BO1201" s="1" t="s">
        <v>487</v>
      </c>
      <c r="BP1201" s="1">
        <v>0</v>
      </c>
      <c r="BQ1201" s="1">
        <v>0</v>
      </c>
      <c r="BR1201" s="2">
        <v>1478147</v>
      </c>
      <c r="BS1201" s="2">
        <v>486619</v>
      </c>
      <c r="BT1201" s="1" t="s">
        <v>123</v>
      </c>
      <c r="BU1201" s="1" t="s">
        <v>195</v>
      </c>
      <c r="BW1201" s="1">
        <v>0</v>
      </c>
      <c r="BX1201" s="1">
        <v>4</v>
      </c>
    </row>
    <row r="1202" spans="1:76" x14ac:dyDescent="0.25">
      <c r="A1202" s="1">
        <v>1201</v>
      </c>
      <c r="B1202" s="1" t="s">
        <v>2750</v>
      </c>
      <c r="C1202" s="1" t="s">
        <v>603</v>
      </c>
      <c r="D1202" s="1" t="s">
        <v>75</v>
      </c>
      <c r="E1202" s="1" t="s">
        <v>76</v>
      </c>
      <c r="F1202" s="1">
        <v>2007</v>
      </c>
      <c r="G1202" s="1">
        <v>6</v>
      </c>
      <c r="H1202" s="1">
        <v>23</v>
      </c>
      <c r="I1202" s="1">
        <v>600</v>
      </c>
      <c r="J1202" s="1" t="s">
        <v>2682</v>
      </c>
      <c r="K1202" s="1">
        <v>11</v>
      </c>
      <c r="L1202" s="1">
        <v>83</v>
      </c>
      <c r="M1202" s="1">
        <v>324408</v>
      </c>
      <c r="N1202" s="1">
        <v>5464098</v>
      </c>
      <c r="O1202" s="1">
        <v>1478586</v>
      </c>
      <c r="P1202" s="1">
        <v>498729</v>
      </c>
      <c r="Q1202" s="1" t="s">
        <v>78</v>
      </c>
      <c r="R1202" s="1" t="s">
        <v>79</v>
      </c>
      <c r="S1202" s="1" t="s">
        <v>79</v>
      </c>
      <c r="T1202" s="1">
        <v>1</v>
      </c>
      <c r="U1202" s="1">
        <v>0</v>
      </c>
      <c r="V1202" s="1">
        <v>0</v>
      </c>
      <c r="W1202" s="1" t="s">
        <v>2770</v>
      </c>
      <c r="Y1202" s="1">
        <v>4</v>
      </c>
      <c r="Z1202" s="1">
        <v>3</v>
      </c>
      <c r="AA1202" s="1">
        <v>1</v>
      </c>
      <c r="AB1202" s="1">
        <v>0</v>
      </c>
      <c r="AC1202" s="1">
        <v>0</v>
      </c>
      <c r="AD1202" s="1">
        <v>1339</v>
      </c>
      <c r="AK1202" s="1">
        <v>0</v>
      </c>
      <c r="AL1202" s="1">
        <v>0</v>
      </c>
      <c r="AM1202" s="1">
        <v>0</v>
      </c>
      <c r="AO1202" s="1">
        <v>0</v>
      </c>
      <c r="AQ1202" s="1">
        <v>0</v>
      </c>
      <c r="AT1202" s="1">
        <v>0</v>
      </c>
      <c r="AV1202" s="1">
        <v>0</v>
      </c>
      <c r="AW1202" s="1">
        <v>0</v>
      </c>
      <c r="AX1202" s="1">
        <v>0</v>
      </c>
      <c r="AY1202" s="1" t="s">
        <v>79</v>
      </c>
      <c r="BD1202" s="1">
        <v>0</v>
      </c>
      <c r="BF1202" s="1">
        <v>0</v>
      </c>
      <c r="BG1202" s="1" t="s">
        <v>2771</v>
      </c>
      <c r="BH1202" s="1">
        <v>0</v>
      </c>
      <c r="BI1202" s="1">
        <v>0</v>
      </c>
      <c r="BK1202" s="1" t="s">
        <v>1611</v>
      </c>
      <c r="BL1202" s="1" t="s">
        <v>87</v>
      </c>
      <c r="BM1202" s="1" t="s">
        <v>79</v>
      </c>
      <c r="BO1202" s="1" t="s">
        <v>96</v>
      </c>
      <c r="BP1202" s="1">
        <v>0</v>
      </c>
      <c r="BQ1202" s="1">
        <v>0</v>
      </c>
      <c r="BR1202" s="2">
        <v>1478586</v>
      </c>
      <c r="BS1202" s="2">
        <v>498729</v>
      </c>
      <c r="BT1202" s="1" t="s">
        <v>89</v>
      </c>
      <c r="BU1202" s="1" t="s">
        <v>90</v>
      </c>
      <c r="BV1202" s="1" t="s">
        <v>1127</v>
      </c>
      <c r="BW1202" s="1">
        <v>0</v>
      </c>
      <c r="BX1202" s="1">
        <v>3</v>
      </c>
    </row>
    <row r="1203" spans="1:76" x14ac:dyDescent="0.25">
      <c r="A1203" s="1">
        <v>1202</v>
      </c>
      <c r="B1203" s="1" t="s">
        <v>2635</v>
      </c>
      <c r="C1203" s="1" t="s">
        <v>616</v>
      </c>
      <c r="D1203" s="1" t="s">
        <v>75</v>
      </c>
      <c r="E1203" s="1" t="s">
        <v>76</v>
      </c>
      <c r="F1203" s="1">
        <v>2007</v>
      </c>
      <c r="G1203" s="1">
        <v>6</v>
      </c>
      <c r="H1203" s="1">
        <v>23</v>
      </c>
      <c r="I1203" s="1">
        <v>640</v>
      </c>
      <c r="J1203" s="1" t="s">
        <v>2682</v>
      </c>
      <c r="K1203" s="1">
        <v>11</v>
      </c>
      <c r="L1203" s="1">
        <v>83</v>
      </c>
      <c r="M1203" s="1">
        <v>323747</v>
      </c>
      <c r="N1203" s="1">
        <v>5465383</v>
      </c>
      <c r="O1203" s="1">
        <v>1477764</v>
      </c>
      <c r="P1203" s="1">
        <v>499911</v>
      </c>
      <c r="Q1203" s="1" t="s">
        <v>78</v>
      </c>
      <c r="R1203" s="1" t="s">
        <v>79</v>
      </c>
      <c r="S1203" s="1" t="s">
        <v>79</v>
      </c>
      <c r="T1203" s="1">
        <v>1</v>
      </c>
      <c r="U1203" s="1">
        <v>1</v>
      </c>
      <c r="V1203" s="1">
        <v>0</v>
      </c>
      <c r="W1203" s="1" t="s">
        <v>2763</v>
      </c>
      <c r="Y1203" s="1">
        <v>4</v>
      </c>
      <c r="Z1203" s="1">
        <v>4</v>
      </c>
      <c r="AB1203" s="1">
        <v>0</v>
      </c>
      <c r="AC1203" s="1">
        <v>0</v>
      </c>
      <c r="AD1203" s="1">
        <v>1284</v>
      </c>
      <c r="AK1203" s="1">
        <v>0</v>
      </c>
      <c r="AL1203" s="1">
        <v>0</v>
      </c>
      <c r="AM1203" s="1">
        <v>0</v>
      </c>
      <c r="AO1203" s="1">
        <v>0</v>
      </c>
      <c r="AQ1203" s="1">
        <v>0</v>
      </c>
      <c r="AT1203" s="1">
        <v>0</v>
      </c>
      <c r="AV1203" s="1">
        <v>0</v>
      </c>
      <c r="AW1203" s="1">
        <v>0</v>
      </c>
      <c r="AX1203" s="1">
        <v>0</v>
      </c>
      <c r="AY1203" s="1" t="s">
        <v>79</v>
      </c>
      <c r="BD1203" s="1">
        <v>0</v>
      </c>
      <c r="BF1203" s="1">
        <v>0</v>
      </c>
      <c r="BG1203" s="1" t="s">
        <v>2772</v>
      </c>
      <c r="BH1203" s="1">
        <v>0</v>
      </c>
      <c r="BI1203" s="1">
        <v>0</v>
      </c>
      <c r="BK1203" s="1" t="s">
        <v>1611</v>
      </c>
      <c r="BL1203" s="1" t="s">
        <v>87</v>
      </c>
      <c r="BM1203" s="1" t="s">
        <v>79</v>
      </c>
      <c r="BP1203" s="1">
        <v>0</v>
      </c>
      <c r="BQ1203" s="1">
        <v>0</v>
      </c>
      <c r="BR1203" s="2">
        <v>1477764</v>
      </c>
      <c r="BS1203" s="2">
        <v>499911</v>
      </c>
      <c r="BT1203" s="1" t="s">
        <v>89</v>
      </c>
      <c r="BU1203" s="1" t="s">
        <v>90</v>
      </c>
      <c r="BW1203" s="1">
        <v>0</v>
      </c>
      <c r="BX1203" s="1">
        <v>4</v>
      </c>
    </row>
    <row r="1204" spans="1:76" x14ac:dyDescent="0.25">
      <c r="A1204" s="1">
        <v>1203</v>
      </c>
      <c r="B1204" s="1" t="s">
        <v>610</v>
      </c>
      <c r="C1204" s="1" t="s">
        <v>611</v>
      </c>
      <c r="D1204" s="1" t="s">
        <v>75</v>
      </c>
      <c r="E1204" s="1" t="s">
        <v>76</v>
      </c>
      <c r="F1204" s="1">
        <v>2007</v>
      </c>
      <c r="G1204" s="1">
        <v>6</v>
      </c>
      <c r="H1204" s="1">
        <v>23</v>
      </c>
      <c r="I1204" s="1">
        <v>740</v>
      </c>
      <c r="J1204" s="1" t="s">
        <v>2682</v>
      </c>
      <c r="K1204" s="1">
        <v>11</v>
      </c>
      <c r="L1204" s="1">
        <v>83</v>
      </c>
      <c r="M1204" s="1">
        <v>323722</v>
      </c>
      <c r="N1204" s="1">
        <v>5464868</v>
      </c>
      <c r="O1204" s="1">
        <v>1477803</v>
      </c>
      <c r="P1204" s="1">
        <v>499397</v>
      </c>
      <c r="Q1204" s="1" t="s">
        <v>78</v>
      </c>
      <c r="R1204" s="1" t="s">
        <v>79</v>
      </c>
      <c r="S1204" s="1" t="s">
        <v>79</v>
      </c>
      <c r="T1204" s="1">
        <v>1</v>
      </c>
      <c r="U1204" s="1">
        <v>1</v>
      </c>
      <c r="V1204" s="1">
        <v>0</v>
      </c>
      <c r="W1204" s="1" t="s">
        <v>2773</v>
      </c>
      <c r="Y1204" s="1">
        <v>0</v>
      </c>
      <c r="AB1204" s="1">
        <v>0</v>
      </c>
      <c r="AC1204" s="1">
        <v>0</v>
      </c>
      <c r="AD1204" s="1">
        <v>1266</v>
      </c>
      <c r="AK1204" s="1">
        <v>0</v>
      </c>
      <c r="AL1204" s="1">
        <v>0</v>
      </c>
      <c r="AM1204" s="1">
        <v>0</v>
      </c>
      <c r="AO1204" s="1">
        <v>0</v>
      </c>
      <c r="AQ1204" s="1">
        <v>0</v>
      </c>
      <c r="AT1204" s="1">
        <v>0</v>
      </c>
      <c r="AV1204" s="1">
        <v>0</v>
      </c>
      <c r="AW1204" s="1">
        <v>0</v>
      </c>
      <c r="AX1204" s="1">
        <v>0</v>
      </c>
      <c r="AY1204" s="1" t="s">
        <v>79</v>
      </c>
      <c r="BD1204" s="1">
        <v>0</v>
      </c>
      <c r="BF1204" s="1">
        <v>0</v>
      </c>
      <c r="BG1204" s="1" t="s">
        <v>2774</v>
      </c>
      <c r="BH1204" s="1">
        <v>0</v>
      </c>
      <c r="BI1204" s="1">
        <v>0</v>
      </c>
      <c r="BK1204" s="1" t="s">
        <v>1611</v>
      </c>
      <c r="BL1204" s="1" t="s">
        <v>87</v>
      </c>
      <c r="BM1204" s="1" t="s">
        <v>79</v>
      </c>
      <c r="BO1204" s="1" t="s">
        <v>614</v>
      </c>
      <c r="BP1204" s="1">
        <v>0</v>
      </c>
      <c r="BQ1204" s="1">
        <v>0</v>
      </c>
      <c r="BR1204" s="2">
        <v>1477803</v>
      </c>
      <c r="BS1204" s="2">
        <v>499397</v>
      </c>
      <c r="BT1204" s="1" t="s">
        <v>89</v>
      </c>
      <c r="BU1204" s="1" t="s">
        <v>90</v>
      </c>
      <c r="BV1204" s="1" t="s">
        <v>1127</v>
      </c>
      <c r="BW1204" s="1">
        <v>0</v>
      </c>
      <c r="BX1204" s="1">
        <v>3</v>
      </c>
    </row>
    <row r="1205" spans="1:76" x14ac:dyDescent="0.25">
      <c r="A1205" s="1">
        <v>1204</v>
      </c>
      <c r="B1205" s="1" t="s">
        <v>2775</v>
      </c>
      <c r="C1205" s="1" t="s">
        <v>611</v>
      </c>
      <c r="D1205" s="1" t="s">
        <v>75</v>
      </c>
      <c r="E1205" s="1" t="s">
        <v>76</v>
      </c>
      <c r="F1205" s="1">
        <v>2007</v>
      </c>
      <c r="G1205" s="1">
        <v>6</v>
      </c>
      <c r="H1205" s="1">
        <v>23</v>
      </c>
      <c r="I1205" s="1">
        <v>753</v>
      </c>
      <c r="J1205" s="1" t="s">
        <v>2682</v>
      </c>
      <c r="K1205" s="1">
        <v>11</v>
      </c>
      <c r="L1205" s="1">
        <v>83</v>
      </c>
      <c r="M1205" s="1">
        <v>323923</v>
      </c>
      <c r="N1205" s="1">
        <v>5464802</v>
      </c>
      <c r="O1205" s="1">
        <v>1478001</v>
      </c>
      <c r="P1205" s="1">
        <v>499436</v>
      </c>
      <c r="Q1205" s="1" t="s">
        <v>78</v>
      </c>
      <c r="R1205" s="1" t="s">
        <v>104</v>
      </c>
      <c r="S1205" s="1" t="s">
        <v>1182</v>
      </c>
      <c r="T1205" s="1">
        <v>1</v>
      </c>
      <c r="U1205" s="1">
        <v>0</v>
      </c>
      <c r="V1205" s="1">
        <v>0</v>
      </c>
      <c r="Y1205" s="1">
        <v>0</v>
      </c>
      <c r="AB1205" s="1">
        <v>0</v>
      </c>
      <c r="AC1205" s="1">
        <v>0</v>
      </c>
      <c r="AD1205" s="1">
        <v>1303</v>
      </c>
      <c r="AK1205" s="1">
        <v>0</v>
      </c>
      <c r="AL1205" s="1">
        <v>0</v>
      </c>
      <c r="AM1205" s="1">
        <v>0</v>
      </c>
      <c r="AO1205" s="1">
        <v>0</v>
      </c>
      <c r="AQ1205" s="1">
        <v>0</v>
      </c>
      <c r="AT1205" s="1">
        <v>0</v>
      </c>
      <c r="AV1205" s="1">
        <v>0</v>
      </c>
      <c r="AW1205" s="1">
        <v>0</v>
      </c>
      <c r="AX1205" s="1">
        <v>0</v>
      </c>
      <c r="AY1205" s="1" t="s">
        <v>79</v>
      </c>
      <c r="AZ1205" s="1" t="s">
        <v>2776</v>
      </c>
      <c r="BD1205" s="1">
        <v>0</v>
      </c>
      <c r="BF1205" s="1">
        <v>0</v>
      </c>
      <c r="BH1205" s="1">
        <v>0</v>
      </c>
      <c r="BI1205" s="1">
        <v>0</v>
      </c>
      <c r="BL1205" s="1" t="s">
        <v>87</v>
      </c>
      <c r="BM1205" s="1" t="s">
        <v>79</v>
      </c>
      <c r="BP1205" s="1">
        <v>0</v>
      </c>
      <c r="BQ1205" s="1">
        <v>0</v>
      </c>
      <c r="BR1205" s="2">
        <v>1478001</v>
      </c>
      <c r="BS1205" s="2">
        <v>499436</v>
      </c>
      <c r="BT1205" s="1" t="s">
        <v>89</v>
      </c>
      <c r="BU1205" s="1" t="s">
        <v>90</v>
      </c>
      <c r="BW1205" s="1">
        <v>0</v>
      </c>
      <c r="BX1205" s="1">
        <v>4</v>
      </c>
    </row>
    <row r="1206" spans="1:76" x14ac:dyDescent="0.25">
      <c r="A1206" s="1">
        <v>1205</v>
      </c>
      <c r="B1206" s="1" t="s">
        <v>2777</v>
      </c>
      <c r="C1206" s="1" t="s">
        <v>1178</v>
      </c>
      <c r="D1206" s="1" t="s">
        <v>75</v>
      </c>
      <c r="E1206" s="1" t="s">
        <v>633</v>
      </c>
      <c r="F1206" s="1">
        <v>2007</v>
      </c>
      <c r="G1206" s="1">
        <v>6</v>
      </c>
      <c r="H1206" s="1">
        <v>23</v>
      </c>
      <c r="I1206" s="1">
        <v>820</v>
      </c>
      <c r="J1206" s="1" t="s">
        <v>2682</v>
      </c>
      <c r="K1206" s="1">
        <v>11</v>
      </c>
      <c r="L1206" s="1">
        <v>83</v>
      </c>
      <c r="M1206" s="1">
        <v>322592</v>
      </c>
      <c r="N1206" s="1">
        <v>5463503</v>
      </c>
      <c r="O1206" s="1">
        <v>1476851</v>
      </c>
      <c r="P1206" s="1">
        <v>497903</v>
      </c>
      <c r="Q1206" s="1" t="s">
        <v>78</v>
      </c>
      <c r="R1206" s="1" t="s">
        <v>104</v>
      </c>
      <c r="S1206" s="1" t="s">
        <v>2528</v>
      </c>
      <c r="T1206" s="1">
        <v>0</v>
      </c>
      <c r="U1206" s="1">
        <v>1</v>
      </c>
      <c r="V1206" s="1">
        <v>0</v>
      </c>
      <c r="Y1206" s="1">
        <v>0</v>
      </c>
      <c r="AB1206" s="1">
        <v>0</v>
      </c>
      <c r="AC1206" s="1">
        <v>0</v>
      </c>
      <c r="AD1206" s="1">
        <v>1192</v>
      </c>
      <c r="AK1206" s="1">
        <v>0</v>
      </c>
      <c r="AL1206" s="1">
        <v>0</v>
      </c>
      <c r="AM1206" s="1">
        <v>0</v>
      </c>
      <c r="AO1206" s="1">
        <v>0</v>
      </c>
      <c r="AQ1206" s="1">
        <v>0</v>
      </c>
      <c r="AT1206" s="1">
        <v>0</v>
      </c>
      <c r="AV1206" s="1">
        <v>0</v>
      </c>
      <c r="AW1206" s="1">
        <v>0</v>
      </c>
      <c r="AX1206" s="1">
        <v>0</v>
      </c>
      <c r="AY1206" s="1" t="s">
        <v>79</v>
      </c>
      <c r="BD1206" s="1">
        <v>0</v>
      </c>
      <c r="BF1206" s="1">
        <v>0</v>
      </c>
      <c r="BH1206" s="1">
        <v>0</v>
      </c>
      <c r="BI1206" s="1">
        <v>0</v>
      </c>
      <c r="BL1206" s="1" t="s">
        <v>87</v>
      </c>
      <c r="BM1206" s="1" t="s">
        <v>79</v>
      </c>
      <c r="BP1206" s="1">
        <v>0</v>
      </c>
      <c r="BQ1206" s="1">
        <v>0</v>
      </c>
      <c r="BR1206" s="2">
        <v>1476851</v>
      </c>
      <c r="BS1206" s="2">
        <v>497903</v>
      </c>
      <c r="BT1206" s="1" t="s">
        <v>123</v>
      </c>
      <c r="BU1206" s="1" t="s">
        <v>90</v>
      </c>
      <c r="BW1206" s="1">
        <v>0</v>
      </c>
      <c r="BX1206" s="1">
        <v>4</v>
      </c>
    </row>
    <row r="1207" spans="1:76" x14ac:dyDescent="0.25">
      <c r="A1207" s="1">
        <v>1206</v>
      </c>
      <c r="B1207" s="1" t="s">
        <v>2778</v>
      </c>
      <c r="C1207" s="1" t="s">
        <v>1178</v>
      </c>
      <c r="D1207" s="1" t="s">
        <v>75</v>
      </c>
      <c r="E1207" s="1" t="s">
        <v>633</v>
      </c>
      <c r="F1207" s="1">
        <v>2007</v>
      </c>
      <c r="G1207" s="1">
        <v>6</v>
      </c>
      <c r="H1207" s="1">
        <v>23</v>
      </c>
      <c r="I1207" s="1">
        <v>820</v>
      </c>
      <c r="J1207" s="1" t="s">
        <v>2682</v>
      </c>
      <c r="K1207" s="1">
        <v>11</v>
      </c>
      <c r="L1207" s="1">
        <v>83</v>
      </c>
      <c r="M1207" s="1">
        <v>322675</v>
      </c>
      <c r="N1207" s="1">
        <v>5463500</v>
      </c>
      <c r="O1207" s="1">
        <v>1476934</v>
      </c>
      <c r="P1207" s="1">
        <v>497910</v>
      </c>
      <c r="Q1207" s="1" t="s">
        <v>78</v>
      </c>
      <c r="R1207" s="1" t="s">
        <v>104</v>
      </c>
      <c r="S1207" s="1" t="s">
        <v>1182</v>
      </c>
      <c r="T1207" s="1">
        <v>1</v>
      </c>
      <c r="U1207" s="1">
        <v>0</v>
      </c>
      <c r="V1207" s="1">
        <v>0</v>
      </c>
      <c r="Y1207" s="1">
        <v>0</v>
      </c>
      <c r="AB1207" s="1">
        <v>0</v>
      </c>
      <c r="AC1207" s="1">
        <v>0</v>
      </c>
      <c r="AD1207" s="1">
        <v>1191</v>
      </c>
      <c r="AK1207" s="1">
        <v>0</v>
      </c>
      <c r="AL1207" s="1">
        <v>0</v>
      </c>
      <c r="AM1207" s="1">
        <v>0</v>
      </c>
      <c r="AO1207" s="1">
        <v>0</v>
      </c>
      <c r="AQ1207" s="1">
        <v>0</v>
      </c>
      <c r="AT1207" s="1">
        <v>0</v>
      </c>
      <c r="AV1207" s="1">
        <v>0</v>
      </c>
      <c r="AW1207" s="1">
        <v>0</v>
      </c>
      <c r="AX1207" s="1">
        <v>0</v>
      </c>
      <c r="AY1207" s="1" t="s">
        <v>79</v>
      </c>
      <c r="AZ1207" s="1" t="s">
        <v>2779</v>
      </c>
      <c r="BD1207" s="1">
        <v>0</v>
      </c>
      <c r="BF1207" s="1">
        <v>0</v>
      </c>
      <c r="BH1207" s="1">
        <v>0</v>
      </c>
      <c r="BI1207" s="1">
        <v>0</v>
      </c>
      <c r="BL1207" s="1" t="s">
        <v>87</v>
      </c>
      <c r="BM1207" s="1" t="s">
        <v>79</v>
      </c>
      <c r="BP1207" s="1">
        <v>0</v>
      </c>
      <c r="BQ1207" s="1">
        <v>0</v>
      </c>
      <c r="BR1207" s="2">
        <v>1476934</v>
      </c>
      <c r="BS1207" s="2">
        <v>497910</v>
      </c>
      <c r="BT1207" s="1" t="s">
        <v>123</v>
      </c>
      <c r="BU1207" s="1" t="s">
        <v>90</v>
      </c>
      <c r="BW1207" s="1">
        <v>0</v>
      </c>
      <c r="BX1207" s="1">
        <v>4</v>
      </c>
    </row>
    <row r="1208" spans="1:76" x14ac:dyDescent="0.25">
      <c r="A1208" s="1">
        <v>1207</v>
      </c>
      <c r="B1208" s="1" t="s">
        <v>2780</v>
      </c>
      <c r="C1208" s="1" t="s">
        <v>632</v>
      </c>
      <c r="D1208" s="1" t="s">
        <v>75</v>
      </c>
      <c r="E1208" s="1" t="s">
        <v>633</v>
      </c>
      <c r="F1208" s="1">
        <v>2007</v>
      </c>
      <c r="G1208" s="1">
        <v>6</v>
      </c>
      <c r="H1208" s="1">
        <v>23</v>
      </c>
      <c r="I1208" s="1">
        <v>915</v>
      </c>
      <c r="J1208" s="1" t="s">
        <v>2682</v>
      </c>
      <c r="K1208" s="1">
        <v>11</v>
      </c>
      <c r="L1208" s="1">
        <v>83</v>
      </c>
      <c r="M1208" s="1">
        <v>323150</v>
      </c>
      <c r="N1208" s="1">
        <v>5463900</v>
      </c>
      <c r="O1208" s="1">
        <v>1477356</v>
      </c>
      <c r="P1208" s="1">
        <v>498366</v>
      </c>
      <c r="Q1208" s="1" t="s">
        <v>78</v>
      </c>
      <c r="R1208" s="1" t="s">
        <v>156</v>
      </c>
      <c r="S1208" s="1" t="s">
        <v>2743</v>
      </c>
      <c r="T1208" s="1">
        <v>1</v>
      </c>
      <c r="U1208" s="1">
        <v>0</v>
      </c>
      <c r="V1208" s="1">
        <v>0</v>
      </c>
      <c r="Y1208" s="1">
        <v>0</v>
      </c>
      <c r="AB1208" s="1">
        <v>0</v>
      </c>
      <c r="AC1208" s="1">
        <v>0</v>
      </c>
      <c r="AD1208" s="1">
        <v>1190</v>
      </c>
      <c r="AK1208" s="1">
        <v>0</v>
      </c>
      <c r="AL1208" s="1">
        <v>0</v>
      </c>
      <c r="AM1208" s="1">
        <v>0</v>
      </c>
      <c r="AO1208" s="1">
        <v>0</v>
      </c>
      <c r="AQ1208" s="1">
        <v>0</v>
      </c>
      <c r="AT1208" s="1">
        <v>0</v>
      </c>
      <c r="AV1208" s="1">
        <v>0</v>
      </c>
      <c r="AW1208" s="1">
        <v>0</v>
      </c>
      <c r="AX1208" s="1">
        <v>0</v>
      </c>
      <c r="AY1208" s="1" t="s">
        <v>79</v>
      </c>
      <c r="AZ1208" s="1" t="s">
        <v>2781</v>
      </c>
      <c r="BD1208" s="1">
        <v>0</v>
      </c>
      <c r="BF1208" s="1">
        <v>0</v>
      </c>
      <c r="BH1208" s="1">
        <v>0</v>
      </c>
      <c r="BI1208" s="1">
        <v>0</v>
      </c>
      <c r="BL1208" s="1" t="s">
        <v>87</v>
      </c>
      <c r="BM1208" s="1" t="s">
        <v>79</v>
      </c>
      <c r="BO1208" s="1" t="s">
        <v>635</v>
      </c>
      <c r="BP1208" s="1">
        <v>0</v>
      </c>
      <c r="BQ1208" s="1">
        <v>0</v>
      </c>
      <c r="BR1208" s="2">
        <v>1477356</v>
      </c>
      <c r="BS1208" s="2">
        <v>498366</v>
      </c>
      <c r="BT1208" s="1" t="s">
        <v>123</v>
      </c>
      <c r="BU1208" s="1" t="s">
        <v>90</v>
      </c>
      <c r="BV1208" s="1" t="s">
        <v>1127</v>
      </c>
      <c r="BW1208" s="1">
        <v>0</v>
      </c>
      <c r="BX1208" s="1">
        <v>3</v>
      </c>
    </row>
    <row r="1209" spans="1:76" x14ac:dyDescent="0.25">
      <c r="A1209" s="1">
        <v>1208</v>
      </c>
      <c r="B1209" s="1" t="s">
        <v>1402</v>
      </c>
      <c r="C1209" s="1" t="s">
        <v>1074</v>
      </c>
      <c r="D1209" s="1" t="s">
        <v>75</v>
      </c>
      <c r="E1209" s="1" t="s">
        <v>76</v>
      </c>
      <c r="F1209" s="1">
        <v>2007</v>
      </c>
      <c r="G1209" s="1">
        <v>6</v>
      </c>
      <c r="H1209" s="1">
        <v>23</v>
      </c>
      <c r="I1209" s="1">
        <v>958</v>
      </c>
      <c r="J1209" s="1" t="s">
        <v>2682</v>
      </c>
      <c r="K1209" s="1">
        <v>11</v>
      </c>
      <c r="L1209" s="1">
        <v>83</v>
      </c>
      <c r="M1209" s="1">
        <v>323451</v>
      </c>
      <c r="N1209" s="1">
        <v>5465220</v>
      </c>
      <c r="O1209" s="1">
        <v>1477491</v>
      </c>
      <c r="P1209" s="1">
        <v>499712</v>
      </c>
      <c r="Q1209" s="1" t="s">
        <v>1484</v>
      </c>
      <c r="R1209" s="1" t="s">
        <v>1485</v>
      </c>
      <c r="S1209" s="1" t="s">
        <v>1486</v>
      </c>
      <c r="T1209" s="1">
        <v>0</v>
      </c>
      <c r="U1209" s="1">
        <v>0</v>
      </c>
      <c r="V1209" s="1">
        <v>0</v>
      </c>
      <c r="Y1209" s="1">
        <v>0</v>
      </c>
      <c r="AB1209" s="1">
        <v>0</v>
      </c>
      <c r="AC1209" s="1">
        <v>0</v>
      </c>
      <c r="AD1209" s="1">
        <v>1248</v>
      </c>
      <c r="AK1209" s="1">
        <v>0</v>
      </c>
      <c r="AL1209" s="1">
        <v>0</v>
      </c>
      <c r="AM1209" s="1">
        <v>0</v>
      </c>
      <c r="AO1209" s="1">
        <v>0</v>
      </c>
      <c r="AQ1209" s="1">
        <v>0</v>
      </c>
      <c r="AT1209" s="1">
        <v>0</v>
      </c>
      <c r="AV1209" s="1">
        <v>0</v>
      </c>
      <c r="AW1209" s="1">
        <v>0</v>
      </c>
      <c r="AX1209" s="1">
        <v>0</v>
      </c>
      <c r="AY1209" s="1" t="s">
        <v>79</v>
      </c>
      <c r="BD1209" s="1">
        <v>0</v>
      </c>
      <c r="BF1209" s="1">
        <v>0</v>
      </c>
      <c r="BG1209" s="1" t="s">
        <v>2664</v>
      </c>
      <c r="BH1209" s="1">
        <v>0</v>
      </c>
      <c r="BI1209" s="1">
        <v>0</v>
      </c>
      <c r="BJ1209" s="1" t="s">
        <v>2782</v>
      </c>
      <c r="BK1209" s="1" t="s">
        <v>86</v>
      </c>
      <c r="BL1209" s="1" t="s">
        <v>87</v>
      </c>
      <c r="BM1209" s="1" t="s">
        <v>79</v>
      </c>
      <c r="BP1209" s="1">
        <v>0</v>
      </c>
      <c r="BQ1209" s="1">
        <v>0</v>
      </c>
      <c r="BR1209" s="2">
        <v>1477491</v>
      </c>
      <c r="BS1209" s="2">
        <v>499712</v>
      </c>
      <c r="BT1209" s="1" t="s">
        <v>89</v>
      </c>
      <c r="BU1209" s="1" t="s">
        <v>90</v>
      </c>
      <c r="BW1209" s="1">
        <v>0</v>
      </c>
      <c r="BX1209" s="1">
        <v>3</v>
      </c>
    </row>
    <row r="1210" spans="1:76" x14ac:dyDescent="0.25">
      <c r="A1210" s="1">
        <v>1209</v>
      </c>
      <c r="B1210" s="1" t="s">
        <v>809</v>
      </c>
      <c r="C1210" s="1" t="s">
        <v>98</v>
      </c>
      <c r="D1210" s="1" t="s">
        <v>75</v>
      </c>
      <c r="E1210" s="1" t="s">
        <v>76</v>
      </c>
      <c r="F1210" s="1">
        <v>2007</v>
      </c>
      <c r="G1210" s="1">
        <v>6</v>
      </c>
      <c r="H1210" s="1">
        <v>23</v>
      </c>
      <c r="I1210" s="1">
        <v>1012</v>
      </c>
      <c r="J1210" s="1" t="s">
        <v>2682</v>
      </c>
      <c r="K1210" s="1">
        <v>11</v>
      </c>
      <c r="L1210" s="1">
        <v>83</v>
      </c>
      <c r="M1210" s="1">
        <v>323561</v>
      </c>
      <c r="N1210" s="1">
        <v>5465883</v>
      </c>
      <c r="O1210" s="1">
        <v>1477517</v>
      </c>
      <c r="P1210" s="1">
        <v>500383</v>
      </c>
      <c r="Q1210" s="1" t="s">
        <v>1484</v>
      </c>
      <c r="R1210" s="1" t="s">
        <v>1485</v>
      </c>
      <c r="S1210" s="1" t="s">
        <v>1486</v>
      </c>
      <c r="T1210" s="1">
        <v>0</v>
      </c>
      <c r="U1210" s="1">
        <v>0</v>
      </c>
      <c r="V1210" s="1">
        <v>0</v>
      </c>
      <c r="Y1210" s="1">
        <v>0</v>
      </c>
      <c r="AB1210" s="1">
        <v>0</v>
      </c>
      <c r="AC1210" s="1">
        <v>0</v>
      </c>
      <c r="AD1210" s="1">
        <v>1260</v>
      </c>
      <c r="AK1210" s="1">
        <v>0</v>
      </c>
      <c r="AL1210" s="1">
        <v>0</v>
      </c>
      <c r="AM1210" s="1">
        <v>0</v>
      </c>
      <c r="AO1210" s="1">
        <v>0</v>
      </c>
      <c r="AQ1210" s="1">
        <v>0</v>
      </c>
      <c r="AT1210" s="1">
        <v>0</v>
      </c>
      <c r="AV1210" s="1">
        <v>0</v>
      </c>
      <c r="AW1210" s="1">
        <v>0</v>
      </c>
      <c r="AX1210" s="1">
        <v>0</v>
      </c>
      <c r="AY1210" s="1" t="s">
        <v>79</v>
      </c>
      <c r="BD1210" s="1">
        <v>0</v>
      </c>
      <c r="BF1210" s="1">
        <v>0</v>
      </c>
      <c r="BH1210" s="1">
        <v>0</v>
      </c>
      <c r="BI1210" s="1">
        <v>0</v>
      </c>
      <c r="BK1210" s="1" t="s">
        <v>86</v>
      </c>
      <c r="BL1210" s="1" t="s">
        <v>87</v>
      </c>
      <c r="BM1210" s="1" t="s">
        <v>79</v>
      </c>
      <c r="BP1210" s="1">
        <v>0</v>
      </c>
      <c r="BQ1210" s="1">
        <v>0</v>
      </c>
      <c r="BR1210" s="2">
        <v>1477517</v>
      </c>
      <c r="BS1210" s="2">
        <v>500383</v>
      </c>
      <c r="BT1210" s="1" t="s">
        <v>89</v>
      </c>
      <c r="BU1210" s="1" t="s">
        <v>90</v>
      </c>
      <c r="BW1210" s="1">
        <v>0</v>
      </c>
      <c r="BX1210" s="1">
        <v>5</v>
      </c>
    </row>
    <row r="1211" spans="1:76" x14ac:dyDescent="0.25">
      <c r="A1211" s="1">
        <v>1210</v>
      </c>
      <c r="B1211" s="1" t="s">
        <v>1068</v>
      </c>
      <c r="C1211" s="1" t="s">
        <v>74</v>
      </c>
      <c r="D1211" s="1" t="s">
        <v>75</v>
      </c>
      <c r="E1211" s="1" t="s">
        <v>76</v>
      </c>
      <c r="F1211" s="1">
        <v>2007</v>
      </c>
      <c r="G1211" s="1">
        <v>6</v>
      </c>
      <c r="H1211" s="1">
        <v>23</v>
      </c>
      <c r="I1211" s="1">
        <v>1050</v>
      </c>
      <c r="J1211" s="1" t="s">
        <v>2682</v>
      </c>
      <c r="K1211" s="1">
        <v>11</v>
      </c>
      <c r="L1211" s="1">
        <v>83</v>
      </c>
      <c r="M1211" s="1">
        <v>323464</v>
      </c>
      <c r="N1211" s="1">
        <v>5466272</v>
      </c>
      <c r="O1211" s="1">
        <v>1477372</v>
      </c>
      <c r="P1211" s="1">
        <v>500756</v>
      </c>
      <c r="Q1211" s="1" t="s">
        <v>1484</v>
      </c>
      <c r="R1211" s="1" t="s">
        <v>1485</v>
      </c>
      <c r="S1211" s="1" t="s">
        <v>1486</v>
      </c>
      <c r="T1211" s="1">
        <v>0</v>
      </c>
      <c r="U1211" s="1">
        <v>0</v>
      </c>
      <c r="V1211" s="1">
        <v>0</v>
      </c>
      <c r="Y1211" s="1">
        <v>0</v>
      </c>
      <c r="AB1211" s="1">
        <v>0</v>
      </c>
      <c r="AC1211" s="1">
        <v>0</v>
      </c>
      <c r="AD1211" s="1">
        <v>1239</v>
      </c>
      <c r="AK1211" s="1">
        <v>0</v>
      </c>
      <c r="AL1211" s="1">
        <v>0</v>
      </c>
      <c r="AM1211" s="1">
        <v>0</v>
      </c>
      <c r="AO1211" s="1">
        <v>0</v>
      </c>
      <c r="AQ1211" s="1">
        <v>0</v>
      </c>
      <c r="AT1211" s="1">
        <v>0</v>
      </c>
      <c r="AV1211" s="1">
        <v>0</v>
      </c>
      <c r="AW1211" s="1">
        <v>0</v>
      </c>
      <c r="AX1211" s="1">
        <v>0</v>
      </c>
      <c r="AY1211" s="1" t="s">
        <v>79</v>
      </c>
      <c r="BD1211" s="1">
        <v>0</v>
      </c>
      <c r="BF1211" s="1">
        <v>0</v>
      </c>
      <c r="BH1211" s="1">
        <v>0</v>
      </c>
      <c r="BI1211" s="1">
        <v>0</v>
      </c>
      <c r="BK1211" s="1" t="s">
        <v>86</v>
      </c>
      <c r="BL1211" s="1" t="s">
        <v>87</v>
      </c>
      <c r="BM1211" s="1" t="s">
        <v>79</v>
      </c>
      <c r="BO1211" s="1" t="s">
        <v>88</v>
      </c>
      <c r="BP1211" s="1">
        <v>0</v>
      </c>
      <c r="BQ1211" s="1">
        <v>0</v>
      </c>
      <c r="BR1211" s="2">
        <v>1477372</v>
      </c>
      <c r="BS1211" s="2">
        <v>500756</v>
      </c>
      <c r="BT1211" s="1" t="s">
        <v>89</v>
      </c>
      <c r="BU1211" s="1" t="s">
        <v>90</v>
      </c>
      <c r="BV1211" s="1" t="s">
        <v>1127</v>
      </c>
      <c r="BW1211" s="1">
        <v>0</v>
      </c>
      <c r="BX1211" s="1">
        <v>1</v>
      </c>
    </row>
    <row r="1212" spans="1:76" x14ac:dyDescent="0.25">
      <c r="A1212" s="1">
        <v>1211</v>
      </c>
      <c r="B1212" s="1" t="s">
        <v>620</v>
      </c>
      <c r="C1212" s="1" t="s">
        <v>621</v>
      </c>
      <c r="D1212" s="1" t="s">
        <v>75</v>
      </c>
      <c r="E1212" s="1" t="s">
        <v>76</v>
      </c>
      <c r="F1212" s="1">
        <v>2007</v>
      </c>
      <c r="G1212" s="1">
        <v>6</v>
      </c>
      <c r="H1212" s="1">
        <v>23</v>
      </c>
      <c r="I1212" s="1">
        <v>1130</v>
      </c>
      <c r="J1212" s="1" t="s">
        <v>2682</v>
      </c>
      <c r="K1212" s="1">
        <v>11</v>
      </c>
      <c r="L1212" s="1">
        <v>83</v>
      </c>
      <c r="M1212" s="1">
        <v>323992</v>
      </c>
      <c r="N1212" s="1">
        <v>5466112</v>
      </c>
      <c r="O1212" s="1">
        <v>1477916</v>
      </c>
      <c r="P1212" s="1">
        <v>500664</v>
      </c>
      <c r="Q1212" s="1" t="s">
        <v>1484</v>
      </c>
      <c r="R1212" s="1" t="s">
        <v>1485</v>
      </c>
      <c r="S1212" s="1" t="s">
        <v>1486</v>
      </c>
      <c r="T1212" s="1">
        <v>0</v>
      </c>
      <c r="U1212" s="1">
        <v>0</v>
      </c>
      <c r="V1212" s="1">
        <v>0</v>
      </c>
      <c r="Y1212" s="1">
        <v>0</v>
      </c>
      <c r="AB1212" s="1">
        <v>0</v>
      </c>
      <c r="AC1212" s="1">
        <v>0</v>
      </c>
      <c r="AD1212" s="1">
        <v>1297</v>
      </c>
      <c r="AK1212" s="1">
        <v>0</v>
      </c>
      <c r="AL1212" s="1">
        <v>0</v>
      </c>
      <c r="AM1212" s="1">
        <v>0</v>
      </c>
      <c r="AO1212" s="1">
        <v>0</v>
      </c>
      <c r="AQ1212" s="1">
        <v>0</v>
      </c>
      <c r="AT1212" s="1">
        <v>0</v>
      </c>
      <c r="AV1212" s="1">
        <v>0</v>
      </c>
      <c r="AW1212" s="1">
        <v>0</v>
      </c>
      <c r="AX1212" s="1">
        <v>0</v>
      </c>
      <c r="AY1212" s="1" t="s">
        <v>79</v>
      </c>
      <c r="BD1212" s="1">
        <v>0</v>
      </c>
      <c r="BF1212" s="1">
        <v>0</v>
      </c>
      <c r="BH1212" s="1">
        <v>0</v>
      </c>
      <c r="BI1212" s="1">
        <v>0</v>
      </c>
      <c r="BK1212" s="1" t="s">
        <v>86</v>
      </c>
      <c r="BL1212" s="1" t="s">
        <v>87</v>
      </c>
      <c r="BM1212" s="1" t="s">
        <v>79</v>
      </c>
      <c r="BO1212" s="1" t="s">
        <v>88</v>
      </c>
      <c r="BP1212" s="1">
        <v>0</v>
      </c>
      <c r="BQ1212" s="1">
        <v>0</v>
      </c>
      <c r="BR1212" s="2">
        <v>1477916</v>
      </c>
      <c r="BS1212" s="2">
        <v>500664</v>
      </c>
      <c r="BT1212" s="1" t="s">
        <v>89</v>
      </c>
      <c r="BU1212" s="1" t="s">
        <v>90</v>
      </c>
      <c r="BV1212" s="1" t="s">
        <v>1127</v>
      </c>
      <c r="BW1212" s="1">
        <v>0</v>
      </c>
      <c r="BX1212" s="1">
        <v>1</v>
      </c>
    </row>
    <row r="1213" spans="1:76" x14ac:dyDescent="0.25">
      <c r="A1213" s="1">
        <v>1212</v>
      </c>
      <c r="B1213" s="1" t="s">
        <v>2708</v>
      </c>
      <c r="C1213" s="1" t="s">
        <v>490</v>
      </c>
      <c r="D1213" s="1" t="s">
        <v>75</v>
      </c>
      <c r="E1213" s="1" t="s">
        <v>2709</v>
      </c>
      <c r="F1213" s="1">
        <v>2007</v>
      </c>
      <c r="G1213" s="1">
        <v>6</v>
      </c>
      <c r="H1213" s="1">
        <v>23</v>
      </c>
      <c r="I1213" s="1">
        <v>1320</v>
      </c>
      <c r="J1213" s="1" t="s">
        <v>2682</v>
      </c>
      <c r="K1213" s="1">
        <v>11</v>
      </c>
      <c r="L1213" s="1">
        <v>83</v>
      </c>
      <c r="M1213" s="1">
        <v>325789</v>
      </c>
      <c r="N1213" s="1">
        <v>5448072</v>
      </c>
      <c r="O1213" s="1">
        <v>1481948</v>
      </c>
      <c r="P1213" s="1">
        <v>483005</v>
      </c>
      <c r="Q1213" s="1" t="s">
        <v>78</v>
      </c>
      <c r="R1213" s="1" t="s">
        <v>79</v>
      </c>
      <c r="S1213" s="1" t="s">
        <v>79</v>
      </c>
      <c r="T1213" s="1">
        <v>1</v>
      </c>
      <c r="U1213" s="1">
        <v>1</v>
      </c>
      <c r="V1213" s="1">
        <v>0</v>
      </c>
      <c r="W1213" s="1" t="s">
        <v>2763</v>
      </c>
      <c r="Y1213" s="1">
        <v>3</v>
      </c>
      <c r="Z1213" s="1">
        <v>2</v>
      </c>
      <c r="AA1213" s="1">
        <v>1</v>
      </c>
      <c r="AB1213" s="1">
        <v>0</v>
      </c>
      <c r="AC1213" s="1">
        <v>0</v>
      </c>
      <c r="AD1213" s="1">
        <v>1181</v>
      </c>
      <c r="AK1213" s="1">
        <v>0</v>
      </c>
      <c r="AL1213" s="1">
        <v>0</v>
      </c>
      <c r="AM1213" s="1">
        <v>0</v>
      </c>
      <c r="AO1213" s="1">
        <v>0</v>
      </c>
      <c r="AQ1213" s="1">
        <v>0</v>
      </c>
      <c r="AT1213" s="1">
        <v>0</v>
      </c>
      <c r="AV1213" s="1">
        <v>0</v>
      </c>
      <c r="AW1213" s="1">
        <v>0</v>
      </c>
      <c r="AX1213" s="1">
        <v>0</v>
      </c>
      <c r="AY1213" s="1" t="s">
        <v>79</v>
      </c>
      <c r="BD1213" s="1">
        <v>0</v>
      </c>
      <c r="BF1213" s="1">
        <v>0</v>
      </c>
      <c r="BG1213" s="1" t="s">
        <v>2783</v>
      </c>
      <c r="BH1213" s="1">
        <v>0</v>
      </c>
      <c r="BI1213" s="1">
        <v>0</v>
      </c>
      <c r="BK1213" s="1" t="s">
        <v>1611</v>
      </c>
      <c r="BL1213" s="1" t="s">
        <v>87</v>
      </c>
      <c r="BM1213" s="1" t="s">
        <v>79</v>
      </c>
      <c r="BP1213" s="1">
        <v>0</v>
      </c>
      <c r="BQ1213" s="1">
        <v>0</v>
      </c>
      <c r="BR1213" s="2">
        <v>1481948</v>
      </c>
      <c r="BS1213" s="2">
        <v>483005</v>
      </c>
      <c r="BT1213" s="1" t="s">
        <v>123</v>
      </c>
      <c r="BU1213" s="1" t="s">
        <v>195</v>
      </c>
      <c r="BW1213" s="1">
        <v>0</v>
      </c>
      <c r="BX1213" s="1">
        <v>4</v>
      </c>
    </row>
    <row r="1214" spans="1:76" x14ac:dyDescent="0.25">
      <c r="A1214" s="1">
        <v>1213</v>
      </c>
      <c r="B1214" s="1" t="s">
        <v>2694</v>
      </c>
      <c r="C1214" s="1" t="s">
        <v>798</v>
      </c>
      <c r="D1214" s="1" t="s">
        <v>75</v>
      </c>
      <c r="E1214" s="1" t="s">
        <v>198</v>
      </c>
      <c r="F1214" s="1">
        <v>2007</v>
      </c>
      <c r="G1214" s="1">
        <v>6</v>
      </c>
      <c r="H1214" s="1">
        <v>23</v>
      </c>
      <c r="I1214" s="1">
        <v>1427</v>
      </c>
      <c r="J1214" s="1" t="s">
        <v>2682</v>
      </c>
      <c r="K1214" s="1">
        <v>11</v>
      </c>
      <c r="L1214" s="1">
        <v>83</v>
      </c>
      <c r="M1214" s="1">
        <v>325589</v>
      </c>
      <c r="N1214" s="1">
        <v>5449913</v>
      </c>
      <c r="O1214" s="1">
        <v>1481520</v>
      </c>
      <c r="P1214" s="1">
        <v>484805</v>
      </c>
      <c r="Q1214" s="1" t="s">
        <v>78</v>
      </c>
      <c r="R1214" s="1" t="s">
        <v>79</v>
      </c>
      <c r="S1214" s="1" t="s">
        <v>79</v>
      </c>
      <c r="T1214" s="1">
        <v>2</v>
      </c>
      <c r="U1214" s="1">
        <v>1</v>
      </c>
      <c r="V1214" s="1">
        <v>0</v>
      </c>
      <c r="W1214" s="1" t="s">
        <v>2763</v>
      </c>
      <c r="Y1214" s="1">
        <v>3</v>
      </c>
      <c r="Z1214" s="1">
        <v>1</v>
      </c>
      <c r="AA1214" s="1">
        <v>2</v>
      </c>
      <c r="AB1214" s="1">
        <v>0</v>
      </c>
      <c r="AC1214" s="1">
        <v>0</v>
      </c>
      <c r="AD1214" s="1">
        <v>1254</v>
      </c>
      <c r="AK1214" s="1">
        <v>0</v>
      </c>
      <c r="AL1214" s="1">
        <v>0</v>
      </c>
      <c r="AM1214" s="1">
        <v>0</v>
      </c>
      <c r="AO1214" s="1">
        <v>0</v>
      </c>
      <c r="AQ1214" s="1">
        <v>0</v>
      </c>
      <c r="AT1214" s="1">
        <v>0</v>
      </c>
      <c r="AV1214" s="1">
        <v>0</v>
      </c>
      <c r="AW1214" s="1">
        <v>0</v>
      </c>
      <c r="AX1214" s="1">
        <v>0</v>
      </c>
      <c r="AY1214" s="1" t="s">
        <v>79</v>
      </c>
      <c r="BD1214" s="1">
        <v>0</v>
      </c>
      <c r="BF1214" s="1">
        <v>0</v>
      </c>
      <c r="BG1214" s="1" t="s">
        <v>2784</v>
      </c>
      <c r="BH1214" s="1">
        <v>0</v>
      </c>
      <c r="BI1214" s="1">
        <v>0</v>
      </c>
      <c r="BK1214" s="1" t="s">
        <v>1611</v>
      </c>
      <c r="BL1214" s="1" t="s">
        <v>87</v>
      </c>
      <c r="BM1214" s="1" t="s">
        <v>79</v>
      </c>
      <c r="BP1214" s="1">
        <v>0</v>
      </c>
      <c r="BQ1214" s="1">
        <v>0</v>
      </c>
      <c r="BR1214" s="2">
        <v>1481520</v>
      </c>
      <c r="BS1214" s="2">
        <v>484805</v>
      </c>
      <c r="BT1214" s="1" t="s">
        <v>89</v>
      </c>
      <c r="BU1214" s="1" t="s">
        <v>195</v>
      </c>
      <c r="BW1214" s="1">
        <v>0</v>
      </c>
      <c r="BX1214" s="1">
        <v>4</v>
      </c>
    </row>
    <row r="1215" spans="1:76" x14ac:dyDescent="0.25">
      <c r="A1215" s="1">
        <v>1214</v>
      </c>
      <c r="B1215" s="1" t="s">
        <v>814</v>
      </c>
      <c r="C1215" s="1" t="s">
        <v>681</v>
      </c>
      <c r="D1215" s="1" t="s">
        <v>75</v>
      </c>
      <c r="E1215" s="1" t="s">
        <v>671</v>
      </c>
      <c r="F1215" s="1">
        <v>2007</v>
      </c>
      <c r="G1215" s="1">
        <v>6</v>
      </c>
      <c r="H1215" s="1">
        <v>24</v>
      </c>
      <c r="I1215" s="1">
        <v>1235</v>
      </c>
      <c r="J1215" s="1" t="s">
        <v>2682</v>
      </c>
      <c r="K1215" s="1">
        <v>11</v>
      </c>
      <c r="L1215" s="1">
        <v>83</v>
      </c>
      <c r="M1215" s="1">
        <v>327165</v>
      </c>
      <c r="N1215" s="1">
        <v>5435349</v>
      </c>
      <c r="O1215" s="1">
        <v>1484900</v>
      </c>
      <c r="P1215" s="1">
        <v>470567</v>
      </c>
      <c r="Q1215" s="1" t="s">
        <v>78</v>
      </c>
      <c r="R1215" s="1" t="s">
        <v>79</v>
      </c>
      <c r="S1215" s="1" t="s">
        <v>79</v>
      </c>
      <c r="T1215" s="1">
        <v>1</v>
      </c>
      <c r="U1215" s="1">
        <v>1</v>
      </c>
      <c r="V1215" s="1">
        <v>0</v>
      </c>
      <c r="W1215" s="1" t="s">
        <v>2785</v>
      </c>
      <c r="Y1215" s="1">
        <v>4</v>
      </c>
      <c r="Z1215" s="1">
        <v>3</v>
      </c>
      <c r="AA1215" s="1">
        <v>1</v>
      </c>
      <c r="AB1215" s="1">
        <v>0</v>
      </c>
      <c r="AC1215" s="1">
        <v>0</v>
      </c>
      <c r="AD1215" s="1">
        <v>1158</v>
      </c>
      <c r="AK1215" s="1">
        <v>0</v>
      </c>
      <c r="AL1215" s="1">
        <v>0</v>
      </c>
      <c r="AM1215" s="1">
        <v>0</v>
      </c>
      <c r="AO1215" s="1">
        <v>0</v>
      </c>
      <c r="AQ1215" s="1">
        <v>0</v>
      </c>
      <c r="AT1215" s="1">
        <v>0</v>
      </c>
      <c r="AV1215" s="1">
        <v>0</v>
      </c>
      <c r="AW1215" s="1">
        <v>0</v>
      </c>
      <c r="AX1215" s="1">
        <v>0</v>
      </c>
      <c r="AY1215" s="1" t="s">
        <v>79</v>
      </c>
      <c r="BD1215" s="1">
        <v>0</v>
      </c>
      <c r="BF1215" s="1">
        <v>0</v>
      </c>
      <c r="BG1215" s="1" t="s">
        <v>2786</v>
      </c>
      <c r="BH1215" s="1">
        <v>0</v>
      </c>
      <c r="BI1215" s="1">
        <v>0</v>
      </c>
      <c r="BK1215" s="1" t="s">
        <v>1611</v>
      </c>
      <c r="BL1215" s="1" t="s">
        <v>87</v>
      </c>
      <c r="BM1215" s="1" t="s">
        <v>79</v>
      </c>
      <c r="BO1215" s="1" t="s">
        <v>682</v>
      </c>
      <c r="BP1215" s="1">
        <v>0</v>
      </c>
      <c r="BQ1215" s="1">
        <v>0</v>
      </c>
      <c r="BR1215" s="2">
        <v>1484900</v>
      </c>
      <c r="BS1215" s="2">
        <v>470567</v>
      </c>
      <c r="BT1215" s="1" t="s">
        <v>123</v>
      </c>
      <c r="BU1215" s="1" t="s">
        <v>243</v>
      </c>
      <c r="BV1215" s="1" t="s">
        <v>1127</v>
      </c>
      <c r="BW1215" s="1">
        <v>0</v>
      </c>
      <c r="BX1215" s="1">
        <v>4</v>
      </c>
    </row>
    <row r="1216" spans="1:76" x14ac:dyDescent="0.25">
      <c r="A1216" s="1">
        <v>1215</v>
      </c>
      <c r="B1216" s="1" t="s">
        <v>823</v>
      </c>
      <c r="C1216" s="1" t="s">
        <v>824</v>
      </c>
      <c r="D1216" s="1" t="s">
        <v>75</v>
      </c>
      <c r="E1216" s="1" t="s">
        <v>241</v>
      </c>
      <c r="F1216" s="1">
        <v>2007</v>
      </c>
      <c r="G1216" s="1">
        <v>6</v>
      </c>
      <c r="H1216" s="1">
        <v>25</v>
      </c>
      <c r="I1216" s="1">
        <v>820</v>
      </c>
      <c r="J1216" s="1" t="s">
        <v>2657</v>
      </c>
      <c r="K1216" s="1">
        <v>11</v>
      </c>
      <c r="L1216" s="1">
        <v>83</v>
      </c>
      <c r="M1216" s="1">
        <v>333369</v>
      </c>
      <c r="N1216" s="1">
        <v>5434548</v>
      </c>
      <c r="O1216" s="1">
        <v>1491163</v>
      </c>
      <c r="P1216" s="1">
        <v>470547</v>
      </c>
      <c r="Q1216" s="1" t="s">
        <v>78</v>
      </c>
      <c r="R1216" s="1" t="s">
        <v>79</v>
      </c>
      <c r="S1216" s="1" t="s">
        <v>79</v>
      </c>
      <c r="T1216" s="1">
        <v>1</v>
      </c>
      <c r="U1216" s="1">
        <v>0</v>
      </c>
      <c r="V1216" s="1">
        <v>0</v>
      </c>
      <c r="W1216" s="1" t="s">
        <v>2787</v>
      </c>
      <c r="Y1216" s="1">
        <v>4</v>
      </c>
      <c r="Z1216" s="1">
        <v>3</v>
      </c>
      <c r="AA1216" s="1">
        <v>1</v>
      </c>
      <c r="AB1216" s="1">
        <v>0</v>
      </c>
      <c r="AC1216" s="1">
        <v>0</v>
      </c>
      <c r="AD1216" s="1">
        <v>1273</v>
      </c>
      <c r="AK1216" s="1">
        <v>0</v>
      </c>
      <c r="AL1216" s="1">
        <v>0</v>
      </c>
      <c r="AM1216" s="1">
        <v>0</v>
      </c>
      <c r="AO1216" s="1">
        <v>0</v>
      </c>
      <c r="AQ1216" s="1">
        <v>0</v>
      </c>
      <c r="AT1216" s="1">
        <v>0</v>
      </c>
      <c r="AV1216" s="1">
        <v>0</v>
      </c>
      <c r="AW1216" s="1">
        <v>0</v>
      </c>
      <c r="AX1216" s="1">
        <v>0</v>
      </c>
      <c r="AY1216" s="1" t="s">
        <v>79</v>
      </c>
      <c r="BD1216" s="1">
        <v>0</v>
      </c>
      <c r="BF1216" s="1">
        <v>0</v>
      </c>
      <c r="BG1216" s="1" t="s">
        <v>2788</v>
      </c>
      <c r="BH1216" s="1">
        <v>0</v>
      </c>
      <c r="BI1216" s="1">
        <v>0</v>
      </c>
      <c r="BK1216" s="1" t="s">
        <v>1611</v>
      </c>
      <c r="BL1216" s="1" t="s">
        <v>87</v>
      </c>
      <c r="BM1216" s="1" t="s">
        <v>79</v>
      </c>
      <c r="BO1216" s="1" t="s">
        <v>827</v>
      </c>
      <c r="BP1216" s="1">
        <v>0</v>
      </c>
      <c r="BQ1216" s="1">
        <v>0</v>
      </c>
      <c r="BR1216" s="2">
        <v>1491163</v>
      </c>
      <c r="BS1216" s="2">
        <v>470547</v>
      </c>
      <c r="BT1216" s="1" t="s">
        <v>89</v>
      </c>
      <c r="BU1216" s="1" t="s">
        <v>243</v>
      </c>
      <c r="BW1216" s="1">
        <v>0</v>
      </c>
      <c r="BX1216" s="1">
        <v>4</v>
      </c>
    </row>
    <row r="1217" spans="1:76" x14ac:dyDescent="0.25">
      <c r="A1217" s="1">
        <v>1216</v>
      </c>
      <c r="B1217" s="1" t="s">
        <v>1791</v>
      </c>
      <c r="C1217" s="1" t="s">
        <v>1789</v>
      </c>
      <c r="D1217" s="1" t="s">
        <v>75</v>
      </c>
      <c r="E1217" s="1" t="s">
        <v>241</v>
      </c>
      <c r="F1217" s="1">
        <v>2007</v>
      </c>
      <c r="G1217" s="1">
        <v>6</v>
      </c>
      <c r="H1217" s="1">
        <v>25</v>
      </c>
      <c r="I1217" s="1">
        <v>926</v>
      </c>
      <c r="J1217" s="1" t="s">
        <v>2657</v>
      </c>
      <c r="K1217" s="1">
        <v>11</v>
      </c>
      <c r="L1217" s="1">
        <v>83</v>
      </c>
      <c r="M1217" s="1">
        <v>333018</v>
      </c>
      <c r="N1217" s="1">
        <v>5435410</v>
      </c>
      <c r="O1217" s="1">
        <v>1490707</v>
      </c>
      <c r="P1217" s="1">
        <v>471357</v>
      </c>
      <c r="Q1217" s="1" t="s">
        <v>78</v>
      </c>
      <c r="R1217" s="1" t="s">
        <v>79</v>
      </c>
      <c r="S1217" s="1" t="s">
        <v>79</v>
      </c>
      <c r="T1217" s="1">
        <v>1</v>
      </c>
      <c r="U1217" s="1">
        <v>1</v>
      </c>
      <c r="V1217" s="1">
        <v>0</v>
      </c>
      <c r="W1217" s="1" t="s">
        <v>2787</v>
      </c>
      <c r="Y1217" s="1">
        <v>4</v>
      </c>
      <c r="Z1217" s="1">
        <v>3</v>
      </c>
      <c r="AA1217" s="1">
        <v>1</v>
      </c>
      <c r="AB1217" s="1">
        <v>0</v>
      </c>
      <c r="AC1217" s="1">
        <v>0</v>
      </c>
      <c r="AD1217" s="1">
        <v>1275</v>
      </c>
      <c r="AK1217" s="1">
        <v>0</v>
      </c>
      <c r="AL1217" s="1">
        <v>0</v>
      </c>
      <c r="AM1217" s="1">
        <v>0</v>
      </c>
      <c r="AO1217" s="1">
        <v>0</v>
      </c>
      <c r="AQ1217" s="1">
        <v>0</v>
      </c>
      <c r="AT1217" s="1">
        <v>0</v>
      </c>
      <c r="AV1217" s="1">
        <v>0</v>
      </c>
      <c r="AW1217" s="1">
        <v>0</v>
      </c>
      <c r="AX1217" s="1">
        <v>0</v>
      </c>
      <c r="AY1217" s="1" t="s">
        <v>79</v>
      </c>
      <c r="BD1217" s="1">
        <v>0</v>
      </c>
      <c r="BF1217" s="1">
        <v>0</v>
      </c>
      <c r="BG1217" s="1" t="s">
        <v>2789</v>
      </c>
      <c r="BH1217" s="1">
        <v>0</v>
      </c>
      <c r="BI1217" s="1">
        <v>0</v>
      </c>
      <c r="BK1217" s="1" t="s">
        <v>1611</v>
      </c>
      <c r="BL1217" s="1" t="s">
        <v>87</v>
      </c>
      <c r="BM1217" s="1" t="s">
        <v>79</v>
      </c>
      <c r="BO1217" s="1" t="s">
        <v>1695</v>
      </c>
      <c r="BP1217" s="1">
        <v>0</v>
      </c>
      <c r="BQ1217" s="1">
        <v>0</v>
      </c>
      <c r="BR1217" s="2">
        <v>1490707</v>
      </c>
      <c r="BS1217" s="2">
        <v>471357</v>
      </c>
      <c r="BT1217" s="1" t="s">
        <v>89</v>
      </c>
      <c r="BU1217" s="1" t="s">
        <v>243</v>
      </c>
      <c r="BW1217" s="1">
        <v>0</v>
      </c>
      <c r="BX1217" s="1">
        <v>4</v>
      </c>
    </row>
    <row r="1218" spans="1:76" x14ac:dyDescent="0.25">
      <c r="A1218" s="1">
        <v>1217</v>
      </c>
      <c r="B1218" s="1" t="s">
        <v>919</v>
      </c>
      <c r="C1218" s="1" t="s">
        <v>920</v>
      </c>
      <c r="D1218" s="1" t="s">
        <v>75</v>
      </c>
      <c r="E1218" s="1" t="s">
        <v>241</v>
      </c>
      <c r="F1218" s="1">
        <v>2007</v>
      </c>
      <c r="G1218" s="1">
        <v>6</v>
      </c>
      <c r="H1218" s="1">
        <v>25</v>
      </c>
      <c r="I1218" s="1">
        <v>1014</v>
      </c>
      <c r="J1218" s="1" t="s">
        <v>2657</v>
      </c>
      <c r="K1218" s="1">
        <v>11</v>
      </c>
      <c r="L1218" s="1">
        <v>83</v>
      </c>
      <c r="M1218" s="1">
        <v>332322</v>
      </c>
      <c r="N1218" s="1">
        <v>5435654</v>
      </c>
      <c r="O1218" s="1">
        <v>1489985</v>
      </c>
      <c r="P1218" s="1">
        <v>471512</v>
      </c>
      <c r="Q1218" s="1" t="s">
        <v>1484</v>
      </c>
      <c r="R1218" s="1" t="s">
        <v>1485</v>
      </c>
      <c r="S1218" s="1" t="s">
        <v>1486</v>
      </c>
      <c r="T1218" s="1">
        <v>0</v>
      </c>
      <c r="U1218" s="1">
        <v>0</v>
      </c>
      <c r="V1218" s="1">
        <v>0</v>
      </c>
      <c r="Y1218" s="1">
        <v>0</v>
      </c>
      <c r="AB1218" s="1">
        <v>0</v>
      </c>
      <c r="AC1218" s="1">
        <v>0</v>
      </c>
      <c r="AD1218" s="1">
        <v>1262</v>
      </c>
      <c r="AK1218" s="1">
        <v>0</v>
      </c>
      <c r="AL1218" s="1">
        <v>0</v>
      </c>
      <c r="AM1218" s="1">
        <v>0</v>
      </c>
      <c r="AO1218" s="1">
        <v>0</v>
      </c>
      <c r="AQ1218" s="1">
        <v>0</v>
      </c>
      <c r="AT1218" s="1">
        <v>0</v>
      </c>
      <c r="AV1218" s="1">
        <v>0</v>
      </c>
      <c r="AW1218" s="1">
        <v>0</v>
      </c>
      <c r="AX1218" s="1">
        <v>0</v>
      </c>
      <c r="AY1218" s="1" t="s">
        <v>79</v>
      </c>
      <c r="BD1218" s="1">
        <v>0</v>
      </c>
      <c r="BF1218" s="1">
        <v>0</v>
      </c>
      <c r="BH1218" s="1">
        <v>0</v>
      </c>
      <c r="BI1218" s="1">
        <v>0</v>
      </c>
      <c r="BK1218" s="1" t="s">
        <v>86</v>
      </c>
      <c r="BL1218" s="1" t="s">
        <v>87</v>
      </c>
      <c r="BM1218" s="1" t="s">
        <v>79</v>
      </c>
      <c r="BP1218" s="1">
        <v>0</v>
      </c>
      <c r="BQ1218" s="1">
        <v>0</v>
      </c>
      <c r="BR1218" s="2">
        <v>1489985</v>
      </c>
      <c r="BS1218" s="2">
        <v>471512</v>
      </c>
      <c r="BT1218" s="1" t="s">
        <v>89</v>
      </c>
      <c r="BU1218" s="1" t="s">
        <v>243</v>
      </c>
      <c r="BW1218" s="1">
        <v>0</v>
      </c>
      <c r="BX1218" s="1">
        <v>4</v>
      </c>
    </row>
    <row r="1219" spans="1:76" x14ac:dyDescent="0.25">
      <c r="A1219" s="1">
        <v>1218</v>
      </c>
      <c r="B1219" s="1" t="s">
        <v>2669</v>
      </c>
      <c r="C1219" s="1" t="s">
        <v>1694</v>
      </c>
      <c r="D1219" s="1" t="s">
        <v>75</v>
      </c>
      <c r="E1219" s="1" t="s">
        <v>241</v>
      </c>
      <c r="F1219" s="1">
        <v>2007</v>
      </c>
      <c r="G1219" s="1">
        <v>6</v>
      </c>
      <c r="H1219" s="1">
        <v>25</v>
      </c>
      <c r="I1219" s="1">
        <v>1045</v>
      </c>
      <c r="J1219" s="1" t="s">
        <v>2657</v>
      </c>
      <c r="K1219" s="1">
        <v>11</v>
      </c>
      <c r="L1219" s="1">
        <v>83</v>
      </c>
      <c r="M1219" s="1">
        <v>333152</v>
      </c>
      <c r="N1219" s="1">
        <v>5435162</v>
      </c>
      <c r="O1219" s="1">
        <v>1490871</v>
      </c>
      <c r="P1219" s="1">
        <v>471128</v>
      </c>
      <c r="Q1219" s="1" t="s">
        <v>78</v>
      </c>
      <c r="R1219" s="1" t="s">
        <v>79</v>
      </c>
      <c r="S1219" s="1" t="s">
        <v>79</v>
      </c>
      <c r="T1219" s="1">
        <v>1</v>
      </c>
      <c r="U1219" s="1">
        <v>1</v>
      </c>
      <c r="V1219" s="1">
        <v>0</v>
      </c>
      <c r="W1219" s="1" t="s">
        <v>2790</v>
      </c>
      <c r="Y1219" s="1">
        <v>3</v>
      </c>
      <c r="Z1219" s="1">
        <v>3</v>
      </c>
      <c r="AA1219" s="1">
        <v>0</v>
      </c>
      <c r="AB1219" s="1">
        <v>0</v>
      </c>
      <c r="AC1219" s="1">
        <v>0</v>
      </c>
      <c r="AD1219" s="1">
        <v>1272</v>
      </c>
      <c r="AK1219" s="1">
        <v>0</v>
      </c>
      <c r="AL1219" s="1">
        <v>0</v>
      </c>
      <c r="AM1219" s="1">
        <v>0</v>
      </c>
      <c r="AO1219" s="1">
        <v>0</v>
      </c>
      <c r="AQ1219" s="1">
        <v>0</v>
      </c>
      <c r="AT1219" s="1">
        <v>0</v>
      </c>
      <c r="AV1219" s="1">
        <v>0</v>
      </c>
      <c r="AW1219" s="1">
        <v>0</v>
      </c>
      <c r="AX1219" s="1">
        <v>0</v>
      </c>
      <c r="AY1219" s="1" t="s">
        <v>79</v>
      </c>
      <c r="BD1219" s="1">
        <v>0</v>
      </c>
      <c r="BF1219" s="1">
        <v>0</v>
      </c>
      <c r="BG1219" s="1" t="s">
        <v>2791</v>
      </c>
      <c r="BH1219" s="1">
        <v>0</v>
      </c>
      <c r="BI1219" s="1">
        <v>0</v>
      </c>
      <c r="BK1219" s="1" t="s">
        <v>1611</v>
      </c>
      <c r="BL1219" s="1" t="s">
        <v>87</v>
      </c>
      <c r="BM1219" s="1" t="s">
        <v>79</v>
      </c>
      <c r="BO1219" s="1" t="s">
        <v>1695</v>
      </c>
      <c r="BP1219" s="1">
        <v>0</v>
      </c>
      <c r="BQ1219" s="1">
        <v>0</v>
      </c>
      <c r="BR1219" s="2">
        <v>1490871</v>
      </c>
      <c r="BS1219" s="2">
        <v>471128</v>
      </c>
      <c r="BT1219" s="1" t="s">
        <v>89</v>
      </c>
      <c r="BU1219" s="1" t="s">
        <v>243</v>
      </c>
      <c r="BW1219" s="1">
        <v>0</v>
      </c>
      <c r="BX1219" s="1">
        <v>4</v>
      </c>
    </row>
    <row r="1220" spans="1:76" x14ac:dyDescent="0.25">
      <c r="A1220" s="1">
        <v>1219</v>
      </c>
      <c r="B1220" s="1" t="s">
        <v>551</v>
      </c>
      <c r="C1220" s="1" t="s">
        <v>552</v>
      </c>
      <c r="D1220" s="1" t="s">
        <v>75</v>
      </c>
      <c r="E1220" s="1" t="s">
        <v>198</v>
      </c>
      <c r="F1220" s="1">
        <v>2007</v>
      </c>
      <c r="G1220" s="1">
        <v>6</v>
      </c>
      <c r="H1220" s="1">
        <v>25</v>
      </c>
      <c r="I1220" s="1">
        <v>1248</v>
      </c>
      <c r="J1220" s="1" t="s">
        <v>2657</v>
      </c>
      <c r="K1220" s="1">
        <v>11</v>
      </c>
      <c r="L1220" s="1">
        <v>83</v>
      </c>
      <c r="M1220" s="1">
        <v>328458</v>
      </c>
      <c r="N1220" s="1">
        <v>5443720</v>
      </c>
      <c r="O1220" s="1">
        <v>1485142</v>
      </c>
      <c r="P1220" s="1">
        <v>479025</v>
      </c>
      <c r="Q1220" s="1" t="s">
        <v>1484</v>
      </c>
      <c r="R1220" s="1" t="s">
        <v>1485</v>
      </c>
      <c r="S1220" s="1" t="s">
        <v>1486</v>
      </c>
      <c r="T1220" s="1">
        <v>0</v>
      </c>
      <c r="U1220" s="1">
        <v>0</v>
      </c>
      <c r="V1220" s="1">
        <v>0</v>
      </c>
      <c r="Y1220" s="1">
        <v>0</v>
      </c>
      <c r="AB1220" s="1">
        <v>0</v>
      </c>
      <c r="AC1220" s="1">
        <v>0</v>
      </c>
      <c r="AD1220" s="1">
        <v>1186</v>
      </c>
      <c r="AK1220" s="1">
        <v>0</v>
      </c>
      <c r="AL1220" s="1">
        <v>0</v>
      </c>
      <c r="AM1220" s="1">
        <v>0</v>
      </c>
      <c r="AO1220" s="1">
        <v>0</v>
      </c>
      <c r="AQ1220" s="1">
        <v>0</v>
      </c>
      <c r="AT1220" s="1">
        <v>0</v>
      </c>
      <c r="AV1220" s="1">
        <v>0</v>
      </c>
      <c r="AW1220" s="1">
        <v>0</v>
      </c>
      <c r="AX1220" s="1">
        <v>0</v>
      </c>
      <c r="AY1220" s="1" t="s">
        <v>79</v>
      </c>
      <c r="BD1220" s="1">
        <v>0</v>
      </c>
      <c r="BF1220" s="1">
        <v>0</v>
      </c>
      <c r="BH1220" s="1">
        <v>0</v>
      </c>
      <c r="BI1220" s="1">
        <v>0</v>
      </c>
      <c r="BK1220" s="1" t="s">
        <v>86</v>
      </c>
      <c r="BL1220" s="1" t="s">
        <v>87</v>
      </c>
      <c r="BM1220" s="1" t="s">
        <v>79</v>
      </c>
      <c r="BO1220" s="1" t="s">
        <v>556</v>
      </c>
      <c r="BP1220" s="1">
        <v>0</v>
      </c>
      <c r="BQ1220" s="1">
        <v>0</v>
      </c>
      <c r="BR1220" s="2">
        <v>1485142</v>
      </c>
      <c r="BS1220" s="2">
        <v>479025</v>
      </c>
      <c r="BT1220" s="1" t="s">
        <v>89</v>
      </c>
      <c r="BU1220" s="1" t="s">
        <v>195</v>
      </c>
      <c r="BV1220" s="1" t="s">
        <v>1127</v>
      </c>
      <c r="BW1220" s="1">
        <v>0</v>
      </c>
      <c r="BX1220" s="1">
        <v>1</v>
      </c>
    </row>
    <row r="1221" spans="1:76" x14ac:dyDescent="0.25">
      <c r="A1221" s="1">
        <v>1220</v>
      </c>
      <c r="B1221" s="1" t="s">
        <v>1018</v>
      </c>
      <c r="C1221" s="1" t="s">
        <v>766</v>
      </c>
      <c r="D1221" s="1" t="s">
        <v>75</v>
      </c>
      <c r="E1221" s="1" t="s">
        <v>198</v>
      </c>
      <c r="F1221" s="1">
        <v>2007</v>
      </c>
      <c r="G1221" s="1">
        <v>6</v>
      </c>
      <c r="H1221" s="1">
        <v>25</v>
      </c>
      <c r="I1221" s="1">
        <v>1340</v>
      </c>
      <c r="J1221" s="1" t="s">
        <v>2657</v>
      </c>
      <c r="K1221" s="1">
        <v>11</v>
      </c>
      <c r="L1221" s="1">
        <v>83</v>
      </c>
      <c r="M1221" s="1">
        <v>328738</v>
      </c>
      <c r="N1221" s="1">
        <v>5444969</v>
      </c>
      <c r="O1221" s="1">
        <v>1485265</v>
      </c>
      <c r="P1221" s="1">
        <v>480297</v>
      </c>
      <c r="Q1221" s="1" t="s">
        <v>78</v>
      </c>
      <c r="R1221" s="1" t="s">
        <v>79</v>
      </c>
      <c r="S1221" s="1" t="s">
        <v>79</v>
      </c>
      <c r="T1221" s="1">
        <v>1</v>
      </c>
      <c r="U1221" s="1">
        <v>0</v>
      </c>
      <c r="V1221" s="1">
        <v>0</v>
      </c>
      <c r="W1221" s="1" t="s">
        <v>2768</v>
      </c>
      <c r="Y1221" s="1">
        <v>0</v>
      </c>
      <c r="AB1221" s="1">
        <v>0</v>
      </c>
      <c r="AC1221" s="1">
        <v>0</v>
      </c>
      <c r="AD1221" s="1">
        <v>1257</v>
      </c>
      <c r="AK1221" s="1">
        <v>0</v>
      </c>
      <c r="AL1221" s="1">
        <v>0</v>
      </c>
      <c r="AM1221" s="1">
        <v>0</v>
      </c>
      <c r="AO1221" s="1">
        <v>0</v>
      </c>
      <c r="AQ1221" s="1">
        <v>0</v>
      </c>
      <c r="AT1221" s="1">
        <v>0</v>
      </c>
      <c r="AV1221" s="1">
        <v>0</v>
      </c>
      <c r="AW1221" s="1">
        <v>0</v>
      </c>
      <c r="AX1221" s="1">
        <v>0</v>
      </c>
      <c r="AY1221" s="1" t="s">
        <v>79</v>
      </c>
      <c r="BD1221" s="1">
        <v>0</v>
      </c>
      <c r="BF1221" s="1">
        <v>0</v>
      </c>
      <c r="BG1221" s="1" t="s">
        <v>2792</v>
      </c>
      <c r="BH1221" s="1">
        <v>0</v>
      </c>
      <c r="BI1221" s="1">
        <v>0</v>
      </c>
      <c r="BK1221" s="1" t="s">
        <v>1611</v>
      </c>
      <c r="BL1221" s="1" t="s">
        <v>87</v>
      </c>
      <c r="BM1221" s="1" t="s">
        <v>79</v>
      </c>
      <c r="BO1221" s="1" t="s">
        <v>971</v>
      </c>
      <c r="BP1221" s="1">
        <v>0</v>
      </c>
      <c r="BQ1221" s="1">
        <v>0</v>
      </c>
      <c r="BR1221" s="2">
        <v>1485265</v>
      </c>
      <c r="BS1221" s="2">
        <v>480297</v>
      </c>
      <c r="BT1221" s="1" t="s">
        <v>89</v>
      </c>
      <c r="BU1221" s="1" t="s">
        <v>195</v>
      </c>
      <c r="BV1221" s="1" t="s">
        <v>1127</v>
      </c>
      <c r="BW1221" s="1">
        <v>0</v>
      </c>
      <c r="BX1221" s="1">
        <v>3</v>
      </c>
    </row>
    <row r="1222" spans="1:76" x14ac:dyDescent="0.25">
      <c r="A1222" s="1">
        <v>1221</v>
      </c>
      <c r="B1222" s="1" t="s">
        <v>1391</v>
      </c>
      <c r="C1222" s="1" t="s">
        <v>979</v>
      </c>
      <c r="D1222" s="1" t="s">
        <v>75</v>
      </c>
      <c r="E1222" s="1" t="s">
        <v>198</v>
      </c>
      <c r="F1222" s="1">
        <v>2007</v>
      </c>
      <c r="G1222" s="1">
        <v>6</v>
      </c>
      <c r="H1222" s="1">
        <v>25</v>
      </c>
      <c r="I1222" s="1">
        <v>1420</v>
      </c>
      <c r="J1222" s="1" t="s">
        <v>2657</v>
      </c>
      <c r="K1222" s="1">
        <v>11</v>
      </c>
      <c r="L1222" s="1">
        <v>83</v>
      </c>
      <c r="M1222" s="1">
        <v>328387</v>
      </c>
      <c r="N1222" s="1">
        <v>5444907</v>
      </c>
      <c r="O1222" s="1">
        <v>1484923</v>
      </c>
      <c r="P1222" s="1">
        <v>480192</v>
      </c>
      <c r="Q1222" s="1" t="s">
        <v>78</v>
      </c>
      <c r="R1222" s="1" t="s">
        <v>79</v>
      </c>
      <c r="S1222" s="1" t="s">
        <v>79</v>
      </c>
      <c r="T1222" s="1">
        <v>1</v>
      </c>
      <c r="U1222" s="1">
        <v>1</v>
      </c>
      <c r="V1222" s="1">
        <v>0</v>
      </c>
      <c r="W1222" s="1" t="s">
        <v>2793</v>
      </c>
      <c r="Y1222" s="1">
        <v>5</v>
      </c>
      <c r="Z1222" s="1">
        <v>5</v>
      </c>
      <c r="AA1222" s="1">
        <v>0</v>
      </c>
      <c r="AB1222" s="1">
        <v>0</v>
      </c>
      <c r="AC1222" s="1">
        <v>0</v>
      </c>
      <c r="AD1222" s="1">
        <v>1229</v>
      </c>
      <c r="AK1222" s="1">
        <v>0</v>
      </c>
      <c r="AL1222" s="1">
        <v>0</v>
      </c>
      <c r="AM1222" s="1">
        <v>0</v>
      </c>
      <c r="AO1222" s="1">
        <v>0</v>
      </c>
      <c r="AQ1222" s="1">
        <v>0</v>
      </c>
      <c r="AT1222" s="1">
        <v>0</v>
      </c>
      <c r="AV1222" s="1">
        <v>0</v>
      </c>
      <c r="AW1222" s="1">
        <v>0</v>
      </c>
      <c r="AX1222" s="1">
        <v>0</v>
      </c>
      <c r="AY1222" s="1" t="s">
        <v>79</v>
      </c>
      <c r="BD1222" s="1">
        <v>0</v>
      </c>
      <c r="BF1222" s="1">
        <v>0</v>
      </c>
      <c r="BG1222" s="1" t="s">
        <v>2794</v>
      </c>
      <c r="BH1222" s="1">
        <v>0</v>
      </c>
      <c r="BI1222" s="1">
        <v>0</v>
      </c>
      <c r="BK1222" s="1" t="s">
        <v>1611</v>
      </c>
      <c r="BL1222" s="1" t="s">
        <v>87</v>
      </c>
      <c r="BM1222" s="1" t="s">
        <v>79</v>
      </c>
      <c r="BO1222" s="1" t="s">
        <v>971</v>
      </c>
      <c r="BP1222" s="1">
        <v>0</v>
      </c>
      <c r="BQ1222" s="1">
        <v>0</v>
      </c>
      <c r="BR1222" s="2">
        <v>1484923</v>
      </c>
      <c r="BS1222" s="2">
        <v>480192</v>
      </c>
      <c r="BT1222" s="1" t="s">
        <v>89</v>
      </c>
      <c r="BU1222" s="1" t="s">
        <v>195</v>
      </c>
      <c r="BV1222" s="1" t="s">
        <v>1127</v>
      </c>
      <c r="BW1222" s="1">
        <v>0</v>
      </c>
      <c r="BX1222" s="1">
        <v>3</v>
      </c>
    </row>
    <row r="1223" spans="1:76" x14ac:dyDescent="0.25">
      <c r="A1223" s="1">
        <v>1222</v>
      </c>
      <c r="B1223" s="1" t="s">
        <v>1266</v>
      </c>
      <c r="C1223" s="1" t="s">
        <v>1026</v>
      </c>
      <c r="D1223" s="1" t="s">
        <v>75</v>
      </c>
      <c r="E1223" s="1" t="s">
        <v>198</v>
      </c>
      <c r="F1223" s="1">
        <v>2007</v>
      </c>
      <c r="G1223" s="1">
        <v>6</v>
      </c>
      <c r="H1223" s="1">
        <v>25</v>
      </c>
      <c r="I1223" s="1">
        <v>1510</v>
      </c>
      <c r="J1223" s="1" t="s">
        <v>2657</v>
      </c>
      <c r="K1223" s="1">
        <v>11</v>
      </c>
      <c r="L1223" s="1">
        <v>83</v>
      </c>
      <c r="M1223" s="1">
        <v>328603</v>
      </c>
      <c r="N1223" s="1">
        <v>5445391</v>
      </c>
      <c r="O1223" s="1">
        <v>1485078</v>
      </c>
      <c r="P1223" s="1">
        <v>480699</v>
      </c>
      <c r="Q1223" s="1" t="s">
        <v>78</v>
      </c>
      <c r="R1223" s="1" t="s">
        <v>79</v>
      </c>
      <c r="S1223" s="1" t="s">
        <v>79</v>
      </c>
      <c r="T1223" s="1">
        <v>1</v>
      </c>
      <c r="U1223" s="1">
        <v>0</v>
      </c>
      <c r="V1223" s="1">
        <v>0</v>
      </c>
      <c r="W1223" s="1" t="s">
        <v>2795</v>
      </c>
      <c r="Y1223" s="1">
        <v>3</v>
      </c>
      <c r="Z1223" s="1">
        <v>1</v>
      </c>
      <c r="AA1223" s="1">
        <v>2</v>
      </c>
      <c r="AB1223" s="1">
        <v>0</v>
      </c>
      <c r="AC1223" s="1">
        <v>0</v>
      </c>
      <c r="AD1223" s="1">
        <v>1298</v>
      </c>
      <c r="AK1223" s="1">
        <v>0</v>
      </c>
      <c r="AL1223" s="1">
        <v>0</v>
      </c>
      <c r="AM1223" s="1">
        <v>0</v>
      </c>
      <c r="AO1223" s="1">
        <v>0</v>
      </c>
      <c r="AQ1223" s="1">
        <v>0</v>
      </c>
      <c r="AT1223" s="1">
        <v>0</v>
      </c>
      <c r="AV1223" s="1">
        <v>0</v>
      </c>
      <c r="AW1223" s="1">
        <v>0</v>
      </c>
      <c r="AX1223" s="1">
        <v>0</v>
      </c>
      <c r="AY1223" s="1" t="s">
        <v>79</v>
      </c>
      <c r="BD1223" s="1">
        <v>0</v>
      </c>
      <c r="BF1223" s="1">
        <v>0</v>
      </c>
      <c r="BH1223" s="1">
        <v>0</v>
      </c>
      <c r="BI1223" s="1">
        <v>0</v>
      </c>
      <c r="BK1223" s="1" t="s">
        <v>1611</v>
      </c>
      <c r="BL1223" s="1" t="s">
        <v>87</v>
      </c>
      <c r="BM1223" s="1" t="s">
        <v>79</v>
      </c>
      <c r="BP1223" s="1">
        <v>0</v>
      </c>
      <c r="BQ1223" s="1">
        <v>0</v>
      </c>
      <c r="BR1223" s="2">
        <v>1485078</v>
      </c>
      <c r="BS1223" s="2">
        <v>480699</v>
      </c>
      <c r="BT1223" s="1" t="s">
        <v>89</v>
      </c>
      <c r="BU1223" s="1" t="s">
        <v>195</v>
      </c>
      <c r="BW1223" s="1">
        <v>0</v>
      </c>
      <c r="BX1223" s="1">
        <v>3</v>
      </c>
    </row>
    <row r="1224" spans="1:76" x14ac:dyDescent="0.25">
      <c r="A1224" s="1">
        <v>1223</v>
      </c>
      <c r="B1224" s="1" t="s">
        <v>1001</v>
      </c>
      <c r="C1224" s="1" t="s">
        <v>794</v>
      </c>
      <c r="D1224" s="1" t="s">
        <v>75</v>
      </c>
      <c r="E1224" s="1" t="s">
        <v>198</v>
      </c>
      <c r="F1224" s="1">
        <v>2007</v>
      </c>
      <c r="G1224" s="1">
        <v>6</v>
      </c>
      <c r="H1224" s="1">
        <v>25</v>
      </c>
      <c r="I1224" s="1">
        <v>1610</v>
      </c>
      <c r="J1224" s="1" t="s">
        <v>2657</v>
      </c>
      <c r="K1224" s="1">
        <v>11</v>
      </c>
      <c r="L1224" s="1">
        <v>83</v>
      </c>
      <c r="M1224" s="1">
        <v>326632</v>
      </c>
      <c r="N1224" s="1">
        <v>5447169</v>
      </c>
      <c r="O1224" s="1">
        <v>1482898</v>
      </c>
      <c r="P1224" s="1">
        <v>482216</v>
      </c>
      <c r="Q1224" s="1" t="s">
        <v>78</v>
      </c>
      <c r="R1224" s="1" t="s">
        <v>79</v>
      </c>
      <c r="S1224" s="1" t="s">
        <v>79</v>
      </c>
      <c r="T1224" s="1">
        <v>1</v>
      </c>
      <c r="U1224" s="1">
        <v>0</v>
      </c>
      <c r="V1224" s="1">
        <v>0</v>
      </c>
      <c r="W1224" s="1" t="s">
        <v>2796</v>
      </c>
      <c r="Y1224" s="1">
        <v>0</v>
      </c>
      <c r="AB1224" s="1">
        <v>0</v>
      </c>
      <c r="AC1224" s="1">
        <v>0</v>
      </c>
      <c r="AD1224" s="1">
        <v>1151</v>
      </c>
      <c r="AK1224" s="1">
        <v>0</v>
      </c>
      <c r="AL1224" s="1">
        <v>0</v>
      </c>
      <c r="AM1224" s="1">
        <v>0</v>
      </c>
      <c r="AO1224" s="1">
        <v>0</v>
      </c>
      <c r="AQ1224" s="1">
        <v>0</v>
      </c>
      <c r="AT1224" s="1">
        <v>0</v>
      </c>
      <c r="AV1224" s="1">
        <v>0</v>
      </c>
      <c r="AW1224" s="1">
        <v>0</v>
      </c>
      <c r="AX1224" s="1">
        <v>0</v>
      </c>
      <c r="AY1224" s="1" t="s">
        <v>79</v>
      </c>
      <c r="BD1224" s="1">
        <v>0</v>
      </c>
      <c r="BF1224" s="1">
        <v>0</v>
      </c>
      <c r="BH1224" s="1">
        <v>0</v>
      </c>
      <c r="BI1224" s="1">
        <v>0</v>
      </c>
      <c r="BK1224" s="1" t="s">
        <v>1611</v>
      </c>
      <c r="BL1224" s="1" t="s">
        <v>87</v>
      </c>
      <c r="BM1224" s="1" t="s">
        <v>79</v>
      </c>
      <c r="BO1224" s="1" t="s">
        <v>795</v>
      </c>
      <c r="BP1224" s="1">
        <v>0</v>
      </c>
      <c r="BQ1224" s="1">
        <v>0</v>
      </c>
      <c r="BR1224" s="2">
        <v>1482898</v>
      </c>
      <c r="BS1224" s="2">
        <v>482216</v>
      </c>
      <c r="BT1224" s="1" t="s">
        <v>123</v>
      </c>
      <c r="BU1224" s="1" t="s">
        <v>195</v>
      </c>
      <c r="BV1224" s="1" t="s">
        <v>1127</v>
      </c>
      <c r="BW1224" s="1">
        <v>0</v>
      </c>
      <c r="BX1224" s="1">
        <v>4</v>
      </c>
    </row>
    <row r="1225" spans="1:76" x14ac:dyDescent="0.25">
      <c r="A1225" s="1">
        <v>1224</v>
      </c>
      <c r="B1225" s="1" t="s">
        <v>2708</v>
      </c>
      <c r="C1225" s="1" t="s">
        <v>490</v>
      </c>
      <c r="D1225" s="1" t="s">
        <v>75</v>
      </c>
      <c r="E1225" s="1" t="s">
        <v>2709</v>
      </c>
      <c r="F1225" s="1">
        <v>2007</v>
      </c>
      <c r="G1225" s="1">
        <v>6</v>
      </c>
      <c r="H1225" s="1">
        <v>25</v>
      </c>
      <c r="I1225" s="1">
        <v>1643</v>
      </c>
      <c r="J1225" s="1" t="s">
        <v>2657</v>
      </c>
      <c r="K1225" s="1">
        <v>11</v>
      </c>
      <c r="L1225" s="1">
        <v>83</v>
      </c>
      <c r="M1225" s="1">
        <v>325789</v>
      </c>
      <c r="N1225" s="1">
        <v>5448072</v>
      </c>
      <c r="O1225" s="1">
        <v>1481948</v>
      </c>
      <c r="P1225" s="1">
        <v>483005</v>
      </c>
      <c r="Q1225" s="1" t="s">
        <v>78</v>
      </c>
      <c r="R1225" s="1" t="s">
        <v>79</v>
      </c>
      <c r="S1225" s="1" t="s">
        <v>79</v>
      </c>
      <c r="T1225" s="1">
        <v>0</v>
      </c>
      <c r="U1225" s="1">
        <v>0</v>
      </c>
      <c r="V1225" s="1">
        <v>0</v>
      </c>
      <c r="W1225" s="1" t="s">
        <v>2797</v>
      </c>
      <c r="Y1225" s="1">
        <v>0</v>
      </c>
      <c r="AB1225" s="1">
        <v>0</v>
      </c>
      <c r="AC1225" s="1">
        <v>0</v>
      </c>
      <c r="AD1225" s="1">
        <v>1181</v>
      </c>
      <c r="AK1225" s="1">
        <v>0</v>
      </c>
      <c r="AL1225" s="1">
        <v>0</v>
      </c>
      <c r="AM1225" s="1">
        <v>0</v>
      </c>
      <c r="AO1225" s="1">
        <v>0</v>
      </c>
      <c r="AQ1225" s="1">
        <v>0</v>
      </c>
      <c r="AT1225" s="1">
        <v>0</v>
      </c>
      <c r="AV1225" s="1">
        <v>0</v>
      </c>
      <c r="AW1225" s="1">
        <v>0</v>
      </c>
      <c r="AX1225" s="1">
        <v>0</v>
      </c>
      <c r="AY1225" s="1" t="s">
        <v>79</v>
      </c>
      <c r="BD1225" s="1">
        <v>0</v>
      </c>
      <c r="BF1225" s="1">
        <v>0</v>
      </c>
      <c r="BG1225" s="1" t="s">
        <v>2798</v>
      </c>
      <c r="BH1225" s="1">
        <v>0</v>
      </c>
      <c r="BI1225" s="1">
        <v>0</v>
      </c>
      <c r="BK1225" s="1" t="s">
        <v>1611</v>
      </c>
      <c r="BL1225" s="1" t="s">
        <v>87</v>
      </c>
      <c r="BM1225" s="1" t="s">
        <v>79</v>
      </c>
      <c r="BP1225" s="1">
        <v>0</v>
      </c>
      <c r="BQ1225" s="1">
        <v>0</v>
      </c>
      <c r="BR1225" s="2">
        <v>1481948</v>
      </c>
      <c r="BS1225" s="2">
        <v>483005</v>
      </c>
      <c r="BT1225" s="1" t="s">
        <v>123</v>
      </c>
      <c r="BU1225" s="1" t="s">
        <v>195</v>
      </c>
      <c r="BW1225" s="1">
        <v>0</v>
      </c>
      <c r="BX1225" s="1">
        <v>4</v>
      </c>
    </row>
    <row r="1226" spans="1:76" x14ac:dyDescent="0.25">
      <c r="A1226" s="1">
        <v>1225</v>
      </c>
      <c r="B1226" s="1" t="s">
        <v>2694</v>
      </c>
      <c r="C1226" s="1" t="s">
        <v>798</v>
      </c>
      <c r="D1226" s="1" t="s">
        <v>75</v>
      </c>
      <c r="E1226" s="1" t="s">
        <v>2709</v>
      </c>
      <c r="F1226" s="1">
        <v>2007</v>
      </c>
      <c r="G1226" s="1">
        <v>6</v>
      </c>
      <c r="H1226" s="1">
        <v>25</v>
      </c>
      <c r="I1226" s="1">
        <v>1710</v>
      </c>
      <c r="J1226" s="1" t="s">
        <v>2657</v>
      </c>
      <c r="K1226" s="1">
        <v>11</v>
      </c>
      <c r="L1226" s="1">
        <v>83</v>
      </c>
      <c r="M1226" s="1">
        <v>325589</v>
      </c>
      <c r="N1226" s="1">
        <v>5449913</v>
      </c>
      <c r="O1226" s="1">
        <v>1481520</v>
      </c>
      <c r="P1226" s="1">
        <v>484805</v>
      </c>
      <c r="Q1226" s="1" t="s">
        <v>78</v>
      </c>
      <c r="R1226" s="1" t="s">
        <v>79</v>
      </c>
      <c r="S1226" s="1" t="s">
        <v>79</v>
      </c>
      <c r="T1226" s="1">
        <v>0</v>
      </c>
      <c r="U1226" s="1">
        <v>1</v>
      </c>
      <c r="V1226" s="1">
        <v>0</v>
      </c>
      <c r="W1226" s="1" t="s">
        <v>2797</v>
      </c>
      <c r="Y1226" s="1">
        <v>0</v>
      </c>
      <c r="AB1226" s="1">
        <v>0</v>
      </c>
      <c r="AC1226" s="1">
        <v>0</v>
      </c>
      <c r="AD1226" s="1">
        <v>1254</v>
      </c>
      <c r="AK1226" s="1">
        <v>0</v>
      </c>
      <c r="AL1226" s="1">
        <v>0</v>
      </c>
      <c r="AM1226" s="1">
        <v>0</v>
      </c>
      <c r="AO1226" s="1">
        <v>0</v>
      </c>
      <c r="AQ1226" s="1">
        <v>0</v>
      </c>
      <c r="AT1226" s="1">
        <v>0</v>
      </c>
      <c r="AV1226" s="1">
        <v>0</v>
      </c>
      <c r="AW1226" s="1">
        <v>0</v>
      </c>
      <c r="AX1226" s="1">
        <v>0</v>
      </c>
      <c r="AY1226" s="1" t="s">
        <v>79</v>
      </c>
      <c r="BD1226" s="1">
        <v>0</v>
      </c>
      <c r="BF1226" s="1">
        <v>0</v>
      </c>
      <c r="BG1226" s="1" t="s">
        <v>2799</v>
      </c>
      <c r="BH1226" s="1">
        <v>0</v>
      </c>
      <c r="BI1226" s="1">
        <v>0</v>
      </c>
      <c r="BK1226" s="1" t="s">
        <v>1611</v>
      </c>
      <c r="BL1226" s="1" t="s">
        <v>87</v>
      </c>
      <c r="BM1226" s="1" t="s">
        <v>79</v>
      </c>
      <c r="BP1226" s="1">
        <v>0</v>
      </c>
      <c r="BQ1226" s="1">
        <v>0</v>
      </c>
      <c r="BR1226" s="2">
        <v>1481520</v>
      </c>
      <c r="BS1226" s="2">
        <v>484805</v>
      </c>
      <c r="BT1226" s="1" t="s">
        <v>89</v>
      </c>
      <c r="BU1226" s="1" t="s">
        <v>195</v>
      </c>
      <c r="BW1226" s="1">
        <v>0</v>
      </c>
      <c r="BX1226" s="1">
        <v>4</v>
      </c>
    </row>
    <row r="1227" spans="1:76" x14ac:dyDescent="0.25">
      <c r="A1227" s="1">
        <v>1226</v>
      </c>
      <c r="B1227" s="1" t="s">
        <v>546</v>
      </c>
      <c r="C1227" s="1" t="s">
        <v>493</v>
      </c>
      <c r="D1227" s="1" t="s">
        <v>75</v>
      </c>
      <c r="E1227" s="1" t="s">
        <v>193</v>
      </c>
      <c r="F1227" s="1">
        <v>2007</v>
      </c>
      <c r="G1227" s="1">
        <v>6</v>
      </c>
      <c r="H1227" s="1">
        <v>25</v>
      </c>
      <c r="I1227" s="1">
        <v>1745</v>
      </c>
      <c r="J1227" s="1" t="s">
        <v>2657</v>
      </c>
      <c r="K1227" s="1">
        <v>11</v>
      </c>
      <c r="L1227" s="1">
        <v>83</v>
      </c>
      <c r="M1227" s="1">
        <v>325077</v>
      </c>
      <c r="N1227" s="1">
        <v>5451390</v>
      </c>
      <c r="O1227" s="1">
        <v>1480828</v>
      </c>
      <c r="P1227" s="1">
        <v>486205</v>
      </c>
      <c r="Q1227" s="1" t="s">
        <v>78</v>
      </c>
      <c r="R1227" s="1" t="s">
        <v>79</v>
      </c>
      <c r="S1227" s="1" t="s">
        <v>79</v>
      </c>
      <c r="T1227" s="1">
        <v>1</v>
      </c>
      <c r="U1227" s="1">
        <v>1</v>
      </c>
      <c r="V1227" s="1">
        <v>0</v>
      </c>
      <c r="W1227" s="1" t="s">
        <v>2797</v>
      </c>
      <c r="Y1227" s="1">
        <v>0</v>
      </c>
      <c r="AB1227" s="1">
        <v>0</v>
      </c>
      <c r="AC1227" s="1">
        <v>0</v>
      </c>
      <c r="AD1227" s="1">
        <v>1346</v>
      </c>
      <c r="AK1227" s="1">
        <v>0</v>
      </c>
      <c r="AL1227" s="1">
        <v>0</v>
      </c>
      <c r="AM1227" s="1">
        <v>0</v>
      </c>
      <c r="AO1227" s="1">
        <v>0</v>
      </c>
      <c r="AQ1227" s="1">
        <v>0</v>
      </c>
      <c r="AT1227" s="1">
        <v>0</v>
      </c>
      <c r="AV1227" s="1">
        <v>0</v>
      </c>
      <c r="AW1227" s="1">
        <v>0</v>
      </c>
      <c r="AX1227" s="1">
        <v>0</v>
      </c>
      <c r="AY1227" s="1" t="s">
        <v>79</v>
      </c>
      <c r="BD1227" s="1">
        <v>0</v>
      </c>
      <c r="BF1227" s="1">
        <v>0</v>
      </c>
      <c r="BG1227" s="1" t="s">
        <v>2800</v>
      </c>
      <c r="BH1227" s="1">
        <v>0</v>
      </c>
      <c r="BI1227" s="1">
        <v>0</v>
      </c>
      <c r="BK1227" s="1" t="s">
        <v>86</v>
      </c>
      <c r="BL1227" s="1" t="s">
        <v>87</v>
      </c>
      <c r="BM1227" s="1" t="s">
        <v>79</v>
      </c>
      <c r="BO1227" s="1" t="s">
        <v>494</v>
      </c>
      <c r="BP1227" s="1">
        <v>0</v>
      </c>
      <c r="BQ1227" s="1">
        <v>0</v>
      </c>
      <c r="BR1227" s="2">
        <v>1480828</v>
      </c>
      <c r="BS1227" s="2">
        <v>486205</v>
      </c>
      <c r="BT1227" s="1" t="s">
        <v>89</v>
      </c>
      <c r="BU1227" s="1" t="s">
        <v>195</v>
      </c>
      <c r="BW1227" s="1">
        <v>0</v>
      </c>
      <c r="BX1227" s="1">
        <v>4</v>
      </c>
    </row>
    <row r="1228" spans="1:76" x14ac:dyDescent="0.25">
      <c r="A1228" s="1">
        <v>1227</v>
      </c>
      <c r="B1228" s="1" t="s">
        <v>2762</v>
      </c>
      <c r="C1228" s="1" t="s">
        <v>807</v>
      </c>
      <c r="D1228" s="1" t="s">
        <v>75</v>
      </c>
      <c r="E1228" s="1" t="s">
        <v>193</v>
      </c>
      <c r="F1228" s="1">
        <v>2007</v>
      </c>
      <c r="G1228" s="1">
        <v>6</v>
      </c>
      <c r="H1228" s="1">
        <v>25</v>
      </c>
      <c r="I1228" s="1">
        <v>1800</v>
      </c>
      <c r="J1228" s="1" t="s">
        <v>2657</v>
      </c>
      <c r="K1228" s="1">
        <v>11</v>
      </c>
      <c r="L1228" s="1">
        <v>83</v>
      </c>
      <c r="M1228" s="1">
        <v>324705</v>
      </c>
      <c r="N1228" s="1">
        <v>5451483</v>
      </c>
      <c r="O1228" s="1">
        <v>1480447</v>
      </c>
      <c r="P1228" s="1">
        <v>486251</v>
      </c>
      <c r="Q1228" s="1" t="s">
        <v>78</v>
      </c>
      <c r="R1228" s="1" t="s">
        <v>79</v>
      </c>
      <c r="S1228" s="1" t="s">
        <v>79</v>
      </c>
      <c r="T1228" s="1">
        <v>1</v>
      </c>
      <c r="U1228" s="1">
        <v>1</v>
      </c>
      <c r="V1228" s="1">
        <v>0</v>
      </c>
      <c r="W1228" s="1" t="s">
        <v>2801</v>
      </c>
      <c r="Y1228" s="1">
        <v>0</v>
      </c>
      <c r="AB1228" s="1">
        <v>0</v>
      </c>
      <c r="AC1228" s="1">
        <v>0</v>
      </c>
      <c r="AD1228" s="1">
        <v>1323</v>
      </c>
      <c r="AK1228" s="1">
        <v>0</v>
      </c>
      <c r="AL1228" s="1">
        <v>0</v>
      </c>
      <c r="AM1228" s="1">
        <v>0</v>
      </c>
      <c r="AO1228" s="1">
        <v>0</v>
      </c>
      <c r="AQ1228" s="1">
        <v>0</v>
      </c>
      <c r="AT1228" s="1">
        <v>0</v>
      </c>
      <c r="AV1228" s="1">
        <v>0</v>
      </c>
      <c r="AW1228" s="1">
        <v>0</v>
      </c>
      <c r="AX1228" s="1">
        <v>0</v>
      </c>
      <c r="AY1228" s="1" t="s">
        <v>79</v>
      </c>
      <c r="BD1228" s="1">
        <v>0</v>
      </c>
      <c r="BF1228" s="1">
        <v>0</v>
      </c>
      <c r="BG1228" s="1" t="s">
        <v>2802</v>
      </c>
      <c r="BH1228" s="1">
        <v>0</v>
      </c>
      <c r="BI1228" s="1">
        <v>0</v>
      </c>
      <c r="BK1228" s="1" t="s">
        <v>1611</v>
      </c>
      <c r="BL1228" s="1" t="s">
        <v>87</v>
      </c>
      <c r="BM1228" s="1" t="s">
        <v>79</v>
      </c>
      <c r="BO1228" s="1" t="s">
        <v>808</v>
      </c>
      <c r="BP1228" s="1">
        <v>0</v>
      </c>
      <c r="BQ1228" s="1">
        <v>0</v>
      </c>
      <c r="BR1228" s="2">
        <v>1480447</v>
      </c>
      <c r="BS1228" s="2">
        <v>486251</v>
      </c>
      <c r="BT1228" s="1" t="s">
        <v>89</v>
      </c>
      <c r="BU1228" s="1" t="s">
        <v>195</v>
      </c>
      <c r="BW1228" s="1">
        <v>0</v>
      </c>
      <c r="BX1228" s="1">
        <v>4</v>
      </c>
    </row>
    <row r="1229" spans="1:76" x14ac:dyDescent="0.25">
      <c r="A1229" s="1">
        <v>1228</v>
      </c>
      <c r="B1229" s="1" t="s">
        <v>1303</v>
      </c>
      <c r="C1229" s="1" t="s">
        <v>1184</v>
      </c>
      <c r="D1229" s="1" t="s">
        <v>75</v>
      </c>
      <c r="E1229" s="1" t="s">
        <v>177</v>
      </c>
      <c r="F1229" s="1">
        <v>2007</v>
      </c>
      <c r="G1229" s="1">
        <v>6</v>
      </c>
      <c r="H1229" s="1">
        <v>27</v>
      </c>
      <c r="I1229" s="1">
        <v>846</v>
      </c>
      <c r="J1229" s="1" t="s">
        <v>103</v>
      </c>
      <c r="K1229" s="1">
        <v>11</v>
      </c>
      <c r="L1229" s="1">
        <v>83</v>
      </c>
      <c r="M1229" s="1">
        <v>324123</v>
      </c>
      <c r="N1229" s="1">
        <v>5461906</v>
      </c>
      <c r="O1229" s="1">
        <v>1478570</v>
      </c>
      <c r="P1229" s="1">
        <v>496511</v>
      </c>
      <c r="Q1229" s="1" t="s">
        <v>78</v>
      </c>
      <c r="R1229" s="1" t="s">
        <v>79</v>
      </c>
      <c r="S1229" s="1" t="s">
        <v>79</v>
      </c>
      <c r="T1229" s="1">
        <v>1</v>
      </c>
      <c r="U1229" s="1">
        <v>1</v>
      </c>
      <c r="V1229" s="1">
        <v>0</v>
      </c>
      <c r="W1229" s="1" t="s">
        <v>2803</v>
      </c>
      <c r="Y1229" s="1">
        <v>1</v>
      </c>
      <c r="Z1229" s="1">
        <v>0</v>
      </c>
      <c r="AA1229" s="1">
        <v>1</v>
      </c>
      <c r="AB1229" s="1">
        <v>0</v>
      </c>
      <c r="AC1229" s="1">
        <v>0</v>
      </c>
      <c r="AD1229" s="1">
        <v>1418</v>
      </c>
      <c r="AK1229" s="1">
        <v>0</v>
      </c>
      <c r="AL1229" s="1">
        <v>0</v>
      </c>
      <c r="AM1229" s="1">
        <v>0</v>
      </c>
      <c r="AO1229" s="1">
        <v>0</v>
      </c>
      <c r="AQ1229" s="1">
        <v>0</v>
      </c>
      <c r="AT1229" s="1">
        <v>0</v>
      </c>
      <c r="AV1229" s="1">
        <v>0</v>
      </c>
      <c r="AW1229" s="1">
        <v>0</v>
      </c>
      <c r="AX1229" s="1">
        <v>0</v>
      </c>
      <c r="AY1229" s="1" t="s">
        <v>79</v>
      </c>
      <c r="BD1229" s="1">
        <v>0</v>
      </c>
      <c r="BF1229" s="1">
        <v>0</v>
      </c>
      <c r="BG1229" s="1" t="s">
        <v>2804</v>
      </c>
      <c r="BH1229" s="1">
        <v>0</v>
      </c>
      <c r="BI1229" s="1">
        <v>0</v>
      </c>
      <c r="BK1229" s="1" t="s">
        <v>1611</v>
      </c>
      <c r="BL1229" s="1" t="s">
        <v>87</v>
      </c>
      <c r="BM1229" s="1" t="s">
        <v>79</v>
      </c>
      <c r="BO1229" s="1" t="s">
        <v>1186</v>
      </c>
      <c r="BP1229" s="1">
        <v>0</v>
      </c>
      <c r="BQ1229" s="1">
        <v>0</v>
      </c>
      <c r="BR1229" s="2">
        <v>1478570</v>
      </c>
      <c r="BS1229" s="2">
        <v>496511</v>
      </c>
      <c r="BT1229" s="1" t="s">
        <v>89</v>
      </c>
      <c r="BU1229" s="1" t="s">
        <v>90</v>
      </c>
      <c r="BV1229" s="1" t="s">
        <v>1127</v>
      </c>
      <c r="BW1229" s="1">
        <v>0</v>
      </c>
      <c r="BX1229" s="1">
        <v>4</v>
      </c>
    </row>
    <row r="1230" spans="1:76" x14ac:dyDescent="0.25">
      <c r="A1230" s="1">
        <v>1229</v>
      </c>
      <c r="B1230" s="1" t="s">
        <v>2634</v>
      </c>
      <c r="C1230" s="1" t="s">
        <v>93</v>
      </c>
      <c r="D1230" s="1" t="s">
        <v>75</v>
      </c>
      <c r="E1230" s="1" t="s">
        <v>76</v>
      </c>
      <c r="F1230" s="1">
        <v>2007</v>
      </c>
      <c r="G1230" s="1">
        <v>6</v>
      </c>
      <c r="H1230" s="1">
        <v>27</v>
      </c>
      <c r="I1230" s="1">
        <v>920</v>
      </c>
      <c r="J1230" s="1" t="s">
        <v>103</v>
      </c>
      <c r="K1230" s="1">
        <v>11</v>
      </c>
      <c r="L1230" s="1">
        <v>83</v>
      </c>
      <c r="M1230" s="1">
        <v>324110</v>
      </c>
      <c r="N1230" s="1">
        <v>5465722</v>
      </c>
      <c r="O1230" s="1">
        <v>1478082</v>
      </c>
      <c r="P1230" s="1">
        <v>500292</v>
      </c>
      <c r="Q1230" s="1" t="s">
        <v>78</v>
      </c>
      <c r="R1230" s="1" t="s">
        <v>104</v>
      </c>
      <c r="S1230" s="1" t="s">
        <v>1182</v>
      </c>
      <c r="T1230" s="1">
        <v>1</v>
      </c>
      <c r="U1230" s="1">
        <v>0</v>
      </c>
      <c r="V1230" s="1">
        <v>0</v>
      </c>
      <c r="Y1230" s="1">
        <v>0</v>
      </c>
      <c r="AB1230" s="1">
        <v>0</v>
      </c>
      <c r="AC1230" s="1">
        <v>0</v>
      </c>
      <c r="AD1230" s="1">
        <v>1322</v>
      </c>
      <c r="AK1230" s="1">
        <v>0</v>
      </c>
      <c r="AL1230" s="1">
        <v>0</v>
      </c>
      <c r="AM1230" s="1">
        <v>0</v>
      </c>
      <c r="AO1230" s="1">
        <v>0</v>
      </c>
      <c r="AQ1230" s="1">
        <v>0</v>
      </c>
      <c r="AT1230" s="1">
        <v>0</v>
      </c>
      <c r="AV1230" s="1">
        <v>0</v>
      </c>
      <c r="AW1230" s="1">
        <v>0</v>
      </c>
      <c r="AX1230" s="1">
        <v>0</v>
      </c>
      <c r="AY1230" s="1" t="s">
        <v>79</v>
      </c>
      <c r="AZ1230" s="1" t="s">
        <v>1841</v>
      </c>
      <c r="BD1230" s="1">
        <v>0</v>
      </c>
      <c r="BF1230" s="1">
        <v>0</v>
      </c>
      <c r="BH1230" s="1">
        <v>0</v>
      </c>
      <c r="BI1230" s="1">
        <v>0</v>
      </c>
      <c r="BL1230" s="1" t="s">
        <v>87</v>
      </c>
      <c r="BM1230" s="1" t="s">
        <v>79</v>
      </c>
      <c r="BO1230" s="1" t="s">
        <v>88</v>
      </c>
      <c r="BP1230" s="1">
        <v>0</v>
      </c>
      <c r="BQ1230" s="1">
        <v>0</v>
      </c>
      <c r="BR1230" s="2">
        <v>1478082</v>
      </c>
      <c r="BS1230" s="2">
        <v>500292</v>
      </c>
      <c r="BT1230" s="1" t="s">
        <v>89</v>
      </c>
      <c r="BU1230" s="1" t="s">
        <v>90</v>
      </c>
      <c r="BV1230" s="1" t="s">
        <v>1127</v>
      </c>
      <c r="BW1230" s="1">
        <v>0</v>
      </c>
      <c r="BX1230" s="1">
        <v>3</v>
      </c>
    </row>
    <row r="1231" spans="1:76" x14ac:dyDescent="0.25">
      <c r="A1231" s="1">
        <v>1230</v>
      </c>
      <c r="B1231" s="1" t="s">
        <v>933</v>
      </c>
      <c r="C1231" s="1" t="s">
        <v>465</v>
      </c>
      <c r="D1231" s="1" t="s">
        <v>75</v>
      </c>
      <c r="E1231" s="1" t="s">
        <v>462</v>
      </c>
      <c r="F1231" s="1">
        <v>2007</v>
      </c>
      <c r="G1231" s="1">
        <v>6</v>
      </c>
      <c r="H1231" s="1">
        <v>27</v>
      </c>
      <c r="I1231" s="1">
        <v>1059</v>
      </c>
      <c r="J1231" s="1" t="s">
        <v>103</v>
      </c>
      <c r="K1231" s="1">
        <v>11</v>
      </c>
      <c r="L1231" s="1">
        <v>83</v>
      </c>
      <c r="M1231" s="1">
        <v>318827</v>
      </c>
      <c r="N1231" s="1">
        <v>5494367</v>
      </c>
      <c r="O1231" s="1">
        <v>1469266</v>
      </c>
      <c r="P1231" s="1">
        <v>528035</v>
      </c>
      <c r="Q1231" s="1" t="s">
        <v>78</v>
      </c>
      <c r="R1231" s="1" t="s">
        <v>79</v>
      </c>
      <c r="S1231" s="1" t="s">
        <v>79</v>
      </c>
      <c r="T1231" s="1">
        <v>1</v>
      </c>
      <c r="U1231" s="1">
        <v>1</v>
      </c>
      <c r="V1231" s="1">
        <v>0</v>
      </c>
      <c r="W1231" s="1" t="s">
        <v>2801</v>
      </c>
      <c r="Y1231" s="1">
        <v>0</v>
      </c>
      <c r="AB1231" s="1">
        <v>0</v>
      </c>
      <c r="AC1231" s="1">
        <v>0</v>
      </c>
      <c r="AD1231" s="1">
        <v>1309</v>
      </c>
      <c r="AK1231" s="1">
        <v>0</v>
      </c>
      <c r="AL1231" s="1">
        <v>0</v>
      </c>
      <c r="AM1231" s="1">
        <v>0</v>
      </c>
      <c r="AO1231" s="1">
        <v>0</v>
      </c>
      <c r="AQ1231" s="1">
        <v>0</v>
      </c>
      <c r="AT1231" s="1">
        <v>0</v>
      </c>
      <c r="AV1231" s="1">
        <v>0</v>
      </c>
      <c r="AW1231" s="1">
        <v>0</v>
      </c>
      <c r="AX1231" s="1">
        <v>0</v>
      </c>
      <c r="AY1231" s="1" t="s">
        <v>79</v>
      </c>
      <c r="BD1231" s="1">
        <v>0</v>
      </c>
      <c r="BF1231" s="1">
        <v>0</v>
      </c>
      <c r="BG1231" s="1" t="s">
        <v>2805</v>
      </c>
      <c r="BH1231" s="1">
        <v>0</v>
      </c>
      <c r="BI1231" s="1">
        <v>0</v>
      </c>
      <c r="BK1231" s="1" t="s">
        <v>1611</v>
      </c>
      <c r="BL1231" s="1" t="s">
        <v>87</v>
      </c>
      <c r="BM1231" s="1" t="s">
        <v>79</v>
      </c>
      <c r="BP1231" s="1">
        <v>0</v>
      </c>
      <c r="BQ1231" s="1">
        <v>0</v>
      </c>
      <c r="BR1231" s="2">
        <v>1469266</v>
      </c>
      <c r="BS1231" s="2">
        <v>528035</v>
      </c>
      <c r="BT1231" s="1" t="s">
        <v>89</v>
      </c>
      <c r="BU1231" s="1" t="s">
        <v>463</v>
      </c>
      <c r="BW1231" s="1">
        <v>0</v>
      </c>
      <c r="BX1231" s="1">
        <v>4</v>
      </c>
    </row>
    <row r="1232" spans="1:76" x14ac:dyDescent="0.25">
      <c r="A1232" s="1">
        <v>1231</v>
      </c>
      <c r="B1232" s="1" t="s">
        <v>1749</v>
      </c>
      <c r="C1232" s="1" t="s">
        <v>942</v>
      </c>
      <c r="D1232" s="1" t="s">
        <v>75</v>
      </c>
      <c r="E1232" s="1" t="s">
        <v>462</v>
      </c>
      <c r="F1232" s="1">
        <v>2007</v>
      </c>
      <c r="G1232" s="1">
        <v>6</v>
      </c>
      <c r="H1232" s="1">
        <v>27</v>
      </c>
      <c r="I1232" s="1">
        <v>1134</v>
      </c>
      <c r="J1232" s="1" t="s">
        <v>103</v>
      </c>
      <c r="K1232" s="1">
        <v>11</v>
      </c>
      <c r="L1232" s="1">
        <v>83</v>
      </c>
      <c r="M1232" s="1">
        <v>318501</v>
      </c>
      <c r="N1232" s="1">
        <v>5497526</v>
      </c>
      <c r="O1232" s="1">
        <v>1468549</v>
      </c>
      <c r="P1232" s="1">
        <v>531127</v>
      </c>
      <c r="Q1232" s="1" t="s">
        <v>78</v>
      </c>
      <c r="R1232" s="1" t="s">
        <v>79</v>
      </c>
      <c r="S1232" s="1" t="s">
        <v>79</v>
      </c>
      <c r="T1232" s="1">
        <v>1</v>
      </c>
      <c r="U1232" s="1">
        <v>1</v>
      </c>
      <c r="V1232" s="1">
        <v>0</v>
      </c>
      <c r="W1232" s="1" t="s">
        <v>2801</v>
      </c>
      <c r="Y1232" s="1">
        <v>0</v>
      </c>
      <c r="AB1232" s="1">
        <v>0</v>
      </c>
      <c r="AC1232" s="1">
        <v>0</v>
      </c>
      <c r="AD1232" s="1">
        <v>1331</v>
      </c>
      <c r="AK1232" s="1">
        <v>0</v>
      </c>
      <c r="AL1232" s="1">
        <v>0</v>
      </c>
      <c r="AM1232" s="1">
        <v>0</v>
      </c>
      <c r="AO1232" s="1">
        <v>0</v>
      </c>
      <c r="AQ1232" s="1">
        <v>0</v>
      </c>
      <c r="AT1232" s="1">
        <v>0</v>
      </c>
      <c r="AV1232" s="1">
        <v>0</v>
      </c>
      <c r="AW1232" s="1">
        <v>0</v>
      </c>
      <c r="AX1232" s="1">
        <v>0</v>
      </c>
      <c r="AY1232" s="1" t="s">
        <v>79</v>
      </c>
      <c r="BD1232" s="1">
        <v>0</v>
      </c>
      <c r="BF1232" s="1">
        <v>0</v>
      </c>
      <c r="BG1232" s="1" t="s">
        <v>2806</v>
      </c>
      <c r="BH1232" s="1">
        <v>0</v>
      </c>
      <c r="BI1232" s="1">
        <v>0</v>
      </c>
      <c r="BK1232" s="1" t="s">
        <v>1611</v>
      </c>
      <c r="BL1232" s="1" t="s">
        <v>87</v>
      </c>
      <c r="BM1232" s="1" t="s">
        <v>79</v>
      </c>
      <c r="BP1232" s="1">
        <v>0</v>
      </c>
      <c r="BQ1232" s="1">
        <v>0</v>
      </c>
      <c r="BR1232" s="2">
        <v>1468549</v>
      </c>
      <c r="BS1232" s="2">
        <v>531127</v>
      </c>
      <c r="BT1232" s="1" t="s">
        <v>89</v>
      </c>
      <c r="BU1232" s="1" t="s">
        <v>463</v>
      </c>
      <c r="BW1232" s="1">
        <v>0</v>
      </c>
      <c r="BX1232" s="1">
        <v>3</v>
      </c>
    </row>
    <row r="1233" spans="1:76" x14ac:dyDescent="0.25">
      <c r="A1233" s="1">
        <v>1232</v>
      </c>
      <c r="B1233" s="1" t="s">
        <v>2745</v>
      </c>
      <c r="C1233" s="1" t="s">
        <v>1752</v>
      </c>
      <c r="D1233" s="1" t="s">
        <v>75</v>
      </c>
      <c r="E1233" s="1" t="s">
        <v>462</v>
      </c>
      <c r="F1233" s="1">
        <v>2007</v>
      </c>
      <c r="G1233" s="1">
        <v>6</v>
      </c>
      <c r="H1233" s="1">
        <v>27</v>
      </c>
      <c r="I1233" s="1">
        <v>1155</v>
      </c>
      <c r="J1233" s="1" t="s">
        <v>103</v>
      </c>
      <c r="K1233" s="1">
        <v>11</v>
      </c>
      <c r="L1233" s="1">
        <v>83</v>
      </c>
      <c r="M1233" s="1">
        <v>318387</v>
      </c>
      <c r="N1233" s="1">
        <v>5496452</v>
      </c>
      <c r="O1233" s="1">
        <v>1468569</v>
      </c>
      <c r="P1233" s="1">
        <v>530048</v>
      </c>
      <c r="Q1233" s="1" t="s">
        <v>78</v>
      </c>
      <c r="R1233" s="1" t="s">
        <v>156</v>
      </c>
      <c r="S1233" s="1" t="s">
        <v>2743</v>
      </c>
      <c r="T1233" s="1">
        <v>0</v>
      </c>
      <c r="U1233" s="1">
        <v>0</v>
      </c>
      <c r="V1233" s="1">
        <v>0</v>
      </c>
      <c r="Y1233" s="1">
        <v>0</v>
      </c>
      <c r="AB1233" s="1">
        <v>0</v>
      </c>
      <c r="AC1233" s="1">
        <v>0</v>
      </c>
      <c r="AD1233" s="1">
        <v>1231</v>
      </c>
      <c r="AK1233" s="1">
        <v>0</v>
      </c>
      <c r="AL1233" s="1">
        <v>0</v>
      </c>
      <c r="AM1233" s="1">
        <v>0</v>
      </c>
      <c r="AO1233" s="1">
        <v>0</v>
      </c>
      <c r="AQ1233" s="1">
        <v>0</v>
      </c>
      <c r="AT1233" s="1">
        <v>0</v>
      </c>
      <c r="AV1233" s="1">
        <v>0</v>
      </c>
      <c r="AW1233" s="1">
        <v>0</v>
      </c>
      <c r="AX1233" s="1">
        <v>0</v>
      </c>
      <c r="AY1233" s="1" t="s">
        <v>79</v>
      </c>
      <c r="AZ1233" s="1" t="s">
        <v>2807</v>
      </c>
      <c r="BD1233" s="1">
        <v>0</v>
      </c>
      <c r="BF1233" s="1">
        <v>0</v>
      </c>
      <c r="BH1233" s="1">
        <v>0</v>
      </c>
      <c r="BI1233" s="1">
        <v>0</v>
      </c>
      <c r="BL1233" s="1" t="s">
        <v>87</v>
      </c>
      <c r="BM1233" s="1" t="s">
        <v>79</v>
      </c>
      <c r="BP1233" s="1">
        <v>0</v>
      </c>
      <c r="BQ1233" s="1">
        <v>0</v>
      </c>
      <c r="BR1233" s="2">
        <v>1468569</v>
      </c>
      <c r="BS1233" s="2">
        <v>530048</v>
      </c>
      <c r="BT1233" s="1" t="s">
        <v>89</v>
      </c>
      <c r="BU1233" s="1" t="s">
        <v>463</v>
      </c>
      <c r="BW1233" s="1">
        <v>0</v>
      </c>
      <c r="BX1233" s="1">
        <v>4</v>
      </c>
    </row>
    <row r="1234" spans="1:76" x14ac:dyDescent="0.25">
      <c r="A1234" s="1">
        <v>1233</v>
      </c>
      <c r="B1234" s="1" t="s">
        <v>1743</v>
      </c>
      <c r="C1234" s="1" t="s">
        <v>475</v>
      </c>
      <c r="D1234" s="1" t="s">
        <v>75</v>
      </c>
      <c r="E1234" s="1" t="s">
        <v>462</v>
      </c>
      <c r="F1234" s="1">
        <v>2007</v>
      </c>
      <c r="G1234" s="1">
        <v>6</v>
      </c>
      <c r="H1234" s="1">
        <v>27</v>
      </c>
      <c r="I1234" s="1">
        <v>1245</v>
      </c>
      <c r="J1234" s="1" t="s">
        <v>103</v>
      </c>
      <c r="K1234" s="1">
        <v>11</v>
      </c>
      <c r="L1234" s="1">
        <v>83</v>
      </c>
      <c r="M1234" s="1">
        <v>319239</v>
      </c>
      <c r="N1234" s="1">
        <v>5496580</v>
      </c>
      <c r="O1234" s="1">
        <v>1469399</v>
      </c>
      <c r="P1234" s="1">
        <v>530281</v>
      </c>
      <c r="Q1234" s="1" t="s">
        <v>78</v>
      </c>
      <c r="R1234" s="1" t="s">
        <v>79</v>
      </c>
      <c r="S1234" s="1" t="s">
        <v>79</v>
      </c>
      <c r="T1234" s="1">
        <v>0</v>
      </c>
      <c r="U1234" s="1">
        <v>0</v>
      </c>
      <c r="V1234" s="1">
        <v>0</v>
      </c>
      <c r="W1234" s="1" t="s">
        <v>2808</v>
      </c>
      <c r="Y1234" s="1">
        <v>0</v>
      </c>
      <c r="AB1234" s="1">
        <v>0</v>
      </c>
      <c r="AC1234" s="1">
        <v>0</v>
      </c>
      <c r="AD1234" s="1">
        <v>1359</v>
      </c>
      <c r="AI1234" s="1" t="s">
        <v>94</v>
      </c>
      <c r="AJ1234" s="1" t="s">
        <v>79</v>
      </c>
      <c r="AK1234" s="1">
        <v>0</v>
      </c>
      <c r="AL1234" s="1">
        <v>65</v>
      </c>
      <c r="AM1234" s="1">
        <v>33</v>
      </c>
      <c r="AO1234" s="1">
        <v>13</v>
      </c>
      <c r="AP1234" s="1" t="s">
        <v>573</v>
      </c>
      <c r="AQ1234" s="1">
        <v>5</v>
      </c>
      <c r="AR1234" s="1" t="s">
        <v>1744</v>
      </c>
      <c r="AS1234" s="1" t="s">
        <v>2561</v>
      </c>
      <c r="AV1234" s="1">
        <v>0</v>
      </c>
      <c r="AW1234" s="1">
        <v>0</v>
      </c>
      <c r="AX1234" s="1">
        <v>0</v>
      </c>
      <c r="AY1234" s="1" t="s">
        <v>79</v>
      </c>
      <c r="BD1234" s="1">
        <v>0</v>
      </c>
      <c r="BE1234" s="1" t="s">
        <v>85</v>
      </c>
      <c r="BF1234" s="1">
        <v>0</v>
      </c>
      <c r="BG1234" s="1" t="s">
        <v>2809</v>
      </c>
      <c r="BH1234" s="1">
        <v>0</v>
      </c>
      <c r="BI1234" s="1">
        <v>0</v>
      </c>
      <c r="BK1234" s="1" t="s">
        <v>216</v>
      </c>
      <c r="BL1234" s="1" t="s">
        <v>87</v>
      </c>
      <c r="BM1234" s="1" t="s">
        <v>79</v>
      </c>
      <c r="BN1234" s="1" t="s">
        <v>122</v>
      </c>
      <c r="BP1234" s="1">
        <v>0</v>
      </c>
      <c r="BQ1234" s="1">
        <v>0</v>
      </c>
      <c r="BR1234" s="2">
        <v>1469399</v>
      </c>
      <c r="BS1234" s="2">
        <v>530281</v>
      </c>
      <c r="BT1234" s="1" t="s">
        <v>134</v>
      </c>
      <c r="BU1234" s="1" t="s">
        <v>463</v>
      </c>
      <c r="BW1234" s="1">
        <v>0</v>
      </c>
      <c r="BX1234" s="1">
        <v>3</v>
      </c>
    </row>
    <row r="1235" spans="1:76" x14ac:dyDescent="0.25">
      <c r="A1235" s="1">
        <v>1234</v>
      </c>
      <c r="B1235" s="1" t="s">
        <v>1266</v>
      </c>
      <c r="C1235" s="1" t="s">
        <v>1026</v>
      </c>
      <c r="D1235" s="1" t="s">
        <v>75</v>
      </c>
      <c r="E1235" s="1" t="s">
        <v>198</v>
      </c>
      <c r="F1235" s="1">
        <v>2007</v>
      </c>
      <c r="G1235" s="1">
        <v>6</v>
      </c>
      <c r="H1235" s="1">
        <v>29</v>
      </c>
      <c r="I1235" s="1">
        <v>755</v>
      </c>
      <c r="J1235" s="1" t="s">
        <v>103</v>
      </c>
      <c r="K1235" s="1">
        <v>11</v>
      </c>
      <c r="L1235" s="1">
        <v>83</v>
      </c>
      <c r="M1235" s="1">
        <v>328603</v>
      </c>
      <c r="N1235" s="1">
        <v>5445391</v>
      </c>
      <c r="O1235" s="1">
        <v>1485078</v>
      </c>
      <c r="P1235" s="1">
        <v>480699</v>
      </c>
      <c r="Q1235" s="1" t="s">
        <v>78</v>
      </c>
      <c r="R1235" s="1" t="s">
        <v>79</v>
      </c>
      <c r="S1235" s="1" t="s">
        <v>79</v>
      </c>
      <c r="T1235" s="1">
        <v>1</v>
      </c>
      <c r="U1235" s="1">
        <v>1</v>
      </c>
      <c r="V1235" s="1">
        <v>0</v>
      </c>
      <c r="W1235" s="1" t="s">
        <v>2801</v>
      </c>
      <c r="Y1235" s="1">
        <v>4</v>
      </c>
      <c r="Z1235" s="1">
        <v>1</v>
      </c>
      <c r="AA1235" s="1">
        <v>3</v>
      </c>
      <c r="AB1235" s="1">
        <v>0</v>
      </c>
      <c r="AC1235" s="1">
        <v>0</v>
      </c>
      <c r="AD1235" s="1">
        <v>1298</v>
      </c>
      <c r="AK1235" s="1">
        <v>0</v>
      </c>
      <c r="AL1235" s="1">
        <v>0</v>
      </c>
      <c r="AM1235" s="1">
        <v>0</v>
      </c>
      <c r="AO1235" s="1">
        <v>0</v>
      </c>
      <c r="AQ1235" s="1">
        <v>0</v>
      </c>
      <c r="AT1235" s="1">
        <v>0</v>
      </c>
      <c r="AV1235" s="1">
        <v>0</v>
      </c>
      <c r="AW1235" s="1">
        <v>0</v>
      </c>
      <c r="AX1235" s="1">
        <v>0</v>
      </c>
      <c r="AY1235" s="1" t="s">
        <v>79</v>
      </c>
      <c r="BD1235" s="1">
        <v>0</v>
      </c>
      <c r="BF1235" s="1">
        <v>0</v>
      </c>
      <c r="BG1235" s="1" t="s">
        <v>2810</v>
      </c>
      <c r="BH1235" s="1">
        <v>0</v>
      </c>
      <c r="BI1235" s="1">
        <v>0</v>
      </c>
      <c r="BK1235" s="1" t="s">
        <v>1611</v>
      </c>
      <c r="BL1235" s="1" t="s">
        <v>87</v>
      </c>
      <c r="BM1235" s="1" t="s">
        <v>79</v>
      </c>
      <c r="BP1235" s="1">
        <v>0</v>
      </c>
      <c r="BQ1235" s="1">
        <v>0</v>
      </c>
      <c r="BR1235" s="2">
        <v>1485078</v>
      </c>
      <c r="BS1235" s="2">
        <v>480699</v>
      </c>
      <c r="BT1235" s="1" t="s">
        <v>89</v>
      </c>
      <c r="BU1235" s="1" t="s">
        <v>195</v>
      </c>
      <c r="BW1235" s="1">
        <v>0</v>
      </c>
      <c r="BX1235" s="1">
        <v>3</v>
      </c>
    </row>
    <row r="1236" spans="1:76" x14ac:dyDescent="0.25">
      <c r="A1236" s="1">
        <v>1235</v>
      </c>
      <c r="B1236" s="1" t="s">
        <v>1391</v>
      </c>
      <c r="C1236" s="1" t="s">
        <v>979</v>
      </c>
      <c r="D1236" s="1" t="s">
        <v>75</v>
      </c>
      <c r="E1236" s="1" t="s">
        <v>198</v>
      </c>
      <c r="F1236" s="1">
        <v>2007</v>
      </c>
      <c r="G1236" s="1">
        <v>6</v>
      </c>
      <c r="H1236" s="1">
        <v>29</v>
      </c>
      <c r="I1236" s="1">
        <v>815</v>
      </c>
      <c r="J1236" s="1" t="s">
        <v>103</v>
      </c>
      <c r="K1236" s="1">
        <v>11</v>
      </c>
      <c r="L1236" s="1">
        <v>83</v>
      </c>
      <c r="M1236" s="1">
        <v>328387</v>
      </c>
      <c r="N1236" s="1">
        <v>5444907</v>
      </c>
      <c r="O1236" s="1">
        <v>1484923</v>
      </c>
      <c r="P1236" s="1">
        <v>480192</v>
      </c>
      <c r="Q1236" s="1" t="s">
        <v>78</v>
      </c>
      <c r="R1236" s="1" t="s">
        <v>79</v>
      </c>
      <c r="S1236" s="1" t="s">
        <v>79</v>
      </c>
      <c r="T1236" s="1">
        <v>1</v>
      </c>
      <c r="U1236" s="1">
        <v>1</v>
      </c>
      <c r="V1236" s="1">
        <v>0</v>
      </c>
      <c r="W1236" s="1" t="s">
        <v>2801</v>
      </c>
      <c r="Y1236" s="1">
        <v>4</v>
      </c>
      <c r="Z1236" s="1">
        <v>4</v>
      </c>
      <c r="AA1236" s="1">
        <v>0</v>
      </c>
      <c r="AB1236" s="1">
        <v>0</v>
      </c>
      <c r="AC1236" s="1">
        <v>0</v>
      </c>
      <c r="AD1236" s="1">
        <v>1229</v>
      </c>
      <c r="AK1236" s="1">
        <v>0</v>
      </c>
      <c r="AL1236" s="1">
        <v>0</v>
      </c>
      <c r="AM1236" s="1">
        <v>0</v>
      </c>
      <c r="AO1236" s="1">
        <v>0</v>
      </c>
      <c r="AQ1236" s="1">
        <v>0</v>
      </c>
      <c r="AT1236" s="1">
        <v>0</v>
      </c>
      <c r="AV1236" s="1">
        <v>0</v>
      </c>
      <c r="AW1236" s="1">
        <v>0</v>
      </c>
      <c r="AX1236" s="1">
        <v>0</v>
      </c>
      <c r="AY1236" s="1" t="s">
        <v>79</v>
      </c>
      <c r="BD1236" s="1">
        <v>0</v>
      </c>
      <c r="BF1236" s="1">
        <v>0</v>
      </c>
      <c r="BG1236" s="1" t="s">
        <v>2811</v>
      </c>
      <c r="BH1236" s="1">
        <v>0</v>
      </c>
      <c r="BI1236" s="1">
        <v>0</v>
      </c>
      <c r="BK1236" s="1" t="s">
        <v>1611</v>
      </c>
      <c r="BL1236" s="1" t="s">
        <v>87</v>
      </c>
      <c r="BM1236" s="1" t="s">
        <v>79</v>
      </c>
      <c r="BO1236" s="1" t="s">
        <v>971</v>
      </c>
      <c r="BP1236" s="1">
        <v>0</v>
      </c>
      <c r="BQ1236" s="1">
        <v>0</v>
      </c>
      <c r="BR1236" s="2">
        <v>1484923</v>
      </c>
      <c r="BS1236" s="2">
        <v>480192</v>
      </c>
      <c r="BT1236" s="1" t="s">
        <v>89</v>
      </c>
      <c r="BU1236" s="1" t="s">
        <v>195</v>
      </c>
      <c r="BV1236" s="1" t="s">
        <v>1127</v>
      </c>
      <c r="BW1236" s="1">
        <v>0</v>
      </c>
      <c r="BX1236" s="1">
        <v>3</v>
      </c>
    </row>
    <row r="1237" spans="1:76" x14ac:dyDescent="0.25">
      <c r="A1237" s="1">
        <v>1236</v>
      </c>
      <c r="B1237" s="1" t="s">
        <v>2812</v>
      </c>
      <c r="C1237" s="1" t="s">
        <v>681</v>
      </c>
      <c r="D1237" s="1" t="s">
        <v>75</v>
      </c>
      <c r="E1237" s="1" t="s">
        <v>671</v>
      </c>
      <c r="F1237" s="1">
        <v>2007</v>
      </c>
      <c r="G1237" s="1">
        <v>6</v>
      </c>
      <c r="H1237" s="1">
        <v>29</v>
      </c>
      <c r="I1237" s="1">
        <v>1016</v>
      </c>
      <c r="J1237" s="1" t="s">
        <v>103</v>
      </c>
      <c r="K1237" s="1">
        <v>11</v>
      </c>
      <c r="L1237" s="1">
        <v>83</v>
      </c>
      <c r="M1237" s="1">
        <v>327043</v>
      </c>
      <c r="N1237" s="1">
        <v>5435352</v>
      </c>
      <c r="O1237" s="1">
        <v>1484778</v>
      </c>
      <c r="P1237" s="1">
        <v>470554</v>
      </c>
      <c r="Q1237" s="1" t="s">
        <v>78</v>
      </c>
      <c r="R1237" s="1" t="s">
        <v>104</v>
      </c>
      <c r="S1237" s="1" t="s">
        <v>2813</v>
      </c>
      <c r="T1237" s="1">
        <v>0</v>
      </c>
      <c r="U1237" s="1">
        <v>0</v>
      </c>
      <c r="V1237" s="1">
        <v>0</v>
      </c>
      <c r="Y1237" s="1">
        <v>0</v>
      </c>
      <c r="AB1237" s="1">
        <v>0</v>
      </c>
      <c r="AC1237" s="1">
        <v>0</v>
      </c>
      <c r="AD1237" s="1">
        <v>1162</v>
      </c>
      <c r="AK1237" s="1">
        <v>0</v>
      </c>
      <c r="AL1237" s="1">
        <v>0</v>
      </c>
      <c r="AM1237" s="1">
        <v>0</v>
      </c>
      <c r="AO1237" s="1">
        <v>0</v>
      </c>
      <c r="AQ1237" s="1">
        <v>0</v>
      </c>
      <c r="AT1237" s="1">
        <v>0</v>
      </c>
      <c r="AV1237" s="1">
        <v>0</v>
      </c>
      <c r="AW1237" s="1">
        <v>0</v>
      </c>
      <c r="AX1237" s="1">
        <v>0</v>
      </c>
      <c r="AY1237" s="1" t="s">
        <v>79</v>
      </c>
      <c r="AZ1237" s="1" t="s">
        <v>2814</v>
      </c>
      <c r="BD1237" s="1">
        <v>0</v>
      </c>
      <c r="BF1237" s="1">
        <v>0</v>
      </c>
      <c r="BH1237" s="1">
        <v>0</v>
      </c>
      <c r="BI1237" s="1">
        <v>0</v>
      </c>
      <c r="BL1237" s="1" t="s">
        <v>87</v>
      </c>
      <c r="BM1237" s="1" t="s">
        <v>79</v>
      </c>
      <c r="BO1237" s="1" t="s">
        <v>682</v>
      </c>
      <c r="BP1237" s="1">
        <v>0</v>
      </c>
      <c r="BQ1237" s="1">
        <v>0</v>
      </c>
      <c r="BR1237" s="2">
        <v>1484778</v>
      </c>
      <c r="BS1237" s="2">
        <v>470554</v>
      </c>
      <c r="BT1237" s="1" t="s">
        <v>123</v>
      </c>
      <c r="BU1237" s="1" t="s">
        <v>243</v>
      </c>
      <c r="BV1237" s="1" t="s">
        <v>1127</v>
      </c>
      <c r="BW1237" s="1">
        <v>0</v>
      </c>
      <c r="BX1237" s="1">
        <v>4</v>
      </c>
    </row>
    <row r="1238" spans="1:76" x14ac:dyDescent="0.25">
      <c r="A1238" s="1">
        <v>1237</v>
      </c>
      <c r="B1238" s="1" t="s">
        <v>814</v>
      </c>
      <c r="C1238" s="1" t="s">
        <v>681</v>
      </c>
      <c r="D1238" s="1" t="s">
        <v>75</v>
      </c>
      <c r="E1238" s="1" t="s">
        <v>671</v>
      </c>
      <c r="F1238" s="1">
        <v>2007</v>
      </c>
      <c r="G1238" s="1">
        <v>6</v>
      </c>
      <c r="H1238" s="1">
        <v>29</v>
      </c>
      <c r="I1238" s="1">
        <v>1016</v>
      </c>
      <c r="J1238" s="1" t="s">
        <v>103</v>
      </c>
      <c r="K1238" s="1">
        <v>11</v>
      </c>
      <c r="L1238" s="1">
        <v>83</v>
      </c>
      <c r="M1238" s="1">
        <v>327165</v>
      </c>
      <c r="N1238" s="1">
        <v>5435349</v>
      </c>
      <c r="O1238" s="1">
        <v>1484900</v>
      </c>
      <c r="P1238" s="1">
        <v>470567</v>
      </c>
      <c r="Q1238" s="1" t="s">
        <v>78</v>
      </c>
      <c r="R1238" s="1" t="s">
        <v>79</v>
      </c>
      <c r="S1238" s="1" t="s">
        <v>79</v>
      </c>
      <c r="T1238" s="1">
        <v>1</v>
      </c>
      <c r="U1238" s="1">
        <v>1</v>
      </c>
      <c r="V1238" s="1">
        <v>0</v>
      </c>
      <c r="Y1238" s="1">
        <v>0</v>
      </c>
      <c r="AB1238" s="1">
        <v>0</v>
      </c>
      <c r="AC1238" s="1">
        <v>0</v>
      </c>
      <c r="AD1238" s="1">
        <v>1158</v>
      </c>
      <c r="AK1238" s="1">
        <v>0</v>
      </c>
      <c r="AL1238" s="1">
        <v>0</v>
      </c>
      <c r="AM1238" s="1">
        <v>0</v>
      </c>
      <c r="AO1238" s="1">
        <v>0</v>
      </c>
      <c r="AQ1238" s="1">
        <v>0</v>
      </c>
      <c r="AT1238" s="1">
        <v>0</v>
      </c>
      <c r="AV1238" s="1">
        <v>0</v>
      </c>
      <c r="AW1238" s="1">
        <v>0</v>
      </c>
      <c r="AX1238" s="1">
        <v>0</v>
      </c>
      <c r="AY1238" s="1" t="s">
        <v>79</v>
      </c>
      <c r="BD1238" s="1">
        <v>0</v>
      </c>
      <c r="BF1238" s="1">
        <v>0</v>
      </c>
      <c r="BG1238" s="1" t="s">
        <v>2815</v>
      </c>
      <c r="BH1238" s="1">
        <v>0</v>
      </c>
      <c r="BI1238" s="1">
        <v>0</v>
      </c>
      <c r="BK1238" s="1" t="s">
        <v>1611</v>
      </c>
      <c r="BL1238" s="1" t="s">
        <v>87</v>
      </c>
      <c r="BM1238" s="1" t="s">
        <v>79</v>
      </c>
      <c r="BO1238" s="1" t="s">
        <v>682</v>
      </c>
      <c r="BP1238" s="1">
        <v>0</v>
      </c>
      <c r="BQ1238" s="1">
        <v>0</v>
      </c>
      <c r="BR1238" s="2">
        <v>1484900</v>
      </c>
      <c r="BS1238" s="2">
        <v>470567</v>
      </c>
      <c r="BT1238" s="1" t="s">
        <v>123</v>
      </c>
      <c r="BU1238" s="1" t="s">
        <v>243</v>
      </c>
      <c r="BV1238" s="1" t="s">
        <v>1127</v>
      </c>
      <c r="BW1238" s="1">
        <v>0</v>
      </c>
      <c r="BX1238" s="1">
        <v>4</v>
      </c>
    </row>
    <row r="1239" spans="1:76" x14ac:dyDescent="0.25">
      <c r="A1239" s="1">
        <v>1238</v>
      </c>
      <c r="B1239" s="1" t="s">
        <v>823</v>
      </c>
      <c r="C1239" s="1" t="s">
        <v>824</v>
      </c>
      <c r="D1239" s="1" t="s">
        <v>75</v>
      </c>
      <c r="E1239" s="1" t="s">
        <v>241</v>
      </c>
      <c r="F1239" s="1">
        <v>2007</v>
      </c>
      <c r="G1239" s="1">
        <v>6</v>
      </c>
      <c r="H1239" s="1">
        <v>29</v>
      </c>
      <c r="I1239" s="1">
        <v>1130</v>
      </c>
      <c r="J1239" s="1" t="s">
        <v>103</v>
      </c>
      <c r="K1239" s="1">
        <v>11</v>
      </c>
      <c r="L1239" s="1">
        <v>83</v>
      </c>
      <c r="M1239" s="1">
        <v>333369</v>
      </c>
      <c r="N1239" s="1">
        <v>5434548</v>
      </c>
      <c r="O1239" s="1">
        <v>1491163</v>
      </c>
      <c r="P1239" s="1">
        <v>470547</v>
      </c>
      <c r="Q1239" s="1" t="s">
        <v>78</v>
      </c>
      <c r="R1239" s="1" t="s">
        <v>79</v>
      </c>
      <c r="S1239" s="1" t="s">
        <v>79</v>
      </c>
      <c r="T1239" s="1">
        <v>1</v>
      </c>
      <c r="U1239" s="1">
        <v>1</v>
      </c>
      <c r="V1239" s="1">
        <v>0</v>
      </c>
      <c r="W1239" s="1" t="s">
        <v>2816</v>
      </c>
      <c r="Y1239" s="1">
        <v>4</v>
      </c>
      <c r="Z1239" s="1">
        <v>3</v>
      </c>
      <c r="AA1239" s="1">
        <v>1</v>
      </c>
      <c r="AB1239" s="1">
        <v>0</v>
      </c>
      <c r="AC1239" s="1">
        <v>0</v>
      </c>
      <c r="AD1239" s="1">
        <v>1273</v>
      </c>
      <c r="AK1239" s="1">
        <v>0</v>
      </c>
      <c r="AL1239" s="1">
        <v>0</v>
      </c>
      <c r="AM1239" s="1">
        <v>0</v>
      </c>
      <c r="AO1239" s="1">
        <v>0</v>
      </c>
      <c r="AQ1239" s="1">
        <v>0</v>
      </c>
      <c r="AT1239" s="1">
        <v>0</v>
      </c>
      <c r="AV1239" s="1">
        <v>0</v>
      </c>
      <c r="AW1239" s="1">
        <v>0</v>
      </c>
      <c r="AX1239" s="1">
        <v>0</v>
      </c>
      <c r="AY1239" s="1" t="s">
        <v>79</v>
      </c>
      <c r="BD1239" s="1">
        <v>0</v>
      </c>
      <c r="BF1239" s="1">
        <v>0</v>
      </c>
      <c r="BG1239" s="1" t="s">
        <v>2817</v>
      </c>
      <c r="BH1239" s="1">
        <v>0</v>
      </c>
      <c r="BI1239" s="1">
        <v>0</v>
      </c>
      <c r="BK1239" s="1" t="s">
        <v>1611</v>
      </c>
      <c r="BL1239" s="1" t="s">
        <v>87</v>
      </c>
      <c r="BM1239" s="1" t="s">
        <v>79</v>
      </c>
      <c r="BO1239" s="1" t="s">
        <v>827</v>
      </c>
      <c r="BP1239" s="1">
        <v>0</v>
      </c>
      <c r="BQ1239" s="1">
        <v>0</v>
      </c>
      <c r="BR1239" s="2">
        <v>1491163</v>
      </c>
      <c r="BS1239" s="2">
        <v>470547</v>
      </c>
      <c r="BT1239" s="1" t="s">
        <v>89</v>
      </c>
      <c r="BU1239" s="1" t="s">
        <v>243</v>
      </c>
      <c r="BW1239" s="1">
        <v>0</v>
      </c>
      <c r="BX1239" s="1">
        <v>4</v>
      </c>
    </row>
    <row r="1240" spans="1:76" x14ac:dyDescent="0.25">
      <c r="A1240" s="1">
        <v>1239</v>
      </c>
      <c r="B1240" s="1" t="s">
        <v>2669</v>
      </c>
      <c r="C1240" s="1" t="s">
        <v>1694</v>
      </c>
      <c r="D1240" s="1" t="s">
        <v>75</v>
      </c>
      <c r="E1240" s="1" t="s">
        <v>241</v>
      </c>
      <c r="F1240" s="1">
        <v>2007</v>
      </c>
      <c r="G1240" s="1">
        <v>6</v>
      </c>
      <c r="H1240" s="1">
        <v>29</v>
      </c>
      <c r="I1240" s="1">
        <v>1200</v>
      </c>
      <c r="J1240" s="1" t="s">
        <v>103</v>
      </c>
      <c r="K1240" s="1">
        <v>11</v>
      </c>
      <c r="L1240" s="1">
        <v>83</v>
      </c>
      <c r="M1240" s="1">
        <v>333152</v>
      </c>
      <c r="N1240" s="1">
        <v>5435162</v>
      </c>
      <c r="O1240" s="1">
        <v>1490871</v>
      </c>
      <c r="P1240" s="1">
        <v>471128</v>
      </c>
      <c r="Q1240" s="1" t="s">
        <v>1484</v>
      </c>
      <c r="R1240" s="1" t="s">
        <v>1485</v>
      </c>
      <c r="S1240" s="1" t="s">
        <v>1486</v>
      </c>
      <c r="T1240" s="1">
        <v>0</v>
      </c>
      <c r="U1240" s="1">
        <v>0</v>
      </c>
      <c r="V1240" s="1">
        <v>0</v>
      </c>
      <c r="Y1240" s="1">
        <v>0</v>
      </c>
      <c r="AB1240" s="1">
        <v>0</v>
      </c>
      <c r="AC1240" s="1">
        <v>0</v>
      </c>
      <c r="AD1240" s="1">
        <v>1272</v>
      </c>
      <c r="AK1240" s="1">
        <v>0</v>
      </c>
      <c r="AL1240" s="1">
        <v>0</v>
      </c>
      <c r="AM1240" s="1">
        <v>0</v>
      </c>
      <c r="AO1240" s="1">
        <v>0</v>
      </c>
      <c r="AQ1240" s="1">
        <v>0</v>
      </c>
      <c r="AT1240" s="1">
        <v>0</v>
      </c>
      <c r="AV1240" s="1">
        <v>0</v>
      </c>
      <c r="AW1240" s="1">
        <v>0</v>
      </c>
      <c r="AX1240" s="1">
        <v>0</v>
      </c>
      <c r="AY1240" s="1" t="s">
        <v>79</v>
      </c>
      <c r="BD1240" s="1">
        <v>0</v>
      </c>
      <c r="BF1240" s="1">
        <v>0</v>
      </c>
      <c r="BG1240" s="1" t="s">
        <v>2818</v>
      </c>
      <c r="BH1240" s="1">
        <v>0</v>
      </c>
      <c r="BI1240" s="1">
        <v>0</v>
      </c>
      <c r="BK1240" s="1" t="s">
        <v>1611</v>
      </c>
      <c r="BL1240" s="1" t="s">
        <v>87</v>
      </c>
      <c r="BM1240" s="1" t="s">
        <v>79</v>
      </c>
      <c r="BO1240" s="1" t="s">
        <v>1695</v>
      </c>
      <c r="BP1240" s="1">
        <v>0</v>
      </c>
      <c r="BQ1240" s="1">
        <v>0</v>
      </c>
      <c r="BR1240" s="2">
        <v>1490871</v>
      </c>
      <c r="BS1240" s="2">
        <v>471128</v>
      </c>
      <c r="BT1240" s="1" t="s">
        <v>89</v>
      </c>
      <c r="BU1240" s="1" t="s">
        <v>243</v>
      </c>
      <c r="BW1240" s="1">
        <v>0</v>
      </c>
      <c r="BX1240" s="1">
        <v>4</v>
      </c>
    </row>
    <row r="1241" spans="1:76" x14ac:dyDescent="0.25">
      <c r="A1241" s="1">
        <v>1240</v>
      </c>
      <c r="B1241" s="1" t="s">
        <v>1791</v>
      </c>
      <c r="C1241" s="1" t="s">
        <v>1789</v>
      </c>
      <c r="D1241" s="1" t="s">
        <v>75</v>
      </c>
      <c r="E1241" s="1" t="s">
        <v>241</v>
      </c>
      <c r="F1241" s="1">
        <v>2007</v>
      </c>
      <c r="G1241" s="1">
        <v>6</v>
      </c>
      <c r="H1241" s="1">
        <v>29</v>
      </c>
      <c r="I1241" s="1">
        <v>1214</v>
      </c>
      <c r="J1241" s="1" t="s">
        <v>103</v>
      </c>
      <c r="K1241" s="1">
        <v>11</v>
      </c>
      <c r="L1241" s="1">
        <v>83</v>
      </c>
      <c r="M1241" s="1">
        <v>333018</v>
      </c>
      <c r="N1241" s="1">
        <v>5435410</v>
      </c>
      <c r="O1241" s="1">
        <v>1490707</v>
      </c>
      <c r="P1241" s="1">
        <v>471357</v>
      </c>
      <c r="Q1241" s="1" t="s">
        <v>78</v>
      </c>
      <c r="R1241" s="1" t="s">
        <v>79</v>
      </c>
      <c r="S1241" s="1" t="s">
        <v>79</v>
      </c>
      <c r="T1241" s="1">
        <v>1</v>
      </c>
      <c r="U1241" s="1">
        <v>1</v>
      </c>
      <c r="V1241" s="1">
        <v>0</v>
      </c>
      <c r="W1241" s="1" t="s">
        <v>2816</v>
      </c>
      <c r="Y1241" s="1">
        <v>4</v>
      </c>
      <c r="Z1241" s="1">
        <v>3</v>
      </c>
      <c r="AA1241" s="1">
        <v>1</v>
      </c>
      <c r="AB1241" s="1">
        <v>0</v>
      </c>
      <c r="AC1241" s="1">
        <v>0</v>
      </c>
      <c r="AD1241" s="1">
        <v>1275</v>
      </c>
      <c r="AK1241" s="1">
        <v>0</v>
      </c>
      <c r="AL1241" s="1">
        <v>0</v>
      </c>
      <c r="AM1241" s="1">
        <v>0</v>
      </c>
      <c r="AO1241" s="1">
        <v>0</v>
      </c>
      <c r="AQ1241" s="1">
        <v>0</v>
      </c>
      <c r="AT1241" s="1">
        <v>0</v>
      </c>
      <c r="AV1241" s="1">
        <v>0</v>
      </c>
      <c r="AW1241" s="1">
        <v>0</v>
      </c>
      <c r="AX1241" s="1">
        <v>0</v>
      </c>
      <c r="AY1241" s="1" t="s">
        <v>79</v>
      </c>
      <c r="BD1241" s="1">
        <v>0</v>
      </c>
      <c r="BF1241" s="1">
        <v>0</v>
      </c>
      <c r="BG1241" s="1" t="s">
        <v>2817</v>
      </c>
      <c r="BH1241" s="1">
        <v>0</v>
      </c>
      <c r="BI1241" s="1">
        <v>0</v>
      </c>
      <c r="BK1241" s="1" t="s">
        <v>1611</v>
      </c>
      <c r="BL1241" s="1" t="s">
        <v>87</v>
      </c>
      <c r="BM1241" s="1" t="s">
        <v>79</v>
      </c>
      <c r="BO1241" s="1" t="s">
        <v>1695</v>
      </c>
      <c r="BP1241" s="1">
        <v>0</v>
      </c>
      <c r="BQ1241" s="1">
        <v>0</v>
      </c>
      <c r="BR1241" s="2">
        <v>1490707</v>
      </c>
      <c r="BS1241" s="2">
        <v>471357</v>
      </c>
      <c r="BT1241" s="1" t="s">
        <v>89</v>
      </c>
      <c r="BU1241" s="1" t="s">
        <v>243</v>
      </c>
      <c r="BW1241" s="1">
        <v>0</v>
      </c>
      <c r="BX1241" s="1">
        <v>4</v>
      </c>
    </row>
    <row r="1242" spans="1:76" x14ac:dyDescent="0.25">
      <c r="A1242" s="1">
        <v>1241</v>
      </c>
      <c r="B1242" s="1" t="s">
        <v>2819</v>
      </c>
      <c r="C1242" s="1" t="s">
        <v>2017</v>
      </c>
      <c r="D1242" s="1" t="s">
        <v>101</v>
      </c>
      <c r="E1242" s="1" t="s">
        <v>102</v>
      </c>
      <c r="F1242" s="1">
        <v>2007</v>
      </c>
      <c r="G1242" s="1">
        <v>4</v>
      </c>
      <c r="H1242" s="1">
        <v>29</v>
      </c>
      <c r="I1242" s="1">
        <v>1220</v>
      </c>
      <c r="J1242" s="1" t="s">
        <v>103</v>
      </c>
      <c r="K1242" s="1">
        <v>11</v>
      </c>
      <c r="L1242" s="1">
        <v>83</v>
      </c>
      <c r="M1242" s="1">
        <v>351095</v>
      </c>
      <c r="N1242" s="1">
        <v>5445656</v>
      </c>
      <c r="O1242" s="1">
        <v>1507387</v>
      </c>
      <c r="P1242" s="1">
        <v>483770</v>
      </c>
      <c r="Q1242" s="1" t="s">
        <v>78</v>
      </c>
      <c r="R1242" s="1" t="s">
        <v>104</v>
      </c>
      <c r="S1242" s="1" t="s">
        <v>104</v>
      </c>
      <c r="T1242" s="1">
        <v>0</v>
      </c>
      <c r="U1242" s="1">
        <v>1</v>
      </c>
      <c r="V1242" s="1">
        <v>0</v>
      </c>
      <c r="Y1242" s="1">
        <v>0</v>
      </c>
      <c r="Z1242" s="1">
        <v>0</v>
      </c>
      <c r="AA1242" s="1">
        <v>0</v>
      </c>
      <c r="AB1242" s="1">
        <v>0</v>
      </c>
      <c r="AC1242" s="1">
        <v>0</v>
      </c>
      <c r="AD1242" s="1">
        <v>1144</v>
      </c>
      <c r="AK1242" s="1">
        <v>0</v>
      </c>
      <c r="AL1242" s="1">
        <v>0</v>
      </c>
      <c r="AM1242" s="1">
        <v>0</v>
      </c>
      <c r="AO1242" s="1">
        <v>0</v>
      </c>
      <c r="AQ1242" s="1">
        <v>0</v>
      </c>
      <c r="AT1242" s="1">
        <v>0</v>
      </c>
      <c r="AV1242" s="1">
        <v>0</v>
      </c>
      <c r="AW1242" s="1">
        <v>0</v>
      </c>
      <c r="AX1242" s="1">
        <v>0</v>
      </c>
      <c r="AY1242" s="1" t="s">
        <v>79</v>
      </c>
      <c r="BD1242" s="1">
        <v>0</v>
      </c>
      <c r="BF1242" s="1">
        <v>0</v>
      </c>
      <c r="BH1242" s="1">
        <v>0</v>
      </c>
      <c r="BI1242" s="1">
        <v>0</v>
      </c>
      <c r="BL1242" s="1" t="s">
        <v>87</v>
      </c>
      <c r="BM1242" s="1" t="s">
        <v>79</v>
      </c>
      <c r="BP1242" s="1">
        <v>0</v>
      </c>
      <c r="BQ1242" s="1">
        <v>0</v>
      </c>
      <c r="BR1242" s="2">
        <v>1507387</v>
      </c>
      <c r="BS1242" s="2">
        <v>483770</v>
      </c>
      <c r="BT1242" s="1" t="s">
        <v>134</v>
      </c>
      <c r="BU1242" s="1" t="s">
        <v>110</v>
      </c>
      <c r="BW1242" s="1">
        <v>0</v>
      </c>
      <c r="BX1242" s="1">
        <v>5</v>
      </c>
    </row>
    <row r="1243" spans="1:76" x14ac:dyDescent="0.25">
      <c r="A1243" s="1">
        <v>1242</v>
      </c>
      <c r="B1243" s="1" t="s">
        <v>2820</v>
      </c>
      <c r="C1243" s="1" t="s">
        <v>2017</v>
      </c>
      <c r="D1243" s="1" t="s">
        <v>101</v>
      </c>
      <c r="E1243" s="1" t="s">
        <v>102</v>
      </c>
      <c r="F1243" s="1">
        <v>2007</v>
      </c>
      <c r="G1243" s="1">
        <v>4</v>
      </c>
      <c r="H1243" s="1">
        <v>29</v>
      </c>
      <c r="I1243" s="1">
        <v>1220</v>
      </c>
      <c r="J1243" s="1" t="s">
        <v>103</v>
      </c>
      <c r="K1243" s="1">
        <v>11</v>
      </c>
      <c r="L1243" s="1">
        <v>83</v>
      </c>
      <c r="M1243" s="1">
        <v>351126</v>
      </c>
      <c r="N1243" s="1">
        <v>5445795</v>
      </c>
      <c r="O1243" s="1">
        <v>1507400</v>
      </c>
      <c r="P1243" s="1">
        <v>483911</v>
      </c>
      <c r="Q1243" s="1" t="s">
        <v>78</v>
      </c>
      <c r="R1243" s="1" t="s">
        <v>164</v>
      </c>
      <c r="S1243" s="1" t="s">
        <v>164</v>
      </c>
      <c r="T1243" s="1">
        <v>1</v>
      </c>
      <c r="U1243" s="1">
        <v>0</v>
      </c>
      <c r="V1243" s="1">
        <v>0</v>
      </c>
      <c r="Y1243" s="1">
        <v>0</v>
      </c>
      <c r="Z1243" s="1">
        <v>0</v>
      </c>
      <c r="AA1243" s="1">
        <v>0</v>
      </c>
      <c r="AB1243" s="1">
        <v>0</v>
      </c>
      <c r="AC1243" s="1">
        <v>0</v>
      </c>
      <c r="AD1243" s="1">
        <v>1151</v>
      </c>
      <c r="AK1243" s="1">
        <v>0</v>
      </c>
      <c r="AL1243" s="1">
        <v>0</v>
      </c>
      <c r="AM1243" s="1">
        <v>0</v>
      </c>
      <c r="AO1243" s="1">
        <v>0</v>
      </c>
      <c r="AQ1243" s="1">
        <v>0</v>
      </c>
      <c r="AT1243" s="1">
        <v>0</v>
      </c>
      <c r="AV1243" s="1">
        <v>0</v>
      </c>
      <c r="AW1243" s="1">
        <v>0</v>
      </c>
      <c r="AX1243" s="1">
        <v>0</v>
      </c>
      <c r="AY1243" s="1" t="s">
        <v>79</v>
      </c>
      <c r="BD1243" s="1">
        <v>0</v>
      </c>
      <c r="BF1243" s="1">
        <v>0</v>
      </c>
      <c r="BH1243" s="1">
        <v>0</v>
      </c>
      <c r="BI1243" s="1">
        <v>0</v>
      </c>
      <c r="BL1243" s="1" t="s">
        <v>87</v>
      </c>
      <c r="BM1243" s="1" t="s">
        <v>79</v>
      </c>
      <c r="BP1243" s="1">
        <v>0</v>
      </c>
      <c r="BQ1243" s="1">
        <v>0</v>
      </c>
      <c r="BR1243" s="2">
        <v>1507400</v>
      </c>
      <c r="BS1243" s="2">
        <v>483911</v>
      </c>
      <c r="BT1243" s="1" t="s">
        <v>134</v>
      </c>
      <c r="BU1243" s="1" t="s">
        <v>110</v>
      </c>
      <c r="BW1243" s="1">
        <v>0</v>
      </c>
      <c r="BX1243" s="1">
        <v>2</v>
      </c>
    </row>
    <row r="1244" spans="1:76" x14ac:dyDescent="0.25">
      <c r="A1244" s="1">
        <v>1243</v>
      </c>
      <c r="B1244" s="1" t="s">
        <v>2016</v>
      </c>
      <c r="C1244" s="1" t="s">
        <v>2017</v>
      </c>
      <c r="D1244" s="1" t="s">
        <v>101</v>
      </c>
      <c r="E1244" s="1" t="s">
        <v>102</v>
      </c>
      <c r="F1244" s="1">
        <v>2007</v>
      </c>
      <c r="G1244" s="1">
        <v>4</v>
      </c>
      <c r="H1244" s="1">
        <v>29</v>
      </c>
      <c r="I1244" s="1">
        <v>1220</v>
      </c>
      <c r="J1244" s="1" t="s">
        <v>103</v>
      </c>
      <c r="K1244" s="1">
        <v>11</v>
      </c>
      <c r="L1244" s="1">
        <v>83</v>
      </c>
      <c r="M1244" s="1">
        <v>351089</v>
      </c>
      <c r="N1244" s="1">
        <v>5445750</v>
      </c>
      <c r="O1244" s="1">
        <v>1507369</v>
      </c>
      <c r="P1244" s="1">
        <v>483863</v>
      </c>
      <c r="Q1244" s="1" t="s">
        <v>78</v>
      </c>
      <c r="R1244" s="1" t="s">
        <v>79</v>
      </c>
      <c r="S1244" s="1" t="s">
        <v>79</v>
      </c>
      <c r="T1244" s="1">
        <v>1</v>
      </c>
      <c r="U1244" s="1">
        <v>0</v>
      </c>
      <c r="V1244" s="1">
        <v>0</v>
      </c>
      <c r="Y1244" s="1">
        <v>0</v>
      </c>
      <c r="Z1244" s="1">
        <v>0</v>
      </c>
      <c r="AA1244" s="1">
        <v>0</v>
      </c>
      <c r="AB1244" s="1">
        <v>0</v>
      </c>
      <c r="AC1244" s="1">
        <v>0</v>
      </c>
      <c r="AD1244" s="1">
        <v>1150</v>
      </c>
      <c r="AK1244" s="1">
        <v>0</v>
      </c>
      <c r="AL1244" s="1">
        <v>0</v>
      </c>
      <c r="AM1244" s="1">
        <v>0</v>
      </c>
      <c r="AO1244" s="1">
        <v>0</v>
      </c>
      <c r="AQ1244" s="1">
        <v>0</v>
      </c>
      <c r="AT1244" s="1">
        <v>0</v>
      </c>
      <c r="AV1244" s="1">
        <v>0</v>
      </c>
      <c r="AW1244" s="1">
        <v>0</v>
      </c>
      <c r="AX1244" s="1">
        <v>0</v>
      </c>
      <c r="AY1244" s="1" t="s">
        <v>79</v>
      </c>
      <c r="BD1244" s="1">
        <v>0</v>
      </c>
      <c r="BF1244" s="1">
        <v>0</v>
      </c>
      <c r="BG1244" s="1" t="s">
        <v>2821</v>
      </c>
      <c r="BH1244" s="1">
        <v>0</v>
      </c>
      <c r="BI1244" s="1">
        <v>0</v>
      </c>
      <c r="BK1244" s="1" t="s">
        <v>1611</v>
      </c>
      <c r="BL1244" s="1" t="s">
        <v>87</v>
      </c>
      <c r="BM1244" s="1" t="s">
        <v>79</v>
      </c>
      <c r="BP1244" s="1">
        <v>0</v>
      </c>
      <c r="BQ1244" s="1">
        <v>0</v>
      </c>
      <c r="BR1244" s="2">
        <v>1507369</v>
      </c>
      <c r="BS1244" s="2">
        <v>483863</v>
      </c>
      <c r="BT1244" s="1" t="s">
        <v>134</v>
      </c>
      <c r="BU1244" s="1" t="s">
        <v>110</v>
      </c>
      <c r="BW1244" s="1">
        <v>0</v>
      </c>
      <c r="BX1244" s="1">
        <v>2</v>
      </c>
    </row>
    <row r="1245" spans="1:76" x14ac:dyDescent="0.25">
      <c r="A1245" s="1">
        <v>1244</v>
      </c>
      <c r="B1245" s="1" t="s">
        <v>1710</v>
      </c>
      <c r="C1245" s="1" t="s">
        <v>1711</v>
      </c>
      <c r="D1245" s="1" t="s">
        <v>101</v>
      </c>
      <c r="E1245" s="1" t="s">
        <v>1712</v>
      </c>
      <c r="F1245" s="1">
        <v>2007</v>
      </c>
      <c r="G1245" s="1">
        <v>5</v>
      </c>
      <c r="H1245" s="1">
        <v>20</v>
      </c>
      <c r="I1245" s="1">
        <v>1020</v>
      </c>
      <c r="J1245" s="1" t="s">
        <v>103</v>
      </c>
      <c r="K1245" s="1">
        <v>11</v>
      </c>
      <c r="L1245" s="1">
        <v>83</v>
      </c>
      <c r="M1245" s="1">
        <v>335951</v>
      </c>
      <c r="N1245" s="1">
        <v>5432867</v>
      </c>
      <c r="O1245" s="1">
        <v>1493937</v>
      </c>
      <c r="P1245" s="1">
        <v>469203</v>
      </c>
      <c r="Q1245" s="1" t="s">
        <v>78</v>
      </c>
      <c r="R1245" s="1" t="s">
        <v>79</v>
      </c>
      <c r="S1245" s="1" t="s">
        <v>79</v>
      </c>
      <c r="T1245" s="1">
        <v>1</v>
      </c>
      <c r="U1245" s="1">
        <v>0</v>
      </c>
      <c r="V1245" s="1">
        <v>0</v>
      </c>
      <c r="Y1245" s="1">
        <v>0</v>
      </c>
      <c r="Z1245" s="1">
        <v>0</v>
      </c>
      <c r="AA1245" s="1">
        <v>0</v>
      </c>
      <c r="AB1245" s="1">
        <v>0</v>
      </c>
      <c r="AC1245" s="1">
        <v>0</v>
      </c>
      <c r="AD1245" s="1">
        <v>1138</v>
      </c>
      <c r="AK1245" s="1">
        <v>0</v>
      </c>
      <c r="AL1245" s="1">
        <v>0</v>
      </c>
      <c r="AM1245" s="1">
        <v>0</v>
      </c>
      <c r="AO1245" s="1">
        <v>0</v>
      </c>
      <c r="AQ1245" s="1">
        <v>0</v>
      </c>
      <c r="AT1245" s="1">
        <v>0</v>
      </c>
      <c r="AV1245" s="1">
        <v>0</v>
      </c>
      <c r="AW1245" s="1">
        <v>0</v>
      </c>
      <c r="AX1245" s="1">
        <v>0</v>
      </c>
      <c r="AY1245" s="1" t="s">
        <v>79</v>
      </c>
      <c r="BD1245" s="1">
        <v>0</v>
      </c>
      <c r="BF1245" s="1">
        <v>0</v>
      </c>
      <c r="BG1245" s="1" t="s">
        <v>2822</v>
      </c>
      <c r="BH1245" s="1">
        <v>0</v>
      </c>
      <c r="BI1245" s="1">
        <v>0</v>
      </c>
      <c r="BK1245" s="1" t="s">
        <v>1611</v>
      </c>
      <c r="BL1245" s="1" t="s">
        <v>87</v>
      </c>
      <c r="BM1245" s="1" t="s">
        <v>79</v>
      </c>
      <c r="BP1245" s="1">
        <v>0</v>
      </c>
      <c r="BQ1245" s="1">
        <v>0</v>
      </c>
      <c r="BR1245" s="2">
        <v>1493937</v>
      </c>
      <c r="BS1245" s="2">
        <v>469203</v>
      </c>
      <c r="BT1245" s="1" t="s">
        <v>89</v>
      </c>
      <c r="BU1245" s="1" t="s">
        <v>243</v>
      </c>
      <c r="BW1245" s="1">
        <v>0</v>
      </c>
      <c r="BX1245" s="1">
        <v>1</v>
      </c>
    </row>
    <row r="1246" spans="1:76" x14ac:dyDescent="0.25">
      <c r="A1246" s="1">
        <v>1245</v>
      </c>
      <c r="B1246" s="1" t="s">
        <v>1719</v>
      </c>
      <c r="C1246" s="1" t="s">
        <v>1720</v>
      </c>
      <c r="D1246" s="1" t="s">
        <v>101</v>
      </c>
      <c r="E1246" s="1" t="s">
        <v>1712</v>
      </c>
      <c r="F1246" s="1">
        <v>2007</v>
      </c>
      <c r="G1246" s="1">
        <v>5</v>
      </c>
      <c r="H1246" s="1">
        <v>20</v>
      </c>
      <c r="I1246" s="1">
        <v>1215</v>
      </c>
      <c r="J1246" s="1" t="s">
        <v>103</v>
      </c>
      <c r="K1246" s="1">
        <v>11</v>
      </c>
      <c r="L1246" s="1">
        <v>83</v>
      </c>
      <c r="M1246" s="1">
        <v>336278</v>
      </c>
      <c r="N1246" s="1">
        <v>5433017</v>
      </c>
      <c r="O1246" s="1">
        <v>1494243</v>
      </c>
      <c r="P1246" s="1">
        <v>469393</v>
      </c>
      <c r="Q1246" s="1" t="s">
        <v>78</v>
      </c>
      <c r="R1246" s="1" t="s">
        <v>79</v>
      </c>
      <c r="S1246" s="1" t="s">
        <v>79</v>
      </c>
      <c r="T1246" s="1">
        <v>1</v>
      </c>
      <c r="U1246" s="1">
        <v>0</v>
      </c>
      <c r="V1246" s="1">
        <v>0</v>
      </c>
      <c r="Y1246" s="1">
        <v>0</v>
      </c>
      <c r="Z1246" s="1">
        <v>0</v>
      </c>
      <c r="AA1246" s="1">
        <v>0</v>
      </c>
      <c r="AB1246" s="1">
        <v>0</v>
      </c>
      <c r="AC1246" s="1">
        <v>0</v>
      </c>
      <c r="AD1246" s="1">
        <v>1133</v>
      </c>
      <c r="AK1246" s="1">
        <v>0</v>
      </c>
      <c r="AL1246" s="1">
        <v>0</v>
      </c>
      <c r="AM1246" s="1">
        <v>0</v>
      </c>
      <c r="AO1246" s="1">
        <v>0</v>
      </c>
      <c r="AQ1246" s="1">
        <v>0</v>
      </c>
      <c r="AT1246" s="1">
        <v>0</v>
      </c>
      <c r="AV1246" s="1">
        <v>0</v>
      </c>
      <c r="AW1246" s="1">
        <v>0</v>
      </c>
      <c r="AX1246" s="1">
        <v>0</v>
      </c>
      <c r="AY1246" s="1" t="s">
        <v>79</v>
      </c>
      <c r="BD1246" s="1">
        <v>0</v>
      </c>
      <c r="BF1246" s="1">
        <v>0</v>
      </c>
      <c r="BG1246" s="1" t="s">
        <v>2823</v>
      </c>
      <c r="BH1246" s="1">
        <v>0</v>
      </c>
      <c r="BI1246" s="1">
        <v>0</v>
      </c>
      <c r="BK1246" s="1" t="s">
        <v>1611</v>
      </c>
      <c r="BL1246" s="1" t="s">
        <v>87</v>
      </c>
      <c r="BM1246" s="1" t="s">
        <v>79</v>
      </c>
      <c r="BP1246" s="1">
        <v>0</v>
      </c>
      <c r="BQ1246" s="1">
        <v>0</v>
      </c>
      <c r="BR1246" s="2">
        <v>1494243</v>
      </c>
      <c r="BS1246" s="2">
        <v>469393</v>
      </c>
      <c r="BT1246" s="1" t="s">
        <v>89</v>
      </c>
      <c r="BU1246" s="1" t="s">
        <v>243</v>
      </c>
      <c r="BW1246" s="1">
        <v>0</v>
      </c>
      <c r="BX1246" s="1">
        <v>1</v>
      </c>
    </row>
    <row r="1247" spans="1:76" x14ac:dyDescent="0.25">
      <c r="A1247" s="1">
        <v>1246</v>
      </c>
      <c r="B1247" s="1" t="s">
        <v>2026</v>
      </c>
      <c r="C1247" s="1" t="s">
        <v>1849</v>
      </c>
      <c r="D1247" s="1" t="s">
        <v>101</v>
      </c>
      <c r="E1247" s="1" t="s">
        <v>102</v>
      </c>
      <c r="F1247" s="1">
        <v>2007</v>
      </c>
      <c r="G1247" s="1">
        <v>6</v>
      </c>
      <c r="H1247" s="1">
        <v>4</v>
      </c>
      <c r="I1247" s="1">
        <v>800</v>
      </c>
      <c r="J1247" s="1" t="s">
        <v>1850</v>
      </c>
      <c r="K1247" s="1">
        <v>11</v>
      </c>
      <c r="L1247" s="1">
        <v>83</v>
      </c>
      <c r="M1247" s="1">
        <v>349732</v>
      </c>
      <c r="N1247" s="1">
        <v>5435138</v>
      </c>
      <c r="O1247" s="1">
        <v>1507346</v>
      </c>
      <c r="P1247" s="1">
        <v>473175</v>
      </c>
      <c r="Q1247" s="1" t="s">
        <v>78</v>
      </c>
      <c r="R1247" s="1" t="s">
        <v>104</v>
      </c>
      <c r="S1247" s="1" t="s">
        <v>8079</v>
      </c>
      <c r="T1247" s="1">
        <v>1</v>
      </c>
      <c r="U1247" s="1">
        <v>0</v>
      </c>
      <c r="V1247" s="1">
        <v>0</v>
      </c>
      <c r="W1247" s="1" t="s">
        <v>2825</v>
      </c>
      <c r="Y1247" s="1">
        <v>0</v>
      </c>
      <c r="Z1247" s="1">
        <v>0</v>
      </c>
      <c r="AA1247" s="1">
        <v>0</v>
      </c>
      <c r="AB1247" s="1">
        <v>0</v>
      </c>
      <c r="AC1247" s="1">
        <v>0</v>
      </c>
      <c r="AD1247" s="1">
        <v>936</v>
      </c>
      <c r="AK1247" s="1">
        <v>0</v>
      </c>
      <c r="AL1247" s="1">
        <v>0</v>
      </c>
      <c r="AM1247" s="1">
        <v>0</v>
      </c>
      <c r="AO1247" s="1">
        <v>0</v>
      </c>
      <c r="AQ1247" s="1">
        <v>0</v>
      </c>
      <c r="AT1247" s="1">
        <v>0</v>
      </c>
      <c r="AV1247" s="1">
        <v>0</v>
      </c>
      <c r="AW1247" s="1">
        <v>0</v>
      </c>
      <c r="AX1247" s="1">
        <v>0</v>
      </c>
      <c r="AY1247" s="1" t="s">
        <v>79</v>
      </c>
      <c r="BD1247" s="1">
        <v>0</v>
      </c>
      <c r="BF1247" s="1">
        <v>0</v>
      </c>
      <c r="BH1247" s="1">
        <v>0</v>
      </c>
      <c r="BI1247" s="1">
        <v>0</v>
      </c>
      <c r="BK1247" s="1" t="s">
        <v>1611</v>
      </c>
      <c r="BL1247" s="1" t="s">
        <v>87</v>
      </c>
      <c r="BM1247" s="1" t="s">
        <v>79</v>
      </c>
      <c r="BO1247" s="1" t="s">
        <v>1853</v>
      </c>
      <c r="BP1247" s="1">
        <v>0</v>
      </c>
      <c r="BQ1247" s="1">
        <v>0</v>
      </c>
      <c r="BR1247" s="2">
        <v>1507346</v>
      </c>
      <c r="BS1247" s="2">
        <v>473175</v>
      </c>
      <c r="BT1247" s="1" t="s">
        <v>312</v>
      </c>
      <c r="BU1247" s="1" t="s">
        <v>110</v>
      </c>
      <c r="BV1247" s="1" t="s">
        <v>1127</v>
      </c>
      <c r="BW1247" s="1">
        <v>0</v>
      </c>
      <c r="BX1247" s="1">
        <v>4</v>
      </c>
    </row>
    <row r="1248" spans="1:76" x14ac:dyDescent="0.25">
      <c r="A1248" s="1">
        <v>1247</v>
      </c>
      <c r="B1248" s="1" t="s">
        <v>1958</v>
      </c>
      <c r="C1248" s="1" t="s">
        <v>1879</v>
      </c>
      <c r="D1248" s="1" t="s">
        <v>101</v>
      </c>
      <c r="E1248" s="1" t="s">
        <v>127</v>
      </c>
      <c r="F1248" s="1">
        <v>2007</v>
      </c>
      <c r="G1248" s="1">
        <v>6</v>
      </c>
      <c r="H1248" s="1">
        <v>4</v>
      </c>
      <c r="I1248" s="1">
        <v>815</v>
      </c>
      <c r="J1248" s="1" t="s">
        <v>2033</v>
      </c>
      <c r="K1248" s="1">
        <v>11</v>
      </c>
      <c r="L1248" s="1">
        <v>83</v>
      </c>
      <c r="M1248" s="1">
        <v>368242</v>
      </c>
      <c r="N1248" s="1">
        <v>5447122</v>
      </c>
      <c r="O1248" s="1">
        <v>1524237</v>
      </c>
      <c r="P1248" s="1">
        <v>487368</v>
      </c>
      <c r="Q1248" s="1" t="s">
        <v>78</v>
      </c>
      <c r="R1248" s="1" t="s">
        <v>79</v>
      </c>
      <c r="S1248" s="1" t="s">
        <v>79</v>
      </c>
      <c r="T1248" s="1">
        <v>1</v>
      </c>
      <c r="U1248" s="1">
        <v>1</v>
      </c>
      <c r="V1248" s="1">
        <v>0</v>
      </c>
      <c r="W1248" s="1" t="s">
        <v>2826</v>
      </c>
      <c r="X1248" s="1" t="s">
        <v>2567</v>
      </c>
      <c r="Y1248" s="1">
        <v>0</v>
      </c>
      <c r="Z1248" s="1">
        <v>0</v>
      </c>
      <c r="AA1248" s="1">
        <v>0</v>
      </c>
      <c r="AB1248" s="1">
        <v>0</v>
      </c>
      <c r="AC1248" s="1">
        <v>0</v>
      </c>
      <c r="AD1248" s="1">
        <v>1398</v>
      </c>
      <c r="AI1248" s="1" t="s">
        <v>94</v>
      </c>
      <c r="AJ1248" s="1" t="s">
        <v>79</v>
      </c>
      <c r="AK1248" s="1">
        <v>0</v>
      </c>
      <c r="AL1248" s="1">
        <v>63</v>
      </c>
      <c r="AM1248" s="1">
        <v>24</v>
      </c>
      <c r="AO1248" s="1">
        <v>17</v>
      </c>
      <c r="AP1248" s="1" t="s">
        <v>2827</v>
      </c>
      <c r="AQ1248" s="1">
        <v>2</v>
      </c>
      <c r="AR1248" s="1" t="s">
        <v>139</v>
      </c>
      <c r="AT1248" s="1">
        <v>0</v>
      </c>
      <c r="AV1248" s="1">
        <v>0</v>
      </c>
      <c r="AW1248" s="1">
        <v>0</v>
      </c>
      <c r="AX1248" s="1">
        <v>0</v>
      </c>
      <c r="AY1248" s="1" t="s">
        <v>79</v>
      </c>
      <c r="BD1248" s="1">
        <v>0</v>
      </c>
      <c r="BE1248" s="1" t="s">
        <v>1962</v>
      </c>
      <c r="BF1248" s="1">
        <v>120</v>
      </c>
      <c r="BG1248" s="1" t="s">
        <v>2828</v>
      </c>
      <c r="BH1248" s="1">
        <v>0</v>
      </c>
      <c r="BI1248" s="1">
        <v>0</v>
      </c>
      <c r="BK1248" s="1" t="s">
        <v>216</v>
      </c>
      <c r="BL1248" s="1" t="s">
        <v>87</v>
      </c>
      <c r="BM1248" s="1" t="s">
        <v>79</v>
      </c>
      <c r="BN1248" s="1" t="s">
        <v>122</v>
      </c>
      <c r="BO1248" s="1" t="s">
        <v>1880</v>
      </c>
      <c r="BP1248" s="1">
        <v>0</v>
      </c>
      <c r="BQ1248" s="1">
        <v>0</v>
      </c>
      <c r="BR1248" s="2">
        <v>1524237</v>
      </c>
      <c r="BS1248" s="2">
        <v>487368</v>
      </c>
      <c r="BT1248" s="1" t="s">
        <v>134</v>
      </c>
      <c r="BU1248" s="1" t="s">
        <v>135</v>
      </c>
      <c r="BV1248" s="1" t="s">
        <v>136</v>
      </c>
      <c r="BW1248" s="1">
        <v>0</v>
      </c>
      <c r="BX1248" s="1">
        <v>4</v>
      </c>
    </row>
    <row r="1249" spans="1:76" x14ac:dyDescent="0.25">
      <c r="A1249" s="1">
        <v>1248</v>
      </c>
      <c r="B1249" s="1" t="s">
        <v>1980</v>
      </c>
      <c r="C1249" s="1" t="s">
        <v>1981</v>
      </c>
      <c r="D1249" s="1" t="s">
        <v>101</v>
      </c>
      <c r="E1249" s="1" t="s">
        <v>102</v>
      </c>
      <c r="F1249" s="1">
        <v>2007</v>
      </c>
      <c r="G1249" s="1">
        <v>6</v>
      </c>
      <c r="H1249" s="1">
        <v>4</v>
      </c>
      <c r="I1249" s="1">
        <v>848</v>
      </c>
      <c r="J1249" s="1" t="s">
        <v>1850</v>
      </c>
      <c r="K1249" s="1">
        <v>11</v>
      </c>
      <c r="L1249" s="1">
        <v>83</v>
      </c>
      <c r="M1249" s="1">
        <v>350007</v>
      </c>
      <c r="N1249" s="1">
        <v>5435657</v>
      </c>
      <c r="O1249" s="1">
        <v>1507554</v>
      </c>
      <c r="P1249" s="1">
        <v>473723</v>
      </c>
      <c r="Q1249" s="1" t="s">
        <v>78</v>
      </c>
      <c r="R1249" s="1" t="s">
        <v>79</v>
      </c>
      <c r="S1249" s="1" t="s">
        <v>79</v>
      </c>
      <c r="T1249" s="1">
        <v>1</v>
      </c>
      <c r="U1249" s="1">
        <v>1</v>
      </c>
      <c r="V1249" s="1">
        <v>0</v>
      </c>
      <c r="W1249" s="1" t="s">
        <v>200</v>
      </c>
      <c r="X1249" s="1" t="s">
        <v>2567</v>
      </c>
      <c r="Y1249" s="1">
        <v>0</v>
      </c>
      <c r="Z1249" s="1">
        <v>0</v>
      </c>
      <c r="AA1249" s="1">
        <v>0</v>
      </c>
      <c r="AB1249" s="1">
        <v>0</v>
      </c>
      <c r="AC1249" s="1">
        <v>0</v>
      </c>
      <c r="AD1249" s="1">
        <v>934</v>
      </c>
      <c r="AI1249" s="1" t="s">
        <v>94</v>
      </c>
      <c r="AJ1249" s="1" t="s">
        <v>79</v>
      </c>
      <c r="AK1249" s="1">
        <v>0</v>
      </c>
      <c r="AL1249" s="1">
        <v>72</v>
      </c>
      <c r="AM1249" s="1">
        <v>23</v>
      </c>
      <c r="AO1249" s="1">
        <v>12</v>
      </c>
      <c r="AP1249" s="1" t="s">
        <v>401</v>
      </c>
      <c r="AQ1249" s="1">
        <v>6</v>
      </c>
      <c r="AR1249" s="1" t="s">
        <v>139</v>
      </c>
      <c r="AS1249" s="1" t="s">
        <v>2567</v>
      </c>
      <c r="AT1249" s="1">
        <v>0</v>
      </c>
      <c r="AV1249" s="1">
        <v>0</v>
      </c>
      <c r="AW1249" s="1">
        <v>0</v>
      </c>
      <c r="AX1249" s="1">
        <v>0</v>
      </c>
      <c r="AY1249" s="1" t="s">
        <v>79</v>
      </c>
      <c r="BD1249" s="1">
        <v>0</v>
      </c>
      <c r="BE1249" s="1" t="s">
        <v>85</v>
      </c>
      <c r="BF1249" s="1">
        <v>0</v>
      </c>
      <c r="BG1249" s="1" t="s">
        <v>2829</v>
      </c>
      <c r="BH1249" s="1">
        <v>544</v>
      </c>
      <c r="BI1249" s="1">
        <v>0</v>
      </c>
      <c r="BK1249" s="1" t="s">
        <v>216</v>
      </c>
      <c r="BL1249" s="1" t="s">
        <v>87</v>
      </c>
      <c r="BM1249" s="1" t="s">
        <v>79</v>
      </c>
      <c r="BN1249" s="1" t="s">
        <v>122</v>
      </c>
      <c r="BO1249" s="1" t="s">
        <v>1853</v>
      </c>
      <c r="BP1249" s="1">
        <v>0</v>
      </c>
      <c r="BQ1249" s="1">
        <v>0</v>
      </c>
      <c r="BR1249" s="2">
        <v>1507554</v>
      </c>
      <c r="BS1249" s="2">
        <v>473723</v>
      </c>
      <c r="BT1249" s="1" t="s">
        <v>312</v>
      </c>
      <c r="BU1249" s="1" t="s">
        <v>110</v>
      </c>
      <c r="BV1249" s="1" t="s">
        <v>136</v>
      </c>
      <c r="BW1249" s="1">
        <v>0</v>
      </c>
      <c r="BX1249" s="1">
        <v>4</v>
      </c>
    </row>
    <row r="1250" spans="1:76" x14ac:dyDescent="0.25">
      <c r="A1250" s="1">
        <v>1249</v>
      </c>
      <c r="B1250" s="1" t="s">
        <v>2020</v>
      </c>
      <c r="C1250" s="1" t="s">
        <v>2021</v>
      </c>
      <c r="D1250" s="1" t="s">
        <v>101</v>
      </c>
      <c r="E1250" s="1" t="s">
        <v>102</v>
      </c>
      <c r="F1250" s="1">
        <v>2007</v>
      </c>
      <c r="G1250" s="1">
        <v>6</v>
      </c>
      <c r="H1250" s="1">
        <v>4</v>
      </c>
      <c r="I1250" s="1">
        <v>950</v>
      </c>
      <c r="J1250" s="1" t="s">
        <v>1850</v>
      </c>
      <c r="K1250" s="1">
        <v>11</v>
      </c>
      <c r="L1250" s="1">
        <v>83</v>
      </c>
      <c r="M1250" s="1">
        <v>348656</v>
      </c>
      <c r="N1250" s="1">
        <v>5438747</v>
      </c>
      <c r="O1250" s="1">
        <v>1505827</v>
      </c>
      <c r="P1250" s="1">
        <v>476617</v>
      </c>
      <c r="Q1250" s="1" t="s">
        <v>78</v>
      </c>
      <c r="R1250" s="1" t="s">
        <v>79</v>
      </c>
      <c r="S1250" s="1" t="s">
        <v>79</v>
      </c>
      <c r="T1250" s="1">
        <v>1</v>
      </c>
      <c r="U1250" s="1">
        <v>1</v>
      </c>
      <c r="V1250" s="1">
        <v>0</v>
      </c>
      <c r="W1250" s="1" t="s">
        <v>200</v>
      </c>
      <c r="X1250" s="1" t="s">
        <v>2567</v>
      </c>
      <c r="Y1250" s="1">
        <v>0</v>
      </c>
      <c r="Z1250" s="1">
        <v>0</v>
      </c>
      <c r="AA1250" s="1">
        <v>0</v>
      </c>
      <c r="AB1250" s="1">
        <v>0</v>
      </c>
      <c r="AC1250" s="1">
        <v>0</v>
      </c>
      <c r="AD1250" s="1">
        <v>1096</v>
      </c>
      <c r="AI1250" s="1" t="s">
        <v>204</v>
      </c>
      <c r="AJ1250" s="1" t="s">
        <v>79</v>
      </c>
      <c r="AK1250" s="1">
        <v>0</v>
      </c>
      <c r="AL1250" s="1">
        <v>43</v>
      </c>
      <c r="AM1250" s="1">
        <v>16</v>
      </c>
      <c r="AO1250" s="1">
        <v>7</v>
      </c>
      <c r="AP1250" s="1" t="s">
        <v>2830</v>
      </c>
      <c r="AQ1250" s="1">
        <v>2</v>
      </c>
      <c r="AR1250" s="1" t="s">
        <v>2024</v>
      </c>
      <c r="AT1250" s="1">
        <v>0</v>
      </c>
      <c r="AV1250" s="1">
        <v>0</v>
      </c>
      <c r="AW1250" s="1">
        <v>0</v>
      </c>
      <c r="AX1250" s="1">
        <v>0</v>
      </c>
      <c r="AY1250" s="1" t="s">
        <v>79</v>
      </c>
      <c r="BD1250" s="1">
        <v>0</v>
      </c>
      <c r="BE1250" s="1" t="s">
        <v>85</v>
      </c>
      <c r="BF1250" s="1">
        <v>0</v>
      </c>
      <c r="BG1250" s="1" t="s">
        <v>2831</v>
      </c>
      <c r="BH1250" s="1">
        <v>0</v>
      </c>
      <c r="BI1250" s="1">
        <v>0</v>
      </c>
      <c r="BK1250" s="1" t="s">
        <v>216</v>
      </c>
      <c r="BL1250" s="1" t="s">
        <v>87</v>
      </c>
      <c r="BM1250" s="1" t="s">
        <v>79</v>
      </c>
      <c r="BN1250" s="1" t="s">
        <v>267</v>
      </c>
      <c r="BP1250" s="1">
        <v>0</v>
      </c>
      <c r="BQ1250" s="1">
        <v>0</v>
      </c>
      <c r="BR1250" s="2">
        <v>1505827</v>
      </c>
      <c r="BS1250" s="2">
        <v>476617</v>
      </c>
      <c r="BT1250" s="1" t="s">
        <v>89</v>
      </c>
      <c r="BU1250" s="1" t="s">
        <v>110</v>
      </c>
      <c r="BW1250" s="1">
        <v>0</v>
      </c>
      <c r="BX1250" s="1">
        <v>3</v>
      </c>
    </row>
    <row r="1251" spans="1:76" x14ac:dyDescent="0.25">
      <c r="A1251" s="1">
        <v>1250</v>
      </c>
      <c r="B1251" s="1" t="s">
        <v>209</v>
      </c>
      <c r="C1251" s="1" t="s">
        <v>210</v>
      </c>
      <c r="D1251" s="1" t="s">
        <v>101</v>
      </c>
      <c r="E1251" s="1" t="s">
        <v>102</v>
      </c>
      <c r="F1251" s="1">
        <v>2007</v>
      </c>
      <c r="G1251" s="1">
        <v>6</v>
      </c>
      <c r="H1251" s="1">
        <v>4</v>
      </c>
      <c r="I1251" s="1">
        <v>1125</v>
      </c>
      <c r="J1251" s="1" t="s">
        <v>1850</v>
      </c>
      <c r="K1251" s="1">
        <v>11</v>
      </c>
      <c r="L1251" s="1">
        <v>83</v>
      </c>
      <c r="M1251" s="1">
        <v>349620</v>
      </c>
      <c r="N1251" s="1">
        <v>5438771</v>
      </c>
      <c r="O1251" s="1">
        <v>1506781</v>
      </c>
      <c r="P1251" s="1">
        <v>476761</v>
      </c>
      <c r="Q1251" s="1" t="s">
        <v>78</v>
      </c>
      <c r="R1251" s="1" t="s">
        <v>79</v>
      </c>
      <c r="S1251" s="1" t="s">
        <v>79</v>
      </c>
      <c r="T1251" s="1">
        <v>1</v>
      </c>
      <c r="U1251" s="1">
        <v>1</v>
      </c>
      <c r="V1251" s="1">
        <v>0</v>
      </c>
      <c r="W1251" s="1" t="s">
        <v>2832</v>
      </c>
      <c r="X1251" s="1" t="s">
        <v>2567</v>
      </c>
      <c r="Y1251" s="1">
        <v>0</v>
      </c>
      <c r="Z1251" s="1">
        <v>0</v>
      </c>
      <c r="AA1251" s="1">
        <v>0</v>
      </c>
      <c r="AB1251" s="1">
        <v>0</v>
      </c>
      <c r="AC1251" s="1">
        <v>0</v>
      </c>
      <c r="AD1251" s="1">
        <v>1028</v>
      </c>
      <c r="AI1251" s="1" t="s">
        <v>94</v>
      </c>
      <c r="AJ1251" s="1" t="s">
        <v>79</v>
      </c>
      <c r="AK1251" s="1">
        <v>0</v>
      </c>
      <c r="AL1251" s="1">
        <v>111</v>
      </c>
      <c r="AM1251" s="1">
        <v>36</v>
      </c>
      <c r="AO1251" s="1">
        <v>12</v>
      </c>
      <c r="AP1251" s="1" t="s">
        <v>288</v>
      </c>
      <c r="AQ1251" s="1">
        <v>2</v>
      </c>
      <c r="AR1251" s="1" t="s">
        <v>213</v>
      </c>
      <c r="AS1251" s="1" t="s">
        <v>2567</v>
      </c>
      <c r="AT1251" s="1">
        <v>12</v>
      </c>
      <c r="AV1251" s="1">
        <v>0</v>
      </c>
      <c r="AW1251" s="1">
        <v>0</v>
      </c>
      <c r="AX1251" s="1">
        <v>0</v>
      </c>
      <c r="AY1251" s="1" t="s">
        <v>79</v>
      </c>
      <c r="BD1251" s="1">
        <v>0</v>
      </c>
      <c r="BE1251" s="1" t="s">
        <v>215</v>
      </c>
      <c r="BF1251" s="1">
        <v>32</v>
      </c>
      <c r="BG1251" s="1" t="s">
        <v>2833</v>
      </c>
      <c r="BH1251" s="1">
        <v>0</v>
      </c>
      <c r="BI1251" s="1">
        <v>0</v>
      </c>
      <c r="BK1251" s="1" t="s">
        <v>216</v>
      </c>
      <c r="BL1251" s="1" t="s">
        <v>87</v>
      </c>
      <c r="BM1251" s="1" t="s">
        <v>79</v>
      </c>
      <c r="BN1251" s="1" t="s">
        <v>122</v>
      </c>
      <c r="BO1251" s="1" t="s">
        <v>217</v>
      </c>
      <c r="BP1251" s="1">
        <v>0</v>
      </c>
      <c r="BQ1251" s="1">
        <v>0</v>
      </c>
      <c r="BR1251" s="2">
        <v>1506781</v>
      </c>
      <c r="BS1251" s="2">
        <v>476761</v>
      </c>
      <c r="BT1251" s="1" t="s">
        <v>89</v>
      </c>
      <c r="BU1251" s="1" t="s">
        <v>110</v>
      </c>
      <c r="BV1251" s="1" t="s">
        <v>136</v>
      </c>
      <c r="BW1251" s="1">
        <v>0</v>
      </c>
      <c r="BX1251" s="1">
        <v>5</v>
      </c>
    </row>
    <row r="1252" spans="1:76" x14ac:dyDescent="0.25">
      <c r="A1252" s="1">
        <v>1251</v>
      </c>
      <c r="B1252" s="1" t="s">
        <v>268</v>
      </c>
      <c r="C1252" s="1" t="s">
        <v>269</v>
      </c>
      <c r="D1252" s="1" t="s">
        <v>101</v>
      </c>
      <c r="E1252" s="1" t="s">
        <v>102</v>
      </c>
      <c r="F1252" s="1">
        <v>2007</v>
      </c>
      <c r="G1252" s="1">
        <v>6</v>
      </c>
      <c r="H1252" s="1">
        <v>4</v>
      </c>
      <c r="I1252" s="1">
        <v>1210</v>
      </c>
      <c r="J1252" s="1" t="s">
        <v>1850</v>
      </c>
      <c r="K1252" s="1">
        <v>11</v>
      </c>
      <c r="L1252" s="1">
        <v>83</v>
      </c>
      <c r="M1252" s="1">
        <v>348289</v>
      </c>
      <c r="N1252" s="1">
        <v>5438136</v>
      </c>
      <c r="O1252" s="1">
        <v>1505538</v>
      </c>
      <c r="P1252" s="1">
        <v>475966</v>
      </c>
      <c r="Q1252" s="1" t="s">
        <v>1484</v>
      </c>
      <c r="R1252" s="1" t="s">
        <v>1485</v>
      </c>
      <c r="S1252" s="1" t="s">
        <v>1486</v>
      </c>
      <c r="T1252" s="1">
        <v>0</v>
      </c>
      <c r="U1252" s="1">
        <v>0</v>
      </c>
      <c r="V1252" s="1">
        <v>0</v>
      </c>
      <c r="Y1252" s="1">
        <v>0</v>
      </c>
      <c r="Z1252" s="1">
        <v>0</v>
      </c>
      <c r="AA1252" s="1">
        <v>0</v>
      </c>
      <c r="AB1252" s="1">
        <v>0</v>
      </c>
      <c r="AC1252" s="1">
        <v>0</v>
      </c>
      <c r="AD1252" s="1">
        <v>1119</v>
      </c>
      <c r="AK1252" s="1">
        <v>0</v>
      </c>
      <c r="AL1252" s="1">
        <v>0</v>
      </c>
      <c r="AM1252" s="1">
        <v>0</v>
      </c>
      <c r="AO1252" s="1">
        <v>0</v>
      </c>
      <c r="AQ1252" s="1">
        <v>0</v>
      </c>
      <c r="AT1252" s="1">
        <v>0</v>
      </c>
      <c r="AV1252" s="1">
        <v>0</v>
      </c>
      <c r="AW1252" s="1">
        <v>0</v>
      </c>
      <c r="AX1252" s="1">
        <v>0</v>
      </c>
      <c r="AY1252" s="1" t="s">
        <v>79</v>
      </c>
      <c r="BD1252" s="1">
        <v>0</v>
      </c>
      <c r="BF1252" s="1">
        <v>0</v>
      </c>
      <c r="BH1252" s="1">
        <v>0</v>
      </c>
      <c r="BI1252" s="1">
        <v>0</v>
      </c>
      <c r="BK1252" s="1" t="s">
        <v>1611</v>
      </c>
      <c r="BL1252" s="1" t="s">
        <v>87</v>
      </c>
      <c r="BM1252" s="1" t="s">
        <v>79</v>
      </c>
      <c r="BP1252" s="1">
        <v>0</v>
      </c>
      <c r="BQ1252" s="1">
        <v>0</v>
      </c>
      <c r="BR1252" s="2">
        <v>1505538</v>
      </c>
      <c r="BS1252" s="2">
        <v>475966</v>
      </c>
      <c r="BT1252" s="1" t="s">
        <v>89</v>
      </c>
      <c r="BU1252" s="1" t="s">
        <v>110</v>
      </c>
      <c r="BW1252" s="1">
        <v>0</v>
      </c>
      <c r="BX1252" s="1">
        <v>4</v>
      </c>
    </row>
    <row r="1253" spans="1:76" x14ac:dyDescent="0.25">
      <c r="A1253" s="1">
        <v>1252</v>
      </c>
      <c r="B1253" s="1" t="s">
        <v>845</v>
      </c>
      <c r="C1253" s="1" t="s">
        <v>727</v>
      </c>
      <c r="D1253" s="1" t="s">
        <v>101</v>
      </c>
      <c r="E1253" s="1" t="s">
        <v>102</v>
      </c>
      <c r="F1253" s="1">
        <v>2007</v>
      </c>
      <c r="G1253" s="1">
        <v>6</v>
      </c>
      <c r="H1253" s="1">
        <v>4</v>
      </c>
      <c r="I1253" s="1">
        <v>1320</v>
      </c>
      <c r="J1253" s="1" t="s">
        <v>1850</v>
      </c>
      <c r="K1253" s="1">
        <v>11</v>
      </c>
      <c r="L1253" s="1">
        <v>83</v>
      </c>
      <c r="M1253" s="1">
        <v>350459</v>
      </c>
      <c r="N1253" s="1">
        <v>5442903</v>
      </c>
      <c r="O1253" s="1">
        <v>1507099</v>
      </c>
      <c r="P1253" s="1">
        <v>480962</v>
      </c>
      <c r="Q1253" s="1" t="s">
        <v>78</v>
      </c>
      <c r="R1253" s="1" t="s">
        <v>164</v>
      </c>
      <c r="S1253" s="1" t="s">
        <v>2834</v>
      </c>
      <c r="T1253" s="1">
        <v>0</v>
      </c>
      <c r="U1253" s="1">
        <v>0</v>
      </c>
      <c r="V1253" s="1">
        <v>1</v>
      </c>
      <c r="Y1253" s="1">
        <v>0</v>
      </c>
      <c r="Z1253" s="1">
        <v>0</v>
      </c>
      <c r="AA1253" s="1">
        <v>0</v>
      </c>
      <c r="AB1253" s="1">
        <v>0</v>
      </c>
      <c r="AC1253" s="1">
        <v>0</v>
      </c>
      <c r="AD1253" s="1">
        <v>1038</v>
      </c>
      <c r="AK1253" s="1">
        <v>0</v>
      </c>
      <c r="AL1253" s="1">
        <v>0</v>
      </c>
      <c r="AM1253" s="1">
        <v>0</v>
      </c>
      <c r="AO1253" s="1">
        <v>0</v>
      </c>
      <c r="AQ1253" s="1">
        <v>0</v>
      </c>
      <c r="AT1253" s="1">
        <v>0</v>
      </c>
      <c r="AV1253" s="1">
        <v>0</v>
      </c>
      <c r="AW1253" s="1">
        <v>0</v>
      </c>
      <c r="AX1253" s="1">
        <v>0</v>
      </c>
      <c r="AY1253" s="1" t="s">
        <v>79</v>
      </c>
      <c r="BD1253" s="1">
        <v>0</v>
      </c>
      <c r="BF1253" s="1">
        <v>0</v>
      </c>
      <c r="BH1253" s="1">
        <v>0</v>
      </c>
      <c r="BI1253" s="1">
        <v>0</v>
      </c>
      <c r="BK1253" s="1" t="s">
        <v>1611</v>
      </c>
      <c r="BL1253" s="1" t="s">
        <v>87</v>
      </c>
      <c r="BM1253" s="1" t="s">
        <v>79</v>
      </c>
      <c r="BO1253" s="1" t="s">
        <v>725</v>
      </c>
      <c r="BP1253" s="1">
        <v>0</v>
      </c>
      <c r="BQ1253" s="1">
        <v>0</v>
      </c>
      <c r="BR1253" s="2">
        <v>1507099</v>
      </c>
      <c r="BS1253" s="2">
        <v>480962</v>
      </c>
      <c r="BT1253" s="1" t="s">
        <v>89</v>
      </c>
      <c r="BU1253" s="1" t="s">
        <v>110</v>
      </c>
      <c r="BV1253" s="1" t="s">
        <v>1127</v>
      </c>
      <c r="BW1253" s="1">
        <v>0</v>
      </c>
      <c r="BX1253" s="1">
        <v>4</v>
      </c>
    </row>
    <row r="1254" spans="1:76" x14ac:dyDescent="0.25">
      <c r="A1254" s="1">
        <v>1253</v>
      </c>
      <c r="B1254" s="1" t="s">
        <v>382</v>
      </c>
      <c r="C1254" s="1" t="s">
        <v>383</v>
      </c>
      <c r="D1254" s="1" t="s">
        <v>101</v>
      </c>
      <c r="E1254" s="1" t="s">
        <v>102</v>
      </c>
      <c r="F1254" s="1">
        <v>2007</v>
      </c>
      <c r="G1254" s="1">
        <v>6</v>
      </c>
      <c r="H1254" s="1">
        <v>5</v>
      </c>
      <c r="I1254" s="1">
        <v>632</v>
      </c>
      <c r="J1254" s="1" t="s">
        <v>1850</v>
      </c>
      <c r="K1254" s="1">
        <v>11</v>
      </c>
      <c r="L1254" s="1">
        <v>83</v>
      </c>
      <c r="M1254" s="1">
        <v>349833</v>
      </c>
      <c r="N1254" s="1">
        <v>5437663</v>
      </c>
      <c r="O1254" s="1">
        <v>1507131</v>
      </c>
      <c r="P1254" s="1">
        <v>475690</v>
      </c>
      <c r="Q1254" s="1" t="s">
        <v>78</v>
      </c>
      <c r="R1254" s="1" t="s">
        <v>79</v>
      </c>
      <c r="S1254" s="1" t="s">
        <v>79</v>
      </c>
      <c r="T1254" s="1">
        <v>1</v>
      </c>
      <c r="U1254" s="1">
        <v>0</v>
      </c>
      <c r="V1254" s="1">
        <v>0</v>
      </c>
      <c r="W1254" s="1" t="s">
        <v>200</v>
      </c>
      <c r="X1254" s="1" t="s">
        <v>2561</v>
      </c>
      <c r="Y1254" s="1">
        <v>0</v>
      </c>
      <c r="Z1254" s="1">
        <v>0</v>
      </c>
      <c r="AA1254" s="1">
        <v>0</v>
      </c>
      <c r="AB1254" s="1">
        <v>0</v>
      </c>
      <c r="AC1254" s="1">
        <v>0</v>
      </c>
      <c r="AD1254" s="1">
        <v>1013</v>
      </c>
      <c r="AI1254" s="1" t="s">
        <v>94</v>
      </c>
      <c r="AJ1254" s="1" t="s">
        <v>79</v>
      </c>
      <c r="AK1254" s="1">
        <v>0</v>
      </c>
      <c r="AL1254" s="1">
        <v>118</v>
      </c>
      <c r="AM1254" s="1">
        <v>31</v>
      </c>
      <c r="AO1254" s="1">
        <v>21</v>
      </c>
      <c r="AP1254" s="1" t="s">
        <v>2835</v>
      </c>
      <c r="AQ1254" s="1">
        <v>2</v>
      </c>
      <c r="AR1254" s="1" t="s">
        <v>387</v>
      </c>
      <c r="AT1254" s="1">
        <v>0</v>
      </c>
      <c r="AV1254" s="1">
        <v>0</v>
      </c>
      <c r="AW1254" s="1">
        <v>0</v>
      </c>
      <c r="AX1254" s="1">
        <v>0</v>
      </c>
      <c r="AY1254" s="1" t="s">
        <v>79</v>
      </c>
      <c r="BD1254" s="1">
        <v>0</v>
      </c>
      <c r="BE1254" s="1" t="s">
        <v>85</v>
      </c>
      <c r="BF1254" s="1">
        <v>0</v>
      </c>
      <c r="BG1254" s="1" t="s">
        <v>2836</v>
      </c>
      <c r="BH1254" s="1">
        <v>539</v>
      </c>
      <c r="BI1254" s="1">
        <v>0</v>
      </c>
      <c r="BK1254" s="1" t="s">
        <v>216</v>
      </c>
      <c r="BL1254" s="1" t="s">
        <v>87</v>
      </c>
      <c r="BM1254" s="1" t="s">
        <v>79</v>
      </c>
      <c r="BN1254" s="1" t="s">
        <v>267</v>
      </c>
      <c r="BP1254" s="1">
        <v>0</v>
      </c>
      <c r="BQ1254" s="1">
        <v>0</v>
      </c>
      <c r="BR1254" s="2">
        <v>1507131</v>
      </c>
      <c r="BS1254" s="2">
        <v>475690</v>
      </c>
      <c r="BT1254" s="1" t="s">
        <v>89</v>
      </c>
      <c r="BU1254" s="1" t="s">
        <v>110</v>
      </c>
      <c r="BW1254" s="1">
        <v>0</v>
      </c>
      <c r="BX1254" s="1">
        <v>4</v>
      </c>
    </row>
    <row r="1255" spans="1:76" x14ac:dyDescent="0.25">
      <c r="A1255" s="1">
        <v>1254</v>
      </c>
      <c r="B1255" s="1" t="s">
        <v>2016</v>
      </c>
      <c r="C1255" s="1" t="s">
        <v>2017</v>
      </c>
      <c r="D1255" s="1" t="s">
        <v>101</v>
      </c>
      <c r="E1255" s="1" t="s">
        <v>102</v>
      </c>
      <c r="F1255" s="1">
        <v>2007</v>
      </c>
      <c r="G1255" s="1">
        <v>6</v>
      </c>
      <c r="H1255" s="1">
        <v>5</v>
      </c>
      <c r="I1255" s="1">
        <v>721</v>
      </c>
      <c r="J1255" s="1" t="s">
        <v>1850</v>
      </c>
      <c r="K1255" s="1">
        <v>11</v>
      </c>
      <c r="L1255" s="1">
        <v>83</v>
      </c>
      <c r="M1255" s="1">
        <v>351089</v>
      </c>
      <c r="N1255" s="1">
        <v>5445750</v>
      </c>
      <c r="O1255" s="1">
        <v>1507369</v>
      </c>
      <c r="P1255" s="1">
        <v>483863</v>
      </c>
      <c r="Q1255" s="1" t="s">
        <v>78</v>
      </c>
      <c r="R1255" s="1" t="s">
        <v>79</v>
      </c>
      <c r="S1255" s="1" t="s">
        <v>79</v>
      </c>
      <c r="T1255" s="1">
        <v>1</v>
      </c>
      <c r="U1255" s="1">
        <v>1</v>
      </c>
      <c r="V1255" s="1">
        <v>0</v>
      </c>
      <c r="W1255" s="1" t="s">
        <v>262</v>
      </c>
      <c r="X1255" s="1" t="s">
        <v>2567</v>
      </c>
      <c r="Y1255" s="1">
        <v>0</v>
      </c>
      <c r="Z1255" s="1">
        <v>0</v>
      </c>
      <c r="AA1255" s="1">
        <v>0</v>
      </c>
      <c r="AB1255" s="1">
        <v>0</v>
      </c>
      <c r="AC1255" s="1">
        <v>0</v>
      </c>
      <c r="AD1255" s="1">
        <v>1150</v>
      </c>
      <c r="AI1255" s="1" t="s">
        <v>94</v>
      </c>
      <c r="AJ1255" s="1" t="s">
        <v>79</v>
      </c>
      <c r="AK1255" s="1">
        <v>0</v>
      </c>
      <c r="AL1255" s="1">
        <v>78</v>
      </c>
      <c r="AM1255" s="1">
        <v>35</v>
      </c>
      <c r="AO1255" s="1">
        <v>20</v>
      </c>
      <c r="AP1255" s="1" t="s">
        <v>288</v>
      </c>
      <c r="AQ1255" s="1">
        <v>2</v>
      </c>
      <c r="AR1255" s="1" t="s">
        <v>425</v>
      </c>
      <c r="AT1255" s="1">
        <v>0</v>
      </c>
      <c r="AV1255" s="1">
        <v>0</v>
      </c>
      <c r="AW1255" s="1">
        <v>0</v>
      </c>
      <c r="AX1255" s="1">
        <v>0</v>
      </c>
      <c r="AY1255" s="1" t="s">
        <v>79</v>
      </c>
      <c r="BD1255" s="1">
        <v>0</v>
      </c>
      <c r="BE1255" s="1" t="s">
        <v>85</v>
      </c>
      <c r="BF1255" s="1">
        <v>0</v>
      </c>
      <c r="BG1255" s="1" t="s">
        <v>2828</v>
      </c>
      <c r="BH1255" s="1">
        <v>0</v>
      </c>
      <c r="BI1255" s="1">
        <v>0</v>
      </c>
      <c r="BK1255" s="1" t="s">
        <v>216</v>
      </c>
      <c r="BL1255" s="1" t="s">
        <v>87</v>
      </c>
      <c r="BM1255" s="1" t="s">
        <v>79</v>
      </c>
      <c r="BN1255" s="1" t="s">
        <v>122</v>
      </c>
      <c r="BP1255" s="1">
        <v>0</v>
      </c>
      <c r="BQ1255" s="1">
        <v>0</v>
      </c>
      <c r="BR1255" s="2">
        <v>1507369</v>
      </c>
      <c r="BS1255" s="2">
        <v>483863</v>
      </c>
      <c r="BT1255" s="1" t="s">
        <v>134</v>
      </c>
      <c r="BU1255" s="1" t="s">
        <v>110</v>
      </c>
      <c r="BW1255" s="1">
        <v>0</v>
      </c>
      <c r="BX1255" s="1">
        <v>2</v>
      </c>
    </row>
    <row r="1256" spans="1:76" x14ac:dyDescent="0.25">
      <c r="A1256" s="1">
        <v>1255</v>
      </c>
      <c r="B1256" s="1" t="s">
        <v>860</v>
      </c>
      <c r="C1256" s="1" t="s">
        <v>736</v>
      </c>
      <c r="D1256" s="1" t="s">
        <v>101</v>
      </c>
      <c r="E1256" s="1" t="s">
        <v>102</v>
      </c>
      <c r="F1256" s="1">
        <v>2007</v>
      </c>
      <c r="G1256" s="1">
        <v>6</v>
      </c>
      <c r="H1256" s="1">
        <v>5</v>
      </c>
      <c r="I1256" s="1">
        <v>855</v>
      </c>
      <c r="J1256" s="1" t="s">
        <v>1850</v>
      </c>
      <c r="K1256" s="1">
        <v>11</v>
      </c>
      <c r="L1256" s="1">
        <v>83</v>
      </c>
      <c r="M1256" s="1">
        <v>350865</v>
      </c>
      <c r="N1256" s="1">
        <v>5446285</v>
      </c>
      <c r="O1256" s="1">
        <v>1507080</v>
      </c>
      <c r="P1256" s="1">
        <v>484364</v>
      </c>
      <c r="Q1256" s="1" t="s">
        <v>78</v>
      </c>
      <c r="R1256" s="1" t="s">
        <v>164</v>
      </c>
      <c r="S1256" s="1" t="s">
        <v>2834</v>
      </c>
      <c r="T1256" s="1">
        <v>0</v>
      </c>
      <c r="U1256" s="1">
        <v>0</v>
      </c>
      <c r="V1256" s="1">
        <v>1</v>
      </c>
      <c r="Y1256" s="1">
        <v>0</v>
      </c>
      <c r="Z1256" s="1">
        <v>0</v>
      </c>
      <c r="AA1256" s="1">
        <v>0</v>
      </c>
      <c r="AB1256" s="1">
        <v>0</v>
      </c>
      <c r="AC1256" s="1">
        <v>0</v>
      </c>
      <c r="AD1256" s="1">
        <v>1151</v>
      </c>
      <c r="AK1256" s="1">
        <v>0</v>
      </c>
      <c r="AL1256" s="1">
        <v>0</v>
      </c>
      <c r="AM1256" s="1">
        <v>0</v>
      </c>
      <c r="AO1256" s="1">
        <v>0</v>
      </c>
      <c r="AQ1256" s="1">
        <v>0</v>
      </c>
      <c r="AT1256" s="1">
        <v>0</v>
      </c>
      <c r="AV1256" s="1">
        <v>0</v>
      </c>
      <c r="AW1256" s="1">
        <v>0</v>
      </c>
      <c r="AX1256" s="1">
        <v>0</v>
      </c>
      <c r="AY1256" s="1" t="s">
        <v>79</v>
      </c>
      <c r="BD1256" s="1">
        <v>0</v>
      </c>
      <c r="BF1256" s="1">
        <v>0</v>
      </c>
      <c r="BH1256" s="1">
        <v>0</v>
      </c>
      <c r="BI1256" s="1">
        <v>0</v>
      </c>
      <c r="BK1256" s="1" t="s">
        <v>86</v>
      </c>
      <c r="BL1256" s="1" t="s">
        <v>87</v>
      </c>
      <c r="BM1256" s="1" t="s">
        <v>79</v>
      </c>
      <c r="BO1256" s="1" t="s">
        <v>737</v>
      </c>
      <c r="BP1256" s="1">
        <v>0</v>
      </c>
      <c r="BQ1256" s="1">
        <v>0</v>
      </c>
      <c r="BR1256" s="2">
        <v>1507080</v>
      </c>
      <c r="BS1256" s="2">
        <v>484364</v>
      </c>
      <c r="BT1256" s="1" t="s">
        <v>134</v>
      </c>
      <c r="BU1256" s="1" t="s">
        <v>110</v>
      </c>
      <c r="BV1256" s="1" t="s">
        <v>1127</v>
      </c>
      <c r="BW1256" s="1">
        <v>0</v>
      </c>
      <c r="BX1256" s="1">
        <v>2</v>
      </c>
    </row>
    <row r="1257" spans="1:76" x14ac:dyDescent="0.25">
      <c r="A1257" s="1">
        <v>1256</v>
      </c>
      <c r="B1257" s="1" t="s">
        <v>872</v>
      </c>
      <c r="C1257" s="1" t="s">
        <v>739</v>
      </c>
      <c r="D1257" s="1" t="s">
        <v>101</v>
      </c>
      <c r="E1257" s="1" t="s">
        <v>102</v>
      </c>
      <c r="F1257" s="1">
        <v>2007</v>
      </c>
      <c r="G1257" s="1">
        <v>6</v>
      </c>
      <c r="H1257" s="1">
        <v>5</v>
      </c>
      <c r="I1257" s="1">
        <v>1131</v>
      </c>
      <c r="J1257" s="1" t="s">
        <v>1850</v>
      </c>
      <c r="K1257" s="1">
        <v>11</v>
      </c>
      <c r="L1257" s="1">
        <v>83</v>
      </c>
      <c r="M1257" s="1">
        <v>351331</v>
      </c>
      <c r="N1257" s="1">
        <v>5444092</v>
      </c>
      <c r="O1257" s="1">
        <v>1507817</v>
      </c>
      <c r="P1257" s="1">
        <v>482249</v>
      </c>
      <c r="Q1257" s="1" t="s">
        <v>78</v>
      </c>
      <c r="R1257" s="1" t="s">
        <v>79</v>
      </c>
      <c r="S1257" s="1" t="s">
        <v>79</v>
      </c>
      <c r="T1257" s="1">
        <v>1</v>
      </c>
      <c r="U1257" s="1">
        <v>1</v>
      </c>
      <c r="V1257" s="1">
        <v>0</v>
      </c>
      <c r="W1257" s="1" t="s">
        <v>262</v>
      </c>
      <c r="X1257" s="1" t="s">
        <v>2561</v>
      </c>
      <c r="Y1257" s="1">
        <v>0</v>
      </c>
      <c r="Z1257" s="1">
        <v>0</v>
      </c>
      <c r="AA1257" s="1">
        <v>0</v>
      </c>
      <c r="AB1257" s="1">
        <v>0</v>
      </c>
      <c r="AC1257" s="1">
        <v>0</v>
      </c>
      <c r="AD1257" s="1">
        <v>1006</v>
      </c>
      <c r="AI1257" s="1" t="s">
        <v>94</v>
      </c>
      <c r="AJ1257" s="1" t="s">
        <v>79</v>
      </c>
      <c r="AK1257" s="1">
        <v>0</v>
      </c>
      <c r="AL1257" s="1">
        <v>86</v>
      </c>
      <c r="AM1257" s="1">
        <v>30</v>
      </c>
      <c r="AO1257" s="1">
        <v>20</v>
      </c>
      <c r="AP1257" s="1" t="s">
        <v>1759</v>
      </c>
      <c r="AQ1257" s="1">
        <v>5</v>
      </c>
      <c r="AR1257" s="1" t="s">
        <v>875</v>
      </c>
      <c r="AT1257" s="1">
        <v>0</v>
      </c>
      <c r="AV1257" s="1">
        <v>0</v>
      </c>
      <c r="AW1257" s="1">
        <v>0</v>
      </c>
      <c r="AX1257" s="1">
        <v>0</v>
      </c>
      <c r="AY1257" s="1" t="s">
        <v>79</v>
      </c>
      <c r="BD1257" s="1">
        <v>0</v>
      </c>
      <c r="BE1257" s="1" t="s">
        <v>85</v>
      </c>
      <c r="BF1257" s="1">
        <v>0</v>
      </c>
      <c r="BG1257" s="1" t="s">
        <v>2828</v>
      </c>
      <c r="BH1257" s="1">
        <v>546</v>
      </c>
      <c r="BI1257" s="1">
        <v>0</v>
      </c>
      <c r="BK1257" s="1" t="s">
        <v>216</v>
      </c>
      <c r="BL1257" s="1" t="s">
        <v>87</v>
      </c>
      <c r="BM1257" s="1" t="s">
        <v>79</v>
      </c>
      <c r="BN1257" s="1" t="s">
        <v>122</v>
      </c>
      <c r="BO1257" s="1" t="s">
        <v>729</v>
      </c>
      <c r="BP1257" s="1">
        <v>0</v>
      </c>
      <c r="BQ1257" s="1">
        <v>0</v>
      </c>
      <c r="BR1257" s="2">
        <v>1507817</v>
      </c>
      <c r="BS1257" s="2">
        <v>482249</v>
      </c>
      <c r="BT1257" s="1" t="s">
        <v>89</v>
      </c>
      <c r="BU1257" s="1" t="s">
        <v>110</v>
      </c>
      <c r="BV1257" s="1" t="s">
        <v>136</v>
      </c>
      <c r="BW1257" s="1">
        <v>0</v>
      </c>
      <c r="BX1257" s="1">
        <v>4</v>
      </c>
    </row>
    <row r="1258" spans="1:76" x14ac:dyDescent="0.25">
      <c r="A1258" s="1">
        <v>1257</v>
      </c>
      <c r="B1258" s="1" t="s">
        <v>896</v>
      </c>
      <c r="C1258" s="1" t="s">
        <v>706</v>
      </c>
      <c r="D1258" s="1" t="s">
        <v>101</v>
      </c>
      <c r="E1258" s="1" t="s">
        <v>707</v>
      </c>
      <c r="F1258" s="1">
        <v>2007</v>
      </c>
      <c r="G1258" s="1">
        <v>6</v>
      </c>
      <c r="H1258" s="1">
        <v>5</v>
      </c>
      <c r="I1258" s="1">
        <v>1600</v>
      </c>
      <c r="J1258" s="1" t="s">
        <v>1850</v>
      </c>
      <c r="K1258" s="1">
        <v>11</v>
      </c>
      <c r="L1258" s="1">
        <v>83</v>
      </c>
      <c r="M1258" s="1">
        <v>369253</v>
      </c>
      <c r="N1258" s="1">
        <v>5441093</v>
      </c>
      <c r="O1258" s="1">
        <v>1525996</v>
      </c>
      <c r="P1258" s="1">
        <v>481519</v>
      </c>
      <c r="Q1258" s="1" t="s">
        <v>1484</v>
      </c>
      <c r="R1258" s="1" t="s">
        <v>1485</v>
      </c>
      <c r="S1258" s="1" t="s">
        <v>1486</v>
      </c>
      <c r="T1258" s="1">
        <v>0</v>
      </c>
      <c r="U1258" s="1">
        <v>0</v>
      </c>
      <c r="V1258" s="1">
        <v>0</v>
      </c>
      <c r="Y1258" s="1">
        <v>0</v>
      </c>
      <c r="Z1258" s="1">
        <v>0</v>
      </c>
      <c r="AA1258" s="1">
        <v>0</v>
      </c>
      <c r="AB1258" s="1">
        <v>0</v>
      </c>
      <c r="AC1258" s="1">
        <v>0</v>
      </c>
      <c r="AD1258" s="1">
        <v>1262</v>
      </c>
      <c r="AK1258" s="1">
        <v>0</v>
      </c>
      <c r="AL1258" s="1">
        <v>0</v>
      </c>
      <c r="AM1258" s="1">
        <v>0</v>
      </c>
      <c r="AO1258" s="1">
        <v>0</v>
      </c>
      <c r="AQ1258" s="1">
        <v>0</v>
      </c>
      <c r="AT1258" s="1">
        <v>0</v>
      </c>
      <c r="AV1258" s="1">
        <v>0</v>
      </c>
      <c r="AW1258" s="1">
        <v>0</v>
      </c>
      <c r="AX1258" s="1">
        <v>0</v>
      </c>
      <c r="AY1258" s="1" t="s">
        <v>86</v>
      </c>
      <c r="BD1258" s="1">
        <v>0</v>
      </c>
      <c r="BF1258" s="1">
        <v>0</v>
      </c>
      <c r="BH1258" s="1">
        <v>0</v>
      </c>
      <c r="BI1258" s="1">
        <v>0</v>
      </c>
      <c r="BK1258" s="1" t="s">
        <v>86</v>
      </c>
      <c r="BL1258" s="1" t="s">
        <v>87</v>
      </c>
      <c r="BM1258" s="1" t="s">
        <v>191</v>
      </c>
      <c r="BO1258" s="1" t="s">
        <v>709</v>
      </c>
      <c r="BP1258" s="1">
        <v>0</v>
      </c>
      <c r="BQ1258" s="1">
        <v>0</v>
      </c>
      <c r="BR1258" s="2">
        <v>1525996</v>
      </c>
      <c r="BS1258" s="2">
        <v>481519</v>
      </c>
      <c r="BT1258" s="1" t="s">
        <v>134</v>
      </c>
      <c r="BU1258" s="1" t="s">
        <v>135</v>
      </c>
      <c r="BV1258" s="1" t="s">
        <v>1127</v>
      </c>
      <c r="BW1258" s="1">
        <v>0</v>
      </c>
      <c r="BX1258" s="1">
        <v>4</v>
      </c>
    </row>
    <row r="1259" spans="1:76" x14ac:dyDescent="0.25">
      <c r="A1259" s="1">
        <v>1258</v>
      </c>
      <c r="B1259" s="1" t="s">
        <v>1991</v>
      </c>
      <c r="C1259" s="1" t="s">
        <v>706</v>
      </c>
      <c r="D1259" s="1" t="s">
        <v>101</v>
      </c>
      <c r="E1259" s="1" t="s">
        <v>707</v>
      </c>
      <c r="F1259" s="1">
        <v>2007</v>
      </c>
      <c r="G1259" s="1">
        <v>6</v>
      </c>
      <c r="H1259" s="1">
        <v>5</v>
      </c>
      <c r="I1259" s="1">
        <v>1600</v>
      </c>
      <c r="J1259" s="1" t="s">
        <v>1850</v>
      </c>
      <c r="K1259" s="1">
        <v>11</v>
      </c>
      <c r="L1259" s="1">
        <v>83</v>
      </c>
      <c r="M1259" s="1">
        <v>369253</v>
      </c>
      <c r="N1259" s="1">
        <v>5441093</v>
      </c>
      <c r="O1259" s="1">
        <v>1525996</v>
      </c>
      <c r="P1259" s="1">
        <v>481519</v>
      </c>
      <c r="Q1259" s="1" t="s">
        <v>78</v>
      </c>
      <c r="R1259" s="1" t="s">
        <v>79</v>
      </c>
      <c r="S1259" s="1" t="s">
        <v>79</v>
      </c>
      <c r="T1259" s="1">
        <v>1</v>
      </c>
      <c r="U1259" s="1">
        <v>0</v>
      </c>
      <c r="V1259" s="1">
        <v>0</v>
      </c>
      <c r="W1259" s="1" t="s">
        <v>2665</v>
      </c>
      <c r="X1259" s="1" t="s">
        <v>2567</v>
      </c>
      <c r="Y1259" s="1">
        <v>0</v>
      </c>
      <c r="Z1259" s="1">
        <v>0</v>
      </c>
      <c r="AA1259" s="1">
        <v>0</v>
      </c>
      <c r="AB1259" s="1">
        <v>0</v>
      </c>
      <c r="AC1259" s="1">
        <v>0</v>
      </c>
      <c r="AD1259" s="1">
        <v>1262</v>
      </c>
      <c r="AI1259" s="1" t="s">
        <v>83</v>
      </c>
      <c r="AJ1259" s="1" t="s">
        <v>79</v>
      </c>
      <c r="AK1259" s="1">
        <v>0</v>
      </c>
      <c r="AL1259" s="1">
        <v>35</v>
      </c>
      <c r="AM1259" s="1">
        <v>22</v>
      </c>
      <c r="AO1259" s="1">
        <v>12</v>
      </c>
      <c r="AP1259" s="1" t="s">
        <v>1967</v>
      </c>
      <c r="AQ1259" s="1">
        <v>3</v>
      </c>
      <c r="AR1259" s="1" t="s">
        <v>1995</v>
      </c>
      <c r="AS1259" s="1" t="s">
        <v>2567</v>
      </c>
      <c r="AT1259" s="1">
        <v>0</v>
      </c>
      <c r="AV1259" s="1">
        <v>0</v>
      </c>
      <c r="AW1259" s="1">
        <v>0</v>
      </c>
      <c r="AX1259" s="1">
        <v>0</v>
      </c>
      <c r="AY1259" s="1" t="s">
        <v>79</v>
      </c>
      <c r="BD1259" s="1">
        <v>0</v>
      </c>
      <c r="BE1259" s="1" t="s">
        <v>236</v>
      </c>
      <c r="BF1259" s="1">
        <v>50</v>
      </c>
      <c r="BG1259" s="1" t="s">
        <v>2837</v>
      </c>
      <c r="BH1259" s="1">
        <v>0</v>
      </c>
      <c r="BI1259" s="1">
        <v>0</v>
      </c>
      <c r="BK1259" s="1" t="s">
        <v>216</v>
      </c>
      <c r="BL1259" s="1" t="s">
        <v>87</v>
      </c>
      <c r="BM1259" s="1" t="s">
        <v>79</v>
      </c>
      <c r="BN1259" s="1" t="s">
        <v>122</v>
      </c>
      <c r="BO1259" s="1" t="s">
        <v>709</v>
      </c>
      <c r="BP1259" s="1">
        <v>0</v>
      </c>
      <c r="BQ1259" s="1">
        <v>0</v>
      </c>
      <c r="BR1259" s="2">
        <v>1525996</v>
      </c>
      <c r="BS1259" s="2">
        <v>481519</v>
      </c>
      <c r="BT1259" s="1" t="s">
        <v>134</v>
      </c>
      <c r="BU1259" s="1" t="s">
        <v>135</v>
      </c>
      <c r="BV1259" s="1" t="s">
        <v>136</v>
      </c>
      <c r="BW1259" s="1">
        <v>0</v>
      </c>
      <c r="BX1259" s="1">
        <v>4</v>
      </c>
    </row>
    <row r="1260" spans="1:76" x14ac:dyDescent="0.25">
      <c r="A1260" s="1">
        <v>1259</v>
      </c>
      <c r="B1260" s="1" t="s">
        <v>2838</v>
      </c>
      <c r="C1260" s="1" t="s">
        <v>1951</v>
      </c>
      <c r="D1260" s="1" t="s">
        <v>101</v>
      </c>
      <c r="E1260" s="1" t="s">
        <v>691</v>
      </c>
      <c r="F1260" s="1">
        <v>2007</v>
      </c>
      <c r="G1260" s="1">
        <v>6</v>
      </c>
      <c r="H1260" s="1">
        <v>6</v>
      </c>
      <c r="I1260" s="1">
        <v>723</v>
      </c>
      <c r="J1260" s="1" t="s">
        <v>1850</v>
      </c>
      <c r="K1260" s="1">
        <v>11</v>
      </c>
      <c r="L1260" s="1">
        <v>83</v>
      </c>
      <c r="M1260" s="1">
        <v>365156</v>
      </c>
      <c r="N1260" s="1">
        <v>5442835</v>
      </c>
      <c r="O1260" s="1">
        <v>1521708</v>
      </c>
      <c r="P1260" s="1">
        <v>482733</v>
      </c>
      <c r="Q1260" s="1" t="s">
        <v>78</v>
      </c>
      <c r="R1260" s="1" t="s">
        <v>79</v>
      </c>
      <c r="S1260" s="1" t="s">
        <v>79</v>
      </c>
      <c r="T1260" s="1">
        <v>1</v>
      </c>
      <c r="U1260" s="1">
        <v>1</v>
      </c>
      <c r="V1260" s="1">
        <v>0</v>
      </c>
      <c r="W1260" s="1" t="s">
        <v>2832</v>
      </c>
      <c r="X1260" s="1" t="s">
        <v>2567</v>
      </c>
      <c r="Y1260" s="1">
        <v>0</v>
      </c>
      <c r="Z1260" s="1">
        <v>0</v>
      </c>
      <c r="AA1260" s="1">
        <v>0</v>
      </c>
      <c r="AB1260" s="1">
        <v>0</v>
      </c>
      <c r="AC1260" s="1">
        <v>0</v>
      </c>
      <c r="AD1260" s="1">
        <v>1397</v>
      </c>
      <c r="AH1260" s="1" t="s">
        <v>2839</v>
      </c>
      <c r="AI1260" s="1" t="s">
        <v>94</v>
      </c>
      <c r="AJ1260" s="1" t="s">
        <v>79</v>
      </c>
      <c r="AK1260" s="1">
        <v>0</v>
      </c>
      <c r="AL1260" s="1">
        <v>80</v>
      </c>
      <c r="AM1260" s="1">
        <v>34</v>
      </c>
      <c r="AO1260" s="1">
        <v>23</v>
      </c>
      <c r="AP1260" s="1" t="s">
        <v>2840</v>
      </c>
      <c r="AQ1260" s="1">
        <v>4</v>
      </c>
      <c r="AR1260" s="1" t="s">
        <v>2332</v>
      </c>
      <c r="AS1260" s="1" t="s">
        <v>2567</v>
      </c>
      <c r="AT1260" s="1">
        <v>21</v>
      </c>
      <c r="AU1260" s="1" t="s">
        <v>1316</v>
      </c>
      <c r="AV1260" s="1">
        <v>0</v>
      </c>
      <c r="AW1260" s="1">
        <v>0</v>
      </c>
      <c r="AX1260" s="1">
        <v>0</v>
      </c>
      <c r="AY1260" s="1" t="s">
        <v>79</v>
      </c>
      <c r="BD1260" s="1">
        <v>0</v>
      </c>
      <c r="BE1260" s="1" t="s">
        <v>119</v>
      </c>
      <c r="BF1260" s="1">
        <v>0</v>
      </c>
      <c r="BG1260" s="1" t="s">
        <v>2828</v>
      </c>
      <c r="BH1260" s="1">
        <v>0</v>
      </c>
      <c r="BI1260" s="1">
        <v>0</v>
      </c>
      <c r="BK1260" s="1" t="s">
        <v>545</v>
      </c>
      <c r="BL1260" s="1" t="s">
        <v>87</v>
      </c>
      <c r="BM1260" s="1" t="s">
        <v>79</v>
      </c>
      <c r="BN1260" s="1" t="s">
        <v>122</v>
      </c>
      <c r="BO1260" s="1" t="s">
        <v>1957</v>
      </c>
      <c r="BP1260" s="1">
        <v>0</v>
      </c>
      <c r="BQ1260" s="1">
        <v>0</v>
      </c>
      <c r="BR1260" s="2">
        <v>1521708</v>
      </c>
      <c r="BS1260" s="2">
        <v>482733</v>
      </c>
      <c r="BT1260" s="1" t="s">
        <v>134</v>
      </c>
      <c r="BU1260" s="1" t="s">
        <v>135</v>
      </c>
      <c r="BV1260" s="1" t="s">
        <v>136</v>
      </c>
      <c r="BW1260" s="1">
        <v>0</v>
      </c>
      <c r="BX1260" s="1">
        <v>4</v>
      </c>
    </row>
    <row r="1261" spans="1:76" x14ac:dyDescent="0.25">
      <c r="A1261" s="1">
        <v>1260</v>
      </c>
      <c r="B1261" s="1" t="s">
        <v>1939</v>
      </c>
      <c r="C1261" s="1" t="s">
        <v>1940</v>
      </c>
      <c r="D1261" s="1" t="s">
        <v>101</v>
      </c>
      <c r="E1261" s="1" t="s">
        <v>1348</v>
      </c>
      <c r="F1261" s="1">
        <v>2007</v>
      </c>
      <c r="G1261" s="1">
        <v>6</v>
      </c>
      <c r="H1261" s="1">
        <v>6</v>
      </c>
      <c r="I1261" s="1">
        <v>921</v>
      </c>
      <c r="J1261" s="1" t="s">
        <v>1850</v>
      </c>
      <c r="K1261" s="1">
        <v>11</v>
      </c>
      <c r="L1261" s="1">
        <v>83</v>
      </c>
      <c r="M1261" s="1">
        <v>364062</v>
      </c>
      <c r="N1261" s="1">
        <v>5442240</v>
      </c>
      <c r="O1261" s="1">
        <v>1520695</v>
      </c>
      <c r="P1261" s="1">
        <v>482006</v>
      </c>
      <c r="Q1261" s="1" t="s">
        <v>1484</v>
      </c>
      <c r="R1261" s="1" t="s">
        <v>1485</v>
      </c>
      <c r="S1261" s="1" t="s">
        <v>1486</v>
      </c>
      <c r="T1261" s="1">
        <v>0</v>
      </c>
      <c r="U1261" s="1">
        <v>0</v>
      </c>
      <c r="V1261" s="1">
        <v>0</v>
      </c>
      <c r="Y1261" s="1">
        <v>0</v>
      </c>
      <c r="Z1261" s="1">
        <v>0</v>
      </c>
      <c r="AA1261" s="1">
        <v>0</v>
      </c>
      <c r="AB1261" s="1">
        <v>0</v>
      </c>
      <c r="AC1261" s="1">
        <v>0</v>
      </c>
      <c r="AD1261" s="1">
        <v>1298</v>
      </c>
      <c r="AK1261" s="1">
        <v>0</v>
      </c>
      <c r="AL1261" s="1">
        <v>0</v>
      </c>
      <c r="AM1261" s="1">
        <v>0</v>
      </c>
      <c r="AO1261" s="1">
        <v>0</v>
      </c>
      <c r="AQ1261" s="1">
        <v>0</v>
      </c>
      <c r="AT1261" s="1">
        <v>0</v>
      </c>
      <c r="AV1261" s="1">
        <v>0</v>
      </c>
      <c r="AW1261" s="1">
        <v>0</v>
      </c>
      <c r="AX1261" s="1">
        <v>0</v>
      </c>
      <c r="AY1261" s="1" t="s">
        <v>79</v>
      </c>
      <c r="BD1261" s="1">
        <v>0</v>
      </c>
      <c r="BF1261" s="1">
        <v>0</v>
      </c>
      <c r="BH1261" s="1">
        <v>0</v>
      </c>
      <c r="BI1261" s="1">
        <v>0</v>
      </c>
      <c r="BK1261" s="1" t="s">
        <v>1611</v>
      </c>
      <c r="BL1261" s="1" t="s">
        <v>87</v>
      </c>
      <c r="BM1261" s="1" t="s">
        <v>79</v>
      </c>
      <c r="BO1261" s="1" t="s">
        <v>1949</v>
      </c>
      <c r="BP1261" s="1">
        <v>0</v>
      </c>
      <c r="BQ1261" s="1">
        <v>0</v>
      </c>
      <c r="BR1261" s="2">
        <v>1520695</v>
      </c>
      <c r="BS1261" s="2">
        <v>482006</v>
      </c>
      <c r="BT1261" s="1" t="s">
        <v>134</v>
      </c>
      <c r="BU1261" s="1" t="s">
        <v>135</v>
      </c>
      <c r="BV1261" s="1" t="s">
        <v>1127</v>
      </c>
      <c r="BW1261" s="1">
        <v>0</v>
      </c>
      <c r="BX1261" s="1">
        <v>4</v>
      </c>
    </row>
    <row r="1262" spans="1:76" x14ac:dyDescent="0.25">
      <c r="A1262" s="1">
        <v>1261</v>
      </c>
      <c r="B1262" s="1" t="s">
        <v>570</v>
      </c>
      <c r="C1262" s="1" t="s">
        <v>497</v>
      </c>
      <c r="D1262" s="1" t="s">
        <v>101</v>
      </c>
      <c r="E1262" s="1" t="s">
        <v>498</v>
      </c>
      <c r="F1262" s="1">
        <v>2007</v>
      </c>
      <c r="G1262" s="1">
        <v>6</v>
      </c>
      <c r="H1262" s="1">
        <v>6</v>
      </c>
      <c r="I1262" s="1">
        <v>1104</v>
      </c>
      <c r="J1262" s="1" t="s">
        <v>1850</v>
      </c>
      <c r="K1262" s="1">
        <v>11</v>
      </c>
      <c r="L1262" s="1">
        <v>83</v>
      </c>
      <c r="M1262" s="1">
        <v>363329</v>
      </c>
      <c r="N1262" s="1">
        <v>5440477</v>
      </c>
      <c r="O1262" s="1">
        <v>1520188</v>
      </c>
      <c r="P1262" s="1">
        <v>480167</v>
      </c>
      <c r="Q1262" s="1" t="s">
        <v>78</v>
      </c>
      <c r="R1262" s="1" t="s">
        <v>104</v>
      </c>
      <c r="S1262" s="1" t="s">
        <v>2841</v>
      </c>
      <c r="T1262" s="1">
        <v>1</v>
      </c>
      <c r="U1262" s="1">
        <v>0</v>
      </c>
      <c r="V1262" s="1">
        <v>0</v>
      </c>
      <c r="Y1262" s="1">
        <v>0</v>
      </c>
      <c r="Z1262" s="1">
        <v>0</v>
      </c>
      <c r="AA1262" s="1">
        <v>0</v>
      </c>
      <c r="AB1262" s="1">
        <v>0</v>
      </c>
      <c r="AC1262" s="1">
        <v>0</v>
      </c>
      <c r="AD1262" s="1">
        <v>1307</v>
      </c>
      <c r="AK1262" s="1">
        <v>0</v>
      </c>
      <c r="AL1262" s="1">
        <v>0</v>
      </c>
      <c r="AM1262" s="1">
        <v>0</v>
      </c>
      <c r="AO1262" s="1">
        <v>0</v>
      </c>
      <c r="AQ1262" s="1">
        <v>0</v>
      </c>
      <c r="AT1262" s="1">
        <v>0</v>
      </c>
      <c r="AV1262" s="1">
        <v>0</v>
      </c>
      <c r="AW1262" s="1">
        <v>0</v>
      </c>
      <c r="AX1262" s="1">
        <v>0</v>
      </c>
      <c r="AY1262" s="1" t="s">
        <v>79</v>
      </c>
      <c r="BD1262" s="1">
        <v>0</v>
      </c>
      <c r="BF1262" s="1">
        <v>0</v>
      </c>
      <c r="BH1262" s="1">
        <v>0</v>
      </c>
      <c r="BI1262" s="1">
        <v>0</v>
      </c>
      <c r="BK1262" s="1" t="s">
        <v>1611</v>
      </c>
      <c r="BL1262" s="1" t="s">
        <v>87</v>
      </c>
      <c r="BM1262" s="1" t="s">
        <v>79</v>
      </c>
      <c r="BO1262" s="1" t="s">
        <v>500</v>
      </c>
      <c r="BP1262" s="1">
        <v>0</v>
      </c>
      <c r="BQ1262" s="1">
        <v>0</v>
      </c>
      <c r="BR1262" s="2">
        <v>1520188</v>
      </c>
      <c r="BS1262" s="2">
        <v>480167</v>
      </c>
      <c r="BT1262" s="1" t="s">
        <v>134</v>
      </c>
      <c r="BU1262" s="1" t="s">
        <v>135</v>
      </c>
      <c r="BV1262" s="1" t="s">
        <v>1127</v>
      </c>
      <c r="BW1262" s="1">
        <v>0</v>
      </c>
      <c r="BX1262" s="1">
        <v>2</v>
      </c>
    </row>
    <row r="1263" spans="1:76" x14ac:dyDescent="0.25">
      <c r="A1263" s="1">
        <v>1262</v>
      </c>
      <c r="B1263" s="1" t="s">
        <v>1059</v>
      </c>
      <c r="C1263" s="1" t="s">
        <v>690</v>
      </c>
      <c r="D1263" s="1" t="s">
        <v>101</v>
      </c>
      <c r="E1263" s="1" t="s">
        <v>691</v>
      </c>
      <c r="F1263" s="1">
        <v>2007</v>
      </c>
      <c r="G1263" s="1">
        <v>6</v>
      </c>
      <c r="H1263" s="1">
        <v>6</v>
      </c>
      <c r="I1263" s="1">
        <v>1345</v>
      </c>
      <c r="J1263" s="1" t="s">
        <v>1850</v>
      </c>
      <c r="K1263" s="1">
        <v>11</v>
      </c>
      <c r="L1263" s="1">
        <v>83</v>
      </c>
      <c r="M1263" s="1">
        <v>367890</v>
      </c>
      <c r="N1263" s="1">
        <v>5443273</v>
      </c>
      <c r="O1263" s="1">
        <v>1524369</v>
      </c>
      <c r="P1263" s="1">
        <v>483509</v>
      </c>
      <c r="Q1263" s="1" t="s">
        <v>1484</v>
      </c>
      <c r="R1263" s="1" t="s">
        <v>1485</v>
      </c>
      <c r="S1263" s="1" t="s">
        <v>1486</v>
      </c>
      <c r="T1263" s="1">
        <v>0</v>
      </c>
      <c r="U1263" s="1">
        <v>0</v>
      </c>
      <c r="V1263" s="1">
        <v>0</v>
      </c>
      <c r="Y1263" s="1">
        <v>0</v>
      </c>
      <c r="Z1263" s="1">
        <v>0</v>
      </c>
      <c r="AA1263" s="1">
        <v>0</v>
      </c>
      <c r="AB1263" s="1">
        <v>0</v>
      </c>
      <c r="AC1263" s="1">
        <v>0</v>
      </c>
      <c r="AD1263" s="1">
        <v>1516</v>
      </c>
      <c r="AK1263" s="1">
        <v>0</v>
      </c>
      <c r="AL1263" s="1">
        <v>0</v>
      </c>
      <c r="AM1263" s="1">
        <v>0</v>
      </c>
      <c r="AO1263" s="1">
        <v>0</v>
      </c>
      <c r="AQ1263" s="1">
        <v>0</v>
      </c>
      <c r="AT1263" s="1">
        <v>0</v>
      </c>
      <c r="AV1263" s="1">
        <v>0</v>
      </c>
      <c r="AW1263" s="1">
        <v>0</v>
      </c>
      <c r="AX1263" s="1">
        <v>0</v>
      </c>
      <c r="AY1263" s="1" t="s">
        <v>86</v>
      </c>
      <c r="BD1263" s="1">
        <v>0</v>
      </c>
      <c r="BF1263" s="1">
        <v>0</v>
      </c>
      <c r="BH1263" s="1">
        <v>0</v>
      </c>
      <c r="BI1263" s="1">
        <v>0</v>
      </c>
      <c r="BK1263" s="1" t="s">
        <v>86</v>
      </c>
      <c r="BL1263" s="1" t="s">
        <v>87</v>
      </c>
      <c r="BM1263" s="1" t="s">
        <v>191</v>
      </c>
      <c r="BO1263" s="1" t="s">
        <v>693</v>
      </c>
      <c r="BP1263" s="1">
        <v>0</v>
      </c>
      <c r="BQ1263" s="1">
        <v>0</v>
      </c>
      <c r="BR1263" s="2">
        <v>1524369</v>
      </c>
      <c r="BS1263" s="2">
        <v>483509</v>
      </c>
      <c r="BT1263" s="1" t="s">
        <v>134</v>
      </c>
      <c r="BU1263" s="1" t="s">
        <v>135</v>
      </c>
      <c r="BV1263" s="1" t="s">
        <v>1127</v>
      </c>
      <c r="BW1263" s="1">
        <v>0</v>
      </c>
      <c r="BX1263" s="1">
        <v>2</v>
      </c>
    </row>
    <row r="1264" spans="1:76" x14ac:dyDescent="0.25">
      <c r="A1264" s="1">
        <v>1263</v>
      </c>
      <c r="B1264" s="1" t="s">
        <v>456</v>
      </c>
      <c r="C1264" s="1" t="s">
        <v>457</v>
      </c>
      <c r="D1264" s="1" t="s">
        <v>101</v>
      </c>
      <c r="E1264" s="1" t="s">
        <v>241</v>
      </c>
      <c r="F1264" s="1">
        <v>2007</v>
      </c>
      <c r="G1264" s="1">
        <v>6</v>
      </c>
      <c r="H1264" s="1">
        <v>7</v>
      </c>
      <c r="I1264" s="1">
        <v>629</v>
      </c>
      <c r="J1264" s="1" t="s">
        <v>1850</v>
      </c>
      <c r="K1264" s="1">
        <v>11</v>
      </c>
      <c r="L1264" s="1">
        <v>83</v>
      </c>
      <c r="M1264" s="1">
        <v>335498</v>
      </c>
      <c r="N1264" s="1">
        <v>5431554</v>
      </c>
      <c r="O1264" s="1">
        <v>1493656</v>
      </c>
      <c r="P1264" s="1">
        <v>467872</v>
      </c>
      <c r="Q1264" s="1" t="s">
        <v>1484</v>
      </c>
      <c r="R1264" s="1" t="s">
        <v>1485</v>
      </c>
      <c r="S1264" s="1" t="s">
        <v>1486</v>
      </c>
      <c r="T1264" s="1">
        <v>0</v>
      </c>
      <c r="U1264" s="1">
        <v>0</v>
      </c>
      <c r="V1264" s="1">
        <v>0</v>
      </c>
      <c r="Y1264" s="1">
        <v>0</v>
      </c>
      <c r="Z1264" s="1">
        <v>0</v>
      </c>
      <c r="AA1264" s="1">
        <v>0</v>
      </c>
      <c r="AB1264" s="1">
        <v>0</v>
      </c>
      <c r="AC1264" s="1">
        <v>0</v>
      </c>
      <c r="AD1264" s="1">
        <v>1087</v>
      </c>
      <c r="AK1264" s="1">
        <v>0</v>
      </c>
      <c r="AL1264" s="1">
        <v>0</v>
      </c>
      <c r="AM1264" s="1">
        <v>0</v>
      </c>
      <c r="AO1264" s="1">
        <v>0</v>
      </c>
      <c r="AQ1264" s="1">
        <v>0</v>
      </c>
      <c r="AT1264" s="1">
        <v>0</v>
      </c>
      <c r="AV1264" s="1">
        <v>0</v>
      </c>
      <c r="AW1264" s="1">
        <v>0</v>
      </c>
      <c r="AX1264" s="1">
        <v>0</v>
      </c>
      <c r="AY1264" s="1" t="s">
        <v>86</v>
      </c>
      <c r="BD1264" s="1">
        <v>0</v>
      </c>
      <c r="BF1264" s="1">
        <v>0</v>
      </c>
      <c r="BH1264" s="1">
        <v>0</v>
      </c>
      <c r="BI1264" s="1">
        <v>0</v>
      </c>
      <c r="BL1264" s="1" t="s">
        <v>87</v>
      </c>
      <c r="BM1264" s="1" t="s">
        <v>191</v>
      </c>
      <c r="BP1264" s="1">
        <v>0</v>
      </c>
      <c r="BQ1264" s="1">
        <v>0</v>
      </c>
      <c r="BR1264" s="2">
        <v>1493656</v>
      </c>
      <c r="BS1264" s="2">
        <v>467872</v>
      </c>
      <c r="BT1264" s="1" t="s">
        <v>89</v>
      </c>
      <c r="BU1264" s="1" t="s">
        <v>243</v>
      </c>
      <c r="BW1264" s="1">
        <v>0</v>
      </c>
      <c r="BX1264" s="1">
        <v>4</v>
      </c>
    </row>
    <row r="1265" spans="1:76" x14ac:dyDescent="0.25">
      <c r="A1265" s="1">
        <v>1264</v>
      </c>
      <c r="B1265" s="1" t="s">
        <v>2003</v>
      </c>
      <c r="C1265" s="1" t="s">
        <v>457</v>
      </c>
      <c r="D1265" s="1" t="s">
        <v>101</v>
      </c>
      <c r="E1265" s="1" t="s">
        <v>241</v>
      </c>
      <c r="F1265" s="1">
        <v>2007</v>
      </c>
      <c r="G1265" s="1">
        <v>6</v>
      </c>
      <c r="H1265" s="1">
        <v>7</v>
      </c>
      <c r="I1265" s="1">
        <v>629</v>
      </c>
      <c r="J1265" s="1" t="s">
        <v>1850</v>
      </c>
      <c r="K1265" s="1">
        <v>11</v>
      </c>
      <c r="L1265" s="1">
        <v>83</v>
      </c>
      <c r="M1265" s="1">
        <v>335506</v>
      </c>
      <c r="N1265" s="1">
        <v>5431580</v>
      </c>
      <c r="O1265" s="1">
        <v>1493656</v>
      </c>
      <c r="P1265" s="1">
        <v>467872</v>
      </c>
      <c r="Q1265" s="1" t="s">
        <v>78</v>
      </c>
      <c r="R1265" s="1" t="s">
        <v>79</v>
      </c>
      <c r="S1265" s="1" t="s">
        <v>79</v>
      </c>
      <c r="T1265" s="1">
        <v>1</v>
      </c>
      <c r="U1265" s="1">
        <v>1</v>
      </c>
      <c r="V1265" s="1">
        <v>0</v>
      </c>
      <c r="W1265" s="1" t="s">
        <v>2832</v>
      </c>
      <c r="X1265" s="1" t="s">
        <v>2567</v>
      </c>
      <c r="Y1265" s="1">
        <v>0</v>
      </c>
      <c r="Z1265" s="1">
        <v>0</v>
      </c>
      <c r="AA1265" s="1">
        <v>0</v>
      </c>
      <c r="AB1265" s="1">
        <v>0</v>
      </c>
      <c r="AC1265" s="1">
        <v>0</v>
      </c>
      <c r="AD1265" s="1">
        <v>1087</v>
      </c>
      <c r="AI1265" s="1" t="s">
        <v>94</v>
      </c>
      <c r="AJ1265" s="1" t="s">
        <v>79</v>
      </c>
      <c r="AK1265" s="1">
        <v>0</v>
      </c>
      <c r="AL1265" s="1">
        <v>56</v>
      </c>
      <c r="AM1265" s="1">
        <v>30</v>
      </c>
      <c r="AO1265" s="1">
        <v>13</v>
      </c>
      <c r="AP1265" s="1" t="s">
        <v>412</v>
      </c>
      <c r="AQ1265" s="1">
        <v>2</v>
      </c>
      <c r="AR1265" s="1" t="s">
        <v>2006</v>
      </c>
      <c r="AT1265" s="1">
        <v>0</v>
      </c>
      <c r="AV1265" s="1">
        <v>0</v>
      </c>
      <c r="AW1265" s="1">
        <v>0</v>
      </c>
      <c r="AX1265" s="1">
        <v>0</v>
      </c>
      <c r="AY1265" s="1" t="s">
        <v>79</v>
      </c>
      <c r="BD1265" s="1">
        <v>0</v>
      </c>
      <c r="BE1265" s="1" t="s">
        <v>85</v>
      </c>
      <c r="BF1265" s="1">
        <v>0</v>
      </c>
      <c r="BG1265" s="1" t="s">
        <v>2828</v>
      </c>
      <c r="BH1265" s="1">
        <v>0</v>
      </c>
      <c r="BI1265" s="1">
        <v>0</v>
      </c>
      <c r="BK1265" s="1" t="s">
        <v>2009</v>
      </c>
      <c r="BL1265" s="1" t="s">
        <v>87</v>
      </c>
      <c r="BM1265" s="1" t="s">
        <v>79</v>
      </c>
      <c r="BN1265" s="1" t="s">
        <v>172</v>
      </c>
      <c r="BP1265" s="1">
        <v>0</v>
      </c>
      <c r="BQ1265" s="1">
        <v>0</v>
      </c>
      <c r="BR1265" s="2">
        <v>1493656</v>
      </c>
      <c r="BS1265" s="2">
        <v>467872</v>
      </c>
      <c r="BT1265" s="1" t="s">
        <v>89</v>
      </c>
      <c r="BU1265" s="1" t="s">
        <v>243</v>
      </c>
      <c r="BW1265" s="1">
        <v>0</v>
      </c>
      <c r="BX1265" s="1">
        <v>4</v>
      </c>
    </row>
    <row r="1266" spans="1:76" x14ac:dyDescent="0.25">
      <c r="A1266" s="1">
        <v>1265</v>
      </c>
      <c r="B1266" s="1" t="s">
        <v>1710</v>
      </c>
      <c r="C1266" s="1" t="s">
        <v>1711</v>
      </c>
      <c r="D1266" s="1" t="s">
        <v>101</v>
      </c>
      <c r="E1266" s="1" t="s">
        <v>1712</v>
      </c>
      <c r="F1266" s="1">
        <v>2007</v>
      </c>
      <c r="G1266" s="1">
        <v>6</v>
      </c>
      <c r="H1266" s="1">
        <v>7</v>
      </c>
      <c r="I1266" s="1">
        <v>709</v>
      </c>
      <c r="J1266" s="1" t="s">
        <v>1850</v>
      </c>
      <c r="K1266" s="1">
        <v>11</v>
      </c>
      <c r="L1266" s="1">
        <v>83</v>
      </c>
      <c r="M1266" s="1">
        <v>335951</v>
      </c>
      <c r="N1266" s="1">
        <v>5432867</v>
      </c>
      <c r="O1266" s="1">
        <v>1493937</v>
      </c>
      <c r="P1266" s="1">
        <v>469203</v>
      </c>
      <c r="Q1266" s="1" t="s">
        <v>78</v>
      </c>
      <c r="R1266" s="1" t="s">
        <v>79</v>
      </c>
      <c r="S1266" s="1" t="s">
        <v>79</v>
      </c>
      <c r="T1266" s="1">
        <v>1</v>
      </c>
      <c r="U1266" s="1">
        <v>1</v>
      </c>
      <c r="V1266" s="1">
        <v>0</v>
      </c>
      <c r="W1266" s="1" t="s">
        <v>200</v>
      </c>
      <c r="X1266" s="1" t="s">
        <v>2561</v>
      </c>
      <c r="Y1266" s="1">
        <v>0</v>
      </c>
      <c r="Z1266" s="1">
        <v>0</v>
      </c>
      <c r="AA1266" s="1">
        <v>0</v>
      </c>
      <c r="AB1266" s="1">
        <v>0</v>
      </c>
      <c r="AC1266" s="1">
        <v>0</v>
      </c>
      <c r="AD1266" s="1">
        <v>1138</v>
      </c>
      <c r="AI1266" s="1" t="s">
        <v>94</v>
      </c>
      <c r="AJ1266" s="1" t="s">
        <v>79</v>
      </c>
      <c r="AK1266" s="1">
        <v>0</v>
      </c>
      <c r="AL1266" s="1">
        <v>163</v>
      </c>
      <c r="AM1266" s="1">
        <v>32</v>
      </c>
      <c r="AO1266" s="1">
        <v>27</v>
      </c>
      <c r="AP1266" s="1" t="s">
        <v>2842</v>
      </c>
      <c r="AQ1266" s="1">
        <v>2</v>
      </c>
      <c r="AR1266" s="1" t="s">
        <v>1716</v>
      </c>
      <c r="AT1266" s="1">
        <v>0</v>
      </c>
      <c r="AV1266" s="1">
        <v>0</v>
      </c>
      <c r="AW1266" s="1">
        <v>0</v>
      </c>
      <c r="AX1266" s="1">
        <v>0</v>
      </c>
      <c r="AY1266" s="1" t="s">
        <v>79</v>
      </c>
      <c r="AZ1266" s="1" t="s">
        <v>1717</v>
      </c>
      <c r="BD1266" s="1">
        <v>0</v>
      </c>
      <c r="BE1266" s="1" t="s">
        <v>85</v>
      </c>
      <c r="BF1266" s="1">
        <v>0</v>
      </c>
      <c r="BG1266" s="1" t="s">
        <v>2828</v>
      </c>
      <c r="BH1266" s="1">
        <v>221</v>
      </c>
      <c r="BI1266" s="1">
        <v>346</v>
      </c>
      <c r="BK1266" s="1" t="s">
        <v>216</v>
      </c>
      <c r="BL1266" s="1" t="s">
        <v>87</v>
      </c>
      <c r="BM1266" s="1" t="s">
        <v>79</v>
      </c>
      <c r="BN1266" s="1" t="s">
        <v>172</v>
      </c>
      <c r="BP1266" s="1">
        <v>0</v>
      </c>
      <c r="BQ1266" s="1">
        <v>0</v>
      </c>
      <c r="BR1266" s="2">
        <v>1493937</v>
      </c>
      <c r="BS1266" s="2">
        <v>469203</v>
      </c>
      <c r="BT1266" s="1" t="s">
        <v>89</v>
      </c>
      <c r="BU1266" s="1" t="s">
        <v>243</v>
      </c>
      <c r="BW1266" s="1">
        <v>0</v>
      </c>
      <c r="BX1266" s="1">
        <v>1</v>
      </c>
    </row>
    <row r="1267" spans="1:76" ht="30" x14ac:dyDescent="0.25">
      <c r="A1267" s="1">
        <v>1266</v>
      </c>
      <c r="B1267" s="1" t="s">
        <v>1719</v>
      </c>
      <c r="C1267" s="1" t="s">
        <v>1720</v>
      </c>
      <c r="D1267" s="1" t="s">
        <v>101</v>
      </c>
      <c r="E1267" s="1" t="s">
        <v>1712</v>
      </c>
      <c r="F1267" s="1">
        <v>2007</v>
      </c>
      <c r="G1267" s="1">
        <v>6</v>
      </c>
      <c r="H1267" s="1">
        <v>7</v>
      </c>
      <c r="I1267" s="1">
        <v>730</v>
      </c>
      <c r="J1267" s="1" t="s">
        <v>1850</v>
      </c>
      <c r="K1267" s="1">
        <v>11</v>
      </c>
      <c r="L1267" s="1">
        <v>83</v>
      </c>
      <c r="M1267" s="1">
        <v>336278</v>
      </c>
      <c r="N1267" s="1">
        <v>5433017</v>
      </c>
      <c r="O1267" s="1">
        <v>1494243</v>
      </c>
      <c r="P1267" s="1">
        <v>469393</v>
      </c>
      <c r="Q1267" s="1" t="s">
        <v>78</v>
      </c>
      <c r="R1267" s="1" t="s">
        <v>79</v>
      </c>
      <c r="S1267" s="1" t="s">
        <v>79</v>
      </c>
      <c r="T1267" s="1">
        <v>1</v>
      </c>
      <c r="U1267" s="1">
        <v>1</v>
      </c>
      <c r="V1267" s="1">
        <v>0</v>
      </c>
      <c r="W1267" s="1" t="s">
        <v>200</v>
      </c>
      <c r="X1267" s="1" t="s">
        <v>2567</v>
      </c>
      <c r="Y1267" s="1">
        <v>0</v>
      </c>
      <c r="Z1267" s="1">
        <v>0</v>
      </c>
      <c r="AA1267" s="1">
        <v>0</v>
      </c>
      <c r="AB1267" s="1">
        <v>0</v>
      </c>
      <c r="AC1267" s="1">
        <v>0</v>
      </c>
      <c r="AD1267" s="1">
        <v>1133</v>
      </c>
      <c r="AI1267" s="1" t="s">
        <v>94</v>
      </c>
      <c r="AJ1267" s="1" t="s">
        <v>79</v>
      </c>
      <c r="AK1267" s="1">
        <v>0</v>
      </c>
      <c r="AL1267" s="1">
        <v>125</v>
      </c>
      <c r="AM1267" s="1">
        <v>32</v>
      </c>
      <c r="AO1267" s="1">
        <v>0</v>
      </c>
      <c r="AP1267" s="1" t="s">
        <v>2843</v>
      </c>
      <c r="AQ1267" s="1">
        <v>2</v>
      </c>
      <c r="AR1267" s="3" t="s">
        <v>1722</v>
      </c>
      <c r="AS1267" s="1" t="s">
        <v>2567</v>
      </c>
      <c r="AT1267" s="1">
        <v>0</v>
      </c>
      <c r="AV1267" s="1">
        <v>0</v>
      </c>
      <c r="AW1267" s="1">
        <v>0</v>
      </c>
      <c r="AX1267" s="1">
        <v>0</v>
      </c>
      <c r="AY1267" s="1" t="s">
        <v>79</v>
      </c>
      <c r="AZ1267" s="1" t="s">
        <v>1717</v>
      </c>
      <c r="BD1267" s="1">
        <v>0</v>
      </c>
      <c r="BE1267" s="1" t="s">
        <v>85</v>
      </c>
      <c r="BF1267" s="1">
        <v>0</v>
      </c>
      <c r="BG1267" s="1" t="s">
        <v>2828</v>
      </c>
      <c r="BH1267" s="1">
        <v>68</v>
      </c>
      <c r="BI1267" s="1">
        <v>362</v>
      </c>
      <c r="BK1267" s="1" t="s">
        <v>216</v>
      </c>
      <c r="BL1267" s="1" t="s">
        <v>87</v>
      </c>
      <c r="BM1267" s="1" t="s">
        <v>79</v>
      </c>
      <c r="BN1267" s="1" t="s">
        <v>172</v>
      </c>
      <c r="BP1267" s="1">
        <v>0</v>
      </c>
      <c r="BQ1267" s="1">
        <v>0</v>
      </c>
      <c r="BR1267" s="2">
        <v>1494243</v>
      </c>
      <c r="BS1267" s="2">
        <v>469393</v>
      </c>
      <c r="BT1267" s="1" t="s">
        <v>89</v>
      </c>
      <c r="BU1267" s="1" t="s">
        <v>243</v>
      </c>
      <c r="BW1267" s="1">
        <v>0</v>
      </c>
      <c r="BX1267" s="1">
        <v>1</v>
      </c>
    </row>
    <row r="1268" spans="1:76" x14ac:dyDescent="0.25">
      <c r="A1268" s="1">
        <v>1267</v>
      </c>
      <c r="B1268" s="1" t="s">
        <v>581</v>
      </c>
      <c r="C1268" s="1" t="s">
        <v>277</v>
      </c>
      <c r="D1268" s="1" t="s">
        <v>101</v>
      </c>
      <c r="E1268" s="1" t="s">
        <v>241</v>
      </c>
      <c r="F1268" s="1">
        <v>2007</v>
      </c>
      <c r="G1268" s="1">
        <v>6</v>
      </c>
      <c r="H1268" s="1">
        <v>7</v>
      </c>
      <c r="I1268" s="1">
        <v>753</v>
      </c>
      <c r="J1268" s="1" t="s">
        <v>1850</v>
      </c>
      <c r="K1268" s="1">
        <v>11</v>
      </c>
      <c r="L1268" s="1">
        <v>83</v>
      </c>
      <c r="M1268" s="1">
        <v>335978</v>
      </c>
      <c r="N1268" s="1">
        <v>5435021</v>
      </c>
      <c r="O1268" s="1">
        <v>1493696</v>
      </c>
      <c r="P1268" s="1">
        <v>471341</v>
      </c>
      <c r="Q1268" s="1" t="s">
        <v>78</v>
      </c>
      <c r="R1268" s="1" t="s">
        <v>79</v>
      </c>
      <c r="S1268" s="1" t="s">
        <v>79</v>
      </c>
      <c r="T1268" s="1">
        <v>1</v>
      </c>
      <c r="U1268" s="1">
        <v>1</v>
      </c>
      <c r="V1268" s="1">
        <v>0</v>
      </c>
      <c r="W1268" s="1" t="s">
        <v>2832</v>
      </c>
      <c r="X1268" s="1" t="s">
        <v>2567</v>
      </c>
      <c r="Y1268" s="1">
        <v>0</v>
      </c>
      <c r="Z1268" s="1">
        <v>0</v>
      </c>
      <c r="AA1268" s="1">
        <v>0</v>
      </c>
      <c r="AB1268" s="1">
        <v>0</v>
      </c>
      <c r="AC1268" s="1">
        <v>0</v>
      </c>
      <c r="AD1268" s="1">
        <v>1217</v>
      </c>
      <c r="AI1268" s="1" t="s">
        <v>94</v>
      </c>
      <c r="AJ1268" s="1" t="s">
        <v>79</v>
      </c>
      <c r="AK1268" s="1">
        <v>0</v>
      </c>
      <c r="AL1268" s="1">
        <v>94</v>
      </c>
      <c r="AM1268" s="1">
        <v>30</v>
      </c>
      <c r="AO1268" s="1">
        <v>16</v>
      </c>
      <c r="AP1268" s="1" t="s">
        <v>555</v>
      </c>
      <c r="AQ1268" s="1">
        <v>2</v>
      </c>
      <c r="AR1268" s="1" t="s">
        <v>586</v>
      </c>
      <c r="AS1268" s="1" t="s">
        <v>2567</v>
      </c>
      <c r="AT1268" s="1">
        <v>0</v>
      </c>
      <c r="AV1268" s="1">
        <v>0</v>
      </c>
      <c r="AW1268" s="1">
        <v>0</v>
      </c>
      <c r="AX1268" s="1">
        <v>0</v>
      </c>
      <c r="AY1268" s="1" t="s">
        <v>79</v>
      </c>
      <c r="BD1268" s="1">
        <v>0</v>
      </c>
      <c r="BE1268" s="1" t="s">
        <v>587</v>
      </c>
      <c r="BF1268" s="1">
        <v>0</v>
      </c>
      <c r="BG1268" s="1" t="s">
        <v>2828</v>
      </c>
      <c r="BH1268" s="1">
        <v>0</v>
      </c>
      <c r="BI1268" s="1">
        <v>0</v>
      </c>
      <c r="BK1268" s="1" t="s">
        <v>216</v>
      </c>
      <c r="BL1268" s="1" t="s">
        <v>87</v>
      </c>
      <c r="BM1268" s="1" t="s">
        <v>79</v>
      </c>
      <c r="BN1268" s="1" t="s">
        <v>122</v>
      </c>
      <c r="BO1268" s="1" t="s">
        <v>283</v>
      </c>
      <c r="BP1268" s="1">
        <v>0</v>
      </c>
      <c r="BQ1268" s="1">
        <v>0</v>
      </c>
      <c r="BR1268" s="2">
        <v>1493696</v>
      </c>
      <c r="BS1268" s="2">
        <v>471341</v>
      </c>
      <c r="BT1268" s="1" t="s">
        <v>89</v>
      </c>
      <c r="BU1268" s="1" t="s">
        <v>243</v>
      </c>
      <c r="BV1268" s="1" t="s">
        <v>136</v>
      </c>
      <c r="BW1268" s="1">
        <v>0</v>
      </c>
      <c r="BX1268" s="1">
        <v>4</v>
      </c>
    </row>
    <row r="1269" spans="1:76" x14ac:dyDescent="0.25">
      <c r="A1269" s="1">
        <v>1268</v>
      </c>
      <c r="B1269" s="1" t="s">
        <v>1698</v>
      </c>
      <c r="C1269" s="1" t="s">
        <v>1699</v>
      </c>
      <c r="D1269" s="1" t="s">
        <v>101</v>
      </c>
      <c r="E1269" s="1" t="s">
        <v>241</v>
      </c>
      <c r="F1269" s="1">
        <v>2007</v>
      </c>
      <c r="G1269" s="1">
        <v>6</v>
      </c>
      <c r="H1269" s="1">
        <v>7</v>
      </c>
      <c r="I1269" s="1">
        <v>836</v>
      </c>
      <c r="J1269" s="1" t="s">
        <v>1850</v>
      </c>
      <c r="K1269" s="1">
        <v>11</v>
      </c>
      <c r="L1269" s="1">
        <v>83</v>
      </c>
      <c r="M1269" s="1">
        <v>334678</v>
      </c>
      <c r="N1269" s="1">
        <v>5436540</v>
      </c>
      <c r="O1269" s="1">
        <v>1492215</v>
      </c>
      <c r="P1269" s="1">
        <v>472685</v>
      </c>
      <c r="Q1269" s="1" t="s">
        <v>78</v>
      </c>
      <c r="R1269" s="1" t="s">
        <v>79</v>
      </c>
      <c r="S1269" s="1" t="s">
        <v>79</v>
      </c>
      <c r="T1269" s="1">
        <v>1</v>
      </c>
      <c r="U1269" s="1">
        <v>1</v>
      </c>
      <c r="V1269" s="1">
        <v>0</v>
      </c>
      <c r="W1269" s="1" t="s">
        <v>262</v>
      </c>
      <c r="X1269" s="1" t="s">
        <v>2561</v>
      </c>
      <c r="Y1269" s="1">
        <v>0</v>
      </c>
      <c r="Z1269" s="1">
        <v>0</v>
      </c>
      <c r="AA1269" s="1">
        <v>0</v>
      </c>
      <c r="AB1269" s="1">
        <v>0</v>
      </c>
      <c r="AC1269" s="1">
        <v>0</v>
      </c>
      <c r="AD1269" s="1">
        <v>1299</v>
      </c>
      <c r="AI1269" s="1" t="s">
        <v>94</v>
      </c>
      <c r="AJ1269" s="1" t="s">
        <v>79</v>
      </c>
      <c r="AK1269" s="1">
        <v>0</v>
      </c>
      <c r="AL1269" s="1">
        <v>70</v>
      </c>
      <c r="AM1269" s="1">
        <v>28</v>
      </c>
      <c r="AO1269" s="1">
        <v>19</v>
      </c>
      <c r="AP1269" s="1" t="s">
        <v>2843</v>
      </c>
      <c r="AQ1269" s="1">
        <v>2</v>
      </c>
      <c r="AR1269" s="1" t="s">
        <v>1702</v>
      </c>
      <c r="AS1269" s="1" t="s">
        <v>2567</v>
      </c>
      <c r="AT1269" s="1">
        <v>0</v>
      </c>
      <c r="AV1269" s="1">
        <v>0</v>
      </c>
      <c r="AW1269" s="1">
        <v>0</v>
      </c>
      <c r="AX1269" s="1">
        <v>0</v>
      </c>
      <c r="AY1269" s="1" t="s">
        <v>79</v>
      </c>
      <c r="BD1269" s="1">
        <v>0</v>
      </c>
      <c r="BE1269" s="1" t="s">
        <v>1705</v>
      </c>
      <c r="BF1269" s="1">
        <v>82</v>
      </c>
      <c r="BG1269" s="1" t="s">
        <v>2828</v>
      </c>
      <c r="BH1269" s="1">
        <v>0</v>
      </c>
      <c r="BI1269" s="1">
        <v>0</v>
      </c>
      <c r="BK1269" s="1" t="s">
        <v>216</v>
      </c>
      <c r="BL1269" s="1" t="s">
        <v>87</v>
      </c>
      <c r="BM1269" s="1" t="s">
        <v>79</v>
      </c>
      <c r="BN1269" s="1" t="s">
        <v>172</v>
      </c>
      <c r="BO1269" s="1" t="s">
        <v>242</v>
      </c>
      <c r="BP1269" s="1">
        <v>0</v>
      </c>
      <c r="BQ1269" s="1">
        <v>0</v>
      </c>
      <c r="BR1269" s="2">
        <v>1492215</v>
      </c>
      <c r="BS1269" s="2">
        <v>472685</v>
      </c>
      <c r="BT1269" s="1" t="s">
        <v>89</v>
      </c>
      <c r="BU1269" s="1" t="s">
        <v>243</v>
      </c>
      <c r="BW1269" s="1">
        <v>0</v>
      </c>
      <c r="BX1269" s="1">
        <v>4</v>
      </c>
    </row>
    <row r="1270" spans="1:76" x14ac:dyDescent="0.25">
      <c r="A1270" s="1">
        <v>1269</v>
      </c>
      <c r="B1270" s="1" t="s">
        <v>1284</v>
      </c>
      <c r="C1270" s="1" t="s">
        <v>1216</v>
      </c>
      <c r="D1270" s="1" t="s">
        <v>101</v>
      </c>
      <c r="E1270" s="1" t="s">
        <v>251</v>
      </c>
      <c r="F1270" s="1">
        <v>2007</v>
      </c>
      <c r="G1270" s="1">
        <v>6</v>
      </c>
      <c r="H1270" s="1">
        <v>7</v>
      </c>
      <c r="I1270" s="1">
        <v>958</v>
      </c>
      <c r="J1270" s="1" t="s">
        <v>1850</v>
      </c>
      <c r="K1270" s="1">
        <v>11</v>
      </c>
      <c r="L1270" s="1">
        <v>83</v>
      </c>
      <c r="M1270" s="1">
        <v>342739</v>
      </c>
      <c r="N1270" s="1">
        <v>5439704</v>
      </c>
      <c r="O1270" s="1">
        <v>1499829</v>
      </c>
      <c r="P1270" s="1">
        <v>476827</v>
      </c>
      <c r="Q1270" s="1" t="s">
        <v>78</v>
      </c>
      <c r="R1270" s="1" t="s">
        <v>79</v>
      </c>
      <c r="S1270" s="1" t="s">
        <v>79</v>
      </c>
      <c r="T1270" s="1">
        <v>1</v>
      </c>
      <c r="U1270" s="1">
        <v>1</v>
      </c>
      <c r="V1270" s="1">
        <v>0</v>
      </c>
      <c r="W1270" s="1" t="s">
        <v>2832</v>
      </c>
      <c r="X1270" s="1" t="s">
        <v>2567</v>
      </c>
      <c r="Y1270" s="1">
        <v>0</v>
      </c>
      <c r="Z1270" s="1">
        <v>0</v>
      </c>
      <c r="AA1270" s="1">
        <v>0</v>
      </c>
      <c r="AB1270" s="1">
        <v>0</v>
      </c>
      <c r="AC1270" s="1">
        <v>0</v>
      </c>
      <c r="AD1270" s="1">
        <v>1136</v>
      </c>
      <c r="AI1270" s="1" t="s">
        <v>94</v>
      </c>
      <c r="AJ1270" s="1" t="s">
        <v>79</v>
      </c>
      <c r="AK1270" s="1">
        <v>0</v>
      </c>
      <c r="AL1270" s="1">
        <v>75</v>
      </c>
      <c r="AM1270" s="1">
        <v>35</v>
      </c>
      <c r="AO1270" s="1">
        <v>25</v>
      </c>
      <c r="AP1270" s="1" t="s">
        <v>2844</v>
      </c>
      <c r="AQ1270" s="1">
        <v>2</v>
      </c>
      <c r="AR1270" s="1" t="s">
        <v>1285</v>
      </c>
      <c r="AS1270" s="1" t="s">
        <v>2567</v>
      </c>
      <c r="AT1270" s="1">
        <v>0</v>
      </c>
      <c r="AU1270" s="1" t="s">
        <v>344</v>
      </c>
      <c r="AV1270" s="1">
        <v>0</v>
      </c>
      <c r="AW1270" s="1">
        <v>0</v>
      </c>
      <c r="AX1270" s="1">
        <v>0</v>
      </c>
      <c r="AY1270" s="1" t="s">
        <v>79</v>
      </c>
      <c r="BD1270" s="1">
        <v>0</v>
      </c>
      <c r="BE1270" s="1" t="s">
        <v>85</v>
      </c>
      <c r="BF1270" s="1">
        <v>0</v>
      </c>
      <c r="BG1270" s="1" t="s">
        <v>2828</v>
      </c>
      <c r="BH1270" s="1">
        <v>0</v>
      </c>
      <c r="BI1270" s="1">
        <v>0</v>
      </c>
      <c r="BK1270" s="1" t="s">
        <v>216</v>
      </c>
      <c r="BL1270" s="1" t="s">
        <v>87</v>
      </c>
      <c r="BM1270" s="1" t="s">
        <v>79</v>
      </c>
      <c r="BN1270" s="1" t="s">
        <v>122</v>
      </c>
      <c r="BO1270" s="1" t="s">
        <v>1214</v>
      </c>
      <c r="BP1270" s="1">
        <v>0</v>
      </c>
      <c r="BQ1270" s="1">
        <v>0</v>
      </c>
      <c r="BR1270" s="2">
        <v>1499829</v>
      </c>
      <c r="BS1270" s="2">
        <v>476827</v>
      </c>
      <c r="BT1270" s="1" t="s">
        <v>89</v>
      </c>
      <c r="BU1270" s="1" t="s">
        <v>110</v>
      </c>
      <c r="BV1270" s="1" t="s">
        <v>91</v>
      </c>
      <c r="BW1270" s="1">
        <v>0</v>
      </c>
      <c r="BX1270" s="1">
        <v>4</v>
      </c>
    </row>
    <row r="1271" spans="1:76" x14ac:dyDescent="0.25">
      <c r="A1271" s="1">
        <v>1270</v>
      </c>
      <c r="B1271" s="1" t="s">
        <v>1313</v>
      </c>
      <c r="C1271" s="1" t="s">
        <v>717</v>
      </c>
      <c r="D1271" s="1" t="s">
        <v>101</v>
      </c>
      <c r="E1271" s="1" t="s">
        <v>102</v>
      </c>
      <c r="F1271" s="1">
        <v>2007</v>
      </c>
      <c r="G1271" s="1">
        <v>6</v>
      </c>
      <c r="H1271" s="1">
        <v>7</v>
      </c>
      <c r="I1271" s="1">
        <v>1145</v>
      </c>
      <c r="J1271" s="1" t="s">
        <v>1850</v>
      </c>
      <c r="K1271" s="1">
        <v>11</v>
      </c>
      <c r="L1271" s="1">
        <v>83</v>
      </c>
      <c r="M1271" s="1">
        <v>345815</v>
      </c>
      <c r="N1271" s="1">
        <v>5441580</v>
      </c>
      <c r="O1271" s="1">
        <v>1502650</v>
      </c>
      <c r="P1271" s="1">
        <v>479070</v>
      </c>
      <c r="Q1271" s="1" t="s">
        <v>78</v>
      </c>
      <c r="R1271" s="1" t="s">
        <v>79</v>
      </c>
      <c r="S1271" s="1" t="s">
        <v>79</v>
      </c>
      <c r="T1271" s="1">
        <v>1</v>
      </c>
      <c r="U1271" s="1">
        <v>1</v>
      </c>
      <c r="V1271" s="1">
        <v>0</v>
      </c>
      <c r="W1271" s="1" t="s">
        <v>2665</v>
      </c>
      <c r="X1271" s="1" t="s">
        <v>2567</v>
      </c>
      <c r="Y1271" s="1">
        <v>0</v>
      </c>
      <c r="Z1271" s="1">
        <v>0</v>
      </c>
      <c r="AA1271" s="1">
        <v>0</v>
      </c>
      <c r="AB1271" s="1">
        <v>0</v>
      </c>
      <c r="AC1271" s="1">
        <v>0</v>
      </c>
      <c r="AD1271" s="1">
        <v>1127</v>
      </c>
      <c r="AI1271" s="1" t="s">
        <v>94</v>
      </c>
      <c r="AJ1271" s="1" t="s">
        <v>79</v>
      </c>
      <c r="AK1271" s="1">
        <v>0</v>
      </c>
      <c r="AL1271" s="1">
        <v>56</v>
      </c>
      <c r="AM1271" s="1">
        <v>34</v>
      </c>
      <c r="AO1271" s="1">
        <v>17</v>
      </c>
      <c r="AP1271" s="1" t="s">
        <v>2843</v>
      </c>
      <c r="AQ1271" s="1">
        <v>2</v>
      </c>
      <c r="AR1271" s="1" t="s">
        <v>1315</v>
      </c>
      <c r="AT1271" s="1">
        <v>0</v>
      </c>
      <c r="AV1271" s="1">
        <v>0</v>
      </c>
      <c r="AW1271" s="1">
        <v>0</v>
      </c>
      <c r="AX1271" s="1">
        <v>0</v>
      </c>
      <c r="AY1271" s="1" t="s">
        <v>79</v>
      </c>
      <c r="BD1271" s="1">
        <v>0</v>
      </c>
      <c r="BE1271" s="1" t="s">
        <v>85</v>
      </c>
      <c r="BF1271" s="1">
        <v>0</v>
      </c>
      <c r="BG1271" s="1" t="s">
        <v>2845</v>
      </c>
      <c r="BH1271" s="1">
        <v>0</v>
      </c>
      <c r="BI1271" s="1">
        <v>0</v>
      </c>
      <c r="BK1271" s="1" t="s">
        <v>545</v>
      </c>
      <c r="BL1271" s="1" t="s">
        <v>87</v>
      </c>
      <c r="BM1271" s="1" t="s">
        <v>79</v>
      </c>
      <c r="BN1271" s="1" t="s">
        <v>122</v>
      </c>
      <c r="BO1271" s="1" t="s">
        <v>718</v>
      </c>
      <c r="BP1271" s="1">
        <v>0</v>
      </c>
      <c r="BQ1271" s="1">
        <v>0</v>
      </c>
      <c r="BR1271" s="2">
        <v>1502650</v>
      </c>
      <c r="BS1271" s="2">
        <v>479070</v>
      </c>
      <c r="BT1271" s="1" t="s">
        <v>89</v>
      </c>
      <c r="BU1271" s="1" t="s">
        <v>110</v>
      </c>
      <c r="BV1271" s="1" t="s">
        <v>91</v>
      </c>
      <c r="BW1271" s="1">
        <v>0</v>
      </c>
      <c r="BX1271" s="1">
        <v>4</v>
      </c>
    </row>
    <row r="1272" spans="1:76" x14ac:dyDescent="0.25">
      <c r="A1272" s="1">
        <v>1271</v>
      </c>
      <c r="B1272" s="1" t="s">
        <v>2037</v>
      </c>
      <c r="C1272" s="1" t="s">
        <v>717</v>
      </c>
      <c r="D1272" s="1" t="s">
        <v>101</v>
      </c>
      <c r="E1272" s="1" t="s">
        <v>102</v>
      </c>
      <c r="F1272" s="1">
        <v>2007</v>
      </c>
      <c r="G1272" s="1">
        <v>6</v>
      </c>
      <c r="H1272" s="1">
        <v>7</v>
      </c>
      <c r="I1272" s="1">
        <v>1145</v>
      </c>
      <c r="J1272" s="1" t="s">
        <v>1850</v>
      </c>
      <c r="K1272" s="1">
        <v>11</v>
      </c>
      <c r="L1272" s="1">
        <v>83</v>
      </c>
      <c r="M1272" s="1">
        <v>345805</v>
      </c>
      <c r="N1272" s="1">
        <v>5441703</v>
      </c>
      <c r="O1272" s="1">
        <v>1502625</v>
      </c>
      <c r="P1272" s="1">
        <v>479191</v>
      </c>
      <c r="Q1272" s="1" t="s">
        <v>1484</v>
      </c>
      <c r="R1272" s="1" t="s">
        <v>1485</v>
      </c>
      <c r="S1272" s="1" t="s">
        <v>1486</v>
      </c>
      <c r="T1272" s="1">
        <v>0</v>
      </c>
      <c r="U1272" s="1">
        <v>0</v>
      </c>
      <c r="V1272" s="1">
        <v>0</v>
      </c>
      <c r="Y1272" s="1">
        <v>0</v>
      </c>
      <c r="Z1272" s="1">
        <v>0</v>
      </c>
      <c r="AA1272" s="1">
        <v>0</v>
      </c>
      <c r="AB1272" s="1">
        <v>0</v>
      </c>
      <c r="AC1272" s="1">
        <v>0</v>
      </c>
      <c r="AD1272" s="1">
        <v>1144</v>
      </c>
      <c r="AK1272" s="1">
        <v>0</v>
      </c>
      <c r="AL1272" s="1">
        <v>0</v>
      </c>
      <c r="AM1272" s="1">
        <v>0</v>
      </c>
      <c r="AO1272" s="1">
        <v>0</v>
      </c>
      <c r="AQ1272" s="1">
        <v>0</v>
      </c>
      <c r="AT1272" s="1">
        <v>0</v>
      </c>
      <c r="AV1272" s="1">
        <v>0</v>
      </c>
      <c r="AW1272" s="1">
        <v>0</v>
      </c>
      <c r="AX1272" s="1">
        <v>0</v>
      </c>
      <c r="AY1272" s="1" t="s">
        <v>79</v>
      </c>
      <c r="BD1272" s="1">
        <v>0</v>
      </c>
      <c r="BF1272" s="1">
        <v>0</v>
      </c>
      <c r="BH1272" s="1">
        <v>0</v>
      </c>
      <c r="BI1272" s="1">
        <v>0</v>
      </c>
      <c r="BK1272" s="1" t="s">
        <v>1611</v>
      </c>
      <c r="BL1272" s="1" t="s">
        <v>87</v>
      </c>
      <c r="BM1272" s="1" t="s">
        <v>79</v>
      </c>
      <c r="BO1272" s="1" t="s">
        <v>718</v>
      </c>
      <c r="BP1272" s="1">
        <v>0</v>
      </c>
      <c r="BQ1272" s="1">
        <v>0</v>
      </c>
      <c r="BR1272" s="2">
        <v>1502625</v>
      </c>
      <c r="BS1272" s="2">
        <v>479191</v>
      </c>
      <c r="BT1272" s="1" t="s">
        <v>89</v>
      </c>
      <c r="BU1272" s="1" t="s">
        <v>110</v>
      </c>
      <c r="BV1272" s="1" t="s">
        <v>1127</v>
      </c>
      <c r="BW1272" s="1">
        <v>0</v>
      </c>
      <c r="BX1272" s="1">
        <v>4</v>
      </c>
    </row>
    <row r="1273" spans="1:76" x14ac:dyDescent="0.25">
      <c r="A1273" s="1">
        <v>1272</v>
      </c>
      <c r="B1273" s="1" t="s">
        <v>2846</v>
      </c>
      <c r="C1273" s="1" t="s">
        <v>2847</v>
      </c>
      <c r="D1273" s="1" t="s">
        <v>101</v>
      </c>
      <c r="E1273" s="1" t="s">
        <v>1228</v>
      </c>
      <c r="F1273" s="1">
        <v>2007</v>
      </c>
      <c r="G1273" s="1">
        <v>6</v>
      </c>
      <c r="H1273" s="1">
        <v>7</v>
      </c>
      <c r="I1273" s="1">
        <v>1248</v>
      </c>
      <c r="J1273" s="1" t="s">
        <v>2033</v>
      </c>
      <c r="K1273" s="1">
        <v>11</v>
      </c>
      <c r="L1273" s="1">
        <v>83</v>
      </c>
      <c r="M1273" s="1">
        <v>384559</v>
      </c>
      <c r="N1273" s="1">
        <v>5438716</v>
      </c>
      <c r="O1273" s="1">
        <v>1541499</v>
      </c>
      <c r="P1273" s="1">
        <v>481082</v>
      </c>
      <c r="Q1273" s="1" t="s">
        <v>78</v>
      </c>
      <c r="R1273" s="1" t="s">
        <v>104</v>
      </c>
      <c r="S1273" s="1" t="s">
        <v>1102</v>
      </c>
      <c r="T1273" s="1">
        <v>1</v>
      </c>
      <c r="U1273" s="1">
        <v>0</v>
      </c>
      <c r="V1273" s="1">
        <v>0</v>
      </c>
      <c r="Y1273" s="1">
        <v>0</v>
      </c>
      <c r="Z1273" s="1">
        <v>0</v>
      </c>
      <c r="AA1273" s="1">
        <v>0</v>
      </c>
      <c r="AB1273" s="1">
        <v>0</v>
      </c>
      <c r="AC1273" s="1">
        <v>0</v>
      </c>
      <c r="AD1273" s="1">
        <v>1356</v>
      </c>
      <c r="AK1273" s="1">
        <v>0</v>
      </c>
      <c r="AL1273" s="1">
        <v>0</v>
      </c>
      <c r="AM1273" s="1">
        <v>0</v>
      </c>
      <c r="AO1273" s="1">
        <v>0</v>
      </c>
      <c r="AQ1273" s="1">
        <v>0</v>
      </c>
      <c r="AT1273" s="1">
        <v>0</v>
      </c>
      <c r="AV1273" s="1">
        <v>0</v>
      </c>
      <c r="AW1273" s="1">
        <v>0</v>
      </c>
      <c r="AX1273" s="1">
        <v>0</v>
      </c>
      <c r="AY1273" s="1" t="s">
        <v>79</v>
      </c>
      <c r="BD1273" s="1">
        <v>0</v>
      </c>
      <c r="BF1273" s="1">
        <v>0</v>
      </c>
      <c r="BH1273" s="1">
        <v>0</v>
      </c>
      <c r="BI1273" s="1">
        <v>0</v>
      </c>
      <c r="BL1273" s="1" t="s">
        <v>87</v>
      </c>
      <c r="BM1273" s="1" t="s">
        <v>79</v>
      </c>
      <c r="BO1273" s="1" t="s">
        <v>2848</v>
      </c>
      <c r="BP1273" s="1">
        <v>0</v>
      </c>
      <c r="BQ1273" s="1">
        <v>0</v>
      </c>
      <c r="BR1273" s="2">
        <v>1541499</v>
      </c>
      <c r="BS1273" s="2">
        <v>481082</v>
      </c>
      <c r="BT1273" s="1" t="s">
        <v>158</v>
      </c>
      <c r="BU1273" s="1" t="s">
        <v>135</v>
      </c>
      <c r="BV1273" s="1" t="s">
        <v>1127</v>
      </c>
      <c r="BW1273" s="1">
        <v>0</v>
      </c>
      <c r="BX1273" s="1">
        <v>4</v>
      </c>
    </row>
    <row r="1274" spans="1:76" x14ac:dyDescent="0.25">
      <c r="A1274" s="1">
        <v>1273</v>
      </c>
      <c r="B1274" s="1" t="s">
        <v>909</v>
      </c>
      <c r="C1274" s="1" t="s">
        <v>714</v>
      </c>
      <c r="D1274" s="1" t="s">
        <v>101</v>
      </c>
      <c r="E1274" s="1" t="s">
        <v>102</v>
      </c>
      <c r="F1274" s="1">
        <v>2007</v>
      </c>
      <c r="G1274" s="1">
        <v>6</v>
      </c>
      <c r="H1274" s="1">
        <v>7</v>
      </c>
      <c r="I1274" s="1">
        <v>1419</v>
      </c>
      <c r="J1274" s="1" t="s">
        <v>1850</v>
      </c>
      <c r="K1274" s="1">
        <v>11</v>
      </c>
      <c r="L1274" s="1">
        <v>83</v>
      </c>
      <c r="M1274" s="1">
        <v>346802</v>
      </c>
      <c r="N1274" s="1">
        <v>5440443</v>
      </c>
      <c r="O1274" s="1">
        <v>1503773</v>
      </c>
      <c r="P1274" s="1">
        <v>478067</v>
      </c>
      <c r="Q1274" s="1" t="s">
        <v>78</v>
      </c>
      <c r="R1274" s="1" t="s">
        <v>79</v>
      </c>
      <c r="S1274" s="1" t="s">
        <v>79</v>
      </c>
      <c r="T1274" s="1">
        <v>1</v>
      </c>
      <c r="U1274" s="1">
        <v>1</v>
      </c>
      <c r="V1274" s="1">
        <v>0</v>
      </c>
      <c r="W1274" s="1" t="s">
        <v>262</v>
      </c>
      <c r="X1274" s="1" t="s">
        <v>2567</v>
      </c>
      <c r="Y1274" s="1">
        <v>0</v>
      </c>
      <c r="Z1274" s="1">
        <v>0</v>
      </c>
      <c r="AA1274" s="1">
        <v>0</v>
      </c>
      <c r="AB1274" s="1">
        <v>0</v>
      </c>
      <c r="AC1274" s="1">
        <v>0</v>
      </c>
      <c r="AD1274" s="1">
        <v>1171</v>
      </c>
      <c r="AI1274" s="1" t="s">
        <v>94</v>
      </c>
      <c r="AJ1274" s="1" t="s">
        <v>79</v>
      </c>
      <c r="AK1274" s="1">
        <v>0</v>
      </c>
      <c r="AL1274" s="1">
        <v>93</v>
      </c>
      <c r="AM1274" s="1">
        <v>38</v>
      </c>
      <c r="AO1274" s="1">
        <v>13</v>
      </c>
      <c r="AP1274" s="1" t="s">
        <v>601</v>
      </c>
      <c r="AQ1274" s="1">
        <v>2</v>
      </c>
      <c r="AR1274" s="1" t="s">
        <v>913</v>
      </c>
      <c r="AT1274" s="1">
        <v>0</v>
      </c>
      <c r="AV1274" s="1">
        <v>0</v>
      </c>
      <c r="AW1274" s="1">
        <v>0</v>
      </c>
      <c r="AX1274" s="1">
        <v>0</v>
      </c>
      <c r="AY1274" s="1" t="s">
        <v>79</v>
      </c>
      <c r="BD1274" s="1">
        <v>0</v>
      </c>
      <c r="BE1274" s="1" t="s">
        <v>85</v>
      </c>
      <c r="BF1274" s="1">
        <v>0</v>
      </c>
      <c r="BG1274" s="1" t="s">
        <v>2849</v>
      </c>
      <c r="BH1274" s="1">
        <v>433</v>
      </c>
      <c r="BI1274" s="1">
        <v>0</v>
      </c>
      <c r="BK1274" s="1" t="s">
        <v>216</v>
      </c>
      <c r="BL1274" s="1" t="s">
        <v>87</v>
      </c>
      <c r="BM1274" s="1" t="s">
        <v>79</v>
      </c>
      <c r="BN1274" s="1" t="s">
        <v>122</v>
      </c>
      <c r="BO1274" s="1" t="s">
        <v>715</v>
      </c>
      <c r="BP1274" s="1">
        <v>0</v>
      </c>
      <c r="BQ1274" s="1">
        <v>0</v>
      </c>
      <c r="BR1274" s="2">
        <v>1503773</v>
      </c>
      <c r="BS1274" s="2">
        <v>478067</v>
      </c>
      <c r="BT1274" s="1" t="s">
        <v>89</v>
      </c>
      <c r="BU1274" s="1" t="s">
        <v>110</v>
      </c>
      <c r="BV1274" s="1" t="s">
        <v>91</v>
      </c>
      <c r="BW1274" s="1">
        <v>0</v>
      </c>
      <c r="BX1274" s="1">
        <v>4</v>
      </c>
    </row>
    <row r="1275" spans="1:76" x14ac:dyDescent="0.25">
      <c r="A1275" s="1">
        <v>1274</v>
      </c>
      <c r="B1275" s="1" t="s">
        <v>2850</v>
      </c>
      <c r="C1275" s="1" t="s">
        <v>2851</v>
      </c>
      <c r="D1275" s="1" t="s">
        <v>101</v>
      </c>
      <c r="E1275" s="1" t="s">
        <v>498</v>
      </c>
      <c r="F1275" s="1">
        <v>2007</v>
      </c>
      <c r="G1275" s="1">
        <v>6</v>
      </c>
      <c r="H1275" s="1">
        <v>11</v>
      </c>
      <c r="I1275" s="1">
        <v>723</v>
      </c>
      <c r="J1275" s="1" t="s">
        <v>1850</v>
      </c>
      <c r="K1275" s="1">
        <v>11</v>
      </c>
      <c r="L1275" s="1">
        <v>83</v>
      </c>
      <c r="M1275" s="1">
        <v>363470</v>
      </c>
      <c r="N1275" s="1">
        <v>5439262</v>
      </c>
      <c r="O1275" s="1">
        <v>1520479</v>
      </c>
      <c r="P1275" s="1">
        <v>478980</v>
      </c>
      <c r="Q1275" s="1" t="s">
        <v>78</v>
      </c>
      <c r="R1275" s="1" t="s">
        <v>104</v>
      </c>
      <c r="S1275" s="1" t="s">
        <v>104</v>
      </c>
      <c r="T1275" s="1">
        <v>1</v>
      </c>
      <c r="U1275" s="1">
        <v>0</v>
      </c>
      <c r="V1275" s="1">
        <v>0</v>
      </c>
      <c r="Y1275" s="1">
        <v>0</v>
      </c>
      <c r="Z1275" s="1">
        <v>0</v>
      </c>
      <c r="AA1275" s="1">
        <v>0</v>
      </c>
      <c r="AB1275" s="1">
        <v>0</v>
      </c>
      <c r="AC1275" s="1">
        <v>0</v>
      </c>
      <c r="AD1275" s="1">
        <v>1116</v>
      </c>
      <c r="AK1275" s="1">
        <v>0</v>
      </c>
      <c r="AL1275" s="1">
        <v>0</v>
      </c>
      <c r="AM1275" s="1">
        <v>0</v>
      </c>
      <c r="AO1275" s="1">
        <v>0</v>
      </c>
      <c r="AQ1275" s="1">
        <v>0</v>
      </c>
      <c r="AT1275" s="1">
        <v>0</v>
      </c>
      <c r="AV1275" s="1">
        <v>0</v>
      </c>
      <c r="AW1275" s="1">
        <v>0</v>
      </c>
      <c r="AX1275" s="1">
        <v>0</v>
      </c>
      <c r="AY1275" s="1" t="s">
        <v>79</v>
      </c>
      <c r="BD1275" s="1">
        <v>0</v>
      </c>
      <c r="BF1275" s="1">
        <v>0</v>
      </c>
      <c r="BH1275" s="1">
        <v>0</v>
      </c>
      <c r="BI1275" s="1">
        <v>0</v>
      </c>
      <c r="BL1275" s="1" t="s">
        <v>87</v>
      </c>
      <c r="BM1275" s="1" t="s">
        <v>79</v>
      </c>
      <c r="BP1275" s="1">
        <v>0</v>
      </c>
      <c r="BQ1275" s="1">
        <v>0</v>
      </c>
      <c r="BR1275" s="2">
        <v>1520479</v>
      </c>
      <c r="BS1275" s="2">
        <v>478980</v>
      </c>
      <c r="BT1275" s="1" t="s">
        <v>89</v>
      </c>
      <c r="BU1275" s="1" t="s">
        <v>135</v>
      </c>
      <c r="BW1275" s="1">
        <v>0</v>
      </c>
      <c r="BX1275" s="1">
        <v>4</v>
      </c>
    </row>
    <row r="1276" spans="1:76" x14ac:dyDescent="0.25">
      <c r="A1276" s="1">
        <v>1275</v>
      </c>
      <c r="B1276" s="1" t="s">
        <v>2852</v>
      </c>
      <c r="C1276" s="1" t="s">
        <v>1338</v>
      </c>
      <c r="D1276" s="1" t="s">
        <v>101</v>
      </c>
      <c r="E1276" s="1" t="s">
        <v>498</v>
      </c>
      <c r="F1276" s="1">
        <v>2007</v>
      </c>
      <c r="G1276" s="1">
        <v>6</v>
      </c>
      <c r="H1276" s="1">
        <v>11</v>
      </c>
      <c r="I1276" s="1">
        <v>1025</v>
      </c>
      <c r="J1276" s="1" t="s">
        <v>1850</v>
      </c>
      <c r="K1276" s="1">
        <v>11</v>
      </c>
      <c r="L1276" s="1">
        <v>83</v>
      </c>
      <c r="M1276" s="1">
        <v>364124</v>
      </c>
      <c r="N1276" s="1">
        <v>5440091</v>
      </c>
      <c r="O1276" s="1">
        <v>1521026</v>
      </c>
      <c r="P1276" s="1">
        <v>479884</v>
      </c>
      <c r="Q1276" s="1" t="s">
        <v>78</v>
      </c>
      <c r="R1276" s="1" t="s">
        <v>104</v>
      </c>
      <c r="S1276" s="1" t="s">
        <v>104</v>
      </c>
      <c r="T1276" s="1">
        <v>0</v>
      </c>
      <c r="U1276" s="1">
        <v>1</v>
      </c>
      <c r="V1276" s="1">
        <v>0</v>
      </c>
      <c r="Y1276" s="1">
        <v>0</v>
      </c>
      <c r="Z1276" s="1">
        <v>0</v>
      </c>
      <c r="AA1276" s="1">
        <v>0</v>
      </c>
      <c r="AB1276" s="1">
        <v>0</v>
      </c>
      <c r="AC1276" s="1">
        <v>0</v>
      </c>
      <c r="AD1276" s="1">
        <v>1180</v>
      </c>
      <c r="AK1276" s="1">
        <v>0</v>
      </c>
      <c r="AL1276" s="1">
        <v>0</v>
      </c>
      <c r="AM1276" s="1">
        <v>0</v>
      </c>
      <c r="AO1276" s="1">
        <v>0</v>
      </c>
      <c r="AQ1276" s="1">
        <v>0</v>
      </c>
      <c r="AT1276" s="1">
        <v>0</v>
      </c>
      <c r="AV1276" s="1">
        <v>0</v>
      </c>
      <c r="AW1276" s="1">
        <v>0</v>
      </c>
      <c r="AX1276" s="1">
        <v>0</v>
      </c>
      <c r="AY1276" s="1" t="s">
        <v>578</v>
      </c>
      <c r="BD1276" s="1">
        <v>0</v>
      </c>
      <c r="BF1276" s="1">
        <v>0</v>
      </c>
      <c r="BH1276" s="1">
        <v>0</v>
      </c>
      <c r="BI1276" s="1">
        <v>0</v>
      </c>
      <c r="BL1276" s="1" t="s">
        <v>87</v>
      </c>
      <c r="BM1276" s="1" t="s">
        <v>578</v>
      </c>
      <c r="BP1276" s="1">
        <v>0</v>
      </c>
      <c r="BQ1276" s="1">
        <v>0</v>
      </c>
      <c r="BR1276" s="2">
        <v>1521026</v>
      </c>
      <c r="BS1276" s="2">
        <v>479884</v>
      </c>
      <c r="BT1276" s="1" t="s">
        <v>134</v>
      </c>
      <c r="BU1276" s="1" t="s">
        <v>135</v>
      </c>
      <c r="BW1276" s="1">
        <v>0</v>
      </c>
      <c r="BX1276" s="1">
        <v>2</v>
      </c>
    </row>
    <row r="1277" spans="1:76" x14ac:dyDescent="0.25">
      <c r="A1277" s="1">
        <v>1276</v>
      </c>
      <c r="B1277" s="1" t="s">
        <v>747</v>
      </c>
      <c r="C1277" s="1" t="s">
        <v>323</v>
      </c>
      <c r="D1277" s="1" t="s">
        <v>101</v>
      </c>
      <c r="E1277" s="1" t="s">
        <v>102</v>
      </c>
      <c r="F1277" s="1">
        <v>2007</v>
      </c>
      <c r="G1277" s="1">
        <v>6</v>
      </c>
      <c r="H1277" s="1">
        <v>11</v>
      </c>
      <c r="I1277" s="1">
        <v>1330</v>
      </c>
      <c r="J1277" s="1" t="s">
        <v>1850</v>
      </c>
      <c r="K1277" s="1">
        <v>11</v>
      </c>
      <c r="L1277" s="1">
        <v>83</v>
      </c>
      <c r="M1277" s="1">
        <v>349021</v>
      </c>
      <c r="N1277" s="1">
        <v>5438648</v>
      </c>
      <c r="O1277" s="1">
        <v>1506201</v>
      </c>
      <c r="P1277" s="1">
        <v>476565</v>
      </c>
      <c r="Q1277" s="1" t="s">
        <v>1484</v>
      </c>
      <c r="R1277" s="1" t="s">
        <v>1485</v>
      </c>
      <c r="S1277" s="1" t="s">
        <v>1486</v>
      </c>
      <c r="T1277" s="1">
        <v>0</v>
      </c>
      <c r="U1277" s="1">
        <v>0</v>
      </c>
      <c r="V1277" s="1">
        <v>0</v>
      </c>
      <c r="Y1277" s="1">
        <v>0</v>
      </c>
      <c r="Z1277" s="1">
        <v>0</v>
      </c>
      <c r="AA1277" s="1">
        <v>0</v>
      </c>
      <c r="AB1277" s="1">
        <v>0</v>
      </c>
      <c r="AC1277" s="1">
        <v>0</v>
      </c>
      <c r="AD1277" s="1">
        <v>1076</v>
      </c>
      <c r="AK1277" s="1">
        <v>0</v>
      </c>
      <c r="AL1277" s="1">
        <v>0</v>
      </c>
      <c r="AM1277" s="1">
        <v>0</v>
      </c>
      <c r="AO1277" s="1">
        <v>0</v>
      </c>
      <c r="AQ1277" s="1">
        <v>0</v>
      </c>
      <c r="AT1277" s="1">
        <v>0</v>
      </c>
      <c r="AV1277" s="1">
        <v>0</v>
      </c>
      <c r="AW1277" s="1">
        <v>0</v>
      </c>
      <c r="AX1277" s="1">
        <v>0</v>
      </c>
      <c r="AY1277" s="1" t="s">
        <v>79</v>
      </c>
      <c r="BD1277" s="1">
        <v>0</v>
      </c>
      <c r="BF1277" s="1">
        <v>0</v>
      </c>
      <c r="BH1277" s="1">
        <v>0</v>
      </c>
      <c r="BI1277" s="1">
        <v>0</v>
      </c>
      <c r="BK1277" s="1" t="s">
        <v>86</v>
      </c>
      <c r="BL1277" s="1" t="s">
        <v>87</v>
      </c>
      <c r="BM1277" s="1" t="s">
        <v>79</v>
      </c>
      <c r="BP1277" s="1">
        <v>0</v>
      </c>
      <c r="BQ1277" s="1">
        <v>0</v>
      </c>
      <c r="BR1277" s="2">
        <v>1506201</v>
      </c>
      <c r="BS1277" s="2">
        <v>476565</v>
      </c>
      <c r="BT1277" s="1" t="s">
        <v>89</v>
      </c>
      <c r="BU1277" s="1" t="s">
        <v>110</v>
      </c>
      <c r="BW1277" s="1">
        <v>0</v>
      </c>
      <c r="BX1277" s="1">
        <v>4</v>
      </c>
    </row>
    <row r="1278" spans="1:76" x14ac:dyDescent="0.25">
      <c r="A1278" s="1">
        <v>1277</v>
      </c>
      <c r="B1278" s="1" t="s">
        <v>855</v>
      </c>
      <c r="C1278" s="1" t="s">
        <v>731</v>
      </c>
      <c r="D1278" s="1" t="s">
        <v>101</v>
      </c>
      <c r="E1278" s="1" t="s">
        <v>102</v>
      </c>
      <c r="F1278" s="1">
        <v>2007</v>
      </c>
      <c r="G1278" s="1">
        <v>6</v>
      </c>
      <c r="H1278" s="1">
        <v>11</v>
      </c>
      <c r="I1278" s="1">
        <v>1548</v>
      </c>
      <c r="J1278" s="1" t="s">
        <v>1850</v>
      </c>
      <c r="K1278" s="1">
        <v>11</v>
      </c>
      <c r="L1278" s="1">
        <v>83</v>
      </c>
      <c r="M1278" s="1">
        <v>351772</v>
      </c>
      <c r="N1278" s="1">
        <v>5444415</v>
      </c>
      <c r="O1278" s="1">
        <v>1508214</v>
      </c>
      <c r="P1278" s="1">
        <v>482624</v>
      </c>
      <c r="Q1278" s="1" t="s">
        <v>78</v>
      </c>
      <c r="R1278" s="1" t="s">
        <v>79</v>
      </c>
      <c r="S1278" s="1" t="s">
        <v>79</v>
      </c>
      <c r="T1278" s="1">
        <v>1</v>
      </c>
      <c r="U1278" s="1">
        <v>1</v>
      </c>
      <c r="V1278" s="1">
        <v>0</v>
      </c>
      <c r="W1278" s="1" t="s">
        <v>2853</v>
      </c>
      <c r="X1278" s="1" t="s">
        <v>2567</v>
      </c>
      <c r="Y1278" s="1">
        <v>0</v>
      </c>
      <c r="Z1278" s="1">
        <v>0</v>
      </c>
      <c r="AA1278" s="1">
        <v>0</v>
      </c>
      <c r="AB1278" s="1">
        <v>0</v>
      </c>
      <c r="AC1278" s="1">
        <v>0</v>
      </c>
      <c r="AD1278" s="1">
        <v>992</v>
      </c>
      <c r="AI1278" s="1" t="s">
        <v>94</v>
      </c>
      <c r="AJ1278" s="1" t="s">
        <v>79</v>
      </c>
      <c r="AK1278" s="1">
        <v>0</v>
      </c>
      <c r="AL1278" s="1">
        <v>66</v>
      </c>
      <c r="AM1278" s="1">
        <v>35</v>
      </c>
      <c r="AO1278" s="1">
        <v>23</v>
      </c>
      <c r="AP1278" s="1" t="s">
        <v>2678</v>
      </c>
      <c r="AQ1278" s="1">
        <v>2</v>
      </c>
      <c r="AR1278" s="1" t="s">
        <v>170</v>
      </c>
      <c r="AS1278" s="1" t="s">
        <v>2567</v>
      </c>
      <c r="AT1278" s="1">
        <v>0</v>
      </c>
      <c r="AV1278" s="1">
        <v>0</v>
      </c>
      <c r="AW1278" s="1">
        <v>0</v>
      </c>
      <c r="AX1278" s="1">
        <v>0</v>
      </c>
      <c r="AY1278" s="1" t="s">
        <v>79</v>
      </c>
      <c r="BD1278" s="1">
        <v>0</v>
      </c>
      <c r="BE1278" s="1" t="s">
        <v>85</v>
      </c>
      <c r="BF1278" s="1">
        <v>0</v>
      </c>
      <c r="BG1278" s="1" t="s">
        <v>2854</v>
      </c>
      <c r="BH1278" s="1">
        <v>546</v>
      </c>
      <c r="BI1278" s="1">
        <v>0</v>
      </c>
      <c r="BK1278" s="1" t="s">
        <v>216</v>
      </c>
      <c r="BL1278" s="1" t="s">
        <v>87</v>
      </c>
      <c r="BM1278" s="1" t="s">
        <v>79</v>
      </c>
      <c r="BN1278" s="1" t="s">
        <v>122</v>
      </c>
      <c r="BO1278" s="1" t="s">
        <v>729</v>
      </c>
      <c r="BP1278" s="1">
        <v>0</v>
      </c>
      <c r="BQ1278" s="1">
        <v>0</v>
      </c>
      <c r="BR1278" s="2">
        <v>1508214</v>
      </c>
      <c r="BS1278" s="2">
        <v>482624</v>
      </c>
      <c r="BT1278" s="1" t="s">
        <v>89</v>
      </c>
      <c r="BU1278" s="1" t="s">
        <v>110</v>
      </c>
      <c r="BV1278" s="1" t="s">
        <v>136</v>
      </c>
      <c r="BW1278" s="1">
        <v>0</v>
      </c>
      <c r="BX1278" s="1">
        <v>4</v>
      </c>
    </row>
    <row r="1279" spans="1:76" x14ac:dyDescent="0.25">
      <c r="A1279" s="1">
        <v>1278</v>
      </c>
      <c r="B1279" s="1" t="s">
        <v>292</v>
      </c>
      <c r="C1279" s="1" t="s">
        <v>293</v>
      </c>
      <c r="D1279" s="1" t="s">
        <v>101</v>
      </c>
      <c r="E1279" s="1" t="s">
        <v>102</v>
      </c>
      <c r="F1279" s="1">
        <v>2007</v>
      </c>
      <c r="G1279" s="1">
        <v>6</v>
      </c>
      <c r="H1279" s="1">
        <v>11</v>
      </c>
      <c r="I1279" s="1">
        <v>1632</v>
      </c>
      <c r="J1279" s="1" t="s">
        <v>1850</v>
      </c>
      <c r="K1279" s="1">
        <v>11</v>
      </c>
      <c r="L1279" s="1">
        <v>83</v>
      </c>
      <c r="M1279" s="1">
        <v>351893</v>
      </c>
      <c r="N1279" s="1">
        <v>5442933</v>
      </c>
      <c r="O1279" s="1">
        <v>1508520</v>
      </c>
      <c r="P1279" s="1">
        <v>481171</v>
      </c>
      <c r="Q1279" s="1" t="s">
        <v>1484</v>
      </c>
      <c r="R1279" s="1" t="s">
        <v>1485</v>
      </c>
      <c r="S1279" s="1" t="s">
        <v>1486</v>
      </c>
      <c r="T1279" s="1">
        <v>0</v>
      </c>
      <c r="U1279" s="1">
        <v>0</v>
      </c>
      <c r="V1279" s="1">
        <v>0</v>
      </c>
      <c r="Y1279" s="1">
        <v>0</v>
      </c>
      <c r="Z1279" s="1">
        <v>0</v>
      </c>
      <c r="AA1279" s="1">
        <v>0</v>
      </c>
      <c r="AB1279" s="1">
        <v>0</v>
      </c>
      <c r="AC1279" s="1">
        <v>0</v>
      </c>
      <c r="AD1279" s="1">
        <v>1020</v>
      </c>
      <c r="AK1279" s="1">
        <v>0</v>
      </c>
      <c r="AL1279" s="1">
        <v>0</v>
      </c>
      <c r="AM1279" s="1">
        <v>0</v>
      </c>
      <c r="AO1279" s="1">
        <v>0</v>
      </c>
      <c r="AQ1279" s="1">
        <v>0</v>
      </c>
      <c r="AT1279" s="1">
        <v>0</v>
      </c>
      <c r="AV1279" s="1">
        <v>0</v>
      </c>
      <c r="AW1279" s="1">
        <v>0</v>
      </c>
      <c r="AX1279" s="1">
        <v>0</v>
      </c>
      <c r="AY1279" s="1" t="s">
        <v>79</v>
      </c>
      <c r="BD1279" s="1">
        <v>0</v>
      </c>
      <c r="BF1279" s="1">
        <v>0</v>
      </c>
      <c r="BH1279" s="1">
        <v>0</v>
      </c>
      <c r="BI1279" s="1">
        <v>0</v>
      </c>
      <c r="BK1279" s="1" t="s">
        <v>86</v>
      </c>
      <c r="BL1279" s="1" t="s">
        <v>87</v>
      </c>
      <c r="BM1279" s="1" t="s">
        <v>79</v>
      </c>
      <c r="BP1279" s="1">
        <v>0</v>
      </c>
      <c r="BQ1279" s="1">
        <v>0</v>
      </c>
      <c r="BR1279" s="2">
        <v>1508520</v>
      </c>
      <c r="BS1279" s="2">
        <v>481171</v>
      </c>
      <c r="BT1279" s="1" t="s">
        <v>89</v>
      </c>
      <c r="BU1279" s="1" t="s">
        <v>110</v>
      </c>
      <c r="BW1279" s="1">
        <v>0</v>
      </c>
      <c r="BX1279" s="1">
        <v>3</v>
      </c>
    </row>
    <row r="1280" spans="1:76" x14ac:dyDescent="0.25">
      <c r="A1280" s="1">
        <v>1279</v>
      </c>
      <c r="B1280" s="1" t="s">
        <v>877</v>
      </c>
      <c r="C1280" s="1" t="s">
        <v>741</v>
      </c>
      <c r="D1280" s="1" t="s">
        <v>101</v>
      </c>
      <c r="E1280" s="1" t="s">
        <v>102</v>
      </c>
      <c r="F1280" s="1">
        <v>2007</v>
      </c>
      <c r="G1280" s="1">
        <v>6</v>
      </c>
      <c r="H1280" s="1">
        <v>11</v>
      </c>
      <c r="I1280" s="1">
        <v>1709</v>
      </c>
      <c r="J1280" s="1" t="s">
        <v>1850</v>
      </c>
      <c r="K1280" s="1">
        <v>11</v>
      </c>
      <c r="L1280" s="1">
        <v>83</v>
      </c>
      <c r="M1280" s="1">
        <v>351508</v>
      </c>
      <c r="N1280" s="1">
        <v>5440901</v>
      </c>
      <c r="O1280" s="1">
        <v>1508391</v>
      </c>
      <c r="P1280" s="1">
        <v>479109</v>
      </c>
      <c r="Q1280" s="1" t="s">
        <v>1484</v>
      </c>
      <c r="R1280" s="1" t="s">
        <v>1485</v>
      </c>
      <c r="S1280" s="1" t="s">
        <v>1486</v>
      </c>
      <c r="T1280" s="1">
        <v>0</v>
      </c>
      <c r="U1280" s="1">
        <v>0</v>
      </c>
      <c r="V1280" s="1">
        <v>0</v>
      </c>
      <c r="Y1280" s="1">
        <v>0</v>
      </c>
      <c r="Z1280" s="1">
        <v>0</v>
      </c>
      <c r="AA1280" s="1">
        <v>0</v>
      </c>
      <c r="AB1280" s="1">
        <v>0</v>
      </c>
      <c r="AC1280" s="1">
        <v>0</v>
      </c>
      <c r="AD1280" s="1">
        <v>1060</v>
      </c>
      <c r="AK1280" s="1">
        <v>0</v>
      </c>
      <c r="AL1280" s="1">
        <v>0</v>
      </c>
      <c r="AM1280" s="1">
        <v>0</v>
      </c>
      <c r="AO1280" s="1">
        <v>0</v>
      </c>
      <c r="AQ1280" s="1">
        <v>0</v>
      </c>
      <c r="AT1280" s="1">
        <v>0</v>
      </c>
      <c r="AV1280" s="1">
        <v>0</v>
      </c>
      <c r="AW1280" s="1">
        <v>0</v>
      </c>
      <c r="AX1280" s="1">
        <v>0</v>
      </c>
      <c r="AY1280" s="1" t="s">
        <v>79</v>
      </c>
      <c r="BD1280" s="1">
        <v>0</v>
      </c>
      <c r="BF1280" s="1">
        <v>0</v>
      </c>
      <c r="BH1280" s="1">
        <v>0</v>
      </c>
      <c r="BI1280" s="1">
        <v>0</v>
      </c>
      <c r="BK1280" s="1" t="s">
        <v>86</v>
      </c>
      <c r="BL1280" s="1" t="s">
        <v>87</v>
      </c>
      <c r="BM1280" s="1" t="s">
        <v>79</v>
      </c>
      <c r="BP1280" s="1">
        <v>0</v>
      </c>
      <c r="BQ1280" s="1">
        <v>0</v>
      </c>
      <c r="BR1280" s="2">
        <v>1508391</v>
      </c>
      <c r="BS1280" s="2">
        <v>479109</v>
      </c>
      <c r="BT1280" s="1" t="s">
        <v>89</v>
      </c>
      <c r="BU1280" s="1" t="s">
        <v>110</v>
      </c>
      <c r="BW1280" s="1">
        <v>0</v>
      </c>
      <c r="BX1280" s="1">
        <v>4</v>
      </c>
    </row>
    <row r="1281" spans="1:76" x14ac:dyDescent="0.25">
      <c r="A1281" s="1">
        <v>1280</v>
      </c>
      <c r="B1281" s="1" t="s">
        <v>1354</v>
      </c>
      <c r="C1281" s="1" t="s">
        <v>1355</v>
      </c>
      <c r="D1281" s="1" t="s">
        <v>101</v>
      </c>
      <c r="E1281" s="1" t="s">
        <v>707</v>
      </c>
      <c r="F1281" s="1">
        <v>2007</v>
      </c>
      <c r="G1281" s="1">
        <v>6</v>
      </c>
      <c r="H1281" s="1">
        <v>12</v>
      </c>
      <c r="I1281" s="1">
        <v>621</v>
      </c>
      <c r="J1281" s="1" t="s">
        <v>1850</v>
      </c>
      <c r="K1281" s="1">
        <v>11</v>
      </c>
      <c r="L1281" s="1">
        <v>83</v>
      </c>
      <c r="M1281" s="1">
        <v>369031</v>
      </c>
      <c r="N1281" s="1">
        <v>5437827</v>
      </c>
      <c r="O1281" s="1">
        <v>1526184</v>
      </c>
      <c r="P1281" s="1">
        <v>478254</v>
      </c>
      <c r="Q1281" s="1" t="s">
        <v>1484</v>
      </c>
      <c r="R1281" s="1" t="s">
        <v>1485</v>
      </c>
      <c r="S1281" s="1" t="s">
        <v>1486</v>
      </c>
      <c r="T1281" s="1">
        <v>0</v>
      </c>
      <c r="U1281" s="1">
        <v>0</v>
      </c>
      <c r="V1281" s="1">
        <v>0</v>
      </c>
      <c r="Y1281" s="1">
        <v>0</v>
      </c>
      <c r="Z1281" s="1">
        <v>0</v>
      </c>
      <c r="AA1281" s="1">
        <v>0</v>
      </c>
      <c r="AB1281" s="1">
        <v>0</v>
      </c>
      <c r="AC1281" s="1">
        <v>0</v>
      </c>
      <c r="AD1281" s="1">
        <v>1245</v>
      </c>
      <c r="AK1281" s="1">
        <v>0</v>
      </c>
      <c r="AL1281" s="1">
        <v>0</v>
      </c>
      <c r="AM1281" s="1">
        <v>0</v>
      </c>
      <c r="AO1281" s="1">
        <v>0</v>
      </c>
      <c r="AQ1281" s="1">
        <v>0</v>
      </c>
      <c r="AT1281" s="1">
        <v>0</v>
      </c>
      <c r="AV1281" s="1">
        <v>0</v>
      </c>
      <c r="AW1281" s="1">
        <v>0</v>
      </c>
      <c r="AX1281" s="1">
        <v>0</v>
      </c>
      <c r="AY1281" s="1" t="s">
        <v>86</v>
      </c>
      <c r="BD1281" s="1">
        <v>0</v>
      </c>
      <c r="BF1281" s="1">
        <v>0</v>
      </c>
      <c r="BH1281" s="1">
        <v>0</v>
      </c>
      <c r="BI1281" s="1">
        <v>0</v>
      </c>
      <c r="BK1281" s="1" t="s">
        <v>86</v>
      </c>
      <c r="BL1281" s="1" t="s">
        <v>87</v>
      </c>
      <c r="BM1281" s="1" t="s">
        <v>191</v>
      </c>
      <c r="BO1281" s="1" t="s">
        <v>1356</v>
      </c>
      <c r="BP1281" s="1">
        <v>0</v>
      </c>
      <c r="BQ1281" s="1">
        <v>0</v>
      </c>
      <c r="BR1281" s="2">
        <v>1526184</v>
      </c>
      <c r="BS1281" s="2">
        <v>478254</v>
      </c>
      <c r="BT1281" s="1" t="s">
        <v>134</v>
      </c>
      <c r="BU1281" s="1" t="s">
        <v>135</v>
      </c>
      <c r="BV1281" s="1" t="s">
        <v>1127</v>
      </c>
      <c r="BW1281" s="1">
        <v>0</v>
      </c>
      <c r="BX1281" s="1">
        <v>4</v>
      </c>
    </row>
    <row r="1282" spans="1:76" x14ac:dyDescent="0.25">
      <c r="A1282" s="1">
        <v>1281</v>
      </c>
      <c r="B1282" s="1" t="s">
        <v>2855</v>
      </c>
      <c r="C1282" s="1" t="s">
        <v>86</v>
      </c>
      <c r="D1282" s="1" t="s">
        <v>101</v>
      </c>
      <c r="E1282" s="1" t="s">
        <v>707</v>
      </c>
      <c r="F1282" s="1">
        <v>2007</v>
      </c>
      <c r="G1282" s="1">
        <v>6</v>
      </c>
      <c r="H1282" s="1">
        <v>12</v>
      </c>
      <c r="I1282" s="1">
        <v>815</v>
      </c>
      <c r="J1282" s="1" t="s">
        <v>1850</v>
      </c>
      <c r="K1282" s="1">
        <v>11</v>
      </c>
      <c r="L1282" s="1">
        <v>83</v>
      </c>
      <c r="M1282" s="1">
        <v>368556</v>
      </c>
      <c r="N1282" s="1">
        <v>5435250</v>
      </c>
      <c r="O1282" s="1">
        <v>1526034</v>
      </c>
      <c r="P1282" s="1">
        <v>475641</v>
      </c>
      <c r="Q1282" s="1" t="s">
        <v>78</v>
      </c>
      <c r="R1282" s="1" t="s">
        <v>156</v>
      </c>
      <c r="S1282" s="1" t="s">
        <v>156</v>
      </c>
      <c r="T1282" s="1">
        <v>1</v>
      </c>
      <c r="U1282" s="1">
        <v>0</v>
      </c>
      <c r="V1282" s="1">
        <v>0</v>
      </c>
      <c r="Y1282" s="1">
        <v>0</v>
      </c>
      <c r="Z1282" s="1">
        <v>0</v>
      </c>
      <c r="AA1282" s="1">
        <v>0</v>
      </c>
      <c r="AB1282" s="1">
        <v>0</v>
      </c>
      <c r="AC1282" s="1">
        <v>0</v>
      </c>
      <c r="AD1282" s="1">
        <v>1221</v>
      </c>
      <c r="AK1282" s="1">
        <v>0</v>
      </c>
      <c r="AL1282" s="1">
        <v>0</v>
      </c>
      <c r="AM1282" s="1">
        <v>0</v>
      </c>
      <c r="AO1282" s="1">
        <v>0</v>
      </c>
      <c r="AQ1282" s="1">
        <v>0</v>
      </c>
      <c r="AT1282" s="1">
        <v>0</v>
      </c>
      <c r="AV1282" s="1">
        <v>0</v>
      </c>
      <c r="AW1282" s="1">
        <v>0</v>
      </c>
      <c r="AX1282" s="1">
        <v>0</v>
      </c>
      <c r="AY1282" s="1" t="s">
        <v>86</v>
      </c>
      <c r="BD1282" s="1">
        <v>0</v>
      </c>
      <c r="BF1282" s="1">
        <v>0</v>
      </c>
      <c r="BH1282" s="1">
        <v>0</v>
      </c>
      <c r="BI1282" s="1">
        <v>0</v>
      </c>
      <c r="BL1282" s="1" t="s">
        <v>87</v>
      </c>
      <c r="BM1282" s="1" t="s">
        <v>191</v>
      </c>
      <c r="BP1282" s="1">
        <v>0</v>
      </c>
      <c r="BQ1282" s="1">
        <v>0</v>
      </c>
      <c r="BR1282" s="2">
        <v>1526034</v>
      </c>
      <c r="BS1282" s="2">
        <v>475641</v>
      </c>
      <c r="BT1282" s="1" t="s">
        <v>134</v>
      </c>
      <c r="BU1282" s="1" t="s">
        <v>135</v>
      </c>
      <c r="BW1282" s="1">
        <v>0</v>
      </c>
      <c r="BX1282" s="1">
        <v>4</v>
      </c>
    </row>
    <row r="1283" spans="1:76" x14ac:dyDescent="0.25">
      <c r="A1283" s="1">
        <v>1282</v>
      </c>
      <c r="B1283" s="1" t="s">
        <v>2856</v>
      </c>
      <c r="C1283" s="1" t="s">
        <v>86</v>
      </c>
      <c r="D1283" s="1" t="s">
        <v>101</v>
      </c>
      <c r="E1283" s="1" t="s">
        <v>707</v>
      </c>
      <c r="F1283" s="1">
        <v>2007</v>
      </c>
      <c r="G1283" s="1">
        <v>6</v>
      </c>
      <c r="H1283" s="1">
        <v>12</v>
      </c>
      <c r="I1283" s="1">
        <v>815</v>
      </c>
      <c r="J1283" s="1" t="s">
        <v>1850</v>
      </c>
      <c r="K1283" s="1">
        <v>11</v>
      </c>
      <c r="L1283" s="1">
        <v>83</v>
      </c>
      <c r="M1283" s="1">
        <v>368435</v>
      </c>
      <c r="N1283" s="1">
        <v>5434965</v>
      </c>
      <c r="O1283" s="1">
        <v>1525949</v>
      </c>
      <c r="P1283" s="1">
        <v>475343</v>
      </c>
      <c r="Q1283" s="1" t="s">
        <v>78</v>
      </c>
      <c r="R1283" s="1" t="s">
        <v>156</v>
      </c>
      <c r="S1283" s="1" t="s">
        <v>156</v>
      </c>
      <c r="T1283" s="1">
        <v>1</v>
      </c>
      <c r="U1283" s="1">
        <v>0</v>
      </c>
      <c r="V1283" s="1">
        <v>0</v>
      </c>
      <c r="Y1283" s="1">
        <v>0</v>
      </c>
      <c r="Z1283" s="1">
        <v>0</v>
      </c>
      <c r="AA1283" s="1">
        <v>0</v>
      </c>
      <c r="AB1283" s="1">
        <v>0</v>
      </c>
      <c r="AC1283" s="1">
        <v>0</v>
      </c>
      <c r="AD1283" s="1">
        <v>1157</v>
      </c>
      <c r="AK1283" s="1">
        <v>0</v>
      </c>
      <c r="AL1283" s="1">
        <v>0</v>
      </c>
      <c r="AM1283" s="1">
        <v>0</v>
      </c>
      <c r="AO1283" s="1">
        <v>0</v>
      </c>
      <c r="AQ1283" s="1">
        <v>0</v>
      </c>
      <c r="AT1283" s="1">
        <v>0</v>
      </c>
      <c r="AV1283" s="1">
        <v>0</v>
      </c>
      <c r="AW1283" s="1">
        <v>0</v>
      </c>
      <c r="AX1283" s="1">
        <v>0</v>
      </c>
      <c r="AY1283" s="1" t="s">
        <v>86</v>
      </c>
      <c r="BD1283" s="1">
        <v>0</v>
      </c>
      <c r="BF1283" s="1">
        <v>0</v>
      </c>
      <c r="BH1283" s="1">
        <v>0</v>
      </c>
      <c r="BI1283" s="1">
        <v>0</v>
      </c>
      <c r="BL1283" s="1" t="s">
        <v>87</v>
      </c>
      <c r="BM1283" s="1" t="s">
        <v>191</v>
      </c>
      <c r="BP1283" s="1">
        <v>0</v>
      </c>
      <c r="BQ1283" s="1">
        <v>0</v>
      </c>
      <c r="BR1283" s="2">
        <v>1525949</v>
      </c>
      <c r="BS1283" s="2">
        <v>475343</v>
      </c>
      <c r="BT1283" s="1" t="s">
        <v>134</v>
      </c>
      <c r="BU1283" s="1" t="s">
        <v>135</v>
      </c>
      <c r="BW1283" s="1">
        <v>0</v>
      </c>
      <c r="BX1283" s="1">
        <v>4</v>
      </c>
    </row>
    <row r="1284" spans="1:76" x14ac:dyDescent="0.25">
      <c r="A1284" s="1">
        <v>1283</v>
      </c>
      <c r="B1284" s="1" t="s">
        <v>2857</v>
      </c>
      <c r="C1284" s="1" t="s">
        <v>2858</v>
      </c>
      <c r="D1284" s="1" t="s">
        <v>101</v>
      </c>
      <c r="E1284" s="1" t="s">
        <v>1712</v>
      </c>
      <c r="F1284" s="1">
        <v>2007</v>
      </c>
      <c r="G1284" s="1">
        <v>6</v>
      </c>
      <c r="H1284" s="1">
        <v>13</v>
      </c>
      <c r="I1284" s="1">
        <v>627</v>
      </c>
      <c r="J1284" s="1" t="s">
        <v>1850</v>
      </c>
      <c r="K1284" s="1">
        <v>11</v>
      </c>
      <c r="L1284" s="1">
        <v>83</v>
      </c>
      <c r="M1284" s="1">
        <v>335951</v>
      </c>
      <c r="N1284" s="1">
        <v>5432521</v>
      </c>
      <c r="O1284" s="1">
        <v>1493981</v>
      </c>
      <c r="P1284" s="1">
        <v>468860</v>
      </c>
      <c r="Q1284" s="1" t="s">
        <v>78</v>
      </c>
      <c r="R1284" s="1" t="s">
        <v>79</v>
      </c>
      <c r="S1284" s="1" t="s">
        <v>79</v>
      </c>
      <c r="T1284" s="1">
        <v>1</v>
      </c>
      <c r="U1284" s="1">
        <v>1</v>
      </c>
      <c r="V1284" s="1">
        <v>0</v>
      </c>
      <c r="W1284" s="1" t="s">
        <v>2826</v>
      </c>
      <c r="X1284" s="1" t="s">
        <v>2567</v>
      </c>
      <c r="Y1284" s="1">
        <v>0</v>
      </c>
      <c r="Z1284" s="1">
        <v>0</v>
      </c>
      <c r="AA1284" s="1">
        <v>0</v>
      </c>
      <c r="AB1284" s="1">
        <v>0</v>
      </c>
      <c r="AC1284" s="1">
        <v>0</v>
      </c>
      <c r="AD1284" s="1">
        <v>1126</v>
      </c>
      <c r="AI1284" s="1" t="s">
        <v>94</v>
      </c>
      <c r="AJ1284" s="1" t="s">
        <v>79</v>
      </c>
      <c r="AK1284" s="1">
        <v>0</v>
      </c>
      <c r="AL1284" s="1">
        <v>103</v>
      </c>
      <c r="AM1284" s="1">
        <v>38</v>
      </c>
      <c r="AO1284" s="1">
        <v>31</v>
      </c>
      <c r="AP1284" s="1" t="s">
        <v>2859</v>
      </c>
      <c r="AQ1284" s="1">
        <v>2</v>
      </c>
      <c r="AR1284" s="1" t="s">
        <v>380</v>
      </c>
      <c r="AT1284" s="1">
        <v>6</v>
      </c>
      <c r="AV1284" s="1">
        <v>0</v>
      </c>
      <c r="AW1284" s="1">
        <v>0</v>
      </c>
      <c r="AX1284" s="1">
        <v>0</v>
      </c>
      <c r="AY1284" s="1" t="s">
        <v>79</v>
      </c>
      <c r="AZ1284" s="1" t="s">
        <v>1717</v>
      </c>
      <c r="BD1284" s="1">
        <v>0</v>
      </c>
      <c r="BE1284" s="1" t="s">
        <v>85</v>
      </c>
      <c r="BF1284" s="1">
        <v>0</v>
      </c>
      <c r="BG1284" s="1" t="s">
        <v>2828</v>
      </c>
      <c r="BH1284" s="1">
        <v>125</v>
      </c>
      <c r="BI1284" s="1">
        <v>346</v>
      </c>
      <c r="BK1284" s="1" t="s">
        <v>2009</v>
      </c>
      <c r="BL1284" s="1" t="s">
        <v>87</v>
      </c>
      <c r="BM1284" s="1" t="s">
        <v>79</v>
      </c>
      <c r="BN1284" s="1" t="s">
        <v>172</v>
      </c>
      <c r="BP1284" s="1">
        <v>0</v>
      </c>
      <c r="BQ1284" s="1">
        <v>0</v>
      </c>
      <c r="BR1284" s="2">
        <v>1493981</v>
      </c>
      <c r="BS1284" s="2">
        <v>468860</v>
      </c>
      <c r="BT1284" s="1" t="s">
        <v>89</v>
      </c>
      <c r="BU1284" s="1" t="s">
        <v>243</v>
      </c>
      <c r="BW1284" s="1">
        <v>0</v>
      </c>
      <c r="BX1284" s="1">
        <v>1</v>
      </c>
    </row>
    <row r="1285" spans="1:76" x14ac:dyDescent="0.25">
      <c r="A1285" s="1">
        <v>1284</v>
      </c>
      <c r="B1285" s="1" t="s">
        <v>581</v>
      </c>
      <c r="C1285" s="1" t="s">
        <v>277</v>
      </c>
      <c r="D1285" s="1" t="s">
        <v>101</v>
      </c>
      <c r="E1285" s="1" t="s">
        <v>241</v>
      </c>
      <c r="F1285" s="1">
        <v>2007</v>
      </c>
      <c r="G1285" s="1">
        <v>6</v>
      </c>
      <c r="H1285" s="1">
        <v>13</v>
      </c>
      <c r="I1285" s="1">
        <v>735</v>
      </c>
      <c r="J1285" s="1" t="s">
        <v>2657</v>
      </c>
      <c r="K1285" s="1">
        <v>11</v>
      </c>
      <c r="L1285" s="1">
        <v>83</v>
      </c>
      <c r="M1285" s="1">
        <v>335978</v>
      </c>
      <c r="N1285" s="1">
        <v>5435021</v>
      </c>
      <c r="O1285" s="1">
        <v>1493696</v>
      </c>
      <c r="P1285" s="1">
        <v>471341</v>
      </c>
      <c r="Q1285" s="1" t="s">
        <v>78</v>
      </c>
      <c r="R1285" s="1" t="s">
        <v>79</v>
      </c>
      <c r="S1285" s="1" t="s">
        <v>79</v>
      </c>
      <c r="T1285" s="1">
        <v>1</v>
      </c>
      <c r="U1285" s="1">
        <v>1</v>
      </c>
      <c r="V1285" s="1">
        <v>0</v>
      </c>
      <c r="W1285" s="1" t="s">
        <v>2665</v>
      </c>
      <c r="Y1285" s="1">
        <v>0</v>
      </c>
      <c r="Z1285" s="1">
        <v>0</v>
      </c>
      <c r="AA1285" s="1">
        <v>0</v>
      </c>
      <c r="AB1285" s="1">
        <v>0</v>
      </c>
      <c r="AC1285" s="1">
        <v>0</v>
      </c>
      <c r="AD1285" s="1">
        <v>1217</v>
      </c>
      <c r="AK1285" s="1">
        <v>0</v>
      </c>
      <c r="AL1285" s="1">
        <v>0</v>
      </c>
      <c r="AM1285" s="1">
        <v>0</v>
      </c>
      <c r="AO1285" s="1">
        <v>0</v>
      </c>
      <c r="AQ1285" s="1">
        <v>0</v>
      </c>
      <c r="AT1285" s="1">
        <v>0</v>
      </c>
      <c r="AV1285" s="1">
        <v>0</v>
      </c>
      <c r="AW1285" s="1">
        <v>0</v>
      </c>
      <c r="AX1285" s="1">
        <v>0</v>
      </c>
      <c r="AY1285" s="1" t="s">
        <v>79</v>
      </c>
      <c r="BD1285" s="1">
        <v>0</v>
      </c>
      <c r="BF1285" s="1">
        <v>0</v>
      </c>
      <c r="BG1285" s="1" t="s">
        <v>2667</v>
      </c>
      <c r="BH1285" s="1">
        <v>0</v>
      </c>
      <c r="BI1285" s="1">
        <v>0</v>
      </c>
      <c r="BK1285" s="1" t="s">
        <v>1611</v>
      </c>
      <c r="BL1285" s="1" t="s">
        <v>87</v>
      </c>
      <c r="BM1285" s="1" t="s">
        <v>79</v>
      </c>
      <c r="BO1285" s="1" t="s">
        <v>283</v>
      </c>
      <c r="BP1285" s="1">
        <v>0</v>
      </c>
      <c r="BQ1285" s="1">
        <v>0</v>
      </c>
      <c r="BR1285" s="2">
        <v>1493696</v>
      </c>
      <c r="BS1285" s="2">
        <v>471341</v>
      </c>
      <c r="BT1285" s="1" t="s">
        <v>89</v>
      </c>
      <c r="BU1285" s="1" t="s">
        <v>243</v>
      </c>
      <c r="BV1285" s="1" t="s">
        <v>1127</v>
      </c>
      <c r="BW1285" s="1">
        <v>0</v>
      </c>
      <c r="BX1285" s="1">
        <v>4</v>
      </c>
    </row>
    <row r="1286" spans="1:76" x14ac:dyDescent="0.25">
      <c r="A1286" s="1">
        <v>1285</v>
      </c>
      <c r="B1286" s="1" t="s">
        <v>1287</v>
      </c>
      <c r="C1286" s="1" t="s">
        <v>1213</v>
      </c>
      <c r="D1286" s="1" t="s">
        <v>101</v>
      </c>
      <c r="E1286" s="1" t="s">
        <v>251</v>
      </c>
      <c r="F1286" s="1">
        <v>2007</v>
      </c>
      <c r="G1286" s="1">
        <v>6</v>
      </c>
      <c r="H1286" s="1">
        <v>13</v>
      </c>
      <c r="I1286" s="1">
        <v>904</v>
      </c>
      <c r="J1286" s="1" t="s">
        <v>1850</v>
      </c>
      <c r="K1286" s="1">
        <v>11</v>
      </c>
      <c r="L1286" s="1">
        <v>83</v>
      </c>
      <c r="M1286" s="1">
        <v>342475</v>
      </c>
      <c r="N1286" s="1">
        <v>5439678</v>
      </c>
      <c r="O1286" s="1">
        <v>1499570</v>
      </c>
      <c r="P1286" s="1">
        <v>476768</v>
      </c>
      <c r="Q1286" s="1" t="s">
        <v>1484</v>
      </c>
      <c r="R1286" s="1" t="s">
        <v>1485</v>
      </c>
      <c r="S1286" s="1" t="s">
        <v>1486</v>
      </c>
      <c r="T1286" s="1">
        <v>0</v>
      </c>
      <c r="U1286" s="1">
        <v>0</v>
      </c>
      <c r="V1286" s="1">
        <v>0</v>
      </c>
      <c r="Y1286" s="1">
        <v>0</v>
      </c>
      <c r="Z1286" s="1">
        <v>0</v>
      </c>
      <c r="AA1286" s="1">
        <v>0</v>
      </c>
      <c r="AB1286" s="1">
        <v>0</v>
      </c>
      <c r="AC1286" s="1">
        <v>0</v>
      </c>
      <c r="AD1286" s="1">
        <v>1132</v>
      </c>
      <c r="AK1286" s="1">
        <v>0</v>
      </c>
      <c r="AL1286" s="1">
        <v>0</v>
      </c>
      <c r="AM1286" s="1">
        <v>0</v>
      </c>
      <c r="AO1286" s="1">
        <v>0</v>
      </c>
      <c r="AQ1286" s="1">
        <v>0</v>
      </c>
      <c r="AT1286" s="1">
        <v>0</v>
      </c>
      <c r="AV1286" s="1">
        <v>0</v>
      </c>
      <c r="AW1286" s="1">
        <v>0</v>
      </c>
      <c r="AX1286" s="1">
        <v>0</v>
      </c>
      <c r="AY1286" s="1" t="s">
        <v>79</v>
      </c>
      <c r="BD1286" s="1">
        <v>0</v>
      </c>
      <c r="BF1286" s="1">
        <v>0</v>
      </c>
      <c r="BH1286" s="1">
        <v>0</v>
      </c>
      <c r="BI1286" s="1">
        <v>0</v>
      </c>
      <c r="BK1286" s="1" t="s">
        <v>86</v>
      </c>
      <c r="BL1286" s="1" t="s">
        <v>87</v>
      </c>
      <c r="BM1286" s="1" t="s">
        <v>79</v>
      </c>
      <c r="BO1286" s="1" t="s">
        <v>1214</v>
      </c>
      <c r="BP1286" s="1">
        <v>0</v>
      </c>
      <c r="BQ1286" s="1">
        <v>0</v>
      </c>
      <c r="BR1286" s="2">
        <v>1499570</v>
      </c>
      <c r="BS1286" s="2">
        <v>476768</v>
      </c>
      <c r="BT1286" s="1" t="s">
        <v>89</v>
      </c>
      <c r="BU1286" s="1" t="s">
        <v>110</v>
      </c>
      <c r="BV1286" s="1" t="s">
        <v>1127</v>
      </c>
      <c r="BW1286" s="1">
        <v>0</v>
      </c>
      <c r="BX1286" s="1">
        <v>4</v>
      </c>
    </row>
    <row r="1287" spans="1:76" x14ac:dyDescent="0.25">
      <c r="A1287" s="1">
        <v>1286</v>
      </c>
      <c r="B1287" s="1" t="s">
        <v>249</v>
      </c>
      <c r="C1287" s="1" t="s">
        <v>250</v>
      </c>
      <c r="D1287" s="1" t="s">
        <v>101</v>
      </c>
      <c r="E1287" s="1" t="s">
        <v>251</v>
      </c>
      <c r="F1287" s="1">
        <v>2007</v>
      </c>
      <c r="G1287" s="1">
        <v>6</v>
      </c>
      <c r="H1287" s="1">
        <v>13</v>
      </c>
      <c r="I1287" s="1">
        <v>1118</v>
      </c>
      <c r="J1287" s="1" t="s">
        <v>1850</v>
      </c>
      <c r="K1287" s="1">
        <v>11</v>
      </c>
      <c r="L1287" s="1">
        <v>83</v>
      </c>
      <c r="M1287" s="1">
        <v>344836</v>
      </c>
      <c r="N1287" s="1">
        <v>5440302</v>
      </c>
      <c r="O1287" s="1">
        <v>1501837</v>
      </c>
      <c r="P1287" s="1">
        <v>477681</v>
      </c>
      <c r="Q1287" s="1" t="s">
        <v>78</v>
      </c>
      <c r="R1287" s="1" t="s">
        <v>79</v>
      </c>
      <c r="S1287" s="1" t="s">
        <v>79</v>
      </c>
      <c r="T1287" s="1">
        <v>1</v>
      </c>
      <c r="U1287" s="1">
        <v>1</v>
      </c>
      <c r="V1287" s="1">
        <v>0</v>
      </c>
      <c r="W1287" s="1" t="s">
        <v>2826</v>
      </c>
      <c r="X1287" s="1" t="s">
        <v>2567</v>
      </c>
      <c r="Y1287" s="1">
        <v>0</v>
      </c>
      <c r="Z1287" s="1">
        <v>0</v>
      </c>
      <c r="AA1287" s="1">
        <v>0</v>
      </c>
      <c r="AB1287" s="1">
        <v>0</v>
      </c>
      <c r="AC1287" s="1">
        <v>0</v>
      </c>
      <c r="AD1287" s="1">
        <v>1070</v>
      </c>
      <c r="AI1287" s="1" t="s">
        <v>94</v>
      </c>
      <c r="AJ1287" s="1" t="s">
        <v>79</v>
      </c>
      <c r="AK1287" s="1">
        <v>0</v>
      </c>
      <c r="AL1287" s="1">
        <v>86</v>
      </c>
      <c r="AM1287" s="1">
        <v>26</v>
      </c>
      <c r="AO1287" s="1">
        <v>13</v>
      </c>
      <c r="AP1287" s="1" t="s">
        <v>1967</v>
      </c>
      <c r="AQ1287" s="1">
        <v>2</v>
      </c>
      <c r="AR1287" s="1" t="s">
        <v>1294</v>
      </c>
      <c r="AT1287" s="1">
        <v>0</v>
      </c>
      <c r="AV1287" s="1">
        <v>0</v>
      </c>
      <c r="AW1287" s="1">
        <v>0</v>
      </c>
      <c r="AX1287" s="1">
        <v>0</v>
      </c>
      <c r="AY1287" s="1" t="s">
        <v>79</v>
      </c>
      <c r="BD1287" s="1">
        <v>0</v>
      </c>
      <c r="BE1287" s="1" t="s">
        <v>85</v>
      </c>
      <c r="BF1287" s="1">
        <v>0</v>
      </c>
      <c r="BG1287" s="1" t="s">
        <v>2860</v>
      </c>
      <c r="BH1287" s="1">
        <v>0</v>
      </c>
      <c r="BI1287" s="1">
        <v>0</v>
      </c>
      <c r="BK1287" s="1" t="s">
        <v>86</v>
      </c>
      <c r="BL1287" s="1" t="s">
        <v>87</v>
      </c>
      <c r="BM1287" s="1" t="s">
        <v>79</v>
      </c>
      <c r="BN1287" s="1" t="s">
        <v>122</v>
      </c>
      <c r="BO1287" s="1" t="s">
        <v>259</v>
      </c>
      <c r="BP1287" s="1">
        <v>0</v>
      </c>
      <c r="BQ1287" s="1">
        <v>0</v>
      </c>
      <c r="BR1287" s="2">
        <v>1501837</v>
      </c>
      <c r="BS1287" s="2">
        <v>477681</v>
      </c>
      <c r="BT1287" s="1" t="s">
        <v>89</v>
      </c>
      <c r="BU1287" s="1" t="s">
        <v>110</v>
      </c>
      <c r="BV1287" s="1" t="s">
        <v>136</v>
      </c>
      <c r="BW1287" s="1">
        <v>0</v>
      </c>
      <c r="BX1287" s="1">
        <v>2</v>
      </c>
    </row>
    <row r="1288" spans="1:76" x14ac:dyDescent="0.25">
      <c r="A1288" s="1">
        <v>1287</v>
      </c>
      <c r="B1288" s="1" t="s">
        <v>867</v>
      </c>
      <c r="C1288" s="1" t="s">
        <v>754</v>
      </c>
      <c r="D1288" s="1" t="s">
        <v>101</v>
      </c>
      <c r="E1288" s="1" t="s">
        <v>102</v>
      </c>
      <c r="F1288" s="1">
        <v>2007</v>
      </c>
      <c r="G1288" s="1">
        <v>6</v>
      </c>
      <c r="H1288" s="1">
        <v>13</v>
      </c>
      <c r="I1288" s="1">
        <v>1405</v>
      </c>
      <c r="J1288" s="1" t="s">
        <v>1850</v>
      </c>
      <c r="K1288" s="1">
        <v>11</v>
      </c>
      <c r="L1288" s="1">
        <v>83</v>
      </c>
      <c r="M1288" s="1">
        <v>347649</v>
      </c>
      <c r="N1288" s="1">
        <v>5446474</v>
      </c>
      <c r="O1288" s="1">
        <v>1503862</v>
      </c>
      <c r="P1288" s="1">
        <v>484150</v>
      </c>
      <c r="Q1288" s="1" t="s">
        <v>78</v>
      </c>
      <c r="R1288" s="1" t="s">
        <v>79</v>
      </c>
      <c r="S1288" s="1" t="s">
        <v>79</v>
      </c>
      <c r="T1288" s="1">
        <v>1</v>
      </c>
      <c r="U1288" s="1">
        <v>1</v>
      </c>
      <c r="V1288" s="1">
        <v>0</v>
      </c>
      <c r="W1288" s="1" t="s">
        <v>2826</v>
      </c>
      <c r="X1288" s="1" t="s">
        <v>2567</v>
      </c>
      <c r="Y1288" s="1">
        <v>0</v>
      </c>
      <c r="Z1288" s="1">
        <v>0</v>
      </c>
      <c r="AA1288" s="1">
        <v>0</v>
      </c>
      <c r="AB1288" s="1">
        <v>0</v>
      </c>
      <c r="AC1288" s="1">
        <v>0</v>
      </c>
      <c r="AD1288" s="1">
        <v>1470</v>
      </c>
      <c r="AI1288" s="1" t="s">
        <v>94</v>
      </c>
      <c r="AJ1288" s="1" t="s">
        <v>79</v>
      </c>
      <c r="AK1288" s="1">
        <v>0</v>
      </c>
      <c r="AL1288" s="1">
        <v>90</v>
      </c>
      <c r="AM1288" s="1">
        <v>27</v>
      </c>
      <c r="AO1288" s="1">
        <v>15</v>
      </c>
      <c r="AP1288" s="1" t="s">
        <v>585</v>
      </c>
      <c r="AQ1288" s="1">
        <v>2</v>
      </c>
      <c r="AR1288" s="1" t="s">
        <v>870</v>
      </c>
      <c r="AT1288" s="1">
        <v>11</v>
      </c>
      <c r="AV1288" s="1">
        <v>0</v>
      </c>
      <c r="AW1288" s="1">
        <v>0</v>
      </c>
      <c r="AX1288" s="1">
        <v>0</v>
      </c>
      <c r="AY1288" s="1" t="s">
        <v>79</v>
      </c>
      <c r="BD1288" s="1">
        <v>0</v>
      </c>
      <c r="BE1288" s="1" t="s">
        <v>85</v>
      </c>
      <c r="BF1288" s="1">
        <v>0</v>
      </c>
      <c r="BG1288" s="1" t="s">
        <v>2860</v>
      </c>
      <c r="BH1288" s="1">
        <v>0</v>
      </c>
      <c r="BI1288" s="1">
        <v>0</v>
      </c>
      <c r="BK1288" s="1" t="s">
        <v>216</v>
      </c>
      <c r="BL1288" s="1" t="s">
        <v>87</v>
      </c>
      <c r="BM1288" s="1" t="s">
        <v>79</v>
      </c>
      <c r="BN1288" s="1" t="s">
        <v>122</v>
      </c>
      <c r="BO1288" s="1" t="s">
        <v>755</v>
      </c>
      <c r="BP1288" s="1">
        <v>0</v>
      </c>
      <c r="BQ1288" s="1">
        <v>0</v>
      </c>
      <c r="BR1288" s="2">
        <v>1503862</v>
      </c>
      <c r="BS1288" s="2">
        <v>484150</v>
      </c>
      <c r="BT1288" s="1" t="s">
        <v>134</v>
      </c>
      <c r="BU1288" s="1" t="s">
        <v>110</v>
      </c>
      <c r="BV1288" s="1" t="s">
        <v>136</v>
      </c>
      <c r="BW1288" s="1">
        <v>0</v>
      </c>
      <c r="BX1288" s="1">
        <v>4</v>
      </c>
    </row>
    <row r="1289" spans="1:76" x14ac:dyDescent="0.25">
      <c r="A1289" s="1">
        <v>1288</v>
      </c>
      <c r="B1289" s="1" t="s">
        <v>2861</v>
      </c>
      <c r="C1289" s="1" t="s">
        <v>721</v>
      </c>
      <c r="D1289" s="1" t="s">
        <v>101</v>
      </c>
      <c r="E1289" s="1" t="s">
        <v>102</v>
      </c>
      <c r="F1289" s="1">
        <v>2007</v>
      </c>
      <c r="G1289" s="1">
        <v>6</v>
      </c>
      <c r="H1289" s="1">
        <v>14</v>
      </c>
      <c r="I1289" s="1">
        <v>751</v>
      </c>
      <c r="J1289" s="1" t="s">
        <v>1850</v>
      </c>
      <c r="K1289" s="1">
        <v>11</v>
      </c>
      <c r="L1289" s="1">
        <v>83</v>
      </c>
      <c r="M1289" s="1">
        <v>347238</v>
      </c>
      <c r="N1289" s="1">
        <v>5444688</v>
      </c>
      <c r="O1289" s="1">
        <v>1503676</v>
      </c>
      <c r="P1289" s="1">
        <v>482329</v>
      </c>
      <c r="Q1289" s="1" t="s">
        <v>78</v>
      </c>
      <c r="R1289" s="1" t="s">
        <v>79</v>
      </c>
      <c r="S1289" s="1" t="s">
        <v>79</v>
      </c>
      <c r="T1289" s="1">
        <v>1</v>
      </c>
      <c r="U1289" s="1">
        <v>1</v>
      </c>
      <c r="V1289" s="1">
        <v>0</v>
      </c>
      <c r="W1289" s="1" t="s">
        <v>2826</v>
      </c>
      <c r="X1289" s="1" t="s">
        <v>2567</v>
      </c>
      <c r="Y1289" s="1">
        <v>0</v>
      </c>
      <c r="Z1289" s="1">
        <v>0</v>
      </c>
      <c r="AA1289" s="1">
        <v>0</v>
      </c>
      <c r="AB1289" s="1">
        <v>0</v>
      </c>
      <c r="AC1289" s="1">
        <v>0</v>
      </c>
      <c r="AD1289" s="1">
        <v>1554</v>
      </c>
      <c r="AH1289" s="1" t="s">
        <v>2862</v>
      </c>
      <c r="AI1289" s="1" t="s">
        <v>94</v>
      </c>
      <c r="AJ1289" s="1" t="s">
        <v>79</v>
      </c>
      <c r="AK1289" s="1">
        <v>0</v>
      </c>
      <c r="AL1289" s="1">
        <v>39</v>
      </c>
      <c r="AM1289" s="1">
        <v>26</v>
      </c>
      <c r="AO1289" s="1">
        <v>11</v>
      </c>
      <c r="AP1289" s="1" t="s">
        <v>288</v>
      </c>
      <c r="AQ1289" s="1">
        <v>2</v>
      </c>
      <c r="AR1289" s="1" t="s">
        <v>380</v>
      </c>
      <c r="AT1289" s="1">
        <v>4</v>
      </c>
      <c r="AV1289" s="1">
        <v>0</v>
      </c>
      <c r="AW1289" s="1">
        <v>0</v>
      </c>
      <c r="AX1289" s="1">
        <v>0</v>
      </c>
      <c r="AY1289" s="1" t="s">
        <v>79</v>
      </c>
      <c r="BD1289" s="1">
        <v>0</v>
      </c>
      <c r="BF1289" s="1">
        <v>0</v>
      </c>
      <c r="BG1289" s="1" t="s">
        <v>2828</v>
      </c>
      <c r="BH1289" s="1">
        <v>0</v>
      </c>
      <c r="BI1289" s="1">
        <v>0</v>
      </c>
      <c r="BK1289" s="1" t="s">
        <v>545</v>
      </c>
      <c r="BL1289" s="1" t="s">
        <v>87</v>
      </c>
      <c r="BM1289" s="1" t="s">
        <v>79</v>
      </c>
      <c r="BN1289" s="1" t="s">
        <v>122</v>
      </c>
      <c r="BO1289" s="1" t="s">
        <v>1888</v>
      </c>
      <c r="BP1289" s="1">
        <v>0</v>
      </c>
      <c r="BQ1289" s="1">
        <v>0</v>
      </c>
      <c r="BR1289" s="2">
        <v>1503676</v>
      </c>
      <c r="BS1289" s="2">
        <v>482329</v>
      </c>
      <c r="BT1289" s="1" t="s">
        <v>134</v>
      </c>
      <c r="BU1289" s="1" t="s">
        <v>110</v>
      </c>
      <c r="BV1289" s="1" t="s">
        <v>136</v>
      </c>
      <c r="BW1289" s="1">
        <v>0</v>
      </c>
      <c r="BX1289" s="1">
        <v>2</v>
      </c>
    </row>
    <row r="1290" spans="1:76" x14ac:dyDescent="0.25">
      <c r="A1290" s="1">
        <v>1289</v>
      </c>
      <c r="B1290" s="1" t="s">
        <v>2863</v>
      </c>
      <c r="C1290" s="1" t="s">
        <v>2864</v>
      </c>
      <c r="D1290" s="1" t="s">
        <v>101</v>
      </c>
      <c r="E1290" s="1" t="s">
        <v>102</v>
      </c>
      <c r="F1290" s="1">
        <v>2007</v>
      </c>
      <c r="G1290" s="1">
        <v>6</v>
      </c>
      <c r="H1290" s="1">
        <v>14</v>
      </c>
      <c r="I1290" s="1">
        <v>908</v>
      </c>
      <c r="J1290" s="1" t="s">
        <v>1850</v>
      </c>
      <c r="K1290" s="1">
        <v>11</v>
      </c>
      <c r="L1290" s="1">
        <v>83</v>
      </c>
      <c r="M1290" s="1">
        <v>348214</v>
      </c>
      <c r="N1290" s="1">
        <v>5444219</v>
      </c>
      <c r="O1290" s="1">
        <v>1504705</v>
      </c>
      <c r="P1290" s="1">
        <v>481985</v>
      </c>
      <c r="Q1290" s="1" t="s">
        <v>78</v>
      </c>
      <c r="R1290" s="1" t="s">
        <v>104</v>
      </c>
      <c r="S1290" s="1" t="s">
        <v>104</v>
      </c>
      <c r="T1290" s="1">
        <v>1</v>
      </c>
      <c r="U1290" s="1">
        <v>0</v>
      </c>
      <c r="V1290" s="1">
        <v>0</v>
      </c>
      <c r="Y1290" s="1">
        <v>0</v>
      </c>
      <c r="Z1290" s="1">
        <v>0</v>
      </c>
      <c r="AA1290" s="1">
        <v>0</v>
      </c>
      <c r="AB1290" s="1">
        <v>0</v>
      </c>
      <c r="AC1290" s="1">
        <v>0</v>
      </c>
      <c r="AD1290" s="1">
        <v>1388</v>
      </c>
      <c r="AK1290" s="1">
        <v>0</v>
      </c>
      <c r="AL1290" s="1">
        <v>0</v>
      </c>
      <c r="AM1290" s="1">
        <v>0</v>
      </c>
      <c r="AO1290" s="1">
        <v>0</v>
      </c>
      <c r="AQ1290" s="1">
        <v>0</v>
      </c>
      <c r="AT1290" s="1">
        <v>0</v>
      </c>
      <c r="AV1290" s="1">
        <v>0</v>
      </c>
      <c r="AW1290" s="1">
        <v>0</v>
      </c>
      <c r="AX1290" s="1">
        <v>0</v>
      </c>
      <c r="AY1290" s="1" t="s">
        <v>778</v>
      </c>
      <c r="BD1290" s="1">
        <v>0</v>
      </c>
      <c r="BF1290" s="1">
        <v>0</v>
      </c>
      <c r="BH1290" s="1">
        <v>0</v>
      </c>
      <c r="BI1290" s="1">
        <v>0</v>
      </c>
      <c r="BL1290" s="1" t="s">
        <v>87</v>
      </c>
      <c r="BM1290" s="1" t="s">
        <v>779</v>
      </c>
      <c r="BP1290" s="1">
        <v>0</v>
      </c>
      <c r="BQ1290" s="1">
        <v>0</v>
      </c>
      <c r="BR1290" s="2">
        <v>1504705</v>
      </c>
      <c r="BS1290" s="2">
        <v>481985</v>
      </c>
      <c r="BT1290" s="1" t="s">
        <v>134</v>
      </c>
      <c r="BU1290" s="1" t="s">
        <v>110</v>
      </c>
      <c r="BW1290" s="1">
        <v>0</v>
      </c>
      <c r="BX1290" s="1">
        <v>4</v>
      </c>
    </row>
    <row r="1291" spans="1:76" x14ac:dyDescent="0.25">
      <c r="A1291" s="1">
        <v>1290</v>
      </c>
      <c r="B1291" s="1" t="s">
        <v>2865</v>
      </c>
      <c r="C1291" s="1" t="s">
        <v>2864</v>
      </c>
      <c r="D1291" s="1" t="s">
        <v>101</v>
      </c>
      <c r="E1291" s="1" t="s">
        <v>102</v>
      </c>
      <c r="F1291" s="1">
        <v>2007</v>
      </c>
      <c r="G1291" s="1">
        <v>6</v>
      </c>
      <c r="H1291" s="1">
        <v>14</v>
      </c>
      <c r="I1291" s="1">
        <v>908</v>
      </c>
      <c r="J1291" s="1" t="s">
        <v>1850</v>
      </c>
      <c r="K1291" s="1">
        <v>11</v>
      </c>
      <c r="L1291" s="1">
        <v>83</v>
      </c>
      <c r="M1291" s="1">
        <v>348430</v>
      </c>
      <c r="N1291" s="1">
        <v>5444465</v>
      </c>
      <c r="O1291" s="1">
        <v>1504889</v>
      </c>
      <c r="P1291" s="1">
        <v>482257</v>
      </c>
      <c r="Q1291" s="1" t="s">
        <v>78</v>
      </c>
      <c r="R1291" s="1" t="s">
        <v>156</v>
      </c>
      <c r="S1291" s="1" t="s">
        <v>156</v>
      </c>
      <c r="T1291" s="1">
        <v>1</v>
      </c>
      <c r="U1291" s="1">
        <v>0</v>
      </c>
      <c r="V1291" s="1">
        <v>0</v>
      </c>
      <c r="Y1291" s="1">
        <v>0</v>
      </c>
      <c r="Z1291" s="1">
        <v>0</v>
      </c>
      <c r="AA1291" s="1">
        <v>0</v>
      </c>
      <c r="AB1291" s="1">
        <v>0</v>
      </c>
      <c r="AC1291" s="1">
        <v>0</v>
      </c>
      <c r="AD1291" s="1">
        <v>1341</v>
      </c>
      <c r="AK1291" s="1">
        <v>0</v>
      </c>
      <c r="AL1291" s="1">
        <v>0</v>
      </c>
      <c r="AM1291" s="1">
        <v>0</v>
      </c>
      <c r="AO1291" s="1">
        <v>0</v>
      </c>
      <c r="AQ1291" s="1">
        <v>0</v>
      </c>
      <c r="AT1291" s="1">
        <v>0</v>
      </c>
      <c r="AV1291" s="1">
        <v>0</v>
      </c>
      <c r="AW1291" s="1">
        <v>0</v>
      </c>
      <c r="AX1291" s="1">
        <v>0</v>
      </c>
      <c r="AY1291" s="1" t="s">
        <v>778</v>
      </c>
      <c r="BD1291" s="1">
        <v>0</v>
      </c>
      <c r="BF1291" s="1">
        <v>0</v>
      </c>
      <c r="BH1291" s="1">
        <v>0</v>
      </c>
      <c r="BI1291" s="1">
        <v>0</v>
      </c>
      <c r="BL1291" s="1" t="s">
        <v>87</v>
      </c>
      <c r="BM1291" s="1" t="s">
        <v>779</v>
      </c>
      <c r="BP1291" s="1">
        <v>0</v>
      </c>
      <c r="BQ1291" s="1">
        <v>0</v>
      </c>
      <c r="BR1291" s="2">
        <v>1504889</v>
      </c>
      <c r="BS1291" s="2">
        <v>482257</v>
      </c>
      <c r="BT1291" s="1" t="s">
        <v>134</v>
      </c>
      <c r="BU1291" s="1" t="s">
        <v>110</v>
      </c>
      <c r="BW1291" s="1">
        <v>0</v>
      </c>
      <c r="BX1291" s="1">
        <v>4</v>
      </c>
    </row>
    <row r="1292" spans="1:76" x14ac:dyDescent="0.25">
      <c r="A1292" s="1">
        <v>1291</v>
      </c>
      <c r="B1292" s="1" t="s">
        <v>2866</v>
      </c>
      <c r="C1292" s="1" t="s">
        <v>86</v>
      </c>
      <c r="D1292" s="1" t="s">
        <v>101</v>
      </c>
      <c r="E1292" s="1" t="s">
        <v>102</v>
      </c>
      <c r="F1292" s="1">
        <v>2007</v>
      </c>
      <c r="G1292" s="1">
        <v>6</v>
      </c>
      <c r="H1292" s="1">
        <v>14</v>
      </c>
      <c r="I1292" s="1">
        <v>1006</v>
      </c>
      <c r="J1292" s="1" t="s">
        <v>2033</v>
      </c>
      <c r="K1292" s="1">
        <v>11</v>
      </c>
      <c r="L1292" s="1">
        <v>83</v>
      </c>
      <c r="M1292" s="1">
        <v>350874</v>
      </c>
      <c r="N1292" s="1">
        <v>5447220</v>
      </c>
      <c r="O1292" s="1">
        <v>1506972</v>
      </c>
      <c r="P1292" s="1">
        <v>485293</v>
      </c>
      <c r="Q1292" s="1" t="s">
        <v>78</v>
      </c>
      <c r="R1292" s="1" t="s">
        <v>104</v>
      </c>
      <c r="S1292" s="1" t="s">
        <v>1102</v>
      </c>
      <c r="T1292" s="1">
        <v>1</v>
      </c>
      <c r="U1292" s="1">
        <v>0</v>
      </c>
      <c r="V1292" s="1">
        <v>0</v>
      </c>
      <c r="Y1292" s="1">
        <v>0</v>
      </c>
      <c r="Z1292" s="1">
        <v>0</v>
      </c>
      <c r="AA1292" s="1">
        <v>0</v>
      </c>
      <c r="AB1292" s="1">
        <v>0</v>
      </c>
      <c r="AC1292" s="1">
        <v>0</v>
      </c>
      <c r="AD1292" s="1">
        <v>1071</v>
      </c>
      <c r="AK1292" s="1">
        <v>0</v>
      </c>
      <c r="AL1292" s="1">
        <v>0</v>
      </c>
      <c r="AM1292" s="1">
        <v>0</v>
      </c>
      <c r="AO1292" s="1">
        <v>0</v>
      </c>
      <c r="AQ1292" s="1">
        <v>0</v>
      </c>
      <c r="AT1292" s="1">
        <v>0</v>
      </c>
      <c r="AV1292" s="1">
        <v>0</v>
      </c>
      <c r="AW1292" s="1">
        <v>0</v>
      </c>
      <c r="AX1292" s="1">
        <v>0</v>
      </c>
      <c r="AY1292" s="1" t="s">
        <v>86</v>
      </c>
      <c r="BD1292" s="1">
        <v>0</v>
      </c>
      <c r="BF1292" s="1">
        <v>0</v>
      </c>
      <c r="BH1292" s="1">
        <v>0</v>
      </c>
      <c r="BI1292" s="1">
        <v>0</v>
      </c>
      <c r="BL1292" s="1" t="s">
        <v>87</v>
      </c>
      <c r="BM1292" s="1" t="s">
        <v>191</v>
      </c>
      <c r="BP1292" s="1">
        <v>0</v>
      </c>
      <c r="BQ1292" s="1">
        <v>0</v>
      </c>
      <c r="BR1292" s="2">
        <v>1506972</v>
      </c>
      <c r="BS1292" s="2">
        <v>485293</v>
      </c>
      <c r="BT1292" s="1" t="s">
        <v>89</v>
      </c>
      <c r="BU1292" s="1" t="s">
        <v>110</v>
      </c>
      <c r="BW1292" s="1">
        <v>0</v>
      </c>
      <c r="BX1292" s="1">
        <v>4</v>
      </c>
    </row>
    <row r="1293" spans="1:76" x14ac:dyDescent="0.25">
      <c r="A1293" s="1">
        <v>1292</v>
      </c>
      <c r="B1293" s="1" t="s">
        <v>2867</v>
      </c>
      <c r="C1293" s="1" t="s">
        <v>327</v>
      </c>
      <c r="D1293" s="1" t="s">
        <v>101</v>
      </c>
      <c r="E1293" s="1" t="s">
        <v>102</v>
      </c>
      <c r="F1293" s="1">
        <v>2007</v>
      </c>
      <c r="G1293" s="1">
        <v>6</v>
      </c>
      <c r="H1293" s="1">
        <v>14</v>
      </c>
      <c r="I1293" s="1">
        <v>1430</v>
      </c>
      <c r="J1293" s="1" t="s">
        <v>1850</v>
      </c>
      <c r="K1293" s="1">
        <v>11</v>
      </c>
      <c r="L1293" s="1">
        <v>83</v>
      </c>
      <c r="M1293" s="1">
        <v>349622</v>
      </c>
      <c r="N1293" s="1">
        <v>5437167</v>
      </c>
      <c r="O1293" s="1">
        <v>1506983</v>
      </c>
      <c r="P1293" s="1">
        <v>475172</v>
      </c>
      <c r="Q1293" s="1" t="s">
        <v>78</v>
      </c>
      <c r="R1293" s="1" t="s">
        <v>79</v>
      </c>
      <c r="S1293" s="1" t="s">
        <v>79</v>
      </c>
      <c r="T1293" s="1">
        <v>1</v>
      </c>
      <c r="U1293" s="1">
        <v>1</v>
      </c>
      <c r="V1293" s="1">
        <v>0</v>
      </c>
      <c r="W1293" s="1" t="s">
        <v>2826</v>
      </c>
      <c r="X1293" s="1" t="s">
        <v>2567</v>
      </c>
      <c r="Y1293" s="1">
        <v>0</v>
      </c>
      <c r="Z1293" s="1">
        <v>0</v>
      </c>
      <c r="AA1293" s="1">
        <v>0</v>
      </c>
      <c r="AB1293" s="1">
        <v>0</v>
      </c>
      <c r="AC1293" s="1">
        <v>0</v>
      </c>
      <c r="AD1293" s="1">
        <v>982</v>
      </c>
      <c r="AG1293" s="1" t="s">
        <v>2868</v>
      </c>
      <c r="AH1293" s="1" t="s">
        <v>2869</v>
      </c>
      <c r="AI1293" s="1" t="s">
        <v>94</v>
      </c>
      <c r="AJ1293" s="1" t="s">
        <v>79</v>
      </c>
      <c r="AK1293" s="1">
        <v>0</v>
      </c>
      <c r="AL1293" s="1">
        <v>106</v>
      </c>
      <c r="AM1293" s="1">
        <v>45</v>
      </c>
      <c r="AO1293" s="1">
        <v>27</v>
      </c>
      <c r="AP1293" s="1" t="s">
        <v>884</v>
      </c>
      <c r="AQ1293" s="1">
        <v>2</v>
      </c>
      <c r="AR1293" s="1" t="s">
        <v>2332</v>
      </c>
      <c r="AT1293" s="1">
        <v>78</v>
      </c>
      <c r="AV1293" s="1">
        <v>0</v>
      </c>
      <c r="AW1293" s="1">
        <v>0</v>
      </c>
      <c r="AX1293" s="1">
        <v>0</v>
      </c>
      <c r="AY1293" s="1" t="s">
        <v>79</v>
      </c>
      <c r="BD1293" s="1">
        <v>0</v>
      </c>
      <c r="BE1293" s="1" t="s">
        <v>85</v>
      </c>
      <c r="BF1293" s="1">
        <v>0</v>
      </c>
      <c r="BG1293" s="1" t="s">
        <v>2828</v>
      </c>
      <c r="BH1293" s="1">
        <v>539</v>
      </c>
      <c r="BI1293" s="1">
        <v>0</v>
      </c>
      <c r="BK1293" s="1" t="s">
        <v>216</v>
      </c>
      <c r="BL1293" s="1" t="s">
        <v>87</v>
      </c>
      <c r="BM1293" s="1" t="s">
        <v>79</v>
      </c>
      <c r="BN1293" s="1" t="s">
        <v>267</v>
      </c>
      <c r="BP1293" s="1">
        <v>0</v>
      </c>
      <c r="BQ1293" s="1">
        <v>0</v>
      </c>
      <c r="BR1293" s="2">
        <v>1506983</v>
      </c>
      <c r="BS1293" s="2">
        <v>475172</v>
      </c>
      <c r="BT1293" s="1" t="s">
        <v>89</v>
      </c>
      <c r="BU1293" s="1" t="s">
        <v>110</v>
      </c>
      <c r="BW1293" s="1">
        <v>0</v>
      </c>
      <c r="BX1293" s="1">
        <v>4</v>
      </c>
    </row>
    <row r="1294" spans="1:76" x14ac:dyDescent="0.25">
      <c r="A1294" s="1">
        <v>1293</v>
      </c>
      <c r="B1294" s="1" t="s">
        <v>581</v>
      </c>
      <c r="C1294" s="1" t="s">
        <v>277</v>
      </c>
      <c r="D1294" s="1" t="s">
        <v>101</v>
      </c>
      <c r="E1294" s="1" t="s">
        <v>241</v>
      </c>
      <c r="F1294" s="1">
        <v>2007</v>
      </c>
      <c r="G1294" s="1">
        <v>6</v>
      </c>
      <c r="H1294" s="1">
        <v>15</v>
      </c>
      <c r="I1294" s="1">
        <v>1250</v>
      </c>
      <c r="J1294" s="1" t="s">
        <v>2680</v>
      </c>
      <c r="K1294" s="1">
        <v>11</v>
      </c>
      <c r="L1294" s="1">
        <v>83</v>
      </c>
      <c r="M1294" s="1">
        <v>335978</v>
      </c>
      <c r="N1294" s="1">
        <v>5435021</v>
      </c>
      <c r="O1294" s="1">
        <v>1493696</v>
      </c>
      <c r="P1294" s="1">
        <v>471341</v>
      </c>
      <c r="Q1294" s="1" t="s">
        <v>78</v>
      </c>
      <c r="R1294" s="1" t="s">
        <v>79</v>
      </c>
      <c r="S1294" s="1" t="s">
        <v>79</v>
      </c>
      <c r="T1294" s="1">
        <v>1</v>
      </c>
      <c r="U1294" s="1">
        <v>1</v>
      </c>
      <c r="V1294" s="1">
        <v>0</v>
      </c>
      <c r="W1294" s="1" t="s">
        <v>2677</v>
      </c>
      <c r="X1294" s="1" t="s">
        <v>2567</v>
      </c>
      <c r="Y1294" s="1">
        <v>0</v>
      </c>
      <c r="Z1294" s="1">
        <v>3</v>
      </c>
      <c r="AA1294" s="1">
        <v>0</v>
      </c>
      <c r="AB1294" s="1">
        <v>0</v>
      </c>
      <c r="AC1294" s="1">
        <v>0</v>
      </c>
      <c r="AD1294" s="1">
        <v>1217</v>
      </c>
      <c r="AK1294" s="1">
        <v>0</v>
      </c>
      <c r="AL1294" s="1">
        <v>0</v>
      </c>
      <c r="AM1294" s="1">
        <v>0</v>
      </c>
      <c r="AO1294" s="1">
        <v>0</v>
      </c>
      <c r="AQ1294" s="1">
        <v>0</v>
      </c>
      <c r="AT1294" s="1">
        <v>0</v>
      </c>
      <c r="AV1294" s="1">
        <v>0</v>
      </c>
      <c r="AW1294" s="1">
        <v>0</v>
      </c>
      <c r="AX1294" s="1">
        <v>0</v>
      </c>
      <c r="AY1294" s="1" t="s">
        <v>79</v>
      </c>
      <c r="BD1294" s="1">
        <v>0</v>
      </c>
      <c r="BF1294" s="1">
        <v>0</v>
      </c>
      <c r="BG1294" s="1" t="s">
        <v>2870</v>
      </c>
      <c r="BH1294" s="1">
        <v>0</v>
      </c>
      <c r="BI1294" s="1">
        <v>0</v>
      </c>
      <c r="BK1294" s="1" t="s">
        <v>1611</v>
      </c>
      <c r="BL1294" s="1" t="s">
        <v>87</v>
      </c>
      <c r="BM1294" s="1" t="s">
        <v>79</v>
      </c>
      <c r="BO1294" s="1" t="s">
        <v>283</v>
      </c>
      <c r="BP1294" s="1">
        <v>0</v>
      </c>
      <c r="BQ1294" s="1">
        <v>0</v>
      </c>
      <c r="BR1294" s="2">
        <v>1493696</v>
      </c>
      <c r="BS1294" s="2">
        <v>471341</v>
      </c>
      <c r="BT1294" s="1" t="s">
        <v>89</v>
      </c>
      <c r="BU1294" s="1" t="s">
        <v>243</v>
      </c>
      <c r="BV1294" s="1" t="s">
        <v>1127</v>
      </c>
      <c r="BW1294" s="1">
        <v>0</v>
      </c>
      <c r="BX1294" s="1">
        <v>4</v>
      </c>
    </row>
    <row r="1295" spans="1:76" x14ac:dyDescent="0.25">
      <c r="A1295" s="1">
        <v>1294</v>
      </c>
      <c r="B1295" s="1" t="s">
        <v>1208</v>
      </c>
      <c r="C1295" s="1" t="s">
        <v>1209</v>
      </c>
      <c r="D1295" s="1" t="s">
        <v>101</v>
      </c>
      <c r="E1295" s="1" t="s">
        <v>251</v>
      </c>
      <c r="F1295" s="1">
        <v>2007</v>
      </c>
      <c r="G1295" s="1">
        <v>6</v>
      </c>
      <c r="H1295" s="1">
        <v>16</v>
      </c>
      <c r="I1295" s="1">
        <v>803</v>
      </c>
      <c r="J1295" s="1" t="s">
        <v>2033</v>
      </c>
      <c r="K1295" s="1">
        <v>11</v>
      </c>
      <c r="L1295" s="1">
        <v>83</v>
      </c>
      <c r="M1295" s="1">
        <v>342890</v>
      </c>
      <c r="N1295" s="1">
        <v>5440058</v>
      </c>
      <c r="O1295" s="1">
        <v>1499935</v>
      </c>
      <c r="P1295" s="1">
        <v>477196</v>
      </c>
      <c r="Q1295" s="1" t="s">
        <v>1484</v>
      </c>
      <c r="R1295" s="1" t="s">
        <v>1485</v>
      </c>
      <c r="S1295" s="1" t="s">
        <v>1486</v>
      </c>
      <c r="T1295" s="1">
        <v>0</v>
      </c>
      <c r="U1295" s="1">
        <v>0</v>
      </c>
      <c r="V1295" s="1">
        <v>0</v>
      </c>
      <c r="Y1295" s="1">
        <v>0</v>
      </c>
      <c r="Z1295" s="1">
        <v>0</v>
      </c>
      <c r="AA1295" s="1">
        <v>0</v>
      </c>
      <c r="AB1295" s="1">
        <v>0</v>
      </c>
      <c r="AC1295" s="1">
        <v>0</v>
      </c>
      <c r="AD1295" s="1">
        <v>1154</v>
      </c>
      <c r="AK1295" s="1">
        <v>0</v>
      </c>
      <c r="AL1295" s="1">
        <v>0</v>
      </c>
      <c r="AM1295" s="1">
        <v>0</v>
      </c>
      <c r="AO1295" s="1">
        <v>0</v>
      </c>
      <c r="AQ1295" s="1">
        <v>0</v>
      </c>
      <c r="AT1295" s="1">
        <v>0</v>
      </c>
      <c r="AV1295" s="1">
        <v>0</v>
      </c>
      <c r="AW1295" s="1">
        <v>0</v>
      </c>
      <c r="AX1295" s="1">
        <v>0</v>
      </c>
      <c r="AY1295" s="1" t="s">
        <v>79</v>
      </c>
      <c r="BD1295" s="1">
        <v>0</v>
      </c>
      <c r="BF1295" s="1">
        <v>0</v>
      </c>
      <c r="BH1295" s="1">
        <v>0</v>
      </c>
      <c r="BI1295" s="1">
        <v>0</v>
      </c>
      <c r="BL1295" s="1" t="s">
        <v>87</v>
      </c>
      <c r="BM1295" s="1" t="s">
        <v>79</v>
      </c>
      <c r="BO1295" s="1" t="s">
        <v>1211</v>
      </c>
      <c r="BP1295" s="1">
        <v>0</v>
      </c>
      <c r="BQ1295" s="1">
        <v>0</v>
      </c>
      <c r="BR1295" s="2">
        <v>1499935</v>
      </c>
      <c r="BS1295" s="2">
        <v>477196</v>
      </c>
      <c r="BT1295" s="1" t="s">
        <v>89</v>
      </c>
      <c r="BU1295" s="1" t="s">
        <v>110</v>
      </c>
      <c r="BV1295" s="1" t="s">
        <v>1127</v>
      </c>
      <c r="BW1295" s="1">
        <v>0</v>
      </c>
      <c r="BX1295" s="1">
        <v>3</v>
      </c>
    </row>
    <row r="1296" spans="1:76" x14ac:dyDescent="0.25">
      <c r="A1296" s="1">
        <v>1295</v>
      </c>
      <c r="B1296" s="1" t="s">
        <v>2042</v>
      </c>
      <c r="C1296" s="1" t="s">
        <v>917</v>
      </c>
      <c r="D1296" s="1" t="s">
        <v>101</v>
      </c>
      <c r="E1296" s="1" t="s">
        <v>102</v>
      </c>
      <c r="F1296" s="1">
        <v>2007</v>
      </c>
      <c r="G1296" s="1">
        <v>6</v>
      </c>
      <c r="H1296" s="1">
        <v>16</v>
      </c>
      <c r="I1296" s="1">
        <v>1221</v>
      </c>
      <c r="J1296" s="1" t="s">
        <v>2033</v>
      </c>
      <c r="K1296" s="1">
        <v>11</v>
      </c>
      <c r="L1296" s="1">
        <v>83</v>
      </c>
      <c r="M1296" s="1">
        <v>346736</v>
      </c>
      <c r="N1296" s="1">
        <v>5440872</v>
      </c>
      <c r="O1296" s="1">
        <v>1503654</v>
      </c>
      <c r="P1296" s="1">
        <v>478483</v>
      </c>
      <c r="Q1296" s="1" t="s">
        <v>1484</v>
      </c>
      <c r="R1296" s="1" t="s">
        <v>1485</v>
      </c>
      <c r="S1296" s="1" t="s">
        <v>1486</v>
      </c>
      <c r="T1296" s="1">
        <v>0</v>
      </c>
      <c r="U1296" s="1">
        <v>0</v>
      </c>
      <c r="V1296" s="1">
        <v>0</v>
      </c>
      <c r="Y1296" s="1">
        <v>0</v>
      </c>
      <c r="Z1296" s="1">
        <v>0</v>
      </c>
      <c r="AA1296" s="1">
        <v>0</v>
      </c>
      <c r="AB1296" s="1">
        <v>0</v>
      </c>
      <c r="AC1296" s="1">
        <v>0</v>
      </c>
      <c r="AD1296" s="1">
        <v>1192</v>
      </c>
      <c r="AK1296" s="1">
        <v>0</v>
      </c>
      <c r="AL1296" s="1">
        <v>0</v>
      </c>
      <c r="AM1296" s="1">
        <v>0</v>
      </c>
      <c r="AO1296" s="1">
        <v>0</v>
      </c>
      <c r="AQ1296" s="1">
        <v>0</v>
      </c>
      <c r="AT1296" s="1">
        <v>0</v>
      </c>
      <c r="AV1296" s="1">
        <v>0</v>
      </c>
      <c r="AW1296" s="1">
        <v>0</v>
      </c>
      <c r="AX1296" s="1">
        <v>0</v>
      </c>
      <c r="AY1296" s="1" t="s">
        <v>79</v>
      </c>
      <c r="BD1296" s="1">
        <v>0</v>
      </c>
      <c r="BF1296" s="1">
        <v>0</v>
      </c>
      <c r="BH1296" s="1">
        <v>0</v>
      </c>
      <c r="BI1296" s="1">
        <v>0</v>
      </c>
      <c r="BK1296" s="1" t="s">
        <v>1611</v>
      </c>
      <c r="BL1296" s="1" t="s">
        <v>87</v>
      </c>
      <c r="BM1296" s="1" t="s">
        <v>79</v>
      </c>
      <c r="BO1296" s="1" t="s">
        <v>1324</v>
      </c>
      <c r="BP1296" s="1">
        <v>0</v>
      </c>
      <c r="BQ1296" s="1">
        <v>0</v>
      </c>
      <c r="BR1296" s="2">
        <v>1503654</v>
      </c>
      <c r="BS1296" s="2">
        <v>478483</v>
      </c>
      <c r="BT1296" s="1" t="s">
        <v>89</v>
      </c>
      <c r="BU1296" s="1" t="s">
        <v>110</v>
      </c>
      <c r="BV1296" s="1" t="s">
        <v>1127</v>
      </c>
      <c r="BW1296" s="1">
        <v>0</v>
      </c>
      <c r="BX1296" s="1">
        <v>3</v>
      </c>
    </row>
    <row r="1297" spans="1:76" x14ac:dyDescent="0.25">
      <c r="A1297" s="1">
        <v>1296</v>
      </c>
      <c r="B1297" s="1" t="s">
        <v>2871</v>
      </c>
      <c r="C1297" s="1" t="s">
        <v>457</v>
      </c>
      <c r="D1297" s="1" t="s">
        <v>101</v>
      </c>
      <c r="E1297" s="1" t="s">
        <v>241</v>
      </c>
      <c r="F1297" s="1">
        <v>2007</v>
      </c>
      <c r="G1297" s="1">
        <v>6</v>
      </c>
      <c r="H1297" s="1">
        <v>16</v>
      </c>
      <c r="I1297" s="1">
        <v>1530</v>
      </c>
      <c r="J1297" s="1" t="s">
        <v>2682</v>
      </c>
      <c r="K1297" s="1">
        <v>11</v>
      </c>
      <c r="L1297" s="1">
        <v>83</v>
      </c>
      <c r="M1297" s="1">
        <v>335474</v>
      </c>
      <c r="N1297" s="1">
        <v>5431483</v>
      </c>
      <c r="O1297" s="1">
        <v>1493636</v>
      </c>
      <c r="P1297" s="1">
        <v>467772</v>
      </c>
      <c r="Q1297" s="1" t="s">
        <v>78</v>
      </c>
      <c r="R1297" s="1" t="s">
        <v>104</v>
      </c>
      <c r="S1297" s="1" t="s">
        <v>104</v>
      </c>
      <c r="T1297" s="1">
        <v>0</v>
      </c>
      <c r="U1297" s="1">
        <v>1</v>
      </c>
      <c r="V1297" s="1">
        <v>0</v>
      </c>
      <c r="Y1297" s="1">
        <v>0</v>
      </c>
      <c r="Z1297" s="1">
        <v>0</v>
      </c>
      <c r="AA1297" s="1">
        <v>0</v>
      </c>
      <c r="AB1297" s="1">
        <v>0</v>
      </c>
      <c r="AC1297" s="1">
        <v>0</v>
      </c>
      <c r="AD1297" s="1">
        <v>1090</v>
      </c>
      <c r="AK1297" s="1">
        <v>0</v>
      </c>
      <c r="AL1297" s="1">
        <v>0</v>
      </c>
      <c r="AM1297" s="1">
        <v>0</v>
      </c>
      <c r="AO1297" s="1">
        <v>0</v>
      </c>
      <c r="AQ1297" s="1">
        <v>0</v>
      </c>
      <c r="AT1297" s="1">
        <v>0</v>
      </c>
      <c r="AV1297" s="1">
        <v>0</v>
      </c>
      <c r="AW1297" s="1">
        <v>0</v>
      </c>
      <c r="AX1297" s="1">
        <v>0</v>
      </c>
      <c r="AY1297" s="1" t="s">
        <v>79</v>
      </c>
      <c r="BD1297" s="1">
        <v>0</v>
      </c>
      <c r="BF1297" s="1">
        <v>0</v>
      </c>
      <c r="BH1297" s="1">
        <v>0</v>
      </c>
      <c r="BI1297" s="1">
        <v>0</v>
      </c>
      <c r="BL1297" s="1" t="s">
        <v>87</v>
      </c>
      <c r="BM1297" s="1" t="s">
        <v>79</v>
      </c>
      <c r="BP1297" s="1">
        <v>0</v>
      </c>
      <c r="BQ1297" s="1">
        <v>0</v>
      </c>
      <c r="BR1297" s="2">
        <v>1493636</v>
      </c>
      <c r="BS1297" s="2">
        <v>467772</v>
      </c>
      <c r="BT1297" s="1" t="s">
        <v>89</v>
      </c>
      <c r="BU1297" s="1" t="s">
        <v>243</v>
      </c>
      <c r="BW1297" s="1">
        <v>0</v>
      </c>
      <c r="BX1297" s="1">
        <v>6</v>
      </c>
    </row>
    <row r="1298" spans="1:76" x14ac:dyDescent="0.25">
      <c r="A1298" s="1">
        <v>1297</v>
      </c>
      <c r="B1298" s="1" t="s">
        <v>2872</v>
      </c>
      <c r="C1298" s="1" t="s">
        <v>1849</v>
      </c>
      <c r="D1298" s="1" t="s">
        <v>101</v>
      </c>
      <c r="E1298" s="1" t="s">
        <v>102</v>
      </c>
      <c r="F1298" s="1">
        <v>2007</v>
      </c>
      <c r="G1298" s="1">
        <v>6</v>
      </c>
      <c r="H1298" s="1">
        <v>17</v>
      </c>
      <c r="I1298" s="1">
        <v>1040</v>
      </c>
      <c r="J1298" s="1" t="s">
        <v>2033</v>
      </c>
      <c r="K1298" s="1">
        <v>11</v>
      </c>
      <c r="L1298" s="1">
        <v>83</v>
      </c>
      <c r="M1298" s="1">
        <v>349666</v>
      </c>
      <c r="N1298" s="1">
        <v>5435232</v>
      </c>
      <c r="O1298" s="1">
        <v>1507268</v>
      </c>
      <c r="P1298" s="1">
        <v>473260</v>
      </c>
      <c r="Q1298" s="1" t="s">
        <v>78</v>
      </c>
      <c r="R1298" s="1" t="s">
        <v>79</v>
      </c>
      <c r="S1298" s="1" t="s">
        <v>79</v>
      </c>
      <c r="T1298" s="1">
        <v>1</v>
      </c>
      <c r="U1298" s="1">
        <v>1</v>
      </c>
      <c r="V1298" s="1">
        <v>0</v>
      </c>
      <c r="W1298" s="1" t="s">
        <v>2873</v>
      </c>
      <c r="X1298" s="1" t="s">
        <v>2567</v>
      </c>
      <c r="Y1298" s="1">
        <v>0</v>
      </c>
      <c r="Z1298" s="1">
        <v>0</v>
      </c>
      <c r="AA1298" s="1">
        <v>0</v>
      </c>
      <c r="AB1298" s="1">
        <v>0</v>
      </c>
      <c r="AC1298" s="1">
        <v>0</v>
      </c>
      <c r="AD1298" s="1">
        <v>945</v>
      </c>
      <c r="AH1298" s="1" t="s">
        <v>2874</v>
      </c>
      <c r="AI1298" s="1" t="s">
        <v>83</v>
      </c>
      <c r="AJ1298" s="1" t="s">
        <v>79</v>
      </c>
      <c r="AK1298" s="1">
        <v>0</v>
      </c>
      <c r="AL1298" s="1">
        <v>25</v>
      </c>
      <c r="AM1298" s="1">
        <v>22</v>
      </c>
      <c r="AO1298" s="1">
        <v>6</v>
      </c>
      <c r="AP1298" s="1" t="s">
        <v>2875</v>
      </c>
      <c r="AQ1298" s="1">
        <v>4</v>
      </c>
      <c r="AR1298" s="1" t="s">
        <v>1304</v>
      </c>
      <c r="AS1298" s="1" t="s">
        <v>2567</v>
      </c>
      <c r="AT1298" s="1">
        <v>8</v>
      </c>
      <c r="AU1298" s="1" t="s">
        <v>1316</v>
      </c>
      <c r="AV1298" s="1">
        <v>0</v>
      </c>
      <c r="AW1298" s="1">
        <v>0</v>
      </c>
      <c r="AX1298" s="1">
        <v>0</v>
      </c>
      <c r="AY1298" s="1" t="s">
        <v>79</v>
      </c>
      <c r="BD1298" s="1">
        <v>0</v>
      </c>
      <c r="BE1298" s="1" t="s">
        <v>85</v>
      </c>
      <c r="BF1298" s="1">
        <v>0</v>
      </c>
      <c r="BG1298" s="1" t="s">
        <v>2828</v>
      </c>
      <c r="BH1298" s="1">
        <v>544</v>
      </c>
      <c r="BI1298" s="1">
        <v>0</v>
      </c>
      <c r="BK1298" s="1" t="s">
        <v>216</v>
      </c>
      <c r="BL1298" s="1" t="s">
        <v>87</v>
      </c>
      <c r="BM1298" s="1" t="s">
        <v>79</v>
      </c>
      <c r="BN1298" s="1" t="s">
        <v>122</v>
      </c>
      <c r="BO1298" s="1" t="s">
        <v>1853</v>
      </c>
      <c r="BP1298" s="1">
        <v>0</v>
      </c>
      <c r="BQ1298" s="1">
        <v>0</v>
      </c>
      <c r="BR1298" s="2">
        <v>1507268</v>
      </c>
      <c r="BS1298" s="2">
        <v>473260</v>
      </c>
      <c r="BT1298" s="1" t="s">
        <v>312</v>
      </c>
      <c r="BU1298" s="1" t="s">
        <v>110</v>
      </c>
      <c r="BV1298" s="1" t="s">
        <v>136</v>
      </c>
      <c r="BW1298" s="1">
        <v>0</v>
      </c>
      <c r="BX1298" s="1">
        <v>4</v>
      </c>
    </row>
    <row r="1299" spans="1:76" x14ac:dyDescent="0.25">
      <c r="A1299" s="1">
        <v>1298</v>
      </c>
      <c r="B1299" s="1" t="s">
        <v>2876</v>
      </c>
      <c r="C1299" s="1" t="s">
        <v>2032</v>
      </c>
      <c r="D1299" s="1" t="s">
        <v>101</v>
      </c>
      <c r="E1299" s="1" t="s">
        <v>102</v>
      </c>
      <c r="F1299" s="1">
        <v>2007</v>
      </c>
      <c r="G1299" s="1">
        <v>6</v>
      </c>
      <c r="H1299" s="1">
        <v>18</v>
      </c>
      <c r="I1299" s="1">
        <v>735</v>
      </c>
      <c r="J1299" s="1" t="s">
        <v>2033</v>
      </c>
      <c r="K1299" s="1">
        <v>11</v>
      </c>
      <c r="L1299" s="1">
        <v>83</v>
      </c>
      <c r="M1299" s="1">
        <v>350010</v>
      </c>
      <c r="N1299" s="1">
        <v>5441725</v>
      </c>
      <c r="O1299" s="1">
        <v>1506800</v>
      </c>
      <c r="P1299" s="1">
        <v>479738</v>
      </c>
      <c r="Q1299" s="1" t="s">
        <v>78</v>
      </c>
      <c r="R1299" s="1" t="s">
        <v>79</v>
      </c>
      <c r="S1299" s="1" t="s">
        <v>79</v>
      </c>
      <c r="T1299" s="1">
        <v>1</v>
      </c>
      <c r="U1299" s="1">
        <v>1</v>
      </c>
      <c r="V1299" s="1">
        <v>0</v>
      </c>
      <c r="W1299" s="1" t="s">
        <v>2826</v>
      </c>
      <c r="X1299" s="1" t="s">
        <v>2561</v>
      </c>
      <c r="Y1299" s="1">
        <v>0</v>
      </c>
      <c r="Z1299" s="1">
        <v>0</v>
      </c>
      <c r="AA1299" s="1">
        <v>0</v>
      </c>
      <c r="AB1299" s="1">
        <v>0</v>
      </c>
      <c r="AC1299" s="1">
        <v>0</v>
      </c>
      <c r="AD1299" s="1">
        <v>1038</v>
      </c>
      <c r="AG1299" s="1" t="s">
        <v>2877</v>
      </c>
      <c r="AH1299" s="1" t="s">
        <v>2878</v>
      </c>
      <c r="AI1299" s="1" t="s">
        <v>94</v>
      </c>
      <c r="AJ1299" s="1" t="s">
        <v>79</v>
      </c>
      <c r="AK1299" s="1">
        <v>0</v>
      </c>
      <c r="AL1299" s="1">
        <v>99</v>
      </c>
      <c r="AM1299" s="1">
        <v>30</v>
      </c>
      <c r="AO1299" s="1">
        <v>28</v>
      </c>
      <c r="AP1299" s="1" t="s">
        <v>2879</v>
      </c>
      <c r="AQ1299" s="1">
        <v>2</v>
      </c>
      <c r="AR1299" s="1" t="s">
        <v>380</v>
      </c>
      <c r="AS1299" s="1" t="s">
        <v>2567</v>
      </c>
      <c r="AT1299" s="1">
        <v>8</v>
      </c>
      <c r="AV1299" s="1">
        <v>0</v>
      </c>
      <c r="AW1299" s="1">
        <v>0</v>
      </c>
      <c r="AX1299" s="1">
        <v>0</v>
      </c>
      <c r="AY1299" s="1" t="s">
        <v>79</v>
      </c>
      <c r="BD1299" s="1">
        <v>0</v>
      </c>
      <c r="BE1299" s="1" t="s">
        <v>85</v>
      </c>
      <c r="BF1299" s="1">
        <v>0</v>
      </c>
      <c r="BG1299" s="1" t="s">
        <v>2828</v>
      </c>
      <c r="BH1299" s="1">
        <v>518</v>
      </c>
      <c r="BI1299" s="1">
        <v>0</v>
      </c>
      <c r="BK1299" s="1" t="s">
        <v>545</v>
      </c>
      <c r="BL1299" s="1" t="s">
        <v>87</v>
      </c>
      <c r="BM1299" s="1" t="s">
        <v>79</v>
      </c>
      <c r="BN1299" s="1" t="s">
        <v>122</v>
      </c>
      <c r="BO1299" s="1" t="s">
        <v>2036</v>
      </c>
      <c r="BP1299" s="1">
        <v>0</v>
      </c>
      <c r="BQ1299" s="1">
        <v>0</v>
      </c>
      <c r="BR1299" s="2">
        <v>1506800</v>
      </c>
      <c r="BS1299" s="2">
        <v>479738</v>
      </c>
      <c r="BT1299" s="1" t="s">
        <v>89</v>
      </c>
      <c r="BU1299" s="1" t="s">
        <v>110</v>
      </c>
      <c r="BV1299" s="1" t="s">
        <v>136</v>
      </c>
      <c r="BW1299" s="1">
        <v>0</v>
      </c>
      <c r="BX1299" s="1">
        <v>4</v>
      </c>
    </row>
    <row r="1300" spans="1:76" x14ac:dyDescent="0.25">
      <c r="A1300" s="1">
        <v>1299</v>
      </c>
      <c r="B1300" s="1" t="s">
        <v>2880</v>
      </c>
      <c r="C1300" s="1" t="s">
        <v>2881</v>
      </c>
      <c r="D1300" s="1" t="s">
        <v>101</v>
      </c>
      <c r="E1300" s="1" t="s">
        <v>102</v>
      </c>
      <c r="F1300" s="1">
        <v>2007</v>
      </c>
      <c r="G1300" s="1">
        <v>6</v>
      </c>
      <c r="H1300" s="1">
        <v>18</v>
      </c>
      <c r="I1300" s="1">
        <v>850</v>
      </c>
      <c r="J1300" s="1" t="s">
        <v>2033</v>
      </c>
      <c r="K1300" s="1">
        <v>11</v>
      </c>
      <c r="L1300" s="1">
        <v>83</v>
      </c>
      <c r="M1300" s="1">
        <v>350582</v>
      </c>
      <c r="N1300" s="1">
        <v>5442738</v>
      </c>
      <c r="O1300" s="1">
        <v>1507242</v>
      </c>
      <c r="P1300" s="1">
        <v>480814</v>
      </c>
      <c r="Q1300" s="1" t="s">
        <v>78</v>
      </c>
      <c r="R1300" s="1" t="s">
        <v>79</v>
      </c>
      <c r="S1300" s="1" t="s">
        <v>79</v>
      </c>
      <c r="T1300" s="1">
        <v>1</v>
      </c>
      <c r="U1300" s="1">
        <v>1</v>
      </c>
      <c r="V1300" s="1">
        <v>0</v>
      </c>
      <c r="W1300" s="1" t="s">
        <v>2882</v>
      </c>
      <c r="X1300" s="1" t="s">
        <v>2567</v>
      </c>
      <c r="Y1300" s="1">
        <v>0</v>
      </c>
      <c r="Z1300" s="1">
        <v>0</v>
      </c>
      <c r="AA1300" s="1">
        <v>0</v>
      </c>
      <c r="AB1300" s="1">
        <v>0</v>
      </c>
      <c r="AC1300" s="1">
        <v>0</v>
      </c>
      <c r="AD1300" s="1">
        <v>1038</v>
      </c>
      <c r="AG1300" s="1" t="s">
        <v>2883</v>
      </c>
      <c r="AH1300" s="1" t="s">
        <v>2884</v>
      </c>
      <c r="AI1300" s="1" t="s">
        <v>83</v>
      </c>
      <c r="AJ1300" s="1" t="s">
        <v>79</v>
      </c>
      <c r="AK1300" s="1">
        <v>0</v>
      </c>
      <c r="AL1300" s="1">
        <v>38</v>
      </c>
      <c r="AM1300" s="1">
        <v>25</v>
      </c>
      <c r="AO1300" s="1">
        <v>13</v>
      </c>
      <c r="AP1300" s="1" t="s">
        <v>273</v>
      </c>
      <c r="AQ1300" s="1">
        <v>3</v>
      </c>
      <c r="AS1300" s="1" t="s">
        <v>2567</v>
      </c>
      <c r="AT1300" s="1">
        <v>5</v>
      </c>
      <c r="AV1300" s="1">
        <v>0</v>
      </c>
      <c r="AW1300" s="1">
        <v>0</v>
      </c>
      <c r="AX1300" s="1">
        <v>0</v>
      </c>
      <c r="AY1300" s="1" t="s">
        <v>79</v>
      </c>
      <c r="BD1300" s="1">
        <v>0</v>
      </c>
      <c r="BE1300" s="1" t="s">
        <v>85</v>
      </c>
      <c r="BF1300" s="1">
        <v>0</v>
      </c>
      <c r="BG1300" s="1" t="s">
        <v>2828</v>
      </c>
      <c r="BH1300" s="1">
        <v>0</v>
      </c>
      <c r="BI1300" s="1">
        <v>0</v>
      </c>
      <c r="BK1300" s="1" t="s">
        <v>216</v>
      </c>
      <c r="BL1300" s="1" t="s">
        <v>87</v>
      </c>
      <c r="BM1300" s="1" t="s">
        <v>79</v>
      </c>
      <c r="BN1300" s="1" t="s">
        <v>122</v>
      </c>
      <c r="BO1300" s="1" t="s">
        <v>725</v>
      </c>
      <c r="BP1300" s="1">
        <v>0</v>
      </c>
      <c r="BQ1300" s="1">
        <v>0</v>
      </c>
      <c r="BR1300" s="2">
        <v>1507242</v>
      </c>
      <c r="BS1300" s="2">
        <v>480814</v>
      </c>
      <c r="BT1300" s="1" t="s">
        <v>89</v>
      </c>
      <c r="BU1300" s="1" t="s">
        <v>110</v>
      </c>
      <c r="BV1300" s="1" t="s">
        <v>136</v>
      </c>
      <c r="BW1300" s="1">
        <v>0</v>
      </c>
      <c r="BX1300" s="1">
        <v>4</v>
      </c>
    </row>
    <row r="1301" spans="1:76" x14ac:dyDescent="0.25">
      <c r="A1301" s="1">
        <v>1300</v>
      </c>
      <c r="B1301" s="1" t="s">
        <v>841</v>
      </c>
      <c r="C1301" s="1" t="s">
        <v>723</v>
      </c>
      <c r="D1301" s="1" t="s">
        <v>101</v>
      </c>
      <c r="E1301" s="1" t="s">
        <v>102</v>
      </c>
      <c r="F1301" s="1">
        <v>2007</v>
      </c>
      <c r="G1301" s="1">
        <v>6</v>
      </c>
      <c r="H1301" s="1">
        <v>18</v>
      </c>
      <c r="I1301" s="1">
        <v>923</v>
      </c>
      <c r="J1301" s="1" t="s">
        <v>2033</v>
      </c>
      <c r="K1301" s="1">
        <v>11</v>
      </c>
      <c r="L1301" s="1">
        <v>83</v>
      </c>
      <c r="M1301" s="1">
        <v>350146</v>
      </c>
      <c r="N1301" s="1">
        <v>5443098</v>
      </c>
      <c r="O1301" s="1">
        <v>1506764</v>
      </c>
      <c r="P1301" s="1">
        <v>481116</v>
      </c>
      <c r="Q1301" s="1" t="s">
        <v>1484</v>
      </c>
      <c r="R1301" s="1" t="s">
        <v>1485</v>
      </c>
      <c r="S1301" s="1" t="s">
        <v>1486</v>
      </c>
      <c r="T1301" s="1">
        <v>0</v>
      </c>
      <c r="U1301" s="1">
        <v>0</v>
      </c>
      <c r="V1301" s="1">
        <v>0</v>
      </c>
      <c r="Y1301" s="1">
        <v>0</v>
      </c>
      <c r="Z1301" s="1">
        <v>0</v>
      </c>
      <c r="AA1301" s="1">
        <v>0</v>
      </c>
      <c r="AB1301" s="1">
        <v>0</v>
      </c>
      <c r="AC1301" s="1">
        <v>0</v>
      </c>
      <c r="AD1301" s="1">
        <v>1060</v>
      </c>
      <c r="AK1301" s="1">
        <v>0</v>
      </c>
      <c r="AL1301" s="1">
        <v>0</v>
      </c>
      <c r="AM1301" s="1">
        <v>0</v>
      </c>
      <c r="AO1301" s="1">
        <v>0</v>
      </c>
      <c r="AQ1301" s="1">
        <v>0</v>
      </c>
      <c r="AT1301" s="1">
        <v>0</v>
      </c>
      <c r="AV1301" s="1">
        <v>0</v>
      </c>
      <c r="AW1301" s="1">
        <v>0</v>
      </c>
      <c r="AX1301" s="1">
        <v>0</v>
      </c>
      <c r="AY1301" s="1" t="s">
        <v>79</v>
      </c>
      <c r="BD1301" s="1">
        <v>0</v>
      </c>
      <c r="BF1301" s="1">
        <v>0</v>
      </c>
      <c r="BH1301" s="1">
        <v>0</v>
      </c>
      <c r="BI1301" s="1">
        <v>0</v>
      </c>
      <c r="BK1301" s="1" t="s">
        <v>86</v>
      </c>
      <c r="BL1301" s="1" t="s">
        <v>87</v>
      </c>
      <c r="BM1301" s="1" t="s">
        <v>79</v>
      </c>
      <c r="BO1301" s="1" t="s">
        <v>725</v>
      </c>
      <c r="BP1301" s="1">
        <v>0</v>
      </c>
      <c r="BQ1301" s="1">
        <v>0</v>
      </c>
      <c r="BR1301" s="2">
        <v>1506764</v>
      </c>
      <c r="BS1301" s="2">
        <v>481116</v>
      </c>
      <c r="BT1301" s="1" t="s">
        <v>89</v>
      </c>
      <c r="BU1301" s="1" t="s">
        <v>110</v>
      </c>
      <c r="BV1301" s="1" t="s">
        <v>1127</v>
      </c>
      <c r="BW1301" s="1">
        <v>0</v>
      </c>
      <c r="BX1301" s="1">
        <v>5</v>
      </c>
    </row>
    <row r="1302" spans="1:76" x14ac:dyDescent="0.25">
      <c r="A1302" s="1">
        <v>1301</v>
      </c>
      <c r="B1302" s="1" t="s">
        <v>2885</v>
      </c>
      <c r="C1302" s="1" t="s">
        <v>733</v>
      </c>
      <c r="D1302" s="1" t="s">
        <v>101</v>
      </c>
      <c r="E1302" s="1" t="s">
        <v>102</v>
      </c>
      <c r="F1302" s="1">
        <v>2007</v>
      </c>
      <c r="G1302" s="1">
        <v>6</v>
      </c>
      <c r="H1302" s="1">
        <v>18</v>
      </c>
      <c r="I1302" s="1">
        <v>1220</v>
      </c>
      <c r="J1302" s="1" t="s">
        <v>2033</v>
      </c>
      <c r="K1302" s="1">
        <v>11</v>
      </c>
      <c r="L1302" s="1">
        <v>83</v>
      </c>
      <c r="M1302" s="1">
        <v>352448</v>
      </c>
      <c r="N1302" s="1">
        <v>5446381</v>
      </c>
      <c r="O1302" s="1">
        <v>1508640</v>
      </c>
      <c r="P1302" s="1">
        <v>484658</v>
      </c>
      <c r="Q1302" s="1" t="s">
        <v>78</v>
      </c>
      <c r="R1302" s="1" t="s">
        <v>79</v>
      </c>
      <c r="S1302" s="1" t="s">
        <v>79</v>
      </c>
      <c r="T1302" s="1">
        <v>1</v>
      </c>
      <c r="U1302" s="1">
        <v>1</v>
      </c>
      <c r="V1302" s="1">
        <v>0</v>
      </c>
      <c r="W1302" s="1" t="s">
        <v>2826</v>
      </c>
      <c r="X1302" s="1" t="s">
        <v>2561</v>
      </c>
      <c r="Y1302" s="1">
        <v>0</v>
      </c>
      <c r="Z1302" s="1">
        <v>0</v>
      </c>
      <c r="AA1302" s="1">
        <v>0</v>
      </c>
      <c r="AB1302" s="1">
        <v>0</v>
      </c>
      <c r="AC1302" s="1">
        <v>0</v>
      </c>
      <c r="AD1302" s="1">
        <v>860</v>
      </c>
      <c r="AG1302" s="1" t="s">
        <v>2886</v>
      </c>
      <c r="AH1302" s="1" t="s">
        <v>2887</v>
      </c>
      <c r="AI1302" s="1" t="s">
        <v>94</v>
      </c>
      <c r="AJ1302" s="1" t="s">
        <v>79</v>
      </c>
      <c r="AK1302" s="1">
        <v>0</v>
      </c>
      <c r="AL1302" s="1">
        <v>52</v>
      </c>
      <c r="AM1302" s="1">
        <v>16</v>
      </c>
      <c r="AO1302" s="1">
        <v>14</v>
      </c>
      <c r="AP1302" s="1" t="s">
        <v>2888</v>
      </c>
      <c r="AQ1302" s="1">
        <v>4</v>
      </c>
      <c r="AR1302" s="1" t="s">
        <v>2889</v>
      </c>
      <c r="AS1302" s="1" t="s">
        <v>2567</v>
      </c>
      <c r="AT1302" s="1">
        <v>12</v>
      </c>
      <c r="AV1302" s="1">
        <v>0</v>
      </c>
      <c r="AW1302" s="1">
        <v>0</v>
      </c>
      <c r="AX1302" s="1">
        <v>0</v>
      </c>
      <c r="AY1302" s="1" t="s">
        <v>79</v>
      </c>
      <c r="BD1302" s="1">
        <v>0</v>
      </c>
      <c r="BE1302" s="1" t="s">
        <v>119</v>
      </c>
      <c r="BF1302" s="1">
        <v>0</v>
      </c>
      <c r="BG1302" s="1" t="s">
        <v>2828</v>
      </c>
      <c r="BH1302" s="1">
        <v>0</v>
      </c>
      <c r="BI1302" s="1">
        <v>0</v>
      </c>
      <c r="BK1302" s="1" t="s">
        <v>86</v>
      </c>
      <c r="BL1302" s="1" t="s">
        <v>87</v>
      </c>
      <c r="BM1302" s="1" t="s">
        <v>79</v>
      </c>
      <c r="BN1302" s="1" t="s">
        <v>122</v>
      </c>
      <c r="BO1302" s="1" t="s">
        <v>734</v>
      </c>
      <c r="BP1302" s="1">
        <v>0</v>
      </c>
      <c r="BQ1302" s="1">
        <v>0</v>
      </c>
      <c r="BR1302" s="2">
        <v>1508640</v>
      </c>
      <c r="BS1302" s="2">
        <v>484658</v>
      </c>
      <c r="BT1302" s="1" t="s">
        <v>89</v>
      </c>
      <c r="BU1302" s="1" t="s">
        <v>110</v>
      </c>
      <c r="BV1302" s="1" t="s">
        <v>136</v>
      </c>
      <c r="BW1302" s="1">
        <v>0</v>
      </c>
      <c r="BX1302" s="1">
        <v>4</v>
      </c>
    </row>
    <row r="1303" spans="1:76" x14ac:dyDescent="0.25">
      <c r="A1303" s="1">
        <v>1302</v>
      </c>
      <c r="B1303" s="1" t="s">
        <v>2890</v>
      </c>
      <c r="C1303" s="1" t="s">
        <v>86</v>
      </c>
      <c r="D1303" s="1" t="s">
        <v>101</v>
      </c>
      <c r="E1303" s="1" t="s">
        <v>498</v>
      </c>
      <c r="F1303" s="1">
        <v>2007</v>
      </c>
      <c r="G1303" s="1">
        <v>6</v>
      </c>
      <c r="H1303" s="1">
        <v>19</v>
      </c>
      <c r="I1303" s="1">
        <v>753</v>
      </c>
      <c r="J1303" s="1" t="s">
        <v>2033</v>
      </c>
      <c r="K1303" s="1">
        <v>11</v>
      </c>
      <c r="L1303" s="1">
        <v>83</v>
      </c>
      <c r="M1303" s="1">
        <v>362946</v>
      </c>
      <c r="N1303" s="1">
        <v>5440277</v>
      </c>
      <c r="O1303" s="1">
        <v>1519832</v>
      </c>
      <c r="P1303" s="1">
        <v>479920</v>
      </c>
      <c r="Q1303" s="1" t="s">
        <v>78</v>
      </c>
      <c r="R1303" s="1" t="s">
        <v>156</v>
      </c>
      <c r="S1303" s="1" t="s">
        <v>652</v>
      </c>
      <c r="T1303" s="1">
        <v>1</v>
      </c>
      <c r="U1303" s="1">
        <v>0</v>
      </c>
      <c r="V1303" s="1">
        <v>0</v>
      </c>
      <c r="Y1303" s="1">
        <v>0</v>
      </c>
      <c r="Z1303" s="1">
        <v>0</v>
      </c>
      <c r="AA1303" s="1">
        <v>0</v>
      </c>
      <c r="AB1303" s="1">
        <v>0</v>
      </c>
      <c r="AC1303" s="1">
        <v>0</v>
      </c>
      <c r="AD1303" s="1">
        <v>1357</v>
      </c>
      <c r="AK1303" s="1">
        <v>0</v>
      </c>
      <c r="AL1303" s="1">
        <v>0</v>
      </c>
      <c r="AM1303" s="1">
        <v>0</v>
      </c>
      <c r="AO1303" s="1">
        <v>0</v>
      </c>
      <c r="AQ1303" s="1">
        <v>0</v>
      </c>
      <c r="AT1303" s="1">
        <v>0</v>
      </c>
      <c r="AV1303" s="1">
        <v>0</v>
      </c>
      <c r="AW1303" s="1">
        <v>0</v>
      </c>
      <c r="AX1303" s="1">
        <v>0</v>
      </c>
      <c r="AY1303" s="1" t="s">
        <v>86</v>
      </c>
      <c r="BD1303" s="1">
        <v>0</v>
      </c>
      <c r="BF1303" s="1">
        <v>0</v>
      </c>
      <c r="BH1303" s="1">
        <v>0</v>
      </c>
      <c r="BI1303" s="1">
        <v>0</v>
      </c>
      <c r="BL1303" s="1" t="s">
        <v>87</v>
      </c>
      <c r="BM1303" s="1" t="s">
        <v>191</v>
      </c>
      <c r="BO1303" s="1" t="s">
        <v>500</v>
      </c>
      <c r="BP1303" s="1">
        <v>0</v>
      </c>
      <c r="BQ1303" s="1">
        <v>0</v>
      </c>
      <c r="BR1303" s="2">
        <v>1519832</v>
      </c>
      <c r="BS1303" s="2">
        <v>479920</v>
      </c>
      <c r="BT1303" s="1" t="s">
        <v>134</v>
      </c>
      <c r="BU1303" s="1" t="s">
        <v>135</v>
      </c>
      <c r="BV1303" s="1" t="s">
        <v>1127</v>
      </c>
      <c r="BW1303" s="1">
        <v>0</v>
      </c>
      <c r="BX1303" s="1">
        <v>2</v>
      </c>
    </row>
    <row r="1304" spans="1:76" x14ac:dyDescent="0.25">
      <c r="A1304" s="1">
        <v>1303</v>
      </c>
      <c r="B1304" s="1" t="s">
        <v>2852</v>
      </c>
      <c r="C1304" s="1" t="s">
        <v>1338</v>
      </c>
      <c r="D1304" s="1" t="s">
        <v>101</v>
      </c>
      <c r="E1304" s="1" t="s">
        <v>498</v>
      </c>
      <c r="F1304" s="1">
        <v>2007</v>
      </c>
      <c r="G1304" s="1">
        <v>6</v>
      </c>
      <c r="H1304" s="1">
        <v>19</v>
      </c>
      <c r="I1304" s="1">
        <v>925</v>
      </c>
      <c r="J1304" s="1" t="s">
        <v>2033</v>
      </c>
      <c r="K1304" s="1">
        <v>11</v>
      </c>
      <c r="L1304" s="1">
        <v>83</v>
      </c>
      <c r="M1304" s="1">
        <v>364124</v>
      </c>
      <c r="N1304" s="1">
        <v>5440091</v>
      </c>
      <c r="O1304" s="1">
        <v>1521026</v>
      </c>
      <c r="P1304" s="1">
        <v>479884</v>
      </c>
      <c r="Q1304" s="1" t="s">
        <v>1484</v>
      </c>
      <c r="R1304" s="1" t="s">
        <v>1485</v>
      </c>
      <c r="S1304" s="1" t="s">
        <v>1486</v>
      </c>
      <c r="T1304" s="1">
        <v>0</v>
      </c>
      <c r="U1304" s="1">
        <v>0</v>
      </c>
      <c r="V1304" s="1">
        <v>0</v>
      </c>
      <c r="Y1304" s="1">
        <v>0</v>
      </c>
      <c r="Z1304" s="1">
        <v>0</v>
      </c>
      <c r="AA1304" s="1">
        <v>0</v>
      </c>
      <c r="AB1304" s="1">
        <v>0</v>
      </c>
      <c r="AC1304" s="1">
        <v>0</v>
      </c>
      <c r="AD1304" s="1">
        <v>1180</v>
      </c>
      <c r="AK1304" s="1">
        <v>0</v>
      </c>
      <c r="AL1304" s="1">
        <v>0</v>
      </c>
      <c r="AM1304" s="1">
        <v>0</v>
      </c>
      <c r="AO1304" s="1">
        <v>0</v>
      </c>
      <c r="AQ1304" s="1">
        <v>0</v>
      </c>
      <c r="AT1304" s="1">
        <v>0</v>
      </c>
      <c r="AV1304" s="1">
        <v>0</v>
      </c>
      <c r="AW1304" s="1">
        <v>0</v>
      </c>
      <c r="AX1304" s="1">
        <v>0</v>
      </c>
      <c r="AY1304" s="1" t="s">
        <v>578</v>
      </c>
      <c r="BD1304" s="1">
        <v>0</v>
      </c>
      <c r="BF1304" s="1">
        <v>0</v>
      </c>
      <c r="BH1304" s="1">
        <v>0</v>
      </c>
      <c r="BI1304" s="1">
        <v>0</v>
      </c>
      <c r="BL1304" s="1" t="s">
        <v>87</v>
      </c>
      <c r="BM1304" s="1" t="s">
        <v>578</v>
      </c>
      <c r="BP1304" s="1">
        <v>0</v>
      </c>
      <c r="BQ1304" s="1">
        <v>0</v>
      </c>
      <c r="BR1304" s="2">
        <v>1521026</v>
      </c>
      <c r="BS1304" s="2">
        <v>479884</v>
      </c>
      <c r="BT1304" s="1" t="s">
        <v>134</v>
      </c>
      <c r="BU1304" s="1" t="s">
        <v>135</v>
      </c>
      <c r="BW1304" s="1">
        <v>0</v>
      </c>
      <c r="BX1304" s="1">
        <v>2</v>
      </c>
    </row>
    <row r="1305" spans="1:76" x14ac:dyDescent="0.25">
      <c r="A1305" s="1">
        <v>1304</v>
      </c>
      <c r="B1305" s="1" t="s">
        <v>2891</v>
      </c>
      <c r="C1305" s="1" t="s">
        <v>2847</v>
      </c>
      <c r="D1305" s="1" t="s">
        <v>101</v>
      </c>
      <c r="E1305" s="1" t="s">
        <v>1228</v>
      </c>
      <c r="F1305" s="1">
        <v>2007</v>
      </c>
      <c r="G1305" s="1">
        <v>6</v>
      </c>
      <c r="H1305" s="1">
        <v>19</v>
      </c>
      <c r="I1305" s="1">
        <v>1310</v>
      </c>
      <c r="J1305" s="1" t="s">
        <v>2892</v>
      </c>
      <c r="K1305" s="1">
        <v>11</v>
      </c>
      <c r="L1305" s="1">
        <v>83</v>
      </c>
      <c r="M1305" s="1">
        <v>384753</v>
      </c>
      <c r="N1305" s="1">
        <v>5438879</v>
      </c>
      <c r="O1305" s="1">
        <v>1541672</v>
      </c>
      <c r="P1305" s="1">
        <v>481267</v>
      </c>
      <c r="Q1305" s="1" t="s">
        <v>78</v>
      </c>
      <c r="R1305" s="1" t="s">
        <v>79</v>
      </c>
      <c r="S1305" s="1" t="s">
        <v>79</v>
      </c>
      <c r="T1305" s="1">
        <v>1</v>
      </c>
      <c r="U1305" s="1">
        <v>1</v>
      </c>
      <c r="V1305" s="1">
        <v>0</v>
      </c>
      <c r="W1305" s="1" t="s">
        <v>2826</v>
      </c>
      <c r="X1305" s="1" t="s">
        <v>2567</v>
      </c>
      <c r="Y1305" s="1">
        <v>0</v>
      </c>
      <c r="Z1305" s="1">
        <v>0</v>
      </c>
      <c r="AA1305" s="1">
        <v>0</v>
      </c>
      <c r="AB1305" s="1">
        <v>0</v>
      </c>
      <c r="AC1305" s="1">
        <v>0</v>
      </c>
      <c r="AD1305" s="1">
        <v>1326</v>
      </c>
      <c r="AI1305" s="1" t="s">
        <v>83</v>
      </c>
      <c r="AJ1305" s="1" t="s">
        <v>79</v>
      </c>
      <c r="AK1305" s="1">
        <v>0</v>
      </c>
      <c r="AL1305" s="1">
        <v>38</v>
      </c>
      <c r="AM1305" s="1">
        <v>12</v>
      </c>
      <c r="AO1305" s="1">
        <v>12</v>
      </c>
      <c r="AP1305" s="1" t="s">
        <v>2827</v>
      </c>
      <c r="AQ1305" s="1">
        <v>5</v>
      </c>
      <c r="AR1305" s="1" t="s">
        <v>2893</v>
      </c>
      <c r="AS1305" s="1" t="s">
        <v>2567</v>
      </c>
      <c r="AT1305" s="1">
        <v>0</v>
      </c>
      <c r="AV1305" s="1">
        <v>0</v>
      </c>
      <c r="AW1305" s="1">
        <v>0</v>
      </c>
      <c r="AX1305" s="1">
        <v>0</v>
      </c>
      <c r="AY1305" s="1" t="s">
        <v>79</v>
      </c>
      <c r="BD1305" s="1">
        <v>0</v>
      </c>
      <c r="BE1305" s="1" t="s">
        <v>1705</v>
      </c>
      <c r="BF1305" s="1">
        <v>138</v>
      </c>
      <c r="BG1305" s="1" t="s">
        <v>2828</v>
      </c>
      <c r="BH1305" s="1">
        <v>0</v>
      </c>
      <c r="BI1305" s="1">
        <v>0</v>
      </c>
      <c r="BK1305" s="1" t="s">
        <v>216</v>
      </c>
      <c r="BL1305" s="1" t="s">
        <v>87</v>
      </c>
      <c r="BM1305" s="1" t="s">
        <v>79</v>
      </c>
      <c r="BN1305" s="1" t="s">
        <v>122</v>
      </c>
      <c r="BO1305" s="1" t="s">
        <v>2848</v>
      </c>
      <c r="BP1305" s="1">
        <v>0</v>
      </c>
      <c r="BQ1305" s="1">
        <v>0</v>
      </c>
      <c r="BR1305" s="2">
        <v>1541672</v>
      </c>
      <c r="BS1305" s="2">
        <v>481267</v>
      </c>
      <c r="BT1305" s="1" t="s">
        <v>158</v>
      </c>
      <c r="BU1305" s="1" t="s">
        <v>135</v>
      </c>
      <c r="BV1305" s="1" t="s">
        <v>136</v>
      </c>
      <c r="BW1305" s="1">
        <v>0</v>
      </c>
      <c r="BX1305" s="1">
        <v>4</v>
      </c>
    </row>
    <row r="1306" spans="1:76" x14ac:dyDescent="0.25">
      <c r="A1306" s="1">
        <v>1305</v>
      </c>
      <c r="B1306" s="1" t="s">
        <v>581</v>
      </c>
      <c r="C1306" s="1" t="s">
        <v>277</v>
      </c>
      <c r="D1306" s="1" t="s">
        <v>101</v>
      </c>
      <c r="E1306" s="1" t="s">
        <v>241</v>
      </c>
      <c r="F1306" s="1">
        <v>2007</v>
      </c>
      <c r="G1306" s="1">
        <v>6</v>
      </c>
      <c r="H1306" s="1">
        <v>20</v>
      </c>
      <c r="I1306" s="1">
        <v>0</v>
      </c>
      <c r="J1306" s="1" t="s">
        <v>1850</v>
      </c>
      <c r="K1306" s="1">
        <v>11</v>
      </c>
      <c r="L1306" s="1">
        <v>83</v>
      </c>
      <c r="M1306" s="1">
        <v>335978</v>
      </c>
      <c r="N1306" s="1">
        <v>5435021</v>
      </c>
      <c r="O1306" s="1">
        <v>1493696</v>
      </c>
      <c r="P1306" s="1">
        <v>471341</v>
      </c>
      <c r="Q1306" s="1" t="s">
        <v>78</v>
      </c>
      <c r="R1306" s="1" t="s">
        <v>79</v>
      </c>
      <c r="S1306" s="1" t="s">
        <v>79</v>
      </c>
      <c r="T1306" s="1">
        <v>1</v>
      </c>
      <c r="U1306" s="1">
        <v>1</v>
      </c>
      <c r="V1306" s="1">
        <v>0</v>
      </c>
      <c r="W1306" s="1" t="s">
        <v>2894</v>
      </c>
      <c r="X1306" s="1" t="s">
        <v>2567</v>
      </c>
      <c r="Y1306" s="1">
        <v>0</v>
      </c>
      <c r="Z1306" s="1">
        <v>0</v>
      </c>
      <c r="AA1306" s="1">
        <v>0</v>
      </c>
      <c r="AB1306" s="1">
        <v>0</v>
      </c>
      <c r="AC1306" s="1">
        <v>0</v>
      </c>
      <c r="AD1306" s="1">
        <v>1217</v>
      </c>
      <c r="AK1306" s="1">
        <v>0</v>
      </c>
      <c r="AL1306" s="1">
        <v>0</v>
      </c>
      <c r="AM1306" s="1">
        <v>0</v>
      </c>
      <c r="AO1306" s="1">
        <v>0</v>
      </c>
      <c r="AQ1306" s="1">
        <v>0</v>
      </c>
      <c r="AT1306" s="1">
        <v>0</v>
      </c>
      <c r="AV1306" s="1">
        <v>0</v>
      </c>
      <c r="AW1306" s="1">
        <v>0</v>
      </c>
      <c r="AX1306" s="1">
        <v>0</v>
      </c>
      <c r="AY1306" s="1" t="s">
        <v>79</v>
      </c>
      <c r="BD1306" s="1">
        <v>0</v>
      </c>
      <c r="BF1306" s="1">
        <v>0</v>
      </c>
      <c r="BG1306" s="1" t="s">
        <v>2828</v>
      </c>
      <c r="BH1306" s="1">
        <v>0</v>
      </c>
      <c r="BI1306" s="1">
        <v>0</v>
      </c>
      <c r="BK1306" s="1" t="s">
        <v>1611</v>
      </c>
      <c r="BL1306" s="1" t="s">
        <v>87</v>
      </c>
      <c r="BM1306" s="1" t="s">
        <v>79</v>
      </c>
      <c r="BO1306" s="1" t="s">
        <v>283</v>
      </c>
      <c r="BP1306" s="1">
        <v>0</v>
      </c>
      <c r="BQ1306" s="1">
        <v>0</v>
      </c>
      <c r="BR1306" s="2">
        <v>1493696</v>
      </c>
      <c r="BS1306" s="2">
        <v>471341</v>
      </c>
      <c r="BT1306" s="1" t="s">
        <v>89</v>
      </c>
      <c r="BU1306" s="1" t="s">
        <v>243</v>
      </c>
      <c r="BV1306" s="1" t="s">
        <v>1127</v>
      </c>
      <c r="BW1306" s="1">
        <v>0</v>
      </c>
      <c r="BX1306" s="1">
        <v>4</v>
      </c>
    </row>
    <row r="1307" spans="1:76" x14ac:dyDescent="0.25">
      <c r="A1307" s="1">
        <v>1306</v>
      </c>
      <c r="B1307" s="1" t="s">
        <v>1980</v>
      </c>
      <c r="C1307" s="1" t="s">
        <v>1981</v>
      </c>
      <c r="D1307" s="1" t="s">
        <v>101</v>
      </c>
      <c r="E1307" s="1" t="s">
        <v>102</v>
      </c>
      <c r="F1307" s="1">
        <v>2007</v>
      </c>
      <c r="G1307" s="1">
        <v>6</v>
      </c>
      <c r="H1307" s="1">
        <v>20</v>
      </c>
      <c r="I1307" s="1">
        <v>0</v>
      </c>
      <c r="J1307" s="1" t="s">
        <v>1850</v>
      </c>
      <c r="K1307" s="1">
        <v>11</v>
      </c>
      <c r="L1307" s="1">
        <v>83</v>
      </c>
      <c r="M1307" s="1">
        <v>350007</v>
      </c>
      <c r="N1307" s="1">
        <v>5435657</v>
      </c>
      <c r="O1307" s="1">
        <v>1507554</v>
      </c>
      <c r="P1307" s="1">
        <v>473723</v>
      </c>
      <c r="Q1307" s="1" t="s">
        <v>78</v>
      </c>
      <c r="R1307" s="1" t="s">
        <v>79</v>
      </c>
      <c r="S1307" s="1" t="s">
        <v>79</v>
      </c>
      <c r="T1307" s="1">
        <v>1</v>
      </c>
      <c r="U1307" s="1">
        <v>1</v>
      </c>
      <c r="V1307" s="1">
        <v>0</v>
      </c>
      <c r="W1307" s="1" t="s">
        <v>2873</v>
      </c>
      <c r="X1307" s="1" t="s">
        <v>2567</v>
      </c>
      <c r="Y1307" s="1">
        <v>2</v>
      </c>
      <c r="Z1307" s="1">
        <v>2</v>
      </c>
      <c r="AA1307" s="1">
        <v>0</v>
      </c>
      <c r="AB1307" s="1">
        <v>0</v>
      </c>
      <c r="AC1307" s="1">
        <v>0</v>
      </c>
      <c r="AD1307" s="1">
        <v>934</v>
      </c>
      <c r="AK1307" s="1">
        <v>0</v>
      </c>
      <c r="AL1307" s="1">
        <v>0</v>
      </c>
      <c r="AM1307" s="1">
        <v>0</v>
      </c>
      <c r="AO1307" s="1">
        <v>0</v>
      </c>
      <c r="AQ1307" s="1">
        <v>0</v>
      </c>
      <c r="AT1307" s="1">
        <v>0</v>
      </c>
      <c r="AV1307" s="1">
        <v>0</v>
      </c>
      <c r="AW1307" s="1">
        <v>0</v>
      </c>
      <c r="AX1307" s="1">
        <v>0</v>
      </c>
      <c r="AY1307" s="1" t="s">
        <v>79</v>
      </c>
      <c r="BD1307" s="1">
        <v>0</v>
      </c>
      <c r="BF1307" s="1">
        <v>0</v>
      </c>
      <c r="BG1307" s="1" t="s">
        <v>2828</v>
      </c>
      <c r="BH1307" s="1">
        <v>0</v>
      </c>
      <c r="BI1307" s="1">
        <v>0</v>
      </c>
      <c r="BK1307" s="1" t="s">
        <v>1611</v>
      </c>
      <c r="BL1307" s="1" t="s">
        <v>87</v>
      </c>
      <c r="BM1307" s="1" t="s">
        <v>79</v>
      </c>
      <c r="BO1307" s="1" t="s">
        <v>1853</v>
      </c>
      <c r="BP1307" s="1">
        <v>0</v>
      </c>
      <c r="BQ1307" s="1">
        <v>0</v>
      </c>
      <c r="BR1307" s="2">
        <v>1507554</v>
      </c>
      <c r="BS1307" s="2">
        <v>473723</v>
      </c>
      <c r="BT1307" s="1" t="s">
        <v>312</v>
      </c>
      <c r="BU1307" s="1" t="s">
        <v>110</v>
      </c>
      <c r="BV1307" s="1" t="s">
        <v>1127</v>
      </c>
      <c r="BW1307" s="1">
        <v>0</v>
      </c>
      <c r="BX1307" s="1">
        <v>4</v>
      </c>
    </row>
    <row r="1308" spans="1:76" x14ac:dyDescent="0.25">
      <c r="A1308" s="1">
        <v>1307</v>
      </c>
      <c r="B1308" s="1" t="s">
        <v>2003</v>
      </c>
      <c r="C1308" s="1" t="s">
        <v>457</v>
      </c>
      <c r="D1308" s="1" t="s">
        <v>101</v>
      </c>
      <c r="E1308" s="1" t="s">
        <v>241</v>
      </c>
      <c r="F1308" s="1">
        <v>2007</v>
      </c>
      <c r="G1308" s="1">
        <v>6</v>
      </c>
      <c r="H1308" s="1">
        <v>20</v>
      </c>
      <c r="I1308" s="1">
        <v>0</v>
      </c>
      <c r="J1308" s="1" t="s">
        <v>1850</v>
      </c>
      <c r="K1308" s="1">
        <v>11</v>
      </c>
      <c r="L1308" s="1">
        <v>83</v>
      </c>
      <c r="M1308" s="1">
        <v>335506</v>
      </c>
      <c r="N1308" s="1">
        <v>5431580</v>
      </c>
      <c r="O1308" s="1">
        <v>1493656</v>
      </c>
      <c r="P1308" s="1">
        <v>467872</v>
      </c>
      <c r="Q1308" s="1" t="s">
        <v>78</v>
      </c>
      <c r="R1308" s="1" t="s">
        <v>79</v>
      </c>
      <c r="S1308" s="1" t="s">
        <v>79</v>
      </c>
      <c r="T1308" s="1">
        <v>1</v>
      </c>
      <c r="U1308" s="1">
        <v>1</v>
      </c>
      <c r="V1308" s="1">
        <v>0</v>
      </c>
      <c r="W1308" s="1" t="s">
        <v>2873</v>
      </c>
      <c r="X1308" s="1" t="s">
        <v>2567</v>
      </c>
      <c r="Y1308" s="1">
        <v>4</v>
      </c>
      <c r="Z1308" s="1">
        <v>1</v>
      </c>
      <c r="AA1308" s="1">
        <v>0</v>
      </c>
      <c r="AB1308" s="1">
        <v>0</v>
      </c>
      <c r="AC1308" s="1">
        <v>0</v>
      </c>
      <c r="AD1308" s="1">
        <v>1087</v>
      </c>
      <c r="AK1308" s="1">
        <v>0</v>
      </c>
      <c r="AL1308" s="1">
        <v>0</v>
      </c>
      <c r="AM1308" s="1">
        <v>0</v>
      </c>
      <c r="AO1308" s="1">
        <v>0</v>
      </c>
      <c r="AQ1308" s="1">
        <v>0</v>
      </c>
      <c r="AT1308" s="1">
        <v>0</v>
      </c>
      <c r="AV1308" s="1">
        <v>0</v>
      </c>
      <c r="AW1308" s="1">
        <v>0</v>
      </c>
      <c r="AX1308" s="1">
        <v>0</v>
      </c>
      <c r="AY1308" s="1" t="s">
        <v>79</v>
      </c>
      <c r="BD1308" s="1">
        <v>0</v>
      </c>
      <c r="BF1308" s="1">
        <v>0</v>
      </c>
      <c r="BG1308" s="1" t="s">
        <v>2828</v>
      </c>
      <c r="BH1308" s="1">
        <v>0</v>
      </c>
      <c r="BI1308" s="1">
        <v>0</v>
      </c>
      <c r="BK1308" s="1" t="s">
        <v>2009</v>
      </c>
      <c r="BL1308" s="1" t="s">
        <v>87</v>
      </c>
      <c r="BM1308" s="1" t="s">
        <v>79</v>
      </c>
      <c r="BP1308" s="1">
        <v>0</v>
      </c>
      <c r="BQ1308" s="1">
        <v>0</v>
      </c>
      <c r="BR1308" s="2">
        <v>1493656</v>
      </c>
      <c r="BS1308" s="2">
        <v>467872</v>
      </c>
      <c r="BT1308" s="1" t="s">
        <v>89</v>
      </c>
      <c r="BU1308" s="1" t="s">
        <v>243</v>
      </c>
      <c r="BW1308" s="1">
        <v>0</v>
      </c>
      <c r="BX1308" s="1">
        <v>4</v>
      </c>
    </row>
    <row r="1309" spans="1:76" x14ac:dyDescent="0.25">
      <c r="A1309" s="1">
        <v>1308</v>
      </c>
      <c r="B1309" s="1" t="s">
        <v>2020</v>
      </c>
      <c r="C1309" s="1" t="s">
        <v>2021</v>
      </c>
      <c r="D1309" s="1" t="s">
        <v>101</v>
      </c>
      <c r="E1309" s="1" t="s">
        <v>102</v>
      </c>
      <c r="F1309" s="1">
        <v>2007</v>
      </c>
      <c r="G1309" s="1">
        <v>6</v>
      </c>
      <c r="H1309" s="1">
        <v>20</v>
      </c>
      <c r="I1309" s="1">
        <v>0</v>
      </c>
      <c r="J1309" s="1" t="s">
        <v>1850</v>
      </c>
      <c r="K1309" s="1">
        <v>11</v>
      </c>
      <c r="L1309" s="1">
        <v>83</v>
      </c>
      <c r="M1309" s="1">
        <v>348656</v>
      </c>
      <c r="N1309" s="1">
        <v>5438747</v>
      </c>
      <c r="O1309" s="1">
        <v>1505827</v>
      </c>
      <c r="P1309" s="1">
        <v>476617</v>
      </c>
      <c r="Q1309" s="1" t="s">
        <v>78</v>
      </c>
      <c r="R1309" s="1" t="s">
        <v>79</v>
      </c>
      <c r="S1309" s="1" t="s">
        <v>79</v>
      </c>
      <c r="T1309" s="1">
        <v>1</v>
      </c>
      <c r="U1309" s="1">
        <v>1</v>
      </c>
      <c r="V1309" s="1">
        <v>0</v>
      </c>
      <c r="W1309" s="1" t="s">
        <v>2873</v>
      </c>
      <c r="X1309" s="1" t="s">
        <v>2567</v>
      </c>
      <c r="Y1309" s="1">
        <v>3</v>
      </c>
      <c r="Z1309" s="1">
        <v>3</v>
      </c>
      <c r="AA1309" s="1">
        <v>0</v>
      </c>
      <c r="AB1309" s="1">
        <v>0</v>
      </c>
      <c r="AC1309" s="1">
        <v>0</v>
      </c>
      <c r="AD1309" s="1">
        <v>1096</v>
      </c>
      <c r="AK1309" s="1">
        <v>0</v>
      </c>
      <c r="AL1309" s="1">
        <v>0</v>
      </c>
      <c r="AM1309" s="1">
        <v>0</v>
      </c>
      <c r="AO1309" s="1">
        <v>0</v>
      </c>
      <c r="AQ1309" s="1">
        <v>0</v>
      </c>
      <c r="AT1309" s="1">
        <v>0</v>
      </c>
      <c r="AV1309" s="1">
        <v>0</v>
      </c>
      <c r="AW1309" s="1">
        <v>0</v>
      </c>
      <c r="AX1309" s="1">
        <v>0</v>
      </c>
      <c r="AY1309" s="1" t="s">
        <v>79</v>
      </c>
      <c r="BD1309" s="1">
        <v>0</v>
      </c>
      <c r="BF1309" s="1">
        <v>0</v>
      </c>
      <c r="BG1309" s="1" t="s">
        <v>2828</v>
      </c>
      <c r="BH1309" s="1">
        <v>0</v>
      </c>
      <c r="BI1309" s="1">
        <v>0</v>
      </c>
      <c r="BK1309" s="1" t="s">
        <v>1611</v>
      </c>
      <c r="BL1309" s="1" t="s">
        <v>87</v>
      </c>
      <c r="BM1309" s="1" t="s">
        <v>79</v>
      </c>
      <c r="BP1309" s="1">
        <v>0</v>
      </c>
      <c r="BQ1309" s="1">
        <v>0</v>
      </c>
      <c r="BR1309" s="2">
        <v>1505827</v>
      </c>
      <c r="BS1309" s="2">
        <v>476617</v>
      </c>
      <c r="BT1309" s="1" t="s">
        <v>89</v>
      </c>
      <c r="BU1309" s="1" t="s">
        <v>110</v>
      </c>
      <c r="BW1309" s="1">
        <v>0</v>
      </c>
      <c r="BX1309" s="1">
        <v>3</v>
      </c>
    </row>
    <row r="1310" spans="1:76" x14ac:dyDescent="0.25">
      <c r="A1310" s="1">
        <v>1309</v>
      </c>
      <c r="B1310" s="1" t="s">
        <v>2872</v>
      </c>
      <c r="C1310" s="1" t="s">
        <v>1849</v>
      </c>
      <c r="D1310" s="1" t="s">
        <v>101</v>
      </c>
      <c r="E1310" s="1" t="s">
        <v>102</v>
      </c>
      <c r="F1310" s="1">
        <v>2007</v>
      </c>
      <c r="G1310" s="1">
        <v>6</v>
      </c>
      <c r="H1310" s="1">
        <v>20</v>
      </c>
      <c r="I1310" s="1">
        <v>0</v>
      </c>
      <c r="J1310" s="1" t="s">
        <v>1850</v>
      </c>
      <c r="K1310" s="1">
        <v>11</v>
      </c>
      <c r="L1310" s="1">
        <v>83</v>
      </c>
      <c r="M1310" s="1">
        <v>349666</v>
      </c>
      <c r="N1310" s="1">
        <v>5435232</v>
      </c>
      <c r="O1310" s="1">
        <v>1507268</v>
      </c>
      <c r="P1310" s="1">
        <v>473260</v>
      </c>
      <c r="Q1310" s="1" t="s">
        <v>78</v>
      </c>
      <c r="R1310" s="1" t="s">
        <v>79</v>
      </c>
      <c r="S1310" s="1" t="s">
        <v>79</v>
      </c>
      <c r="T1310" s="1">
        <v>1</v>
      </c>
      <c r="U1310" s="1">
        <v>1</v>
      </c>
      <c r="V1310" s="1">
        <v>0</v>
      </c>
      <c r="W1310" s="1" t="s">
        <v>2803</v>
      </c>
      <c r="X1310" s="1" t="s">
        <v>2567</v>
      </c>
      <c r="Y1310" s="1">
        <v>5</v>
      </c>
      <c r="Z1310" s="1">
        <v>3</v>
      </c>
      <c r="AA1310" s="1">
        <v>0</v>
      </c>
      <c r="AB1310" s="1">
        <v>0</v>
      </c>
      <c r="AC1310" s="1">
        <v>0</v>
      </c>
      <c r="AD1310" s="1">
        <v>945</v>
      </c>
      <c r="AK1310" s="1">
        <v>0</v>
      </c>
      <c r="AL1310" s="1">
        <v>0</v>
      </c>
      <c r="AM1310" s="1">
        <v>0</v>
      </c>
      <c r="AO1310" s="1">
        <v>0</v>
      </c>
      <c r="AQ1310" s="1">
        <v>0</v>
      </c>
      <c r="AT1310" s="1">
        <v>0</v>
      </c>
      <c r="AV1310" s="1">
        <v>0</v>
      </c>
      <c r="AW1310" s="1">
        <v>0</v>
      </c>
      <c r="AX1310" s="1">
        <v>0</v>
      </c>
      <c r="AY1310" s="1" t="s">
        <v>79</v>
      </c>
      <c r="BD1310" s="1">
        <v>0</v>
      </c>
      <c r="BF1310" s="1">
        <v>0</v>
      </c>
      <c r="BG1310" s="1" t="s">
        <v>2828</v>
      </c>
      <c r="BH1310" s="1">
        <v>0</v>
      </c>
      <c r="BI1310" s="1">
        <v>0</v>
      </c>
      <c r="BK1310" s="1" t="s">
        <v>1611</v>
      </c>
      <c r="BL1310" s="1" t="s">
        <v>87</v>
      </c>
      <c r="BM1310" s="1" t="s">
        <v>79</v>
      </c>
      <c r="BO1310" s="1" t="s">
        <v>1853</v>
      </c>
      <c r="BP1310" s="1">
        <v>0</v>
      </c>
      <c r="BQ1310" s="1">
        <v>0</v>
      </c>
      <c r="BR1310" s="2">
        <v>1507268</v>
      </c>
      <c r="BS1310" s="2">
        <v>473260</v>
      </c>
      <c r="BT1310" s="1" t="s">
        <v>312</v>
      </c>
      <c r="BU1310" s="1" t="s">
        <v>110</v>
      </c>
      <c r="BV1310" s="1" t="s">
        <v>1127</v>
      </c>
      <c r="BW1310" s="1">
        <v>0</v>
      </c>
      <c r="BX1310" s="1">
        <v>4</v>
      </c>
    </row>
    <row r="1311" spans="1:76" x14ac:dyDescent="0.25">
      <c r="A1311" s="1">
        <v>1310</v>
      </c>
      <c r="B1311" s="1" t="s">
        <v>1321</v>
      </c>
      <c r="C1311" s="1" t="s">
        <v>917</v>
      </c>
      <c r="D1311" s="1" t="s">
        <v>101</v>
      </c>
      <c r="E1311" s="1" t="s">
        <v>102</v>
      </c>
      <c r="F1311" s="1">
        <v>2007</v>
      </c>
      <c r="G1311" s="1">
        <v>6</v>
      </c>
      <c r="H1311" s="1">
        <v>20</v>
      </c>
      <c r="I1311" s="1">
        <v>720</v>
      </c>
      <c r="J1311" s="1" t="s">
        <v>2033</v>
      </c>
      <c r="K1311" s="1">
        <v>11</v>
      </c>
      <c r="L1311" s="1">
        <v>83</v>
      </c>
      <c r="M1311" s="1">
        <v>346660</v>
      </c>
      <c r="N1311" s="1">
        <v>5440855</v>
      </c>
      <c r="O1311" s="1">
        <v>1503581</v>
      </c>
      <c r="P1311" s="1">
        <v>478456</v>
      </c>
      <c r="Q1311" s="1" t="s">
        <v>78</v>
      </c>
      <c r="R1311" s="1" t="s">
        <v>79</v>
      </c>
      <c r="S1311" s="1" t="s">
        <v>79</v>
      </c>
      <c r="T1311" s="1">
        <v>1</v>
      </c>
      <c r="U1311" s="1">
        <v>1</v>
      </c>
      <c r="V1311" s="1">
        <v>0</v>
      </c>
      <c r="W1311" s="1" t="s">
        <v>2826</v>
      </c>
      <c r="X1311" s="1" t="s">
        <v>2561</v>
      </c>
      <c r="Y1311" s="1">
        <v>0</v>
      </c>
      <c r="Z1311" s="1">
        <v>0</v>
      </c>
      <c r="AA1311" s="1">
        <v>0</v>
      </c>
      <c r="AB1311" s="1">
        <v>0</v>
      </c>
      <c r="AC1311" s="1">
        <v>0</v>
      </c>
      <c r="AD1311" s="1">
        <v>1191</v>
      </c>
      <c r="AH1311" s="1" t="s">
        <v>2895</v>
      </c>
      <c r="AI1311" s="1" t="s">
        <v>94</v>
      </c>
      <c r="AJ1311" s="1" t="s">
        <v>79</v>
      </c>
      <c r="AK1311" s="1">
        <v>0</v>
      </c>
      <c r="AL1311" s="1">
        <v>107</v>
      </c>
      <c r="AM1311" s="1">
        <v>41</v>
      </c>
      <c r="AO1311" s="1">
        <v>30</v>
      </c>
      <c r="AP1311" s="1" t="s">
        <v>1989</v>
      </c>
      <c r="AQ1311" s="1">
        <v>2</v>
      </c>
      <c r="AR1311" s="1" t="s">
        <v>2896</v>
      </c>
      <c r="AS1311" s="1" t="s">
        <v>2567</v>
      </c>
      <c r="AT1311" s="1">
        <v>48</v>
      </c>
      <c r="AV1311" s="1">
        <v>0</v>
      </c>
      <c r="AW1311" s="1">
        <v>0</v>
      </c>
      <c r="AX1311" s="1">
        <v>0</v>
      </c>
      <c r="AY1311" s="1" t="s">
        <v>79</v>
      </c>
      <c r="BD1311" s="1">
        <v>0</v>
      </c>
      <c r="BF1311" s="1">
        <v>0</v>
      </c>
      <c r="BG1311" s="1" t="s">
        <v>2828</v>
      </c>
      <c r="BH1311" s="1">
        <v>433</v>
      </c>
      <c r="BI1311" s="1">
        <v>0</v>
      </c>
      <c r="BK1311" s="1" t="s">
        <v>216</v>
      </c>
      <c r="BL1311" s="1" t="s">
        <v>87</v>
      </c>
      <c r="BM1311" s="1" t="s">
        <v>79</v>
      </c>
      <c r="BN1311" s="1" t="s">
        <v>122</v>
      </c>
      <c r="BO1311" s="1" t="s">
        <v>1324</v>
      </c>
      <c r="BP1311" s="1">
        <v>0</v>
      </c>
      <c r="BQ1311" s="1">
        <v>0</v>
      </c>
      <c r="BR1311" s="2">
        <v>1503581</v>
      </c>
      <c r="BS1311" s="2">
        <v>478456</v>
      </c>
      <c r="BT1311" s="1" t="s">
        <v>89</v>
      </c>
      <c r="BU1311" s="1" t="s">
        <v>110</v>
      </c>
      <c r="BV1311" s="1" t="s">
        <v>91</v>
      </c>
      <c r="BW1311" s="1">
        <v>0</v>
      </c>
      <c r="BX1311" s="1">
        <v>3</v>
      </c>
    </row>
    <row r="1312" spans="1:76" x14ac:dyDescent="0.25">
      <c r="A1312" s="1">
        <v>1311</v>
      </c>
      <c r="B1312" s="1" t="s">
        <v>2897</v>
      </c>
      <c r="C1312" s="1" t="s">
        <v>836</v>
      </c>
      <c r="D1312" s="1" t="s">
        <v>101</v>
      </c>
      <c r="E1312" s="1" t="s">
        <v>102</v>
      </c>
      <c r="F1312" s="1">
        <v>2007</v>
      </c>
      <c r="G1312" s="1">
        <v>6</v>
      </c>
      <c r="H1312" s="1">
        <v>20</v>
      </c>
      <c r="I1312" s="1">
        <v>850</v>
      </c>
      <c r="J1312" s="1" t="s">
        <v>2033</v>
      </c>
      <c r="K1312" s="1">
        <v>11</v>
      </c>
      <c r="L1312" s="1">
        <v>83</v>
      </c>
      <c r="M1312" s="1">
        <v>348986</v>
      </c>
      <c r="N1312" s="1">
        <v>5439832</v>
      </c>
      <c r="O1312" s="1">
        <v>1506019</v>
      </c>
      <c r="P1312" s="1">
        <v>477733</v>
      </c>
      <c r="Q1312" s="1" t="s">
        <v>78</v>
      </c>
      <c r="R1312" s="1" t="s">
        <v>79</v>
      </c>
      <c r="S1312" s="1" t="s">
        <v>79</v>
      </c>
      <c r="T1312" s="1">
        <v>1</v>
      </c>
      <c r="U1312" s="1">
        <v>1</v>
      </c>
      <c r="V1312" s="1">
        <v>0</v>
      </c>
      <c r="W1312" s="1" t="s">
        <v>2826</v>
      </c>
      <c r="X1312" s="1" t="s">
        <v>2567</v>
      </c>
      <c r="Y1312" s="1">
        <v>0</v>
      </c>
      <c r="Z1312" s="1">
        <v>0</v>
      </c>
      <c r="AA1312" s="1">
        <v>0</v>
      </c>
      <c r="AB1312" s="1">
        <v>0</v>
      </c>
      <c r="AC1312" s="1">
        <v>0</v>
      </c>
      <c r="AD1312" s="1">
        <v>1128</v>
      </c>
      <c r="AI1312" s="1" t="s">
        <v>94</v>
      </c>
      <c r="AJ1312" s="1" t="s">
        <v>79</v>
      </c>
      <c r="AK1312" s="1">
        <v>0</v>
      </c>
      <c r="AL1312" s="1">
        <v>84</v>
      </c>
      <c r="AM1312" s="1">
        <v>37</v>
      </c>
      <c r="AO1312" s="1">
        <v>18</v>
      </c>
      <c r="AP1312" s="1" t="s">
        <v>760</v>
      </c>
      <c r="AQ1312" s="1">
        <v>2</v>
      </c>
      <c r="AR1312" s="1" t="s">
        <v>2898</v>
      </c>
      <c r="AS1312" s="1" t="s">
        <v>2567</v>
      </c>
      <c r="AT1312" s="1">
        <v>20</v>
      </c>
      <c r="AU1312" s="1" t="s">
        <v>1316</v>
      </c>
      <c r="AV1312" s="1">
        <v>0</v>
      </c>
      <c r="AW1312" s="1">
        <v>0</v>
      </c>
      <c r="AX1312" s="1">
        <v>0</v>
      </c>
      <c r="AY1312" s="1" t="s">
        <v>79</v>
      </c>
      <c r="BD1312" s="1">
        <v>0</v>
      </c>
      <c r="BE1312" s="1" t="s">
        <v>85</v>
      </c>
      <c r="BF1312" s="1">
        <v>0</v>
      </c>
      <c r="BG1312" s="1" t="s">
        <v>2828</v>
      </c>
      <c r="BH1312" s="1">
        <v>0</v>
      </c>
      <c r="BI1312" s="1">
        <v>0</v>
      </c>
      <c r="BK1312" s="1" t="s">
        <v>216</v>
      </c>
      <c r="BL1312" s="1" t="s">
        <v>87</v>
      </c>
      <c r="BM1312" s="1" t="s">
        <v>79</v>
      </c>
      <c r="BN1312" s="1" t="s">
        <v>122</v>
      </c>
      <c r="BO1312" s="1" t="s">
        <v>840</v>
      </c>
      <c r="BP1312" s="1">
        <v>0</v>
      </c>
      <c r="BQ1312" s="1">
        <v>0</v>
      </c>
      <c r="BR1312" s="2">
        <v>1506019</v>
      </c>
      <c r="BS1312" s="2">
        <v>477733</v>
      </c>
      <c r="BT1312" s="1" t="s">
        <v>89</v>
      </c>
      <c r="BU1312" s="1" t="s">
        <v>110</v>
      </c>
      <c r="BV1312" s="1" t="s">
        <v>136</v>
      </c>
      <c r="BW1312" s="1">
        <v>0</v>
      </c>
      <c r="BX1312" s="1">
        <v>3</v>
      </c>
    </row>
    <row r="1313" spans="1:76" x14ac:dyDescent="0.25">
      <c r="A1313" s="1">
        <v>1312</v>
      </c>
      <c r="B1313" s="1" t="s">
        <v>209</v>
      </c>
      <c r="C1313" s="1" t="s">
        <v>210</v>
      </c>
      <c r="D1313" s="1" t="s">
        <v>101</v>
      </c>
      <c r="E1313" s="1" t="s">
        <v>102</v>
      </c>
      <c r="F1313" s="1">
        <v>2007</v>
      </c>
      <c r="G1313" s="1">
        <v>6</v>
      </c>
      <c r="H1313" s="1">
        <v>21</v>
      </c>
      <c r="I1313" s="1">
        <v>0</v>
      </c>
      <c r="J1313" s="1" t="s">
        <v>1850</v>
      </c>
      <c r="K1313" s="1">
        <v>11</v>
      </c>
      <c r="L1313" s="1">
        <v>83</v>
      </c>
      <c r="M1313" s="1">
        <v>349620</v>
      </c>
      <c r="N1313" s="1">
        <v>5438771</v>
      </c>
      <c r="O1313" s="1">
        <v>1506781</v>
      </c>
      <c r="P1313" s="1">
        <v>476761</v>
      </c>
      <c r="Q1313" s="1" t="s">
        <v>78</v>
      </c>
      <c r="R1313" s="1" t="s">
        <v>79</v>
      </c>
      <c r="S1313" s="1" t="s">
        <v>79</v>
      </c>
      <c r="T1313" s="1">
        <v>1</v>
      </c>
      <c r="U1313" s="1">
        <v>1</v>
      </c>
      <c r="V1313" s="1">
        <v>0</v>
      </c>
      <c r="W1313" s="1" t="s">
        <v>2803</v>
      </c>
      <c r="X1313" s="1" t="s">
        <v>2567</v>
      </c>
      <c r="Y1313" s="1">
        <v>4</v>
      </c>
      <c r="Z1313" s="1">
        <v>1</v>
      </c>
      <c r="AA1313" s="1">
        <v>0</v>
      </c>
      <c r="AB1313" s="1">
        <v>0</v>
      </c>
      <c r="AC1313" s="1">
        <v>0</v>
      </c>
      <c r="AD1313" s="1">
        <v>1028</v>
      </c>
      <c r="AK1313" s="1">
        <v>0</v>
      </c>
      <c r="AL1313" s="1">
        <v>0</v>
      </c>
      <c r="AM1313" s="1">
        <v>0</v>
      </c>
      <c r="AO1313" s="1">
        <v>0</v>
      </c>
      <c r="AQ1313" s="1">
        <v>0</v>
      </c>
      <c r="AT1313" s="1">
        <v>0</v>
      </c>
      <c r="AV1313" s="1">
        <v>0</v>
      </c>
      <c r="AW1313" s="1">
        <v>0</v>
      </c>
      <c r="AX1313" s="1">
        <v>0</v>
      </c>
      <c r="AY1313" s="1" t="s">
        <v>79</v>
      </c>
      <c r="BD1313" s="1">
        <v>0</v>
      </c>
      <c r="BF1313" s="1">
        <v>0</v>
      </c>
      <c r="BG1313" s="1" t="s">
        <v>2828</v>
      </c>
      <c r="BH1313" s="1">
        <v>0</v>
      </c>
      <c r="BI1313" s="1">
        <v>0</v>
      </c>
      <c r="BK1313" s="1" t="s">
        <v>1611</v>
      </c>
      <c r="BL1313" s="1" t="s">
        <v>87</v>
      </c>
      <c r="BM1313" s="1" t="s">
        <v>79</v>
      </c>
      <c r="BO1313" s="1" t="s">
        <v>217</v>
      </c>
      <c r="BP1313" s="1">
        <v>0</v>
      </c>
      <c r="BQ1313" s="1">
        <v>0</v>
      </c>
      <c r="BR1313" s="2">
        <v>1506781</v>
      </c>
      <c r="BS1313" s="2">
        <v>476761</v>
      </c>
      <c r="BT1313" s="1" t="s">
        <v>89</v>
      </c>
      <c r="BU1313" s="1" t="s">
        <v>110</v>
      </c>
      <c r="BV1313" s="1" t="s">
        <v>1127</v>
      </c>
      <c r="BW1313" s="1">
        <v>0</v>
      </c>
      <c r="BX1313" s="1">
        <v>5</v>
      </c>
    </row>
    <row r="1314" spans="1:76" x14ac:dyDescent="0.25">
      <c r="A1314" s="1">
        <v>1313</v>
      </c>
      <c r="B1314" s="1" t="s">
        <v>855</v>
      </c>
      <c r="C1314" s="1" t="s">
        <v>731</v>
      </c>
      <c r="D1314" s="1" t="s">
        <v>101</v>
      </c>
      <c r="E1314" s="1" t="s">
        <v>102</v>
      </c>
      <c r="F1314" s="1">
        <v>2007</v>
      </c>
      <c r="G1314" s="1">
        <v>6</v>
      </c>
      <c r="H1314" s="1">
        <v>21</v>
      </c>
      <c r="I1314" s="1">
        <v>0</v>
      </c>
      <c r="J1314" s="1" t="s">
        <v>1850</v>
      </c>
      <c r="K1314" s="1">
        <v>11</v>
      </c>
      <c r="L1314" s="1">
        <v>83</v>
      </c>
      <c r="M1314" s="1">
        <v>351772</v>
      </c>
      <c r="N1314" s="1">
        <v>5444415</v>
      </c>
      <c r="O1314" s="1">
        <v>1508214</v>
      </c>
      <c r="P1314" s="1">
        <v>482624</v>
      </c>
      <c r="Q1314" s="1" t="s">
        <v>78</v>
      </c>
      <c r="R1314" s="1" t="s">
        <v>79</v>
      </c>
      <c r="S1314" s="1" t="s">
        <v>79</v>
      </c>
      <c r="T1314" s="1">
        <v>1</v>
      </c>
      <c r="U1314" s="1">
        <v>1</v>
      </c>
      <c r="V1314" s="1">
        <v>0</v>
      </c>
      <c r="W1314" s="1" t="s">
        <v>2894</v>
      </c>
      <c r="X1314" s="1" t="s">
        <v>2567</v>
      </c>
      <c r="Y1314" s="1">
        <v>4</v>
      </c>
      <c r="Z1314" s="1">
        <v>2</v>
      </c>
      <c r="AA1314" s="1">
        <v>0</v>
      </c>
      <c r="AB1314" s="1">
        <v>0</v>
      </c>
      <c r="AC1314" s="1">
        <v>0</v>
      </c>
      <c r="AD1314" s="1">
        <v>992</v>
      </c>
      <c r="AK1314" s="1">
        <v>0</v>
      </c>
      <c r="AL1314" s="1">
        <v>0</v>
      </c>
      <c r="AM1314" s="1">
        <v>0</v>
      </c>
      <c r="AO1314" s="1">
        <v>0</v>
      </c>
      <c r="AQ1314" s="1">
        <v>0</v>
      </c>
      <c r="AT1314" s="1">
        <v>0</v>
      </c>
      <c r="AV1314" s="1">
        <v>0</v>
      </c>
      <c r="AW1314" s="1">
        <v>0</v>
      </c>
      <c r="AX1314" s="1">
        <v>0</v>
      </c>
      <c r="AY1314" s="1" t="s">
        <v>79</v>
      </c>
      <c r="BD1314" s="1">
        <v>0</v>
      </c>
      <c r="BF1314" s="1">
        <v>0</v>
      </c>
      <c r="BG1314" s="1" t="s">
        <v>2828</v>
      </c>
      <c r="BH1314" s="1">
        <v>0</v>
      </c>
      <c r="BI1314" s="1">
        <v>0</v>
      </c>
      <c r="BK1314" s="1" t="s">
        <v>1611</v>
      </c>
      <c r="BL1314" s="1" t="s">
        <v>87</v>
      </c>
      <c r="BM1314" s="1" t="s">
        <v>79</v>
      </c>
      <c r="BO1314" s="1" t="s">
        <v>729</v>
      </c>
      <c r="BP1314" s="1">
        <v>0</v>
      </c>
      <c r="BQ1314" s="1">
        <v>0</v>
      </c>
      <c r="BR1314" s="2">
        <v>1508214</v>
      </c>
      <c r="BS1314" s="2">
        <v>482624</v>
      </c>
      <c r="BT1314" s="1" t="s">
        <v>89</v>
      </c>
      <c r="BU1314" s="1" t="s">
        <v>110</v>
      </c>
      <c r="BV1314" s="1" t="s">
        <v>1127</v>
      </c>
      <c r="BW1314" s="1">
        <v>0</v>
      </c>
      <c r="BX1314" s="1">
        <v>4</v>
      </c>
    </row>
    <row r="1315" spans="1:76" x14ac:dyDescent="0.25">
      <c r="A1315" s="1">
        <v>1314</v>
      </c>
      <c r="B1315" s="1" t="s">
        <v>2016</v>
      </c>
      <c r="C1315" s="1" t="s">
        <v>2017</v>
      </c>
      <c r="D1315" s="1" t="s">
        <v>101</v>
      </c>
      <c r="E1315" s="1" t="s">
        <v>102</v>
      </c>
      <c r="F1315" s="1">
        <v>2007</v>
      </c>
      <c r="G1315" s="1">
        <v>6</v>
      </c>
      <c r="H1315" s="1">
        <v>21</v>
      </c>
      <c r="I1315" s="1">
        <v>0</v>
      </c>
      <c r="J1315" s="1" t="s">
        <v>1850</v>
      </c>
      <c r="K1315" s="1">
        <v>11</v>
      </c>
      <c r="L1315" s="1">
        <v>83</v>
      </c>
      <c r="M1315" s="1">
        <v>351089</v>
      </c>
      <c r="N1315" s="1">
        <v>5445750</v>
      </c>
      <c r="O1315" s="1">
        <v>1507369</v>
      </c>
      <c r="P1315" s="1">
        <v>483863</v>
      </c>
      <c r="Q1315" s="1" t="s">
        <v>78</v>
      </c>
      <c r="R1315" s="1" t="s">
        <v>79</v>
      </c>
      <c r="S1315" s="1" t="s">
        <v>79</v>
      </c>
      <c r="T1315" s="1">
        <v>1</v>
      </c>
      <c r="U1315" s="1">
        <v>1</v>
      </c>
      <c r="V1315" s="1">
        <v>0</v>
      </c>
      <c r="W1315" s="1" t="s">
        <v>2873</v>
      </c>
      <c r="X1315" s="1" t="s">
        <v>2567</v>
      </c>
      <c r="Y1315" s="1">
        <v>4</v>
      </c>
      <c r="Z1315" s="1">
        <v>2</v>
      </c>
      <c r="AA1315" s="1">
        <v>0</v>
      </c>
      <c r="AB1315" s="1">
        <v>0</v>
      </c>
      <c r="AC1315" s="1">
        <v>0</v>
      </c>
      <c r="AD1315" s="1">
        <v>1150</v>
      </c>
      <c r="AK1315" s="1">
        <v>0</v>
      </c>
      <c r="AL1315" s="1">
        <v>0</v>
      </c>
      <c r="AM1315" s="1">
        <v>0</v>
      </c>
      <c r="AO1315" s="1">
        <v>0</v>
      </c>
      <c r="AQ1315" s="1">
        <v>0</v>
      </c>
      <c r="AT1315" s="1">
        <v>0</v>
      </c>
      <c r="AV1315" s="1">
        <v>0</v>
      </c>
      <c r="AW1315" s="1">
        <v>0</v>
      </c>
      <c r="AX1315" s="1">
        <v>0</v>
      </c>
      <c r="AY1315" s="1" t="s">
        <v>79</v>
      </c>
      <c r="BD1315" s="1">
        <v>0</v>
      </c>
      <c r="BF1315" s="1">
        <v>0</v>
      </c>
      <c r="BG1315" s="1" t="s">
        <v>2828</v>
      </c>
      <c r="BH1315" s="1">
        <v>0</v>
      </c>
      <c r="BI1315" s="1">
        <v>0</v>
      </c>
      <c r="BK1315" s="1" t="s">
        <v>1611</v>
      </c>
      <c r="BL1315" s="1" t="s">
        <v>87</v>
      </c>
      <c r="BM1315" s="1" t="s">
        <v>79</v>
      </c>
      <c r="BP1315" s="1">
        <v>0</v>
      </c>
      <c r="BQ1315" s="1">
        <v>0</v>
      </c>
      <c r="BR1315" s="2">
        <v>1507369</v>
      </c>
      <c r="BS1315" s="2">
        <v>483863</v>
      </c>
      <c r="BT1315" s="1" t="s">
        <v>134</v>
      </c>
      <c r="BU1315" s="1" t="s">
        <v>110</v>
      </c>
      <c r="BW1315" s="1">
        <v>0</v>
      </c>
      <c r="BX1315" s="1">
        <v>2</v>
      </c>
    </row>
    <row r="1316" spans="1:76" x14ac:dyDescent="0.25">
      <c r="A1316" s="1">
        <v>1315</v>
      </c>
      <c r="B1316" s="1" t="s">
        <v>2838</v>
      </c>
      <c r="C1316" s="1" t="s">
        <v>1951</v>
      </c>
      <c r="D1316" s="1" t="s">
        <v>101</v>
      </c>
      <c r="E1316" s="1" t="s">
        <v>691</v>
      </c>
      <c r="F1316" s="1">
        <v>2007</v>
      </c>
      <c r="G1316" s="1">
        <v>6</v>
      </c>
      <c r="H1316" s="1">
        <v>21</v>
      </c>
      <c r="I1316" s="1">
        <v>0</v>
      </c>
      <c r="J1316" s="1" t="s">
        <v>1850</v>
      </c>
      <c r="K1316" s="1">
        <v>11</v>
      </c>
      <c r="L1316" s="1">
        <v>83</v>
      </c>
      <c r="M1316" s="1">
        <v>365156</v>
      </c>
      <c r="N1316" s="1">
        <v>5442835</v>
      </c>
      <c r="O1316" s="1">
        <v>1521708</v>
      </c>
      <c r="P1316" s="1">
        <v>482733</v>
      </c>
      <c r="Q1316" s="1" t="s">
        <v>78</v>
      </c>
      <c r="R1316" s="1" t="s">
        <v>79</v>
      </c>
      <c r="S1316" s="1" t="s">
        <v>79</v>
      </c>
      <c r="T1316" s="1">
        <v>1</v>
      </c>
      <c r="U1316" s="1">
        <v>1</v>
      </c>
      <c r="V1316" s="1">
        <v>0</v>
      </c>
      <c r="W1316" s="1" t="s">
        <v>2803</v>
      </c>
      <c r="X1316" s="1" t="s">
        <v>2567</v>
      </c>
      <c r="Y1316" s="1">
        <v>5</v>
      </c>
      <c r="Z1316" s="1">
        <v>0</v>
      </c>
      <c r="AA1316" s="1">
        <v>0</v>
      </c>
      <c r="AB1316" s="1">
        <v>0</v>
      </c>
      <c r="AC1316" s="1">
        <v>0</v>
      </c>
      <c r="AD1316" s="1">
        <v>1397</v>
      </c>
      <c r="AK1316" s="1">
        <v>0</v>
      </c>
      <c r="AL1316" s="1">
        <v>0</v>
      </c>
      <c r="AM1316" s="1">
        <v>0</v>
      </c>
      <c r="AO1316" s="1">
        <v>0</v>
      </c>
      <c r="AQ1316" s="1">
        <v>0</v>
      </c>
      <c r="AT1316" s="1">
        <v>0</v>
      </c>
      <c r="AV1316" s="1">
        <v>0</v>
      </c>
      <c r="AW1316" s="1">
        <v>0</v>
      </c>
      <c r="AX1316" s="1">
        <v>0</v>
      </c>
      <c r="AY1316" s="1" t="s">
        <v>79</v>
      </c>
      <c r="BD1316" s="1">
        <v>0</v>
      </c>
      <c r="BF1316" s="1">
        <v>0</v>
      </c>
      <c r="BG1316" s="1" t="s">
        <v>2828</v>
      </c>
      <c r="BH1316" s="1">
        <v>0</v>
      </c>
      <c r="BI1316" s="1">
        <v>0</v>
      </c>
      <c r="BK1316" s="1" t="s">
        <v>545</v>
      </c>
      <c r="BL1316" s="1" t="s">
        <v>87</v>
      </c>
      <c r="BM1316" s="1" t="s">
        <v>79</v>
      </c>
      <c r="BO1316" s="1" t="s">
        <v>1957</v>
      </c>
      <c r="BP1316" s="1">
        <v>0</v>
      </c>
      <c r="BQ1316" s="1">
        <v>0</v>
      </c>
      <c r="BR1316" s="2">
        <v>1521708</v>
      </c>
      <c r="BS1316" s="2">
        <v>482733</v>
      </c>
      <c r="BT1316" s="1" t="s">
        <v>134</v>
      </c>
      <c r="BU1316" s="1" t="s">
        <v>135</v>
      </c>
      <c r="BV1316" s="1" t="s">
        <v>1127</v>
      </c>
      <c r="BW1316" s="1">
        <v>0</v>
      </c>
      <c r="BX1316" s="1">
        <v>4</v>
      </c>
    </row>
    <row r="1317" spans="1:76" x14ac:dyDescent="0.25">
      <c r="A1317" s="1">
        <v>1316</v>
      </c>
      <c r="B1317" s="1" t="s">
        <v>260</v>
      </c>
      <c r="C1317" s="1" t="s">
        <v>261</v>
      </c>
      <c r="D1317" s="1" t="s">
        <v>101</v>
      </c>
      <c r="E1317" s="1" t="s">
        <v>102</v>
      </c>
      <c r="F1317" s="1">
        <v>2007</v>
      </c>
      <c r="G1317" s="1">
        <v>6</v>
      </c>
      <c r="H1317" s="1">
        <v>21</v>
      </c>
      <c r="I1317" s="1">
        <v>745</v>
      </c>
      <c r="J1317" s="1" t="s">
        <v>2899</v>
      </c>
      <c r="K1317" s="1">
        <v>11</v>
      </c>
      <c r="L1317" s="1">
        <v>83</v>
      </c>
      <c r="M1317" s="1">
        <v>347812</v>
      </c>
      <c r="N1317" s="1">
        <v>5439092</v>
      </c>
      <c r="O1317" s="1">
        <v>1504945</v>
      </c>
      <c r="P1317" s="1">
        <v>476854</v>
      </c>
      <c r="Q1317" s="1" t="s">
        <v>78</v>
      </c>
      <c r="R1317" s="1" t="s">
        <v>79</v>
      </c>
      <c r="S1317" s="1" t="s">
        <v>79</v>
      </c>
      <c r="T1317" s="1">
        <v>1</v>
      </c>
      <c r="U1317" s="1">
        <v>1</v>
      </c>
      <c r="V1317" s="1">
        <v>0</v>
      </c>
      <c r="W1317" s="1" t="s">
        <v>2873</v>
      </c>
      <c r="X1317" s="1" t="s">
        <v>2567</v>
      </c>
      <c r="Y1317" s="1">
        <v>0</v>
      </c>
      <c r="Z1317" s="1">
        <v>0</v>
      </c>
      <c r="AA1317" s="1">
        <v>0</v>
      </c>
      <c r="AB1317" s="1">
        <v>0</v>
      </c>
      <c r="AC1317" s="1">
        <v>0</v>
      </c>
      <c r="AD1317" s="1">
        <v>1208</v>
      </c>
      <c r="AI1317" s="1" t="s">
        <v>94</v>
      </c>
      <c r="AJ1317" s="1" t="s">
        <v>79</v>
      </c>
      <c r="AK1317" s="1">
        <v>0</v>
      </c>
      <c r="AL1317" s="1">
        <v>105</v>
      </c>
      <c r="AM1317" s="1">
        <v>24</v>
      </c>
      <c r="AO1317" s="1">
        <v>14</v>
      </c>
      <c r="AP1317" s="1" t="s">
        <v>884</v>
      </c>
      <c r="AQ1317" s="1">
        <v>2</v>
      </c>
      <c r="AR1317" s="1" t="s">
        <v>265</v>
      </c>
      <c r="AS1317" s="1" t="s">
        <v>2567</v>
      </c>
      <c r="AT1317" s="1">
        <v>30</v>
      </c>
      <c r="AV1317" s="1">
        <v>0</v>
      </c>
      <c r="AW1317" s="1">
        <v>0</v>
      </c>
      <c r="AX1317" s="1">
        <v>0</v>
      </c>
      <c r="AY1317" s="1" t="s">
        <v>79</v>
      </c>
      <c r="BD1317" s="1">
        <v>0</v>
      </c>
      <c r="BE1317" s="1" t="s">
        <v>85</v>
      </c>
      <c r="BF1317" s="1">
        <v>0</v>
      </c>
      <c r="BG1317" s="1" t="s">
        <v>2828</v>
      </c>
      <c r="BH1317" s="1">
        <v>0</v>
      </c>
      <c r="BI1317" s="1">
        <v>0</v>
      </c>
      <c r="BK1317" s="1" t="s">
        <v>86</v>
      </c>
      <c r="BL1317" s="1" t="s">
        <v>87</v>
      </c>
      <c r="BM1317" s="1" t="s">
        <v>79</v>
      </c>
      <c r="BN1317" s="1" t="s">
        <v>267</v>
      </c>
      <c r="BP1317" s="1">
        <v>0</v>
      </c>
      <c r="BQ1317" s="1">
        <v>0</v>
      </c>
      <c r="BR1317" s="2">
        <v>1504945</v>
      </c>
      <c r="BS1317" s="2">
        <v>476854</v>
      </c>
      <c r="BT1317" s="1" t="s">
        <v>89</v>
      </c>
      <c r="BU1317" s="1" t="s">
        <v>110</v>
      </c>
      <c r="BW1317" s="1">
        <v>0</v>
      </c>
      <c r="BX1317" s="1">
        <v>3</v>
      </c>
    </row>
    <row r="1318" spans="1:76" x14ac:dyDescent="0.25">
      <c r="A1318" s="1">
        <v>1317</v>
      </c>
      <c r="B1318" s="1" t="s">
        <v>909</v>
      </c>
      <c r="C1318" s="1" t="s">
        <v>714</v>
      </c>
      <c r="D1318" s="1" t="s">
        <v>101</v>
      </c>
      <c r="E1318" s="1" t="s">
        <v>102</v>
      </c>
      <c r="F1318" s="1">
        <v>2007</v>
      </c>
      <c r="G1318" s="1">
        <v>6</v>
      </c>
      <c r="H1318" s="1">
        <v>22</v>
      </c>
      <c r="I1318" s="1">
        <v>0</v>
      </c>
      <c r="J1318" s="1" t="s">
        <v>1850</v>
      </c>
      <c r="K1318" s="1">
        <v>11</v>
      </c>
      <c r="L1318" s="1">
        <v>83</v>
      </c>
      <c r="M1318" s="1">
        <v>346802</v>
      </c>
      <c r="N1318" s="1">
        <v>5440443</v>
      </c>
      <c r="O1318" s="1">
        <v>1503773</v>
      </c>
      <c r="P1318" s="1">
        <v>478067</v>
      </c>
      <c r="Q1318" s="1" t="s">
        <v>78</v>
      </c>
      <c r="R1318" s="1" t="s">
        <v>79</v>
      </c>
      <c r="S1318" s="1" t="s">
        <v>79</v>
      </c>
      <c r="T1318" s="1">
        <v>1</v>
      </c>
      <c r="U1318" s="1">
        <v>1</v>
      </c>
      <c r="V1318" s="1">
        <v>0</v>
      </c>
      <c r="W1318" s="1" t="s">
        <v>2873</v>
      </c>
      <c r="X1318" s="1" t="s">
        <v>2567</v>
      </c>
      <c r="Y1318" s="1">
        <v>5</v>
      </c>
      <c r="Z1318" s="1">
        <v>2</v>
      </c>
      <c r="AA1318" s="1">
        <v>0</v>
      </c>
      <c r="AB1318" s="1">
        <v>0</v>
      </c>
      <c r="AC1318" s="1">
        <v>0</v>
      </c>
      <c r="AD1318" s="1">
        <v>1171</v>
      </c>
      <c r="AK1318" s="1">
        <v>0</v>
      </c>
      <c r="AL1318" s="1">
        <v>0</v>
      </c>
      <c r="AM1318" s="1">
        <v>0</v>
      </c>
      <c r="AO1318" s="1">
        <v>0</v>
      </c>
      <c r="AQ1318" s="1">
        <v>0</v>
      </c>
      <c r="AT1318" s="1">
        <v>0</v>
      </c>
      <c r="AV1318" s="1">
        <v>0</v>
      </c>
      <c r="AW1318" s="1">
        <v>0</v>
      </c>
      <c r="AX1318" s="1">
        <v>0</v>
      </c>
      <c r="AY1318" s="1" t="s">
        <v>79</v>
      </c>
      <c r="BD1318" s="1">
        <v>0</v>
      </c>
      <c r="BF1318" s="1">
        <v>0</v>
      </c>
      <c r="BG1318" s="1" t="s">
        <v>2828</v>
      </c>
      <c r="BH1318" s="1">
        <v>0</v>
      </c>
      <c r="BI1318" s="1">
        <v>0</v>
      </c>
      <c r="BK1318" s="1" t="s">
        <v>1611</v>
      </c>
      <c r="BL1318" s="1" t="s">
        <v>87</v>
      </c>
      <c r="BM1318" s="1" t="s">
        <v>79</v>
      </c>
      <c r="BO1318" s="1" t="s">
        <v>715</v>
      </c>
      <c r="BP1318" s="1">
        <v>0</v>
      </c>
      <c r="BQ1318" s="1">
        <v>0</v>
      </c>
      <c r="BR1318" s="2">
        <v>1503773</v>
      </c>
      <c r="BS1318" s="2">
        <v>478067</v>
      </c>
      <c r="BT1318" s="1" t="s">
        <v>89</v>
      </c>
      <c r="BU1318" s="1" t="s">
        <v>110</v>
      </c>
      <c r="BV1318" s="1" t="s">
        <v>1127</v>
      </c>
      <c r="BW1318" s="1">
        <v>0</v>
      </c>
      <c r="BX1318" s="1">
        <v>4</v>
      </c>
    </row>
    <row r="1319" spans="1:76" x14ac:dyDescent="0.25">
      <c r="A1319" s="1">
        <v>1318</v>
      </c>
      <c r="B1319" s="1" t="s">
        <v>2857</v>
      </c>
      <c r="C1319" s="1" t="s">
        <v>2858</v>
      </c>
      <c r="D1319" s="1" t="s">
        <v>101</v>
      </c>
      <c r="E1319" s="1" t="s">
        <v>1712</v>
      </c>
      <c r="F1319" s="1">
        <v>2007</v>
      </c>
      <c r="G1319" s="1">
        <v>6</v>
      </c>
      <c r="H1319" s="1">
        <v>22</v>
      </c>
      <c r="I1319" s="1">
        <v>0</v>
      </c>
      <c r="J1319" s="1" t="s">
        <v>1850</v>
      </c>
      <c r="K1319" s="1">
        <v>11</v>
      </c>
      <c r="L1319" s="1">
        <v>83</v>
      </c>
      <c r="M1319" s="1">
        <v>335951</v>
      </c>
      <c r="N1319" s="1">
        <v>5432521</v>
      </c>
      <c r="O1319" s="1">
        <v>1493981</v>
      </c>
      <c r="P1319" s="1">
        <v>468860</v>
      </c>
      <c r="Q1319" s="1" t="s">
        <v>78</v>
      </c>
      <c r="R1319" s="1" t="s">
        <v>79</v>
      </c>
      <c r="S1319" s="1" t="s">
        <v>79</v>
      </c>
      <c r="T1319" s="1">
        <v>1</v>
      </c>
      <c r="U1319" s="1">
        <v>1</v>
      </c>
      <c r="V1319" s="1">
        <v>0</v>
      </c>
      <c r="W1319" s="1" t="s">
        <v>2873</v>
      </c>
      <c r="X1319" s="1" t="s">
        <v>2567</v>
      </c>
      <c r="Y1319" s="1">
        <v>4</v>
      </c>
      <c r="Z1319" s="1">
        <v>1</v>
      </c>
      <c r="AA1319" s="1">
        <v>0</v>
      </c>
      <c r="AB1319" s="1">
        <v>0</v>
      </c>
      <c r="AC1319" s="1">
        <v>0</v>
      </c>
      <c r="AD1319" s="1">
        <v>1126</v>
      </c>
      <c r="AK1319" s="1">
        <v>0</v>
      </c>
      <c r="AL1319" s="1">
        <v>0</v>
      </c>
      <c r="AM1319" s="1">
        <v>0</v>
      </c>
      <c r="AO1319" s="1">
        <v>0</v>
      </c>
      <c r="AQ1319" s="1">
        <v>0</v>
      </c>
      <c r="AT1319" s="1">
        <v>0</v>
      </c>
      <c r="AV1319" s="1">
        <v>0</v>
      </c>
      <c r="AW1319" s="1">
        <v>0</v>
      </c>
      <c r="AX1319" s="1">
        <v>0</v>
      </c>
      <c r="AY1319" s="1" t="s">
        <v>79</v>
      </c>
      <c r="BD1319" s="1">
        <v>0</v>
      </c>
      <c r="BF1319" s="1">
        <v>0</v>
      </c>
      <c r="BG1319" s="1" t="s">
        <v>2828</v>
      </c>
      <c r="BH1319" s="1">
        <v>0</v>
      </c>
      <c r="BI1319" s="1">
        <v>0</v>
      </c>
      <c r="BK1319" s="1" t="s">
        <v>2009</v>
      </c>
      <c r="BL1319" s="1" t="s">
        <v>87</v>
      </c>
      <c r="BM1319" s="1" t="s">
        <v>79</v>
      </c>
      <c r="BP1319" s="1">
        <v>0</v>
      </c>
      <c r="BQ1319" s="1">
        <v>0</v>
      </c>
      <c r="BR1319" s="2">
        <v>1493981</v>
      </c>
      <c r="BS1319" s="2">
        <v>468860</v>
      </c>
      <c r="BT1319" s="1" t="s">
        <v>89</v>
      </c>
      <c r="BU1319" s="1" t="s">
        <v>243</v>
      </c>
      <c r="BW1319" s="1">
        <v>0</v>
      </c>
      <c r="BX1319" s="1">
        <v>1</v>
      </c>
    </row>
    <row r="1320" spans="1:76" x14ac:dyDescent="0.25">
      <c r="A1320" s="1">
        <v>1319</v>
      </c>
      <c r="B1320" s="1" t="s">
        <v>1313</v>
      </c>
      <c r="C1320" s="1" t="s">
        <v>717</v>
      </c>
      <c r="D1320" s="1" t="s">
        <v>101</v>
      </c>
      <c r="E1320" s="1" t="s">
        <v>102</v>
      </c>
      <c r="F1320" s="1">
        <v>2007</v>
      </c>
      <c r="G1320" s="1">
        <v>6</v>
      </c>
      <c r="H1320" s="1">
        <v>22</v>
      </c>
      <c r="I1320" s="1">
        <v>0</v>
      </c>
      <c r="J1320" s="1" t="s">
        <v>2033</v>
      </c>
      <c r="K1320" s="1">
        <v>11</v>
      </c>
      <c r="L1320" s="1">
        <v>83</v>
      </c>
      <c r="M1320" s="1">
        <v>345815</v>
      </c>
      <c r="N1320" s="1">
        <v>5441580</v>
      </c>
      <c r="O1320" s="1">
        <v>1502650</v>
      </c>
      <c r="P1320" s="1">
        <v>479070</v>
      </c>
      <c r="Q1320" s="1" t="s">
        <v>78</v>
      </c>
      <c r="R1320" s="1" t="s">
        <v>79</v>
      </c>
      <c r="S1320" s="1" t="s">
        <v>79</v>
      </c>
      <c r="T1320" s="1">
        <v>1</v>
      </c>
      <c r="U1320" s="1">
        <v>1</v>
      </c>
      <c r="V1320" s="1">
        <v>0</v>
      </c>
      <c r="W1320" s="1" t="s">
        <v>2826</v>
      </c>
      <c r="Y1320" s="1">
        <v>0</v>
      </c>
      <c r="Z1320" s="1">
        <v>0</v>
      </c>
      <c r="AA1320" s="1">
        <v>0</v>
      </c>
      <c r="AB1320" s="1">
        <v>0</v>
      </c>
      <c r="AC1320" s="1">
        <v>0</v>
      </c>
      <c r="AD1320" s="1">
        <v>1127</v>
      </c>
      <c r="AK1320" s="1">
        <v>0</v>
      </c>
      <c r="AL1320" s="1">
        <v>0</v>
      </c>
      <c r="AM1320" s="1">
        <v>0</v>
      </c>
      <c r="AO1320" s="1">
        <v>0</v>
      </c>
      <c r="AQ1320" s="1">
        <v>0</v>
      </c>
      <c r="AT1320" s="1">
        <v>0</v>
      </c>
      <c r="AV1320" s="1">
        <v>0</v>
      </c>
      <c r="AW1320" s="1">
        <v>0</v>
      </c>
      <c r="AX1320" s="1">
        <v>0</v>
      </c>
      <c r="AY1320" s="1" t="s">
        <v>79</v>
      </c>
      <c r="BD1320" s="1">
        <v>0</v>
      </c>
      <c r="BF1320" s="1">
        <v>0</v>
      </c>
      <c r="BG1320" s="1" t="s">
        <v>2828</v>
      </c>
      <c r="BH1320" s="1">
        <v>0</v>
      </c>
      <c r="BI1320" s="1">
        <v>0</v>
      </c>
      <c r="BK1320" s="1" t="s">
        <v>545</v>
      </c>
      <c r="BL1320" s="1" t="s">
        <v>87</v>
      </c>
      <c r="BM1320" s="1" t="s">
        <v>79</v>
      </c>
      <c r="BO1320" s="1" t="s">
        <v>718</v>
      </c>
      <c r="BP1320" s="1">
        <v>0</v>
      </c>
      <c r="BQ1320" s="1">
        <v>0</v>
      </c>
      <c r="BR1320" s="2">
        <v>1502650</v>
      </c>
      <c r="BS1320" s="2">
        <v>479070</v>
      </c>
      <c r="BT1320" s="1" t="s">
        <v>89</v>
      </c>
      <c r="BU1320" s="1" t="s">
        <v>110</v>
      </c>
      <c r="BV1320" s="1" t="s">
        <v>1127</v>
      </c>
      <c r="BW1320" s="1">
        <v>0</v>
      </c>
      <c r="BX1320" s="1">
        <v>4</v>
      </c>
    </row>
    <row r="1321" spans="1:76" x14ac:dyDescent="0.25">
      <c r="A1321" s="1">
        <v>1320</v>
      </c>
      <c r="B1321" s="1" t="s">
        <v>2900</v>
      </c>
      <c r="C1321" s="1" t="s">
        <v>695</v>
      </c>
      <c r="D1321" s="1" t="s">
        <v>101</v>
      </c>
      <c r="E1321" s="1" t="s">
        <v>691</v>
      </c>
      <c r="F1321" s="1">
        <v>2007</v>
      </c>
      <c r="G1321" s="1">
        <v>6</v>
      </c>
      <c r="H1321" s="1">
        <v>22</v>
      </c>
      <c r="I1321" s="1">
        <v>815</v>
      </c>
      <c r="J1321" s="1" t="s">
        <v>2033</v>
      </c>
      <c r="K1321" s="1">
        <v>11</v>
      </c>
      <c r="L1321" s="1">
        <v>83</v>
      </c>
      <c r="M1321" s="1">
        <v>366998</v>
      </c>
      <c r="N1321" s="1">
        <v>5443221</v>
      </c>
      <c r="O1321" s="1">
        <v>1523490</v>
      </c>
      <c r="P1321" s="1">
        <v>483346</v>
      </c>
      <c r="Q1321" s="1" t="s">
        <v>78</v>
      </c>
      <c r="R1321" s="1" t="s">
        <v>79</v>
      </c>
      <c r="S1321" s="1" t="s">
        <v>79</v>
      </c>
      <c r="T1321" s="1">
        <v>1</v>
      </c>
      <c r="U1321" s="1">
        <v>1</v>
      </c>
      <c r="V1321" s="1">
        <v>0</v>
      </c>
      <c r="W1321" s="1" t="s">
        <v>2826</v>
      </c>
      <c r="X1321" s="1" t="s">
        <v>2567</v>
      </c>
      <c r="Y1321" s="1">
        <v>0</v>
      </c>
      <c r="Z1321" s="1">
        <v>0</v>
      </c>
      <c r="AA1321" s="1">
        <v>0</v>
      </c>
      <c r="AB1321" s="1">
        <v>0</v>
      </c>
      <c r="AC1321" s="1">
        <v>0</v>
      </c>
      <c r="AD1321" s="1">
        <v>1472</v>
      </c>
      <c r="AG1321" s="1" t="s">
        <v>2877</v>
      </c>
      <c r="AH1321" s="1" t="s">
        <v>2901</v>
      </c>
      <c r="AI1321" s="1" t="s">
        <v>83</v>
      </c>
      <c r="AJ1321" s="1" t="s">
        <v>79</v>
      </c>
      <c r="AK1321" s="1">
        <v>0</v>
      </c>
      <c r="AL1321" s="1">
        <v>59</v>
      </c>
      <c r="AM1321" s="1">
        <v>23</v>
      </c>
      <c r="AO1321" s="1">
        <v>12</v>
      </c>
      <c r="AP1321" s="1" t="s">
        <v>2902</v>
      </c>
      <c r="AQ1321" s="1">
        <v>2</v>
      </c>
      <c r="AR1321" s="1" t="s">
        <v>2341</v>
      </c>
      <c r="AS1321" s="1" t="s">
        <v>2561</v>
      </c>
      <c r="AT1321" s="1">
        <v>8</v>
      </c>
      <c r="AV1321" s="1">
        <v>0</v>
      </c>
      <c r="AW1321" s="1">
        <v>0</v>
      </c>
      <c r="AX1321" s="1">
        <v>0</v>
      </c>
      <c r="AY1321" s="1" t="s">
        <v>79</v>
      </c>
      <c r="BD1321" s="1">
        <v>0</v>
      </c>
      <c r="BE1321" s="1" t="s">
        <v>236</v>
      </c>
      <c r="BF1321" s="1">
        <v>42</v>
      </c>
      <c r="BG1321" s="1" t="s">
        <v>2828</v>
      </c>
      <c r="BH1321" s="1">
        <v>0</v>
      </c>
      <c r="BI1321" s="1">
        <v>0</v>
      </c>
      <c r="BK1321" s="1" t="s">
        <v>1052</v>
      </c>
      <c r="BL1321" s="1" t="s">
        <v>87</v>
      </c>
      <c r="BM1321" s="1" t="s">
        <v>79</v>
      </c>
      <c r="BN1321" s="1" t="s">
        <v>122</v>
      </c>
      <c r="BO1321" s="1" t="s">
        <v>696</v>
      </c>
      <c r="BP1321" s="1">
        <v>0</v>
      </c>
      <c r="BQ1321" s="1">
        <v>0</v>
      </c>
      <c r="BR1321" s="2">
        <v>1523490</v>
      </c>
      <c r="BS1321" s="2">
        <v>483346</v>
      </c>
      <c r="BT1321" s="1" t="s">
        <v>134</v>
      </c>
      <c r="BU1321" s="1" t="s">
        <v>135</v>
      </c>
      <c r="BV1321" s="1" t="s">
        <v>136</v>
      </c>
      <c r="BW1321" s="1">
        <v>0</v>
      </c>
      <c r="BX1321" s="1">
        <v>4</v>
      </c>
    </row>
    <row r="1322" spans="1:76" x14ac:dyDescent="0.25">
      <c r="A1322" s="1">
        <v>1321</v>
      </c>
      <c r="B1322" s="1" t="s">
        <v>2903</v>
      </c>
      <c r="C1322" s="1" t="s">
        <v>1699</v>
      </c>
      <c r="D1322" s="1" t="s">
        <v>101</v>
      </c>
      <c r="E1322" s="1" t="s">
        <v>241</v>
      </c>
      <c r="F1322" s="1">
        <v>2007</v>
      </c>
      <c r="G1322" s="1">
        <v>6</v>
      </c>
      <c r="H1322" s="1">
        <v>22</v>
      </c>
      <c r="I1322" s="1">
        <v>610</v>
      </c>
      <c r="J1322" s="1" t="s">
        <v>2672</v>
      </c>
      <c r="K1322" s="1">
        <v>11</v>
      </c>
      <c r="L1322" s="1">
        <v>83</v>
      </c>
      <c r="M1322" s="1">
        <v>334380</v>
      </c>
      <c r="N1322" s="1">
        <v>5436740</v>
      </c>
      <c r="O1322" s="1">
        <v>1491894</v>
      </c>
      <c r="P1322" s="1">
        <v>472845</v>
      </c>
      <c r="Q1322" s="1" t="s">
        <v>78</v>
      </c>
      <c r="R1322" s="1" t="s">
        <v>104</v>
      </c>
      <c r="S1322" s="1" t="s">
        <v>104</v>
      </c>
      <c r="T1322" s="1">
        <v>1</v>
      </c>
      <c r="U1322" s="1">
        <v>0</v>
      </c>
      <c r="V1322" s="1">
        <v>0</v>
      </c>
      <c r="Y1322" s="1">
        <v>0</v>
      </c>
      <c r="Z1322" s="1">
        <v>0</v>
      </c>
      <c r="AA1322" s="1">
        <v>0</v>
      </c>
      <c r="AB1322" s="1">
        <v>0</v>
      </c>
      <c r="AC1322" s="1">
        <v>0</v>
      </c>
      <c r="AD1322" s="1">
        <v>1297</v>
      </c>
      <c r="AK1322" s="1">
        <v>0</v>
      </c>
      <c r="AL1322" s="1">
        <v>0</v>
      </c>
      <c r="AM1322" s="1">
        <v>0</v>
      </c>
      <c r="AO1322" s="1">
        <v>0</v>
      </c>
      <c r="AQ1322" s="1">
        <v>0</v>
      </c>
      <c r="AT1322" s="1">
        <v>0</v>
      </c>
      <c r="AV1322" s="1">
        <v>0</v>
      </c>
      <c r="AW1322" s="1">
        <v>0</v>
      </c>
      <c r="AX1322" s="1">
        <v>0</v>
      </c>
      <c r="AY1322" s="1" t="s">
        <v>79</v>
      </c>
      <c r="BD1322" s="1">
        <v>0</v>
      </c>
      <c r="BF1322" s="1">
        <v>0</v>
      </c>
      <c r="BH1322" s="1">
        <v>0</v>
      </c>
      <c r="BI1322" s="1">
        <v>0</v>
      </c>
      <c r="BL1322" s="1" t="s">
        <v>87</v>
      </c>
      <c r="BM1322" s="1" t="s">
        <v>79</v>
      </c>
      <c r="BO1322" s="1" t="s">
        <v>242</v>
      </c>
      <c r="BP1322" s="1">
        <v>0</v>
      </c>
      <c r="BQ1322" s="1">
        <v>0</v>
      </c>
      <c r="BR1322" s="2">
        <v>1491894</v>
      </c>
      <c r="BS1322" s="2">
        <v>472845</v>
      </c>
      <c r="BT1322" s="1" t="s">
        <v>89</v>
      </c>
      <c r="BU1322" s="1" t="s">
        <v>243</v>
      </c>
      <c r="BW1322" s="1">
        <v>0</v>
      </c>
      <c r="BX1322" s="1">
        <v>4</v>
      </c>
    </row>
    <row r="1323" spans="1:76" x14ac:dyDescent="0.25">
      <c r="A1323" s="1">
        <v>1322</v>
      </c>
      <c r="B1323" s="1" t="s">
        <v>2904</v>
      </c>
      <c r="C1323" s="1" t="s">
        <v>1699</v>
      </c>
      <c r="D1323" s="1" t="s">
        <v>101</v>
      </c>
      <c r="E1323" s="1" t="s">
        <v>241</v>
      </c>
      <c r="F1323" s="1">
        <v>2007</v>
      </c>
      <c r="G1323" s="1">
        <v>6</v>
      </c>
      <c r="H1323" s="1">
        <v>22</v>
      </c>
      <c r="I1323" s="1">
        <v>610</v>
      </c>
      <c r="J1323" s="1" t="s">
        <v>2672</v>
      </c>
      <c r="K1323" s="1">
        <v>11</v>
      </c>
      <c r="L1323" s="1">
        <v>83</v>
      </c>
      <c r="M1323" s="1">
        <v>334520</v>
      </c>
      <c r="N1323" s="1">
        <v>5436352</v>
      </c>
      <c r="O1323" s="1">
        <v>1492082</v>
      </c>
      <c r="P1323" s="1">
        <v>472478</v>
      </c>
      <c r="Q1323" s="1" t="s">
        <v>78</v>
      </c>
      <c r="R1323" s="1" t="s">
        <v>104</v>
      </c>
      <c r="S1323" s="1" t="s">
        <v>104</v>
      </c>
      <c r="T1323" s="1">
        <v>1</v>
      </c>
      <c r="U1323" s="1">
        <v>0</v>
      </c>
      <c r="V1323" s="1">
        <v>0</v>
      </c>
      <c r="Y1323" s="1">
        <v>0</v>
      </c>
      <c r="Z1323" s="1">
        <v>0</v>
      </c>
      <c r="AA1323" s="1">
        <v>0</v>
      </c>
      <c r="AB1323" s="1">
        <v>0</v>
      </c>
      <c r="AC1323" s="1">
        <v>0</v>
      </c>
      <c r="AD1323" s="1">
        <v>1286</v>
      </c>
      <c r="AK1323" s="1">
        <v>0</v>
      </c>
      <c r="AL1323" s="1">
        <v>0</v>
      </c>
      <c r="AM1323" s="1">
        <v>0</v>
      </c>
      <c r="AO1323" s="1">
        <v>0</v>
      </c>
      <c r="AQ1323" s="1">
        <v>0</v>
      </c>
      <c r="AT1323" s="1">
        <v>0</v>
      </c>
      <c r="AV1323" s="1">
        <v>0</v>
      </c>
      <c r="AW1323" s="1">
        <v>0</v>
      </c>
      <c r="AX1323" s="1">
        <v>0</v>
      </c>
      <c r="AY1323" s="1" t="s">
        <v>79</v>
      </c>
      <c r="BD1323" s="1">
        <v>0</v>
      </c>
      <c r="BF1323" s="1">
        <v>0</v>
      </c>
      <c r="BH1323" s="1">
        <v>0</v>
      </c>
      <c r="BI1323" s="1">
        <v>0</v>
      </c>
      <c r="BL1323" s="1" t="s">
        <v>87</v>
      </c>
      <c r="BM1323" s="1" t="s">
        <v>79</v>
      </c>
      <c r="BP1323" s="1">
        <v>0</v>
      </c>
      <c r="BQ1323" s="1">
        <v>0</v>
      </c>
      <c r="BR1323" s="2">
        <v>1492082</v>
      </c>
      <c r="BS1323" s="2">
        <v>472478</v>
      </c>
      <c r="BT1323" s="1" t="s">
        <v>89</v>
      </c>
      <c r="BU1323" s="1" t="s">
        <v>243</v>
      </c>
      <c r="BW1323" s="1">
        <v>0</v>
      </c>
      <c r="BX1323" s="1">
        <v>3</v>
      </c>
    </row>
    <row r="1324" spans="1:76" x14ac:dyDescent="0.25">
      <c r="A1324" s="1">
        <v>1323</v>
      </c>
      <c r="B1324" s="1" t="s">
        <v>2905</v>
      </c>
      <c r="C1324" s="1" t="s">
        <v>1699</v>
      </c>
      <c r="D1324" s="1" t="s">
        <v>101</v>
      </c>
      <c r="E1324" s="1" t="s">
        <v>241</v>
      </c>
      <c r="F1324" s="1">
        <v>2007</v>
      </c>
      <c r="G1324" s="1">
        <v>6</v>
      </c>
      <c r="H1324" s="1">
        <v>22</v>
      </c>
      <c r="I1324" s="1">
        <v>610</v>
      </c>
      <c r="J1324" s="1" t="s">
        <v>2672</v>
      </c>
      <c r="K1324" s="1">
        <v>11</v>
      </c>
      <c r="L1324" s="1">
        <v>83</v>
      </c>
      <c r="M1324" s="1">
        <v>334760</v>
      </c>
      <c r="N1324" s="1">
        <v>5436420</v>
      </c>
      <c r="O1324" s="1">
        <v>1492312</v>
      </c>
      <c r="P1324" s="1">
        <v>472576</v>
      </c>
      <c r="Q1324" s="1" t="s">
        <v>78</v>
      </c>
      <c r="R1324" s="1" t="s">
        <v>104</v>
      </c>
      <c r="S1324" s="1" t="s">
        <v>104</v>
      </c>
      <c r="T1324" s="1">
        <v>1</v>
      </c>
      <c r="U1324" s="1">
        <v>0</v>
      </c>
      <c r="V1324" s="1">
        <v>0</v>
      </c>
      <c r="Y1324" s="1">
        <v>0</v>
      </c>
      <c r="Z1324" s="1">
        <v>0</v>
      </c>
      <c r="AA1324" s="1">
        <v>0</v>
      </c>
      <c r="AB1324" s="1">
        <v>0</v>
      </c>
      <c r="AC1324" s="1">
        <v>0</v>
      </c>
      <c r="AD1324" s="1">
        <v>1302</v>
      </c>
      <c r="AK1324" s="1">
        <v>0</v>
      </c>
      <c r="AL1324" s="1">
        <v>0</v>
      </c>
      <c r="AM1324" s="1">
        <v>0</v>
      </c>
      <c r="AO1324" s="1">
        <v>0</v>
      </c>
      <c r="AQ1324" s="1">
        <v>0</v>
      </c>
      <c r="AT1324" s="1">
        <v>0</v>
      </c>
      <c r="AV1324" s="1">
        <v>0</v>
      </c>
      <c r="AW1324" s="1">
        <v>0</v>
      </c>
      <c r="AX1324" s="1">
        <v>0</v>
      </c>
      <c r="AY1324" s="1" t="s">
        <v>79</v>
      </c>
      <c r="BD1324" s="1">
        <v>0</v>
      </c>
      <c r="BF1324" s="1">
        <v>0</v>
      </c>
      <c r="BH1324" s="1">
        <v>0</v>
      </c>
      <c r="BI1324" s="1">
        <v>0</v>
      </c>
      <c r="BL1324" s="1" t="s">
        <v>87</v>
      </c>
      <c r="BM1324" s="1" t="s">
        <v>79</v>
      </c>
      <c r="BO1324" s="1" t="s">
        <v>242</v>
      </c>
      <c r="BP1324" s="1">
        <v>0</v>
      </c>
      <c r="BQ1324" s="1">
        <v>0</v>
      </c>
      <c r="BR1324" s="2">
        <v>1492312</v>
      </c>
      <c r="BS1324" s="2">
        <v>472576</v>
      </c>
      <c r="BT1324" s="1" t="s">
        <v>89</v>
      </c>
      <c r="BU1324" s="1" t="s">
        <v>243</v>
      </c>
      <c r="BW1324" s="1">
        <v>0</v>
      </c>
      <c r="BX1324" s="1">
        <v>4</v>
      </c>
    </row>
    <row r="1325" spans="1:76" x14ac:dyDescent="0.25">
      <c r="A1325" s="1">
        <v>1324</v>
      </c>
      <c r="B1325" s="1" t="s">
        <v>2906</v>
      </c>
      <c r="C1325" s="1" t="s">
        <v>1699</v>
      </c>
      <c r="D1325" s="1" t="s">
        <v>101</v>
      </c>
      <c r="E1325" s="1" t="s">
        <v>241</v>
      </c>
      <c r="F1325" s="1">
        <v>2007</v>
      </c>
      <c r="G1325" s="1">
        <v>6</v>
      </c>
      <c r="H1325" s="1">
        <v>22</v>
      </c>
      <c r="I1325" s="1">
        <v>610</v>
      </c>
      <c r="J1325" s="1" t="s">
        <v>2672</v>
      </c>
      <c r="K1325" s="1">
        <v>11</v>
      </c>
      <c r="L1325" s="1">
        <v>83</v>
      </c>
      <c r="M1325" s="1">
        <v>334712</v>
      </c>
      <c r="N1325" s="1">
        <v>5436767</v>
      </c>
      <c r="O1325" s="1">
        <v>1492221</v>
      </c>
      <c r="P1325" s="1">
        <v>472914</v>
      </c>
      <c r="Q1325" s="1" t="s">
        <v>78</v>
      </c>
      <c r="R1325" s="1" t="s">
        <v>104</v>
      </c>
      <c r="S1325" s="1" t="s">
        <v>104</v>
      </c>
      <c r="T1325" s="1">
        <v>1</v>
      </c>
      <c r="U1325" s="1">
        <v>0</v>
      </c>
      <c r="V1325" s="1">
        <v>0</v>
      </c>
      <c r="Y1325" s="1">
        <v>0</v>
      </c>
      <c r="Z1325" s="1">
        <v>0</v>
      </c>
      <c r="AA1325" s="1">
        <v>0</v>
      </c>
      <c r="AB1325" s="1">
        <v>0</v>
      </c>
      <c r="AC1325" s="1">
        <v>0</v>
      </c>
      <c r="AD1325" s="1">
        <v>1304</v>
      </c>
      <c r="AK1325" s="1">
        <v>0</v>
      </c>
      <c r="AL1325" s="1">
        <v>0</v>
      </c>
      <c r="AM1325" s="1">
        <v>0</v>
      </c>
      <c r="AO1325" s="1">
        <v>0</v>
      </c>
      <c r="AQ1325" s="1">
        <v>0</v>
      </c>
      <c r="AT1325" s="1">
        <v>0</v>
      </c>
      <c r="AV1325" s="1">
        <v>0</v>
      </c>
      <c r="AW1325" s="1">
        <v>0</v>
      </c>
      <c r="AX1325" s="1">
        <v>0</v>
      </c>
      <c r="AY1325" s="1" t="s">
        <v>79</v>
      </c>
      <c r="BD1325" s="1">
        <v>0</v>
      </c>
      <c r="BF1325" s="1">
        <v>0</v>
      </c>
      <c r="BH1325" s="1">
        <v>0</v>
      </c>
      <c r="BI1325" s="1">
        <v>0</v>
      </c>
      <c r="BL1325" s="1" t="s">
        <v>87</v>
      </c>
      <c r="BM1325" s="1" t="s">
        <v>79</v>
      </c>
      <c r="BO1325" s="1" t="s">
        <v>242</v>
      </c>
      <c r="BP1325" s="1">
        <v>0</v>
      </c>
      <c r="BQ1325" s="1">
        <v>0</v>
      </c>
      <c r="BR1325" s="2">
        <v>1492221</v>
      </c>
      <c r="BS1325" s="2">
        <v>472914</v>
      </c>
      <c r="BT1325" s="1" t="s">
        <v>89</v>
      </c>
      <c r="BU1325" s="1" t="s">
        <v>243</v>
      </c>
      <c r="BW1325" s="1">
        <v>0</v>
      </c>
      <c r="BX1325" s="1">
        <v>4</v>
      </c>
    </row>
    <row r="1326" spans="1:76" x14ac:dyDescent="0.25">
      <c r="A1326" s="1">
        <v>1325</v>
      </c>
      <c r="B1326" s="1" t="s">
        <v>581</v>
      </c>
      <c r="C1326" s="1" t="s">
        <v>277</v>
      </c>
      <c r="D1326" s="1" t="s">
        <v>101</v>
      </c>
      <c r="E1326" s="1" t="s">
        <v>241</v>
      </c>
      <c r="F1326" s="1">
        <v>2007</v>
      </c>
      <c r="G1326" s="1">
        <v>6</v>
      </c>
      <c r="H1326" s="1">
        <v>22</v>
      </c>
      <c r="I1326" s="1">
        <v>1015</v>
      </c>
      <c r="J1326" s="1" t="s">
        <v>2672</v>
      </c>
      <c r="K1326" s="1">
        <v>11</v>
      </c>
      <c r="L1326" s="1">
        <v>83</v>
      </c>
      <c r="M1326" s="1">
        <v>335978</v>
      </c>
      <c r="N1326" s="1">
        <v>5435021</v>
      </c>
      <c r="O1326" s="1">
        <v>1493696</v>
      </c>
      <c r="P1326" s="1">
        <v>471341</v>
      </c>
      <c r="Q1326" s="1" t="s">
        <v>78</v>
      </c>
      <c r="R1326" s="1" t="s">
        <v>79</v>
      </c>
      <c r="S1326" s="1" t="s">
        <v>79</v>
      </c>
      <c r="T1326" s="1">
        <v>1</v>
      </c>
      <c r="U1326" s="1">
        <v>1</v>
      </c>
      <c r="V1326" s="1">
        <v>0</v>
      </c>
      <c r="W1326" s="1" t="s">
        <v>2726</v>
      </c>
      <c r="X1326" s="1" t="s">
        <v>2561</v>
      </c>
      <c r="Y1326" s="1">
        <v>1</v>
      </c>
      <c r="Z1326" s="1">
        <v>2</v>
      </c>
      <c r="AA1326" s="1">
        <v>0</v>
      </c>
      <c r="AB1326" s="1">
        <v>0</v>
      </c>
      <c r="AC1326" s="1">
        <v>0</v>
      </c>
      <c r="AD1326" s="1">
        <v>1217</v>
      </c>
      <c r="AK1326" s="1">
        <v>0</v>
      </c>
      <c r="AL1326" s="1">
        <v>0</v>
      </c>
      <c r="AM1326" s="1">
        <v>0</v>
      </c>
      <c r="AO1326" s="1">
        <v>0</v>
      </c>
      <c r="AQ1326" s="1">
        <v>0</v>
      </c>
      <c r="AT1326" s="1">
        <v>0</v>
      </c>
      <c r="AV1326" s="1">
        <v>0</v>
      </c>
      <c r="AW1326" s="1">
        <v>0</v>
      </c>
      <c r="AX1326" s="1">
        <v>0</v>
      </c>
      <c r="AY1326" s="1" t="s">
        <v>79</v>
      </c>
      <c r="BD1326" s="1">
        <v>0</v>
      </c>
      <c r="BF1326" s="1">
        <v>0</v>
      </c>
      <c r="BG1326" s="1" t="s">
        <v>2907</v>
      </c>
      <c r="BH1326" s="1">
        <v>0</v>
      </c>
      <c r="BI1326" s="1">
        <v>0</v>
      </c>
      <c r="BK1326" s="1" t="s">
        <v>1611</v>
      </c>
      <c r="BL1326" s="1" t="s">
        <v>87</v>
      </c>
      <c r="BM1326" s="1" t="s">
        <v>79</v>
      </c>
      <c r="BO1326" s="1" t="s">
        <v>283</v>
      </c>
      <c r="BP1326" s="1">
        <v>0</v>
      </c>
      <c r="BQ1326" s="1">
        <v>0</v>
      </c>
      <c r="BR1326" s="2">
        <v>1493696</v>
      </c>
      <c r="BS1326" s="2">
        <v>471341</v>
      </c>
      <c r="BT1326" s="1" t="s">
        <v>89</v>
      </c>
      <c r="BU1326" s="1" t="s">
        <v>243</v>
      </c>
      <c r="BV1326" s="1" t="s">
        <v>1127</v>
      </c>
      <c r="BW1326" s="1">
        <v>0</v>
      </c>
      <c r="BX1326" s="1">
        <v>4</v>
      </c>
    </row>
    <row r="1327" spans="1:76" x14ac:dyDescent="0.25">
      <c r="A1327" s="1">
        <v>1326</v>
      </c>
      <c r="B1327" s="1" t="s">
        <v>382</v>
      </c>
      <c r="C1327" s="1" t="s">
        <v>383</v>
      </c>
      <c r="D1327" s="1" t="s">
        <v>101</v>
      </c>
      <c r="E1327" s="1" t="s">
        <v>102</v>
      </c>
      <c r="F1327" s="1">
        <v>2007</v>
      </c>
      <c r="G1327" s="1">
        <v>6</v>
      </c>
      <c r="H1327" s="1">
        <v>25</v>
      </c>
      <c r="I1327" s="1">
        <v>0</v>
      </c>
      <c r="J1327" s="1" t="s">
        <v>1850</v>
      </c>
      <c r="K1327" s="1">
        <v>11</v>
      </c>
      <c r="L1327" s="1">
        <v>83</v>
      </c>
      <c r="M1327" s="1">
        <v>349833</v>
      </c>
      <c r="N1327" s="1">
        <v>5437663</v>
      </c>
      <c r="O1327" s="1">
        <v>1507131</v>
      </c>
      <c r="P1327" s="1">
        <v>475690</v>
      </c>
      <c r="Q1327" s="1" t="s">
        <v>78</v>
      </c>
      <c r="R1327" s="1" t="s">
        <v>79</v>
      </c>
      <c r="S1327" s="1" t="s">
        <v>79</v>
      </c>
      <c r="T1327" s="1">
        <v>1</v>
      </c>
      <c r="U1327" s="1">
        <v>0</v>
      </c>
      <c r="V1327" s="1">
        <v>0</v>
      </c>
      <c r="Y1327" s="1">
        <v>0</v>
      </c>
      <c r="Z1327" s="1">
        <v>0</v>
      </c>
      <c r="AA1327" s="1">
        <v>0</v>
      </c>
      <c r="AB1327" s="1">
        <v>0</v>
      </c>
      <c r="AC1327" s="1">
        <v>0</v>
      </c>
      <c r="AD1327" s="1">
        <v>1013</v>
      </c>
      <c r="AK1327" s="1">
        <v>0</v>
      </c>
      <c r="AL1327" s="1">
        <v>0</v>
      </c>
      <c r="AM1327" s="1">
        <v>0</v>
      </c>
      <c r="AO1327" s="1">
        <v>0</v>
      </c>
      <c r="AQ1327" s="1">
        <v>0</v>
      </c>
      <c r="AT1327" s="1">
        <v>0</v>
      </c>
      <c r="AV1327" s="1">
        <v>0</v>
      </c>
      <c r="AW1327" s="1">
        <v>0</v>
      </c>
      <c r="AX1327" s="1">
        <v>0</v>
      </c>
      <c r="AY1327" s="1" t="s">
        <v>79</v>
      </c>
      <c r="BD1327" s="1">
        <v>0</v>
      </c>
      <c r="BF1327" s="1">
        <v>0</v>
      </c>
      <c r="BG1327" s="1" t="s">
        <v>2908</v>
      </c>
      <c r="BH1327" s="1">
        <v>0</v>
      </c>
      <c r="BI1327" s="1">
        <v>0</v>
      </c>
      <c r="BK1327" s="1" t="s">
        <v>1611</v>
      </c>
      <c r="BL1327" s="1" t="s">
        <v>87</v>
      </c>
      <c r="BM1327" s="1" t="s">
        <v>79</v>
      </c>
      <c r="BP1327" s="1">
        <v>0</v>
      </c>
      <c r="BQ1327" s="1">
        <v>0</v>
      </c>
      <c r="BR1327" s="2">
        <v>1507131</v>
      </c>
      <c r="BS1327" s="2">
        <v>475690</v>
      </c>
      <c r="BT1327" s="1" t="s">
        <v>89</v>
      </c>
      <c r="BU1327" s="1" t="s">
        <v>110</v>
      </c>
      <c r="BW1327" s="1">
        <v>0</v>
      </c>
      <c r="BX1327" s="1">
        <v>4</v>
      </c>
    </row>
    <row r="1328" spans="1:76" x14ac:dyDescent="0.25">
      <c r="A1328" s="1">
        <v>1327</v>
      </c>
      <c r="B1328" s="1" t="s">
        <v>867</v>
      </c>
      <c r="C1328" s="1" t="s">
        <v>754</v>
      </c>
      <c r="D1328" s="1" t="s">
        <v>101</v>
      </c>
      <c r="E1328" s="1" t="s">
        <v>102</v>
      </c>
      <c r="F1328" s="1">
        <v>2007</v>
      </c>
      <c r="G1328" s="1">
        <v>6</v>
      </c>
      <c r="H1328" s="1">
        <v>25</v>
      </c>
      <c r="I1328" s="1">
        <v>0</v>
      </c>
      <c r="J1328" s="1" t="s">
        <v>1850</v>
      </c>
      <c r="K1328" s="1">
        <v>11</v>
      </c>
      <c r="L1328" s="1">
        <v>83</v>
      </c>
      <c r="M1328" s="1">
        <v>347649</v>
      </c>
      <c r="N1328" s="1">
        <v>5446474</v>
      </c>
      <c r="O1328" s="1">
        <v>1503862</v>
      </c>
      <c r="P1328" s="1">
        <v>484150</v>
      </c>
      <c r="Q1328" s="1" t="s">
        <v>78</v>
      </c>
      <c r="R1328" s="1" t="s">
        <v>79</v>
      </c>
      <c r="S1328" s="1" t="s">
        <v>79</v>
      </c>
      <c r="T1328" s="1">
        <v>1</v>
      </c>
      <c r="U1328" s="1">
        <v>1</v>
      </c>
      <c r="V1328" s="1">
        <v>0</v>
      </c>
      <c r="W1328" s="1" t="s">
        <v>2803</v>
      </c>
      <c r="X1328" s="1" t="s">
        <v>2567</v>
      </c>
      <c r="Y1328" s="1">
        <v>3</v>
      </c>
      <c r="Z1328" s="1">
        <v>1</v>
      </c>
      <c r="AA1328" s="1">
        <v>0</v>
      </c>
      <c r="AB1328" s="1">
        <v>0</v>
      </c>
      <c r="AC1328" s="1">
        <v>0</v>
      </c>
      <c r="AD1328" s="1">
        <v>1470</v>
      </c>
      <c r="AK1328" s="1">
        <v>0</v>
      </c>
      <c r="AL1328" s="1">
        <v>0</v>
      </c>
      <c r="AM1328" s="1">
        <v>0</v>
      </c>
      <c r="AO1328" s="1">
        <v>0</v>
      </c>
      <c r="AQ1328" s="1">
        <v>0</v>
      </c>
      <c r="AT1328" s="1">
        <v>0</v>
      </c>
      <c r="AV1328" s="1">
        <v>0</v>
      </c>
      <c r="AW1328" s="1">
        <v>0</v>
      </c>
      <c r="AX1328" s="1">
        <v>0</v>
      </c>
      <c r="AY1328" s="1" t="s">
        <v>79</v>
      </c>
      <c r="BD1328" s="1">
        <v>0</v>
      </c>
      <c r="BF1328" s="1">
        <v>0</v>
      </c>
      <c r="BG1328" s="1" t="s">
        <v>2828</v>
      </c>
      <c r="BH1328" s="1">
        <v>0</v>
      </c>
      <c r="BI1328" s="1">
        <v>0</v>
      </c>
      <c r="BK1328" s="1" t="s">
        <v>1611</v>
      </c>
      <c r="BL1328" s="1" t="s">
        <v>87</v>
      </c>
      <c r="BM1328" s="1" t="s">
        <v>79</v>
      </c>
      <c r="BO1328" s="1" t="s">
        <v>755</v>
      </c>
      <c r="BP1328" s="1">
        <v>0</v>
      </c>
      <c r="BQ1328" s="1">
        <v>0</v>
      </c>
      <c r="BR1328" s="2">
        <v>1503862</v>
      </c>
      <c r="BS1328" s="2">
        <v>484150</v>
      </c>
      <c r="BT1328" s="1" t="s">
        <v>134</v>
      </c>
      <c r="BU1328" s="1" t="s">
        <v>110</v>
      </c>
      <c r="BV1328" s="1" t="s">
        <v>1127</v>
      </c>
      <c r="BW1328" s="1">
        <v>0</v>
      </c>
      <c r="BX1328" s="1">
        <v>4</v>
      </c>
    </row>
    <row r="1329" spans="1:76" x14ac:dyDescent="0.25">
      <c r="A1329" s="1">
        <v>1328</v>
      </c>
      <c r="B1329" s="1" t="s">
        <v>872</v>
      </c>
      <c r="C1329" s="1" t="s">
        <v>739</v>
      </c>
      <c r="D1329" s="1" t="s">
        <v>101</v>
      </c>
      <c r="E1329" s="1" t="s">
        <v>102</v>
      </c>
      <c r="F1329" s="1">
        <v>2007</v>
      </c>
      <c r="G1329" s="1">
        <v>6</v>
      </c>
      <c r="H1329" s="1">
        <v>25</v>
      </c>
      <c r="I1329" s="1">
        <v>0</v>
      </c>
      <c r="J1329" s="1" t="s">
        <v>1850</v>
      </c>
      <c r="K1329" s="1">
        <v>11</v>
      </c>
      <c r="L1329" s="1">
        <v>83</v>
      </c>
      <c r="M1329" s="1">
        <v>351331</v>
      </c>
      <c r="N1329" s="1">
        <v>5444092</v>
      </c>
      <c r="O1329" s="1">
        <v>1507817</v>
      </c>
      <c r="P1329" s="1">
        <v>482249</v>
      </c>
      <c r="Q1329" s="1" t="s">
        <v>78</v>
      </c>
      <c r="R1329" s="1" t="s">
        <v>79</v>
      </c>
      <c r="S1329" s="1" t="s">
        <v>79</v>
      </c>
      <c r="T1329" s="1">
        <v>1</v>
      </c>
      <c r="U1329" s="1">
        <v>1</v>
      </c>
      <c r="V1329" s="1">
        <v>0</v>
      </c>
      <c r="X1329" s="1" t="s">
        <v>2567</v>
      </c>
      <c r="Y1329" s="1">
        <v>0</v>
      </c>
      <c r="Z1329" s="1">
        <v>0</v>
      </c>
      <c r="AA1329" s="1">
        <v>0</v>
      </c>
      <c r="AB1329" s="1">
        <v>0</v>
      </c>
      <c r="AC1329" s="1">
        <v>0</v>
      </c>
      <c r="AD1329" s="1">
        <v>1006</v>
      </c>
      <c r="AK1329" s="1">
        <v>0</v>
      </c>
      <c r="AL1329" s="1">
        <v>0</v>
      </c>
      <c r="AM1329" s="1">
        <v>0</v>
      </c>
      <c r="AO1329" s="1">
        <v>0</v>
      </c>
      <c r="AQ1329" s="1">
        <v>0</v>
      </c>
      <c r="AT1329" s="1">
        <v>0</v>
      </c>
      <c r="AV1329" s="1">
        <v>0</v>
      </c>
      <c r="AW1329" s="1">
        <v>0</v>
      </c>
      <c r="AX1329" s="1">
        <v>0</v>
      </c>
      <c r="AY1329" s="1" t="s">
        <v>79</v>
      </c>
      <c r="BD1329" s="1">
        <v>0</v>
      </c>
      <c r="BF1329" s="1">
        <v>0</v>
      </c>
      <c r="BG1329" s="1" t="s">
        <v>2828</v>
      </c>
      <c r="BH1329" s="1">
        <v>0</v>
      </c>
      <c r="BI1329" s="1">
        <v>0</v>
      </c>
      <c r="BK1329" s="1" t="s">
        <v>1611</v>
      </c>
      <c r="BL1329" s="1" t="s">
        <v>87</v>
      </c>
      <c r="BM1329" s="1" t="s">
        <v>79</v>
      </c>
      <c r="BO1329" s="1" t="s">
        <v>729</v>
      </c>
      <c r="BP1329" s="1">
        <v>0</v>
      </c>
      <c r="BQ1329" s="1">
        <v>0</v>
      </c>
      <c r="BR1329" s="2">
        <v>1507817</v>
      </c>
      <c r="BS1329" s="2">
        <v>482249</v>
      </c>
      <c r="BT1329" s="1" t="s">
        <v>89</v>
      </c>
      <c r="BU1329" s="1" t="s">
        <v>110</v>
      </c>
      <c r="BV1329" s="1" t="s">
        <v>1127</v>
      </c>
      <c r="BW1329" s="1">
        <v>0</v>
      </c>
      <c r="BX1329" s="1">
        <v>4</v>
      </c>
    </row>
    <row r="1330" spans="1:76" x14ac:dyDescent="0.25">
      <c r="A1330" s="1">
        <v>1329</v>
      </c>
      <c r="B1330" s="1" t="s">
        <v>1991</v>
      </c>
      <c r="C1330" s="1" t="s">
        <v>706</v>
      </c>
      <c r="D1330" s="1" t="s">
        <v>101</v>
      </c>
      <c r="E1330" s="1" t="s">
        <v>707</v>
      </c>
      <c r="F1330" s="1">
        <v>2007</v>
      </c>
      <c r="G1330" s="1">
        <v>6</v>
      </c>
      <c r="H1330" s="1">
        <v>25</v>
      </c>
      <c r="I1330" s="1">
        <v>0</v>
      </c>
      <c r="J1330" s="1" t="s">
        <v>1850</v>
      </c>
      <c r="K1330" s="1">
        <v>11</v>
      </c>
      <c r="L1330" s="1">
        <v>83</v>
      </c>
      <c r="M1330" s="1">
        <v>369253</v>
      </c>
      <c r="N1330" s="1">
        <v>5441093</v>
      </c>
      <c r="O1330" s="1">
        <v>1525996</v>
      </c>
      <c r="P1330" s="1">
        <v>481519</v>
      </c>
      <c r="Q1330" s="1" t="s">
        <v>78</v>
      </c>
      <c r="R1330" s="1" t="s">
        <v>79</v>
      </c>
      <c r="S1330" s="1" t="s">
        <v>79</v>
      </c>
      <c r="T1330" s="1">
        <v>1</v>
      </c>
      <c r="U1330" s="1">
        <v>1</v>
      </c>
      <c r="V1330" s="1">
        <v>0</v>
      </c>
      <c r="W1330" s="1" t="s">
        <v>2909</v>
      </c>
      <c r="X1330" s="1" t="s">
        <v>2567</v>
      </c>
      <c r="Y1330" s="1">
        <v>5</v>
      </c>
      <c r="Z1330" s="1">
        <v>2</v>
      </c>
      <c r="AA1330" s="1">
        <v>0</v>
      </c>
      <c r="AB1330" s="1">
        <v>0</v>
      </c>
      <c r="AC1330" s="1">
        <v>0</v>
      </c>
      <c r="AD1330" s="1">
        <v>1262</v>
      </c>
      <c r="AK1330" s="1">
        <v>0</v>
      </c>
      <c r="AL1330" s="1">
        <v>0</v>
      </c>
      <c r="AM1330" s="1">
        <v>0</v>
      </c>
      <c r="AO1330" s="1">
        <v>0</v>
      </c>
      <c r="AQ1330" s="1">
        <v>0</v>
      </c>
      <c r="AT1330" s="1">
        <v>0</v>
      </c>
      <c r="AV1330" s="1">
        <v>0</v>
      </c>
      <c r="AW1330" s="1">
        <v>0</v>
      </c>
      <c r="AX1330" s="1">
        <v>0</v>
      </c>
      <c r="AY1330" s="1" t="s">
        <v>79</v>
      </c>
      <c r="BD1330" s="1">
        <v>0</v>
      </c>
      <c r="BF1330" s="1">
        <v>0</v>
      </c>
      <c r="BG1330" s="1" t="s">
        <v>2828</v>
      </c>
      <c r="BH1330" s="1">
        <v>0</v>
      </c>
      <c r="BI1330" s="1">
        <v>0</v>
      </c>
      <c r="BK1330" s="1" t="s">
        <v>1611</v>
      </c>
      <c r="BL1330" s="1" t="s">
        <v>87</v>
      </c>
      <c r="BM1330" s="1" t="s">
        <v>79</v>
      </c>
      <c r="BO1330" s="1" t="s">
        <v>709</v>
      </c>
      <c r="BP1330" s="1">
        <v>0</v>
      </c>
      <c r="BQ1330" s="1">
        <v>0</v>
      </c>
      <c r="BR1330" s="2">
        <v>1525996</v>
      </c>
      <c r="BS1330" s="2">
        <v>481519</v>
      </c>
      <c r="BT1330" s="1" t="s">
        <v>134</v>
      </c>
      <c r="BU1330" s="1" t="s">
        <v>135</v>
      </c>
      <c r="BV1330" s="1" t="s">
        <v>1127</v>
      </c>
      <c r="BW1330" s="1">
        <v>0</v>
      </c>
      <c r="BX1330" s="1">
        <v>4</v>
      </c>
    </row>
    <row r="1331" spans="1:76" x14ac:dyDescent="0.25">
      <c r="A1331" s="1">
        <v>1330</v>
      </c>
      <c r="B1331" s="1" t="s">
        <v>2867</v>
      </c>
      <c r="C1331" s="1" t="s">
        <v>327</v>
      </c>
      <c r="D1331" s="1" t="s">
        <v>101</v>
      </c>
      <c r="E1331" s="1" t="s">
        <v>102</v>
      </c>
      <c r="F1331" s="1">
        <v>2007</v>
      </c>
      <c r="G1331" s="1">
        <v>6</v>
      </c>
      <c r="H1331" s="1">
        <v>25</v>
      </c>
      <c r="I1331" s="1">
        <v>0</v>
      </c>
      <c r="J1331" s="1" t="s">
        <v>1850</v>
      </c>
      <c r="K1331" s="1">
        <v>11</v>
      </c>
      <c r="L1331" s="1">
        <v>83</v>
      </c>
      <c r="M1331" s="1">
        <v>349622</v>
      </c>
      <c r="N1331" s="1">
        <v>5437167</v>
      </c>
      <c r="O1331" s="1">
        <v>1506983</v>
      </c>
      <c r="P1331" s="1">
        <v>475172</v>
      </c>
      <c r="Q1331" s="1" t="s">
        <v>78</v>
      </c>
      <c r="R1331" s="1" t="s">
        <v>79</v>
      </c>
      <c r="S1331" s="1" t="s">
        <v>79</v>
      </c>
      <c r="T1331" s="1">
        <v>1</v>
      </c>
      <c r="U1331" s="1">
        <v>1</v>
      </c>
      <c r="V1331" s="1">
        <v>0</v>
      </c>
      <c r="W1331" s="1" t="s">
        <v>2894</v>
      </c>
      <c r="X1331" s="1" t="s">
        <v>2567</v>
      </c>
      <c r="Y1331" s="1">
        <v>4</v>
      </c>
      <c r="Z1331" s="1">
        <v>2</v>
      </c>
      <c r="AA1331" s="1">
        <v>0</v>
      </c>
      <c r="AB1331" s="1">
        <v>0</v>
      </c>
      <c r="AC1331" s="1">
        <v>0</v>
      </c>
      <c r="AD1331" s="1">
        <v>982</v>
      </c>
      <c r="AK1331" s="1">
        <v>0</v>
      </c>
      <c r="AL1331" s="1">
        <v>0</v>
      </c>
      <c r="AM1331" s="1">
        <v>0</v>
      </c>
      <c r="AO1331" s="1">
        <v>0</v>
      </c>
      <c r="AQ1331" s="1">
        <v>0</v>
      </c>
      <c r="AT1331" s="1">
        <v>0</v>
      </c>
      <c r="AV1331" s="1">
        <v>0</v>
      </c>
      <c r="AW1331" s="1">
        <v>0</v>
      </c>
      <c r="AX1331" s="1">
        <v>0</v>
      </c>
      <c r="AY1331" s="1" t="s">
        <v>79</v>
      </c>
      <c r="BD1331" s="1">
        <v>0</v>
      </c>
      <c r="BF1331" s="1">
        <v>0</v>
      </c>
      <c r="BG1331" s="1" t="s">
        <v>2828</v>
      </c>
      <c r="BH1331" s="1">
        <v>0</v>
      </c>
      <c r="BI1331" s="1">
        <v>0</v>
      </c>
      <c r="BK1331" s="1" t="s">
        <v>1611</v>
      </c>
      <c r="BL1331" s="1" t="s">
        <v>87</v>
      </c>
      <c r="BM1331" s="1" t="s">
        <v>79</v>
      </c>
      <c r="BP1331" s="1">
        <v>0</v>
      </c>
      <c r="BQ1331" s="1">
        <v>0</v>
      </c>
      <c r="BR1331" s="2">
        <v>1506983</v>
      </c>
      <c r="BS1331" s="2">
        <v>475172</v>
      </c>
      <c r="BT1331" s="1" t="s">
        <v>89</v>
      </c>
      <c r="BU1331" s="1" t="s">
        <v>110</v>
      </c>
      <c r="BW1331" s="1">
        <v>0</v>
      </c>
      <c r="BX1331" s="1">
        <v>4</v>
      </c>
    </row>
    <row r="1332" spans="1:76" x14ac:dyDescent="0.25">
      <c r="A1332" s="1">
        <v>1331</v>
      </c>
      <c r="B1332" s="1" t="s">
        <v>2880</v>
      </c>
      <c r="C1332" s="1" t="s">
        <v>2881</v>
      </c>
      <c r="D1332" s="1" t="s">
        <v>101</v>
      </c>
      <c r="E1332" s="1" t="s">
        <v>102</v>
      </c>
      <c r="F1332" s="1">
        <v>2007</v>
      </c>
      <c r="G1332" s="1">
        <v>6</v>
      </c>
      <c r="H1332" s="1">
        <v>25</v>
      </c>
      <c r="I1332" s="1">
        <v>0</v>
      </c>
      <c r="J1332" s="1" t="s">
        <v>1850</v>
      </c>
      <c r="K1332" s="1">
        <v>11</v>
      </c>
      <c r="L1332" s="1">
        <v>83</v>
      </c>
      <c r="M1332" s="1">
        <v>350582</v>
      </c>
      <c r="N1332" s="1">
        <v>5442738</v>
      </c>
      <c r="O1332" s="1">
        <v>1507242</v>
      </c>
      <c r="P1332" s="1">
        <v>480814</v>
      </c>
      <c r="Q1332" s="1" t="s">
        <v>78</v>
      </c>
      <c r="R1332" s="1" t="s">
        <v>79</v>
      </c>
      <c r="S1332" s="1" t="s">
        <v>79</v>
      </c>
      <c r="T1332" s="1">
        <v>1</v>
      </c>
      <c r="U1332" s="1">
        <v>1</v>
      </c>
      <c r="V1332" s="1">
        <v>0</v>
      </c>
      <c r="W1332" s="1" t="s">
        <v>2909</v>
      </c>
      <c r="X1332" s="1" t="s">
        <v>2567</v>
      </c>
      <c r="Y1332" s="1">
        <v>5</v>
      </c>
      <c r="Z1332" s="1">
        <v>0</v>
      </c>
      <c r="AA1332" s="1">
        <v>0</v>
      </c>
      <c r="AB1332" s="1">
        <v>0</v>
      </c>
      <c r="AC1332" s="1">
        <v>0</v>
      </c>
      <c r="AD1332" s="1">
        <v>1038</v>
      </c>
      <c r="AK1332" s="1">
        <v>0</v>
      </c>
      <c r="AL1332" s="1">
        <v>0</v>
      </c>
      <c r="AM1332" s="1">
        <v>0</v>
      </c>
      <c r="AO1332" s="1">
        <v>0</v>
      </c>
      <c r="AQ1332" s="1">
        <v>0</v>
      </c>
      <c r="AT1332" s="1">
        <v>0</v>
      </c>
      <c r="AV1332" s="1">
        <v>0</v>
      </c>
      <c r="AW1332" s="1">
        <v>0</v>
      </c>
      <c r="AX1332" s="1">
        <v>0</v>
      </c>
      <c r="AY1332" s="1" t="s">
        <v>79</v>
      </c>
      <c r="BD1332" s="1">
        <v>0</v>
      </c>
      <c r="BF1332" s="1">
        <v>0</v>
      </c>
      <c r="BG1332" s="1" t="s">
        <v>2828</v>
      </c>
      <c r="BH1332" s="1">
        <v>0</v>
      </c>
      <c r="BI1332" s="1">
        <v>0</v>
      </c>
      <c r="BK1332" s="1" t="s">
        <v>1611</v>
      </c>
      <c r="BL1332" s="1" t="s">
        <v>87</v>
      </c>
      <c r="BM1332" s="1" t="s">
        <v>79</v>
      </c>
      <c r="BO1332" s="1" t="s">
        <v>725</v>
      </c>
      <c r="BP1332" s="1">
        <v>0</v>
      </c>
      <c r="BQ1332" s="1">
        <v>0</v>
      </c>
      <c r="BR1332" s="2">
        <v>1507242</v>
      </c>
      <c r="BS1332" s="2">
        <v>480814</v>
      </c>
      <c r="BT1332" s="1" t="s">
        <v>89</v>
      </c>
      <c r="BU1332" s="1" t="s">
        <v>110</v>
      </c>
      <c r="BV1332" s="1" t="s">
        <v>1127</v>
      </c>
      <c r="BW1332" s="1">
        <v>0</v>
      </c>
      <c r="BX1332" s="1">
        <v>4</v>
      </c>
    </row>
    <row r="1333" spans="1:76" x14ac:dyDescent="0.25">
      <c r="A1333" s="1">
        <v>1332</v>
      </c>
      <c r="B1333" s="1" t="s">
        <v>2910</v>
      </c>
      <c r="C1333" s="1" t="s">
        <v>2911</v>
      </c>
      <c r="D1333" s="1" t="s">
        <v>101</v>
      </c>
      <c r="E1333" s="1" t="s">
        <v>102</v>
      </c>
      <c r="F1333" s="1">
        <v>2007</v>
      </c>
      <c r="G1333" s="1">
        <v>6</v>
      </c>
      <c r="H1333" s="1">
        <v>25</v>
      </c>
      <c r="I1333" s="1">
        <v>1345</v>
      </c>
      <c r="J1333" s="1" t="s">
        <v>2033</v>
      </c>
      <c r="K1333" s="1">
        <v>11</v>
      </c>
      <c r="L1333" s="1">
        <v>83</v>
      </c>
      <c r="M1333" s="1">
        <v>349625</v>
      </c>
      <c r="N1333" s="1">
        <v>5441380</v>
      </c>
      <c r="O1333" s="1">
        <v>1506461</v>
      </c>
      <c r="P1333" s="1">
        <v>479348</v>
      </c>
      <c r="Q1333" s="1" t="s">
        <v>78</v>
      </c>
      <c r="R1333" s="1" t="s">
        <v>79</v>
      </c>
      <c r="S1333" s="1" t="s">
        <v>79</v>
      </c>
      <c r="T1333" s="1">
        <v>1</v>
      </c>
      <c r="U1333" s="1">
        <v>1</v>
      </c>
      <c r="V1333" s="1">
        <v>0</v>
      </c>
      <c r="W1333" s="1" t="s">
        <v>2894</v>
      </c>
      <c r="X1333" s="1" t="s">
        <v>2567</v>
      </c>
      <c r="Y1333" s="1">
        <v>0</v>
      </c>
      <c r="Z1333" s="1">
        <v>0</v>
      </c>
      <c r="AA1333" s="1">
        <v>0</v>
      </c>
      <c r="AB1333" s="1">
        <v>0</v>
      </c>
      <c r="AC1333" s="1">
        <v>0</v>
      </c>
      <c r="AD1333" s="1">
        <v>1035</v>
      </c>
      <c r="AG1333" s="1" t="s">
        <v>2912</v>
      </c>
      <c r="AH1333" s="1" t="s">
        <v>2913</v>
      </c>
      <c r="AI1333" s="1" t="s">
        <v>83</v>
      </c>
      <c r="AJ1333" s="1" t="s">
        <v>79</v>
      </c>
      <c r="AK1333" s="1">
        <v>0</v>
      </c>
      <c r="AL1333" s="1">
        <v>57</v>
      </c>
      <c r="AM1333" s="1">
        <v>27</v>
      </c>
      <c r="AO1333" s="1">
        <v>19</v>
      </c>
      <c r="AP1333" s="1" t="s">
        <v>2914</v>
      </c>
      <c r="AQ1333" s="1">
        <v>2</v>
      </c>
      <c r="AR1333" s="1" t="s">
        <v>2332</v>
      </c>
      <c r="AS1333" s="1" t="s">
        <v>2561</v>
      </c>
      <c r="AT1333" s="1">
        <v>19</v>
      </c>
      <c r="AU1333" s="1" t="s">
        <v>1316</v>
      </c>
      <c r="AV1333" s="1">
        <v>0</v>
      </c>
      <c r="AW1333" s="1">
        <v>0</v>
      </c>
      <c r="AX1333" s="1">
        <v>0</v>
      </c>
      <c r="AY1333" s="1" t="s">
        <v>79</v>
      </c>
      <c r="BD1333" s="1">
        <v>0</v>
      </c>
      <c r="BE1333" s="1" t="s">
        <v>2915</v>
      </c>
      <c r="BF1333" s="1">
        <v>40</v>
      </c>
      <c r="BG1333" s="1" t="s">
        <v>2828</v>
      </c>
      <c r="BH1333" s="1">
        <v>518</v>
      </c>
      <c r="BI1333" s="1">
        <v>0</v>
      </c>
      <c r="BK1333" s="1" t="s">
        <v>216</v>
      </c>
      <c r="BL1333" s="1" t="s">
        <v>87</v>
      </c>
      <c r="BM1333" s="1" t="s">
        <v>79</v>
      </c>
      <c r="BN1333" s="1" t="s">
        <v>122</v>
      </c>
      <c r="BO1333" s="1" t="s">
        <v>2036</v>
      </c>
      <c r="BP1333" s="1">
        <v>0</v>
      </c>
      <c r="BQ1333" s="1">
        <v>0</v>
      </c>
      <c r="BR1333" s="2">
        <v>1506461</v>
      </c>
      <c r="BS1333" s="2">
        <v>479348</v>
      </c>
      <c r="BT1333" s="1" t="s">
        <v>89</v>
      </c>
      <c r="BU1333" s="1" t="s">
        <v>110</v>
      </c>
      <c r="BV1333" s="1" t="s">
        <v>136</v>
      </c>
      <c r="BW1333" s="1">
        <v>0</v>
      </c>
      <c r="BX1333" s="1">
        <v>5</v>
      </c>
    </row>
    <row r="1334" spans="1:76" x14ac:dyDescent="0.25">
      <c r="A1334" s="1">
        <v>1333</v>
      </c>
      <c r="B1334" s="1" t="s">
        <v>2916</v>
      </c>
      <c r="C1334" s="1" t="s">
        <v>1905</v>
      </c>
      <c r="D1334" s="1" t="s">
        <v>101</v>
      </c>
      <c r="E1334" s="1" t="s">
        <v>102</v>
      </c>
      <c r="F1334" s="1">
        <v>2007</v>
      </c>
      <c r="G1334" s="1">
        <v>6</v>
      </c>
      <c r="H1334" s="1">
        <v>25</v>
      </c>
      <c r="I1334" s="1">
        <v>1618</v>
      </c>
      <c r="J1334" s="1" t="s">
        <v>2033</v>
      </c>
      <c r="K1334" s="1">
        <v>11</v>
      </c>
      <c r="L1334" s="1">
        <v>83</v>
      </c>
      <c r="M1334" s="1">
        <v>351923</v>
      </c>
      <c r="N1334" s="1">
        <v>5442405</v>
      </c>
      <c r="O1334" s="1">
        <v>1508616</v>
      </c>
      <c r="P1334" s="1">
        <v>480651</v>
      </c>
      <c r="Q1334" s="1" t="s">
        <v>78</v>
      </c>
      <c r="R1334" s="1" t="s">
        <v>79</v>
      </c>
      <c r="S1334" s="1" t="s">
        <v>79</v>
      </c>
      <c r="T1334" s="1">
        <v>1</v>
      </c>
      <c r="U1334" s="1">
        <v>1</v>
      </c>
      <c r="V1334" s="1">
        <v>0</v>
      </c>
      <c r="W1334" s="1" t="s">
        <v>2917</v>
      </c>
      <c r="X1334" s="1" t="s">
        <v>2567</v>
      </c>
      <c r="Y1334" s="1">
        <v>0</v>
      </c>
      <c r="Z1334" s="1">
        <v>0</v>
      </c>
      <c r="AA1334" s="1">
        <v>0</v>
      </c>
      <c r="AB1334" s="1">
        <v>0</v>
      </c>
      <c r="AC1334" s="1">
        <v>0</v>
      </c>
      <c r="AD1334" s="1">
        <v>1056</v>
      </c>
      <c r="AI1334" s="1" t="s">
        <v>94</v>
      </c>
      <c r="AJ1334" s="1" t="s">
        <v>79</v>
      </c>
      <c r="AK1334" s="1">
        <v>0</v>
      </c>
      <c r="AL1334" s="1">
        <v>41</v>
      </c>
      <c r="AM1334" s="1">
        <v>16</v>
      </c>
      <c r="AO1334" s="1">
        <v>12</v>
      </c>
      <c r="AP1334" s="1" t="s">
        <v>2918</v>
      </c>
      <c r="AQ1334" s="1">
        <v>2</v>
      </c>
      <c r="AR1334" s="1" t="s">
        <v>2919</v>
      </c>
      <c r="AS1334" s="1" t="s">
        <v>2561</v>
      </c>
      <c r="AT1334" s="1">
        <v>2</v>
      </c>
      <c r="AV1334" s="1">
        <v>0</v>
      </c>
      <c r="AW1334" s="1">
        <v>0</v>
      </c>
      <c r="AX1334" s="1">
        <v>0</v>
      </c>
      <c r="AY1334" s="1" t="s">
        <v>79</v>
      </c>
      <c r="BD1334" s="1">
        <v>0</v>
      </c>
      <c r="BE1334" s="1" t="s">
        <v>85</v>
      </c>
      <c r="BF1334" s="1">
        <v>0</v>
      </c>
      <c r="BG1334" s="1" t="s">
        <v>2828</v>
      </c>
      <c r="BH1334" s="1">
        <v>0</v>
      </c>
      <c r="BI1334" s="1">
        <v>0</v>
      </c>
      <c r="BK1334" s="1" t="s">
        <v>216</v>
      </c>
      <c r="BL1334" s="1" t="s">
        <v>87</v>
      </c>
      <c r="BM1334" s="1" t="s">
        <v>79</v>
      </c>
      <c r="BN1334" s="1" t="s">
        <v>267</v>
      </c>
      <c r="BP1334" s="1">
        <v>0</v>
      </c>
      <c r="BQ1334" s="1">
        <v>0</v>
      </c>
      <c r="BR1334" s="2">
        <v>1508616</v>
      </c>
      <c r="BS1334" s="2">
        <v>480651</v>
      </c>
      <c r="BT1334" s="1" t="s">
        <v>89</v>
      </c>
      <c r="BU1334" s="1" t="s">
        <v>110</v>
      </c>
      <c r="BW1334" s="1">
        <v>0</v>
      </c>
      <c r="BX1334" s="1">
        <v>2</v>
      </c>
    </row>
    <row r="1335" spans="1:76" x14ac:dyDescent="0.25">
      <c r="A1335" s="1">
        <v>1334</v>
      </c>
      <c r="B1335" s="1" t="s">
        <v>1958</v>
      </c>
      <c r="C1335" s="1" t="s">
        <v>1879</v>
      </c>
      <c r="D1335" s="1" t="s">
        <v>101</v>
      </c>
      <c r="E1335" s="1" t="s">
        <v>127</v>
      </c>
      <c r="F1335" s="1">
        <v>2007</v>
      </c>
      <c r="G1335" s="1">
        <v>6</v>
      </c>
      <c r="H1335" s="1">
        <v>26</v>
      </c>
      <c r="I1335" s="1">
        <v>0</v>
      </c>
      <c r="J1335" s="1" t="s">
        <v>1850</v>
      </c>
      <c r="K1335" s="1">
        <v>11</v>
      </c>
      <c r="L1335" s="1">
        <v>83</v>
      </c>
      <c r="M1335" s="1">
        <v>368242</v>
      </c>
      <c r="N1335" s="1">
        <v>5447122</v>
      </c>
      <c r="O1335" s="1">
        <v>1524237</v>
      </c>
      <c r="P1335" s="1">
        <v>487368</v>
      </c>
      <c r="Q1335" s="1" t="s">
        <v>78</v>
      </c>
      <c r="R1335" s="1" t="s">
        <v>79</v>
      </c>
      <c r="S1335" s="1" t="s">
        <v>79</v>
      </c>
      <c r="T1335" s="1">
        <v>1</v>
      </c>
      <c r="U1335" s="1">
        <v>1</v>
      </c>
      <c r="V1335" s="1">
        <v>0</v>
      </c>
      <c r="W1335" s="1" t="s">
        <v>2873</v>
      </c>
      <c r="X1335" s="1" t="s">
        <v>2567</v>
      </c>
      <c r="Y1335" s="1">
        <v>5</v>
      </c>
      <c r="Z1335" s="1">
        <v>3</v>
      </c>
      <c r="AA1335" s="1">
        <v>0</v>
      </c>
      <c r="AB1335" s="1">
        <v>0</v>
      </c>
      <c r="AC1335" s="1">
        <v>0</v>
      </c>
      <c r="AD1335" s="1">
        <v>1398</v>
      </c>
      <c r="AK1335" s="1">
        <v>0</v>
      </c>
      <c r="AL1335" s="1">
        <v>0</v>
      </c>
      <c r="AM1335" s="1">
        <v>0</v>
      </c>
      <c r="AO1335" s="1">
        <v>0</v>
      </c>
      <c r="AQ1335" s="1">
        <v>0</v>
      </c>
      <c r="AT1335" s="1">
        <v>0</v>
      </c>
      <c r="AV1335" s="1">
        <v>0</v>
      </c>
      <c r="AW1335" s="1">
        <v>0</v>
      </c>
      <c r="AX1335" s="1">
        <v>0</v>
      </c>
      <c r="AY1335" s="1" t="s">
        <v>79</v>
      </c>
      <c r="BD1335" s="1">
        <v>0</v>
      </c>
      <c r="BF1335" s="1">
        <v>0</v>
      </c>
      <c r="BG1335" s="1" t="s">
        <v>2828</v>
      </c>
      <c r="BH1335" s="1">
        <v>0</v>
      </c>
      <c r="BI1335" s="1">
        <v>0</v>
      </c>
      <c r="BK1335" s="1" t="s">
        <v>1611</v>
      </c>
      <c r="BL1335" s="1" t="s">
        <v>87</v>
      </c>
      <c r="BM1335" s="1" t="s">
        <v>79</v>
      </c>
      <c r="BO1335" s="1" t="s">
        <v>1880</v>
      </c>
      <c r="BP1335" s="1">
        <v>0</v>
      </c>
      <c r="BQ1335" s="1">
        <v>0</v>
      </c>
      <c r="BR1335" s="2">
        <v>1524237</v>
      </c>
      <c r="BS1335" s="2">
        <v>487368</v>
      </c>
      <c r="BT1335" s="1" t="s">
        <v>134</v>
      </c>
      <c r="BU1335" s="1" t="s">
        <v>135</v>
      </c>
      <c r="BV1335" s="1" t="s">
        <v>1127</v>
      </c>
      <c r="BW1335" s="1">
        <v>0</v>
      </c>
      <c r="BX1335" s="1">
        <v>4</v>
      </c>
    </row>
    <row r="1336" spans="1:76" x14ac:dyDescent="0.25">
      <c r="A1336" s="1">
        <v>1335</v>
      </c>
      <c r="B1336" s="1" t="s">
        <v>2861</v>
      </c>
      <c r="C1336" s="1" t="s">
        <v>721</v>
      </c>
      <c r="D1336" s="1" t="s">
        <v>101</v>
      </c>
      <c r="E1336" s="1" t="s">
        <v>102</v>
      </c>
      <c r="F1336" s="1">
        <v>2007</v>
      </c>
      <c r="G1336" s="1">
        <v>6</v>
      </c>
      <c r="H1336" s="1">
        <v>26</v>
      </c>
      <c r="I1336" s="1">
        <v>0</v>
      </c>
      <c r="J1336" s="1" t="s">
        <v>1850</v>
      </c>
      <c r="K1336" s="1">
        <v>11</v>
      </c>
      <c r="L1336" s="1">
        <v>83</v>
      </c>
      <c r="M1336" s="1">
        <v>347238</v>
      </c>
      <c r="N1336" s="1">
        <v>5444688</v>
      </c>
      <c r="O1336" s="1">
        <v>1503676</v>
      </c>
      <c r="P1336" s="1">
        <v>482329</v>
      </c>
      <c r="Q1336" s="1" t="s">
        <v>78</v>
      </c>
      <c r="R1336" s="1" t="s">
        <v>79</v>
      </c>
      <c r="S1336" s="1" t="s">
        <v>79</v>
      </c>
      <c r="T1336" s="1">
        <v>1</v>
      </c>
      <c r="U1336" s="1">
        <v>1</v>
      </c>
      <c r="V1336" s="1">
        <v>0</v>
      </c>
      <c r="W1336" s="1" t="s">
        <v>2803</v>
      </c>
      <c r="X1336" s="1" t="s">
        <v>2567</v>
      </c>
      <c r="Y1336" s="1">
        <v>3</v>
      </c>
      <c r="Z1336" s="1">
        <v>2</v>
      </c>
      <c r="AA1336" s="1">
        <v>0</v>
      </c>
      <c r="AB1336" s="1">
        <v>0</v>
      </c>
      <c r="AC1336" s="1">
        <v>0</v>
      </c>
      <c r="AD1336" s="1">
        <v>1554</v>
      </c>
      <c r="AK1336" s="1">
        <v>0</v>
      </c>
      <c r="AL1336" s="1">
        <v>0</v>
      </c>
      <c r="AM1336" s="1">
        <v>0</v>
      </c>
      <c r="AO1336" s="1">
        <v>0</v>
      </c>
      <c r="AQ1336" s="1">
        <v>0</v>
      </c>
      <c r="AT1336" s="1">
        <v>0</v>
      </c>
      <c r="AV1336" s="1">
        <v>0</v>
      </c>
      <c r="AW1336" s="1">
        <v>0</v>
      </c>
      <c r="AX1336" s="1">
        <v>0</v>
      </c>
      <c r="AY1336" s="1" t="s">
        <v>79</v>
      </c>
      <c r="BD1336" s="1">
        <v>0</v>
      </c>
      <c r="BF1336" s="1">
        <v>0</v>
      </c>
      <c r="BG1336" s="1" t="s">
        <v>2828</v>
      </c>
      <c r="BH1336" s="1">
        <v>0</v>
      </c>
      <c r="BI1336" s="1">
        <v>0</v>
      </c>
      <c r="BK1336" s="1" t="s">
        <v>545</v>
      </c>
      <c r="BL1336" s="1" t="s">
        <v>87</v>
      </c>
      <c r="BM1336" s="1" t="s">
        <v>79</v>
      </c>
      <c r="BO1336" s="1" t="s">
        <v>1888</v>
      </c>
      <c r="BP1336" s="1">
        <v>0</v>
      </c>
      <c r="BQ1336" s="1">
        <v>0</v>
      </c>
      <c r="BR1336" s="2">
        <v>1503676</v>
      </c>
      <c r="BS1336" s="2">
        <v>482329</v>
      </c>
      <c r="BT1336" s="1" t="s">
        <v>134</v>
      </c>
      <c r="BU1336" s="1" t="s">
        <v>110</v>
      </c>
      <c r="BV1336" s="1" t="s">
        <v>1127</v>
      </c>
      <c r="BW1336" s="1">
        <v>0</v>
      </c>
      <c r="BX1336" s="1">
        <v>2</v>
      </c>
    </row>
    <row r="1337" spans="1:76" x14ac:dyDescent="0.25">
      <c r="A1337" s="1">
        <v>1336</v>
      </c>
      <c r="B1337" s="1" t="s">
        <v>2897</v>
      </c>
      <c r="C1337" s="1" t="s">
        <v>836</v>
      </c>
      <c r="D1337" s="1" t="s">
        <v>101</v>
      </c>
      <c r="E1337" s="1" t="s">
        <v>102</v>
      </c>
      <c r="F1337" s="1">
        <v>2007</v>
      </c>
      <c r="G1337" s="1">
        <v>6</v>
      </c>
      <c r="H1337" s="1">
        <v>26</v>
      </c>
      <c r="I1337" s="1">
        <v>0</v>
      </c>
      <c r="J1337" s="1" t="s">
        <v>1850</v>
      </c>
      <c r="K1337" s="1">
        <v>11</v>
      </c>
      <c r="L1337" s="1">
        <v>83</v>
      </c>
      <c r="M1337" s="1">
        <v>348986</v>
      </c>
      <c r="N1337" s="1">
        <v>5439832</v>
      </c>
      <c r="O1337" s="1">
        <v>1506019</v>
      </c>
      <c r="P1337" s="1">
        <v>477733</v>
      </c>
      <c r="Q1337" s="1" t="s">
        <v>78</v>
      </c>
      <c r="R1337" s="1" t="s">
        <v>79</v>
      </c>
      <c r="S1337" s="1" t="s">
        <v>79</v>
      </c>
      <c r="T1337" s="1">
        <v>1</v>
      </c>
      <c r="U1337" s="1">
        <v>1</v>
      </c>
      <c r="V1337" s="1">
        <v>0</v>
      </c>
      <c r="W1337" s="1" t="s">
        <v>2920</v>
      </c>
      <c r="X1337" s="1" t="s">
        <v>2567</v>
      </c>
      <c r="Y1337" s="1">
        <v>1</v>
      </c>
      <c r="Z1337" s="1">
        <v>0</v>
      </c>
      <c r="AA1337" s="1">
        <v>0</v>
      </c>
      <c r="AB1337" s="1">
        <v>0</v>
      </c>
      <c r="AC1337" s="1">
        <v>0</v>
      </c>
      <c r="AD1337" s="1">
        <v>1128</v>
      </c>
      <c r="AK1337" s="1">
        <v>0</v>
      </c>
      <c r="AL1337" s="1">
        <v>0</v>
      </c>
      <c r="AM1337" s="1">
        <v>0</v>
      </c>
      <c r="AO1337" s="1">
        <v>0</v>
      </c>
      <c r="AQ1337" s="1">
        <v>0</v>
      </c>
      <c r="AT1337" s="1">
        <v>0</v>
      </c>
      <c r="AV1337" s="1">
        <v>0</v>
      </c>
      <c r="AW1337" s="1">
        <v>0</v>
      </c>
      <c r="AX1337" s="1">
        <v>0</v>
      </c>
      <c r="AY1337" s="1" t="s">
        <v>79</v>
      </c>
      <c r="BD1337" s="1">
        <v>0</v>
      </c>
      <c r="BF1337" s="1">
        <v>0</v>
      </c>
      <c r="BG1337" s="1" t="s">
        <v>2828</v>
      </c>
      <c r="BH1337" s="1">
        <v>0</v>
      </c>
      <c r="BI1337" s="1">
        <v>0</v>
      </c>
      <c r="BK1337" s="1" t="s">
        <v>1611</v>
      </c>
      <c r="BL1337" s="1" t="s">
        <v>87</v>
      </c>
      <c r="BM1337" s="1" t="s">
        <v>79</v>
      </c>
      <c r="BO1337" s="1" t="s">
        <v>840</v>
      </c>
      <c r="BP1337" s="1">
        <v>0</v>
      </c>
      <c r="BQ1337" s="1">
        <v>0</v>
      </c>
      <c r="BR1337" s="2">
        <v>1506019</v>
      </c>
      <c r="BS1337" s="2">
        <v>477733</v>
      </c>
      <c r="BT1337" s="1" t="s">
        <v>89</v>
      </c>
      <c r="BU1337" s="1" t="s">
        <v>110</v>
      </c>
      <c r="BV1337" s="1" t="s">
        <v>1127</v>
      </c>
      <c r="BW1337" s="1">
        <v>0</v>
      </c>
      <c r="BX1337" s="1">
        <v>3</v>
      </c>
    </row>
    <row r="1338" spans="1:76" x14ac:dyDescent="0.25">
      <c r="A1338" s="1">
        <v>1337</v>
      </c>
      <c r="B1338" s="1" t="s">
        <v>2916</v>
      </c>
      <c r="C1338" s="1" t="s">
        <v>1905</v>
      </c>
      <c r="D1338" s="1" t="s">
        <v>101</v>
      </c>
      <c r="E1338" s="1" t="s">
        <v>102</v>
      </c>
      <c r="F1338" s="1">
        <v>2007</v>
      </c>
      <c r="G1338" s="1">
        <v>6</v>
      </c>
      <c r="H1338" s="1">
        <v>26</v>
      </c>
      <c r="I1338" s="1">
        <v>0</v>
      </c>
      <c r="J1338" s="1" t="s">
        <v>1850</v>
      </c>
      <c r="K1338" s="1">
        <v>11</v>
      </c>
      <c r="L1338" s="1">
        <v>83</v>
      </c>
      <c r="M1338" s="1">
        <v>351923</v>
      </c>
      <c r="N1338" s="1">
        <v>5442405</v>
      </c>
      <c r="O1338" s="1">
        <v>1508616</v>
      </c>
      <c r="P1338" s="1">
        <v>480651</v>
      </c>
      <c r="Q1338" s="1" t="s">
        <v>78</v>
      </c>
      <c r="R1338" s="1" t="s">
        <v>79</v>
      </c>
      <c r="S1338" s="1" t="s">
        <v>79</v>
      </c>
      <c r="T1338" s="1">
        <v>1</v>
      </c>
      <c r="U1338" s="1">
        <v>1</v>
      </c>
      <c r="V1338" s="1">
        <v>0</v>
      </c>
      <c r="W1338" s="1" t="s">
        <v>2920</v>
      </c>
      <c r="X1338" s="1" t="s">
        <v>2567</v>
      </c>
      <c r="Y1338" s="1">
        <v>6</v>
      </c>
      <c r="Z1338" s="1">
        <v>3</v>
      </c>
      <c r="AA1338" s="1">
        <v>0</v>
      </c>
      <c r="AB1338" s="1">
        <v>0</v>
      </c>
      <c r="AC1338" s="1">
        <v>0</v>
      </c>
      <c r="AD1338" s="1">
        <v>1056</v>
      </c>
      <c r="AK1338" s="1">
        <v>0</v>
      </c>
      <c r="AL1338" s="1">
        <v>0</v>
      </c>
      <c r="AM1338" s="1">
        <v>0</v>
      </c>
      <c r="AO1338" s="1">
        <v>0</v>
      </c>
      <c r="AQ1338" s="1">
        <v>0</v>
      </c>
      <c r="AT1338" s="1">
        <v>0</v>
      </c>
      <c r="AV1338" s="1">
        <v>0</v>
      </c>
      <c r="AW1338" s="1">
        <v>0</v>
      </c>
      <c r="AX1338" s="1">
        <v>0</v>
      </c>
      <c r="AY1338" s="1" t="s">
        <v>79</v>
      </c>
      <c r="BD1338" s="1">
        <v>0</v>
      </c>
      <c r="BF1338" s="1">
        <v>0</v>
      </c>
      <c r="BG1338" s="1" t="s">
        <v>2828</v>
      </c>
      <c r="BH1338" s="1">
        <v>0</v>
      </c>
      <c r="BI1338" s="1">
        <v>0</v>
      </c>
      <c r="BK1338" s="1" t="s">
        <v>1611</v>
      </c>
      <c r="BL1338" s="1" t="s">
        <v>87</v>
      </c>
      <c r="BM1338" s="1" t="s">
        <v>79</v>
      </c>
      <c r="BP1338" s="1">
        <v>0</v>
      </c>
      <c r="BQ1338" s="1">
        <v>0</v>
      </c>
      <c r="BR1338" s="2">
        <v>1508616</v>
      </c>
      <c r="BS1338" s="2">
        <v>480651</v>
      </c>
      <c r="BT1338" s="1" t="s">
        <v>89</v>
      </c>
      <c r="BU1338" s="1" t="s">
        <v>110</v>
      </c>
      <c r="BW1338" s="1">
        <v>0</v>
      </c>
      <c r="BX1338" s="1">
        <v>2</v>
      </c>
    </row>
    <row r="1339" spans="1:76" x14ac:dyDescent="0.25">
      <c r="A1339" s="1">
        <v>1338</v>
      </c>
      <c r="B1339" s="1" t="s">
        <v>1719</v>
      </c>
      <c r="C1339" s="1" t="s">
        <v>1720</v>
      </c>
      <c r="D1339" s="1" t="s">
        <v>101</v>
      </c>
      <c r="E1339" s="1" t="s">
        <v>1712</v>
      </c>
      <c r="F1339" s="1">
        <v>2007</v>
      </c>
      <c r="G1339" s="1">
        <v>6</v>
      </c>
      <c r="H1339" s="1">
        <v>26</v>
      </c>
      <c r="I1339" s="1">
        <v>745</v>
      </c>
      <c r="J1339" s="1" t="s">
        <v>2033</v>
      </c>
      <c r="K1339" s="1">
        <v>11</v>
      </c>
      <c r="L1339" s="1">
        <v>83</v>
      </c>
      <c r="M1339" s="1">
        <v>336278</v>
      </c>
      <c r="N1339" s="1">
        <v>5433017</v>
      </c>
      <c r="O1339" s="1">
        <v>1494243</v>
      </c>
      <c r="P1339" s="1">
        <v>469393</v>
      </c>
      <c r="Q1339" s="1" t="s">
        <v>1484</v>
      </c>
      <c r="R1339" s="1" t="s">
        <v>1485</v>
      </c>
      <c r="S1339" s="1" t="s">
        <v>1486</v>
      </c>
      <c r="T1339" s="1">
        <v>0</v>
      </c>
      <c r="U1339" s="1">
        <v>0</v>
      </c>
      <c r="V1339" s="1">
        <v>0</v>
      </c>
      <c r="W1339" s="1" t="s">
        <v>2921</v>
      </c>
      <c r="Y1339" s="1">
        <v>0</v>
      </c>
      <c r="Z1339" s="1">
        <v>0</v>
      </c>
      <c r="AA1339" s="1">
        <v>0</v>
      </c>
      <c r="AB1339" s="1">
        <v>0</v>
      </c>
      <c r="AC1339" s="1">
        <v>0</v>
      </c>
      <c r="AD1339" s="1">
        <v>1133</v>
      </c>
      <c r="AK1339" s="1">
        <v>0</v>
      </c>
      <c r="AL1339" s="1">
        <v>0</v>
      </c>
      <c r="AM1339" s="1">
        <v>0</v>
      </c>
      <c r="AO1339" s="1">
        <v>0</v>
      </c>
      <c r="AQ1339" s="1">
        <v>0</v>
      </c>
      <c r="AT1339" s="1">
        <v>0</v>
      </c>
      <c r="AV1339" s="1">
        <v>0</v>
      </c>
      <c r="AW1339" s="1">
        <v>0</v>
      </c>
      <c r="AX1339" s="1">
        <v>0</v>
      </c>
      <c r="AY1339" s="1" t="s">
        <v>79</v>
      </c>
      <c r="BD1339" s="1">
        <v>0</v>
      </c>
      <c r="BF1339" s="1">
        <v>0</v>
      </c>
      <c r="BH1339" s="1">
        <v>0</v>
      </c>
      <c r="BI1339" s="1">
        <v>0</v>
      </c>
      <c r="BL1339" s="1" t="s">
        <v>87</v>
      </c>
      <c r="BM1339" s="1" t="s">
        <v>79</v>
      </c>
      <c r="BP1339" s="1">
        <v>0</v>
      </c>
      <c r="BQ1339" s="1">
        <v>0</v>
      </c>
      <c r="BR1339" s="2">
        <v>1494243</v>
      </c>
      <c r="BS1339" s="2">
        <v>469393</v>
      </c>
      <c r="BT1339" s="1" t="s">
        <v>89</v>
      </c>
      <c r="BU1339" s="1" t="s">
        <v>243</v>
      </c>
      <c r="BW1339" s="1">
        <v>0</v>
      </c>
      <c r="BX1339" s="1">
        <v>1</v>
      </c>
    </row>
    <row r="1340" spans="1:76" x14ac:dyDescent="0.25">
      <c r="A1340" s="1">
        <v>1339</v>
      </c>
      <c r="B1340" s="1" t="s">
        <v>2922</v>
      </c>
      <c r="C1340" s="1" t="s">
        <v>2923</v>
      </c>
      <c r="D1340" s="1" t="s">
        <v>101</v>
      </c>
      <c r="E1340" s="1" t="s">
        <v>1712</v>
      </c>
      <c r="F1340" s="1">
        <v>2007</v>
      </c>
      <c r="G1340" s="1">
        <v>6</v>
      </c>
      <c r="H1340" s="1">
        <v>26</v>
      </c>
      <c r="I1340" s="1">
        <v>750</v>
      </c>
      <c r="J1340" s="1" t="s">
        <v>2033</v>
      </c>
      <c r="K1340" s="1">
        <v>11</v>
      </c>
      <c r="L1340" s="1">
        <v>83</v>
      </c>
      <c r="M1340" s="1">
        <v>336319</v>
      </c>
      <c r="N1340" s="1">
        <v>5433072</v>
      </c>
      <c r="O1340" s="1">
        <v>1494277</v>
      </c>
      <c r="P1340" s="1">
        <v>469452</v>
      </c>
      <c r="Q1340" s="1" t="s">
        <v>78</v>
      </c>
      <c r="R1340" s="1" t="s">
        <v>79</v>
      </c>
      <c r="S1340" s="1" t="s">
        <v>79</v>
      </c>
      <c r="T1340" s="1">
        <v>1</v>
      </c>
      <c r="U1340" s="1">
        <v>1</v>
      </c>
      <c r="V1340" s="1">
        <v>0</v>
      </c>
      <c r="W1340" s="1" t="s">
        <v>2894</v>
      </c>
      <c r="X1340" s="1" t="s">
        <v>2567</v>
      </c>
      <c r="Y1340" s="1">
        <v>0</v>
      </c>
      <c r="Z1340" s="1">
        <v>0</v>
      </c>
      <c r="AA1340" s="1">
        <v>0</v>
      </c>
      <c r="AB1340" s="1">
        <v>0</v>
      </c>
      <c r="AC1340" s="1">
        <v>0</v>
      </c>
      <c r="AD1340" s="1">
        <v>1127</v>
      </c>
      <c r="AG1340" s="1" t="s">
        <v>2924</v>
      </c>
      <c r="AH1340" s="1" t="s">
        <v>2925</v>
      </c>
      <c r="AI1340" s="1" t="s">
        <v>94</v>
      </c>
      <c r="AJ1340" s="1" t="s">
        <v>79</v>
      </c>
      <c r="AK1340" s="1">
        <v>0</v>
      </c>
      <c r="AL1340" s="1">
        <v>62</v>
      </c>
      <c r="AM1340" s="1">
        <v>38</v>
      </c>
      <c r="AO1340" s="1">
        <v>26</v>
      </c>
      <c r="AP1340" s="1" t="s">
        <v>2926</v>
      </c>
      <c r="AQ1340" s="1">
        <v>2</v>
      </c>
      <c r="AR1340" s="1" t="s">
        <v>2927</v>
      </c>
      <c r="AS1340" s="1" t="s">
        <v>2567</v>
      </c>
      <c r="AT1340" s="1">
        <v>1</v>
      </c>
      <c r="AV1340" s="1">
        <v>0</v>
      </c>
      <c r="AW1340" s="1">
        <v>0</v>
      </c>
      <c r="AX1340" s="1">
        <v>0</v>
      </c>
      <c r="AY1340" s="1" t="s">
        <v>79</v>
      </c>
      <c r="AZ1340" s="1" t="s">
        <v>1717</v>
      </c>
      <c r="BD1340" s="1">
        <v>0</v>
      </c>
      <c r="BE1340" s="1" t="s">
        <v>85</v>
      </c>
      <c r="BF1340" s="1">
        <v>0</v>
      </c>
      <c r="BG1340" s="1" t="s">
        <v>2828</v>
      </c>
      <c r="BH1340" s="1">
        <v>68</v>
      </c>
      <c r="BI1340" s="1">
        <v>421</v>
      </c>
      <c r="BK1340" s="1" t="s">
        <v>545</v>
      </c>
      <c r="BL1340" s="1" t="s">
        <v>87</v>
      </c>
      <c r="BM1340" s="1" t="s">
        <v>79</v>
      </c>
      <c r="BN1340" s="1" t="s">
        <v>172</v>
      </c>
      <c r="BP1340" s="1">
        <v>0</v>
      </c>
      <c r="BQ1340" s="1">
        <v>0</v>
      </c>
      <c r="BR1340" s="2">
        <v>1494277</v>
      </c>
      <c r="BS1340" s="2">
        <v>469452</v>
      </c>
      <c r="BT1340" s="1" t="s">
        <v>89</v>
      </c>
      <c r="BU1340" s="1" t="s">
        <v>243</v>
      </c>
      <c r="BW1340" s="1">
        <v>0</v>
      </c>
      <c r="BX1340" s="1">
        <v>1</v>
      </c>
    </row>
    <row r="1341" spans="1:76" x14ac:dyDescent="0.25">
      <c r="A1341" s="1">
        <v>1340</v>
      </c>
      <c r="B1341" s="1" t="s">
        <v>249</v>
      </c>
      <c r="C1341" s="1" t="s">
        <v>250</v>
      </c>
      <c r="D1341" s="1" t="s">
        <v>101</v>
      </c>
      <c r="E1341" s="1" t="s">
        <v>251</v>
      </c>
      <c r="F1341" s="1">
        <v>2007</v>
      </c>
      <c r="G1341" s="1">
        <v>6</v>
      </c>
      <c r="H1341" s="1">
        <v>27</v>
      </c>
      <c r="I1341" s="1">
        <v>0</v>
      </c>
      <c r="J1341" s="1" t="s">
        <v>1850</v>
      </c>
      <c r="K1341" s="1">
        <v>11</v>
      </c>
      <c r="L1341" s="1">
        <v>83</v>
      </c>
      <c r="M1341" s="1">
        <v>344836</v>
      </c>
      <c r="N1341" s="1">
        <v>5440302</v>
      </c>
      <c r="O1341" s="1">
        <v>1501837</v>
      </c>
      <c r="P1341" s="1">
        <v>477681</v>
      </c>
      <c r="Q1341" s="1" t="s">
        <v>78</v>
      </c>
      <c r="R1341" s="1" t="s">
        <v>79</v>
      </c>
      <c r="S1341" s="1" t="s">
        <v>79</v>
      </c>
      <c r="T1341" s="1">
        <v>1</v>
      </c>
      <c r="U1341" s="1">
        <v>1</v>
      </c>
      <c r="V1341" s="1">
        <v>0</v>
      </c>
      <c r="W1341" s="1" t="s">
        <v>2803</v>
      </c>
      <c r="X1341" s="1" t="s">
        <v>2567</v>
      </c>
      <c r="Y1341" s="1">
        <v>2</v>
      </c>
      <c r="Z1341" s="1">
        <v>1</v>
      </c>
      <c r="AA1341" s="1">
        <v>0</v>
      </c>
      <c r="AB1341" s="1">
        <v>0</v>
      </c>
      <c r="AC1341" s="1">
        <v>0</v>
      </c>
      <c r="AD1341" s="1">
        <v>1070</v>
      </c>
      <c r="AK1341" s="1">
        <v>0</v>
      </c>
      <c r="AL1341" s="1">
        <v>0</v>
      </c>
      <c r="AM1341" s="1">
        <v>0</v>
      </c>
      <c r="AO1341" s="1">
        <v>0</v>
      </c>
      <c r="AQ1341" s="1">
        <v>0</v>
      </c>
      <c r="AT1341" s="1">
        <v>0</v>
      </c>
      <c r="AV1341" s="1">
        <v>0</v>
      </c>
      <c r="AW1341" s="1">
        <v>0</v>
      </c>
      <c r="AX1341" s="1">
        <v>0</v>
      </c>
      <c r="AY1341" s="1" t="s">
        <v>79</v>
      </c>
      <c r="BD1341" s="1">
        <v>0</v>
      </c>
      <c r="BF1341" s="1">
        <v>0</v>
      </c>
      <c r="BG1341" s="1" t="s">
        <v>2828</v>
      </c>
      <c r="BH1341" s="1">
        <v>0</v>
      </c>
      <c r="BI1341" s="1">
        <v>0</v>
      </c>
      <c r="BK1341" s="1" t="s">
        <v>86</v>
      </c>
      <c r="BL1341" s="1" t="s">
        <v>87</v>
      </c>
      <c r="BM1341" s="1" t="s">
        <v>79</v>
      </c>
      <c r="BO1341" s="1" t="s">
        <v>259</v>
      </c>
      <c r="BP1341" s="1">
        <v>0</v>
      </c>
      <c r="BQ1341" s="1">
        <v>0</v>
      </c>
      <c r="BR1341" s="2">
        <v>1501837</v>
      </c>
      <c r="BS1341" s="2">
        <v>477681</v>
      </c>
      <c r="BT1341" s="1" t="s">
        <v>89</v>
      </c>
      <c r="BU1341" s="1" t="s">
        <v>110</v>
      </c>
      <c r="BV1341" s="1" t="s">
        <v>1127</v>
      </c>
      <c r="BW1341" s="1">
        <v>0</v>
      </c>
      <c r="BX1341" s="1">
        <v>2</v>
      </c>
    </row>
    <row r="1342" spans="1:76" x14ac:dyDescent="0.25">
      <c r="A1342" s="1">
        <v>1341</v>
      </c>
      <c r="B1342" s="1" t="s">
        <v>1313</v>
      </c>
      <c r="C1342" s="1" t="s">
        <v>717</v>
      </c>
      <c r="D1342" s="1" t="s">
        <v>101</v>
      </c>
      <c r="E1342" s="1" t="s">
        <v>102</v>
      </c>
      <c r="F1342" s="1">
        <v>2007</v>
      </c>
      <c r="G1342" s="1">
        <v>6</v>
      </c>
      <c r="H1342" s="1">
        <v>27</v>
      </c>
      <c r="I1342" s="1">
        <v>0</v>
      </c>
      <c r="J1342" s="1" t="s">
        <v>1850</v>
      </c>
      <c r="K1342" s="1">
        <v>11</v>
      </c>
      <c r="L1342" s="1">
        <v>83</v>
      </c>
      <c r="M1342" s="1">
        <v>345815</v>
      </c>
      <c r="N1342" s="1">
        <v>5441580</v>
      </c>
      <c r="O1342" s="1">
        <v>1502650</v>
      </c>
      <c r="P1342" s="1">
        <v>479070</v>
      </c>
      <c r="Q1342" s="1" t="s">
        <v>1484</v>
      </c>
      <c r="R1342" s="1" t="s">
        <v>1485</v>
      </c>
      <c r="S1342" s="1" t="s">
        <v>1486</v>
      </c>
      <c r="T1342" s="1">
        <v>0</v>
      </c>
      <c r="U1342" s="1">
        <v>0</v>
      </c>
      <c r="V1342" s="1">
        <v>0</v>
      </c>
      <c r="Y1342" s="1">
        <v>0</v>
      </c>
      <c r="Z1342" s="1">
        <v>0</v>
      </c>
      <c r="AA1342" s="1">
        <v>0</v>
      </c>
      <c r="AB1342" s="1">
        <v>0</v>
      </c>
      <c r="AC1342" s="1">
        <v>0</v>
      </c>
      <c r="AD1342" s="1">
        <v>1127</v>
      </c>
      <c r="AK1342" s="1">
        <v>0</v>
      </c>
      <c r="AL1342" s="1">
        <v>0</v>
      </c>
      <c r="AM1342" s="1">
        <v>0</v>
      </c>
      <c r="AO1342" s="1">
        <v>0</v>
      </c>
      <c r="AQ1342" s="1">
        <v>0</v>
      </c>
      <c r="AT1342" s="1">
        <v>0</v>
      </c>
      <c r="AV1342" s="1">
        <v>0</v>
      </c>
      <c r="AW1342" s="1">
        <v>0</v>
      </c>
      <c r="AX1342" s="1">
        <v>0</v>
      </c>
      <c r="AY1342" s="1" t="s">
        <v>79</v>
      </c>
      <c r="BD1342" s="1">
        <v>0</v>
      </c>
      <c r="BF1342" s="1">
        <v>0</v>
      </c>
      <c r="BG1342" s="1" t="s">
        <v>2928</v>
      </c>
      <c r="BH1342" s="1">
        <v>0</v>
      </c>
      <c r="BI1342" s="1">
        <v>0</v>
      </c>
      <c r="BK1342" s="1" t="s">
        <v>545</v>
      </c>
      <c r="BL1342" s="1" t="s">
        <v>87</v>
      </c>
      <c r="BM1342" s="1" t="s">
        <v>79</v>
      </c>
      <c r="BO1342" s="1" t="s">
        <v>718</v>
      </c>
      <c r="BP1342" s="1">
        <v>0</v>
      </c>
      <c r="BQ1342" s="1">
        <v>0</v>
      </c>
      <c r="BR1342" s="2">
        <v>1502650</v>
      </c>
      <c r="BS1342" s="2">
        <v>479070</v>
      </c>
      <c r="BT1342" s="1" t="s">
        <v>89</v>
      </c>
      <c r="BU1342" s="1" t="s">
        <v>110</v>
      </c>
      <c r="BV1342" s="1" t="s">
        <v>1127</v>
      </c>
      <c r="BW1342" s="1">
        <v>0</v>
      </c>
      <c r="BX1342" s="1">
        <v>4</v>
      </c>
    </row>
    <row r="1343" spans="1:76" x14ac:dyDescent="0.25">
      <c r="A1343" s="1">
        <v>1342</v>
      </c>
      <c r="B1343" s="1" t="s">
        <v>2891</v>
      </c>
      <c r="C1343" s="1" t="s">
        <v>2847</v>
      </c>
      <c r="D1343" s="1" t="s">
        <v>101</v>
      </c>
      <c r="E1343" s="1" t="s">
        <v>1228</v>
      </c>
      <c r="F1343" s="1">
        <v>2007</v>
      </c>
      <c r="G1343" s="1">
        <v>6</v>
      </c>
      <c r="H1343" s="1">
        <v>27</v>
      </c>
      <c r="I1343" s="1">
        <v>0</v>
      </c>
      <c r="J1343" s="1" t="s">
        <v>1850</v>
      </c>
      <c r="K1343" s="1">
        <v>11</v>
      </c>
      <c r="L1343" s="1">
        <v>83</v>
      </c>
      <c r="M1343" s="1">
        <v>384753</v>
      </c>
      <c r="N1343" s="1">
        <v>5438879</v>
      </c>
      <c r="O1343" s="1">
        <v>1541672</v>
      </c>
      <c r="P1343" s="1">
        <v>481267</v>
      </c>
      <c r="Q1343" s="1" t="s">
        <v>78</v>
      </c>
      <c r="R1343" s="1" t="s">
        <v>79</v>
      </c>
      <c r="S1343" s="1" t="s">
        <v>79</v>
      </c>
      <c r="T1343" s="1">
        <v>1</v>
      </c>
      <c r="U1343" s="1">
        <v>1</v>
      </c>
      <c r="V1343" s="1">
        <v>0</v>
      </c>
      <c r="W1343" s="1" t="s">
        <v>2929</v>
      </c>
      <c r="X1343" s="1" t="s">
        <v>2567</v>
      </c>
      <c r="Y1343" s="1">
        <v>4</v>
      </c>
      <c r="Z1343" s="1">
        <v>3</v>
      </c>
      <c r="AA1343" s="1">
        <v>0</v>
      </c>
      <c r="AB1343" s="1">
        <v>0</v>
      </c>
      <c r="AC1343" s="1">
        <v>0</v>
      </c>
      <c r="AD1343" s="1">
        <v>1326</v>
      </c>
      <c r="AK1343" s="1">
        <v>0</v>
      </c>
      <c r="AL1343" s="1">
        <v>0</v>
      </c>
      <c r="AM1343" s="1">
        <v>0</v>
      </c>
      <c r="AO1343" s="1">
        <v>0</v>
      </c>
      <c r="AQ1343" s="1">
        <v>0</v>
      </c>
      <c r="AT1343" s="1">
        <v>0</v>
      </c>
      <c r="AV1343" s="1">
        <v>0</v>
      </c>
      <c r="AW1343" s="1">
        <v>0</v>
      </c>
      <c r="AX1343" s="1">
        <v>0</v>
      </c>
      <c r="AY1343" s="1" t="s">
        <v>79</v>
      </c>
      <c r="BD1343" s="1">
        <v>0</v>
      </c>
      <c r="BF1343" s="1">
        <v>0</v>
      </c>
      <c r="BG1343" s="1" t="s">
        <v>2828</v>
      </c>
      <c r="BH1343" s="1">
        <v>0</v>
      </c>
      <c r="BI1343" s="1">
        <v>0</v>
      </c>
      <c r="BK1343" s="1" t="s">
        <v>1611</v>
      </c>
      <c r="BL1343" s="1" t="s">
        <v>87</v>
      </c>
      <c r="BM1343" s="1" t="s">
        <v>79</v>
      </c>
      <c r="BO1343" s="1" t="s">
        <v>2848</v>
      </c>
      <c r="BP1343" s="1">
        <v>0</v>
      </c>
      <c r="BQ1343" s="1">
        <v>0</v>
      </c>
      <c r="BR1343" s="2">
        <v>1541672</v>
      </c>
      <c r="BS1343" s="2">
        <v>481267</v>
      </c>
      <c r="BT1343" s="1" t="s">
        <v>158</v>
      </c>
      <c r="BU1343" s="1" t="s">
        <v>135</v>
      </c>
      <c r="BV1343" s="1" t="s">
        <v>1127</v>
      </c>
      <c r="BW1343" s="1">
        <v>0</v>
      </c>
      <c r="BX1343" s="1">
        <v>4</v>
      </c>
    </row>
    <row r="1344" spans="1:76" x14ac:dyDescent="0.25">
      <c r="A1344" s="1">
        <v>1343</v>
      </c>
      <c r="B1344" s="1" t="s">
        <v>1321</v>
      </c>
      <c r="C1344" s="1" t="s">
        <v>917</v>
      </c>
      <c r="D1344" s="1" t="s">
        <v>101</v>
      </c>
      <c r="E1344" s="1" t="s">
        <v>102</v>
      </c>
      <c r="F1344" s="1">
        <v>2007</v>
      </c>
      <c r="G1344" s="1">
        <v>6</v>
      </c>
      <c r="H1344" s="1">
        <v>27</v>
      </c>
      <c r="I1344" s="1">
        <v>0</v>
      </c>
      <c r="J1344" s="1" t="s">
        <v>1850</v>
      </c>
      <c r="K1344" s="1">
        <v>11</v>
      </c>
      <c r="L1344" s="1">
        <v>83</v>
      </c>
      <c r="M1344" s="1">
        <v>346660</v>
      </c>
      <c r="N1344" s="1">
        <v>5440855</v>
      </c>
      <c r="O1344" s="1">
        <v>1503581</v>
      </c>
      <c r="P1344" s="1">
        <v>478456</v>
      </c>
      <c r="Q1344" s="1" t="s">
        <v>78</v>
      </c>
      <c r="R1344" s="1" t="s">
        <v>79</v>
      </c>
      <c r="S1344" s="1" t="s">
        <v>79</v>
      </c>
      <c r="T1344" s="1">
        <v>1</v>
      </c>
      <c r="U1344" s="1">
        <v>1</v>
      </c>
      <c r="V1344" s="1">
        <v>0</v>
      </c>
      <c r="W1344" s="1" t="s">
        <v>2930</v>
      </c>
      <c r="X1344" s="1" t="s">
        <v>2567</v>
      </c>
      <c r="Y1344" s="1">
        <v>4</v>
      </c>
      <c r="Z1344" s="1">
        <v>1</v>
      </c>
      <c r="AA1344" s="1">
        <v>0</v>
      </c>
      <c r="AB1344" s="1">
        <v>0</v>
      </c>
      <c r="AC1344" s="1">
        <v>0</v>
      </c>
      <c r="AD1344" s="1">
        <v>1191</v>
      </c>
      <c r="AK1344" s="1">
        <v>0</v>
      </c>
      <c r="AL1344" s="1">
        <v>0</v>
      </c>
      <c r="AM1344" s="1">
        <v>0</v>
      </c>
      <c r="AO1344" s="1">
        <v>0</v>
      </c>
      <c r="AQ1344" s="1">
        <v>0</v>
      </c>
      <c r="AT1344" s="1">
        <v>0</v>
      </c>
      <c r="AV1344" s="1">
        <v>0</v>
      </c>
      <c r="AW1344" s="1">
        <v>0</v>
      </c>
      <c r="AX1344" s="1">
        <v>0</v>
      </c>
      <c r="AY1344" s="1" t="s">
        <v>79</v>
      </c>
      <c r="BD1344" s="1">
        <v>0</v>
      </c>
      <c r="BF1344" s="1">
        <v>0</v>
      </c>
      <c r="BG1344" s="1" t="s">
        <v>2828</v>
      </c>
      <c r="BH1344" s="1">
        <v>0</v>
      </c>
      <c r="BI1344" s="1">
        <v>0</v>
      </c>
      <c r="BK1344" s="1" t="s">
        <v>1611</v>
      </c>
      <c r="BL1344" s="1" t="s">
        <v>87</v>
      </c>
      <c r="BM1344" s="1" t="s">
        <v>79</v>
      </c>
      <c r="BO1344" s="1" t="s">
        <v>1324</v>
      </c>
      <c r="BP1344" s="1">
        <v>0</v>
      </c>
      <c r="BQ1344" s="1">
        <v>0</v>
      </c>
      <c r="BR1344" s="2">
        <v>1503581</v>
      </c>
      <c r="BS1344" s="2">
        <v>478456</v>
      </c>
      <c r="BT1344" s="1" t="s">
        <v>89</v>
      </c>
      <c r="BU1344" s="1" t="s">
        <v>110</v>
      </c>
      <c r="BV1344" s="1" t="s">
        <v>1127</v>
      </c>
      <c r="BW1344" s="1">
        <v>0</v>
      </c>
      <c r="BX1344" s="1">
        <v>3</v>
      </c>
    </row>
    <row r="1345" spans="1:76" x14ac:dyDescent="0.25">
      <c r="A1345" s="1">
        <v>1344</v>
      </c>
      <c r="B1345" s="1" t="s">
        <v>2900</v>
      </c>
      <c r="C1345" s="1" t="s">
        <v>695</v>
      </c>
      <c r="D1345" s="1" t="s">
        <v>101</v>
      </c>
      <c r="E1345" s="1" t="s">
        <v>691</v>
      </c>
      <c r="F1345" s="1">
        <v>2007</v>
      </c>
      <c r="G1345" s="1">
        <v>6</v>
      </c>
      <c r="H1345" s="1">
        <v>27</v>
      </c>
      <c r="I1345" s="1">
        <v>0</v>
      </c>
      <c r="J1345" s="1" t="s">
        <v>1850</v>
      </c>
      <c r="K1345" s="1">
        <v>11</v>
      </c>
      <c r="L1345" s="1">
        <v>83</v>
      </c>
      <c r="M1345" s="1">
        <v>366998</v>
      </c>
      <c r="N1345" s="1">
        <v>5443221</v>
      </c>
      <c r="O1345" s="1">
        <v>1523490</v>
      </c>
      <c r="P1345" s="1">
        <v>483346</v>
      </c>
      <c r="Q1345" s="1" t="s">
        <v>78</v>
      </c>
      <c r="R1345" s="1" t="s">
        <v>79</v>
      </c>
      <c r="S1345" s="1" t="s">
        <v>79</v>
      </c>
      <c r="T1345" s="1">
        <v>1</v>
      </c>
      <c r="U1345" s="1">
        <v>1</v>
      </c>
      <c r="V1345" s="1">
        <v>0</v>
      </c>
      <c r="W1345" s="1" t="s">
        <v>2853</v>
      </c>
      <c r="X1345" s="1" t="s">
        <v>2567</v>
      </c>
      <c r="Y1345" s="1">
        <v>0</v>
      </c>
      <c r="Z1345" s="1">
        <v>0</v>
      </c>
      <c r="AA1345" s="1">
        <v>0</v>
      </c>
      <c r="AB1345" s="1">
        <v>0</v>
      </c>
      <c r="AC1345" s="1">
        <v>0</v>
      </c>
      <c r="AD1345" s="1">
        <v>1472</v>
      </c>
      <c r="AK1345" s="1">
        <v>0</v>
      </c>
      <c r="AL1345" s="1">
        <v>0</v>
      </c>
      <c r="AM1345" s="1">
        <v>0</v>
      </c>
      <c r="AO1345" s="1">
        <v>0</v>
      </c>
      <c r="AQ1345" s="1">
        <v>0</v>
      </c>
      <c r="AT1345" s="1">
        <v>0</v>
      </c>
      <c r="AV1345" s="1">
        <v>0</v>
      </c>
      <c r="AW1345" s="1">
        <v>0</v>
      </c>
      <c r="AX1345" s="1">
        <v>0</v>
      </c>
      <c r="AY1345" s="1" t="s">
        <v>79</v>
      </c>
      <c r="BD1345" s="1">
        <v>0</v>
      </c>
      <c r="BF1345" s="1">
        <v>0</v>
      </c>
      <c r="BG1345" s="1" t="s">
        <v>2828</v>
      </c>
      <c r="BH1345" s="1">
        <v>0</v>
      </c>
      <c r="BI1345" s="1">
        <v>0</v>
      </c>
      <c r="BK1345" s="1" t="s">
        <v>1611</v>
      </c>
      <c r="BL1345" s="1" t="s">
        <v>87</v>
      </c>
      <c r="BM1345" s="1" t="s">
        <v>79</v>
      </c>
      <c r="BO1345" s="1" t="s">
        <v>696</v>
      </c>
      <c r="BP1345" s="1">
        <v>0</v>
      </c>
      <c r="BQ1345" s="1">
        <v>0</v>
      </c>
      <c r="BR1345" s="2">
        <v>1523490</v>
      </c>
      <c r="BS1345" s="2">
        <v>483346</v>
      </c>
      <c r="BT1345" s="1" t="s">
        <v>134</v>
      </c>
      <c r="BU1345" s="1" t="s">
        <v>135</v>
      </c>
      <c r="BV1345" s="1" t="s">
        <v>1127</v>
      </c>
      <c r="BW1345" s="1">
        <v>0</v>
      </c>
      <c r="BX1345" s="1">
        <v>4</v>
      </c>
    </row>
    <row r="1346" spans="1:76" x14ac:dyDescent="0.25">
      <c r="A1346" s="1">
        <v>1345</v>
      </c>
      <c r="B1346" s="1" t="s">
        <v>2922</v>
      </c>
      <c r="C1346" s="1" t="s">
        <v>2923</v>
      </c>
      <c r="D1346" s="1" t="s">
        <v>101</v>
      </c>
      <c r="E1346" s="1" t="s">
        <v>1712</v>
      </c>
      <c r="F1346" s="1">
        <v>2007</v>
      </c>
      <c r="G1346" s="1">
        <v>6</v>
      </c>
      <c r="H1346" s="1">
        <v>27</v>
      </c>
      <c r="I1346" s="1">
        <v>0</v>
      </c>
      <c r="J1346" s="1" t="s">
        <v>1850</v>
      </c>
      <c r="K1346" s="1">
        <v>11</v>
      </c>
      <c r="L1346" s="1">
        <v>83</v>
      </c>
      <c r="M1346" s="1">
        <v>336319</v>
      </c>
      <c r="N1346" s="1">
        <v>5433072</v>
      </c>
      <c r="O1346" s="1">
        <v>1494277</v>
      </c>
      <c r="P1346" s="1">
        <v>469452</v>
      </c>
      <c r="Q1346" s="1" t="s">
        <v>78</v>
      </c>
      <c r="R1346" s="1" t="s">
        <v>79</v>
      </c>
      <c r="S1346" s="1" t="s">
        <v>79</v>
      </c>
      <c r="T1346" s="1">
        <v>1</v>
      </c>
      <c r="U1346" s="1">
        <v>1</v>
      </c>
      <c r="V1346" s="1">
        <v>0</v>
      </c>
      <c r="W1346" s="1" t="s">
        <v>2873</v>
      </c>
      <c r="X1346" s="1" t="s">
        <v>2567</v>
      </c>
      <c r="Y1346" s="1">
        <v>0</v>
      </c>
      <c r="Z1346" s="1">
        <v>0</v>
      </c>
      <c r="AA1346" s="1">
        <v>0</v>
      </c>
      <c r="AB1346" s="1">
        <v>0</v>
      </c>
      <c r="AC1346" s="1">
        <v>0</v>
      </c>
      <c r="AD1346" s="1">
        <v>1127</v>
      </c>
      <c r="AK1346" s="1">
        <v>0</v>
      </c>
      <c r="AL1346" s="1">
        <v>0</v>
      </c>
      <c r="AM1346" s="1">
        <v>0</v>
      </c>
      <c r="AO1346" s="1">
        <v>0</v>
      </c>
      <c r="AQ1346" s="1">
        <v>0</v>
      </c>
      <c r="AT1346" s="1">
        <v>0</v>
      </c>
      <c r="AV1346" s="1">
        <v>0</v>
      </c>
      <c r="AW1346" s="1">
        <v>0</v>
      </c>
      <c r="AX1346" s="1">
        <v>0</v>
      </c>
      <c r="AY1346" s="1" t="s">
        <v>79</v>
      </c>
      <c r="BD1346" s="1">
        <v>0</v>
      </c>
      <c r="BF1346" s="1">
        <v>0</v>
      </c>
      <c r="BG1346" s="1" t="s">
        <v>2828</v>
      </c>
      <c r="BH1346" s="1">
        <v>0</v>
      </c>
      <c r="BI1346" s="1">
        <v>0</v>
      </c>
      <c r="BK1346" s="1" t="s">
        <v>86</v>
      </c>
      <c r="BL1346" s="1" t="s">
        <v>87</v>
      </c>
      <c r="BM1346" s="1" t="s">
        <v>79</v>
      </c>
      <c r="BP1346" s="1">
        <v>0</v>
      </c>
      <c r="BQ1346" s="1">
        <v>0</v>
      </c>
      <c r="BR1346" s="2">
        <v>1494277</v>
      </c>
      <c r="BS1346" s="2">
        <v>469452</v>
      </c>
      <c r="BT1346" s="1" t="s">
        <v>89</v>
      </c>
      <c r="BU1346" s="1" t="s">
        <v>243</v>
      </c>
      <c r="BW1346" s="1">
        <v>0</v>
      </c>
      <c r="BX1346" s="1">
        <v>1</v>
      </c>
    </row>
    <row r="1347" spans="1:76" x14ac:dyDescent="0.25">
      <c r="A1347" s="1">
        <v>1346</v>
      </c>
      <c r="B1347" s="1" t="s">
        <v>2931</v>
      </c>
      <c r="C1347" s="1" t="s">
        <v>2932</v>
      </c>
      <c r="D1347" s="1" t="s">
        <v>101</v>
      </c>
      <c r="E1347" s="1" t="s">
        <v>1712</v>
      </c>
      <c r="F1347" s="1">
        <v>2007</v>
      </c>
      <c r="G1347" s="1">
        <v>6</v>
      </c>
      <c r="H1347" s="1">
        <v>27</v>
      </c>
      <c r="I1347" s="1">
        <v>1612</v>
      </c>
      <c r="J1347" s="1" t="s">
        <v>1850</v>
      </c>
      <c r="K1347" s="1">
        <v>11</v>
      </c>
      <c r="L1347" s="1">
        <v>83</v>
      </c>
      <c r="M1347" s="1">
        <v>335947</v>
      </c>
      <c r="N1347" s="1">
        <v>5432645</v>
      </c>
      <c r="O1347" s="1">
        <v>1493961</v>
      </c>
      <c r="P1347" s="1">
        <v>468983</v>
      </c>
      <c r="Q1347" s="1" t="s">
        <v>78</v>
      </c>
      <c r="R1347" s="1" t="s">
        <v>79</v>
      </c>
      <c r="S1347" s="1" t="s">
        <v>79</v>
      </c>
      <c r="T1347" s="1">
        <v>1</v>
      </c>
      <c r="U1347" s="1">
        <v>1</v>
      </c>
      <c r="V1347" s="1">
        <v>0</v>
      </c>
      <c r="W1347" s="1" t="s">
        <v>2873</v>
      </c>
      <c r="X1347" s="1" t="s">
        <v>2567</v>
      </c>
      <c r="Y1347" s="1">
        <v>0</v>
      </c>
      <c r="Z1347" s="1">
        <v>0</v>
      </c>
      <c r="AA1347" s="1">
        <v>0</v>
      </c>
      <c r="AB1347" s="1">
        <v>0</v>
      </c>
      <c r="AC1347" s="1">
        <v>0</v>
      </c>
      <c r="AD1347" s="1">
        <v>1130</v>
      </c>
      <c r="AI1347" s="1" t="s">
        <v>94</v>
      </c>
      <c r="AJ1347" s="1" t="s">
        <v>79</v>
      </c>
      <c r="AK1347" s="1">
        <v>0</v>
      </c>
      <c r="AL1347" s="1">
        <v>101</v>
      </c>
      <c r="AM1347" s="1">
        <v>39</v>
      </c>
      <c r="AO1347" s="1">
        <v>21</v>
      </c>
      <c r="AP1347" s="1" t="s">
        <v>379</v>
      </c>
      <c r="AQ1347" s="1">
        <v>2</v>
      </c>
      <c r="AR1347" s="1" t="s">
        <v>2919</v>
      </c>
      <c r="AS1347" s="1" t="s">
        <v>2567</v>
      </c>
      <c r="AT1347" s="1">
        <v>0</v>
      </c>
      <c r="AV1347" s="1">
        <v>0</v>
      </c>
      <c r="AW1347" s="1">
        <v>0</v>
      </c>
      <c r="AX1347" s="1">
        <v>0</v>
      </c>
      <c r="AY1347" s="1" t="s">
        <v>79</v>
      </c>
      <c r="AZ1347" s="1" t="s">
        <v>1717</v>
      </c>
      <c r="BD1347" s="1">
        <v>0</v>
      </c>
      <c r="BE1347" s="1" t="s">
        <v>85</v>
      </c>
      <c r="BF1347" s="1">
        <v>0</v>
      </c>
      <c r="BG1347" s="1" t="s">
        <v>2828</v>
      </c>
      <c r="BH1347" s="1">
        <v>125</v>
      </c>
      <c r="BI1347" s="1">
        <v>221</v>
      </c>
      <c r="BK1347" s="1" t="s">
        <v>2009</v>
      </c>
      <c r="BL1347" s="1" t="s">
        <v>87</v>
      </c>
      <c r="BM1347" s="1" t="s">
        <v>79</v>
      </c>
      <c r="BN1347" s="1" t="s">
        <v>172</v>
      </c>
      <c r="BP1347" s="1">
        <v>0</v>
      </c>
      <c r="BQ1347" s="1">
        <v>0</v>
      </c>
      <c r="BR1347" s="2">
        <v>1493961</v>
      </c>
      <c r="BS1347" s="2">
        <v>468983</v>
      </c>
      <c r="BT1347" s="1" t="s">
        <v>89</v>
      </c>
      <c r="BU1347" s="1" t="s">
        <v>243</v>
      </c>
      <c r="BW1347" s="1">
        <v>0</v>
      </c>
      <c r="BX1347" s="1">
        <v>1</v>
      </c>
    </row>
    <row r="1348" spans="1:76" x14ac:dyDescent="0.25">
      <c r="A1348" s="1">
        <v>1347</v>
      </c>
      <c r="B1348" s="1" t="s">
        <v>2933</v>
      </c>
      <c r="C1348" s="1" t="s">
        <v>2934</v>
      </c>
      <c r="D1348" s="1" t="s">
        <v>2935</v>
      </c>
      <c r="E1348" s="1" t="s">
        <v>1481</v>
      </c>
      <c r="F1348" s="1">
        <v>2007</v>
      </c>
      <c r="G1348" s="1">
        <v>5</v>
      </c>
      <c r="H1348" s="1">
        <v>5</v>
      </c>
      <c r="I1348" s="1">
        <v>1243</v>
      </c>
      <c r="J1348" s="1" t="s">
        <v>103</v>
      </c>
      <c r="K1348" s="1">
        <v>11</v>
      </c>
      <c r="L1348" s="1">
        <v>83</v>
      </c>
      <c r="M1348" s="1">
        <v>286330</v>
      </c>
      <c r="N1348" s="1">
        <v>5508420</v>
      </c>
      <c r="O1348" s="1">
        <v>1435273</v>
      </c>
      <c r="P1348" s="1">
        <v>537941</v>
      </c>
      <c r="Q1348" s="1" t="s">
        <v>78</v>
      </c>
      <c r="R1348" s="1" t="s">
        <v>104</v>
      </c>
      <c r="S1348" s="1" t="s">
        <v>2936</v>
      </c>
      <c r="T1348" s="1">
        <v>1</v>
      </c>
      <c r="U1348" s="1">
        <v>0</v>
      </c>
      <c r="V1348" s="1">
        <v>0</v>
      </c>
      <c r="Y1348" s="1">
        <v>0</v>
      </c>
      <c r="Z1348" s="1">
        <v>0</v>
      </c>
      <c r="AA1348" s="1">
        <v>0</v>
      </c>
      <c r="AB1348" s="1">
        <v>0</v>
      </c>
      <c r="AC1348" s="1">
        <v>0</v>
      </c>
      <c r="AD1348" s="1">
        <v>1181</v>
      </c>
      <c r="AK1348" s="1">
        <v>0</v>
      </c>
      <c r="AL1348" s="1">
        <v>0</v>
      </c>
      <c r="AM1348" s="1">
        <v>0</v>
      </c>
      <c r="AO1348" s="1">
        <v>0</v>
      </c>
      <c r="AQ1348" s="1">
        <v>0</v>
      </c>
      <c r="AT1348" s="1">
        <v>0</v>
      </c>
      <c r="AV1348" s="1">
        <v>0</v>
      </c>
      <c r="AW1348" s="1">
        <v>0</v>
      </c>
      <c r="AX1348" s="1">
        <v>0</v>
      </c>
      <c r="AY1348" s="1" t="s">
        <v>151</v>
      </c>
      <c r="BD1348" s="1">
        <v>0</v>
      </c>
      <c r="BF1348" s="1">
        <v>0</v>
      </c>
      <c r="BH1348" s="1">
        <v>0</v>
      </c>
      <c r="BI1348" s="1">
        <v>0</v>
      </c>
      <c r="BL1348" s="1" t="s">
        <v>121</v>
      </c>
      <c r="BM1348" s="1" t="s">
        <v>153</v>
      </c>
      <c r="BP1348" s="1">
        <v>0</v>
      </c>
      <c r="BQ1348" s="1">
        <v>0</v>
      </c>
      <c r="BR1348" s="2">
        <v>1435273</v>
      </c>
      <c r="BS1348" s="2">
        <v>537941</v>
      </c>
      <c r="BT1348" s="1" t="s">
        <v>123</v>
      </c>
      <c r="BU1348" s="1" t="s">
        <v>446</v>
      </c>
      <c r="BW1348" s="1">
        <v>0</v>
      </c>
    </row>
    <row r="1349" spans="1:76" x14ac:dyDescent="0.25">
      <c r="A1349" s="1">
        <v>1348</v>
      </c>
      <c r="B1349" s="1" t="s">
        <v>2937</v>
      </c>
      <c r="C1349" s="1" t="s">
        <v>2938</v>
      </c>
      <c r="D1349" s="1" t="s">
        <v>2935</v>
      </c>
      <c r="E1349" s="1" t="s">
        <v>1481</v>
      </c>
      <c r="F1349" s="1">
        <v>2007</v>
      </c>
      <c r="G1349" s="1">
        <v>5</v>
      </c>
      <c r="H1349" s="1">
        <v>5</v>
      </c>
      <c r="I1349" s="1">
        <v>1259</v>
      </c>
      <c r="J1349" s="1" t="s">
        <v>103</v>
      </c>
      <c r="K1349" s="1">
        <v>11</v>
      </c>
      <c r="L1349" s="1">
        <v>83</v>
      </c>
      <c r="M1349" s="1">
        <v>286840</v>
      </c>
      <c r="N1349" s="1">
        <v>5508450</v>
      </c>
      <c r="O1349" s="1">
        <v>1435763</v>
      </c>
      <c r="P1349" s="1">
        <v>538016</v>
      </c>
      <c r="Q1349" s="1" t="s">
        <v>78</v>
      </c>
      <c r="R1349" s="1" t="s">
        <v>156</v>
      </c>
      <c r="S1349" s="1" t="s">
        <v>2939</v>
      </c>
      <c r="T1349" s="1">
        <v>1</v>
      </c>
      <c r="U1349" s="1">
        <v>0</v>
      </c>
      <c r="V1349" s="1">
        <v>0</v>
      </c>
      <c r="Y1349" s="1">
        <v>0</v>
      </c>
      <c r="Z1349" s="1">
        <v>0</v>
      </c>
      <c r="AA1349" s="1">
        <v>0</v>
      </c>
      <c r="AB1349" s="1">
        <v>0</v>
      </c>
      <c r="AC1349" s="1">
        <v>0</v>
      </c>
      <c r="AD1349" s="1">
        <v>1326</v>
      </c>
      <c r="AK1349" s="1">
        <v>0</v>
      </c>
      <c r="AL1349" s="1">
        <v>0</v>
      </c>
      <c r="AM1349" s="1">
        <v>0</v>
      </c>
      <c r="AO1349" s="1">
        <v>0</v>
      </c>
      <c r="AQ1349" s="1">
        <v>0</v>
      </c>
      <c r="AT1349" s="1">
        <v>0</v>
      </c>
      <c r="AV1349" s="1">
        <v>0</v>
      </c>
      <c r="AW1349" s="1">
        <v>0</v>
      </c>
      <c r="AX1349" s="1">
        <v>0</v>
      </c>
      <c r="AY1349" s="1" t="s">
        <v>151</v>
      </c>
      <c r="BD1349" s="1">
        <v>0</v>
      </c>
      <c r="BF1349" s="1">
        <v>0</v>
      </c>
      <c r="BH1349" s="1">
        <v>0</v>
      </c>
      <c r="BI1349" s="1">
        <v>0</v>
      </c>
      <c r="BL1349" s="1" t="s">
        <v>121</v>
      </c>
      <c r="BM1349" s="1" t="s">
        <v>153</v>
      </c>
      <c r="BP1349" s="1">
        <v>0</v>
      </c>
      <c r="BQ1349" s="1">
        <v>0</v>
      </c>
      <c r="BR1349" s="2">
        <v>1435763</v>
      </c>
      <c r="BS1349" s="2">
        <v>538016</v>
      </c>
      <c r="BT1349" s="1" t="s">
        <v>1105</v>
      </c>
      <c r="BU1349" s="1" t="s">
        <v>446</v>
      </c>
      <c r="BW1349" s="1">
        <v>0</v>
      </c>
    </row>
    <row r="1350" spans="1:76" x14ac:dyDescent="0.25">
      <c r="A1350" s="1">
        <v>1349</v>
      </c>
      <c r="B1350" s="1" t="s">
        <v>2940</v>
      </c>
      <c r="C1350" s="1" t="s">
        <v>2941</v>
      </c>
      <c r="D1350" s="1" t="s">
        <v>113</v>
      </c>
      <c r="E1350" s="1" t="s">
        <v>2251</v>
      </c>
      <c r="F1350" s="1">
        <v>2007</v>
      </c>
      <c r="G1350" s="1">
        <v>5</v>
      </c>
      <c r="H1350" s="1">
        <v>10</v>
      </c>
      <c r="I1350" s="1">
        <v>1244</v>
      </c>
      <c r="J1350" s="1" t="s">
        <v>103</v>
      </c>
      <c r="K1350" s="1">
        <v>10</v>
      </c>
      <c r="L1350" s="1">
        <v>83</v>
      </c>
      <c r="M1350" s="1">
        <v>682658</v>
      </c>
      <c r="N1350" s="1">
        <v>5492792</v>
      </c>
      <c r="O1350" s="1">
        <v>1399592</v>
      </c>
      <c r="P1350" s="1">
        <v>520477</v>
      </c>
      <c r="Q1350" s="1" t="s">
        <v>78</v>
      </c>
      <c r="R1350" s="1" t="s">
        <v>104</v>
      </c>
      <c r="S1350" s="1" t="s">
        <v>2936</v>
      </c>
      <c r="T1350" s="1">
        <v>1</v>
      </c>
      <c r="U1350" s="1">
        <v>0</v>
      </c>
      <c r="V1350" s="1">
        <v>0</v>
      </c>
      <c r="Y1350" s="1">
        <v>0</v>
      </c>
      <c r="Z1350" s="1">
        <v>0</v>
      </c>
      <c r="AA1350" s="1">
        <v>0</v>
      </c>
      <c r="AB1350" s="1">
        <v>0</v>
      </c>
      <c r="AC1350" s="1">
        <v>0</v>
      </c>
      <c r="AD1350" s="1">
        <v>1027</v>
      </c>
      <c r="AK1350" s="1">
        <v>0</v>
      </c>
      <c r="AL1350" s="1">
        <v>0</v>
      </c>
      <c r="AM1350" s="1">
        <v>0</v>
      </c>
      <c r="AO1350" s="1">
        <v>0</v>
      </c>
      <c r="AQ1350" s="1">
        <v>0</v>
      </c>
      <c r="AT1350" s="1">
        <v>0</v>
      </c>
      <c r="AV1350" s="1">
        <v>0</v>
      </c>
      <c r="AW1350" s="1">
        <v>0</v>
      </c>
      <c r="AX1350" s="1">
        <v>0</v>
      </c>
      <c r="AY1350" s="1" t="s">
        <v>778</v>
      </c>
      <c r="BD1350" s="1">
        <v>0</v>
      </c>
      <c r="BF1350" s="1">
        <v>0</v>
      </c>
      <c r="BH1350" s="1">
        <v>0</v>
      </c>
      <c r="BI1350" s="1">
        <v>0</v>
      </c>
      <c r="BL1350" s="1" t="s">
        <v>121</v>
      </c>
      <c r="BM1350" s="1" t="s">
        <v>779</v>
      </c>
      <c r="BP1350" s="1">
        <v>0</v>
      </c>
      <c r="BQ1350" s="1">
        <v>0</v>
      </c>
      <c r="BR1350" s="2">
        <v>1399592</v>
      </c>
      <c r="BS1350" s="2">
        <v>520477</v>
      </c>
      <c r="BT1350" s="1" t="s">
        <v>1105</v>
      </c>
      <c r="BU1350" s="1" t="s">
        <v>124</v>
      </c>
      <c r="BW1350" s="1">
        <v>0</v>
      </c>
      <c r="BX1350" s="1">
        <v>4</v>
      </c>
    </row>
    <row r="1351" spans="1:76" x14ac:dyDescent="0.25">
      <c r="A1351" s="1">
        <v>1350</v>
      </c>
      <c r="B1351" s="1" t="s">
        <v>2942</v>
      </c>
      <c r="C1351" s="1" t="s">
        <v>2943</v>
      </c>
      <c r="D1351" s="1" t="s">
        <v>2935</v>
      </c>
      <c r="E1351" s="1" t="s">
        <v>2944</v>
      </c>
      <c r="F1351" s="1">
        <v>2007</v>
      </c>
      <c r="G1351" s="1">
        <v>5</v>
      </c>
      <c r="H1351" s="1">
        <v>11</v>
      </c>
      <c r="I1351" s="1">
        <v>928</v>
      </c>
      <c r="J1351" s="1" t="s">
        <v>103</v>
      </c>
      <c r="K1351" s="1">
        <v>11</v>
      </c>
      <c r="L1351" s="1">
        <v>83</v>
      </c>
      <c r="M1351" s="1">
        <v>296294</v>
      </c>
      <c r="N1351" s="1">
        <v>5481515</v>
      </c>
      <c r="O1351" s="1">
        <v>1448496</v>
      </c>
      <c r="P1351" s="1">
        <v>512484</v>
      </c>
      <c r="Q1351" s="1" t="s">
        <v>78</v>
      </c>
      <c r="R1351" s="1" t="s">
        <v>104</v>
      </c>
      <c r="S1351" s="1" t="s">
        <v>2936</v>
      </c>
      <c r="T1351" s="1">
        <v>1</v>
      </c>
      <c r="U1351" s="1">
        <v>0</v>
      </c>
      <c r="V1351" s="1">
        <v>0</v>
      </c>
      <c r="Y1351" s="1">
        <v>0</v>
      </c>
      <c r="Z1351" s="1">
        <v>0</v>
      </c>
      <c r="AA1351" s="1">
        <v>0</v>
      </c>
      <c r="AB1351" s="1">
        <v>0</v>
      </c>
      <c r="AC1351" s="1">
        <v>0</v>
      </c>
      <c r="AD1351" s="1">
        <v>1472</v>
      </c>
      <c r="AK1351" s="1">
        <v>0</v>
      </c>
      <c r="AL1351" s="1">
        <v>0</v>
      </c>
      <c r="AM1351" s="1">
        <v>0</v>
      </c>
      <c r="AO1351" s="1">
        <v>0</v>
      </c>
      <c r="AQ1351" s="1">
        <v>0</v>
      </c>
      <c r="AT1351" s="1">
        <v>0</v>
      </c>
      <c r="AV1351" s="1">
        <v>0</v>
      </c>
      <c r="AW1351" s="1">
        <v>0</v>
      </c>
      <c r="AX1351" s="1">
        <v>0</v>
      </c>
      <c r="AY1351" s="1" t="s">
        <v>151</v>
      </c>
      <c r="BD1351" s="1">
        <v>0</v>
      </c>
      <c r="BF1351" s="1">
        <v>0</v>
      </c>
      <c r="BH1351" s="1">
        <v>0</v>
      </c>
      <c r="BI1351" s="1">
        <v>0</v>
      </c>
      <c r="BL1351" s="1" t="s">
        <v>121</v>
      </c>
      <c r="BM1351" s="1" t="s">
        <v>153</v>
      </c>
      <c r="BP1351" s="1">
        <v>0</v>
      </c>
      <c r="BQ1351" s="1">
        <v>0</v>
      </c>
      <c r="BR1351" s="2">
        <v>1448496</v>
      </c>
      <c r="BS1351" s="2">
        <v>512484</v>
      </c>
      <c r="BT1351" s="1" t="s">
        <v>1105</v>
      </c>
      <c r="BU1351" s="1" t="s">
        <v>446</v>
      </c>
      <c r="BW1351" s="1">
        <v>0</v>
      </c>
    </row>
    <row r="1352" spans="1:76" x14ac:dyDescent="0.25">
      <c r="A1352" s="1">
        <v>1351</v>
      </c>
      <c r="B1352" s="1" t="s">
        <v>2945</v>
      </c>
      <c r="C1352" s="1" t="s">
        <v>2946</v>
      </c>
      <c r="D1352" s="1" t="s">
        <v>113</v>
      </c>
      <c r="E1352" s="1" t="s">
        <v>2947</v>
      </c>
      <c r="F1352" s="1">
        <v>2007</v>
      </c>
      <c r="G1352" s="1">
        <v>5</v>
      </c>
      <c r="H1352" s="1">
        <v>24</v>
      </c>
      <c r="I1352" s="1">
        <v>949</v>
      </c>
      <c r="J1352" s="1" t="s">
        <v>2657</v>
      </c>
      <c r="K1352" s="1">
        <v>10</v>
      </c>
      <c r="L1352" s="1">
        <v>83</v>
      </c>
      <c r="M1352" s="1">
        <v>675720</v>
      </c>
      <c r="N1352" s="1">
        <v>5471340</v>
      </c>
      <c r="O1352" s="1">
        <v>1393610</v>
      </c>
      <c r="P1352" s="1">
        <v>498750</v>
      </c>
      <c r="Q1352" s="1" t="s">
        <v>78</v>
      </c>
      <c r="R1352" s="1" t="s">
        <v>104</v>
      </c>
      <c r="S1352" s="1" t="s">
        <v>2936</v>
      </c>
      <c r="T1352" s="1">
        <v>1</v>
      </c>
      <c r="U1352" s="1">
        <v>0</v>
      </c>
      <c r="V1352" s="1">
        <v>0</v>
      </c>
      <c r="Y1352" s="1">
        <v>0</v>
      </c>
      <c r="Z1352" s="1">
        <v>0</v>
      </c>
      <c r="AA1352" s="1">
        <v>0</v>
      </c>
      <c r="AB1352" s="1">
        <v>0</v>
      </c>
      <c r="AC1352" s="1">
        <v>0</v>
      </c>
      <c r="AD1352" s="1">
        <v>824</v>
      </c>
      <c r="AK1352" s="1">
        <v>0</v>
      </c>
      <c r="AL1352" s="1">
        <v>0</v>
      </c>
      <c r="AM1352" s="1">
        <v>0</v>
      </c>
      <c r="AO1352" s="1">
        <v>0</v>
      </c>
      <c r="AQ1352" s="1">
        <v>0</v>
      </c>
      <c r="AT1352" s="1">
        <v>0</v>
      </c>
      <c r="AV1352" s="1">
        <v>0</v>
      </c>
      <c r="AW1352" s="1">
        <v>0</v>
      </c>
      <c r="AX1352" s="1">
        <v>0</v>
      </c>
      <c r="AY1352" s="1" t="s">
        <v>79</v>
      </c>
      <c r="BD1352" s="1">
        <v>0</v>
      </c>
      <c r="BF1352" s="1">
        <v>0</v>
      </c>
      <c r="BH1352" s="1">
        <v>0</v>
      </c>
      <c r="BI1352" s="1">
        <v>0</v>
      </c>
      <c r="BL1352" s="1" t="s">
        <v>121</v>
      </c>
      <c r="BM1352" s="1" t="s">
        <v>79</v>
      </c>
      <c r="BP1352" s="1">
        <v>0</v>
      </c>
      <c r="BQ1352" s="1">
        <v>0</v>
      </c>
      <c r="BR1352" s="2">
        <v>1393610</v>
      </c>
      <c r="BS1352" s="2">
        <v>498750</v>
      </c>
      <c r="BT1352" s="1" t="s">
        <v>123</v>
      </c>
      <c r="BU1352" s="1" t="s">
        <v>124</v>
      </c>
      <c r="BW1352" s="1">
        <v>0</v>
      </c>
      <c r="BX1352" s="1">
        <v>5</v>
      </c>
    </row>
    <row r="1353" spans="1:76" x14ac:dyDescent="0.25">
      <c r="A1353" s="1">
        <v>1352</v>
      </c>
      <c r="B1353" s="1" t="s">
        <v>2948</v>
      </c>
      <c r="C1353" s="1" t="s">
        <v>86</v>
      </c>
      <c r="D1353" s="1" t="s">
        <v>2090</v>
      </c>
      <c r="E1353" s="1" t="s">
        <v>2949</v>
      </c>
      <c r="F1353" s="1">
        <v>2007</v>
      </c>
      <c r="G1353" s="1">
        <v>5</v>
      </c>
      <c r="H1353" s="1">
        <v>24</v>
      </c>
      <c r="I1353" s="1">
        <v>1216</v>
      </c>
      <c r="J1353" s="1" t="s">
        <v>2950</v>
      </c>
      <c r="K1353" s="1">
        <v>11</v>
      </c>
      <c r="L1353" s="1">
        <v>83</v>
      </c>
      <c r="M1353" s="1">
        <v>297264</v>
      </c>
      <c r="N1353" s="1">
        <v>5611440</v>
      </c>
      <c r="O1353" s="1">
        <v>1433259</v>
      </c>
      <c r="P1353" s="1">
        <v>641506</v>
      </c>
      <c r="Q1353" s="1" t="s">
        <v>78</v>
      </c>
      <c r="R1353" s="1" t="s">
        <v>104</v>
      </c>
      <c r="S1353" s="1" t="s">
        <v>2936</v>
      </c>
      <c r="T1353" s="1">
        <v>1</v>
      </c>
      <c r="U1353" s="1">
        <v>0</v>
      </c>
      <c r="V1353" s="1">
        <v>0</v>
      </c>
      <c r="Y1353" s="1">
        <v>0</v>
      </c>
      <c r="Z1353" s="1">
        <v>0</v>
      </c>
      <c r="AA1353" s="1">
        <v>0</v>
      </c>
      <c r="AB1353" s="1">
        <v>0</v>
      </c>
      <c r="AC1353" s="1">
        <v>0</v>
      </c>
      <c r="AD1353" s="1">
        <v>742</v>
      </c>
      <c r="AK1353" s="1">
        <v>0</v>
      </c>
      <c r="AL1353" s="1">
        <v>0</v>
      </c>
      <c r="AM1353" s="1">
        <v>0</v>
      </c>
      <c r="AO1353" s="1">
        <v>0</v>
      </c>
      <c r="AQ1353" s="1">
        <v>0</v>
      </c>
      <c r="AT1353" s="1">
        <v>0</v>
      </c>
      <c r="AV1353" s="1">
        <v>0</v>
      </c>
      <c r="AW1353" s="1">
        <v>0</v>
      </c>
      <c r="AX1353" s="1">
        <v>0</v>
      </c>
      <c r="AY1353" s="1" t="s">
        <v>86</v>
      </c>
      <c r="BD1353" s="1">
        <v>0</v>
      </c>
      <c r="BF1353" s="1">
        <v>0</v>
      </c>
      <c r="BH1353" s="1">
        <v>0</v>
      </c>
      <c r="BI1353" s="1">
        <v>0</v>
      </c>
      <c r="BL1353" s="1" t="s">
        <v>121</v>
      </c>
      <c r="BM1353" s="1" t="s">
        <v>191</v>
      </c>
      <c r="BP1353" s="1">
        <v>0</v>
      </c>
      <c r="BQ1353" s="1">
        <v>0</v>
      </c>
      <c r="BR1353" s="2">
        <v>1433259</v>
      </c>
      <c r="BS1353" s="2">
        <v>641506</v>
      </c>
      <c r="BT1353" s="1" t="s">
        <v>1095</v>
      </c>
      <c r="BU1353" s="1" t="s">
        <v>446</v>
      </c>
      <c r="BW1353" s="1">
        <v>0</v>
      </c>
    </row>
    <row r="1354" spans="1:76" x14ac:dyDescent="0.25">
      <c r="A1354" s="1">
        <v>1353</v>
      </c>
      <c r="B1354" s="1" t="s">
        <v>2951</v>
      </c>
      <c r="C1354" s="1" t="s">
        <v>2097</v>
      </c>
      <c r="D1354" s="1" t="s">
        <v>1093</v>
      </c>
      <c r="E1354" s="1" t="s">
        <v>1120</v>
      </c>
      <c r="F1354" s="1">
        <v>2007</v>
      </c>
      <c r="G1354" s="1">
        <v>5</v>
      </c>
      <c r="H1354" s="1">
        <v>25</v>
      </c>
      <c r="I1354" s="1">
        <v>716</v>
      </c>
      <c r="J1354" s="1" t="s">
        <v>2952</v>
      </c>
      <c r="K1354" s="1">
        <v>10</v>
      </c>
      <c r="L1354" s="1">
        <v>83</v>
      </c>
      <c r="M1354" s="1">
        <v>665347</v>
      </c>
      <c r="N1354" s="1">
        <v>5539155</v>
      </c>
      <c r="O1354" s="1">
        <v>1380241</v>
      </c>
      <c r="P1354" s="1">
        <v>566016</v>
      </c>
      <c r="Q1354" s="1" t="s">
        <v>78</v>
      </c>
      <c r="R1354" s="1" t="s">
        <v>156</v>
      </c>
      <c r="S1354" s="1" t="s">
        <v>2939</v>
      </c>
      <c r="T1354" s="1">
        <v>1</v>
      </c>
      <c r="U1354" s="1">
        <v>0</v>
      </c>
      <c r="V1354" s="1">
        <v>0</v>
      </c>
      <c r="Y1354" s="1">
        <v>0</v>
      </c>
      <c r="Z1354" s="1">
        <v>0</v>
      </c>
      <c r="AA1354" s="1">
        <v>0</v>
      </c>
      <c r="AB1354" s="1">
        <v>0</v>
      </c>
      <c r="AC1354" s="1">
        <v>0</v>
      </c>
      <c r="AD1354" s="1">
        <v>1121</v>
      </c>
      <c r="AK1354" s="1">
        <v>0</v>
      </c>
      <c r="AL1354" s="1">
        <v>0</v>
      </c>
      <c r="AM1354" s="1">
        <v>0</v>
      </c>
      <c r="AO1354" s="1">
        <v>0</v>
      </c>
      <c r="AQ1354" s="1">
        <v>0</v>
      </c>
      <c r="AT1354" s="1">
        <v>0</v>
      </c>
      <c r="AV1354" s="1">
        <v>0</v>
      </c>
      <c r="AW1354" s="1">
        <v>0</v>
      </c>
      <c r="AX1354" s="1">
        <v>0</v>
      </c>
      <c r="AY1354" s="1" t="s">
        <v>79</v>
      </c>
      <c r="BD1354" s="1">
        <v>0</v>
      </c>
      <c r="BF1354" s="1">
        <v>0</v>
      </c>
      <c r="BH1354" s="1">
        <v>0</v>
      </c>
      <c r="BI1354" s="1">
        <v>0</v>
      </c>
      <c r="BL1354" s="1" t="s">
        <v>121</v>
      </c>
      <c r="BM1354" s="1" t="s">
        <v>79</v>
      </c>
      <c r="BO1354" s="1" t="s">
        <v>2098</v>
      </c>
      <c r="BP1354" s="1">
        <v>0</v>
      </c>
      <c r="BQ1354" s="1">
        <v>0</v>
      </c>
      <c r="BR1354" s="2">
        <v>1380241</v>
      </c>
      <c r="BS1354" s="2">
        <v>566016</v>
      </c>
      <c r="BT1354" s="1" t="s">
        <v>1105</v>
      </c>
      <c r="BU1354" s="1" t="s">
        <v>1126</v>
      </c>
      <c r="BV1354" s="1" t="s">
        <v>1127</v>
      </c>
      <c r="BW1354" s="1">
        <v>0</v>
      </c>
      <c r="BX1354" s="1">
        <v>4</v>
      </c>
    </row>
    <row r="1355" spans="1:76" x14ac:dyDescent="0.25">
      <c r="A1355" s="1">
        <v>1354</v>
      </c>
      <c r="B1355" s="1" t="s">
        <v>2953</v>
      </c>
      <c r="C1355" s="1" t="s">
        <v>86</v>
      </c>
      <c r="D1355" s="1" t="s">
        <v>1093</v>
      </c>
      <c r="E1355" s="1" t="s">
        <v>1120</v>
      </c>
      <c r="F1355" s="1">
        <v>2007</v>
      </c>
      <c r="G1355" s="1">
        <v>5</v>
      </c>
      <c r="H1355" s="1">
        <v>25</v>
      </c>
      <c r="I1355" s="1">
        <v>739</v>
      </c>
      <c r="J1355" s="1" t="s">
        <v>2952</v>
      </c>
      <c r="K1355" s="1">
        <v>10</v>
      </c>
      <c r="L1355" s="1">
        <v>83</v>
      </c>
      <c r="M1355" s="1">
        <v>664731</v>
      </c>
      <c r="N1355" s="1">
        <v>5538373</v>
      </c>
      <c r="O1355" s="1">
        <v>1379660</v>
      </c>
      <c r="P1355" s="1">
        <v>565207</v>
      </c>
      <c r="Q1355" s="1" t="s">
        <v>78</v>
      </c>
      <c r="R1355" s="1" t="s">
        <v>156</v>
      </c>
      <c r="S1355" s="1" t="s">
        <v>2939</v>
      </c>
      <c r="T1355" s="1">
        <v>1</v>
      </c>
      <c r="U1355" s="1">
        <v>0</v>
      </c>
      <c r="V1355" s="1">
        <v>0</v>
      </c>
      <c r="Y1355" s="1">
        <v>0</v>
      </c>
      <c r="Z1355" s="1">
        <v>0</v>
      </c>
      <c r="AA1355" s="1">
        <v>0</v>
      </c>
      <c r="AB1355" s="1">
        <v>0</v>
      </c>
      <c r="AC1355" s="1">
        <v>0</v>
      </c>
      <c r="AD1355" s="1">
        <v>1125</v>
      </c>
      <c r="AK1355" s="1">
        <v>0</v>
      </c>
      <c r="AL1355" s="1">
        <v>0</v>
      </c>
      <c r="AM1355" s="1">
        <v>0</v>
      </c>
      <c r="AO1355" s="1">
        <v>0</v>
      </c>
      <c r="AQ1355" s="1">
        <v>0</v>
      </c>
      <c r="AT1355" s="1">
        <v>0</v>
      </c>
      <c r="AV1355" s="1">
        <v>0</v>
      </c>
      <c r="AW1355" s="1">
        <v>0</v>
      </c>
      <c r="AX1355" s="1">
        <v>0</v>
      </c>
      <c r="AY1355" s="1" t="s">
        <v>86</v>
      </c>
      <c r="BD1355" s="1">
        <v>0</v>
      </c>
      <c r="BF1355" s="1">
        <v>0</v>
      </c>
      <c r="BH1355" s="1">
        <v>0</v>
      </c>
      <c r="BI1355" s="1">
        <v>0</v>
      </c>
      <c r="BL1355" s="1" t="s">
        <v>121</v>
      </c>
      <c r="BM1355" s="1" t="s">
        <v>191</v>
      </c>
      <c r="BP1355" s="1">
        <v>0</v>
      </c>
      <c r="BQ1355" s="1">
        <v>0</v>
      </c>
      <c r="BR1355" s="2">
        <v>1379660</v>
      </c>
      <c r="BS1355" s="2">
        <v>565207</v>
      </c>
      <c r="BT1355" s="1" t="s">
        <v>1105</v>
      </c>
      <c r="BU1355" s="1" t="s">
        <v>1126</v>
      </c>
      <c r="BW1355" s="1">
        <v>0</v>
      </c>
      <c r="BX1355" s="1">
        <v>4</v>
      </c>
    </row>
    <row r="1356" spans="1:76" x14ac:dyDescent="0.25">
      <c r="A1356" s="1">
        <v>1355</v>
      </c>
      <c r="B1356" s="1" t="s">
        <v>2954</v>
      </c>
      <c r="C1356" s="1" t="s">
        <v>86</v>
      </c>
      <c r="D1356" s="1" t="s">
        <v>1093</v>
      </c>
      <c r="E1356" s="1" t="s">
        <v>1120</v>
      </c>
      <c r="F1356" s="1">
        <v>2007</v>
      </c>
      <c r="G1356" s="1">
        <v>5</v>
      </c>
      <c r="H1356" s="1">
        <v>25</v>
      </c>
      <c r="I1356" s="1">
        <v>750</v>
      </c>
      <c r="J1356" s="1" t="s">
        <v>2952</v>
      </c>
      <c r="K1356" s="1">
        <v>10</v>
      </c>
      <c r="L1356" s="1">
        <v>83</v>
      </c>
      <c r="M1356" s="1">
        <v>664110</v>
      </c>
      <c r="N1356" s="1">
        <v>5537400</v>
      </c>
      <c r="O1356" s="1">
        <v>1379083</v>
      </c>
      <c r="P1356" s="1">
        <v>564208</v>
      </c>
      <c r="Q1356" s="1" t="s">
        <v>78</v>
      </c>
      <c r="R1356" s="1" t="s">
        <v>156</v>
      </c>
      <c r="S1356" s="1" t="s">
        <v>2939</v>
      </c>
      <c r="T1356" s="1">
        <v>1</v>
      </c>
      <c r="U1356" s="1">
        <v>0</v>
      </c>
      <c r="V1356" s="1">
        <v>0</v>
      </c>
      <c r="Y1356" s="1">
        <v>0</v>
      </c>
      <c r="Z1356" s="1">
        <v>0</v>
      </c>
      <c r="AA1356" s="1">
        <v>0</v>
      </c>
      <c r="AB1356" s="1">
        <v>0</v>
      </c>
      <c r="AC1356" s="1">
        <v>0</v>
      </c>
      <c r="AD1356" s="1">
        <v>1109</v>
      </c>
      <c r="AK1356" s="1">
        <v>0</v>
      </c>
      <c r="AL1356" s="1">
        <v>0</v>
      </c>
      <c r="AM1356" s="1">
        <v>0</v>
      </c>
      <c r="AO1356" s="1">
        <v>0</v>
      </c>
      <c r="AQ1356" s="1">
        <v>0</v>
      </c>
      <c r="AT1356" s="1">
        <v>0</v>
      </c>
      <c r="AV1356" s="1">
        <v>0</v>
      </c>
      <c r="AW1356" s="1">
        <v>0</v>
      </c>
      <c r="AX1356" s="1">
        <v>0</v>
      </c>
      <c r="AY1356" s="1" t="s">
        <v>86</v>
      </c>
      <c r="BD1356" s="1">
        <v>0</v>
      </c>
      <c r="BF1356" s="1">
        <v>0</v>
      </c>
      <c r="BH1356" s="1">
        <v>0</v>
      </c>
      <c r="BI1356" s="1">
        <v>0</v>
      </c>
      <c r="BL1356" s="1" t="s">
        <v>121</v>
      </c>
      <c r="BM1356" s="1" t="s">
        <v>191</v>
      </c>
      <c r="BP1356" s="1">
        <v>0</v>
      </c>
      <c r="BQ1356" s="1">
        <v>0</v>
      </c>
      <c r="BR1356" s="2">
        <v>1379083</v>
      </c>
      <c r="BS1356" s="2">
        <v>564208</v>
      </c>
      <c r="BT1356" s="1" t="s">
        <v>1105</v>
      </c>
      <c r="BU1356" s="1" t="s">
        <v>1126</v>
      </c>
      <c r="BW1356" s="1">
        <v>0</v>
      </c>
      <c r="BX1356" s="1">
        <v>5</v>
      </c>
    </row>
    <row r="1357" spans="1:76" x14ac:dyDescent="0.25">
      <c r="A1357" s="1">
        <v>1356</v>
      </c>
      <c r="B1357" s="1" t="s">
        <v>2955</v>
      </c>
      <c r="C1357" s="1" t="s">
        <v>86</v>
      </c>
      <c r="D1357" s="1" t="s">
        <v>1093</v>
      </c>
      <c r="E1357" s="1" t="s">
        <v>1120</v>
      </c>
      <c r="F1357" s="1">
        <v>2007</v>
      </c>
      <c r="G1357" s="1">
        <v>5</v>
      </c>
      <c r="H1357" s="1">
        <v>25</v>
      </c>
      <c r="I1357" s="1">
        <v>821</v>
      </c>
      <c r="J1357" s="1" t="s">
        <v>2952</v>
      </c>
      <c r="K1357" s="1">
        <v>10</v>
      </c>
      <c r="L1357" s="1">
        <v>83</v>
      </c>
      <c r="M1357" s="1">
        <v>664231</v>
      </c>
      <c r="N1357" s="1">
        <v>5535298</v>
      </c>
      <c r="O1357" s="1">
        <v>1379296</v>
      </c>
      <c r="P1357" s="1">
        <v>562113</v>
      </c>
      <c r="Q1357" s="1" t="s">
        <v>78</v>
      </c>
      <c r="R1357" s="1" t="s">
        <v>156</v>
      </c>
      <c r="S1357" s="1" t="s">
        <v>2939</v>
      </c>
      <c r="T1357" s="1">
        <v>1</v>
      </c>
      <c r="U1357" s="1">
        <v>0</v>
      </c>
      <c r="V1357" s="1">
        <v>0</v>
      </c>
      <c r="Y1357" s="1">
        <v>0</v>
      </c>
      <c r="Z1357" s="1">
        <v>0</v>
      </c>
      <c r="AA1357" s="1">
        <v>0</v>
      </c>
      <c r="AB1357" s="1">
        <v>0</v>
      </c>
      <c r="AC1357" s="1">
        <v>0</v>
      </c>
      <c r="AD1357" s="1">
        <v>1101</v>
      </c>
      <c r="AK1357" s="1">
        <v>0</v>
      </c>
      <c r="AL1357" s="1">
        <v>0</v>
      </c>
      <c r="AM1357" s="1">
        <v>0</v>
      </c>
      <c r="AO1357" s="1">
        <v>0</v>
      </c>
      <c r="AQ1357" s="1">
        <v>0</v>
      </c>
      <c r="AT1357" s="1">
        <v>0</v>
      </c>
      <c r="AV1357" s="1">
        <v>0</v>
      </c>
      <c r="AW1357" s="1">
        <v>0</v>
      </c>
      <c r="AX1357" s="1">
        <v>0</v>
      </c>
      <c r="AY1357" s="1" t="s">
        <v>86</v>
      </c>
      <c r="BD1357" s="1">
        <v>0</v>
      </c>
      <c r="BF1357" s="1">
        <v>0</v>
      </c>
      <c r="BH1357" s="1">
        <v>0</v>
      </c>
      <c r="BI1357" s="1">
        <v>0</v>
      </c>
      <c r="BL1357" s="1" t="s">
        <v>121</v>
      </c>
      <c r="BM1357" s="1" t="s">
        <v>191</v>
      </c>
      <c r="BP1357" s="1">
        <v>0</v>
      </c>
      <c r="BQ1357" s="1">
        <v>0</v>
      </c>
      <c r="BR1357" s="2">
        <v>1379296</v>
      </c>
      <c r="BS1357" s="2">
        <v>562113</v>
      </c>
      <c r="BT1357" s="1" t="s">
        <v>1105</v>
      </c>
      <c r="BU1357" s="1" t="s">
        <v>1126</v>
      </c>
      <c r="BW1357" s="1">
        <v>0</v>
      </c>
      <c r="BX1357" s="1">
        <v>4</v>
      </c>
    </row>
    <row r="1358" spans="1:76" x14ac:dyDescent="0.25">
      <c r="A1358" s="1">
        <v>1357</v>
      </c>
      <c r="B1358" s="1" t="s">
        <v>2956</v>
      </c>
      <c r="C1358" s="1" t="s">
        <v>86</v>
      </c>
      <c r="D1358" s="1" t="s">
        <v>1093</v>
      </c>
      <c r="E1358" s="1" t="s">
        <v>1120</v>
      </c>
      <c r="F1358" s="1">
        <v>2007</v>
      </c>
      <c r="G1358" s="1">
        <v>5</v>
      </c>
      <c r="H1358" s="1">
        <v>25</v>
      </c>
      <c r="I1358" s="1">
        <v>916</v>
      </c>
      <c r="J1358" s="1" t="s">
        <v>2952</v>
      </c>
      <c r="K1358" s="1">
        <v>10</v>
      </c>
      <c r="L1358" s="1">
        <v>83</v>
      </c>
      <c r="M1358" s="1">
        <v>661972</v>
      </c>
      <c r="N1358" s="1">
        <v>5533588</v>
      </c>
      <c r="O1358" s="1">
        <v>1377114</v>
      </c>
      <c r="P1358" s="1">
        <v>560305</v>
      </c>
      <c r="Q1358" s="1" t="s">
        <v>78</v>
      </c>
      <c r="R1358" s="1" t="s">
        <v>104</v>
      </c>
      <c r="S1358" s="1" t="s">
        <v>2936</v>
      </c>
      <c r="T1358" s="1">
        <v>1</v>
      </c>
      <c r="U1358" s="1">
        <v>0</v>
      </c>
      <c r="V1358" s="1">
        <v>0</v>
      </c>
      <c r="Y1358" s="1">
        <v>0</v>
      </c>
      <c r="Z1358" s="1">
        <v>0</v>
      </c>
      <c r="AA1358" s="1">
        <v>0</v>
      </c>
      <c r="AB1358" s="1">
        <v>0</v>
      </c>
      <c r="AC1358" s="1">
        <v>0</v>
      </c>
      <c r="AD1358" s="1">
        <v>1084</v>
      </c>
      <c r="AK1358" s="1">
        <v>0</v>
      </c>
      <c r="AL1358" s="1">
        <v>0</v>
      </c>
      <c r="AM1358" s="1">
        <v>0</v>
      </c>
      <c r="AO1358" s="1">
        <v>0</v>
      </c>
      <c r="AQ1358" s="1">
        <v>0</v>
      </c>
      <c r="AT1358" s="1">
        <v>0</v>
      </c>
      <c r="AV1358" s="1">
        <v>0</v>
      </c>
      <c r="AW1358" s="1">
        <v>0</v>
      </c>
      <c r="AX1358" s="1">
        <v>0</v>
      </c>
      <c r="AY1358" s="1" t="s">
        <v>86</v>
      </c>
      <c r="BD1358" s="1">
        <v>0</v>
      </c>
      <c r="BF1358" s="1">
        <v>0</v>
      </c>
      <c r="BH1358" s="1">
        <v>0</v>
      </c>
      <c r="BI1358" s="1">
        <v>0</v>
      </c>
      <c r="BL1358" s="1" t="s">
        <v>121</v>
      </c>
      <c r="BM1358" s="1" t="s">
        <v>191</v>
      </c>
      <c r="BP1358" s="1">
        <v>0</v>
      </c>
      <c r="BQ1358" s="1">
        <v>0</v>
      </c>
      <c r="BR1358" s="2">
        <v>1377114</v>
      </c>
      <c r="BS1358" s="2">
        <v>560305</v>
      </c>
      <c r="BT1358" s="1" t="s">
        <v>1105</v>
      </c>
      <c r="BU1358" s="1" t="s">
        <v>1126</v>
      </c>
      <c r="BW1358" s="1">
        <v>0</v>
      </c>
      <c r="BX1358" s="1">
        <v>4</v>
      </c>
    </row>
    <row r="1359" spans="1:76" x14ac:dyDescent="0.25">
      <c r="A1359" s="1">
        <v>1358</v>
      </c>
      <c r="B1359" s="1" t="s">
        <v>2957</v>
      </c>
      <c r="C1359" s="1" t="s">
        <v>86</v>
      </c>
      <c r="D1359" s="1" t="s">
        <v>1093</v>
      </c>
      <c r="E1359" s="1" t="s">
        <v>1120</v>
      </c>
      <c r="F1359" s="1">
        <v>2007</v>
      </c>
      <c r="G1359" s="1">
        <v>5</v>
      </c>
      <c r="H1359" s="1">
        <v>25</v>
      </c>
      <c r="I1359" s="1">
        <v>916</v>
      </c>
      <c r="J1359" s="1" t="s">
        <v>2952</v>
      </c>
      <c r="K1359" s="1">
        <v>10</v>
      </c>
      <c r="L1359" s="1">
        <v>83</v>
      </c>
      <c r="M1359" s="1">
        <v>661972</v>
      </c>
      <c r="N1359" s="1">
        <v>5533588</v>
      </c>
      <c r="O1359" s="1">
        <v>1377114</v>
      </c>
      <c r="P1359" s="1">
        <v>560305</v>
      </c>
      <c r="Q1359" s="1" t="s">
        <v>78</v>
      </c>
      <c r="R1359" s="1" t="s">
        <v>104</v>
      </c>
      <c r="S1359" s="1" t="s">
        <v>2936</v>
      </c>
      <c r="T1359" s="1">
        <v>1</v>
      </c>
      <c r="U1359" s="1">
        <v>0</v>
      </c>
      <c r="V1359" s="1">
        <v>0</v>
      </c>
      <c r="Y1359" s="1">
        <v>0</v>
      </c>
      <c r="Z1359" s="1">
        <v>0</v>
      </c>
      <c r="AA1359" s="1">
        <v>0</v>
      </c>
      <c r="AB1359" s="1">
        <v>0</v>
      </c>
      <c r="AC1359" s="1">
        <v>0</v>
      </c>
      <c r="AD1359" s="1">
        <v>1084</v>
      </c>
      <c r="AK1359" s="1">
        <v>0</v>
      </c>
      <c r="AL1359" s="1">
        <v>0</v>
      </c>
      <c r="AM1359" s="1">
        <v>0</v>
      </c>
      <c r="AO1359" s="1">
        <v>0</v>
      </c>
      <c r="AQ1359" s="1">
        <v>0</v>
      </c>
      <c r="AT1359" s="1">
        <v>0</v>
      </c>
      <c r="AV1359" s="1">
        <v>0</v>
      </c>
      <c r="AW1359" s="1">
        <v>0</v>
      </c>
      <c r="AX1359" s="1">
        <v>0</v>
      </c>
      <c r="AY1359" s="1" t="s">
        <v>86</v>
      </c>
      <c r="BD1359" s="1">
        <v>0</v>
      </c>
      <c r="BF1359" s="1">
        <v>0</v>
      </c>
      <c r="BH1359" s="1">
        <v>0</v>
      </c>
      <c r="BI1359" s="1">
        <v>0</v>
      </c>
      <c r="BL1359" s="1" t="s">
        <v>121</v>
      </c>
      <c r="BM1359" s="1" t="s">
        <v>191</v>
      </c>
      <c r="BP1359" s="1">
        <v>0</v>
      </c>
      <c r="BQ1359" s="1">
        <v>0</v>
      </c>
      <c r="BR1359" s="2">
        <v>1377114</v>
      </c>
      <c r="BS1359" s="2">
        <v>560305</v>
      </c>
      <c r="BT1359" s="1" t="s">
        <v>1105</v>
      </c>
      <c r="BU1359" s="1" t="s">
        <v>1126</v>
      </c>
      <c r="BW1359" s="1">
        <v>0</v>
      </c>
      <c r="BX1359" s="1">
        <v>4</v>
      </c>
    </row>
    <row r="1360" spans="1:76" x14ac:dyDescent="0.25">
      <c r="A1360" s="1">
        <v>1359</v>
      </c>
      <c r="B1360" s="1" t="s">
        <v>2958</v>
      </c>
      <c r="C1360" s="1" t="s">
        <v>2959</v>
      </c>
      <c r="D1360" s="1" t="s">
        <v>113</v>
      </c>
      <c r="E1360" s="1" t="s">
        <v>2947</v>
      </c>
      <c r="F1360" s="1">
        <v>2007</v>
      </c>
      <c r="G1360" s="1">
        <v>5</v>
      </c>
      <c r="H1360" s="1">
        <v>25</v>
      </c>
      <c r="I1360" s="1">
        <v>1222</v>
      </c>
      <c r="J1360" s="1" t="s">
        <v>2657</v>
      </c>
      <c r="K1360" s="1">
        <v>10</v>
      </c>
      <c r="L1360" s="1">
        <v>83</v>
      </c>
      <c r="M1360" s="1">
        <v>675697</v>
      </c>
      <c r="N1360" s="1">
        <v>5477519</v>
      </c>
      <c r="O1360" s="1">
        <v>1393312</v>
      </c>
      <c r="P1360" s="1">
        <v>504918</v>
      </c>
      <c r="Q1360" s="1" t="s">
        <v>78</v>
      </c>
      <c r="R1360" s="1" t="s">
        <v>104</v>
      </c>
      <c r="S1360" s="1" t="s">
        <v>2936</v>
      </c>
      <c r="T1360" s="1">
        <v>1</v>
      </c>
      <c r="U1360" s="1">
        <v>0</v>
      </c>
      <c r="V1360" s="1">
        <v>0</v>
      </c>
      <c r="Y1360" s="1">
        <v>0</v>
      </c>
      <c r="Z1360" s="1">
        <v>0</v>
      </c>
      <c r="AA1360" s="1">
        <v>0</v>
      </c>
      <c r="AB1360" s="1">
        <v>0</v>
      </c>
      <c r="AC1360" s="1">
        <v>0</v>
      </c>
      <c r="AD1360" s="1">
        <v>862</v>
      </c>
      <c r="AK1360" s="1">
        <v>0</v>
      </c>
      <c r="AL1360" s="1">
        <v>0</v>
      </c>
      <c r="AM1360" s="1">
        <v>0</v>
      </c>
      <c r="AO1360" s="1">
        <v>0</v>
      </c>
      <c r="AQ1360" s="1">
        <v>0</v>
      </c>
      <c r="AT1360" s="1">
        <v>0</v>
      </c>
      <c r="AV1360" s="1">
        <v>0</v>
      </c>
      <c r="AW1360" s="1">
        <v>0</v>
      </c>
      <c r="AX1360" s="1">
        <v>0</v>
      </c>
      <c r="AY1360" s="1" t="s">
        <v>778</v>
      </c>
      <c r="BD1360" s="1">
        <v>0</v>
      </c>
      <c r="BF1360" s="1">
        <v>0</v>
      </c>
      <c r="BH1360" s="1">
        <v>0</v>
      </c>
      <c r="BI1360" s="1">
        <v>0</v>
      </c>
      <c r="BL1360" s="1" t="s">
        <v>121</v>
      </c>
      <c r="BM1360" s="1" t="s">
        <v>779</v>
      </c>
      <c r="BP1360" s="1">
        <v>0</v>
      </c>
      <c r="BQ1360" s="1">
        <v>0</v>
      </c>
      <c r="BR1360" s="2">
        <v>1393312</v>
      </c>
      <c r="BS1360" s="2">
        <v>504918</v>
      </c>
      <c r="BT1360" s="1" t="s">
        <v>123</v>
      </c>
      <c r="BU1360" s="1" t="s">
        <v>124</v>
      </c>
      <c r="BW1360" s="1">
        <v>0</v>
      </c>
      <c r="BX1360" s="1">
        <v>4</v>
      </c>
    </row>
    <row r="1361" spans="1:76" x14ac:dyDescent="0.25">
      <c r="A1361" s="1">
        <v>1360</v>
      </c>
      <c r="B1361" s="1" t="s">
        <v>2960</v>
      </c>
      <c r="C1361" s="1" t="s">
        <v>2142</v>
      </c>
      <c r="D1361" s="1" t="s">
        <v>1093</v>
      </c>
      <c r="E1361" s="1" t="s">
        <v>2133</v>
      </c>
      <c r="F1361" s="1">
        <v>2007</v>
      </c>
      <c r="G1361" s="1">
        <v>5</v>
      </c>
      <c r="H1361" s="1">
        <v>26</v>
      </c>
      <c r="I1361" s="1">
        <v>657</v>
      </c>
      <c r="J1361" s="1" t="s">
        <v>2952</v>
      </c>
      <c r="K1361" s="1">
        <v>10</v>
      </c>
      <c r="L1361" s="1">
        <v>83</v>
      </c>
      <c r="M1361" s="1">
        <v>668841</v>
      </c>
      <c r="N1361" s="1">
        <v>5522389</v>
      </c>
      <c r="O1361" s="1">
        <v>1384473</v>
      </c>
      <c r="P1361" s="1">
        <v>549422</v>
      </c>
      <c r="Q1361" s="1" t="s">
        <v>78</v>
      </c>
      <c r="R1361" s="1" t="s">
        <v>104</v>
      </c>
      <c r="S1361" s="1" t="s">
        <v>2936</v>
      </c>
      <c r="T1361" s="1">
        <v>1</v>
      </c>
      <c r="U1361" s="1">
        <v>0</v>
      </c>
      <c r="V1361" s="1">
        <v>0</v>
      </c>
      <c r="Y1361" s="1">
        <v>0</v>
      </c>
      <c r="Z1361" s="1">
        <v>0</v>
      </c>
      <c r="AA1361" s="1">
        <v>0</v>
      </c>
      <c r="AB1361" s="1">
        <v>0</v>
      </c>
      <c r="AC1361" s="1">
        <v>0</v>
      </c>
      <c r="AD1361" s="1">
        <v>1078</v>
      </c>
      <c r="AK1361" s="1">
        <v>0</v>
      </c>
      <c r="AL1361" s="1">
        <v>0</v>
      </c>
      <c r="AM1361" s="1">
        <v>0</v>
      </c>
      <c r="AO1361" s="1">
        <v>0</v>
      </c>
      <c r="AQ1361" s="1">
        <v>0</v>
      </c>
      <c r="AT1361" s="1">
        <v>0</v>
      </c>
      <c r="AV1361" s="1">
        <v>0</v>
      </c>
      <c r="AW1361" s="1">
        <v>0</v>
      </c>
      <c r="AX1361" s="1">
        <v>0</v>
      </c>
      <c r="AY1361" s="1" t="s">
        <v>79</v>
      </c>
      <c r="BD1361" s="1">
        <v>0</v>
      </c>
      <c r="BF1361" s="1">
        <v>0</v>
      </c>
      <c r="BH1361" s="1">
        <v>0</v>
      </c>
      <c r="BI1361" s="1">
        <v>0</v>
      </c>
      <c r="BL1361" s="1" t="s">
        <v>121</v>
      </c>
      <c r="BM1361" s="1" t="s">
        <v>79</v>
      </c>
      <c r="BO1361" s="1" t="s">
        <v>2144</v>
      </c>
      <c r="BP1361" s="1">
        <v>0</v>
      </c>
      <c r="BQ1361" s="1">
        <v>0</v>
      </c>
      <c r="BR1361" s="2">
        <v>1384473</v>
      </c>
      <c r="BS1361" s="2">
        <v>549422</v>
      </c>
      <c r="BT1361" s="1" t="s">
        <v>1105</v>
      </c>
      <c r="BU1361" s="1" t="s">
        <v>2118</v>
      </c>
      <c r="BW1361" s="1">
        <v>0</v>
      </c>
      <c r="BX1361" s="1">
        <v>4</v>
      </c>
    </row>
    <row r="1362" spans="1:76" x14ac:dyDescent="0.25">
      <c r="A1362" s="1">
        <v>1361</v>
      </c>
      <c r="B1362" s="1" t="s">
        <v>2961</v>
      </c>
      <c r="C1362" s="1" t="s">
        <v>86</v>
      </c>
      <c r="D1362" s="1" t="s">
        <v>1093</v>
      </c>
      <c r="E1362" s="1" t="s">
        <v>2133</v>
      </c>
      <c r="F1362" s="1">
        <v>2007</v>
      </c>
      <c r="G1362" s="1">
        <v>5</v>
      </c>
      <c r="H1362" s="1">
        <v>26</v>
      </c>
      <c r="I1362" s="1">
        <v>737</v>
      </c>
      <c r="J1362" s="1" t="s">
        <v>2952</v>
      </c>
      <c r="K1362" s="1">
        <v>10</v>
      </c>
      <c r="L1362" s="1">
        <v>83</v>
      </c>
      <c r="M1362" s="1">
        <v>666737</v>
      </c>
      <c r="N1362" s="1">
        <v>5522974</v>
      </c>
      <c r="O1362" s="1">
        <v>1382345</v>
      </c>
      <c r="P1362" s="1">
        <v>549912</v>
      </c>
      <c r="Q1362" s="1" t="s">
        <v>78</v>
      </c>
      <c r="R1362" s="1" t="s">
        <v>156</v>
      </c>
      <c r="S1362" s="1" t="s">
        <v>2939</v>
      </c>
      <c r="T1362" s="1">
        <v>1</v>
      </c>
      <c r="U1362" s="1">
        <v>0</v>
      </c>
      <c r="V1362" s="1">
        <v>0</v>
      </c>
      <c r="Y1362" s="1">
        <v>0</v>
      </c>
      <c r="Z1362" s="1">
        <v>0</v>
      </c>
      <c r="AA1362" s="1">
        <v>0</v>
      </c>
      <c r="AB1362" s="1">
        <v>0</v>
      </c>
      <c r="AC1362" s="1">
        <v>0</v>
      </c>
      <c r="AD1362" s="1">
        <v>1072</v>
      </c>
      <c r="AK1362" s="1">
        <v>0</v>
      </c>
      <c r="AL1362" s="1">
        <v>0</v>
      </c>
      <c r="AM1362" s="1">
        <v>0</v>
      </c>
      <c r="AO1362" s="1">
        <v>0</v>
      </c>
      <c r="AQ1362" s="1">
        <v>0</v>
      </c>
      <c r="AT1362" s="1">
        <v>0</v>
      </c>
      <c r="AV1362" s="1">
        <v>0</v>
      </c>
      <c r="AW1362" s="1">
        <v>0</v>
      </c>
      <c r="AX1362" s="1">
        <v>0</v>
      </c>
      <c r="AY1362" s="1" t="s">
        <v>86</v>
      </c>
      <c r="BD1362" s="1">
        <v>0</v>
      </c>
      <c r="BF1362" s="1">
        <v>0</v>
      </c>
      <c r="BH1362" s="1">
        <v>0</v>
      </c>
      <c r="BI1362" s="1">
        <v>0</v>
      </c>
      <c r="BL1362" s="1" t="s">
        <v>121</v>
      </c>
      <c r="BM1362" s="1" t="s">
        <v>191</v>
      </c>
      <c r="BP1362" s="1">
        <v>0</v>
      </c>
      <c r="BQ1362" s="1">
        <v>0</v>
      </c>
      <c r="BR1362" s="2">
        <v>1382345</v>
      </c>
      <c r="BS1362" s="2">
        <v>549912</v>
      </c>
      <c r="BT1362" s="1" t="s">
        <v>1105</v>
      </c>
      <c r="BU1362" s="1" t="s">
        <v>2118</v>
      </c>
      <c r="BW1362" s="1">
        <v>0</v>
      </c>
      <c r="BX1362" s="1">
        <v>5</v>
      </c>
    </row>
    <row r="1363" spans="1:76" x14ac:dyDescent="0.25">
      <c r="A1363" s="1">
        <v>1362</v>
      </c>
      <c r="B1363" s="1" t="s">
        <v>2962</v>
      </c>
      <c r="C1363" s="1" t="s">
        <v>2963</v>
      </c>
      <c r="D1363" s="1" t="s">
        <v>1093</v>
      </c>
      <c r="E1363" s="1" t="s">
        <v>2133</v>
      </c>
      <c r="F1363" s="1">
        <v>2007</v>
      </c>
      <c r="G1363" s="1">
        <v>5</v>
      </c>
      <c r="H1363" s="1">
        <v>26</v>
      </c>
      <c r="I1363" s="1">
        <v>805</v>
      </c>
      <c r="J1363" s="1" t="s">
        <v>2952</v>
      </c>
      <c r="K1363" s="1">
        <v>10</v>
      </c>
      <c r="L1363" s="1">
        <v>83</v>
      </c>
      <c r="M1363" s="1">
        <v>665886</v>
      </c>
      <c r="N1363" s="1">
        <v>5522035</v>
      </c>
      <c r="O1363" s="1">
        <v>1381535</v>
      </c>
      <c r="P1363" s="1">
        <v>548937</v>
      </c>
      <c r="Q1363" s="1" t="s">
        <v>78</v>
      </c>
      <c r="R1363" s="1" t="s">
        <v>104</v>
      </c>
      <c r="S1363" s="1" t="s">
        <v>2936</v>
      </c>
      <c r="T1363" s="1">
        <v>1</v>
      </c>
      <c r="U1363" s="1">
        <v>0</v>
      </c>
      <c r="V1363" s="1">
        <v>0</v>
      </c>
      <c r="Y1363" s="1">
        <v>0</v>
      </c>
      <c r="Z1363" s="1">
        <v>0</v>
      </c>
      <c r="AA1363" s="1">
        <v>0</v>
      </c>
      <c r="AB1363" s="1">
        <v>0</v>
      </c>
      <c r="AC1363" s="1">
        <v>0</v>
      </c>
      <c r="AD1363" s="1">
        <v>1057</v>
      </c>
      <c r="AK1363" s="1">
        <v>0</v>
      </c>
      <c r="AL1363" s="1">
        <v>0</v>
      </c>
      <c r="AM1363" s="1">
        <v>0</v>
      </c>
      <c r="AO1363" s="1">
        <v>0</v>
      </c>
      <c r="AQ1363" s="1">
        <v>0</v>
      </c>
      <c r="AT1363" s="1">
        <v>0</v>
      </c>
      <c r="AV1363" s="1">
        <v>0</v>
      </c>
      <c r="AW1363" s="1">
        <v>0</v>
      </c>
      <c r="AX1363" s="1">
        <v>0</v>
      </c>
      <c r="AY1363" s="1" t="s">
        <v>778</v>
      </c>
      <c r="BD1363" s="1">
        <v>0</v>
      </c>
      <c r="BF1363" s="1">
        <v>0</v>
      </c>
      <c r="BH1363" s="1">
        <v>0</v>
      </c>
      <c r="BI1363" s="1">
        <v>0</v>
      </c>
      <c r="BL1363" s="1" t="s">
        <v>121</v>
      </c>
      <c r="BM1363" s="1" t="s">
        <v>779</v>
      </c>
      <c r="BP1363" s="1">
        <v>0</v>
      </c>
      <c r="BQ1363" s="1">
        <v>0</v>
      </c>
      <c r="BR1363" s="2">
        <v>1381535</v>
      </c>
      <c r="BS1363" s="2">
        <v>548937</v>
      </c>
      <c r="BT1363" s="1" t="s">
        <v>1105</v>
      </c>
      <c r="BU1363" s="1" t="s">
        <v>2118</v>
      </c>
      <c r="BW1363" s="1">
        <v>0</v>
      </c>
      <c r="BX1363" s="1">
        <v>4</v>
      </c>
    </row>
    <row r="1364" spans="1:76" x14ac:dyDescent="0.25">
      <c r="A1364" s="1">
        <v>1363</v>
      </c>
      <c r="B1364" s="1" t="s">
        <v>2964</v>
      </c>
      <c r="C1364" s="1" t="s">
        <v>2965</v>
      </c>
      <c r="D1364" s="1" t="s">
        <v>1093</v>
      </c>
      <c r="E1364" s="1" t="s">
        <v>2133</v>
      </c>
      <c r="F1364" s="1">
        <v>2007</v>
      </c>
      <c r="G1364" s="1">
        <v>5</v>
      </c>
      <c r="H1364" s="1">
        <v>26</v>
      </c>
      <c r="I1364" s="1">
        <v>829</v>
      </c>
      <c r="J1364" s="1" t="s">
        <v>2952</v>
      </c>
      <c r="K1364" s="1">
        <v>10</v>
      </c>
      <c r="L1364" s="1">
        <v>83</v>
      </c>
      <c r="M1364" s="1">
        <v>665297</v>
      </c>
      <c r="N1364" s="1">
        <v>5521861</v>
      </c>
      <c r="O1364" s="1">
        <v>1380954</v>
      </c>
      <c r="P1364" s="1">
        <v>548737</v>
      </c>
      <c r="Q1364" s="1" t="s">
        <v>78</v>
      </c>
      <c r="R1364" s="1" t="s">
        <v>156</v>
      </c>
      <c r="S1364" s="1" t="s">
        <v>2939</v>
      </c>
      <c r="T1364" s="1">
        <v>1</v>
      </c>
      <c r="U1364" s="1">
        <v>0</v>
      </c>
      <c r="V1364" s="1">
        <v>0</v>
      </c>
      <c r="Y1364" s="1">
        <v>0</v>
      </c>
      <c r="Z1364" s="1">
        <v>0</v>
      </c>
      <c r="AA1364" s="1">
        <v>0</v>
      </c>
      <c r="AB1364" s="1">
        <v>0</v>
      </c>
      <c r="AC1364" s="1">
        <v>0</v>
      </c>
      <c r="AD1364" s="1">
        <v>1014</v>
      </c>
      <c r="AK1364" s="1">
        <v>0</v>
      </c>
      <c r="AL1364" s="1">
        <v>0</v>
      </c>
      <c r="AM1364" s="1">
        <v>0</v>
      </c>
      <c r="AO1364" s="1">
        <v>0</v>
      </c>
      <c r="AQ1364" s="1">
        <v>0</v>
      </c>
      <c r="AT1364" s="1">
        <v>0</v>
      </c>
      <c r="AV1364" s="1">
        <v>0</v>
      </c>
      <c r="AW1364" s="1">
        <v>0</v>
      </c>
      <c r="AX1364" s="1">
        <v>0</v>
      </c>
      <c r="AY1364" s="1" t="s">
        <v>578</v>
      </c>
      <c r="BD1364" s="1">
        <v>0</v>
      </c>
      <c r="BF1364" s="1">
        <v>0</v>
      </c>
      <c r="BH1364" s="1">
        <v>0</v>
      </c>
      <c r="BI1364" s="1">
        <v>0</v>
      </c>
      <c r="BL1364" s="1" t="s">
        <v>121</v>
      </c>
      <c r="BM1364" s="1" t="s">
        <v>578</v>
      </c>
      <c r="BP1364" s="1">
        <v>0</v>
      </c>
      <c r="BQ1364" s="1">
        <v>0</v>
      </c>
      <c r="BR1364" s="2">
        <v>1380954</v>
      </c>
      <c r="BS1364" s="2">
        <v>548737</v>
      </c>
      <c r="BT1364" s="1" t="s">
        <v>1105</v>
      </c>
      <c r="BU1364" s="1" t="s">
        <v>2118</v>
      </c>
      <c r="BW1364" s="1">
        <v>0</v>
      </c>
      <c r="BX1364" s="1">
        <v>4</v>
      </c>
    </row>
    <row r="1365" spans="1:76" x14ac:dyDescent="0.25">
      <c r="A1365" s="1">
        <v>1364</v>
      </c>
      <c r="B1365" s="1" t="s">
        <v>2966</v>
      </c>
      <c r="C1365" s="1" t="s">
        <v>2967</v>
      </c>
      <c r="D1365" s="1" t="s">
        <v>1093</v>
      </c>
      <c r="E1365" s="1" t="s">
        <v>2133</v>
      </c>
      <c r="F1365" s="1">
        <v>2007</v>
      </c>
      <c r="G1365" s="1">
        <v>5</v>
      </c>
      <c r="H1365" s="1">
        <v>26</v>
      </c>
      <c r="I1365" s="1">
        <v>850</v>
      </c>
      <c r="J1365" s="1" t="s">
        <v>2952</v>
      </c>
      <c r="K1365" s="1">
        <v>10</v>
      </c>
      <c r="L1365" s="1">
        <v>83</v>
      </c>
      <c r="M1365" s="1">
        <v>664414</v>
      </c>
      <c r="N1365" s="1">
        <v>5522852</v>
      </c>
      <c r="O1365" s="1">
        <v>1380029</v>
      </c>
      <c r="P1365" s="1">
        <v>549688</v>
      </c>
      <c r="Q1365" s="1" t="s">
        <v>78</v>
      </c>
      <c r="R1365" s="1" t="s">
        <v>104</v>
      </c>
      <c r="S1365" s="1" t="s">
        <v>2936</v>
      </c>
      <c r="T1365" s="1">
        <v>1</v>
      </c>
      <c r="U1365" s="1">
        <v>0</v>
      </c>
      <c r="V1365" s="1">
        <v>0</v>
      </c>
      <c r="Y1365" s="1">
        <v>0</v>
      </c>
      <c r="Z1365" s="1">
        <v>0</v>
      </c>
      <c r="AA1365" s="1">
        <v>0</v>
      </c>
      <c r="AB1365" s="1">
        <v>0</v>
      </c>
      <c r="AC1365" s="1">
        <v>0</v>
      </c>
      <c r="AD1365" s="1">
        <v>1041</v>
      </c>
      <c r="AK1365" s="1">
        <v>0</v>
      </c>
      <c r="AL1365" s="1">
        <v>0</v>
      </c>
      <c r="AM1365" s="1">
        <v>0</v>
      </c>
      <c r="AO1365" s="1">
        <v>0</v>
      </c>
      <c r="AQ1365" s="1">
        <v>0</v>
      </c>
      <c r="AT1365" s="1">
        <v>0</v>
      </c>
      <c r="AV1365" s="1">
        <v>0</v>
      </c>
      <c r="AW1365" s="1">
        <v>0</v>
      </c>
      <c r="AX1365" s="1">
        <v>0</v>
      </c>
      <c r="AY1365" s="1" t="s">
        <v>578</v>
      </c>
      <c r="BD1365" s="1">
        <v>0</v>
      </c>
      <c r="BF1365" s="1">
        <v>0</v>
      </c>
      <c r="BH1365" s="1">
        <v>0</v>
      </c>
      <c r="BI1365" s="1">
        <v>0</v>
      </c>
      <c r="BL1365" s="1" t="s">
        <v>121</v>
      </c>
      <c r="BM1365" s="1" t="s">
        <v>578</v>
      </c>
      <c r="BP1365" s="1">
        <v>0</v>
      </c>
      <c r="BQ1365" s="1">
        <v>0</v>
      </c>
      <c r="BR1365" s="2">
        <v>1380029</v>
      </c>
      <c r="BS1365" s="2">
        <v>549688</v>
      </c>
      <c r="BT1365" s="1" t="s">
        <v>1105</v>
      </c>
      <c r="BU1365" s="1" t="s">
        <v>2118</v>
      </c>
      <c r="BW1365" s="1">
        <v>0</v>
      </c>
      <c r="BX1365" s="1">
        <v>4</v>
      </c>
    </row>
    <row r="1366" spans="1:76" x14ac:dyDescent="0.25">
      <c r="A1366" s="1">
        <v>1365</v>
      </c>
      <c r="B1366" s="1" t="s">
        <v>2968</v>
      </c>
      <c r="C1366" s="1" t="s">
        <v>86</v>
      </c>
      <c r="D1366" s="1" t="s">
        <v>1093</v>
      </c>
      <c r="E1366" s="1" t="s">
        <v>2133</v>
      </c>
      <c r="F1366" s="1">
        <v>2007</v>
      </c>
      <c r="G1366" s="1">
        <v>5</v>
      </c>
      <c r="H1366" s="1">
        <v>26</v>
      </c>
      <c r="I1366" s="1">
        <v>916</v>
      </c>
      <c r="J1366" s="1" t="s">
        <v>2952</v>
      </c>
      <c r="K1366" s="1">
        <v>10</v>
      </c>
      <c r="L1366" s="1">
        <v>83</v>
      </c>
      <c r="M1366" s="1">
        <v>664030</v>
      </c>
      <c r="N1366" s="1">
        <v>5524150</v>
      </c>
      <c r="O1366" s="1">
        <v>1379587</v>
      </c>
      <c r="P1366" s="1">
        <v>550968</v>
      </c>
      <c r="Q1366" s="1" t="s">
        <v>78</v>
      </c>
      <c r="R1366" s="1" t="s">
        <v>156</v>
      </c>
      <c r="S1366" s="1" t="s">
        <v>2939</v>
      </c>
      <c r="T1366" s="1">
        <v>1</v>
      </c>
      <c r="U1366" s="1">
        <v>0</v>
      </c>
      <c r="V1366" s="1">
        <v>0</v>
      </c>
      <c r="Y1366" s="1">
        <v>0</v>
      </c>
      <c r="Z1366" s="1">
        <v>0</v>
      </c>
      <c r="AA1366" s="1">
        <v>0</v>
      </c>
      <c r="AB1366" s="1">
        <v>0</v>
      </c>
      <c r="AC1366" s="1">
        <v>0</v>
      </c>
      <c r="AD1366" s="1">
        <v>1059</v>
      </c>
      <c r="AK1366" s="1">
        <v>0</v>
      </c>
      <c r="AL1366" s="1">
        <v>0</v>
      </c>
      <c r="AM1366" s="1">
        <v>0</v>
      </c>
      <c r="AO1366" s="1">
        <v>0</v>
      </c>
      <c r="AQ1366" s="1">
        <v>0</v>
      </c>
      <c r="AT1366" s="1">
        <v>0</v>
      </c>
      <c r="AV1366" s="1">
        <v>0</v>
      </c>
      <c r="AW1366" s="1">
        <v>0</v>
      </c>
      <c r="AX1366" s="1">
        <v>0</v>
      </c>
      <c r="AY1366" s="1" t="s">
        <v>86</v>
      </c>
      <c r="BD1366" s="1">
        <v>0</v>
      </c>
      <c r="BF1366" s="1">
        <v>0</v>
      </c>
      <c r="BH1366" s="1">
        <v>0</v>
      </c>
      <c r="BI1366" s="1">
        <v>0</v>
      </c>
      <c r="BL1366" s="1" t="s">
        <v>121</v>
      </c>
      <c r="BM1366" s="1" t="s">
        <v>191</v>
      </c>
      <c r="BP1366" s="1">
        <v>0</v>
      </c>
      <c r="BQ1366" s="1">
        <v>0</v>
      </c>
      <c r="BR1366" s="2">
        <v>1379587</v>
      </c>
      <c r="BS1366" s="2">
        <v>550968</v>
      </c>
      <c r="BT1366" s="1" t="s">
        <v>1105</v>
      </c>
      <c r="BU1366" s="1" t="s">
        <v>2118</v>
      </c>
      <c r="BW1366" s="1">
        <v>0</v>
      </c>
      <c r="BX1366" s="1">
        <v>3</v>
      </c>
    </row>
    <row r="1367" spans="1:76" x14ac:dyDescent="0.25">
      <c r="A1367" s="1">
        <v>1366</v>
      </c>
      <c r="B1367" s="1" t="s">
        <v>2969</v>
      </c>
      <c r="C1367" s="1" t="s">
        <v>2970</v>
      </c>
      <c r="D1367" s="1" t="s">
        <v>1093</v>
      </c>
      <c r="E1367" s="1" t="s">
        <v>2133</v>
      </c>
      <c r="F1367" s="1">
        <v>2007</v>
      </c>
      <c r="G1367" s="1">
        <v>5</v>
      </c>
      <c r="H1367" s="1">
        <v>26</v>
      </c>
      <c r="I1367" s="1">
        <v>916</v>
      </c>
      <c r="J1367" s="1" t="s">
        <v>2952</v>
      </c>
      <c r="K1367" s="1">
        <v>10</v>
      </c>
      <c r="L1367" s="1">
        <v>83</v>
      </c>
      <c r="M1367" s="1">
        <v>664034</v>
      </c>
      <c r="N1367" s="1">
        <v>5523903</v>
      </c>
      <c r="O1367" s="1">
        <v>1379602</v>
      </c>
      <c r="P1367" s="1">
        <v>550721</v>
      </c>
      <c r="Q1367" s="1" t="s">
        <v>78</v>
      </c>
      <c r="R1367" s="1" t="s">
        <v>156</v>
      </c>
      <c r="S1367" s="1" t="s">
        <v>2939</v>
      </c>
      <c r="T1367" s="1">
        <v>1</v>
      </c>
      <c r="U1367" s="1">
        <v>0</v>
      </c>
      <c r="V1367" s="1">
        <v>0</v>
      </c>
      <c r="Y1367" s="1">
        <v>0</v>
      </c>
      <c r="Z1367" s="1">
        <v>0</v>
      </c>
      <c r="AA1367" s="1">
        <v>0</v>
      </c>
      <c r="AB1367" s="1">
        <v>0</v>
      </c>
      <c r="AC1367" s="1">
        <v>0</v>
      </c>
      <c r="AD1367" s="1">
        <v>1046</v>
      </c>
      <c r="AK1367" s="1">
        <v>0</v>
      </c>
      <c r="AL1367" s="1">
        <v>0</v>
      </c>
      <c r="AM1367" s="1">
        <v>0</v>
      </c>
      <c r="AO1367" s="1">
        <v>0</v>
      </c>
      <c r="AQ1367" s="1">
        <v>0</v>
      </c>
      <c r="AT1367" s="1">
        <v>0</v>
      </c>
      <c r="AV1367" s="1">
        <v>0</v>
      </c>
      <c r="AW1367" s="1">
        <v>0</v>
      </c>
      <c r="AX1367" s="1">
        <v>0</v>
      </c>
      <c r="AY1367" s="1" t="s">
        <v>578</v>
      </c>
      <c r="BD1367" s="1">
        <v>0</v>
      </c>
      <c r="BF1367" s="1">
        <v>0</v>
      </c>
      <c r="BH1367" s="1">
        <v>0</v>
      </c>
      <c r="BI1367" s="1">
        <v>0</v>
      </c>
      <c r="BL1367" s="1" t="s">
        <v>121</v>
      </c>
      <c r="BM1367" s="1" t="s">
        <v>578</v>
      </c>
      <c r="BP1367" s="1">
        <v>0</v>
      </c>
      <c r="BQ1367" s="1">
        <v>0</v>
      </c>
      <c r="BR1367" s="2">
        <v>1379602</v>
      </c>
      <c r="BS1367" s="2">
        <v>550721</v>
      </c>
      <c r="BT1367" s="1" t="s">
        <v>1105</v>
      </c>
      <c r="BU1367" s="1" t="s">
        <v>2118</v>
      </c>
      <c r="BW1367" s="1">
        <v>0</v>
      </c>
      <c r="BX1367" s="1">
        <v>3</v>
      </c>
    </row>
    <row r="1368" spans="1:76" x14ac:dyDescent="0.25">
      <c r="A1368" s="1">
        <v>1367</v>
      </c>
      <c r="B1368" s="1" t="s">
        <v>2971</v>
      </c>
      <c r="C1368" s="1" t="s">
        <v>2196</v>
      </c>
      <c r="D1368" s="1" t="s">
        <v>1093</v>
      </c>
      <c r="E1368" s="1" t="s">
        <v>2197</v>
      </c>
      <c r="F1368" s="1">
        <v>2007</v>
      </c>
      <c r="G1368" s="1">
        <v>5</v>
      </c>
      <c r="H1368" s="1">
        <v>27</v>
      </c>
      <c r="I1368" s="1">
        <v>617</v>
      </c>
      <c r="J1368" s="1" t="s">
        <v>2952</v>
      </c>
      <c r="K1368" s="1">
        <v>10</v>
      </c>
      <c r="L1368" s="1">
        <v>83</v>
      </c>
      <c r="M1368" s="1">
        <v>651871</v>
      </c>
      <c r="N1368" s="1">
        <v>5553033</v>
      </c>
      <c r="O1368" s="1">
        <v>1366167</v>
      </c>
      <c r="P1368" s="1">
        <v>579289</v>
      </c>
      <c r="Q1368" s="1" t="s">
        <v>78</v>
      </c>
      <c r="R1368" s="1" t="s">
        <v>156</v>
      </c>
      <c r="S1368" s="1" t="s">
        <v>2939</v>
      </c>
      <c r="T1368" s="1">
        <v>1</v>
      </c>
      <c r="U1368" s="1">
        <v>0</v>
      </c>
      <c r="V1368" s="1">
        <v>0</v>
      </c>
      <c r="Y1368" s="1">
        <v>0</v>
      </c>
      <c r="Z1368" s="1">
        <v>0</v>
      </c>
      <c r="AA1368" s="1">
        <v>0</v>
      </c>
      <c r="AB1368" s="1">
        <v>0</v>
      </c>
      <c r="AC1368" s="1">
        <v>0</v>
      </c>
      <c r="AD1368" s="1">
        <v>822</v>
      </c>
      <c r="AK1368" s="1">
        <v>0</v>
      </c>
      <c r="AL1368" s="1">
        <v>0</v>
      </c>
      <c r="AM1368" s="1">
        <v>0</v>
      </c>
      <c r="AO1368" s="1">
        <v>0</v>
      </c>
      <c r="AQ1368" s="1">
        <v>0</v>
      </c>
      <c r="AT1368" s="1">
        <v>0</v>
      </c>
      <c r="AV1368" s="1">
        <v>0</v>
      </c>
      <c r="AW1368" s="1">
        <v>0</v>
      </c>
      <c r="AX1368" s="1">
        <v>0</v>
      </c>
      <c r="AY1368" s="1" t="s">
        <v>578</v>
      </c>
      <c r="BD1368" s="1">
        <v>0</v>
      </c>
      <c r="BF1368" s="1">
        <v>0</v>
      </c>
      <c r="BH1368" s="1">
        <v>0</v>
      </c>
      <c r="BI1368" s="1">
        <v>0</v>
      </c>
      <c r="BL1368" s="1" t="s">
        <v>121</v>
      </c>
      <c r="BM1368" s="1" t="s">
        <v>578</v>
      </c>
      <c r="BP1368" s="1">
        <v>0</v>
      </c>
      <c r="BQ1368" s="1">
        <v>0</v>
      </c>
      <c r="BR1368" s="2">
        <v>1366167</v>
      </c>
      <c r="BS1368" s="2">
        <v>579289</v>
      </c>
      <c r="BT1368" s="1" t="s">
        <v>1095</v>
      </c>
      <c r="BU1368" s="1" t="s">
        <v>1099</v>
      </c>
      <c r="BW1368" s="1">
        <v>0</v>
      </c>
      <c r="BX1368" s="1">
        <v>4</v>
      </c>
    </row>
    <row r="1369" spans="1:76" x14ac:dyDescent="0.25">
      <c r="A1369" s="1">
        <v>1368</v>
      </c>
      <c r="B1369" s="1" t="s">
        <v>2972</v>
      </c>
      <c r="C1369" s="1" t="s">
        <v>2203</v>
      </c>
      <c r="D1369" s="1" t="s">
        <v>1093</v>
      </c>
      <c r="E1369" s="1" t="s">
        <v>2197</v>
      </c>
      <c r="F1369" s="1">
        <v>2007</v>
      </c>
      <c r="G1369" s="1">
        <v>5</v>
      </c>
      <c r="H1369" s="1">
        <v>27</v>
      </c>
      <c r="I1369" s="1">
        <v>705</v>
      </c>
      <c r="J1369" s="1" t="s">
        <v>2952</v>
      </c>
      <c r="K1369" s="1">
        <v>10</v>
      </c>
      <c r="L1369" s="1">
        <v>83</v>
      </c>
      <c r="M1369" s="1">
        <v>652239</v>
      </c>
      <c r="N1369" s="1">
        <v>5550482</v>
      </c>
      <c r="O1369" s="1">
        <v>1366647</v>
      </c>
      <c r="P1369" s="1">
        <v>576756</v>
      </c>
      <c r="Q1369" s="1" t="s">
        <v>78</v>
      </c>
      <c r="R1369" s="1" t="s">
        <v>156</v>
      </c>
      <c r="S1369" s="1" t="s">
        <v>2939</v>
      </c>
      <c r="T1369" s="1">
        <v>1</v>
      </c>
      <c r="U1369" s="1">
        <v>0</v>
      </c>
      <c r="V1369" s="1">
        <v>0</v>
      </c>
      <c r="Y1369" s="1">
        <v>0</v>
      </c>
      <c r="Z1369" s="1">
        <v>0</v>
      </c>
      <c r="AA1369" s="1">
        <v>0</v>
      </c>
      <c r="AB1369" s="1">
        <v>0</v>
      </c>
      <c r="AC1369" s="1">
        <v>0</v>
      </c>
      <c r="AD1369" s="1">
        <v>987</v>
      </c>
      <c r="AK1369" s="1">
        <v>0</v>
      </c>
      <c r="AL1369" s="1">
        <v>0</v>
      </c>
      <c r="AM1369" s="1">
        <v>0</v>
      </c>
      <c r="AO1369" s="1">
        <v>0</v>
      </c>
      <c r="AQ1369" s="1">
        <v>0</v>
      </c>
      <c r="AT1369" s="1">
        <v>0</v>
      </c>
      <c r="AV1369" s="1">
        <v>0</v>
      </c>
      <c r="AW1369" s="1">
        <v>0</v>
      </c>
      <c r="AX1369" s="1">
        <v>0</v>
      </c>
      <c r="AY1369" s="1" t="s">
        <v>79</v>
      </c>
      <c r="BD1369" s="1">
        <v>0</v>
      </c>
      <c r="BF1369" s="1">
        <v>0</v>
      </c>
      <c r="BH1369" s="1">
        <v>0</v>
      </c>
      <c r="BI1369" s="1">
        <v>0</v>
      </c>
      <c r="BL1369" s="1" t="s">
        <v>121</v>
      </c>
      <c r="BM1369" s="1" t="s">
        <v>79</v>
      </c>
      <c r="BP1369" s="1">
        <v>0</v>
      </c>
      <c r="BQ1369" s="1">
        <v>0</v>
      </c>
      <c r="BR1369" s="2">
        <v>1366647</v>
      </c>
      <c r="BS1369" s="2">
        <v>576756</v>
      </c>
      <c r="BT1369" s="1" t="s">
        <v>2125</v>
      </c>
      <c r="BU1369" s="1" t="s">
        <v>1099</v>
      </c>
      <c r="BW1369" s="1">
        <v>0</v>
      </c>
      <c r="BX1369" s="1">
        <v>5</v>
      </c>
    </row>
    <row r="1370" spans="1:76" x14ac:dyDescent="0.25">
      <c r="A1370" s="1">
        <v>1369</v>
      </c>
      <c r="B1370" s="1" t="s">
        <v>2973</v>
      </c>
      <c r="C1370" s="1" t="s">
        <v>2199</v>
      </c>
      <c r="D1370" s="1" t="s">
        <v>1093</v>
      </c>
      <c r="E1370" s="1" t="s">
        <v>2197</v>
      </c>
      <c r="F1370" s="1">
        <v>2007</v>
      </c>
      <c r="G1370" s="1">
        <v>5</v>
      </c>
      <c r="H1370" s="1">
        <v>27</v>
      </c>
      <c r="I1370" s="1">
        <v>705</v>
      </c>
      <c r="J1370" s="1" t="s">
        <v>2952</v>
      </c>
      <c r="K1370" s="1">
        <v>10</v>
      </c>
      <c r="L1370" s="1">
        <v>83</v>
      </c>
      <c r="M1370" s="1">
        <v>652181</v>
      </c>
      <c r="N1370" s="1">
        <v>5550832</v>
      </c>
      <c r="O1370" s="1">
        <v>1366573</v>
      </c>
      <c r="P1370" s="1">
        <v>577103</v>
      </c>
      <c r="Q1370" s="1" t="s">
        <v>78</v>
      </c>
      <c r="R1370" s="1" t="s">
        <v>156</v>
      </c>
      <c r="S1370" s="1" t="s">
        <v>2939</v>
      </c>
      <c r="T1370" s="1">
        <v>1</v>
      </c>
      <c r="U1370" s="1">
        <v>0</v>
      </c>
      <c r="V1370" s="1">
        <v>0</v>
      </c>
      <c r="Y1370" s="1">
        <v>0</v>
      </c>
      <c r="Z1370" s="1">
        <v>0</v>
      </c>
      <c r="AA1370" s="1">
        <v>0</v>
      </c>
      <c r="AB1370" s="1">
        <v>0</v>
      </c>
      <c r="AC1370" s="1">
        <v>0</v>
      </c>
      <c r="AD1370" s="1">
        <v>983</v>
      </c>
      <c r="AK1370" s="1">
        <v>0</v>
      </c>
      <c r="AL1370" s="1">
        <v>0</v>
      </c>
      <c r="AM1370" s="1">
        <v>0</v>
      </c>
      <c r="AO1370" s="1">
        <v>0</v>
      </c>
      <c r="AQ1370" s="1">
        <v>0</v>
      </c>
      <c r="AT1370" s="1">
        <v>0</v>
      </c>
      <c r="AV1370" s="1">
        <v>0</v>
      </c>
      <c r="AW1370" s="1">
        <v>0</v>
      </c>
      <c r="AX1370" s="1">
        <v>0</v>
      </c>
      <c r="AY1370" s="1" t="s">
        <v>79</v>
      </c>
      <c r="BD1370" s="1">
        <v>0</v>
      </c>
      <c r="BF1370" s="1">
        <v>0</v>
      </c>
      <c r="BH1370" s="1">
        <v>0</v>
      </c>
      <c r="BI1370" s="1">
        <v>0</v>
      </c>
      <c r="BL1370" s="1" t="s">
        <v>121</v>
      </c>
      <c r="BM1370" s="1" t="s">
        <v>79</v>
      </c>
      <c r="BP1370" s="1">
        <v>0</v>
      </c>
      <c r="BQ1370" s="1">
        <v>0</v>
      </c>
      <c r="BR1370" s="2">
        <v>1366573</v>
      </c>
      <c r="BS1370" s="2">
        <v>577103</v>
      </c>
      <c r="BT1370" s="1" t="s">
        <v>1095</v>
      </c>
      <c r="BU1370" s="1" t="s">
        <v>1099</v>
      </c>
      <c r="BW1370" s="1">
        <v>0</v>
      </c>
      <c r="BX1370" s="1">
        <v>5</v>
      </c>
    </row>
    <row r="1371" spans="1:76" x14ac:dyDescent="0.25">
      <c r="A1371" s="1">
        <v>1370</v>
      </c>
      <c r="B1371" s="1" t="s">
        <v>2974</v>
      </c>
      <c r="C1371" s="1" t="s">
        <v>2364</v>
      </c>
      <c r="D1371" s="1" t="s">
        <v>1093</v>
      </c>
      <c r="E1371" s="1" t="s">
        <v>2197</v>
      </c>
      <c r="F1371" s="1">
        <v>2007</v>
      </c>
      <c r="G1371" s="1">
        <v>5</v>
      </c>
      <c r="H1371" s="1">
        <v>27</v>
      </c>
      <c r="I1371" s="1">
        <v>730</v>
      </c>
      <c r="J1371" s="1" t="s">
        <v>2952</v>
      </c>
      <c r="K1371" s="1">
        <v>10</v>
      </c>
      <c r="L1371" s="1">
        <v>83</v>
      </c>
      <c r="M1371" s="1">
        <v>652387</v>
      </c>
      <c r="N1371" s="1">
        <v>5549616</v>
      </c>
      <c r="O1371" s="1">
        <v>1366833</v>
      </c>
      <c r="P1371" s="1">
        <v>575898</v>
      </c>
      <c r="Q1371" s="1" t="s">
        <v>78</v>
      </c>
      <c r="R1371" s="1" t="s">
        <v>104</v>
      </c>
      <c r="S1371" s="1" t="s">
        <v>2936</v>
      </c>
      <c r="T1371" s="1">
        <v>1</v>
      </c>
      <c r="U1371" s="1">
        <v>0</v>
      </c>
      <c r="V1371" s="1">
        <v>0</v>
      </c>
      <c r="Y1371" s="1">
        <v>0</v>
      </c>
      <c r="Z1371" s="1">
        <v>0</v>
      </c>
      <c r="AA1371" s="1">
        <v>0</v>
      </c>
      <c r="AB1371" s="1">
        <v>0</v>
      </c>
      <c r="AC1371" s="1">
        <v>0</v>
      </c>
      <c r="AD1371" s="1">
        <v>981</v>
      </c>
      <c r="AK1371" s="1">
        <v>0</v>
      </c>
      <c r="AL1371" s="1">
        <v>0</v>
      </c>
      <c r="AM1371" s="1">
        <v>0</v>
      </c>
      <c r="AO1371" s="1">
        <v>0</v>
      </c>
      <c r="AQ1371" s="1">
        <v>0</v>
      </c>
      <c r="AT1371" s="1">
        <v>0</v>
      </c>
      <c r="AV1371" s="1">
        <v>0</v>
      </c>
      <c r="AW1371" s="1">
        <v>0</v>
      </c>
      <c r="AX1371" s="1">
        <v>0</v>
      </c>
      <c r="AY1371" s="1" t="s">
        <v>578</v>
      </c>
      <c r="BD1371" s="1">
        <v>0</v>
      </c>
      <c r="BF1371" s="1">
        <v>0</v>
      </c>
      <c r="BH1371" s="1">
        <v>0</v>
      </c>
      <c r="BI1371" s="1">
        <v>0</v>
      </c>
      <c r="BL1371" s="1" t="s">
        <v>121</v>
      </c>
      <c r="BM1371" s="1" t="s">
        <v>578</v>
      </c>
      <c r="BP1371" s="1">
        <v>0</v>
      </c>
      <c r="BQ1371" s="1">
        <v>0</v>
      </c>
      <c r="BR1371" s="2">
        <v>1366833</v>
      </c>
      <c r="BS1371" s="2">
        <v>575898</v>
      </c>
      <c r="BT1371" s="1" t="s">
        <v>1095</v>
      </c>
      <c r="BU1371" s="1" t="s">
        <v>1099</v>
      </c>
      <c r="BW1371" s="1">
        <v>0</v>
      </c>
      <c r="BX1371" s="1">
        <v>5</v>
      </c>
    </row>
    <row r="1372" spans="1:76" x14ac:dyDescent="0.25">
      <c r="A1372" s="1">
        <v>1371</v>
      </c>
      <c r="B1372" s="1" t="s">
        <v>2975</v>
      </c>
      <c r="C1372" s="1" t="s">
        <v>2207</v>
      </c>
      <c r="D1372" s="1" t="s">
        <v>1093</v>
      </c>
      <c r="E1372" s="1" t="s">
        <v>2197</v>
      </c>
      <c r="F1372" s="1">
        <v>2007</v>
      </c>
      <c r="G1372" s="1">
        <v>5</v>
      </c>
      <c r="H1372" s="1">
        <v>27</v>
      </c>
      <c r="I1372" s="1">
        <v>730</v>
      </c>
      <c r="J1372" s="1" t="s">
        <v>2952</v>
      </c>
      <c r="K1372" s="1">
        <v>10</v>
      </c>
      <c r="L1372" s="1">
        <v>83</v>
      </c>
      <c r="M1372" s="1">
        <v>652800</v>
      </c>
      <c r="N1372" s="1">
        <v>5549500</v>
      </c>
      <c r="O1372" s="1">
        <v>1367250</v>
      </c>
      <c r="P1372" s="1">
        <v>575800</v>
      </c>
      <c r="Q1372" s="1" t="s">
        <v>78</v>
      </c>
      <c r="R1372" s="1" t="s">
        <v>156</v>
      </c>
      <c r="S1372" s="1" t="s">
        <v>2939</v>
      </c>
      <c r="T1372" s="1">
        <v>1</v>
      </c>
      <c r="U1372" s="1">
        <v>0</v>
      </c>
      <c r="V1372" s="1">
        <v>0</v>
      </c>
      <c r="Y1372" s="1">
        <v>0</v>
      </c>
      <c r="Z1372" s="1">
        <v>0</v>
      </c>
      <c r="AA1372" s="1">
        <v>0</v>
      </c>
      <c r="AB1372" s="1">
        <v>0</v>
      </c>
      <c r="AC1372" s="1">
        <v>0</v>
      </c>
      <c r="AD1372" s="1">
        <v>969</v>
      </c>
      <c r="AK1372" s="1">
        <v>0</v>
      </c>
      <c r="AL1372" s="1">
        <v>0</v>
      </c>
      <c r="AM1372" s="1">
        <v>0</v>
      </c>
      <c r="AO1372" s="1">
        <v>0</v>
      </c>
      <c r="AQ1372" s="1">
        <v>0</v>
      </c>
      <c r="AT1372" s="1">
        <v>0</v>
      </c>
      <c r="AV1372" s="1">
        <v>0</v>
      </c>
      <c r="AW1372" s="1">
        <v>0</v>
      </c>
      <c r="AX1372" s="1">
        <v>0</v>
      </c>
      <c r="AY1372" s="1" t="s">
        <v>778</v>
      </c>
      <c r="BD1372" s="1">
        <v>0</v>
      </c>
      <c r="BF1372" s="1">
        <v>0</v>
      </c>
      <c r="BH1372" s="1">
        <v>0</v>
      </c>
      <c r="BI1372" s="1">
        <v>0</v>
      </c>
      <c r="BL1372" s="1" t="s">
        <v>121</v>
      </c>
      <c r="BM1372" s="1" t="s">
        <v>779</v>
      </c>
      <c r="BP1372" s="1">
        <v>0</v>
      </c>
      <c r="BQ1372" s="1">
        <v>0</v>
      </c>
      <c r="BR1372" s="2">
        <v>1367250</v>
      </c>
      <c r="BS1372" s="2">
        <v>575800</v>
      </c>
      <c r="BT1372" s="1" t="s">
        <v>2125</v>
      </c>
      <c r="BU1372" s="1" t="s">
        <v>1099</v>
      </c>
      <c r="BW1372" s="1">
        <v>0</v>
      </c>
      <c r="BX1372" s="1">
        <v>3</v>
      </c>
    </row>
    <row r="1373" spans="1:76" x14ac:dyDescent="0.25">
      <c r="A1373" s="1">
        <v>1372</v>
      </c>
      <c r="B1373" s="1" t="s">
        <v>2976</v>
      </c>
      <c r="C1373" s="1" t="s">
        <v>2977</v>
      </c>
      <c r="D1373" s="1" t="s">
        <v>1093</v>
      </c>
      <c r="E1373" s="1" t="s">
        <v>2197</v>
      </c>
      <c r="F1373" s="1">
        <v>2007</v>
      </c>
      <c r="G1373" s="1">
        <v>5</v>
      </c>
      <c r="H1373" s="1">
        <v>27</v>
      </c>
      <c r="I1373" s="1">
        <v>741</v>
      </c>
      <c r="J1373" s="1" t="s">
        <v>2952</v>
      </c>
      <c r="K1373" s="1">
        <v>10</v>
      </c>
      <c r="L1373" s="1">
        <v>83</v>
      </c>
      <c r="M1373" s="1">
        <v>653573</v>
      </c>
      <c r="N1373" s="1">
        <v>5549046</v>
      </c>
      <c r="O1373" s="1">
        <v>1368042</v>
      </c>
      <c r="P1373" s="1">
        <v>575380</v>
      </c>
      <c r="Q1373" s="1" t="s">
        <v>78</v>
      </c>
      <c r="R1373" s="1" t="s">
        <v>104</v>
      </c>
      <c r="S1373" s="1" t="s">
        <v>2936</v>
      </c>
      <c r="T1373" s="1">
        <v>1</v>
      </c>
      <c r="U1373" s="1">
        <v>0</v>
      </c>
      <c r="V1373" s="1">
        <v>0</v>
      </c>
      <c r="Y1373" s="1">
        <v>0</v>
      </c>
      <c r="Z1373" s="1">
        <v>0</v>
      </c>
      <c r="AA1373" s="1">
        <v>0</v>
      </c>
      <c r="AB1373" s="1">
        <v>0</v>
      </c>
      <c r="AC1373" s="1">
        <v>0</v>
      </c>
      <c r="AD1373" s="1">
        <v>946</v>
      </c>
      <c r="AK1373" s="1">
        <v>0</v>
      </c>
      <c r="AL1373" s="1">
        <v>0</v>
      </c>
      <c r="AM1373" s="1">
        <v>0</v>
      </c>
      <c r="AO1373" s="1">
        <v>0</v>
      </c>
      <c r="AQ1373" s="1">
        <v>0</v>
      </c>
      <c r="AT1373" s="1">
        <v>0</v>
      </c>
      <c r="AV1373" s="1">
        <v>0</v>
      </c>
      <c r="AW1373" s="1">
        <v>0</v>
      </c>
      <c r="AX1373" s="1">
        <v>0</v>
      </c>
      <c r="AY1373" s="1" t="s">
        <v>79</v>
      </c>
      <c r="BD1373" s="1">
        <v>0</v>
      </c>
      <c r="BF1373" s="1">
        <v>0</v>
      </c>
      <c r="BH1373" s="1">
        <v>0</v>
      </c>
      <c r="BI1373" s="1">
        <v>0</v>
      </c>
      <c r="BL1373" s="1" t="s">
        <v>121</v>
      </c>
      <c r="BM1373" s="1" t="s">
        <v>79</v>
      </c>
      <c r="BO1373" s="1" t="s">
        <v>2978</v>
      </c>
      <c r="BP1373" s="1">
        <v>0</v>
      </c>
      <c r="BQ1373" s="1">
        <v>0</v>
      </c>
      <c r="BR1373" s="2">
        <v>1368042</v>
      </c>
      <c r="BS1373" s="2">
        <v>575380</v>
      </c>
      <c r="BT1373" s="1" t="s">
        <v>2125</v>
      </c>
      <c r="BU1373" s="1" t="s">
        <v>1099</v>
      </c>
      <c r="BV1373" s="1" t="s">
        <v>1127</v>
      </c>
      <c r="BW1373" s="1">
        <v>0</v>
      </c>
      <c r="BX1373" s="1">
        <v>5</v>
      </c>
    </row>
    <row r="1374" spans="1:76" x14ac:dyDescent="0.25">
      <c r="A1374" s="1">
        <v>1373</v>
      </c>
      <c r="B1374" s="1" t="s">
        <v>2979</v>
      </c>
      <c r="C1374" s="1" t="s">
        <v>2211</v>
      </c>
      <c r="D1374" s="1" t="s">
        <v>1093</v>
      </c>
      <c r="E1374" s="1" t="s">
        <v>2197</v>
      </c>
      <c r="F1374" s="1">
        <v>2007</v>
      </c>
      <c r="G1374" s="1">
        <v>5</v>
      </c>
      <c r="H1374" s="1">
        <v>27</v>
      </c>
      <c r="I1374" s="1">
        <v>750</v>
      </c>
      <c r="J1374" s="1" t="s">
        <v>2952</v>
      </c>
      <c r="K1374" s="1">
        <v>10</v>
      </c>
      <c r="L1374" s="1">
        <v>83</v>
      </c>
      <c r="M1374" s="1">
        <v>653394</v>
      </c>
      <c r="N1374" s="1">
        <v>5548779</v>
      </c>
      <c r="O1374" s="1">
        <v>1367876</v>
      </c>
      <c r="P1374" s="1">
        <v>575106</v>
      </c>
      <c r="Q1374" s="1" t="s">
        <v>78</v>
      </c>
      <c r="R1374" s="1" t="s">
        <v>156</v>
      </c>
      <c r="S1374" s="1" t="s">
        <v>2939</v>
      </c>
      <c r="T1374" s="1">
        <v>1</v>
      </c>
      <c r="U1374" s="1">
        <v>0</v>
      </c>
      <c r="V1374" s="1">
        <v>0</v>
      </c>
      <c r="Y1374" s="1">
        <v>0</v>
      </c>
      <c r="Z1374" s="1">
        <v>0</v>
      </c>
      <c r="AA1374" s="1">
        <v>0</v>
      </c>
      <c r="AB1374" s="1">
        <v>0</v>
      </c>
      <c r="AC1374" s="1">
        <v>0</v>
      </c>
      <c r="AD1374" s="1">
        <v>930</v>
      </c>
      <c r="AK1374" s="1">
        <v>0</v>
      </c>
      <c r="AL1374" s="1">
        <v>0</v>
      </c>
      <c r="AM1374" s="1">
        <v>0</v>
      </c>
      <c r="AO1374" s="1">
        <v>0</v>
      </c>
      <c r="AQ1374" s="1">
        <v>0</v>
      </c>
      <c r="AT1374" s="1">
        <v>0</v>
      </c>
      <c r="AV1374" s="1">
        <v>0</v>
      </c>
      <c r="AW1374" s="1">
        <v>0</v>
      </c>
      <c r="AX1374" s="1">
        <v>0</v>
      </c>
      <c r="AY1374" s="1" t="s">
        <v>79</v>
      </c>
      <c r="BD1374" s="1">
        <v>0</v>
      </c>
      <c r="BF1374" s="1">
        <v>0</v>
      </c>
      <c r="BH1374" s="1">
        <v>0</v>
      </c>
      <c r="BI1374" s="1">
        <v>0</v>
      </c>
      <c r="BL1374" s="1" t="s">
        <v>121</v>
      </c>
      <c r="BM1374" s="1" t="s">
        <v>79</v>
      </c>
      <c r="BO1374" s="1" t="s">
        <v>2360</v>
      </c>
      <c r="BP1374" s="1">
        <v>0</v>
      </c>
      <c r="BQ1374" s="1">
        <v>0</v>
      </c>
      <c r="BR1374" s="2">
        <v>1367876</v>
      </c>
      <c r="BS1374" s="2">
        <v>575106</v>
      </c>
      <c r="BT1374" s="1" t="s">
        <v>2125</v>
      </c>
      <c r="BU1374" s="1" t="s">
        <v>1099</v>
      </c>
      <c r="BV1374" s="1" t="s">
        <v>1127</v>
      </c>
      <c r="BW1374" s="1">
        <v>0</v>
      </c>
      <c r="BX1374" s="1">
        <v>5</v>
      </c>
    </row>
    <row r="1375" spans="1:76" x14ac:dyDescent="0.25">
      <c r="A1375" s="1">
        <v>1374</v>
      </c>
      <c r="B1375" s="1" t="s">
        <v>2980</v>
      </c>
      <c r="C1375" s="1" t="s">
        <v>86</v>
      </c>
      <c r="D1375" s="1" t="s">
        <v>1093</v>
      </c>
      <c r="E1375" s="1" t="s">
        <v>2197</v>
      </c>
      <c r="F1375" s="1">
        <v>2007</v>
      </c>
      <c r="G1375" s="1">
        <v>5</v>
      </c>
      <c r="H1375" s="1">
        <v>27</v>
      </c>
      <c r="I1375" s="1">
        <v>853</v>
      </c>
      <c r="J1375" s="1" t="s">
        <v>2952</v>
      </c>
      <c r="K1375" s="1">
        <v>10</v>
      </c>
      <c r="L1375" s="1">
        <v>83</v>
      </c>
      <c r="M1375" s="1">
        <v>650793</v>
      </c>
      <c r="N1375" s="1">
        <v>5547367</v>
      </c>
      <c r="O1375" s="1">
        <v>1365339</v>
      </c>
      <c r="P1375" s="1">
        <v>573475</v>
      </c>
      <c r="Q1375" s="1" t="s">
        <v>78</v>
      </c>
      <c r="R1375" s="1" t="s">
        <v>156</v>
      </c>
      <c r="S1375" s="1" t="s">
        <v>2939</v>
      </c>
      <c r="T1375" s="1">
        <v>1</v>
      </c>
      <c r="U1375" s="1">
        <v>0</v>
      </c>
      <c r="V1375" s="1">
        <v>0</v>
      </c>
      <c r="Y1375" s="1">
        <v>0</v>
      </c>
      <c r="Z1375" s="1">
        <v>0</v>
      </c>
      <c r="AA1375" s="1">
        <v>0</v>
      </c>
      <c r="AB1375" s="1">
        <v>0</v>
      </c>
      <c r="AC1375" s="1">
        <v>0</v>
      </c>
      <c r="AD1375" s="1">
        <v>1099</v>
      </c>
      <c r="AK1375" s="1">
        <v>0</v>
      </c>
      <c r="AL1375" s="1">
        <v>0</v>
      </c>
      <c r="AM1375" s="1">
        <v>0</v>
      </c>
      <c r="AO1375" s="1">
        <v>0</v>
      </c>
      <c r="AQ1375" s="1">
        <v>0</v>
      </c>
      <c r="AT1375" s="1">
        <v>0</v>
      </c>
      <c r="AV1375" s="1">
        <v>0</v>
      </c>
      <c r="AW1375" s="1">
        <v>0</v>
      </c>
      <c r="AX1375" s="1">
        <v>0</v>
      </c>
      <c r="AY1375" s="1" t="s">
        <v>86</v>
      </c>
      <c r="BD1375" s="1">
        <v>0</v>
      </c>
      <c r="BF1375" s="1">
        <v>0</v>
      </c>
      <c r="BH1375" s="1">
        <v>0</v>
      </c>
      <c r="BI1375" s="1">
        <v>0</v>
      </c>
      <c r="BL1375" s="1" t="s">
        <v>121</v>
      </c>
      <c r="BM1375" s="1" t="s">
        <v>191</v>
      </c>
      <c r="BO1375" s="1" t="s">
        <v>2214</v>
      </c>
      <c r="BP1375" s="1">
        <v>0</v>
      </c>
      <c r="BQ1375" s="1">
        <v>0</v>
      </c>
      <c r="BR1375" s="2">
        <v>1365339</v>
      </c>
      <c r="BS1375" s="2">
        <v>573475</v>
      </c>
      <c r="BT1375" s="1" t="s">
        <v>1095</v>
      </c>
      <c r="BU1375" s="1" t="s">
        <v>1099</v>
      </c>
      <c r="BV1375" s="1" t="s">
        <v>1127</v>
      </c>
      <c r="BW1375" s="1">
        <v>0</v>
      </c>
      <c r="BX1375" s="1">
        <v>4</v>
      </c>
    </row>
    <row r="1376" spans="1:76" x14ac:dyDescent="0.25">
      <c r="A1376" s="1">
        <v>1375</v>
      </c>
      <c r="B1376" s="1" t="s">
        <v>2981</v>
      </c>
      <c r="C1376" s="1" t="s">
        <v>2213</v>
      </c>
      <c r="D1376" s="1" t="s">
        <v>1093</v>
      </c>
      <c r="E1376" s="1" t="s">
        <v>2197</v>
      </c>
      <c r="F1376" s="1">
        <v>2007</v>
      </c>
      <c r="G1376" s="1">
        <v>5</v>
      </c>
      <c r="H1376" s="1">
        <v>27</v>
      </c>
      <c r="I1376" s="1">
        <v>918</v>
      </c>
      <c r="J1376" s="1" t="s">
        <v>2952</v>
      </c>
      <c r="K1376" s="1">
        <v>10</v>
      </c>
      <c r="L1376" s="1">
        <v>83</v>
      </c>
      <c r="M1376" s="1">
        <v>650513</v>
      </c>
      <c r="N1376" s="1">
        <v>5546868</v>
      </c>
      <c r="O1376" s="1">
        <v>1365081</v>
      </c>
      <c r="P1376" s="1">
        <v>573069</v>
      </c>
      <c r="Q1376" s="1" t="s">
        <v>78</v>
      </c>
      <c r="R1376" s="1" t="s">
        <v>156</v>
      </c>
      <c r="S1376" s="1" t="s">
        <v>2939</v>
      </c>
      <c r="T1376" s="1">
        <v>1</v>
      </c>
      <c r="U1376" s="1">
        <v>0</v>
      </c>
      <c r="V1376" s="1">
        <v>0</v>
      </c>
      <c r="Y1376" s="1">
        <v>0</v>
      </c>
      <c r="Z1376" s="1">
        <v>0</v>
      </c>
      <c r="AA1376" s="1">
        <v>0</v>
      </c>
      <c r="AB1376" s="1">
        <v>0</v>
      </c>
      <c r="AC1376" s="1">
        <v>0</v>
      </c>
      <c r="AD1376" s="1">
        <v>1108</v>
      </c>
      <c r="AK1376" s="1">
        <v>0</v>
      </c>
      <c r="AL1376" s="1">
        <v>0</v>
      </c>
      <c r="AM1376" s="1">
        <v>0</v>
      </c>
      <c r="AO1376" s="1">
        <v>0</v>
      </c>
      <c r="AQ1376" s="1">
        <v>0</v>
      </c>
      <c r="AT1376" s="1">
        <v>0</v>
      </c>
      <c r="AV1376" s="1">
        <v>0</v>
      </c>
      <c r="AW1376" s="1">
        <v>0</v>
      </c>
      <c r="AX1376" s="1">
        <v>0</v>
      </c>
      <c r="AY1376" s="1" t="s">
        <v>79</v>
      </c>
      <c r="BD1376" s="1">
        <v>0</v>
      </c>
      <c r="BF1376" s="1">
        <v>0</v>
      </c>
      <c r="BH1376" s="1">
        <v>0</v>
      </c>
      <c r="BI1376" s="1">
        <v>0</v>
      </c>
      <c r="BL1376" s="1" t="s">
        <v>121</v>
      </c>
      <c r="BM1376" s="1" t="s">
        <v>79</v>
      </c>
      <c r="BO1376" s="1" t="s">
        <v>2214</v>
      </c>
      <c r="BP1376" s="1">
        <v>0</v>
      </c>
      <c r="BQ1376" s="1">
        <v>0</v>
      </c>
      <c r="BR1376" s="2">
        <v>1365081</v>
      </c>
      <c r="BS1376" s="2">
        <v>573069</v>
      </c>
      <c r="BT1376" s="1" t="s">
        <v>1095</v>
      </c>
      <c r="BU1376" s="1" t="s">
        <v>1099</v>
      </c>
      <c r="BV1376" s="1" t="s">
        <v>1127</v>
      </c>
      <c r="BW1376" s="1">
        <v>0</v>
      </c>
      <c r="BX1376" s="1">
        <v>4</v>
      </c>
    </row>
    <row r="1377" spans="1:76" x14ac:dyDescent="0.25">
      <c r="A1377" s="1">
        <v>1376</v>
      </c>
      <c r="B1377" s="1" t="s">
        <v>2982</v>
      </c>
      <c r="C1377" s="1" t="s">
        <v>2217</v>
      </c>
      <c r="D1377" s="1" t="s">
        <v>1093</v>
      </c>
      <c r="E1377" s="1" t="s">
        <v>2197</v>
      </c>
      <c r="F1377" s="1">
        <v>2007</v>
      </c>
      <c r="G1377" s="1">
        <v>5</v>
      </c>
      <c r="H1377" s="1">
        <v>27</v>
      </c>
      <c r="I1377" s="1">
        <v>936</v>
      </c>
      <c r="J1377" s="1" t="s">
        <v>2952</v>
      </c>
      <c r="K1377" s="1">
        <v>10</v>
      </c>
      <c r="L1377" s="1">
        <v>83</v>
      </c>
      <c r="M1377" s="1">
        <v>650672</v>
      </c>
      <c r="N1377" s="1">
        <v>5546020</v>
      </c>
      <c r="O1377" s="1">
        <v>1365277</v>
      </c>
      <c r="P1377" s="1">
        <v>572229</v>
      </c>
      <c r="Q1377" s="1" t="s">
        <v>78</v>
      </c>
      <c r="R1377" s="1" t="s">
        <v>156</v>
      </c>
      <c r="S1377" s="1" t="s">
        <v>2939</v>
      </c>
      <c r="T1377" s="1">
        <v>1</v>
      </c>
      <c r="U1377" s="1">
        <v>0</v>
      </c>
      <c r="V1377" s="1">
        <v>0</v>
      </c>
      <c r="Y1377" s="1">
        <v>0</v>
      </c>
      <c r="Z1377" s="1">
        <v>0</v>
      </c>
      <c r="AA1377" s="1">
        <v>0</v>
      </c>
      <c r="AB1377" s="1">
        <v>0</v>
      </c>
      <c r="AC1377" s="1">
        <v>0</v>
      </c>
      <c r="AD1377" s="1">
        <v>1036</v>
      </c>
      <c r="AK1377" s="1">
        <v>0</v>
      </c>
      <c r="AL1377" s="1">
        <v>0</v>
      </c>
      <c r="AM1377" s="1">
        <v>0</v>
      </c>
      <c r="AO1377" s="1">
        <v>0</v>
      </c>
      <c r="AQ1377" s="1">
        <v>0</v>
      </c>
      <c r="AT1377" s="1">
        <v>0</v>
      </c>
      <c r="AV1377" s="1">
        <v>0</v>
      </c>
      <c r="AW1377" s="1">
        <v>0</v>
      </c>
      <c r="AX1377" s="1">
        <v>0</v>
      </c>
      <c r="AY1377" s="1" t="s">
        <v>79</v>
      </c>
      <c r="BD1377" s="1">
        <v>0</v>
      </c>
      <c r="BF1377" s="1">
        <v>0</v>
      </c>
      <c r="BH1377" s="1">
        <v>0</v>
      </c>
      <c r="BI1377" s="1">
        <v>0</v>
      </c>
      <c r="BL1377" s="1" t="s">
        <v>121</v>
      </c>
      <c r="BM1377" s="1" t="s">
        <v>79</v>
      </c>
      <c r="BO1377" s="1" t="s">
        <v>2218</v>
      </c>
      <c r="BP1377" s="1">
        <v>0</v>
      </c>
      <c r="BQ1377" s="1">
        <v>0</v>
      </c>
      <c r="BR1377" s="2">
        <v>1365277</v>
      </c>
      <c r="BS1377" s="2">
        <v>572229</v>
      </c>
      <c r="BT1377" s="1" t="s">
        <v>1095</v>
      </c>
      <c r="BU1377" s="1" t="s">
        <v>1099</v>
      </c>
      <c r="BV1377" s="1" t="s">
        <v>1127</v>
      </c>
      <c r="BW1377" s="1">
        <v>0</v>
      </c>
      <c r="BX1377" s="1">
        <v>4</v>
      </c>
    </row>
    <row r="1378" spans="1:76" x14ac:dyDescent="0.25">
      <c r="A1378" s="1">
        <v>1377</v>
      </c>
      <c r="B1378" s="1" t="s">
        <v>2983</v>
      </c>
      <c r="C1378" s="1" t="s">
        <v>2220</v>
      </c>
      <c r="D1378" s="1" t="s">
        <v>1093</v>
      </c>
      <c r="E1378" s="1" t="s">
        <v>2197</v>
      </c>
      <c r="F1378" s="1">
        <v>2007</v>
      </c>
      <c r="G1378" s="1">
        <v>5</v>
      </c>
      <c r="H1378" s="1">
        <v>27</v>
      </c>
      <c r="I1378" s="1">
        <v>1020</v>
      </c>
      <c r="J1378" s="1" t="s">
        <v>2952</v>
      </c>
      <c r="K1378" s="1">
        <v>10</v>
      </c>
      <c r="L1378" s="1">
        <v>83</v>
      </c>
      <c r="M1378" s="1">
        <v>649988</v>
      </c>
      <c r="N1378" s="1">
        <v>5543881</v>
      </c>
      <c r="O1378" s="1">
        <v>1364688</v>
      </c>
      <c r="P1378" s="1">
        <v>570061</v>
      </c>
      <c r="Q1378" s="1" t="s">
        <v>78</v>
      </c>
      <c r="R1378" s="1" t="s">
        <v>104</v>
      </c>
      <c r="S1378" s="1" t="s">
        <v>2936</v>
      </c>
      <c r="T1378" s="1">
        <v>1</v>
      </c>
      <c r="U1378" s="1">
        <v>0</v>
      </c>
      <c r="V1378" s="1">
        <v>0</v>
      </c>
      <c r="Y1378" s="1">
        <v>0</v>
      </c>
      <c r="Z1378" s="1">
        <v>0</v>
      </c>
      <c r="AA1378" s="1">
        <v>0</v>
      </c>
      <c r="AB1378" s="1">
        <v>0</v>
      </c>
      <c r="AC1378" s="1">
        <v>0</v>
      </c>
      <c r="AD1378" s="1">
        <v>1000</v>
      </c>
      <c r="AK1378" s="1">
        <v>0</v>
      </c>
      <c r="AL1378" s="1">
        <v>0</v>
      </c>
      <c r="AM1378" s="1">
        <v>0</v>
      </c>
      <c r="AO1378" s="1">
        <v>0</v>
      </c>
      <c r="AQ1378" s="1">
        <v>0</v>
      </c>
      <c r="AT1378" s="1">
        <v>0</v>
      </c>
      <c r="AV1378" s="1">
        <v>0</v>
      </c>
      <c r="AW1378" s="1">
        <v>0</v>
      </c>
      <c r="AX1378" s="1">
        <v>0</v>
      </c>
      <c r="AY1378" s="1" t="s">
        <v>778</v>
      </c>
      <c r="BD1378" s="1">
        <v>0</v>
      </c>
      <c r="BF1378" s="1">
        <v>0</v>
      </c>
      <c r="BH1378" s="1">
        <v>0</v>
      </c>
      <c r="BI1378" s="1">
        <v>0</v>
      </c>
      <c r="BL1378" s="1" t="s">
        <v>121</v>
      </c>
      <c r="BM1378" s="1" t="s">
        <v>779</v>
      </c>
      <c r="BP1378" s="1">
        <v>0</v>
      </c>
      <c r="BQ1378" s="1">
        <v>0</v>
      </c>
      <c r="BR1378" s="2">
        <v>1364688</v>
      </c>
      <c r="BS1378" s="2">
        <v>570061</v>
      </c>
      <c r="BT1378" s="1" t="s">
        <v>123</v>
      </c>
      <c r="BU1378" s="1" t="s">
        <v>1099</v>
      </c>
      <c r="BW1378" s="1">
        <v>0</v>
      </c>
      <c r="BX1378" s="1">
        <v>4</v>
      </c>
    </row>
    <row r="1379" spans="1:76" x14ac:dyDescent="0.25">
      <c r="A1379" s="1">
        <v>1378</v>
      </c>
      <c r="B1379" s="1" t="s">
        <v>2984</v>
      </c>
      <c r="C1379" s="1" t="s">
        <v>2223</v>
      </c>
      <c r="D1379" s="1" t="s">
        <v>1093</v>
      </c>
      <c r="E1379" s="1" t="s">
        <v>2197</v>
      </c>
      <c r="F1379" s="1">
        <v>2007</v>
      </c>
      <c r="G1379" s="1">
        <v>5</v>
      </c>
      <c r="H1379" s="1">
        <v>27</v>
      </c>
      <c r="I1379" s="1">
        <v>1036</v>
      </c>
      <c r="J1379" s="1" t="s">
        <v>2952</v>
      </c>
      <c r="K1379" s="1">
        <v>10</v>
      </c>
      <c r="L1379" s="1">
        <v>83</v>
      </c>
      <c r="M1379" s="1">
        <v>649654</v>
      </c>
      <c r="N1379" s="1">
        <v>5543146</v>
      </c>
      <c r="O1379" s="1">
        <v>1364386</v>
      </c>
      <c r="P1379" s="1">
        <v>569312</v>
      </c>
      <c r="Q1379" s="1" t="s">
        <v>78</v>
      </c>
      <c r="R1379" s="1" t="s">
        <v>164</v>
      </c>
      <c r="S1379" s="1" t="s">
        <v>656</v>
      </c>
      <c r="T1379" s="1">
        <v>0</v>
      </c>
      <c r="U1379" s="1">
        <v>0</v>
      </c>
      <c r="V1379" s="1">
        <v>1</v>
      </c>
      <c r="Y1379" s="1">
        <v>0</v>
      </c>
      <c r="Z1379" s="1">
        <v>0</v>
      </c>
      <c r="AA1379" s="1">
        <v>0</v>
      </c>
      <c r="AB1379" s="1">
        <v>0</v>
      </c>
      <c r="AC1379" s="1">
        <v>0</v>
      </c>
      <c r="AD1379" s="1">
        <v>958</v>
      </c>
      <c r="AK1379" s="1">
        <v>0</v>
      </c>
      <c r="AL1379" s="1">
        <v>0</v>
      </c>
      <c r="AM1379" s="1">
        <v>0</v>
      </c>
      <c r="AO1379" s="1">
        <v>0</v>
      </c>
      <c r="AQ1379" s="1">
        <v>0</v>
      </c>
      <c r="AT1379" s="1">
        <v>0</v>
      </c>
      <c r="AV1379" s="1">
        <v>0</v>
      </c>
      <c r="AW1379" s="1">
        <v>0</v>
      </c>
      <c r="AX1379" s="1">
        <v>0</v>
      </c>
      <c r="AY1379" s="1" t="s">
        <v>79</v>
      </c>
      <c r="BD1379" s="1">
        <v>0</v>
      </c>
      <c r="BF1379" s="1">
        <v>0</v>
      </c>
      <c r="BH1379" s="1">
        <v>0</v>
      </c>
      <c r="BI1379" s="1">
        <v>0</v>
      </c>
      <c r="BL1379" s="1" t="s">
        <v>121</v>
      </c>
      <c r="BM1379" s="1" t="s">
        <v>79</v>
      </c>
      <c r="BO1379" s="1" t="s">
        <v>2221</v>
      </c>
      <c r="BP1379" s="1">
        <v>0</v>
      </c>
      <c r="BQ1379" s="1">
        <v>0</v>
      </c>
      <c r="BR1379" s="2">
        <v>1364386</v>
      </c>
      <c r="BS1379" s="2">
        <v>569312</v>
      </c>
      <c r="BT1379" s="1" t="s">
        <v>123</v>
      </c>
      <c r="BU1379" s="1" t="s">
        <v>1099</v>
      </c>
      <c r="BV1379" s="1" t="s">
        <v>1127</v>
      </c>
      <c r="BW1379" s="1">
        <v>0</v>
      </c>
      <c r="BX1379" s="1">
        <v>3</v>
      </c>
    </row>
    <row r="1380" spans="1:76" x14ac:dyDescent="0.25">
      <c r="A1380" s="1">
        <v>1379</v>
      </c>
      <c r="B1380" s="1" t="s">
        <v>2985</v>
      </c>
      <c r="C1380" s="1" t="s">
        <v>2253</v>
      </c>
      <c r="D1380" s="1" t="s">
        <v>113</v>
      </c>
      <c r="E1380" s="1" t="s">
        <v>2254</v>
      </c>
      <c r="F1380" s="1">
        <v>2007</v>
      </c>
      <c r="G1380" s="1">
        <v>5</v>
      </c>
      <c r="H1380" s="1">
        <v>29</v>
      </c>
      <c r="I1380" s="1">
        <v>745</v>
      </c>
      <c r="J1380" s="1" t="s">
        <v>103</v>
      </c>
      <c r="K1380" s="1">
        <v>10</v>
      </c>
      <c r="L1380" s="1">
        <v>83</v>
      </c>
      <c r="M1380" s="1">
        <v>678327</v>
      </c>
      <c r="N1380" s="1">
        <v>5484784</v>
      </c>
      <c r="O1380" s="1">
        <v>1395619</v>
      </c>
      <c r="P1380" s="1">
        <v>512289</v>
      </c>
      <c r="Q1380" s="1" t="s">
        <v>78</v>
      </c>
      <c r="R1380" s="1" t="s">
        <v>164</v>
      </c>
      <c r="S1380" s="1" t="s">
        <v>2986</v>
      </c>
      <c r="T1380" s="1">
        <v>1</v>
      </c>
      <c r="U1380" s="1">
        <v>0</v>
      </c>
      <c r="V1380" s="1">
        <v>0</v>
      </c>
      <c r="Y1380" s="1">
        <v>0</v>
      </c>
      <c r="Z1380" s="1">
        <v>0</v>
      </c>
      <c r="AA1380" s="1">
        <v>0</v>
      </c>
      <c r="AB1380" s="1">
        <v>0</v>
      </c>
      <c r="AC1380" s="1">
        <v>0</v>
      </c>
      <c r="AD1380" s="1">
        <v>907</v>
      </c>
      <c r="AK1380" s="1">
        <v>0</v>
      </c>
      <c r="AL1380" s="1">
        <v>0</v>
      </c>
      <c r="AM1380" s="1">
        <v>0</v>
      </c>
      <c r="AO1380" s="1">
        <v>0</v>
      </c>
      <c r="AQ1380" s="1">
        <v>0</v>
      </c>
      <c r="AT1380" s="1">
        <v>0</v>
      </c>
      <c r="AV1380" s="1">
        <v>0</v>
      </c>
      <c r="AW1380" s="1">
        <v>0</v>
      </c>
      <c r="AX1380" s="1">
        <v>0</v>
      </c>
      <c r="AY1380" s="1" t="s">
        <v>79</v>
      </c>
      <c r="BD1380" s="1">
        <v>0</v>
      </c>
      <c r="BF1380" s="1">
        <v>0</v>
      </c>
      <c r="BH1380" s="1">
        <v>0</v>
      </c>
      <c r="BI1380" s="1">
        <v>0</v>
      </c>
      <c r="BL1380" s="1" t="s">
        <v>121</v>
      </c>
      <c r="BM1380" s="1" t="s">
        <v>79</v>
      </c>
      <c r="BP1380" s="1">
        <v>0</v>
      </c>
      <c r="BQ1380" s="1">
        <v>0</v>
      </c>
      <c r="BR1380" s="2">
        <v>1395619</v>
      </c>
      <c r="BS1380" s="2">
        <v>512289</v>
      </c>
      <c r="BT1380" s="1" t="s">
        <v>123</v>
      </c>
      <c r="BU1380" s="1" t="s">
        <v>124</v>
      </c>
      <c r="BW1380" s="1">
        <v>0</v>
      </c>
      <c r="BX1380" s="1">
        <v>4</v>
      </c>
    </row>
    <row r="1381" spans="1:76" x14ac:dyDescent="0.25">
      <c r="A1381" s="1">
        <v>1380</v>
      </c>
      <c r="B1381" s="1" t="s">
        <v>2987</v>
      </c>
      <c r="C1381" s="1" t="s">
        <v>86</v>
      </c>
      <c r="D1381" s="1" t="s">
        <v>113</v>
      </c>
      <c r="E1381" s="1" t="s">
        <v>2254</v>
      </c>
      <c r="F1381" s="1">
        <v>2007</v>
      </c>
      <c r="G1381" s="1">
        <v>5</v>
      </c>
      <c r="H1381" s="1">
        <v>29</v>
      </c>
      <c r="I1381" s="1">
        <v>745</v>
      </c>
      <c r="J1381" s="1" t="s">
        <v>103</v>
      </c>
      <c r="K1381" s="1">
        <v>10</v>
      </c>
      <c r="L1381" s="1">
        <v>83</v>
      </c>
      <c r="M1381" s="1">
        <v>678227</v>
      </c>
      <c r="N1381" s="1">
        <v>5485013</v>
      </c>
      <c r="O1381" s="1">
        <v>1395509</v>
      </c>
      <c r="P1381" s="1">
        <v>512513</v>
      </c>
      <c r="Q1381" s="1" t="s">
        <v>78</v>
      </c>
      <c r="R1381" s="1" t="s">
        <v>164</v>
      </c>
      <c r="S1381" s="1" t="s">
        <v>656</v>
      </c>
      <c r="T1381" s="1">
        <v>0</v>
      </c>
      <c r="U1381" s="1">
        <v>0</v>
      </c>
      <c r="V1381" s="1">
        <v>1</v>
      </c>
      <c r="Y1381" s="1">
        <v>0</v>
      </c>
      <c r="Z1381" s="1">
        <v>0</v>
      </c>
      <c r="AA1381" s="1">
        <v>0</v>
      </c>
      <c r="AB1381" s="1">
        <v>0</v>
      </c>
      <c r="AC1381" s="1">
        <v>0</v>
      </c>
      <c r="AD1381" s="1">
        <v>915</v>
      </c>
      <c r="AK1381" s="1">
        <v>0</v>
      </c>
      <c r="AL1381" s="1">
        <v>0</v>
      </c>
      <c r="AM1381" s="1">
        <v>0</v>
      </c>
      <c r="AO1381" s="1">
        <v>0</v>
      </c>
      <c r="AQ1381" s="1">
        <v>0</v>
      </c>
      <c r="AT1381" s="1">
        <v>0</v>
      </c>
      <c r="AV1381" s="1">
        <v>0</v>
      </c>
      <c r="AW1381" s="1">
        <v>0</v>
      </c>
      <c r="AX1381" s="1">
        <v>0</v>
      </c>
      <c r="AY1381" s="1" t="s">
        <v>86</v>
      </c>
      <c r="BD1381" s="1">
        <v>0</v>
      </c>
      <c r="BF1381" s="1">
        <v>0</v>
      </c>
      <c r="BH1381" s="1">
        <v>0</v>
      </c>
      <c r="BI1381" s="1">
        <v>0</v>
      </c>
      <c r="BL1381" s="1" t="s">
        <v>121</v>
      </c>
      <c r="BM1381" s="1" t="s">
        <v>191</v>
      </c>
      <c r="BP1381" s="1">
        <v>0</v>
      </c>
      <c r="BQ1381" s="1">
        <v>0</v>
      </c>
      <c r="BR1381" s="2">
        <v>1395509</v>
      </c>
      <c r="BS1381" s="2">
        <v>512513</v>
      </c>
      <c r="BT1381" s="1" t="s">
        <v>123</v>
      </c>
      <c r="BU1381" s="1" t="s">
        <v>124</v>
      </c>
      <c r="BW1381" s="1">
        <v>0</v>
      </c>
      <c r="BX1381" s="1">
        <v>4</v>
      </c>
    </row>
    <row r="1382" spans="1:76" x14ac:dyDescent="0.25">
      <c r="A1382" s="1">
        <v>1381</v>
      </c>
      <c r="B1382" s="1" t="s">
        <v>2988</v>
      </c>
      <c r="C1382" s="1" t="s">
        <v>2989</v>
      </c>
      <c r="D1382" s="1" t="s">
        <v>113</v>
      </c>
      <c r="E1382" s="1" t="s">
        <v>2254</v>
      </c>
      <c r="F1382" s="1">
        <v>2007</v>
      </c>
      <c r="G1382" s="1">
        <v>5</v>
      </c>
      <c r="H1382" s="1">
        <v>29</v>
      </c>
      <c r="I1382" s="1">
        <v>821</v>
      </c>
      <c r="J1382" s="1" t="s">
        <v>103</v>
      </c>
      <c r="K1382" s="1">
        <v>10</v>
      </c>
      <c r="L1382" s="1">
        <v>83</v>
      </c>
      <c r="M1382" s="1">
        <v>677552</v>
      </c>
      <c r="N1382" s="1">
        <v>5485142</v>
      </c>
      <c r="O1382" s="1">
        <v>1394828</v>
      </c>
      <c r="P1382" s="1">
        <v>512612</v>
      </c>
      <c r="Q1382" s="1" t="s">
        <v>78</v>
      </c>
      <c r="R1382" s="1" t="s">
        <v>156</v>
      </c>
      <c r="S1382" s="1" t="s">
        <v>2939</v>
      </c>
      <c r="T1382" s="1">
        <v>1</v>
      </c>
      <c r="U1382" s="1">
        <v>0</v>
      </c>
      <c r="V1382" s="1">
        <v>0</v>
      </c>
      <c r="Y1382" s="1">
        <v>0</v>
      </c>
      <c r="Z1382" s="1">
        <v>0</v>
      </c>
      <c r="AA1382" s="1">
        <v>0</v>
      </c>
      <c r="AB1382" s="1">
        <v>0</v>
      </c>
      <c r="AC1382" s="1">
        <v>0</v>
      </c>
      <c r="AD1382" s="1">
        <v>995</v>
      </c>
      <c r="AK1382" s="1">
        <v>0</v>
      </c>
      <c r="AL1382" s="1">
        <v>0</v>
      </c>
      <c r="AM1382" s="1">
        <v>0</v>
      </c>
      <c r="AO1382" s="1">
        <v>0</v>
      </c>
      <c r="AQ1382" s="1">
        <v>0</v>
      </c>
      <c r="AT1382" s="1">
        <v>0</v>
      </c>
      <c r="AV1382" s="1">
        <v>0</v>
      </c>
      <c r="AW1382" s="1">
        <v>0</v>
      </c>
      <c r="AX1382" s="1">
        <v>0</v>
      </c>
      <c r="AY1382" s="1" t="s">
        <v>151</v>
      </c>
      <c r="BD1382" s="1">
        <v>0</v>
      </c>
      <c r="BF1382" s="1">
        <v>0</v>
      </c>
      <c r="BH1382" s="1">
        <v>0</v>
      </c>
      <c r="BI1382" s="1">
        <v>0</v>
      </c>
      <c r="BL1382" s="1" t="s">
        <v>121</v>
      </c>
      <c r="BM1382" s="1" t="s">
        <v>153</v>
      </c>
      <c r="BP1382" s="1">
        <v>0</v>
      </c>
      <c r="BQ1382" s="1">
        <v>0</v>
      </c>
      <c r="BR1382" s="2">
        <v>1394828</v>
      </c>
      <c r="BS1382" s="2">
        <v>512612</v>
      </c>
      <c r="BT1382" s="1" t="s">
        <v>123</v>
      </c>
      <c r="BU1382" s="1" t="s">
        <v>124</v>
      </c>
      <c r="BW1382" s="1">
        <v>0</v>
      </c>
      <c r="BX1382" s="1">
        <v>3</v>
      </c>
    </row>
    <row r="1383" spans="1:76" x14ac:dyDescent="0.25">
      <c r="A1383" s="1">
        <v>1382</v>
      </c>
      <c r="B1383" s="1" t="s">
        <v>2990</v>
      </c>
      <c r="C1383" s="1" t="s">
        <v>2414</v>
      </c>
      <c r="D1383" s="1" t="s">
        <v>113</v>
      </c>
      <c r="E1383" s="1" t="s">
        <v>2254</v>
      </c>
      <c r="F1383" s="1">
        <v>2007</v>
      </c>
      <c r="G1383" s="1">
        <v>5</v>
      </c>
      <c r="H1383" s="1">
        <v>29</v>
      </c>
      <c r="I1383" s="1">
        <v>830</v>
      </c>
      <c r="J1383" s="1" t="s">
        <v>103</v>
      </c>
      <c r="K1383" s="1">
        <v>10</v>
      </c>
      <c r="L1383" s="1">
        <v>83</v>
      </c>
      <c r="M1383" s="1">
        <v>677367</v>
      </c>
      <c r="N1383" s="1">
        <v>5485214</v>
      </c>
      <c r="O1383" s="1">
        <v>1394640</v>
      </c>
      <c r="P1383" s="1">
        <v>512675</v>
      </c>
      <c r="Q1383" s="1" t="s">
        <v>78</v>
      </c>
      <c r="R1383" s="1" t="s">
        <v>156</v>
      </c>
      <c r="S1383" s="1" t="s">
        <v>2939</v>
      </c>
      <c r="T1383" s="1">
        <v>1</v>
      </c>
      <c r="U1383" s="1">
        <v>0</v>
      </c>
      <c r="V1383" s="1">
        <v>0</v>
      </c>
      <c r="Y1383" s="1">
        <v>0</v>
      </c>
      <c r="Z1383" s="1">
        <v>0</v>
      </c>
      <c r="AA1383" s="1">
        <v>0</v>
      </c>
      <c r="AB1383" s="1">
        <v>0</v>
      </c>
      <c r="AC1383" s="1">
        <v>0</v>
      </c>
      <c r="AD1383" s="1">
        <v>1020</v>
      </c>
      <c r="AK1383" s="1">
        <v>0</v>
      </c>
      <c r="AL1383" s="1">
        <v>0</v>
      </c>
      <c r="AM1383" s="1">
        <v>0</v>
      </c>
      <c r="AO1383" s="1">
        <v>0</v>
      </c>
      <c r="AQ1383" s="1">
        <v>0</v>
      </c>
      <c r="AT1383" s="1">
        <v>0</v>
      </c>
      <c r="AV1383" s="1">
        <v>0</v>
      </c>
      <c r="AW1383" s="1">
        <v>0</v>
      </c>
      <c r="AX1383" s="1">
        <v>0</v>
      </c>
      <c r="AY1383" s="1" t="s">
        <v>79</v>
      </c>
      <c r="BD1383" s="1">
        <v>0</v>
      </c>
      <c r="BF1383" s="1">
        <v>0</v>
      </c>
      <c r="BH1383" s="1">
        <v>0</v>
      </c>
      <c r="BI1383" s="1">
        <v>0</v>
      </c>
      <c r="BL1383" s="1" t="s">
        <v>121</v>
      </c>
      <c r="BM1383" s="1" t="s">
        <v>79</v>
      </c>
      <c r="BP1383" s="1">
        <v>0</v>
      </c>
      <c r="BQ1383" s="1">
        <v>0</v>
      </c>
      <c r="BR1383" s="2">
        <v>1394640</v>
      </c>
      <c r="BS1383" s="2">
        <v>512675</v>
      </c>
      <c r="BT1383" s="1" t="s">
        <v>123</v>
      </c>
      <c r="BU1383" s="1" t="s">
        <v>124</v>
      </c>
      <c r="BW1383" s="1">
        <v>0</v>
      </c>
      <c r="BX1383" s="1">
        <v>5</v>
      </c>
    </row>
    <row r="1384" spans="1:76" x14ac:dyDescent="0.25">
      <c r="A1384" s="1">
        <v>1383</v>
      </c>
      <c r="B1384" s="1" t="s">
        <v>2991</v>
      </c>
      <c r="C1384" s="1" t="s">
        <v>2414</v>
      </c>
      <c r="D1384" s="1" t="s">
        <v>113</v>
      </c>
      <c r="E1384" s="1" t="s">
        <v>2254</v>
      </c>
      <c r="F1384" s="1">
        <v>2007</v>
      </c>
      <c r="G1384" s="1">
        <v>5</v>
      </c>
      <c r="H1384" s="1">
        <v>29</v>
      </c>
      <c r="I1384" s="1">
        <v>841</v>
      </c>
      <c r="J1384" s="1" t="s">
        <v>103</v>
      </c>
      <c r="K1384" s="1">
        <v>10</v>
      </c>
      <c r="L1384" s="1">
        <v>83</v>
      </c>
      <c r="M1384" s="1">
        <v>677216</v>
      </c>
      <c r="N1384" s="1">
        <v>5485663</v>
      </c>
      <c r="O1384" s="1">
        <v>1394469</v>
      </c>
      <c r="P1384" s="1">
        <v>513117</v>
      </c>
      <c r="Q1384" s="1" t="s">
        <v>78</v>
      </c>
      <c r="R1384" s="1" t="s">
        <v>156</v>
      </c>
      <c r="S1384" s="1" t="s">
        <v>2939</v>
      </c>
      <c r="T1384" s="1">
        <v>1</v>
      </c>
      <c r="U1384" s="1">
        <v>0</v>
      </c>
      <c r="V1384" s="1">
        <v>0</v>
      </c>
      <c r="Y1384" s="1">
        <v>0</v>
      </c>
      <c r="Z1384" s="1">
        <v>0</v>
      </c>
      <c r="AA1384" s="1">
        <v>0</v>
      </c>
      <c r="AB1384" s="1">
        <v>0</v>
      </c>
      <c r="AC1384" s="1">
        <v>0</v>
      </c>
      <c r="AD1384" s="1">
        <v>1009</v>
      </c>
      <c r="AK1384" s="1">
        <v>0</v>
      </c>
      <c r="AL1384" s="1">
        <v>0</v>
      </c>
      <c r="AM1384" s="1">
        <v>0</v>
      </c>
      <c r="AO1384" s="1">
        <v>0</v>
      </c>
      <c r="AQ1384" s="1">
        <v>0</v>
      </c>
      <c r="AT1384" s="1">
        <v>0</v>
      </c>
      <c r="AV1384" s="1">
        <v>0</v>
      </c>
      <c r="AW1384" s="1">
        <v>0</v>
      </c>
      <c r="AX1384" s="1">
        <v>0</v>
      </c>
      <c r="AY1384" s="1" t="s">
        <v>79</v>
      </c>
      <c r="BD1384" s="1">
        <v>0</v>
      </c>
      <c r="BF1384" s="1">
        <v>0</v>
      </c>
      <c r="BH1384" s="1">
        <v>0</v>
      </c>
      <c r="BI1384" s="1">
        <v>0</v>
      </c>
      <c r="BL1384" s="1" t="s">
        <v>121</v>
      </c>
      <c r="BM1384" s="1" t="s">
        <v>79</v>
      </c>
      <c r="BP1384" s="1">
        <v>0</v>
      </c>
      <c r="BQ1384" s="1">
        <v>0</v>
      </c>
      <c r="BR1384" s="2">
        <v>1394469</v>
      </c>
      <c r="BS1384" s="2">
        <v>513117</v>
      </c>
      <c r="BT1384" s="1" t="s">
        <v>123</v>
      </c>
      <c r="BU1384" s="1" t="s">
        <v>124</v>
      </c>
      <c r="BW1384" s="1">
        <v>0</v>
      </c>
      <c r="BX1384" s="1">
        <v>4</v>
      </c>
    </row>
    <row r="1385" spans="1:76" x14ac:dyDescent="0.25">
      <c r="A1385" s="1">
        <v>1384</v>
      </c>
      <c r="B1385" s="1" t="s">
        <v>2992</v>
      </c>
      <c r="C1385" s="1" t="s">
        <v>2993</v>
      </c>
      <c r="D1385" s="1" t="s">
        <v>113</v>
      </c>
      <c r="E1385" s="1" t="s">
        <v>2254</v>
      </c>
      <c r="F1385" s="1">
        <v>2007</v>
      </c>
      <c r="G1385" s="1">
        <v>5</v>
      </c>
      <c r="H1385" s="1">
        <v>29</v>
      </c>
      <c r="I1385" s="1">
        <v>847</v>
      </c>
      <c r="J1385" s="1" t="s">
        <v>103</v>
      </c>
      <c r="K1385" s="1">
        <v>10</v>
      </c>
      <c r="L1385" s="1">
        <v>83</v>
      </c>
      <c r="M1385" s="1">
        <v>676929</v>
      </c>
      <c r="N1385" s="1">
        <v>5486448</v>
      </c>
      <c r="O1385" s="1">
        <v>1394148</v>
      </c>
      <c r="P1385" s="1">
        <v>513888</v>
      </c>
      <c r="Q1385" s="1" t="s">
        <v>78</v>
      </c>
      <c r="R1385" s="1" t="s">
        <v>156</v>
      </c>
      <c r="S1385" s="1" t="s">
        <v>2939</v>
      </c>
      <c r="T1385" s="1">
        <v>1</v>
      </c>
      <c r="U1385" s="1">
        <v>0</v>
      </c>
      <c r="V1385" s="1">
        <v>0</v>
      </c>
      <c r="Y1385" s="1">
        <v>0</v>
      </c>
      <c r="Z1385" s="1">
        <v>0</v>
      </c>
      <c r="AA1385" s="1">
        <v>0</v>
      </c>
      <c r="AB1385" s="1">
        <v>0</v>
      </c>
      <c r="AC1385" s="1">
        <v>0</v>
      </c>
      <c r="AD1385" s="1">
        <v>1072</v>
      </c>
      <c r="AK1385" s="1">
        <v>0</v>
      </c>
      <c r="AL1385" s="1">
        <v>0</v>
      </c>
      <c r="AM1385" s="1">
        <v>0</v>
      </c>
      <c r="AO1385" s="1">
        <v>0</v>
      </c>
      <c r="AQ1385" s="1">
        <v>0</v>
      </c>
      <c r="AT1385" s="1">
        <v>0</v>
      </c>
      <c r="AV1385" s="1">
        <v>0</v>
      </c>
      <c r="AW1385" s="1">
        <v>0</v>
      </c>
      <c r="AX1385" s="1">
        <v>0</v>
      </c>
      <c r="AY1385" s="1" t="s">
        <v>79</v>
      </c>
      <c r="BD1385" s="1">
        <v>0</v>
      </c>
      <c r="BF1385" s="1">
        <v>0</v>
      </c>
      <c r="BH1385" s="1">
        <v>0</v>
      </c>
      <c r="BI1385" s="1">
        <v>0</v>
      </c>
      <c r="BL1385" s="1" t="s">
        <v>121</v>
      </c>
      <c r="BM1385" s="1" t="s">
        <v>79</v>
      </c>
      <c r="BP1385" s="1">
        <v>0</v>
      </c>
      <c r="BQ1385" s="1">
        <v>0</v>
      </c>
      <c r="BR1385" s="2">
        <v>1394148</v>
      </c>
      <c r="BS1385" s="2">
        <v>513888</v>
      </c>
      <c r="BT1385" s="1" t="s">
        <v>123</v>
      </c>
      <c r="BU1385" s="1" t="s">
        <v>124</v>
      </c>
      <c r="BW1385" s="1">
        <v>0</v>
      </c>
      <c r="BX1385" s="1">
        <v>4</v>
      </c>
    </row>
    <row r="1386" spans="1:76" x14ac:dyDescent="0.25">
      <c r="A1386" s="1">
        <v>1385</v>
      </c>
      <c r="B1386" s="1" t="s">
        <v>2994</v>
      </c>
      <c r="C1386" s="1" t="s">
        <v>86</v>
      </c>
      <c r="D1386" s="1" t="s">
        <v>113</v>
      </c>
      <c r="E1386" s="1" t="s">
        <v>2995</v>
      </c>
      <c r="F1386" s="1">
        <v>2007</v>
      </c>
      <c r="G1386" s="1">
        <v>5</v>
      </c>
      <c r="H1386" s="1">
        <v>29</v>
      </c>
      <c r="I1386" s="1">
        <v>1034</v>
      </c>
      <c r="J1386" s="1" t="s">
        <v>103</v>
      </c>
      <c r="K1386" s="1">
        <v>10</v>
      </c>
      <c r="L1386" s="1">
        <v>83</v>
      </c>
      <c r="M1386" s="1">
        <v>678724</v>
      </c>
      <c r="N1386" s="1">
        <v>5487612</v>
      </c>
      <c r="O1386" s="1">
        <v>1395891</v>
      </c>
      <c r="P1386" s="1">
        <v>515130</v>
      </c>
      <c r="Q1386" s="1" t="s">
        <v>78</v>
      </c>
      <c r="R1386" s="1" t="s">
        <v>104</v>
      </c>
      <c r="S1386" s="1" t="s">
        <v>2936</v>
      </c>
      <c r="T1386" s="1">
        <v>1</v>
      </c>
      <c r="U1386" s="1">
        <v>0</v>
      </c>
      <c r="V1386" s="1">
        <v>0</v>
      </c>
      <c r="Y1386" s="1">
        <v>0</v>
      </c>
      <c r="Z1386" s="1">
        <v>0</v>
      </c>
      <c r="AA1386" s="1">
        <v>0</v>
      </c>
      <c r="AB1386" s="1">
        <v>0</v>
      </c>
      <c r="AC1386" s="1">
        <v>0</v>
      </c>
      <c r="AD1386" s="1">
        <v>849</v>
      </c>
      <c r="AK1386" s="1">
        <v>0</v>
      </c>
      <c r="AL1386" s="1">
        <v>0</v>
      </c>
      <c r="AM1386" s="1">
        <v>0</v>
      </c>
      <c r="AO1386" s="1">
        <v>0</v>
      </c>
      <c r="AQ1386" s="1">
        <v>0</v>
      </c>
      <c r="AT1386" s="1">
        <v>0</v>
      </c>
      <c r="AV1386" s="1">
        <v>0</v>
      </c>
      <c r="AW1386" s="1">
        <v>0</v>
      </c>
      <c r="AX1386" s="1">
        <v>0</v>
      </c>
      <c r="AY1386" s="1" t="s">
        <v>86</v>
      </c>
      <c r="BD1386" s="1">
        <v>0</v>
      </c>
      <c r="BF1386" s="1">
        <v>0</v>
      </c>
      <c r="BH1386" s="1">
        <v>0</v>
      </c>
      <c r="BI1386" s="1">
        <v>0</v>
      </c>
      <c r="BL1386" s="1" t="s">
        <v>121</v>
      </c>
      <c r="BM1386" s="1" t="s">
        <v>191</v>
      </c>
      <c r="BP1386" s="1">
        <v>0</v>
      </c>
      <c r="BQ1386" s="1">
        <v>0</v>
      </c>
      <c r="BR1386" s="2">
        <v>1395891</v>
      </c>
      <c r="BS1386" s="2">
        <v>515130</v>
      </c>
      <c r="BT1386" s="1" t="s">
        <v>123</v>
      </c>
      <c r="BU1386" s="1" t="s">
        <v>124</v>
      </c>
      <c r="BW1386" s="1">
        <v>0</v>
      </c>
      <c r="BX1386" s="1">
        <v>5</v>
      </c>
    </row>
    <row r="1387" spans="1:76" x14ac:dyDescent="0.25">
      <c r="A1387" s="1">
        <v>1386</v>
      </c>
      <c r="B1387" s="1" t="s">
        <v>2996</v>
      </c>
      <c r="C1387" s="1" t="s">
        <v>2997</v>
      </c>
      <c r="D1387" s="1" t="s">
        <v>113</v>
      </c>
      <c r="E1387" s="1" t="s">
        <v>2995</v>
      </c>
      <c r="F1387" s="1">
        <v>2007</v>
      </c>
      <c r="G1387" s="1">
        <v>5</v>
      </c>
      <c r="H1387" s="1">
        <v>29</v>
      </c>
      <c r="I1387" s="1">
        <v>1034</v>
      </c>
      <c r="J1387" s="1" t="s">
        <v>103</v>
      </c>
      <c r="K1387" s="1">
        <v>10</v>
      </c>
      <c r="L1387" s="1">
        <v>83</v>
      </c>
      <c r="M1387" s="1">
        <v>678959</v>
      </c>
      <c r="N1387" s="1">
        <v>5487796</v>
      </c>
      <c r="O1387" s="1">
        <v>1396117</v>
      </c>
      <c r="P1387" s="1">
        <v>515324</v>
      </c>
      <c r="Q1387" s="1" t="s">
        <v>78</v>
      </c>
      <c r="R1387" s="1" t="s">
        <v>156</v>
      </c>
      <c r="S1387" s="1" t="s">
        <v>2939</v>
      </c>
      <c r="T1387" s="1">
        <v>1</v>
      </c>
      <c r="U1387" s="1">
        <v>0</v>
      </c>
      <c r="V1387" s="1">
        <v>0</v>
      </c>
      <c r="Y1387" s="1">
        <v>0</v>
      </c>
      <c r="Z1387" s="1">
        <v>0</v>
      </c>
      <c r="AA1387" s="1">
        <v>0</v>
      </c>
      <c r="AB1387" s="1">
        <v>0</v>
      </c>
      <c r="AC1387" s="1">
        <v>0</v>
      </c>
      <c r="AD1387" s="1">
        <v>828</v>
      </c>
      <c r="AK1387" s="1">
        <v>0</v>
      </c>
      <c r="AL1387" s="1">
        <v>0</v>
      </c>
      <c r="AM1387" s="1">
        <v>0</v>
      </c>
      <c r="AO1387" s="1">
        <v>0</v>
      </c>
      <c r="AQ1387" s="1">
        <v>0</v>
      </c>
      <c r="AT1387" s="1">
        <v>0</v>
      </c>
      <c r="AV1387" s="1">
        <v>0</v>
      </c>
      <c r="AW1387" s="1">
        <v>0</v>
      </c>
      <c r="AX1387" s="1">
        <v>0</v>
      </c>
      <c r="AY1387" s="1" t="s">
        <v>778</v>
      </c>
      <c r="BD1387" s="1">
        <v>0</v>
      </c>
      <c r="BF1387" s="1">
        <v>0</v>
      </c>
      <c r="BH1387" s="1">
        <v>0</v>
      </c>
      <c r="BI1387" s="1">
        <v>0</v>
      </c>
      <c r="BL1387" s="1" t="s">
        <v>121</v>
      </c>
      <c r="BM1387" s="1" t="s">
        <v>779</v>
      </c>
      <c r="BP1387" s="1">
        <v>0</v>
      </c>
      <c r="BQ1387" s="1">
        <v>0</v>
      </c>
      <c r="BR1387" s="2">
        <v>1396117</v>
      </c>
      <c r="BS1387" s="2">
        <v>515324</v>
      </c>
      <c r="BT1387" s="1" t="s">
        <v>174</v>
      </c>
      <c r="BU1387" s="1" t="s">
        <v>124</v>
      </c>
      <c r="BW1387" s="1">
        <v>0</v>
      </c>
      <c r="BX1387" s="1">
        <v>4</v>
      </c>
    </row>
    <row r="1388" spans="1:76" x14ac:dyDescent="0.25">
      <c r="A1388" s="1">
        <v>1387</v>
      </c>
      <c r="B1388" s="1" t="s">
        <v>2998</v>
      </c>
      <c r="C1388" s="1" t="s">
        <v>86</v>
      </c>
      <c r="D1388" s="1" t="s">
        <v>113</v>
      </c>
      <c r="E1388" s="1" t="s">
        <v>2995</v>
      </c>
      <c r="F1388" s="1">
        <v>2007</v>
      </c>
      <c r="G1388" s="1">
        <v>5</v>
      </c>
      <c r="H1388" s="1">
        <v>29</v>
      </c>
      <c r="I1388" s="1">
        <v>1047</v>
      </c>
      <c r="J1388" s="1" t="s">
        <v>103</v>
      </c>
      <c r="K1388" s="1">
        <v>10</v>
      </c>
      <c r="L1388" s="1">
        <v>83</v>
      </c>
      <c r="M1388" s="1">
        <v>678762</v>
      </c>
      <c r="N1388" s="1">
        <v>5488614</v>
      </c>
      <c r="O1388" s="1">
        <v>1395884</v>
      </c>
      <c r="P1388" s="1">
        <v>516132</v>
      </c>
      <c r="Q1388" s="1" t="s">
        <v>78</v>
      </c>
      <c r="R1388" s="1" t="s">
        <v>156</v>
      </c>
      <c r="S1388" s="1" t="s">
        <v>2939</v>
      </c>
      <c r="T1388" s="1">
        <v>1</v>
      </c>
      <c r="U1388" s="1">
        <v>0</v>
      </c>
      <c r="V1388" s="1">
        <v>0</v>
      </c>
      <c r="Y1388" s="1">
        <v>0</v>
      </c>
      <c r="Z1388" s="1">
        <v>0</v>
      </c>
      <c r="AA1388" s="1">
        <v>0</v>
      </c>
      <c r="AB1388" s="1">
        <v>0</v>
      </c>
      <c r="AC1388" s="1">
        <v>0</v>
      </c>
      <c r="AD1388" s="1">
        <v>874</v>
      </c>
      <c r="AK1388" s="1">
        <v>0</v>
      </c>
      <c r="AL1388" s="1">
        <v>0</v>
      </c>
      <c r="AM1388" s="1">
        <v>0</v>
      </c>
      <c r="AO1388" s="1">
        <v>0</v>
      </c>
      <c r="AQ1388" s="1">
        <v>0</v>
      </c>
      <c r="AT1388" s="1">
        <v>0</v>
      </c>
      <c r="AV1388" s="1">
        <v>0</v>
      </c>
      <c r="AW1388" s="1">
        <v>0</v>
      </c>
      <c r="AX1388" s="1">
        <v>0</v>
      </c>
      <c r="AY1388" s="1" t="s">
        <v>86</v>
      </c>
      <c r="BD1388" s="1">
        <v>0</v>
      </c>
      <c r="BF1388" s="1">
        <v>0</v>
      </c>
      <c r="BH1388" s="1">
        <v>0</v>
      </c>
      <c r="BI1388" s="1">
        <v>0</v>
      </c>
      <c r="BL1388" s="1" t="s">
        <v>121</v>
      </c>
      <c r="BM1388" s="1" t="s">
        <v>191</v>
      </c>
      <c r="BP1388" s="1">
        <v>0</v>
      </c>
      <c r="BQ1388" s="1">
        <v>0</v>
      </c>
      <c r="BR1388" s="2">
        <v>1395884</v>
      </c>
      <c r="BS1388" s="2">
        <v>516132</v>
      </c>
      <c r="BT1388" s="1" t="s">
        <v>123</v>
      </c>
      <c r="BU1388" s="1" t="s">
        <v>124</v>
      </c>
      <c r="BW1388" s="1">
        <v>0</v>
      </c>
      <c r="BX1388" s="1">
        <v>4</v>
      </c>
    </row>
    <row r="1389" spans="1:76" x14ac:dyDescent="0.25">
      <c r="A1389" s="1">
        <v>1388</v>
      </c>
      <c r="B1389" s="1" t="s">
        <v>2999</v>
      </c>
      <c r="C1389" s="1" t="s">
        <v>2946</v>
      </c>
      <c r="D1389" s="1" t="s">
        <v>113</v>
      </c>
      <c r="E1389" s="1" t="s">
        <v>2947</v>
      </c>
      <c r="F1389" s="1">
        <v>2007</v>
      </c>
      <c r="G1389" s="1">
        <v>5</v>
      </c>
      <c r="H1389" s="1">
        <v>29</v>
      </c>
      <c r="I1389" s="1">
        <v>1453</v>
      </c>
      <c r="J1389" s="1" t="s">
        <v>2657</v>
      </c>
      <c r="K1389" s="1">
        <v>10</v>
      </c>
      <c r="L1389" s="1">
        <v>83</v>
      </c>
      <c r="M1389" s="1">
        <v>675714</v>
      </c>
      <c r="N1389" s="1">
        <v>5471441</v>
      </c>
      <c r="O1389" s="1">
        <v>1393600</v>
      </c>
      <c r="P1389" s="1">
        <v>498852</v>
      </c>
      <c r="Q1389" s="1" t="s">
        <v>78</v>
      </c>
      <c r="R1389" s="1" t="s">
        <v>79</v>
      </c>
      <c r="S1389" s="1" t="s">
        <v>79</v>
      </c>
      <c r="T1389" s="1">
        <v>1</v>
      </c>
      <c r="U1389" s="1">
        <v>1</v>
      </c>
      <c r="V1389" s="1">
        <v>0</v>
      </c>
      <c r="Y1389" s="1">
        <v>0</v>
      </c>
      <c r="Z1389" s="1">
        <v>0</v>
      </c>
      <c r="AA1389" s="1">
        <v>0</v>
      </c>
      <c r="AB1389" s="1">
        <v>0</v>
      </c>
      <c r="AC1389" s="1">
        <v>0</v>
      </c>
      <c r="AD1389" s="1">
        <v>855</v>
      </c>
      <c r="AI1389" s="1" t="s">
        <v>117</v>
      </c>
      <c r="AJ1389" s="1" t="s">
        <v>79</v>
      </c>
      <c r="AK1389" s="1">
        <v>0</v>
      </c>
      <c r="AL1389" s="1">
        <v>94</v>
      </c>
      <c r="AM1389" s="1">
        <v>35</v>
      </c>
      <c r="AO1389" s="1">
        <v>9</v>
      </c>
      <c r="AP1389" s="1" t="s">
        <v>675</v>
      </c>
      <c r="AQ1389" s="1">
        <v>3</v>
      </c>
      <c r="AR1389" s="1" t="s">
        <v>2341</v>
      </c>
      <c r="AS1389" s="1" t="s">
        <v>2561</v>
      </c>
      <c r="AT1389" s="1">
        <v>89</v>
      </c>
      <c r="AV1389" s="1">
        <v>0</v>
      </c>
      <c r="AW1389" s="1">
        <v>0</v>
      </c>
      <c r="AX1389" s="1">
        <v>0</v>
      </c>
      <c r="AY1389" s="1" t="s">
        <v>79</v>
      </c>
      <c r="BB1389" s="1" t="s">
        <v>3000</v>
      </c>
      <c r="BD1389" s="1">
        <v>172</v>
      </c>
      <c r="BE1389" s="1" t="s">
        <v>3001</v>
      </c>
      <c r="BF1389" s="1">
        <v>76</v>
      </c>
      <c r="BH1389" s="1">
        <v>0</v>
      </c>
      <c r="BI1389" s="1">
        <v>0</v>
      </c>
      <c r="BK1389" s="1" t="s">
        <v>216</v>
      </c>
      <c r="BL1389" s="1" t="s">
        <v>121</v>
      </c>
      <c r="BM1389" s="1" t="s">
        <v>79</v>
      </c>
      <c r="BN1389" s="1" t="s">
        <v>172</v>
      </c>
      <c r="BP1389" s="1">
        <v>20070524</v>
      </c>
      <c r="BQ1389" s="1">
        <v>524</v>
      </c>
      <c r="BR1389" s="2">
        <v>1393600</v>
      </c>
      <c r="BS1389" s="2">
        <v>498852</v>
      </c>
      <c r="BT1389" s="1" t="s">
        <v>123</v>
      </c>
      <c r="BU1389" s="1" t="s">
        <v>124</v>
      </c>
      <c r="BW1389" s="1">
        <v>0</v>
      </c>
      <c r="BX1389" s="1">
        <v>3</v>
      </c>
    </row>
    <row r="1390" spans="1:76" x14ac:dyDescent="0.25">
      <c r="A1390" s="1">
        <v>1389</v>
      </c>
      <c r="B1390" s="1" t="s">
        <v>3002</v>
      </c>
      <c r="C1390" s="1" t="s">
        <v>331</v>
      </c>
      <c r="D1390" s="1" t="s">
        <v>113</v>
      </c>
      <c r="E1390" s="1" t="s">
        <v>332</v>
      </c>
      <c r="F1390" s="1">
        <v>2007</v>
      </c>
      <c r="G1390" s="1">
        <v>5</v>
      </c>
      <c r="H1390" s="1">
        <v>29</v>
      </c>
      <c r="I1390" s="1">
        <v>1759</v>
      </c>
      <c r="J1390" s="1" t="s">
        <v>103</v>
      </c>
      <c r="K1390" s="1">
        <v>10</v>
      </c>
      <c r="L1390" s="1">
        <v>83</v>
      </c>
      <c r="M1390" s="1">
        <v>682070</v>
      </c>
      <c r="N1390" s="1">
        <v>5474560</v>
      </c>
      <c r="O1390" s="1">
        <v>1399815</v>
      </c>
      <c r="P1390" s="1">
        <v>502249</v>
      </c>
      <c r="Q1390" s="1" t="s">
        <v>78</v>
      </c>
      <c r="R1390" s="1" t="s">
        <v>104</v>
      </c>
      <c r="S1390" s="1" t="s">
        <v>2936</v>
      </c>
      <c r="T1390" s="1">
        <v>1</v>
      </c>
      <c r="U1390" s="1">
        <v>0</v>
      </c>
      <c r="V1390" s="1">
        <v>0</v>
      </c>
      <c r="Y1390" s="1">
        <v>0</v>
      </c>
      <c r="Z1390" s="1">
        <v>0</v>
      </c>
      <c r="AA1390" s="1">
        <v>0</v>
      </c>
      <c r="AB1390" s="1">
        <v>0</v>
      </c>
      <c r="AC1390" s="1">
        <v>0</v>
      </c>
      <c r="AD1390" s="1">
        <v>902</v>
      </c>
      <c r="AK1390" s="1">
        <v>0</v>
      </c>
      <c r="AL1390" s="1">
        <v>0</v>
      </c>
      <c r="AM1390" s="1">
        <v>0</v>
      </c>
      <c r="AO1390" s="1">
        <v>0</v>
      </c>
      <c r="AQ1390" s="1">
        <v>0</v>
      </c>
      <c r="AT1390" s="1">
        <v>0</v>
      </c>
      <c r="AV1390" s="1">
        <v>0</v>
      </c>
      <c r="AW1390" s="1">
        <v>0</v>
      </c>
      <c r="AX1390" s="1">
        <v>0</v>
      </c>
      <c r="AY1390" s="1" t="s">
        <v>79</v>
      </c>
      <c r="BD1390" s="1">
        <v>0</v>
      </c>
      <c r="BF1390" s="1">
        <v>0</v>
      </c>
      <c r="BH1390" s="1">
        <v>0</v>
      </c>
      <c r="BI1390" s="1">
        <v>0</v>
      </c>
      <c r="BL1390" s="1" t="s">
        <v>121</v>
      </c>
      <c r="BM1390" s="1" t="s">
        <v>79</v>
      </c>
      <c r="BP1390" s="1">
        <v>0</v>
      </c>
      <c r="BQ1390" s="1">
        <v>0</v>
      </c>
      <c r="BR1390" s="2">
        <v>1399815</v>
      </c>
      <c r="BS1390" s="2">
        <v>502249</v>
      </c>
      <c r="BT1390" s="1" t="s">
        <v>123</v>
      </c>
      <c r="BU1390" s="1" t="s">
        <v>124</v>
      </c>
      <c r="BW1390" s="1">
        <v>0</v>
      </c>
      <c r="BX1390" s="1">
        <v>5</v>
      </c>
    </row>
    <row r="1391" spans="1:76" x14ac:dyDescent="0.25">
      <c r="A1391" s="1">
        <v>1390</v>
      </c>
      <c r="B1391" s="1" t="s">
        <v>3003</v>
      </c>
      <c r="C1391" s="1" t="s">
        <v>440</v>
      </c>
      <c r="D1391" s="1" t="s">
        <v>113</v>
      </c>
      <c r="E1391" s="1" t="s">
        <v>114</v>
      </c>
      <c r="F1391" s="1">
        <v>2007</v>
      </c>
      <c r="G1391" s="1">
        <v>5</v>
      </c>
      <c r="H1391" s="1">
        <v>29</v>
      </c>
      <c r="I1391" s="1">
        <v>1839</v>
      </c>
      <c r="J1391" s="1" t="s">
        <v>103</v>
      </c>
      <c r="K1391" s="1">
        <v>10</v>
      </c>
      <c r="L1391" s="1">
        <v>83</v>
      </c>
      <c r="M1391" s="1">
        <v>682825</v>
      </c>
      <c r="N1391" s="1">
        <v>5478390</v>
      </c>
      <c r="O1391" s="1">
        <v>1400400</v>
      </c>
      <c r="P1391" s="1">
        <v>506106</v>
      </c>
      <c r="Q1391" s="1" t="s">
        <v>78</v>
      </c>
      <c r="R1391" s="1" t="s">
        <v>104</v>
      </c>
      <c r="S1391" s="1" t="s">
        <v>3004</v>
      </c>
      <c r="T1391" s="1">
        <v>1</v>
      </c>
      <c r="U1391" s="1">
        <v>1</v>
      </c>
      <c r="V1391" s="1">
        <v>0</v>
      </c>
      <c r="Y1391" s="1">
        <v>0</v>
      </c>
      <c r="Z1391" s="1">
        <v>0</v>
      </c>
      <c r="AA1391" s="1">
        <v>0</v>
      </c>
      <c r="AB1391" s="1">
        <v>0</v>
      </c>
      <c r="AC1391" s="1">
        <v>0</v>
      </c>
      <c r="AD1391" s="1">
        <v>914</v>
      </c>
      <c r="AK1391" s="1">
        <v>0</v>
      </c>
      <c r="AL1391" s="1">
        <v>0</v>
      </c>
      <c r="AM1391" s="1">
        <v>0</v>
      </c>
      <c r="AO1391" s="1">
        <v>0</v>
      </c>
      <c r="AQ1391" s="1">
        <v>0</v>
      </c>
      <c r="AT1391" s="1">
        <v>0</v>
      </c>
      <c r="AV1391" s="1">
        <v>0</v>
      </c>
      <c r="AW1391" s="1">
        <v>0</v>
      </c>
      <c r="AX1391" s="1">
        <v>0</v>
      </c>
      <c r="AY1391" s="1" t="s">
        <v>79</v>
      </c>
      <c r="BD1391" s="1">
        <v>0</v>
      </c>
      <c r="BF1391" s="1">
        <v>0</v>
      </c>
      <c r="BH1391" s="1">
        <v>0</v>
      </c>
      <c r="BI1391" s="1">
        <v>0</v>
      </c>
      <c r="BL1391" s="1" t="s">
        <v>121</v>
      </c>
      <c r="BM1391" s="1" t="s">
        <v>79</v>
      </c>
      <c r="BP1391" s="1">
        <v>0</v>
      </c>
      <c r="BQ1391" s="1">
        <v>0</v>
      </c>
      <c r="BR1391" s="2">
        <v>1400400</v>
      </c>
      <c r="BS1391" s="2">
        <v>506106</v>
      </c>
      <c r="BT1391" s="1" t="s">
        <v>123</v>
      </c>
      <c r="BU1391" s="1" t="s">
        <v>124</v>
      </c>
      <c r="BW1391" s="1">
        <v>0</v>
      </c>
      <c r="BX1391" s="1">
        <v>3</v>
      </c>
    </row>
    <row r="1392" spans="1:76" x14ac:dyDescent="0.25">
      <c r="A1392" s="1">
        <v>1391</v>
      </c>
      <c r="B1392" s="1" t="s">
        <v>3005</v>
      </c>
      <c r="C1392" s="1" t="s">
        <v>3006</v>
      </c>
      <c r="D1392" s="1" t="s">
        <v>113</v>
      </c>
      <c r="E1392" s="1" t="s">
        <v>114</v>
      </c>
      <c r="F1392" s="1">
        <v>2007</v>
      </c>
      <c r="G1392" s="1">
        <v>5</v>
      </c>
      <c r="H1392" s="1">
        <v>29</v>
      </c>
      <c r="I1392" s="1">
        <v>1910</v>
      </c>
      <c r="J1392" s="1" t="s">
        <v>103</v>
      </c>
      <c r="K1392" s="1">
        <v>10</v>
      </c>
      <c r="L1392" s="1">
        <v>83</v>
      </c>
      <c r="M1392" s="1">
        <v>683300</v>
      </c>
      <c r="N1392" s="1">
        <v>5478325</v>
      </c>
      <c r="O1392" s="1">
        <v>1400877</v>
      </c>
      <c r="P1392" s="1">
        <v>506062</v>
      </c>
      <c r="Q1392" s="1" t="s">
        <v>78</v>
      </c>
      <c r="R1392" s="1" t="s">
        <v>104</v>
      </c>
      <c r="S1392" s="1" t="s">
        <v>2936</v>
      </c>
      <c r="T1392" s="1">
        <v>1</v>
      </c>
      <c r="U1392" s="1">
        <v>0</v>
      </c>
      <c r="V1392" s="1">
        <v>0</v>
      </c>
      <c r="Y1392" s="1">
        <v>0</v>
      </c>
      <c r="Z1392" s="1">
        <v>0</v>
      </c>
      <c r="AA1392" s="1">
        <v>0</v>
      </c>
      <c r="AB1392" s="1">
        <v>0</v>
      </c>
      <c r="AC1392" s="1">
        <v>0</v>
      </c>
      <c r="AD1392" s="1">
        <v>872</v>
      </c>
      <c r="AK1392" s="1">
        <v>0</v>
      </c>
      <c r="AL1392" s="1">
        <v>0</v>
      </c>
      <c r="AM1392" s="1">
        <v>0</v>
      </c>
      <c r="AO1392" s="1">
        <v>0</v>
      </c>
      <c r="AQ1392" s="1">
        <v>0</v>
      </c>
      <c r="AT1392" s="1">
        <v>0</v>
      </c>
      <c r="AV1392" s="1">
        <v>0</v>
      </c>
      <c r="AW1392" s="1">
        <v>0</v>
      </c>
      <c r="AX1392" s="1">
        <v>0</v>
      </c>
      <c r="AY1392" s="1" t="s">
        <v>79</v>
      </c>
      <c r="BD1392" s="1">
        <v>0</v>
      </c>
      <c r="BF1392" s="1">
        <v>0</v>
      </c>
      <c r="BH1392" s="1">
        <v>0</v>
      </c>
      <c r="BI1392" s="1">
        <v>0</v>
      </c>
      <c r="BL1392" s="1" t="s">
        <v>121</v>
      </c>
      <c r="BM1392" s="1" t="s">
        <v>79</v>
      </c>
      <c r="BO1392" s="1" t="s">
        <v>1112</v>
      </c>
      <c r="BP1392" s="1">
        <v>0</v>
      </c>
      <c r="BQ1392" s="1">
        <v>0</v>
      </c>
      <c r="BR1392" s="2">
        <v>1400877</v>
      </c>
      <c r="BS1392" s="2">
        <v>506062</v>
      </c>
      <c r="BT1392" s="1" t="s">
        <v>123</v>
      </c>
      <c r="BU1392" s="1" t="s">
        <v>124</v>
      </c>
      <c r="BV1392" s="1" t="s">
        <v>1127</v>
      </c>
      <c r="BW1392" s="1">
        <v>0</v>
      </c>
      <c r="BX1392" s="1">
        <v>4</v>
      </c>
    </row>
    <row r="1393" spans="1:76" x14ac:dyDescent="0.25">
      <c r="A1393" s="1">
        <v>1392</v>
      </c>
      <c r="B1393" s="1" t="s">
        <v>3007</v>
      </c>
      <c r="C1393" s="1" t="s">
        <v>1450</v>
      </c>
      <c r="D1393" s="1" t="s">
        <v>113</v>
      </c>
      <c r="E1393" s="1" t="s">
        <v>114</v>
      </c>
      <c r="F1393" s="1">
        <v>2007</v>
      </c>
      <c r="G1393" s="1">
        <v>5</v>
      </c>
      <c r="H1393" s="1">
        <v>29</v>
      </c>
      <c r="I1393" s="1">
        <v>1956</v>
      </c>
      <c r="J1393" s="1" t="s">
        <v>103</v>
      </c>
      <c r="K1393" s="1">
        <v>10</v>
      </c>
      <c r="L1393" s="1">
        <v>83</v>
      </c>
      <c r="M1393" s="1">
        <v>685040</v>
      </c>
      <c r="N1393" s="1">
        <v>5479110</v>
      </c>
      <c r="O1393" s="1">
        <v>1402582</v>
      </c>
      <c r="P1393" s="1">
        <v>506923</v>
      </c>
      <c r="Q1393" s="1" t="s">
        <v>78</v>
      </c>
      <c r="R1393" s="1" t="s">
        <v>104</v>
      </c>
      <c r="S1393" s="1" t="s">
        <v>1246</v>
      </c>
      <c r="T1393" s="1">
        <v>1</v>
      </c>
      <c r="U1393" s="1">
        <v>0</v>
      </c>
      <c r="V1393" s="1">
        <v>0</v>
      </c>
      <c r="Y1393" s="1">
        <v>0</v>
      </c>
      <c r="Z1393" s="1">
        <v>0</v>
      </c>
      <c r="AA1393" s="1">
        <v>0</v>
      </c>
      <c r="AB1393" s="1">
        <v>0</v>
      </c>
      <c r="AC1393" s="1">
        <v>0</v>
      </c>
      <c r="AD1393" s="1">
        <v>802</v>
      </c>
      <c r="AK1393" s="1">
        <v>0</v>
      </c>
      <c r="AL1393" s="1">
        <v>0</v>
      </c>
      <c r="AM1393" s="1">
        <v>0</v>
      </c>
      <c r="AO1393" s="1">
        <v>0</v>
      </c>
      <c r="AQ1393" s="1">
        <v>0</v>
      </c>
      <c r="AT1393" s="1">
        <v>0</v>
      </c>
      <c r="AV1393" s="1">
        <v>0</v>
      </c>
      <c r="AW1393" s="1">
        <v>0</v>
      </c>
      <c r="AX1393" s="1">
        <v>0</v>
      </c>
      <c r="AY1393" s="1" t="s">
        <v>79</v>
      </c>
      <c r="BD1393" s="1">
        <v>0</v>
      </c>
      <c r="BF1393" s="1">
        <v>0</v>
      </c>
      <c r="BH1393" s="1">
        <v>0</v>
      </c>
      <c r="BI1393" s="1">
        <v>0</v>
      </c>
      <c r="BL1393" s="1" t="s">
        <v>121</v>
      </c>
      <c r="BM1393" s="1" t="s">
        <v>79</v>
      </c>
      <c r="BO1393" s="1" t="s">
        <v>173</v>
      </c>
      <c r="BP1393" s="1">
        <v>0</v>
      </c>
      <c r="BQ1393" s="1">
        <v>0</v>
      </c>
      <c r="BR1393" s="2">
        <v>1402582</v>
      </c>
      <c r="BS1393" s="2">
        <v>506923</v>
      </c>
      <c r="BT1393" s="1" t="s">
        <v>123</v>
      </c>
      <c r="BU1393" s="1" t="s">
        <v>124</v>
      </c>
      <c r="BW1393" s="1">
        <v>0</v>
      </c>
      <c r="BX1393" s="1">
        <v>3</v>
      </c>
    </row>
    <row r="1394" spans="1:76" x14ac:dyDescent="0.25">
      <c r="A1394" s="1">
        <v>1393</v>
      </c>
      <c r="B1394" s="1" t="s">
        <v>3008</v>
      </c>
      <c r="C1394" s="1" t="s">
        <v>86</v>
      </c>
      <c r="D1394" s="1" t="s">
        <v>113</v>
      </c>
      <c r="E1394" s="1" t="s">
        <v>114</v>
      </c>
      <c r="F1394" s="1">
        <v>2007</v>
      </c>
      <c r="G1394" s="1">
        <v>5</v>
      </c>
      <c r="H1394" s="1">
        <v>29</v>
      </c>
      <c r="I1394" s="1">
        <v>2006</v>
      </c>
      <c r="J1394" s="1" t="s">
        <v>103</v>
      </c>
      <c r="K1394" s="1">
        <v>10</v>
      </c>
      <c r="L1394" s="1">
        <v>83</v>
      </c>
      <c r="M1394" s="1">
        <v>685590</v>
      </c>
      <c r="N1394" s="1">
        <v>5479260</v>
      </c>
      <c r="O1394" s="1">
        <v>1403125</v>
      </c>
      <c r="P1394" s="1">
        <v>507098</v>
      </c>
      <c r="Q1394" s="1" t="s">
        <v>78</v>
      </c>
      <c r="R1394" s="1" t="s">
        <v>104</v>
      </c>
      <c r="S1394" s="1" t="s">
        <v>1246</v>
      </c>
      <c r="T1394" s="1">
        <v>1</v>
      </c>
      <c r="U1394" s="1">
        <v>0</v>
      </c>
      <c r="V1394" s="1">
        <v>0</v>
      </c>
      <c r="Y1394" s="1">
        <v>0</v>
      </c>
      <c r="Z1394" s="1">
        <v>0</v>
      </c>
      <c r="AA1394" s="1">
        <v>0</v>
      </c>
      <c r="AB1394" s="1">
        <v>0</v>
      </c>
      <c r="AC1394" s="1">
        <v>0</v>
      </c>
      <c r="AD1394" s="1">
        <v>824</v>
      </c>
      <c r="AK1394" s="1">
        <v>0</v>
      </c>
      <c r="AL1394" s="1">
        <v>0</v>
      </c>
      <c r="AM1394" s="1">
        <v>0</v>
      </c>
      <c r="AO1394" s="1">
        <v>0</v>
      </c>
      <c r="AQ1394" s="1">
        <v>0</v>
      </c>
      <c r="AT1394" s="1">
        <v>0</v>
      </c>
      <c r="AV1394" s="1">
        <v>0</v>
      </c>
      <c r="AW1394" s="1">
        <v>0</v>
      </c>
      <c r="AX1394" s="1">
        <v>0</v>
      </c>
      <c r="AY1394" s="1" t="s">
        <v>86</v>
      </c>
      <c r="BD1394" s="1">
        <v>0</v>
      </c>
      <c r="BF1394" s="1">
        <v>0</v>
      </c>
      <c r="BH1394" s="1">
        <v>0</v>
      </c>
      <c r="BI1394" s="1">
        <v>0</v>
      </c>
      <c r="BL1394" s="1" t="s">
        <v>121</v>
      </c>
      <c r="BM1394" s="1" t="s">
        <v>191</v>
      </c>
      <c r="BP1394" s="1">
        <v>0</v>
      </c>
      <c r="BQ1394" s="1">
        <v>0</v>
      </c>
      <c r="BR1394" s="2">
        <v>1403125</v>
      </c>
      <c r="BS1394" s="2">
        <v>507098</v>
      </c>
      <c r="BT1394" s="1" t="s">
        <v>174</v>
      </c>
      <c r="BU1394" s="1" t="s">
        <v>124</v>
      </c>
      <c r="BW1394" s="1">
        <v>0</v>
      </c>
      <c r="BX1394" s="1">
        <v>3</v>
      </c>
    </row>
    <row r="1395" spans="1:76" x14ac:dyDescent="0.25">
      <c r="A1395" s="1">
        <v>1394</v>
      </c>
      <c r="B1395" s="1" t="s">
        <v>3009</v>
      </c>
      <c r="C1395" s="1" t="s">
        <v>86</v>
      </c>
      <c r="D1395" s="1" t="s">
        <v>113</v>
      </c>
      <c r="E1395" s="1" t="s">
        <v>3010</v>
      </c>
      <c r="F1395" s="1">
        <v>2007</v>
      </c>
      <c r="G1395" s="1">
        <v>5</v>
      </c>
      <c r="H1395" s="1">
        <v>30</v>
      </c>
      <c r="I1395" s="1">
        <v>753</v>
      </c>
      <c r="J1395" s="1" t="s">
        <v>103</v>
      </c>
      <c r="K1395" s="1">
        <v>10</v>
      </c>
      <c r="L1395" s="1">
        <v>83</v>
      </c>
      <c r="M1395" s="1">
        <v>677800</v>
      </c>
      <c r="N1395" s="1">
        <v>5483100</v>
      </c>
      <c r="O1395" s="1">
        <v>1395167</v>
      </c>
      <c r="P1395" s="1">
        <v>510584</v>
      </c>
      <c r="Q1395" s="1" t="s">
        <v>78</v>
      </c>
      <c r="R1395" s="1" t="s">
        <v>156</v>
      </c>
      <c r="S1395" s="1" t="s">
        <v>2939</v>
      </c>
      <c r="T1395" s="1">
        <v>1</v>
      </c>
      <c r="U1395" s="1">
        <v>0</v>
      </c>
      <c r="V1395" s="1">
        <v>0</v>
      </c>
      <c r="Y1395" s="1">
        <v>0</v>
      </c>
      <c r="Z1395" s="1">
        <v>0</v>
      </c>
      <c r="AA1395" s="1">
        <v>0</v>
      </c>
      <c r="AB1395" s="1">
        <v>0</v>
      </c>
      <c r="AC1395" s="1">
        <v>0</v>
      </c>
      <c r="AD1395" s="1">
        <v>874</v>
      </c>
      <c r="AK1395" s="1">
        <v>0</v>
      </c>
      <c r="AL1395" s="1">
        <v>0</v>
      </c>
      <c r="AM1395" s="1">
        <v>0</v>
      </c>
      <c r="AO1395" s="1">
        <v>0</v>
      </c>
      <c r="AQ1395" s="1">
        <v>0</v>
      </c>
      <c r="AT1395" s="1">
        <v>0</v>
      </c>
      <c r="AV1395" s="1">
        <v>0</v>
      </c>
      <c r="AW1395" s="1">
        <v>0</v>
      </c>
      <c r="AX1395" s="1">
        <v>0</v>
      </c>
      <c r="AY1395" s="1" t="s">
        <v>86</v>
      </c>
      <c r="BD1395" s="1">
        <v>0</v>
      </c>
      <c r="BF1395" s="1">
        <v>0</v>
      </c>
      <c r="BH1395" s="1">
        <v>0</v>
      </c>
      <c r="BI1395" s="1">
        <v>0</v>
      </c>
      <c r="BL1395" s="1" t="s">
        <v>121</v>
      </c>
      <c r="BM1395" s="1" t="s">
        <v>191</v>
      </c>
      <c r="BP1395" s="1">
        <v>0</v>
      </c>
      <c r="BQ1395" s="1">
        <v>0</v>
      </c>
      <c r="BR1395" s="2">
        <v>1395167</v>
      </c>
      <c r="BS1395" s="2">
        <v>510584</v>
      </c>
      <c r="BT1395" s="1" t="s">
        <v>123</v>
      </c>
      <c r="BU1395" s="1" t="s">
        <v>124</v>
      </c>
      <c r="BW1395" s="1">
        <v>0</v>
      </c>
      <c r="BX1395" s="1">
        <v>4</v>
      </c>
    </row>
    <row r="1396" spans="1:76" x14ac:dyDescent="0.25">
      <c r="A1396" s="1">
        <v>1395</v>
      </c>
      <c r="B1396" s="1" t="s">
        <v>3011</v>
      </c>
      <c r="C1396" s="1" t="s">
        <v>1453</v>
      </c>
      <c r="D1396" s="1" t="s">
        <v>113</v>
      </c>
      <c r="E1396" s="1" t="s">
        <v>114</v>
      </c>
      <c r="F1396" s="1">
        <v>2007</v>
      </c>
      <c r="G1396" s="1">
        <v>5</v>
      </c>
      <c r="H1396" s="1">
        <v>30</v>
      </c>
      <c r="I1396" s="1">
        <v>942</v>
      </c>
      <c r="J1396" s="1" t="s">
        <v>2657</v>
      </c>
      <c r="K1396" s="1">
        <v>10</v>
      </c>
      <c r="L1396" s="1">
        <v>83</v>
      </c>
      <c r="M1396" s="1">
        <v>684835</v>
      </c>
      <c r="N1396" s="1">
        <v>5479757</v>
      </c>
      <c r="O1396" s="1">
        <v>1402348</v>
      </c>
      <c r="P1396" s="1">
        <v>507561</v>
      </c>
      <c r="Q1396" s="1" t="s">
        <v>78</v>
      </c>
      <c r="R1396" s="1" t="s">
        <v>104</v>
      </c>
      <c r="S1396" s="1" t="s">
        <v>2936</v>
      </c>
      <c r="T1396" s="1">
        <v>1</v>
      </c>
      <c r="U1396" s="1">
        <v>0</v>
      </c>
      <c r="V1396" s="1">
        <v>0</v>
      </c>
      <c r="Y1396" s="1">
        <v>0</v>
      </c>
      <c r="Z1396" s="1">
        <v>0</v>
      </c>
      <c r="AA1396" s="1">
        <v>0</v>
      </c>
      <c r="AB1396" s="1">
        <v>0</v>
      </c>
      <c r="AC1396" s="1">
        <v>0</v>
      </c>
      <c r="AD1396" s="1">
        <v>812</v>
      </c>
      <c r="AK1396" s="1">
        <v>0</v>
      </c>
      <c r="AL1396" s="1">
        <v>0</v>
      </c>
      <c r="AM1396" s="1">
        <v>0</v>
      </c>
      <c r="AO1396" s="1">
        <v>0</v>
      </c>
      <c r="AQ1396" s="1">
        <v>0</v>
      </c>
      <c r="AT1396" s="1">
        <v>0</v>
      </c>
      <c r="AV1396" s="1">
        <v>0</v>
      </c>
      <c r="AW1396" s="1">
        <v>0</v>
      </c>
      <c r="AX1396" s="1">
        <v>0</v>
      </c>
      <c r="AY1396" s="1" t="s">
        <v>79</v>
      </c>
      <c r="BD1396" s="1">
        <v>0</v>
      </c>
      <c r="BF1396" s="1">
        <v>0</v>
      </c>
      <c r="BH1396" s="1">
        <v>0</v>
      </c>
      <c r="BI1396" s="1">
        <v>0</v>
      </c>
      <c r="BL1396" s="1" t="s">
        <v>121</v>
      </c>
      <c r="BM1396" s="1" t="s">
        <v>79</v>
      </c>
      <c r="BP1396" s="1">
        <v>0</v>
      </c>
      <c r="BQ1396" s="1">
        <v>0</v>
      </c>
      <c r="BR1396" s="2">
        <v>1402348</v>
      </c>
      <c r="BS1396" s="2">
        <v>507561</v>
      </c>
      <c r="BT1396" s="1" t="s">
        <v>123</v>
      </c>
      <c r="BU1396" s="1" t="s">
        <v>124</v>
      </c>
      <c r="BW1396" s="1">
        <v>0</v>
      </c>
      <c r="BX1396" s="1">
        <v>3</v>
      </c>
    </row>
    <row r="1397" spans="1:76" x14ac:dyDescent="0.25">
      <c r="A1397" s="1">
        <v>1396</v>
      </c>
      <c r="B1397" s="1" t="s">
        <v>3012</v>
      </c>
      <c r="C1397" s="1" t="s">
        <v>86</v>
      </c>
      <c r="D1397" s="1" t="s">
        <v>113</v>
      </c>
      <c r="E1397" s="1" t="s">
        <v>114</v>
      </c>
      <c r="F1397" s="1">
        <v>2007</v>
      </c>
      <c r="G1397" s="1">
        <v>5</v>
      </c>
      <c r="H1397" s="1">
        <v>30</v>
      </c>
      <c r="I1397" s="1">
        <v>959</v>
      </c>
      <c r="J1397" s="1" t="s">
        <v>2657</v>
      </c>
      <c r="K1397" s="1">
        <v>10</v>
      </c>
      <c r="L1397" s="1">
        <v>83</v>
      </c>
      <c r="M1397" s="1">
        <v>684780</v>
      </c>
      <c r="N1397" s="1">
        <v>5480272</v>
      </c>
      <c r="O1397" s="1">
        <v>1402270</v>
      </c>
      <c r="P1397" s="1">
        <v>508072</v>
      </c>
      <c r="Q1397" s="1" t="s">
        <v>78</v>
      </c>
      <c r="R1397" s="1" t="s">
        <v>156</v>
      </c>
      <c r="S1397" s="1" t="s">
        <v>2939</v>
      </c>
      <c r="T1397" s="1">
        <v>1</v>
      </c>
      <c r="U1397" s="1">
        <v>0</v>
      </c>
      <c r="V1397" s="1">
        <v>0</v>
      </c>
      <c r="Y1397" s="1">
        <v>0</v>
      </c>
      <c r="Z1397" s="1">
        <v>0</v>
      </c>
      <c r="AA1397" s="1">
        <v>0</v>
      </c>
      <c r="AB1397" s="1">
        <v>0</v>
      </c>
      <c r="AC1397" s="1">
        <v>0</v>
      </c>
      <c r="AD1397" s="1">
        <v>783</v>
      </c>
      <c r="AK1397" s="1">
        <v>0</v>
      </c>
      <c r="AL1397" s="1">
        <v>0</v>
      </c>
      <c r="AM1397" s="1">
        <v>0</v>
      </c>
      <c r="AO1397" s="1">
        <v>0</v>
      </c>
      <c r="AQ1397" s="1">
        <v>0</v>
      </c>
      <c r="AT1397" s="1">
        <v>0</v>
      </c>
      <c r="AV1397" s="1">
        <v>0</v>
      </c>
      <c r="AW1397" s="1">
        <v>0</v>
      </c>
      <c r="AX1397" s="1">
        <v>0</v>
      </c>
      <c r="AY1397" s="1" t="s">
        <v>86</v>
      </c>
      <c r="BD1397" s="1">
        <v>0</v>
      </c>
      <c r="BF1397" s="1">
        <v>0</v>
      </c>
      <c r="BH1397" s="1">
        <v>0</v>
      </c>
      <c r="BI1397" s="1">
        <v>0</v>
      </c>
      <c r="BL1397" s="1" t="s">
        <v>121</v>
      </c>
      <c r="BM1397" s="1" t="s">
        <v>191</v>
      </c>
      <c r="BP1397" s="1">
        <v>0</v>
      </c>
      <c r="BQ1397" s="1">
        <v>0</v>
      </c>
      <c r="BR1397" s="2">
        <v>1402270</v>
      </c>
      <c r="BS1397" s="2">
        <v>508072</v>
      </c>
      <c r="BT1397" s="1" t="s">
        <v>174</v>
      </c>
      <c r="BU1397" s="1" t="s">
        <v>124</v>
      </c>
      <c r="BW1397" s="1">
        <v>0</v>
      </c>
      <c r="BX1397" s="1">
        <v>4</v>
      </c>
    </row>
    <row r="1398" spans="1:76" x14ac:dyDescent="0.25">
      <c r="A1398" s="1">
        <v>1397</v>
      </c>
      <c r="B1398" s="1" t="s">
        <v>3013</v>
      </c>
      <c r="C1398" s="1" t="s">
        <v>112</v>
      </c>
      <c r="D1398" s="1" t="s">
        <v>113</v>
      </c>
      <c r="E1398" s="1" t="s">
        <v>114</v>
      </c>
      <c r="F1398" s="1">
        <v>2007</v>
      </c>
      <c r="G1398" s="1">
        <v>5</v>
      </c>
      <c r="H1398" s="1">
        <v>30</v>
      </c>
      <c r="I1398" s="1">
        <v>1231</v>
      </c>
      <c r="J1398" s="1" t="s">
        <v>2657</v>
      </c>
      <c r="K1398" s="1">
        <v>10</v>
      </c>
      <c r="L1398" s="1">
        <v>83</v>
      </c>
      <c r="M1398" s="1">
        <v>685398</v>
      </c>
      <c r="N1398" s="1">
        <v>5478633</v>
      </c>
      <c r="O1398" s="1">
        <v>1402961</v>
      </c>
      <c r="P1398" s="1">
        <v>506464</v>
      </c>
      <c r="Q1398" s="1" t="s">
        <v>78</v>
      </c>
      <c r="R1398" s="1" t="s">
        <v>164</v>
      </c>
      <c r="S1398" s="1" t="s">
        <v>656</v>
      </c>
      <c r="T1398" s="1">
        <v>0</v>
      </c>
      <c r="U1398" s="1">
        <v>0</v>
      </c>
      <c r="V1398" s="1">
        <v>1</v>
      </c>
      <c r="Y1398" s="1">
        <v>0</v>
      </c>
      <c r="Z1398" s="1">
        <v>0</v>
      </c>
      <c r="AA1398" s="1">
        <v>0</v>
      </c>
      <c r="AB1398" s="1">
        <v>0</v>
      </c>
      <c r="AC1398" s="1">
        <v>0</v>
      </c>
      <c r="AD1398" s="1">
        <v>831</v>
      </c>
      <c r="AK1398" s="1">
        <v>0</v>
      </c>
      <c r="AL1398" s="1">
        <v>0</v>
      </c>
      <c r="AM1398" s="1">
        <v>0</v>
      </c>
      <c r="AO1398" s="1">
        <v>0</v>
      </c>
      <c r="AQ1398" s="1">
        <v>0</v>
      </c>
      <c r="AT1398" s="1">
        <v>0</v>
      </c>
      <c r="AV1398" s="1">
        <v>0</v>
      </c>
      <c r="AW1398" s="1">
        <v>0</v>
      </c>
      <c r="AX1398" s="1">
        <v>0</v>
      </c>
      <c r="AY1398" s="1" t="s">
        <v>79</v>
      </c>
      <c r="BD1398" s="1">
        <v>0</v>
      </c>
      <c r="BF1398" s="1">
        <v>0</v>
      </c>
      <c r="BH1398" s="1">
        <v>0</v>
      </c>
      <c r="BI1398" s="1">
        <v>0</v>
      </c>
      <c r="BL1398" s="1" t="s">
        <v>121</v>
      </c>
      <c r="BM1398" s="1" t="s">
        <v>79</v>
      </c>
      <c r="BP1398" s="1">
        <v>0</v>
      </c>
      <c r="BQ1398" s="1">
        <v>0</v>
      </c>
      <c r="BR1398" s="2">
        <v>1402961</v>
      </c>
      <c r="BS1398" s="2">
        <v>506464</v>
      </c>
      <c r="BT1398" s="1" t="s">
        <v>123</v>
      </c>
      <c r="BU1398" s="1" t="s">
        <v>124</v>
      </c>
      <c r="BW1398" s="1">
        <v>0</v>
      </c>
      <c r="BX1398" s="1">
        <v>3</v>
      </c>
    </row>
    <row r="1399" spans="1:76" x14ac:dyDescent="0.25">
      <c r="A1399" s="1">
        <v>1398</v>
      </c>
      <c r="B1399" s="1" t="s">
        <v>2136</v>
      </c>
      <c r="C1399" s="1" t="s">
        <v>86</v>
      </c>
      <c r="D1399" s="1" t="s">
        <v>1093</v>
      </c>
      <c r="E1399" s="1" t="s">
        <v>2137</v>
      </c>
      <c r="F1399" s="1">
        <v>2007</v>
      </c>
      <c r="G1399" s="1">
        <v>6</v>
      </c>
      <c r="H1399" s="1">
        <v>8</v>
      </c>
      <c r="I1399" s="1">
        <v>615</v>
      </c>
      <c r="J1399" s="1" t="s">
        <v>103</v>
      </c>
      <c r="K1399" s="1">
        <v>10</v>
      </c>
      <c r="L1399" s="1">
        <v>83</v>
      </c>
      <c r="M1399" s="1">
        <v>673950</v>
      </c>
      <c r="N1399" s="1">
        <v>5532695</v>
      </c>
      <c r="O1399" s="1">
        <v>1389122</v>
      </c>
      <c r="P1399" s="1">
        <v>559942</v>
      </c>
      <c r="Q1399" s="1" t="s">
        <v>1484</v>
      </c>
      <c r="R1399" s="1" t="s">
        <v>1485</v>
      </c>
      <c r="S1399" s="1" t="s">
        <v>86</v>
      </c>
      <c r="T1399" s="1">
        <v>0</v>
      </c>
      <c r="U1399" s="1">
        <v>0</v>
      </c>
      <c r="V1399" s="1">
        <v>0</v>
      </c>
      <c r="Y1399" s="1">
        <v>0</v>
      </c>
      <c r="Z1399" s="1">
        <v>0</v>
      </c>
      <c r="AA1399" s="1">
        <v>0</v>
      </c>
      <c r="AB1399" s="1">
        <v>0</v>
      </c>
      <c r="AC1399" s="1">
        <v>0</v>
      </c>
      <c r="AD1399" s="1">
        <v>1043</v>
      </c>
      <c r="AK1399" s="1">
        <v>0</v>
      </c>
      <c r="AL1399" s="1">
        <v>0</v>
      </c>
      <c r="AM1399" s="1">
        <v>0</v>
      </c>
      <c r="AO1399" s="1">
        <v>0</v>
      </c>
      <c r="AQ1399" s="1">
        <v>0</v>
      </c>
      <c r="AT1399" s="1">
        <v>0</v>
      </c>
      <c r="AV1399" s="1">
        <v>0</v>
      </c>
      <c r="AW1399" s="1">
        <v>0</v>
      </c>
      <c r="AX1399" s="1">
        <v>0</v>
      </c>
      <c r="AY1399" s="1" t="s">
        <v>86</v>
      </c>
      <c r="BD1399" s="1">
        <v>0</v>
      </c>
      <c r="BF1399" s="1">
        <v>0</v>
      </c>
      <c r="BH1399" s="1">
        <v>0</v>
      </c>
      <c r="BI1399" s="1">
        <v>0</v>
      </c>
      <c r="BL1399" s="1" t="s">
        <v>121</v>
      </c>
      <c r="BM1399" s="1" t="s">
        <v>191</v>
      </c>
      <c r="BP1399" s="1">
        <v>0</v>
      </c>
      <c r="BQ1399" s="1">
        <v>0</v>
      </c>
      <c r="BR1399" s="2">
        <v>1389122</v>
      </c>
      <c r="BS1399" s="2">
        <v>559942</v>
      </c>
      <c r="BT1399" s="1" t="s">
        <v>1105</v>
      </c>
      <c r="BU1399" s="1" t="s">
        <v>2118</v>
      </c>
      <c r="BW1399" s="1">
        <v>0</v>
      </c>
      <c r="BX1399" s="1">
        <v>4</v>
      </c>
    </row>
    <row r="1400" spans="1:76" x14ac:dyDescent="0.25">
      <c r="A1400" s="1">
        <v>1399</v>
      </c>
      <c r="B1400" s="1" t="s">
        <v>3014</v>
      </c>
      <c r="C1400" s="1" t="s">
        <v>2142</v>
      </c>
      <c r="D1400" s="1" t="s">
        <v>1093</v>
      </c>
      <c r="E1400" s="1" t="s">
        <v>2133</v>
      </c>
      <c r="F1400" s="1">
        <v>2007</v>
      </c>
      <c r="G1400" s="1">
        <v>6</v>
      </c>
      <c r="H1400" s="1">
        <v>8</v>
      </c>
      <c r="I1400" s="1">
        <v>647</v>
      </c>
      <c r="J1400" s="1" t="s">
        <v>103</v>
      </c>
      <c r="K1400" s="1">
        <v>10</v>
      </c>
      <c r="L1400" s="1">
        <v>83</v>
      </c>
      <c r="M1400" s="1">
        <v>668808</v>
      </c>
      <c r="N1400" s="1">
        <v>5522206</v>
      </c>
      <c r="O1400" s="1">
        <v>1384448</v>
      </c>
      <c r="P1400" s="1">
        <v>549237</v>
      </c>
      <c r="Q1400" s="1" t="s">
        <v>78</v>
      </c>
      <c r="R1400" s="1" t="s">
        <v>104</v>
      </c>
      <c r="S1400" s="1" t="s">
        <v>1182</v>
      </c>
      <c r="T1400" s="1">
        <v>1</v>
      </c>
      <c r="U1400" s="1">
        <v>0</v>
      </c>
      <c r="V1400" s="1">
        <v>0</v>
      </c>
      <c r="Y1400" s="1">
        <v>0</v>
      </c>
      <c r="Z1400" s="1">
        <v>0</v>
      </c>
      <c r="AA1400" s="1">
        <v>0</v>
      </c>
      <c r="AB1400" s="1">
        <v>0</v>
      </c>
      <c r="AC1400" s="1">
        <v>0</v>
      </c>
      <c r="AD1400" s="1">
        <v>1072</v>
      </c>
      <c r="AK1400" s="1">
        <v>0</v>
      </c>
      <c r="AL1400" s="1">
        <v>0</v>
      </c>
      <c r="AM1400" s="1">
        <v>0</v>
      </c>
      <c r="AO1400" s="1">
        <v>0</v>
      </c>
      <c r="AQ1400" s="1">
        <v>0</v>
      </c>
      <c r="AT1400" s="1">
        <v>0</v>
      </c>
      <c r="AV1400" s="1">
        <v>0</v>
      </c>
      <c r="AW1400" s="1">
        <v>0</v>
      </c>
      <c r="AX1400" s="1">
        <v>0</v>
      </c>
      <c r="AY1400" s="1" t="s">
        <v>79</v>
      </c>
      <c r="BD1400" s="1">
        <v>0</v>
      </c>
      <c r="BF1400" s="1">
        <v>0</v>
      </c>
      <c r="BH1400" s="1">
        <v>0</v>
      </c>
      <c r="BI1400" s="1">
        <v>0</v>
      </c>
      <c r="BL1400" s="1" t="s">
        <v>121</v>
      </c>
      <c r="BM1400" s="1" t="s">
        <v>79</v>
      </c>
      <c r="BO1400" s="1" t="s">
        <v>2144</v>
      </c>
      <c r="BP1400" s="1">
        <v>0</v>
      </c>
      <c r="BQ1400" s="1">
        <v>0</v>
      </c>
      <c r="BR1400" s="2">
        <v>1384448</v>
      </c>
      <c r="BS1400" s="2">
        <v>549237</v>
      </c>
      <c r="BT1400" s="1" t="s">
        <v>1105</v>
      </c>
      <c r="BU1400" s="1" t="s">
        <v>2118</v>
      </c>
      <c r="BW1400" s="1">
        <v>0</v>
      </c>
      <c r="BX1400" s="1">
        <v>4</v>
      </c>
    </row>
    <row r="1401" spans="1:76" x14ac:dyDescent="0.25">
      <c r="A1401" s="1">
        <v>1400</v>
      </c>
      <c r="B1401" s="1" t="s">
        <v>2279</v>
      </c>
      <c r="C1401" s="1" t="s">
        <v>2142</v>
      </c>
      <c r="D1401" s="1" t="s">
        <v>1093</v>
      </c>
      <c r="E1401" s="1" t="s">
        <v>2133</v>
      </c>
      <c r="F1401" s="1">
        <v>2007</v>
      </c>
      <c r="G1401" s="1">
        <v>6</v>
      </c>
      <c r="H1401" s="1">
        <v>8</v>
      </c>
      <c r="I1401" s="1">
        <v>647</v>
      </c>
      <c r="J1401" s="1" t="s">
        <v>103</v>
      </c>
      <c r="K1401" s="1">
        <v>10</v>
      </c>
      <c r="L1401" s="1">
        <v>83</v>
      </c>
      <c r="M1401" s="1">
        <v>668786</v>
      </c>
      <c r="N1401" s="1">
        <v>5522420</v>
      </c>
      <c r="O1401" s="1">
        <v>1384416</v>
      </c>
      <c r="P1401" s="1">
        <v>549450</v>
      </c>
      <c r="Q1401" s="1" t="s">
        <v>78</v>
      </c>
      <c r="R1401" s="1" t="s">
        <v>104</v>
      </c>
      <c r="S1401" s="1" t="s">
        <v>3015</v>
      </c>
      <c r="T1401" s="1">
        <v>0</v>
      </c>
      <c r="U1401" s="1">
        <v>1</v>
      </c>
      <c r="V1401" s="1">
        <v>0</v>
      </c>
      <c r="Y1401" s="1">
        <v>0</v>
      </c>
      <c r="Z1401" s="1">
        <v>0</v>
      </c>
      <c r="AA1401" s="1">
        <v>0</v>
      </c>
      <c r="AB1401" s="1">
        <v>0</v>
      </c>
      <c r="AC1401" s="1">
        <v>0</v>
      </c>
      <c r="AD1401" s="1">
        <v>1079</v>
      </c>
      <c r="AK1401" s="1">
        <v>0</v>
      </c>
      <c r="AL1401" s="1">
        <v>0</v>
      </c>
      <c r="AM1401" s="1">
        <v>0</v>
      </c>
      <c r="AO1401" s="1">
        <v>0</v>
      </c>
      <c r="AQ1401" s="1">
        <v>0</v>
      </c>
      <c r="AT1401" s="1">
        <v>0</v>
      </c>
      <c r="AV1401" s="1">
        <v>0</v>
      </c>
      <c r="AW1401" s="1">
        <v>0</v>
      </c>
      <c r="AX1401" s="1">
        <v>0</v>
      </c>
      <c r="AY1401" s="1" t="s">
        <v>79</v>
      </c>
      <c r="AZ1401" s="1" t="s">
        <v>3016</v>
      </c>
      <c r="BD1401" s="1">
        <v>0</v>
      </c>
      <c r="BF1401" s="1">
        <v>0</v>
      </c>
      <c r="BH1401" s="1">
        <v>0</v>
      </c>
      <c r="BI1401" s="1">
        <v>0</v>
      </c>
      <c r="BK1401" s="1" t="s">
        <v>1611</v>
      </c>
      <c r="BL1401" s="1" t="s">
        <v>121</v>
      </c>
      <c r="BM1401" s="1" t="s">
        <v>79</v>
      </c>
      <c r="BO1401" s="1" t="s">
        <v>2144</v>
      </c>
      <c r="BP1401" s="1">
        <v>0</v>
      </c>
      <c r="BQ1401" s="1">
        <v>0</v>
      </c>
      <c r="BR1401" s="2">
        <v>1384416</v>
      </c>
      <c r="BS1401" s="2">
        <v>549450</v>
      </c>
      <c r="BT1401" s="1" t="s">
        <v>1105</v>
      </c>
      <c r="BU1401" s="1" t="s">
        <v>2118</v>
      </c>
      <c r="BW1401" s="1">
        <v>0</v>
      </c>
      <c r="BX1401" s="1">
        <v>4</v>
      </c>
    </row>
    <row r="1402" spans="1:76" x14ac:dyDescent="0.25">
      <c r="A1402" s="1">
        <v>1401</v>
      </c>
      <c r="B1402" s="1" t="s">
        <v>3014</v>
      </c>
      <c r="C1402" s="1" t="s">
        <v>2142</v>
      </c>
      <c r="D1402" s="1" t="s">
        <v>1093</v>
      </c>
      <c r="E1402" s="1" t="s">
        <v>2133</v>
      </c>
      <c r="F1402" s="1">
        <v>2007</v>
      </c>
      <c r="G1402" s="1">
        <v>6</v>
      </c>
      <c r="H1402" s="1">
        <v>8</v>
      </c>
      <c r="I1402" s="1">
        <v>709</v>
      </c>
      <c r="J1402" s="1" t="s">
        <v>103</v>
      </c>
      <c r="K1402" s="1">
        <v>10</v>
      </c>
      <c r="L1402" s="1">
        <v>83</v>
      </c>
      <c r="M1402" s="1">
        <v>668808</v>
      </c>
      <c r="N1402" s="1">
        <v>5522206</v>
      </c>
      <c r="O1402" s="1">
        <v>1384448</v>
      </c>
      <c r="P1402" s="1">
        <v>549237</v>
      </c>
      <c r="Q1402" s="1" t="s">
        <v>78</v>
      </c>
      <c r="R1402" s="1" t="s">
        <v>104</v>
      </c>
      <c r="S1402" s="1" t="s">
        <v>104</v>
      </c>
      <c r="T1402" s="1">
        <v>1</v>
      </c>
      <c r="U1402" s="1">
        <v>0</v>
      </c>
      <c r="V1402" s="1">
        <v>0</v>
      </c>
      <c r="Y1402" s="1">
        <v>0</v>
      </c>
      <c r="Z1402" s="1">
        <v>0</v>
      </c>
      <c r="AA1402" s="1">
        <v>0</v>
      </c>
      <c r="AB1402" s="1">
        <v>0</v>
      </c>
      <c r="AC1402" s="1">
        <v>0</v>
      </c>
      <c r="AD1402" s="1">
        <v>1072</v>
      </c>
      <c r="AK1402" s="1">
        <v>0</v>
      </c>
      <c r="AL1402" s="1">
        <v>0</v>
      </c>
      <c r="AM1402" s="1">
        <v>0</v>
      </c>
      <c r="AO1402" s="1">
        <v>0</v>
      </c>
      <c r="AQ1402" s="1">
        <v>0</v>
      </c>
      <c r="AT1402" s="1">
        <v>0</v>
      </c>
      <c r="AV1402" s="1">
        <v>0</v>
      </c>
      <c r="AW1402" s="1">
        <v>0</v>
      </c>
      <c r="AX1402" s="1">
        <v>0</v>
      </c>
      <c r="AY1402" s="1" t="s">
        <v>79</v>
      </c>
      <c r="BD1402" s="1">
        <v>0</v>
      </c>
      <c r="BF1402" s="1">
        <v>0</v>
      </c>
      <c r="BH1402" s="1">
        <v>0</v>
      </c>
      <c r="BI1402" s="1">
        <v>0</v>
      </c>
      <c r="BL1402" s="1" t="s">
        <v>121</v>
      </c>
      <c r="BM1402" s="1" t="s">
        <v>79</v>
      </c>
      <c r="BO1402" s="1" t="s">
        <v>2144</v>
      </c>
      <c r="BP1402" s="1">
        <v>0</v>
      </c>
      <c r="BQ1402" s="1">
        <v>0</v>
      </c>
      <c r="BR1402" s="2">
        <v>1384448</v>
      </c>
      <c r="BS1402" s="2">
        <v>549237</v>
      </c>
      <c r="BT1402" s="1" t="s">
        <v>1105</v>
      </c>
      <c r="BU1402" s="1" t="s">
        <v>2118</v>
      </c>
      <c r="BW1402" s="1">
        <v>0</v>
      </c>
      <c r="BX1402" s="1">
        <v>4</v>
      </c>
    </row>
    <row r="1403" spans="1:76" x14ac:dyDescent="0.25">
      <c r="A1403" s="1">
        <v>1402</v>
      </c>
      <c r="B1403" s="1" t="s">
        <v>2961</v>
      </c>
      <c r="C1403" s="1" t="s">
        <v>86</v>
      </c>
      <c r="D1403" s="1" t="s">
        <v>1093</v>
      </c>
      <c r="E1403" s="1" t="s">
        <v>2133</v>
      </c>
      <c r="F1403" s="1">
        <v>2007</v>
      </c>
      <c r="G1403" s="1">
        <v>6</v>
      </c>
      <c r="H1403" s="1">
        <v>8</v>
      </c>
      <c r="I1403" s="1">
        <v>734</v>
      </c>
      <c r="J1403" s="1" t="s">
        <v>103</v>
      </c>
      <c r="K1403" s="1">
        <v>10</v>
      </c>
      <c r="L1403" s="1">
        <v>83</v>
      </c>
      <c r="M1403" s="1">
        <v>666737</v>
      </c>
      <c r="N1403" s="1">
        <v>5522974</v>
      </c>
      <c r="O1403" s="1">
        <v>1382345</v>
      </c>
      <c r="P1403" s="1">
        <v>549912</v>
      </c>
      <c r="Q1403" s="1" t="s">
        <v>1484</v>
      </c>
      <c r="R1403" s="1" t="s">
        <v>1485</v>
      </c>
      <c r="S1403" s="1" t="s">
        <v>86</v>
      </c>
      <c r="T1403" s="1">
        <v>0</v>
      </c>
      <c r="U1403" s="1">
        <v>0</v>
      </c>
      <c r="V1403" s="1">
        <v>0</v>
      </c>
      <c r="Y1403" s="1">
        <v>0</v>
      </c>
      <c r="Z1403" s="1">
        <v>0</v>
      </c>
      <c r="AA1403" s="1">
        <v>0</v>
      </c>
      <c r="AB1403" s="1">
        <v>0</v>
      </c>
      <c r="AC1403" s="1">
        <v>0</v>
      </c>
      <c r="AD1403" s="1">
        <v>1072</v>
      </c>
      <c r="AK1403" s="1">
        <v>0</v>
      </c>
      <c r="AL1403" s="1">
        <v>0</v>
      </c>
      <c r="AM1403" s="1">
        <v>0</v>
      </c>
      <c r="AO1403" s="1">
        <v>0</v>
      </c>
      <c r="AQ1403" s="1">
        <v>0</v>
      </c>
      <c r="AT1403" s="1">
        <v>0</v>
      </c>
      <c r="AV1403" s="1">
        <v>0</v>
      </c>
      <c r="AW1403" s="1">
        <v>0</v>
      </c>
      <c r="AX1403" s="1">
        <v>0</v>
      </c>
      <c r="AY1403" s="1" t="s">
        <v>86</v>
      </c>
      <c r="BD1403" s="1">
        <v>0</v>
      </c>
      <c r="BF1403" s="1">
        <v>0</v>
      </c>
      <c r="BH1403" s="1">
        <v>0</v>
      </c>
      <c r="BI1403" s="1">
        <v>0</v>
      </c>
      <c r="BL1403" s="1" t="s">
        <v>121</v>
      </c>
      <c r="BM1403" s="1" t="s">
        <v>191</v>
      </c>
      <c r="BP1403" s="1">
        <v>0</v>
      </c>
      <c r="BQ1403" s="1">
        <v>0</v>
      </c>
      <c r="BR1403" s="2">
        <v>1382345</v>
      </c>
      <c r="BS1403" s="2">
        <v>549912</v>
      </c>
      <c r="BT1403" s="1" t="s">
        <v>1105</v>
      </c>
      <c r="BU1403" s="1" t="s">
        <v>2118</v>
      </c>
      <c r="BW1403" s="1">
        <v>0</v>
      </c>
      <c r="BX1403" s="1">
        <v>5</v>
      </c>
    </row>
    <row r="1404" spans="1:76" x14ac:dyDescent="0.25">
      <c r="A1404" s="1">
        <v>1403</v>
      </c>
      <c r="B1404" s="1" t="s">
        <v>2962</v>
      </c>
      <c r="C1404" s="1" t="s">
        <v>2963</v>
      </c>
      <c r="D1404" s="1" t="s">
        <v>1093</v>
      </c>
      <c r="E1404" s="1" t="s">
        <v>2133</v>
      </c>
      <c r="F1404" s="1">
        <v>2007</v>
      </c>
      <c r="G1404" s="1">
        <v>6</v>
      </c>
      <c r="H1404" s="1">
        <v>8</v>
      </c>
      <c r="I1404" s="1">
        <v>813</v>
      </c>
      <c r="J1404" s="1" t="s">
        <v>103</v>
      </c>
      <c r="K1404" s="1">
        <v>10</v>
      </c>
      <c r="L1404" s="1">
        <v>83</v>
      </c>
      <c r="M1404" s="1">
        <v>665886</v>
      </c>
      <c r="N1404" s="1">
        <v>5522035</v>
      </c>
      <c r="O1404" s="1">
        <v>1381535</v>
      </c>
      <c r="P1404" s="1">
        <v>548937</v>
      </c>
      <c r="Q1404" s="1" t="s">
        <v>1484</v>
      </c>
      <c r="R1404" s="1" t="s">
        <v>1485</v>
      </c>
      <c r="S1404" s="1" t="s">
        <v>86</v>
      </c>
      <c r="T1404" s="1">
        <v>0</v>
      </c>
      <c r="U1404" s="1">
        <v>0</v>
      </c>
      <c r="V1404" s="1">
        <v>0</v>
      </c>
      <c r="Y1404" s="1">
        <v>0</v>
      </c>
      <c r="Z1404" s="1">
        <v>0</v>
      </c>
      <c r="AA1404" s="1">
        <v>0</v>
      </c>
      <c r="AB1404" s="1">
        <v>0</v>
      </c>
      <c r="AC1404" s="1">
        <v>0</v>
      </c>
      <c r="AD1404" s="1">
        <v>1057</v>
      </c>
      <c r="AK1404" s="1">
        <v>0</v>
      </c>
      <c r="AL1404" s="1">
        <v>0</v>
      </c>
      <c r="AM1404" s="1">
        <v>0</v>
      </c>
      <c r="AO1404" s="1">
        <v>0</v>
      </c>
      <c r="AQ1404" s="1">
        <v>0</v>
      </c>
      <c r="AT1404" s="1">
        <v>0</v>
      </c>
      <c r="AV1404" s="1">
        <v>0</v>
      </c>
      <c r="AW1404" s="1">
        <v>0</v>
      </c>
      <c r="AX1404" s="1">
        <v>0</v>
      </c>
      <c r="AY1404" s="1" t="s">
        <v>778</v>
      </c>
      <c r="BD1404" s="1">
        <v>0</v>
      </c>
      <c r="BF1404" s="1">
        <v>0</v>
      </c>
      <c r="BH1404" s="1">
        <v>0</v>
      </c>
      <c r="BI1404" s="1">
        <v>0</v>
      </c>
      <c r="BL1404" s="1" t="s">
        <v>121</v>
      </c>
      <c r="BM1404" s="1" t="s">
        <v>779</v>
      </c>
      <c r="BP1404" s="1">
        <v>0</v>
      </c>
      <c r="BQ1404" s="1">
        <v>0</v>
      </c>
      <c r="BR1404" s="2">
        <v>1381535</v>
      </c>
      <c r="BS1404" s="2">
        <v>548937</v>
      </c>
      <c r="BT1404" s="1" t="s">
        <v>1105</v>
      </c>
      <c r="BU1404" s="1" t="s">
        <v>2118</v>
      </c>
      <c r="BW1404" s="1">
        <v>0</v>
      </c>
      <c r="BX1404" s="1">
        <v>4</v>
      </c>
    </row>
    <row r="1405" spans="1:76" x14ac:dyDescent="0.25">
      <c r="A1405" s="1">
        <v>1404</v>
      </c>
      <c r="B1405" s="1" t="s">
        <v>3017</v>
      </c>
      <c r="C1405" s="1" t="s">
        <v>2965</v>
      </c>
      <c r="D1405" s="1" t="s">
        <v>1093</v>
      </c>
      <c r="E1405" s="1" t="s">
        <v>2133</v>
      </c>
      <c r="F1405" s="1">
        <v>2007</v>
      </c>
      <c r="G1405" s="1">
        <v>6</v>
      </c>
      <c r="H1405" s="1">
        <v>8</v>
      </c>
      <c r="I1405" s="1">
        <v>846</v>
      </c>
      <c r="J1405" s="1" t="s">
        <v>103</v>
      </c>
      <c r="K1405" s="1">
        <v>10</v>
      </c>
      <c r="L1405" s="1">
        <v>83</v>
      </c>
      <c r="M1405" s="1">
        <v>665273</v>
      </c>
      <c r="N1405" s="1">
        <v>5521886</v>
      </c>
      <c r="O1405" s="1">
        <v>1380929</v>
      </c>
      <c r="P1405" s="1">
        <v>548761</v>
      </c>
      <c r="Q1405" s="1" t="s">
        <v>78</v>
      </c>
      <c r="R1405" s="1" t="s">
        <v>104</v>
      </c>
      <c r="S1405" s="1" t="s">
        <v>1182</v>
      </c>
      <c r="T1405" s="1">
        <v>1</v>
      </c>
      <c r="U1405" s="1">
        <v>0</v>
      </c>
      <c r="V1405" s="1">
        <v>0</v>
      </c>
      <c r="Y1405" s="1">
        <v>0</v>
      </c>
      <c r="Z1405" s="1">
        <v>0</v>
      </c>
      <c r="AA1405" s="1">
        <v>0</v>
      </c>
      <c r="AB1405" s="1">
        <v>0</v>
      </c>
      <c r="AC1405" s="1">
        <v>0</v>
      </c>
      <c r="AD1405" s="1">
        <v>1015</v>
      </c>
      <c r="AK1405" s="1">
        <v>0</v>
      </c>
      <c r="AL1405" s="1">
        <v>0</v>
      </c>
      <c r="AM1405" s="1">
        <v>0</v>
      </c>
      <c r="AO1405" s="1">
        <v>0</v>
      </c>
      <c r="AQ1405" s="1">
        <v>0</v>
      </c>
      <c r="AT1405" s="1">
        <v>0</v>
      </c>
      <c r="AV1405" s="1">
        <v>0</v>
      </c>
      <c r="AW1405" s="1">
        <v>0</v>
      </c>
      <c r="AX1405" s="1">
        <v>0</v>
      </c>
      <c r="AY1405" s="1" t="s">
        <v>578</v>
      </c>
      <c r="AZ1405" s="1" t="s">
        <v>3018</v>
      </c>
      <c r="BD1405" s="1">
        <v>0</v>
      </c>
      <c r="BF1405" s="1">
        <v>0</v>
      </c>
      <c r="BH1405" s="1">
        <v>0</v>
      </c>
      <c r="BI1405" s="1">
        <v>0</v>
      </c>
      <c r="BL1405" s="1" t="s">
        <v>121</v>
      </c>
      <c r="BM1405" s="1" t="s">
        <v>578</v>
      </c>
      <c r="BP1405" s="1">
        <v>0</v>
      </c>
      <c r="BQ1405" s="1">
        <v>0</v>
      </c>
      <c r="BR1405" s="2">
        <v>1380929</v>
      </c>
      <c r="BS1405" s="2">
        <v>548761</v>
      </c>
      <c r="BT1405" s="1" t="s">
        <v>1105</v>
      </c>
      <c r="BU1405" s="1" t="s">
        <v>2118</v>
      </c>
      <c r="BW1405" s="1">
        <v>0</v>
      </c>
      <c r="BX1405" s="1">
        <v>4</v>
      </c>
    </row>
    <row r="1406" spans="1:76" x14ac:dyDescent="0.25">
      <c r="A1406" s="1">
        <v>1405</v>
      </c>
      <c r="B1406" s="1" t="s">
        <v>3019</v>
      </c>
      <c r="C1406" s="1" t="s">
        <v>2965</v>
      </c>
      <c r="D1406" s="1" t="s">
        <v>1093</v>
      </c>
      <c r="E1406" s="1" t="s">
        <v>2133</v>
      </c>
      <c r="F1406" s="1">
        <v>2007</v>
      </c>
      <c r="G1406" s="1">
        <v>6</v>
      </c>
      <c r="H1406" s="1">
        <v>8</v>
      </c>
      <c r="I1406" s="1">
        <v>846</v>
      </c>
      <c r="J1406" s="1" t="s">
        <v>103</v>
      </c>
      <c r="K1406" s="1">
        <v>10</v>
      </c>
      <c r="L1406" s="1">
        <v>83</v>
      </c>
      <c r="M1406" s="1">
        <v>665236</v>
      </c>
      <c r="N1406" s="1">
        <v>5521974</v>
      </c>
      <c r="O1406" s="1">
        <v>1380888</v>
      </c>
      <c r="P1406" s="1">
        <v>548847</v>
      </c>
      <c r="Q1406" s="1" t="s">
        <v>78</v>
      </c>
      <c r="R1406" s="1" t="s">
        <v>104</v>
      </c>
      <c r="S1406" s="1" t="s">
        <v>2528</v>
      </c>
      <c r="T1406" s="1">
        <v>0</v>
      </c>
      <c r="U1406" s="1">
        <v>1</v>
      </c>
      <c r="V1406" s="1">
        <v>0</v>
      </c>
      <c r="Y1406" s="1">
        <v>0</v>
      </c>
      <c r="Z1406" s="1">
        <v>0</v>
      </c>
      <c r="AA1406" s="1">
        <v>0</v>
      </c>
      <c r="AB1406" s="1">
        <v>0</v>
      </c>
      <c r="AC1406" s="1">
        <v>0</v>
      </c>
      <c r="AD1406" s="1">
        <v>1018</v>
      </c>
      <c r="AK1406" s="1">
        <v>0</v>
      </c>
      <c r="AL1406" s="1">
        <v>0</v>
      </c>
      <c r="AM1406" s="1">
        <v>0</v>
      </c>
      <c r="AO1406" s="1">
        <v>0</v>
      </c>
      <c r="AQ1406" s="1">
        <v>0</v>
      </c>
      <c r="AT1406" s="1">
        <v>0</v>
      </c>
      <c r="AV1406" s="1">
        <v>0</v>
      </c>
      <c r="AW1406" s="1">
        <v>0</v>
      </c>
      <c r="AX1406" s="1">
        <v>0</v>
      </c>
      <c r="AY1406" s="1" t="s">
        <v>578</v>
      </c>
      <c r="AZ1406" s="1" t="s">
        <v>3020</v>
      </c>
      <c r="BD1406" s="1">
        <v>0</v>
      </c>
      <c r="BF1406" s="1">
        <v>0</v>
      </c>
      <c r="BH1406" s="1">
        <v>0</v>
      </c>
      <c r="BI1406" s="1">
        <v>0</v>
      </c>
      <c r="BL1406" s="1" t="s">
        <v>121</v>
      </c>
      <c r="BM1406" s="1" t="s">
        <v>578</v>
      </c>
      <c r="BP1406" s="1">
        <v>0</v>
      </c>
      <c r="BQ1406" s="1">
        <v>0</v>
      </c>
      <c r="BR1406" s="2">
        <v>1380888</v>
      </c>
      <c r="BS1406" s="2">
        <v>548847</v>
      </c>
      <c r="BT1406" s="1" t="s">
        <v>1105</v>
      </c>
      <c r="BU1406" s="1" t="s">
        <v>2118</v>
      </c>
      <c r="BW1406" s="1">
        <v>0</v>
      </c>
      <c r="BX1406" s="1">
        <v>4</v>
      </c>
    </row>
    <row r="1407" spans="1:76" x14ac:dyDescent="0.25">
      <c r="A1407" s="1">
        <v>1406</v>
      </c>
      <c r="B1407" s="1" t="s">
        <v>3021</v>
      </c>
      <c r="C1407" s="1" t="s">
        <v>2965</v>
      </c>
      <c r="D1407" s="1" t="s">
        <v>1093</v>
      </c>
      <c r="E1407" s="1" t="s">
        <v>2133</v>
      </c>
      <c r="F1407" s="1">
        <v>2007</v>
      </c>
      <c r="G1407" s="1">
        <v>6</v>
      </c>
      <c r="H1407" s="1">
        <v>8</v>
      </c>
      <c r="I1407" s="1">
        <v>846</v>
      </c>
      <c r="J1407" s="1" t="s">
        <v>103</v>
      </c>
      <c r="K1407" s="1">
        <v>10</v>
      </c>
      <c r="L1407" s="1">
        <v>83</v>
      </c>
      <c r="M1407" s="1">
        <v>665238</v>
      </c>
      <c r="N1407" s="1">
        <v>5522028</v>
      </c>
      <c r="O1407" s="1">
        <v>1380888</v>
      </c>
      <c r="P1407" s="1">
        <v>548902</v>
      </c>
      <c r="Q1407" s="1" t="s">
        <v>78</v>
      </c>
      <c r="R1407" s="1" t="s">
        <v>104</v>
      </c>
      <c r="S1407" s="1" t="s">
        <v>1182</v>
      </c>
      <c r="T1407" s="1">
        <v>1</v>
      </c>
      <c r="U1407" s="1">
        <v>0</v>
      </c>
      <c r="V1407" s="1">
        <v>0</v>
      </c>
      <c r="Y1407" s="1">
        <v>0</v>
      </c>
      <c r="Z1407" s="1">
        <v>0</v>
      </c>
      <c r="AA1407" s="1">
        <v>0</v>
      </c>
      <c r="AB1407" s="1">
        <v>0</v>
      </c>
      <c r="AC1407" s="1">
        <v>0</v>
      </c>
      <c r="AD1407" s="1">
        <v>1022</v>
      </c>
      <c r="AK1407" s="1">
        <v>0</v>
      </c>
      <c r="AL1407" s="1">
        <v>0</v>
      </c>
      <c r="AM1407" s="1">
        <v>0</v>
      </c>
      <c r="AO1407" s="1">
        <v>0</v>
      </c>
      <c r="AQ1407" s="1">
        <v>0</v>
      </c>
      <c r="AT1407" s="1">
        <v>0</v>
      </c>
      <c r="AV1407" s="1">
        <v>0</v>
      </c>
      <c r="AW1407" s="1">
        <v>0</v>
      </c>
      <c r="AX1407" s="1">
        <v>0</v>
      </c>
      <c r="AY1407" s="1" t="s">
        <v>578</v>
      </c>
      <c r="AZ1407" s="1" t="s">
        <v>3018</v>
      </c>
      <c r="BD1407" s="1">
        <v>0</v>
      </c>
      <c r="BF1407" s="1">
        <v>0</v>
      </c>
      <c r="BH1407" s="1">
        <v>0</v>
      </c>
      <c r="BI1407" s="1">
        <v>0</v>
      </c>
      <c r="BL1407" s="1" t="s">
        <v>121</v>
      </c>
      <c r="BM1407" s="1" t="s">
        <v>578</v>
      </c>
      <c r="BP1407" s="1">
        <v>0</v>
      </c>
      <c r="BQ1407" s="1">
        <v>0</v>
      </c>
      <c r="BR1407" s="2">
        <v>1380888</v>
      </c>
      <c r="BS1407" s="2">
        <v>548902</v>
      </c>
      <c r="BT1407" s="1" t="s">
        <v>1105</v>
      </c>
      <c r="BU1407" s="1" t="s">
        <v>2118</v>
      </c>
      <c r="BW1407" s="1">
        <v>0</v>
      </c>
      <c r="BX1407" s="1">
        <v>4</v>
      </c>
    </row>
    <row r="1408" spans="1:76" x14ac:dyDescent="0.25">
      <c r="A1408" s="1">
        <v>1407</v>
      </c>
      <c r="B1408" s="1" t="s">
        <v>3017</v>
      </c>
      <c r="C1408" s="1" t="s">
        <v>2965</v>
      </c>
      <c r="D1408" s="1" t="s">
        <v>1093</v>
      </c>
      <c r="E1408" s="1" t="s">
        <v>2133</v>
      </c>
      <c r="F1408" s="1">
        <v>2007</v>
      </c>
      <c r="G1408" s="1">
        <v>6</v>
      </c>
      <c r="H1408" s="1">
        <v>8</v>
      </c>
      <c r="I1408" s="1">
        <v>849</v>
      </c>
      <c r="J1408" s="1" t="s">
        <v>103</v>
      </c>
      <c r="K1408" s="1">
        <v>10</v>
      </c>
      <c r="L1408" s="1">
        <v>83</v>
      </c>
      <c r="M1408" s="1">
        <v>665273</v>
      </c>
      <c r="N1408" s="1">
        <v>5521886</v>
      </c>
      <c r="O1408" s="1">
        <v>1380929</v>
      </c>
      <c r="P1408" s="1">
        <v>548761</v>
      </c>
      <c r="Q1408" s="1" t="s">
        <v>78</v>
      </c>
      <c r="R1408" s="1" t="s">
        <v>104</v>
      </c>
      <c r="S1408" s="1" t="s">
        <v>104</v>
      </c>
      <c r="T1408" s="1">
        <v>1</v>
      </c>
      <c r="U1408" s="1">
        <v>0</v>
      </c>
      <c r="V1408" s="1">
        <v>0</v>
      </c>
      <c r="Y1408" s="1">
        <v>0</v>
      </c>
      <c r="Z1408" s="1">
        <v>0</v>
      </c>
      <c r="AA1408" s="1">
        <v>0</v>
      </c>
      <c r="AB1408" s="1">
        <v>0</v>
      </c>
      <c r="AC1408" s="1">
        <v>0</v>
      </c>
      <c r="AD1408" s="1">
        <v>1015</v>
      </c>
      <c r="AK1408" s="1">
        <v>0</v>
      </c>
      <c r="AL1408" s="1">
        <v>0</v>
      </c>
      <c r="AM1408" s="1">
        <v>0</v>
      </c>
      <c r="AO1408" s="1">
        <v>0</v>
      </c>
      <c r="AQ1408" s="1">
        <v>0</v>
      </c>
      <c r="AT1408" s="1">
        <v>0</v>
      </c>
      <c r="AV1408" s="1">
        <v>0</v>
      </c>
      <c r="AW1408" s="1">
        <v>0</v>
      </c>
      <c r="AX1408" s="1">
        <v>0</v>
      </c>
      <c r="AY1408" s="1" t="s">
        <v>578</v>
      </c>
      <c r="BD1408" s="1">
        <v>0</v>
      </c>
      <c r="BF1408" s="1">
        <v>0</v>
      </c>
      <c r="BH1408" s="1">
        <v>0</v>
      </c>
      <c r="BI1408" s="1">
        <v>0</v>
      </c>
      <c r="BL1408" s="1" t="s">
        <v>121</v>
      </c>
      <c r="BM1408" s="1" t="s">
        <v>578</v>
      </c>
      <c r="BP1408" s="1">
        <v>0</v>
      </c>
      <c r="BQ1408" s="1">
        <v>0</v>
      </c>
      <c r="BR1408" s="2">
        <v>1380929</v>
      </c>
      <c r="BS1408" s="2">
        <v>548761</v>
      </c>
      <c r="BT1408" s="1" t="s">
        <v>1105</v>
      </c>
      <c r="BU1408" s="1" t="s">
        <v>2118</v>
      </c>
      <c r="BW1408" s="1">
        <v>0</v>
      </c>
      <c r="BX1408" s="1">
        <v>4</v>
      </c>
    </row>
    <row r="1409" spans="1:76" x14ac:dyDescent="0.25">
      <c r="A1409" s="1">
        <v>1408</v>
      </c>
      <c r="B1409" s="1" t="s">
        <v>3019</v>
      </c>
      <c r="C1409" s="1" t="s">
        <v>2965</v>
      </c>
      <c r="D1409" s="1" t="s">
        <v>1093</v>
      </c>
      <c r="E1409" s="1" t="s">
        <v>2133</v>
      </c>
      <c r="F1409" s="1">
        <v>2007</v>
      </c>
      <c r="G1409" s="1">
        <v>6</v>
      </c>
      <c r="H1409" s="1">
        <v>8</v>
      </c>
      <c r="I1409" s="1">
        <v>854</v>
      </c>
      <c r="J1409" s="1" t="s">
        <v>103</v>
      </c>
      <c r="K1409" s="1">
        <v>10</v>
      </c>
      <c r="L1409" s="1">
        <v>83</v>
      </c>
      <c r="M1409" s="1">
        <v>665236</v>
      </c>
      <c r="N1409" s="1">
        <v>5521974</v>
      </c>
      <c r="O1409" s="1">
        <v>1380888</v>
      </c>
      <c r="P1409" s="1">
        <v>548847</v>
      </c>
      <c r="Q1409" s="1" t="s">
        <v>78</v>
      </c>
      <c r="R1409" s="1" t="s">
        <v>104</v>
      </c>
      <c r="S1409" s="1" t="s">
        <v>104</v>
      </c>
      <c r="T1409" s="1">
        <v>1</v>
      </c>
      <c r="U1409" s="1">
        <v>0</v>
      </c>
      <c r="V1409" s="1">
        <v>0</v>
      </c>
      <c r="Y1409" s="1">
        <v>0</v>
      </c>
      <c r="Z1409" s="1">
        <v>0</v>
      </c>
      <c r="AA1409" s="1">
        <v>0</v>
      </c>
      <c r="AB1409" s="1">
        <v>0</v>
      </c>
      <c r="AC1409" s="1">
        <v>0</v>
      </c>
      <c r="AD1409" s="1">
        <v>1018</v>
      </c>
      <c r="AK1409" s="1">
        <v>0</v>
      </c>
      <c r="AL1409" s="1">
        <v>0</v>
      </c>
      <c r="AM1409" s="1">
        <v>0</v>
      </c>
      <c r="AO1409" s="1">
        <v>0</v>
      </c>
      <c r="AQ1409" s="1">
        <v>0</v>
      </c>
      <c r="AT1409" s="1">
        <v>0</v>
      </c>
      <c r="AV1409" s="1">
        <v>0</v>
      </c>
      <c r="AW1409" s="1">
        <v>0</v>
      </c>
      <c r="AX1409" s="1">
        <v>0</v>
      </c>
      <c r="AY1409" s="1" t="s">
        <v>578</v>
      </c>
      <c r="BD1409" s="1">
        <v>0</v>
      </c>
      <c r="BF1409" s="1">
        <v>0</v>
      </c>
      <c r="BH1409" s="1">
        <v>0</v>
      </c>
      <c r="BI1409" s="1">
        <v>0</v>
      </c>
      <c r="BL1409" s="1" t="s">
        <v>121</v>
      </c>
      <c r="BM1409" s="1" t="s">
        <v>578</v>
      </c>
      <c r="BP1409" s="1">
        <v>0</v>
      </c>
      <c r="BQ1409" s="1">
        <v>0</v>
      </c>
      <c r="BR1409" s="2">
        <v>1380888</v>
      </c>
      <c r="BS1409" s="2">
        <v>548847</v>
      </c>
      <c r="BT1409" s="1" t="s">
        <v>1105</v>
      </c>
      <c r="BU1409" s="1" t="s">
        <v>2118</v>
      </c>
      <c r="BW1409" s="1">
        <v>0</v>
      </c>
      <c r="BX1409" s="1">
        <v>4</v>
      </c>
    </row>
    <row r="1410" spans="1:76" x14ac:dyDescent="0.25">
      <c r="A1410" s="1">
        <v>1409</v>
      </c>
      <c r="B1410" s="1" t="s">
        <v>3021</v>
      </c>
      <c r="C1410" s="1" t="s">
        <v>2965</v>
      </c>
      <c r="D1410" s="1" t="s">
        <v>1093</v>
      </c>
      <c r="E1410" s="1" t="s">
        <v>2133</v>
      </c>
      <c r="F1410" s="1">
        <v>2007</v>
      </c>
      <c r="G1410" s="1">
        <v>6</v>
      </c>
      <c r="H1410" s="1">
        <v>8</v>
      </c>
      <c r="I1410" s="1">
        <v>857</v>
      </c>
      <c r="J1410" s="1" t="s">
        <v>103</v>
      </c>
      <c r="K1410" s="1">
        <v>10</v>
      </c>
      <c r="L1410" s="1">
        <v>83</v>
      </c>
      <c r="M1410" s="1">
        <v>665238</v>
      </c>
      <c r="N1410" s="1">
        <v>5522028</v>
      </c>
      <c r="O1410" s="1">
        <v>1380888</v>
      </c>
      <c r="P1410" s="1">
        <v>548902</v>
      </c>
      <c r="Q1410" s="1" t="s">
        <v>78</v>
      </c>
      <c r="R1410" s="1" t="s">
        <v>104</v>
      </c>
      <c r="S1410" s="1" t="s">
        <v>104</v>
      </c>
      <c r="T1410" s="1">
        <v>1</v>
      </c>
      <c r="U1410" s="1">
        <v>0</v>
      </c>
      <c r="V1410" s="1">
        <v>0</v>
      </c>
      <c r="Y1410" s="1">
        <v>0</v>
      </c>
      <c r="Z1410" s="1">
        <v>0</v>
      </c>
      <c r="AA1410" s="1">
        <v>0</v>
      </c>
      <c r="AB1410" s="1">
        <v>0</v>
      </c>
      <c r="AC1410" s="1">
        <v>0</v>
      </c>
      <c r="AD1410" s="1">
        <v>1022</v>
      </c>
      <c r="AK1410" s="1">
        <v>0</v>
      </c>
      <c r="AL1410" s="1">
        <v>0</v>
      </c>
      <c r="AM1410" s="1">
        <v>0</v>
      </c>
      <c r="AO1410" s="1">
        <v>0</v>
      </c>
      <c r="AQ1410" s="1">
        <v>0</v>
      </c>
      <c r="AT1410" s="1">
        <v>0</v>
      </c>
      <c r="AV1410" s="1">
        <v>0</v>
      </c>
      <c r="AW1410" s="1">
        <v>0</v>
      </c>
      <c r="AX1410" s="1">
        <v>0</v>
      </c>
      <c r="AY1410" s="1" t="s">
        <v>578</v>
      </c>
      <c r="BD1410" s="1">
        <v>0</v>
      </c>
      <c r="BF1410" s="1">
        <v>0</v>
      </c>
      <c r="BH1410" s="1">
        <v>0</v>
      </c>
      <c r="BI1410" s="1">
        <v>0</v>
      </c>
      <c r="BL1410" s="1" t="s">
        <v>121</v>
      </c>
      <c r="BM1410" s="1" t="s">
        <v>578</v>
      </c>
      <c r="BP1410" s="1">
        <v>0</v>
      </c>
      <c r="BQ1410" s="1">
        <v>0</v>
      </c>
      <c r="BR1410" s="2">
        <v>1380888</v>
      </c>
      <c r="BS1410" s="2">
        <v>548902</v>
      </c>
      <c r="BT1410" s="1" t="s">
        <v>1105</v>
      </c>
      <c r="BU1410" s="1" t="s">
        <v>2118</v>
      </c>
      <c r="BW1410" s="1">
        <v>0</v>
      </c>
      <c r="BX1410" s="1">
        <v>4</v>
      </c>
    </row>
    <row r="1411" spans="1:76" x14ac:dyDescent="0.25">
      <c r="A1411" s="1">
        <v>1410</v>
      </c>
      <c r="B1411" s="1" t="s">
        <v>3022</v>
      </c>
      <c r="C1411" s="1" t="s">
        <v>2147</v>
      </c>
      <c r="D1411" s="1" t="s">
        <v>1093</v>
      </c>
      <c r="E1411" s="1" t="s">
        <v>2133</v>
      </c>
      <c r="F1411" s="1">
        <v>2007</v>
      </c>
      <c r="G1411" s="1">
        <v>6</v>
      </c>
      <c r="H1411" s="1">
        <v>8</v>
      </c>
      <c r="I1411" s="1">
        <v>915</v>
      </c>
      <c r="J1411" s="1" t="s">
        <v>103</v>
      </c>
      <c r="K1411" s="1">
        <v>10</v>
      </c>
      <c r="L1411" s="1">
        <v>83</v>
      </c>
      <c r="M1411" s="1">
        <v>665165</v>
      </c>
      <c r="N1411" s="1">
        <v>5521807</v>
      </c>
      <c r="O1411" s="1">
        <v>1380824</v>
      </c>
      <c r="P1411" s="1">
        <v>548677</v>
      </c>
      <c r="Q1411" s="1" t="s">
        <v>78</v>
      </c>
      <c r="R1411" s="1" t="s">
        <v>104</v>
      </c>
      <c r="S1411" s="1" t="s">
        <v>1182</v>
      </c>
      <c r="T1411" s="1">
        <v>1</v>
      </c>
      <c r="U1411" s="1">
        <v>0</v>
      </c>
      <c r="V1411" s="1">
        <v>0</v>
      </c>
      <c r="Y1411" s="1">
        <v>0</v>
      </c>
      <c r="Z1411" s="1">
        <v>0</v>
      </c>
      <c r="AA1411" s="1">
        <v>0</v>
      </c>
      <c r="AB1411" s="1">
        <v>0</v>
      </c>
      <c r="AC1411" s="1">
        <v>0</v>
      </c>
      <c r="AD1411" s="1">
        <v>1012</v>
      </c>
      <c r="AK1411" s="1">
        <v>0</v>
      </c>
      <c r="AL1411" s="1">
        <v>0</v>
      </c>
      <c r="AM1411" s="1">
        <v>0</v>
      </c>
      <c r="AO1411" s="1">
        <v>0</v>
      </c>
      <c r="AQ1411" s="1">
        <v>0</v>
      </c>
      <c r="AT1411" s="1">
        <v>0</v>
      </c>
      <c r="AV1411" s="1">
        <v>0</v>
      </c>
      <c r="AW1411" s="1">
        <v>0</v>
      </c>
      <c r="AX1411" s="1">
        <v>0</v>
      </c>
      <c r="AY1411" s="1" t="s">
        <v>79</v>
      </c>
      <c r="AZ1411" s="1" t="s">
        <v>3023</v>
      </c>
      <c r="BD1411" s="1">
        <v>0</v>
      </c>
      <c r="BF1411" s="1">
        <v>0</v>
      </c>
      <c r="BH1411" s="1">
        <v>0</v>
      </c>
      <c r="BI1411" s="1">
        <v>0</v>
      </c>
      <c r="BL1411" s="1" t="s">
        <v>121</v>
      </c>
      <c r="BM1411" s="1" t="s">
        <v>79</v>
      </c>
      <c r="BP1411" s="1">
        <v>0</v>
      </c>
      <c r="BQ1411" s="1">
        <v>0</v>
      </c>
      <c r="BR1411" s="2">
        <v>1380824</v>
      </c>
      <c r="BS1411" s="2">
        <v>548677</v>
      </c>
      <c r="BT1411" s="1" t="s">
        <v>1105</v>
      </c>
      <c r="BU1411" s="1" t="s">
        <v>2118</v>
      </c>
      <c r="BW1411" s="1">
        <v>0</v>
      </c>
      <c r="BX1411" s="1">
        <v>4</v>
      </c>
    </row>
    <row r="1412" spans="1:76" x14ac:dyDescent="0.25">
      <c r="A1412" s="1">
        <v>1411</v>
      </c>
      <c r="B1412" s="1" t="s">
        <v>3022</v>
      </c>
      <c r="C1412" s="1" t="s">
        <v>2147</v>
      </c>
      <c r="D1412" s="1" t="s">
        <v>1093</v>
      </c>
      <c r="E1412" s="1" t="s">
        <v>2133</v>
      </c>
      <c r="F1412" s="1">
        <v>2007</v>
      </c>
      <c r="G1412" s="1">
        <v>6</v>
      </c>
      <c r="H1412" s="1">
        <v>8</v>
      </c>
      <c r="I1412" s="1">
        <v>917</v>
      </c>
      <c r="J1412" s="1" t="s">
        <v>103</v>
      </c>
      <c r="K1412" s="1">
        <v>10</v>
      </c>
      <c r="L1412" s="1">
        <v>83</v>
      </c>
      <c r="M1412" s="1">
        <v>665165</v>
      </c>
      <c r="N1412" s="1">
        <v>5521807</v>
      </c>
      <c r="O1412" s="1">
        <v>1380824</v>
      </c>
      <c r="P1412" s="1">
        <v>548677</v>
      </c>
      <c r="Q1412" s="1" t="s">
        <v>78</v>
      </c>
      <c r="R1412" s="1" t="s">
        <v>104</v>
      </c>
      <c r="S1412" s="1" t="s">
        <v>104</v>
      </c>
      <c r="T1412" s="1">
        <v>1</v>
      </c>
      <c r="U1412" s="1">
        <v>0</v>
      </c>
      <c r="V1412" s="1">
        <v>0</v>
      </c>
      <c r="Y1412" s="1">
        <v>0</v>
      </c>
      <c r="Z1412" s="1">
        <v>0</v>
      </c>
      <c r="AA1412" s="1">
        <v>0</v>
      </c>
      <c r="AB1412" s="1">
        <v>0</v>
      </c>
      <c r="AC1412" s="1">
        <v>0</v>
      </c>
      <c r="AD1412" s="1">
        <v>1012</v>
      </c>
      <c r="AK1412" s="1">
        <v>0</v>
      </c>
      <c r="AL1412" s="1">
        <v>0</v>
      </c>
      <c r="AM1412" s="1">
        <v>0</v>
      </c>
      <c r="AO1412" s="1">
        <v>0</v>
      </c>
      <c r="AQ1412" s="1">
        <v>0</v>
      </c>
      <c r="AT1412" s="1">
        <v>0</v>
      </c>
      <c r="AV1412" s="1">
        <v>0</v>
      </c>
      <c r="AW1412" s="1">
        <v>0</v>
      </c>
      <c r="AX1412" s="1">
        <v>0</v>
      </c>
      <c r="AY1412" s="1" t="s">
        <v>79</v>
      </c>
      <c r="BD1412" s="1">
        <v>0</v>
      </c>
      <c r="BF1412" s="1">
        <v>0</v>
      </c>
      <c r="BH1412" s="1">
        <v>0</v>
      </c>
      <c r="BI1412" s="1">
        <v>0</v>
      </c>
      <c r="BL1412" s="1" t="s">
        <v>121</v>
      </c>
      <c r="BM1412" s="1" t="s">
        <v>79</v>
      </c>
      <c r="BP1412" s="1">
        <v>0</v>
      </c>
      <c r="BQ1412" s="1">
        <v>0</v>
      </c>
      <c r="BR1412" s="2">
        <v>1380824</v>
      </c>
      <c r="BS1412" s="2">
        <v>548677</v>
      </c>
      <c r="BT1412" s="1" t="s">
        <v>1105</v>
      </c>
      <c r="BU1412" s="1" t="s">
        <v>2118</v>
      </c>
      <c r="BW1412" s="1">
        <v>0</v>
      </c>
      <c r="BX1412" s="1">
        <v>4</v>
      </c>
    </row>
    <row r="1413" spans="1:76" x14ac:dyDescent="0.25">
      <c r="A1413" s="1">
        <v>1412</v>
      </c>
      <c r="B1413" s="1" t="s">
        <v>2148</v>
      </c>
      <c r="C1413" s="1" t="s">
        <v>2149</v>
      </c>
      <c r="D1413" s="1" t="s">
        <v>1093</v>
      </c>
      <c r="E1413" s="1" t="s">
        <v>2133</v>
      </c>
      <c r="F1413" s="1">
        <v>2007</v>
      </c>
      <c r="G1413" s="1">
        <v>6</v>
      </c>
      <c r="H1413" s="1">
        <v>8</v>
      </c>
      <c r="I1413" s="1">
        <v>932</v>
      </c>
      <c r="J1413" s="1" t="s">
        <v>103</v>
      </c>
      <c r="K1413" s="1">
        <v>10</v>
      </c>
      <c r="L1413" s="1">
        <v>83</v>
      </c>
      <c r="M1413" s="1">
        <v>664540</v>
      </c>
      <c r="N1413" s="1">
        <v>5522102</v>
      </c>
      <c r="O1413" s="1">
        <v>1380171</v>
      </c>
      <c r="P1413" s="1">
        <v>548945</v>
      </c>
      <c r="Q1413" s="1" t="s">
        <v>1484</v>
      </c>
      <c r="R1413" s="1" t="s">
        <v>1485</v>
      </c>
      <c r="S1413" s="1" t="s">
        <v>86</v>
      </c>
      <c r="T1413" s="1">
        <v>0</v>
      </c>
      <c r="U1413" s="1">
        <v>0</v>
      </c>
      <c r="V1413" s="1">
        <v>0</v>
      </c>
      <c r="Y1413" s="1">
        <v>0</v>
      </c>
      <c r="Z1413" s="1">
        <v>0</v>
      </c>
      <c r="AA1413" s="1">
        <v>0</v>
      </c>
      <c r="AB1413" s="1">
        <v>0</v>
      </c>
      <c r="AC1413" s="1">
        <v>0</v>
      </c>
      <c r="AD1413" s="1">
        <v>1021</v>
      </c>
      <c r="AK1413" s="1">
        <v>0</v>
      </c>
      <c r="AL1413" s="1">
        <v>0</v>
      </c>
      <c r="AM1413" s="1">
        <v>0</v>
      </c>
      <c r="AO1413" s="1">
        <v>0</v>
      </c>
      <c r="AQ1413" s="1">
        <v>0</v>
      </c>
      <c r="AT1413" s="1">
        <v>0</v>
      </c>
      <c r="AV1413" s="1">
        <v>0</v>
      </c>
      <c r="AW1413" s="1">
        <v>0</v>
      </c>
      <c r="AX1413" s="1">
        <v>0</v>
      </c>
      <c r="AY1413" s="1" t="s">
        <v>151</v>
      </c>
      <c r="BD1413" s="1">
        <v>0</v>
      </c>
      <c r="BF1413" s="1">
        <v>0</v>
      </c>
      <c r="BH1413" s="1">
        <v>0</v>
      </c>
      <c r="BI1413" s="1">
        <v>0</v>
      </c>
      <c r="BL1413" s="1" t="s">
        <v>121</v>
      </c>
      <c r="BM1413" s="1" t="s">
        <v>153</v>
      </c>
      <c r="BP1413" s="1">
        <v>0</v>
      </c>
      <c r="BQ1413" s="1">
        <v>0</v>
      </c>
      <c r="BR1413" s="2">
        <v>1380171</v>
      </c>
      <c r="BS1413" s="2">
        <v>548945</v>
      </c>
      <c r="BT1413" s="1" t="s">
        <v>1105</v>
      </c>
      <c r="BU1413" s="1" t="s">
        <v>2118</v>
      </c>
      <c r="BW1413" s="1">
        <v>0</v>
      </c>
      <c r="BX1413" s="1">
        <v>4</v>
      </c>
    </row>
    <row r="1414" spans="1:76" x14ac:dyDescent="0.25">
      <c r="A1414" s="1">
        <v>1413</v>
      </c>
      <c r="B1414" s="1" t="s">
        <v>2471</v>
      </c>
      <c r="C1414" s="1" t="s">
        <v>86</v>
      </c>
      <c r="D1414" s="1" t="s">
        <v>1093</v>
      </c>
      <c r="E1414" s="1" t="s">
        <v>2133</v>
      </c>
      <c r="F1414" s="1">
        <v>2007</v>
      </c>
      <c r="G1414" s="1">
        <v>6</v>
      </c>
      <c r="H1414" s="1">
        <v>8</v>
      </c>
      <c r="I1414" s="1">
        <v>943</v>
      </c>
      <c r="J1414" s="1" t="s">
        <v>103</v>
      </c>
      <c r="K1414" s="1">
        <v>10</v>
      </c>
      <c r="L1414" s="1">
        <v>83</v>
      </c>
      <c r="M1414" s="1">
        <v>664530</v>
      </c>
      <c r="N1414" s="1">
        <v>5521597</v>
      </c>
      <c r="O1414" s="1">
        <v>1380199</v>
      </c>
      <c r="P1414" s="1">
        <v>548440</v>
      </c>
      <c r="Q1414" s="1" t="s">
        <v>1484</v>
      </c>
      <c r="R1414" s="1" t="s">
        <v>1485</v>
      </c>
      <c r="S1414" s="1" t="s">
        <v>86</v>
      </c>
      <c r="T1414" s="1">
        <v>0</v>
      </c>
      <c r="U1414" s="1">
        <v>0</v>
      </c>
      <c r="V1414" s="1">
        <v>0</v>
      </c>
      <c r="Y1414" s="1">
        <v>0</v>
      </c>
      <c r="Z1414" s="1">
        <v>0</v>
      </c>
      <c r="AA1414" s="1">
        <v>0</v>
      </c>
      <c r="AB1414" s="1">
        <v>0</v>
      </c>
      <c r="AC1414" s="1">
        <v>0</v>
      </c>
      <c r="AD1414" s="1">
        <v>991</v>
      </c>
      <c r="AK1414" s="1">
        <v>0</v>
      </c>
      <c r="AL1414" s="1">
        <v>0</v>
      </c>
      <c r="AM1414" s="1">
        <v>0</v>
      </c>
      <c r="AO1414" s="1">
        <v>0</v>
      </c>
      <c r="AQ1414" s="1">
        <v>0</v>
      </c>
      <c r="AT1414" s="1">
        <v>0</v>
      </c>
      <c r="AV1414" s="1">
        <v>0</v>
      </c>
      <c r="AW1414" s="1">
        <v>0</v>
      </c>
      <c r="AX1414" s="1">
        <v>0</v>
      </c>
      <c r="AY1414" s="1" t="s">
        <v>86</v>
      </c>
      <c r="BD1414" s="1">
        <v>0</v>
      </c>
      <c r="BF1414" s="1">
        <v>0</v>
      </c>
      <c r="BH1414" s="1">
        <v>0</v>
      </c>
      <c r="BI1414" s="1">
        <v>0</v>
      </c>
      <c r="BL1414" s="1" t="s">
        <v>121</v>
      </c>
      <c r="BM1414" s="1" t="s">
        <v>191</v>
      </c>
      <c r="BP1414" s="1">
        <v>0</v>
      </c>
      <c r="BQ1414" s="1">
        <v>0</v>
      </c>
      <c r="BR1414" s="2">
        <v>1380199</v>
      </c>
      <c r="BS1414" s="2">
        <v>548440</v>
      </c>
      <c r="BT1414" s="1" t="s">
        <v>1105</v>
      </c>
      <c r="BU1414" s="1" t="s">
        <v>2118</v>
      </c>
      <c r="BW1414" s="1">
        <v>0</v>
      </c>
      <c r="BX1414" s="1">
        <v>4</v>
      </c>
    </row>
    <row r="1415" spans="1:76" x14ac:dyDescent="0.25">
      <c r="A1415" s="1">
        <v>1414</v>
      </c>
      <c r="B1415" s="1" t="s">
        <v>2966</v>
      </c>
      <c r="C1415" s="1" t="s">
        <v>2967</v>
      </c>
      <c r="D1415" s="1" t="s">
        <v>1093</v>
      </c>
      <c r="E1415" s="1" t="s">
        <v>2133</v>
      </c>
      <c r="F1415" s="1">
        <v>2007</v>
      </c>
      <c r="G1415" s="1">
        <v>6</v>
      </c>
      <c r="H1415" s="1">
        <v>8</v>
      </c>
      <c r="I1415" s="1">
        <v>1010</v>
      </c>
      <c r="J1415" s="1" t="s">
        <v>103</v>
      </c>
      <c r="K1415" s="1">
        <v>10</v>
      </c>
      <c r="L1415" s="1">
        <v>83</v>
      </c>
      <c r="M1415" s="1">
        <v>664414</v>
      </c>
      <c r="N1415" s="1">
        <v>5522852</v>
      </c>
      <c r="O1415" s="1">
        <v>1380029</v>
      </c>
      <c r="P1415" s="1">
        <v>549688</v>
      </c>
      <c r="Q1415" s="1" t="s">
        <v>78</v>
      </c>
      <c r="R1415" s="1" t="s">
        <v>104</v>
      </c>
      <c r="S1415" s="1" t="s">
        <v>1182</v>
      </c>
      <c r="T1415" s="1">
        <v>1</v>
      </c>
      <c r="U1415" s="1">
        <v>0</v>
      </c>
      <c r="V1415" s="1">
        <v>0</v>
      </c>
      <c r="Y1415" s="1">
        <v>0</v>
      </c>
      <c r="Z1415" s="1">
        <v>0</v>
      </c>
      <c r="AA1415" s="1">
        <v>0</v>
      </c>
      <c r="AB1415" s="1">
        <v>0</v>
      </c>
      <c r="AC1415" s="1">
        <v>0</v>
      </c>
      <c r="AD1415" s="1">
        <v>1041</v>
      </c>
      <c r="AK1415" s="1">
        <v>0</v>
      </c>
      <c r="AL1415" s="1">
        <v>0</v>
      </c>
      <c r="AM1415" s="1">
        <v>0</v>
      </c>
      <c r="AO1415" s="1">
        <v>0</v>
      </c>
      <c r="AQ1415" s="1">
        <v>0</v>
      </c>
      <c r="AT1415" s="1">
        <v>0</v>
      </c>
      <c r="AV1415" s="1">
        <v>0</v>
      </c>
      <c r="AW1415" s="1">
        <v>0</v>
      </c>
      <c r="AX1415" s="1">
        <v>0</v>
      </c>
      <c r="AY1415" s="1" t="s">
        <v>578</v>
      </c>
      <c r="BD1415" s="1">
        <v>0</v>
      </c>
      <c r="BF1415" s="1">
        <v>0</v>
      </c>
      <c r="BH1415" s="1">
        <v>0</v>
      </c>
      <c r="BI1415" s="1">
        <v>0</v>
      </c>
      <c r="BL1415" s="1" t="s">
        <v>121</v>
      </c>
      <c r="BM1415" s="1" t="s">
        <v>578</v>
      </c>
      <c r="BP1415" s="1">
        <v>0</v>
      </c>
      <c r="BQ1415" s="1">
        <v>0</v>
      </c>
      <c r="BR1415" s="2">
        <v>1380029</v>
      </c>
      <c r="BS1415" s="2">
        <v>549688</v>
      </c>
      <c r="BT1415" s="1" t="s">
        <v>1105</v>
      </c>
      <c r="BU1415" s="1" t="s">
        <v>2118</v>
      </c>
      <c r="BW1415" s="1">
        <v>0</v>
      </c>
      <c r="BX1415" s="1">
        <v>4</v>
      </c>
    </row>
    <row r="1416" spans="1:76" x14ac:dyDescent="0.25">
      <c r="A1416" s="1">
        <v>1415</v>
      </c>
      <c r="B1416" s="1" t="s">
        <v>3024</v>
      </c>
      <c r="C1416" s="1" t="s">
        <v>2970</v>
      </c>
      <c r="D1416" s="1" t="s">
        <v>1093</v>
      </c>
      <c r="E1416" s="1" t="s">
        <v>2133</v>
      </c>
      <c r="F1416" s="1">
        <v>2007</v>
      </c>
      <c r="G1416" s="1">
        <v>6</v>
      </c>
      <c r="H1416" s="1">
        <v>8</v>
      </c>
      <c r="I1416" s="1">
        <v>1054</v>
      </c>
      <c r="J1416" s="1" t="s">
        <v>103</v>
      </c>
      <c r="K1416" s="1">
        <v>10</v>
      </c>
      <c r="L1416" s="1">
        <v>83</v>
      </c>
      <c r="M1416" s="1">
        <v>664126</v>
      </c>
      <c r="N1416" s="1">
        <v>5523900</v>
      </c>
      <c r="O1416" s="1">
        <v>1379694</v>
      </c>
      <c r="P1416" s="1">
        <v>550723</v>
      </c>
      <c r="Q1416" s="1" t="s">
        <v>78</v>
      </c>
      <c r="R1416" s="1" t="s">
        <v>104</v>
      </c>
      <c r="S1416" s="1" t="s">
        <v>1182</v>
      </c>
      <c r="T1416" s="1">
        <v>1</v>
      </c>
      <c r="U1416" s="1">
        <v>0</v>
      </c>
      <c r="V1416" s="1">
        <v>0</v>
      </c>
      <c r="Y1416" s="1">
        <v>0</v>
      </c>
      <c r="Z1416" s="1">
        <v>0</v>
      </c>
      <c r="AA1416" s="1">
        <v>0</v>
      </c>
      <c r="AB1416" s="1">
        <v>0</v>
      </c>
      <c r="AC1416" s="1">
        <v>0</v>
      </c>
      <c r="AD1416" s="1">
        <v>1052</v>
      </c>
      <c r="AK1416" s="1">
        <v>0</v>
      </c>
      <c r="AL1416" s="1">
        <v>0</v>
      </c>
      <c r="AM1416" s="1">
        <v>0</v>
      </c>
      <c r="AO1416" s="1">
        <v>0</v>
      </c>
      <c r="AQ1416" s="1">
        <v>0</v>
      </c>
      <c r="AT1416" s="1">
        <v>0</v>
      </c>
      <c r="AV1416" s="1">
        <v>0</v>
      </c>
      <c r="AW1416" s="1">
        <v>0</v>
      </c>
      <c r="AX1416" s="1">
        <v>0</v>
      </c>
      <c r="AY1416" s="1" t="s">
        <v>578</v>
      </c>
      <c r="AZ1416" s="1" t="s">
        <v>3018</v>
      </c>
      <c r="BD1416" s="1">
        <v>0</v>
      </c>
      <c r="BF1416" s="1">
        <v>0</v>
      </c>
      <c r="BH1416" s="1">
        <v>0</v>
      </c>
      <c r="BI1416" s="1">
        <v>0</v>
      </c>
      <c r="BL1416" s="1" t="s">
        <v>121</v>
      </c>
      <c r="BM1416" s="1" t="s">
        <v>578</v>
      </c>
      <c r="BO1416" s="1" t="s">
        <v>3025</v>
      </c>
      <c r="BP1416" s="1">
        <v>0</v>
      </c>
      <c r="BQ1416" s="1">
        <v>0</v>
      </c>
      <c r="BR1416" s="2">
        <v>1379694</v>
      </c>
      <c r="BS1416" s="2">
        <v>550723</v>
      </c>
      <c r="BT1416" s="1" t="s">
        <v>1105</v>
      </c>
      <c r="BU1416" s="1" t="s">
        <v>2118</v>
      </c>
      <c r="BW1416" s="1">
        <v>0</v>
      </c>
      <c r="BX1416" s="1">
        <v>3</v>
      </c>
    </row>
    <row r="1417" spans="1:76" x14ac:dyDescent="0.25">
      <c r="A1417" s="1">
        <v>1416</v>
      </c>
      <c r="B1417" s="1" t="s">
        <v>3026</v>
      </c>
      <c r="C1417" s="1" t="s">
        <v>2970</v>
      </c>
      <c r="D1417" s="1" t="s">
        <v>1093</v>
      </c>
      <c r="E1417" s="1" t="s">
        <v>2133</v>
      </c>
      <c r="F1417" s="1">
        <v>2007</v>
      </c>
      <c r="G1417" s="1">
        <v>6</v>
      </c>
      <c r="H1417" s="1">
        <v>8</v>
      </c>
      <c r="I1417" s="1">
        <v>1054</v>
      </c>
      <c r="J1417" s="1" t="s">
        <v>103</v>
      </c>
      <c r="K1417" s="1">
        <v>10</v>
      </c>
      <c r="L1417" s="1">
        <v>83</v>
      </c>
      <c r="M1417" s="1">
        <v>664272</v>
      </c>
      <c r="N1417" s="1">
        <v>5523869</v>
      </c>
      <c r="O1417" s="1">
        <v>1379842</v>
      </c>
      <c r="P1417" s="1">
        <v>550698</v>
      </c>
      <c r="Q1417" s="1" t="s">
        <v>78</v>
      </c>
      <c r="R1417" s="1" t="s">
        <v>104</v>
      </c>
      <c r="S1417" s="1" t="s">
        <v>1182</v>
      </c>
      <c r="T1417" s="1">
        <v>1</v>
      </c>
      <c r="U1417" s="1">
        <v>0</v>
      </c>
      <c r="V1417" s="1">
        <v>0</v>
      </c>
      <c r="Y1417" s="1">
        <v>0</v>
      </c>
      <c r="Z1417" s="1">
        <v>0</v>
      </c>
      <c r="AA1417" s="1">
        <v>0</v>
      </c>
      <c r="AB1417" s="1">
        <v>0</v>
      </c>
      <c r="AC1417" s="1">
        <v>0</v>
      </c>
      <c r="AD1417" s="1">
        <v>1061</v>
      </c>
      <c r="AK1417" s="1">
        <v>0</v>
      </c>
      <c r="AL1417" s="1">
        <v>0</v>
      </c>
      <c r="AM1417" s="1">
        <v>0</v>
      </c>
      <c r="AO1417" s="1">
        <v>0</v>
      </c>
      <c r="AQ1417" s="1">
        <v>0</v>
      </c>
      <c r="AT1417" s="1">
        <v>0</v>
      </c>
      <c r="AV1417" s="1">
        <v>0</v>
      </c>
      <c r="AW1417" s="1">
        <v>0</v>
      </c>
      <c r="AX1417" s="1">
        <v>0</v>
      </c>
      <c r="AY1417" s="1" t="s">
        <v>578</v>
      </c>
      <c r="AZ1417" s="1" t="s">
        <v>3018</v>
      </c>
      <c r="BD1417" s="1">
        <v>0</v>
      </c>
      <c r="BF1417" s="1">
        <v>0</v>
      </c>
      <c r="BH1417" s="1">
        <v>0</v>
      </c>
      <c r="BI1417" s="1">
        <v>0</v>
      </c>
      <c r="BL1417" s="1" t="s">
        <v>121</v>
      </c>
      <c r="BM1417" s="1" t="s">
        <v>578</v>
      </c>
      <c r="BO1417" s="1" t="s">
        <v>3025</v>
      </c>
      <c r="BP1417" s="1">
        <v>0</v>
      </c>
      <c r="BQ1417" s="1">
        <v>0</v>
      </c>
      <c r="BR1417" s="2">
        <v>1379842</v>
      </c>
      <c r="BS1417" s="2">
        <v>550698</v>
      </c>
      <c r="BT1417" s="1" t="s">
        <v>1105</v>
      </c>
      <c r="BU1417" s="1" t="s">
        <v>2118</v>
      </c>
      <c r="BW1417" s="1">
        <v>0</v>
      </c>
      <c r="BX1417" s="1">
        <v>3</v>
      </c>
    </row>
    <row r="1418" spans="1:76" x14ac:dyDescent="0.25">
      <c r="A1418" s="1">
        <v>1417</v>
      </c>
      <c r="B1418" s="1" t="s">
        <v>3027</v>
      </c>
      <c r="C1418" s="1" t="s">
        <v>2970</v>
      </c>
      <c r="D1418" s="1" t="s">
        <v>1093</v>
      </c>
      <c r="E1418" s="1" t="s">
        <v>2133</v>
      </c>
      <c r="F1418" s="1">
        <v>2007</v>
      </c>
      <c r="G1418" s="1">
        <v>6</v>
      </c>
      <c r="H1418" s="1">
        <v>8</v>
      </c>
      <c r="I1418" s="1">
        <v>1054</v>
      </c>
      <c r="J1418" s="1" t="s">
        <v>103</v>
      </c>
      <c r="K1418" s="1">
        <v>10</v>
      </c>
      <c r="L1418" s="1">
        <v>83</v>
      </c>
      <c r="M1418" s="1">
        <v>664480</v>
      </c>
      <c r="N1418" s="1">
        <v>5523752</v>
      </c>
      <c r="O1418" s="1">
        <v>1380055</v>
      </c>
      <c r="P1418" s="1">
        <v>550590</v>
      </c>
      <c r="Q1418" s="1" t="s">
        <v>78</v>
      </c>
      <c r="R1418" s="1" t="s">
        <v>104</v>
      </c>
      <c r="S1418" s="1" t="s">
        <v>1182</v>
      </c>
      <c r="T1418" s="1">
        <v>1</v>
      </c>
      <c r="U1418" s="1">
        <v>0</v>
      </c>
      <c r="V1418" s="1">
        <v>0</v>
      </c>
      <c r="Y1418" s="1">
        <v>0</v>
      </c>
      <c r="Z1418" s="1">
        <v>0</v>
      </c>
      <c r="AA1418" s="1">
        <v>0</v>
      </c>
      <c r="AB1418" s="1">
        <v>0</v>
      </c>
      <c r="AC1418" s="1">
        <v>0</v>
      </c>
      <c r="AD1418" s="1">
        <v>1064</v>
      </c>
      <c r="AK1418" s="1">
        <v>0</v>
      </c>
      <c r="AL1418" s="1">
        <v>0</v>
      </c>
      <c r="AM1418" s="1">
        <v>0</v>
      </c>
      <c r="AO1418" s="1">
        <v>0</v>
      </c>
      <c r="AQ1418" s="1">
        <v>0</v>
      </c>
      <c r="AT1418" s="1">
        <v>0</v>
      </c>
      <c r="AV1418" s="1">
        <v>0</v>
      </c>
      <c r="AW1418" s="1">
        <v>0</v>
      </c>
      <c r="AX1418" s="1">
        <v>0</v>
      </c>
      <c r="AY1418" s="1" t="s">
        <v>578</v>
      </c>
      <c r="AZ1418" s="1" t="s">
        <v>3018</v>
      </c>
      <c r="BD1418" s="1">
        <v>0</v>
      </c>
      <c r="BF1418" s="1">
        <v>0</v>
      </c>
      <c r="BH1418" s="1">
        <v>0</v>
      </c>
      <c r="BI1418" s="1">
        <v>0</v>
      </c>
      <c r="BL1418" s="1" t="s">
        <v>121</v>
      </c>
      <c r="BM1418" s="1" t="s">
        <v>578</v>
      </c>
      <c r="BO1418" s="1" t="s">
        <v>3025</v>
      </c>
      <c r="BP1418" s="1">
        <v>0</v>
      </c>
      <c r="BQ1418" s="1">
        <v>0</v>
      </c>
      <c r="BR1418" s="2">
        <v>1380055</v>
      </c>
      <c r="BS1418" s="2">
        <v>550590</v>
      </c>
      <c r="BT1418" s="1" t="s">
        <v>1105</v>
      </c>
      <c r="BU1418" s="1" t="s">
        <v>2118</v>
      </c>
      <c r="BW1418" s="1">
        <v>0</v>
      </c>
      <c r="BX1418" s="1">
        <v>3</v>
      </c>
    </row>
    <row r="1419" spans="1:76" x14ac:dyDescent="0.25">
      <c r="A1419" s="1">
        <v>1418</v>
      </c>
      <c r="B1419" s="1" t="s">
        <v>3028</v>
      </c>
      <c r="C1419" s="1" t="s">
        <v>3029</v>
      </c>
      <c r="D1419" s="1" t="s">
        <v>1093</v>
      </c>
      <c r="E1419" s="1" t="s">
        <v>2133</v>
      </c>
      <c r="F1419" s="1">
        <v>2007</v>
      </c>
      <c r="G1419" s="1">
        <v>6</v>
      </c>
      <c r="H1419" s="1">
        <v>8</v>
      </c>
      <c r="I1419" s="1">
        <v>1054</v>
      </c>
      <c r="J1419" s="1" t="s">
        <v>103</v>
      </c>
      <c r="K1419" s="1">
        <v>10</v>
      </c>
      <c r="L1419" s="1">
        <v>83</v>
      </c>
      <c r="M1419" s="1">
        <v>664482</v>
      </c>
      <c r="N1419" s="1">
        <v>5523584</v>
      </c>
      <c r="O1419" s="1">
        <v>1380064</v>
      </c>
      <c r="P1419" s="1">
        <v>550422</v>
      </c>
      <c r="Q1419" s="1" t="s">
        <v>78</v>
      </c>
      <c r="R1419" s="1" t="s">
        <v>104</v>
      </c>
      <c r="S1419" s="1" t="s">
        <v>1182</v>
      </c>
      <c r="T1419" s="1">
        <v>1</v>
      </c>
      <c r="U1419" s="1">
        <v>0</v>
      </c>
      <c r="V1419" s="1">
        <v>0</v>
      </c>
      <c r="Y1419" s="1">
        <v>0</v>
      </c>
      <c r="Z1419" s="1">
        <v>0</v>
      </c>
      <c r="AA1419" s="1">
        <v>0</v>
      </c>
      <c r="AB1419" s="1">
        <v>0</v>
      </c>
      <c r="AC1419" s="1">
        <v>0</v>
      </c>
      <c r="AD1419" s="1">
        <v>1055</v>
      </c>
      <c r="AK1419" s="1">
        <v>0</v>
      </c>
      <c r="AL1419" s="1">
        <v>0</v>
      </c>
      <c r="AM1419" s="1">
        <v>0</v>
      </c>
      <c r="AO1419" s="1">
        <v>0</v>
      </c>
      <c r="AQ1419" s="1">
        <v>0</v>
      </c>
      <c r="AT1419" s="1">
        <v>0</v>
      </c>
      <c r="AV1419" s="1">
        <v>0</v>
      </c>
      <c r="AW1419" s="1">
        <v>0</v>
      </c>
      <c r="AX1419" s="1">
        <v>0</v>
      </c>
      <c r="AY1419" s="1" t="s">
        <v>151</v>
      </c>
      <c r="AZ1419" s="1" t="s">
        <v>3018</v>
      </c>
      <c r="BD1419" s="1">
        <v>0</v>
      </c>
      <c r="BF1419" s="1">
        <v>0</v>
      </c>
      <c r="BH1419" s="1">
        <v>0</v>
      </c>
      <c r="BI1419" s="1">
        <v>0</v>
      </c>
      <c r="BL1419" s="1" t="s">
        <v>121</v>
      </c>
      <c r="BM1419" s="1" t="s">
        <v>153</v>
      </c>
      <c r="BO1419" s="1" t="s">
        <v>3025</v>
      </c>
      <c r="BP1419" s="1">
        <v>0</v>
      </c>
      <c r="BQ1419" s="1">
        <v>0</v>
      </c>
      <c r="BR1419" s="2">
        <v>1380064</v>
      </c>
      <c r="BS1419" s="2">
        <v>550422</v>
      </c>
      <c r="BT1419" s="1" t="s">
        <v>1105</v>
      </c>
      <c r="BU1419" s="1" t="s">
        <v>2118</v>
      </c>
      <c r="BW1419" s="1">
        <v>0</v>
      </c>
      <c r="BX1419" s="1">
        <v>5</v>
      </c>
    </row>
    <row r="1420" spans="1:76" x14ac:dyDescent="0.25">
      <c r="A1420" s="1">
        <v>1419</v>
      </c>
      <c r="B1420" s="1" t="s">
        <v>3030</v>
      </c>
      <c r="C1420" s="1" t="s">
        <v>3029</v>
      </c>
      <c r="D1420" s="1" t="s">
        <v>1093</v>
      </c>
      <c r="E1420" s="1" t="s">
        <v>2133</v>
      </c>
      <c r="F1420" s="1">
        <v>2007</v>
      </c>
      <c r="G1420" s="1">
        <v>6</v>
      </c>
      <c r="H1420" s="1">
        <v>8</v>
      </c>
      <c r="I1420" s="1">
        <v>1054</v>
      </c>
      <c r="J1420" s="1" t="s">
        <v>103</v>
      </c>
      <c r="K1420" s="1">
        <v>10</v>
      </c>
      <c r="L1420" s="1">
        <v>83</v>
      </c>
      <c r="M1420" s="1">
        <v>664507</v>
      </c>
      <c r="N1420" s="1">
        <v>5523821</v>
      </c>
      <c r="O1420" s="1">
        <v>1380181</v>
      </c>
      <c r="P1420" s="1">
        <v>550471</v>
      </c>
      <c r="Q1420" s="1" t="s">
        <v>78</v>
      </c>
      <c r="R1420" s="1" t="s">
        <v>104</v>
      </c>
      <c r="S1420" s="1" t="s">
        <v>1182</v>
      </c>
      <c r="T1420" s="1">
        <v>1</v>
      </c>
      <c r="U1420" s="1">
        <v>0</v>
      </c>
      <c r="V1420" s="1">
        <v>0</v>
      </c>
      <c r="Y1420" s="1">
        <v>0</v>
      </c>
      <c r="Z1420" s="1">
        <v>0</v>
      </c>
      <c r="AA1420" s="1">
        <v>0</v>
      </c>
      <c r="AB1420" s="1">
        <v>0</v>
      </c>
      <c r="AC1420" s="1">
        <v>0</v>
      </c>
      <c r="AD1420" s="1">
        <v>1076</v>
      </c>
      <c r="AK1420" s="1">
        <v>0</v>
      </c>
      <c r="AL1420" s="1">
        <v>0</v>
      </c>
      <c r="AM1420" s="1">
        <v>0</v>
      </c>
      <c r="AO1420" s="1">
        <v>0</v>
      </c>
      <c r="AQ1420" s="1">
        <v>0</v>
      </c>
      <c r="AT1420" s="1">
        <v>0</v>
      </c>
      <c r="AV1420" s="1">
        <v>0</v>
      </c>
      <c r="AW1420" s="1">
        <v>0</v>
      </c>
      <c r="AX1420" s="1">
        <v>0</v>
      </c>
      <c r="AY1420" s="1" t="s">
        <v>151</v>
      </c>
      <c r="AZ1420" s="1" t="s">
        <v>3018</v>
      </c>
      <c r="BD1420" s="1">
        <v>0</v>
      </c>
      <c r="BF1420" s="1">
        <v>0</v>
      </c>
      <c r="BH1420" s="1">
        <v>0</v>
      </c>
      <c r="BI1420" s="1">
        <v>0</v>
      </c>
      <c r="BL1420" s="1" t="s">
        <v>121</v>
      </c>
      <c r="BM1420" s="1" t="s">
        <v>153</v>
      </c>
      <c r="BO1420" s="1" t="s">
        <v>3025</v>
      </c>
      <c r="BP1420" s="1">
        <v>0</v>
      </c>
      <c r="BQ1420" s="1">
        <v>0</v>
      </c>
      <c r="BR1420" s="2">
        <v>1380181</v>
      </c>
      <c r="BS1420" s="2">
        <v>550471</v>
      </c>
      <c r="BT1420" s="1" t="s">
        <v>1105</v>
      </c>
      <c r="BU1420" s="1" t="s">
        <v>2118</v>
      </c>
      <c r="BW1420" s="1">
        <v>0</v>
      </c>
      <c r="BX1420" s="1">
        <v>4</v>
      </c>
    </row>
    <row r="1421" spans="1:76" x14ac:dyDescent="0.25">
      <c r="A1421" s="1">
        <v>1420</v>
      </c>
      <c r="B1421" s="1" t="s">
        <v>3031</v>
      </c>
      <c r="C1421" s="1" t="s">
        <v>3029</v>
      </c>
      <c r="D1421" s="1" t="s">
        <v>1093</v>
      </c>
      <c r="E1421" s="1" t="s">
        <v>2133</v>
      </c>
      <c r="F1421" s="1">
        <v>2007</v>
      </c>
      <c r="G1421" s="1">
        <v>6</v>
      </c>
      <c r="H1421" s="1">
        <v>8</v>
      </c>
      <c r="I1421" s="1">
        <v>1054</v>
      </c>
      <c r="J1421" s="1" t="s">
        <v>103</v>
      </c>
      <c r="K1421" s="1">
        <v>10</v>
      </c>
      <c r="L1421" s="1">
        <v>83</v>
      </c>
      <c r="M1421" s="1">
        <v>664601</v>
      </c>
      <c r="N1421" s="1">
        <v>5523628</v>
      </c>
      <c r="O1421" s="1">
        <v>1380289</v>
      </c>
      <c r="P1421" s="1">
        <v>550405</v>
      </c>
      <c r="Q1421" s="1" t="s">
        <v>78</v>
      </c>
      <c r="R1421" s="1" t="s">
        <v>104</v>
      </c>
      <c r="S1421" s="1" t="s">
        <v>1182</v>
      </c>
      <c r="T1421" s="1">
        <v>1</v>
      </c>
      <c r="U1421" s="1">
        <v>0</v>
      </c>
      <c r="V1421" s="1">
        <v>0</v>
      </c>
      <c r="Y1421" s="1">
        <v>0</v>
      </c>
      <c r="Z1421" s="1">
        <v>0</v>
      </c>
      <c r="AA1421" s="1">
        <v>0</v>
      </c>
      <c r="AB1421" s="1">
        <v>0</v>
      </c>
      <c r="AC1421" s="1">
        <v>0</v>
      </c>
      <c r="AD1421" s="1">
        <v>1102</v>
      </c>
      <c r="AK1421" s="1">
        <v>0</v>
      </c>
      <c r="AL1421" s="1">
        <v>0</v>
      </c>
      <c r="AM1421" s="1">
        <v>0</v>
      </c>
      <c r="AO1421" s="1">
        <v>0</v>
      </c>
      <c r="AQ1421" s="1">
        <v>0</v>
      </c>
      <c r="AT1421" s="1">
        <v>0</v>
      </c>
      <c r="AV1421" s="1">
        <v>0</v>
      </c>
      <c r="AW1421" s="1">
        <v>0</v>
      </c>
      <c r="AX1421" s="1">
        <v>0</v>
      </c>
      <c r="AY1421" s="1" t="s">
        <v>151</v>
      </c>
      <c r="AZ1421" s="1" t="s">
        <v>3032</v>
      </c>
      <c r="BD1421" s="1">
        <v>0</v>
      </c>
      <c r="BF1421" s="1">
        <v>0</v>
      </c>
      <c r="BH1421" s="1">
        <v>0</v>
      </c>
      <c r="BI1421" s="1">
        <v>0</v>
      </c>
      <c r="BL1421" s="1" t="s">
        <v>121</v>
      </c>
      <c r="BM1421" s="1" t="s">
        <v>153</v>
      </c>
      <c r="BO1421" s="1" t="s">
        <v>3025</v>
      </c>
      <c r="BP1421" s="1">
        <v>0</v>
      </c>
      <c r="BQ1421" s="1">
        <v>0</v>
      </c>
      <c r="BR1421" s="2">
        <v>1380289</v>
      </c>
      <c r="BS1421" s="2">
        <v>550405</v>
      </c>
      <c r="BT1421" s="1" t="s">
        <v>1105</v>
      </c>
      <c r="BU1421" s="1" t="s">
        <v>2118</v>
      </c>
      <c r="BW1421" s="1">
        <v>0</v>
      </c>
      <c r="BX1421" s="1">
        <v>5</v>
      </c>
    </row>
    <row r="1422" spans="1:76" x14ac:dyDescent="0.25">
      <c r="A1422" s="1">
        <v>1421</v>
      </c>
      <c r="B1422" s="1" t="s">
        <v>3033</v>
      </c>
      <c r="C1422" s="1" t="s">
        <v>2970</v>
      </c>
      <c r="D1422" s="1" t="s">
        <v>1093</v>
      </c>
      <c r="E1422" s="1" t="s">
        <v>2133</v>
      </c>
      <c r="F1422" s="1">
        <v>2007</v>
      </c>
      <c r="G1422" s="1">
        <v>6</v>
      </c>
      <c r="H1422" s="1">
        <v>8</v>
      </c>
      <c r="I1422" s="1">
        <v>1054</v>
      </c>
      <c r="J1422" s="1" t="s">
        <v>103</v>
      </c>
      <c r="K1422" s="1">
        <v>10</v>
      </c>
      <c r="L1422" s="1">
        <v>83</v>
      </c>
      <c r="M1422" s="1">
        <v>664706</v>
      </c>
      <c r="N1422" s="1">
        <v>5523556</v>
      </c>
      <c r="O1422" s="1">
        <v>1380078</v>
      </c>
      <c r="P1422" s="1">
        <v>550660</v>
      </c>
      <c r="Q1422" s="1" t="s">
        <v>78</v>
      </c>
      <c r="R1422" s="1" t="s">
        <v>104</v>
      </c>
      <c r="S1422" s="1" t="s">
        <v>2528</v>
      </c>
      <c r="T1422" s="1">
        <v>0</v>
      </c>
      <c r="U1422" s="1">
        <v>1</v>
      </c>
      <c r="V1422" s="1">
        <v>0</v>
      </c>
      <c r="Y1422" s="1">
        <v>0</v>
      </c>
      <c r="Z1422" s="1">
        <v>0</v>
      </c>
      <c r="AA1422" s="1">
        <v>0</v>
      </c>
      <c r="AB1422" s="1">
        <v>0</v>
      </c>
      <c r="AC1422" s="1">
        <v>0</v>
      </c>
      <c r="AD1422" s="1">
        <v>1071</v>
      </c>
      <c r="AK1422" s="1">
        <v>0</v>
      </c>
      <c r="AL1422" s="1">
        <v>0</v>
      </c>
      <c r="AM1422" s="1">
        <v>0</v>
      </c>
      <c r="AO1422" s="1">
        <v>0</v>
      </c>
      <c r="AQ1422" s="1">
        <v>0</v>
      </c>
      <c r="AT1422" s="1">
        <v>0</v>
      </c>
      <c r="AV1422" s="1">
        <v>0</v>
      </c>
      <c r="AW1422" s="1">
        <v>0</v>
      </c>
      <c r="AX1422" s="1">
        <v>0</v>
      </c>
      <c r="AY1422" s="1" t="s">
        <v>578</v>
      </c>
      <c r="AZ1422" s="1" t="s">
        <v>3034</v>
      </c>
      <c r="BD1422" s="1">
        <v>0</v>
      </c>
      <c r="BF1422" s="1">
        <v>0</v>
      </c>
      <c r="BH1422" s="1">
        <v>0</v>
      </c>
      <c r="BI1422" s="1">
        <v>0</v>
      </c>
      <c r="BL1422" s="1" t="s">
        <v>121</v>
      </c>
      <c r="BM1422" s="1" t="s">
        <v>578</v>
      </c>
      <c r="BO1422" s="1" t="s">
        <v>3025</v>
      </c>
      <c r="BP1422" s="1">
        <v>0</v>
      </c>
      <c r="BQ1422" s="1">
        <v>0</v>
      </c>
      <c r="BR1422" s="2">
        <v>1380078</v>
      </c>
      <c r="BS1422" s="2">
        <v>550660</v>
      </c>
      <c r="BT1422" s="1" t="s">
        <v>1105</v>
      </c>
      <c r="BU1422" s="1" t="s">
        <v>2118</v>
      </c>
      <c r="BW1422" s="1">
        <v>0</v>
      </c>
      <c r="BX1422" s="1">
        <v>3</v>
      </c>
    </row>
    <row r="1423" spans="1:76" x14ac:dyDescent="0.25">
      <c r="A1423" s="1">
        <v>1422</v>
      </c>
      <c r="B1423" s="1" t="s">
        <v>3024</v>
      </c>
      <c r="C1423" s="1" t="s">
        <v>2970</v>
      </c>
      <c r="D1423" s="1" t="s">
        <v>1093</v>
      </c>
      <c r="E1423" s="1" t="s">
        <v>2133</v>
      </c>
      <c r="F1423" s="1">
        <v>2007</v>
      </c>
      <c r="G1423" s="1">
        <v>6</v>
      </c>
      <c r="H1423" s="1">
        <v>8</v>
      </c>
      <c r="I1423" s="1">
        <v>1109</v>
      </c>
      <c r="J1423" s="1" t="s">
        <v>103</v>
      </c>
      <c r="K1423" s="1">
        <v>10</v>
      </c>
      <c r="L1423" s="1">
        <v>83</v>
      </c>
      <c r="M1423" s="1">
        <v>664126</v>
      </c>
      <c r="N1423" s="1">
        <v>5523900</v>
      </c>
      <c r="O1423" s="1">
        <v>1379694</v>
      </c>
      <c r="P1423" s="1">
        <v>550723</v>
      </c>
      <c r="Q1423" s="1" t="s">
        <v>78</v>
      </c>
      <c r="R1423" s="1" t="s">
        <v>104</v>
      </c>
      <c r="S1423" s="1" t="s">
        <v>104</v>
      </c>
      <c r="T1423" s="1">
        <v>1</v>
      </c>
      <c r="U1423" s="1">
        <v>0</v>
      </c>
      <c r="V1423" s="1">
        <v>0</v>
      </c>
      <c r="Y1423" s="1">
        <v>0</v>
      </c>
      <c r="Z1423" s="1">
        <v>0</v>
      </c>
      <c r="AA1423" s="1">
        <v>0</v>
      </c>
      <c r="AB1423" s="1">
        <v>0</v>
      </c>
      <c r="AC1423" s="1">
        <v>0</v>
      </c>
      <c r="AD1423" s="1">
        <v>1052</v>
      </c>
      <c r="AK1423" s="1">
        <v>0</v>
      </c>
      <c r="AL1423" s="1">
        <v>0</v>
      </c>
      <c r="AM1423" s="1">
        <v>0</v>
      </c>
      <c r="AO1423" s="1">
        <v>0</v>
      </c>
      <c r="AQ1423" s="1">
        <v>0</v>
      </c>
      <c r="AT1423" s="1">
        <v>0</v>
      </c>
      <c r="AV1423" s="1">
        <v>0</v>
      </c>
      <c r="AW1423" s="1">
        <v>0</v>
      </c>
      <c r="AX1423" s="1">
        <v>0</v>
      </c>
      <c r="AY1423" s="1" t="s">
        <v>578</v>
      </c>
      <c r="BD1423" s="1">
        <v>0</v>
      </c>
      <c r="BF1423" s="1">
        <v>0</v>
      </c>
      <c r="BH1423" s="1">
        <v>0</v>
      </c>
      <c r="BI1423" s="1">
        <v>0</v>
      </c>
      <c r="BL1423" s="1" t="s">
        <v>121</v>
      </c>
      <c r="BM1423" s="1" t="s">
        <v>578</v>
      </c>
      <c r="BO1423" s="1" t="s">
        <v>3025</v>
      </c>
      <c r="BP1423" s="1">
        <v>0</v>
      </c>
      <c r="BQ1423" s="1">
        <v>0</v>
      </c>
      <c r="BR1423" s="2">
        <v>1379694</v>
      </c>
      <c r="BS1423" s="2">
        <v>550723</v>
      </c>
      <c r="BT1423" s="1" t="s">
        <v>1105</v>
      </c>
      <c r="BU1423" s="1" t="s">
        <v>2118</v>
      </c>
      <c r="BW1423" s="1">
        <v>0</v>
      </c>
      <c r="BX1423" s="1">
        <v>3</v>
      </c>
    </row>
    <row r="1424" spans="1:76" x14ac:dyDescent="0.25">
      <c r="A1424" s="1">
        <v>1423</v>
      </c>
      <c r="B1424" s="1" t="s">
        <v>3026</v>
      </c>
      <c r="C1424" s="1" t="s">
        <v>2970</v>
      </c>
      <c r="D1424" s="1" t="s">
        <v>1093</v>
      </c>
      <c r="E1424" s="1" t="s">
        <v>2133</v>
      </c>
      <c r="F1424" s="1">
        <v>2007</v>
      </c>
      <c r="G1424" s="1">
        <v>6</v>
      </c>
      <c r="H1424" s="1">
        <v>8</v>
      </c>
      <c r="I1424" s="1">
        <v>1117</v>
      </c>
      <c r="J1424" s="1" t="s">
        <v>103</v>
      </c>
      <c r="K1424" s="1">
        <v>10</v>
      </c>
      <c r="L1424" s="1">
        <v>83</v>
      </c>
      <c r="M1424" s="1">
        <v>664272</v>
      </c>
      <c r="N1424" s="1">
        <v>5523869</v>
      </c>
      <c r="O1424" s="1">
        <v>1379842</v>
      </c>
      <c r="P1424" s="1">
        <v>550698</v>
      </c>
      <c r="Q1424" s="1" t="s">
        <v>78</v>
      </c>
      <c r="R1424" s="1" t="s">
        <v>104</v>
      </c>
      <c r="S1424" s="1" t="s">
        <v>104</v>
      </c>
      <c r="T1424" s="1">
        <v>1</v>
      </c>
      <c r="U1424" s="1">
        <v>0</v>
      </c>
      <c r="V1424" s="1">
        <v>0</v>
      </c>
      <c r="Y1424" s="1">
        <v>0</v>
      </c>
      <c r="Z1424" s="1">
        <v>0</v>
      </c>
      <c r="AA1424" s="1">
        <v>0</v>
      </c>
      <c r="AB1424" s="1">
        <v>0</v>
      </c>
      <c r="AC1424" s="1">
        <v>0</v>
      </c>
      <c r="AD1424" s="1">
        <v>1061</v>
      </c>
      <c r="AK1424" s="1">
        <v>0</v>
      </c>
      <c r="AL1424" s="1">
        <v>0</v>
      </c>
      <c r="AM1424" s="1">
        <v>0</v>
      </c>
      <c r="AO1424" s="1">
        <v>0</v>
      </c>
      <c r="AQ1424" s="1">
        <v>0</v>
      </c>
      <c r="AT1424" s="1">
        <v>0</v>
      </c>
      <c r="AV1424" s="1">
        <v>0</v>
      </c>
      <c r="AW1424" s="1">
        <v>0</v>
      </c>
      <c r="AX1424" s="1">
        <v>0</v>
      </c>
      <c r="AY1424" s="1" t="s">
        <v>578</v>
      </c>
      <c r="BD1424" s="1">
        <v>0</v>
      </c>
      <c r="BF1424" s="1">
        <v>0</v>
      </c>
      <c r="BH1424" s="1">
        <v>0</v>
      </c>
      <c r="BI1424" s="1">
        <v>0</v>
      </c>
      <c r="BL1424" s="1" t="s">
        <v>121</v>
      </c>
      <c r="BM1424" s="1" t="s">
        <v>578</v>
      </c>
      <c r="BO1424" s="1" t="s">
        <v>3025</v>
      </c>
      <c r="BP1424" s="1">
        <v>0</v>
      </c>
      <c r="BQ1424" s="1">
        <v>0</v>
      </c>
      <c r="BR1424" s="2">
        <v>1379842</v>
      </c>
      <c r="BS1424" s="2">
        <v>550698</v>
      </c>
      <c r="BT1424" s="1" t="s">
        <v>1105</v>
      </c>
      <c r="BU1424" s="1" t="s">
        <v>2118</v>
      </c>
      <c r="BW1424" s="1">
        <v>0</v>
      </c>
      <c r="BX1424" s="1">
        <v>3</v>
      </c>
    </row>
    <row r="1425" spans="1:76" x14ac:dyDescent="0.25">
      <c r="A1425" s="1">
        <v>1424</v>
      </c>
      <c r="B1425" s="1" t="s">
        <v>3027</v>
      </c>
      <c r="C1425" s="1" t="s">
        <v>2970</v>
      </c>
      <c r="D1425" s="1" t="s">
        <v>1093</v>
      </c>
      <c r="E1425" s="1" t="s">
        <v>2133</v>
      </c>
      <c r="F1425" s="1">
        <v>2007</v>
      </c>
      <c r="G1425" s="1">
        <v>6</v>
      </c>
      <c r="H1425" s="1">
        <v>8</v>
      </c>
      <c r="I1425" s="1">
        <v>1124</v>
      </c>
      <c r="J1425" s="1" t="s">
        <v>103</v>
      </c>
      <c r="K1425" s="1">
        <v>10</v>
      </c>
      <c r="L1425" s="1">
        <v>83</v>
      </c>
      <c r="M1425" s="1">
        <v>664480</v>
      </c>
      <c r="N1425" s="1">
        <v>5523752</v>
      </c>
      <c r="O1425" s="1">
        <v>1380055</v>
      </c>
      <c r="P1425" s="1">
        <v>550590</v>
      </c>
      <c r="Q1425" s="1" t="s">
        <v>78</v>
      </c>
      <c r="R1425" s="1" t="s">
        <v>104</v>
      </c>
      <c r="S1425" s="1" t="s">
        <v>104</v>
      </c>
      <c r="T1425" s="1">
        <v>1</v>
      </c>
      <c r="U1425" s="1">
        <v>0</v>
      </c>
      <c r="V1425" s="1">
        <v>0</v>
      </c>
      <c r="Y1425" s="1">
        <v>0</v>
      </c>
      <c r="Z1425" s="1">
        <v>0</v>
      </c>
      <c r="AA1425" s="1">
        <v>0</v>
      </c>
      <c r="AB1425" s="1">
        <v>0</v>
      </c>
      <c r="AC1425" s="1">
        <v>0</v>
      </c>
      <c r="AD1425" s="1">
        <v>1064</v>
      </c>
      <c r="AK1425" s="1">
        <v>0</v>
      </c>
      <c r="AL1425" s="1">
        <v>0</v>
      </c>
      <c r="AM1425" s="1">
        <v>0</v>
      </c>
      <c r="AO1425" s="1">
        <v>0</v>
      </c>
      <c r="AQ1425" s="1">
        <v>0</v>
      </c>
      <c r="AT1425" s="1">
        <v>0</v>
      </c>
      <c r="AV1425" s="1">
        <v>0</v>
      </c>
      <c r="AW1425" s="1">
        <v>0</v>
      </c>
      <c r="AX1425" s="1">
        <v>0</v>
      </c>
      <c r="AY1425" s="1" t="s">
        <v>578</v>
      </c>
      <c r="BD1425" s="1">
        <v>0</v>
      </c>
      <c r="BF1425" s="1">
        <v>0</v>
      </c>
      <c r="BH1425" s="1">
        <v>0</v>
      </c>
      <c r="BI1425" s="1">
        <v>0</v>
      </c>
      <c r="BL1425" s="1" t="s">
        <v>121</v>
      </c>
      <c r="BM1425" s="1" t="s">
        <v>578</v>
      </c>
      <c r="BO1425" s="1" t="s">
        <v>3025</v>
      </c>
      <c r="BP1425" s="1">
        <v>0</v>
      </c>
      <c r="BQ1425" s="1">
        <v>0</v>
      </c>
      <c r="BR1425" s="2">
        <v>1380055</v>
      </c>
      <c r="BS1425" s="2">
        <v>550590</v>
      </c>
      <c r="BT1425" s="1" t="s">
        <v>1105</v>
      </c>
      <c r="BU1425" s="1" t="s">
        <v>2118</v>
      </c>
      <c r="BW1425" s="1">
        <v>0</v>
      </c>
      <c r="BX1425" s="1">
        <v>3</v>
      </c>
    </row>
    <row r="1426" spans="1:76" x14ac:dyDescent="0.25">
      <c r="A1426" s="1">
        <v>1425</v>
      </c>
      <c r="B1426" s="1" t="s">
        <v>3028</v>
      </c>
      <c r="C1426" s="1" t="s">
        <v>3029</v>
      </c>
      <c r="D1426" s="1" t="s">
        <v>1093</v>
      </c>
      <c r="E1426" s="1" t="s">
        <v>2133</v>
      </c>
      <c r="F1426" s="1">
        <v>2007</v>
      </c>
      <c r="G1426" s="1">
        <v>6</v>
      </c>
      <c r="H1426" s="1">
        <v>8</v>
      </c>
      <c r="I1426" s="1">
        <v>1129</v>
      </c>
      <c r="J1426" s="1" t="s">
        <v>103</v>
      </c>
      <c r="K1426" s="1">
        <v>10</v>
      </c>
      <c r="L1426" s="1">
        <v>83</v>
      </c>
      <c r="M1426" s="1">
        <v>664482</v>
      </c>
      <c r="N1426" s="1">
        <v>5523584</v>
      </c>
      <c r="O1426" s="1">
        <v>1380064</v>
      </c>
      <c r="P1426" s="1">
        <v>550422</v>
      </c>
      <c r="Q1426" s="1" t="s">
        <v>78</v>
      </c>
      <c r="R1426" s="1" t="s">
        <v>104</v>
      </c>
      <c r="S1426" s="1" t="s">
        <v>104</v>
      </c>
      <c r="T1426" s="1">
        <v>1</v>
      </c>
      <c r="U1426" s="1">
        <v>0</v>
      </c>
      <c r="V1426" s="1">
        <v>0</v>
      </c>
      <c r="Y1426" s="1">
        <v>0</v>
      </c>
      <c r="Z1426" s="1">
        <v>0</v>
      </c>
      <c r="AA1426" s="1">
        <v>0</v>
      </c>
      <c r="AB1426" s="1">
        <v>0</v>
      </c>
      <c r="AC1426" s="1">
        <v>0</v>
      </c>
      <c r="AD1426" s="1">
        <v>1055</v>
      </c>
      <c r="AK1426" s="1">
        <v>0</v>
      </c>
      <c r="AL1426" s="1">
        <v>0</v>
      </c>
      <c r="AM1426" s="1">
        <v>0</v>
      </c>
      <c r="AO1426" s="1">
        <v>0</v>
      </c>
      <c r="AQ1426" s="1">
        <v>0</v>
      </c>
      <c r="AT1426" s="1">
        <v>0</v>
      </c>
      <c r="AV1426" s="1">
        <v>0</v>
      </c>
      <c r="AW1426" s="1">
        <v>0</v>
      </c>
      <c r="AX1426" s="1">
        <v>0</v>
      </c>
      <c r="AY1426" s="1" t="s">
        <v>151</v>
      </c>
      <c r="BD1426" s="1">
        <v>0</v>
      </c>
      <c r="BF1426" s="1">
        <v>0</v>
      </c>
      <c r="BH1426" s="1">
        <v>0</v>
      </c>
      <c r="BI1426" s="1">
        <v>0</v>
      </c>
      <c r="BL1426" s="1" t="s">
        <v>121</v>
      </c>
      <c r="BM1426" s="1" t="s">
        <v>153</v>
      </c>
      <c r="BO1426" s="1" t="s">
        <v>3025</v>
      </c>
      <c r="BP1426" s="1">
        <v>0</v>
      </c>
      <c r="BQ1426" s="1">
        <v>0</v>
      </c>
      <c r="BR1426" s="2">
        <v>1380064</v>
      </c>
      <c r="BS1426" s="2">
        <v>550422</v>
      </c>
      <c r="BT1426" s="1" t="s">
        <v>1105</v>
      </c>
      <c r="BU1426" s="1" t="s">
        <v>2118</v>
      </c>
      <c r="BW1426" s="1">
        <v>0</v>
      </c>
      <c r="BX1426" s="1">
        <v>5</v>
      </c>
    </row>
    <row r="1427" spans="1:76" x14ac:dyDescent="0.25">
      <c r="A1427" s="1">
        <v>1426</v>
      </c>
      <c r="B1427" s="1" t="s">
        <v>3030</v>
      </c>
      <c r="C1427" s="1" t="s">
        <v>3029</v>
      </c>
      <c r="D1427" s="1" t="s">
        <v>1093</v>
      </c>
      <c r="E1427" s="1" t="s">
        <v>2133</v>
      </c>
      <c r="F1427" s="1">
        <v>2007</v>
      </c>
      <c r="G1427" s="1">
        <v>6</v>
      </c>
      <c r="H1427" s="1">
        <v>8</v>
      </c>
      <c r="I1427" s="1">
        <v>1152</v>
      </c>
      <c r="J1427" s="1" t="s">
        <v>103</v>
      </c>
      <c r="K1427" s="1">
        <v>10</v>
      </c>
      <c r="L1427" s="1">
        <v>83</v>
      </c>
      <c r="M1427" s="1">
        <v>664601</v>
      </c>
      <c r="N1427" s="1">
        <v>5523628</v>
      </c>
      <c r="O1427" s="1">
        <v>1380181</v>
      </c>
      <c r="P1427" s="1">
        <v>550471</v>
      </c>
      <c r="Q1427" s="1" t="s">
        <v>78</v>
      </c>
      <c r="R1427" s="1" t="s">
        <v>104</v>
      </c>
      <c r="S1427" s="1" t="s">
        <v>104</v>
      </c>
      <c r="T1427" s="1">
        <v>1</v>
      </c>
      <c r="U1427" s="1">
        <v>0</v>
      </c>
      <c r="V1427" s="1">
        <v>0</v>
      </c>
      <c r="Y1427" s="1">
        <v>0</v>
      </c>
      <c r="Z1427" s="1">
        <v>0</v>
      </c>
      <c r="AA1427" s="1">
        <v>0</v>
      </c>
      <c r="AB1427" s="1">
        <v>0</v>
      </c>
      <c r="AC1427" s="1">
        <v>0</v>
      </c>
      <c r="AD1427" s="1">
        <v>1076</v>
      </c>
      <c r="AK1427" s="1">
        <v>0</v>
      </c>
      <c r="AL1427" s="1">
        <v>0</v>
      </c>
      <c r="AM1427" s="1">
        <v>0</v>
      </c>
      <c r="AO1427" s="1">
        <v>0</v>
      </c>
      <c r="AQ1427" s="1">
        <v>0</v>
      </c>
      <c r="AT1427" s="1">
        <v>0</v>
      </c>
      <c r="AV1427" s="1">
        <v>0</v>
      </c>
      <c r="AW1427" s="1">
        <v>0</v>
      </c>
      <c r="AX1427" s="1">
        <v>0</v>
      </c>
      <c r="AY1427" s="1" t="s">
        <v>151</v>
      </c>
      <c r="BD1427" s="1">
        <v>0</v>
      </c>
      <c r="BF1427" s="1">
        <v>0</v>
      </c>
      <c r="BH1427" s="1">
        <v>0</v>
      </c>
      <c r="BI1427" s="1">
        <v>0</v>
      </c>
      <c r="BL1427" s="1" t="s">
        <v>121</v>
      </c>
      <c r="BM1427" s="1" t="s">
        <v>153</v>
      </c>
      <c r="BO1427" s="1" t="s">
        <v>3025</v>
      </c>
      <c r="BP1427" s="1">
        <v>0</v>
      </c>
      <c r="BQ1427" s="1">
        <v>0</v>
      </c>
      <c r="BR1427" s="2">
        <v>1380181</v>
      </c>
      <c r="BS1427" s="2">
        <v>550471</v>
      </c>
      <c r="BT1427" s="1" t="s">
        <v>1105</v>
      </c>
      <c r="BU1427" s="1" t="s">
        <v>2118</v>
      </c>
      <c r="BW1427" s="1">
        <v>0</v>
      </c>
      <c r="BX1427" s="1">
        <v>4</v>
      </c>
    </row>
    <row r="1428" spans="1:76" x14ac:dyDescent="0.25">
      <c r="A1428" s="1">
        <v>1427</v>
      </c>
      <c r="B1428" s="1" t="s">
        <v>3031</v>
      </c>
      <c r="C1428" s="1" t="s">
        <v>3029</v>
      </c>
      <c r="D1428" s="1" t="s">
        <v>1093</v>
      </c>
      <c r="E1428" s="1" t="s">
        <v>2133</v>
      </c>
      <c r="F1428" s="1">
        <v>2007</v>
      </c>
      <c r="G1428" s="1">
        <v>6</v>
      </c>
      <c r="H1428" s="1">
        <v>8</v>
      </c>
      <c r="I1428" s="1">
        <v>1201</v>
      </c>
      <c r="J1428" s="1" t="s">
        <v>103</v>
      </c>
      <c r="K1428" s="1">
        <v>10</v>
      </c>
      <c r="L1428" s="1">
        <v>83</v>
      </c>
      <c r="M1428" s="1">
        <v>664706</v>
      </c>
      <c r="N1428" s="1">
        <v>5523556</v>
      </c>
      <c r="O1428" s="1">
        <v>1380289</v>
      </c>
      <c r="P1428" s="1">
        <v>550405</v>
      </c>
      <c r="Q1428" s="1" t="s">
        <v>78</v>
      </c>
      <c r="R1428" s="1" t="s">
        <v>104</v>
      </c>
      <c r="S1428" s="1" t="s">
        <v>104</v>
      </c>
      <c r="T1428" s="1">
        <v>1</v>
      </c>
      <c r="U1428" s="1">
        <v>0</v>
      </c>
      <c r="V1428" s="1">
        <v>0</v>
      </c>
      <c r="Y1428" s="1">
        <v>0</v>
      </c>
      <c r="Z1428" s="1">
        <v>0</v>
      </c>
      <c r="AA1428" s="1">
        <v>0</v>
      </c>
      <c r="AB1428" s="1">
        <v>0</v>
      </c>
      <c r="AC1428" s="1">
        <v>0</v>
      </c>
      <c r="AD1428" s="1">
        <v>1102</v>
      </c>
      <c r="AK1428" s="1">
        <v>0</v>
      </c>
      <c r="AL1428" s="1">
        <v>0</v>
      </c>
      <c r="AM1428" s="1">
        <v>0</v>
      </c>
      <c r="AO1428" s="1">
        <v>0</v>
      </c>
      <c r="AQ1428" s="1">
        <v>0</v>
      </c>
      <c r="AT1428" s="1">
        <v>0</v>
      </c>
      <c r="AV1428" s="1">
        <v>0</v>
      </c>
      <c r="AW1428" s="1">
        <v>0</v>
      </c>
      <c r="AX1428" s="1">
        <v>0</v>
      </c>
      <c r="AY1428" s="1" t="s">
        <v>151</v>
      </c>
      <c r="BD1428" s="1">
        <v>0</v>
      </c>
      <c r="BF1428" s="1">
        <v>0</v>
      </c>
      <c r="BH1428" s="1">
        <v>0</v>
      </c>
      <c r="BI1428" s="1">
        <v>0</v>
      </c>
      <c r="BL1428" s="1" t="s">
        <v>121</v>
      </c>
      <c r="BM1428" s="1" t="s">
        <v>153</v>
      </c>
      <c r="BO1428" s="1" t="s">
        <v>3025</v>
      </c>
      <c r="BP1428" s="1">
        <v>0</v>
      </c>
      <c r="BQ1428" s="1">
        <v>0</v>
      </c>
      <c r="BR1428" s="2">
        <v>1380289</v>
      </c>
      <c r="BS1428" s="2">
        <v>550405</v>
      </c>
      <c r="BT1428" s="1" t="s">
        <v>1105</v>
      </c>
      <c r="BU1428" s="1" t="s">
        <v>2118</v>
      </c>
      <c r="BW1428" s="1">
        <v>0</v>
      </c>
      <c r="BX1428" s="1">
        <v>5</v>
      </c>
    </row>
    <row r="1429" spans="1:76" x14ac:dyDescent="0.25">
      <c r="A1429" s="1">
        <v>1428</v>
      </c>
      <c r="B1429" s="1" t="s">
        <v>3033</v>
      </c>
      <c r="C1429" s="1" t="s">
        <v>2970</v>
      </c>
      <c r="D1429" s="1" t="s">
        <v>1093</v>
      </c>
      <c r="E1429" s="1" t="s">
        <v>2133</v>
      </c>
      <c r="F1429" s="1">
        <v>2007</v>
      </c>
      <c r="G1429" s="1">
        <v>6</v>
      </c>
      <c r="H1429" s="1">
        <v>8</v>
      </c>
      <c r="I1429" s="1">
        <v>1214</v>
      </c>
      <c r="J1429" s="1" t="s">
        <v>103</v>
      </c>
      <c r="K1429" s="1">
        <v>10</v>
      </c>
      <c r="L1429" s="1">
        <v>83</v>
      </c>
      <c r="M1429" s="1">
        <v>664507</v>
      </c>
      <c r="N1429" s="1">
        <v>5523821</v>
      </c>
      <c r="O1429" s="1">
        <v>1380078</v>
      </c>
      <c r="P1429" s="1">
        <v>550660</v>
      </c>
      <c r="Q1429" s="1" t="s">
        <v>78</v>
      </c>
      <c r="R1429" s="1" t="s">
        <v>104</v>
      </c>
      <c r="S1429" s="1" t="s">
        <v>104</v>
      </c>
      <c r="T1429" s="1">
        <v>1</v>
      </c>
      <c r="U1429" s="1">
        <v>0</v>
      </c>
      <c r="V1429" s="1">
        <v>0</v>
      </c>
      <c r="Y1429" s="1">
        <v>0</v>
      </c>
      <c r="Z1429" s="1">
        <v>0</v>
      </c>
      <c r="AA1429" s="1">
        <v>0</v>
      </c>
      <c r="AB1429" s="1">
        <v>0</v>
      </c>
      <c r="AC1429" s="1">
        <v>0</v>
      </c>
      <c r="AD1429" s="1">
        <v>1071</v>
      </c>
      <c r="AK1429" s="1">
        <v>0</v>
      </c>
      <c r="AL1429" s="1">
        <v>0</v>
      </c>
      <c r="AM1429" s="1">
        <v>0</v>
      </c>
      <c r="AO1429" s="1">
        <v>0</v>
      </c>
      <c r="AQ1429" s="1">
        <v>0</v>
      </c>
      <c r="AT1429" s="1">
        <v>0</v>
      </c>
      <c r="AV1429" s="1">
        <v>0</v>
      </c>
      <c r="AW1429" s="1">
        <v>0</v>
      </c>
      <c r="AX1429" s="1">
        <v>0</v>
      </c>
      <c r="AY1429" s="1" t="s">
        <v>578</v>
      </c>
      <c r="BD1429" s="1">
        <v>0</v>
      </c>
      <c r="BF1429" s="1">
        <v>0</v>
      </c>
      <c r="BH1429" s="1">
        <v>0</v>
      </c>
      <c r="BI1429" s="1">
        <v>0</v>
      </c>
      <c r="BL1429" s="1" t="s">
        <v>121</v>
      </c>
      <c r="BM1429" s="1" t="s">
        <v>578</v>
      </c>
      <c r="BO1429" s="1" t="s">
        <v>3025</v>
      </c>
      <c r="BP1429" s="1">
        <v>0</v>
      </c>
      <c r="BQ1429" s="1">
        <v>0</v>
      </c>
      <c r="BR1429" s="2">
        <v>1380078</v>
      </c>
      <c r="BS1429" s="2">
        <v>550660</v>
      </c>
      <c r="BT1429" s="1" t="s">
        <v>1105</v>
      </c>
      <c r="BU1429" s="1" t="s">
        <v>2118</v>
      </c>
      <c r="BW1429" s="1">
        <v>0</v>
      </c>
      <c r="BX1429" s="1">
        <v>3</v>
      </c>
    </row>
    <row r="1430" spans="1:76" x14ac:dyDescent="0.25">
      <c r="A1430" s="1">
        <v>1429</v>
      </c>
      <c r="B1430" s="1" t="s">
        <v>2968</v>
      </c>
      <c r="C1430" s="1" t="s">
        <v>86</v>
      </c>
      <c r="D1430" s="1" t="s">
        <v>1093</v>
      </c>
      <c r="E1430" s="1" t="s">
        <v>2133</v>
      </c>
      <c r="F1430" s="1">
        <v>2007</v>
      </c>
      <c r="G1430" s="1">
        <v>6</v>
      </c>
      <c r="H1430" s="1">
        <v>8</v>
      </c>
      <c r="I1430" s="1">
        <v>1224</v>
      </c>
      <c r="J1430" s="1" t="s">
        <v>103</v>
      </c>
      <c r="K1430" s="1">
        <v>10</v>
      </c>
      <c r="L1430" s="1">
        <v>83</v>
      </c>
      <c r="M1430" s="1">
        <v>664030</v>
      </c>
      <c r="N1430" s="1">
        <v>5524150</v>
      </c>
      <c r="O1430" s="1">
        <v>1379587</v>
      </c>
      <c r="P1430" s="1">
        <v>550968</v>
      </c>
      <c r="Q1430" s="1" t="s">
        <v>1484</v>
      </c>
      <c r="R1430" s="1" t="s">
        <v>1485</v>
      </c>
      <c r="S1430" s="1" t="s">
        <v>86</v>
      </c>
      <c r="T1430" s="1">
        <v>0</v>
      </c>
      <c r="U1430" s="1">
        <v>0</v>
      </c>
      <c r="V1430" s="1">
        <v>0</v>
      </c>
      <c r="Y1430" s="1">
        <v>0</v>
      </c>
      <c r="Z1430" s="1">
        <v>0</v>
      </c>
      <c r="AA1430" s="1">
        <v>0</v>
      </c>
      <c r="AB1430" s="1">
        <v>0</v>
      </c>
      <c r="AC1430" s="1">
        <v>0</v>
      </c>
      <c r="AD1430" s="1">
        <v>1059</v>
      </c>
      <c r="AK1430" s="1">
        <v>0</v>
      </c>
      <c r="AL1430" s="1">
        <v>0</v>
      </c>
      <c r="AM1430" s="1">
        <v>0</v>
      </c>
      <c r="AO1430" s="1">
        <v>0</v>
      </c>
      <c r="AQ1430" s="1">
        <v>0</v>
      </c>
      <c r="AT1430" s="1">
        <v>0</v>
      </c>
      <c r="AV1430" s="1">
        <v>0</v>
      </c>
      <c r="AW1430" s="1">
        <v>0</v>
      </c>
      <c r="AX1430" s="1">
        <v>0</v>
      </c>
      <c r="AY1430" s="1" t="s">
        <v>86</v>
      </c>
      <c r="BD1430" s="1">
        <v>0</v>
      </c>
      <c r="BF1430" s="1">
        <v>0</v>
      </c>
      <c r="BH1430" s="1">
        <v>0</v>
      </c>
      <c r="BI1430" s="1">
        <v>0</v>
      </c>
      <c r="BL1430" s="1" t="s">
        <v>121</v>
      </c>
      <c r="BM1430" s="1" t="s">
        <v>191</v>
      </c>
      <c r="BP1430" s="1">
        <v>0</v>
      </c>
      <c r="BQ1430" s="1">
        <v>0</v>
      </c>
      <c r="BR1430" s="2">
        <v>1379587</v>
      </c>
      <c r="BS1430" s="2">
        <v>550968</v>
      </c>
      <c r="BT1430" s="1" t="s">
        <v>1105</v>
      </c>
      <c r="BU1430" s="1" t="s">
        <v>2118</v>
      </c>
      <c r="BW1430" s="1">
        <v>0</v>
      </c>
      <c r="BX1430" s="1">
        <v>3</v>
      </c>
    </row>
    <row r="1431" spans="1:76" x14ac:dyDescent="0.25">
      <c r="A1431" s="1">
        <v>1430</v>
      </c>
      <c r="B1431" s="1" t="s">
        <v>2473</v>
      </c>
      <c r="C1431" s="1" t="s">
        <v>2132</v>
      </c>
      <c r="D1431" s="1" t="s">
        <v>1093</v>
      </c>
      <c r="E1431" s="1" t="s">
        <v>2133</v>
      </c>
      <c r="F1431" s="1">
        <v>2007</v>
      </c>
      <c r="G1431" s="1">
        <v>6</v>
      </c>
      <c r="H1431" s="1">
        <v>8</v>
      </c>
      <c r="I1431" s="1">
        <v>1251</v>
      </c>
      <c r="J1431" s="1" t="s">
        <v>103</v>
      </c>
      <c r="K1431" s="1">
        <v>10</v>
      </c>
      <c r="L1431" s="1">
        <v>83</v>
      </c>
      <c r="M1431" s="1">
        <v>663709</v>
      </c>
      <c r="N1431" s="1">
        <v>5524592</v>
      </c>
      <c r="O1431" s="1">
        <v>1379247</v>
      </c>
      <c r="P1431" s="1">
        <v>551395</v>
      </c>
      <c r="Q1431" s="1" t="s">
        <v>78</v>
      </c>
      <c r="R1431" s="1" t="s">
        <v>79</v>
      </c>
      <c r="S1431" s="1" t="s">
        <v>79</v>
      </c>
      <c r="T1431" s="1">
        <v>1</v>
      </c>
      <c r="U1431" s="1">
        <v>0</v>
      </c>
      <c r="V1431" s="1">
        <v>0</v>
      </c>
      <c r="Y1431" s="1">
        <v>0</v>
      </c>
      <c r="Z1431" s="1">
        <v>0</v>
      </c>
      <c r="AA1431" s="1">
        <v>0</v>
      </c>
      <c r="AB1431" s="1">
        <v>0</v>
      </c>
      <c r="AC1431" s="1">
        <v>0</v>
      </c>
      <c r="AD1431" s="1">
        <v>1042</v>
      </c>
      <c r="AI1431" s="1" t="s">
        <v>83</v>
      </c>
      <c r="AJ1431" s="1" t="s">
        <v>79</v>
      </c>
      <c r="AK1431" s="1">
        <v>0</v>
      </c>
      <c r="AL1431" s="1">
        <v>31</v>
      </c>
      <c r="AM1431" s="1">
        <v>26</v>
      </c>
      <c r="AO1431" s="1">
        <v>6</v>
      </c>
      <c r="AP1431" s="1" t="s">
        <v>367</v>
      </c>
      <c r="AQ1431" s="1">
        <v>3</v>
      </c>
      <c r="AS1431" s="1" t="s">
        <v>2567</v>
      </c>
      <c r="AV1431" s="1">
        <v>0</v>
      </c>
      <c r="AW1431" s="1">
        <v>0</v>
      </c>
      <c r="AX1431" s="1">
        <v>0</v>
      </c>
      <c r="AY1431" s="1" t="s">
        <v>79</v>
      </c>
      <c r="AZ1431" s="1" t="s">
        <v>3035</v>
      </c>
      <c r="BD1431" s="1">
        <v>0</v>
      </c>
      <c r="BE1431" s="1" t="s">
        <v>85</v>
      </c>
      <c r="BF1431" s="1">
        <v>0</v>
      </c>
      <c r="BH1431" s="1">
        <v>0</v>
      </c>
      <c r="BI1431" s="1">
        <v>0</v>
      </c>
      <c r="BK1431" s="1" t="s">
        <v>1665</v>
      </c>
      <c r="BL1431" s="1" t="s">
        <v>121</v>
      </c>
      <c r="BM1431" s="1" t="s">
        <v>79</v>
      </c>
      <c r="BN1431" s="1" t="s">
        <v>122</v>
      </c>
      <c r="BO1431" s="1" t="s">
        <v>2134</v>
      </c>
      <c r="BP1431" s="1">
        <v>0</v>
      </c>
      <c r="BQ1431" s="1">
        <v>0</v>
      </c>
      <c r="BR1431" s="2">
        <v>1379247</v>
      </c>
      <c r="BS1431" s="2">
        <v>551395</v>
      </c>
      <c r="BT1431" s="1" t="s">
        <v>1105</v>
      </c>
      <c r="BU1431" s="1" t="s">
        <v>2118</v>
      </c>
      <c r="BW1431" s="1">
        <v>0</v>
      </c>
      <c r="BX1431" s="1">
        <v>3</v>
      </c>
    </row>
    <row r="1432" spans="1:76" x14ac:dyDescent="0.25">
      <c r="A1432" s="1">
        <v>1431</v>
      </c>
      <c r="B1432" s="1" t="s">
        <v>2956</v>
      </c>
      <c r="C1432" s="1" t="s">
        <v>86</v>
      </c>
      <c r="D1432" s="1" t="s">
        <v>1093</v>
      </c>
      <c r="E1432" s="1" t="s">
        <v>1120</v>
      </c>
      <c r="F1432" s="1">
        <v>2007</v>
      </c>
      <c r="G1432" s="1">
        <v>6</v>
      </c>
      <c r="H1432" s="1">
        <v>8</v>
      </c>
      <c r="I1432" s="1">
        <v>1338</v>
      </c>
      <c r="J1432" s="1" t="s">
        <v>103</v>
      </c>
      <c r="K1432" s="1">
        <v>10</v>
      </c>
      <c r="L1432" s="1">
        <v>83</v>
      </c>
      <c r="M1432" s="1">
        <v>661972</v>
      </c>
      <c r="N1432" s="1">
        <v>5533588</v>
      </c>
      <c r="O1432" s="1">
        <v>1377114</v>
      </c>
      <c r="P1432" s="1">
        <v>560305</v>
      </c>
      <c r="Q1432" s="1" t="s">
        <v>1484</v>
      </c>
      <c r="R1432" s="1" t="s">
        <v>1485</v>
      </c>
      <c r="S1432" s="1" t="s">
        <v>86</v>
      </c>
      <c r="T1432" s="1">
        <v>0</v>
      </c>
      <c r="U1432" s="1">
        <v>0</v>
      </c>
      <c r="V1432" s="1">
        <v>0</v>
      </c>
      <c r="Y1432" s="1">
        <v>0</v>
      </c>
      <c r="Z1432" s="1">
        <v>0</v>
      </c>
      <c r="AA1432" s="1">
        <v>0</v>
      </c>
      <c r="AB1432" s="1">
        <v>0</v>
      </c>
      <c r="AC1432" s="1">
        <v>0</v>
      </c>
      <c r="AD1432" s="1">
        <v>1084</v>
      </c>
      <c r="AK1432" s="1">
        <v>0</v>
      </c>
      <c r="AL1432" s="1">
        <v>0</v>
      </c>
      <c r="AM1432" s="1">
        <v>0</v>
      </c>
      <c r="AO1432" s="1">
        <v>0</v>
      </c>
      <c r="AQ1432" s="1">
        <v>0</v>
      </c>
      <c r="AT1432" s="1">
        <v>0</v>
      </c>
      <c r="AV1432" s="1">
        <v>0</v>
      </c>
      <c r="AW1432" s="1">
        <v>0</v>
      </c>
      <c r="AX1432" s="1">
        <v>0</v>
      </c>
      <c r="AY1432" s="1" t="s">
        <v>86</v>
      </c>
      <c r="BD1432" s="1">
        <v>0</v>
      </c>
      <c r="BF1432" s="1">
        <v>0</v>
      </c>
      <c r="BH1432" s="1">
        <v>0</v>
      </c>
      <c r="BI1432" s="1">
        <v>0</v>
      </c>
      <c r="BL1432" s="1" t="s">
        <v>121</v>
      </c>
      <c r="BM1432" s="1" t="s">
        <v>191</v>
      </c>
      <c r="BP1432" s="1">
        <v>0</v>
      </c>
      <c r="BQ1432" s="1">
        <v>0</v>
      </c>
      <c r="BR1432" s="2">
        <v>1377114</v>
      </c>
      <c r="BS1432" s="2">
        <v>560305</v>
      </c>
      <c r="BT1432" s="1" t="s">
        <v>1105</v>
      </c>
      <c r="BU1432" s="1" t="s">
        <v>1126</v>
      </c>
      <c r="BW1432" s="1">
        <v>0</v>
      </c>
      <c r="BX1432" s="1">
        <v>4</v>
      </c>
    </row>
    <row r="1433" spans="1:76" x14ac:dyDescent="0.25">
      <c r="A1433" s="1">
        <v>1432</v>
      </c>
      <c r="B1433" s="1" t="s">
        <v>2957</v>
      </c>
      <c r="C1433" s="1" t="s">
        <v>86</v>
      </c>
      <c r="D1433" s="1" t="s">
        <v>1093</v>
      </c>
      <c r="E1433" s="1" t="s">
        <v>1120</v>
      </c>
      <c r="F1433" s="1">
        <v>2007</v>
      </c>
      <c r="G1433" s="1">
        <v>6</v>
      </c>
      <c r="H1433" s="1">
        <v>8</v>
      </c>
      <c r="I1433" s="1">
        <v>1338</v>
      </c>
      <c r="J1433" s="1" t="s">
        <v>103</v>
      </c>
      <c r="K1433" s="1">
        <v>10</v>
      </c>
      <c r="L1433" s="1">
        <v>83</v>
      </c>
      <c r="M1433" s="1">
        <v>661972</v>
      </c>
      <c r="N1433" s="1">
        <v>5533588</v>
      </c>
      <c r="O1433" s="1">
        <v>1377114</v>
      </c>
      <c r="P1433" s="1">
        <v>560305</v>
      </c>
      <c r="Q1433" s="1" t="s">
        <v>1484</v>
      </c>
      <c r="R1433" s="1" t="s">
        <v>1485</v>
      </c>
      <c r="S1433" s="1" t="s">
        <v>86</v>
      </c>
      <c r="T1433" s="1">
        <v>0</v>
      </c>
      <c r="U1433" s="1">
        <v>0</v>
      </c>
      <c r="V1433" s="1">
        <v>0</v>
      </c>
      <c r="Y1433" s="1">
        <v>0</v>
      </c>
      <c r="Z1433" s="1">
        <v>0</v>
      </c>
      <c r="AA1433" s="1">
        <v>0</v>
      </c>
      <c r="AB1433" s="1">
        <v>0</v>
      </c>
      <c r="AC1433" s="1">
        <v>0</v>
      </c>
      <c r="AD1433" s="1">
        <v>1084</v>
      </c>
      <c r="AK1433" s="1">
        <v>0</v>
      </c>
      <c r="AL1433" s="1">
        <v>0</v>
      </c>
      <c r="AM1433" s="1">
        <v>0</v>
      </c>
      <c r="AO1433" s="1">
        <v>0</v>
      </c>
      <c r="AQ1433" s="1">
        <v>0</v>
      </c>
      <c r="AT1433" s="1">
        <v>0</v>
      </c>
      <c r="AV1433" s="1">
        <v>0</v>
      </c>
      <c r="AW1433" s="1">
        <v>0</v>
      </c>
      <c r="AX1433" s="1">
        <v>0</v>
      </c>
      <c r="AY1433" s="1" t="s">
        <v>86</v>
      </c>
      <c r="BD1433" s="1">
        <v>0</v>
      </c>
      <c r="BF1433" s="1">
        <v>0</v>
      </c>
      <c r="BH1433" s="1">
        <v>0</v>
      </c>
      <c r="BI1433" s="1">
        <v>0</v>
      </c>
      <c r="BL1433" s="1" t="s">
        <v>121</v>
      </c>
      <c r="BM1433" s="1" t="s">
        <v>191</v>
      </c>
      <c r="BP1433" s="1">
        <v>0</v>
      </c>
      <c r="BQ1433" s="1">
        <v>0</v>
      </c>
      <c r="BR1433" s="2">
        <v>1377114</v>
      </c>
      <c r="BS1433" s="2">
        <v>560305</v>
      </c>
      <c r="BT1433" s="1" t="s">
        <v>1105</v>
      </c>
      <c r="BU1433" s="1" t="s">
        <v>1126</v>
      </c>
      <c r="BW1433" s="1">
        <v>0</v>
      </c>
      <c r="BX1433" s="1">
        <v>4</v>
      </c>
    </row>
    <row r="1434" spans="1:76" x14ac:dyDescent="0.25">
      <c r="A1434" s="1">
        <v>1433</v>
      </c>
      <c r="B1434" s="1" t="s">
        <v>2304</v>
      </c>
      <c r="C1434" s="1" t="s">
        <v>2110</v>
      </c>
      <c r="D1434" s="1" t="s">
        <v>1093</v>
      </c>
      <c r="E1434" s="1" t="s">
        <v>1120</v>
      </c>
      <c r="F1434" s="1">
        <v>2007</v>
      </c>
      <c r="G1434" s="1">
        <v>6</v>
      </c>
      <c r="H1434" s="1">
        <v>8</v>
      </c>
      <c r="I1434" s="1">
        <v>1400</v>
      </c>
      <c r="J1434" s="1" t="s">
        <v>103</v>
      </c>
      <c r="K1434" s="1">
        <v>10</v>
      </c>
      <c r="L1434" s="1">
        <v>83</v>
      </c>
      <c r="M1434" s="1">
        <v>661654</v>
      </c>
      <c r="N1434" s="1">
        <v>5533931</v>
      </c>
      <c r="O1434" s="1">
        <v>1376782</v>
      </c>
      <c r="P1434" s="1">
        <v>560634</v>
      </c>
      <c r="Q1434" s="1" t="s">
        <v>1484</v>
      </c>
      <c r="R1434" s="1" t="s">
        <v>1485</v>
      </c>
      <c r="S1434" s="1" t="s">
        <v>2631</v>
      </c>
      <c r="T1434" s="1">
        <v>0</v>
      </c>
      <c r="U1434" s="1">
        <v>0</v>
      </c>
      <c r="V1434" s="1">
        <v>0</v>
      </c>
      <c r="Y1434" s="1">
        <v>0</v>
      </c>
      <c r="Z1434" s="1">
        <v>0</v>
      </c>
      <c r="AA1434" s="1">
        <v>0</v>
      </c>
      <c r="AB1434" s="1">
        <v>0</v>
      </c>
      <c r="AC1434" s="1">
        <v>0</v>
      </c>
      <c r="AD1434" s="1">
        <v>1090</v>
      </c>
      <c r="AK1434" s="1">
        <v>0</v>
      </c>
      <c r="AL1434" s="1">
        <v>0</v>
      </c>
      <c r="AM1434" s="1">
        <v>0</v>
      </c>
      <c r="AO1434" s="1">
        <v>0</v>
      </c>
      <c r="AQ1434" s="1">
        <v>0</v>
      </c>
      <c r="AT1434" s="1">
        <v>0</v>
      </c>
      <c r="AV1434" s="1">
        <v>0</v>
      </c>
      <c r="AW1434" s="1">
        <v>0</v>
      </c>
      <c r="AX1434" s="1">
        <v>0</v>
      </c>
      <c r="AY1434" s="1" t="s">
        <v>79</v>
      </c>
      <c r="AZ1434" s="1" t="s">
        <v>3036</v>
      </c>
      <c r="BD1434" s="1">
        <v>0</v>
      </c>
      <c r="BF1434" s="1">
        <v>0</v>
      </c>
      <c r="BG1434" s="1" t="s">
        <v>3037</v>
      </c>
      <c r="BH1434" s="1">
        <v>0</v>
      </c>
      <c r="BI1434" s="1">
        <v>0</v>
      </c>
      <c r="BJ1434" s="1" t="s">
        <v>3038</v>
      </c>
      <c r="BK1434" s="1" t="s">
        <v>1611</v>
      </c>
      <c r="BL1434" s="1" t="s">
        <v>121</v>
      </c>
      <c r="BM1434" s="1" t="s">
        <v>79</v>
      </c>
      <c r="BP1434" s="1">
        <v>0</v>
      </c>
      <c r="BQ1434" s="1">
        <v>0</v>
      </c>
      <c r="BR1434" s="2">
        <v>1376782</v>
      </c>
      <c r="BS1434" s="2">
        <v>560634</v>
      </c>
      <c r="BT1434" s="1" t="s">
        <v>1105</v>
      </c>
      <c r="BU1434" s="1" t="s">
        <v>1126</v>
      </c>
      <c r="BW1434" s="1">
        <v>0</v>
      </c>
      <c r="BX1434" s="1">
        <v>4</v>
      </c>
    </row>
    <row r="1435" spans="1:76" x14ac:dyDescent="0.25">
      <c r="A1435" s="1">
        <v>1434</v>
      </c>
      <c r="B1435" s="1" t="s">
        <v>2956</v>
      </c>
      <c r="C1435" s="1" t="s">
        <v>86</v>
      </c>
      <c r="D1435" s="1" t="s">
        <v>1093</v>
      </c>
      <c r="E1435" s="1" t="s">
        <v>1120</v>
      </c>
      <c r="F1435" s="1">
        <v>2007</v>
      </c>
      <c r="G1435" s="1">
        <v>6</v>
      </c>
      <c r="H1435" s="1">
        <v>8</v>
      </c>
      <c r="I1435" s="1">
        <v>1430</v>
      </c>
      <c r="J1435" s="1" t="s">
        <v>103</v>
      </c>
      <c r="K1435" s="1">
        <v>10</v>
      </c>
      <c r="L1435" s="1">
        <v>83</v>
      </c>
      <c r="M1435" s="1">
        <v>661972</v>
      </c>
      <c r="N1435" s="1">
        <v>5533588</v>
      </c>
      <c r="O1435" s="1">
        <v>1377114</v>
      </c>
      <c r="P1435" s="1">
        <v>560305</v>
      </c>
      <c r="Q1435" s="1" t="s">
        <v>1484</v>
      </c>
      <c r="R1435" s="1" t="s">
        <v>1485</v>
      </c>
      <c r="S1435" s="1" t="s">
        <v>86</v>
      </c>
      <c r="T1435" s="1">
        <v>0</v>
      </c>
      <c r="U1435" s="1">
        <v>0</v>
      </c>
      <c r="V1435" s="1">
        <v>0</v>
      </c>
      <c r="Y1435" s="1">
        <v>0</v>
      </c>
      <c r="Z1435" s="1">
        <v>0</v>
      </c>
      <c r="AA1435" s="1">
        <v>0</v>
      </c>
      <c r="AB1435" s="1">
        <v>0</v>
      </c>
      <c r="AC1435" s="1">
        <v>0</v>
      </c>
      <c r="AD1435" s="1">
        <v>1084</v>
      </c>
      <c r="AK1435" s="1">
        <v>0</v>
      </c>
      <c r="AL1435" s="1">
        <v>0</v>
      </c>
      <c r="AM1435" s="1">
        <v>0</v>
      </c>
      <c r="AO1435" s="1">
        <v>0</v>
      </c>
      <c r="AQ1435" s="1">
        <v>0</v>
      </c>
      <c r="AT1435" s="1">
        <v>0</v>
      </c>
      <c r="AV1435" s="1">
        <v>0</v>
      </c>
      <c r="AW1435" s="1">
        <v>0</v>
      </c>
      <c r="AX1435" s="1">
        <v>0</v>
      </c>
      <c r="AY1435" s="1" t="s">
        <v>86</v>
      </c>
      <c r="BD1435" s="1">
        <v>0</v>
      </c>
      <c r="BF1435" s="1">
        <v>0</v>
      </c>
      <c r="BH1435" s="1">
        <v>0</v>
      </c>
      <c r="BI1435" s="1">
        <v>0</v>
      </c>
      <c r="BL1435" s="1" t="s">
        <v>121</v>
      </c>
      <c r="BM1435" s="1" t="s">
        <v>191</v>
      </c>
      <c r="BP1435" s="1">
        <v>0</v>
      </c>
      <c r="BQ1435" s="1">
        <v>0</v>
      </c>
      <c r="BR1435" s="2">
        <v>1377114</v>
      </c>
      <c r="BS1435" s="2">
        <v>560305</v>
      </c>
      <c r="BT1435" s="1" t="s">
        <v>1105</v>
      </c>
      <c r="BU1435" s="1" t="s">
        <v>1126</v>
      </c>
      <c r="BW1435" s="1">
        <v>0</v>
      </c>
      <c r="BX1435" s="1">
        <v>4</v>
      </c>
    </row>
    <row r="1436" spans="1:76" x14ac:dyDescent="0.25">
      <c r="A1436" s="1">
        <v>1435</v>
      </c>
      <c r="B1436" s="1" t="s">
        <v>2957</v>
      </c>
      <c r="C1436" s="1" t="s">
        <v>86</v>
      </c>
      <c r="D1436" s="1" t="s">
        <v>1093</v>
      </c>
      <c r="E1436" s="1" t="s">
        <v>1120</v>
      </c>
      <c r="F1436" s="1">
        <v>2007</v>
      </c>
      <c r="G1436" s="1">
        <v>6</v>
      </c>
      <c r="H1436" s="1">
        <v>8</v>
      </c>
      <c r="I1436" s="1">
        <v>1430</v>
      </c>
      <c r="J1436" s="1" t="s">
        <v>103</v>
      </c>
      <c r="K1436" s="1">
        <v>10</v>
      </c>
      <c r="L1436" s="1">
        <v>83</v>
      </c>
      <c r="M1436" s="1">
        <v>661972</v>
      </c>
      <c r="N1436" s="1">
        <v>5533588</v>
      </c>
      <c r="O1436" s="1">
        <v>1377114</v>
      </c>
      <c r="P1436" s="1">
        <v>560305</v>
      </c>
      <c r="Q1436" s="1" t="s">
        <v>1484</v>
      </c>
      <c r="R1436" s="1" t="s">
        <v>1485</v>
      </c>
      <c r="S1436" s="1" t="s">
        <v>86</v>
      </c>
      <c r="T1436" s="1">
        <v>0</v>
      </c>
      <c r="U1436" s="1">
        <v>0</v>
      </c>
      <c r="V1436" s="1">
        <v>0</v>
      </c>
      <c r="Y1436" s="1">
        <v>0</v>
      </c>
      <c r="Z1436" s="1">
        <v>0</v>
      </c>
      <c r="AA1436" s="1">
        <v>0</v>
      </c>
      <c r="AB1436" s="1">
        <v>0</v>
      </c>
      <c r="AC1436" s="1">
        <v>0</v>
      </c>
      <c r="AD1436" s="1">
        <v>1084</v>
      </c>
      <c r="AK1436" s="1">
        <v>0</v>
      </c>
      <c r="AL1436" s="1">
        <v>0</v>
      </c>
      <c r="AM1436" s="1">
        <v>0</v>
      </c>
      <c r="AO1436" s="1">
        <v>0</v>
      </c>
      <c r="AQ1436" s="1">
        <v>0</v>
      </c>
      <c r="AT1436" s="1">
        <v>0</v>
      </c>
      <c r="AV1436" s="1">
        <v>0</v>
      </c>
      <c r="AW1436" s="1">
        <v>0</v>
      </c>
      <c r="AX1436" s="1">
        <v>0</v>
      </c>
      <c r="AY1436" s="1" t="s">
        <v>86</v>
      </c>
      <c r="BD1436" s="1">
        <v>0</v>
      </c>
      <c r="BF1436" s="1">
        <v>0</v>
      </c>
      <c r="BH1436" s="1">
        <v>0</v>
      </c>
      <c r="BI1436" s="1">
        <v>0</v>
      </c>
      <c r="BL1436" s="1" t="s">
        <v>121</v>
      </c>
      <c r="BM1436" s="1" t="s">
        <v>191</v>
      </c>
      <c r="BP1436" s="1">
        <v>0</v>
      </c>
      <c r="BQ1436" s="1">
        <v>0</v>
      </c>
      <c r="BR1436" s="2">
        <v>1377114</v>
      </c>
      <c r="BS1436" s="2">
        <v>560305</v>
      </c>
      <c r="BT1436" s="1" t="s">
        <v>1105</v>
      </c>
      <c r="BU1436" s="1" t="s">
        <v>1126</v>
      </c>
      <c r="BW1436" s="1">
        <v>0</v>
      </c>
      <c r="BX1436" s="1">
        <v>4</v>
      </c>
    </row>
    <row r="1437" spans="1:76" x14ac:dyDescent="0.25">
      <c r="A1437" s="1">
        <v>1436</v>
      </c>
      <c r="B1437" s="1" t="s">
        <v>2309</v>
      </c>
      <c r="C1437" s="1" t="s">
        <v>2097</v>
      </c>
      <c r="D1437" s="1" t="s">
        <v>1093</v>
      </c>
      <c r="E1437" s="1" t="s">
        <v>1120</v>
      </c>
      <c r="F1437" s="1">
        <v>2007</v>
      </c>
      <c r="G1437" s="1">
        <v>6</v>
      </c>
      <c r="H1437" s="1">
        <v>8</v>
      </c>
      <c r="I1437" s="1">
        <v>1502</v>
      </c>
      <c r="J1437" s="1" t="s">
        <v>103</v>
      </c>
      <c r="K1437" s="1">
        <v>10</v>
      </c>
      <c r="L1437" s="1">
        <v>83</v>
      </c>
      <c r="M1437" s="1">
        <v>665498</v>
      </c>
      <c r="N1437" s="1">
        <v>5539179</v>
      </c>
      <c r="O1437" s="1">
        <v>1380391</v>
      </c>
      <c r="P1437" s="1">
        <v>566046</v>
      </c>
      <c r="Q1437" s="1" t="s">
        <v>1484</v>
      </c>
      <c r="R1437" s="1" t="s">
        <v>1485</v>
      </c>
      <c r="S1437" s="1" t="s">
        <v>86</v>
      </c>
      <c r="T1437" s="1">
        <v>0</v>
      </c>
      <c r="U1437" s="1">
        <v>0</v>
      </c>
      <c r="V1437" s="1">
        <v>0</v>
      </c>
      <c r="W1437" s="1" t="s">
        <v>3039</v>
      </c>
      <c r="Y1437" s="1">
        <v>0</v>
      </c>
      <c r="Z1437" s="1">
        <v>0</v>
      </c>
      <c r="AA1437" s="1">
        <v>0</v>
      </c>
      <c r="AB1437" s="1">
        <v>0</v>
      </c>
      <c r="AC1437" s="1">
        <v>0</v>
      </c>
      <c r="AD1437" s="1">
        <v>1117</v>
      </c>
      <c r="AK1437" s="1">
        <v>0</v>
      </c>
      <c r="AL1437" s="1">
        <v>0</v>
      </c>
      <c r="AM1437" s="1">
        <v>0</v>
      </c>
      <c r="AO1437" s="1">
        <v>0</v>
      </c>
      <c r="AQ1437" s="1">
        <v>0</v>
      </c>
      <c r="AT1437" s="1">
        <v>0</v>
      </c>
      <c r="AV1437" s="1">
        <v>0</v>
      </c>
      <c r="AW1437" s="1">
        <v>0</v>
      </c>
      <c r="AX1437" s="1">
        <v>0</v>
      </c>
      <c r="AY1437" s="1" t="s">
        <v>79</v>
      </c>
      <c r="AZ1437" s="1" t="s">
        <v>3040</v>
      </c>
      <c r="BD1437" s="1">
        <v>0</v>
      </c>
      <c r="BF1437" s="1">
        <v>0</v>
      </c>
      <c r="BH1437" s="1">
        <v>0</v>
      </c>
      <c r="BI1437" s="1">
        <v>0</v>
      </c>
      <c r="BK1437" s="1" t="s">
        <v>1611</v>
      </c>
      <c r="BL1437" s="1" t="s">
        <v>121</v>
      </c>
      <c r="BM1437" s="1" t="s">
        <v>79</v>
      </c>
      <c r="BO1437" s="1" t="s">
        <v>2098</v>
      </c>
      <c r="BP1437" s="1">
        <v>0</v>
      </c>
      <c r="BQ1437" s="1">
        <v>0</v>
      </c>
      <c r="BR1437" s="2">
        <v>1380391</v>
      </c>
      <c r="BS1437" s="2">
        <v>566046</v>
      </c>
      <c r="BT1437" s="1" t="s">
        <v>1105</v>
      </c>
      <c r="BU1437" s="1" t="s">
        <v>1126</v>
      </c>
      <c r="BV1437" s="1" t="s">
        <v>1127</v>
      </c>
      <c r="BW1437" s="1">
        <v>0</v>
      </c>
      <c r="BX1437" s="1">
        <v>4</v>
      </c>
    </row>
    <row r="1438" spans="1:76" x14ac:dyDescent="0.25">
      <c r="A1438" s="1">
        <v>1437</v>
      </c>
      <c r="B1438" s="1" t="s">
        <v>2458</v>
      </c>
      <c r="C1438" s="1" t="s">
        <v>2120</v>
      </c>
      <c r="D1438" s="1" t="s">
        <v>1093</v>
      </c>
      <c r="E1438" s="1" t="s">
        <v>1120</v>
      </c>
      <c r="F1438" s="1">
        <v>2007</v>
      </c>
      <c r="G1438" s="1">
        <v>6</v>
      </c>
      <c r="H1438" s="1">
        <v>8</v>
      </c>
      <c r="I1438" s="1">
        <v>1530</v>
      </c>
      <c r="J1438" s="1" t="s">
        <v>103</v>
      </c>
      <c r="K1438" s="1">
        <v>10</v>
      </c>
      <c r="L1438" s="1">
        <v>83</v>
      </c>
      <c r="M1438" s="1">
        <v>665467</v>
      </c>
      <c r="N1438" s="1">
        <v>5533624</v>
      </c>
      <c r="O1438" s="1">
        <v>1380605</v>
      </c>
      <c r="P1438" s="1">
        <v>560496</v>
      </c>
      <c r="Q1438" s="1" t="s">
        <v>78</v>
      </c>
      <c r="R1438" s="1" t="s">
        <v>104</v>
      </c>
      <c r="S1438" s="1" t="s">
        <v>2632</v>
      </c>
      <c r="T1438" s="1">
        <v>1</v>
      </c>
      <c r="U1438" s="1">
        <v>0</v>
      </c>
      <c r="V1438" s="1">
        <v>0</v>
      </c>
      <c r="Y1438" s="1">
        <v>0</v>
      </c>
      <c r="Z1438" s="1">
        <v>0</v>
      </c>
      <c r="AA1438" s="1">
        <v>0</v>
      </c>
      <c r="AB1438" s="1">
        <v>0</v>
      </c>
      <c r="AC1438" s="1">
        <v>0</v>
      </c>
      <c r="AD1438" s="1">
        <v>1152</v>
      </c>
      <c r="AK1438" s="1">
        <v>0</v>
      </c>
      <c r="AL1438" s="1">
        <v>0</v>
      </c>
      <c r="AM1438" s="1">
        <v>0</v>
      </c>
      <c r="AO1438" s="1">
        <v>0</v>
      </c>
      <c r="AQ1438" s="1">
        <v>0</v>
      </c>
      <c r="AT1438" s="1">
        <v>0</v>
      </c>
      <c r="AV1438" s="1">
        <v>0</v>
      </c>
      <c r="AW1438" s="1">
        <v>0</v>
      </c>
      <c r="AX1438" s="1">
        <v>0</v>
      </c>
      <c r="AY1438" s="1" t="s">
        <v>79</v>
      </c>
      <c r="BD1438" s="1">
        <v>0</v>
      </c>
      <c r="BF1438" s="1">
        <v>0</v>
      </c>
      <c r="BH1438" s="1">
        <v>0</v>
      </c>
      <c r="BI1438" s="1">
        <v>0</v>
      </c>
      <c r="BK1438" s="1" t="s">
        <v>1611</v>
      </c>
      <c r="BL1438" s="1" t="s">
        <v>121</v>
      </c>
      <c r="BM1438" s="1" t="s">
        <v>79</v>
      </c>
      <c r="BP1438" s="1">
        <v>0</v>
      </c>
      <c r="BQ1438" s="1">
        <v>0</v>
      </c>
      <c r="BR1438" s="2">
        <v>1380605</v>
      </c>
      <c r="BS1438" s="2">
        <v>560496</v>
      </c>
      <c r="BT1438" s="1" t="s">
        <v>1105</v>
      </c>
      <c r="BU1438" s="1" t="s">
        <v>1126</v>
      </c>
      <c r="BW1438" s="1">
        <v>0</v>
      </c>
      <c r="BX1438" s="1">
        <v>4</v>
      </c>
    </row>
    <row r="1439" spans="1:76" x14ac:dyDescent="0.25">
      <c r="A1439" s="1">
        <v>1438</v>
      </c>
      <c r="B1439" s="1" t="s">
        <v>3041</v>
      </c>
      <c r="C1439" s="1" t="s">
        <v>1119</v>
      </c>
      <c r="D1439" s="1" t="s">
        <v>1093</v>
      </c>
      <c r="E1439" s="1" t="s">
        <v>1120</v>
      </c>
      <c r="F1439" s="1">
        <v>2007</v>
      </c>
      <c r="G1439" s="1">
        <v>6</v>
      </c>
      <c r="H1439" s="1">
        <v>12</v>
      </c>
      <c r="I1439" s="1">
        <v>610</v>
      </c>
      <c r="J1439" s="1" t="s">
        <v>103</v>
      </c>
      <c r="K1439" s="1">
        <v>10</v>
      </c>
      <c r="L1439" s="1">
        <v>83</v>
      </c>
      <c r="M1439" s="1">
        <v>668040</v>
      </c>
      <c r="N1439" s="1">
        <v>5542206</v>
      </c>
      <c r="O1439" s="1">
        <v>1382797</v>
      </c>
      <c r="P1439" s="1">
        <v>569183</v>
      </c>
      <c r="Q1439" s="1" t="s">
        <v>78</v>
      </c>
      <c r="R1439" s="1" t="s">
        <v>79</v>
      </c>
      <c r="S1439" s="1" t="s">
        <v>79</v>
      </c>
      <c r="T1439" s="1">
        <v>1</v>
      </c>
      <c r="U1439" s="1">
        <v>1</v>
      </c>
      <c r="V1439" s="1">
        <v>0</v>
      </c>
      <c r="W1439" s="1" t="s">
        <v>2628</v>
      </c>
      <c r="Y1439" s="1">
        <v>0</v>
      </c>
      <c r="Z1439" s="1">
        <v>0</v>
      </c>
      <c r="AA1439" s="1">
        <v>0</v>
      </c>
      <c r="AB1439" s="1">
        <v>0</v>
      </c>
      <c r="AC1439" s="1">
        <v>0</v>
      </c>
      <c r="AD1439" s="1">
        <v>1166</v>
      </c>
      <c r="AI1439" s="1" t="s">
        <v>83</v>
      </c>
      <c r="AJ1439" s="1" t="s">
        <v>79</v>
      </c>
      <c r="AK1439" s="1">
        <v>0</v>
      </c>
      <c r="AL1439" s="1">
        <v>29</v>
      </c>
      <c r="AM1439" s="1">
        <v>13</v>
      </c>
      <c r="AO1439" s="1">
        <v>5</v>
      </c>
      <c r="AP1439" s="1" t="s">
        <v>585</v>
      </c>
      <c r="AQ1439" s="1">
        <v>2</v>
      </c>
      <c r="AR1439" s="1" t="s">
        <v>3042</v>
      </c>
      <c r="AS1439" s="1" t="s">
        <v>2567</v>
      </c>
      <c r="AT1439" s="1">
        <v>3</v>
      </c>
      <c r="AV1439" s="1">
        <v>0</v>
      </c>
      <c r="AW1439" s="1">
        <v>0</v>
      </c>
      <c r="AX1439" s="1">
        <v>0</v>
      </c>
      <c r="AY1439" s="1" t="s">
        <v>79</v>
      </c>
      <c r="BB1439" s="1" t="s">
        <v>1582</v>
      </c>
      <c r="BD1439" s="1">
        <v>277</v>
      </c>
      <c r="BE1439" s="1" t="s">
        <v>3043</v>
      </c>
      <c r="BF1439" s="1">
        <v>68</v>
      </c>
      <c r="BH1439" s="1">
        <v>0</v>
      </c>
      <c r="BI1439" s="1">
        <v>0</v>
      </c>
      <c r="BK1439" s="1" t="s">
        <v>216</v>
      </c>
      <c r="BL1439" s="1" t="s">
        <v>121</v>
      </c>
      <c r="BM1439" s="1" t="s">
        <v>79</v>
      </c>
      <c r="BN1439" s="1" t="s">
        <v>122</v>
      </c>
      <c r="BO1439" s="1" t="s">
        <v>1414</v>
      </c>
      <c r="BP1439" s="1">
        <v>20070612</v>
      </c>
      <c r="BQ1439" s="1">
        <v>612</v>
      </c>
      <c r="BR1439" s="2">
        <v>1382797</v>
      </c>
      <c r="BS1439" s="2">
        <v>569183</v>
      </c>
      <c r="BT1439" s="1" t="s">
        <v>1105</v>
      </c>
      <c r="BU1439" s="1" t="s">
        <v>1126</v>
      </c>
      <c r="BV1439" s="1" t="s">
        <v>1415</v>
      </c>
      <c r="BW1439" s="1">
        <v>0</v>
      </c>
      <c r="BX1439" s="1">
        <v>4</v>
      </c>
    </row>
    <row r="1440" spans="1:76" x14ac:dyDescent="0.25">
      <c r="A1440" s="1">
        <v>1439</v>
      </c>
      <c r="B1440" s="1" t="s">
        <v>1118</v>
      </c>
      <c r="C1440" s="1" t="s">
        <v>1119</v>
      </c>
      <c r="D1440" s="1" t="s">
        <v>1093</v>
      </c>
      <c r="E1440" s="1" t="s">
        <v>1120</v>
      </c>
      <c r="F1440" s="1">
        <v>2007</v>
      </c>
      <c r="G1440" s="1">
        <v>6</v>
      </c>
      <c r="H1440" s="1">
        <v>12</v>
      </c>
      <c r="I1440" s="1">
        <v>610</v>
      </c>
      <c r="J1440" s="1" t="s">
        <v>103</v>
      </c>
      <c r="K1440" s="1">
        <v>10</v>
      </c>
      <c r="L1440" s="1">
        <v>83</v>
      </c>
      <c r="M1440" s="1">
        <v>668271</v>
      </c>
      <c r="N1440" s="1">
        <v>5542362</v>
      </c>
      <c r="O1440" s="1">
        <v>1383021</v>
      </c>
      <c r="P1440" s="1">
        <v>569349</v>
      </c>
      <c r="Q1440" s="1" t="s">
        <v>1484</v>
      </c>
      <c r="R1440" s="1" t="s">
        <v>1485</v>
      </c>
      <c r="S1440" s="1" t="s">
        <v>86</v>
      </c>
      <c r="T1440" s="1">
        <v>0</v>
      </c>
      <c r="U1440" s="1">
        <v>0</v>
      </c>
      <c r="V1440" s="1">
        <v>0</v>
      </c>
      <c r="W1440" s="1" t="s">
        <v>2628</v>
      </c>
      <c r="Y1440" s="1">
        <v>0</v>
      </c>
      <c r="Z1440" s="1">
        <v>0</v>
      </c>
      <c r="AA1440" s="1">
        <v>0</v>
      </c>
      <c r="AB1440" s="1">
        <v>0</v>
      </c>
      <c r="AC1440" s="1">
        <v>0</v>
      </c>
      <c r="AD1440" s="1">
        <v>1166</v>
      </c>
      <c r="AK1440" s="1">
        <v>0</v>
      </c>
      <c r="AL1440" s="1">
        <v>0</v>
      </c>
      <c r="AM1440" s="1">
        <v>0</v>
      </c>
      <c r="AO1440" s="1">
        <v>0</v>
      </c>
      <c r="AQ1440" s="1">
        <v>0</v>
      </c>
      <c r="AT1440" s="1">
        <v>0</v>
      </c>
      <c r="AV1440" s="1">
        <v>0</v>
      </c>
      <c r="AW1440" s="1">
        <v>0</v>
      </c>
      <c r="AX1440" s="1">
        <v>0</v>
      </c>
      <c r="AY1440" s="1" t="s">
        <v>79</v>
      </c>
      <c r="BD1440" s="1">
        <v>0</v>
      </c>
      <c r="BF1440" s="1">
        <v>0</v>
      </c>
      <c r="BH1440" s="1">
        <v>0</v>
      </c>
      <c r="BI1440" s="1">
        <v>0</v>
      </c>
      <c r="BK1440" s="1" t="s">
        <v>86</v>
      </c>
      <c r="BL1440" s="1" t="s">
        <v>121</v>
      </c>
      <c r="BM1440" s="1" t="s">
        <v>79</v>
      </c>
      <c r="BO1440" s="1" t="s">
        <v>1125</v>
      </c>
      <c r="BP1440" s="1">
        <v>0</v>
      </c>
      <c r="BQ1440" s="1">
        <v>0</v>
      </c>
      <c r="BR1440" s="2">
        <v>1383021</v>
      </c>
      <c r="BS1440" s="2">
        <v>569349</v>
      </c>
      <c r="BT1440" s="1" t="s">
        <v>1105</v>
      </c>
      <c r="BU1440" s="1" t="s">
        <v>1126</v>
      </c>
      <c r="BV1440" s="1" t="s">
        <v>1127</v>
      </c>
      <c r="BW1440" s="1">
        <v>0</v>
      </c>
      <c r="BX1440" s="1">
        <v>4</v>
      </c>
    </row>
    <row r="1441" spans="1:76" x14ac:dyDescent="0.25">
      <c r="A1441" s="1">
        <v>1440</v>
      </c>
      <c r="B1441" s="1" t="s">
        <v>3041</v>
      </c>
      <c r="C1441" s="1" t="s">
        <v>1119</v>
      </c>
      <c r="D1441" s="1" t="s">
        <v>1093</v>
      </c>
      <c r="E1441" s="1" t="s">
        <v>1120</v>
      </c>
      <c r="F1441" s="1">
        <v>2007</v>
      </c>
      <c r="G1441" s="1">
        <v>6</v>
      </c>
      <c r="H1441" s="1">
        <v>12</v>
      </c>
      <c r="I1441" s="1">
        <v>622</v>
      </c>
      <c r="J1441" s="1" t="s">
        <v>103</v>
      </c>
      <c r="K1441" s="1">
        <v>10</v>
      </c>
      <c r="L1441" s="1">
        <v>83</v>
      </c>
      <c r="M1441" s="1">
        <v>668040</v>
      </c>
      <c r="N1441" s="1">
        <v>5542206</v>
      </c>
      <c r="O1441" s="1">
        <v>1382797</v>
      </c>
      <c r="P1441" s="1">
        <v>569183</v>
      </c>
      <c r="Q1441" s="1" t="s">
        <v>78</v>
      </c>
      <c r="R1441" s="1" t="s">
        <v>79</v>
      </c>
      <c r="S1441" s="1" t="s">
        <v>79</v>
      </c>
      <c r="T1441" s="1">
        <v>1</v>
      </c>
      <c r="U1441" s="1">
        <v>1</v>
      </c>
      <c r="V1441" s="1">
        <v>0</v>
      </c>
      <c r="Y1441" s="1">
        <v>0</v>
      </c>
      <c r="Z1441" s="1">
        <v>0</v>
      </c>
      <c r="AA1441" s="1">
        <v>0</v>
      </c>
      <c r="AB1441" s="1">
        <v>0</v>
      </c>
      <c r="AC1441" s="1">
        <v>0</v>
      </c>
      <c r="AD1441" s="1">
        <v>1166</v>
      </c>
      <c r="AK1441" s="1">
        <v>0</v>
      </c>
      <c r="AL1441" s="1">
        <v>0</v>
      </c>
      <c r="AM1441" s="1">
        <v>0</v>
      </c>
      <c r="AO1441" s="1">
        <v>0</v>
      </c>
      <c r="AQ1441" s="1">
        <v>0</v>
      </c>
      <c r="AT1441" s="1">
        <v>0</v>
      </c>
      <c r="AV1441" s="1">
        <v>0</v>
      </c>
      <c r="AW1441" s="1">
        <v>0</v>
      </c>
      <c r="AX1441" s="1">
        <v>0</v>
      </c>
      <c r="AY1441" s="1" t="s">
        <v>79</v>
      </c>
      <c r="BD1441" s="1">
        <v>0</v>
      </c>
      <c r="BF1441" s="1">
        <v>0</v>
      </c>
      <c r="BH1441" s="1">
        <v>0</v>
      </c>
      <c r="BI1441" s="1">
        <v>0</v>
      </c>
      <c r="BK1441" s="1" t="s">
        <v>1611</v>
      </c>
      <c r="BL1441" s="1" t="s">
        <v>121</v>
      </c>
      <c r="BM1441" s="1" t="s">
        <v>79</v>
      </c>
      <c r="BO1441" s="1" t="s">
        <v>1414</v>
      </c>
      <c r="BP1441" s="1">
        <v>0</v>
      </c>
      <c r="BQ1441" s="1">
        <v>0</v>
      </c>
      <c r="BR1441" s="2">
        <v>1382797</v>
      </c>
      <c r="BS1441" s="2">
        <v>569183</v>
      </c>
      <c r="BT1441" s="1" t="s">
        <v>1105</v>
      </c>
      <c r="BU1441" s="1" t="s">
        <v>1126</v>
      </c>
      <c r="BV1441" s="1" t="s">
        <v>1127</v>
      </c>
      <c r="BW1441" s="1">
        <v>0</v>
      </c>
      <c r="BX1441" s="1">
        <v>4</v>
      </c>
    </row>
    <row r="1442" spans="1:76" x14ac:dyDescent="0.25">
      <c r="A1442" s="1">
        <v>1441</v>
      </c>
      <c r="B1442" s="1" t="s">
        <v>1411</v>
      </c>
      <c r="C1442" s="1" t="s">
        <v>86</v>
      </c>
      <c r="D1442" s="1" t="s">
        <v>1093</v>
      </c>
      <c r="E1442" s="1" t="s">
        <v>1120</v>
      </c>
      <c r="F1442" s="1">
        <v>2007</v>
      </c>
      <c r="G1442" s="1">
        <v>6</v>
      </c>
      <c r="H1442" s="1">
        <v>12</v>
      </c>
      <c r="I1442" s="1">
        <v>631</v>
      </c>
      <c r="J1442" s="1" t="s">
        <v>103</v>
      </c>
      <c r="K1442" s="1">
        <v>10</v>
      </c>
      <c r="L1442" s="1">
        <v>83</v>
      </c>
      <c r="M1442" s="1">
        <v>667790</v>
      </c>
      <c r="N1442" s="1">
        <v>5541835</v>
      </c>
      <c r="O1442" s="1">
        <v>1382564</v>
      </c>
      <c r="P1442" s="1">
        <v>568801</v>
      </c>
      <c r="Q1442" s="1" t="s">
        <v>1484</v>
      </c>
      <c r="R1442" s="1" t="s">
        <v>1485</v>
      </c>
      <c r="S1442" s="1" t="s">
        <v>86</v>
      </c>
      <c r="T1442" s="1">
        <v>0</v>
      </c>
      <c r="U1442" s="1">
        <v>0</v>
      </c>
      <c r="V1442" s="1">
        <v>0</v>
      </c>
      <c r="Y1442" s="1">
        <v>0</v>
      </c>
      <c r="Z1442" s="1">
        <v>0</v>
      </c>
      <c r="AA1442" s="1">
        <v>0</v>
      </c>
      <c r="AB1442" s="1">
        <v>0</v>
      </c>
      <c r="AC1442" s="1">
        <v>0</v>
      </c>
      <c r="AD1442" s="1">
        <v>1164</v>
      </c>
      <c r="AK1442" s="1">
        <v>0</v>
      </c>
      <c r="AL1442" s="1">
        <v>0</v>
      </c>
      <c r="AM1442" s="1">
        <v>0</v>
      </c>
      <c r="AO1442" s="1">
        <v>0</v>
      </c>
      <c r="AQ1442" s="1">
        <v>0</v>
      </c>
      <c r="AT1442" s="1">
        <v>0</v>
      </c>
      <c r="AV1442" s="1">
        <v>0</v>
      </c>
      <c r="AW1442" s="1">
        <v>0</v>
      </c>
      <c r="AX1442" s="1">
        <v>0</v>
      </c>
      <c r="AY1442" s="1" t="s">
        <v>86</v>
      </c>
      <c r="BD1442" s="1">
        <v>0</v>
      </c>
      <c r="BF1442" s="1">
        <v>0</v>
      </c>
      <c r="BH1442" s="1">
        <v>0</v>
      </c>
      <c r="BI1442" s="1">
        <v>0</v>
      </c>
      <c r="BL1442" s="1" t="s">
        <v>121</v>
      </c>
      <c r="BM1442" s="1" t="s">
        <v>191</v>
      </c>
      <c r="BO1442" s="1" t="s">
        <v>1414</v>
      </c>
      <c r="BP1442" s="1">
        <v>0</v>
      </c>
      <c r="BQ1442" s="1">
        <v>0</v>
      </c>
      <c r="BR1442" s="2">
        <v>1382564</v>
      </c>
      <c r="BS1442" s="2">
        <v>568801</v>
      </c>
      <c r="BT1442" s="1" t="s">
        <v>1105</v>
      </c>
      <c r="BU1442" s="1" t="s">
        <v>1126</v>
      </c>
      <c r="BV1442" s="1" t="s">
        <v>1127</v>
      </c>
      <c r="BW1442" s="1">
        <v>0</v>
      </c>
      <c r="BX1442" s="1">
        <v>4</v>
      </c>
    </row>
    <row r="1443" spans="1:76" x14ac:dyDescent="0.25">
      <c r="A1443" s="1">
        <v>1442</v>
      </c>
      <c r="B1443" s="1" t="s">
        <v>3044</v>
      </c>
      <c r="C1443" s="1" t="s">
        <v>1417</v>
      </c>
      <c r="D1443" s="1" t="s">
        <v>1093</v>
      </c>
      <c r="E1443" s="1" t="s">
        <v>1120</v>
      </c>
      <c r="F1443" s="1">
        <v>2007</v>
      </c>
      <c r="G1443" s="1">
        <v>6</v>
      </c>
      <c r="H1443" s="1">
        <v>12</v>
      </c>
      <c r="I1443" s="1">
        <v>642</v>
      </c>
      <c r="J1443" s="1" t="s">
        <v>103</v>
      </c>
      <c r="K1443" s="1">
        <v>10</v>
      </c>
      <c r="L1443" s="1">
        <v>83</v>
      </c>
      <c r="M1443" s="1">
        <v>667343</v>
      </c>
      <c r="N1443" s="1">
        <v>5541051</v>
      </c>
      <c r="O1443" s="1">
        <v>1382152</v>
      </c>
      <c r="P1443" s="1">
        <v>567998</v>
      </c>
      <c r="Q1443" s="1" t="s">
        <v>78</v>
      </c>
      <c r="R1443" s="1" t="s">
        <v>79</v>
      </c>
      <c r="S1443" s="1" t="s">
        <v>79</v>
      </c>
      <c r="T1443" s="1">
        <v>1</v>
      </c>
      <c r="U1443" s="1">
        <v>1</v>
      </c>
      <c r="V1443" s="1">
        <v>0</v>
      </c>
      <c r="W1443" s="1" t="s">
        <v>2628</v>
      </c>
      <c r="Y1443" s="1">
        <v>0</v>
      </c>
      <c r="Z1443" s="1">
        <v>0</v>
      </c>
      <c r="AA1443" s="1">
        <v>0</v>
      </c>
      <c r="AB1443" s="1">
        <v>0</v>
      </c>
      <c r="AC1443" s="1">
        <v>0</v>
      </c>
      <c r="AD1443" s="1">
        <v>1163</v>
      </c>
      <c r="AI1443" s="1" t="s">
        <v>83</v>
      </c>
      <c r="AJ1443" s="1" t="s">
        <v>79</v>
      </c>
      <c r="AK1443" s="1">
        <v>0</v>
      </c>
      <c r="AL1443" s="1">
        <v>23</v>
      </c>
      <c r="AM1443" s="1">
        <v>20</v>
      </c>
      <c r="AO1443" s="1">
        <v>4</v>
      </c>
      <c r="AP1443" s="1" t="s">
        <v>760</v>
      </c>
      <c r="AQ1443" s="1">
        <v>2</v>
      </c>
      <c r="AR1443" s="1" t="s">
        <v>3045</v>
      </c>
      <c r="AS1443" s="1" t="s">
        <v>2561</v>
      </c>
      <c r="AT1443" s="1">
        <v>4</v>
      </c>
      <c r="AV1443" s="1">
        <v>0</v>
      </c>
      <c r="AW1443" s="1">
        <v>0</v>
      </c>
      <c r="AX1443" s="1">
        <v>0</v>
      </c>
      <c r="AY1443" s="1" t="s">
        <v>79</v>
      </c>
      <c r="BB1443" s="1" t="s">
        <v>1582</v>
      </c>
      <c r="BD1443" s="1">
        <v>226</v>
      </c>
      <c r="BE1443" s="1" t="s">
        <v>85</v>
      </c>
      <c r="BF1443" s="1">
        <v>0</v>
      </c>
      <c r="BH1443" s="1">
        <v>0</v>
      </c>
      <c r="BI1443" s="1">
        <v>0</v>
      </c>
      <c r="BK1443" s="1" t="s">
        <v>1665</v>
      </c>
      <c r="BL1443" s="1" t="s">
        <v>121</v>
      </c>
      <c r="BM1443" s="1" t="s">
        <v>79</v>
      </c>
      <c r="BN1443" s="1" t="s">
        <v>172</v>
      </c>
      <c r="BP1443" s="1">
        <v>20070612</v>
      </c>
      <c r="BQ1443" s="1">
        <v>612</v>
      </c>
      <c r="BR1443" s="2">
        <v>1382152</v>
      </c>
      <c r="BS1443" s="2">
        <v>567998</v>
      </c>
      <c r="BT1443" s="1" t="s">
        <v>1105</v>
      </c>
      <c r="BU1443" s="1" t="s">
        <v>1126</v>
      </c>
      <c r="BW1443" s="1">
        <v>0</v>
      </c>
      <c r="BX1443" s="1">
        <v>3</v>
      </c>
    </row>
    <row r="1444" spans="1:76" x14ac:dyDescent="0.25">
      <c r="A1444" s="1">
        <v>1443</v>
      </c>
      <c r="B1444" s="1" t="s">
        <v>1416</v>
      </c>
      <c r="C1444" s="1" t="s">
        <v>1417</v>
      </c>
      <c r="D1444" s="1" t="s">
        <v>1093</v>
      </c>
      <c r="E1444" s="1" t="s">
        <v>1120</v>
      </c>
      <c r="F1444" s="1">
        <v>2007</v>
      </c>
      <c r="G1444" s="1">
        <v>6</v>
      </c>
      <c r="H1444" s="1">
        <v>12</v>
      </c>
      <c r="I1444" s="1">
        <v>642</v>
      </c>
      <c r="J1444" s="1" t="s">
        <v>103</v>
      </c>
      <c r="K1444" s="1">
        <v>10</v>
      </c>
      <c r="L1444" s="1">
        <v>83</v>
      </c>
      <c r="M1444" s="1">
        <v>667543</v>
      </c>
      <c r="N1444" s="1">
        <v>5541158</v>
      </c>
      <c r="O1444" s="1">
        <v>1382347</v>
      </c>
      <c r="P1444" s="1">
        <v>568113</v>
      </c>
      <c r="Q1444" s="1" t="s">
        <v>1484</v>
      </c>
      <c r="R1444" s="1" t="s">
        <v>1485</v>
      </c>
      <c r="S1444" s="1" t="s">
        <v>86</v>
      </c>
      <c r="T1444" s="1">
        <v>0</v>
      </c>
      <c r="U1444" s="1">
        <v>0</v>
      </c>
      <c r="V1444" s="1">
        <v>0</v>
      </c>
      <c r="W1444" s="1" t="s">
        <v>2628</v>
      </c>
      <c r="Y1444" s="1">
        <v>0</v>
      </c>
      <c r="Z1444" s="1">
        <v>0</v>
      </c>
      <c r="AA1444" s="1">
        <v>0</v>
      </c>
      <c r="AB1444" s="1">
        <v>0</v>
      </c>
      <c r="AC1444" s="1">
        <v>0</v>
      </c>
      <c r="AD1444" s="1">
        <v>1133</v>
      </c>
      <c r="AK1444" s="1">
        <v>0</v>
      </c>
      <c r="AL1444" s="1">
        <v>0</v>
      </c>
      <c r="AM1444" s="1">
        <v>0</v>
      </c>
      <c r="AO1444" s="1">
        <v>0</v>
      </c>
      <c r="AQ1444" s="1">
        <v>0</v>
      </c>
      <c r="AT1444" s="1">
        <v>0</v>
      </c>
      <c r="AV1444" s="1">
        <v>0</v>
      </c>
      <c r="AW1444" s="1">
        <v>0</v>
      </c>
      <c r="AX1444" s="1">
        <v>0</v>
      </c>
      <c r="AY1444" s="1" t="s">
        <v>79</v>
      </c>
      <c r="BD1444" s="1">
        <v>0</v>
      </c>
      <c r="BF1444" s="1">
        <v>0</v>
      </c>
      <c r="BG1444" s="1" t="s">
        <v>3046</v>
      </c>
      <c r="BH1444" s="1">
        <v>0</v>
      </c>
      <c r="BI1444" s="1">
        <v>0</v>
      </c>
      <c r="BJ1444" s="1" t="s">
        <v>3047</v>
      </c>
      <c r="BK1444" s="1" t="s">
        <v>86</v>
      </c>
      <c r="BL1444" s="1" t="s">
        <v>121</v>
      </c>
      <c r="BM1444" s="1" t="s">
        <v>79</v>
      </c>
      <c r="BP1444" s="1">
        <v>0</v>
      </c>
      <c r="BQ1444" s="1">
        <v>0</v>
      </c>
      <c r="BR1444" s="2">
        <v>1382347</v>
      </c>
      <c r="BS1444" s="2">
        <v>568113</v>
      </c>
      <c r="BT1444" s="1" t="s">
        <v>1105</v>
      </c>
      <c r="BU1444" s="1" t="s">
        <v>1126</v>
      </c>
      <c r="BW1444" s="1">
        <v>0</v>
      </c>
      <c r="BX1444" s="1">
        <v>3</v>
      </c>
    </row>
    <row r="1445" spans="1:76" x14ac:dyDescent="0.25">
      <c r="A1445" s="1">
        <v>1444</v>
      </c>
      <c r="B1445" s="1" t="s">
        <v>2309</v>
      </c>
      <c r="C1445" s="1" t="s">
        <v>2097</v>
      </c>
      <c r="D1445" s="1" t="s">
        <v>1093</v>
      </c>
      <c r="E1445" s="1" t="s">
        <v>1120</v>
      </c>
      <c r="F1445" s="1">
        <v>2007</v>
      </c>
      <c r="G1445" s="1">
        <v>6</v>
      </c>
      <c r="H1445" s="1">
        <v>12</v>
      </c>
      <c r="I1445" s="1">
        <v>711</v>
      </c>
      <c r="J1445" s="1" t="s">
        <v>103</v>
      </c>
      <c r="K1445" s="1">
        <v>10</v>
      </c>
      <c r="L1445" s="1">
        <v>83</v>
      </c>
      <c r="M1445" s="1">
        <v>665498</v>
      </c>
      <c r="N1445" s="1">
        <v>5539179</v>
      </c>
      <c r="O1445" s="1">
        <v>1380391</v>
      </c>
      <c r="P1445" s="1">
        <v>566046</v>
      </c>
      <c r="Q1445" s="1" t="s">
        <v>1484</v>
      </c>
      <c r="R1445" s="1" t="s">
        <v>1485</v>
      </c>
      <c r="S1445" s="1" t="s">
        <v>86</v>
      </c>
      <c r="T1445" s="1">
        <v>0</v>
      </c>
      <c r="U1445" s="1">
        <v>0</v>
      </c>
      <c r="V1445" s="1">
        <v>0</v>
      </c>
      <c r="Y1445" s="1">
        <v>0</v>
      </c>
      <c r="Z1445" s="1">
        <v>0</v>
      </c>
      <c r="AA1445" s="1">
        <v>0</v>
      </c>
      <c r="AB1445" s="1">
        <v>0</v>
      </c>
      <c r="AC1445" s="1">
        <v>0</v>
      </c>
      <c r="AD1445" s="1">
        <v>1117</v>
      </c>
      <c r="AK1445" s="1">
        <v>0</v>
      </c>
      <c r="AL1445" s="1">
        <v>0</v>
      </c>
      <c r="AM1445" s="1">
        <v>0</v>
      </c>
      <c r="AO1445" s="1">
        <v>0</v>
      </c>
      <c r="AQ1445" s="1">
        <v>0</v>
      </c>
      <c r="AT1445" s="1">
        <v>0</v>
      </c>
      <c r="AV1445" s="1">
        <v>0</v>
      </c>
      <c r="AW1445" s="1">
        <v>0</v>
      </c>
      <c r="AX1445" s="1">
        <v>0</v>
      </c>
      <c r="AY1445" s="1" t="s">
        <v>79</v>
      </c>
      <c r="AZ1445" s="1" t="s">
        <v>3048</v>
      </c>
      <c r="BD1445" s="1">
        <v>0</v>
      </c>
      <c r="BF1445" s="1">
        <v>0</v>
      </c>
      <c r="BH1445" s="1">
        <v>0</v>
      </c>
      <c r="BI1445" s="1">
        <v>0</v>
      </c>
      <c r="BK1445" s="1" t="s">
        <v>1611</v>
      </c>
      <c r="BL1445" s="1" t="s">
        <v>121</v>
      </c>
      <c r="BM1445" s="1" t="s">
        <v>79</v>
      </c>
      <c r="BO1445" s="1" t="s">
        <v>2098</v>
      </c>
      <c r="BP1445" s="1">
        <v>0</v>
      </c>
      <c r="BQ1445" s="1">
        <v>0</v>
      </c>
      <c r="BR1445" s="2">
        <v>1380391</v>
      </c>
      <c r="BS1445" s="2">
        <v>566046</v>
      </c>
      <c r="BT1445" s="1" t="s">
        <v>1105</v>
      </c>
      <c r="BU1445" s="1" t="s">
        <v>1126</v>
      </c>
      <c r="BV1445" s="1" t="s">
        <v>1127</v>
      </c>
      <c r="BW1445" s="1">
        <v>0</v>
      </c>
      <c r="BX1445" s="1">
        <v>4</v>
      </c>
    </row>
    <row r="1446" spans="1:76" x14ac:dyDescent="0.25">
      <c r="A1446" s="1">
        <v>1445</v>
      </c>
      <c r="B1446" s="1" t="s">
        <v>2953</v>
      </c>
      <c r="C1446" s="1" t="s">
        <v>2100</v>
      </c>
      <c r="D1446" s="1" t="s">
        <v>1093</v>
      </c>
      <c r="E1446" s="1" t="s">
        <v>1120</v>
      </c>
      <c r="F1446" s="1">
        <v>2007</v>
      </c>
      <c r="G1446" s="1">
        <v>6</v>
      </c>
      <c r="H1446" s="1">
        <v>12</v>
      </c>
      <c r="I1446" s="1">
        <v>802</v>
      </c>
      <c r="J1446" s="1" t="s">
        <v>103</v>
      </c>
      <c r="K1446" s="1">
        <v>10</v>
      </c>
      <c r="L1446" s="1">
        <v>83</v>
      </c>
      <c r="M1446" s="1">
        <v>664731</v>
      </c>
      <c r="N1446" s="1">
        <v>5538373</v>
      </c>
      <c r="O1446" s="1">
        <v>1379660</v>
      </c>
      <c r="P1446" s="1">
        <v>565207</v>
      </c>
      <c r="Q1446" s="1" t="s">
        <v>1484</v>
      </c>
      <c r="R1446" s="1" t="s">
        <v>1485</v>
      </c>
      <c r="S1446" s="1" t="s">
        <v>86</v>
      </c>
      <c r="T1446" s="1">
        <v>0</v>
      </c>
      <c r="U1446" s="1">
        <v>0</v>
      </c>
      <c r="V1446" s="1">
        <v>0</v>
      </c>
      <c r="Y1446" s="1">
        <v>0</v>
      </c>
      <c r="Z1446" s="1">
        <v>0</v>
      </c>
      <c r="AA1446" s="1">
        <v>0</v>
      </c>
      <c r="AB1446" s="1">
        <v>0</v>
      </c>
      <c r="AC1446" s="1">
        <v>0</v>
      </c>
      <c r="AD1446" s="1">
        <v>1125</v>
      </c>
      <c r="AK1446" s="1">
        <v>0</v>
      </c>
      <c r="AL1446" s="1">
        <v>0</v>
      </c>
      <c r="AM1446" s="1">
        <v>0</v>
      </c>
      <c r="AO1446" s="1">
        <v>0</v>
      </c>
      <c r="AQ1446" s="1">
        <v>0</v>
      </c>
      <c r="AT1446" s="1">
        <v>0</v>
      </c>
      <c r="AV1446" s="1">
        <v>0</v>
      </c>
      <c r="AW1446" s="1">
        <v>0</v>
      </c>
      <c r="AX1446" s="1">
        <v>0</v>
      </c>
      <c r="AY1446" s="1" t="s">
        <v>151</v>
      </c>
      <c r="BD1446" s="1">
        <v>0</v>
      </c>
      <c r="BF1446" s="1">
        <v>0</v>
      </c>
      <c r="BH1446" s="1">
        <v>0</v>
      </c>
      <c r="BI1446" s="1">
        <v>0</v>
      </c>
      <c r="BL1446" s="1" t="s">
        <v>121</v>
      </c>
      <c r="BM1446" s="1" t="s">
        <v>153</v>
      </c>
      <c r="BP1446" s="1">
        <v>0</v>
      </c>
      <c r="BQ1446" s="1">
        <v>0</v>
      </c>
      <c r="BR1446" s="2">
        <v>1379660</v>
      </c>
      <c r="BS1446" s="2">
        <v>565207</v>
      </c>
      <c r="BT1446" s="1" t="s">
        <v>1105</v>
      </c>
      <c r="BU1446" s="1" t="s">
        <v>1126</v>
      </c>
      <c r="BW1446" s="1">
        <v>0</v>
      </c>
      <c r="BX1446" s="1">
        <v>4</v>
      </c>
    </row>
    <row r="1447" spans="1:76" x14ac:dyDescent="0.25">
      <c r="A1447" s="1">
        <v>1446</v>
      </c>
      <c r="B1447" s="1" t="s">
        <v>2954</v>
      </c>
      <c r="C1447" s="1" t="s">
        <v>86</v>
      </c>
      <c r="D1447" s="1" t="s">
        <v>1093</v>
      </c>
      <c r="E1447" s="1" t="s">
        <v>1120</v>
      </c>
      <c r="F1447" s="1">
        <v>2007</v>
      </c>
      <c r="G1447" s="1">
        <v>6</v>
      </c>
      <c r="H1447" s="1">
        <v>12</v>
      </c>
      <c r="I1447" s="1">
        <v>840</v>
      </c>
      <c r="J1447" s="1" t="s">
        <v>103</v>
      </c>
      <c r="K1447" s="1">
        <v>10</v>
      </c>
      <c r="L1447" s="1">
        <v>83</v>
      </c>
      <c r="M1447" s="1">
        <v>664110</v>
      </c>
      <c r="N1447" s="1">
        <v>5537400</v>
      </c>
      <c r="O1447" s="1">
        <v>1379083</v>
      </c>
      <c r="P1447" s="1">
        <v>564208</v>
      </c>
      <c r="Q1447" s="1" t="s">
        <v>1484</v>
      </c>
      <c r="R1447" s="1" t="s">
        <v>1485</v>
      </c>
      <c r="S1447" s="1" t="s">
        <v>86</v>
      </c>
      <c r="T1447" s="1">
        <v>0</v>
      </c>
      <c r="U1447" s="1">
        <v>0</v>
      </c>
      <c r="V1447" s="1">
        <v>0</v>
      </c>
      <c r="Y1447" s="1">
        <v>0</v>
      </c>
      <c r="Z1447" s="1">
        <v>0</v>
      </c>
      <c r="AA1447" s="1">
        <v>0</v>
      </c>
      <c r="AB1447" s="1">
        <v>0</v>
      </c>
      <c r="AC1447" s="1">
        <v>0</v>
      </c>
      <c r="AD1447" s="1">
        <v>1109</v>
      </c>
      <c r="AK1447" s="1">
        <v>0</v>
      </c>
      <c r="AL1447" s="1">
        <v>0</v>
      </c>
      <c r="AM1447" s="1">
        <v>0</v>
      </c>
      <c r="AO1447" s="1">
        <v>0</v>
      </c>
      <c r="AQ1447" s="1">
        <v>0</v>
      </c>
      <c r="AT1447" s="1">
        <v>0</v>
      </c>
      <c r="AV1447" s="1">
        <v>0</v>
      </c>
      <c r="AW1447" s="1">
        <v>0</v>
      </c>
      <c r="AX1447" s="1">
        <v>0</v>
      </c>
      <c r="AY1447" s="1" t="s">
        <v>86</v>
      </c>
      <c r="BD1447" s="1">
        <v>0</v>
      </c>
      <c r="BF1447" s="1">
        <v>0</v>
      </c>
      <c r="BH1447" s="1">
        <v>0</v>
      </c>
      <c r="BI1447" s="1">
        <v>0</v>
      </c>
      <c r="BL1447" s="1" t="s">
        <v>121</v>
      </c>
      <c r="BM1447" s="1" t="s">
        <v>191</v>
      </c>
      <c r="BP1447" s="1">
        <v>0</v>
      </c>
      <c r="BQ1447" s="1">
        <v>0</v>
      </c>
      <c r="BR1447" s="2">
        <v>1379083</v>
      </c>
      <c r="BS1447" s="2">
        <v>564208</v>
      </c>
      <c r="BT1447" s="1" t="s">
        <v>1105</v>
      </c>
      <c r="BU1447" s="1" t="s">
        <v>1126</v>
      </c>
      <c r="BW1447" s="1">
        <v>0</v>
      </c>
      <c r="BX1447" s="1">
        <v>5</v>
      </c>
    </row>
    <row r="1448" spans="1:76" x14ac:dyDescent="0.25">
      <c r="A1448" s="1">
        <v>1447</v>
      </c>
      <c r="B1448" s="1" t="s">
        <v>1462</v>
      </c>
      <c r="C1448" s="1" t="s">
        <v>1422</v>
      </c>
      <c r="D1448" s="1" t="s">
        <v>1093</v>
      </c>
      <c r="E1448" s="1" t="s">
        <v>1120</v>
      </c>
      <c r="F1448" s="1">
        <v>2007</v>
      </c>
      <c r="G1448" s="1">
        <v>6</v>
      </c>
      <c r="H1448" s="1">
        <v>12</v>
      </c>
      <c r="I1448" s="1">
        <v>904</v>
      </c>
      <c r="J1448" s="1" t="s">
        <v>103</v>
      </c>
      <c r="K1448" s="1">
        <v>10</v>
      </c>
      <c r="L1448" s="1">
        <v>83</v>
      </c>
      <c r="M1448" s="1">
        <v>664358</v>
      </c>
      <c r="N1448" s="1">
        <v>5536085</v>
      </c>
      <c r="O1448" s="1">
        <v>1379388</v>
      </c>
      <c r="P1448" s="1">
        <v>562905</v>
      </c>
      <c r="Q1448" s="1" t="s">
        <v>1484</v>
      </c>
      <c r="R1448" s="1" t="s">
        <v>1485</v>
      </c>
      <c r="S1448" s="1" t="s">
        <v>86</v>
      </c>
      <c r="T1448" s="1">
        <v>0</v>
      </c>
      <c r="U1448" s="1">
        <v>0</v>
      </c>
      <c r="V1448" s="1">
        <v>0</v>
      </c>
      <c r="Y1448" s="1">
        <v>0</v>
      </c>
      <c r="Z1448" s="1">
        <v>0</v>
      </c>
      <c r="AA1448" s="1">
        <v>0</v>
      </c>
      <c r="AB1448" s="1">
        <v>0</v>
      </c>
      <c r="AC1448" s="1">
        <v>0</v>
      </c>
      <c r="AD1448" s="1">
        <v>1108</v>
      </c>
      <c r="AK1448" s="1">
        <v>0</v>
      </c>
      <c r="AL1448" s="1">
        <v>0</v>
      </c>
      <c r="AM1448" s="1">
        <v>0</v>
      </c>
      <c r="AO1448" s="1">
        <v>0</v>
      </c>
      <c r="AQ1448" s="1">
        <v>0</v>
      </c>
      <c r="AT1448" s="1">
        <v>0</v>
      </c>
      <c r="AV1448" s="1">
        <v>0</v>
      </c>
      <c r="AW1448" s="1">
        <v>0</v>
      </c>
      <c r="AX1448" s="1">
        <v>0</v>
      </c>
      <c r="AY1448" s="1" t="s">
        <v>79</v>
      </c>
      <c r="BD1448" s="1">
        <v>0</v>
      </c>
      <c r="BF1448" s="1">
        <v>0</v>
      </c>
      <c r="BG1448" s="1" t="s">
        <v>3049</v>
      </c>
      <c r="BH1448" s="1">
        <v>0</v>
      </c>
      <c r="BI1448" s="1">
        <v>0</v>
      </c>
      <c r="BJ1448" s="1" t="s">
        <v>3050</v>
      </c>
      <c r="BK1448" s="1" t="s">
        <v>86</v>
      </c>
      <c r="BL1448" s="1" t="s">
        <v>121</v>
      </c>
      <c r="BM1448" s="1" t="s">
        <v>79</v>
      </c>
      <c r="BP1448" s="1">
        <v>0</v>
      </c>
      <c r="BQ1448" s="1">
        <v>0</v>
      </c>
      <c r="BR1448" s="2">
        <v>1379388</v>
      </c>
      <c r="BS1448" s="2">
        <v>562905</v>
      </c>
      <c r="BT1448" s="1" t="s">
        <v>1105</v>
      </c>
      <c r="BU1448" s="1" t="s">
        <v>1126</v>
      </c>
      <c r="BW1448" s="1">
        <v>0</v>
      </c>
      <c r="BX1448" s="1">
        <v>4</v>
      </c>
    </row>
    <row r="1449" spans="1:76" x14ac:dyDescent="0.25">
      <c r="A1449" s="1">
        <v>1448</v>
      </c>
      <c r="B1449" s="1" t="s">
        <v>2955</v>
      </c>
      <c r="C1449" s="1" t="s">
        <v>86</v>
      </c>
      <c r="D1449" s="1" t="s">
        <v>1093</v>
      </c>
      <c r="E1449" s="1" t="s">
        <v>1120</v>
      </c>
      <c r="F1449" s="1">
        <v>2007</v>
      </c>
      <c r="G1449" s="1">
        <v>6</v>
      </c>
      <c r="H1449" s="1">
        <v>12</v>
      </c>
      <c r="I1449" s="1">
        <v>918</v>
      </c>
      <c r="J1449" s="1" t="s">
        <v>103</v>
      </c>
      <c r="K1449" s="1">
        <v>10</v>
      </c>
      <c r="L1449" s="1">
        <v>83</v>
      </c>
      <c r="M1449" s="1">
        <v>664231</v>
      </c>
      <c r="N1449" s="1">
        <v>5535298</v>
      </c>
      <c r="O1449" s="1">
        <v>1379296</v>
      </c>
      <c r="P1449" s="1">
        <v>562113</v>
      </c>
      <c r="Q1449" s="1" t="s">
        <v>1484</v>
      </c>
      <c r="R1449" s="1" t="s">
        <v>1485</v>
      </c>
      <c r="S1449" s="1" t="s">
        <v>86</v>
      </c>
      <c r="T1449" s="1">
        <v>0</v>
      </c>
      <c r="U1449" s="1">
        <v>0</v>
      </c>
      <c r="V1449" s="1">
        <v>0</v>
      </c>
      <c r="Y1449" s="1">
        <v>0</v>
      </c>
      <c r="Z1449" s="1">
        <v>0</v>
      </c>
      <c r="AA1449" s="1">
        <v>0</v>
      </c>
      <c r="AB1449" s="1">
        <v>0</v>
      </c>
      <c r="AC1449" s="1">
        <v>0</v>
      </c>
      <c r="AD1449" s="1">
        <v>1101</v>
      </c>
      <c r="AK1449" s="1">
        <v>0</v>
      </c>
      <c r="AL1449" s="1">
        <v>0</v>
      </c>
      <c r="AM1449" s="1">
        <v>0</v>
      </c>
      <c r="AO1449" s="1">
        <v>0</v>
      </c>
      <c r="AQ1449" s="1">
        <v>0</v>
      </c>
      <c r="AT1449" s="1">
        <v>0</v>
      </c>
      <c r="AV1449" s="1">
        <v>0</v>
      </c>
      <c r="AW1449" s="1">
        <v>0</v>
      </c>
      <c r="AX1449" s="1">
        <v>0</v>
      </c>
      <c r="AY1449" s="1" t="s">
        <v>86</v>
      </c>
      <c r="BD1449" s="1">
        <v>0</v>
      </c>
      <c r="BF1449" s="1">
        <v>0</v>
      </c>
      <c r="BH1449" s="1">
        <v>0</v>
      </c>
      <c r="BI1449" s="1">
        <v>0</v>
      </c>
      <c r="BL1449" s="1" t="s">
        <v>121</v>
      </c>
      <c r="BM1449" s="1" t="s">
        <v>191</v>
      </c>
      <c r="BP1449" s="1">
        <v>0</v>
      </c>
      <c r="BQ1449" s="1">
        <v>0</v>
      </c>
      <c r="BR1449" s="2">
        <v>1379296</v>
      </c>
      <c r="BS1449" s="2">
        <v>562113</v>
      </c>
      <c r="BT1449" s="1" t="s">
        <v>1105</v>
      </c>
      <c r="BU1449" s="1" t="s">
        <v>1126</v>
      </c>
      <c r="BW1449" s="1">
        <v>0</v>
      </c>
      <c r="BX1449" s="1">
        <v>4</v>
      </c>
    </row>
    <row r="1450" spans="1:76" x14ac:dyDescent="0.25">
      <c r="A1450" s="1">
        <v>1449</v>
      </c>
      <c r="B1450" s="1" t="s">
        <v>3044</v>
      </c>
      <c r="C1450" s="1" t="s">
        <v>1417</v>
      </c>
      <c r="D1450" s="1" t="s">
        <v>1093</v>
      </c>
      <c r="E1450" s="1" t="s">
        <v>1120</v>
      </c>
      <c r="F1450" s="1">
        <v>2007</v>
      </c>
      <c r="G1450" s="1">
        <v>6</v>
      </c>
      <c r="H1450" s="1">
        <v>12</v>
      </c>
      <c r="I1450" s="1">
        <v>1018</v>
      </c>
      <c r="J1450" s="1" t="s">
        <v>103</v>
      </c>
      <c r="K1450" s="1">
        <v>10</v>
      </c>
      <c r="L1450" s="1">
        <v>83</v>
      </c>
      <c r="M1450" s="1">
        <v>667343</v>
      </c>
      <c r="N1450" s="1">
        <v>5541051</v>
      </c>
      <c r="O1450" s="1">
        <v>1382152</v>
      </c>
      <c r="P1450" s="1">
        <v>567998</v>
      </c>
      <c r="Q1450" s="1" t="s">
        <v>78</v>
      </c>
      <c r="R1450" s="1" t="s">
        <v>79</v>
      </c>
      <c r="S1450" s="1" t="s">
        <v>79</v>
      </c>
      <c r="T1450" s="1">
        <v>1</v>
      </c>
      <c r="U1450" s="1">
        <v>1</v>
      </c>
      <c r="V1450" s="1">
        <v>0</v>
      </c>
      <c r="Y1450" s="1">
        <v>0</v>
      </c>
      <c r="Z1450" s="1">
        <v>0</v>
      </c>
      <c r="AA1450" s="1">
        <v>0</v>
      </c>
      <c r="AB1450" s="1">
        <v>0</v>
      </c>
      <c r="AC1450" s="1">
        <v>0</v>
      </c>
      <c r="AD1450" s="1">
        <v>1163</v>
      </c>
      <c r="AK1450" s="1">
        <v>0</v>
      </c>
      <c r="AL1450" s="1">
        <v>0</v>
      </c>
      <c r="AM1450" s="1">
        <v>0</v>
      </c>
      <c r="AO1450" s="1">
        <v>0</v>
      </c>
      <c r="AQ1450" s="1">
        <v>0</v>
      </c>
      <c r="AT1450" s="1">
        <v>0</v>
      </c>
      <c r="AV1450" s="1">
        <v>0</v>
      </c>
      <c r="AW1450" s="1">
        <v>0</v>
      </c>
      <c r="AX1450" s="1">
        <v>0</v>
      </c>
      <c r="AY1450" s="1" t="s">
        <v>79</v>
      </c>
      <c r="BD1450" s="1">
        <v>0</v>
      </c>
      <c r="BF1450" s="1">
        <v>0</v>
      </c>
      <c r="BH1450" s="1">
        <v>0</v>
      </c>
      <c r="BI1450" s="1">
        <v>0</v>
      </c>
      <c r="BK1450" s="1" t="s">
        <v>1611</v>
      </c>
      <c r="BL1450" s="1" t="s">
        <v>121</v>
      </c>
      <c r="BM1450" s="1" t="s">
        <v>79</v>
      </c>
      <c r="BP1450" s="1">
        <v>0</v>
      </c>
      <c r="BQ1450" s="1">
        <v>0</v>
      </c>
      <c r="BR1450" s="2">
        <v>1382152</v>
      </c>
      <c r="BS1450" s="2">
        <v>567998</v>
      </c>
      <c r="BT1450" s="1" t="s">
        <v>1105</v>
      </c>
      <c r="BU1450" s="1" t="s">
        <v>1126</v>
      </c>
      <c r="BW1450" s="1">
        <v>0</v>
      </c>
      <c r="BX1450" s="1">
        <v>3</v>
      </c>
    </row>
    <row r="1451" spans="1:76" x14ac:dyDescent="0.25">
      <c r="A1451" s="1">
        <v>1450</v>
      </c>
      <c r="B1451" s="1" t="s">
        <v>3051</v>
      </c>
      <c r="C1451" s="1" t="s">
        <v>2178</v>
      </c>
      <c r="D1451" s="1" t="s">
        <v>1093</v>
      </c>
      <c r="E1451" s="1" t="s">
        <v>2179</v>
      </c>
      <c r="F1451" s="1">
        <v>2007</v>
      </c>
      <c r="G1451" s="1">
        <v>6</v>
      </c>
      <c r="H1451" s="1">
        <v>12</v>
      </c>
      <c r="I1451" s="1">
        <v>1118</v>
      </c>
      <c r="J1451" s="1" t="s">
        <v>103</v>
      </c>
      <c r="K1451" s="1">
        <v>10</v>
      </c>
      <c r="L1451" s="1">
        <v>83</v>
      </c>
      <c r="M1451" s="1">
        <v>671539</v>
      </c>
      <c r="N1451" s="1">
        <v>5517642</v>
      </c>
      <c r="O1451" s="1">
        <v>1387378</v>
      </c>
      <c r="P1451" s="1">
        <v>544799</v>
      </c>
      <c r="Q1451" s="1" t="s">
        <v>78</v>
      </c>
      <c r="R1451" s="1" t="s">
        <v>104</v>
      </c>
      <c r="S1451" s="1" t="s">
        <v>1182</v>
      </c>
      <c r="T1451" s="1">
        <v>1</v>
      </c>
      <c r="U1451" s="1">
        <v>0</v>
      </c>
      <c r="V1451" s="1">
        <v>0</v>
      </c>
      <c r="Y1451" s="1">
        <v>0</v>
      </c>
      <c r="Z1451" s="1">
        <v>0</v>
      </c>
      <c r="AA1451" s="1">
        <v>0</v>
      </c>
      <c r="AB1451" s="1">
        <v>0</v>
      </c>
      <c r="AC1451" s="1">
        <v>0</v>
      </c>
      <c r="AD1451" s="1">
        <v>1093</v>
      </c>
      <c r="AK1451" s="1">
        <v>0</v>
      </c>
      <c r="AL1451" s="1">
        <v>0</v>
      </c>
      <c r="AM1451" s="1">
        <v>0</v>
      </c>
      <c r="AO1451" s="1">
        <v>0</v>
      </c>
      <c r="AQ1451" s="1">
        <v>0</v>
      </c>
      <c r="AT1451" s="1">
        <v>0</v>
      </c>
      <c r="AV1451" s="1">
        <v>0</v>
      </c>
      <c r="AW1451" s="1">
        <v>0</v>
      </c>
      <c r="AX1451" s="1">
        <v>0</v>
      </c>
      <c r="AY1451" s="1" t="s">
        <v>79</v>
      </c>
      <c r="AZ1451" s="1" t="s">
        <v>3052</v>
      </c>
      <c r="BD1451" s="1">
        <v>0</v>
      </c>
      <c r="BF1451" s="1">
        <v>0</v>
      </c>
      <c r="BH1451" s="1">
        <v>0</v>
      </c>
      <c r="BI1451" s="1">
        <v>0</v>
      </c>
      <c r="BL1451" s="1" t="s">
        <v>121</v>
      </c>
      <c r="BM1451" s="1" t="s">
        <v>79</v>
      </c>
      <c r="BO1451" s="1" t="s">
        <v>2391</v>
      </c>
      <c r="BP1451" s="1">
        <v>0</v>
      </c>
      <c r="BQ1451" s="1">
        <v>0</v>
      </c>
      <c r="BR1451" s="2">
        <v>1387378</v>
      </c>
      <c r="BS1451" s="2">
        <v>544799</v>
      </c>
      <c r="BT1451" s="1" t="s">
        <v>1105</v>
      </c>
      <c r="BU1451" s="1" t="s">
        <v>2118</v>
      </c>
      <c r="BW1451" s="1">
        <v>0</v>
      </c>
      <c r="BX1451" s="1">
        <v>5</v>
      </c>
    </row>
    <row r="1452" spans="1:76" x14ac:dyDescent="0.25">
      <c r="A1452" s="1">
        <v>1451</v>
      </c>
      <c r="B1452" s="1" t="s">
        <v>3053</v>
      </c>
      <c r="C1452" s="1" t="s">
        <v>2178</v>
      </c>
      <c r="D1452" s="1" t="s">
        <v>1093</v>
      </c>
      <c r="E1452" s="1" t="s">
        <v>2179</v>
      </c>
      <c r="F1452" s="1">
        <v>2007</v>
      </c>
      <c r="G1452" s="1">
        <v>6</v>
      </c>
      <c r="H1452" s="1">
        <v>12</v>
      </c>
      <c r="I1452" s="1">
        <v>1118</v>
      </c>
      <c r="J1452" s="1" t="s">
        <v>103</v>
      </c>
      <c r="K1452" s="1">
        <v>10</v>
      </c>
      <c r="L1452" s="1">
        <v>83</v>
      </c>
      <c r="M1452" s="1">
        <v>671421</v>
      </c>
      <c r="N1452" s="1">
        <v>5517770</v>
      </c>
      <c r="O1452" s="1">
        <v>1387255</v>
      </c>
      <c r="P1452" s="1">
        <v>544922</v>
      </c>
      <c r="Q1452" s="1" t="s">
        <v>78</v>
      </c>
      <c r="R1452" s="1" t="s">
        <v>79</v>
      </c>
      <c r="S1452" s="1" t="s">
        <v>3054</v>
      </c>
      <c r="T1452" s="1">
        <v>1</v>
      </c>
      <c r="U1452" s="1">
        <v>0</v>
      </c>
      <c r="V1452" s="1">
        <v>0</v>
      </c>
      <c r="W1452" s="1" t="s">
        <v>3055</v>
      </c>
      <c r="Y1452" s="1">
        <v>0</v>
      </c>
      <c r="Z1452" s="1">
        <v>0</v>
      </c>
      <c r="AA1452" s="1">
        <v>0</v>
      </c>
      <c r="AB1452" s="1">
        <v>0</v>
      </c>
      <c r="AC1452" s="1">
        <v>0</v>
      </c>
      <c r="AD1452" s="1">
        <v>1095</v>
      </c>
      <c r="AI1452" s="1" t="s">
        <v>83</v>
      </c>
      <c r="AJ1452" s="1" t="s">
        <v>79</v>
      </c>
      <c r="AK1452" s="1">
        <v>0</v>
      </c>
      <c r="AL1452" s="1">
        <v>44</v>
      </c>
      <c r="AO1452" s="1">
        <v>6</v>
      </c>
      <c r="AP1452" s="1" t="s">
        <v>609</v>
      </c>
      <c r="AQ1452" s="1">
        <v>2</v>
      </c>
      <c r="AR1452" s="1" t="s">
        <v>3045</v>
      </c>
      <c r="AS1452" s="1" t="s">
        <v>2561</v>
      </c>
      <c r="AV1452" s="1">
        <v>0</v>
      </c>
      <c r="AW1452" s="1">
        <v>0</v>
      </c>
      <c r="AX1452" s="1">
        <v>0</v>
      </c>
      <c r="AY1452" s="1" t="s">
        <v>79</v>
      </c>
      <c r="AZ1452" s="1" t="s">
        <v>3056</v>
      </c>
      <c r="BB1452" s="1" t="s">
        <v>3057</v>
      </c>
      <c r="BD1452" s="1">
        <v>375</v>
      </c>
      <c r="BE1452" s="1" t="s">
        <v>3058</v>
      </c>
      <c r="BF1452" s="1">
        <v>50</v>
      </c>
      <c r="BH1452" s="1">
        <v>0</v>
      </c>
      <c r="BI1452" s="1">
        <v>0</v>
      </c>
      <c r="BK1452" s="1" t="s">
        <v>216</v>
      </c>
      <c r="BL1452" s="1" t="s">
        <v>121</v>
      </c>
      <c r="BM1452" s="1" t="s">
        <v>79</v>
      </c>
      <c r="BN1452" s="1" t="s">
        <v>122</v>
      </c>
      <c r="BO1452" s="1" t="s">
        <v>2391</v>
      </c>
      <c r="BP1452" s="1">
        <v>20060524</v>
      </c>
      <c r="BQ1452" s="1">
        <v>524</v>
      </c>
      <c r="BR1452" s="2">
        <v>1387255</v>
      </c>
      <c r="BS1452" s="2">
        <v>544922</v>
      </c>
      <c r="BT1452" s="1" t="s">
        <v>1105</v>
      </c>
      <c r="BU1452" s="1" t="s">
        <v>2118</v>
      </c>
      <c r="BW1452" s="1">
        <v>0</v>
      </c>
      <c r="BX1452" s="1">
        <v>4</v>
      </c>
    </row>
    <row r="1453" spans="1:76" x14ac:dyDescent="0.25">
      <c r="A1453" s="1">
        <v>1452</v>
      </c>
      <c r="B1453" s="1" t="s">
        <v>2386</v>
      </c>
      <c r="C1453" s="1" t="s">
        <v>2181</v>
      </c>
      <c r="D1453" s="1" t="s">
        <v>1093</v>
      </c>
      <c r="E1453" s="1" t="s">
        <v>2179</v>
      </c>
      <c r="F1453" s="1">
        <v>2007</v>
      </c>
      <c r="G1453" s="1">
        <v>6</v>
      </c>
      <c r="H1453" s="1">
        <v>12</v>
      </c>
      <c r="I1453" s="1">
        <v>1241</v>
      </c>
      <c r="J1453" s="1" t="s">
        <v>103</v>
      </c>
      <c r="K1453" s="1">
        <v>10</v>
      </c>
      <c r="L1453" s="1">
        <v>83</v>
      </c>
      <c r="M1453" s="1">
        <v>672144</v>
      </c>
      <c r="N1453" s="1">
        <v>5516190</v>
      </c>
      <c r="O1453" s="1">
        <v>1388048</v>
      </c>
      <c r="P1453" s="1">
        <v>543376</v>
      </c>
      <c r="Q1453" s="1" t="s">
        <v>1484</v>
      </c>
      <c r="R1453" s="1" t="s">
        <v>1485</v>
      </c>
      <c r="S1453" s="1" t="s">
        <v>86</v>
      </c>
      <c r="T1453" s="1">
        <v>0</v>
      </c>
      <c r="U1453" s="1">
        <v>0</v>
      </c>
      <c r="V1453" s="1">
        <v>0</v>
      </c>
      <c r="Y1453" s="1">
        <v>0</v>
      </c>
      <c r="Z1453" s="1">
        <v>0</v>
      </c>
      <c r="AA1453" s="1">
        <v>0</v>
      </c>
      <c r="AB1453" s="1">
        <v>0</v>
      </c>
      <c r="AC1453" s="1">
        <v>0</v>
      </c>
      <c r="AD1453" s="1">
        <v>1103</v>
      </c>
      <c r="AK1453" s="1">
        <v>0</v>
      </c>
      <c r="AL1453" s="1">
        <v>0</v>
      </c>
      <c r="AM1453" s="1">
        <v>0</v>
      </c>
      <c r="AO1453" s="1">
        <v>0</v>
      </c>
      <c r="AQ1453" s="1">
        <v>0</v>
      </c>
      <c r="AT1453" s="1">
        <v>0</v>
      </c>
      <c r="AV1453" s="1">
        <v>0</v>
      </c>
      <c r="AW1453" s="1">
        <v>0</v>
      </c>
      <c r="AX1453" s="1">
        <v>0</v>
      </c>
      <c r="AY1453" s="1" t="s">
        <v>79</v>
      </c>
      <c r="BD1453" s="1">
        <v>0</v>
      </c>
      <c r="BF1453" s="1">
        <v>0</v>
      </c>
      <c r="BG1453" s="1" t="s">
        <v>3059</v>
      </c>
      <c r="BH1453" s="1">
        <v>0</v>
      </c>
      <c r="BI1453" s="1">
        <v>0</v>
      </c>
      <c r="BJ1453" s="1" t="s">
        <v>3060</v>
      </c>
      <c r="BK1453" s="1" t="s">
        <v>1611</v>
      </c>
      <c r="BL1453" s="1" t="s">
        <v>121</v>
      </c>
      <c r="BM1453" s="1" t="s">
        <v>79</v>
      </c>
      <c r="BP1453" s="1">
        <v>0</v>
      </c>
      <c r="BQ1453" s="1">
        <v>0</v>
      </c>
      <c r="BR1453" s="2">
        <v>1388048</v>
      </c>
      <c r="BS1453" s="2">
        <v>543376</v>
      </c>
      <c r="BT1453" s="1" t="s">
        <v>1105</v>
      </c>
      <c r="BU1453" s="1" t="s">
        <v>2118</v>
      </c>
      <c r="BW1453" s="1">
        <v>0</v>
      </c>
      <c r="BX1453" s="1">
        <v>5</v>
      </c>
    </row>
    <row r="1454" spans="1:76" x14ac:dyDescent="0.25">
      <c r="A1454" s="1">
        <v>1453</v>
      </c>
      <c r="B1454" s="1" t="s">
        <v>2948</v>
      </c>
      <c r="C1454" s="1" t="s">
        <v>86</v>
      </c>
      <c r="D1454" s="1" t="s">
        <v>2090</v>
      </c>
      <c r="E1454" s="1" t="s">
        <v>2949</v>
      </c>
      <c r="F1454" s="1">
        <v>2007</v>
      </c>
      <c r="G1454" s="1">
        <v>6</v>
      </c>
      <c r="H1454" s="1">
        <v>9</v>
      </c>
      <c r="I1454" s="1">
        <v>1400</v>
      </c>
      <c r="J1454" s="1" t="s">
        <v>103</v>
      </c>
      <c r="K1454" s="1">
        <v>11</v>
      </c>
      <c r="L1454" s="1">
        <v>83</v>
      </c>
      <c r="M1454" s="1">
        <v>297264</v>
      </c>
      <c r="N1454" s="1">
        <v>5611440</v>
      </c>
      <c r="O1454" s="1">
        <v>1433259</v>
      </c>
      <c r="P1454" s="1">
        <v>641506</v>
      </c>
      <c r="Q1454" s="1" t="s">
        <v>1484</v>
      </c>
      <c r="R1454" s="1" t="s">
        <v>1485</v>
      </c>
      <c r="S1454" s="1" t="s">
        <v>86</v>
      </c>
      <c r="T1454" s="1">
        <v>0</v>
      </c>
      <c r="U1454" s="1">
        <v>0</v>
      </c>
      <c r="V1454" s="1">
        <v>0</v>
      </c>
      <c r="Y1454" s="1">
        <v>0</v>
      </c>
      <c r="Z1454" s="1">
        <v>0</v>
      </c>
      <c r="AA1454" s="1">
        <v>0</v>
      </c>
      <c r="AB1454" s="1">
        <v>0</v>
      </c>
      <c r="AC1454" s="1">
        <v>0</v>
      </c>
      <c r="AD1454" s="1">
        <v>742</v>
      </c>
      <c r="AK1454" s="1">
        <v>0</v>
      </c>
      <c r="AL1454" s="1">
        <v>0</v>
      </c>
      <c r="AM1454" s="1">
        <v>0</v>
      </c>
      <c r="AO1454" s="1">
        <v>0</v>
      </c>
      <c r="AQ1454" s="1">
        <v>0</v>
      </c>
      <c r="AT1454" s="1">
        <v>0</v>
      </c>
      <c r="AV1454" s="1">
        <v>0</v>
      </c>
      <c r="AW1454" s="1">
        <v>0</v>
      </c>
      <c r="AX1454" s="1">
        <v>0</v>
      </c>
      <c r="AY1454" s="1" t="s">
        <v>86</v>
      </c>
      <c r="BD1454" s="1">
        <v>0</v>
      </c>
      <c r="BF1454" s="1">
        <v>0</v>
      </c>
      <c r="BH1454" s="1">
        <v>0</v>
      </c>
      <c r="BI1454" s="1">
        <v>0</v>
      </c>
      <c r="BL1454" s="1" t="s">
        <v>121</v>
      </c>
      <c r="BM1454" s="1" t="s">
        <v>191</v>
      </c>
      <c r="BP1454" s="1">
        <v>0</v>
      </c>
      <c r="BQ1454" s="1">
        <v>0</v>
      </c>
      <c r="BR1454" s="2">
        <v>1433259</v>
      </c>
      <c r="BS1454" s="2">
        <v>641506</v>
      </c>
      <c r="BT1454" s="1" t="s">
        <v>1095</v>
      </c>
      <c r="BU1454" s="1" t="s">
        <v>446</v>
      </c>
      <c r="BW1454" s="1">
        <v>0</v>
      </c>
    </row>
    <row r="1455" spans="1:76" x14ac:dyDescent="0.25">
      <c r="A1455" s="1">
        <v>1454</v>
      </c>
      <c r="B1455" s="1" t="s">
        <v>2397</v>
      </c>
      <c r="C1455" s="1" t="s">
        <v>2186</v>
      </c>
      <c r="D1455" s="1" t="s">
        <v>1093</v>
      </c>
      <c r="E1455" s="1" t="s">
        <v>2184</v>
      </c>
      <c r="F1455" s="1">
        <v>2007</v>
      </c>
      <c r="G1455" s="1">
        <v>6</v>
      </c>
      <c r="H1455" s="1">
        <v>12</v>
      </c>
      <c r="I1455" s="1">
        <v>1408</v>
      </c>
      <c r="J1455" s="1" t="s">
        <v>103</v>
      </c>
      <c r="K1455" s="1">
        <v>10</v>
      </c>
      <c r="L1455" s="1">
        <v>83</v>
      </c>
      <c r="M1455" s="1">
        <v>664385</v>
      </c>
      <c r="N1455" s="1">
        <v>5510381</v>
      </c>
      <c r="O1455" s="1">
        <v>1380550</v>
      </c>
      <c r="P1455" s="1">
        <v>537231</v>
      </c>
      <c r="Q1455" s="1" t="s">
        <v>78</v>
      </c>
      <c r="R1455" s="1" t="s">
        <v>79</v>
      </c>
      <c r="S1455" s="1" t="s">
        <v>79</v>
      </c>
      <c r="T1455" s="1">
        <v>1</v>
      </c>
      <c r="U1455" s="1">
        <v>1</v>
      </c>
      <c r="V1455" s="1">
        <v>0</v>
      </c>
      <c r="W1455" s="1" t="s">
        <v>2628</v>
      </c>
      <c r="Y1455" s="1">
        <v>0</v>
      </c>
      <c r="Z1455" s="1">
        <v>0</v>
      </c>
      <c r="AA1455" s="1">
        <v>0</v>
      </c>
      <c r="AB1455" s="1">
        <v>0</v>
      </c>
      <c r="AC1455" s="1">
        <v>0</v>
      </c>
      <c r="AD1455" s="1">
        <v>1122</v>
      </c>
      <c r="AI1455" s="1" t="s">
        <v>83</v>
      </c>
      <c r="AJ1455" s="1" t="s">
        <v>79</v>
      </c>
      <c r="AK1455" s="1">
        <v>0</v>
      </c>
      <c r="AL1455" s="1">
        <v>34</v>
      </c>
      <c r="AM1455" s="1">
        <v>19</v>
      </c>
      <c r="AO1455" s="1">
        <v>4</v>
      </c>
      <c r="AP1455" s="1" t="s">
        <v>555</v>
      </c>
      <c r="AQ1455" s="1">
        <v>2</v>
      </c>
      <c r="AR1455" s="1" t="s">
        <v>2400</v>
      </c>
      <c r="AS1455" s="1" t="s">
        <v>2561</v>
      </c>
      <c r="AV1455" s="1">
        <v>0</v>
      </c>
      <c r="AW1455" s="1">
        <v>0</v>
      </c>
      <c r="AX1455" s="1">
        <v>0</v>
      </c>
      <c r="AY1455" s="1" t="s">
        <v>79</v>
      </c>
      <c r="BD1455" s="1">
        <v>0</v>
      </c>
      <c r="BE1455" s="1" t="s">
        <v>85</v>
      </c>
      <c r="BF1455" s="1">
        <v>0</v>
      </c>
      <c r="BH1455" s="1">
        <v>0</v>
      </c>
      <c r="BI1455" s="1">
        <v>0</v>
      </c>
      <c r="BK1455" s="1" t="s">
        <v>1665</v>
      </c>
      <c r="BL1455" s="1" t="s">
        <v>121</v>
      </c>
      <c r="BM1455" s="1" t="s">
        <v>79</v>
      </c>
      <c r="BN1455" s="1" t="s">
        <v>122</v>
      </c>
      <c r="BO1455" s="1" t="s">
        <v>2402</v>
      </c>
      <c r="BP1455" s="1">
        <v>0</v>
      </c>
      <c r="BQ1455" s="1">
        <v>0</v>
      </c>
      <c r="BR1455" s="2">
        <v>1380550</v>
      </c>
      <c r="BS1455" s="2">
        <v>537231</v>
      </c>
      <c r="BT1455" s="1" t="s">
        <v>445</v>
      </c>
      <c r="BU1455" s="1" t="s">
        <v>2118</v>
      </c>
      <c r="BW1455" s="1">
        <v>0</v>
      </c>
      <c r="BX1455" s="1">
        <v>4</v>
      </c>
    </row>
    <row r="1456" spans="1:76" x14ac:dyDescent="0.25">
      <c r="A1456" s="1">
        <v>1455</v>
      </c>
      <c r="B1456" s="1" t="s">
        <v>2189</v>
      </c>
      <c r="C1456" s="1" t="s">
        <v>86</v>
      </c>
      <c r="D1456" s="1" t="s">
        <v>1093</v>
      </c>
      <c r="E1456" s="1" t="s">
        <v>2184</v>
      </c>
      <c r="F1456" s="1">
        <v>2007</v>
      </c>
      <c r="G1456" s="1">
        <v>6</v>
      </c>
      <c r="H1456" s="1">
        <v>12</v>
      </c>
      <c r="I1456" s="1">
        <v>1450</v>
      </c>
      <c r="J1456" s="1" t="s">
        <v>103</v>
      </c>
      <c r="K1456" s="1">
        <v>10</v>
      </c>
      <c r="L1456" s="1">
        <v>83</v>
      </c>
      <c r="M1456" s="1">
        <v>666899</v>
      </c>
      <c r="N1456" s="1">
        <v>5513530</v>
      </c>
      <c r="O1456" s="1">
        <v>1382924</v>
      </c>
      <c r="P1456" s="1">
        <v>540487</v>
      </c>
      <c r="Q1456" s="1" t="s">
        <v>1484</v>
      </c>
      <c r="R1456" s="1" t="s">
        <v>1485</v>
      </c>
      <c r="S1456" s="1" t="s">
        <v>86</v>
      </c>
      <c r="T1456" s="1">
        <v>0</v>
      </c>
      <c r="U1456" s="1">
        <v>0</v>
      </c>
      <c r="V1456" s="1">
        <v>0</v>
      </c>
      <c r="Y1456" s="1">
        <v>0</v>
      </c>
      <c r="Z1456" s="1">
        <v>0</v>
      </c>
      <c r="AA1456" s="1">
        <v>0</v>
      </c>
      <c r="AB1456" s="1">
        <v>0</v>
      </c>
      <c r="AC1456" s="1">
        <v>0</v>
      </c>
      <c r="AD1456" s="1">
        <v>1205</v>
      </c>
      <c r="AK1456" s="1">
        <v>0</v>
      </c>
      <c r="AL1456" s="1">
        <v>0</v>
      </c>
      <c r="AM1456" s="1">
        <v>0</v>
      </c>
      <c r="AO1456" s="1">
        <v>0</v>
      </c>
      <c r="AQ1456" s="1">
        <v>0</v>
      </c>
      <c r="AT1456" s="1">
        <v>0</v>
      </c>
      <c r="AV1456" s="1">
        <v>0</v>
      </c>
      <c r="AW1456" s="1">
        <v>0</v>
      </c>
      <c r="AX1456" s="1">
        <v>0</v>
      </c>
      <c r="AY1456" s="1" t="s">
        <v>86</v>
      </c>
      <c r="BD1456" s="1">
        <v>0</v>
      </c>
      <c r="BF1456" s="1">
        <v>0</v>
      </c>
      <c r="BH1456" s="1">
        <v>0</v>
      </c>
      <c r="BI1456" s="1">
        <v>0</v>
      </c>
      <c r="BL1456" s="1" t="s">
        <v>121</v>
      </c>
      <c r="BM1456" s="1" t="s">
        <v>191</v>
      </c>
      <c r="BP1456" s="1">
        <v>0</v>
      </c>
      <c r="BQ1456" s="1">
        <v>0</v>
      </c>
      <c r="BR1456" s="2">
        <v>1382924</v>
      </c>
      <c r="BS1456" s="2">
        <v>540487</v>
      </c>
      <c r="BT1456" s="1" t="s">
        <v>1105</v>
      </c>
      <c r="BU1456" s="1" t="s">
        <v>2118</v>
      </c>
      <c r="BW1456" s="1">
        <v>0</v>
      </c>
      <c r="BX1456" s="1">
        <v>4</v>
      </c>
    </row>
    <row r="1457" spans="1:76" x14ac:dyDescent="0.25">
      <c r="A1457" s="1">
        <v>1456</v>
      </c>
      <c r="B1457" s="1" t="s">
        <v>3061</v>
      </c>
      <c r="C1457" s="1" t="s">
        <v>2183</v>
      </c>
      <c r="D1457" s="1" t="s">
        <v>1093</v>
      </c>
      <c r="E1457" s="1" t="s">
        <v>2184</v>
      </c>
      <c r="F1457" s="1">
        <v>2007</v>
      </c>
      <c r="G1457" s="1">
        <v>6</v>
      </c>
      <c r="H1457" s="1">
        <v>12</v>
      </c>
      <c r="I1457" s="1">
        <v>1503</v>
      </c>
      <c r="J1457" s="1" t="s">
        <v>103</v>
      </c>
      <c r="K1457" s="1">
        <v>10</v>
      </c>
      <c r="L1457" s="1">
        <v>83</v>
      </c>
      <c r="M1457" s="1">
        <v>667059</v>
      </c>
      <c r="N1457" s="1">
        <v>5512646</v>
      </c>
      <c r="O1457" s="1">
        <v>1383123</v>
      </c>
      <c r="P1457" s="1">
        <v>539611</v>
      </c>
      <c r="Q1457" s="1" t="s">
        <v>78</v>
      </c>
      <c r="R1457" s="1" t="s">
        <v>79</v>
      </c>
      <c r="S1457" s="1" t="s">
        <v>79</v>
      </c>
      <c r="T1457" s="1">
        <v>1</v>
      </c>
      <c r="U1457" s="1">
        <v>1</v>
      </c>
      <c r="V1457" s="1">
        <v>0</v>
      </c>
      <c r="W1457" s="1" t="s">
        <v>2628</v>
      </c>
      <c r="Y1457" s="1">
        <v>0</v>
      </c>
      <c r="Z1457" s="1">
        <v>0</v>
      </c>
      <c r="AA1457" s="1">
        <v>0</v>
      </c>
      <c r="AB1457" s="1">
        <v>0</v>
      </c>
      <c r="AC1457" s="1">
        <v>0</v>
      </c>
      <c r="AD1457" s="1">
        <v>1135</v>
      </c>
      <c r="AI1457" s="1" t="s">
        <v>83</v>
      </c>
      <c r="AJ1457" s="1" t="s">
        <v>79</v>
      </c>
      <c r="AK1457" s="1">
        <v>0</v>
      </c>
      <c r="AL1457" s="1">
        <v>26</v>
      </c>
      <c r="AM1457" s="1">
        <v>16</v>
      </c>
      <c r="AO1457" s="1">
        <v>6</v>
      </c>
      <c r="AP1457" s="1" t="s">
        <v>760</v>
      </c>
      <c r="AQ1457" s="1">
        <v>3</v>
      </c>
      <c r="AR1457" s="1" t="s">
        <v>3062</v>
      </c>
      <c r="AS1457" s="1" t="s">
        <v>2567</v>
      </c>
      <c r="AT1457" s="1">
        <v>4</v>
      </c>
      <c r="AV1457" s="1">
        <v>0</v>
      </c>
      <c r="AW1457" s="1">
        <v>0</v>
      </c>
      <c r="AX1457" s="1">
        <v>0</v>
      </c>
      <c r="AY1457" s="1" t="s">
        <v>79</v>
      </c>
      <c r="AZ1457" s="1" t="s">
        <v>3063</v>
      </c>
      <c r="BD1457" s="1">
        <v>0</v>
      </c>
      <c r="BE1457" s="1" t="s">
        <v>85</v>
      </c>
      <c r="BF1457" s="1">
        <v>0</v>
      </c>
      <c r="BH1457" s="1">
        <v>0</v>
      </c>
      <c r="BI1457" s="1">
        <v>0</v>
      </c>
      <c r="BK1457" s="1" t="s">
        <v>545</v>
      </c>
      <c r="BL1457" s="1" t="s">
        <v>121</v>
      </c>
      <c r="BM1457" s="1" t="s">
        <v>79</v>
      </c>
      <c r="BN1457" s="1" t="s">
        <v>172</v>
      </c>
      <c r="BP1457" s="1">
        <v>0</v>
      </c>
      <c r="BQ1457" s="1">
        <v>0</v>
      </c>
      <c r="BR1457" s="2">
        <v>1383123</v>
      </c>
      <c r="BS1457" s="2">
        <v>539611</v>
      </c>
      <c r="BT1457" s="1" t="s">
        <v>445</v>
      </c>
      <c r="BU1457" s="1" t="s">
        <v>2118</v>
      </c>
      <c r="BW1457" s="1">
        <v>0</v>
      </c>
      <c r="BX1457" s="1">
        <v>3</v>
      </c>
    </row>
    <row r="1458" spans="1:76" x14ac:dyDescent="0.25">
      <c r="A1458" s="1">
        <v>1457</v>
      </c>
      <c r="B1458" s="1" t="s">
        <v>2392</v>
      </c>
      <c r="C1458" s="1" t="s">
        <v>2183</v>
      </c>
      <c r="D1458" s="1" t="s">
        <v>1093</v>
      </c>
      <c r="E1458" s="1" t="s">
        <v>2184</v>
      </c>
      <c r="F1458" s="1">
        <v>2007</v>
      </c>
      <c r="G1458" s="1">
        <v>6</v>
      </c>
      <c r="H1458" s="1">
        <v>12</v>
      </c>
      <c r="I1458" s="1">
        <v>1503</v>
      </c>
      <c r="J1458" s="1" t="s">
        <v>103</v>
      </c>
      <c r="K1458" s="1">
        <v>10</v>
      </c>
      <c r="L1458" s="1">
        <v>83</v>
      </c>
      <c r="M1458" s="1">
        <v>667044</v>
      </c>
      <c r="N1458" s="1">
        <v>5512686</v>
      </c>
      <c r="O1458" s="1">
        <v>1383105</v>
      </c>
      <c r="P1458" s="1">
        <v>539650</v>
      </c>
      <c r="Q1458" s="1" t="s">
        <v>1484</v>
      </c>
      <c r="R1458" s="1" t="s">
        <v>1485</v>
      </c>
      <c r="S1458" s="1" t="s">
        <v>2631</v>
      </c>
      <c r="T1458" s="1">
        <v>0</v>
      </c>
      <c r="U1458" s="1">
        <v>0</v>
      </c>
      <c r="V1458" s="1">
        <v>0</v>
      </c>
      <c r="W1458" s="1" t="s">
        <v>2628</v>
      </c>
      <c r="Y1458" s="1">
        <v>0</v>
      </c>
      <c r="Z1458" s="1">
        <v>0</v>
      </c>
      <c r="AA1458" s="1">
        <v>0</v>
      </c>
      <c r="AB1458" s="1">
        <v>0</v>
      </c>
      <c r="AC1458" s="1">
        <v>0</v>
      </c>
      <c r="AD1458" s="1">
        <v>1141</v>
      </c>
      <c r="AK1458" s="1">
        <v>0</v>
      </c>
      <c r="AL1458" s="1">
        <v>0</v>
      </c>
      <c r="AM1458" s="1">
        <v>0</v>
      </c>
      <c r="AO1458" s="1">
        <v>0</v>
      </c>
      <c r="AQ1458" s="1">
        <v>0</v>
      </c>
      <c r="AT1458" s="1">
        <v>0</v>
      </c>
      <c r="AV1458" s="1">
        <v>0</v>
      </c>
      <c r="AW1458" s="1">
        <v>0</v>
      </c>
      <c r="AX1458" s="1">
        <v>0</v>
      </c>
      <c r="AY1458" s="1" t="s">
        <v>79</v>
      </c>
      <c r="BD1458" s="1">
        <v>0</v>
      </c>
      <c r="BF1458" s="1">
        <v>0</v>
      </c>
      <c r="BH1458" s="1">
        <v>0</v>
      </c>
      <c r="BI1458" s="1">
        <v>0</v>
      </c>
      <c r="BK1458" s="1" t="s">
        <v>1611</v>
      </c>
      <c r="BL1458" s="1" t="s">
        <v>121</v>
      </c>
      <c r="BM1458" s="1" t="s">
        <v>79</v>
      </c>
      <c r="BP1458" s="1">
        <v>0</v>
      </c>
      <c r="BQ1458" s="1">
        <v>0</v>
      </c>
      <c r="BR1458" s="2">
        <v>1383105</v>
      </c>
      <c r="BS1458" s="2">
        <v>539650</v>
      </c>
      <c r="BT1458" s="1" t="s">
        <v>445</v>
      </c>
      <c r="BU1458" s="1" t="s">
        <v>2118</v>
      </c>
      <c r="BW1458" s="1">
        <v>0</v>
      </c>
      <c r="BX1458" s="1">
        <v>3</v>
      </c>
    </row>
    <row r="1459" spans="1:76" x14ac:dyDescent="0.25">
      <c r="A1459" s="1">
        <v>1458</v>
      </c>
      <c r="B1459" s="1" t="s">
        <v>3061</v>
      </c>
      <c r="C1459" s="1" t="s">
        <v>2183</v>
      </c>
      <c r="D1459" s="1" t="s">
        <v>1093</v>
      </c>
      <c r="E1459" s="1" t="s">
        <v>2184</v>
      </c>
      <c r="F1459" s="1">
        <v>2007</v>
      </c>
      <c r="G1459" s="1">
        <v>6</v>
      </c>
      <c r="H1459" s="1">
        <v>12</v>
      </c>
      <c r="I1459" s="1">
        <v>1508</v>
      </c>
      <c r="J1459" s="1" t="s">
        <v>103</v>
      </c>
      <c r="K1459" s="1">
        <v>10</v>
      </c>
      <c r="L1459" s="1">
        <v>83</v>
      </c>
      <c r="M1459" s="1">
        <v>667059</v>
      </c>
      <c r="N1459" s="1">
        <v>5512646</v>
      </c>
      <c r="O1459" s="1">
        <v>1383123</v>
      </c>
      <c r="P1459" s="1">
        <v>539611</v>
      </c>
      <c r="Q1459" s="1" t="s">
        <v>78</v>
      </c>
      <c r="R1459" s="1" t="s">
        <v>79</v>
      </c>
      <c r="S1459" s="1" t="s">
        <v>79</v>
      </c>
      <c r="T1459" s="1">
        <v>1</v>
      </c>
      <c r="U1459" s="1">
        <v>1</v>
      </c>
      <c r="V1459" s="1">
        <v>0</v>
      </c>
      <c r="Y1459" s="1">
        <v>0</v>
      </c>
      <c r="Z1459" s="1">
        <v>0</v>
      </c>
      <c r="AA1459" s="1">
        <v>0</v>
      </c>
      <c r="AB1459" s="1">
        <v>0</v>
      </c>
      <c r="AC1459" s="1">
        <v>0</v>
      </c>
      <c r="AD1459" s="1">
        <v>1135</v>
      </c>
      <c r="AK1459" s="1">
        <v>0</v>
      </c>
      <c r="AL1459" s="1">
        <v>0</v>
      </c>
      <c r="AM1459" s="1">
        <v>0</v>
      </c>
      <c r="AO1459" s="1">
        <v>0</v>
      </c>
      <c r="AQ1459" s="1">
        <v>0</v>
      </c>
      <c r="AT1459" s="1">
        <v>0</v>
      </c>
      <c r="AV1459" s="1">
        <v>0</v>
      </c>
      <c r="AW1459" s="1">
        <v>0</v>
      </c>
      <c r="AX1459" s="1">
        <v>0</v>
      </c>
      <c r="AY1459" s="1" t="s">
        <v>79</v>
      </c>
      <c r="BD1459" s="1">
        <v>0</v>
      </c>
      <c r="BF1459" s="1">
        <v>0</v>
      </c>
      <c r="BH1459" s="1">
        <v>0</v>
      </c>
      <c r="BI1459" s="1">
        <v>0</v>
      </c>
      <c r="BK1459" s="1" t="s">
        <v>545</v>
      </c>
      <c r="BL1459" s="1" t="s">
        <v>121</v>
      </c>
      <c r="BM1459" s="1" t="s">
        <v>79</v>
      </c>
      <c r="BP1459" s="1">
        <v>0</v>
      </c>
      <c r="BQ1459" s="1">
        <v>0</v>
      </c>
      <c r="BR1459" s="2">
        <v>1383123</v>
      </c>
      <c r="BS1459" s="2">
        <v>539611</v>
      </c>
      <c r="BT1459" s="1" t="s">
        <v>445</v>
      </c>
      <c r="BU1459" s="1" t="s">
        <v>2118</v>
      </c>
      <c r="BW1459" s="1">
        <v>0</v>
      </c>
      <c r="BX1459" s="1">
        <v>3</v>
      </c>
    </row>
    <row r="1460" spans="1:76" x14ac:dyDescent="0.25">
      <c r="A1460" s="1">
        <v>1459</v>
      </c>
      <c r="B1460" s="1" t="s">
        <v>3064</v>
      </c>
      <c r="C1460" s="1" t="s">
        <v>2188</v>
      </c>
      <c r="D1460" s="1" t="s">
        <v>1093</v>
      </c>
      <c r="E1460" s="1" t="s">
        <v>2184</v>
      </c>
      <c r="F1460" s="1">
        <v>2007</v>
      </c>
      <c r="G1460" s="1">
        <v>6</v>
      </c>
      <c r="H1460" s="1">
        <v>12</v>
      </c>
      <c r="I1460" s="1">
        <v>1530</v>
      </c>
      <c r="J1460" s="1" t="s">
        <v>103</v>
      </c>
      <c r="K1460" s="1">
        <v>10</v>
      </c>
      <c r="L1460" s="1">
        <v>83</v>
      </c>
      <c r="M1460" s="1">
        <v>663993</v>
      </c>
      <c r="N1460" s="1">
        <v>5512465</v>
      </c>
      <c r="O1460" s="1">
        <v>1380067</v>
      </c>
      <c r="P1460" s="1">
        <v>539294</v>
      </c>
      <c r="Q1460" s="1" t="s">
        <v>78</v>
      </c>
      <c r="R1460" s="1" t="s">
        <v>104</v>
      </c>
      <c r="S1460" s="1" t="s">
        <v>1182</v>
      </c>
      <c r="T1460" s="1">
        <v>1</v>
      </c>
      <c r="U1460" s="1">
        <v>0</v>
      </c>
      <c r="V1460" s="1">
        <v>0</v>
      </c>
      <c r="Y1460" s="1">
        <v>0</v>
      </c>
      <c r="Z1460" s="1">
        <v>0</v>
      </c>
      <c r="AA1460" s="1">
        <v>0</v>
      </c>
      <c r="AB1460" s="1">
        <v>0</v>
      </c>
      <c r="AC1460" s="1">
        <v>0</v>
      </c>
      <c r="AD1460" s="1">
        <v>1109</v>
      </c>
      <c r="AK1460" s="1">
        <v>0</v>
      </c>
      <c r="AL1460" s="1">
        <v>0</v>
      </c>
      <c r="AM1460" s="1">
        <v>0</v>
      </c>
      <c r="AO1460" s="1">
        <v>0</v>
      </c>
      <c r="AQ1460" s="1">
        <v>0</v>
      </c>
      <c r="AT1460" s="1">
        <v>0</v>
      </c>
      <c r="AV1460" s="1">
        <v>0</v>
      </c>
      <c r="AW1460" s="1">
        <v>0</v>
      </c>
      <c r="AX1460" s="1">
        <v>0</v>
      </c>
      <c r="AY1460" s="1" t="s">
        <v>778</v>
      </c>
      <c r="AZ1460" s="1" t="s">
        <v>3065</v>
      </c>
      <c r="BD1460" s="1">
        <v>0</v>
      </c>
      <c r="BF1460" s="1">
        <v>0</v>
      </c>
      <c r="BH1460" s="1">
        <v>0</v>
      </c>
      <c r="BI1460" s="1">
        <v>0</v>
      </c>
      <c r="BL1460" s="1" t="s">
        <v>121</v>
      </c>
      <c r="BM1460" s="1" t="s">
        <v>779</v>
      </c>
      <c r="BP1460" s="1">
        <v>0</v>
      </c>
      <c r="BQ1460" s="1">
        <v>0</v>
      </c>
      <c r="BR1460" s="2">
        <v>1380067</v>
      </c>
      <c r="BS1460" s="2">
        <v>539294</v>
      </c>
      <c r="BT1460" s="1" t="s">
        <v>445</v>
      </c>
      <c r="BU1460" s="1" t="s">
        <v>2118</v>
      </c>
      <c r="BW1460" s="1">
        <v>0</v>
      </c>
      <c r="BX1460" s="1">
        <v>4</v>
      </c>
    </row>
    <row r="1461" spans="1:76" x14ac:dyDescent="0.25">
      <c r="A1461" s="1">
        <v>1460</v>
      </c>
      <c r="B1461" s="1" t="s">
        <v>3066</v>
      </c>
      <c r="C1461" s="1" t="s">
        <v>2941</v>
      </c>
      <c r="D1461" s="1" t="s">
        <v>113</v>
      </c>
      <c r="E1461" s="1" t="s">
        <v>2251</v>
      </c>
      <c r="F1461" s="1">
        <v>2007</v>
      </c>
      <c r="G1461" s="1">
        <v>6</v>
      </c>
      <c r="H1461" s="1">
        <v>13</v>
      </c>
      <c r="I1461" s="1">
        <v>615</v>
      </c>
      <c r="J1461" s="1" t="s">
        <v>103</v>
      </c>
      <c r="K1461" s="1">
        <v>10</v>
      </c>
      <c r="L1461" s="1">
        <v>83</v>
      </c>
      <c r="M1461" s="1">
        <v>682628</v>
      </c>
      <c r="N1461" s="1">
        <v>5492756</v>
      </c>
      <c r="O1461" s="1">
        <v>1399564</v>
      </c>
      <c r="P1461" s="1">
        <v>520440</v>
      </c>
      <c r="Q1461" s="1" t="s">
        <v>78</v>
      </c>
      <c r="R1461" s="1" t="s">
        <v>104</v>
      </c>
      <c r="S1461" s="1" t="s">
        <v>1182</v>
      </c>
      <c r="T1461" s="1">
        <v>1</v>
      </c>
      <c r="U1461" s="1">
        <v>0</v>
      </c>
      <c r="V1461" s="1">
        <v>0</v>
      </c>
      <c r="Y1461" s="1">
        <v>0</v>
      </c>
      <c r="Z1461" s="1">
        <v>0</v>
      </c>
      <c r="AA1461" s="1">
        <v>0</v>
      </c>
      <c r="AB1461" s="1">
        <v>0</v>
      </c>
      <c r="AC1461" s="1">
        <v>0</v>
      </c>
      <c r="AD1461" s="1">
        <v>1025</v>
      </c>
      <c r="AK1461" s="1">
        <v>0</v>
      </c>
      <c r="AL1461" s="1">
        <v>0</v>
      </c>
      <c r="AM1461" s="1">
        <v>0</v>
      </c>
      <c r="AO1461" s="1">
        <v>0</v>
      </c>
      <c r="AQ1461" s="1">
        <v>0</v>
      </c>
      <c r="AT1461" s="1">
        <v>0</v>
      </c>
      <c r="AV1461" s="1">
        <v>0</v>
      </c>
      <c r="AW1461" s="1">
        <v>0</v>
      </c>
      <c r="AX1461" s="1">
        <v>0</v>
      </c>
      <c r="AY1461" s="1" t="s">
        <v>778</v>
      </c>
      <c r="BD1461" s="1">
        <v>0</v>
      </c>
      <c r="BF1461" s="1">
        <v>0</v>
      </c>
      <c r="BH1461" s="1">
        <v>0</v>
      </c>
      <c r="BI1461" s="1">
        <v>0</v>
      </c>
      <c r="BL1461" s="1" t="s">
        <v>121</v>
      </c>
      <c r="BM1461" s="1" t="s">
        <v>779</v>
      </c>
      <c r="BP1461" s="1">
        <v>0</v>
      </c>
      <c r="BQ1461" s="1">
        <v>0</v>
      </c>
      <c r="BR1461" s="2">
        <v>1399564</v>
      </c>
      <c r="BS1461" s="2">
        <v>520440</v>
      </c>
      <c r="BT1461" s="1" t="s">
        <v>1105</v>
      </c>
      <c r="BU1461" s="1" t="s">
        <v>124</v>
      </c>
      <c r="BW1461" s="1">
        <v>0</v>
      </c>
      <c r="BX1461" s="1">
        <v>4</v>
      </c>
    </row>
    <row r="1462" spans="1:76" x14ac:dyDescent="0.25">
      <c r="A1462" s="1">
        <v>1461</v>
      </c>
      <c r="B1462" s="1" t="s">
        <v>3067</v>
      </c>
      <c r="C1462" s="1" t="s">
        <v>2250</v>
      </c>
      <c r="D1462" s="1" t="s">
        <v>113</v>
      </c>
      <c r="E1462" s="1" t="s">
        <v>2251</v>
      </c>
      <c r="F1462" s="1">
        <v>2007</v>
      </c>
      <c r="G1462" s="1">
        <v>6</v>
      </c>
      <c r="H1462" s="1">
        <v>13</v>
      </c>
      <c r="I1462" s="1">
        <v>718</v>
      </c>
      <c r="J1462" s="1" t="s">
        <v>103</v>
      </c>
      <c r="K1462" s="1">
        <v>10</v>
      </c>
      <c r="L1462" s="1">
        <v>83</v>
      </c>
      <c r="M1462" s="1">
        <v>682229</v>
      </c>
      <c r="N1462" s="1">
        <v>5494088</v>
      </c>
      <c r="O1462" s="1">
        <v>1399107</v>
      </c>
      <c r="P1462" s="1">
        <v>521752</v>
      </c>
      <c r="Q1462" s="1" t="s">
        <v>78</v>
      </c>
      <c r="R1462" s="1" t="s">
        <v>104</v>
      </c>
      <c r="S1462" s="1" t="s">
        <v>3068</v>
      </c>
      <c r="T1462" s="1">
        <v>1</v>
      </c>
      <c r="U1462" s="1">
        <v>0</v>
      </c>
      <c r="V1462" s="1">
        <v>0</v>
      </c>
      <c r="Y1462" s="1">
        <v>0</v>
      </c>
      <c r="Z1462" s="1">
        <v>0</v>
      </c>
      <c r="AA1462" s="1">
        <v>0</v>
      </c>
      <c r="AB1462" s="1">
        <v>0</v>
      </c>
      <c r="AC1462" s="1">
        <v>0</v>
      </c>
      <c r="AD1462" s="1">
        <v>1079</v>
      </c>
      <c r="AK1462" s="1">
        <v>0</v>
      </c>
      <c r="AL1462" s="1">
        <v>0</v>
      </c>
      <c r="AM1462" s="1">
        <v>0</v>
      </c>
      <c r="AO1462" s="1">
        <v>0</v>
      </c>
      <c r="AQ1462" s="1">
        <v>0</v>
      </c>
      <c r="AT1462" s="1">
        <v>0</v>
      </c>
      <c r="AV1462" s="1">
        <v>0</v>
      </c>
      <c r="AW1462" s="1">
        <v>0</v>
      </c>
      <c r="AX1462" s="1">
        <v>0</v>
      </c>
      <c r="AY1462" s="1" t="s">
        <v>778</v>
      </c>
      <c r="BD1462" s="1">
        <v>0</v>
      </c>
      <c r="BF1462" s="1">
        <v>0</v>
      </c>
      <c r="BH1462" s="1">
        <v>0</v>
      </c>
      <c r="BI1462" s="1">
        <v>0</v>
      </c>
      <c r="BL1462" s="1" t="s">
        <v>121</v>
      </c>
      <c r="BM1462" s="1" t="s">
        <v>779</v>
      </c>
      <c r="BP1462" s="1">
        <v>0</v>
      </c>
      <c r="BQ1462" s="1">
        <v>0</v>
      </c>
      <c r="BR1462" s="2">
        <v>1399107</v>
      </c>
      <c r="BS1462" s="2">
        <v>521752</v>
      </c>
      <c r="BT1462" s="1" t="s">
        <v>1105</v>
      </c>
      <c r="BU1462" s="1" t="s">
        <v>124</v>
      </c>
      <c r="BW1462" s="1">
        <v>0</v>
      </c>
      <c r="BX1462" s="1">
        <v>4</v>
      </c>
    </row>
    <row r="1463" spans="1:76" x14ac:dyDescent="0.25">
      <c r="A1463" s="1">
        <v>1462</v>
      </c>
      <c r="B1463" s="1" t="s">
        <v>3069</v>
      </c>
      <c r="C1463" s="1" t="s">
        <v>2250</v>
      </c>
      <c r="D1463" s="1" t="s">
        <v>113</v>
      </c>
      <c r="E1463" s="1" t="s">
        <v>2251</v>
      </c>
      <c r="F1463" s="1">
        <v>2007</v>
      </c>
      <c r="G1463" s="1">
        <v>6</v>
      </c>
      <c r="H1463" s="1">
        <v>13</v>
      </c>
      <c r="I1463" s="1">
        <v>718</v>
      </c>
      <c r="J1463" s="1" t="s">
        <v>103</v>
      </c>
      <c r="K1463" s="1">
        <v>10</v>
      </c>
      <c r="L1463" s="1">
        <v>83</v>
      </c>
      <c r="M1463" s="1">
        <v>681953</v>
      </c>
      <c r="N1463" s="1">
        <v>5494122</v>
      </c>
      <c r="O1463" s="1">
        <v>1398829</v>
      </c>
      <c r="P1463" s="1">
        <v>521773</v>
      </c>
      <c r="Q1463" s="1" t="s">
        <v>78</v>
      </c>
      <c r="R1463" s="1" t="s">
        <v>104</v>
      </c>
      <c r="S1463" s="1" t="s">
        <v>3068</v>
      </c>
      <c r="T1463" s="1">
        <v>1</v>
      </c>
      <c r="U1463" s="1">
        <v>0</v>
      </c>
      <c r="V1463" s="1">
        <v>0</v>
      </c>
      <c r="Y1463" s="1">
        <v>0</v>
      </c>
      <c r="Z1463" s="1">
        <v>0</v>
      </c>
      <c r="AA1463" s="1">
        <v>0</v>
      </c>
      <c r="AB1463" s="1">
        <v>0</v>
      </c>
      <c r="AC1463" s="1">
        <v>0</v>
      </c>
      <c r="AD1463" s="1">
        <v>1066</v>
      </c>
      <c r="AK1463" s="1">
        <v>0</v>
      </c>
      <c r="AL1463" s="1">
        <v>0</v>
      </c>
      <c r="AM1463" s="1">
        <v>0</v>
      </c>
      <c r="AO1463" s="1">
        <v>0</v>
      </c>
      <c r="AQ1463" s="1">
        <v>0</v>
      </c>
      <c r="AT1463" s="1">
        <v>0</v>
      </c>
      <c r="AV1463" s="1">
        <v>0</v>
      </c>
      <c r="AW1463" s="1">
        <v>0</v>
      </c>
      <c r="AX1463" s="1">
        <v>0</v>
      </c>
      <c r="AY1463" s="1" t="s">
        <v>778</v>
      </c>
      <c r="BD1463" s="1">
        <v>0</v>
      </c>
      <c r="BF1463" s="1">
        <v>0</v>
      </c>
      <c r="BH1463" s="1">
        <v>0</v>
      </c>
      <c r="BI1463" s="1">
        <v>0</v>
      </c>
      <c r="BL1463" s="1" t="s">
        <v>121</v>
      </c>
      <c r="BM1463" s="1" t="s">
        <v>779</v>
      </c>
      <c r="BP1463" s="1">
        <v>0</v>
      </c>
      <c r="BQ1463" s="1">
        <v>0</v>
      </c>
      <c r="BR1463" s="2">
        <v>1398829</v>
      </c>
      <c r="BS1463" s="2">
        <v>521773</v>
      </c>
      <c r="BT1463" s="1" t="s">
        <v>1105</v>
      </c>
      <c r="BU1463" s="1" t="s">
        <v>124</v>
      </c>
      <c r="BW1463" s="1">
        <v>0</v>
      </c>
      <c r="BX1463" s="1">
        <v>4</v>
      </c>
    </row>
    <row r="1464" spans="1:76" x14ac:dyDescent="0.25">
      <c r="A1464" s="1">
        <v>1463</v>
      </c>
      <c r="B1464" s="1" t="s">
        <v>3009</v>
      </c>
      <c r="C1464" s="1" t="s">
        <v>86</v>
      </c>
      <c r="D1464" s="1" t="s">
        <v>113</v>
      </c>
      <c r="E1464" s="1" t="s">
        <v>3010</v>
      </c>
      <c r="F1464" s="1">
        <v>2007</v>
      </c>
      <c r="G1464" s="1">
        <v>6</v>
      </c>
      <c r="H1464" s="1">
        <v>13</v>
      </c>
      <c r="I1464" s="1">
        <v>843</v>
      </c>
      <c r="J1464" s="1" t="s">
        <v>103</v>
      </c>
      <c r="K1464" s="1">
        <v>10</v>
      </c>
      <c r="L1464" s="1">
        <v>83</v>
      </c>
      <c r="M1464" s="1">
        <v>677800</v>
      </c>
      <c r="N1464" s="1">
        <v>5483100</v>
      </c>
      <c r="O1464" s="1">
        <v>1395167</v>
      </c>
      <c r="P1464" s="1">
        <v>510584</v>
      </c>
      <c r="Q1464" s="1" t="s">
        <v>1484</v>
      </c>
      <c r="R1464" s="1" t="s">
        <v>1485</v>
      </c>
      <c r="S1464" s="1" t="s">
        <v>86</v>
      </c>
      <c r="T1464" s="1">
        <v>0</v>
      </c>
      <c r="U1464" s="1">
        <v>0</v>
      </c>
      <c r="V1464" s="1">
        <v>0</v>
      </c>
      <c r="Y1464" s="1">
        <v>0</v>
      </c>
      <c r="Z1464" s="1">
        <v>0</v>
      </c>
      <c r="AA1464" s="1">
        <v>0</v>
      </c>
      <c r="AB1464" s="1">
        <v>0</v>
      </c>
      <c r="AC1464" s="1">
        <v>0</v>
      </c>
      <c r="AD1464" s="1">
        <v>874</v>
      </c>
      <c r="AK1464" s="1">
        <v>0</v>
      </c>
      <c r="AL1464" s="1">
        <v>0</v>
      </c>
      <c r="AM1464" s="1">
        <v>0</v>
      </c>
      <c r="AO1464" s="1">
        <v>0</v>
      </c>
      <c r="AQ1464" s="1">
        <v>0</v>
      </c>
      <c r="AT1464" s="1">
        <v>0</v>
      </c>
      <c r="AV1464" s="1">
        <v>0</v>
      </c>
      <c r="AW1464" s="1">
        <v>0</v>
      </c>
      <c r="AX1464" s="1">
        <v>0</v>
      </c>
      <c r="AY1464" s="1" t="s">
        <v>86</v>
      </c>
      <c r="BD1464" s="1">
        <v>0</v>
      </c>
      <c r="BF1464" s="1">
        <v>0</v>
      </c>
      <c r="BH1464" s="1">
        <v>0</v>
      </c>
      <c r="BI1464" s="1">
        <v>0</v>
      </c>
      <c r="BL1464" s="1" t="s">
        <v>121</v>
      </c>
      <c r="BM1464" s="1" t="s">
        <v>191</v>
      </c>
      <c r="BP1464" s="1">
        <v>0</v>
      </c>
      <c r="BQ1464" s="1">
        <v>0</v>
      </c>
      <c r="BR1464" s="2">
        <v>1395167</v>
      </c>
      <c r="BS1464" s="2">
        <v>510584</v>
      </c>
      <c r="BT1464" s="1" t="s">
        <v>123</v>
      </c>
      <c r="BU1464" s="1" t="s">
        <v>124</v>
      </c>
      <c r="BW1464" s="1">
        <v>0</v>
      </c>
      <c r="BX1464" s="1">
        <v>4</v>
      </c>
    </row>
    <row r="1465" spans="1:76" x14ac:dyDescent="0.25">
      <c r="A1465" s="1">
        <v>1464</v>
      </c>
      <c r="B1465" s="1" t="s">
        <v>3070</v>
      </c>
      <c r="C1465" s="1" t="s">
        <v>2959</v>
      </c>
      <c r="D1465" s="1" t="s">
        <v>113</v>
      </c>
      <c r="E1465" s="1" t="s">
        <v>2947</v>
      </c>
      <c r="F1465" s="1">
        <v>2007</v>
      </c>
      <c r="G1465" s="1">
        <v>6</v>
      </c>
      <c r="H1465" s="1">
        <v>13</v>
      </c>
      <c r="I1465" s="1">
        <v>948</v>
      </c>
      <c r="J1465" s="1" t="s">
        <v>103</v>
      </c>
      <c r="K1465" s="1">
        <v>10</v>
      </c>
      <c r="L1465" s="1">
        <v>83</v>
      </c>
      <c r="M1465" s="1">
        <v>675850</v>
      </c>
      <c r="N1465" s="1">
        <v>5477400</v>
      </c>
      <c r="O1465" s="1">
        <v>1393470</v>
      </c>
      <c r="P1465" s="1">
        <v>504806</v>
      </c>
      <c r="Q1465" s="1" t="s">
        <v>78</v>
      </c>
      <c r="R1465" s="1" t="s">
        <v>164</v>
      </c>
      <c r="S1465" s="1" t="s">
        <v>3071</v>
      </c>
      <c r="T1465" s="1">
        <v>1</v>
      </c>
      <c r="U1465" s="1">
        <v>0</v>
      </c>
      <c r="V1465" s="1">
        <v>0</v>
      </c>
      <c r="Y1465" s="1">
        <v>0</v>
      </c>
      <c r="Z1465" s="1">
        <v>0</v>
      </c>
      <c r="AA1465" s="1">
        <v>0</v>
      </c>
      <c r="AB1465" s="1">
        <v>0</v>
      </c>
      <c r="AC1465" s="1">
        <v>0</v>
      </c>
      <c r="AD1465" s="1">
        <v>855</v>
      </c>
      <c r="AK1465" s="1">
        <v>0</v>
      </c>
      <c r="AL1465" s="1">
        <v>0</v>
      </c>
      <c r="AM1465" s="1">
        <v>0</v>
      </c>
      <c r="AO1465" s="1">
        <v>0</v>
      </c>
      <c r="AQ1465" s="1">
        <v>0</v>
      </c>
      <c r="AT1465" s="1">
        <v>0</v>
      </c>
      <c r="AV1465" s="1">
        <v>0</v>
      </c>
      <c r="AW1465" s="1">
        <v>0</v>
      </c>
      <c r="AX1465" s="1">
        <v>0</v>
      </c>
      <c r="AY1465" s="1" t="s">
        <v>778</v>
      </c>
      <c r="BD1465" s="1">
        <v>0</v>
      </c>
      <c r="BF1465" s="1">
        <v>0</v>
      </c>
      <c r="BH1465" s="1">
        <v>0</v>
      </c>
      <c r="BI1465" s="1">
        <v>0</v>
      </c>
      <c r="BL1465" s="1" t="s">
        <v>121</v>
      </c>
      <c r="BM1465" s="1" t="s">
        <v>779</v>
      </c>
      <c r="BP1465" s="1">
        <v>0</v>
      </c>
      <c r="BQ1465" s="1">
        <v>0</v>
      </c>
      <c r="BR1465" s="2">
        <v>1393470</v>
      </c>
      <c r="BS1465" s="2">
        <v>504806</v>
      </c>
      <c r="BT1465" s="1" t="s">
        <v>123</v>
      </c>
      <c r="BU1465" s="1" t="s">
        <v>124</v>
      </c>
      <c r="BW1465" s="1">
        <v>0</v>
      </c>
      <c r="BX1465" s="1">
        <v>4</v>
      </c>
    </row>
    <row r="1466" spans="1:76" x14ac:dyDescent="0.25">
      <c r="A1466" s="1">
        <v>1465</v>
      </c>
      <c r="B1466" s="1" t="s">
        <v>2999</v>
      </c>
      <c r="C1466" s="1" t="s">
        <v>2946</v>
      </c>
      <c r="D1466" s="1" t="s">
        <v>113</v>
      </c>
      <c r="E1466" s="1" t="s">
        <v>2947</v>
      </c>
      <c r="F1466" s="1">
        <v>2007</v>
      </c>
      <c r="G1466" s="1">
        <v>6</v>
      </c>
      <c r="H1466" s="1">
        <v>13</v>
      </c>
      <c r="I1466" s="1">
        <v>1050</v>
      </c>
      <c r="J1466" s="1" t="s">
        <v>103</v>
      </c>
      <c r="K1466" s="1">
        <v>10</v>
      </c>
      <c r="L1466" s="1">
        <v>83</v>
      </c>
      <c r="M1466" s="1">
        <v>675714</v>
      </c>
      <c r="N1466" s="1">
        <v>5471441</v>
      </c>
      <c r="O1466" s="1">
        <v>1393600</v>
      </c>
      <c r="P1466" s="1">
        <v>498852</v>
      </c>
      <c r="Q1466" s="1" t="s">
        <v>78</v>
      </c>
      <c r="R1466" s="1" t="s">
        <v>79</v>
      </c>
      <c r="S1466" s="1" t="s">
        <v>79</v>
      </c>
      <c r="T1466" s="1">
        <v>1</v>
      </c>
      <c r="U1466" s="1">
        <v>1</v>
      </c>
      <c r="V1466" s="1">
        <v>0</v>
      </c>
      <c r="W1466" s="1" t="s">
        <v>2628</v>
      </c>
      <c r="Y1466" s="1">
        <v>0</v>
      </c>
      <c r="Z1466" s="1">
        <v>0</v>
      </c>
      <c r="AA1466" s="1">
        <v>0</v>
      </c>
      <c r="AB1466" s="1">
        <v>0</v>
      </c>
      <c r="AC1466" s="1">
        <v>0</v>
      </c>
      <c r="AD1466" s="1">
        <v>855</v>
      </c>
      <c r="AK1466" s="1">
        <v>0</v>
      </c>
      <c r="AL1466" s="1">
        <v>0</v>
      </c>
      <c r="AM1466" s="1">
        <v>0</v>
      </c>
      <c r="AO1466" s="1">
        <v>0</v>
      </c>
      <c r="AQ1466" s="1">
        <v>0</v>
      </c>
      <c r="AT1466" s="1">
        <v>0</v>
      </c>
      <c r="AV1466" s="1">
        <v>0</v>
      </c>
      <c r="AW1466" s="1">
        <v>0</v>
      </c>
      <c r="AX1466" s="1">
        <v>0</v>
      </c>
      <c r="AY1466" s="1" t="s">
        <v>79</v>
      </c>
      <c r="BD1466" s="1">
        <v>0</v>
      </c>
      <c r="BF1466" s="1">
        <v>0</v>
      </c>
      <c r="BH1466" s="1">
        <v>0</v>
      </c>
      <c r="BI1466" s="1">
        <v>0</v>
      </c>
      <c r="BK1466" s="1" t="s">
        <v>1611</v>
      </c>
      <c r="BL1466" s="1" t="s">
        <v>121</v>
      </c>
      <c r="BM1466" s="1" t="s">
        <v>79</v>
      </c>
      <c r="BP1466" s="1">
        <v>0</v>
      </c>
      <c r="BQ1466" s="1">
        <v>0</v>
      </c>
      <c r="BR1466" s="2">
        <v>1393600</v>
      </c>
      <c r="BS1466" s="2">
        <v>498852</v>
      </c>
      <c r="BT1466" s="1" t="s">
        <v>123</v>
      </c>
      <c r="BU1466" s="1" t="s">
        <v>124</v>
      </c>
      <c r="BW1466" s="1">
        <v>0</v>
      </c>
      <c r="BX1466" s="1">
        <v>3</v>
      </c>
    </row>
    <row r="1467" spans="1:76" x14ac:dyDescent="0.25">
      <c r="A1467" s="1">
        <v>1466</v>
      </c>
      <c r="B1467" s="1" t="s">
        <v>2996</v>
      </c>
      <c r="C1467" s="1" t="s">
        <v>2997</v>
      </c>
      <c r="D1467" s="1" t="s">
        <v>113</v>
      </c>
      <c r="E1467" s="1" t="s">
        <v>2995</v>
      </c>
      <c r="F1467" s="1">
        <v>2007</v>
      </c>
      <c r="G1467" s="1">
        <v>6</v>
      </c>
      <c r="H1467" s="1">
        <v>13</v>
      </c>
      <c r="I1467" s="1">
        <v>1139</v>
      </c>
      <c r="J1467" s="1" t="s">
        <v>103</v>
      </c>
      <c r="K1467" s="1">
        <v>10</v>
      </c>
      <c r="L1467" s="1">
        <v>83</v>
      </c>
      <c r="M1467" s="1">
        <v>678959</v>
      </c>
      <c r="N1467" s="1">
        <v>5487796</v>
      </c>
      <c r="O1467" s="1">
        <v>1396117</v>
      </c>
      <c r="P1467" s="1">
        <v>515324</v>
      </c>
      <c r="Q1467" s="1" t="s">
        <v>1484</v>
      </c>
      <c r="R1467" s="1" t="s">
        <v>1485</v>
      </c>
      <c r="S1467" s="1" t="s">
        <v>86</v>
      </c>
      <c r="T1467" s="1">
        <v>0</v>
      </c>
      <c r="U1467" s="1">
        <v>0</v>
      </c>
      <c r="V1467" s="1">
        <v>0</v>
      </c>
      <c r="Y1467" s="1">
        <v>0</v>
      </c>
      <c r="Z1467" s="1">
        <v>0</v>
      </c>
      <c r="AA1467" s="1">
        <v>0</v>
      </c>
      <c r="AB1467" s="1">
        <v>0</v>
      </c>
      <c r="AC1467" s="1">
        <v>0</v>
      </c>
      <c r="AD1467" s="1">
        <v>828</v>
      </c>
      <c r="AK1467" s="1">
        <v>0</v>
      </c>
      <c r="AL1467" s="1">
        <v>0</v>
      </c>
      <c r="AM1467" s="1">
        <v>0</v>
      </c>
      <c r="AO1467" s="1">
        <v>0</v>
      </c>
      <c r="AQ1467" s="1">
        <v>0</v>
      </c>
      <c r="AT1467" s="1">
        <v>0</v>
      </c>
      <c r="AV1467" s="1">
        <v>0</v>
      </c>
      <c r="AW1467" s="1">
        <v>0</v>
      </c>
      <c r="AX1467" s="1">
        <v>0</v>
      </c>
      <c r="AY1467" s="1" t="s">
        <v>778</v>
      </c>
      <c r="BD1467" s="1">
        <v>0</v>
      </c>
      <c r="BF1467" s="1">
        <v>0</v>
      </c>
      <c r="BH1467" s="1">
        <v>0</v>
      </c>
      <c r="BI1467" s="1">
        <v>0</v>
      </c>
      <c r="BL1467" s="1" t="s">
        <v>121</v>
      </c>
      <c r="BM1467" s="1" t="s">
        <v>779</v>
      </c>
      <c r="BP1467" s="1">
        <v>0</v>
      </c>
      <c r="BQ1467" s="1">
        <v>0</v>
      </c>
      <c r="BR1467" s="2">
        <v>1396117</v>
      </c>
      <c r="BS1467" s="2">
        <v>515324</v>
      </c>
      <c r="BT1467" s="1" t="s">
        <v>174</v>
      </c>
      <c r="BU1467" s="1" t="s">
        <v>124</v>
      </c>
      <c r="BW1467" s="1">
        <v>0</v>
      </c>
      <c r="BX1467" s="1">
        <v>4</v>
      </c>
    </row>
    <row r="1468" spans="1:76" x14ac:dyDescent="0.25">
      <c r="A1468" s="1">
        <v>1467</v>
      </c>
      <c r="B1468" s="1" t="s">
        <v>2413</v>
      </c>
      <c r="C1468" s="1" t="s">
        <v>2414</v>
      </c>
      <c r="D1468" s="1" t="s">
        <v>113</v>
      </c>
      <c r="E1468" s="1" t="s">
        <v>2254</v>
      </c>
      <c r="F1468" s="1">
        <v>2007</v>
      </c>
      <c r="G1468" s="1">
        <v>6</v>
      </c>
      <c r="H1468" s="1">
        <v>13</v>
      </c>
      <c r="I1468" s="1">
        <v>1204</v>
      </c>
      <c r="J1468" s="1" t="s">
        <v>103</v>
      </c>
      <c r="K1468" s="1">
        <v>10</v>
      </c>
      <c r="L1468" s="1">
        <v>83</v>
      </c>
      <c r="M1468" s="1">
        <v>677109</v>
      </c>
      <c r="N1468" s="1">
        <v>5485614</v>
      </c>
      <c r="O1468" s="1">
        <v>1394365</v>
      </c>
      <c r="P1468" s="1">
        <v>513063</v>
      </c>
      <c r="Q1468" s="1" t="s">
        <v>78</v>
      </c>
      <c r="R1468" s="1" t="s">
        <v>104</v>
      </c>
      <c r="S1468" s="1" t="s">
        <v>2632</v>
      </c>
      <c r="T1468" s="1">
        <v>1</v>
      </c>
      <c r="U1468" s="1">
        <v>0</v>
      </c>
      <c r="V1468" s="1">
        <v>0</v>
      </c>
      <c r="Y1468" s="1">
        <v>0</v>
      </c>
      <c r="Z1468" s="1">
        <v>0</v>
      </c>
      <c r="AA1468" s="1">
        <v>0</v>
      </c>
      <c r="AB1468" s="1">
        <v>0</v>
      </c>
      <c r="AC1468" s="1">
        <v>0</v>
      </c>
      <c r="AD1468" s="1">
        <v>1008</v>
      </c>
      <c r="AK1468" s="1">
        <v>0</v>
      </c>
      <c r="AL1468" s="1">
        <v>0</v>
      </c>
      <c r="AM1468" s="1">
        <v>0</v>
      </c>
      <c r="AO1468" s="1">
        <v>0</v>
      </c>
      <c r="AQ1468" s="1">
        <v>0</v>
      </c>
      <c r="AT1468" s="1">
        <v>0</v>
      </c>
      <c r="AV1468" s="1">
        <v>0</v>
      </c>
      <c r="AW1468" s="1">
        <v>0</v>
      </c>
      <c r="AX1468" s="1">
        <v>0</v>
      </c>
      <c r="AY1468" s="1" t="s">
        <v>79</v>
      </c>
      <c r="AZ1468" s="1" t="s">
        <v>3072</v>
      </c>
      <c r="BD1468" s="1">
        <v>0</v>
      </c>
      <c r="BF1468" s="1">
        <v>0</v>
      </c>
      <c r="BH1468" s="1">
        <v>0</v>
      </c>
      <c r="BI1468" s="1">
        <v>0</v>
      </c>
      <c r="BK1468" s="1" t="s">
        <v>1611</v>
      </c>
      <c r="BL1468" s="1" t="s">
        <v>121</v>
      </c>
      <c r="BM1468" s="1" t="s">
        <v>79</v>
      </c>
      <c r="BP1468" s="1">
        <v>0</v>
      </c>
      <c r="BQ1468" s="1">
        <v>0</v>
      </c>
      <c r="BR1468" s="2">
        <v>1394365</v>
      </c>
      <c r="BS1468" s="2">
        <v>513063</v>
      </c>
      <c r="BT1468" s="1" t="s">
        <v>123</v>
      </c>
      <c r="BU1468" s="1" t="s">
        <v>124</v>
      </c>
      <c r="BW1468" s="1">
        <v>0</v>
      </c>
      <c r="BX1468" s="1">
        <v>4</v>
      </c>
    </row>
    <row r="1469" spans="1:76" x14ac:dyDescent="0.25">
      <c r="A1469" s="1">
        <v>1468</v>
      </c>
      <c r="B1469" s="1" t="s">
        <v>3073</v>
      </c>
      <c r="C1469" s="1" t="s">
        <v>2993</v>
      </c>
      <c r="D1469" s="1" t="s">
        <v>113</v>
      </c>
      <c r="E1469" s="1" t="s">
        <v>2254</v>
      </c>
      <c r="F1469" s="1">
        <v>2007</v>
      </c>
      <c r="G1469" s="1">
        <v>6</v>
      </c>
      <c r="H1469" s="1">
        <v>13</v>
      </c>
      <c r="I1469" s="1">
        <v>1233</v>
      </c>
      <c r="J1469" s="1" t="s">
        <v>103</v>
      </c>
      <c r="K1469" s="1">
        <v>10</v>
      </c>
      <c r="L1469" s="1">
        <v>83</v>
      </c>
      <c r="M1469" s="1">
        <v>676945</v>
      </c>
      <c r="N1469" s="1">
        <v>5486415</v>
      </c>
      <c r="O1469" s="1">
        <v>1394165</v>
      </c>
      <c r="P1469" s="1">
        <v>513856</v>
      </c>
      <c r="Q1469" s="1" t="s">
        <v>78</v>
      </c>
      <c r="R1469" s="1" t="s">
        <v>79</v>
      </c>
      <c r="S1469" s="1" t="s">
        <v>79</v>
      </c>
      <c r="T1469" s="1">
        <v>1</v>
      </c>
      <c r="U1469" s="1">
        <v>1</v>
      </c>
      <c r="V1469" s="1">
        <v>0</v>
      </c>
      <c r="W1469" s="1" t="s">
        <v>2628</v>
      </c>
      <c r="Y1469" s="1">
        <v>0</v>
      </c>
      <c r="Z1469" s="1">
        <v>0</v>
      </c>
      <c r="AA1469" s="1">
        <v>0</v>
      </c>
      <c r="AB1469" s="1">
        <v>0</v>
      </c>
      <c r="AC1469" s="1">
        <v>0</v>
      </c>
      <c r="AD1469" s="1">
        <v>1068</v>
      </c>
      <c r="AI1469" s="1" t="s">
        <v>83</v>
      </c>
      <c r="AJ1469" s="1" t="s">
        <v>79</v>
      </c>
      <c r="AK1469" s="1">
        <v>0</v>
      </c>
      <c r="AL1469" s="1">
        <v>41</v>
      </c>
      <c r="AM1469" s="1">
        <v>16</v>
      </c>
      <c r="AO1469" s="1">
        <v>7</v>
      </c>
      <c r="AP1469" s="1" t="s">
        <v>256</v>
      </c>
      <c r="AQ1469" s="1">
        <v>3</v>
      </c>
      <c r="AR1469" s="1" t="s">
        <v>2341</v>
      </c>
      <c r="AS1469" s="1" t="s">
        <v>2567</v>
      </c>
      <c r="AT1469" s="1">
        <v>7</v>
      </c>
      <c r="AV1469" s="1">
        <v>0</v>
      </c>
      <c r="AW1469" s="1">
        <v>0</v>
      </c>
      <c r="AX1469" s="1">
        <v>0</v>
      </c>
      <c r="AY1469" s="1" t="s">
        <v>79</v>
      </c>
      <c r="BB1469" s="1" t="s">
        <v>3074</v>
      </c>
      <c r="BD1469" s="1">
        <v>190</v>
      </c>
      <c r="BF1469" s="1">
        <v>0</v>
      </c>
      <c r="BH1469" s="1">
        <v>0</v>
      </c>
      <c r="BI1469" s="1">
        <v>0</v>
      </c>
      <c r="BK1469" s="1" t="s">
        <v>216</v>
      </c>
      <c r="BL1469" s="1" t="s">
        <v>121</v>
      </c>
      <c r="BM1469" s="1" t="s">
        <v>79</v>
      </c>
      <c r="BN1469" s="1" t="s">
        <v>172</v>
      </c>
      <c r="BP1469" s="1">
        <v>20070529</v>
      </c>
      <c r="BQ1469" s="1">
        <v>529</v>
      </c>
      <c r="BR1469" s="2">
        <v>1394165</v>
      </c>
      <c r="BS1469" s="2">
        <v>513856</v>
      </c>
      <c r="BT1469" s="1" t="s">
        <v>123</v>
      </c>
      <c r="BU1469" s="1" t="s">
        <v>124</v>
      </c>
      <c r="BW1469" s="1">
        <v>0</v>
      </c>
      <c r="BX1469" s="1">
        <v>4</v>
      </c>
    </row>
    <row r="1470" spans="1:76" x14ac:dyDescent="0.25">
      <c r="A1470" s="1">
        <v>1469</v>
      </c>
      <c r="B1470" s="1" t="s">
        <v>3073</v>
      </c>
      <c r="C1470" s="1" t="s">
        <v>2993</v>
      </c>
      <c r="D1470" s="1" t="s">
        <v>113</v>
      </c>
      <c r="E1470" s="1" t="s">
        <v>2254</v>
      </c>
      <c r="F1470" s="1">
        <v>2007</v>
      </c>
      <c r="G1470" s="1">
        <v>6</v>
      </c>
      <c r="H1470" s="1">
        <v>13</v>
      </c>
      <c r="I1470" s="1">
        <v>1247</v>
      </c>
      <c r="J1470" s="1" t="s">
        <v>103</v>
      </c>
      <c r="K1470" s="1">
        <v>10</v>
      </c>
      <c r="L1470" s="1">
        <v>83</v>
      </c>
      <c r="M1470" s="1">
        <v>676945</v>
      </c>
      <c r="N1470" s="1">
        <v>5486415</v>
      </c>
      <c r="O1470" s="1">
        <v>1394165</v>
      </c>
      <c r="P1470" s="1">
        <v>513856</v>
      </c>
      <c r="Q1470" s="1" t="s">
        <v>78</v>
      </c>
      <c r="R1470" s="1" t="s">
        <v>79</v>
      </c>
      <c r="S1470" s="1" t="s">
        <v>79</v>
      </c>
      <c r="T1470" s="1">
        <v>1</v>
      </c>
      <c r="U1470" s="1">
        <v>1</v>
      </c>
      <c r="V1470" s="1">
        <v>0</v>
      </c>
      <c r="Y1470" s="1">
        <v>0</v>
      </c>
      <c r="Z1470" s="1">
        <v>0</v>
      </c>
      <c r="AA1470" s="1">
        <v>0</v>
      </c>
      <c r="AB1470" s="1">
        <v>0</v>
      </c>
      <c r="AC1470" s="1">
        <v>0</v>
      </c>
      <c r="AD1470" s="1">
        <v>1068</v>
      </c>
      <c r="AK1470" s="1">
        <v>0</v>
      </c>
      <c r="AL1470" s="1">
        <v>0</v>
      </c>
      <c r="AM1470" s="1">
        <v>0</v>
      </c>
      <c r="AO1470" s="1">
        <v>0</v>
      </c>
      <c r="AQ1470" s="1">
        <v>0</v>
      </c>
      <c r="AT1470" s="1">
        <v>0</v>
      </c>
      <c r="AV1470" s="1">
        <v>0</v>
      </c>
      <c r="AW1470" s="1">
        <v>0</v>
      </c>
      <c r="AX1470" s="1">
        <v>0</v>
      </c>
      <c r="AY1470" s="1" t="s">
        <v>79</v>
      </c>
      <c r="BD1470" s="1">
        <v>0</v>
      </c>
      <c r="BF1470" s="1">
        <v>0</v>
      </c>
      <c r="BH1470" s="1">
        <v>0</v>
      </c>
      <c r="BI1470" s="1">
        <v>0</v>
      </c>
      <c r="BK1470" s="1" t="s">
        <v>1611</v>
      </c>
      <c r="BL1470" s="1" t="s">
        <v>121</v>
      </c>
      <c r="BM1470" s="1" t="s">
        <v>79</v>
      </c>
      <c r="BP1470" s="1">
        <v>0</v>
      </c>
      <c r="BQ1470" s="1">
        <v>0</v>
      </c>
      <c r="BR1470" s="2">
        <v>1394165</v>
      </c>
      <c r="BS1470" s="2">
        <v>513856</v>
      </c>
      <c r="BT1470" s="1" t="s">
        <v>123</v>
      </c>
      <c r="BU1470" s="1" t="s">
        <v>124</v>
      </c>
      <c r="BW1470" s="1">
        <v>0</v>
      </c>
      <c r="BX1470" s="1">
        <v>4</v>
      </c>
    </row>
    <row r="1471" spans="1:76" x14ac:dyDescent="0.25">
      <c r="A1471" s="1">
        <v>1470</v>
      </c>
      <c r="B1471" s="1" t="s">
        <v>3075</v>
      </c>
      <c r="C1471" s="1" t="s">
        <v>2253</v>
      </c>
      <c r="D1471" s="1" t="s">
        <v>113</v>
      </c>
      <c r="E1471" s="1" t="s">
        <v>2254</v>
      </c>
      <c r="F1471" s="1">
        <v>2007</v>
      </c>
      <c r="G1471" s="1">
        <v>6</v>
      </c>
      <c r="H1471" s="1">
        <v>13</v>
      </c>
      <c r="I1471" s="1">
        <v>1335</v>
      </c>
      <c r="J1471" s="1" t="s">
        <v>103</v>
      </c>
      <c r="K1471" s="1">
        <v>10</v>
      </c>
      <c r="L1471" s="1">
        <v>83</v>
      </c>
      <c r="M1471" s="1">
        <v>678404</v>
      </c>
      <c r="N1471" s="1">
        <v>5484436</v>
      </c>
      <c r="O1471" s="1">
        <v>1395712</v>
      </c>
      <c r="P1471" s="1">
        <v>511945</v>
      </c>
      <c r="Q1471" s="1" t="s">
        <v>78</v>
      </c>
      <c r="R1471" s="1" t="s">
        <v>104</v>
      </c>
      <c r="S1471" s="1" t="s">
        <v>1182</v>
      </c>
      <c r="T1471" s="1">
        <v>1</v>
      </c>
      <c r="U1471" s="1">
        <v>0</v>
      </c>
      <c r="V1471" s="1">
        <v>0</v>
      </c>
      <c r="Y1471" s="1">
        <v>0</v>
      </c>
      <c r="Z1471" s="1">
        <v>0</v>
      </c>
      <c r="AA1471" s="1">
        <v>0</v>
      </c>
      <c r="AB1471" s="1">
        <v>0</v>
      </c>
      <c r="AC1471" s="1">
        <v>0</v>
      </c>
      <c r="AD1471" s="1">
        <v>869</v>
      </c>
      <c r="AK1471" s="1">
        <v>0</v>
      </c>
      <c r="AL1471" s="1">
        <v>0</v>
      </c>
      <c r="AM1471" s="1">
        <v>0</v>
      </c>
      <c r="AO1471" s="1">
        <v>0</v>
      </c>
      <c r="AQ1471" s="1">
        <v>0</v>
      </c>
      <c r="AT1471" s="1">
        <v>0</v>
      </c>
      <c r="AV1471" s="1">
        <v>0</v>
      </c>
      <c r="AW1471" s="1">
        <v>0</v>
      </c>
      <c r="AX1471" s="1">
        <v>0</v>
      </c>
      <c r="AY1471" s="1" t="s">
        <v>79</v>
      </c>
      <c r="AZ1471" s="1" t="s">
        <v>3076</v>
      </c>
      <c r="BD1471" s="1">
        <v>0</v>
      </c>
      <c r="BF1471" s="1">
        <v>0</v>
      </c>
      <c r="BH1471" s="1">
        <v>0</v>
      </c>
      <c r="BI1471" s="1">
        <v>0</v>
      </c>
      <c r="BL1471" s="1" t="s">
        <v>121</v>
      </c>
      <c r="BM1471" s="1" t="s">
        <v>79</v>
      </c>
      <c r="BP1471" s="1">
        <v>0</v>
      </c>
      <c r="BQ1471" s="1">
        <v>0</v>
      </c>
      <c r="BR1471" s="2">
        <v>1395712</v>
      </c>
      <c r="BS1471" s="2">
        <v>511945</v>
      </c>
      <c r="BT1471" s="1" t="s">
        <v>123</v>
      </c>
      <c r="BU1471" s="1" t="s">
        <v>124</v>
      </c>
      <c r="BW1471" s="1">
        <v>0</v>
      </c>
      <c r="BX1471" s="1">
        <v>4</v>
      </c>
    </row>
    <row r="1472" spans="1:76" x14ac:dyDescent="0.25">
      <c r="A1472" s="1">
        <v>1471</v>
      </c>
      <c r="B1472" s="1" t="s">
        <v>1132</v>
      </c>
      <c r="C1472" s="1" t="s">
        <v>440</v>
      </c>
      <c r="D1472" s="1" t="s">
        <v>113</v>
      </c>
      <c r="E1472" s="1" t="s">
        <v>114</v>
      </c>
      <c r="F1472" s="1">
        <v>2007</v>
      </c>
      <c r="G1472" s="1">
        <v>6</v>
      </c>
      <c r="H1472" s="1">
        <v>13</v>
      </c>
      <c r="I1472" s="1">
        <v>1608</v>
      </c>
      <c r="J1472" s="1" t="s">
        <v>103</v>
      </c>
      <c r="K1472" s="1">
        <v>10</v>
      </c>
      <c r="L1472" s="1">
        <v>83</v>
      </c>
      <c r="M1472" s="1">
        <v>682464</v>
      </c>
      <c r="N1472" s="1">
        <v>5478401</v>
      </c>
      <c r="O1472" s="1">
        <v>1400039</v>
      </c>
      <c r="P1472" s="1">
        <v>506100</v>
      </c>
      <c r="Q1472" s="1" t="s">
        <v>1484</v>
      </c>
      <c r="R1472" s="1" t="s">
        <v>1485</v>
      </c>
      <c r="S1472" s="1" t="s">
        <v>86</v>
      </c>
      <c r="T1472" s="1">
        <v>0</v>
      </c>
      <c r="U1472" s="1">
        <v>0</v>
      </c>
      <c r="V1472" s="1">
        <v>0</v>
      </c>
      <c r="Y1472" s="1">
        <v>0</v>
      </c>
      <c r="Z1472" s="1">
        <v>0</v>
      </c>
      <c r="AA1472" s="1">
        <v>0</v>
      </c>
      <c r="AB1472" s="1">
        <v>0</v>
      </c>
      <c r="AC1472" s="1">
        <v>0</v>
      </c>
      <c r="AD1472" s="1">
        <v>912</v>
      </c>
      <c r="AK1472" s="1">
        <v>0</v>
      </c>
      <c r="AL1472" s="1">
        <v>0</v>
      </c>
      <c r="AM1472" s="1">
        <v>0</v>
      </c>
      <c r="AO1472" s="1">
        <v>0</v>
      </c>
      <c r="AQ1472" s="1">
        <v>0</v>
      </c>
      <c r="AT1472" s="1">
        <v>0</v>
      </c>
      <c r="AV1472" s="1">
        <v>0</v>
      </c>
      <c r="AW1472" s="1">
        <v>0</v>
      </c>
      <c r="AX1472" s="1">
        <v>0</v>
      </c>
      <c r="AY1472" s="1" t="s">
        <v>79</v>
      </c>
      <c r="BD1472" s="1">
        <v>0</v>
      </c>
      <c r="BF1472" s="1">
        <v>0</v>
      </c>
      <c r="BH1472" s="1">
        <v>0</v>
      </c>
      <c r="BI1472" s="1">
        <v>0</v>
      </c>
      <c r="BK1472" s="1" t="s">
        <v>1611</v>
      </c>
      <c r="BL1472" s="1" t="s">
        <v>121</v>
      </c>
      <c r="BM1472" s="1" t="s">
        <v>79</v>
      </c>
      <c r="BO1472" s="1" t="s">
        <v>442</v>
      </c>
      <c r="BP1472" s="1">
        <v>0</v>
      </c>
      <c r="BQ1472" s="1">
        <v>0</v>
      </c>
      <c r="BR1472" s="2">
        <v>1400039</v>
      </c>
      <c r="BS1472" s="2">
        <v>506100</v>
      </c>
      <c r="BT1472" s="1" t="s">
        <v>123</v>
      </c>
      <c r="BU1472" s="1" t="s">
        <v>124</v>
      </c>
      <c r="BV1472" s="1" t="s">
        <v>1127</v>
      </c>
      <c r="BW1472" s="1">
        <v>0</v>
      </c>
      <c r="BX1472" s="1">
        <v>4</v>
      </c>
    </row>
    <row r="1473" spans="1:76" x14ac:dyDescent="0.25">
      <c r="A1473" s="1">
        <v>1472</v>
      </c>
      <c r="B1473" s="1" t="s">
        <v>1137</v>
      </c>
      <c r="C1473" s="1" t="s">
        <v>1111</v>
      </c>
      <c r="D1473" s="1" t="s">
        <v>113</v>
      </c>
      <c r="E1473" s="1" t="s">
        <v>114</v>
      </c>
      <c r="F1473" s="1">
        <v>2007</v>
      </c>
      <c r="G1473" s="1">
        <v>6</v>
      </c>
      <c r="H1473" s="1">
        <v>13</v>
      </c>
      <c r="I1473" s="1">
        <v>1636</v>
      </c>
      <c r="J1473" s="1" t="s">
        <v>103</v>
      </c>
      <c r="K1473" s="1">
        <v>10</v>
      </c>
      <c r="L1473" s="1">
        <v>83</v>
      </c>
      <c r="M1473" s="1">
        <v>683398</v>
      </c>
      <c r="N1473" s="1">
        <v>5478161</v>
      </c>
      <c r="O1473" s="1">
        <v>1400983</v>
      </c>
      <c r="P1473" s="1">
        <v>505903</v>
      </c>
      <c r="Q1473" s="1" t="s">
        <v>78</v>
      </c>
      <c r="R1473" s="1" t="s">
        <v>104</v>
      </c>
      <c r="S1473" s="1" t="s">
        <v>1182</v>
      </c>
      <c r="T1473" s="1">
        <v>1</v>
      </c>
      <c r="U1473" s="1">
        <v>0</v>
      </c>
      <c r="V1473" s="1">
        <v>0</v>
      </c>
      <c r="Y1473" s="1">
        <v>0</v>
      </c>
      <c r="Z1473" s="1">
        <v>0</v>
      </c>
      <c r="AA1473" s="1">
        <v>0</v>
      </c>
      <c r="AB1473" s="1">
        <v>0</v>
      </c>
      <c r="AC1473" s="1">
        <v>0</v>
      </c>
      <c r="AD1473" s="1">
        <v>843</v>
      </c>
      <c r="AK1473" s="1">
        <v>0</v>
      </c>
      <c r="AL1473" s="1">
        <v>0</v>
      </c>
      <c r="AM1473" s="1">
        <v>0</v>
      </c>
      <c r="AO1473" s="1">
        <v>0</v>
      </c>
      <c r="AQ1473" s="1">
        <v>0</v>
      </c>
      <c r="AT1473" s="1">
        <v>0</v>
      </c>
      <c r="AV1473" s="1">
        <v>0</v>
      </c>
      <c r="AW1473" s="1">
        <v>0</v>
      </c>
      <c r="AX1473" s="1">
        <v>0</v>
      </c>
      <c r="AY1473" s="1" t="s">
        <v>79</v>
      </c>
      <c r="AZ1473" s="1" t="s">
        <v>3077</v>
      </c>
      <c r="BD1473" s="1">
        <v>0</v>
      </c>
      <c r="BF1473" s="1">
        <v>0</v>
      </c>
      <c r="BH1473" s="1">
        <v>0</v>
      </c>
      <c r="BI1473" s="1">
        <v>0</v>
      </c>
      <c r="BK1473" s="1" t="s">
        <v>1611</v>
      </c>
      <c r="BL1473" s="1" t="s">
        <v>121</v>
      </c>
      <c r="BM1473" s="1" t="s">
        <v>79</v>
      </c>
      <c r="BO1473" s="1" t="s">
        <v>1112</v>
      </c>
      <c r="BP1473" s="1">
        <v>0</v>
      </c>
      <c r="BQ1473" s="1">
        <v>0</v>
      </c>
      <c r="BR1473" s="2">
        <v>1400983</v>
      </c>
      <c r="BS1473" s="2">
        <v>505903</v>
      </c>
      <c r="BT1473" s="1" t="s">
        <v>123</v>
      </c>
      <c r="BU1473" s="1" t="s">
        <v>124</v>
      </c>
      <c r="BV1473" s="1" t="s">
        <v>1127</v>
      </c>
      <c r="BW1473" s="1">
        <v>0</v>
      </c>
      <c r="BX1473" s="1">
        <v>3</v>
      </c>
    </row>
    <row r="1474" spans="1:76" x14ac:dyDescent="0.25">
      <c r="A1474" s="1">
        <v>1473</v>
      </c>
      <c r="B1474" s="1" t="s">
        <v>1429</v>
      </c>
      <c r="C1474" s="1" t="s">
        <v>1114</v>
      </c>
      <c r="D1474" s="1" t="s">
        <v>113</v>
      </c>
      <c r="E1474" s="1" t="s">
        <v>114</v>
      </c>
      <c r="F1474" s="1">
        <v>2007</v>
      </c>
      <c r="G1474" s="1">
        <v>6</v>
      </c>
      <c r="H1474" s="1">
        <v>13</v>
      </c>
      <c r="I1474" s="1">
        <v>1705</v>
      </c>
      <c r="J1474" s="1" t="s">
        <v>103</v>
      </c>
      <c r="K1474" s="1">
        <v>10</v>
      </c>
      <c r="L1474" s="1">
        <v>83</v>
      </c>
      <c r="M1474" s="1">
        <v>683942</v>
      </c>
      <c r="N1474" s="1">
        <v>5478642</v>
      </c>
      <c r="O1474" s="1">
        <v>1401505</v>
      </c>
      <c r="P1474" s="1">
        <v>506407</v>
      </c>
      <c r="Q1474" s="1" t="s">
        <v>1484</v>
      </c>
      <c r="R1474" s="1" t="s">
        <v>1485</v>
      </c>
      <c r="S1474" s="1" t="s">
        <v>86</v>
      </c>
      <c r="T1474" s="1">
        <v>0</v>
      </c>
      <c r="U1474" s="1">
        <v>0</v>
      </c>
      <c r="V1474" s="1">
        <v>0</v>
      </c>
      <c r="Y1474" s="1">
        <v>0</v>
      </c>
      <c r="Z1474" s="1">
        <v>0</v>
      </c>
      <c r="AA1474" s="1">
        <v>0</v>
      </c>
      <c r="AB1474" s="1">
        <v>0</v>
      </c>
      <c r="AC1474" s="1">
        <v>0</v>
      </c>
      <c r="AD1474" s="1">
        <v>870</v>
      </c>
      <c r="AK1474" s="1">
        <v>0</v>
      </c>
      <c r="AL1474" s="1">
        <v>0</v>
      </c>
      <c r="AM1474" s="1">
        <v>0</v>
      </c>
      <c r="AO1474" s="1">
        <v>0</v>
      </c>
      <c r="AQ1474" s="1">
        <v>0</v>
      </c>
      <c r="AT1474" s="1">
        <v>0</v>
      </c>
      <c r="AV1474" s="1">
        <v>0</v>
      </c>
      <c r="AW1474" s="1">
        <v>0</v>
      </c>
      <c r="AX1474" s="1">
        <v>0</v>
      </c>
      <c r="AY1474" s="1" t="s">
        <v>79</v>
      </c>
      <c r="BD1474" s="1">
        <v>0</v>
      </c>
      <c r="BF1474" s="1">
        <v>0</v>
      </c>
      <c r="BH1474" s="1">
        <v>0</v>
      </c>
      <c r="BI1474" s="1">
        <v>0</v>
      </c>
      <c r="BJ1474" s="1" t="s">
        <v>3078</v>
      </c>
      <c r="BK1474" s="1" t="s">
        <v>1611</v>
      </c>
      <c r="BL1474" s="1" t="s">
        <v>121</v>
      </c>
      <c r="BM1474" s="1" t="s">
        <v>79</v>
      </c>
      <c r="BP1474" s="1">
        <v>0</v>
      </c>
      <c r="BQ1474" s="1">
        <v>0</v>
      </c>
      <c r="BR1474" s="2">
        <v>1401505</v>
      </c>
      <c r="BS1474" s="2">
        <v>506407</v>
      </c>
      <c r="BT1474" s="1" t="s">
        <v>123</v>
      </c>
      <c r="BU1474" s="1" t="s">
        <v>124</v>
      </c>
      <c r="BW1474" s="1">
        <v>0</v>
      </c>
      <c r="BX1474" s="1">
        <v>3</v>
      </c>
    </row>
    <row r="1475" spans="1:76" x14ac:dyDescent="0.25">
      <c r="A1475" s="1">
        <v>1474</v>
      </c>
      <c r="B1475" s="1" t="s">
        <v>1476</v>
      </c>
      <c r="C1475" s="1" t="s">
        <v>112</v>
      </c>
      <c r="D1475" s="1" t="s">
        <v>113</v>
      </c>
      <c r="E1475" s="1" t="s">
        <v>114</v>
      </c>
      <c r="F1475" s="1">
        <v>2007</v>
      </c>
      <c r="G1475" s="1">
        <v>6</v>
      </c>
      <c r="H1475" s="1">
        <v>13</v>
      </c>
      <c r="I1475" s="1">
        <v>1720</v>
      </c>
      <c r="J1475" s="1" t="s">
        <v>103</v>
      </c>
      <c r="K1475" s="1">
        <v>10</v>
      </c>
      <c r="L1475" s="1">
        <v>83</v>
      </c>
      <c r="M1475" s="1">
        <v>685235</v>
      </c>
      <c r="N1475" s="1">
        <v>5478509</v>
      </c>
      <c r="O1475" s="1">
        <v>1402803</v>
      </c>
      <c r="P1475" s="1">
        <v>506332</v>
      </c>
      <c r="Q1475" s="1" t="s">
        <v>78</v>
      </c>
      <c r="R1475" s="1" t="s">
        <v>79</v>
      </c>
      <c r="S1475" s="1" t="s">
        <v>79</v>
      </c>
      <c r="T1475" s="1">
        <v>1</v>
      </c>
      <c r="U1475" s="1">
        <v>1</v>
      </c>
      <c r="V1475" s="1">
        <v>0</v>
      </c>
      <c r="W1475" s="1" t="s">
        <v>2628</v>
      </c>
      <c r="Y1475" s="1">
        <v>0</v>
      </c>
      <c r="Z1475" s="1">
        <v>0</v>
      </c>
      <c r="AA1475" s="1">
        <v>0</v>
      </c>
      <c r="AB1475" s="1">
        <v>0</v>
      </c>
      <c r="AC1475" s="1">
        <v>0</v>
      </c>
      <c r="AD1475" s="1">
        <v>832</v>
      </c>
      <c r="AI1475" s="1" t="s">
        <v>117</v>
      </c>
      <c r="AJ1475" s="1" t="s">
        <v>79</v>
      </c>
      <c r="AK1475" s="1">
        <v>0</v>
      </c>
      <c r="AL1475" s="1">
        <v>83</v>
      </c>
      <c r="AM1475" s="1">
        <v>35</v>
      </c>
      <c r="AO1475" s="1">
        <v>21</v>
      </c>
      <c r="AP1475" s="1" t="s">
        <v>256</v>
      </c>
      <c r="AQ1475" s="1">
        <v>3</v>
      </c>
      <c r="AR1475" s="1" t="s">
        <v>3079</v>
      </c>
      <c r="AS1475" s="1" t="s">
        <v>1574</v>
      </c>
      <c r="AV1475" s="1">
        <v>0</v>
      </c>
      <c r="AW1475" s="1">
        <v>0</v>
      </c>
      <c r="AX1475" s="1">
        <v>0</v>
      </c>
      <c r="AY1475" s="1" t="s">
        <v>79</v>
      </c>
      <c r="BD1475" s="1">
        <v>0</v>
      </c>
      <c r="BF1475" s="1">
        <v>0</v>
      </c>
      <c r="BH1475" s="1">
        <v>0</v>
      </c>
      <c r="BI1475" s="1">
        <v>0</v>
      </c>
      <c r="BK1475" s="1" t="s">
        <v>216</v>
      </c>
      <c r="BL1475" s="1" t="s">
        <v>121</v>
      </c>
      <c r="BM1475" s="1" t="s">
        <v>79</v>
      </c>
      <c r="BN1475" s="1" t="s">
        <v>122</v>
      </c>
      <c r="BP1475" s="1">
        <v>0</v>
      </c>
      <c r="BQ1475" s="1">
        <v>0</v>
      </c>
      <c r="BR1475" s="2">
        <v>1402803</v>
      </c>
      <c r="BS1475" s="2">
        <v>506332</v>
      </c>
      <c r="BT1475" s="1" t="s">
        <v>123</v>
      </c>
      <c r="BU1475" s="1" t="s">
        <v>124</v>
      </c>
      <c r="BW1475" s="1">
        <v>0</v>
      </c>
      <c r="BX1475" s="1">
        <v>3</v>
      </c>
    </row>
    <row r="1476" spans="1:76" x14ac:dyDescent="0.25">
      <c r="A1476" s="1">
        <v>1475</v>
      </c>
      <c r="B1476" s="1" t="s">
        <v>3080</v>
      </c>
      <c r="C1476" s="1" t="s">
        <v>1441</v>
      </c>
      <c r="D1476" s="1" t="s">
        <v>113</v>
      </c>
      <c r="E1476" s="1" t="s">
        <v>114</v>
      </c>
      <c r="F1476" s="1">
        <v>2007</v>
      </c>
      <c r="G1476" s="1">
        <v>6</v>
      </c>
      <c r="H1476" s="1">
        <v>13</v>
      </c>
      <c r="I1476" s="1">
        <v>1757</v>
      </c>
      <c r="J1476" s="1" t="s">
        <v>103</v>
      </c>
      <c r="K1476" s="1">
        <v>10</v>
      </c>
      <c r="L1476" s="1">
        <v>83</v>
      </c>
      <c r="M1476" s="1">
        <v>685325</v>
      </c>
      <c r="N1476" s="1">
        <v>5479125</v>
      </c>
      <c r="O1476" s="1">
        <v>1402866</v>
      </c>
      <c r="P1476" s="1">
        <v>506951</v>
      </c>
      <c r="Q1476" s="1" t="s">
        <v>78</v>
      </c>
      <c r="R1476" s="1" t="s">
        <v>164</v>
      </c>
      <c r="S1476" s="1" t="s">
        <v>767</v>
      </c>
      <c r="T1476" s="1">
        <v>1</v>
      </c>
      <c r="U1476" s="1">
        <v>0</v>
      </c>
      <c r="V1476" s="1">
        <v>0</v>
      </c>
      <c r="Y1476" s="1">
        <v>0</v>
      </c>
      <c r="Z1476" s="1">
        <v>0</v>
      </c>
      <c r="AA1476" s="1">
        <v>0</v>
      </c>
      <c r="AB1476" s="1">
        <v>0</v>
      </c>
      <c r="AC1476" s="1">
        <v>0</v>
      </c>
      <c r="AD1476" s="1">
        <v>794</v>
      </c>
      <c r="AK1476" s="1">
        <v>0</v>
      </c>
      <c r="AL1476" s="1">
        <v>0</v>
      </c>
      <c r="AM1476" s="1">
        <v>0</v>
      </c>
      <c r="AO1476" s="1">
        <v>0</v>
      </c>
      <c r="AQ1476" s="1">
        <v>0</v>
      </c>
      <c r="AT1476" s="1">
        <v>0</v>
      </c>
      <c r="AV1476" s="1">
        <v>0</v>
      </c>
      <c r="AW1476" s="1">
        <v>0</v>
      </c>
      <c r="AX1476" s="1">
        <v>0</v>
      </c>
      <c r="AY1476" s="1" t="s">
        <v>79</v>
      </c>
      <c r="AZ1476" s="1" t="s">
        <v>3081</v>
      </c>
      <c r="BD1476" s="1">
        <v>0</v>
      </c>
      <c r="BF1476" s="1">
        <v>0</v>
      </c>
      <c r="BH1476" s="1">
        <v>0</v>
      </c>
      <c r="BI1476" s="1">
        <v>0</v>
      </c>
      <c r="BL1476" s="1" t="s">
        <v>121</v>
      </c>
      <c r="BM1476" s="1" t="s">
        <v>79</v>
      </c>
      <c r="BO1476" s="1" t="s">
        <v>173</v>
      </c>
      <c r="BP1476" s="1">
        <v>0</v>
      </c>
      <c r="BQ1476" s="1">
        <v>0</v>
      </c>
      <c r="BR1476" s="2">
        <v>1402866</v>
      </c>
      <c r="BS1476" s="2">
        <v>506951</v>
      </c>
      <c r="BT1476" s="1" t="s">
        <v>174</v>
      </c>
      <c r="BU1476" s="1" t="s">
        <v>124</v>
      </c>
      <c r="BW1476" s="1">
        <v>0</v>
      </c>
      <c r="BX1476" s="1">
        <v>4</v>
      </c>
    </row>
    <row r="1477" spans="1:76" x14ac:dyDescent="0.25">
      <c r="A1477" s="1">
        <v>1476</v>
      </c>
      <c r="B1477" s="1" t="s">
        <v>1472</v>
      </c>
      <c r="C1477" s="1" t="s">
        <v>1441</v>
      </c>
      <c r="D1477" s="1" t="s">
        <v>113</v>
      </c>
      <c r="E1477" s="1" t="s">
        <v>114</v>
      </c>
      <c r="F1477" s="1">
        <v>2007</v>
      </c>
      <c r="G1477" s="1">
        <v>6</v>
      </c>
      <c r="H1477" s="1">
        <v>13</v>
      </c>
      <c r="I1477" s="1">
        <v>1757</v>
      </c>
      <c r="J1477" s="1" t="s">
        <v>103</v>
      </c>
      <c r="K1477" s="1">
        <v>10</v>
      </c>
      <c r="L1477" s="1">
        <v>83</v>
      </c>
      <c r="M1477" s="1">
        <v>685257</v>
      </c>
      <c r="N1477" s="1">
        <v>5479122</v>
      </c>
      <c r="O1477" s="1">
        <v>1402798</v>
      </c>
      <c r="P1477" s="1">
        <v>506945</v>
      </c>
      <c r="Q1477" s="1" t="s">
        <v>1484</v>
      </c>
      <c r="R1477" s="1" t="s">
        <v>1485</v>
      </c>
      <c r="S1477" s="1" t="s">
        <v>86</v>
      </c>
      <c r="T1477" s="1">
        <v>0</v>
      </c>
      <c r="U1477" s="1">
        <v>0</v>
      </c>
      <c r="V1477" s="1">
        <v>0</v>
      </c>
      <c r="Y1477" s="1">
        <v>0</v>
      </c>
      <c r="Z1477" s="1">
        <v>0</v>
      </c>
      <c r="AA1477" s="1">
        <v>0</v>
      </c>
      <c r="AB1477" s="1">
        <v>0</v>
      </c>
      <c r="AC1477" s="1">
        <v>0</v>
      </c>
      <c r="AD1477" s="1">
        <v>802</v>
      </c>
      <c r="AK1477" s="1">
        <v>0</v>
      </c>
      <c r="AL1477" s="1">
        <v>0</v>
      </c>
      <c r="AM1477" s="1">
        <v>0</v>
      </c>
      <c r="AO1477" s="1">
        <v>0</v>
      </c>
      <c r="AQ1477" s="1">
        <v>0</v>
      </c>
      <c r="AT1477" s="1">
        <v>0</v>
      </c>
      <c r="AV1477" s="1">
        <v>0</v>
      </c>
      <c r="AW1477" s="1">
        <v>0</v>
      </c>
      <c r="AX1477" s="1">
        <v>0</v>
      </c>
      <c r="AY1477" s="1" t="s">
        <v>79</v>
      </c>
      <c r="BD1477" s="1">
        <v>0</v>
      </c>
      <c r="BF1477" s="1">
        <v>0</v>
      </c>
      <c r="BH1477" s="1">
        <v>0</v>
      </c>
      <c r="BI1477" s="1">
        <v>0</v>
      </c>
      <c r="BK1477" s="1" t="s">
        <v>86</v>
      </c>
      <c r="BL1477" s="1" t="s">
        <v>121</v>
      </c>
      <c r="BM1477" s="1" t="s">
        <v>79</v>
      </c>
      <c r="BO1477" s="1" t="s">
        <v>173</v>
      </c>
      <c r="BP1477" s="1">
        <v>0</v>
      </c>
      <c r="BQ1477" s="1">
        <v>0</v>
      </c>
      <c r="BR1477" s="2">
        <v>1402798</v>
      </c>
      <c r="BS1477" s="2">
        <v>506945</v>
      </c>
      <c r="BT1477" s="1" t="s">
        <v>174</v>
      </c>
      <c r="BU1477" s="1" t="s">
        <v>124</v>
      </c>
      <c r="BW1477" s="1">
        <v>0</v>
      </c>
      <c r="BX1477" s="1">
        <v>4</v>
      </c>
    </row>
    <row r="1478" spans="1:76" x14ac:dyDescent="0.25">
      <c r="A1478" s="1">
        <v>1477</v>
      </c>
      <c r="B1478" s="1" t="s">
        <v>3082</v>
      </c>
      <c r="C1478" s="1" t="s">
        <v>1450</v>
      </c>
      <c r="D1478" s="1" t="s">
        <v>113</v>
      </c>
      <c r="E1478" s="1" t="s">
        <v>114</v>
      </c>
      <c r="F1478" s="1">
        <v>2007</v>
      </c>
      <c r="G1478" s="1">
        <v>6</v>
      </c>
      <c r="H1478" s="1">
        <v>13</v>
      </c>
      <c r="I1478" s="1">
        <v>1811</v>
      </c>
      <c r="J1478" s="1" t="s">
        <v>103</v>
      </c>
      <c r="K1478" s="1">
        <v>10</v>
      </c>
      <c r="L1478" s="1">
        <v>83</v>
      </c>
      <c r="M1478" s="1">
        <v>685075</v>
      </c>
      <c r="N1478" s="1">
        <v>5479150</v>
      </c>
      <c r="O1478" s="1">
        <v>1402615</v>
      </c>
      <c r="P1478" s="1">
        <v>506965</v>
      </c>
      <c r="Q1478" s="1" t="s">
        <v>78</v>
      </c>
      <c r="R1478" s="1" t="s">
        <v>164</v>
      </c>
      <c r="S1478" s="1" t="s">
        <v>767</v>
      </c>
      <c r="T1478" s="1">
        <v>1</v>
      </c>
      <c r="U1478" s="1">
        <v>0</v>
      </c>
      <c r="V1478" s="1">
        <v>0</v>
      </c>
      <c r="Y1478" s="1">
        <v>0</v>
      </c>
      <c r="Z1478" s="1">
        <v>0</v>
      </c>
      <c r="AA1478" s="1">
        <v>0</v>
      </c>
      <c r="AB1478" s="1">
        <v>0</v>
      </c>
      <c r="AC1478" s="1">
        <v>0</v>
      </c>
      <c r="AD1478" s="1">
        <v>801</v>
      </c>
      <c r="AK1478" s="1">
        <v>0</v>
      </c>
      <c r="AL1478" s="1">
        <v>0</v>
      </c>
      <c r="AM1478" s="1">
        <v>0</v>
      </c>
      <c r="AO1478" s="1">
        <v>0</v>
      </c>
      <c r="AQ1478" s="1">
        <v>0</v>
      </c>
      <c r="AT1478" s="1">
        <v>0</v>
      </c>
      <c r="AV1478" s="1">
        <v>0</v>
      </c>
      <c r="AW1478" s="1">
        <v>0</v>
      </c>
      <c r="AX1478" s="1">
        <v>0</v>
      </c>
      <c r="AY1478" s="1" t="s">
        <v>79</v>
      </c>
      <c r="AZ1478" s="1" t="s">
        <v>3083</v>
      </c>
      <c r="BD1478" s="1">
        <v>0</v>
      </c>
      <c r="BF1478" s="1">
        <v>0</v>
      </c>
      <c r="BH1478" s="1">
        <v>0</v>
      </c>
      <c r="BI1478" s="1">
        <v>0</v>
      </c>
      <c r="BL1478" s="1" t="s">
        <v>121</v>
      </c>
      <c r="BM1478" s="1" t="s">
        <v>79</v>
      </c>
      <c r="BO1478" s="1" t="s">
        <v>173</v>
      </c>
      <c r="BP1478" s="1">
        <v>0</v>
      </c>
      <c r="BQ1478" s="1">
        <v>0</v>
      </c>
      <c r="BR1478" s="2">
        <v>1402615</v>
      </c>
      <c r="BS1478" s="2">
        <v>506965</v>
      </c>
      <c r="BT1478" s="1" t="s">
        <v>123</v>
      </c>
      <c r="BU1478" s="1" t="s">
        <v>124</v>
      </c>
      <c r="BW1478" s="1">
        <v>0</v>
      </c>
      <c r="BX1478" s="1">
        <v>4</v>
      </c>
    </row>
    <row r="1479" spans="1:76" x14ac:dyDescent="0.25">
      <c r="A1479" s="1">
        <v>1478</v>
      </c>
      <c r="B1479" s="1" t="s">
        <v>2263</v>
      </c>
      <c r="C1479" s="1" t="s">
        <v>1450</v>
      </c>
      <c r="D1479" s="1" t="s">
        <v>113</v>
      </c>
      <c r="E1479" s="1" t="s">
        <v>114</v>
      </c>
      <c r="F1479" s="1">
        <v>2007</v>
      </c>
      <c r="G1479" s="1">
        <v>6</v>
      </c>
      <c r="H1479" s="1">
        <v>13</v>
      </c>
      <c r="I1479" s="1">
        <v>1811</v>
      </c>
      <c r="J1479" s="1" t="s">
        <v>103</v>
      </c>
      <c r="K1479" s="1">
        <v>10</v>
      </c>
      <c r="L1479" s="1">
        <v>83</v>
      </c>
      <c r="M1479" s="1">
        <v>684999</v>
      </c>
      <c r="N1479" s="1">
        <v>5479146</v>
      </c>
      <c r="O1479" s="1">
        <v>1402539</v>
      </c>
      <c r="P1479" s="1">
        <v>506958</v>
      </c>
      <c r="Q1479" s="1" t="s">
        <v>1484</v>
      </c>
      <c r="R1479" s="1" t="s">
        <v>1485</v>
      </c>
      <c r="S1479" s="1" t="s">
        <v>86</v>
      </c>
      <c r="T1479" s="1">
        <v>0</v>
      </c>
      <c r="U1479" s="1">
        <v>0</v>
      </c>
      <c r="V1479" s="1">
        <v>0</v>
      </c>
      <c r="Y1479" s="1">
        <v>0</v>
      </c>
      <c r="Z1479" s="1">
        <v>0</v>
      </c>
      <c r="AA1479" s="1">
        <v>0</v>
      </c>
      <c r="AB1479" s="1">
        <v>0</v>
      </c>
      <c r="AC1479" s="1">
        <v>0</v>
      </c>
      <c r="AD1479" s="1">
        <v>803</v>
      </c>
      <c r="AK1479" s="1">
        <v>0</v>
      </c>
      <c r="AL1479" s="1">
        <v>0</v>
      </c>
      <c r="AM1479" s="1">
        <v>0</v>
      </c>
      <c r="AO1479" s="1">
        <v>0</v>
      </c>
      <c r="AQ1479" s="1">
        <v>0</v>
      </c>
      <c r="AT1479" s="1">
        <v>0</v>
      </c>
      <c r="AV1479" s="1">
        <v>0</v>
      </c>
      <c r="AW1479" s="1">
        <v>0</v>
      </c>
      <c r="AX1479" s="1">
        <v>0</v>
      </c>
      <c r="AY1479" s="1" t="s">
        <v>79</v>
      </c>
      <c r="BD1479" s="1">
        <v>0</v>
      </c>
      <c r="BF1479" s="1">
        <v>0</v>
      </c>
      <c r="BH1479" s="1">
        <v>0</v>
      </c>
      <c r="BI1479" s="1">
        <v>0</v>
      </c>
      <c r="BJ1479" s="1" t="s">
        <v>3084</v>
      </c>
      <c r="BK1479" s="1" t="s">
        <v>1611</v>
      </c>
      <c r="BL1479" s="1" t="s">
        <v>121</v>
      </c>
      <c r="BM1479" s="1" t="s">
        <v>79</v>
      </c>
      <c r="BO1479" s="1" t="s">
        <v>173</v>
      </c>
      <c r="BP1479" s="1">
        <v>0</v>
      </c>
      <c r="BQ1479" s="1">
        <v>0</v>
      </c>
      <c r="BR1479" s="2">
        <v>1402539</v>
      </c>
      <c r="BS1479" s="2">
        <v>506958</v>
      </c>
      <c r="BT1479" s="1" t="s">
        <v>123</v>
      </c>
      <c r="BU1479" s="1" t="s">
        <v>124</v>
      </c>
      <c r="BW1479" s="1">
        <v>0</v>
      </c>
      <c r="BX1479" s="1">
        <v>3</v>
      </c>
    </row>
    <row r="1480" spans="1:76" x14ac:dyDescent="0.25">
      <c r="A1480" s="1">
        <v>1479</v>
      </c>
      <c r="B1480" s="1" t="s">
        <v>3085</v>
      </c>
      <c r="C1480" s="1" t="s">
        <v>2253</v>
      </c>
      <c r="D1480" s="1" t="s">
        <v>113</v>
      </c>
      <c r="E1480" s="1" t="s">
        <v>2254</v>
      </c>
      <c r="F1480" s="1">
        <v>2007</v>
      </c>
      <c r="G1480" s="1">
        <v>6</v>
      </c>
      <c r="H1480" s="1">
        <v>14</v>
      </c>
      <c r="I1480" s="1">
        <v>600</v>
      </c>
      <c r="J1480" s="1" t="s">
        <v>103</v>
      </c>
      <c r="K1480" s="1">
        <v>10</v>
      </c>
      <c r="L1480" s="1">
        <v>83</v>
      </c>
      <c r="M1480" s="1">
        <v>678589</v>
      </c>
      <c r="N1480" s="1">
        <v>5484578</v>
      </c>
      <c r="O1480" s="1">
        <v>1395890</v>
      </c>
      <c r="P1480" s="1">
        <v>512095</v>
      </c>
      <c r="Q1480" s="1" t="s">
        <v>78</v>
      </c>
      <c r="R1480" s="1" t="s">
        <v>104</v>
      </c>
      <c r="S1480" s="1" t="s">
        <v>1182</v>
      </c>
      <c r="T1480" s="1">
        <v>1</v>
      </c>
      <c r="U1480" s="1">
        <v>0</v>
      </c>
      <c r="V1480" s="1">
        <v>0</v>
      </c>
      <c r="Y1480" s="1">
        <v>0</v>
      </c>
      <c r="Z1480" s="1">
        <v>0</v>
      </c>
      <c r="AA1480" s="1">
        <v>0</v>
      </c>
      <c r="AB1480" s="1">
        <v>0</v>
      </c>
      <c r="AC1480" s="1">
        <v>0</v>
      </c>
      <c r="AD1480" s="1">
        <v>884</v>
      </c>
      <c r="AK1480" s="1">
        <v>0</v>
      </c>
      <c r="AL1480" s="1">
        <v>0</v>
      </c>
      <c r="AM1480" s="1">
        <v>0</v>
      </c>
      <c r="AO1480" s="1">
        <v>0</v>
      </c>
      <c r="AQ1480" s="1">
        <v>0</v>
      </c>
      <c r="AT1480" s="1">
        <v>0</v>
      </c>
      <c r="AV1480" s="1">
        <v>0</v>
      </c>
      <c r="AW1480" s="1">
        <v>0</v>
      </c>
      <c r="AX1480" s="1">
        <v>0</v>
      </c>
      <c r="AY1480" s="1" t="s">
        <v>79</v>
      </c>
      <c r="AZ1480" s="1" t="s">
        <v>3086</v>
      </c>
      <c r="BD1480" s="1">
        <v>0</v>
      </c>
      <c r="BF1480" s="1">
        <v>0</v>
      </c>
      <c r="BH1480" s="1">
        <v>0</v>
      </c>
      <c r="BI1480" s="1">
        <v>0</v>
      </c>
      <c r="BL1480" s="1" t="s">
        <v>121</v>
      </c>
      <c r="BM1480" s="1" t="s">
        <v>79</v>
      </c>
      <c r="BP1480" s="1">
        <v>0</v>
      </c>
      <c r="BQ1480" s="1">
        <v>0</v>
      </c>
      <c r="BR1480" s="2">
        <v>1395890</v>
      </c>
      <c r="BS1480" s="2">
        <v>512095</v>
      </c>
      <c r="BT1480" s="1" t="s">
        <v>123</v>
      </c>
      <c r="BU1480" s="1" t="s">
        <v>124</v>
      </c>
      <c r="BW1480" s="1">
        <v>0</v>
      </c>
      <c r="BX1480" s="1">
        <v>3</v>
      </c>
    </row>
    <row r="1481" spans="1:76" x14ac:dyDescent="0.25">
      <c r="A1481" s="1">
        <v>1480</v>
      </c>
      <c r="B1481" s="1" t="s">
        <v>3087</v>
      </c>
      <c r="C1481" s="1" t="s">
        <v>2259</v>
      </c>
      <c r="D1481" s="1" t="s">
        <v>113</v>
      </c>
      <c r="E1481" s="1" t="s">
        <v>2254</v>
      </c>
      <c r="F1481" s="1">
        <v>2007</v>
      </c>
      <c r="G1481" s="1">
        <v>6</v>
      </c>
      <c r="H1481" s="1">
        <v>14</v>
      </c>
      <c r="I1481" s="1">
        <v>717</v>
      </c>
      <c r="J1481" s="1" t="s">
        <v>103</v>
      </c>
      <c r="K1481" s="1">
        <v>10</v>
      </c>
      <c r="L1481" s="1">
        <v>83</v>
      </c>
      <c r="M1481" s="1">
        <v>677790</v>
      </c>
      <c r="N1481" s="1">
        <v>5484985</v>
      </c>
      <c r="O1481" s="1">
        <v>1395073</v>
      </c>
      <c r="P1481" s="1">
        <v>512465</v>
      </c>
      <c r="Q1481" s="1" t="s">
        <v>78</v>
      </c>
      <c r="R1481" s="1" t="s">
        <v>104</v>
      </c>
      <c r="S1481" s="1" t="s">
        <v>3088</v>
      </c>
      <c r="T1481" s="1">
        <v>1</v>
      </c>
      <c r="U1481" s="1">
        <v>1</v>
      </c>
      <c r="V1481" s="1">
        <v>0</v>
      </c>
      <c r="Y1481" s="1">
        <v>0</v>
      </c>
      <c r="Z1481" s="1">
        <v>0</v>
      </c>
      <c r="AA1481" s="1">
        <v>0</v>
      </c>
      <c r="AB1481" s="1">
        <v>0</v>
      </c>
      <c r="AC1481" s="1">
        <v>0</v>
      </c>
      <c r="AD1481" s="1">
        <v>962</v>
      </c>
      <c r="AK1481" s="1">
        <v>0</v>
      </c>
      <c r="AL1481" s="1">
        <v>0</v>
      </c>
      <c r="AM1481" s="1">
        <v>0</v>
      </c>
      <c r="AO1481" s="1">
        <v>0</v>
      </c>
      <c r="AQ1481" s="1">
        <v>0</v>
      </c>
      <c r="AT1481" s="1">
        <v>0</v>
      </c>
      <c r="AV1481" s="1">
        <v>0</v>
      </c>
      <c r="AW1481" s="1">
        <v>0</v>
      </c>
      <c r="AX1481" s="1">
        <v>0</v>
      </c>
      <c r="AY1481" s="1" t="s">
        <v>79</v>
      </c>
      <c r="AZ1481" s="1" t="s">
        <v>3089</v>
      </c>
      <c r="BD1481" s="1">
        <v>0</v>
      </c>
      <c r="BF1481" s="1">
        <v>0</v>
      </c>
      <c r="BH1481" s="1">
        <v>0</v>
      </c>
      <c r="BI1481" s="1">
        <v>0</v>
      </c>
      <c r="BL1481" s="1" t="s">
        <v>121</v>
      </c>
      <c r="BM1481" s="1" t="s">
        <v>79</v>
      </c>
      <c r="BP1481" s="1">
        <v>0</v>
      </c>
      <c r="BQ1481" s="1">
        <v>0</v>
      </c>
      <c r="BR1481" s="2">
        <v>1395073</v>
      </c>
      <c r="BS1481" s="2">
        <v>512465</v>
      </c>
      <c r="BT1481" s="1" t="s">
        <v>123</v>
      </c>
      <c r="BU1481" s="1" t="s">
        <v>124</v>
      </c>
      <c r="BW1481" s="1">
        <v>0</v>
      </c>
      <c r="BX1481" s="1">
        <v>3</v>
      </c>
    </row>
    <row r="1482" spans="1:76" x14ac:dyDescent="0.25">
      <c r="A1482" s="1">
        <v>1481</v>
      </c>
      <c r="B1482" s="1" t="s">
        <v>3090</v>
      </c>
      <c r="C1482" s="1" t="s">
        <v>2989</v>
      </c>
      <c r="D1482" s="1" t="s">
        <v>113</v>
      </c>
      <c r="E1482" s="1" t="s">
        <v>2254</v>
      </c>
      <c r="F1482" s="1">
        <v>2007</v>
      </c>
      <c r="G1482" s="1">
        <v>6</v>
      </c>
      <c r="H1482" s="1">
        <v>14</v>
      </c>
      <c r="I1482" s="1">
        <v>807</v>
      </c>
      <c r="J1482" s="1" t="s">
        <v>103</v>
      </c>
      <c r="K1482" s="1">
        <v>10</v>
      </c>
      <c r="L1482" s="1">
        <v>83</v>
      </c>
      <c r="M1482" s="1">
        <v>677337</v>
      </c>
      <c r="N1482" s="1">
        <v>5485163</v>
      </c>
      <c r="O1482" s="1">
        <v>1394612</v>
      </c>
      <c r="P1482" s="1">
        <v>512623</v>
      </c>
      <c r="Q1482" s="1" t="s">
        <v>78</v>
      </c>
      <c r="R1482" s="1" t="s">
        <v>104</v>
      </c>
      <c r="S1482" s="1" t="s">
        <v>1182</v>
      </c>
      <c r="T1482" s="1">
        <v>1</v>
      </c>
      <c r="U1482" s="1">
        <v>0</v>
      </c>
      <c r="V1482" s="1">
        <v>0</v>
      </c>
      <c r="Y1482" s="1">
        <v>0</v>
      </c>
      <c r="Z1482" s="1">
        <v>0</v>
      </c>
      <c r="AA1482" s="1">
        <v>0</v>
      </c>
      <c r="AB1482" s="1">
        <v>0</v>
      </c>
      <c r="AC1482" s="1">
        <v>0</v>
      </c>
      <c r="AD1482" s="1">
        <v>1005</v>
      </c>
      <c r="AK1482" s="1">
        <v>0</v>
      </c>
      <c r="AL1482" s="1">
        <v>0</v>
      </c>
      <c r="AM1482" s="1">
        <v>0</v>
      </c>
      <c r="AO1482" s="1">
        <v>0</v>
      </c>
      <c r="AQ1482" s="1">
        <v>0</v>
      </c>
      <c r="AT1482" s="1">
        <v>0</v>
      </c>
      <c r="AV1482" s="1">
        <v>0</v>
      </c>
      <c r="AW1482" s="1">
        <v>0</v>
      </c>
      <c r="AX1482" s="1">
        <v>0</v>
      </c>
      <c r="AY1482" s="1" t="s">
        <v>151</v>
      </c>
      <c r="AZ1482" s="1" t="s">
        <v>3091</v>
      </c>
      <c r="BD1482" s="1">
        <v>0</v>
      </c>
      <c r="BF1482" s="1">
        <v>0</v>
      </c>
      <c r="BH1482" s="1">
        <v>0</v>
      </c>
      <c r="BI1482" s="1">
        <v>0</v>
      </c>
      <c r="BL1482" s="1" t="s">
        <v>121</v>
      </c>
      <c r="BM1482" s="1" t="s">
        <v>153</v>
      </c>
      <c r="BP1482" s="1">
        <v>0</v>
      </c>
      <c r="BQ1482" s="1">
        <v>0</v>
      </c>
      <c r="BR1482" s="2">
        <v>1394612</v>
      </c>
      <c r="BS1482" s="2">
        <v>512623</v>
      </c>
      <c r="BT1482" s="1" t="s">
        <v>123</v>
      </c>
      <c r="BU1482" s="1" t="s">
        <v>124</v>
      </c>
      <c r="BW1482" s="1">
        <v>0</v>
      </c>
      <c r="BX1482" s="1">
        <v>5</v>
      </c>
    </row>
    <row r="1483" spans="1:76" x14ac:dyDescent="0.25">
      <c r="A1483" s="1">
        <v>1482</v>
      </c>
      <c r="B1483" s="1" t="s">
        <v>3092</v>
      </c>
      <c r="C1483" s="1" t="s">
        <v>86</v>
      </c>
      <c r="D1483" s="1" t="s">
        <v>113</v>
      </c>
      <c r="E1483" s="1" t="s">
        <v>2254</v>
      </c>
      <c r="F1483" s="1">
        <v>2007</v>
      </c>
      <c r="G1483" s="1">
        <v>6</v>
      </c>
      <c r="H1483" s="1">
        <v>14</v>
      </c>
      <c r="I1483" s="1">
        <v>921</v>
      </c>
      <c r="J1483" s="1" t="s">
        <v>103</v>
      </c>
      <c r="K1483" s="1">
        <v>10</v>
      </c>
      <c r="L1483" s="1">
        <v>83</v>
      </c>
      <c r="M1483" s="1">
        <v>678382</v>
      </c>
      <c r="N1483" s="1">
        <v>5485087</v>
      </c>
      <c r="O1483" s="1">
        <v>1395661</v>
      </c>
      <c r="P1483" s="1">
        <v>512593</v>
      </c>
      <c r="Q1483" s="1" t="s">
        <v>78</v>
      </c>
      <c r="R1483" s="1" t="s">
        <v>104</v>
      </c>
      <c r="S1483" s="1" t="s">
        <v>1182</v>
      </c>
      <c r="T1483" s="1">
        <v>1</v>
      </c>
      <c r="U1483" s="1">
        <v>0</v>
      </c>
      <c r="V1483" s="1">
        <v>0</v>
      </c>
      <c r="Y1483" s="1">
        <v>0</v>
      </c>
      <c r="Z1483" s="1">
        <v>0</v>
      </c>
      <c r="AA1483" s="1">
        <v>0</v>
      </c>
      <c r="AB1483" s="1">
        <v>0</v>
      </c>
      <c r="AC1483" s="1">
        <v>0</v>
      </c>
      <c r="AD1483" s="1">
        <v>918</v>
      </c>
      <c r="AK1483" s="1">
        <v>0</v>
      </c>
      <c r="AL1483" s="1">
        <v>0</v>
      </c>
      <c r="AM1483" s="1">
        <v>0</v>
      </c>
      <c r="AO1483" s="1">
        <v>0</v>
      </c>
      <c r="AQ1483" s="1">
        <v>0</v>
      </c>
      <c r="AT1483" s="1">
        <v>0</v>
      </c>
      <c r="AV1483" s="1">
        <v>0</v>
      </c>
      <c r="AW1483" s="1">
        <v>0</v>
      </c>
      <c r="AX1483" s="1">
        <v>0</v>
      </c>
      <c r="AY1483" s="1" t="s">
        <v>86</v>
      </c>
      <c r="AZ1483" s="1" t="s">
        <v>3018</v>
      </c>
      <c r="BD1483" s="1">
        <v>0</v>
      </c>
      <c r="BF1483" s="1">
        <v>0</v>
      </c>
      <c r="BH1483" s="1">
        <v>0</v>
      </c>
      <c r="BI1483" s="1">
        <v>0</v>
      </c>
      <c r="BL1483" s="1" t="s">
        <v>121</v>
      </c>
      <c r="BM1483" s="1" t="s">
        <v>191</v>
      </c>
      <c r="BP1483" s="1">
        <v>0</v>
      </c>
      <c r="BQ1483" s="1">
        <v>0</v>
      </c>
      <c r="BR1483" s="2">
        <v>1395661</v>
      </c>
      <c r="BS1483" s="2">
        <v>512593</v>
      </c>
      <c r="BT1483" s="1" t="s">
        <v>123</v>
      </c>
      <c r="BU1483" s="1" t="s">
        <v>124</v>
      </c>
      <c r="BW1483" s="1">
        <v>0</v>
      </c>
      <c r="BX1483" s="1">
        <v>4</v>
      </c>
    </row>
    <row r="1484" spans="1:76" x14ac:dyDescent="0.25">
      <c r="A1484" s="1">
        <v>1483</v>
      </c>
      <c r="B1484" s="1" t="s">
        <v>3093</v>
      </c>
      <c r="C1484" s="1" t="s">
        <v>2253</v>
      </c>
      <c r="D1484" s="1" t="s">
        <v>113</v>
      </c>
      <c r="E1484" s="1" t="s">
        <v>2254</v>
      </c>
      <c r="F1484" s="1">
        <v>2007</v>
      </c>
      <c r="G1484" s="1">
        <v>6</v>
      </c>
      <c r="H1484" s="1">
        <v>14</v>
      </c>
      <c r="I1484" s="1">
        <v>921</v>
      </c>
      <c r="J1484" s="1" t="s">
        <v>103</v>
      </c>
      <c r="K1484" s="1">
        <v>10</v>
      </c>
      <c r="L1484" s="1">
        <v>83</v>
      </c>
      <c r="M1484" s="1">
        <v>678370</v>
      </c>
      <c r="N1484" s="1">
        <v>5484861</v>
      </c>
      <c r="O1484" s="1">
        <v>1395659</v>
      </c>
      <c r="P1484" s="1">
        <v>512368</v>
      </c>
      <c r="Q1484" s="1" t="s">
        <v>78</v>
      </c>
      <c r="R1484" s="1" t="s">
        <v>104</v>
      </c>
      <c r="S1484" s="1" t="s">
        <v>1182</v>
      </c>
      <c r="T1484" s="1">
        <v>1</v>
      </c>
      <c r="U1484" s="1">
        <v>0</v>
      </c>
      <c r="V1484" s="1">
        <v>0</v>
      </c>
      <c r="Y1484" s="1">
        <v>0</v>
      </c>
      <c r="Z1484" s="1">
        <v>0</v>
      </c>
      <c r="AA1484" s="1">
        <v>0</v>
      </c>
      <c r="AB1484" s="1">
        <v>0</v>
      </c>
      <c r="AC1484" s="1">
        <v>0</v>
      </c>
      <c r="AD1484" s="1">
        <v>890</v>
      </c>
      <c r="AK1484" s="1">
        <v>0</v>
      </c>
      <c r="AL1484" s="1">
        <v>0</v>
      </c>
      <c r="AM1484" s="1">
        <v>0</v>
      </c>
      <c r="AO1484" s="1">
        <v>0</v>
      </c>
      <c r="AQ1484" s="1">
        <v>0</v>
      </c>
      <c r="AT1484" s="1">
        <v>0</v>
      </c>
      <c r="AV1484" s="1">
        <v>0</v>
      </c>
      <c r="AW1484" s="1">
        <v>0</v>
      </c>
      <c r="AX1484" s="1">
        <v>0</v>
      </c>
      <c r="AY1484" s="1" t="s">
        <v>79</v>
      </c>
      <c r="AZ1484" s="1" t="s">
        <v>3086</v>
      </c>
      <c r="BD1484" s="1">
        <v>0</v>
      </c>
      <c r="BF1484" s="1">
        <v>0</v>
      </c>
      <c r="BH1484" s="1">
        <v>0</v>
      </c>
      <c r="BI1484" s="1">
        <v>0</v>
      </c>
      <c r="BL1484" s="1" t="s">
        <v>121</v>
      </c>
      <c r="BM1484" s="1" t="s">
        <v>79</v>
      </c>
      <c r="BP1484" s="1">
        <v>0</v>
      </c>
      <c r="BQ1484" s="1">
        <v>0</v>
      </c>
      <c r="BR1484" s="2">
        <v>1395659</v>
      </c>
      <c r="BS1484" s="2">
        <v>512368</v>
      </c>
      <c r="BT1484" s="1" t="s">
        <v>123</v>
      </c>
      <c r="BU1484" s="1" t="s">
        <v>124</v>
      </c>
      <c r="BW1484" s="1">
        <v>0</v>
      </c>
      <c r="BX1484" s="1">
        <v>4</v>
      </c>
    </row>
    <row r="1485" spans="1:76" x14ac:dyDescent="0.25">
      <c r="A1485" s="1">
        <v>1484</v>
      </c>
      <c r="B1485" s="1" t="s">
        <v>3094</v>
      </c>
      <c r="C1485" s="1" t="s">
        <v>2414</v>
      </c>
      <c r="D1485" s="1" t="s">
        <v>113</v>
      </c>
      <c r="E1485" s="1" t="s">
        <v>2254</v>
      </c>
      <c r="F1485" s="1">
        <v>2007</v>
      </c>
      <c r="G1485" s="1">
        <v>6</v>
      </c>
      <c r="H1485" s="1">
        <v>14</v>
      </c>
      <c r="I1485" s="1">
        <v>1020</v>
      </c>
      <c r="J1485" s="1" t="s">
        <v>103</v>
      </c>
      <c r="K1485" s="1">
        <v>10</v>
      </c>
      <c r="L1485" s="1">
        <v>83</v>
      </c>
      <c r="M1485" s="1">
        <v>677100</v>
      </c>
      <c r="N1485" s="1">
        <v>5485814</v>
      </c>
      <c r="O1485" s="1">
        <v>1394347</v>
      </c>
      <c r="P1485" s="1">
        <v>513262</v>
      </c>
      <c r="Q1485" s="1" t="s">
        <v>78</v>
      </c>
      <c r="R1485" s="1" t="s">
        <v>104</v>
      </c>
      <c r="S1485" s="1" t="s">
        <v>1182</v>
      </c>
      <c r="T1485" s="1">
        <v>1</v>
      </c>
      <c r="U1485" s="1">
        <v>0</v>
      </c>
      <c r="V1485" s="1">
        <v>0</v>
      </c>
      <c r="Y1485" s="1">
        <v>0</v>
      </c>
      <c r="Z1485" s="1">
        <v>0</v>
      </c>
      <c r="AA1485" s="1">
        <v>0</v>
      </c>
      <c r="AB1485" s="1">
        <v>0</v>
      </c>
      <c r="AC1485" s="1">
        <v>0</v>
      </c>
      <c r="AD1485" s="1">
        <v>1036</v>
      </c>
      <c r="AK1485" s="1">
        <v>0</v>
      </c>
      <c r="AL1485" s="1">
        <v>0</v>
      </c>
      <c r="AM1485" s="1">
        <v>0</v>
      </c>
      <c r="AO1485" s="1">
        <v>0</v>
      </c>
      <c r="AQ1485" s="1">
        <v>0</v>
      </c>
      <c r="AT1485" s="1">
        <v>0</v>
      </c>
      <c r="AV1485" s="1">
        <v>0</v>
      </c>
      <c r="AW1485" s="1">
        <v>0</v>
      </c>
      <c r="AX1485" s="1">
        <v>0</v>
      </c>
      <c r="AY1485" s="1" t="s">
        <v>79</v>
      </c>
      <c r="AZ1485" s="1" t="s">
        <v>3095</v>
      </c>
      <c r="BD1485" s="1">
        <v>0</v>
      </c>
      <c r="BF1485" s="1">
        <v>0</v>
      </c>
      <c r="BH1485" s="1">
        <v>0</v>
      </c>
      <c r="BI1485" s="1">
        <v>0</v>
      </c>
      <c r="BL1485" s="1" t="s">
        <v>121</v>
      </c>
      <c r="BM1485" s="1" t="s">
        <v>79</v>
      </c>
      <c r="BP1485" s="1">
        <v>0</v>
      </c>
      <c r="BQ1485" s="1">
        <v>0</v>
      </c>
      <c r="BR1485" s="2">
        <v>1394347</v>
      </c>
      <c r="BS1485" s="2">
        <v>513262</v>
      </c>
      <c r="BT1485" s="1" t="s">
        <v>123</v>
      </c>
      <c r="BU1485" s="1" t="s">
        <v>124</v>
      </c>
      <c r="BW1485" s="1">
        <v>0</v>
      </c>
      <c r="BX1485" s="1">
        <v>4</v>
      </c>
    </row>
    <row r="1486" spans="1:76" x14ac:dyDescent="0.25">
      <c r="A1486" s="1">
        <v>1485</v>
      </c>
      <c r="B1486" s="1" t="s">
        <v>3096</v>
      </c>
      <c r="C1486" s="1" t="s">
        <v>2943</v>
      </c>
      <c r="D1486" s="1" t="s">
        <v>2935</v>
      </c>
      <c r="E1486" s="1" t="s">
        <v>2944</v>
      </c>
      <c r="F1486" s="1">
        <v>2007</v>
      </c>
      <c r="G1486" s="1">
        <v>6</v>
      </c>
      <c r="H1486" s="1">
        <v>14</v>
      </c>
      <c r="I1486" s="1">
        <v>1356</v>
      </c>
      <c r="J1486" s="1" t="s">
        <v>103</v>
      </c>
      <c r="K1486" s="1">
        <v>11</v>
      </c>
      <c r="L1486" s="1">
        <v>83</v>
      </c>
      <c r="M1486" s="1">
        <v>296336</v>
      </c>
      <c r="N1486" s="1">
        <v>5481589</v>
      </c>
      <c r="O1486" s="1">
        <v>1448529</v>
      </c>
      <c r="P1486" s="1">
        <v>512563</v>
      </c>
      <c r="Q1486" s="1" t="s">
        <v>78</v>
      </c>
      <c r="R1486" s="1" t="s">
        <v>104</v>
      </c>
      <c r="S1486" s="1" t="s">
        <v>3097</v>
      </c>
      <c r="T1486" s="1">
        <v>1</v>
      </c>
      <c r="U1486" s="1">
        <v>0</v>
      </c>
      <c r="V1486" s="1">
        <v>0</v>
      </c>
      <c r="Y1486" s="1">
        <v>0</v>
      </c>
      <c r="Z1486" s="1">
        <v>0</v>
      </c>
      <c r="AA1486" s="1">
        <v>0</v>
      </c>
      <c r="AB1486" s="1">
        <v>0</v>
      </c>
      <c r="AC1486" s="1">
        <v>0</v>
      </c>
      <c r="AD1486" s="1">
        <v>1466</v>
      </c>
      <c r="AK1486" s="1">
        <v>0</v>
      </c>
      <c r="AL1486" s="1">
        <v>0</v>
      </c>
      <c r="AM1486" s="1">
        <v>0</v>
      </c>
      <c r="AO1486" s="1">
        <v>0</v>
      </c>
      <c r="AQ1486" s="1">
        <v>0</v>
      </c>
      <c r="AT1486" s="1">
        <v>0</v>
      </c>
      <c r="AV1486" s="1">
        <v>0</v>
      </c>
      <c r="AW1486" s="1">
        <v>0</v>
      </c>
      <c r="AX1486" s="1">
        <v>0</v>
      </c>
      <c r="AY1486" s="1" t="s">
        <v>151</v>
      </c>
      <c r="BD1486" s="1">
        <v>0</v>
      </c>
      <c r="BF1486" s="1">
        <v>0</v>
      </c>
      <c r="BH1486" s="1">
        <v>0</v>
      </c>
      <c r="BI1486" s="1">
        <v>0</v>
      </c>
      <c r="BL1486" s="1" t="s">
        <v>121</v>
      </c>
      <c r="BM1486" s="1" t="s">
        <v>153</v>
      </c>
      <c r="BP1486" s="1">
        <v>0</v>
      </c>
      <c r="BQ1486" s="1">
        <v>0</v>
      </c>
      <c r="BR1486" s="2">
        <v>1448529</v>
      </c>
      <c r="BS1486" s="2">
        <v>512563</v>
      </c>
      <c r="BT1486" s="1" t="s">
        <v>1105</v>
      </c>
      <c r="BU1486" s="1" t="s">
        <v>446</v>
      </c>
      <c r="BW1486" s="1">
        <v>0</v>
      </c>
    </row>
    <row r="1487" spans="1:76" x14ac:dyDescent="0.25">
      <c r="A1487" s="1">
        <v>1486</v>
      </c>
      <c r="B1487" s="1" t="s">
        <v>3098</v>
      </c>
      <c r="C1487" s="1" t="s">
        <v>2943</v>
      </c>
      <c r="D1487" s="1" t="s">
        <v>2935</v>
      </c>
      <c r="E1487" s="1" t="s">
        <v>2944</v>
      </c>
      <c r="F1487" s="1">
        <v>2007</v>
      </c>
      <c r="G1487" s="1">
        <v>6</v>
      </c>
      <c r="H1487" s="1">
        <v>14</v>
      </c>
      <c r="I1487" s="1">
        <v>1400</v>
      </c>
      <c r="J1487" s="1" t="s">
        <v>103</v>
      </c>
      <c r="K1487" s="1">
        <v>11</v>
      </c>
      <c r="L1487" s="1">
        <v>83</v>
      </c>
      <c r="M1487" s="1">
        <v>296381</v>
      </c>
      <c r="N1487" s="1">
        <v>5481625</v>
      </c>
      <c r="O1487" s="1">
        <v>1448569</v>
      </c>
      <c r="P1487" s="1">
        <v>512604</v>
      </c>
      <c r="Q1487" s="1" t="s">
        <v>78</v>
      </c>
      <c r="R1487" s="1" t="s">
        <v>104</v>
      </c>
      <c r="S1487" s="1" t="s">
        <v>3099</v>
      </c>
      <c r="T1487" s="1">
        <v>1</v>
      </c>
      <c r="U1487" s="1">
        <v>0</v>
      </c>
      <c r="V1487" s="1">
        <v>0</v>
      </c>
      <c r="Y1487" s="1">
        <v>0</v>
      </c>
      <c r="Z1487" s="1">
        <v>0</v>
      </c>
      <c r="AA1487" s="1">
        <v>0</v>
      </c>
      <c r="AB1487" s="1">
        <v>0</v>
      </c>
      <c r="AC1487" s="1">
        <v>0</v>
      </c>
      <c r="AD1487" s="1">
        <v>1460</v>
      </c>
      <c r="AK1487" s="1">
        <v>0</v>
      </c>
      <c r="AL1487" s="1">
        <v>0</v>
      </c>
      <c r="AM1487" s="1">
        <v>0</v>
      </c>
      <c r="AO1487" s="1">
        <v>0</v>
      </c>
      <c r="AQ1487" s="1">
        <v>0</v>
      </c>
      <c r="AT1487" s="1">
        <v>0</v>
      </c>
      <c r="AV1487" s="1">
        <v>0</v>
      </c>
      <c r="AW1487" s="1">
        <v>0</v>
      </c>
      <c r="AX1487" s="1">
        <v>0</v>
      </c>
      <c r="AY1487" s="1" t="s">
        <v>151</v>
      </c>
      <c r="BD1487" s="1">
        <v>0</v>
      </c>
      <c r="BF1487" s="1">
        <v>0</v>
      </c>
      <c r="BH1487" s="1">
        <v>0</v>
      </c>
      <c r="BI1487" s="1">
        <v>0</v>
      </c>
      <c r="BL1487" s="1" t="s">
        <v>121</v>
      </c>
      <c r="BM1487" s="1" t="s">
        <v>153</v>
      </c>
      <c r="BP1487" s="1">
        <v>0</v>
      </c>
      <c r="BQ1487" s="1">
        <v>0</v>
      </c>
      <c r="BR1487" s="2">
        <v>1448569</v>
      </c>
      <c r="BS1487" s="2">
        <v>512604</v>
      </c>
      <c r="BT1487" s="1" t="s">
        <v>1105</v>
      </c>
      <c r="BU1487" s="1" t="s">
        <v>446</v>
      </c>
      <c r="BW1487" s="1">
        <v>0</v>
      </c>
    </row>
    <row r="1488" spans="1:76" x14ac:dyDescent="0.25">
      <c r="A1488" s="1">
        <v>1487</v>
      </c>
      <c r="B1488" s="1" t="s">
        <v>3100</v>
      </c>
      <c r="C1488" s="1" t="s">
        <v>2943</v>
      </c>
      <c r="D1488" s="1" t="s">
        <v>2935</v>
      </c>
      <c r="E1488" s="1" t="s">
        <v>2944</v>
      </c>
      <c r="F1488" s="1">
        <v>2007</v>
      </c>
      <c r="G1488" s="1">
        <v>6</v>
      </c>
      <c r="H1488" s="1">
        <v>14</v>
      </c>
      <c r="I1488" s="1">
        <v>1412</v>
      </c>
      <c r="J1488" s="1" t="s">
        <v>103</v>
      </c>
      <c r="K1488" s="1">
        <v>11</v>
      </c>
      <c r="L1488" s="1">
        <v>83</v>
      </c>
      <c r="M1488" s="1">
        <v>296405</v>
      </c>
      <c r="N1488" s="1">
        <v>5481491</v>
      </c>
      <c r="O1488" s="1">
        <v>1448609</v>
      </c>
      <c r="P1488" s="1">
        <v>512474</v>
      </c>
      <c r="Q1488" s="1" t="s">
        <v>78</v>
      </c>
      <c r="R1488" s="1" t="s">
        <v>104</v>
      </c>
      <c r="S1488" s="1" t="s">
        <v>3099</v>
      </c>
      <c r="T1488" s="1">
        <v>1</v>
      </c>
      <c r="U1488" s="1">
        <v>0</v>
      </c>
      <c r="V1488" s="1">
        <v>0</v>
      </c>
      <c r="Y1488" s="1">
        <v>0</v>
      </c>
      <c r="Z1488" s="1">
        <v>0</v>
      </c>
      <c r="AA1488" s="1">
        <v>0</v>
      </c>
      <c r="AB1488" s="1">
        <v>0</v>
      </c>
      <c r="AC1488" s="1">
        <v>0</v>
      </c>
      <c r="AD1488" s="1">
        <v>1468</v>
      </c>
      <c r="AK1488" s="1">
        <v>0</v>
      </c>
      <c r="AL1488" s="1">
        <v>0</v>
      </c>
      <c r="AM1488" s="1">
        <v>0</v>
      </c>
      <c r="AO1488" s="1">
        <v>0</v>
      </c>
      <c r="AQ1488" s="1">
        <v>0</v>
      </c>
      <c r="AT1488" s="1">
        <v>0</v>
      </c>
      <c r="AV1488" s="1">
        <v>0</v>
      </c>
      <c r="AW1488" s="1">
        <v>0</v>
      </c>
      <c r="AX1488" s="1">
        <v>0</v>
      </c>
      <c r="AY1488" s="1" t="s">
        <v>151</v>
      </c>
      <c r="BD1488" s="1">
        <v>0</v>
      </c>
      <c r="BF1488" s="1">
        <v>0</v>
      </c>
      <c r="BH1488" s="1">
        <v>0</v>
      </c>
      <c r="BI1488" s="1">
        <v>0</v>
      </c>
      <c r="BL1488" s="1" t="s">
        <v>121</v>
      </c>
      <c r="BM1488" s="1" t="s">
        <v>153</v>
      </c>
      <c r="BP1488" s="1">
        <v>0</v>
      </c>
      <c r="BQ1488" s="1">
        <v>0</v>
      </c>
      <c r="BR1488" s="2">
        <v>1448609</v>
      </c>
      <c r="BS1488" s="2">
        <v>512474</v>
      </c>
      <c r="BT1488" s="1" t="s">
        <v>1105</v>
      </c>
      <c r="BU1488" s="1" t="s">
        <v>446</v>
      </c>
      <c r="BW1488" s="1">
        <v>0</v>
      </c>
    </row>
    <row r="1489" spans="1:76" x14ac:dyDescent="0.25">
      <c r="A1489" s="1">
        <v>1488</v>
      </c>
      <c r="B1489" s="1" t="s">
        <v>3101</v>
      </c>
      <c r="C1489" s="1" t="s">
        <v>2196</v>
      </c>
      <c r="D1489" s="1" t="s">
        <v>1093</v>
      </c>
      <c r="E1489" s="1" t="s">
        <v>2197</v>
      </c>
      <c r="F1489" s="1">
        <v>2007</v>
      </c>
      <c r="G1489" s="1">
        <v>6</v>
      </c>
      <c r="H1489" s="1">
        <v>15</v>
      </c>
      <c r="I1489" s="1">
        <v>630</v>
      </c>
      <c r="J1489" s="1" t="s">
        <v>103</v>
      </c>
      <c r="K1489" s="1">
        <v>10</v>
      </c>
      <c r="L1489" s="1">
        <v>83</v>
      </c>
      <c r="M1489" s="1">
        <v>651900</v>
      </c>
      <c r="N1489" s="1">
        <v>5553200</v>
      </c>
      <c r="O1489" s="1">
        <v>1366188</v>
      </c>
      <c r="P1489" s="1">
        <v>579458</v>
      </c>
      <c r="Q1489" s="1" t="s">
        <v>78</v>
      </c>
      <c r="R1489" s="1" t="s">
        <v>164</v>
      </c>
      <c r="S1489" s="1" t="s">
        <v>767</v>
      </c>
      <c r="T1489" s="1">
        <v>1</v>
      </c>
      <c r="U1489" s="1">
        <v>0</v>
      </c>
      <c r="V1489" s="1">
        <v>0</v>
      </c>
      <c r="Y1489" s="1">
        <v>0</v>
      </c>
      <c r="Z1489" s="1">
        <v>0</v>
      </c>
      <c r="AA1489" s="1">
        <v>0</v>
      </c>
      <c r="AB1489" s="1">
        <v>0</v>
      </c>
      <c r="AC1489" s="1">
        <v>0</v>
      </c>
      <c r="AD1489" s="1">
        <v>826</v>
      </c>
      <c r="AK1489" s="1">
        <v>0</v>
      </c>
      <c r="AL1489" s="1">
        <v>0</v>
      </c>
      <c r="AM1489" s="1">
        <v>0</v>
      </c>
      <c r="AO1489" s="1">
        <v>0</v>
      </c>
      <c r="AQ1489" s="1">
        <v>0</v>
      </c>
      <c r="AT1489" s="1">
        <v>0</v>
      </c>
      <c r="AV1489" s="1">
        <v>0</v>
      </c>
      <c r="AW1489" s="1">
        <v>0</v>
      </c>
      <c r="AX1489" s="1">
        <v>0</v>
      </c>
      <c r="AY1489" s="1" t="s">
        <v>578</v>
      </c>
      <c r="AZ1489" s="1" t="s">
        <v>3102</v>
      </c>
      <c r="BD1489" s="1">
        <v>0</v>
      </c>
      <c r="BF1489" s="1">
        <v>0</v>
      </c>
      <c r="BH1489" s="1">
        <v>0</v>
      </c>
      <c r="BI1489" s="1">
        <v>0</v>
      </c>
      <c r="BL1489" s="1" t="s">
        <v>121</v>
      </c>
      <c r="BM1489" s="1" t="s">
        <v>578</v>
      </c>
      <c r="BP1489" s="1">
        <v>0</v>
      </c>
      <c r="BQ1489" s="1">
        <v>0</v>
      </c>
      <c r="BR1489" s="2">
        <v>1366188</v>
      </c>
      <c r="BS1489" s="2">
        <v>579458</v>
      </c>
      <c r="BT1489" s="1" t="s">
        <v>1095</v>
      </c>
      <c r="BU1489" s="1" t="s">
        <v>1099</v>
      </c>
      <c r="BW1489" s="1">
        <v>0</v>
      </c>
      <c r="BX1489" s="1">
        <v>6</v>
      </c>
    </row>
    <row r="1490" spans="1:76" x14ac:dyDescent="0.25">
      <c r="A1490" s="1">
        <v>1489</v>
      </c>
      <c r="B1490" s="1" t="s">
        <v>2318</v>
      </c>
      <c r="C1490" s="1" t="s">
        <v>2199</v>
      </c>
      <c r="D1490" s="1" t="s">
        <v>1093</v>
      </c>
      <c r="E1490" s="1" t="s">
        <v>2197</v>
      </c>
      <c r="F1490" s="1">
        <v>2007</v>
      </c>
      <c r="G1490" s="1">
        <v>6</v>
      </c>
      <c r="H1490" s="1">
        <v>15</v>
      </c>
      <c r="I1490" s="1">
        <v>707</v>
      </c>
      <c r="J1490" s="1" t="s">
        <v>103</v>
      </c>
      <c r="K1490" s="1">
        <v>10</v>
      </c>
      <c r="L1490" s="1">
        <v>83</v>
      </c>
      <c r="M1490" s="1">
        <v>652113</v>
      </c>
      <c r="N1490" s="1">
        <v>5551005</v>
      </c>
      <c r="O1490" s="1">
        <v>1366498</v>
      </c>
      <c r="P1490" s="1">
        <v>577273</v>
      </c>
      <c r="Q1490" s="1" t="s">
        <v>78</v>
      </c>
      <c r="R1490" s="1" t="s">
        <v>79</v>
      </c>
      <c r="S1490" s="1" t="s">
        <v>79</v>
      </c>
      <c r="T1490" s="1">
        <v>1</v>
      </c>
      <c r="U1490" s="1">
        <v>1</v>
      </c>
      <c r="V1490" s="1">
        <v>0</v>
      </c>
      <c r="W1490" s="1" t="s">
        <v>2628</v>
      </c>
      <c r="Y1490" s="1">
        <v>0</v>
      </c>
      <c r="Z1490" s="1">
        <v>0</v>
      </c>
      <c r="AA1490" s="1">
        <v>0</v>
      </c>
      <c r="AB1490" s="1">
        <v>0</v>
      </c>
      <c r="AC1490" s="1">
        <v>0</v>
      </c>
      <c r="AD1490" s="1">
        <v>985</v>
      </c>
      <c r="AI1490" s="1" t="s">
        <v>83</v>
      </c>
      <c r="AJ1490" s="1" t="s">
        <v>79</v>
      </c>
      <c r="AK1490" s="1">
        <v>0</v>
      </c>
      <c r="AL1490" s="1">
        <v>38</v>
      </c>
      <c r="AM1490" s="1">
        <v>20</v>
      </c>
      <c r="AO1490" s="1">
        <v>6</v>
      </c>
      <c r="AP1490" s="1" t="s">
        <v>2320</v>
      </c>
      <c r="AQ1490" s="1">
        <v>2</v>
      </c>
      <c r="AS1490" s="1" t="s">
        <v>2561</v>
      </c>
      <c r="AV1490" s="1">
        <v>0</v>
      </c>
      <c r="AW1490" s="1">
        <v>0</v>
      </c>
      <c r="AX1490" s="1">
        <v>0</v>
      </c>
      <c r="AY1490" s="1" t="s">
        <v>79</v>
      </c>
      <c r="AZ1490" s="1" t="s">
        <v>3103</v>
      </c>
      <c r="BD1490" s="1">
        <v>0</v>
      </c>
      <c r="BE1490" s="1" t="s">
        <v>85</v>
      </c>
      <c r="BF1490" s="1">
        <v>0</v>
      </c>
      <c r="BH1490" s="1">
        <v>0</v>
      </c>
      <c r="BI1490" s="1">
        <v>0</v>
      </c>
      <c r="BK1490" s="1" t="s">
        <v>1665</v>
      </c>
      <c r="BL1490" s="1" t="s">
        <v>121</v>
      </c>
      <c r="BM1490" s="1" t="s">
        <v>79</v>
      </c>
      <c r="BN1490" s="1" t="s">
        <v>122</v>
      </c>
      <c r="BO1490" s="1" t="s">
        <v>2200</v>
      </c>
      <c r="BP1490" s="1">
        <v>0</v>
      </c>
      <c r="BQ1490" s="1">
        <v>0</v>
      </c>
      <c r="BR1490" s="2">
        <v>1366498</v>
      </c>
      <c r="BS1490" s="2">
        <v>577273</v>
      </c>
      <c r="BT1490" s="1" t="s">
        <v>1095</v>
      </c>
      <c r="BU1490" s="1" t="s">
        <v>1099</v>
      </c>
      <c r="BV1490" s="1" t="s">
        <v>1127</v>
      </c>
      <c r="BW1490" s="1">
        <v>0</v>
      </c>
      <c r="BX1490" s="1">
        <v>4</v>
      </c>
    </row>
    <row r="1491" spans="1:76" x14ac:dyDescent="0.25">
      <c r="A1491" s="1">
        <v>1490</v>
      </c>
      <c r="B1491" s="1" t="s">
        <v>2367</v>
      </c>
      <c r="C1491" s="1" t="s">
        <v>2205</v>
      </c>
      <c r="D1491" s="1" t="s">
        <v>1093</v>
      </c>
      <c r="E1491" s="1" t="s">
        <v>2197</v>
      </c>
      <c r="F1491" s="1">
        <v>2007</v>
      </c>
      <c r="G1491" s="1">
        <v>6</v>
      </c>
      <c r="H1491" s="1">
        <v>15</v>
      </c>
      <c r="I1491" s="1">
        <v>720</v>
      </c>
      <c r="J1491" s="1" t="s">
        <v>103</v>
      </c>
      <c r="K1491" s="1">
        <v>10</v>
      </c>
      <c r="L1491" s="1">
        <v>83</v>
      </c>
      <c r="M1491" s="1">
        <v>652347</v>
      </c>
      <c r="N1491" s="1">
        <v>5549853</v>
      </c>
      <c r="O1491" s="1">
        <v>1366782</v>
      </c>
      <c r="P1491" s="1">
        <v>576133</v>
      </c>
      <c r="Q1491" s="1" t="s">
        <v>78</v>
      </c>
      <c r="R1491" s="1" t="s">
        <v>79</v>
      </c>
      <c r="S1491" s="1" t="s">
        <v>79</v>
      </c>
      <c r="T1491" s="1">
        <v>1</v>
      </c>
      <c r="U1491" s="1">
        <v>1</v>
      </c>
      <c r="V1491" s="1">
        <v>0</v>
      </c>
      <c r="W1491" s="1" t="s">
        <v>2787</v>
      </c>
      <c r="Y1491" s="1">
        <v>0</v>
      </c>
      <c r="Z1491" s="1">
        <v>0</v>
      </c>
      <c r="AA1491" s="1">
        <v>0</v>
      </c>
      <c r="AB1491" s="1">
        <v>0</v>
      </c>
      <c r="AC1491" s="1">
        <v>0</v>
      </c>
      <c r="AD1491" s="1">
        <v>981</v>
      </c>
      <c r="AI1491" s="1" t="s">
        <v>83</v>
      </c>
      <c r="AJ1491" s="1" t="s">
        <v>79</v>
      </c>
      <c r="AK1491" s="1">
        <v>0</v>
      </c>
      <c r="AL1491" s="1">
        <v>31</v>
      </c>
      <c r="AM1491" s="1">
        <v>16</v>
      </c>
      <c r="AO1491" s="1">
        <v>12</v>
      </c>
      <c r="AP1491" s="1" t="s">
        <v>2629</v>
      </c>
      <c r="AS1491" s="1" t="s">
        <v>2567</v>
      </c>
      <c r="AV1491" s="1">
        <v>0</v>
      </c>
      <c r="AW1491" s="1">
        <v>0</v>
      </c>
      <c r="AX1491" s="1">
        <v>0</v>
      </c>
      <c r="AY1491" s="1" t="s">
        <v>79</v>
      </c>
      <c r="AZ1491" s="1" t="s">
        <v>3104</v>
      </c>
      <c r="BD1491" s="1">
        <v>0</v>
      </c>
      <c r="BE1491" s="1" t="s">
        <v>2372</v>
      </c>
      <c r="BF1491" s="1">
        <v>225</v>
      </c>
      <c r="BH1491" s="1">
        <v>0</v>
      </c>
      <c r="BI1491" s="1">
        <v>0</v>
      </c>
      <c r="BK1491" s="1" t="s">
        <v>1665</v>
      </c>
      <c r="BL1491" s="1" t="s">
        <v>121</v>
      </c>
      <c r="BM1491" s="1" t="s">
        <v>79</v>
      </c>
      <c r="BN1491" s="1" t="s">
        <v>172</v>
      </c>
      <c r="BP1491" s="1">
        <v>0</v>
      </c>
      <c r="BQ1491" s="1">
        <v>0</v>
      </c>
      <c r="BR1491" s="2">
        <v>1366782</v>
      </c>
      <c r="BS1491" s="2">
        <v>576133</v>
      </c>
      <c r="BT1491" s="1" t="s">
        <v>2125</v>
      </c>
      <c r="BU1491" s="1" t="s">
        <v>1099</v>
      </c>
      <c r="BW1491" s="1">
        <v>0</v>
      </c>
      <c r="BX1491" s="1">
        <v>3</v>
      </c>
    </row>
    <row r="1492" spans="1:76" x14ac:dyDescent="0.25">
      <c r="A1492" s="1">
        <v>1491</v>
      </c>
      <c r="B1492" s="1" t="s">
        <v>3105</v>
      </c>
      <c r="C1492" s="1" t="s">
        <v>2211</v>
      </c>
      <c r="D1492" s="1" t="s">
        <v>1093</v>
      </c>
      <c r="E1492" s="1" t="s">
        <v>2197</v>
      </c>
      <c r="F1492" s="1">
        <v>2007</v>
      </c>
      <c r="G1492" s="1">
        <v>6</v>
      </c>
      <c r="H1492" s="1">
        <v>15</v>
      </c>
      <c r="I1492" s="1">
        <v>739</v>
      </c>
      <c r="J1492" s="1" t="s">
        <v>103</v>
      </c>
      <c r="K1492" s="1">
        <v>10</v>
      </c>
      <c r="L1492" s="1">
        <v>83</v>
      </c>
      <c r="M1492" s="1">
        <v>653695</v>
      </c>
      <c r="N1492" s="1">
        <v>5548902</v>
      </c>
      <c r="O1492" s="1">
        <v>1368171</v>
      </c>
      <c r="P1492" s="1">
        <v>575242</v>
      </c>
      <c r="Q1492" s="1" t="s">
        <v>78</v>
      </c>
      <c r="R1492" s="1" t="s">
        <v>104</v>
      </c>
      <c r="S1492" s="1" t="s">
        <v>1182</v>
      </c>
      <c r="T1492" s="1">
        <v>1</v>
      </c>
      <c r="U1492" s="1">
        <v>0</v>
      </c>
      <c r="V1492" s="1">
        <v>0</v>
      </c>
      <c r="Y1492" s="1">
        <v>0</v>
      </c>
      <c r="Z1492" s="1">
        <v>0</v>
      </c>
      <c r="AA1492" s="1">
        <v>0</v>
      </c>
      <c r="AB1492" s="1">
        <v>0</v>
      </c>
      <c r="AC1492" s="1">
        <v>0</v>
      </c>
      <c r="AD1492" s="1">
        <v>926</v>
      </c>
      <c r="AK1492" s="1">
        <v>0</v>
      </c>
      <c r="AL1492" s="1">
        <v>0</v>
      </c>
      <c r="AM1492" s="1">
        <v>0</v>
      </c>
      <c r="AO1492" s="1">
        <v>0</v>
      </c>
      <c r="AQ1492" s="1">
        <v>0</v>
      </c>
      <c r="AT1492" s="1">
        <v>0</v>
      </c>
      <c r="AV1492" s="1">
        <v>0</v>
      </c>
      <c r="AW1492" s="1">
        <v>0</v>
      </c>
      <c r="AX1492" s="1">
        <v>0</v>
      </c>
      <c r="AY1492" s="1" t="s">
        <v>578</v>
      </c>
      <c r="AZ1492" s="1" t="s">
        <v>3106</v>
      </c>
      <c r="BD1492" s="1">
        <v>0</v>
      </c>
      <c r="BF1492" s="1">
        <v>0</v>
      </c>
      <c r="BH1492" s="1">
        <v>0</v>
      </c>
      <c r="BI1492" s="1">
        <v>0</v>
      </c>
      <c r="BL1492" s="1" t="s">
        <v>121</v>
      </c>
      <c r="BM1492" s="1" t="s">
        <v>578</v>
      </c>
      <c r="BP1492" s="1">
        <v>0</v>
      </c>
      <c r="BQ1492" s="1">
        <v>0</v>
      </c>
      <c r="BR1492" s="2">
        <v>1368171</v>
      </c>
      <c r="BS1492" s="2">
        <v>575242</v>
      </c>
      <c r="BT1492" s="1" t="s">
        <v>2125</v>
      </c>
      <c r="BU1492" s="1" t="s">
        <v>1099</v>
      </c>
      <c r="BW1492" s="1">
        <v>0</v>
      </c>
      <c r="BX1492" s="1">
        <v>4</v>
      </c>
    </row>
    <row r="1493" spans="1:76" x14ac:dyDescent="0.25">
      <c r="A1493" s="1">
        <v>1492</v>
      </c>
      <c r="B1493" s="1" t="s">
        <v>3107</v>
      </c>
      <c r="C1493" s="1" t="s">
        <v>2211</v>
      </c>
      <c r="D1493" s="1" t="s">
        <v>1093</v>
      </c>
      <c r="E1493" s="1" t="s">
        <v>2197</v>
      </c>
      <c r="F1493" s="1">
        <v>2007</v>
      </c>
      <c r="G1493" s="1">
        <v>6</v>
      </c>
      <c r="H1493" s="1">
        <v>15</v>
      </c>
      <c r="I1493" s="1">
        <v>739</v>
      </c>
      <c r="J1493" s="1" t="s">
        <v>103</v>
      </c>
      <c r="K1493" s="1">
        <v>10</v>
      </c>
      <c r="L1493" s="1">
        <v>83</v>
      </c>
      <c r="M1493" s="1">
        <v>653695</v>
      </c>
      <c r="N1493" s="1">
        <v>5548902</v>
      </c>
      <c r="O1493" s="1">
        <v>1368171</v>
      </c>
      <c r="P1493" s="1">
        <v>575242</v>
      </c>
      <c r="Q1493" s="1" t="s">
        <v>78</v>
      </c>
      <c r="R1493" s="1" t="s">
        <v>104</v>
      </c>
      <c r="S1493" s="1" t="s">
        <v>2528</v>
      </c>
      <c r="T1493" s="1">
        <v>0</v>
      </c>
      <c r="U1493" s="1">
        <v>1</v>
      </c>
      <c r="V1493" s="1">
        <v>0</v>
      </c>
      <c r="Y1493" s="1">
        <v>0</v>
      </c>
      <c r="Z1493" s="1">
        <v>0</v>
      </c>
      <c r="AA1493" s="1">
        <v>0</v>
      </c>
      <c r="AB1493" s="1">
        <v>0</v>
      </c>
      <c r="AC1493" s="1">
        <v>0</v>
      </c>
      <c r="AD1493" s="1">
        <v>926</v>
      </c>
      <c r="AK1493" s="1">
        <v>0</v>
      </c>
      <c r="AL1493" s="1">
        <v>0</v>
      </c>
      <c r="AM1493" s="1">
        <v>0</v>
      </c>
      <c r="AO1493" s="1">
        <v>0</v>
      </c>
      <c r="AQ1493" s="1">
        <v>0</v>
      </c>
      <c r="AT1493" s="1">
        <v>0</v>
      </c>
      <c r="AV1493" s="1">
        <v>0</v>
      </c>
      <c r="AW1493" s="1">
        <v>0</v>
      </c>
      <c r="AX1493" s="1">
        <v>0</v>
      </c>
      <c r="AY1493" s="1" t="s">
        <v>79</v>
      </c>
      <c r="AZ1493" s="1" t="s">
        <v>3108</v>
      </c>
      <c r="BD1493" s="1">
        <v>0</v>
      </c>
      <c r="BF1493" s="1">
        <v>0</v>
      </c>
      <c r="BH1493" s="1">
        <v>0</v>
      </c>
      <c r="BI1493" s="1">
        <v>0</v>
      </c>
      <c r="BL1493" s="1" t="s">
        <v>121</v>
      </c>
      <c r="BM1493" s="1" t="s">
        <v>578</v>
      </c>
      <c r="BP1493" s="1">
        <v>0</v>
      </c>
      <c r="BQ1493" s="1">
        <v>0</v>
      </c>
      <c r="BR1493" s="2">
        <v>1368171</v>
      </c>
      <c r="BS1493" s="2">
        <v>575242</v>
      </c>
      <c r="BT1493" s="1" t="s">
        <v>2125</v>
      </c>
      <c r="BU1493" s="1" t="s">
        <v>1099</v>
      </c>
      <c r="BW1493" s="1">
        <v>0</v>
      </c>
      <c r="BX1493" s="1">
        <v>4</v>
      </c>
    </row>
    <row r="1494" spans="1:76" x14ac:dyDescent="0.25">
      <c r="A1494" s="1">
        <v>1493</v>
      </c>
      <c r="B1494" s="1" t="s">
        <v>3109</v>
      </c>
      <c r="C1494" s="1" t="s">
        <v>2977</v>
      </c>
      <c r="D1494" s="1" t="s">
        <v>1093</v>
      </c>
      <c r="E1494" s="1" t="s">
        <v>2197</v>
      </c>
      <c r="F1494" s="1">
        <v>2007</v>
      </c>
      <c r="G1494" s="1">
        <v>6</v>
      </c>
      <c r="H1494" s="1">
        <v>15</v>
      </c>
      <c r="I1494" s="1">
        <v>739</v>
      </c>
      <c r="J1494" s="1" t="s">
        <v>103</v>
      </c>
      <c r="K1494" s="1">
        <v>10</v>
      </c>
      <c r="L1494" s="1">
        <v>83</v>
      </c>
      <c r="M1494" s="1">
        <v>653596</v>
      </c>
      <c r="N1494" s="1">
        <v>5549110</v>
      </c>
      <c r="O1494" s="1">
        <v>1368063</v>
      </c>
      <c r="P1494" s="1">
        <v>575445</v>
      </c>
      <c r="Q1494" s="1" t="s">
        <v>78</v>
      </c>
      <c r="R1494" s="1" t="s">
        <v>104</v>
      </c>
      <c r="S1494" s="1" t="s">
        <v>1182</v>
      </c>
      <c r="T1494" s="1">
        <v>1</v>
      </c>
      <c r="U1494" s="1">
        <v>0</v>
      </c>
      <c r="V1494" s="1">
        <v>0</v>
      </c>
      <c r="Y1494" s="1">
        <v>0</v>
      </c>
      <c r="Z1494" s="1">
        <v>0</v>
      </c>
      <c r="AA1494" s="1">
        <v>0</v>
      </c>
      <c r="AB1494" s="1">
        <v>0</v>
      </c>
      <c r="AC1494" s="1">
        <v>0</v>
      </c>
      <c r="AD1494" s="1">
        <v>962</v>
      </c>
      <c r="AK1494" s="1">
        <v>0</v>
      </c>
      <c r="AL1494" s="1">
        <v>0</v>
      </c>
      <c r="AM1494" s="1">
        <v>0</v>
      </c>
      <c r="AO1494" s="1">
        <v>0</v>
      </c>
      <c r="AQ1494" s="1">
        <v>0</v>
      </c>
      <c r="AT1494" s="1">
        <v>0</v>
      </c>
      <c r="AV1494" s="1">
        <v>0</v>
      </c>
      <c r="AW1494" s="1">
        <v>0</v>
      </c>
      <c r="AX1494" s="1">
        <v>0</v>
      </c>
      <c r="AY1494" s="1" t="s">
        <v>79</v>
      </c>
      <c r="AZ1494" s="1" t="s">
        <v>3110</v>
      </c>
      <c r="BD1494" s="1">
        <v>0</v>
      </c>
      <c r="BF1494" s="1">
        <v>0</v>
      </c>
      <c r="BH1494" s="1">
        <v>0</v>
      </c>
      <c r="BI1494" s="1">
        <v>0</v>
      </c>
      <c r="BL1494" s="1" t="s">
        <v>121</v>
      </c>
      <c r="BM1494" s="1" t="s">
        <v>79</v>
      </c>
      <c r="BO1494" s="1" t="s">
        <v>2978</v>
      </c>
      <c r="BP1494" s="1">
        <v>0</v>
      </c>
      <c r="BQ1494" s="1">
        <v>0</v>
      </c>
      <c r="BR1494" s="2">
        <v>1368063</v>
      </c>
      <c r="BS1494" s="2">
        <v>575445</v>
      </c>
      <c r="BT1494" s="1" t="s">
        <v>2125</v>
      </c>
      <c r="BU1494" s="1" t="s">
        <v>1099</v>
      </c>
      <c r="BV1494" s="1" t="s">
        <v>1127</v>
      </c>
      <c r="BW1494" s="1">
        <v>0</v>
      </c>
      <c r="BX1494" s="1">
        <v>5</v>
      </c>
    </row>
    <row r="1495" spans="1:76" x14ac:dyDescent="0.25">
      <c r="A1495" s="1">
        <v>1494</v>
      </c>
      <c r="B1495" s="1" t="s">
        <v>2355</v>
      </c>
      <c r="C1495" s="1" t="s">
        <v>2211</v>
      </c>
      <c r="D1495" s="1" t="s">
        <v>1093</v>
      </c>
      <c r="E1495" s="1" t="s">
        <v>2197</v>
      </c>
      <c r="F1495" s="1">
        <v>2007</v>
      </c>
      <c r="G1495" s="1">
        <v>6</v>
      </c>
      <c r="H1495" s="1">
        <v>15</v>
      </c>
      <c r="I1495" s="1">
        <v>815</v>
      </c>
      <c r="J1495" s="1" t="s">
        <v>103</v>
      </c>
      <c r="K1495" s="1">
        <v>10</v>
      </c>
      <c r="L1495" s="1">
        <v>83</v>
      </c>
      <c r="M1495" s="1">
        <v>653619</v>
      </c>
      <c r="N1495" s="1">
        <v>5548385</v>
      </c>
      <c r="O1495" s="1">
        <v>1368117</v>
      </c>
      <c r="P1495" s="1">
        <v>574722</v>
      </c>
      <c r="Q1495" s="1" t="s">
        <v>1484</v>
      </c>
      <c r="R1495" s="1" t="s">
        <v>1485</v>
      </c>
      <c r="S1495" s="1" t="s">
        <v>86</v>
      </c>
      <c r="T1495" s="1">
        <v>0</v>
      </c>
      <c r="U1495" s="1">
        <v>0</v>
      </c>
      <c r="V1495" s="1">
        <v>0</v>
      </c>
      <c r="Y1495" s="1">
        <v>0</v>
      </c>
      <c r="Z1495" s="1">
        <v>0</v>
      </c>
      <c r="AA1495" s="1">
        <v>0</v>
      </c>
      <c r="AB1495" s="1">
        <v>0</v>
      </c>
      <c r="AC1495" s="1">
        <v>0</v>
      </c>
      <c r="AD1495" s="1">
        <v>891</v>
      </c>
      <c r="AK1495" s="1">
        <v>0</v>
      </c>
      <c r="AL1495" s="1">
        <v>0</v>
      </c>
      <c r="AM1495" s="1">
        <v>0</v>
      </c>
      <c r="AO1495" s="1">
        <v>0</v>
      </c>
      <c r="AQ1495" s="1">
        <v>0</v>
      </c>
      <c r="AT1495" s="1">
        <v>0</v>
      </c>
      <c r="AV1495" s="1">
        <v>0</v>
      </c>
      <c r="AW1495" s="1">
        <v>0</v>
      </c>
      <c r="AX1495" s="1">
        <v>0</v>
      </c>
      <c r="AY1495" s="1" t="s">
        <v>79</v>
      </c>
      <c r="BD1495" s="1">
        <v>0</v>
      </c>
      <c r="BF1495" s="1">
        <v>0</v>
      </c>
      <c r="BH1495" s="1">
        <v>0</v>
      </c>
      <c r="BI1495" s="1">
        <v>0</v>
      </c>
      <c r="BL1495" s="1" t="s">
        <v>121</v>
      </c>
      <c r="BM1495" s="1" t="s">
        <v>578</v>
      </c>
      <c r="BP1495" s="1">
        <v>0</v>
      </c>
      <c r="BQ1495" s="1">
        <v>0</v>
      </c>
      <c r="BR1495" s="2">
        <v>1368117</v>
      </c>
      <c r="BS1495" s="2">
        <v>574722</v>
      </c>
      <c r="BT1495" s="1" t="s">
        <v>2125</v>
      </c>
      <c r="BU1495" s="1" t="s">
        <v>1099</v>
      </c>
      <c r="BW1495" s="1">
        <v>0</v>
      </c>
      <c r="BX1495" s="1">
        <v>5</v>
      </c>
    </row>
    <row r="1496" spans="1:76" x14ac:dyDescent="0.25">
      <c r="A1496" s="1">
        <v>1495</v>
      </c>
      <c r="B1496" s="1" t="s">
        <v>2979</v>
      </c>
      <c r="C1496" s="1" t="s">
        <v>2211</v>
      </c>
      <c r="D1496" s="1" t="s">
        <v>1093</v>
      </c>
      <c r="E1496" s="1" t="s">
        <v>2197</v>
      </c>
      <c r="F1496" s="1">
        <v>2007</v>
      </c>
      <c r="G1496" s="1">
        <v>6</v>
      </c>
      <c r="H1496" s="1">
        <v>15</v>
      </c>
      <c r="I1496" s="1">
        <v>850</v>
      </c>
      <c r="J1496" s="1" t="s">
        <v>103</v>
      </c>
      <c r="K1496" s="1">
        <v>10</v>
      </c>
      <c r="L1496" s="1">
        <v>83</v>
      </c>
      <c r="M1496" s="1">
        <v>653394</v>
      </c>
      <c r="N1496" s="1">
        <v>5548779</v>
      </c>
      <c r="O1496" s="1">
        <v>1367876</v>
      </c>
      <c r="P1496" s="1">
        <v>575106</v>
      </c>
      <c r="Q1496" s="1" t="s">
        <v>1484</v>
      </c>
      <c r="R1496" s="1" t="s">
        <v>1485</v>
      </c>
      <c r="S1496" s="1" t="s">
        <v>86</v>
      </c>
      <c r="T1496" s="1">
        <v>0</v>
      </c>
      <c r="U1496" s="1">
        <v>0</v>
      </c>
      <c r="V1496" s="1">
        <v>0</v>
      </c>
      <c r="Y1496" s="1">
        <v>0</v>
      </c>
      <c r="Z1496" s="1">
        <v>0</v>
      </c>
      <c r="AA1496" s="1">
        <v>0</v>
      </c>
      <c r="AB1496" s="1">
        <v>0</v>
      </c>
      <c r="AC1496" s="1">
        <v>0</v>
      </c>
      <c r="AD1496" s="1">
        <v>930</v>
      </c>
      <c r="AK1496" s="1">
        <v>0</v>
      </c>
      <c r="AL1496" s="1">
        <v>0</v>
      </c>
      <c r="AM1496" s="1">
        <v>0</v>
      </c>
      <c r="AO1496" s="1">
        <v>0</v>
      </c>
      <c r="AQ1496" s="1">
        <v>0</v>
      </c>
      <c r="AT1496" s="1">
        <v>0</v>
      </c>
      <c r="AV1496" s="1">
        <v>0</v>
      </c>
      <c r="AW1496" s="1">
        <v>0</v>
      </c>
      <c r="AX1496" s="1">
        <v>0</v>
      </c>
      <c r="AY1496" s="1" t="s">
        <v>79</v>
      </c>
      <c r="BD1496" s="1">
        <v>0</v>
      </c>
      <c r="BF1496" s="1">
        <v>0</v>
      </c>
      <c r="BH1496" s="1">
        <v>0</v>
      </c>
      <c r="BI1496" s="1">
        <v>0</v>
      </c>
      <c r="BL1496" s="1" t="s">
        <v>121</v>
      </c>
      <c r="BM1496" s="1" t="s">
        <v>79</v>
      </c>
      <c r="BO1496" s="1" t="s">
        <v>2360</v>
      </c>
      <c r="BP1496" s="1">
        <v>0</v>
      </c>
      <c r="BQ1496" s="1">
        <v>0</v>
      </c>
      <c r="BR1496" s="2">
        <v>1367876</v>
      </c>
      <c r="BS1496" s="2">
        <v>575106</v>
      </c>
      <c r="BT1496" s="1" t="s">
        <v>2125</v>
      </c>
      <c r="BU1496" s="1" t="s">
        <v>1099</v>
      </c>
      <c r="BV1496" s="1" t="s">
        <v>1127</v>
      </c>
      <c r="BW1496" s="1">
        <v>0</v>
      </c>
      <c r="BX1496" s="1">
        <v>5</v>
      </c>
    </row>
    <row r="1497" spans="1:76" x14ac:dyDescent="0.25">
      <c r="A1497" s="1">
        <v>1496</v>
      </c>
      <c r="B1497" s="1" t="s">
        <v>3111</v>
      </c>
      <c r="C1497" s="1" t="s">
        <v>2977</v>
      </c>
      <c r="D1497" s="1" t="s">
        <v>1093</v>
      </c>
      <c r="E1497" s="1" t="s">
        <v>2197</v>
      </c>
      <c r="F1497" s="1">
        <v>2007</v>
      </c>
      <c r="G1497" s="1">
        <v>6</v>
      </c>
      <c r="H1497" s="1">
        <v>15</v>
      </c>
      <c r="I1497" s="1">
        <v>905</v>
      </c>
      <c r="J1497" s="1" t="s">
        <v>103</v>
      </c>
      <c r="K1497" s="1">
        <v>10</v>
      </c>
      <c r="L1497" s="1">
        <v>83</v>
      </c>
      <c r="M1497" s="1">
        <v>653488</v>
      </c>
      <c r="N1497" s="1">
        <v>5549169</v>
      </c>
      <c r="O1497" s="1">
        <v>1367952</v>
      </c>
      <c r="P1497" s="1">
        <v>575499</v>
      </c>
      <c r="Q1497" s="1" t="s">
        <v>78</v>
      </c>
      <c r="R1497" s="1" t="s">
        <v>104</v>
      </c>
      <c r="S1497" s="1" t="s">
        <v>1182</v>
      </c>
      <c r="T1497" s="1">
        <v>1</v>
      </c>
      <c r="U1497" s="1">
        <v>0</v>
      </c>
      <c r="V1497" s="1">
        <v>0</v>
      </c>
      <c r="Y1497" s="1">
        <v>0</v>
      </c>
      <c r="Z1497" s="1">
        <v>0</v>
      </c>
      <c r="AA1497" s="1">
        <v>0</v>
      </c>
      <c r="AB1497" s="1">
        <v>0</v>
      </c>
      <c r="AC1497" s="1">
        <v>0</v>
      </c>
      <c r="AD1497" s="1">
        <v>946</v>
      </c>
      <c r="AK1497" s="1">
        <v>0</v>
      </c>
      <c r="AL1497" s="1">
        <v>0</v>
      </c>
      <c r="AM1497" s="1">
        <v>0</v>
      </c>
      <c r="AO1497" s="1">
        <v>0</v>
      </c>
      <c r="AQ1497" s="1">
        <v>0</v>
      </c>
      <c r="AT1497" s="1">
        <v>0</v>
      </c>
      <c r="AV1497" s="1">
        <v>0</v>
      </c>
      <c r="AW1497" s="1">
        <v>0</v>
      </c>
      <c r="AX1497" s="1">
        <v>0</v>
      </c>
      <c r="AY1497" s="1" t="s">
        <v>79</v>
      </c>
      <c r="AZ1497" s="1" t="s">
        <v>3112</v>
      </c>
      <c r="BD1497" s="1">
        <v>0</v>
      </c>
      <c r="BF1497" s="1">
        <v>0</v>
      </c>
      <c r="BH1497" s="1">
        <v>0</v>
      </c>
      <c r="BI1497" s="1">
        <v>0</v>
      </c>
      <c r="BL1497" s="1" t="s">
        <v>121</v>
      </c>
      <c r="BM1497" s="1" t="s">
        <v>79</v>
      </c>
      <c r="BO1497" s="1" t="s">
        <v>2978</v>
      </c>
      <c r="BP1497" s="1">
        <v>0</v>
      </c>
      <c r="BQ1497" s="1">
        <v>0</v>
      </c>
      <c r="BR1497" s="2">
        <v>1367952</v>
      </c>
      <c r="BS1497" s="2">
        <v>575499</v>
      </c>
      <c r="BT1497" s="1" t="s">
        <v>2125</v>
      </c>
      <c r="BU1497" s="1" t="s">
        <v>1099</v>
      </c>
      <c r="BV1497" s="1" t="s">
        <v>1127</v>
      </c>
      <c r="BW1497" s="1">
        <v>0</v>
      </c>
      <c r="BX1497" s="1">
        <v>3</v>
      </c>
    </row>
    <row r="1498" spans="1:76" x14ac:dyDescent="0.25">
      <c r="A1498" s="1">
        <v>1497</v>
      </c>
      <c r="B1498" s="1" t="s">
        <v>3113</v>
      </c>
      <c r="C1498" s="1" t="s">
        <v>2977</v>
      </c>
      <c r="D1498" s="1" t="s">
        <v>1093</v>
      </c>
      <c r="E1498" s="1" t="s">
        <v>2197</v>
      </c>
      <c r="F1498" s="1">
        <v>2007</v>
      </c>
      <c r="G1498" s="1">
        <v>6</v>
      </c>
      <c r="H1498" s="1">
        <v>15</v>
      </c>
      <c r="I1498" s="1">
        <v>905</v>
      </c>
      <c r="J1498" s="1" t="s">
        <v>103</v>
      </c>
      <c r="K1498" s="1">
        <v>10</v>
      </c>
      <c r="L1498" s="1">
        <v>83</v>
      </c>
      <c r="M1498" s="1">
        <v>653598</v>
      </c>
      <c r="N1498" s="1">
        <v>5549207</v>
      </c>
      <c r="O1498" s="1">
        <v>1368061</v>
      </c>
      <c r="P1498" s="1">
        <v>575542</v>
      </c>
      <c r="Q1498" s="1" t="s">
        <v>78</v>
      </c>
      <c r="R1498" s="1" t="s">
        <v>104</v>
      </c>
      <c r="S1498" s="1" t="s">
        <v>1182</v>
      </c>
      <c r="T1498" s="1">
        <v>1</v>
      </c>
      <c r="U1498" s="1">
        <v>0</v>
      </c>
      <c r="V1498" s="1">
        <v>0</v>
      </c>
      <c r="Y1498" s="1">
        <v>0</v>
      </c>
      <c r="Z1498" s="1">
        <v>0</v>
      </c>
      <c r="AA1498" s="1">
        <v>0</v>
      </c>
      <c r="AB1498" s="1">
        <v>0</v>
      </c>
      <c r="AC1498" s="1">
        <v>0</v>
      </c>
      <c r="AD1498" s="1">
        <v>970</v>
      </c>
      <c r="AK1498" s="1">
        <v>0</v>
      </c>
      <c r="AL1498" s="1">
        <v>0</v>
      </c>
      <c r="AM1498" s="1">
        <v>0</v>
      </c>
      <c r="AO1498" s="1">
        <v>0</v>
      </c>
      <c r="AQ1498" s="1">
        <v>0</v>
      </c>
      <c r="AT1498" s="1">
        <v>0</v>
      </c>
      <c r="AV1498" s="1">
        <v>0</v>
      </c>
      <c r="AW1498" s="1">
        <v>0</v>
      </c>
      <c r="AX1498" s="1">
        <v>0</v>
      </c>
      <c r="AY1498" s="1" t="s">
        <v>79</v>
      </c>
      <c r="AZ1498" s="1" t="s">
        <v>3114</v>
      </c>
      <c r="BD1498" s="1">
        <v>0</v>
      </c>
      <c r="BF1498" s="1">
        <v>0</v>
      </c>
      <c r="BH1498" s="1">
        <v>0</v>
      </c>
      <c r="BI1498" s="1">
        <v>0</v>
      </c>
      <c r="BL1498" s="1" t="s">
        <v>121</v>
      </c>
      <c r="BM1498" s="1" t="s">
        <v>79</v>
      </c>
      <c r="BO1498" s="1" t="s">
        <v>2978</v>
      </c>
      <c r="BP1498" s="1">
        <v>0</v>
      </c>
      <c r="BQ1498" s="1">
        <v>0</v>
      </c>
      <c r="BR1498" s="2">
        <v>1368061</v>
      </c>
      <c r="BS1498" s="2">
        <v>575542</v>
      </c>
      <c r="BT1498" s="1" t="s">
        <v>2125</v>
      </c>
      <c r="BU1498" s="1" t="s">
        <v>1099</v>
      </c>
      <c r="BV1498" s="1" t="s">
        <v>1127</v>
      </c>
      <c r="BW1498" s="1">
        <v>0</v>
      </c>
      <c r="BX1498" s="1">
        <v>4</v>
      </c>
    </row>
    <row r="1499" spans="1:76" x14ac:dyDescent="0.25">
      <c r="A1499" s="1">
        <v>1498</v>
      </c>
      <c r="B1499" s="1" t="s">
        <v>3115</v>
      </c>
      <c r="C1499" s="1" t="s">
        <v>2213</v>
      </c>
      <c r="D1499" s="1" t="s">
        <v>1093</v>
      </c>
      <c r="E1499" s="1" t="s">
        <v>2197</v>
      </c>
      <c r="F1499" s="1">
        <v>2007</v>
      </c>
      <c r="G1499" s="1">
        <v>6</v>
      </c>
      <c r="H1499" s="1">
        <v>15</v>
      </c>
      <c r="I1499" s="1">
        <v>1017</v>
      </c>
      <c r="J1499" s="1" t="s">
        <v>103</v>
      </c>
      <c r="K1499" s="1">
        <v>10</v>
      </c>
      <c r="L1499" s="1">
        <v>83</v>
      </c>
      <c r="M1499" s="1">
        <v>650517</v>
      </c>
      <c r="N1499" s="1">
        <v>5546804</v>
      </c>
      <c r="O1499" s="1">
        <v>1365088</v>
      </c>
      <c r="P1499" s="1">
        <v>573005</v>
      </c>
      <c r="Q1499" s="1" t="s">
        <v>78</v>
      </c>
      <c r="R1499" s="1" t="s">
        <v>104</v>
      </c>
      <c r="S1499" s="1" t="s">
        <v>1182</v>
      </c>
      <c r="T1499" s="1">
        <v>1</v>
      </c>
      <c r="U1499" s="1">
        <v>0</v>
      </c>
      <c r="V1499" s="1">
        <v>0</v>
      </c>
      <c r="Y1499" s="1">
        <v>0</v>
      </c>
      <c r="Z1499" s="1">
        <v>0</v>
      </c>
      <c r="AA1499" s="1">
        <v>0</v>
      </c>
      <c r="AB1499" s="1">
        <v>0</v>
      </c>
      <c r="AC1499" s="1">
        <v>0</v>
      </c>
      <c r="AD1499" s="1">
        <v>1106</v>
      </c>
      <c r="AK1499" s="1">
        <v>0</v>
      </c>
      <c r="AL1499" s="1">
        <v>0</v>
      </c>
      <c r="AM1499" s="1">
        <v>0</v>
      </c>
      <c r="AO1499" s="1">
        <v>0</v>
      </c>
      <c r="AQ1499" s="1">
        <v>0</v>
      </c>
      <c r="AT1499" s="1">
        <v>0</v>
      </c>
      <c r="AV1499" s="1">
        <v>0</v>
      </c>
      <c r="AW1499" s="1">
        <v>0</v>
      </c>
      <c r="AX1499" s="1">
        <v>0</v>
      </c>
      <c r="AY1499" s="1" t="s">
        <v>79</v>
      </c>
      <c r="AZ1499" s="1" t="s">
        <v>3116</v>
      </c>
      <c r="BD1499" s="1">
        <v>0</v>
      </c>
      <c r="BF1499" s="1">
        <v>0</v>
      </c>
      <c r="BH1499" s="1">
        <v>0</v>
      </c>
      <c r="BI1499" s="1">
        <v>0</v>
      </c>
      <c r="BL1499" s="1" t="s">
        <v>121</v>
      </c>
      <c r="BM1499" s="1" t="s">
        <v>79</v>
      </c>
      <c r="BO1499" s="1" t="s">
        <v>2214</v>
      </c>
      <c r="BP1499" s="1">
        <v>0</v>
      </c>
      <c r="BQ1499" s="1">
        <v>0</v>
      </c>
      <c r="BR1499" s="2">
        <v>1365088</v>
      </c>
      <c r="BS1499" s="2">
        <v>573005</v>
      </c>
      <c r="BT1499" s="1" t="s">
        <v>1095</v>
      </c>
      <c r="BU1499" s="1" t="s">
        <v>1099</v>
      </c>
      <c r="BV1499" s="1" t="s">
        <v>1127</v>
      </c>
      <c r="BW1499" s="1">
        <v>0</v>
      </c>
      <c r="BX1499" s="1">
        <v>4</v>
      </c>
    </row>
    <row r="1500" spans="1:76" x14ac:dyDescent="0.25">
      <c r="A1500" s="1">
        <v>1499</v>
      </c>
      <c r="B1500" s="1" t="s">
        <v>2980</v>
      </c>
      <c r="C1500" s="1" t="s">
        <v>86</v>
      </c>
      <c r="D1500" s="1" t="s">
        <v>1093</v>
      </c>
      <c r="E1500" s="1" t="s">
        <v>2197</v>
      </c>
      <c r="F1500" s="1">
        <v>2007</v>
      </c>
      <c r="G1500" s="1">
        <v>6</v>
      </c>
      <c r="H1500" s="1">
        <v>15</v>
      </c>
      <c r="I1500" s="1">
        <v>1117</v>
      </c>
      <c r="J1500" s="1" t="s">
        <v>103</v>
      </c>
      <c r="K1500" s="1">
        <v>10</v>
      </c>
      <c r="L1500" s="1">
        <v>83</v>
      </c>
      <c r="M1500" s="1">
        <v>650793</v>
      </c>
      <c r="N1500" s="1">
        <v>5547367</v>
      </c>
      <c r="O1500" s="1">
        <v>1365339</v>
      </c>
      <c r="P1500" s="1">
        <v>573475</v>
      </c>
      <c r="Q1500" s="1" t="s">
        <v>1484</v>
      </c>
      <c r="R1500" s="1" t="s">
        <v>1485</v>
      </c>
      <c r="S1500" s="1" t="s">
        <v>86</v>
      </c>
      <c r="T1500" s="1">
        <v>0</v>
      </c>
      <c r="U1500" s="1">
        <v>0</v>
      </c>
      <c r="V1500" s="1">
        <v>0</v>
      </c>
      <c r="Y1500" s="1">
        <v>0</v>
      </c>
      <c r="Z1500" s="1">
        <v>0</v>
      </c>
      <c r="AA1500" s="1">
        <v>0</v>
      </c>
      <c r="AB1500" s="1">
        <v>0</v>
      </c>
      <c r="AC1500" s="1">
        <v>0</v>
      </c>
      <c r="AD1500" s="1">
        <v>1099</v>
      </c>
      <c r="AK1500" s="1">
        <v>0</v>
      </c>
      <c r="AL1500" s="1">
        <v>0</v>
      </c>
      <c r="AM1500" s="1">
        <v>0</v>
      </c>
      <c r="AO1500" s="1">
        <v>0</v>
      </c>
      <c r="AQ1500" s="1">
        <v>0</v>
      </c>
      <c r="AT1500" s="1">
        <v>0</v>
      </c>
      <c r="AV1500" s="1">
        <v>0</v>
      </c>
      <c r="AW1500" s="1">
        <v>0</v>
      </c>
      <c r="AX1500" s="1">
        <v>0</v>
      </c>
      <c r="AY1500" s="1" t="s">
        <v>86</v>
      </c>
      <c r="BD1500" s="1">
        <v>0</v>
      </c>
      <c r="BF1500" s="1">
        <v>0</v>
      </c>
      <c r="BH1500" s="1">
        <v>0</v>
      </c>
      <c r="BI1500" s="1">
        <v>0</v>
      </c>
      <c r="BL1500" s="1" t="s">
        <v>121</v>
      </c>
      <c r="BM1500" s="1" t="s">
        <v>191</v>
      </c>
      <c r="BO1500" s="1" t="s">
        <v>2214</v>
      </c>
      <c r="BP1500" s="1">
        <v>0</v>
      </c>
      <c r="BQ1500" s="1">
        <v>0</v>
      </c>
      <c r="BR1500" s="2">
        <v>1365339</v>
      </c>
      <c r="BS1500" s="2">
        <v>573475</v>
      </c>
      <c r="BT1500" s="1" t="s">
        <v>1095</v>
      </c>
      <c r="BU1500" s="1" t="s">
        <v>1099</v>
      </c>
      <c r="BV1500" s="1" t="s">
        <v>1127</v>
      </c>
      <c r="BW1500" s="1">
        <v>0</v>
      </c>
      <c r="BX1500" s="1">
        <v>4</v>
      </c>
    </row>
    <row r="1501" spans="1:76" x14ac:dyDescent="0.25">
      <c r="A1501" s="1">
        <v>1500</v>
      </c>
      <c r="B1501" s="1" t="s">
        <v>3117</v>
      </c>
      <c r="C1501" s="1" t="s">
        <v>2217</v>
      </c>
      <c r="D1501" s="1" t="s">
        <v>1093</v>
      </c>
      <c r="E1501" s="1" t="s">
        <v>2197</v>
      </c>
      <c r="F1501" s="1">
        <v>2007</v>
      </c>
      <c r="G1501" s="1">
        <v>6</v>
      </c>
      <c r="H1501" s="1">
        <v>15</v>
      </c>
      <c r="I1501" s="1">
        <v>1132</v>
      </c>
      <c r="J1501" s="1" t="s">
        <v>103</v>
      </c>
      <c r="K1501" s="1">
        <v>10</v>
      </c>
      <c r="L1501" s="1">
        <v>83</v>
      </c>
      <c r="M1501" s="1">
        <v>650569</v>
      </c>
      <c r="N1501" s="1">
        <v>5546082</v>
      </c>
      <c r="O1501" s="1">
        <v>1365171</v>
      </c>
      <c r="P1501" s="1">
        <v>572286</v>
      </c>
      <c r="Q1501" s="1" t="s">
        <v>78</v>
      </c>
      <c r="R1501" s="1" t="s">
        <v>104</v>
      </c>
      <c r="S1501" s="1" t="s">
        <v>1182</v>
      </c>
      <c r="T1501" s="1">
        <v>1</v>
      </c>
      <c r="U1501" s="1">
        <v>0</v>
      </c>
      <c r="V1501" s="1">
        <v>0</v>
      </c>
      <c r="Y1501" s="1">
        <v>0</v>
      </c>
      <c r="Z1501" s="1">
        <v>0</v>
      </c>
      <c r="AA1501" s="1">
        <v>0</v>
      </c>
      <c r="AB1501" s="1">
        <v>0</v>
      </c>
      <c r="AC1501" s="1">
        <v>0</v>
      </c>
      <c r="AD1501" s="1">
        <v>1053</v>
      </c>
      <c r="AK1501" s="1">
        <v>0</v>
      </c>
      <c r="AL1501" s="1">
        <v>0</v>
      </c>
      <c r="AM1501" s="1">
        <v>0</v>
      </c>
      <c r="AO1501" s="1">
        <v>0</v>
      </c>
      <c r="AQ1501" s="1">
        <v>0</v>
      </c>
      <c r="AT1501" s="1">
        <v>0</v>
      </c>
      <c r="AV1501" s="1">
        <v>0</v>
      </c>
      <c r="AW1501" s="1">
        <v>0</v>
      </c>
      <c r="AX1501" s="1">
        <v>0</v>
      </c>
      <c r="AY1501" s="1" t="s">
        <v>79</v>
      </c>
      <c r="AZ1501" s="1" t="s">
        <v>3118</v>
      </c>
      <c r="BD1501" s="1">
        <v>0</v>
      </c>
      <c r="BF1501" s="1">
        <v>0</v>
      </c>
      <c r="BH1501" s="1">
        <v>0</v>
      </c>
      <c r="BI1501" s="1">
        <v>0</v>
      </c>
      <c r="BL1501" s="1" t="s">
        <v>121</v>
      </c>
      <c r="BM1501" s="1" t="s">
        <v>79</v>
      </c>
      <c r="BO1501" s="1" t="s">
        <v>2218</v>
      </c>
      <c r="BP1501" s="1">
        <v>0</v>
      </c>
      <c r="BQ1501" s="1">
        <v>0</v>
      </c>
      <c r="BR1501" s="2">
        <v>1365171</v>
      </c>
      <c r="BS1501" s="2">
        <v>572286</v>
      </c>
      <c r="BT1501" s="1" t="s">
        <v>1095</v>
      </c>
      <c r="BU1501" s="1" t="s">
        <v>1099</v>
      </c>
      <c r="BV1501" s="1" t="s">
        <v>1127</v>
      </c>
      <c r="BW1501" s="1">
        <v>0</v>
      </c>
      <c r="BX1501" s="1">
        <v>5</v>
      </c>
    </row>
    <row r="1502" spans="1:76" x14ac:dyDescent="0.25">
      <c r="A1502" s="1">
        <v>1501</v>
      </c>
      <c r="B1502" s="1" t="s">
        <v>3119</v>
      </c>
      <c r="C1502" s="1" t="s">
        <v>2220</v>
      </c>
      <c r="D1502" s="1" t="s">
        <v>1093</v>
      </c>
      <c r="E1502" s="1" t="s">
        <v>2197</v>
      </c>
      <c r="F1502" s="1">
        <v>2007</v>
      </c>
      <c r="G1502" s="1">
        <v>6</v>
      </c>
      <c r="H1502" s="1">
        <v>15</v>
      </c>
      <c r="I1502" s="1">
        <v>1254</v>
      </c>
      <c r="J1502" s="1" t="s">
        <v>103</v>
      </c>
      <c r="K1502" s="1">
        <v>10</v>
      </c>
      <c r="L1502" s="1">
        <v>83</v>
      </c>
      <c r="M1502" s="1">
        <v>650091</v>
      </c>
      <c r="N1502" s="1">
        <v>5543537</v>
      </c>
      <c r="O1502" s="1">
        <v>1364806</v>
      </c>
      <c r="P1502" s="1">
        <v>569723</v>
      </c>
      <c r="Q1502" s="1" t="s">
        <v>78</v>
      </c>
      <c r="R1502" s="1" t="s">
        <v>104</v>
      </c>
      <c r="S1502" s="1" t="s">
        <v>1182</v>
      </c>
      <c r="T1502" s="1">
        <v>1</v>
      </c>
      <c r="U1502" s="1">
        <v>0</v>
      </c>
      <c r="V1502" s="1">
        <v>0</v>
      </c>
      <c r="Y1502" s="1">
        <v>0</v>
      </c>
      <c r="Z1502" s="1">
        <v>0</v>
      </c>
      <c r="AA1502" s="1">
        <v>0</v>
      </c>
      <c r="AB1502" s="1">
        <v>0</v>
      </c>
      <c r="AC1502" s="1">
        <v>0</v>
      </c>
      <c r="AD1502" s="1">
        <v>936</v>
      </c>
      <c r="AK1502" s="1">
        <v>0</v>
      </c>
      <c r="AL1502" s="1">
        <v>0</v>
      </c>
      <c r="AM1502" s="1">
        <v>0</v>
      </c>
      <c r="AO1502" s="1">
        <v>0</v>
      </c>
      <c r="AQ1502" s="1">
        <v>0</v>
      </c>
      <c r="AT1502" s="1">
        <v>0</v>
      </c>
      <c r="AV1502" s="1">
        <v>0</v>
      </c>
      <c r="AW1502" s="1">
        <v>0</v>
      </c>
      <c r="AX1502" s="1">
        <v>0</v>
      </c>
      <c r="AY1502" s="1" t="s">
        <v>778</v>
      </c>
      <c r="AZ1502" s="1" t="s">
        <v>3120</v>
      </c>
      <c r="BD1502" s="1">
        <v>0</v>
      </c>
      <c r="BF1502" s="1">
        <v>0</v>
      </c>
      <c r="BH1502" s="1">
        <v>0</v>
      </c>
      <c r="BI1502" s="1">
        <v>0</v>
      </c>
      <c r="BL1502" s="1" t="s">
        <v>121</v>
      </c>
      <c r="BM1502" s="1" t="s">
        <v>779</v>
      </c>
      <c r="BP1502" s="1">
        <v>0</v>
      </c>
      <c r="BQ1502" s="1">
        <v>0</v>
      </c>
      <c r="BR1502" s="2">
        <v>1364806</v>
      </c>
      <c r="BS1502" s="2">
        <v>569723</v>
      </c>
      <c r="BT1502" s="1" t="s">
        <v>123</v>
      </c>
      <c r="BU1502" s="1" t="s">
        <v>1099</v>
      </c>
      <c r="BW1502" s="1">
        <v>0</v>
      </c>
      <c r="BX1502" s="1">
        <v>5</v>
      </c>
    </row>
    <row r="1503" spans="1:76" x14ac:dyDescent="0.25">
      <c r="A1503" s="1">
        <v>1502</v>
      </c>
      <c r="B1503" s="1" t="s">
        <v>2984</v>
      </c>
      <c r="C1503" s="1" t="s">
        <v>2223</v>
      </c>
      <c r="D1503" s="1" t="s">
        <v>1093</v>
      </c>
      <c r="E1503" s="1" t="s">
        <v>2197</v>
      </c>
      <c r="F1503" s="1">
        <v>2007</v>
      </c>
      <c r="G1503" s="1">
        <v>6</v>
      </c>
      <c r="H1503" s="1">
        <v>15</v>
      </c>
      <c r="I1503" s="1">
        <v>1355</v>
      </c>
      <c r="J1503" s="1" t="s">
        <v>103</v>
      </c>
      <c r="K1503" s="1">
        <v>10</v>
      </c>
      <c r="L1503" s="1">
        <v>83</v>
      </c>
      <c r="M1503" s="1">
        <v>649654</v>
      </c>
      <c r="N1503" s="1">
        <v>5543146</v>
      </c>
      <c r="O1503" s="1">
        <v>1364386</v>
      </c>
      <c r="P1503" s="1">
        <v>569312</v>
      </c>
      <c r="Q1503" s="1" t="s">
        <v>78</v>
      </c>
      <c r="R1503" s="1" t="s">
        <v>104</v>
      </c>
      <c r="S1503" s="1" t="s">
        <v>1182</v>
      </c>
      <c r="T1503" s="1">
        <v>1</v>
      </c>
      <c r="U1503" s="1">
        <v>0</v>
      </c>
      <c r="V1503" s="1">
        <v>0</v>
      </c>
      <c r="Y1503" s="1">
        <v>0</v>
      </c>
      <c r="Z1503" s="1">
        <v>0</v>
      </c>
      <c r="AA1503" s="1">
        <v>0</v>
      </c>
      <c r="AB1503" s="1">
        <v>0</v>
      </c>
      <c r="AC1503" s="1">
        <v>0</v>
      </c>
      <c r="AD1503" s="1">
        <v>958</v>
      </c>
      <c r="AK1503" s="1">
        <v>0</v>
      </c>
      <c r="AL1503" s="1">
        <v>0</v>
      </c>
      <c r="AM1503" s="1">
        <v>0</v>
      </c>
      <c r="AO1503" s="1">
        <v>0</v>
      </c>
      <c r="AQ1503" s="1">
        <v>0</v>
      </c>
      <c r="AT1503" s="1">
        <v>0</v>
      </c>
      <c r="AV1503" s="1">
        <v>0</v>
      </c>
      <c r="AW1503" s="1">
        <v>0</v>
      </c>
      <c r="AX1503" s="1">
        <v>0</v>
      </c>
      <c r="AY1503" s="1" t="s">
        <v>79</v>
      </c>
      <c r="AZ1503" s="1" t="s">
        <v>3121</v>
      </c>
      <c r="BD1503" s="1">
        <v>0</v>
      </c>
      <c r="BF1503" s="1">
        <v>0</v>
      </c>
      <c r="BH1503" s="1">
        <v>0</v>
      </c>
      <c r="BI1503" s="1">
        <v>0</v>
      </c>
      <c r="BL1503" s="1" t="s">
        <v>121</v>
      </c>
      <c r="BM1503" s="1" t="s">
        <v>79</v>
      </c>
      <c r="BO1503" s="1" t="s">
        <v>2221</v>
      </c>
      <c r="BP1503" s="1">
        <v>0</v>
      </c>
      <c r="BQ1503" s="1">
        <v>0</v>
      </c>
      <c r="BR1503" s="2">
        <v>1364386</v>
      </c>
      <c r="BS1503" s="2">
        <v>569312</v>
      </c>
      <c r="BT1503" s="1" t="s">
        <v>123</v>
      </c>
      <c r="BU1503" s="1" t="s">
        <v>1099</v>
      </c>
      <c r="BV1503" s="1" t="s">
        <v>1127</v>
      </c>
      <c r="BW1503" s="1">
        <v>0</v>
      </c>
      <c r="BX1503" s="1">
        <v>3</v>
      </c>
    </row>
    <row r="1504" spans="1:76" x14ac:dyDescent="0.25">
      <c r="A1504" s="1">
        <v>1503</v>
      </c>
      <c r="B1504" s="1" t="s">
        <v>3122</v>
      </c>
      <c r="C1504" s="1" t="s">
        <v>2223</v>
      </c>
      <c r="D1504" s="1" t="s">
        <v>1093</v>
      </c>
      <c r="E1504" s="1" t="s">
        <v>2197</v>
      </c>
      <c r="F1504" s="1">
        <v>2007</v>
      </c>
      <c r="G1504" s="1">
        <v>6</v>
      </c>
      <c r="H1504" s="1">
        <v>15</v>
      </c>
      <c r="I1504" s="1">
        <v>1355</v>
      </c>
      <c r="J1504" s="1" t="s">
        <v>103</v>
      </c>
      <c r="K1504" s="1">
        <v>10</v>
      </c>
      <c r="L1504" s="1">
        <v>83</v>
      </c>
      <c r="M1504" s="1">
        <v>649586</v>
      </c>
      <c r="N1504" s="1">
        <v>5543389</v>
      </c>
      <c r="O1504" s="1">
        <v>1364308</v>
      </c>
      <c r="P1504" s="1">
        <v>569552</v>
      </c>
      <c r="Q1504" s="1" t="s">
        <v>78</v>
      </c>
      <c r="R1504" s="1" t="s">
        <v>104</v>
      </c>
      <c r="S1504" s="1" t="s">
        <v>3123</v>
      </c>
      <c r="T1504" s="1">
        <v>1</v>
      </c>
      <c r="U1504" s="1">
        <v>1</v>
      </c>
      <c r="V1504" s="1">
        <v>0</v>
      </c>
      <c r="Y1504" s="1">
        <v>0</v>
      </c>
      <c r="Z1504" s="1">
        <v>0</v>
      </c>
      <c r="AA1504" s="1">
        <v>0</v>
      </c>
      <c r="AB1504" s="1">
        <v>0</v>
      </c>
      <c r="AC1504" s="1">
        <v>0</v>
      </c>
      <c r="AD1504" s="1">
        <v>999</v>
      </c>
      <c r="AK1504" s="1">
        <v>0</v>
      </c>
      <c r="AL1504" s="1">
        <v>0</v>
      </c>
      <c r="AM1504" s="1">
        <v>0</v>
      </c>
      <c r="AO1504" s="1">
        <v>0</v>
      </c>
      <c r="AQ1504" s="1">
        <v>0</v>
      </c>
      <c r="AT1504" s="1">
        <v>0</v>
      </c>
      <c r="AV1504" s="1">
        <v>0</v>
      </c>
      <c r="AW1504" s="1">
        <v>0</v>
      </c>
      <c r="AX1504" s="1">
        <v>0</v>
      </c>
      <c r="AY1504" s="1" t="s">
        <v>79</v>
      </c>
      <c r="AZ1504" s="1" t="s">
        <v>3124</v>
      </c>
      <c r="BD1504" s="1">
        <v>0</v>
      </c>
      <c r="BF1504" s="1">
        <v>0</v>
      </c>
      <c r="BH1504" s="1">
        <v>0</v>
      </c>
      <c r="BI1504" s="1">
        <v>0</v>
      </c>
      <c r="BL1504" s="1" t="s">
        <v>121</v>
      </c>
      <c r="BM1504" s="1" t="s">
        <v>79</v>
      </c>
      <c r="BO1504" s="1" t="s">
        <v>2221</v>
      </c>
      <c r="BP1504" s="1">
        <v>0</v>
      </c>
      <c r="BQ1504" s="1">
        <v>0</v>
      </c>
      <c r="BR1504" s="2">
        <v>1364308</v>
      </c>
      <c r="BS1504" s="2">
        <v>569552</v>
      </c>
      <c r="BT1504" s="1" t="s">
        <v>123</v>
      </c>
      <c r="BU1504" s="1" t="s">
        <v>1099</v>
      </c>
      <c r="BV1504" s="1" t="s">
        <v>1127</v>
      </c>
      <c r="BW1504" s="1">
        <v>0</v>
      </c>
      <c r="BX1504" s="1">
        <v>5</v>
      </c>
    </row>
    <row r="1505" spans="1:76" x14ac:dyDescent="0.25">
      <c r="A1505" s="1">
        <v>1504</v>
      </c>
      <c r="B1505" s="1" t="s">
        <v>3125</v>
      </c>
      <c r="C1505" s="1" t="s">
        <v>2223</v>
      </c>
      <c r="D1505" s="1" t="s">
        <v>1093</v>
      </c>
      <c r="E1505" s="1" t="s">
        <v>2197</v>
      </c>
      <c r="F1505" s="1">
        <v>2007</v>
      </c>
      <c r="G1505" s="1">
        <v>6</v>
      </c>
      <c r="H1505" s="1">
        <v>15</v>
      </c>
      <c r="I1505" s="1">
        <v>1355</v>
      </c>
      <c r="J1505" s="1" t="s">
        <v>103</v>
      </c>
      <c r="K1505" s="1">
        <v>10</v>
      </c>
      <c r="L1505" s="1">
        <v>83</v>
      </c>
      <c r="M1505" s="1">
        <v>649586</v>
      </c>
      <c r="N1505" s="1">
        <v>5543389</v>
      </c>
      <c r="O1505" s="1">
        <v>1364308</v>
      </c>
      <c r="P1505" s="1">
        <v>569552</v>
      </c>
      <c r="Q1505" s="1" t="s">
        <v>78</v>
      </c>
      <c r="R1505" s="1" t="s">
        <v>104</v>
      </c>
      <c r="S1505" s="1" t="s">
        <v>3126</v>
      </c>
      <c r="T1505" s="1">
        <v>1</v>
      </c>
      <c r="U1505" s="1">
        <v>1</v>
      </c>
      <c r="V1505" s="1">
        <v>0</v>
      </c>
      <c r="Y1505" s="1">
        <v>0</v>
      </c>
      <c r="Z1505" s="1">
        <v>0</v>
      </c>
      <c r="AA1505" s="1">
        <v>0</v>
      </c>
      <c r="AB1505" s="1">
        <v>0</v>
      </c>
      <c r="AC1505" s="1">
        <v>0</v>
      </c>
      <c r="AD1505" s="1">
        <v>999</v>
      </c>
      <c r="AK1505" s="1">
        <v>0</v>
      </c>
      <c r="AL1505" s="1">
        <v>0</v>
      </c>
      <c r="AM1505" s="1">
        <v>0</v>
      </c>
      <c r="AO1505" s="1">
        <v>0</v>
      </c>
      <c r="AQ1505" s="1">
        <v>0</v>
      </c>
      <c r="AT1505" s="1">
        <v>0</v>
      </c>
      <c r="AV1505" s="1">
        <v>0</v>
      </c>
      <c r="AW1505" s="1">
        <v>0</v>
      </c>
      <c r="AX1505" s="1">
        <v>0</v>
      </c>
      <c r="AY1505" s="1" t="s">
        <v>79</v>
      </c>
      <c r="AZ1505" s="1" t="s">
        <v>3124</v>
      </c>
      <c r="BD1505" s="1">
        <v>0</v>
      </c>
      <c r="BF1505" s="1">
        <v>0</v>
      </c>
      <c r="BH1505" s="1">
        <v>0</v>
      </c>
      <c r="BI1505" s="1">
        <v>0</v>
      </c>
      <c r="BL1505" s="1" t="s">
        <v>121</v>
      </c>
      <c r="BM1505" s="1" t="s">
        <v>79</v>
      </c>
      <c r="BO1505" s="1" t="s">
        <v>2221</v>
      </c>
      <c r="BP1505" s="1">
        <v>0</v>
      </c>
      <c r="BQ1505" s="1">
        <v>0</v>
      </c>
      <c r="BR1505" s="2">
        <v>1364308</v>
      </c>
      <c r="BS1505" s="2">
        <v>569552</v>
      </c>
      <c r="BT1505" s="1" t="s">
        <v>123</v>
      </c>
      <c r="BU1505" s="1" t="s">
        <v>1099</v>
      </c>
      <c r="BV1505" s="1" t="s">
        <v>1127</v>
      </c>
      <c r="BW1505" s="1">
        <v>0</v>
      </c>
      <c r="BX1505" s="1">
        <v>5</v>
      </c>
    </row>
    <row r="1506" spans="1:76" x14ac:dyDescent="0.25">
      <c r="A1506" s="1">
        <v>1505</v>
      </c>
      <c r="B1506" s="1" t="s">
        <v>3127</v>
      </c>
      <c r="C1506" s="1" t="s">
        <v>2223</v>
      </c>
      <c r="D1506" s="1" t="s">
        <v>1093</v>
      </c>
      <c r="E1506" s="1" t="s">
        <v>2197</v>
      </c>
      <c r="F1506" s="1">
        <v>2007</v>
      </c>
      <c r="G1506" s="1">
        <v>6</v>
      </c>
      <c r="H1506" s="1">
        <v>15</v>
      </c>
      <c r="I1506" s="1">
        <v>1355</v>
      </c>
      <c r="J1506" s="1" t="s">
        <v>103</v>
      </c>
      <c r="K1506" s="1">
        <v>10</v>
      </c>
      <c r="L1506" s="1">
        <v>83</v>
      </c>
      <c r="M1506" s="1">
        <v>649540</v>
      </c>
      <c r="N1506" s="1">
        <v>5543371</v>
      </c>
      <c r="O1506" s="1">
        <v>1364262</v>
      </c>
      <c r="P1506" s="1">
        <v>569532</v>
      </c>
      <c r="Q1506" s="1" t="s">
        <v>78</v>
      </c>
      <c r="R1506" s="1" t="s">
        <v>104</v>
      </c>
      <c r="S1506" s="1" t="s">
        <v>1182</v>
      </c>
      <c r="T1506" s="1">
        <v>1</v>
      </c>
      <c r="U1506" s="1">
        <v>0</v>
      </c>
      <c r="V1506" s="1">
        <v>0</v>
      </c>
      <c r="Y1506" s="1">
        <v>0</v>
      </c>
      <c r="Z1506" s="1">
        <v>0</v>
      </c>
      <c r="AA1506" s="1">
        <v>0</v>
      </c>
      <c r="AB1506" s="1">
        <v>0</v>
      </c>
      <c r="AC1506" s="1">
        <v>0</v>
      </c>
      <c r="AD1506" s="1">
        <v>1001</v>
      </c>
      <c r="AK1506" s="1">
        <v>0</v>
      </c>
      <c r="AL1506" s="1">
        <v>0</v>
      </c>
      <c r="AM1506" s="1">
        <v>0</v>
      </c>
      <c r="AO1506" s="1">
        <v>0</v>
      </c>
      <c r="AQ1506" s="1">
        <v>0</v>
      </c>
      <c r="AT1506" s="1">
        <v>0</v>
      </c>
      <c r="AV1506" s="1">
        <v>0</v>
      </c>
      <c r="AW1506" s="1">
        <v>0</v>
      </c>
      <c r="AX1506" s="1">
        <v>0</v>
      </c>
      <c r="AY1506" s="1" t="s">
        <v>79</v>
      </c>
      <c r="AZ1506" s="1" t="s">
        <v>3128</v>
      </c>
      <c r="BD1506" s="1">
        <v>0</v>
      </c>
      <c r="BF1506" s="1">
        <v>0</v>
      </c>
      <c r="BH1506" s="1">
        <v>0</v>
      </c>
      <c r="BI1506" s="1">
        <v>0</v>
      </c>
      <c r="BL1506" s="1" t="s">
        <v>121</v>
      </c>
      <c r="BM1506" s="1" t="s">
        <v>79</v>
      </c>
      <c r="BO1506" s="1" t="s">
        <v>2221</v>
      </c>
      <c r="BP1506" s="1">
        <v>0</v>
      </c>
      <c r="BQ1506" s="1">
        <v>0</v>
      </c>
      <c r="BR1506" s="2">
        <v>1364262</v>
      </c>
      <c r="BS1506" s="2">
        <v>569532</v>
      </c>
      <c r="BT1506" s="1" t="s">
        <v>123</v>
      </c>
      <c r="BU1506" s="1" t="s">
        <v>1099</v>
      </c>
      <c r="BV1506" s="1" t="s">
        <v>1127</v>
      </c>
      <c r="BW1506" s="1">
        <v>0</v>
      </c>
      <c r="BX1506" s="1">
        <v>4</v>
      </c>
    </row>
    <row r="1507" spans="1:76" x14ac:dyDescent="0.25">
      <c r="A1507" s="1">
        <v>1506</v>
      </c>
      <c r="B1507" s="1" t="s">
        <v>2230</v>
      </c>
      <c r="C1507" s="1" t="s">
        <v>2231</v>
      </c>
      <c r="D1507" s="1" t="s">
        <v>1093</v>
      </c>
      <c r="E1507" s="1" t="s">
        <v>2232</v>
      </c>
      <c r="F1507" s="1">
        <v>2007</v>
      </c>
      <c r="G1507" s="1">
        <v>6</v>
      </c>
      <c r="H1507" s="1">
        <v>15</v>
      </c>
      <c r="I1507" s="1">
        <v>1458</v>
      </c>
      <c r="J1507" s="1" t="s">
        <v>103</v>
      </c>
      <c r="K1507" s="1">
        <v>10</v>
      </c>
      <c r="L1507" s="1">
        <v>83</v>
      </c>
      <c r="M1507" s="1">
        <v>656375</v>
      </c>
      <c r="N1507" s="1">
        <v>5559661</v>
      </c>
      <c r="O1507" s="1">
        <v>1370375</v>
      </c>
      <c r="P1507" s="1">
        <v>586111</v>
      </c>
      <c r="Q1507" s="1" t="s">
        <v>1484</v>
      </c>
      <c r="R1507" s="1" t="s">
        <v>1485</v>
      </c>
      <c r="S1507" s="1" t="s">
        <v>86</v>
      </c>
      <c r="T1507" s="1">
        <v>0</v>
      </c>
      <c r="U1507" s="1">
        <v>0</v>
      </c>
      <c r="V1507" s="1">
        <v>0</v>
      </c>
      <c r="Y1507" s="1">
        <v>0</v>
      </c>
      <c r="Z1507" s="1">
        <v>0</v>
      </c>
      <c r="AA1507" s="1">
        <v>0</v>
      </c>
      <c r="AB1507" s="1">
        <v>0</v>
      </c>
      <c r="AC1507" s="1">
        <v>0</v>
      </c>
      <c r="AD1507" s="1">
        <v>945</v>
      </c>
      <c r="AK1507" s="1">
        <v>0</v>
      </c>
      <c r="AL1507" s="1">
        <v>0</v>
      </c>
      <c r="AM1507" s="1">
        <v>0</v>
      </c>
      <c r="AO1507" s="1">
        <v>0</v>
      </c>
      <c r="AQ1507" s="1">
        <v>0</v>
      </c>
      <c r="AT1507" s="1">
        <v>0</v>
      </c>
      <c r="AV1507" s="1">
        <v>0</v>
      </c>
      <c r="AW1507" s="1">
        <v>0</v>
      </c>
      <c r="AX1507" s="1">
        <v>0</v>
      </c>
      <c r="AY1507" s="1" t="s">
        <v>79</v>
      </c>
      <c r="BD1507" s="1">
        <v>0</v>
      </c>
      <c r="BF1507" s="1">
        <v>0</v>
      </c>
      <c r="BH1507" s="1">
        <v>0</v>
      </c>
      <c r="BI1507" s="1">
        <v>0</v>
      </c>
      <c r="BL1507" s="1" t="s">
        <v>121</v>
      </c>
      <c r="BM1507" s="1" t="s">
        <v>79</v>
      </c>
      <c r="BO1507" s="1" t="s">
        <v>2233</v>
      </c>
      <c r="BP1507" s="1">
        <v>0</v>
      </c>
      <c r="BQ1507" s="1">
        <v>0</v>
      </c>
      <c r="BR1507" s="2">
        <v>1370375</v>
      </c>
      <c r="BS1507" s="2">
        <v>586111</v>
      </c>
      <c r="BT1507" s="1" t="s">
        <v>1095</v>
      </c>
      <c r="BU1507" s="1" t="s">
        <v>1096</v>
      </c>
      <c r="BV1507" s="1" t="s">
        <v>1127</v>
      </c>
      <c r="BW1507" s="1">
        <v>0</v>
      </c>
      <c r="BX1507" s="1">
        <v>5</v>
      </c>
    </row>
    <row r="1508" spans="1:76" x14ac:dyDescent="0.25">
      <c r="A1508" s="1">
        <v>1507</v>
      </c>
      <c r="B1508" s="1" t="s">
        <v>3129</v>
      </c>
      <c r="C1508" s="1" t="s">
        <v>2128</v>
      </c>
      <c r="D1508" s="1" t="s">
        <v>1093</v>
      </c>
      <c r="E1508" s="1" t="s">
        <v>1098</v>
      </c>
      <c r="F1508" s="1">
        <v>2007</v>
      </c>
      <c r="G1508" s="1">
        <v>6</v>
      </c>
      <c r="H1508" s="1">
        <v>15</v>
      </c>
      <c r="I1508" s="1">
        <v>1516</v>
      </c>
      <c r="J1508" s="1" t="s">
        <v>103</v>
      </c>
      <c r="K1508" s="1">
        <v>10</v>
      </c>
      <c r="L1508" s="1">
        <v>83</v>
      </c>
      <c r="M1508" s="1">
        <v>643388</v>
      </c>
      <c r="N1508" s="1">
        <v>5542194</v>
      </c>
      <c r="O1508" s="1">
        <v>1358167</v>
      </c>
      <c r="P1508" s="1">
        <v>568087</v>
      </c>
      <c r="Q1508" s="1" t="s">
        <v>78</v>
      </c>
      <c r="R1508" s="1" t="s">
        <v>79</v>
      </c>
      <c r="S1508" s="1" t="s">
        <v>79</v>
      </c>
      <c r="T1508" s="1">
        <v>1</v>
      </c>
      <c r="U1508" s="1">
        <v>1</v>
      </c>
      <c r="V1508" s="1">
        <v>0</v>
      </c>
      <c r="W1508" s="1" t="s">
        <v>2628</v>
      </c>
      <c r="Y1508" s="1">
        <v>0</v>
      </c>
      <c r="Z1508" s="1">
        <v>0</v>
      </c>
      <c r="AA1508" s="1">
        <v>0</v>
      </c>
      <c r="AB1508" s="1">
        <v>0</v>
      </c>
      <c r="AC1508" s="1">
        <v>0</v>
      </c>
      <c r="AD1508" s="1">
        <v>827</v>
      </c>
      <c r="AI1508" s="1" t="s">
        <v>83</v>
      </c>
      <c r="AJ1508" s="1" t="s">
        <v>79</v>
      </c>
      <c r="AK1508" s="1">
        <v>0</v>
      </c>
      <c r="AL1508" s="1">
        <v>28</v>
      </c>
      <c r="AM1508" s="1">
        <v>21</v>
      </c>
      <c r="AO1508" s="1">
        <v>6</v>
      </c>
      <c r="AP1508" s="1" t="s">
        <v>2629</v>
      </c>
      <c r="AQ1508" s="1">
        <v>2</v>
      </c>
      <c r="AR1508" s="1" t="s">
        <v>3130</v>
      </c>
      <c r="AS1508" s="1" t="s">
        <v>2567</v>
      </c>
      <c r="AT1508" s="1">
        <v>3</v>
      </c>
      <c r="AV1508" s="1">
        <v>0</v>
      </c>
      <c r="AW1508" s="1">
        <v>0</v>
      </c>
      <c r="AX1508" s="1">
        <v>0</v>
      </c>
      <c r="AY1508" s="1" t="s">
        <v>79</v>
      </c>
      <c r="AZ1508" s="1" t="s">
        <v>3131</v>
      </c>
      <c r="BD1508" s="1">
        <v>0</v>
      </c>
      <c r="BE1508" s="1" t="s">
        <v>85</v>
      </c>
      <c r="BF1508" s="1">
        <v>0</v>
      </c>
      <c r="BH1508" s="1">
        <v>0</v>
      </c>
      <c r="BI1508" s="1">
        <v>0</v>
      </c>
      <c r="BK1508" s="1" t="s">
        <v>1052</v>
      </c>
      <c r="BL1508" s="1" t="s">
        <v>121</v>
      </c>
      <c r="BM1508" s="1" t="s">
        <v>79</v>
      </c>
      <c r="BN1508" s="1" t="s">
        <v>122</v>
      </c>
      <c r="BO1508" s="1" t="s">
        <v>2130</v>
      </c>
      <c r="BP1508" s="1">
        <v>0</v>
      </c>
      <c r="BQ1508" s="1">
        <v>0</v>
      </c>
      <c r="BR1508" s="2">
        <v>1358167</v>
      </c>
      <c r="BS1508" s="2">
        <v>568087</v>
      </c>
      <c r="BT1508" s="1" t="s">
        <v>123</v>
      </c>
      <c r="BU1508" s="1" t="s">
        <v>1099</v>
      </c>
      <c r="BV1508" s="1" t="s">
        <v>1127</v>
      </c>
      <c r="BW1508" s="1">
        <v>0</v>
      </c>
      <c r="BX1508" s="1">
        <v>3</v>
      </c>
    </row>
    <row r="1509" spans="1:76" x14ac:dyDescent="0.25">
      <c r="A1509" s="1">
        <v>1508</v>
      </c>
      <c r="B1509" s="1" t="s">
        <v>2330</v>
      </c>
      <c r="C1509" s="1" t="s">
        <v>2128</v>
      </c>
      <c r="D1509" s="1" t="s">
        <v>1093</v>
      </c>
      <c r="E1509" s="1" t="s">
        <v>1098</v>
      </c>
      <c r="F1509" s="1">
        <v>2007</v>
      </c>
      <c r="G1509" s="1">
        <v>6</v>
      </c>
      <c r="H1509" s="1">
        <v>15</v>
      </c>
      <c r="I1509" s="1">
        <v>1516</v>
      </c>
      <c r="J1509" s="1" t="s">
        <v>103</v>
      </c>
      <c r="K1509" s="1">
        <v>10</v>
      </c>
      <c r="L1509" s="1">
        <v>83</v>
      </c>
      <c r="M1509" s="1">
        <v>643298</v>
      </c>
      <c r="N1509" s="1">
        <v>5542367</v>
      </c>
      <c r="O1509" s="1">
        <v>1358070</v>
      </c>
      <c r="P1509" s="1">
        <v>568255</v>
      </c>
      <c r="Q1509" s="1" t="s">
        <v>1484</v>
      </c>
      <c r="R1509" s="1" t="s">
        <v>1485</v>
      </c>
      <c r="S1509" s="1" t="s">
        <v>2631</v>
      </c>
      <c r="T1509" s="1">
        <v>0</v>
      </c>
      <c r="U1509" s="1">
        <v>0</v>
      </c>
      <c r="V1509" s="1">
        <v>0</v>
      </c>
      <c r="W1509" s="1" t="s">
        <v>2628</v>
      </c>
      <c r="Y1509" s="1">
        <v>0</v>
      </c>
      <c r="Z1509" s="1">
        <v>0</v>
      </c>
      <c r="AA1509" s="1">
        <v>0</v>
      </c>
      <c r="AB1509" s="1">
        <v>0</v>
      </c>
      <c r="AC1509" s="1">
        <v>0</v>
      </c>
      <c r="AD1509" s="1">
        <v>832</v>
      </c>
      <c r="AK1509" s="1">
        <v>0</v>
      </c>
      <c r="AL1509" s="1">
        <v>0</v>
      </c>
      <c r="AM1509" s="1">
        <v>0</v>
      </c>
      <c r="AO1509" s="1">
        <v>0</v>
      </c>
      <c r="AQ1509" s="1">
        <v>0</v>
      </c>
      <c r="AT1509" s="1">
        <v>0</v>
      </c>
      <c r="AV1509" s="1">
        <v>0</v>
      </c>
      <c r="AW1509" s="1">
        <v>0</v>
      </c>
      <c r="AX1509" s="1">
        <v>0</v>
      </c>
      <c r="AY1509" s="1" t="s">
        <v>79</v>
      </c>
      <c r="BD1509" s="1">
        <v>0</v>
      </c>
      <c r="BF1509" s="1">
        <v>0</v>
      </c>
      <c r="BH1509" s="1">
        <v>0</v>
      </c>
      <c r="BI1509" s="1">
        <v>0</v>
      </c>
      <c r="BK1509" s="1" t="s">
        <v>1611</v>
      </c>
      <c r="BL1509" s="1" t="s">
        <v>121</v>
      </c>
      <c r="BM1509" s="1" t="s">
        <v>79</v>
      </c>
      <c r="BO1509" s="1" t="s">
        <v>2130</v>
      </c>
      <c r="BP1509" s="1">
        <v>0</v>
      </c>
      <c r="BQ1509" s="1">
        <v>0</v>
      </c>
      <c r="BR1509" s="2">
        <v>1358070</v>
      </c>
      <c r="BS1509" s="2">
        <v>568255</v>
      </c>
      <c r="BT1509" s="1" t="s">
        <v>123</v>
      </c>
      <c r="BU1509" s="1" t="s">
        <v>1099</v>
      </c>
      <c r="BV1509" s="1" t="s">
        <v>1127</v>
      </c>
      <c r="BW1509" s="1">
        <v>0</v>
      </c>
      <c r="BX1509" s="1">
        <v>3</v>
      </c>
    </row>
    <row r="1510" spans="1:76" x14ac:dyDescent="0.25">
      <c r="A1510" s="1">
        <v>1509</v>
      </c>
      <c r="B1510" s="1" t="s">
        <v>3129</v>
      </c>
      <c r="C1510" s="1" t="s">
        <v>2128</v>
      </c>
      <c r="D1510" s="1" t="s">
        <v>1093</v>
      </c>
      <c r="E1510" s="1" t="s">
        <v>1098</v>
      </c>
      <c r="F1510" s="1">
        <v>2007</v>
      </c>
      <c r="G1510" s="1">
        <v>6</v>
      </c>
      <c r="H1510" s="1">
        <v>15</v>
      </c>
      <c r="I1510" s="1">
        <v>1553</v>
      </c>
      <c r="J1510" s="1" t="s">
        <v>103</v>
      </c>
      <c r="K1510" s="1">
        <v>10</v>
      </c>
      <c r="L1510" s="1">
        <v>83</v>
      </c>
      <c r="M1510" s="1">
        <v>643388</v>
      </c>
      <c r="N1510" s="1">
        <v>5542194</v>
      </c>
      <c r="O1510" s="1">
        <v>1358167</v>
      </c>
      <c r="P1510" s="1">
        <v>568087</v>
      </c>
      <c r="Q1510" s="1" t="s">
        <v>78</v>
      </c>
      <c r="R1510" s="1" t="s">
        <v>79</v>
      </c>
      <c r="S1510" s="1" t="s">
        <v>79</v>
      </c>
      <c r="T1510" s="1">
        <v>1</v>
      </c>
      <c r="U1510" s="1">
        <v>1</v>
      </c>
      <c r="V1510" s="1">
        <v>0</v>
      </c>
      <c r="Y1510" s="1">
        <v>0</v>
      </c>
      <c r="Z1510" s="1">
        <v>0</v>
      </c>
      <c r="AA1510" s="1">
        <v>0</v>
      </c>
      <c r="AB1510" s="1">
        <v>0</v>
      </c>
      <c r="AC1510" s="1">
        <v>0</v>
      </c>
      <c r="AD1510" s="1">
        <v>827</v>
      </c>
      <c r="AK1510" s="1">
        <v>0</v>
      </c>
      <c r="AL1510" s="1">
        <v>0</v>
      </c>
      <c r="AM1510" s="1">
        <v>0</v>
      </c>
      <c r="AO1510" s="1">
        <v>0</v>
      </c>
      <c r="AQ1510" s="1">
        <v>0</v>
      </c>
      <c r="AT1510" s="1">
        <v>0</v>
      </c>
      <c r="AV1510" s="1">
        <v>0</v>
      </c>
      <c r="AW1510" s="1">
        <v>0</v>
      </c>
      <c r="AX1510" s="1">
        <v>0</v>
      </c>
      <c r="AY1510" s="1" t="s">
        <v>79</v>
      </c>
      <c r="BD1510" s="1">
        <v>0</v>
      </c>
      <c r="BF1510" s="1">
        <v>0</v>
      </c>
      <c r="BH1510" s="1">
        <v>0</v>
      </c>
      <c r="BI1510" s="1">
        <v>0</v>
      </c>
      <c r="BK1510" s="1" t="s">
        <v>1611</v>
      </c>
      <c r="BL1510" s="1" t="s">
        <v>121</v>
      </c>
      <c r="BM1510" s="1" t="s">
        <v>79</v>
      </c>
      <c r="BO1510" s="1" t="s">
        <v>2130</v>
      </c>
      <c r="BP1510" s="1">
        <v>0</v>
      </c>
      <c r="BQ1510" s="1">
        <v>0</v>
      </c>
      <c r="BR1510" s="2">
        <v>1358167</v>
      </c>
      <c r="BS1510" s="2">
        <v>568087</v>
      </c>
      <c r="BT1510" s="1" t="s">
        <v>123</v>
      </c>
      <c r="BU1510" s="1" t="s">
        <v>1099</v>
      </c>
      <c r="BV1510" s="1" t="s">
        <v>1127</v>
      </c>
      <c r="BW1510" s="1">
        <v>0</v>
      </c>
      <c r="BX1510" s="1">
        <v>3</v>
      </c>
    </row>
    <row r="1511" spans="1:76" x14ac:dyDescent="0.25">
      <c r="A1511" s="1">
        <v>1510</v>
      </c>
      <c r="B1511" s="1" t="s">
        <v>2345</v>
      </c>
      <c r="C1511" s="1" t="s">
        <v>2236</v>
      </c>
      <c r="D1511" s="1" t="s">
        <v>1093</v>
      </c>
      <c r="E1511" s="1" t="s">
        <v>2232</v>
      </c>
      <c r="F1511" s="1">
        <v>2007</v>
      </c>
      <c r="G1511" s="1">
        <v>6</v>
      </c>
      <c r="H1511" s="1">
        <v>15</v>
      </c>
      <c r="I1511" s="1">
        <v>1710</v>
      </c>
      <c r="J1511" s="1" t="s">
        <v>103</v>
      </c>
      <c r="K1511" s="1">
        <v>10</v>
      </c>
      <c r="L1511" s="1">
        <v>83</v>
      </c>
      <c r="M1511" s="1">
        <v>657649</v>
      </c>
      <c r="N1511" s="1">
        <v>5559478</v>
      </c>
      <c r="O1511" s="1">
        <v>1371655</v>
      </c>
      <c r="P1511" s="1">
        <v>585984</v>
      </c>
      <c r="Q1511" s="1" t="s">
        <v>78</v>
      </c>
      <c r="R1511" s="1" t="s">
        <v>79</v>
      </c>
      <c r="S1511" s="1" t="s">
        <v>79</v>
      </c>
      <c r="T1511" s="1">
        <v>1</v>
      </c>
      <c r="U1511" s="1">
        <v>0</v>
      </c>
      <c r="V1511" s="1">
        <v>0</v>
      </c>
      <c r="W1511" s="1" t="s">
        <v>3132</v>
      </c>
      <c r="Y1511" s="1">
        <v>0</v>
      </c>
      <c r="Z1511" s="1">
        <v>0</v>
      </c>
      <c r="AA1511" s="1">
        <v>0</v>
      </c>
      <c r="AB1511" s="1">
        <v>0</v>
      </c>
      <c r="AC1511" s="1">
        <v>0</v>
      </c>
      <c r="AD1511" s="1">
        <v>1015</v>
      </c>
      <c r="AI1511" s="1" t="s">
        <v>83</v>
      </c>
      <c r="AJ1511" s="1" t="s">
        <v>79</v>
      </c>
      <c r="AK1511" s="1">
        <v>0</v>
      </c>
      <c r="AL1511" s="1">
        <v>39</v>
      </c>
      <c r="AM1511" s="1">
        <v>18</v>
      </c>
      <c r="AO1511" s="1">
        <v>3</v>
      </c>
      <c r="AP1511" s="1" t="s">
        <v>2348</v>
      </c>
      <c r="AQ1511" s="1">
        <v>2</v>
      </c>
      <c r="AR1511" s="1" t="s">
        <v>2349</v>
      </c>
      <c r="AS1511" s="1" t="s">
        <v>2561</v>
      </c>
      <c r="AU1511" s="1" t="s">
        <v>3133</v>
      </c>
      <c r="AV1511" s="1">
        <v>0</v>
      </c>
      <c r="AW1511" s="1">
        <v>0</v>
      </c>
      <c r="AX1511" s="1">
        <v>0</v>
      </c>
      <c r="AY1511" s="1" t="s">
        <v>79</v>
      </c>
      <c r="AZ1511" s="1" t="s">
        <v>3134</v>
      </c>
      <c r="BD1511" s="1">
        <v>0</v>
      </c>
      <c r="BE1511" s="1" t="s">
        <v>85</v>
      </c>
      <c r="BF1511" s="1">
        <v>0</v>
      </c>
      <c r="BH1511" s="1">
        <v>0</v>
      </c>
      <c r="BI1511" s="1">
        <v>0</v>
      </c>
      <c r="BK1511" s="1" t="s">
        <v>216</v>
      </c>
      <c r="BL1511" s="1" t="s">
        <v>121</v>
      </c>
      <c r="BM1511" s="1" t="s">
        <v>79</v>
      </c>
      <c r="BN1511" s="1" t="s">
        <v>122</v>
      </c>
      <c r="BO1511" s="1" t="s">
        <v>2237</v>
      </c>
      <c r="BP1511" s="1">
        <v>0</v>
      </c>
      <c r="BQ1511" s="1">
        <v>0</v>
      </c>
      <c r="BR1511" s="2">
        <v>1371655</v>
      </c>
      <c r="BS1511" s="2">
        <v>585984</v>
      </c>
      <c r="BT1511" s="1" t="s">
        <v>1095</v>
      </c>
      <c r="BU1511" s="1" t="s">
        <v>1096</v>
      </c>
      <c r="BV1511" s="1" t="s">
        <v>1127</v>
      </c>
      <c r="BW1511" s="1">
        <v>0</v>
      </c>
      <c r="BX1511" s="1">
        <v>5</v>
      </c>
    </row>
    <row r="1512" spans="1:76" x14ac:dyDescent="0.25">
      <c r="A1512" s="1">
        <v>1511</v>
      </c>
      <c r="B1512" s="1" t="s">
        <v>2338</v>
      </c>
      <c r="C1512" s="1" t="s">
        <v>2243</v>
      </c>
      <c r="D1512" s="1" t="s">
        <v>1093</v>
      </c>
      <c r="E1512" s="1" t="s">
        <v>2232</v>
      </c>
      <c r="F1512" s="1">
        <v>2007</v>
      </c>
      <c r="G1512" s="1">
        <v>6</v>
      </c>
      <c r="H1512" s="1">
        <v>15</v>
      </c>
      <c r="I1512" s="1">
        <v>1727</v>
      </c>
      <c r="J1512" s="1" t="s">
        <v>103</v>
      </c>
      <c r="K1512" s="1">
        <v>10</v>
      </c>
      <c r="L1512" s="1">
        <v>83</v>
      </c>
      <c r="M1512" s="1">
        <v>658956</v>
      </c>
      <c r="N1512" s="1">
        <v>5560644</v>
      </c>
      <c r="O1512" s="1">
        <v>1372910</v>
      </c>
      <c r="P1512" s="1">
        <v>587206</v>
      </c>
      <c r="Q1512" s="1" t="s">
        <v>78</v>
      </c>
      <c r="R1512" s="1" t="s">
        <v>79</v>
      </c>
      <c r="S1512" s="1" t="s">
        <v>79</v>
      </c>
      <c r="T1512" s="1">
        <v>1</v>
      </c>
      <c r="U1512" s="1">
        <v>1</v>
      </c>
      <c r="V1512" s="1">
        <v>0</v>
      </c>
      <c r="W1512" s="1" t="s">
        <v>3135</v>
      </c>
      <c r="Y1512" s="1">
        <v>0</v>
      </c>
      <c r="Z1512" s="1">
        <v>0</v>
      </c>
      <c r="AA1512" s="1">
        <v>0</v>
      </c>
      <c r="AB1512" s="1">
        <v>0</v>
      </c>
      <c r="AC1512" s="1">
        <v>0</v>
      </c>
      <c r="AD1512" s="1">
        <v>1152</v>
      </c>
      <c r="AI1512" s="1" t="s">
        <v>83</v>
      </c>
      <c r="AJ1512" s="1" t="s">
        <v>79</v>
      </c>
      <c r="AK1512" s="1">
        <v>0</v>
      </c>
      <c r="AL1512" s="1">
        <v>35</v>
      </c>
      <c r="AM1512" s="1">
        <v>16</v>
      </c>
      <c r="AO1512" s="1">
        <v>8</v>
      </c>
      <c r="AP1512" s="1" t="s">
        <v>273</v>
      </c>
      <c r="AQ1512" s="1">
        <v>2</v>
      </c>
      <c r="AR1512" s="1" t="s">
        <v>2341</v>
      </c>
      <c r="AS1512" s="1" t="s">
        <v>2567</v>
      </c>
      <c r="AV1512" s="1">
        <v>0</v>
      </c>
      <c r="AW1512" s="1">
        <v>0</v>
      </c>
      <c r="AX1512" s="1">
        <v>0</v>
      </c>
      <c r="AY1512" s="1" t="s">
        <v>79</v>
      </c>
      <c r="AZ1512" s="1" t="s">
        <v>3136</v>
      </c>
      <c r="BD1512" s="1">
        <v>0</v>
      </c>
      <c r="BE1512" s="1" t="s">
        <v>1618</v>
      </c>
      <c r="BF1512" s="1">
        <v>0</v>
      </c>
      <c r="BH1512" s="1">
        <v>0</v>
      </c>
      <c r="BI1512" s="1">
        <v>0</v>
      </c>
      <c r="BK1512" s="1" t="s">
        <v>1665</v>
      </c>
      <c r="BL1512" s="1" t="s">
        <v>121</v>
      </c>
      <c r="BM1512" s="1" t="s">
        <v>79</v>
      </c>
      <c r="BN1512" s="1" t="s">
        <v>172</v>
      </c>
      <c r="BP1512" s="1">
        <v>0</v>
      </c>
      <c r="BQ1512" s="1">
        <v>0</v>
      </c>
      <c r="BR1512" s="2">
        <v>1372910</v>
      </c>
      <c r="BS1512" s="2">
        <v>587206</v>
      </c>
      <c r="BT1512" s="1" t="s">
        <v>1095</v>
      </c>
      <c r="BU1512" s="1" t="s">
        <v>1096</v>
      </c>
      <c r="BW1512" s="1">
        <v>0</v>
      </c>
      <c r="BX1512" s="1">
        <v>4</v>
      </c>
    </row>
    <row r="1513" spans="1:76" x14ac:dyDescent="0.25">
      <c r="A1513" s="1">
        <v>1512</v>
      </c>
      <c r="B1513" s="1" t="s">
        <v>3137</v>
      </c>
      <c r="C1513" s="1" t="s">
        <v>2938</v>
      </c>
      <c r="D1513" s="1" t="s">
        <v>2935</v>
      </c>
      <c r="E1513" s="1" t="s">
        <v>1481</v>
      </c>
      <c r="F1513" s="1">
        <v>2007</v>
      </c>
      <c r="G1513" s="1">
        <v>6</v>
      </c>
      <c r="H1513" s="1">
        <v>17</v>
      </c>
      <c r="I1513" s="1">
        <v>715</v>
      </c>
      <c r="J1513" s="1" t="s">
        <v>103</v>
      </c>
      <c r="K1513" s="1">
        <v>11</v>
      </c>
      <c r="L1513" s="1">
        <v>83</v>
      </c>
      <c r="M1513" s="1">
        <v>286674</v>
      </c>
      <c r="N1513" s="1">
        <v>5508627</v>
      </c>
      <c r="O1513" s="1">
        <v>1435576</v>
      </c>
      <c r="P1513" s="1">
        <v>538171</v>
      </c>
      <c r="Q1513" s="1" t="s">
        <v>78</v>
      </c>
      <c r="R1513" s="1" t="s">
        <v>104</v>
      </c>
      <c r="S1513" s="1" t="s">
        <v>1182</v>
      </c>
      <c r="T1513" s="1">
        <v>1</v>
      </c>
      <c r="U1513" s="1">
        <v>0</v>
      </c>
      <c r="V1513" s="1">
        <v>0</v>
      </c>
      <c r="Y1513" s="1">
        <v>0</v>
      </c>
      <c r="Z1513" s="1">
        <v>0</v>
      </c>
      <c r="AA1513" s="1">
        <v>0</v>
      </c>
      <c r="AB1513" s="1">
        <v>0</v>
      </c>
      <c r="AC1513" s="1">
        <v>0</v>
      </c>
      <c r="AD1513" s="1">
        <v>1250</v>
      </c>
      <c r="AK1513" s="1">
        <v>0</v>
      </c>
      <c r="AL1513" s="1">
        <v>0</v>
      </c>
      <c r="AM1513" s="1">
        <v>0</v>
      </c>
      <c r="AO1513" s="1">
        <v>0</v>
      </c>
      <c r="AQ1513" s="1">
        <v>0</v>
      </c>
      <c r="AT1513" s="1">
        <v>0</v>
      </c>
      <c r="AV1513" s="1">
        <v>0</v>
      </c>
      <c r="AW1513" s="1">
        <v>0</v>
      </c>
      <c r="AX1513" s="1">
        <v>0</v>
      </c>
      <c r="AY1513" s="1" t="s">
        <v>151</v>
      </c>
      <c r="AZ1513" s="1" t="s">
        <v>3138</v>
      </c>
      <c r="BD1513" s="1">
        <v>0</v>
      </c>
      <c r="BF1513" s="1">
        <v>0</v>
      </c>
      <c r="BH1513" s="1">
        <v>0</v>
      </c>
      <c r="BI1513" s="1">
        <v>0</v>
      </c>
      <c r="BL1513" s="1" t="s">
        <v>121</v>
      </c>
      <c r="BM1513" s="1" t="s">
        <v>153</v>
      </c>
      <c r="BP1513" s="1">
        <v>0</v>
      </c>
      <c r="BQ1513" s="1">
        <v>0</v>
      </c>
      <c r="BR1513" s="2">
        <v>1435576</v>
      </c>
      <c r="BS1513" s="2">
        <v>538171</v>
      </c>
      <c r="BT1513" s="1" t="s">
        <v>1105</v>
      </c>
      <c r="BU1513" s="1" t="s">
        <v>446</v>
      </c>
      <c r="BW1513" s="1">
        <v>0</v>
      </c>
    </row>
    <row r="1514" spans="1:76" x14ac:dyDescent="0.25">
      <c r="A1514" s="1">
        <v>1513</v>
      </c>
      <c r="B1514" s="1" t="s">
        <v>3139</v>
      </c>
      <c r="C1514" s="1" t="s">
        <v>2934</v>
      </c>
      <c r="D1514" s="1" t="s">
        <v>2935</v>
      </c>
      <c r="E1514" s="1" t="s">
        <v>1481</v>
      </c>
      <c r="F1514" s="1">
        <v>2007</v>
      </c>
      <c r="G1514" s="1">
        <v>6</v>
      </c>
      <c r="H1514" s="1">
        <v>17</v>
      </c>
      <c r="I1514" s="1">
        <v>715</v>
      </c>
      <c r="J1514" s="1" t="s">
        <v>103</v>
      </c>
      <c r="K1514" s="1">
        <v>11</v>
      </c>
      <c r="L1514" s="1">
        <v>83</v>
      </c>
      <c r="M1514" s="1">
        <v>286323</v>
      </c>
      <c r="N1514" s="1">
        <v>5508702</v>
      </c>
      <c r="O1514" s="1">
        <v>1435218</v>
      </c>
      <c r="P1514" s="1">
        <v>538202</v>
      </c>
      <c r="Q1514" s="1" t="s">
        <v>78</v>
      </c>
      <c r="R1514" s="1" t="s">
        <v>104</v>
      </c>
      <c r="S1514" s="1" t="s">
        <v>1182</v>
      </c>
      <c r="T1514" s="1">
        <v>1</v>
      </c>
      <c r="U1514" s="1">
        <v>0</v>
      </c>
      <c r="V1514" s="1">
        <v>0</v>
      </c>
      <c r="Y1514" s="1">
        <v>0</v>
      </c>
      <c r="Z1514" s="1">
        <v>0</v>
      </c>
      <c r="AA1514" s="1">
        <v>0</v>
      </c>
      <c r="AB1514" s="1">
        <v>0</v>
      </c>
      <c r="AC1514" s="1">
        <v>0</v>
      </c>
      <c r="AD1514" s="1">
        <v>1300</v>
      </c>
      <c r="AK1514" s="1">
        <v>0</v>
      </c>
      <c r="AL1514" s="1">
        <v>0</v>
      </c>
      <c r="AM1514" s="1">
        <v>0</v>
      </c>
      <c r="AO1514" s="1">
        <v>0</v>
      </c>
      <c r="AQ1514" s="1">
        <v>0</v>
      </c>
      <c r="AT1514" s="1">
        <v>0</v>
      </c>
      <c r="AV1514" s="1">
        <v>0</v>
      </c>
      <c r="AW1514" s="1">
        <v>0</v>
      </c>
      <c r="AX1514" s="1">
        <v>0</v>
      </c>
      <c r="AY1514" s="1" t="s">
        <v>151</v>
      </c>
      <c r="AZ1514" s="1" t="s">
        <v>3140</v>
      </c>
      <c r="BD1514" s="1">
        <v>0</v>
      </c>
      <c r="BF1514" s="1">
        <v>0</v>
      </c>
      <c r="BH1514" s="1">
        <v>0</v>
      </c>
      <c r="BI1514" s="1">
        <v>0</v>
      </c>
      <c r="BL1514" s="1" t="s">
        <v>121</v>
      </c>
      <c r="BM1514" s="1" t="s">
        <v>153</v>
      </c>
      <c r="BP1514" s="1">
        <v>0</v>
      </c>
      <c r="BQ1514" s="1">
        <v>0</v>
      </c>
      <c r="BR1514" s="2">
        <v>1435218</v>
      </c>
      <c r="BS1514" s="2">
        <v>538202</v>
      </c>
      <c r="BT1514" s="1" t="s">
        <v>1105</v>
      </c>
      <c r="BU1514" s="1" t="s">
        <v>446</v>
      </c>
      <c r="BW1514" s="1">
        <v>0</v>
      </c>
    </row>
    <row r="1515" spans="1:76" x14ac:dyDescent="0.25">
      <c r="A1515" s="1">
        <v>1514</v>
      </c>
      <c r="B1515" s="1" t="s">
        <v>3141</v>
      </c>
      <c r="C1515" s="1" t="s">
        <v>3142</v>
      </c>
      <c r="D1515" s="1" t="s">
        <v>1093</v>
      </c>
      <c r="E1515" s="1" t="s">
        <v>2133</v>
      </c>
      <c r="F1515" s="1">
        <v>2007</v>
      </c>
      <c r="G1515" s="1">
        <v>6</v>
      </c>
      <c r="H1515" s="1">
        <v>18</v>
      </c>
      <c r="I1515" s="1">
        <v>605</v>
      </c>
      <c r="J1515" s="1" t="s">
        <v>103</v>
      </c>
      <c r="K1515" s="1">
        <v>10</v>
      </c>
      <c r="L1515" s="1">
        <v>83</v>
      </c>
      <c r="M1515" s="1">
        <v>668850</v>
      </c>
      <c r="N1515" s="1">
        <v>5522900</v>
      </c>
      <c r="O1515" s="1">
        <v>1384459</v>
      </c>
      <c r="P1515" s="1">
        <v>549932</v>
      </c>
      <c r="Q1515" s="1" t="s">
        <v>78</v>
      </c>
      <c r="R1515" s="1" t="s">
        <v>164</v>
      </c>
      <c r="S1515" s="1" t="s">
        <v>767</v>
      </c>
      <c r="T1515" s="1">
        <v>1</v>
      </c>
      <c r="U1515" s="1">
        <v>0</v>
      </c>
      <c r="V1515" s="1">
        <v>0</v>
      </c>
      <c r="Y1515" s="1">
        <v>0</v>
      </c>
      <c r="Z1515" s="1">
        <v>0</v>
      </c>
      <c r="AA1515" s="1">
        <v>0</v>
      </c>
      <c r="AB1515" s="1">
        <v>0</v>
      </c>
      <c r="AC1515" s="1">
        <v>0</v>
      </c>
      <c r="AD1515" s="1">
        <v>1077</v>
      </c>
      <c r="AK1515" s="1">
        <v>0</v>
      </c>
      <c r="AL1515" s="1">
        <v>0</v>
      </c>
      <c r="AM1515" s="1">
        <v>0</v>
      </c>
      <c r="AO1515" s="1">
        <v>0</v>
      </c>
      <c r="AQ1515" s="1">
        <v>0</v>
      </c>
      <c r="AT1515" s="1">
        <v>0</v>
      </c>
      <c r="AV1515" s="1">
        <v>0</v>
      </c>
      <c r="AW1515" s="1">
        <v>0</v>
      </c>
      <c r="AX1515" s="1">
        <v>0</v>
      </c>
      <c r="AY1515" s="1" t="s">
        <v>79</v>
      </c>
      <c r="AZ1515" s="1" t="s">
        <v>3143</v>
      </c>
      <c r="BD1515" s="1">
        <v>0</v>
      </c>
      <c r="BF1515" s="1">
        <v>0</v>
      </c>
      <c r="BH1515" s="1">
        <v>0</v>
      </c>
      <c r="BI1515" s="1">
        <v>0</v>
      </c>
      <c r="BL1515" s="1" t="s">
        <v>121</v>
      </c>
      <c r="BM1515" s="1" t="s">
        <v>79</v>
      </c>
      <c r="BP1515" s="1">
        <v>0</v>
      </c>
      <c r="BQ1515" s="1">
        <v>0</v>
      </c>
      <c r="BR1515" s="2">
        <v>1384459</v>
      </c>
      <c r="BS1515" s="2">
        <v>549932</v>
      </c>
      <c r="BT1515" s="1" t="s">
        <v>1105</v>
      </c>
      <c r="BU1515" s="1" t="s">
        <v>2118</v>
      </c>
      <c r="BW1515" s="1">
        <v>0</v>
      </c>
      <c r="BX1515" s="1">
        <v>4</v>
      </c>
    </row>
    <row r="1516" spans="1:76" x14ac:dyDescent="0.25">
      <c r="A1516" s="1">
        <v>1515</v>
      </c>
      <c r="B1516" s="1" t="s">
        <v>3144</v>
      </c>
      <c r="C1516" s="1" t="s">
        <v>2142</v>
      </c>
      <c r="D1516" s="1" t="s">
        <v>1093</v>
      </c>
      <c r="E1516" s="1" t="s">
        <v>2133</v>
      </c>
      <c r="F1516" s="1">
        <v>2007</v>
      </c>
      <c r="G1516" s="1">
        <v>6</v>
      </c>
      <c r="H1516" s="1">
        <v>18</v>
      </c>
      <c r="I1516" s="1">
        <v>605</v>
      </c>
      <c r="J1516" s="1" t="s">
        <v>103</v>
      </c>
      <c r="K1516" s="1">
        <v>10</v>
      </c>
      <c r="L1516" s="1">
        <v>83</v>
      </c>
      <c r="M1516" s="1">
        <v>668785</v>
      </c>
      <c r="N1516" s="1">
        <v>5522374</v>
      </c>
      <c r="O1516" s="1">
        <v>1384417</v>
      </c>
      <c r="P1516" s="1">
        <v>549404</v>
      </c>
      <c r="Q1516" s="1" t="s">
        <v>78</v>
      </c>
      <c r="R1516" s="1" t="s">
        <v>79</v>
      </c>
      <c r="S1516" s="1" t="s">
        <v>79</v>
      </c>
      <c r="T1516" s="1">
        <v>1</v>
      </c>
      <c r="U1516" s="1">
        <v>1</v>
      </c>
      <c r="V1516" s="1">
        <v>0</v>
      </c>
      <c r="X1516" s="1" t="s">
        <v>8078</v>
      </c>
      <c r="Y1516" s="1">
        <v>2</v>
      </c>
      <c r="Z1516" s="1">
        <v>0</v>
      </c>
      <c r="AA1516" s="1">
        <v>2</v>
      </c>
      <c r="AB1516" s="1">
        <v>0</v>
      </c>
      <c r="AC1516" s="1">
        <v>0</v>
      </c>
      <c r="AD1516" s="1">
        <v>1077</v>
      </c>
      <c r="AI1516" s="1" t="s">
        <v>83</v>
      </c>
      <c r="AJ1516" s="1" t="s">
        <v>79</v>
      </c>
      <c r="AK1516" s="1">
        <v>0</v>
      </c>
      <c r="AL1516" s="1">
        <v>33</v>
      </c>
      <c r="AM1516" s="1">
        <v>22</v>
      </c>
      <c r="AO1516" s="1">
        <v>12</v>
      </c>
      <c r="AP1516" s="1" t="s">
        <v>1268</v>
      </c>
      <c r="AQ1516" s="1">
        <v>2</v>
      </c>
      <c r="AR1516" s="1" t="s">
        <v>3145</v>
      </c>
      <c r="AS1516" s="1" t="s">
        <v>2567</v>
      </c>
      <c r="AT1516" s="1">
        <v>0</v>
      </c>
      <c r="AV1516" s="1">
        <v>0</v>
      </c>
      <c r="AW1516" s="1">
        <v>0</v>
      </c>
      <c r="AX1516" s="1">
        <v>0</v>
      </c>
      <c r="AY1516" s="1" t="s">
        <v>79</v>
      </c>
      <c r="AZ1516" s="1" t="s">
        <v>3131</v>
      </c>
      <c r="BD1516" s="1">
        <v>0</v>
      </c>
      <c r="BE1516" s="1" t="s">
        <v>2287</v>
      </c>
      <c r="BF1516" s="1">
        <v>0</v>
      </c>
      <c r="BH1516" s="1">
        <v>0</v>
      </c>
      <c r="BI1516" s="1">
        <v>0</v>
      </c>
      <c r="BK1516" s="1" t="s">
        <v>545</v>
      </c>
      <c r="BL1516" s="1" t="s">
        <v>121</v>
      </c>
      <c r="BM1516" s="1" t="s">
        <v>79</v>
      </c>
      <c r="BN1516" s="1" t="s">
        <v>122</v>
      </c>
      <c r="BO1516" s="1" t="s">
        <v>2144</v>
      </c>
      <c r="BP1516" s="1">
        <v>0</v>
      </c>
      <c r="BQ1516" s="1">
        <v>0</v>
      </c>
      <c r="BR1516" s="2">
        <v>1384417</v>
      </c>
      <c r="BS1516" s="2">
        <v>549404</v>
      </c>
      <c r="BT1516" s="1" t="s">
        <v>1105</v>
      </c>
      <c r="BU1516" s="1" t="s">
        <v>2118</v>
      </c>
      <c r="BW1516" s="1">
        <v>0</v>
      </c>
      <c r="BX1516" s="1">
        <v>4</v>
      </c>
    </row>
    <row r="1517" spans="1:76" x14ac:dyDescent="0.25">
      <c r="A1517" s="1">
        <v>1516</v>
      </c>
      <c r="B1517" s="1" t="s">
        <v>3144</v>
      </c>
      <c r="C1517" s="1" t="s">
        <v>2142</v>
      </c>
      <c r="D1517" s="1" t="s">
        <v>1093</v>
      </c>
      <c r="E1517" s="1" t="s">
        <v>2133</v>
      </c>
      <c r="F1517" s="1">
        <v>2007</v>
      </c>
      <c r="G1517" s="1">
        <v>6</v>
      </c>
      <c r="H1517" s="1">
        <v>18</v>
      </c>
      <c r="I1517" s="1">
        <v>644</v>
      </c>
      <c r="J1517" s="1" t="s">
        <v>103</v>
      </c>
      <c r="K1517" s="1">
        <v>10</v>
      </c>
      <c r="L1517" s="1">
        <v>83</v>
      </c>
      <c r="M1517" s="1">
        <v>668785</v>
      </c>
      <c r="N1517" s="1">
        <v>5522374</v>
      </c>
      <c r="O1517" s="1">
        <v>1384417</v>
      </c>
      <c r="P1517" s="1">
        <v>549404</v>
      </c>
      <c r="Q1517" s="1" t="s">
        <v>78</v>
      </c>
      <c r="R1517" s="1" t="s">
        <v>79</v>
      </c>
      <c r="S1517" s="1" t="s">
        <v>79</v>
      </c>
      <c r="T1517" s="1">
        <v>1</v>
      </c>
      <c r="U1517" s="1">
        <v>1</v>
      </c>
      <c r="V1517" s="1">
        <v>0</v>
      </c>
      <c r="Y1517" s="1">
        <v>0</v>
      </c>
      <c r="Z1517" s="1">
        <v>0</v>
      </c>
      <c r="AA1517" s="1">
        <v>0</v>
      </c>
      <c r="AB1517" s="1">
        <v>0</v>
      </c>
      <c r="AC1517" s="1">
        <v>0</v>
      </c>
      <c r="AD1517" s="1">
        <v>1077</v>
      </c>
      <c r="AK1517" s="1">
        <v>0</v>
      </c>
      <c r="AL1517" s="1">
        <v>0</v>
      </c>
      <c r="AM1517" s="1">
        <v>0</v>
      </c>
      <c r="AO1517" s="1">
        <v>0</v>
      </c>
      <c r="AQ1517" s="1">
        <v>0</v>
      </c>
      <c r="AT1517" s="1">
        <v>0</v>
      </c>
      <c r="AV1517" s="1">
        <v>0</v>
      </c>
      <c r="AW1517" s="1">
        <v>0</v>
      </c>
      <c r="AX1517" s="1">
        <v>0</v>
      </c>
      <c r="AY1517" s="1" t="s">
        <v>79</v>
      </c>
      <c r="BD1517" s="1">
        <v>0</v>
      </c>
      <c r="BF1517" s="1">
        <v>0</v>
      </c>
      <c r="BH1517" s="1">
        <v>0</v>
      </c>
      <c r="BI1517" s="1">
        <v>0</v>
      </c>
      <c r="BK1517" s="1" t="s">
        <v>86</v>
      </c>
      <c r="BL1517" s="1" t="s">
        <v>121</v>
      </c>
      <c r="BM1517" s="1" t="s">
        <v>79</v>
      </c>
      <c r="BO1517" s="1" t="s">
        <v>2144</v>
      </c>
      <c r="BP1517" s="1">
        <v>0</v>
      </c>
      <c r="BQ1517" s="1">
        <v>0</v>
      </c>
      <c r="BR1517" s="2">
        <v>1384417</v>
      </c>
      <c r="BS1517" s="2">
        <v>549404</v>
      </c>
      <c r="BT1517" s="1" t="s">
        <v>1105</v>
      </c>
      <c r="BU1517" s="1" t="s">
        <v>2118</v>
      </c>
      <c r="BW1517" s="1">
        <v>0</v>
      </c>
      <c r="BX1517" s="1">
        <v>4</v>
      </c>
    </row>
    <row r="1518" spans="1:76" x14ac:dyDescent="0.25">
      <c r="A1518" s="1">
        <v>1517</v>
      </c>
      <c r="B1518" s="1" t="s">
        <v>2961</v>
      </c>
      <c r="C1518" s="1" t="s">
        <v>86</v>
      </c>
      <c r="D1518" s="1" t="s">
        <v>1093</v>
      </c>
      <c r="E1518" s="1" t="s">
        <v>2133</v>
      </c>
      <c r="F1518" s="1">
        <v>2007</v>
      </c>
      <c r="G1518" s="1">
        <v>6</v>
      </c>
      <c r="H1518" s="1">
        <v>18</v>
      </c>
      <c r="I1518" s="1">
        <v>731</v>
      </c>
      <c r="J1518" s="1" t="s">
        <v>103</v>
      </c>
      <c r="K1518" s="1">
        <v>10</v>
      </c>
      <c r="L1518" s="1">
        <v>83</v>
      </c>
      <c r="M1518" s="1">
        <v>666737</v>
      </c>
      <c r="N1518" s="1">
        <v>5522974</v>
      </c>
      <c r="O1518" s="1">
        <v>1382345</v>
      </c>
      <c r="P1518" s="1">
        <v>549912</v>
      </c>
      <c r="Q1518" s="1" t="s">
        <v>1484</v>
      </c>
      <c r="R1518" s="1" t="s">
        <v>1485</v>
      </c>
      <c r="S1518" s="1" t="s">
        <v>86</v>
      </c>
      <c r="T1518" s="1">
        <v>0</v>
      </c>
      <c r="U1518" s="1">
        <v>0</v>
      </c>
      <c r="V1518" s="1">
        <v>0</v>
      </c>
      <c r="Y1518" s="1">
        <v>0</v>
      </c>
      <c r="Z1518" s="1">
        <v>0</v>
      </c>
      <c r="AA1518" s="1">
        <v>0</v>
      </c>
      <c r="AB1518" s="1">
        <v>0</v>
      </c>
      <c r="AC1518" s="1">
        <v>0</v>
      </c>
      <c r="AD1518" s="1">
        <v>1072</v>
      </c>
      <c r="AK1518" s="1">
        <v>0</v>
      </c>
      <c r="AL1518" s="1">
        <v>0</v>
      </c>
      <c r="AM1518" s="1">
        <v>0</v>
      </c>
      <c r="AO1518" s="1">
        <v>0</v>
      </c>
      <c r="AQ1518" s="1">
        <v>0</v>
      </c>
      <c r="AT1518" s="1">
        <v>0</v>
      </c>
      <c r="AV1518" s="1">
        <v>0</v>
      </c>
      <c r="AW1518" s="1">
        <v>0</v>
      </c>
      <c r="AX1518" s="1">
        <v>0</v>
      </c>
      <c r="AY1518" s="1" t="s">
        <v>86</v>
      </c>
      <c r="BD1518" s="1">
        <v>0</v>
      </c>
      <c r="BF1518" s="1">
        <v>0</v>
      </c>
      <c r="BH1518" s="1">
        <v>0</v>
      </c>
      <c r="BI1518" s="1">
        <v>0</v>
      </c>
      <c r="BL1518" s="1" t="s">
        <v>121</v>
      </c>
      <c r="BM1518" s="1" t="s">
        <v>191</v>
      </c>
      <c r="BP1518" s="1">
        <v>0</v>
      </c>
      <c r="BQ1518" s="1">
        <v>0</v>
      </c>
      <c r="BR1518" s="2">
        <v>1382345</v>
      </c>
      <c r="BS1518" s="2">
        <v>549912</v>
      </c>
      <c r="BT1518" s="1" t="s">
        <v>1105</v>
      </c>
      <c r="BU1518" s="1" t="s">
        <v>2118</v>
      </c>
      <c r="BW1518" s="1">
        <v>0</v>
      </c>
      <c r="BX1518" s="1">
        <v>5</v>
      </c>
    </row>
    <row r="1519" spans="1:76" x14ac:dyDescent="0.25">
      <c r="A1519" s="1">
        <v>1518</v>
      </c>
      <c r="B1519" s="1" t="s">
        <v>2962</v>
      </c>
      <c r="C1519" s="1" t="s">
        <v>2963</v>
      </c>
      <c r="D1519" s="1" t="s">
        <v>1093</v>
      </c>
      <c r="E1519" s="1" t="s">
        <v>2133</v>
      </c>
      <c r="F1519" s="1">
        <v>2007</v>
      </c>
      <c r="G1519" s="1">
        <v>6</v>
      </c>
      <c r="H1519" s="1">
        <v>18</v>
      </c>
      <c r="I1519" s="1">
        <v>738</v>
      </c>
      <c r="J1519" s="1" t="s">
        <v>103</v>
      </c>
      <c r="K1519" s="1">
        <v>10</v>
      </c>
      <c r="L1519" s="1">
        <v>83</v>
      </c>
      <c r="M1519" s="1">
        <v>665886</v>
      </c>
      <c r="N1519" s="1">
        <v>5522035</v>
      </c>
      <c r="O1519" s="1">
        <v>1381535</v>
      </c>
      <c r="P1519" s="1">
        <v>548937</v>
      </c>
      <c r="Q1519" s="1" t="s">
        <v>1484</v>
      </c>
      <c r="R1519" s="1" t="s">
        <v>1485</v>
      </c>
      <c r="S1519" s="1" t="s">
        <v>86</v>
      </c>
      <c r="T1519" s="1">
        <v>0</v>
      </c>
      <c r="U1519" s="1">
        <v>0</v>
      </c>
      <c r="V1519" s="1">
        <v>0</v>
      </c>
      <c r="Y1519" s="1">
        <v>0</v>
      </c>
      <c r="Z1519" s="1">
        <v>0</v>
      </c>
      <c r="AA1519" s="1">
        <v>0</v>
      </c>
      <c r="AB1519" s="1">
        <v>0</v>
      </c>
      <c r="AC1519" s="1">
        <v>0</v>
      </c>
      <c r="AD1519" s="1">
        <v>1057</v>
      </c>
      <c r="AK1519" s="1">
        <v>0</v>
      </c>
      <c r="AL1519" s="1">
        <v>0</v>
      </c>
      <c r="AM1519" s="1">
        <v>0</v>
      </c>
      <c r="AO1519" s="1">
        <v>0</v>
      </c>
      <c r="AQ1519" s="1">
        <v>0</v>
      </c>
      <c r="AT1519" s="1">
        <v>0</v>
      </c>
      <c r="AV1519" s="1">
        <v>0</v>
      </c>
      <c r="AW1519" s="1">
        <v>0</v>
      </c>
      <c r="AX1519" s="1">
        <v>0</v>
      </c>
      <c r="AY1519" s="1" t="s">
        <v>778</v>
      </c>
      <c r="BD1519" s="1">
        <v>0</v>
      </c>
      <c r="BF1519" s="1">
        <v>0</v>
      </c>
      <c r="BH1519" s="1">
        <v>0</v>
      </c>
      <c r="BI1519" s="1">
        <v>0</v>
      </c>
      <c r="BL1519" s="1" t="s">
        <v>121</v>
      </c>
      <c r="BM1519" s="1" t="s">
        <v>779</v>
      </c>
      <c r="BP1519" s="1">
        <v>0</v>
      </c>
      <c r="BQ1519" s="1">
        <v>0</v>
      </c>
      <c r="BR1519" s="2">
        <v>1381535</v>
      </c>
      <c r="BS1519" s="2">
        <v>548937</v>
      </c>
      <c r="BT1519" s="1" t="s">
        <v>1105</v>
      </c>
      <c r="BU1519" s="1" t="s">
        <v>2118</v>
      </c>
      <c r="BW1519" s="1">
        <v>0</v>
      </c>
      <c r="BX1519" s="1">
        <v>4</v>
      </c>
    </row>
    <row r="1520" spans="1:76" x14ac:dyDescent="0.25">
      <c r="A1520" s="1">
        <v>1519</v>
      </c>
      <c r="B1520" s="1" t="s">
        <v>2430</v>
      </c>
      <c r="C1520" s="1" t="s">
        <v>2147</v>
      </c>
      <c r="D1520" s="1" t="s">
        <v>1093</v>
      </c>
      <c r="E1520" s="1" t="s">
        <v>2133</v>
      </c>
      <c r="F1520" s="1">
        <v>2007</v>
      </c>
      <c r="G1520" s="1">
        <v>6</v>
      </c>
      <c r="H1520" s="1">
        <v>18</v>
      </c>
      <c r="I1520" s="1">
        <v>749</v>
      </c>
      <c r="J1520" s="1" t="s">
        <v>103</v>
      </c>
      <c r="K1520" s="1">
        <v>10</v>
      </c>
      <c r="L1520" s="1">
        <v>83</v>
      </c>
      <c r="M1520" s="1">
        <v>665110</v>
      </c>
      <c r="N1520" s="1">
        <v>5521716</v>
      </c>
      <c r="O1520" s="1">
        <v>1380774</v>
      </c>
      <c r="P1520" s="1">
        <v>548584</v>
      </c>
      <c r="Q1520" s="1" t="s">
        <v>78</v>
      </c>
      <c r="R1520" s="1" t="s">
        <v>104</v>
      </c>
      <c r="S1520" s="1" t="s">
        <v>2632</v>
      </c>
      <c r="T1520" s="1">
        <v>1</v>
      </c>
      <c r="U1520" s="1">
        <v>0</v>
      </c>
      <c r="V1520" s="1">
        <v>0</v>
      </c>
      <c r="Y1520" s="1">
        <v>0</v>
      </c>
      <c r="Z1520" s="1">
        <v>0</v>
      </c>
      <c r="AA1520" s="1">
        <v>0</v>
      </c>
      <c r="AB1520" s="1">
        <v>0</v>
      </c>
      <c r="AC1520" s="1">
        <v>0</v>
      </c>
      <c r="AD1520" s="1">
        <v>1023</v>
      </c>
      <c r="AK1520" s="1">
        <v>0</v>
      </c>
      <c r="AL1520" s="1">
        <v>0</v>
      </c>
      <c r="AM1520" s="1">
        <v>0</v>
      </c>
      <c r="AO1520" s="1">
        <v>0</v>
      </c>
      <c r="AQ1520" s="1">
        <v>0</v>
      </c>
      <c r="AT1520" s="1">
        <v>0</v>
      </c>
      <c r="AV1520" s="1">
        <v>0</v>
      </c>
      <c r="AW1520" s="1">
        <v>0</v>
      </c>
      <c r="AX1520" s="1">
        <v>0</v>
      </c>
      <c r="AY1520" s="1" t="s">
        <v>79</v>
      </c>
      <c r="BD1520" s="1">
        <v>0</v>
      </c>
      <c r="BF1520" s="1">
        <v>0</v>
      </c>
      <c r="BH1520" s="1">
        <v>0</v>
      </c>
      <c r="BI1520" s="1">
        <v>0</v>
      </c>
      <c r="BK1520" s="1" t="s">
        <v>1611</v>
      </c>
      <c r="BL1520" s="1" t="s">
        <v>121</v>
      </c>
      <c r="BM1520" s="1" t="s">
        <v>79</v>
      </c>
      <c r="BP1520" s="1">
        <v>0</v>
      </c>
      <c r="BQ1520" s="1">
        <v>0</v>
      </c>
      <c r="BR1520" s="2">
        <v>1380774</v>
      </c>
      <c r="BS1520" s="2">
        <v>548584</v>
      </c>
      <c r="BT1520" s="1" t="s">
        <v>1105</v>
      </c>
      <c r="BU1520" s="1" t="s">
        <v>2118</v>
      </c>
      <c r="BW1520" s="1">
        <v>0</v>
      </c>
      <c r="BX1520" s="1">
        <v>4</v>
      </c>
    </row>
    <row r="1521" spans="1:76" x14ac:dyDescent="0.25">
      <c r="A1521" s="1">
        <v>1520</v>
      </c>
      <c r="B1521" s="1" t="s">
        <v>2964</v>
      </c>
      <c r="C1521" s="1" t="s">
        <v>2965</v>
      </c>
      <c r="D1521" s="1" t="s">
        <v>1093</v>
      </c>
      <c r="E1521" s="1" t="s">
        <v>2133</v>
      </c>
      <c r="F1521" s="1">
        <v>2007</v>
      </c>
      <c r="G1521" s="1">
        <v>6</v>
      </c>
      <c r="H1521" s="1">
        <v>18</v>
      </c>
      <c r="I1521" s="1">
        <v>804</v>
      </c>
      <c r="J1521" s="1" t="s">
        <v>103</v>
      </c>
      <c r="K1521" s="1">
        <v>10</v>
      </c>
      <c r="L1521" s="1">
        <v>83</v>
      </c>
      <c r="M1521" s="1">
        <v>665297</v>
      </c>
      <c r="N1521" s="1">
        <v>5521861</v>
      </c>
      <c r="O1521" s="1">
        <v>1380954</v>
      </c>
      <c r="P1521" s="1">
        <v>548737</v>
      </c>
      <c r="Q1521" s="1" t="s">
        <v>1484</v>
      </c>
      <c r="R1521" s="1" t="s">
        <v>1485</v>
      </c>
      <c r="S1521" s="1" t="s">
        <v>86</v>
      </c>
      <c r="T1521" s="1">
        <v>0</v>
      </c>
      <c r="U1521" s="1">
        <v>0</v>
      </c>
      <c r="V1521" s="1">
        <v>0</v>
      </c>
      <c r="Y1521" s="1">
        <v>0</v>
      </c>
      <c r="Z1521" s="1">
        <v>0</v>
      </c>
      <c r="AA1521" s="1">
        <v>0</v>
      </c>
      <c r="AB1521" s="1">
        <v>0</v>
      </c>
      <c r="AC1521" s="1">
        <v>0</v>
      </c>
      <c r="AD1521" s="1">
        <v>1014</v>
      </c>
      <c r="AK1521" s="1">
        <v>0</v>
      </c>
      <c r="AL1521" s="1">
        <v>0</v>
      </c>
      <c r="AM1521" s="1">
        <v>0</v>
      </c>
      <c r="AO1521" s="1">
        <v>0</v>
      </c>
      <c r="AQ1521" s="1">
        <v>0</v>
      </c>
      <c r="AT1521" s="1">
        <v>0</v>
      </c>
      <c r="AV1521" s="1">
        <v>0</v>
      </c>
      <c r="AW1521" s="1">
        <v>0</v>
      </c>
      <c r="AX1521" s="1">
        <v>0</v>
      </c>
      <c r="AY1521" s="1" t="s">
        <v>578</v>
      </c>
      <c r="BD1521" s="1">
        <v>0</v>
      </c>
      <c r="BF1521" s="1">
        <v>0</v>
      </c>
      <c r="BH1521" s="1">
        <v>0</v>
      </c>
      <c r="BI1521" s="1">
        <v>0</v>
      </c>
      <c r="BL1521" s="1" t="s">
        <v>121</v>
      </c>
      <c r="BM1521" s="1" t="s">
        <v>578</v>
      </c>
      <c r="BP1521" s="1">
        <v>0</v>
      </c>
      <c r="BQ1521" s="1">
        <v>0</v>
      </c>
      <c r="BR1521" s="2">
        <v>1380954</v>
      </c>
      <c r="BS1521" s="2">
        <v>548737</v>
      </c>
      <c r="BT1521" s="1" t="s">
        <v>1105</v>
      </c>
      <c r="BU1521" s="1" t="s">
        <v>2118</v>
      </c>
      <c r="BW1521" s="1">
        <v>0</v>
      </c>
      <c r="BX1521" s="1">
        <v>4</v>
      </c>
    </row>
    <row r="1522" spans="1:76" x14ac:dyDescent="0.25">
      <c r="A1522" s="1">
        <v>1521</v>
      </c>
      <c r="B1522" s="1" t="s">
        <v>2966</v>
      </c>
      <c r="C1522" s="1" t="s">
        <v>2967</v>
      </c>
      <c r="D1522" s="1" t="s">
        <v>1093</v>
      </c>
      <c r="E1522" s="1" t="s">
        <v>2133</v>
      </c>
      <c r="F1522" s="1">
        <v>2007</v>
      </c>
      <c r="G1522" s="1">
        <v>6</v>
      </c>
      <c r="H1522" s="1">
        <v>18</v>
      </c>
      <c r="I1522" s="1">
        <v>852</v>
      </c>
      <c r="J1522" s="1" t="s">
        <v>103</v>
      </c>
      <c r="K1522" s="1">
        <v>10</v>
      </c>
      <c r="L1522" s="1">
        <v>83</v>
      </c>
      <c r="M1522" s="1">
        <v>664414</v>
      </c>
      <c r="N1522" s="1">
        <v>5522852</v>
      </c>
      <c r="O1522" s="1">
        <v>1380029</v>
      </c>
      <c r="P1522" s="1">
        <v>549688</v>
      </c>
      <c r="Q1522" s="1" t="s">
        <v>78</v>
      </c>
      <c r="R1522" s="1" t="s">
        <v>104</v>
      </c>
      <c r="S1522" s="1" t="s">
        <v>3146</v>
      </c>
      <c r="T1522" s="1">
        <v>1</v>
      </c>
      <c r="U1522" s="1">
        <v>1</v>
      </c>
      <c r="V1522" s="1">
        <v>0</v>
      </c>
      <c r="Y1522" s="1">
        <v>0</v>
      </c>
      <c r="Z1522" s="1">
        <v>0</v>
      </c>
      <c r="AA1522" s="1">
        <v>0</v>
      </c>
      <c r="AB1522" s="1">
        <v>0</v>
      </c>
      <c r="AC1522" s="1">
        <v>0</v>
      </c>
      <c r="AD1522" s="1">
        <v>1041</v>
      </c>
      <c r="AK1522" s="1">
        <v>0</v>
      </c>
      <c r="AL1522" s="1">
        <v>0</v>
      </c>
      <c r="AM1522" s="1">
        <v>0</v>
      </c>
      <c r="AO1522" s="1">
        <v>0</v>
      </c>
      <c r="AQ1522" s="1">
        <v>0</v>
      </c>
      <c r="AT1522" s="1">
        <v>0</v>
      </c>
      <c r="AV1522" s="1">
        <v>0</v>
      </c>
      <c r="AW1522" s="1">
        <v>0</v>
      </c>
      <c r="AX1522" s="1">
        <v>0</v>
      </c>
      <c r="AY1522" s="1" t="s">
        <v>578</v>
      </c>
      <c r="AZ1522" s="1" t="s">
        <v>3147</v>
      </c>
      <c r="BD1522" s="1">
        <v>0</v>
      </c>
      <c r="BF1522" s="1">
        <v>0</v>
      </c>
      <c r="BH1522" s="1">
        <v>0</v>
      </c>
      <c r="BI1522" s="1">
        <v>0</v>
      </c>
      <c r="BL1522" s="1" t="s">
        <v>121</v>
      </c>
      <c r="BM1522" s="1" t="s">
        <v>578</v>
      </c>
      <c r="BP1522" s="1">
        <v>0</v>
      </c>
      <c r="BQ1522" s="1">
        <v>0</v>
      </c>
      <c r="BR1522" s="2">
        <v>1380029</v>
      </c>
      <c r="BS1522" s="2">
        <v>549688</v>
      </c>
      <c r="BT1522" s="1" t="s">
        <v>1105</v>
      </c>
      <c r="BU1522" s="1" t="s">
        <v>2118</v>
      </c>
      <c r="BW1522" s="1">
        <v>0</v>
      </c>
      <c r="BX1522" s="1">
        <v>4</v>
      </c>
    </row>
    <row r="1523" spans="1:76" x14ac:dyDescent="0.25">
      <c r="A1523" s="1">
        <v>1522</v>
      </c>
      <c r="B1523" s="1" t="s">
        <v>3148</v>
      </c>
      <c r="C1523" s="1" t="s">
        <v>2967</v>
      </c>
      <c r="D1523" s="1" t="s">
        <v>1093</v>
      </c>
      <c r="E1523" s="1" t="s">
        <v>2133</v>
      </c>
      <c r="F1523" s="1">
        <v>2007</v>
      </c>
      <c r="G1523" s="1">
        <v>6</v>
      </c>
      <c r="H1523" s="1">
        <v>18</v>
      </c>
      <c r="I1523" s="1">
        <v>852</v>
      </c>
      <c r="J1523" s="1" t="s">
        <v>103</v>
      </c>
      <c r="K1523" s="1">
        <v>10</v>
      </c>
      <c r="L1523" s="1">
        <v>83</v>
      </c>
      <c r="M1523" s="1">
        <v>664394</v>
      </c>
      <c r="N1523" s="1">
        <v>5522654</v>
      </c>
      <c r="O1523" s="1">
        <v>1380017</v>
      </c>
      <c r="P1523" s="1">
        <v>549490</v>
      </c>
      <c r="Q1523" s="1" t="s">
        <v>78</v>
      </c>
      <c r="R1523" s="1" t="s">
        <v>104</v>
      </c>
      <c r="S1523" s="1" t="s">
        <v>1182</v>
      </c>
      <c r="T1523" s="1">
        <v>1</v>
      </c>
      <c r="U1523" s="1">
        <v>0</v>
      </c>
      <c r="V1523" s="1">
        <v>0</v>
      </c>
      <c r="Y1523" s="1">
        <v>0</v>
      </c>
      <c r="Z1523" s="1">
        <v>0</v>
      </c>
      <c r="AA1523" s="1">
        <v>0</v>
      </c>
      <c r="AB1523" s="1">
        <v>0</v>
      </c>
      <c r="AC1523" s="1">
        <v>0</v>
      </c>
      <c r="AD1523" s="1">
        <v>1045</v>
      </c>
      <c r="AK1523" s="1">
        <v>0</v>
      </c>
      <c r="AL1523" s="1">
        <v>0</v>
      </c>
      <c r="AM1523" s="1">
        <v>0</v>
      </c>
      <c r="AO1523" s="1">
        <v>0</v>
      </c>
      <c r="AQ1523" s="1">
        <v>0</v>
      </c>
      <c r="AT1523" s="1">
        <v>0</v>
      </c>
      <c r="AV1523" s="1">
        <v>0</v>
      </c>
      <c r="AW1523" s="1">
        <v>0</v>
      </c>
      <c r="AX1523" s="1">
        <v>0</v>
      </c>
      <c r="AY1523" s="1" t="s">
        <v>578</v>
      </c>
      <c r="AZ1523" s="1" t="s">
        <v>3147</v>
      </c>
      <c r="BD1523" s="1">
        <v>0</v>
      </c>
      <c r="BF1523" s="1">
        <v>0</v>
      </c>
      <c r="BH1523" s="1">
        <v>0</v>
      </c>
      <c r="BI1523" s="1">
        <v>0</v>
      </c>
      <c r="BL1523" s="1" t="s">
        <v>121</v>
      </c>
      <c r="BM1523" s="1" t="s">
        <v>578</v>
      </c>
      <c r="BP1523" s="1">
        <v>0</v>
      </c>
      <c r="BQ1523" s="1">
        <v>0</v>
      </c>
      <c r="BR1523" s="2">
        <v>1380017</v>
      </c>
      <c r="BS1523" s="2">
        <v>549490</v>
      </c>
      <c r="BT1523" s="1" t="s">
        <v>1105</v>
      </c>
      <c r="BU1523" s="1" t="s">
        <v>2118</v>
      </c>
      <c r="BW1523" s="1">
        <v>0</v>
      </c>
      <c r="BX1523" s="1">
        <v>4</v>
      </c>
    </row>
    <row r="1524" spans="1:76" x14ac:dyDescent="0.25">
      <c r="A1524" s="1">
        <v>1523</v>
      </c>
      <c r="B1524" s="1" t="s">
        <v>2969</v>
      </c>
      <c r="C1524" s="1" t="s">
        <v>2970</v>
      </c>
      <c r="D1524" s="1" t="s">
        <v>1093</v>
      </c>
      <c r="E1524" s="1" t="s">
        <v>2133</v>
      </c>
      <c r="F1524" s="1">
        <v>2007</v>
      </c>
      <c r="G1524" s="1">
        <v>6</v>
      </c>
      <c r="H1524" s="1">
        <v>18</v>
      </c>
      <c r="I1524" s="1">
        <v>1144</v>
      </c>
      <c r="J1524" s="1" t="s">
        <v>103</v>
      </c>
      <c r="K1524" s="1">
        <v>10</v>
      </c>
      <c r="L1524" s="1">
        <v>83</v>
      </c>
      <c r="M1524" s="1">
        <v>664034</v>
      </c>
      <c r="N1524" s="1">
        <v>5523903</v>
      </c>
      <c r="O1524" s="1">
        <v>1379602</v>
      </c>
      <c r="P1524" s="1">
        <v>550721</v>
      </c>
      <c r="Q1524" s="1" t="s">
        <v>1484</v>
      </c>
      <c r="R1524" s="1" t="s">
        <v>1485</v>
      </c>
      <c r="S1524" s="1" t="s">
        <v>86</v>
      </c>
      <c r="T1524" s="1">
        <v>0</v>
      </c>
      <c r="U1524" s="1">
        <v>0</v>
      </c>
      <c r="V1524" s="1">
        <v>0</v>
      </c>
      <c r="Y1524" s="1">
        <v>0</v>
      </c>
      <c r="Z1524" s="1">
        <v>0</v>
      </c>
      <c r="AA1524" s="1">
        <v>0</v>
      </c>
      <c r="AB1524" s="1">
        <v>0</v>
      </c>
      <c r="AC1524" s="1">
        <v>0</v>
      </c>
      <c r="AD1524" s="1">
        <v>1046</v>
      </c>
      <c r="AK1524" s="1">
        <v>0</v>
      </c>
      <c r="AL1524" s="1">
        <v>0</v>
      </c>
      <c r="AM1524" s="1">
        <v>0</v>
      </c>
      <c r="AO1524" s="1">
        <v>0</v>
      </c>
      <c r="AQ1524" s="1">
        <v>0</v>
      </c>
      <c r="AT1524" s="1">
        <v>0</v>
      </c>
      <c r="AV1524" s="1">
        <v>0</v>
      </c>
      <c r="AW1524" s="1">
        <v>0</v>
      </c>
      <c r="AX1524" s="1">
        <v>0</v>
      </c>
      <c r="AY1524" s="1" t="s">
        <v>578</v>
      </c>
      <c r="BD1524" s="1">
        <v>0</v>
      </c>
      <c r="BF1524" s="1">
        <v>0</v>
      </c>
      <c r="BH1524" s="1">
        <v>0</v>
      </c>
      <c r="BI1524" s="1">
        <v>0</v>
      </c>
      <c r="BL1524" s="1" t="s">
        <v>121</v>
      </c>
      <c r="BM1524" s="1" t="s">
        <v>578</v>
      </c>
      <c r="BP1524" s="1">
        <v>0</v>
      </c>
      <c r="BQ1524" s="1">
        <v>0</v>
      </c>
      <c r="BR1524" s="2">
        <v>1379602</v>
      </c>
      <c r="BS1524" s="2">
        <v>550721</v>
      </c>
      <c r="BT1524" s="1" t="s">
        <v>1105</v>
      </c>
      <c r="BU1524" s="1" t="s">
        <v>2118</v>
      </c>
      <c r="BW1524" s="1">
        <v>0</v>
      </c>
      <c r="BX1524" s="1">
        <v>3</v>
      </c>
    </row>
    <row r="1525" spans="1:76" x14ac:dyDescent="0.25">
      <c r="A1525" s="1">
        <v>1524</v>
      </c>
      <c r="B1525" s="1" t="s">
        <v>2473</v>
      </c>
      <c r="C1525" s="1" t="s">
        <v>2132</v>
      </c>
      <c r="D1525" s="1" t="s">
        <v>1093</v>
      </c>
      <c r="E1525" s="1" t="s">
        <v>2133</v>
      </c>
      <c r="F1525" s="1">
        <v>2007</v>
      </c>
      <c r="G1525" s="1">
        <v>6</v>
      </c>
      <c r="H1525" s="1">
        <v>18</v>
      </c>
      <c r="I1525" s="1">
        <v>1241</v>
      </c>
      <c r="J1525" s="1" t="s">
        <v>103</v>
      </c>
      <c r="K1525" s="1">
        <v>10</v>
      </c>
      <c r="L1525" s="1">
        <v>83</v>
      </c>
      <c r="M1525" s="1">
        <v>663709</v>
      </c>
      <c r="N1525" s="1">
        <v>5524592</v>
      </c>
      <c r="O1525" s="1">
        <v>1379247</v>
      </c>
      <c r="P1525" s="1">
        <v>551395</v>
      </c>
      <c r="Q1525" s="1" t="s">
        <v>78</v>
      </c>
      <c r="R1525" s="1" t="s">
        <v>79</v>
      </c>
      <c r="S1525" s="1" t="s">
        <v>79</v>
      </c>
      <c r="T1525" s="1">
        <v>1</v>
      </c>
      <c r="U1525" s="1">
        <v>0</v>
      </c>
      <c r="V1525" s="1">
        <v>0</v>
      </c>
      <c r="W1525" s="1" t="s">
        <v>3149</v>
      </c>
      <c r="X1525" s="1" t="s">
        <v>8078</v>
      </c>
      <c r="Y1525" s="1">
        <v>1</v>
      </c>
      <c r="Z1525" s="1">
        <v>0</v>
      </c>
      <c r="AA1525" s="1">
        <v>1</v>
      </c>
      <c r="AB1525" s="1">
        <v>0</v>
      </c>
      <c r="AC1525" s="1">
        <v>0</v>
      </c>
      <c r="AD1525" s="1">
        <v>1042</v>
      </c>
      <c r="AK1525" s="1">
        <v>0</v>
      </c>
      <c r="AL1525" s="1">
        <v>0</v>
      </c>
      <c r="AM1525" s="1">
        <v>0</v>
      </c>
      <c r="AO1525" s="1">
        <v>0</v>
      </c>
      <c r="AQ1525" s="1">
        <v>0</v>
      </c>
      <c r="AT1525" s="1">
        <v>0</v>
      </c>
      <c r="AV1525" s="1">
        <v>0</v>
      </c>
      <c r="AW1525" s="1">
        <v>0</v>
      </c>
      <c r="AX1525" s="1">
        <v>0</v>
      </c>
      <c r="AY1525" s="1" t="s">
        <v>79</v>
      </c>
      <c r="AZ1525" s="1" t="s">
        <v>3150</v>
      </c>
      <c r="BD1525" s="1">
        <v>0</v>
      </c>
      <c r="BF1525" s="1">
        <v>0</v>
      </c>
      <c r="BH1525" s="1">
        <v>0</v>
      </c>
      <c r="BI1525" s="1">
        <v>0</v>
      </c>
      <c r="BK1525" s="1" t="s">
        <v>1611</v>
      </c>
      <c r="BL1525" s="1" t="s">
        <v>121</v>
      </c>
      <c r="BM1525" s="1" t="s">
        <v>79</v>
      </c>
      <c r="BO1525" s="1" t="s">
        <v>2134</v>
      </c>
      <c r="BP1525" s="1">
        <v>0</v>
      </c>
      <c r="BQ1525" s="1">
        <v>0</v>
      </c>
      <c r="BR1525" s="2">
        <v>1379247</v>
      </c>
      <c r="BS1525" s="2">
        <v>551395</v>
      </c>
      <c r="BT1525" s="1" t="s">
        <v>1105</v>
      </c>
      <c r="BU1525" s="1" t="s">
        <v>2118</v>
      </c>
      <c r="BW1525" s="1">
        <v>0</v>
      </c>
      <c r="BX1525" s="1">
        <v>3</v>
      </c>
    </row>
    <row r="1526" spans="1:76" x14ac:dyDescent="0.25">
      <c r="A1526" s="1">
        <v>1525</v>
      </c>
      <c r="B1526" s="1" t="s">
        <v>3151</v>
      </c>
      <c r="C1526" s="1" t="s">
        <v>2110</v>
      </c>
      <c r="D1526" s="1" t="s">
        <v>1093</v>
      </c>
      <c r="E1526" s="1" t="s">
        <v>1120</v>
      </c>
      <c r="F1526" s="1">
        <v>2007</v>
      </c>
      <c r="G1526" s="1">
        <v>6</v>
      </c>
      <c r="H1526" s="1">
        <v>18</v>
      </c>
      <c r="I1526" s="1">
        <v>1330</v>
      </c>
      <c r="J1526" s="1" t="s">
        <v>103</v>
      </c>
      <c r="K1526" s="1">
        <v>10</v>
      </c>
      <c r="L1526" s="1">
        <v>83</v>
      </c>
      <c r="M1526" s="1">
        <v>661628</v>
      </c>
      <c r="N1526" s="1">
        <v>5534051</v>
      </c>
      <c r="O1526" s="1">
        <v>1376751</v>
      </c>
      <c r="P1526" s="1">
        <v>560753</v>
      </c>
      <c r="Q1526" s="1" t="s">
        <v>78</v>
      </c>
      <c r="R1526" s="1" t="s">
        <v>79</v>
      </c>
      <c r="S1526" s="1" t="s">
        <v>79</v>
      </c>
      <c r="T1526" s="1">
        <v>1</v>
      </c>
      <c r="U1526" s="1">
        <v>1</v>
      </c>
      <c r="V1526" s="1">
        <v>0</v>
      </c>
      <c r="X1526" s="1" t="s">
        <v>8078</v>
      </c>
      <c r="Y1526" s="1">
        <v>5</v>
      </c>
      <c r="Z1526" s="1">
        <v>1</v>
      </c>
      <c r="AA1526" s="1">
        <v>4</v>
      </c>
      <c r="AB1526" s="1">
        <v>0</v>
      </c>
      <c r="AC1526" s="1">
        <v>0</v>
      </c>
      <c r="AD1526" s="1">
        <v>1103</v>
      </c>
      <c r="AI1526" s="1" t="s">
        <v>83</v>
      </c>
      <c r="AJ1526" s="1" t="s">
        <v>79</v>
      </c>
      <c r="AK1526" s="1">
        <v>0</v>
      </c>
      <c r="AL1526" s="1">
        <v>41</v>
      </c>
      <c r="AM1526" s="1">
        <v>22</v>
      </c>
      <c r="AO1526" s="1">
        <v>9</v>
      </c>
      <c r="AP1526" s="1" t="s">
        <v>511</v>
      </c>
      <c r="AQ1526" s="1">
        <v>2</v>
      </c>
      <c r="AR1526" s="1" t="s">
        <v>1304</v>
      </c>
      <c r="AS1526" s="1" t="s">
        <v>2561</v>
      </c>
      <c r="AT1526" s="1">
        <v>1</v>
      </c>
      <c r="AU1526" s="1" t="s">
        <v>3152</v>
      </c>
      <c r="AV1526" s="1">
        <v>0</v>
      </c>
      <c r="AW1526" s="1">
        <v>0</v>
      </c>
      <c r="AX1526" s="1">
        <v>0</v>
      </c>
      <c r="AY1526" s="1" t="s">
        <v>79</v>
      </c>
      <c r="AZ1526" s="1" t="s">
        <v>3153</v>
      </c>
      <c r="BD1526" s="1">
        <v>0</v>
      </c>
      <c r="BE1526" s="1" t="s">
        <v>85</v>
      </c>
      <c r="BF1526" s="1">
        <v>0</v>
      </c>
      <c r="BH1526" s="1">
        <v>0</v>
      </c>
      <c r="BI1526" s="1">
        <v>0</v>
      </c>
      <c r="BK1526" s="1" t="s">
        <v>1052</v>
      </c>
      <c r="BL1526" s="1" t="s">
        <v>121</v>
      </c>
      <c r="BM1526" s="1" t="s">
        <v>79</v>
      </c>
      <c r="BN1526" s="1" t="s">
        <v>172</v>
      </c>
      <c r="BP1526" s="1">
        <v>0</v>
      </c>
      <c r="BQ1526" s="1">
        <v>0</v>
      </c>
      <c r="BR1526" s="2">
        <v>1376751</v>
      </c>
      <c r="BS1526" s="2">
        <v>560753</v>
      </c>
      <c r="BT1526" s="1" t="s">
        <v>1105</v>
      </c>
      <c r="BU1526" s="1" t="s">
        <v>1126</v>
      </c>
      <c r="BW1526" s="1">
        <v>0</v>
      </c>
      <c r="BX1526" s="1">
        <v>4</v>
      </c>
    </row>
    <row r="1527" spans="1:76" x14ac:dyDescent="0.25">
      <c r="A1527" s="1">
        <v>1526</v>
      </c>
      <c r="B1527" s="1" t="s">
        <v>2304</v>
      </c>
      <c r="C1527" s="1" t="s">
        <v>2110</v>
      </c>
      <c r="D1527" s="1" t="s">
        <v>1093</v>
      </c>
      <c r="E1527" s="1" t="s">
        <v>1120</v>
      </c>
      <c r="F1527" s="1">
        <v>2007</v>
      </c>
      <c r="G1527" s="1">
        <v>6</v>
      </c>
      <c r="H1527" s="1">
        <v>18</v>
      </c>
      <c r="I1527" s="1">
        <v>1330</v>
      </c>
      <c r="J1527" s="1" t="s">
        <v>103</v>
      </c>
      <c r="K1527" s="1">
        <v>10</v>
      </c>
      <c r="L1527" s="1">
        <v>83</v>
      </c>
      <c r="M1527" s="1">
        <v>661654</v>
      </c>
      <c r="N1527" s="1">
        <v>5533931</v>
      </c>
      <c r="O1527" s="1">
        <v>1376782</v>
      </c>
      <c r="P1527" s="1">
        <v>560634</v>
      </c>
      <c r="Q1527" s="1" t="s">
        <v>1484</v>
      </c>
      <c r="R1527" s="1" t="s">
        <v>1485</v>
      </c>
      <c r="S1527" s="1" t="s">
        <v>2631</v>
      </c>
      <c r="T1527" s="1">
        <v>0</v>
      </c>
      <c r="U1527" s="1">
        <v>0</v>
      </c>
      <c r="V1527" s="1">
        <v>0</v>
      </c>
      <c r="Y1527" s="1">
        <v>5</v>
      </c>
      <c r="Z1527" s="1">
        <v>1</v>
      </c>
      <c r="AA1527" s="1">
        <v>4</v>
      </c>
      <c r="AB1527" s="1">
        <v>0</v>
      </c>
      <c r="AC1527" s="1">
        <v>0</v>
      </c>
      <c r="AD1527" s="1">
        <v>1090</v>
      </c>
      <c r="AK1527" s="1">
        <v>0</v>
      </c>
      <c r="AL1527" s="1">
        <v>0</v>
      </c>
      <c r="AM1527" s="1">
        <v>0</v>
      </c>
      <c r="AO1527" s="1">
        <v>0</v>
      </c>
      <c r="AQ1527" s="1">
        <v>0</v>
      </c>
      <c r="AT1527" s="1">
        <v>0</v>
      </c>
      <c r="AV1527" s="1">
        <v>0</v>
      </c>
      <c r="AW1527" s="1">
        <v>0</v>
      </c>
      <c r="AX1527" s="1">
        <v>0</v>
      </c>
      <c r="AY1527" s="1" t="s">
        <v>79</v>
      </c>
      <c r="BD1527" s="1">
        <v>0</v>
      </c>
      <c r="BF1527" s="1">
        <v>0</v>
      </c>
      <c r="BG1527" s="1" t="s">
        <v>3154</v>
      </c>
      <c r="BH1527" s="1">
        <v>0</v>
      </c>
      <c r="BI1527" s="1">
        <v>0</v>
      </c>
      <c r="BJ1527" s="1" t="s">
        <v>3038</v>
      </c>
      <c r="BK1527" s="1" t="s">
        <v>1611</v>
      </c>
      <c r="BL1527" s="1" t="s">
        <v>121</v>
      </c>
      <c r="BM1527" s="1" t="s">
        <v>79</v>
      </c>
      <c r="BP1527" s="1">
        <v>0</v>
      </c>
      <c r="BQ1527" s="1">
        <v>0</v>
      </c>
      <c r="BR1527" s="2">
        <v>1376782</v>
      </c>
      <c r="BS1527" s="2">
        <v>560634</v>
      </c>
      <c r="BT1527" s="1" t="s">
        <v>1105</v>
      </c>
      <c r="BU1527" s="1" t="s">
        <v>1126</v>
      </c>
      <c r="BW1527" s="1">
        <v>0</v>
      </c>
      <c r="BX1527" s="1">
        <v>4</v>
      </c>
    </row>
    <row r="1528" spans="1:76" x14ac:dyDescent="0.25">
      <c r="A1528" s="1">
        <v>1527</v>
      </c>
      <c r="B1528" s="1" t="s">
        <v>3151</v>
      </c>
      <c r="C1528" s="1" t="s">
        <v>2110</v>
      </c>
      <c r="D1528" s="1" t="s">
        <v>1093</v>
      </c>
      <c r="E1528" s="1" t="s">
        <v>1120</v>
      </c>
      <c r="F1528" s="1">
        <v>2007</v>
      </c>
      <c r="G1528" s="1">
        <v>6</v>
      </c>
      <c r="H1528" s="1">
        <v>18</v>
      </c>
      <c r="I1528" s="1">
        <v>1420</v>
      </c>
      <c r="J1528" s="1" t="s">
        <v>103</v>
      </c>
      <c r="K1528" s="1">
        <v>10</v>
      </c>
      <c r="L1528" s="1">
        <v>83</v>
      </c>
      <c r="M1528" s="1">
        <v>661628</v>
      </c>
      <c r="N1528" s="1">
        <v>5534051</v>
      </c>
      <c r="O1528" s="1">
        <v>1376751</v>
      </c>
      <c r="P1528" s="1">
        <v>560753</v>
      </c>
      <c r="Q1528" s="1" t="s">
        <v>78</v>
      </c>
      <c r="R1528" s="1" t="s">
        <v>79</v>
      </c>
      <c r="S1528" s="1" t="s">
        <v>79</v>
      </c>
      <c r="T1528" s="1">
        <v>1</v>
      </c>
      <c r="U1528" s="1">
        <v>1</v>
      </c>
      <c r="V1528" s="1">
        <v>0</v>
      </c>
      <c r="Y1528" s="1">
        <v>0</v>
      </c>
      <c r="Z1528" s="1">
        <v>0</v>
      </c>
      <c r="AA1528" s="1">
        <v>0</v>
      </c>
      <c r="AB1528" s="1">
        <v>0</v>
      </c>
      <c r="AC1528" s="1">
        <v>0</v>
      </c>
      <c r="AD1528" s="1">
        <v>1103</v>
      </c>
      <c r="AK1528" s="1">
        <v>0</v>
      </c>
      <c r="AL1528" s="1">
        <v>0</v>
      </c>
      <c r="AM1528" s="1">
        <v>0</v>
      </c>
      <c r="AO1528" s="1">
        <v>0</v>
      </c>
      <c r="AQ1528" s="1">
        <v>0</v>
      </c>
      <c r="AT1528" s="1">
        <v>0</v>
      </c>
      <c r="AV1528" s="1">
        <v>0</v>
      </c>
      <c r="AW1528" s="1">
        <v>0</v>
      </c>
      <c r="AX1528" s="1">
        <v>0</v>
      </c>
      <c r="AY1528" s="1" t="s">
        <v>79</v>
      </c>
      <c r="BD1528" s="1">
        <v>0</v>
      </c>
      <c r="BF1528" s="1">
        <v>0</v>
      </c>
      <c r="BH1528" s="1">
        <v>0</v>
      </c>
      <c r="BI1528" s="1">
        <v>0</v>
      </c>
      <c r="BK1528" s="1" t="s">
        <v>1611</v>
      </c>
      <c r="BL1528" s="1" t="s">
        <v>121</v>
      </c>
      <c r="BM1528" s="1" t="s">
        <v>79</v>
      </c>
      <c r="BP1528" s="1">
        <v>0</v>
      </c>
      <c r="BQ1528" s="1">
        <v>0</v>
      </c>
      <c r="BR1528" s="2">
        <v>1376751</v>
      </c>
      <c r="BS1528" s="2">
        <v>560753</v>
      </c>
      <c r="BT1528" s="1" t="s">
        <v>1105</v>
      </c>
      <c r="BU1528" s="1" t="s">
        <v>1126</v>
      </c>
      <c r="BW1528" s="1">
        <v>0</v>
      </c>
      <c r="BX1528" s="1">
        <v>4</v>
      </c>
    </row>
    <row r="1529" spans="1:76" x14ac:dyDescent="0.25">
      <c r="A1529" s="1">
        <v>1528</v>
      </c>
      <c r="B1529" s="1" t="s">
        <v>2458</v>
      </c>
      <c r="C1529" s="1" t="s">
        <v>2120</v>
      </c>
      <c r="D1529" s="1" t="s">
        <v>1093</v>
      </c>
      <c r="E1529" s="1" t="s">
        <v>1120</v>
      </c>
      <c r="F1529" s="1">
        <v>2007</v>
      </c>
      <c r="G1529" s="1">
        <v>6</v>
      </c>
      <c r="H1529" s="1">
        <v>18</v>
      </c>
      <c r="I1529" s="1">
        <v>1524</v>
      </c>
      <c r="J1529" s="1" t="s">
        <v>103</v>
      </c>
      <c r="K1529" s="1">
        <v>10</v>
      </c>
      <c r="L1529" s="1">
        <v>83</v>
      </c>
      <c r="M1529" s="1">
        <v>665467</v>
      </c>
      <c r="N1529" s="1">
        <v>5533624</v>
      </c>
      <c r="O1529" s="1">
        <v>1380605</v>
      </c>
      <c r="P1529" s="1">
        <v>560496</v>
      </c>
      <c r="Q1529" s="1" t="s">
        <v>78</v>
      </c>
      <c r="R1529" s="1" t="s">
        <v>104</v>
      </c>
      <c r="S1529" s="1" t="s">
        <v>2632</v>
      </c>
      <c r="T1529" s="1">
        <v>1</v>
      </c>
      <c r="U1529" s="1">
        <v>0</v>
      </c>
      <c r="V1529" s="1">
        <v>0</v>
      </c>
      <c r="Y1529" s="1">
        <v>0</v>
      </c>
      <c r="Z1529" s="1">
        <v>0</v>
      </c>
      <c r="AA1529" s="1">
        <v>0</v>
      </c>
      <c r="AB1529" s="1">
        <v>0</v>
      </c>
      <c r="AC1529" s="1">
        <v>0</v>
      </c>
      <c r="AD1529" s="1">
        <v>1152</v>
      </c>
      <c r="AK1529" s="1">
        <v>0</v>
      </c>
      <c r="AL1529" s="1">
        <v>0</v>
      </c>
      <c r="AM1529" s="1">
        <v>0</v>
      </c>
      <c r="AO1529" s="1">
        <v>0</v>
      </c>
      <c r="AQ1529" s="1">
        <v>0</v>
      </c>
      <c r="AT1529" s="1">
        <v>0</v>
      </c>
      <c r="AV1529" s="1">
        <v>0</v>
      </c>
      <c r="AW1529" s="1">
        <v>0</v>
      </c>
      <c r="AX1529" s="1">
        <v>0</v>
      </c>
      <c r="AY1529" s="1" t="s">
        <v>79</v>
      </c>
      <c r="AZ1529" s="1" t="s">
        <v>3155</v>
      </c>
      <c r="BD1529" s="1">
        <v>0</v>
      </c>
      <c r="BF1529" s="1">
        <v>0</v>
      </c>
      <c r="BH1529" s="1">
        <v>0</v>
      </c>
      <c r="BI1529" s="1">
        <v>0</v>
      </c>
      <c r="BK1529" s="1" t="s">
        <v>1611</v>
      </c>
      <c r="BL1529" s="1" t="s">
        <v>121</v>
      </c>
      <c r="BM1529" s="1" t="s">
        <v>79</v>
      </c>
      <c r="BP1529" s="1">
        <v>0</v>
      </c>
      <c r="BQ1529" s="1">
        <v>0</v>
      </c>
      <c r="BR1529" s="2">
        <v>1380605</v>
      </c>
      <c r="BS1529" s="2">
        <v>560496</v>
      </c>
      <c r="BT1529" s="1" t="s">
        <v>1105</v>
      </c>
      <c r="BU1529" s="1" t="s">
        <v>1126</v>
      </c>
      <c r="BW1529" s="1">
        <v>0</v>
      </c>
      <c r="BX1529" s="1">
        <v>4</v>
      </c>
    </row>
    <row r="1530" spans="1:76" x14ac:dyDescent="0.25">
      <c r="A1530" s="1">
        <v>1529</v>
      </c>
      <c r="B1530" s="1" t="s">
        <v>3044</v>
      </c>
      <c r="C1530" s="1" t="s">
        <v>1417</v>
      </c>
      <c r="D1530" s="1" t="s">
        <v>1093</v>
      </c>
      <c r="E1530" s="1" t="s">
        <v>1120</v>
      </c>
      <c r="F1530" s="1">
        <v>2007</v>
      </c>
      <c r="G1530" s="1">
        <v>6</v>
      </c>
      <c r="H1530" s="1">
        <v>18</v>
      </c>
      <c r="I1530" s="1">
        <v>1552</v>
      </c>
      <c r="J1530" s="1" t="s">
        <v>103</v>
      </c>
      <c r="K1530" s="1">
        <v>10</v>
      </c>
      <c r="L1530" s="1">
        <v>83</v>
      </c>
      <c r="M1530" s="1">
        <v>667343</v>
      </c>
      <c r="N1530" s="1">
        <v>5541051</v>
      </c>
      <c r="O1530" s="1">
        <v>1382152</v>
      </c>
      <c r="P1530" s="1">
        <v>567998</v>
      </c>
      <c r="Q1530" s="1" t="s">
        <v>78</v>
      </c>
      <c r="R1530" s="1" t="s">
        <v>79</v>
      </c>
      <c r="S1530" s="1" t="s">
        <v>79</v>
      </c>
      <c r="T1530" s="1">
        <v>1</v>
      </c>
      <c r="U1530" s="1">
        <v>1</v>
      </c>
      <c r="V1530" s="1">
        <v>0</v>
      </c>
      <c r="W1530" s="1" t="s">
        <v>3156</v>
      </c>
      <c r="X1530" s="1" t="s">
        <v>8078</v>
      </c>
      <c r="Y1530" s="1">
        <v>4</v>
      </c>
      <c r="Z1530" s="1">
        <v>0</v>
      </c>
      <c r="AA1530" s="1">
        <v>4</v>
      </c>
      <c r="AB1530" s="1">
        <v>0</v>
      </c>
      <c r="AC1530" s="1">
        <v>0</v>
      </c>
      <c r="AD1530" s="1">
        <v>1163</v>
      </c>
      <c r="AK1530" s="1">
        <v>0</v>
      </c>
      <c r="AL1530" s="1">
        <v>0</v>
      </c>
      <c r="AM1530" s="1">
        <v>0</v>
      </c>
      <c r="AO1530" s="1">
        <v>0</v>
      </c>
      <c r="AQ1530" s="1">
        <v>0</v>
      </c>
      <c r="AT1530" s="1">
        <v>0</v>
      </c>
      <c r="AV1530" s="1">
        <v>0</v>
      </c>
      <c r="AW1530" s="1">
        <v>0</v>
      </c>
      <c r="AX1530" s="1">
        <v>0</v>
      </c>
      <c r="AY1530" s="1" t="s">
        <v>79</v>
      </c>
      <c r="AZ1530" s="1" t="s">
        <v>3157</v>
      </c>
      <c r="BD1530" s="1">
        <v>0</v>
      </c>
      <c r="BF1530" s="1">
        <v>0</v>
      </c>
      <c r="BH1530" s="1">
        <v>0</v>
      </c>
      <c r="BI1530" s="1">
        <v>0</v>
      </c>
      <c r="BK1530" s="1" t="s">
        <v>1611</v>
      </c>
      <c r="BL1530" s="1" t="s">
        <v>121</v>
      </c>
      <c r="BM1530" s="1" t="s">
        <v>79</v>
      </c>
      <c r="BP1530" s="1">
        <v>0</v>
      </c>
      <c r="BQ1530" s="1">
        <v>0</v>
      </c>
      <c r="BR1530" s="2">
        <v>1382152</v>
      </c>
      <c r="BS1530" s="2">
        <v>567998</v>
      </c>
      <c r="BT1530" s="1" t="s">
        <v>1105</v>
      </c>
      <c r="BU1530" s="1" t="s">
        <v>1126</v>
      </c>
      <c r="BW1530" s="1">
        <v>0</v>
      </c>
      <c r="BX1530" s="1">
        <v>3</v>
      </c>
    </row>
    <row r="1531" spans="1:76" x14ac:dyDescent="0.25">
      <c r="A1531" s="1">
        <v>1530</v>
      </c>
      <c r="B1531" s="1" t="s">
        <v>3041</v>
      </c>
      <c r="C1531" s="1" t="s">
        <v>1119</v>
      </c>
      <c r="D1531" s="1" t="s">
        <v>1093</v>
      </c>
      <c r="E1531" s="1" t="s">
        <v>1120</v>
      </c>
      <c r="F1531" s="1">
        <v>2007</v>
      </c>
      <c r="G1531" s="1">
        <v>6</v>
      </c>
      <c r="H1531" s="1">
        <v>18</v>
      </c>
      <c r="I1531" s="1">
        <v>1630</v>
      </c>
      <c r="J1531" s="1" t="s">
        <v>103</v>
      </c>
      <c r="K1531" s="1">
        <v>10</v>
      </c>
      <c r="L1531" s="1">
        <v>83</v>
      </c>
      <c r="M1531" s="1">
        <v>668040</v>
      </c>
      <c r="N1531" s="1">
        <v>5542206</v>
      </c>
      <c r="O1531" s="1">
        <v>1382797</v>
      </c>
      <c r="P1531" s="1">
        <v>569183</v>
      </c>
      <c r="Q1531" s="1" t="s">
        <v>78</v>
      </c>
      <c r="R1531" s="1" t="s">
        <v>79</v>
      </c>
      <c r="S1531" s="1" t="s">
        <v>79</v>
      </c>
      <c r="T1531" s="1">
        <v>1</v>
      </c>
      <c r="U1531" s="1">
        <v>1</v>
      </c>
      <c r="V1531" s="1">
        <v>0</v>
      </c>
      <c r="W1531" s="1" t="s">
        <v>3156</v>
      </c>
      <c r="X1531" s="1" t="s">
        <v>8078</v>
      </c>
      <c r="Y1531" s="1">
        <v>4</v>
      </c>
      <c r="Z1531" s="1">
        <v>2</v>
      </c>
      <c r="AA1531" s="1">
        <v>2</v>
      </c>
      <c r="AB1531" s="1">
        <v>0</v>
      </c>
      <c r="AC1531" s="1">
        <v>0</v>
      </c>
      <c r="AD1531" s="1">
        <v>1166</v>
      </c>
      <c r="AK1531" s="1">
        <v>0</v>
      </c>
      <c r="AL1531" s="1">
        <v>0</v>
      </c>
      <c r="AM1531" s="1">
        <v>0</v>
      </c>
      <c r="AO1531" s="1">
        <v>0</v>
      </c>
      <c r="AQ1531" s="1">
        <v>0</v>
      </c>
      <c r="AT1531" s="1">
        <v>0</v>
      </c>
      <c r="AV1531" s="1">
        <v>0</v>
      </c>
      <c r="AW1531" s="1">
        <v>0</v>
      </c>
      <c r="AX1531" s="1">
        <v>0</v>
      </c>
      <c r="AY1531" s="1" t="s">
        <v>79</v>
      </c>
      <c r="BD1531" s="1">
        <v>0</v>
      </c>
      <c r="BF1531" s="1">
        <v>0</v>
      </c>
      <c r="BH1531" s="1">
        <v>0</v>
      </c>
      <c r="BI1531" s="1">
        <v>0</v>
      </c>
      <c r="BK1531" s="1" t="s">
        <v>1611</v>
      </c>
      <c r="BL1531" s="1" t="s">
        <v>121</v>
      </c>
      <c r="BM1531" s="1" t="s">
        <v>79</v>
      </c>
      <c r="BO1531" s="1" t="s">
        <v>1414</v>
      </c>
      <c r="BP1531" s="1">
        <v>0</v>
      </c>
      <c r="BQ1531" s="1">
        <v>0</v>
      </c>
      <c r="BR1531" s="2">
        <v>1382797</v>
      </c>
      <c r="BS1531" s="2">
        <v>569183</v>
      </c>
      <c r="BT1531" s="1" t="s">
        <v>1105</v>
      </c>
      <c r="BU1531" s="1" t="s">
        <v>1126</v>
      </c>
      <c r="BV1531" s="1" t="s">
        <v>1127</v>
      </c>
      <c r="BW1531" s="1">
        <v>0</v>
      </c>
      <c r="BX1531" s="1">
        <v>4</v>
      </c>
    </row>
    <row r="1532" spans="1:76" x14ac:dyDescent="0.25">
      <c r="A1532" s="1">
        <v>1531</v>
      </c>
      <c r="B1532" s="1" t="s">
        <v>3158</v>
      </c>
      <c r="C1532" s="1" t="s">
        <v>2203</v>
      </c>
      <c r="D1532" s="1" t="s">
        <v>1093</v>
      </c>
      <c r="E1532" s="1" t="s">
        <v>2197</v>
      </c>
      <c r="F1532" s="1">
        <v>2007</v>
      </c>
      <c r="G1532" s="1">
        <v>6</v>
      </c>
      <c r="H1532" s="1">
        <v>18</v>
      </c>
      <c r="I1532" s="1">
        <v>0</v>
      </c>
      <c r="J1532" s="1" t="s">
        <v>3159</v>
      </c>
      <c r="K1532" s="1">
        <v>10</v>
      </c>
      <c r="L1532" s="1">
        <v>83</v>
      </c>
      <c r="M1532" s="1">
        <v>652206</v>
      </c>
      <c r="N1532" s="1">
        <v>5550443</v>
      </c>
      <c r="O1532" s="1">
        <v>1366615</v>
      </c>
      <c r="P1532" s="1">
        <v>576716</v>
      </c>
      <c r="Q1532" s="1" t="s">
        <v>78</v>
      </c>
      <c r="R1532" s="1" t="s">
        <v>79</v>
      </c>
      <c r="S1532" s="1" t="s">
        <v>79</v>
      </c>
      <c r="T1532" s="1">
        <v>1</v>
      </c>
      <c r="U1532" s="1">
        <v>1</v>
      </c>
      <c r="V1532" s="1">
        <v>0</v>
      </c>
      <c r="Y1532" s="1">
        <v>0</v>
      </c>
      <c r="Z1532" s="1">
        <v>0</v>
      </c>
      <c r="AA1532" s="1">
        <v>0</v>
      </c>
      <c r="AB1532" s="1">
        <v>0</v>
      </c>
      <c r="AC1532" s="1">
        <v>238</v>
      </c>
      <c r="AD1532" s="1">
        <v>987</v>
      </c>
      <c r="AI1532" s="1" t="s">
        <v>83</v>
      </c>
      <c r="AJ1532" s="1" t="s">
        <v>79</v>
      </c>
      <c r="AK1532" s="1">
        <v>0</v>
      </c>
      <c r="AL1532" s="1">
        <v>30</v>
      </c>
      <c r="AM1532" s="1">
        <v>25</v>
      </c>
      <c r="AO1532" s="1">
        <v>7</v>
      </c>
      <c r="AP1532" s="1" t="s">
        <v>1715</v>
      </c>
      <c r="AQ1532" s="1">
        <v>2</v>
      </c>
      <c r="AR1532" s="1" t="s">
        <v>3160</v>
      </c>
      <c r="AV1532" s="1">
        <v>0</v>
      </c>
      <c r="AW1532" s="1">
        <v>0</v>
      </c>
      <c r="AX1532" s="1">
        <v>0</v>
      </c>
      <c r="AY1532" s="1" t="s">
        <v>79</v>
      </c>
      <c r="BD1532" s="1">
        <v>0</v>
      </c>
      <c r="BE1532" s="1" t="s">
        <v>85</v>
      </c>
      <c r="BF1532" s="1">
        <v>0</v>
      </c>
      <c r="BH1532" s="1">
        <v>0</v>
      </c>
      <c r="BI1532" s="1">
        <v>0</v>
      </c>
      <c r="BK1532" s="1" t="s">
        <v>216</v>
      </c>
      <c r="BL1532" s="1" t="s">
        <v>121</v>
      </c>
      <c r="BM1532" s="1" t="s">
        <v>79</v>
      </c>
      <c r="BN1532" s="1" t="s">
        <v>172</v>
      </c>
      <c r="BP1532" s="1">
        <v>0</v>
      </c>
      <c r="BQ1532" s="1">
        <v>0</v>
      </c>
      <c r="BR1532" s="2">
        <v>1366615</v>
      </c>
      <c r="BS1532" s="2">
        <v>576716</v>
      </c>
      <c r="BT1532" s="1" t="s">
        <v>1095</v>
      </c>
      <c r="BU1532" s="1" t="s">
        <v>1099</v>
      </c>
      <c r="BW1532" s="1">
        <v>0</v>
      </c>
      <c r="BX1532" s="1">
        <v>3</v>
      </c>
    </row>
    <row r="1533" spans="1:76" x14ac:dyDescent="0.25">
      <c r="A1533" s="1">
        <v>1532</v>
      </c>
      <c r="B1533" s="1" t="s">
        <v>2338</v>
      </c>
      <c r="C1533" s="1" t="s">
        <v>2243</v>
      </c>
      <c r="D1533" s="1" t="s">
        <v>1093</v>
      </c>
      <c r="E1533" s="1" t="s">
        <v>2232</v>
      </c>
      <c r="F1533" s="1">
        <v>2007</v>
      </c>
      <c r="G1533" s="1">
        <v>6</v>
      </c>
      <c r="H1533" s="1">
        <v>19</v>
      </c>
      <c r="I1533" s="1">
        <v>610</v>
      </c>
      <c r="J1533" s="1" t="s">
        <v>103</v>
      </c>
      <c r="K1533" s="1">
        <v>10</v>
      </c>
      <c r="L1533" s="1">
        <v>83</v>
      </c>
      <c r="M1533" s="1">
        <v>658956</v>
      </c>
      <c r="N1533" s="1">
        <v>5560644</v>
      </c>
      <c r="O1533" s="1">
        <v>1372910</v>
      </c>
      <c r="P1533" s="1">
        <v>587206</v>
      </c>
      <c r="Q1533" s="1" t="s">
        <v>78</v>
      </c>
      <c r="R1533" s="1" t="s">
        <v>79</v>
      </c>
      <c r="S1533" s="1" t="s">
        <v>79</v>
      </c>
      <c r="T1533" s="1">
        <v>1</v>
      </c>
      <c r="U1533" s="1">
        <v>1</v>
      </c>
      <c r="V1533" s="1">
        <v>0</v>
      </c>
      <c r="W1533" s="1" t="s">
        <v>3161</v>
      </c>
      <c r="X1533" s="1" t="s">
        <v>8078</v>
      </c>
      <c r="Y1533" s="1">
        <v>4</v>
      </c>
      <c r="Z1533" s="1">
        <v>3</v>
      </c>
      <c r="AA1533" s="1">
        <v>1</v>
      </c>
      <c r="AB1533" s="1">
        <v>0</v>
      </c>
      <c r="AC1533" s="1">
        <v>0</v>
      </c>
      <c r="AD1533" s="1">
        <v>1152</v>
      </c>
      <c r="AK1533" s="1">
        <v>0</v>
      </c>
      <c r="AL1533" s="1">
        <v>0</v>
      </c>
      <c r="AM1533" s="1">
        <v>0</v>
      </c>
      <c r="AO1533" s="1">
        <v>0</v>
      </c>
      <c r="AQ1533" s="1">
        <v>0</v>
      </c>
      <c r="AT1533" s="1">
        <v>0</v>
      </c>
      <c r="AV1533" s="1">
        <v>0</v>
      </c>
      <c r="AW1533" s="1">
        <v>0</v>
      </c>
      <c r="AX1533" s="1">
        <v>0</v>
      </c>
      <c r="AY1533" s="1" t="s">
        <v>79</v>
      </c>
      <c r="BD1533" s="1">
        <v>0</v>
      </c>
      <c r="BF1533" s="1">
        <v>0</v>
      </c>
      <c r="BH1533" s="1">
        <v>0</v>
      </c>
      <c r="BI1533" s="1">
        <v>0</v>
      </c>
      <c r="BK1533" s="1" t="s">
        <v>1611</v>
      </c>
      <c r="BL1533" s="1" t="s">
        <v>121</v>
      </c>
      <c r="BM1533" s="1" t="s">
        <v>79</v>
      </c>
      <c r="BP1533" s="1">
        <v>0</v>
      </c>
      <c r="BQ1533" s="1">
        <v>0</v>
      </c>
      <c r="BR1533" s="2">
        <v>1372910</v>
      </c>
      <c r="BS1533" s="2">
        <v>587206</v>
      </c>
      <c r="BT1533" s="1" t="s">
        <v>1095</v>
      </c>
      <c r="BU1533" s="1" t="s">
        <v>1096</v>
      </c>
      <c r="BW1533" s="1">
        <v>0</v>
      </c>
      <c r="BX1533" s="1">
        <v>4</v>
      </c>
    </row>
    <row r="1534" spans="1:76" x14ac:dyDescent="0.25">
      <c r="A1534" s="1">
        <v>1533</v>
      </c>
      <c r="B1534" s="1" t="s">
        <v>3129</v>
      </c>
      <c r="C1534" s="1" t="s">
        <v>2128</v>
      </c>
      <c r="D1534" s="1" t="s">
        <v>1093</v>
      </c>
      <c r="E1534" s="1" t="s">
        <v>1098</v>
      </c>
      <c r="F1534" s="1">
        <v>2007</v>
      </c>
      <c r="G1534" s="1">
        <v>6</v>
      </c>
      <c r="H1534" s="1">
        <v>19</v>
      </c>
      <c r="I1534" s="1">
        <v>756</v>
      </c>
      <c r="J1534" s="1" t="s">
        <v>103</v>
      </c>
      <c r="K1534" s="1">
        <v>10</v>
      </c>
      <c r="L1534" s="1">
        <v>83</v>
      </c>
      <c r="M1534" s="1">
        <v>643388</v>
      </c>
      <c r="N1534" s="1">
        <v>5542194</v>
      </c>
      <c r="O1534" s="1">
        <v>1358167</v>
      </c>
      <c r="P1534" s="1">
        <v>568087</v>
      </c>
      <c r="Q1534" s="1" t="s">
        <v>78</v>
      </c>
      <c r="R1534" s="1" t="s">
        <v>79</v>
      </c>
      <c r="S1534" s="1" t="s">
        <v>79</v>
      </c>
      <c r="T1534" s="1">
        <v>1</v>
      </c>
      <c r="U1534" s="1">
        <v>1</v>
      </c>
      <c r="V1534" s="1">
        <v>0</v>
      </c>
      <c r="W1534" s="1" t="s">
        <v>2787</v>
      </c>
      <c r="X1534" s="1" t="s">
        <v>8078</v>
      </c>
      <c r="Y1534" s="1">
        <v>5</v>
      </c>
      <c r="Z1534" s="1">
        <v>3</v>
      </c>
      <c r="AA1534" s="1">
        <v>2</v>
      </c>
      <c r="AB1534" s="1">
        <v>0</v>
      </c>
      <c r="AC1534" s="1">
        <v>0</v>
      </c>
      <c r="AD1534" s="1">
        <v>827</v>
      </c>
      <c r="AK1534" s="1">
        <v>0</v>
      </c>
      <c r="AL1534" s="1">
        <v>0</v>
      </c>
      <c r="AM1534" s="1">
        <v>0</v>
      </c>
      <c r="AO1534" s="1">
        <v>0</v>
      </c>
      <c r="AQ1534" s="1">
        <v>0</v>
      </c>
      <c r="AT1534" s="1">
        <v>0</v>
      </c>
      <c r="AV1534" s="1">
        <v>0</v>
      </c>
      <c r="AW1534" s="1">
        <v>0</v>
      </c>
      <c r="AX1534" s="1">
        <v>0</v>
      </c>
      <c r="AY1534" s="1" t="s">
        <v>79</v>
      </c>
      <c r="BD1534" s="1">
        <v>0</v>
      </c>
      <c r="BF1534" s="1">
        <v>0</v>
      </c>
      <c r="BH1534" s="1">
        <v>0</v>
      </c>
      <c r="BI1534" s="1">
        <v>0</v>
      </c>
      <c r="BK1534" s="1" t="s">
        <v>1611</v>
      </c>
      <c r="BL1534" s="1" t="s">
        <v>121</v>
      </c>
      <c r="BM1534" s="1" t="s">
        <v>79</v>
      </c>
      <c r="BO1534" s="1" t="s">
        <v>2130</v>
      </c>
      <c r="BP1534" s="1">
        <v>0</v>
      </c>
      <c r="BQ1534" s="1">
        <v>0</v>
      </c>
      <c r="BR1534" s="2">
        <v>1358167</v>
      </c>
      <c r="BS1534" s="2">
        <v>568087</v>
      </c>
      <c r="BT1534" s="1" t="s">
        <v>123</v>
      </c>
      <c r="BU1534" s="1" t="s">
        <v>1099</v>
      </c>
      <c r="BV1534" s="1" t="s">
        <v>1127</v>
      </c>
      <c r="BW1534" s="1">
        <v>0</v>
      </c>
      <c r="BX1534" s="1">
        <v>3</v>
      </c>
    </row>
    <row r="1535" spans="1:76" x14ac:dyDescent="0.25">
      <c r="A1535" s="1">
        <v>1534</v>
      </c>
      <c r="B1535" s="1" t="s">
        <v>2318</v>
      </c>
      <c r="C1535" s="1" t="s">
        <v>2199</v>
      </c>
      <c r="D1535" s="1" t="s">
        <v>1093</v>
      </c>
      <c r="E1535" s="1" t="s">
        <v>2197</v>
      </c>
      <c r="F1535" s="1">
        <v>2007</v>
      </c>
      <c r="G1535" s="1">
        <v>6</v>
      </c>
      <c r="H1535" s="1">
        <v>19</v>
      </c>
      <c r="I1535" s="1">
        <v>930</v>
      </c>
      <c r="J1535" s="1" t="s">
        <v>103</v>
      </c>
      <c r="K1535" s="1">
        <v>10</v>
      </c>
      <c r="L1535" s="1">
        <v>83</v>
      </c>
      <c r="M1535" s="1">
        <v>652113</v>
      </c>
      <c r="N1535" s="1">
        <v>5551005</v>
      </c>
      <c r="O1535" s="1">
        <v>1366498</v>
      </c>
      <c r="P1535" s="1">
        <v>577273</v>
      </c>
      <c r="Q1535" s="1" t="s">
        <v>78</v>
      </c>
      <c r="R1535" s="1" t="s">
        <v>79</v>
      </c>
      <c r="S1535" s="1" t="s">
        <v>79</v>
      </c>
      <c r="T1535" s="1">
        <v>1</v>
      </c>
      <c r="U1535" s="1">
        <v>1</v>
      </c>
      <c r="V1535" s="1">
        <v>0</v>
      </c>
      <c r="W1535" s="1" t="s">
        <v>2853</v>
      </c>
      <c r="X1535" s="1" t="s">
        <v>8078</v>
      </c>
      <c r="Y1535" s="1">
        <v>5</v>
      </c>
      <c r="Z1535" s="1">
        <v>2</v>
      </c>
      <c r="AA1535" s="1">
        <v>3</v>
      </c>
      <c r="AB1535" s="1">
        <v>0</v>
      </c>
      <c r="AC1535" s="1">
        <v>0</v>
      </c>
      <c r="AD1535" s="1">
        <v>985</v>
      </c>
      <c r="AK1535" s="1">
        <v>0</v>
      </c>
      <c r="AL1535" s="1">
        <v>0</v>
      </c>
      <c r="AM1535" s="1">
        <v>0</v>
      </c>
      <c r="AO1535" s="1">
        <v>0</v>
      </c>
      <c r="AQ1535" s="1">
        <v>0</v>
      </c>
      <c r="AT1535" s="1">
        <v>0</v>
      </c>
      <c r="AV1535" s="1">
        <v>0</v>
      </c>
      <c r="AW1535" s="1">
        <v>0</v>
      </c>
      <c r="AX1535" s="1">
        <v>0</v>
      </c>
      <c r="AY1535" s="1" t="s">
        <v>79</v>
      </c>
      <c r="AZ1535" s="1" t="s">
        <v>3162</v>
      </c>
      <c r="BD1535" s="1">
        <v>0</v>
      </c>
      <c r="BF1535" s="1">
        <v>0</v>
      </c>
      <c r="BH1535" s="1">
        <v>0</v>
      </c>
      <c r="BI1535" s="1">
        <v>0</v>
      </c>
      <c r="BK1535" s="1" t="s">
        <v>1611</v>
      </c>
      <c r="BL1535" s="1" t="s">
        <v>121</v>
      </c>
      <c r="BM1535" s="1" t="s">
        <v>79</v>
      </c>
      <c r="BO1535" s="1" t="s">
        <v>2200</v>
      </c>
      <c r="BP1535" s="1">
        <v>0</v>
      </c>
      <c r="BQ1535" s="1">
        <v>0</v>
      </c>
      <c r="BR1535" s="2">
        <v>1366498</v>
      </c>
      <c r="BS1535" s="2">
        <v>577273</v>
      </c>
      <c r="BT1535" s="1" t="s">
        <v>1095</v>
      </c>
      <c r="BU1535" s="1" t="s">
        <v>1099</v>
      </c>
      <c r="BV1535" s="1" t="s">
        <v>1127</v>
      </c>
      <c r="BW1535" s="1">
        <v>0</v>
      </c>
      <c r="BX1535" s="1">
        <v>4</v>
      </c>
    </row>
    <row r="1536" spans="1:76" x14ac:dyDescent="0.25">
      <c r="A1536" s="1">
        <v>1535</v>
      </c>
      <c r="B1536" s="1" t="s">
        <v>3158</v>
      </c>
      <c r="C1536" s="1" t="s">
        <v>2203</v>
      </c>
      <c r="D1536" s="1" t="s">
        <v>1093</v>
      </c>
      <c r="E1536" s="1" t="s">
        <v>2197</v>
      </c>
      <c r="F1536" s="1">
        <v>2007</v>
      </c>
      <c r="G1536" s="1">
        <v>6</v>
      </c>
      <c r="H1536" s="1">
        <v>19</v>
      </c>
      <c r="I1536" s="1">
        <v>945</v>
      </c>
      <c r="J1536" s="1" t="s">
        <v>103</v>
      </c>
      <c r="K1536" s="1">
        <v>10</v>
      </c>
      <c r="L1536" s="1">
        <v>83</v>
      </c>
      <c r="M1536" s="1">
        <v>652206</v>
      </c>
      <c r="N1536" s="1">
        <v>5550443</v>
      </c>
      <c r="O1536" s="1">
        <v>1366615</v>
      </c>
      <c r="P1536" s="1">
        <v>576716</v>
      </c>
      <c r="Q1536" s="1" t="s">
        <v>78</v>
      </c>
      <c r="R1536" s="1" t="s">
        <v>79</v>
      </c>
      <c r="S1536" s="1" t="s">
        <v>79</v>
      </c>
      <c r="T1536" s="1">
        <v>1</v>
      </c>
      <c r="U1536" s="1">
        <v>1</v>
      </c>
      <c r="V1536" s="1">
        <v>0</v>
      </c>
      <c r="W1536" s="1" t="s">
        <v>3163</v>
      </c>
      <c r="X1536" s="1" t="s">
        <v>8078</v>
      </c>
      <c r="Y1536" s="1">
        <v>3</v>
      </c>
      <c r="Z1536" s="1">
        <v>1</v>
      </c>
      <c r="AA1536" s="1">
        <v>2</v>
      </c>
      <c r="AB1536" s="1">
        <v>0</v>
      </c>
      <c r="AC1536" s="1">
        <v>0</v>
      </c>
      <c r="AD1536" s="1">
        <v>987</v>
      </c>
      <c r="AK1536" s="1">
        <v>0</v>
      </c>
      <c r="AL1536" s="1">
        <v>0</v>
      </c>
      <c r="AM1536" s="1">
        <v>0</v>
      </c>
      <c r="AO1536" s="1">
        <v>0</v>
      </c>
      <c r="AQ1536" s="1">
        <v>0</v>
      </c>
      <c r="AT1536" s="1">
        <v>0</v>
      </c>
      <c r="AV1536" s="1">
        <v>0</v>
      </c>
      <c r="AW1536" s="1">
        <v>0</v>
      </c>
      <c r="AX1536" s="1">
        <v>0</v>
      </c>
      <c r="AY1536" s="1" t="s">
        <v>79</v>
      </c>
      <c r="AZ1536" s="1" t="s">
        <v>3150</v>
      </c>
      <c r="BD1536" s="1">
        <v>0</v>
      </c>
      <c r="BF1536" s="1">
        <v>0</v>
      </c>
      <c r="BH1536" s="1">
        <v>0</v>
      </c>
      <c r="BI1536" s="1">
        <v>0</v>
      </c>
      <c r="BK1536" s="1" t="s">
        <v>1611</v>
      </c>
      <c r="BL1536" s="1" t="s">
        <v>121</v>
      </c>
      <c r="BM1536" s="1" t="s">
        <v>79</v>
      </c>
      <c r="BP1536" s="1">
        <v>0</v>
      </c>
      <c r="BQ1536" s="1">
        <v>0</v>
      </c>
      <c r="BR1536" s="2">
        <v>1366615</v>
      </c>
      <c r="BS1536" s="2">
        <v>576716</v>
      </c>
      <c r="BT1536" s="1" t="s">
        <v>1095</v>
      </c>
      <c r="BU1536" s="1" t="s">
        <v>1099</v>
      </c>
      <c r="BW1536" s="1">
        <v>0</v>
      </c>
      <c r="BX1536" s="1">
        <v>3</v>
      </c>
    </row>
    <row r="1537" spans="1:76" x14ac:dyDescent="0.25">
      <c r="A1537" s="1">
        <v>1536</v>
      </c>
      <c r="B1537" s="1" t="s">
        <v>2367</v>
      </c>
      <c r="C1537" s="1" t="s">
        <v>2205</v>
      </c>
      <c r="D1537" s="1" t="s">
        <v>1093</v>
      </c>
      <c r="E1537" s="1" t="s">
        <v>2197</v>
      </c>
      <c r="F1537" s="1">
        <v>2007</v>
      </c>
      <c r="G1537" s="1">
        <v>6</v>
      </c>
      <c r="H1537" s="1">
        <v>19</v>
      </c>
      <c r="I1537" s="1">
        <v>1000</v>
      </c>
      <c r="J1537" s="1" t="s">
        <v>103</v>
      </c>
      <c r="K1537" s="1">
        <v>10</v>
      </c>
      <c r="L1537" s="1">
        <v>83</v>
      </c>
      <c r="M1537" s="1">
        <v>652347</v>
      </c>
      <c r="N1537" s="1">
        <v>5549853</v>
      </c>
      <c r="O1537" s="1">
        <v>1366782</v>
      </c>
      <c r="P1537" s="1">
        <v>576133</v>
      </c>
      <c r="Q1537" s="1" t="s">
        <v>78</v>
      </c>
      <c r="R1537" s="1" t="s">
        <v>79</v>
      </c>
      <c r="S1537" s="1" t="s">
        <v>79</v>
      </c>
      <c r="T1537" s="1">
        <v>1</v>
      </c>
      <c r="U1537" s="1">
        <v>1</v>
      </c>
      <c r="V1537" s="1">
        <v>0</v>
      </c>
      <c r="X1537" s="1" t="s">
        <v>8078</v>
      </c>
      <c r="Y1537" s="1">
        <v>0</v>
      </c>
      <c r="Z1537" s="1">
        <v>0</v>
      </c>
      <c r="AA1537" s="1">
        <v>0</v>
      </c>
      <c r="AB1537" s="1">
        <v>0</v>
      </c>
      <c r="AC1537" s="1">
        <v>0</v>
      </c>
      <c r="AD1537" s="1">
        <v>981</v>
      </c>
      <c r="AK1537" s="1">
        <v>0</v>
      </c>
      <c r="AL1537" s="1">
        <v>0</v>
      </c>
      <c r="AM1537" s="1">
        <v>0</v>
      </c>
      <c r="AO1537" s="1">
        <v>0</v>
      </c>
      <c r="AQ1537" s="1">
        <v>0</v>
      </c>
      <c r="AT1537" s="1">
        <v>0</v>
      </c>
      <c r="AV1537" s="1">
        <v>0</v>
      </c>
      <c r="AW1537" s="1">
        <v>0</v>
      </c>
      <c r="AX1537" s="1">
        <v>0</v>
      </c>
      <c r="AY1537" s="1" t="s">
        <v>79</v>
      </c>
      <c r="BD1537" s="1">
        <v>0</v>
      </c>
      <c r="BF1537" s="1">
        <v>0</v>
      </c>
      <c r="BH1537" s="1">
        <v>0</v>
      </c>
      <c r="BI1537" s="1">
        <v>0</v>
      </c>
      <c r="BK1537" s="1" t="s">
        <v>1611</v>
      </c>
      <c r="BL1537" s="1" t="s">
        <v>121</v>
      </c>
      <c r="BM1537" s="1" t="s">
        <v>79</v>
      </c>
      <c r="BP1537" s="1">
        <v>0</v>
      </c>
      <c r="BQ1537" s="1">
        <v>0</v>
      </c>
      <c r="BR1537" s="2">
        <v>1366782</v>
      </c>
      <c r="BS1537" s="2">
        <v>576133</v>
      </c>
      <c r="BT1537" s="1" t="s">
        <v>2125</v>
      </c>
      <c r="BU1537" s="1" t="s">
        <v>1099</v>
      </c>
      <c r="BW1537" s="1">
        <v>0</v>
      </c>
      <c r="BX1537" s="1">
        <v>3</v>
      </c>
    </row>
    <row r="1538" spans="1:76" x14ac:dyDescent="0.25">
      <c r="A1538" s="1">
        <v>1537</v>
      </c>
      <c r="B1538" s="1" t="s">
        <v>3164</v>
      </c>
      <c r="C1538" s="1" t="s">
        <v>3165</v>
      </c>
      <c r="D1538" s="1" t="s">
        <v>1093</v>
      </c>
      <c r="E1538" s="1" t="s">
        <v>2197</v>
      </c>
      <c r="F1538" s="1">
        <v>2007</v>
      </c>
      <c r="G1538" s="1">
        <v>6</v>
      </c>
      <c r="H1538" s="1">
        <v>19</v>
      </c>
      <c r="I1538" s="1">
        <v>1030</v>
      </c>
      <c r="J1538" s="1" t="s">
        <v>103</v>
      </c>
      <c r="K1538" s="1">
        <v>10</v>
      </c>
      <c r="L1538" s="1">
        <v>83</v>
      </c>
      <c r="M1538" s="1">
        <v>653217</v>
      </c>
      <c r="N1538" s="1">
        <v>5550373</v>
      </c>
      <c r="O1538" s="1">
        <v>1367628</v>
      </c>
      <c r="P1538" s="1">
        <v>576690</v>
      </c>
      <c r="Q1538" s="1" t="s">
        <v>78</v>
      </c>
      <c r="R1538" s="1" t="s">
        <v>79</v>
      </c>
      <c r="S1538" s="1" t="s">
        <v>79</v>
      </c>
      <c r="T1538" s="1">
        <v>1</v>
      </c>
      <c r="U1538" s="1">
        <v>1</v>
      </c>
      <c r="V1538" s="1">
        <v>0</v>
      </c>
      <c r="W1538" s="1" t="s">
        <v>3166</v>
      </c>
      <c r="X1538" s="1" t="s">
        <v>8078</v>
      </c>
      <c r="Y1538" s="1">
        <v>4</v>
      </c>
      <c r="Z1538" s="1">
        <v>2</v>
      </c>
      <c r="AA1538" s="1">
        <v>2</v>
      </c>
      <c r="AB1538" s="1">
        <v>4</v>
      </c>
      <c r="AC1538" s="1">
        <v>264</v>
      </c>
      <c r="AD1538" s="1">
        <v>1091</v>
      </c>
      <c r="AI1538" s="1" t="s">
        <v>83</v>
      </c>
      <c r="AJ1538" s="1" t="s">
        <v>79</v>
      </c>
      <c r="AK1538" s="1">
        <v>0</v>
      </c>
      <c r="AL1538" s="1">
        <v>35</v>
      </c>
      <c r="AM1538" s="1">
        <v>7</v>
      </c>
      <c r="AO1538" s="1">
        <v>5</v>
      </c>
      <c r="AP1538" s="1" t="s">
        <v>357</v>
      </c>
      <c r="AQ1538" s="1">
        <v>6</v>
      </c>
      <c r="AR1538" s="1" t="s">
        <v>380</v>
      </c>
      <c r="AV1538" s="1">
        <v>0</v>
      </c>
      <c r="AW1538" s="1">
        <v>0</v>
      </c>
      <c r="AX1538" s="1">
        <v>0</v>
      </c>
      <c r="AY1538" s="1" t="s">
        <v>79</v>
      </c>
      <c r="BD1538" s="1">
        <v>0</v>
      </c>
      <c r="BE1538" s="1" t="s">
        <v>85</v>
      </c>
      <c r="BF1538" s="1">
        <v>0</v>
      </c>
      <c r="BH1538" s="1">
        <v>0</v>
      </c>
      <c r="BI1538" s="1">
        <v>0</v>
      </c>
      <c r="BK1538" s="1" t="s">
        <v>216</v>
      </c>
      <c r="BL1538" s="1" t="s">
        <v>121</v>
      </c>
      <c r="BM1538" s="1" t="s">
        <v>79</v>
      </c>
      <c r="BN1538" s="1" t="s">
        <v>122</v>
      </c>
      <c r="BO1538" s="1" t="s">
        <v>3167</v>
      </c>
      <c r="BP1538" s="1">
        <v>0</v>
      </c>
      <c r="BQ1538" s="1">
        <v>0</v>
      </c>
      <c r="BR1538" s="2">
        <v>1367628</v>
      </c>
      <c r="BS1538" s="2">
        <v>576690</v>
      </c>
      <c r="BT1538" s="1" t="s">
        <v>1095</v>
      </c>
      <c r="BU1538" s="1" t="s">
        <v>1099</v>
      </c>
      <c r="BV1538" s="1" t="s">
        <v>1127</v>
      </c>
      <c r="BW1538" s="1">
        <v>0</v>
      </c>
      <c r="BX1538" s="1">
        <v>3</v>
      </c>
    </row>
    <row r="1539" spans="1:76" x14ac:dyDescent="0.25">
      <c r="A1539" s="1">
        <v>1538</v>
      </c>
      <c r="B1539" s="1" t="s">
        <v>3168</v>
      </c>
      <c r="C1539" s="1" t="s">
        <v>3169</v>
      </c>
      <c r="D1539" s="1" t="s">
        <v>3170</v>
      </c>
      <c r="E1539" s="1" t="s">
        <v>3171</v>
      </c>
      <c r="F1539" s="1">
        <v>2007</v>
      </c>
      <c r="G1539" s="1">
        <v>6</v>
      </c>
      <c r="H1539" s="1">
        <v>19</v>
      </c>
      <c r="I1539" s="1">
        <v>1500</v>
      </c>
      <c r="J1539" s="1" t="s">
        <v>103</v>
      </c>
      <c r="K1539" s="1">
        <v>10</v>
      </c>
      <c r="L1539" s="1">
        <v>83</v>
      </c>
      <c r="M1539" s="1">
        <v>660058</v>
      </c>
      <c r="N1539" s="1">
        <v>5597134</v>
      </c>
      <c r="O1539" s="1">
        <v>1372407</v>
      </c>
      <c r="P1539" s="1">
        <v>623727</v>
      </c>
      <c r="Q1539" s="1" t="s">
        <v>78</v>
      </c>
      <c r="R1539" s="1" t="s">
        <v>79</v>
      </c>
      <c r="S1539" s="1" t="s">
        <v>3172</v>
      </c>
      <c r="T1539" s="1">
        <v>1</v>
      </c>
      <c r="U1539" s="1">
        <v>1</v>
      </c>
      <c r="V1539" s="1">
        <v>0</v>
      </c>
      <c r="W1539" s="1" t="s">
        <v>2756</v>
      </c>
      <c r="X1539" s="1" t="s">
        <v>8078</v>
      </c>
      <c r="Y1539" s="1">
        <v>3</v>
      </c>
      <c r="Z1539" s="1">
        <v>0</v>
      </c>
      <c r="AA1539" s="1">
        <v>3</v>
      </c>
      <c r="AB1539" s="1">
        <v>0</v>
      </c>
      <c r="AC1539" s="1">
        <v>0</v>
      </c>
      <c r="AD1539" s="1">
        <v>1293</v>
      </c>
      <c r="AI1539" s="1" t="s">
        <v>83</v>
      </c>
      <c r="AJ1539" s="1" t="s">
        <v>79</v>
      </c>
      <c r="AK1539" s="1">
        <v>0</v>
      </c>
      <c r="AL1539" s="1">
        <v>36</v>
      </c>
      <c r="AM1539" s="1">
        <v>14</v>
      </c>
      <c r="AO1539" s="1">
        <v>7</v>
      </c>
      <c r="AQ1539" s="1">
        <v>2</v>
      </c>
      <c r="AV1539" s="1">
        <v>0</v>
      </c>
      <c r="AW1539" s="1">
        <v>0</v>
      </c>
      <c r="AX1539" s="1">
        <v>0</v>
      </c>
      <c r="AY1539" s="1" t="s">
        <v>79</v>
      </c>
      <c r="BD1539" s="1">
        <v>0</v>
      </c>
      <c r="BE1539" s="1" t="s">
        <v>1618</v>
      </c>
      <c r="BF1539" s="1">
        <v>0</v>
      </c>
      <c r="BH1539" s="1">
        <v>0</v>
      </c>
      <c r="BI1539" s="1">
        <v>0</v>
      </c>
      <c r="BK1539" s="1" t="s">
        <v>216</v>
      </c>
      <c r="BL1539" s="1" t="s">
        <v>121</v>
      </c>
      <c r="BM1539" s="1" t="s">
        <v>79</v>
      </c>
      <c r="BN1539" s="1" t="s">
        <v>122</v>
      </c>
      <c r="BO1539" s="1" t="s">
        <v>3173</v>
      </c>
      <c r="BP1539" s="1">
        <v>0</v>
      </c>
      <c r="BQ1539" s="1">
        <v>0</v>
      </c>
      <c r="BR1539" s="2">
        <v>1372407</v>
      </c>
      <c r="BS1539" s="2">
        <v>623727</v>
      </c>
      <c r="BT1539" s="1" t="s">
        <v>1105</v>
      </c>
      <c r="BU1539" s="1" t="s">
        <v>446</v>
      </c>
      <c r="BV1539" s="1" t="s">
        <v>1127</v>
      </c>
      <c r="BW1539" s="1">
        <v>0</v>
      </c>
    </row>
    <row r="1540" spans="1:76" x14ac:dyDescent="0.25">
      <c r="A1540" s="1">
        <v>1539</v>
      </c>
      <c r="B1540" s="1" t="s">
        <v>3174</v>
      </c>
      <c r="C1540" s="1" t="s">
        <v>3175</v>
      </c>
      <c r="D1540" s="1" t="s">
        <v>3176</v>
      </c>
      <c r="E1540" s="1" t="s">
        <v>3177</v>
      </c>
      <c r="F1540" s="1">
        <v>2007</v>
      </c>
      <c r="G1540" s="1">
        <v>6</v>
      </c>
      <c r="H1540" s="1">
        <v>19</v>
      </c>
      <c r="I1540" s="1">
        <v>1715</v>
      </c>
      <c r="J1540" s="1" t="s">
        <v>103</v>
      </c>
      <c r="K1540" s="1">
        <v>10</v>
      </c>
      <c r="L1540" s="1">
        <v>83</v>
      </c>
      <c r="M1540" s="1">
        <v>617282</v>
      </c>
      <c r="N1540" s="1">
        <v>5649231</v>
      </c>
      <c r="O1540" s="1">
        <v>1327425</v>
      </c>
      <c r="P1540" s="1">
        <v>673964</v>
      </c>
      <c r="Q1540" s="1" t="s">
        <v>78</v>
      </c>
      <c r="R1540" s="1" t="s">
        <v>79</v>
      </c>
      <c r="S1540" s="1" t="s">
        <v>79</v>
      </c>
      <c r="T1540" s="1">
        <v>1</v>
      </c>
      <c r="U1540" s="1">
        <v>1</v>
      </c>
      <c r="V1540" s="1">
        <v>0</v>
      </c>
      <c r="Y1540" s="1">
        <v>0</v>
      </c>
      <c r="Z1540" s="1">
        <v>0</v>
      </c>
      <c r="AA1540" s="1">
        <v>0</v>
      </c>
      <c r="AB1540" s="1">
        <v>0</v>
      </c>
      <c r="AC1540" s="1">
        <v>0</v>
      </c>
      <c r="AD1540" s="1">
        <v>979</v>
      </c>
      <c r="AI1540" s="1" t="s">
        <v>83</v>
      </c>
      <c r="AJ1540" s="1" t="s">
        <v>79</v>
      </c>
      <c r="AK1540" s="1">
        <v>0</v>
      </c>
      <c r="AL1540" s="1">
        <v>43</v>
      </c>
      <c r="AM1540" s="1">
        <v>31</v>
      </c>
      <c r="AO1540" s="1">
        <v>17</v>
      </c>
      <c r="AP1540" s="1" t="s">
        <v>256</v>
      </c>
      <c r="AQ1540" s="1">
        <v>2</v>
      </c>
      <c r="AV1540" s="1">
        <v>0</v>
      </c>
      <c r="AW1540" s="1">
        <v>0</v>
      </c>
      <c r="AX1540" s="1">
        <v>0</v>
      </c>
      <c r="AY1540" s="1" t="s">
        <v>79</v>
      </c>
      <c r="BD1540" s="1">
        <v>0</v>
      </c>
      <c r="BE1540" s="1" t="s">
        <v>1618</v>
      </c>
      <c r="BF1540" s="1">
        <v>0</v>
      </c>
      <c r="BH1540" s="1">
        <v>0</v>
      </c>
      <c r="BI1540" s="1">
        <v>0</v>
      </c>
      <c r="BK1540" s="1" t="s">
        <v>86</v>
      </c>
      <c r="BL1540" s="1" t="s">
        <v>121</v>
      </c>
      <c r="BM1540" s="1" t="s">
        <v>79</v>
      </c>
      <c r="BN1540" s="1" t="s">
        <v>172</v>
      </c>
      <c r="BP1540" s="1">
        <v>0</v>
      </c>
      <c r="BQ1540" s="1">
        <v>0</v>
      </c>
      <c r="BR1540" s="2">
        <v>1327425</v>
      </c>
      <c r="BS1540" s="2">
        <v>673964</v>
      </c>
      <c r="BT1540" s="1" t="s">
        <v>1095</v>
      </c>
      <c r="BU1540" s="1" t="s">
        <v>446</v>
      </c>
      <c r="BW1540" s="1">
        <v>0</v>
      </c>
    </row>
    <row r="1541" spans="1:76" x14ac:dyDescent="0.25">
      <c r="A1541" s="1">
        <v>1540</v>
      </c>
      <c r="B1541" s="1" t="s">
        <v>3178</v>
      </c>
      <c r="C1541" s="1" t="s">
        <v>2259</v>
      </c>
      <c r="D1541" s="1" t="s">
        <v>113</v>
      </c>
      <c r="E1541" s="1" t="s">
        <v>2254</v>
      </c>
      <c r="F1541" s="1">
        <v>2007</v>
      </c>
      <c r="G1541" s="1">
        <v>6</v>
      </c>
      <c r="H1541" s="1">
        <v>20</v>
      </c>
      <c r="I1541" s="1">
        <v>637</v>
      </c>
      <c r="J1541" s="1" t="s">
        <v>103</v>
      </c>
      <c r="K1541" s="1">
        <v>10</v>
      </c>
      <c r="L1541" s="1">
        <v>83</v>
      </c>
      <c r="M1541" s="1">
        <v>677742</v>
      </c>
      <c r="N1541" s="1">
        <v>5484806</v>
      </c>
      <c r="O1541" s="1">
        <v>1395033</v>
      </c>
      <c r="P1541" s="1">
        <v>512285</v>
      </c>
      <c r="Q1541" s="1" t="s">
        <v>78</v>
      </c>
      <c r="R1541" s="1" t="s">
        <v>79</v>
      </c>
      <c r="S1541" s="1" t="s">
        <v>79</v>
      </c>
      <c r="T1541" s="1">
        <v>1</v>
      </c>
      <c r="U1541" s="1">
        <v>1</v>
      </c>
      <c r="V1541" s="1">
        <v>0</v>
      </c>
      <c r="W1541" s="1" t="s">
        <v>2917</v>
      </c>
      <c r="X1541" s="1" t="s">
        <v>8078</v>
      </c>
      <c r="Y1541" s="1">
        <v>2</v>
      </c>
      <c r="Z1541" s="1">
        <v>0</v>
      </c>
      <c r="AA1541" s="1">
        <v>2</v>
      </c>
      <c r="AB1541" s="1">
        <v>0</v>
      </c>
      <c r="AC1541" s="1">
        <v>0</v>
      </c>
      <c r="AD1541" s="1">
        <v>950</v>
      </c>
      <c r="AI1541" s="1" t="s">
        <v>432</v>
      </c>
      <c r="AJ1541" s="1" t="s">
        <v>79</v>
      </c>
      <c r="AK1541" s="1">
        <v>0</v>
      </c>
      <c r="AL1541" s="1">
        <v>67</v>
      </c>
      <c r="AM1541" s="1">
        <v>23</v>
      </c>
      <c r="AO1541" s="1">
        <v>12</v>
      </c>
      <c r="AP1541" s="1" t="s">
        <v>585</v>
      </c>
      <c r="AQ1541" s="1">
        <v>3</v>
      </c>
      <c r="AR1541" s="1" t="s">
        <v>3179</v>
      </c>
      <c r="AS1541" s="1" t="s">
        <v>2567</v>
      </c>
      <c r="AT1541" s="1">
        <v>11</v>
      </c>
      <c r="AV1541" s="1">
        <v>0</v>
      </c>
      <c r="AW1541" s="1">
        <v>0</v>
      </c>
      <c r="AX1541" s="1">
        <v>0</v>
      </c>
      <c r="AY1541" s="1" t="s">
        <v>79</v>
      </c>
      <c r="BB1541" s="1" t="s">
        <v>3180</v>
      </c>
      <c r="BD1541" s="1">
        <v>410</v>
      </c>
      <c r="BF1541" s="1">
        <v>0</v>
      </c>
      <c r="BH1541" s="1">
        <v>0</v>
      </c>
      <c r="BI1541" s="1">
        <v>0</v>
      </c>
      <c r="BK1541" s="1" t="s">
        <v>216</v>
      </c>
      <c r="BL1541" s="1" t="s">
        <v>121</v>
      </c>
      <c r="BM1541" s="1" t="s">
        <v>79</v>
      </c>
      <c r="BN1541" s="1" t="s">
        <v>267</v>
      </c>
      <c r="BP1541" s="1">
        <v>20060601</v>
      </c>
      <c r="BQ1541" s="1">
        <v>601</v>
      </c>
      <c r="BR1541" s="2">
        <v>1395033</v>
      </c>
      <c r="BS1541" s="2">
        <v>512285</v>
      </c>
      <c r="BT1541" s="1" t="s">
        <v>123</v>
      </c>
      <c r="BU1541" s="1" t="s">
        <v>124</v>
      </c>
      <c r="BW1541" s="1">
        <v>0</v>
      </c>
      <c r="BX1541" s="1">
        <v>3</v>
      </c>
    </row>
    <row r="1542" spans="1:76" x14ac:dyDescent="0.25">
      <c r="A1542" s="1">
        <v>1541</v>
      </c>
      <c r="B1542" s="1" t="s">
        <v>3181</v>
      </c>
      <c r="C1542" s="1" t="s">
        <v>2989</v>
      </c>
      <c r="D1542" s="1" t="s">
        <v>113</v>
      </c>
      <c r="E1542" s="1" t="s">
        <v>2254</v>
      </c>
      <c r="F1542" s="1">
        <v>2007</v>
      </c>
      <c r="G1542" s="1">
        <v>6</v>
      </c>
      <c r="H1542" s="1">
        <v>20</v>
      </c>
      <c r="I1542" s="1">
        <v>637</v>
      </c>
      <c r="J1542" s="1" t="s">
        <v>103</v>
      </c>
      <c r="K1542" s="1">
        <v>10</v>
      </c>
      <c r="L1542" s="1">
        <v>83</v>
      </c>
      <c r="M1542" s="1">
        <v>677337</v>
      </c>
      <c r="N1542" s="1">
        <v>5485177</v>
      </c>
      <c r="O1542" s="1">
        <v>1394612</v>
      </c>
      <c r="P1542" s="1">
        <v>512637</v>
      </c>
      <c r="Q1542" s="1" t="s">
        <v>78</v>
      </c>
      <c r="R1542" s="1" t="s">
        <v>104</v>
      </c>
      <c r="S1542" s="1" t="s">
        <v>1182</v>
      </c>
      <c r="T1542" s="1">
        <v>1</v>
      </c>
      <c r="U1542" s="1">
        <v>0</v>
      </c>
      <c r="V1542" s="1">
        <v>0</v>
      </c>
      <c r="Y1542" s="1">
        <v>0</v>
      </c>
      <c r="Z1542" s="1">
        <v>0</v>
      </c>
      <c r="AA1542" s="1">
        <v>0</v>
      </c>
      <c r="AB1542" s="1">
        <v>0</v>
      </c>
      <c r="AC1542" s="1">
        <v>0</v>
      </c>
      <c r="AD1542" s="1">
        <v>1009</v>
      </c>
      <c r="AK1542" s="1">
        <v>0</v>
      </c>
      <c r="AL1542" s="1">
        <v>0</v>
      </c>
      <c r="AM1542" s="1">
        <v>0</v>
      </c>
      <c r="AO1542" s="1">
        <v>0</v>
      </c>
      <c r="AQ1542" s="1">
        <v>0</v>
      </c>
      <c r="AT1542" s="1">
        <v>0</v>
      </c>
      <c r="AV1542" s="1">
        <v>0</v>
      </c>
      <c r="AW1542" s="1">
        <v>0</v>
      </c>
      <c r="AX1542" s="1">
        <v>0</v>
      </c>
      <c r="AY1542" s="1" t="s">
        <v>151</v>
      </c>
      <c r="AZ1542" s="1" t="s">
        <v>3182</v>
      </c>
      <c r="BD1542" s="1">
        <v>0</v>
      </c>
      <c r="BF1542" s="1">
        <v>0</v>
      </c>
      <c r="BH1542" s="1">
        <v>0</v>
      </c>
      <c r="BI1542" s="1">
        <v>0</v>
      </c>
      <c r="BL1542" s="1" t="s">
        <v>121</v>
      </c>
      <c r="BM1542" s="1" t="s">
        <v>153</v>
      </c>
      <c r="BP1542" s="1">
        <v>0</v>
      </c>
      <c r="BQ1542" s="1">
        <v>0</v>
      </c>
      <c r="BR1542" s="2">
        <v>1394612</v>
      </c>
      <c r="BS1542" s="2">
        <v>512637</v>
      </c>
      <c r="BT1542" s="1" t="s">
        <v>123</v>
      </c>
      <c r="BU1542" s="1" t="s">
        <v>124</v>
      </c>
      <c r="BW1542" s="1">
        <v>0</v>
      </c>
      <c r="BX1542" s="1">
        <v>5</v>
      </c>
    </row>
    <row r="1543" spans="1:76" x14ac:dyDescent="0.25">
      <c r="A1543" s="1">
        <v>1542</v>
      </c>
      <c r="B1543" s="1" t="s">
        <v>3178</v>
      </c>
      <c r="C1543" s="1" t="s">
        <v>2259</v>
      </c>
      <c r="D1543" s="1" t="s">
        <v>113</v>
      </c>
      <c r="E1543" s="1" t="s">
        <v>2254</v>
      </c>
      <c r="F1543" s="1">
        <v>2007</v>
      </c>
      <c r="G1543" s="1">
        <v>6</v>
      </c>
      <c r="H1543" s="1">
        <v>20</v>
      </c>
      <c r="I1543" s="1">
        <v>739</v>
      </c>
      <c r="J1543" s="1" t="s">
        <v>103</v>
      </c>
      <c r="K1543" s="1">
        <v>10</v>
      </c>
      <c r="L1543" s="1">
        <v>83</v>
      </c>
      <c r="M1543" s="1">
        <v>677742</v>
      </c>
      <c r="N1543" s="1">
        <v>5484806</v>
      </c>
      <c r="O1543" s="1">
        <v>1395033</v>
      </c>
      <c r="P1543" s="1">
        <v>512285</v>
      </c>
      <c r="Q1543" s="1" t="s">
        <v>78</v>
      </c>
      <c r="R1543" s="1" t="s">
        <v>79</v>
      </c>
      <c r="S1543" s="1" t="s">
        <v>79</v>
      </c>
      <c r="T1543" s="1">
        <v>1</v>
      </c>
      <c r="U1543" s="1">
        <v>1</v>
      </c>
      <c r="V1543" s="1">
        <v>0</v>
      </c>
      <c r="Y1543" s="1">
        <v>0</v>
      </c>
      <c r="Z1543" s="1">
        <v>0</v>
      </c>
      <c r="AA1543" s="1">
        <v>0</v>
      </c>
      <c r="AB1543" s="1">
        <v>0</v>
      </c>
      <c r="AC1543" s="1">
        <v>0</v>
      </c>
      <c r="AD1543" s="1">
        <v>950</v>
      </c>
      <c r="AK1543" s="1">
        <v>0</v>
      </c>
      <c r="AL1543" s="1">
        <v>0</v>
      </c>
      <c r="AM1543" s="1">
        <v>0</v>
      </c>
      <c r="AO1543" s="1">
        <v>0</v>
      </c>
      <c r="AQ1543" s="1">
        <v>0</v>
      </c>
      <c r="AT1543" s="1">
        <v>0</v>
      </c>
      <c r="AV1543" s="1">
        <v>0</v>
      </c>
      <c r="AW1543" s="1">
        <v>0</v>
      </c>
      <c r="AX1543" s="1">
        <v>0</v>
      </c>
      <c r="AY1543" s="1" t="s">
        <v>79</v>
      </c>
      <c r="BD1543" s="1">
        <v>0</v>
      </c>
      <c r="BF1543" s="1">
        <v>0</v>
      </c>
      <c r="BH1543" s="1">
        <v>0</v>
      </c>
      <c r="BI1543" s="1">
        <v>0</v>
      </c>
      <c r="BK1543" s="1" t="s">
        <v>1611</v>
      </c>
      <c r="BL1543" s="1" t="s">
        <v>121</v>
      </c>
      <c r="BM1543" s="1" t="s">
        <v>79</v>
      </c>
      <c r="BP1543" s="1">
        <v>0</v>
      </c>
      <c r="BQ1543" s="1">
        <v>0</v>
      </c>
      <c r="BR1543" s="2">
        <v>1395033</v>
      </c>
      <c r="BS1543" s="2">
        <v>512285</v>
      </c>
      <c r="BT1543" s="1" t="s">
        <v>123</v>
      </c>
      <c r="BU1543" s="1" t="s">
        <v>124</v>
      </c>
      <c r="BW1543" s="1">
        <v>0</v>
      </c>
      <c r="BX1543" s="1">
        <v>3</v>
      </c>
    </row>
    <row r="1544" spans="1:76" x14ac:dyDescent="0.25">
      <c r="A1544" s="1">
        <v>1543</v>
      </c>
      <c r="B1544" s="1" t="s">
        <v>3183</v>
      </c>
      <c r="C1544" s="1" t="s">
        <v>2414</v>
      </c>
      <c r="D1544" s="1" t="s">
        <v>113</v>
      </c>
      <c r="E1544" s="1" t="s">
        <v>2254</v>
      </c>
      <c r="F1544" s="1">
        <v>2007</v>
      </c>
      <c r="G1544" s="1">
        <v>6</v>
      </c>
      <c r="H1544" s="1">
        <v>20</v>
      </c>
      <c r="I1544" s="1">
        <v>810</v>
      </c>
      <c r="J1544" s="1" t="s">
        <v>103</v>
      </c>
      <c r="K1544" s="1">
        <v>10</v>
      </c>
      <c r="L1544" s="1">
        <v>83</v>
      </c>
      <c r="M1544" s="1">
        <v>677150</v>
      </c>
      <c r="N1544" s="1">
        <v>5485925</v>
      </c>
      <c r="O1544" s="1">
        <v>1394392</v>
      </c>
      <c r="P1544" s="1">
        <v>513375</v>
      </c>
      <c r="Q1544" s="1" t="s">
        <v>78</v>
      </c>
      <c r="R1544" s="1" t="s">
        <v>164</v>
      </c>
      <c r="S1544" s="1" t="s">
        <v>767</v>
      </c>
      <c r="T1544" s="1">
        <v>1</v>
      </c>
      <c r="U1544" s="1">
        <v>0</v>
      </c>
      <c r="V1544" s="1">
        <v>0</v>
      </c>
      <c r="Y1544" s="1">
        <v>0</v>
      </c>
      <c r="Z1544" s="1">
        <v>0</v>
      </c>
      <c r="AA1544" s="1">
        <v>0</v>
      </c>
      <c r="AB1544" s="1">
        <v>0</v>
      </c>
      <c r="AC1544" s="1">
        <v>0</v>
      </c>
      <c r="AD1544" s="1">
        <v>1034</v>
      </c>
      <c r="AK1544" s="1">
        <v>0</v>
      </c>
      <c r="AL1544" s="1">
        <v>0</v>
      </c>
      <c r="AM1544" s="1">
        <v>0</v>
      </c>
      <c r="AO1544" s="1">
        <v>0</v>
      </c>
      <c r="AQ1544" s="1">
        <v>0</v>
      </c>
      <c r="AT1544" s="1">
        <v>0</v>
      </c>
      <c r="AV1544" s="1">
        <v>0</v>
      </c>
      <c r="AW1544" s="1">
        <v>0</v>
      </c>
      <c r="AX1544" s="1">
        <v>0</v>
      </c>
      <c r="AY1544" s="1" t="s">
        <v>79</v>
      </c>
      <c r="AZ1544" s="1" t="s">
        <v>3184</v>
      </c>
      <c r="BD1544" s="1">
        <v>0</v>
      </c>
      <c r="BF1544" s="1">
        <v>0</v>
      </c>
      <c r="BH1544" s="1">
        <v>0</v>
      </c>
      <c r="BI1544" s="1">
        <v>0</v>
      </c>
      <c r="BL1544" s="1" t="s">
        <v>121</v>
      </c>
      <c r="BM1544" s="1" t="s">
        <v>79</v>
      </c>
      <c r="BP1544" s="1">
        <v>0</v>
      </c>
      <c r="BQ1544" s="1">
        <v>0</v>
      </c>
      <c r="BR1544" s="2">
        <v>1394392</v>
      </c>
      <c r="BS1544" s="2">
        <v>513375</v>
      </c>
      <c r="BT1544" s="1" t="s">
        <v>123</v>
      </c>
      <c r="BU1544" s="1" t="s">
        <v>124</v>
      </c>
      <c r="BW1544" s="1">
        <v>0</v>
      </c>
      <c r="BX1544" s="1">
        <v>4</v>
      </c>
    </row>
    <row r="1545" spans="1:76" x14ac:dyDescent="0.25">
      <c r="A1545" s="1">
        <v>1544</v>
      </c>
      <c r="B1545" s="1" t="s">
        <v>3185</v>
      </c>
      <c r="C1545" s="1" t="s">
        <v>2989</v>
      </c>
      <c r="D1545" s="1" t="s">
        <v>113</v>
      </c>
      <c r="E1545" s="1" t="s">
        <v>2254</v>
      </c>
      <c r="F1545" s="1">
        <v>2007</v>
      </c>
      <c r="G1545" s="1">
        <v>6</v>
      </c>
      <c r="H1545" s="1">
        <v>20</v>
      </c>
      <c r="I1545" s="1">
        <v>810</v>
      </c>
      <c r="J1545" s="1" t="s">
        <v>103</v>
      </c>
      <c r="K1545" s="1">
        <v>10</v>
      </c>
      <c r="L1545" s="1">
        <v>83</v>
      </c>
      <c r="M1545" s="1">
        <v>677118</v>
      </c>
      <c r="N1545" s="1">
        <v>5485348</v>
      </c>
      <c r="O1545" s="1">
        <v>1394385</v>
      </c>
      <c r="P1545" s="1">
        <v>512798</v>
      </c>
      <c r="Q1545" s="1" t="s">
        <v>78</v>
      </c>
      <c r="R1545" s="1" t="s">
        <v>104</v>
      </c>
      <c r="S1545" s="1" t="s">
        <v>1182</v>
      </c>
      <c r="T1545" s="1">
        <v>1</v>
      </c>
      <c r="U1545" s="1">
        <v>0</v>
      </c>
      <c r="V1545" s="1">
        <v>0</v>
      </c>
      <c r="Y1545" s="1">
        <v>0</v>
      </c>
      <c r="Z1545" s="1">
        <v>0</v>
      </c>
      <c r="AA1545" s="1">
        <v>0</v>
      </c>
      <c r="AB1545" s="1">
        <v>0</v>
      </c>
      <c r="AC1545" s="1">
        <v>0</v>
      </c>
      <c r="AD1545" s="1">
        <v>970</v>
      </c>
      <c r="AK1545" s="1">
        <v>0</v>
      </c>
      <c r="AL1545" s="1">
        <v>0</v>
      </c>
      <c r="AM1545" s="1">
        <v>0</v>
      </c>
      <c r="AO1545" s="1">
        <v>0</v>
      </c>
      <c r="AQ1545" s="1">
        <v>0</v>
      </c>
      <c r="AT1545" s="1">
        <v>0</v>
      </c>
      <c r="AV1545" s="1">
        <v>0</v>
      </c>
      <c r="AW1545" s="1">
        <v>0</v>
      </c>
      <c r="AX1545" s="1">
        <v>0</v>
      </c>
      <c r="AY1545" s="1" t="s">
        <v>151</v>
      </c>
      <c r="AZ1545" s="1" t="s">
        <v>3186</v>
      </c>
      <c r="BD1545" s="1">
        <v>0</v>
      </c>
      <c r="BF1545" s="1">
        <v>0</v>
      </c>
      <c r="BH1545" s="1">
        <v>0</v>
      </c>
      <c r="BI1545" s="1">
        <v>0</v>
      </c>
      <c r="BL1545" s="1" t="s">
        <v>121</v>
      </c>
      <c r="BM1545" s="1" t="s">
        <v>153</v>
      </c>
      <c r="BP1545" s="1">
        <v>0</v>
      </c>
      <c r="BQ1545" s="1">
        <v>0</v>
      </c>
      <c r="BR1545" s="2">
        <v>1394385</v>
      </c>
      <c r="BS1545" s="2">
        <v>512798</v>
      </c>
      <c r="BT1545" s="1" t="s">
        <v>123</v>
      </c>
      <c r="BU1545" s="1" t="s">
        <v>124</v>
      </c>
      <c r="BW1545" s="1">
        <v>0</v>
      </c>
      <c r="BX1545" s="1">
        <v>4</v>
      </c>
    </row>
    <row r="1546" spans="1:76" x14ac:dyDescent="0.25">
      <c r="A1546" s="1">
        <v>1545</v>
      </c>
      <c r="B1546" s="1" t="s">
        <v>3187</v>
      </c>
      <c r="C1546" s="1" t="s">
        <v>3188</v>
      </c>
      <c r="D1546" s="1" t="s">
        <v>113</v>
      </c>
      <c r="E1546" s="1" t="s">
        <v>2254</v>
      </c>
      <c r="F1546" s="1">
        <v>2007</v>
      </c>
      <c r="G1546" s="1">
        <v>6</v>
      </c>
      <c r="H1546" s="1">
        <v>20</v>
      </c>
      <c r="I1546" s="1">
        <v>810</v>
      </c>
      <c r="J1546" s="1" t="s">
        <v>103</v>
      </c>
      <c r="K1546" s="1">
        <v>10</v>
      </c>
      <c r="L1546" s="1">
        <v>83</v>
      </c>
      <c r="M1546" s="1">
        <v>677118</v>
      </c>
      <c r="N1546" s="1">
        <v>5485348</v>
      </c>
      <c r="O1546" s="1">
        <v>1394386</v>
      </c>
      <c r="P1546" s="1">
        <v>512798</v>
      </c>
      <c r="Q1546" s="1" t="s">
        <v>78</v>
      </c>
      <c r="R1546" s="1" t="s">
        <v>104</v>
      </c>
      <c r="S1546" s="1" t="s">
        <v>3189</v>
      </c>
      <c r="T1546" s="1">
        <v>0</v>
      </c>
      <c r="U1546" s="1">
        <v>1</v>
      </c>
      <c r="V1546" s="1">
        <v>0</v>
      </c>
      <c r="Y1546" s="1">
        <v>0</v>
      </c>
      <c r="Z1546" s="1">
        <v>0</v>
      </c>
      <c r="AA1546" s="1">
        <v>0</v>
      </c>
      <c r="AB1546" s="1">
        <v>0</v>
      </c>
      <c r="AC1546" s="1">
        <v>0</v>
      </c>
      <c r="AD1546" s="1">
        <v>970</v>
      </c>
      <c r="AK1546" s="1">
        <v>0</v>
      </c>
      <c r="AL1546" s="1">
        <v>0</v>
      </c>
      <c r="AM1546" s="1">
        <v>0</v>
      </c>
      <c r="AO1546" s="1">
        <v>0</v>
      </c>
      <c r="AQ1546" s="1">
        <v>0</v>
      </c>
      <c r="AT1546" s="1">
        <v>0</v>
      </c>
      <c r="AV1546" s="1">
        <v>0</v>
      </c>
      <c r="AW1546" s="1">
        <v>0</v>
      </c>
      <c r="AX1546" s="1">
        <v>0</v>
      </c>
      <c r="AY1546" s="1" t="s">
        <v>3190</v>
      </c>
      <c r="AZ1546" s="1" t="s">
        <v>3191</v>
      </c>
      <c r="BD1546" s="1">
        <v>0</v>
      </c>
      <c r="BF1546" s="1">
        <v>0</v>
      </c>
      <c r="BH1546" s="1">
        <v>0</v>
      </c>
      <c r="BI1546" s="1">
        <v>0</v>
      </c>
      <c r="BL1546" s="1" t="s">
        <v>121</v>
      </c>
      <c r="BM1546" s="1" t="s">
        <v>191</v>
      </c>
      <c r="BP1546" s="1">
        <v>0</v>
      </c>
      <c r="BQ1546" s="1">
        <v>0</v>
      </c>
      <c r="BR1546" s="2">
        <v>1394386</v>
      </c>
      <c r="BS1546" s="2">
        <v>512798</v>
      </c>
      <c r="BT1546" s="1" t="s">
        <v>123</v>
      </c>
      <c r="BU1546" s="1" t="s">
        <v>124</v>
      </c>
      <c r="BW1546" s="1">
        <v>0</v>
      </c>
      <c r="BX1546" s="1">
        <v>4</v>
      </c>
    </row>
    <row r="1547" spans="1:76" x14ac:dyDescent="0.25">
      <c r="A1547" s="1">
        <v>1546</v>
      </c>
      <c r="B1547" s="1" t="s">
        <v>3192</v>
      </c>
      <c r="C1547" s="1" t="s">
        <v>2253</v>
      </c>
      <c r="D1547" s="1" t="s">
        <v>113</v>
      </c>
      <c r="E1547" s="1" t="s">
        <v>2254</v>
      </c>
      <c r="F1547" s="1">
        <v>2007</v>
      </c>
      <c r="G1547" s="1">
        <v>6</v>
      </c>
      <c r="H1547" s="1">
        <v>20</v>
      </c>
      <c r="I1547" s="1">
        <v>915</v>
      </c>
      <c r="J1547" s="1" t="s">
        <v>103</v>
      </c>
      <c r="K1547" s="1">
        <v>10</v>
      </c>
      <c r="L1547" s="1">
        <v>83</v>
      </c>
      <c r="M1547" s="1">
        <v>678147</v>
      </c>
      <c r="N1547" s="1">
        <v>5484424</v>
      </c>
      <c r="O1547" s="1">
        <v>1395455</v>
      </c>
      <c r="P1547" s="1">
        <v>511921</v>
      </c>
      <c r="Q1547" s="1" t="s">
        <v>78</v>
      </c>
      <c r="R1547" s="1" t="s">
        <v>79</v>
      </c>
      <c r="S1547" s="1" t="s">
        <v>79</v>
      </c>
      <c r="T1547" s="1">
        <v>1</v>
      </c>
      <c r="U1547" s="1">
        <v>1</v>
      </c>
      <c r="V1547" s="1">
        <v>0</v>
      </c>
      <c r="W1547" s="1" t="s">
        <v>2628</v>
      </c>
      <c r="Y1547" s="1">
        <v>0</v>
      </c>
      <c r="Z1547" s="1">
        <v>0</v>
      </c>
      <c r="AA1547" s="1">
        <v>0</v>
      </c>
      <c r="AB1547" s="1">
        <v>0</v>
      </c>
      <c r="AC1547" s="1">
        <v>0</v>
      </c>
      <c r="AD1547" s="1">
        <v>873</v>
      </c>
      <c r="AI1547" s="1" t="s">
        <v>432</v>
      </c>
      <c r="AJ1547" s="1" t="s">
        <v>79</v>
      </c>
      <c r="AK1547" s="1">
        <v>0</v>
      </c>
      <c r="AL1547" s="1">
        <v>91</v>
      </c>
      <c r="AM1547" s="1">
        <v>32</v>
      </c>
      <c r="AO1547" s="1">
        <v>21</v>
      </c>
      <c r="AP1547" s="1" t="s">
        <v>1728</v>
      </c>
      <c r="AQ1547" s="1">
        <v>2</v>
      </c>
      <c r="AR1547" s="1" t="s">
        <v>2332</v>
      </c>
      <c r="AS1547" s="1" t="s">
        <v>1574</v>
      </c>
      <c r="AT1547" s="1">
        <v>18</v>
      </c>
      <c r="AV1547" s="1">
        <v>0</v>
      </c>
      <c r="AW1547" s="1">
        <v>0</v>
      </c>
      <c r="AX1547" s="1">
        <v>0</v>
      </c>
      <c r="AY1547" s="1" t="s">
        <v>79</v>
      </c>
      <c r="BD1547" s="1">
        <v>0</v>
      </c>
      <c r="BF1547" s="1">
        <v>0</v>
      </c>
      <c r="BH1547" s="1">
        <v>0</v>
      </c>
      <c r="BI1547" s="1">
        <v>0</v>
      </c>
      <c r="BK1547" s="1" t="s">
        <v>216</v>
      </c>
      <c r="BL1547" s="1" t="s">
        <v>121</v>
      </c>
      <c r="BM1547" s="1" t="s">
        <v>79</v>
      </c>
      <c r="BN1547" s="1" t="s">
        <v>267</v>
      </c>
      <c r="BP1547" s="1">
        <v>0</v>
      </c>
      <c r="BQ1547" s="1">
        <v>0</v>
      </c>
      <c r="BR1547" s="2">
        <v>1395455</v>
      </c>
      <c r="BS1547" s="2">
        <v>511921</v>
      </c>
      <c r="BT1547" s="1" t="s">
        <v>123</v>
      </c>
      <c r="BU1547" s="1" t="s">
        <v>124</v>
      </c>
      <c r="BW1547" s="1">
        <v>0</v>
      </c>
      <c r="BX1547" s="1">
        <v>4</v>
      </c>
    </row>
    <row r="1548" spans="1:76" x14ac:dyDescent="0.25">
      <c r="A1548" s="1">
        <v>1547</v>
      </c>
      <c r="B1548" s="1" t="s">
        <v>3073</v>
      </c>
      <c r="C1548" s="1" t="s">
        <v>2993</v>
      </c>
      <c r="D1548" s="1" t="s">
        <v>113</v>
      </c>
      <c r="E1548" s="1" t="s">
        <v>2254</v>
      </c>
      <c r="F1548" s="1">
        <v>2007</v>
      </c>
      <c r="G1548" s="1">
        <v>6</v>
      </c>
      <c r="H1548" s="1">
        <v>20</v>
      </c>
      <c r="I1548" s="1">
        <v>1000</v>
      </c>
      <c r="J1548" s="1" t="s">
        <v>103</v>
      </c>
      <c r="K1548" s="1">
        <v>10</v>
      </c>
      <c r="L1548" s="1">
        <v>83</v>
      </c>
      <c r="M1548" s="1">
        <v>676945</v>
      </c>
      <c r="N1548" s="1">
        <v>5486415</v>
      </c>
      <c r="O1548" s="1">
        <v>1394165</v>
      </c>
      <c r="P1548" s="1">
        <v>513856</v>
      </c>
      <c r="Q1548" s="1" t="s">
        <v>78</v>
      </c>
      <c r="R1548" s="1" t="s">
        <v>79</v>
      </c>
      <c r="S1548" s="1" t="s">
        <v>79</v>
      </c>
      <c r="T1548" s="1">
        <v>1</v>
      </c>
      <c r="U1548" s="1">
        <v>1</v>
      </c>
      <c r="V1548" s="1">
        <v>0</v>
      </c>
      <c r="W1548" s="1" t="s">
        <v>2917</v>
      </c>
      <c r="Y1548" s="1">
        <v>5</v>
      </c>
      <c r="Z1548" s="1">
        <v>2</v>
      </c>
      <c r="AA1548" s="1">
        <v>3</v>
      </c>
      <c r="AB1548" s="1">
        <v>0</v>
      </c>
      <c r="AC1548" s="1">
        <v>0</v>
      </c>
      <c r="AD1548" s="1">
        <v>1068</v>
      </c>
      <c r="AK1548" s="1">
        <v>0</v>
      </c>
      <c r="AL1548" s="1">
        <v>0</v>
      </c>
      <c r="AM1548" s="1">
        <v>0</v>
      </c>
      <c r="AO1548" s="1">
        <v>0</v>
      </c>
      <c r="AQ1548" s="1">
        <v>0</v>
      </c>
      <c r="AT1548" s="1">
        <v>0</v>
      </c>
      <c r="AV1548" s="1">
        <v>0</v>
      </c>
      <c r="AW1548" s="1">
        <v>0</v>
      </c>
      <c r="AX1548" s="1">
        <v>0</v>
      </c>
      <c r="AY1548" s="1" t="s">
        <v>79</v>
      </c>
      <c r="BD1548" s="1">
        <v>0</v>
      </c>
      <c r="BF1548" s="1">
        <v>0</v>
      </c>
      <c r="BH1548" s="1">
        <v>0</v>
      </c>
      <c r="BI1548" s="1">
        <v>0</v>
      </c>
      <c r="BK1548" s="1" t="s">
        <v>1611</v>
      </c>
      <c r="BL1548" s="1" t="s">
        <v>121</v>
      </c>
      <c r="BM1548" s="1" t="s">
        <v>79</v>
      </c>
      <c r="BP1548" s="1">
        <v>0</v>
      </c>
      <c r="BQ1548" s="1">
        <v>0</v>
      </c>
      <c r="BR1548" s="2">
        <v>1394165</v>
      </c>
      <c r="BS1548" s="2">
        <v>513856</v>
      </c>
      <c r="BT1548" s="1" t="s">
        <v>123</v>
      </c>
      <c r="BU1548" s="1" t="s">
        <v>124</v>
      </c>
      <c r="BW1548" s="1">
        <v>0</v>
      </c>
      <c r="BX1548" s="1">
        <v>4</v>
      </c>
    </row>
    <row r="1549" spans="1:76" x14ac:dyDescent="0.25">
      <c r="A1549" s="1">
        <v>1548</v>
      </c>
      <c r="B1549" s="1" t="s">
        <v>2999</v>
      </c>
      <c r="C1549" s="1" t="s">
        <v>2946</v>
      </c>
      <c r="D1549" s="1" t="s">
        <v>113</v>
      </c>
      <c r="E1549" s="1" t="s">
        <v>2947</v>
      </c>
      <c r="F1549" s="1">
        <v>2007</v>
      </c>
      <c r="G1549" s="1">
        <v>6</v>
      </c>
      <c r="H1549" s="1">
        <v>20</v>
      </c>
      <c r="I1549" s="1">
        <v>1200</v>
      </c>
      <c r="J1549" s="1" t="s">
        <v>103</v>
      </c>
      <c r="K1549" s="1">
        <v>10</v>
      </c>
      <c r="L1549" s="1">
        <v>83</v>
      </c>
      <c r="M1549" s="1">
        <v>675714</v>
      </c>
      <c r="N1549" s="1">
        <v>5471441</v>
      </c>
      <c r="O1549" s="1">
        <v>1393600</v>
      </c>
      <c r="P1549" s="1">
        <v>498852</v>
      </c>
      <c r="Q1549" s="1" t="s">
        <v>78</v>
      </c>
      <c r="R1549" s="1" t="s">
        <v>79</v>
      </c>
      <c r="S1549" s="1" t="s">
        <v>79</v>
      </c>
      <c r="T1549" s="1">
        <v>1</v>
      </c>
      <c r="U1549" s="1">
        <v>1</v>
      </c>
      <c r="V1549" s="1">
        <v>0</v>
      </c>
      <c r="W1549" s="1" t="s">
        <v>2917</v>
      </c>
      <c r="Y1549" s="1">
        <v>3</v>
      </c>
      <c r="Z1549" s="1">
        <v>2</v>
      </c>
      <c r="AA1549" s="1">
        <v>1</v>
      </c>
      <c r="AB1549" s="1">
        <v>0</v>
      </c>
      <c r="AC1549" s="1">
        <v>0</v>
      </c>
      <c r="AD1549" s="1">
        <v>855</v>
      </c>
      <c r="AK1549" s="1">
        <v>0</v>
      </c>
      <c r="AL1549" s="1">
        <v>0</v>
      </c>
      <c r="AM1549" s="1">
        <v>0</v>
      </c>
      <c r="AO1549" s="1">
        <v>0</v>
      </c>
      <c r="AQ1549" s="1">
        <v>0</v>
      </c>
      <c r="AT1549" s="1">
        <v>0</v>
      </c>
      <c r="AV1549" s="1">
        <v>0</v>
      </c>
      <c r="AW1549" s="1">
        <v>0</v>
      </c>
      <c r="AX1549" s="1">
        <v>0</v>
      </c>
      <c r="AY1549" s="1" t="s">
        <v>79</v>
      </c>
      <c r="BD1549" s="1">
        <v>0</v>
      </c>
      <c r="BF1549" s="1">
        <v>0</v>
      </c>
      <c r="BH1549" s="1">
        <v>0</v>
      </c>
      <c r="BI1549" s="1">
        <v>0</v>
      </c>
      <c r="BK1549" s="1" t="s">
        <v>1611</v>
      </c>
      <c r="BL1549" s="1" t="s">
        <v>121</v>
      </c>
      <c r="BM1549" s="1" t="s">
        <v>79</v>
      </c>
      <c r="BP1549" s="1">
        <v>0</v>
      </c>
      <c r="BQ1549" s="1">
        <v>0</v>
      </c>
      <c r="BR1549" s="2">
        <v>1393600</v>
      </c>
      <c r="BS1549" s="2">
        <v>498852</v>
      </c>
      <c r="BT1549" s="1" t="s">
        <v>123</v>
      </c>
      <c r="BU1549" s="1" t="s">
        <v>124</v>
      </c>
      <c r="BW1549" s="1">
        <v>0</v>
      </c>
      <c r="BX1549" s="1">
        <v>3</v>
      </c>
    </row>
    <row r="1550" spans="1:76" x14ac:dyDescent="0.25">
      <c r="A1550" s="1">
        <v>1549</v>
      </c>
      <c r="B1550" s="1" t="s">
        <v>2397</v>
      </c>
      <c r="C1550" s="1" t="s">
        <v>2186</v>
      </c>
      <c r="D1550" s="1" t="s">
        <v>1093</v>
      </c>
      <c r="E1550" s="1" t="s">
        <v>2184</v>
      </c>
      <c r="F1550" s="1">
        <v>2007</v>
      </c>
      <c r="G1550" s="1">
        <v>6</v>
      </c>
      <c r="H1550" s="1">
        <v>20</v>
      </c>
      <c r="I1550" s="1">
        <v>1340</v>
      </c>
      <c r="J1550" s="1" t="s">
        <v>103</v>
      </c>
      <c r="K1550" s="1">
        <v>10</v>
      </c>
      <c r="L1550" s="1">
        <v>83</v>
      </c>
      <c r="M1550" s="1">
        <v>664385</v>
      </c>
      <c r="N1550" s="1">
        <v>5510381</v>
      </c>
      <c r="O1550" s="1">
        <v>1380550</v>
      </c>
      <c r="P1550" s="1">
        <v>537231</v>
      </c>
      <c r="Q1550" s="1" t="s">
        <v>78</v>
      </c>
      <c r="R1550" s="1" t="s">
        <v>79</v>
      </c>
      <c r="S1550" s="1" t="s">
        <v>79</v>
      </c>
      <c r="T1550" s="1">
        <v>1</v>
      </c>
      <c r="U1550" s="1">
        <v>1</v>
      </c>
      <c r="V1550" s="1">
        <v>0</v>
      </c>
      <c r="W1550" s="1" t="s">
        <v>2917</v>
      </c>
      <c r="Y1550" s="1">
        <v>3</v>
      </c>
      <c r="Z1550" s="1">
        <v>2</v>
      </c>
      <c r="AA1550" s="1">
        <v>1</v>
      </c>
      <c r="AB1550" s="1">
        <v>0</v>
      </c>
      <c r="AC1550" s="1">
        <v>0</v>
      </c>
      <c r="AD1550" s="1">
        <v>1122</v>
      </c>
      <c r="AK1550" s="1">
        <v>0</v>
      </c>
      <c r="AL1550" s="1">
        <v>0</v>
      </c>
      <c r="AM1550" s="1">
        <v>0</v>
      </c>
      <c r="AO1550" s="1">
        <v>0</v>
      </c>
      <c r="AQ1550" s="1">
        <v>0</v>
      </c>
      <c r="AT1550" s="1">
        <v>0</v>
      </c>
      <c r="AV1550" s="1">
        <v>0</v>
      </c>
      <c r="AW1550" s="1">
        <v>0</v>
      </c>
      <c r="AX1550" s="1">
        <v>0</v>
      </c>
      <c r="AY1550" s="1" t="s">
        <v>79</v>
      </c>
      <c r="BD1550" s="1">
        <v>0</v>
      </c>
      <c r="BF1550" s="1">
        <v>0</v>
      </c>
      <c r="BH1550" s="1">
        <v>0</v>
      </c>
      <c r="BI1550" s="1">
        <v>0</v>
      </c>
      <c r="BK1550" s="1" t="s">
        <v>1611</v>
      </c>
      <c r="BL1550" s="1" t="s">
        <v>121</v>
      </c>
      <c r="BM1550" s="1" t="s">
        <v>79</v>
      </c>
      <c r="BO1550" s="1" t="s">
        <v>2402</v>
      </c>
      <c r="BP1550" s="1">
        <v>0</v>
      </c>
      <c r="BQ1550" s="1">
        <v>0</v>
      </c>
      <c r="BR1550" s="2">
        <v>1380550</v>
      </c>
      <c r="BS1550" s="2">
        <v>537231</v>
      </c>
      <c r="BT1550" s="1" t="s">
        <v>445</v>
      </c>
      <c r="BU1550" s="1" t="s">
        <v>2118</v>
      </c>
      <c r="BW1550" s="1">
        <v>0</v>
      </c>
      <c r="BX1550" s="1">
        <v>4</v>
      </c>
    </row>
    <row r="1551" spans="1:76" x14ac:dyDescent="0.25">
      <c r="A1551" s="1">
        <v>1550</v>
      </c>
      <c r="B1551" s="1" t="s">
        <v>3061</v>
      </c>
      <c r="C1551" s="1" t="s">
        <v>2183</v>
      </c>
      <c r="D1551" s="1" t="s">
        <v>1093</v>
      </c>
      <c r="E1551" s="1" t="s">
        <v>2184</v>
      </c>
      <c r="F1551" s="1">
        <v>2007</v>
      </c>
      <c r="G1551" s="1">
        <v>6</v>
      </c>
      <c r="H1551" s="1">
        <v>20</v>
      </c>
      <c r="I1551" s="1">
        <v>1503</v>
      </c>
      <c r="J1551" s="1" t="s">
        <v>103</v>
      </c>
      <c r="K1551" s="1">
        <v>10</v>
      </c>
      <c r="L1551" s="1">
        <v>83</v>
      </c>
      <c r="M1551" s="1">
        <v>667059</v>
      </c>
      <c r="N1551" s="1">
        <v>5512646</v>
      </c>
      <c r="O1551" s="1">
        <v>1383123</v>
      </c>
      <c r="P1551" s="1">
        <v>539611</v>
      </c>
      <c r="Q1551" s="1" t="s">
        <v>78</v>
      </c>
      <c r="R1551" s="1" t="s">
        <v>79</v>
      </c>
      <c r="S1551" s="1" t="s">
        <v>79</v>
      </c>
      <c r="T1551" s="1">
        <v>1</v>
      </c>
      <c r="U1551" s="1">
        <v>1</v>
      </c>
      <c r="V1551" s="1">
        <v>0</v>
      </c>
      <c r="W1551" s="1" t="s">
        <v>3156</v>
      </c>
      <c r="Y1551" s="1">
        <v>4</v>
      </c>
      <c r="Z1551" s="1">
        <v>3</v>
      </c>
      <c r="AA1551" s="1">
        <v>1</v>
      </c>
      <c r="AB1551" s="1">
        <v>0</v>
      </c>
      <c r="AC1551" s="1">
        <v>0</v>
      </c>
      <c r="AD1551" s="1">
        <v>1135</v>
      </c>
      <c r="AK1551" s="1">
        <v>0</v>
      </c>
      <c r="AL1551" s="1">
        <v>0</v>
      </c>
      <c r="AM1551" s="1">
        <v>0</v>
      </c>
      <c r="AO1551" s="1">
        <v>0</v>
      </c>
      <c r="AQ1551" s="1">
        <v>0</v>
      </c>
      <c r="AT1551" s="1">
        <v>0</v>
      </c>
      <c r="AV1551" s="1">
        <v>0</v>
      </c>
      <c r="AW1551" s="1">
        <v>0</v>
      </c>
      <c r="AX1551" s="1">
        <v>0</v>
      </c>
      <c r="AY1551" s="1" t="s">
        <v>79</v>
      </c>
      <c r="BD1551" s="1">
        <v>0</v>
      </c>
      <c r="BF1551" s="1">
        <v>0</v>
      </c>
      <c r="BH1551" s="1">
        <v>0</v>
      </c>
      <c r="BI1551" s="1">
        <v>0</v>
      </c>
      <c r="BK1551" s="1" t="s">
        <v>545</v>
      </c>
      <c r="BL1551" s="1" t="s">
        <v>121</v>
      </c>
      <c r="BM1551" s="1" t="s">
        <v>79</v>
      </c>
      <c r="BP1551" s="1">
        <v>0</v>
      </c>
      <c r="BQ1551" s="1">
        <v>0</v>
      </c>
      <c r="BR1551" s="2">
        <v>1383123</v>
      </c>
      <c r="BS1551" s="2">
        <v>539611</v>
      </c>
      <c r="BT1551" s="1" t="s">
        <v>445</v>
      </c>
      <c r="BU1551" s="1" t="s">
        <v>2118</v>
      </c>
      <c r="BW1551" s="1">
        <v>0</v>
      </c>
      <c r="BX1551" s="1">
        <v>3</v>
      </c>
    </row>
    <row r="1552" spans="1:76" x14ac:dyDescent="0.25">
      <c r="A1552" s="1">
        <v>1551</v>
      </c>
      <c r="B1552" s="1" t="s">
        <v>2392</v>
      </c>
      <c r="C1552" s="1" t="s">
        <v>2183</v>
      </c>
      <c r="D1552" s="1" t="s">
        <v>1093</v>
      </c>
      <c r="E1552" s="1" t="s">
        <v>2184</v>
      </c>
      <c r="F1552" s="1">
        <v>2007</v>
      </c>
      <c r="G1552" s="1">
        <v>6</v>
      </c>
      <c r="H1552" s="1">
        <v>20</v>
      </c>
      <c r="I1552" s="1">
        <v>1542</v>
      </c>
      <c r="J1552" s="1" t="s">
        <v>103</v>
      </c>
      <c r="K1552" s="1">
        <v>10</v>
      </c>
      <c r="L1552" s="1">
        <v>83</v>
      </c>
      <c r="M1552" s="1">
        <v>667044</v>
      </c>
      <c r="N1552" s="1">
        <v>5512686</v>
      </c>
      <c r="O1552" s="1">
        <v>1383105</v>
      </c>
      <c r="P1552" s="1">
        <v>539650</v>
      </c>
      <c r="Q1552" s="1" t="s">
        <v>1484</v>
      </c>
      <c r="R1552" s="1" t="s">
        <v>1485</v>
      </c>
      <c r="S1552" s="1" t="s">
        <v>86</v>
      </c>
      <c r="T1552" s="1">
        <v>0</v>
      </c>
      <c r="U1552" s="1">
        <v>0</v>
      </c>
      <c r="V1552" s="1">
        <v>0</v>
      </c>
      <c r="Y1552" s="1">
        <v>0</v>
      </c>
      <c r="Z1552" s="1">
        <v>0</v>
      </c>
      <c r="AA1552" s="1">
        <v>0</v>
      </c>
      <c r="AB1552" s="1">
        <v>0</v>
      </c>
      <c r="AC1552" s="1">
        <v>0</v>
      </c>
      <c r="AD1552" s="1">
        <v>1141</v>
      </c>
      <c r="AK1552" s="1">
        <v>0</v>
      </c>
      <c r="AL1552" s="1">
        <v>0</v>
      </c>
      <c r="AM1552" s="1">
        <v>0</v>
      </c>
      <c r="AO1552" s="1">
        <v>0</v>
      </c>
      <c r="AQ1552" s="1">
        <v>0</v>
      </c>
      <c r="AT1552" s="1">
        <v>0</v>
      </c>
      <c r="AV1552" s="1">
        <v>0</v>
      </c>
      <c r="AW1552" s="1">
        <v>0</v>
      </c>
      <c r="AX1552" s="1">
        <v>0</v>
      </c>
      <c r="AY1552" s="1" t="s">
        <v>79</v>
      </c>
      <c r="BD1552" s="1">
        <v>0</v>
      </c>
      <c r="BF1552" s="1">
        <v>0</v>
      </c>
      <c r="BH1552" s="1">
        <v>0</v>
      </c>
      <c r="BI1552" s="1">
        <v>0</v>
      </c>
      <c r="BK1552" s="1" t="s">
        <v>1611</v>
      </c>
      <c r="BL1552" s="1" t="s">
        <v>121</v>
      </c>
      <c r="BM1552" s="1" t="s">
        <v>79</v>
      </c>
      <c r="BP1552" s="1">
        <v>0</v>
      </c>
      <c r="BQ1552" s="1">
        <v>0</v>
      </c>
      <c r="BR1552" s="2">
        <v>1383105</v>
      </c>
      <c r="BS1552" s="2">
        <v>539650</v>
      </c>
      <c r="BT1552" s="1" t="s">
        <v>445</v>
      </c>
      <c r="BU1552" s="1" t="s">
        <v>2118</v>
      </c>
      <c r="BW1552" s="1">
        <v>0</v>
      </c>
      <c r="BX1552" s="1">
        <v>3</v>
      </c>
    </row>
    <row r="1553" spans="1:76" x14ac:dyDescent="0.25">
      <c r="A1553" s="1">
        <v>1552</v>
      </c>
      <c r="B1553" s="1" t="s">
        <v>3053</v>
      </c>
      <c r="C1553" s="1" t="s">
        <v>2178</v>
      </c>
      <c r="D1553" s="1" t="s">
        <v>1093</v>
      </c>
      <c r="E1553" s="1" t="s">
        <v>2179</v>
      </c>
      <c r="F1553" s="1">
        <v>2007</v>
      </c>
      <c r="G1553" s="1">
        <v>6</v>
      </c>
      <c r="H1553" s="1">
        <v>20</v>
      </c>
      <c r="I1553" s="1">
        <v>1600</v>
      </c>
      <c r="J1553" s="1" t="s">
        <v>103</v>
      </c>
      <c r="K1553" s="1">
        <v>10</v>
      </c>
      <c r="L1553" s="1">
        <v>83</v>
      </c>
      <c r="M1553" s="1">
        <v>671421</v>
      </c>
      <c r="N1553" s="1">
        <v>5517770</v>
      </c>
      <c r="O1553" s="1">
        <v>1387255</v>
      </c>
      <c r="P1553" s="1">
        <v>544922</v>
      </c>
      <c r="Q1553" s="1" t="s">
        <v>78</v>
      </c>
      <c r="R1553" s="1" t="s">
        <v>79</v>
      </c>
      <c r="S1553" s="1" t="s">
        <v>79</v>
      </c>
      <c r="T1553" s="1">
        <v>1</v>
      </c>
      <c r="U1553" s="1">
        <v>0</v>
      </c>
      <c r="V1553" s="1">
        <v>0</v>
      </c>
      <c r="Y1553" s="1">
        <v>0</v>
      </c>
      <c r="Z1553" s="1">
        <v>0</v>
      </c>
      <c r="AA1553" s="1">
        <v>0</v>
      </c>
      <c r="AB1553" s="1">
        <v>0</v>
      </c>
      <c r="AC1553" s="1">
        <v>0</v>
      </c>
      <c r="AD1553" s="1">
        <v>1095</v>
      </c>
      <c r="AK1553" s="1">
        <v>0</v>
      </c>
      <c r="AL1553" s="1">
        <v>0</v>
      </c>
      <c r="AM1553" s="1">
        <v>0</v>
      </c>
      <c r="AO1553" s="1">
        <v>0</v>
      </c>
      <c r="AQ1553" s="1">
        <v>0</v>
      </c>
      <c r="AT1553" s="1">
        <v>0</v>
      </c>
      <c r="AV1553" s="1">
        <v>0</v>
      </c>
      <c r="AW1553" s="1">
        <v>0</v>
      </c>
      <c r="AX1553" s="1">
        <v>0</v>
      </c>
      <c r="AY1553" s="1" t="s">
        <v>79</v>
      </c>
      <c r="AZ1553" s="1" t="s">
        <v>3193</v>
      </c>
      <c r="BD1553" s="1">
        <v>0</v>
      </c>
      <c r="BF1553" s="1">
        <v>0</v>
      </c>
      <c r="BH1553" s="1">
        <v>0</v>
      </c>
      <c r="BI1553" s="1">
        <v>0</v>
      </c>
      <c r="BK1553" s="1" t="s">
        <v>1611</v>
      </c>
      <c r="BL1553" s="1" t="s">
        <v>121</v>
      </c>
      <c r="BM1553" s="1" t="s">
        <v>79</v>
      </c>
      <c r="BO1553" s="1" t="s">
        <v>2391</v>
      </c>
      <c r="BP1553" s="1">
        <v>0</v>
      </c>
      <c r="BQ1553" s="1">
        <v>0</v>
      </c>
      <c r="BR1553" s="2">
        <v>1387255</v>
      </c>
      <c r="BS1553" s="2">
        <v>544922</v>
      </c>
      <c r="BT1553" s="1" t="s">
        <v>1105</v>
      </c>
      <c r="BU1553" s="1" t="s">
        <v>2118</v>
      </c>
      <c r="BW1553" s="1">
        <v>0</v>
      </c>
      <c r="BX1553" s="1">
        <v>4</v>
      </c>
    </row>
    <row r="1554" spans="1:76" x14ac:dyDescent="0.25">
      <c r="A1554" s="1">
        <v>1553</v>
      </c>
      <c r="B1554" s="1" t="s">
        <v>3194</v>
      </c>
      <c r="C1554" s="1" t="s">
        <v>2120</v>
      </c>
      <c r="D1554" s="1" t="s">
        <v>1093</v>
      </c>
      <c r="E1554" s="1" t="s">
        <v>1120</v>
      </c>
      <c r="F1554" s="1">
        <v>2007</v>
      </c>
      <c r="G1554" s="1">
        <v>6</v>
      </c>
      <c r="H1554" s="1">
        <v>22</v>
      </c>
      <c r="I1554" s="1">
        <v>518</v>
      </c>
      <c r="J1554" s="1" t="s">
        <v>103</v>
      </c>
      <c r="K1554" s="1">
        <v>10</v>
      </c>
      <c r="L1554" s="1">
        <v>83</v>
      </c>
      <c r="M1554" s="1">
        <v>665390</v>
      </c>
      <c r="N1554" s="1">
        <v>5533764</v>
      </c>
      <c r="O1554" s="1">
        <v>1380522</v>
      </c>
      <c r="P1554" s="1">
        <v>560632</v>
      </c>
      <c r="Q1554" s="1" t="s">
        <v>78</v>
      </c>
      <c r="R1554" s="1" t="s">
        <v>104</v>
      </c>
      <c r="S1554" s="1" t="s">
        <v>1182</v>
      </c>
      <c r="T1554" s="1">
        <v>1</v>
      </c>
      <c r="U1554" s="1">
        <v>0</v>
      </c>
      <c r="V1554" s="1">
        <v>0</v>
      </c>
      <c r="Y1554" s="1">
        <v>0</v>
      </c>
      <c r="Z1554" s="1">
        <v>0</v>
      </c>
      <c r="AA1554" s="1">
        <v>0</v>
      </c>
      <c r="AB1554" s="1">
        <v>0</v>
      </c>
      <c r="AC1554" s="1">
        <v>0</v>
      </c>
      <c r="AD1554" s="1">
        <v>1168</v>
      </c>
      <c r="AK1554" s="1">
        <v>0</v>
      </c>
      <c r="AL1554" s="1">
        <v>0</v>
      </c>
      <c r="AM1554" s="1">
        <v>0</v>
      </c>
      <c r="AO1554" s="1">
        <v>0</v>
      </c>
      <c r="AQ1554" s="1">
        <v>0</v>
      </c>
      <c r="AT1554" s="1">
        <v>0</v>
      </c>
      <c r="AV1554" s="1">
        <v>0</v>
      </c>
      <c r="AW1554" s="1">
        <v>0</v>
      </c>
      <c r="AX1554" s="1">
        <v>0</v>
      </c>
      <c r="AY1554" s="1" t="s">
        <v>79</v>
      </c>
      <c r="AZ1554" s="1" t="s">
        <v>3182</v>
      </c>
      <c r="BD1554" s="1">
        <v>0</v>
      </c>
      <c r="BF1554" s="1">
        <v>0</v>
      </c>
      <c r="BH1554" s="1">
        <v>0</v>
      </c>
      <c r="BI1554" s="1">
        <v>0</v>
      </c>
      <c r="BL1554" s="1" t="s">
        <v>121</v>
      </c>
      <c r="BM1554" s="1" t="s">
        <v>79</v>
      </c>
      <c r="BP1554" s="1">
        <v>0</v>
      </c>
      <c r="BQ1554" s="1">
        <v>0</v>
      </c>
      <c r="BR1554" s="2">
        <v>1380522</v>
      </c>
      <c r="BS1554" s="2">
        <v>560632</v>
      </c>
      <c r="BT1554" s="1" t="s">
        <v>1105</v>
      </c>
      <c r="BU1554" s="1" t="s">
        <v>1126</v>
      </c>
      <c r="BW1554" s="1">
        <v>0</v>
      </c>
      <c r="BX1554" s="1">
        <v>4</v>
      </c>
    </row>
    <row r="1555" spans="1:76" x14ac:dyDescent="0.25">
      <c r="A1555" s="1">
        <v>1554</v>
      </c>
      <c r="B1555" s="1" t="s">
        <v>3195</v>
      </c>
      <c r="C1555" s="1" t="s">
        <v>86</v>
      </c>
      <c r="D1555" s="1" t="s">
        <v>1093</v>
      </c>
      <c r="E1555" s="1" t="s">
        <v>1120</v>
      </c>
      <c r="F1555" s="1">
        <v>2007</v>
      </c>
      <c r="G1555" s="1">
        <v>6</v>
      </c>
      <c r="H1555" s="1">
        <v>22</v>
      </c>
      <c r="I1555" s="1">
        <v>518</v>
      </c>
      <c r="J1555" s="1" t="s">
        <v>103</v>
      </c>
      <c r="K1555" s="1">
        <v>10</v>
      </c>
      <c r="L1555" s="1">
        <v>83</v>
      </c>
      <c r="M1555" s="1">
        <v>665280</v>
      </c>
      <c r="N1555" s="1">
        <v>5533791</v>
      </c>
      <c r="O1555" s="1">
        <v>1380411</v>
      </c>
      <c r="P1555" s="1">
        <v>560654</v>
      </c>
      <c r="Q1555" s="1" t="s">
        <v>78</v>
      </c>
      <c r="R1555" s="1" t="s">
        <v>104</v>
      </c>
      <c r="S1555" s="1" t="s">
        <v>1182</v>
      </c>
      <c r="T1555" s="1">
        <v>1</v>
      </c>
      <c r="U1555" s="1">
        <v>0</v>
      </c>
      <c r="V1555" s="1">
        <v>0</v>
      </c>
      <c r="Y1555" s="1">
        <v>0</v>
      </c>
      <c r="Z1555" s="1">
        <v>0</v>
      </c>
      <c r="AA1555" s="1">
        <v>0</v>
      </c>
      <c r="AB1555" s="1">
        <v>0</v>
      </c>
      <c r="AC1555" s="1">
        <v>0</v>
      </c>
      <c r="AD1555" s="1">
        <v>1191</v>
      </c>
      <c r="AK1555" s="1">
        <v>0</v>
      </c>
      <c r="AL1555" s="1">
        <v>0</v>
      </c>
      <c r="AM1555" s="1">
        <v>0</v>
      </c>
      <c r="AO1555" s="1">
        <v>0</v>
      </c>
      <c r="AQ1555" s="1">
        <v>0</v>
      </c>
      <c r="AT1555" s="1">
        <v>0</v>
      </c>
      <c r="AV1555" s="1">
        <v>0</v>
      </c>
      <c r="AW1555" s="1">
        <v>0</v>
      </c>
      <c r="AX1555" s="1">
        <v>0</v>
      </c>
      <c r="AY1555" s="1" t="s">
        <v>86</v>
      </c>
      <c r="AZ1555" s="1" t="s">
        <v>3196</v>
      </c>
      <c r="BD1555" s="1">
        <v>0</v>
      </c>
      <c r="BF1555" s="1">
        <v>0</v>
      </c>
      <c r="BH1555" s="1">
        <v>0</v>
      </c>
      <c r="BI1555" s="1">
        <v>0</v>
      </c>
      <c r="BL1555" s="1" t="s">
        <v>121</v>
      </c>
      <c r="BM1555" s="1" t="s">
        <v>191</v>
      </c>
      <c r="BP1555" s="1">
        <v>0</v>
      </c>
      <c r="BQ1555" s="1">
        <v>0</v>
      </c>
      <c r="BR1555" s="2">
        <v>1380411</v>
      </c>
      <c r="BS1555" s="2">
        <v>560654</v>
      </c>
      <c r="BT1555" s="1" t="s">
        <v>1105</v>
      </c>
      <c r="BU1555" s="1" t="s">
        <v>1126</v>
      </c>
      <c r="BW1555" s="1">
        <v>0</v>
      </c>
      <c r="BX1555" s="1">
        <v>4</v>
      </c>
    </row>
    <row r="1556" spans="1:76" x14ac:dyDescent="0.25">
      <c r="A1556" s="1">
        <v>1555</v>
      </c>
      <c r="B1556" s="1" t="s">
        <v>3026</v>
      </c>
      <c r="C1556" s="1" t="s">
        <v>2970</v>
      </c>
      <c r="D1556" s="1" t="s">
        <v>1093</v>
      </c>
      <c r="E1556" s="1" t="s">
        <v>2133</v>
      </c>
      <c r="F1556" s="1">
        <v>2007</v>
      </c>
      <c r="G1556" s="1">
        <v>6</v>
      </c>
      <c r="H1556" s="1">
        <v>22</v>
      </c>
      <c r="I1556" s="1">
        <v>635</v>
      </c>
      <c r="J1556" s="1" t="s">
        <v>103</v>
      </c>
      <c r="K1556" s="1">
        <v>10</v>
      </c>
      <c r="L1556" s="1">
        <v>83</v>
      </c>
      <c r="M1556" s="1">
        <v>664272</v>
      </c>
      <c r="N1556" s="1">
        <v>5523869</v>
      </c>
      <c r="O1556" s="1">
        <v>1379842</v>
      </c>
      <c r="P1556" s="1">
        <v>550698</v>
      </c>
      <c r="Q1556" s="1" t="s">
        <v>78</v>
      </c>
      <c r="R1556" s="1" t="s">
        <v>104</v>
      </c>
      <c r="S1556" s="1" t="s">
        <v>1182</v>
      </c>
      <c r="T1556" s="1">
        <v>1</v>
      </c>
      <c r="U1556" s="1">
        <v>0</v>
      </c>
      <c r="V1556" s="1">
        <v>0</v>
      </c>
      <c r="Y1556" s="1">
        <v>0</v>
      </c>
      <c r="Z1556" s="1">
        <v>0</v>
      </c>
      <c r="AA1556" s="1">
        <v>0</v>
      </c>
      <c r="AB1556" s="1">
        <v>0</v>
      </c>
      <c r="AC1556" s="1">
        <v>0</v>
      </c>
      <c r="AD1556" s="1">
        <v>1061</v>
      </c>
      <c r="AK1556" s="1">
        <v>0</v>
      </c>
      <c r="AL1556" s="1">
        <v>0</v>
      </c>
      <c r="AM1556" s="1">
        <v>0</v>
      </c>
      <c r="AO1556" s="1">
        <v>0</v>
      </c>
      <c r="AQ1556" s="1">
        <v>0</v>
      </c>
      <c r="AT1556" s="1">
        <v>0</v>
      </c>
      <c r="AV1556" s="1">
        <v>0</v>
      </c>
      <c r="AW1556" s="1">
        <v>0</v>
      </c>
      <c r="AX1556" s="1">
        <v>0</v>
      </c>
      <c r="AY1556" s="1" t="s">
        <v>578</v>
      </c>
      <c r="AZ1556" s="1" t="s">
        <v>3197</v>
      </c>
      <c r="BD1556" s="1">
        <v>0</v>
      </c>
      <c r="BF1556" s="1">
        <v>0</v>
      </c>
      <c r="BH1556" s="1">
        <v>0</v>
      </c>
      <c r="BI1556" s="1">
        <v>0</v>
      </c>
      <c r="BL1556" s="1" t="s">
        <v>121</v>
      </c>
      <c r="BM1556" s="1" t="s">
        <v>578</v>
      </c>
      <c r="BO1556" s="1" t="s">
        <v>3025</v>
      </c>
      <c r="BP1556" s="1">
        <v>0</v>
      </c>
      <c r="BQ1556" s="1">
        <v>0</v>
      </c>
      <c r="BR1556" s="2">
        <v>1379842</v>
      </c>
      <c r="BS1556" s="2">
        <v>550698</v>
      </c>
      <c r="BT1556" s="1" t="s">
        <v>1105</v>
      </c>
      <c r="BU1556" s="1" t="s">
        <v>2118</v>
      </c>
      <c r="BW1556" s="1">
        <v>0</v>
      </c>
      <c r="BX1556" s="1">
        <v>3</v>
      </c>
    </row>
    <row r="1557" spans="1:76" x14ac:dyDescent="0.25">
      <c r="A1557" s="1">
        <v>1556</v>
      </c>
      <c r="B1557" s="1" t="s">
        <v>3027</v>
      </c>
      <c r="C1557" s="1" t="s">
        <v>2970</v>
      </c>
      <c r="D1557" s="1" t="s">
        <v>1093</v>
      </c>
      <c r="E1557" s="1" t="s">
        <v>2133</v>
      </c>
      <c r="F1557" s="1">
        <v>2007</v>
      </c>
      <c r="G1557" s="1">
        <v>6</v>
      </c>
      <c r="H1557" s="1">
        <v>22</v>
      </c>
      <c r="I1557" s="1">
        <v>635</v>
      </c>
      <c r="J1557" s="1" t="s">
        <v>103</v>
      </c>
      <c r="K1557" s="1">
        <v>10</v>
      </c>
      <c r="L1557" s="1">
        <v>83</v>
      </c>
      <c r="M1557" s="1">
        <v>664480</v>
      </c>
      <c r="N1557" s="1">
        <v>5523752</v>
      </c>
      <c r="O1557" s="1">
        <v>1380055</v>
      </c>
      <c r="P1557" s="1">
        <v>550590</v>
      </c>
      <c r="Q1557" s="1" t="s">
        <v>78</v>
      </c>
      <c r="R1557" s="1" t="s">
        <v>104</v>
      </c>
      <c r="S1557" s="1" t="s">
        <v>1182</v>
      </c>
      <c r="T1557" s="1">
        <v>1</v>
      </c>
      <c r="U1557" s="1">
        <v>0</v>
      </c>
      <c r="V1557" s="1">
        <v>0</v>
      </c>
      <c r="Y1557" s="1">
        <v>0</v>
      </c>
      <c r="Z1557" s="1">
        <v>0</v>
      </c>
      <c r="AA1557" s="1">
        <v>0</v>
      </c>
      <c r="AB1557" s="1">
        <v>0</v>
      </c>
      <c r="AC1557" s="1">
        <v>0</v>
      </c>
      <c r="AD1557" s="1">
        <v>1064</v>
      </c>
      <c r="AK1557" s="1">
        <v>0</v>
      </c>
      <c r="AL1557" s="1">
        <v>0</v>
      </c>
      <c r="AM1557" s="1">
        <v>0</v>
      </c>
      <c r="AO1557" s="1">
        <v>0</v>
      </c>
      <c r="AQ1557" s="1">
        <v>0</v>
      </c>
      <c r="AT1557" s="1">
        <v>0</v>
      </c>
      <c r="AV1557" s="1">
        <v>0</v>
      </c>
      <c r="AW1557" s="1">
        <v>0</v>
      </c>
      <c r="AX1557" s="1">
        <v>0</v>
      </c>
      <c r="AY1557" s="1" t="s">
        <v>578</v>
      </c>
      <c r="AZ1557" s="1" t="s">
        <v>3197</v>
      </c>
      <c r="BD1557" s="1">
        <v>0</v>
      </c>
      <c r="BF1557" s="1">
        <v>0</v>
      </c>
      <c r="BH1557" s="1">
        <v>0</v>
      </c>
      <c r="BI1557" s="1">
        <v>0</v>
      </c>
      <c r="BL1557" s="1" t="s">
        <v>121</v>
      </c>
      <c r="BM1557" s="1" t="s">
        <v>578</v>
      </c>
      <c r="BO1557" s="1" t="s">
        <v>3025</v>
      </c>
      <c r="BP1557" s="1">
        <v>0</v>
      </c>
      <c r="BQ1557" s="1">
        <v>0</v>
      </c>
      <c r="BR1557" s="2">
        <v>1380055</v>
      </c>
      <c r="BS1557" s="2">
        <v>550590</v>
      </c>
      <c r="BT1557" s="1" t="s">
        <v>1105</v>
      </c>
      <c r="BU1557" s="1" t="s">
        <v>2118</v>
      </c>
      <c r="BW1557" s="1">
        <v>0</v>
      </c>
      <c r="BX1557" s="1">
        <v>3</v>
      </c>
    </row>
    <row r="1558" spans="1:76" x14ac:dyDescent="0.25">
      <c r="A1558" s="1">
        <v>1557</v>
      </c>
      <c r="B1558" s="1" t="s">
        <v>3198</v>
      </c>
      <c r="C1558" s="1" t="s">
        <v>3029</v>
      </c>
      <c r="D1558" s="1" t="s">
        <v>1093</v>
      </c>
      <c r="E1558" s="1" t="s">
        <v>2133</v>
      </c>
      <c r="F1558" s="1">
        <v>2007</v>
      </c>
      <c r="G1558" s="1">
        <v>6</v>
      </c>
      <c r="H1558" s="1">
        <v>22</v>
      </c>
      <c r="I1558" s="1">
        <v>635</v>
      </c>
      <c r="J1558" s="1" t="s">
        <v>103</v>
      </c>
      <c r="K1558" s="1">
        <v>10</v>
      </c>
      <c r="L1558" s="1">
        <v>83</v>
      </c>
      <c r="M1558" s="1">
        <v>664547</v>
      </c>
      <c r="N1558" s="1">
        <v>5523409</v>
      </c>
      <c r="O1558" s="1">
        <v>1380137</v>
      </c>
      <c r="P1558" s="1">
        <v>550251</v>
      </c>
      <c r="Q1558" s="1" t="s">
        <v>78</v>
      </c>
      <c r="R1558" s="1" t="s">
        <v>104</v>
      </c>
      <c r="S1558" s="1" t="s">
        <v>1182</v>
      </c>
      <c r="T1558" s="1">
        <v>1</v>
      </c>
      <c r="U1558" s="1">
        <v>0</v>
      </c>
      <c r="V1558" s="1">
        <v>0</v>
      </c>
      <c r="Y1558" s="1">
        <v>0</v>
      </c>
      <c r="Z1558" s="1">
        <v>0</v>
      </c>
      <c r="AA1558" s="1">
        <v>0</v>
      </c>
      <c r="AB1558" s="1">
        <v>0</v>
      </c>
      <c r="AC1558" s="1">
        <v>0</v>
      </c>
      <c r="AD1558" s="1">
        <v>1057</v>
      </c>
      <c r="AK1558" s="1">
        <v>0</v>
      </c>
      <c r="AL1558" s="1">
        <v>0</v>
      </c>
      <c r="AM1558" s="1">
        <v>0</v>
      </c>
      <c r="AO1558" s="1">
        <v>0</v>
      </c>
      <c r="AQ1558" s="1">
        <v>0</v>
      </c>
      <c r="AT1558" s="1">
        <v>0</v>
      </c>
      <c r="AV1558" s="1">
        <v>0</v>
      </c>
      <c r="AW1558" s="1">
        <v>0</v>
      </c>
      <c r="AX1558" s="1">
        <v>0</v>
      </c>
      <c r="AY1558" s="1" t="s">
        <v>151</v>
      </c>
      <c r="AZ1558" s="1" t="s">
        <v>3199</v>
      </c>
      <c r="BD1558" s="1">
        <v>0</v>
      </c>
      <c r="BF1558" s="1">
        <v>0</v>
      </c>
      <c r="BH1558" s="1">
        <v>0</v>
      </c>
      <c r="BI1558" s="1">
        <v>0</v>
      </c>
      <c r="BL1558" s="1" t="s">
        <v>121</v>
      </c>
      <c r="BM1558" s="1" t="s">
        <v>153</v>
      </c>
      <c r="BO1558" s="1" t="s">
        <v>3025</v>
      </c>
      <c r="BP1558" s="1">
        <v>0</v>
      </c>
      <c r="BQ1558" s="1">
        <v>0</v>
      </c>
      <c r="BR1558" s="2">
        <v>1380137</v>
      </c>
      <c r="BS1558" s="2">
        <v>550251</v>
      </c>
      <c r="BT1558" s="1" t="s">
        <v>1105</v>
      </c>
      <c r="BU1558" s="1" t="s">
        <v>2118</v>
      </c>
      <c r="BW1558" s="1">
        <v>0</v>
      </c>
      <c r="BX1558" s="1">
        <v>4</v>
      </c>
    </row>
    <row r="1559" spans="1:76" x14ac:dyDescent="0.25">
      <c r="A1559" s="1">
        <v>1558</v>
      </c>
      <c r="B1559" s="1" t="s">
        <v>3200</v>
      </c>
      <c r="C1559" s="1" t="s">
        <v>3201</v>
      </c>
      <c r="D1559" s="1" t="s">
        <v>1093</v>
      </c>
      <c r="E1559" s="1" t="s">
        <v>2133</v>
      </c>
      <c r="F1559" s="1">
        <v>2007</v>
      </c>
      <c r="G1559" s="1">
        <v>6</v>
      </c>
      <c r="H1559" s="1">
        <v>22</v>
      </c>
      <c r="I1559" s="1">
        <v>753</v>
      </c>
      <c r="J1559" s="1" t="s">
        <v>103</v>
      </c>
      <c r="K1559" s="1">
        <v>10</v>
      </c>
      <c r="L1559" s="1">
        <v>83</v>
      </c>
      <c r="M1559" s="1">
        <v>664740</v>
      </c>
      <c r="N1559" s="1">
        <v>5524264</v>
      </c>
      <c r="O1559" s="1">
        <v>1380291</v>
      </c>
      <c r="P1559" s="1">
        <v>551113</v>
      </c>
      <c r="Q1559" s="1" t="s">
        <v>78</v>
      </c>
      <c r="R1559" s="1" t="s">
        <v>104</v>
      </c>
      <c r="S1559" s="1" t="s">
        <v>1182</v>
      </c>
      <c r="T1559" s="1">
        <v>1</v>
      </c>
      <c r="U1559" s="1">
        <v>0</v>
      </c>
      <c r="V1559" s="1">
        <v>0</v>
      </c>
      <c r="Y1559" s="1">
        <v>0</v>
      </c>
      <c r="Z1559" s="1">
        <v>0</v>
      </c>
      <c r="AA1559" s="1">
        <v>0</v>
      </c>
      <c r="AB1559" s="1">
        <v>0</v>
      </c>
      <c r="AC1559" s="1">
        <v>0</v>
      </c>
      <c r="AD1559" s="1">
        <v>1127</v>
      </c>
      <c r="AK1559" s="1">
        <v>0</v>
      </c>
      <c r="AL1559" s="1">
        <v>0</v>
      </c>
      <c r="AM1559" s="1">
        <v>0</v>
      </c>
      <c r="AO1559" s="1">
        <v>0</v>
      </c>
      <c r="AQ1559" s="1">
        <v>0</v>
      </c>
      <c r="AT1559" s="1">
        <v>0</v>
      </c>
      <c r="AV1559" s="1">
        <v>0</v>
      </c>
      <c r="AW1559" s="1">
        <v>0</v>
      </c>
      <c r="AX1559" s="1">
        <v>0</v>
      </c>
      <c r="AY1559" s="1" t="s">
        <v>79</v>
      </c>
      <c r="AZ1559" s="1" t="s">
        <v>3202</v>
      </c>
      <c r="BD1559" s="1">
        <v>0</v>
      </c>
      <c r="BF1559" s="1">
        <v>0</v>
      </c>
      <c r="BH1559" s="1">
        <v>0</v>
      </c>
      <c r="BI1559" s="1">
        <v>0</v>
      </c>
      <c r="BL1559" s="1" t="s">
        <v>121</v>
      </c>
      <c r="BM1559" s="1" t="s">
        <v>79</v>
      </c>
      <c r="BO1559" s="1" t="s">
        <v>3203</v>
      </c>
      <c r="BP1559" s="1">
        <v>0</v>
      </c>
      <c r="BQ1559" s="1">
        <v>0</v>
      </c>
      <c r="BR1559" s="2">
        <v>1380291</v>
      </c>
      <c r="BS1559" s="2">
        <v>551113</v>
      </c>
      <c r="BT1559" s="1" t="s">
        <v>1105</v>
      </c>
      <c r="BU1559" s="1" t="s">
        <v>2118</v>
      </c>
      <c r="BW1559" s="1">
        <v>0</v>
      </c>
      <c r="BX1559" s="1">
        <v>3</v>
      </c>
    </row>
    <row r="1560" spans="1:76" x14ac:dyDescent="0.25">
      <c r="A1560" s="1">
        <v>1559</v>
      </c>
      <c r="B1560" s="1" t="s">
        <v>3204</v>
      </c>
      <c r="C1560" s="1" t="s">
        <v>3205</v>
      </c>
      <c r="D1560" s="1" t="s">
        <v>1093</v>
      </c>
      <c r="E1560" s="1" t="s">
        <v>2133</v>
      </c>
      <c r="F1560" s="1">
        <v>2007</v>
      </c>
      <c r="G1560" s="1">
        <v>6</v>
      </c>
      <c r="H1560" s="1">
        <v>22</v>
      </c>
      <c r="I1560" s="1">
        <v>950</v>
      </c>
      <c r="J1560" s="1" t="s">
        <v>103</v>
      </c>
      <c r="K1560" s="1">
        <v>10</v>
      </c>
      <c r="L1560" s="1">
        <v>83</v>
      </c>
      <c r="M1560" s="1">
        <v>664107</v>
      </c>
      <c r="N1560" s="1">
        <v>5524751</v>
      </c>
      <c r="O1560" s="1">
        <v>1379637</v>
      </c>
      <c r="P1560" s="1">
        <v>551572</v>
      </c>
      <c r="Q1560" s="1" t="s">
        <v>78</v>
      </c>
      <c r="R1560" s="1" t="s">
        <v>104</v>
      </c>
      <c r="S1560" s="1" t="s">
        <v>1182</v>
      </c>
      <c r="T1560" s="1">
        <v>1</v>
      </c>
      <c r="U1560" s="1">
        <v>0</v>
      </c>
      <c r="V1560" s="1">
        <v>0</v>
      </c>
      <c r="Y1560" s="1">
        <v>0</v>
      </c>
      <c r="Z1560" s="1">
        <v>0</v>
      </c>
      <c r="AA1560" s="1">
        <v>0</v>
      </c>
      <c r="AB1560" s="1">
        <v>0</v>
      </c>
      <c r="AC1560" s="1">
        <v>0</v>
      </c>
      <c r="AD1560" s="1">
        <v>1112</v>
      </c>
      <c r="AK1560" s="1">
        <v>0</v>
      </c>
      <c r="AL1560" s="1">
        <v>0</v>
      </c>
      <c r="AM1560" s="1">
        <v>0</v>
      </c>
      <c r="AO1560" s="1">
        <v>0</v>
      </c>
      <c r="AQ1560" s="1">
        <v>0</v>
      </c>
      <c r="AT1560" s="1">
        <v>0</v>
      </c>
      <c r="AV1560" s="1">
        <v>0</v>
      </c>
      <c r="AW1560" s="1">
        <v>0</v>
      </c>
      <c r="AX1560" s="1">
        <v>0</v>
      </c>
      <c r="AY1560" s="1" t="s">
        <v>3190</v>
      </c>
      <c r="AZ1560" s="1" t="s">
        <v>3206</v>
      </c>
      <c r="BD1560" s="1">
        <v>0</v>
      </c>
      <c r="BF1560" s="1">
        <v>0</v>
      </c>
      <c r="BH1560" s="1">
        <v>0</v>
      </c>
      <c r="BI1560" s="1">
        <v>0</v>
      </c>
      <c r="BL1560" s="1" t="s">
        <v>121</v>
      </c>
      <c r="BM1560" s="1" t="s">
        <v>191</v>
      </c>
      <c r="BP1560" s="1">
        <v>0</v>
      </c>
      <c r="BQ1560" s="1">
        <v>0</v>
      </c>
      <c r="BR1560" s="2">
        <v>1379637</v>
      </c>
      <c r="BS1560" s="2">
        <v>551572</v>
      </c>
      <c r="BT1560" s="1" t="s">
        <v>1105</v>
      </c>
      <c r="BU1560" s="1" t="s">
        <v>2118</v>
      </c>
      <c r="BW1560" s="1">
        <v>0</v>
      </c>
      <c r="BX1560" s="1">
        <v>3</v>
      </c>
    </row>
    <row r="1561" spans="1:76" x14ac:dyDescent="0.25">
      <c r="A1561" s="1">
        <v>1560</v>
      </c>
      <c r="B1561" s="1" t="s">
        <v>2473</v>
      </c>
      <c r="C1561" s="1" t="s">
        <v>2132</v>
      </c>
      <c r="D1561" s="1" t="s">
        <v>1093</v>
      </c>
      <c r="E1561" s="1" t="s">
        <v>2133</v>
      </c>
      <c r="F1561" s="1">
        <v>2007</v>
      </c>
      <c r="G1561" s="1">
        <v>6</v>
      </c>
      <c r="H1561" s="1">
        <v>22</v>
      </c>
      <c r="I1561" s="1">
        <v>1043</v>
      </c>
      <c r="J1561" s="1" t="s">
        <v>103</v>
      </c>
      <c r="K1561" s="1">
        <v>10</v>
      </c>
      <c r="L1561" s="1">
        <v>83</v>
      </c>
      <c r="M1561" s="1">
        <v>663709</v>
      </c>
      <c r="N1561" s="1">
        <v>5524592</v>
      </c>
      <c r="O1561" s="1">
        <v>1379247</v>
      </c>
      <c r="P1561" s="1">
        <v>551395</v>
      </c>
      <c r="Q1561" s="1" t="s">
        <v>78</v>
      </c>
      <c r="R1561" s="1" t="s">
        <v>79</v>
      </c>
      <c r="S1561" s="1" t="s">
        <v>79</v>
      </c>
      <c r="T1561" s="1">
        <v>1</v>
      </c>
      <c r="U1561" s="1">
        <v>0</v>
      </c>
      <c r="V1561" s="1">
        <v>0</v>
      </c>
      <c r="W1561" s="1" t="s">
        <v>3161</v>
      </c>
      <c r="Y1561" s="1">
        <v>0</v>
      </c>
      <c r="Z1561" s="1">
        <v>0</v>
      </c>
      <c r="AA1561" s="1">
        <v>0</v>
      </c>
      <c r="AB1561" s="1">
        <v>0</v>
      </c>
      <c r="AC1561" s="1">
        <v>0</v>
      </c>
      <c r="AD1561" s="1">
        <v>1042</v>
      </c>
      <c r="AK1561" s="1">
        <v>0</v>
      </c>
      <c r="AL1561" s="1">
        <v>0</v>
      </c>
      <c r="AM1561" s="1">
        <v>0</v>
      </c>
      <c r="AO1561" s="1">
        <v>0</v>
      </c>
      <c r="AQ1561" s="1">
        <v>0</v>
      </c>
      <c r="AT1561" s="1">
        <v>0</v>
      </c>
      <c r="AV1561" s="1">
        <v>0</v>
      </c>
      <c r="AW1561" s="1">
        <v>0</v>
      </c>
      <c r="AX1561" s="1">
        <v>0</v>
      </c>
      <c r="AY1561" s="1" t="s">
        <v>79</v>
      </c>
      <c r="BD1561" s="1">
        <v>0</v>
      </c>
      <c r="BF1561" s="1">
        <v>0</v>
      </c>
      <c r="BH1561" s="1">
        <v>0</v>
      </c>
      <c r="BI1561" s="1">
        <v>0</v>
      </c>
      <c r="BK1561" s="1" t="s">
        <v>1611</v>
      </c>
      <c r="BL1561" s="1" t="s">
        <v>121</v>
      </c>
      <c r="BM1561" s="1" t="s">
        <v>79</v>
      </c>
      <c r="BO1561" s="1" t="s">
        <v>2134</v>
      </c>
      <c r="BP1561" s="1">
        <v>0</v>
      </c>
      <c r="BQ1561" s="1">
        <v>0</v>
      </c>
      <c r="BR1561" s="2">
        <v>1379247</v>
      </c>
      <c r="BS1561" s="2">
        <v>551395</v>
      </c>
      <c r="BT1561" s="1" t="s">
        <v>1105</v>
      </c>
      <c r="BU1561" s="1" t="s">
        <v>2118</v>
      </c>
      <c r="BW1561" s="1">
        <v>0</v>
      </c>
      <c r="BX1561" s="1">
        <v>3</v>
      </c>
    </row>
    <row r="1562" spans="1:76" x14ac:dyDescent="0.25">
      <c r="A1562" s="1">
        <v>1561</v>
      </c>
      <c r="B1562" s="1" t="s">
        <v>3207</v>
      </c>
      <c r="C1562" s="1" t="s">
        <v>2967</v>
      </c>
      <c r="D1562" s="1" t="s">
        <v>1093</v>
      </c>
      <c r="E1562" s="1" t="s">
        <v>2133</v>
      </c>
      <c r="F1562" s="1">
        <v>2007</v>
      </c>
      <c r="G1562" s="1">
        <v>6</v>
      </c>
      <c r="H1562" s="1">
        <v>22</v>
      </c>
      <c r="I1562" s="1">
        <v>1128</v>
      </c>
      <c r="J1562" s="1" t="s">
        <v>103</v>
      </c>
      <c r="K1562" s="1">
        <v>10</v>
      </c>
      <c r="L1562" s="1">
        <v>83</v>
      </c>
      <c r="M1562" s="1">
        <v>664327</v>
      </c>
      <c r="N1562" s="1">
        <v>5522792</v>
      </c>
      <c r="O1562" s="1">
        <v>1379944</v>
      </c>
      <c r="P1562" s="1">
        <v>549624</v>
      </c>
      <c r="Q1562" s="1" t="s">
        <v>78</v>
      </c>
      <c r="R1562" s="1" t="s">
        <v>104</v>
      </c>
      <c r="S1562" s="1" t="s">
        <v>1182</v>
      </c>
      <c r="T1562" s="1">
        <v>1</v>
      </c>
      <c r="U1562" s="1">
        <v>0</v>
      </c>
      <c r="V1562" s="1">
        <v>0</v>
      </c>
      <c r="Y1562" s="1">
        <v>0</v>
      </c>
      <c r="Z1562" s="1">
        <v>0</v>
      </c>
      <c r="AA1562" s="1">
        <v>0</v>
      </c>
      <c r="AB1562" s="1">
        <v>0</v>
      </c>
      <c r="AC1562" s="1">
        <v>0</v>
      </c>
      <c r="AD1562" s="1">
        <v>1028</v>
      </c>
      <c r="AK1562" s="1">
        <v>0</v>
      </c>
      <c r="AL1562" s="1">
        <v>0</v>
      </c>
      <c r="AM1562" s="1">
        <v>0</v>
      </c>
      <c r="AO1562" s="1">
        <v>0</v>
      </c>
      <c r="AQ1562" s="1">
        <v>0</v>
      </c>
      <c r="AT1562" s="1">
        <v>0</v>
      </c>
      <c r="AV1562" s="1">
        <v>0</v>
      </c>
      <c r="AW1562" s="1">
        <v>0</v>
      </c>
      <c r="AX1562" s="1">
        <v>0</v>
      </c>
      <c r="AY1562" s="1" t="s">
        <v>578</v>
      </c>
      <c r="BD1562" s="1">
        <v>0</v>
      </c>
      <c r="BF1562" s="1">
        <v>0</v>
      </c>
      <c r="BH1562" s="1">
        <v>0</v>
      </c>
      <c r="BI1562" s="1">
        <v>0</v>
      </c>
      <c r="BL1562" s="1" t="s">
        <v>121</v>
      </c>
      <c r="BM1562" s="1" t="s">
        <v>578</v>
      </c>
      <c r="BP1562" s="1">
        <v>0</v>
      </c>
      <c r="BQ1562" s="1">
        <v>0</v>
      </c>
      <c r="BR1562" s="2">
        <v>1379944</v>
      </c>
      <c r="BS1562" s="2">
        <v>549624</v>
      </c>
      <c r="BT1562" s="1" t="s">
        <v>1105</v>
      </c>
      <c r="BU1562" s="1" t="s">
        <v>2118</v>
      </c>
      <c r="BW1562" s="1">
        <v>0</v>
      </c>
      <c r="BX1562" s="1">
        <v>4</v>
      </c>
    </row>
    <row r="1563" spans="1:76" x14ac:dyDescent="0.25">
      <c r="A1563" s="1">
        <v>1562</v>
      </c>
      <c r="B1563" s="1" t="s">
        <v>2964</v>
      </c>
      <c r="C1563" s="1" t="s">
        <v>2965</v>
      </c>
      <c r="D1563" s="1" t="s">
        <v>1093</v>
      </c>
      <c r="E1563" s="1" t="s">
        <v>2133</v>
      </c>
      <c r="F1563" s="1">
        <v>2007</v>
      </c>
      <c r="G1563" s="1">
        <v>6</v>
      </c>
      <c r="H1563" s="1">
        <v>22</v>
      </c>
      <c r="I1563" s="1">
        <v>1231</v>
      </c>
      <c r="J1563" s="1" t="s">
        <v>103</v>
      </c>
      <c r="K1563" s="1">
        <v>10</v>
      </c>
      <c r="L1563" s="1">
        <v>83</v>
      </c>
      <c r="M1563" s="1">
        <v>665297</v>
      </c>
      <c r="N1563" s="1">
        <v>5521861</v>
      </c>
      <c r="O1563" s="1">
        <v>1380954</v>
      </c>
      <c r="P1563" s="1">
        <v>548737</v>
      </c>
      <c r="Q1563" s="1" t="s">
        <v>1484</v>
      </c>
      <c r="R1563" s="1" t="s">
        <v>1485</v>
      </c>
      <c r="S1563" s="1" t="s">
        <v>86</v>
      </c>
      <c r="T1563" s="1">
        <v>0</v>
      </c>
      <c r="U1563" s="1">
        <v>0</v>
      </c>
      <c r="V1563" s="1">
        <v>0</v>
      </c>
      <c r="Y1563" s="1">
        <v>0</v>
      </c>
      <c r="Z1563" s="1">
        <v>0</v>
      </c>
      <c r="AA1563" s="1">
        <v>0</v>
      </c>
      <c r="AB1563" s="1">
        <v>0</v>
      </c>
      <c r="AC1563" s="1">
        <v>0</v>
      </c>
      <c r="AD1563" s="1">
        <v>1014</v>
      </c>
      <c r="AK1563" s="1">
        <v>0</v>
      </c>
      <c r="AL1563" s="1">
        <v>0</v>
      </c>
      <c r="AM1563" s="1">
        <v>0</v>
      </c>
      <c r="AO1563" s="1">
        <v>0</v>
      </c>
      <c r="AQ1563" s="1">
        <v>0</v>
      </c>
      <c r="AT1563" s="1">
        <v>0</v>
      </c>
      <c r="AV1563" s="1">
        <v>0</v>
      </c>
      <c r="AW1563" s="1">
        <v>0</v>
      </c>
      <c r="AX1563" s="1">
        <v>0</v>
      </c>
      <c r="AY1563" s="1" t="s">
        <v>578</v>
      </c>
      <c r="BD1563" s="1">
        <v>0</v>
      </c>
      <c r="BF1563" s="1">
        <v>0</v>
      </c>
      <c r="BH1563" s="1">
        <v>0</v>
      </c>
      <c r="BI1563" s="1">
        <v>0</v>
      </c>
      <c r="BL1563" s="1" t="s">
        <v>121</v>
      </c>
      <c r="BM1563" s="1" t="s">
        <v>578</v>
      </c>
      <c r="BP1563" s="1">
        <v>0</v>
      </c>
      <c r="BQ1563" s="1">
        <v>0</v>
      </c>
      <c r="BR1563" s="2">
        <v>1380954</v>
      </c>
      <c r="BS1563" s="2">
        <v>548737</v>
      </c>
      <c r="BT1563" s="1" t="s">
        <v>1105</v>
      </c>
      <c r="BU1563" s="1" t="s">
        <v>2118</v>
      </c>
      <c r="BW1563" s="1">
        <v>0</v>
      </c>
      <c r="BX1563" s="1">
        <v>4</v>
      </c>
    </row>
    <row r="1564" spans="1:76" x14ac:dyDescent="0.25">
      <c r="A1564" s="1">
        <v>1563</v>
      </c>
      <c r="B1564" s="1" t="s">
        <v>3208</v>
      </c>
      <c r="C1564" s="1" t="s">
        <v>2147</v>
      </c>
      <c r="D1564" s="1" t="s">
        <v>1093</v>
      </c>
      <c r="E1564" s="1" t="s">
        <v>2133</v>
      </c>
      <c r="F1564" s="1">
        <v>2007</v>
      </c>
      <c r="G1564" s="1">
        <v>6</v>
      </c>
      <c r="H1564" s="1">
        <v>22</v>
      </c>
      <c r="I1564" s="1">
        <v>1245</v>
      </c>
      <c r="J1564" s="1" t="s">
        <v>103</v>
      </c>
      <c r="K1564" s="1">
        <v>10</v>
      </c>
      <c r="L1564" s="1">
        <v>83</v>
      </c>
      <c r="M1564" s="1">
        <v>665106</v>
      </c>
      <c r="N1564" s="1">
        <v>5521995</v>
      </c>
      <c r="O1564" s="1">
        <v>1380758</v>
      </c>
      <c r="P1564" s="1">
        <v>548863</v>
      </c>
      <c r="Q1564" s="1" t="s">
        <v>78</v>
      </c>
      <c r="R1564" s="1" t="s">
        <v>104</v>
      </c>
      <c r="S1564" s="1" t="s">
        <v>1182</v>
      </c>
      <c r="T1564" s="1">
        <v>1</v>
      </c>
      <c r="U1564" s="1">
        <v>0</v>
      </c>
      <c r="V1564" s="1">
        <v>0</v>
      </c>
      <c r="Y1564" s="1">
        <v>0</v>
      </c>
      <c r="Z1564" s="1">
        <v>0</v>
      </c>
      <c r="AA1564" s="1">
        <v>0</v>
      </c>
      <c r="AB1564" s="1">
        <v>0</v>
      </c>
      <c r="AC1564" s="1">
        <v>0</v>
      </c>
      <c r="AD1564" s="1">
        <v>1024</v>
      </c>
      <c r="AK1564" s="1">
        <v>0</v>
      </c>
      <c r="AL1564" s="1">
        <v>0</v>
      </c>
      <c r="AM1564" s="1">
        <v>0</v>
      </c>
      <c r="AO1564" s="1">
        <v>0</v>
      </c>
      <c r="AQ1564" s="1">
        <v>0</v>
      </c>
      <c r="AT1564" s="1">
        <v>0</v>
      </c>
      <c r="AV1564" s="1">
        <v>0</v>
      </c>
      <c r="AW1564" s="1">
        <v>0</v>
      </c>
      <c r="AX1564" s="1">
        <v>0</v>
      </c>
      <c r="AY1564" s="1" t="s">
        <v>79</v>
      </c>
      <c r="AZ1564" s="1" t="s">
        <v>3209</v>
      </c>
      <c r="BD1564" s="1">
        <v>0</v>
      </c>
      <c r="BF1564" s="1">
        <v>0</v>
      </c>
      <c r="BH1564" s="1">
        <v>0</v>
      </c>
      <c r="BI1564" s="1">
        <v>0</v>
      </c>
      <c r="BL1564" s="1" t="s">
        <v>121</v>
      </c>
      <c r="BM1564" s="1" t="s">
        <v>79</v>
      </c>
      <c r="BP1564" s="1">
        <v>0</v>
      </c>
      <c r="BQ1564" s="1">
        <v>0</v>
      </c>
      <c r="BR1564" s="2">
        <v>1380758</v>
      </c>
      <c r="BS1564" s="2">
        <v>548863</v>
      </c>
      <c r="BT1564" s="1" t="s">
        <v>1105</v>
      </c>
      <c r="BU1564" s="1" t="s">
        <v>2118</v>
      </c>
      <c r="BW1564" s="1">
        <v>0</v>
      </c>
      <c r="BX1564" s="1">
        <v>4</v>
      </c>
    </row>
    <row r="1565" spans="1:76" x14ac:dyDescent="0.25">
      <c r="A1565" s="1">
        <v>1564</v>
      </c>
      <c r="B1565" s="1" t="s">
        <v>2430</v>
      </c>
      <c r="C1565" s="1" t="s">
        <v>2147</v>
      </c>
      <c r="D1565" s="1" t="s">
        <v>1093</v>
      </c>
      <c r="E1565" s="1" t="s">
        <v>2133</v>
      </c>
      <c r="F1565" s="1">
        <v>2007</v>
      </c>
      <c r="G1565" s="1">
        <v>6</v>
      </c>
      <c r="H1565" s="1">
        <v>22</v>
      </c>
      <c r="I1565" s="1">
        <v>1245</v>
      </c>
      <c r="J1565" s="1" t="s">
        <v>103</v>
      </c>
      <c r="K1565" s="1">
        <v>10</v>
      </c>
      <c r="L1565" s="1">
        <v>83</v>
      </c>
      <c r="M1565" s="1">
        <v>665110</v>
      </c>
      <c r="N1565" s="1">
        <v>5521716</v>
      </c>
      <c r="O1565" s="1">
        <v>1380774</v>
      </c>
      <c r="P1565" s="1">
        <v>548584</v>
      </c>
      <c r="Q1565" s="1" t="s">
        <v>78</v>
      </c>
      <c r="R1565" s="1" t="s">
        <v>104</v>
      </c>
      <c r="S1565" s="1" t="s">
        <v>2632</v>
      </c>
      <c r="T1565" s="1">
        <v>1</v>
      </c>
      <c r="U1565" s="1">
        <v>0</v>
      </c>
      <c r="V1565" s="1">
        <v>0</v>
      </c>
      <c r="Y1565" s="1">
        <v>0</v>
      </c>
      <c r="Z1565" s="1">
        <v>0</v>
      </c>
      <c r="AA1565" s="1">
        <v>0</v>
      </c>
      <c r="AB1565" s="1">
        <v>0</v>
      </c>
      <c r="AC1565" s="1">
        <v>0</v>
      </c>
      <c r="AD1565" s="1">
        <v>1023</v>
      </c>
      <c r="AK1565" s="1">
        <v>0</v>
      </c>
      <c r="AL1565" s="1">
        <v>0</v>
      </c>
      <c r="AM1565" s="1">
        <v>0</v>
      </c>
      <c r="AO1565" s="1">
        <v>0</v>
      </c>
      <c r="AQ1565" s="1">
        <v>0</v>
      </c>
      <c r="AT1565" s="1">
        <v>0</v>
      </c>
      <c r="AV1565" s="1">
        <v>0</v>
      </c>
      <c r="AW1565" s="1">
        <v>0</v>
      </c>
      <c r="AX1565" s="1">
        <v>0</v>
      </c>
      <c r="AY1565" s="1" t="s">
        <v>79</v>
      </c>
      <c r="AZ1565" s="1" t="s">
        <v>3210</v>
      </c>
      <c r="BD1565" s="1">
        <v>0</v>
      </c>
      <c r="BF1565" s="1">
        <v>0</v>
      </c>
      <c r="BH1565" s="1">
        <v>0</v>
      </c>
      <c r="BI1565" s="1">
        <v>0</v>
      </c>
      <c r="BK1565" s="1" t="s">
        <v>1611</v>
      </c>
      <c r="BL1565" s="1" t="s">
        <v>121</v>
      </c>
      <c r="BM1565" s="1" t="s">
        <v>79</v>
      </c>
      <c r="BP1565" s="1">
        <v>0</v>
      </c>
      <c r="BQ1565" s="1">
        <v>0</v>
      </c>
      <c r="BR1565" s="2">
        <v>1380774</v>
      </c>
      <c r="BS1565" s="2">
        <v>548584</v>
      </c>
      <c r="BT1565" s="1" t="s">
        <v>1105</v>
      </c>
      <c r="BU1565" s="1" t="s">
        <v>2118</v>
      </c>
      <c r="BW1565" s="1">
        <v>0</v>
      </c>
      <c r="BX1565" s="1">
        <v>4</v>
      </c>
    </row>
    <row r="1566" spans="1:76" x14ac:dyDescent="0.25">
      <c r="A1566" s="1">
        <v>1565</v>
      </c>
      <c r="B1566" s="1" t="s">
        <v>3144</v>
      </c>
      <c r="C1566" s="1" t="s">
        <v>2142</v>
      </c>
      <c r="D1566" s="1" t="s">
        <v>1093</v>
      </c>
      <c r="E1566" s="1" t="s">
        <v>2133</v>
      </c>
      <c r="F1566" s="1">
        <v>2007</v>
      </c>
      <c r="G1566" s="1">
        <v>6</v>
      </c>
      <c r="H1566" s="1">
        <v>23</v>
      </c>
      <c r="I1566" s="1">
        <v>712</v>
      </c>
      <c r="J1566" s="1" t="s">
        <v>103</v>
      </c>
      <c r="K1566" s="1">
        <v>10</v>
      </c>
      <c r="L1566" s="1">
        <v>83</v>
      </c>
      <c r="M1566" s="1">
        <v>668785</v>
      </c>
      <c r="N1566" s="1">
        <v>5522374</v>
      </c>
      <c r="O1566" s="1">
        <v>1384417</v>
      </c>
      <c r="P1566" s="1">
        <v>549404</v>
      </c>
      <c r="Q1566" s="1" t="s">
        <v>78</v>
      </c>
      <c r="R1566" s="1" t="s">
        <v>79</v>
      </c>
      <c r="S1566" s="1" t="s">
        <v>79</v>
      </c>
      <c r="T1566" s="1">
        <v>1</v>
      </c>
      <c r="U1566" s="1">
        <v>1</v>
      </c>
      <c r="V1566" s="1">
        <v>0</v>
      </c>
      <c r="W1566" s="1" t="s">
        <v>3211</v>
      </c>
      <c r="Y1566" s="1">
        <v>0</v>
      </c>
      <c r="Z1566" s="1">
        <v>0</v>
      </c>
      <c r="AA1566" s="1">
        <v>0</v>
      </c>
      <c r="AB1566" s="1">
        <v>0</v>
      </c>
      <c r="AC1566" s="1">
        <v>0</v>
      </c>
      <c r="AD1566" s="1">
        <v>1077</v>
      </c>
      <c r="AK1566" s="1">
        <v>0</v>
      </c>
      <c r="AL1566" s="1">
        <v>0</v>
      </c>
      <c r="AM1566" s="1">
        <v>0</v>
      </c>
      <c r="AO1566" s="1">
        <v>0</v>
      </c>
      <c r="AQ1566" s="1">
        <v>0</v>
      </c>
      <c r="AT1566" s="1">
        <v>0</v>
      </c>
      <c r="AV1566" s="1">
        <v>0</v>
      </c>
      <c r="AW1566" s="1">
        <v>0</v>
      </c>
      <c r="AX1566" s="1">
        <v>0</v>
      </c>
      <c r="AY1566" s="1" t="s">
        <v>79</v>
      </c>
      <c r="AZ1566" s="1" t="s">
        <v>3212</v>
      </c>
      <c r="BD1566" s="1">
        <v>0</v>
      </c>
      <c r="BF1566" s="1">
        <v>0</v>
      </c>
      <c r="BH1566" s="1">
        <v>0</v>
      </c>
      <c r="BI1566" s="1">
        <v>0</v>
      </c>
      <c r="BK1566" s="1" t="s">
        <v>86</v>
      </c>
      <c r="BL1566" s="1" t="s">
        <v>121</v>
      </c>
      <c r="BM1566" s="1" t="s">
        <v>79</v>
      </c>
      <c r="BO1566" s="1" t="s">
        <v>2144</v>
      </c>
      <c r="BP1566" s="1">
        <v>0</v>
      </c>
      <c r="BQ1566" s="1">
        <v>0</v>
      </c>
      <c r="BR1566" s="2">
        <v>1384417</v>
      </c>
      <c r="BS1566" s="2">
        <v>549404</v>
      </c>
      <c r="BT1566" s="1" t="s">
        <v>1105</v>
      </c>
      <c r="BU1566" s="1" t="s">
        <v>2118</v>
      </c>
      <c r="BW1566" s="1">
        <v>0</v>
      </c>
      <c r="BX1566" s="1">
        <v>4</v>
      </c>
    </row>
    <row r="1567" spans="1:76" x14ac:dyDescent="0.25">
      <c r="A1567" s="1">
        <v>1566</v>
      </c>
      <c r="B1567" s="1" t="s">
        <v>3041</v>
      </c>
      <c r="C1567" s="1" t="s">
        <v>1119</v>
      </c>
      <c r="D1567" s="1" t="s">
        <v>1093</v>
      </c>
      <c r="E1567" s="1" t="s">
        <v>1120</v>
      </c>
      <c r="F1567" s="1">
        <v>2007</v>
      </c>
      <c r="G1567" s="1">
        <v>6</v>
      </c>
      <c r="H1567" s="1">
        <v>23</v>
      </c>
      <c r="I1567" s="1">
        <v>809</v>
      </c>
      <c r="J1567" s="1" t="s">
        <v>103</v>
      </c>
      <c r="K1567" s="1">
        <v>10</v>
      </c>
      <c r="L1567" s="1">
        <v>83</v>
      </c>
      <c r="M1567" s="1">
        <v>668040</v>
      </c>
      <c r="N1567" s="1">
        <v>5542206</v>
      </c>
      <c r="O1567" s="1">
        <v>1382797</v>
      </c>
      <c r="P1567" s="1">
        <v>569183</v>
      </c>
      <c r="Q1567" s="1" t="s">
        <v>78</v>
      </c>
      <c r="R1567" s="1" t="s">
        <v>79</v>
      </c>
      <c r="S1567" s="1" t="s">
        <v>79</v>
      </c>
      <c r="T1567" s="1">
        <v>1</v>
      </c>
      <c r="U1567" s="1">
        <v>1</v>
      </c>
      <c r="V1567" s="1">
        <v>0</v>
      </c>
      <c r="W1567" s="1" t="s">
        <v>3161</v>
      </c>
      <c r="Y1567" s="1">
        <v>4</v>
      </c>
      <c r="Z1567" s="1">
        <v>2</v>
      </c>
      <c r="AA1567" s="1">
        <v>2</v>
      </c>
      <c r="AB1567" s="1">
        <v>0</v>
      </c>
      <c r="AC1567" s="1">
        <v>0</v>
      </c>
      <c r="AD1567" s="1">
        <v>1166</v>
      </c>
      <c r="AK1567" s="1">
        <v>0</v>
      </c>
      <c r="AL1567" s="1">
        <v>0</v>
      </c>
      <c r="AM1567" s="1">
        <v>0</v>
      </c>
      <c r="AO1567" s="1">
        <v>0</v>
      </c>
      <c r="AQ1567" s="1">
        <v>0</v>
      </c>
      <c r="AT1567" s="1">
        <v>0</v>
      </c>
      <c r="AV1567" s="1">
        <v>0</v>
      </c>
      <c r="AW1567" s="1">
        <v>0</v>
      </c>
      <c r="AX1567" s="1">
        <v>0</v>
      </c>
      <c r="AY1567" s="1" t="s">
        <v>79</v>
      </c>
      <c r="BD1567" s="1">
        <v>0</v>
      </c>
      <c r="BF1567" s="1">
        <v>0</v>
      </c>
      <c r="BH1567" s="1">
        <v>0</v>
      </c>
      <c r="BI1567" s="1">
        <v>0</v>
      </c>
      <c r="BK1567" s="1" t="s">
        <v>1611</v>
      </c>
      <c r="BL1567" s="1" t="s">
        <v>121</v>
      </c>
      <c r="BM1567" s="1" t="s">
        <v>79</v>
      </c>
      <c r="BO1567" s="1" t="s">
        <v>1414</v>
      </c>
      <c r="BP1567" s="1">
        <v>0</v>
      </c>
      <c r="BQ1567" s="1">
        <v>0</v>
      </c>
      <c r="BR1567" s="2">
        <v>1382797</v>
      </c>
      <c r="BS1567" s="2">
        <v>569183</v>
      </c>
      <c r="BT1567" s="1" t="s">
        <v>1105</v>
      </c>
      <c r="BU1567" s="1" t="s">
        <v>1126</v>
      </c>
      <c r="BV1567" s="1" t="s">
        <v>1127</v>
      </c>
      <c r="BW1567" s="1">
        <v>0</v>
      </c>
      <c r="BX1567" s="1">
        <v>4</v>
      </c>
    </row>
    <row r="1568" spans="1:76" x14ac:dyDescent="0.25">
      <c r="A1568" s="1">
        <v>1567</v>
      </c>
      <c r="B1568" s="1" t="s">
        <v>3044</v>
      </c>
      <c r="C1568" s="1" t="s">
        <v>1417</v>
      </c>
      <c r="D1568" s="1" t="s">
        <v>1093</v>
      </c>
      <c r="E1568" s="1" t="s">
        <v>1120</v>
      </c>
      <c r="F1568" s="1">
        <v>2007</v>
      </c>
      <c r="G1568" s="1">
        <v>6</v>
      </c>
      <c r="H1568" s="1">
        <v>23</v>
      </c>
      <c r="I1568" s="1">
        <v>820</v>
      </c>
      <c r="J1568" s="1" t="s">
        <v>103</v>
      </c>
      <c r="K1568" s="1">
        <v>10</v>
      </c>
      <c r="L1568" s="1">
        <v>83</v>
      </c>
      <c r="M1568" s="1">
        <v>667343</v>
      </c>
      <c r="N1568" s="1">
        <v>5541051</v>
      </c>
      <c r="O1568" s="1">
        <v>1382152</v>
      </c>
      <c r="P1568" s="1">
        <v>567998</v>
      </c>
      <c r="Q1568" s="1" t="s">
        <v>78</v>
      </c>
      <c r="R1568" s="1" t="s">
        <v>79</v>
      </c>
      <c r="S1568" s="1" t="s">
        <v>79</v>
      </c>
      <c r="T1568" s="1">
        <v>0</v>
      </c>
      <c r="U1568" s="1">
        <v>0</v>
      </c>
      <c r="V1568" s="1">
        <v>0</v>
      </c>
      <c r="W1568" s="1" t="s">
        <v>3213</v>
      </c>
      <c r="Y1568" s="1">
        <v>0</v>
      </c>
      <c r="Z1568" s="1">
        <v>0</v>
      </c>
      <c r="AA1568" s="1">
        <v>0</v>
      </c>
      <c r="AB1568" s="1">
        <v>0</v>
      </c>
      <c r="AC1568" s="1">
        <v>0</v>
      </c>
      <c r="AD1568" s="1">
        <v>1163</v>
      </c>
      <c r="AK1568" s="1">
        <v>0</v>
      </c>
      <c r="AL1568" s="1">
        <v>0</v>
      </c>
      <c r="AM1568" s="1">
        <v>0</v>
      </c>
      <c r="AO1568" s="1">
        <v>0</v>
      </c>
      <c r="AQ1568" s="1">
        <v>0</v>
      </c>
      <c r="AT1568" s="1">
        <v>0</v>
      </c>
      <c r="AV1568" s="1">
        <v>0</v>
      </c>
      <c r="AW1568" s="1">
        <v>0</v>
      </c>
      <c r="AX1568" s="1">
        <v>0</v>
      </c>
      <c r="AY1568" s="1" t="s">
        <v>79</v>
      </c>
      <c r="AZ1568" s="1" t="s">
        <v>3214</v>
      </c>
      <c r="BD1568" s="1">
        <v>0</v>
      </c>
      <c r="BF1568" s="1">
        <v>0</v>
      </c>
      <c r="BH1568" s="1">
        <v>0</v>
      </c>
      <c r="BI1568" s="1">
        <v>0</v>
      </c>
      <c r="BK1568" s="1" t="s">
        <v>1611</v>
      </c>
      <c r="BL1568" s="1" t="s">
        <v>121</v>
      </c>
      <c r="BM1568" s="1" t="s">
        <v>79</v>
      </c>
      <c r="BP1568" s="1">
        <v>0</v>
      </c>
      <c r="BQ1568" s="1">
        <v>0</v>
      </c>
      <c r="BR1568" s="2">
        <v>1382152</v>
      </c>
      <c r="BS1568" s="2">
        <v>567998</v>
      </c>
      <c r="BT1568" s="1" t="s">
        <v>1105</v>
      </c>
      <c r="BU1568" s="1" t="s">
        <v>1126</v>
      </c>
      <c r="BW1568" s="1">
        <v>0</v>
      </c>
      <c r="BX1568" s="1">
        <v>3</v>
      </c>
    </row>
    <row r="1569" spans="1:76" x14ac:dyDescent="0.25">
      <c r="A1569" s="1">
        <v>1568</v>
      </c>
      <c r="B1569" s="1" t="s">
        <v>3151</v>
      </c>
      <c r="C1569" s="1" t="s">
        <v>2110</v>
      </c>
      <c r="D1569" s="1" t="s">
        <v>1093</v>
      </c>
      <c r="E1569" s="1" t="s">
        <v>1120</v>
      </c>
      <c r="F1569" s="1">
        <v>2007</v>
      </c>
      <c r="G1569" s="1">
        <v>6</v>
      </c>
      <c r="H1569" s="1">
        <v>23</v>
      </c>
      <c r="I1569" s="1">
        <v>855</v>
      </c>
      <c r="J1569" s="1" t="s">
        <v>103</v>
      </c>
      <c r="K1569" s="1">
        <v>10</v>
      </c>
      <c r="L1569" s="1">
        <v>83</v>
      </c>
      <c r="M1569" s="1">
        <v>661628</v>
      </c>
      <c r="N1569" s="1">
        <v>5534051</v>
      </c>
      <c r="O1569" s="1">
        <v>1376751</v>
      </c>
      <c r="P1569" s="1">
        <v>560753</v>
      </c>
      <c r="Q1569" s="1" t="s">
        <v>78</v>
      </c>
      <c r="R1569" s="1" t="s">
        <v>79</v>
      </c>
      <c r="S1569" s="1" t="s">
        <v>79</v>
      </c>
      <c r="T1569" s="1">
        <v>1</v>
      </c>
      <c r="U1569" s="1">
        <v>1</v>
      </c>
      <c r="V1569" s="1">
        <v>0</v>
      </c>
      <c r="W1569" s="1" t="s">
        <v>2801</v>
      </c>
      <c r="Y1569" s="1">
        <v>5</v>
      </c>
      <c r="Z1569" s="1">
        <v>1</v>
      </c>
      <c r="AA1569" s="1">
        <v>4</v>
      </c>
      <c r="AB1569" s="1">
        <v>0</v>
      </c>
      <c r="AC1569" s="1">
        <v>0</v>
      </c>
      <c r="AD1569" s="1">
        <v>1103</v>
      </c>
      <c r="AK1569" s="1">
        <v>0</v>
      </c>
      <c r="AL1569" s="1">
        <v>0</v>
      </c>
      <c r="AM1569" s="1">
        <v>0</v>
      </c>
      <c r="AO1569" s="1">
        <v>0</v>
      </c>
      <c r="AQ1569" s="1">
        <v>0</v>
      </c>
      <c r="AT1569" s="1">
        <v>0</v>
      </c>
      <c r="AV1569" s="1">
        <v>0</v>
      </c>
      <c r="AW1569" s="1">
        <v>0</v>
      </c>
      <c r="AX1569" s="1">
        <v>0</v>
      </c>
      <c r="AY1569" s="1" t="s">
        <v>79</v>
      </c>
      <c r="BD1569" s="1">
        <v>0</v>
      </c>
      <c r="BF1569" s="1">
        <v>0</v>
      </c>
      <c r="BH1569" s="1">
        <v>0</v>
      </c>
      <c r="BI1569" s="1">
        <v>0</v>
      </c>
      <c r="BK1569" s="1" t="s">
        <v>1611</v>
      </c>
      <c r="BL1569" s="1" t="s">
        <v>121</v>
      </c>
      <c r="BM1569" s="1" t="s">
        <v>79</v>
      </c>
      <c r="BP1569" s="1">
        <v>0</v>
      </c>
      <c r="BQ1569" s="1">
        <v>0</v>
      </c>
      <c r="BR1569" s="2">
        <v>1376751</v>
      </c>
      <c r="BS1569" s="2">
        <v>560753</v>
      </c>
      <c r="BT1569" s="1" t="s">
        <v>1105</v>
      </c>
      <c r="BU1569" s="1" t="s">
        <v>1126</v>
      </c>
      <c r="BW1569" s="1">
        <v>0</v>
      </c>
      <c r="BX1569" s="1">
        <v>4</v>
      </c>
    </row>
    <row r="1570" spans="1:76" x14ac:dyDescent="0.25">
      <c r="A1570" s="1">
        <v>1569</v>
      </c>
      <c r="B1570" s="1" t="s">
        <v>3129</v>
      </c>
      <c r="C1570" s="1" t="s">
        <v>2128</v>
      </c>
      <c r="D1570" s="1" t="s">
        <v>1093</v>
      </c>
      <c r="E1570" s="1" t="s">
        <v>1098</v>
      </c>
      <c r="F1570" s="1">
        <v>2007</v>
      </c>
      <c r="G1570" s="1">
        <v>6</v>
      </c>
      <c r="H1570" s="1">
        <v>23</v>
      </c>
      <c r="I1570" s="1">
        <v>951</v>
      </c>
      <c r="J1570" s="1" t="s">
        <v>103</v>
      </c>
      <c r="K1570" s="1">
        <v>10</v>
      </c>
      <c r="L1570" s="1">
        <v>83</v>
      </c>
      <c r="M1570" s="1">
        <v>643388</v>
      </c>
      <c r="N1570" s="1">
        <v>5542194</v>
      </c>
      <c r="O1570" s="1">
        <v>1358167</v>
      </c>
      <c r="P1570" s="1">
        <v>568087</v>
      </c>
      <c r="Q1570" s="1" t="s">
        <v>78</v>
      </c>
      <c r="R1570" s="1" t="s">
        <v>79</v>
      </c>
      <c r="S1570" s="1" t="s">
        <v>79</v>
      </c>
      <c r="T1570" s="1">
        <v>1</v>
      </c>
      <c r="U1570" s="1">
        <v>1</v>
      </c>
      <c r="V1570" s="1">
        <v>0</v>
      </c>
      <c r="W1570" s="1" t="s">
        <v>2917</v>
      </c>
      <c r="Y1570" s="1">
        <v>4</v>
      </c>
      <c r="Z1570" s="1">
        <v>2</v>
      </c>
      <c r="AA1570" s="1">
        <v>2</v>
      </c>
      <c r="AB1570" s="1">
        <v>0</v>
      </c>
      <c r="AC1570" s="1">
        <v>0</v>
      </c>
      <c r="AD1570" s="1">
        <v>827</v>
      </c>
      <c r="AK1570" s="1">
        <v>0</v>
      </c>
      <c r="AL1570" s="1">
        <v>0</v>
      </c>
      <c r="AM1570" s="1">
        <v>0</v>
      </c>
      <c r="AO1570" s="1">
        <v>0</v>
      </c>
      <c r="AQ1570" s="1">
        <v>0</v>
      </c>
      <c r="AT1570" s="1">
        <v>0</v>
      </c>
      <c r="AV1570" s="1">
        <v>0</v>
      </c>
      <c r="AW1570" s="1">
        <v>0</v>
      </c>
      <c r="AX1570" s="1">
        <v>0</v>
      </c>
      <c r="AY1570" s="1" t="s">
        <v>79</v>
      </c>
      <c r="BD1570" s="1">
        <v>0</v>
      </c>
      <c r="BF1570" s="1">
        <v>0</v>
      </c>
      <c r="BH1570" s="1">
        <v>0</v>
      </c>
      <c r="BI1570" s="1">
        <v>0</v>
      </c>
      <c r="BK1570" s="1" t="s">
        <v>1611</v>
      </c>
      <c r="BL1570" s="1" t="s">
        <v>121</v>
      </c>
      <c r="BM1570" s="1" t="s">
        <v>79</v>
      </c>
      <c r="BO1570" s="1" t="s">
        <v>2130</v>
      </c>
      <c r="BP1570" s="1">
        <v>0</v>
      </c>
      <c r="BQ1570" s="1">
        <v>0</v>
      </c>
      <c r="BR1570" s="2">
        <v>1358167</v>
      </c>
      <c r="BS1570" s="2">
        <v>568087</v>
      </c>
      <c r="BT1570" s="1" t="s">
        <v>123</v>
      </c>
      <c r="BU1570" s="1" t="s">
        <v>1099</v>
      </c>
      <c r="BV1570" s="1" t="s">
        <v>1127</v>
      </c>
      <c r="BW1570" s="1">
        <v>0</v>
      </c>
      <c r="BX1570" s="1">
        <v>3</v>
      </c>
    </row>
    <row r="1571" spans="1:76" x14ac:dyDescent="0.25">
      <c r="A1571" s="1">
        <v>1570</v>
      </c>
      <c r="B1571" s="1" t="s">
        <v>2318</v>
      </c>
      <c r="C1571" s="1" t="s">
        <v>2199</v>
      </c>
      <c r="D1571" s="1" t="s">
        <v>1093</v>
      </c>
      <c r="E1571" s="1" t="s">
        <v>2197</v>
      </c>
      <c r="F1571" s="1">
        <v>2007</v>
      </c>
      <c r="G1571" s="1">
        <v>6</v>
      </c>
      <c r="H1571" s="1">
        <v>23</v>
      </c>
      <c r="I1571" s="1">
        <v>1047</v>
      </c>
      <c r="J1571" s="1" t="s">
        <v>103</v>
      </c>
      <c r="K1571" s="1">
        <v>10</v>
      </c>
      <c r="L1571" s="1">
        <v>83</v>
      </c>
      <c r="M1571" s="1">
        <v>652113</v>
      </c>
      <c r="N1571" s="1">
        <v>5551005</v>
      </c>
      <c r="O1571" s="1">
        <v>1366498</v>
      </c>
      <c r="P1571" s="1">
        <v>577273</v>
      </c>
      <c r="Q1571" s="1" t="s">
        <v>78</v>
      </c>
      <c r="R1571" s="1" t="s">
        <v>79</v>
      </c>
      <c r="S1571" s="1" t="s">
        <v>79</v>
      </c>
      <c r="T1571" s="1">
        <v>1</v>
      </c>
      <c r="U1571" s="1">
        <v>1</v>
      </c>
      <c r="V1571" s="1">
        <v>0</v>
      </c>
      <c r="W1571" s="1" t="s">
        <v>2917</v>
      </c>
      <c r="Y1571" s="1">
        <v>5</v>
      </c>
      <c r="Z1571" s="1">
        <v>2</v>
      </c>
      <c r="AA1571" s="1">
        <v>3</v>
      </c>
      <c r="AB1571" s="1">
        <v>0</v>
      </c>
      <c r="AC1571" s="1">
        <v>0</v>
      </c>
      <c r="AD1571" s="1">
        <v>985</v>
      </c>
      <c r="AK1571" s="1">
        <v>0</v>
      </c>
      <c r="AL1571" s="1">
        <v>0</v>
      </c>
      <c r="AM1571" s="1">
        <v>0</v>
      </c>
      <c r="AO1571" s="1">
        <v>0</v>
      </c>
      <c r="AQ1571" s="1">
        <v>0</v>
      </c>
      <c r="AT1571" s="1">
        <v>0</v>
      </c>
      <c r="AV1571" s="1">
        <v>0</v>
      </c>
      <c r="AW1571" s="1">
        <v>0</v>
      </c>
      <c r="AX1571" s="1">
        <v>0</v>
      </c>
      <c r="AY1571" s="1" t="s">
        <v>79</v>
      </c>
      <c r="BD1571" s="1">
        <v>0</v>
      </c>
      <c r="BF1571" s="1">
        <v>0</v>
      </c>
      <c r="BH1571" s="1">
        <v>0</v>
      </c>
      <c r="BI1571" s="1">
        <v>0</v>
      </c>
      <c r="BK1571" s="1" t="s">
        <v>1611</v>
      </c>
      <c r="BL1571" s="1" t="s">
        <v>121</v>
      </c>
      <c r="BM1571" s="1" t="s">
        <v>79</v>
      </c>
      <c r="BO1571" s="1" t="s">
        <v>2200</v>
      </c>
      <c r="BP1571" s="1">
        <v>0</v>
      </c>
      <c r="BQ1571" s="1">
        <v>0</v>
      </c>
      <c r="BR1571" s="2">
        <v>1366498</v>
      </c>
      <c r="BS1571" s="2">
        <v>577273</v>
      </c>
      <c r="BT1571" s="1" t="s">
        <v>1095</v>
      </c>
      <c r="BU1571" s="1" t="s">
        <v>1099</v>
      </c>
      <c r="BV1571" s="1" t="s">
        <v>1127</v>
      </c>
      <c r="BW1571" s="1">
        <v>0</v>
      </c>
      <c r="BX1571" s="1">
        <v>4</v>
      </c>
    </row>
    <row r="1572" spans="1:76" x14ac:dyDescent="0.25">
      <c r="A1572" s="1">
        <v>1571</v>
      </c>
      <c r="B1572" s="1" t="s">
        <v>3158</v>
      </c>
      <c r="C1572" s="1" t="s">
        <v>2203</v>
      </c>
      <c r="D1572" s="1" t="s">
        <v>1093</v>
      </c>
      <c r="E1572" s="1" t="s">
        <v>2197</v>
      </c>
      <c r="F1572" s="1">
        <v>2007</v>
      </c>
      <c r="G1572" s="1">
        <v>6</v>
      </c>
      <c r="H1572" s="1">
        <v>23</v>
      </c>
      <c r="I1572" s="1">
        <v>1100</v>
      </c>
      <c r="J1572" s="1" t="s">
        <v>103</v>
      </c>
      <c r="K1572" s="1">
        <v>10</v>
      </c>
      <c r="L1572" s="1">
        <v>83</v>
      </c>
      <c r="M1572" s="1">
        <v>652206</v>
      </c>
      <c r="N1572" s="1">
        <v>5550443</v>
      </c>
      <c r="O1572" s="1">
        <v>1366615</v>
      </c>
      <c r="P1572" s="1">
        <v>576716</v>
      </c>
      <c r="Q1572" s="1" t="s">
        <v>78</v>
      </c>
      <c r="R1572" s="1" t="s">
        <v>79</v>
      </c>
      <c r="S1572" s="1" t="s">
        <v>79</v>
      </c>
      <c r="T1572" s="1">
        <v>1</v>
      </c>
      <c r="U1572" s="1">
        <v>1</v>
      </c>
      <c r="V1572" s="1">
        <v>0</v>
      </c>
      <c r="W1572" s="1" t="s">
        <v>3215</v>
      </c>
      <c r="Y1572" s="1">
        <v>3</v>
      </c>
      <c r="Z1572" s="1">
        <v>1</v>
      </c>
      <c r="AA1572" s="1">
        <v>2</v>
      </c>
      <c r="AB1572" s="1">
        <v>0</v>
      </c>
      <c r="AC1572" s="1">
        <v>0</v>
      </c>
      <c r="AD1572" s="1">
        <v>987</v>
      </c>
      <c r="AK1572" s="1">
        <v>0</v>
      </c>
      <c r="AL1572" s="1">
        <v>0</v>
      </c>
      <c r="AM1572" s="1">
        <v>0</v>
      </c>
      <c r="AO1572" s="1">
        <v>0</v>
      </c>
      <c r="AQ1572" s="1">
        <v>0</v>
      </c>
      <c r="AT1572" s="1">
        <v>0</v>
      </c>
      <c r="AV1572" s="1">
        <v>0</v>
      </c>
      <c r="AW1572" s="1">
        <v>0</v>
      </c>
      <c r="AX1572" s="1">
        <v>0</v>
      </c>
      <c r="AY1572" s="1" t="s">
        <v>79</v>
      </c>
      <c r="BD1572" s="1">
        <v>0</v>
      </c>
      <c r="BF1572" s="1">
        <v>0</v>
      </c>
      <c r="BH1572" s="1">
        <v>0</v>
      </c>
      <c r="BI1572" s="1">
        <v>0</v>
      </c>
      <c r="BK1572" s="1" t="s">
        <v>1611</v>
      </c>
      <c r="BL1572" s="1" t="s">
        <v>121</v>
      </c>
      <c r="BM1572" s="1" t="s">
        <v>79</v>
      </c>
      <c r="BP1572" s="1">
        <v>0</v>
      </c>
      <c r="BQ1572" s="1">
        <v>0</v>
      </c>
      <c r="BR1572" s="2">
        <v>1366615</v>
      </c>
      <c r="BS1572" s="2">
        <v>576716</v>
      </c>
      <c r="BT1572" s="1" t="s">
        <v>1095</v>
      </c>
      <c r="BU1572" s="1" t="s">
        <v>1099</v>
      </c>
      <c r="BW1572" s="1">
        <v>0</v>
      </c>
      <c r="BX1572" s="1">
        <v>3</v>
      </c>
    </row>
    <row r="1573" spans="1:76" x14ac:dyDescent="0.25">
      <c r="A1573" s="1">
        <v>1572</v>
      </c>
      <c r="B1573" s="1" t="s">
        <v>2367</v>
      </c>
      <c r="C1573" s="1" t="s">
        <v>2205</v>
      </c>
      <c r="D1573" s="1" t="s">
        <v>1093</v>
      </c>
      <c r="E1573" s="1" t="s">
        <v>2197</v>
      </c>
      <c r="F1573" s="1">
        <v>2007</v>
      </c>
      <c r="G1573" s="1">
        <v>6</v>
      </c>
      <c r="H1573" s="1">
        <v>23</v>
      </c>
      <c r="I1573" s="1">
        <v>1115</v>
      </c>
      <c r="J1573" s="1" t="s">
        <v>103</v>
      </c>
      <c r="K1573" s="1">
        <v>10</v>
      </c>
      <c r="L1573" s="1">
        <v>83</v>
      </c>
      <c r="M1573" s="1">
        <v>652347</v>
      </c>
      <c r="N1573" s="1">
        <v>5549853</v>
      </c>
      <c r="O1573" s="1">
        <v>1366782</v>
      </c>
      <c r="P1573" s="1">
        <v>576133</v>
      </c>
      <c r="Q1573" s="1" t="s">
        <v>78</v>
      </c>
      <c r="R1573" s="1" t="s">
        <v>79</v>
      </c>
      <c r="S1573" s="1" t="s">
        <v>79</v>
      </c>
      <c r="T1573" s="1">
        <v>1</v>
      </c>
      <c r="U1573" s="1">
        <v>1</v>
      </c>
      <c r="V1573" s="1">
        <v>0</v>
      </c>
      <c r="W1573" s="1" t="s">
        <v>2917</v>
      </c>
      <c r="Y1573" s="1">
        <v>4</v>
      </c>
      <c r="Z1573" s="1">
        <v>0</v>
      </c>
      <c r="AA1573" s="1">
        <v>4</v>
      </c>
      <c r="AB1573" s="1">
        <v>0</v>
      </c>
      <c r="AC1573" s="1">
        <v>0</v>
      </c>
      <c r="AD1573" s="1">
        <v>981</v>
      </c>
      <c r="AK1573" s="1">
        <v>0</v>
      </c>
      <c r="AL1573" s="1">
        <v>0</v>
      </c>
      <c r="AM1573" s="1">
        <v>0</v>
      </c>
      <c r="AO1573" s="1">
        <v>0</v>
      </c>
      <c r="AQ1573" s="1">
        <v>0</v>
      </c>
      <c r="AT1573" s="1">
        <v>0</v>
      </c>
      <c r="AV1573" s="1">
        <v>0</v>
      </c>
      <c r="AW1573" s="1">
        <v>0</v>
      </c>
      <c r="AX1573" s="1">
        <v>0</v>
      </c>
      <c r="AY1573" s="1" t="s">
        <v>79</v>
      </c>
      <c r="BD1573" s="1">
        <v>0</v>
      </c>
      <c r="BF1573" s="1">
        <v>0</v>
      </c>
      <c r="BH1573" s="1">
        <v>0</v>
      </c>
      <c r="BI1573" s="1">
        <v>0</v>
      </c>
      <c r="BK1573" s="1" t="s">
        <v>1611</v>
      </c>
      <c r="BL1573" s="1" t="s">
        <v>121</v>
      </c>
      <c r="BM1573" s="1" t="s">
        <v>79</v>
      </c>
      <c r="BP1573" s="1">
        <v>0</v>
      </c>
      <c r="BQ1573" s="1">
        <v>0</v>
      </c>
      <c r="BR1573" s="2">
        <v>1366782</v>
      </c>
      <c r="BS1573" s="2">
        <v>576133</v>
      </c>
      <c r="BT1573" s="1" t="s">
        <v>2125</v>
      </c>
      <c r="BU1573" s="1" t="s">
        <v>1099</v>
      </c>
      <c r="BW1573" s="1">
        <v>0</v>
      </c>
      <c r="BX1573" s="1">
        <v>3</v>
      </c>
    </row>
    <row r="1574" spans="1:76" x14ac:dyDescent="0.25">
      <c r="A1574" s="1">
        <v>1573</v>
      </c>
      <c r="B1574" s="1" t="s">
        <v>3164</v>
      </c>
      <c r="C1574" s="1" t="s">
        <v>3165</v>
      </c>
      <c r="D1574" s="1" t="s">
        <v>1093</v>
      </c>
      <c r="E1574" s="1" t="s">
        <v>2197</v>
      </c>
      <c r="F1574" s="1">
        <v>2007</v>
      </c>
      <c r="G1574" s="1">
        <v>6</v>
      </c>
      <c r="H1574" s="1">
        <v>23</v>
      </c>
      <c r="I1574" s="1">
        <v>1210</v>
      </c>
      <c r="J1574" s="1" t="s">
        <v>103</v>
      </c>
      <c r="K1574" s="1">
        <v>10</v>
      </c>
      <c r="L1574" s="1">
        <v>83</v>
      </c>
      <c r="M1574" s="1">
        <v>653217</v>
      </c>
      <c r="N1574" s="1">
        <v>5550373</v>
      </c>
      <c r="O1574" s="1">
        <v>1367628</v>
      </c>
      <c r="P1574" s="1">
        <v>576690</v>
      </c>
      <c r="Q1574" s="1" t="s">
        <v>78</v>
      </c>
      <c r="R1574" s="1" t="s">
        <v>79</v>
      </c>
      <c r="S1574" s="1" t="s">
        <v>79</v>
      </c>
      <c r="T1574" s="1">
        <v>1</v>
      </c>
      <c r="U1574" s="1">
        <v>1</v>
      </c>
      <c r="V1574" s="1">
        <v>0</v>
      </c>
      <c r="W1574" s="1" t="s">
        <v>2917</v>
      </c>
      <c r="Y1574" s="1">
        <v>4</v>
      </c>
      <c r="Z1574" s="1">
        <v>2</v>
      </c>
      <c r="AA1574" s="1">
        <v>2</v>
      </c>
      <c r="AB1574" s="1">
        <v>0</v>
      </c>
      <c r="AC1574" s="1">
        <v>0</v>
      </c>
      <c r="AD1574" s="1">
        <v>1091</v>
      </c>
      <c r="AK1574" s="1">
        <v>0</v>
      </c>
      <c r="AL1574" s="1">
        <v>0</v>
      </c>
      <c r="AM1574" s="1">
        <v>0</v>
      </c>
      <c r="AO1574" s="1">
        <v>0</v>
      </c>
      <c r="AQ1574" s="1">
        <v>0</v>
      </c>
      <c r="AT1574" s="1">
        <v>0</v>
      </c>
      <c r="AV1574" s="1">
        <v>0</v>
      </c>
      <c r="AW1574" s="1">
        <v>0</v>
      </c>
      <c r="AX1574" s="1">
        <v>0</v>
      </c>
      <c r="AY1574" s="1" t="s">
        <v>79</v>
      </c>
      <c r="BD1574" s="1">
        <v>0</v>
      </c>
      <c r="BF1574" s="1">
        <v>0</v>
      </c>
      <c r="BH1574" s="1">
        <v>0</v>
      </c>
      <c r="BI1574" s="1">
        <v>0</v>
      </c>
      <c r="BK1574" s="1" t="s">
        <v>1611</v>
      </c>
      <c r="BL1574" s="1" t="s">
        <v>121</v>
      </c>
      <c r="BM1574" s="1" t="s">
        <v>79</v>
      </c>
      <c r="BO1574" s="1" t="s">
        <v>3167</v>
      </c>
      <c r="BP1574" s="1">
        <v>0</v>
      </c>
      <c r="BQ1574" s="1">
        <v>0</v>
      </c>
      <c r="BR1574" s="2">
        <v>1367628</v>
      </c>
      <c r="BS1574" s="2">
        <v>576690</v>
      </c>
      <c r="BT1574" s="1" t="s">
        <v>1095</v>
      </c>
      <c r="BU1574" s="1" t="s">
        <v>1099</v>
      </c>
      <c r="BV1574" s="1" t="s">
        <v>1127</v>
      </c>
      <c r="BW1574" s="1">
        <v>0</v>
      </c>
      <c r="BX1574" s="1">
        <v>3</v>
      </c>
    </row>
    <row r="1575" spans="1:76" x14ac:dyDescent="0.25">
      <c r="A1575" s="1">
        <v>1574</v>
      </c>
      <c r="B1575" s="1" t="s">
        <v>2345</v>
      </c>
      <c r="C1575" s="1" t="s">
        <v>2236</v>
      </c>
      <c r="D1575" s="1" t="s">
        <v>1093</v>
      </c>
      <c r="E1575" s="1" t="s">
        <v>2232</v>
      </c>
      <c r="F1575" s="1">
        <v>2007</v>
      </c>
      <c r="G1575" s="1">
        <v>6</v>
      </c>
      <c r="H1575" s="1">
        <v>23</v>
      </c>
      <c r="I1575" s="1">
        <v>1323</v>
      </c>
      <c r="J1575" s="1" t="s">
        <v>103</v>
      </c>
      <c r="K1575" s="1">
        <v>10</v>
      </c>
      <c r="L1575" s="1">
        <v>83</v>
      </c>
      <c r="M1575" s="1">
        <v>657649</v>
      </c>
      <c r="N1575" s="1">
        <v>5559478</v>
      </c>
      <c r="O1575" s="1">
        <v>1371655</v>
      </c>
      <c r="P1575" s="1">
        <v>585984</v>
      </c>
      <c r="Q1575" s="1" t="s">
        <v>78</v>
      </c>
      <c r="R1575" s="1" t="s">
        <v>79</v>
      </c>
      <c r="S1575" s="1" t="s">
        <v>79</v>
      </c>
      <c r="T1575" s="1">
        <v>1</v>
      </c>
      <c r="U1575" s="1">
        <v>0</v>
      </c>
      <c r="V1575" s="1">
        <v>0</v>
      </c>
      <c r="W1575" s="1" t="s">
        <v>3216</v>
      </c>
      <c r="Y1575" s="1">
        <v>0</v>
      </c>
      <c r="Z1575" s="1">
        <v>0</v>
      </c>
      <c r="AA1575" s="1">
        <v>0</v>
      </c>
      <c r="AB1575" s="1">
        <v>0</v>
      </c>
      <c r="AC1575" s="1">
        <v>0</v>
      </c>
      <c r="AD1575" s="1">
        <v>1015</v>
      </c>
      <c r="AK1575" s="1">
        <v>0</v>
      </c>
      <c r="AL1575" s="1">
        <v>0</v>
      </c>
      <c r="AM1575" s="1">
        <v>0</v>
      </c>
      <c r="AO1575" s="1">
        <v>0</v>
      </c>
      <c r="AQ1575" s="1">
        <v>0</v>
      </c>
      <c r="AT1575" s="1">
        <v>0</v>
      </c>
      <c r="AV1575" s="1">
        <v>0</v>
      </c>
      <c r="AW1575" s="1">
        <v>0</v>
      </c>
      <c r="AX1575" s="1">
        <v>0</v>
      </c>
      <c r="AY1575" s="1" t="s">
        <v>79</v>
      </c>
      <c r="AZ1575" s="1" t="s">
        <v>3217</v>
      </c>
      <c r="BD1575" s="1">
        <v>0</v>
      </c>
      <c r="BF1575" s="1">
        <v>0</v>
      </c>
      <c r="BH1575" s="1">
        <v>0</v>
      </c>
      <c r="BI1575" s="1">
        <v>0</v>
      </c>
      <c r="BK1575" s="1" t="s">
        <v>1611</v>
      </c>
      <c r="BL1575" s="1" t="s">
        <v>121</v>
      </c>
      <c r="BM1575" s="1" t="s">
        <v>79</v>
      </c>
      <c r="BO1575" s="1" t="s">
        <v>2237</v>
      </c>
      <c r="BP1575" s="1">
        <v>0</v>
      </c>
      <c r="BQ1575" s="1">
        <v>0</v>
      </c>
      <c r="BR1575" s="2">
        <v>1371655</v>
      </c>
      <c r="BS1575" s="2">
        <v>585984</v>
      </c>
      <c r="BT1575" s="1" t="s">
        <v>1095</v>
      </c>
      <c r="BU1575" s="1" t="s">
        <v>1096</v>
      </c>
      <c r="BV1575" s="1" t="s">
        <v>1127</v>
      </c>
      <c r="BW1575" s="1">
        <v>0</v>
      </c>
      <c r="BX1575" s="1">
        <v>5</v>
      </c>
    </row>
    <row r="1576" spans="1:76" x14ac:dyDescent="0.25">
      <c r="A1576" s="1">
        <v>1575</v>
      </c>
      <c r="B1576" s="1" t="s">
        <v>2338</v>
      </c>
      <c r="C1576" s="1" t="s">
        <v>2243</v>
      </c>
      <c r="D1576" s="1" t="s">
        <v>1093</v>
      </c>
      <c r="E1576" s="1" t="s">
        <v>2232</v>
      </c>
      <c r="F1576" s="1">
        <v>2007</v>
      </c>
      <c r="G1576" s="1">
        <v>6</v>
      </c>
      <c r="H1576" s="1">
        <v>23</v>
      </c>
      <c r="I1576" s="1">
        <v>1343</v>
      </c>
      <c r="J1576" s="1" t="s">
        <v>103</v>
      </c>
      <c r="K1576" s="1">
        <v>10</v>
      </c>
      <c r="L1576" s="1">
        <v>83</v>
      </c>
      <c r="M1576" s="1">
        <v>658956</v>
      </c>
      <c r="N1576" s="1">
        <v>5560644</v>
      </c>
      <c r="O1576" s="1">
        <v>1372910</v>
      </c>
      <c r="P1576" s="1">
        <v>587206</v>
      </c>
      <c r="Q1576" s="1" t="s">
        <v>78</v>
      </c>
      <c r="R1576" s="1" t="s">
        <v>79</v>
      </c>
      <c r="S1576" s="1" t="s">
        <v>79</v>
      </c>
      <c r="T1576" s="1">
        <v>1</v>
      </c>
      <c r="U1576" s="1">
        <v>1</v>
      </c>
      <c r="V1576" s="1">
        <v>0</v>
      </c>
      <c r="W1576" s="1" t="s">
        <v>2917</v>
      </c>
      <c r="Y1576" s="1">
        <v>2</v>
      </c>
      <c r="Z1576" s="1">
        <v>1</v>
      </c>
      <c r="AA1576" s="1">
        <v>1</v>
      </c>
      <c r="AB1576" s="1">
        <v>0</v>
      </c>
      <c r="AC1576" s="1">
        <v>0</v>
      </c>
      <c r="AD1576" s="1">
        <v>1152</v>
      </c>
      <c r="AK1576" s="1">
        <v>0</v>
      </c>
      <c r="AL1576" s="1">
        <v>0</v>
      </c>
      <c r="AM1576" s="1">
        <v>0</v>
      </c>
      <c r="AO1576" s="1">
        <v>0</v>
      </c>
      <c r="AQ1576" s="1">
        <v>0</v>
      </c>
      <c r="AT1576" s="1">
        <v>0</v>
      </c>
      <c r="AV1576" s="1">
        <v>0</v>
      </c>
      <c r="AW1576" s="1">
        <v>0</v>
      </c>
      <c r="AX1576" s="1">
        <v>0</v>
      </c>
      <c r="AY1576" s="1" t="s">
        <v>79</v>
      </c>
      <c r="BD1576" s="1">
        <v>0</v>
      </c>
      <c r="BF1576" s="1">
        <v>0</v>
      </c>
      <c r="BH1576" s="1">
        <v>0</v>
      </c>
      <c r="BI1576" s="1">
        <v>0</v>
      </c>
      <c r="BK1576" s="1" t="s">
        <v>1611</v>
      </c>
      <c r="BL1576" s="1" t="s">
        <v>121</v>
      </c>
      <c r="BM1576" s="1" t="s">
        <v>79</v>
      </c>
      <c r="BP1576" s="1">
        <v>0</v>
      </c>
      <c r="BQ1576" s="1">
        <v>0</v>
      </c>
      <c r="BR1576" s="2">
        <v>1372910</v>
      </c>
      <c r="BS1576" s="2">
        <v>587206</v>
      </c>
      <c r="BT1576" s="1" t="s">
        <v>1095</v>
      </c>
      <c r="BU1576" s="1" t="s">
        <v>1096</v>
      </c>
      <c r="BW1576" s="1">
        <v>0</v>
      </c>
      <c r="BX1576" s="1">
        <v>4</v>
      </c>
    </row>
    <row r="1577" spans="1:76" x14ac:dyDescent="0.25">
      <c r="A1577" s="1">
        <v>1576</v>
      </c>
      <c r="B1577" s="1" t="s">
        <v>2386</v>
      </c>
      <c r="C1577" s="1" t="s">
        <v>2181</v>
      </c>
      <c r="D1577" s="1" t="s">
        <v>1093</v>
      </c>
      <c r="E1577" s="1" t="s">
        <v>2179</v>
      </c>
      <c r="F1577" s="1">
        <v>2007</v>
      </c>
      <c r="G1577" s="1">
        <v>6</v>
      </c>
      <c r="H1577" s="1">
        <v>24</v>
      </c>
      <c r="I1577" s="1">
        <v>538</v>
      </c>
      <c r="J1577" s="1" t="s">
        <v>103</v>
      </c>
      <c r="K1577" s="1">
        <v>10</v>
      </c>
      <c r="L1577" s="1">
        <v>83</v>
      </c>
      <c r="M1577" s="1">
        <v>672144</v>
      </c>
      <c r="N1577" s="1">
        <v>5516190</v>
      </c>
      <c r="O1577" s="1">
        <v>1388048</v>
      </c>
      <c r="P1577" s="1">
        <v>543376</v>
      </c>
      <c r="Q1577" s="1" t="s">
        <v>1484</v>
      </c>
      <c r="R1577" s="1" t="s">
        <v>1485</v>
      </c>
      <c r="S1577" s="1" t="s">
        <v>86</v>
      </c>
      <c r="T1577" s="1">
        <v>0</v>
      </c>
      <c r="U1577" s="1">
        <v>0</v>
      </c>
      <c r="V1577" s="1">
        <v>0</v>
      </c>
      <c r="Y1577" s="1">
        <v>0</v>
      </c>
      <c r="Z1577" s="1">
        <v>0</v>
      </c>
      <c r="AA1577" s="1">
        <v>0</v>
      </c>
      <c r="AB1577" s="1">
        <v>0</v>
      </c>
      <c r="AC1577" s="1">
        <v>0</v>
      </c>
      <c r="AD1577" s="1">
        <v>1103</v>
      </c>
      <c r="AK1577" s="1">
        <v>0</v>
      </c>
      <c r="AL1577" s="1">
        <v>0</v>
      </c>
      <c r="AM1577" s="1">
        <v>0</v>
      </c>
      <c r="AO1577" s="1">
        <v>0</v>
      </c>
      <c r="AQ1577" s="1">
        <v>0</v>
      </c>
      <c r="AT1577" s="1">
        <v>0</v>
      </c>
      <c r="AV1577" s="1">
        <v>0</v>
      </c>
      <c r="AW1577" s="1">
        <v>0</v>
      </c>
      <c r="AX1577" s="1">
        <v>0</v>
      </c>
      <c r="AY1577" s="1" t="s">
        <v>79</v>
      </c>
      <c r="BD1577" s="1">
        <v>0</v>
      </c>
      <c r="BF1577" s="1">
        <v>0</v>
      </c>
      <c r="BG1577" s="1" t="s">
        <v>3218</v>
      </c>
      <c r="BH1577" s="1">
        <v>0</v>
      </c>
      <c r="BI1577" s="1">
        <v>0</v>
      </c>
      <c r="BJ1577" s="1" t="s">
        <v>3060</v>
      </c>
      <c r="BK1577" s="1" t="s">
        <v>1611</v>
      </c>
      <c r="BL1577" s="1" t="s">
        <v>121</v>
      </c>
      <c r="BM1577" s="1" t="s">
        <v>79</v>
      </c>
      <c r="BP1577" s="1">
        <v>0</v>
      </c>
      <c r="BQ1577" s="1">
        <v>0</v>
      </c>
      <c r="BR1577" s="2">
        <v>1388048</v>
      </c>
      <c r="BS1577" s="2">
        <v>543376</v>
      </c>
      <c r="BT1577" s="1" t="s">
        <v>1105</v>
      </c>
      <c r="BU1577" s="1" t="s">
        <v>2118</v>
      </c>
      <c r="BW1577" s="1">
        <v>0</v>
      </c>
      <c r="BX1577" s="1">
        <v>5</v>
      </c>
    </row>
    <row r="1578" spans="1:76" x14ac:dyDescent="0.25">
      <c r="A1578" s="1">
        <v>1577</v>
      </c>
      <c r="B1578" s="1" t="s">
        <v>1476</v>
      </c>
      <c r="C1578" s="1" t="s">
        <v>112</v>
      </c>
      <c r="D1578" s="1" t="s">
        <v>113</v>
      </c>
      <c r="E1578" s="1" t="s">
        <v>114</v>
      </c>
      <c r="F1578" s="1">
        <v>2007</v>
      </c>
      <c r="G1578" s="1">
        <v>6</v>
      </c>
      <c r="H1578" s="1">
        <v>24</v>
      </c>
      <c r="I1578" s="1">
        <v>645</v>
      </c>
      <c r="J1578" s="1" t="s">
        <v>2657</v>
      </c>
      <c r="K1578" s="1">
        <v>10</v>
      </c>
      <c r="L1578" s="1">
        <v>83</v>
      </c>
      <c r="M1578" s="1">
        <v>685235</v>
      </c>
      <c r="N1578" s="1">
        <v>5478509</v>
      </c>
      <c r="O1578" s="1">
        <v>1402803</v>
      </c>
      <c r="P1578" s="1">
        <v>506332</v>
      </c>
      <c r="Q1578" s="1" t="s">
        <v>78</v>
      </c>
      <c r="R1578" s="1" t="s">
        <v>79</v>
      </c>
      <c r="S1578" s="1" t="s">
        <v>79</v>
      </c>
      <c r="T1578" s="1">
        <v>1</v>
      </c>
      <c r="U1578" s="1">
        <v>1</v>
      </c>
      <c r="V1578" s="1">
        <v>0</v>
      </c>
      <c r="W1578" s="1" t="s">
        <v>2785</v>
      </c>
      <c r="X1578" s="1" t="s">
        <v>8078</v>
      </c>
      <c r="Y1578" s="1">
        <v>4</v>
      </c>
      <c r="Z1578" s="1">
        <v>1</v>
      </c>
      <c r="AA1578" s="1">
        <v>3</v>
      </c>
      <c r="AB1578" s="1">
        <v>0</v>
      </c>
      <c r="AC1578" s="1">
        <v>0</v>
      </c>
      <c r="AD1578" s="1">
        <v>832</v>
      </c>
      <c r="AK1578" s="1">
        <v>0</v>
      </c>
      <c r="AL1578" s="1">
        <v>0</v>
      </c>
      <c r="AM1578" s="1">
        <v>0</v>
      </c>
      <c r="AO1578" s="1">
        <v>0</v>
      </c>
      <c r="AQ1578" s="1">
        <v>0</v>
      </c>
      <c r="AT1578" s="1">
        <v>0</v>
      </c>
      <c r="AV1578" s="1">
        <v>0</v>
      </c>
      <c r="AW1578" s="1">
        <v>0</v>
      </c>
      <c r="AX1578" s="1">
        <v>0</v>
      </c>
      <c r="AY1578" s="1" t="s">
        <v>79</v>
      </c>
      <c r="BD1578" s="1">
        <v>0</v>
      </c>
      <c r="BF1578" s="1">
        <v>0</v>
      </c>
      <c r="BH1578" s="1">
        <v>0</v>
      </c>
      <c r="BI1578" s="1">
        <v>0</v>
      </c>
      <c r="BK1578" s="1" t="s">
        <v>1611</v>
      </c>
      <c r="BL1578" s="1" t="s">
        <v>121</v>
      </c>
      <c r="BM1578" s="1" t="s">
        <v>79</v>
      </c>
      <c r="BP1578" s="1">
        <v>0</v>
      </c>
      <c r="BQ1578" s="1">
        <v>0</v>
      </c>
      <c r="BR1578" s="2">
        <v>1402803</v>
      </c>
      <c r="BS1578" s="2">
        <v>506332</v>
      </c>
      <c r="BT1578" s="1" t="s">
        <v>123</v>
      </c>
      <c r="BU1578" s="1" t="s">
        <v>124</v>
      </c>
      <c r="BW1578" s="1">
        <v>0</v>
      </c>
      <c r="BX1578" s="1">
        <v>3</v>
      </c>
    </row>
    <row r="1579" spans="1:76" x14ac:dyDescent="0.25">
      <c r="A1579" s="1">
        <v>1578</v>
      </c>
      <c r="B1579" s="1" t="s">
        <v>2397</v>
      </c>
      <c r="C1579" s="1" t="s">
        <v>2186</v>
      </c>
      <c r="D1579" s="1" t="s">
        <v>1093</v>
      </c>
      <c r="E1579" s="1" t="s">
        <v>2184</v>
      </c>
      <c r="F1579" s="1">
        <v>2007</v>
      </c>
      <c r="G1579" s="1">
        <v>6</v>
      </c>
      <c r="H1579" s="1">
        <v>24</v>
      </c>
      <c r="I1579" s="1">
        <v>648</v>
      </c>
      <c r="J1579" s="1" t="s">
        <v>103</v>
      </c>
      <c r="K1579" s="1">
        <v>10</v>
      </c>
      <c r="L1579" s="1">
        <v>83</v>
      </c>
      <c r="M1579" s="1">
        <v>664385</v>
      </c>
      <c r="N1579" s="1">
        <v>5510381</v>
      </c>
      <c r="O1579" s="1">
        <v>1380550</v>
      </c>
      <c r="P1579" s="1">
        <v>537231</v>
      </c>
      <c r="Q1579" s="1" t="s">
        <v>78</v>
      </c>
      <c r="R1579" s="1" t="s">
        <v>79</v>
      </c>
      <c r="S1579" s="1" t="s">
        <v>79</v>
      </c>
      <c r="T1579" s="1">
        <v>1</v>
      </c>
      <c r="U1579" s="1">
        <v>1</v>
      </c>
      <c r="V1579" s="1">
        <v>0</v>
      </c>
      <c r="W1579" s="1" t="s">
        <v>2803</v>
      </c>
      <c r="Y1579" s="1">
        <v>3</v>
      </c>
      <c r="Z1579" s="1">
        <v>2</v>
      </c>
      <c r="AA1579" s="1">
        <v>1</v>
      </c>
      <c r="AB1579" s="1">
        <v>0</v>
      </c>
      <c r="AC1579" s="1">
        <v>0</v>
      </c>
      <c r="AD1579" s="1">
        <v>1122</v>
      </c>
      <c r="AK1579" s="1">
        <v>0</v>
      </c>
      <c r="AL1579" s="1">
        <v>0</v>
      </c>
      <c r="AM1579" s="1">
        <v>0</v>
      </c>
      <c r="AO1579" s="1">
        <v>0</v>
      </c>
      <c r="AQ1579" s="1">
        <v>0</v>
      </c>
      <c r="AT1579" s="1">
        <v>0</v>
      </c>
      <c r="AV1579" s="1">
        <v>0</v>
      </c>
      <c r="AW1579" s="1">
        <v>0</v>
      </c>
      <c r="AX1579" s="1">
        <v>0</v>
      </c>
      <c r="AY1579" s="1" t="s">
        <v>79</v>
      </c>
      <c r="BD1579" s="1">
        <v>0</v>
      </c>
      <c r="BF1579" s="1">
        <v>0</v>
      </c>
      <c r="BH1579" s="1">
        <v>0</v>
      </c>
      <c r="BI1579" s="1">
        <v>0</v>
      </c>
      <c r="BK1579" s="1" t="s">
        <v>1611</v>
      </c>
      <c r="BL1579" s="1" t="s">
        <v>121</v>
      </c>
      <c r="BM1579" s="1" t="s">
        <v>79</v>
      </c>
      <c r="BO1579" s="1" t="s">
        <v>2402</v>
      </c>
      <c r="BP1579" s="1">
        <v>0</v>
      </c>
      <c r="BQ1579" s="1">
        <v>0</v>
      </c>
      <c r="BR1579" s="2">
        <v>1380550</v>
      </c>
      <c r="BS1579" s="2">
        <v>537231</v>
      </c>
      <c r="BT1579" s="1" t="s">
        <v>445</v>
      </c>
      <c r="BU1579" s="1" t="s">
        <v>2118</v>
      </c>
      <c r="BW1579" s="1">
        <v>0</v>
      </c>
      <c r="BX1579" s="1">
        <v>4</v>
      </c>
    </row>
    <row r="1580" spans="1:76" x14ac:dyDescent="0.25">
      <c r="A1580" s="1">
        <v>1579</v>
      </c>
      <c r="B1580" s="1" t="s">
        <v>3061</v>
      </c>
      <c r="C1580" s="1" t="s">
        <v>2183</v>
      </c>
      <c r="D1580" s="1" t="s">
        <v>1093</v>
      </c>
      <c r="E1580" s="1" t="s">
        <v>2184</v>
      </c>
      <c r="F1580" s="1">
        <v>2007</v>
      </c>
      <c r="G1580" s="1">
        <v>6</v>
      </c>
      <c r="H1580" s="1">
        <v>24</v>
      </c>
      <c r="I1580" s="1">
        <v>728</v>
      </c>
      <c r="J1580" s="1" t="s">
        <v>103</v>
      </c>
      <c r="K1580" s="1">
        <v>10</v>
      </c>
      <c r="L1580" s="1">
        <v>83</v>
      </c>
      <c r="M1580" s="1">
        <v>667059</v>
      </c>
      <c r="N1580" s="1">
        <v>5512646</v>
      </c>
      <c r="O1580" s="1">
        <v>1383123</v>
      </c>
      <c r="P1580" s="1">
        <v>539611</v>
      </c>
      <c r="Q1580" s="1" t="s">
        <v>78</v>
      </c>
      <c r="R1580" s="1" t="s">
        <v>79</v>
      </c>
      <c r="S1580" s="1" t="s">
        <v>79</v>
      </c>
      <c r="T1580" s="1">
        <v>1</v>
      </c>
      <c r="U1580" s="1">
        <v>1</v>
      </c>
      <c r="V1580" s="1">
        <v>0</v>
      </c>
      <c r="W1580" s="1" t="s">
        <v>2803</v>
      </c>
      <c r="Y1580" s="1">
        <v>4</v>
      </c>
      <c r="Z1580" s="1">
        <v>3</v>
      </c>
      <c r="AA1580" s="1">
        <v>1</v>
      </c>
      <c r="AB1580" s="1">
        <v>0</v>
      </c>
      <c r="AC1580" s="1">
        <v>0</v>
      </c>
      <c r="AD1580" s="1">
        <v>1135</v>
      </c>
      <c r="AK1580" s="1">
        <v>0</v>
      </c>
      <c r="AL1580" s="1">
        <v>0</v>
      </c>
      <c r="AM1580" s="1">
        <v>0</v>
      </c>
      <c r="AO1580" s="1">
        <v>0</v>
      </c>
      <c r="AQ1580" s="1">
        <v>0</v>
      </c>
      <c r="AT1580" s="1">
        <v>0</v>
      </c>
      <c r="AV1580" s="1">
        <v>0</v>
      </c>
      <c r="AW1580" s="1">
        <v>0</v>
      </c>
      <c r="AX1580" s="1">
        <v>0</v>
      </c>
      <c r="AY1580" s="1" t="s">
        <v>79</v>
      </c>
      <c r="BD1580" s="1">
        <v>0</v>
      </c>
      <c r="BF1580" s="1">
        <v>0</v>
      </c>
      <c r="BH1580" s="1">
        <v>0</v>
      </c>
      <c r="BI1580" s="1">
        <v>0</v>
      </c>
      <c r="BK1580" s="1" t="s">
        <v>545</v>
      </c>
      <c r="BL1580" s="1" t="s">
        <v>121</v>
      </c>
      <c r="BM1580" s="1" t="s">
        <v>79</v>
      </c>
      <c r="BP1580" s="1">
        <v>0</v>
      </c>
      <c r="BQ1580" s="1">
        <v>0</v>
      </c>
      <c r="BR1580" s="2">
        <v>1383123</v>
      </c>
      <c r="BS1580" s="2">
        <v>539611</v>
      </c>
      <c r="BT1580" s="1" t="s">
        <v>445</v>
      </c>
      <c r="BU1580" s="1" t="s">
        <v>2118</v>
      </c>
      <c r="BW1580" s="1">
        <v>0</v>
      </c>
      <c r="BX1580" s="1">
        <v>3</v>
      </c>
    </row>
    <row r="1581" spans="1:76" x14ac:dyDescent="0.25">
      <c r="A1581" s="1">
        <v>1580</v>
      </c>
      <c r="B1581" s="1" t="s">
        <v>3073</v>
      </c>
      <c r="C1581" s="1" t="s">
        <v>2993</v>
      </c>
      <c r="D1581" s="1" t="s">
        <v>113</v>
      </c>
      <c r="E1581" s="1" t="s">
        <v>2254</v>
      </c>
      <c r="F1581" s="1">
        <v>2007</v>
      </c>
      <c r="G1581" s="1">
        <v>6</v>
      </c>
      <c r="H1581" s="1">
        <v>24</v>
      </c>
      <c r="I1581" s="1">
        <v>830</v>
      </c>
      <c r="J1581" s="1" t="s">
        <v>103</v>
      </c>
      <c r="K1581" s="1">
        <v>10</v>
      </c>
      <c r="L1581" s="1">
        <v>83</v>
      </c>
      <c r="M1581" s="1">
        <v>676945</v>
      </c>
      <c r="N1581" s="1">
        <v>5486415</v>
      </c>
      <c r="O1581" s="1">
        <v>1394165</v>
      </c>
      <c r="P1581" s="1">
        <v>513856</v>
      </c>
      <c r="Q1581" s="1" t="s">
        <v>78</v>
      </c>
      <c r="R1581" s="1" t="s">
        <v>79</v>
      </c>
      <c r="S1581" s="1" t="s">
        <v>79</v>
      </c>
      <c r="T1581" s="1">
        <v>1</v>
      </c>
      <c r="U1581" s="1">
        <v>1</v>
      </c>
      <c r="V1581" s="1">
        <v>0</v>
      </c>
      <c r="W1581" s="1" t="s">
        <v>2803</v>
      </c>
      <c r="Y1581" s="1">
        <v>5</v>
      </c>
      <c r="Z1581" s="1">
        <v>2</v>
      </c>
      <c r="AA1581" s="1">
        <v>3</v>
      </c>
      <c r="AB1581" s="1">
        <v>0</v>
      </c>
      <c r="AC1581" s="1">
        <v>0</v>
      </c>
      <c r="AD1581" s="1">
        <v>1068</v>
      </c>
      <c r="AK1581" s="1">
        <v>0</v>
      </c>
      <c r="AL1581" s="1">
        <v>0</v>
      </c>
      <c r="AM1581" s="1">
        <v>0</v>
      </c>
      <c r="AO1581" s="1">
        <v>0</v>
      </c>
      <c r="AQ1581" s="1">
        <v>0</v>
      </c>
      <c r="AT1581" s="1">
        <v>0</v>
      </c>
      <c r="AV1581" s="1">
        <v>0</v>
      </c>
      <c r="AW1581" s="1">
        <v>0</v>
      </c>
      <c r="AX1581" s="1">
        <v>0</v>
      </c>
      <c r="AY1581" s="1" t="s">
        <v>79</v>
      </c>
      <c r="BD1581" s="1">
        <v>0</v>
      </c>
      <c r="BF1581" s="1">
        <v>0</v>
      </c>
      <c r="BH1581" s="1">
        <v>0</v>
      </c>
      <c r="BI1581" s="1">
        <v>0</v>
      </c>
      <c r="BJ1581" s="1" t="s">
        <v>3219</v>
      </c>
      <c r="BK1581" s="1" t="s">
        <v>1611</v>
      </c>
      <c r="BL1581" s="1" t="s">
        <v>121</v>
      </c>
      <c r="BM1581" s="1" t="s">
        <v>79</v>
      </c>
      <c r="BP1581" s="1">
        <v>0</v>
      </c>
      <c r="BQ1581" s="1">
        <v>0</v>
      </c>
      <c r="BR1581" s="2">
        <v>1394165</v>
      </c>
      <c r="BS1581" s="2">
        <v>513856</v>
      </c>
      <c r="BT1581" s="1" t="s">
        <v>123</v>
      </c>
      <c r="BU1581" s="1" t="s">
        <v>124</v>
      </c>
      <c r="BW1581" s="1">
        <v>0</v>
      </c>
      <c r="BX1581" s="1">
        <v>4</v>
      </c>
    </row>
    <row r="1582" spans="1:76" x14ac:dyDescent="0.25">
      <c r="A1582" s="1">
        <v>1581</v>
      </c>
      <c r="B1582" s="1" t="s">
        <v>3192</v>
      </c>
      <c r="C1582" s="1" t="s">
        <v>2253</v>
      </c>
      <c r="D1582" s="1" t="s">
        <v>113</v>
      </c>
      <c r="E1582" s="1" t="s">
        <v>2254</v>
      </c>
      <c r="F1582" s="1">
        <v>2007</v>
      </c>
      <c r="G1582" s="1">
        <v>6</v>
      </c>
      <c r="H1582" s="1">
        <v>24</v>
      </c>
      <c r="I1582" s="1">
        <v>910</v>
      </c>
      <c r="J1582" s="1" t="s">
        <v>2657</v>
      </c>
      <c r="K1582" s="1">
        <v>10</v>
      </c>
      <c r="L1582" s="1">
        <v>83</v>
      </c>
      <c r="M1582" s="1">
        <v>678147</v>
      </c>
      <c r="N1582" s="1">
        <v>5484424</v>
      </c>
      <c r="O1582" s="1">
        <v>1395455</v>
      </c>
      <c r="P1582" s="1">
        <v>511921</v>
      </c>
      <c r="Q1582" s="1" t="s">
        <v>78</v>
      </c>
      <c r="R1582" s="1" t="s">
        <v>79</v>
      </c>
      <c r="S1582" s="1" t="s">
        <v>79</v>
      </c>
      <c r="T1582" s="1">
        <v>1</v>
      </c>
      <c r="U1582" s="1">
        <v>1</v>
      </c>
      <c r="V1582" s="1">
        <v>0</v>
      </c>
      <c r="W1582" s="1" t="s">
        <v>2628</v>
      </c>
      <c r="X1582" s="1" t="s">
        <v>8078</v>
      </c>
      <c r="Y1582" s="1">
        <v>5</v>
      </c>
      <c r="Z1582" s="1">
        <v>3</v>
      </c>
      <c r="AA1582" s="1">
        <v>2</v>
      </c>
      <c r="AB1582" s="1">
        <v>0</v>
      </c>
      <c r="AC1582" s="1">
        <v>0</v>
      </c>
      <c r="AD1582" s="1">
        <v>873</v>
      </c>
      <c r="AK1582" s="1">
        <v>0</v>
      </c>
      <c r="AL1582" s="1">
        <v>0</v>
      </c>
      <c r="AM1582" s="1">
        <v>0</v>
      </c>
      <c r="AO1582" s="1">
        <v>0</v>
      </c>
      <c r="AQ1582" s="1">
        <v>0</v>
      </c>
      <c r="AT1582" s="1">
        <v>0</v>
      </c>
      <c r="AV1582" s="1">
        <v>0</v>
      </c>
      <c r="AW1582" s="1">
        <v>0</v>
      </c>
      <c r="AX1582" s="1">
        <v>0</v>
      </c>
      <c r="AY1582" s="1" t="s">
        <v>79</v>
      </c>
      <c r="BB1582" s="1" t="s">
        <v>3220</v>
      </c>
      <c r="BD1582" s="1">
        <v>428</v>
      </c>
      <c r="BF1582" s="1">
        <v>0</v>
      </c>
      <c r="BH1582" s="1">
        <v>0</v>
      </c>
      <c r="BI1582" s="1">
        <v>0</v>
      </c>
      <c r="BK1582" s="1" t="s">
        <v>1611</v>
      </c>
      <c r="BL1582" s="1" t="s">
        <v>121</v>
      </c>
      <c r="BM1582" s="1" t="s">
        <v>79</v>
      </c>
      <c r="BP1582" s="1">
        <v>20060601</v>
      </c>
      <c r="BQ1582" s="1">
        <v>601</v>
      </c>
      <c r="BR1582" s="2">
        <v>1395455</v>
      </c>
      <c r="BS1582" s="2">
        <v>511921</v>
      </c>
      <c r="BT1582" s="1" t="s">
        <v>123</v>
      </c>
      <c r="BU1582" s="1" t="s">
        <v>124</v>
      </c>
      <c r="BW1582" s="1">
        <v>0</v>
      </c>
      <c r="BX1582" s="1">
        <v>4</v>
      </c>
    </row>
    <row r="1583" spans="1:76" x14ac:dyDescent="0.25">
      <c r="A1583" s="1">
        <v>1582</v>
      </c>
      <c r="B1583" s="1" t="s">
        <v>3221</v>
      </c>
      <c r="C1583" s="1" t="s">
        <v>86</v>
      </c>
      <c r="D1583" s="1" t="s">
        <v>113</v>
      </c>
      <c r="E1583" s="1" t="s">
        <v>114</v>
      </c>
      <c r="F1583" s="1">
        <v>2007</v>
      </c>
      <c r="G1583" s="1">
        <v>6</v>
      </c>
      <c r="H1583" s="1">
        <v>24</v>
      </c>
      <c r="I1583" s="1">
        <v>925</v>
      </c>
      <c r="J1583" s="1" t="s">
        <v>103</v>
      </c>
      <c r="K1583" s="1">
        <v>10</v>
      </c>
      <c r="L1583" s="1">
        <v>83</v>
      </c>
      <c r="M1583" s="1">
        <v>685500</v>
      </c>
      <c r="N1583" s="1">
        <v>5479600</v>
      </c>
      <c r="O1583" s="1">
        <v>1403020</v>
      </c>
      <c r="P1583" s="1">
        <v>507433</v>
      </c>
      <c r="Q1583" s="1" t="s">
        <v>78</v>
      </c>
      <c r="R1583" s="1" t="s">
        <v>164</v>
      </c>
      <c r="S1583" s="1" t="s">
        <v>767</v>
      </c>
      <c r="T1583" s="1">
        <v>1</v>
      </c>
      <c r="U1583" s="1">
        <v>0</v>
      </c>
      <c r="V1583" s="1">
        <v>0</v>
      </c>
      <c r="Y1583" s="1">
        <v>0</v>
      </c>
      <c r="Z1583" s="1">
        <v>0</v>
      </c>
      <c r="AA1583" s="1">
        <v>0</v>
      </c>
      <c r="AB1583" s="1">
        <v>0</v>
      </c>
      <c r="AC1583" s="1">
        <v>0</v>
      </c>
      <c r="AD1583" s="1">
        <v>805</v>
      </c>
      <c r="AK1583" s="1">
        <v>0</v>
      </c>
      <c r="AL1583" s="1">
        <v>0</v>
      </c>
      <c r="AM1583" s="1">
        <v>0</v>
      </c>
      <c r="AO1583" s="1">
        <v>0</v>
      </c>
      <c r="AQ1583" s="1">
        <v>0</v>
      </c>
      <c r="AT1583" s="1">
        <v>0</v>
      </c>
      <c r="AV1583" s="1">
        <v>0</v>
      </c>
      <c r="AW1583" s="1">
        <v>0</v>
      </c>
      <c r="AX1583" s="1">
        <v>0</v>
      </c>
      <c r="AY1583" s="1" t="s">
        <v>86</v>
      </c>
      <c r="AZ1583" s="1" t="s">
        <v>3222</v>
      </c>
      <c r="BD1583" s="1">
        <v>0</v>
      </c>
      <c r="BF1583" s="1">
        <v>0</v>
      </c>
      <c r="BH1583" s="1">
        <v>0</v>
      </c>
      <c r="BI1583" s="1">
        <v>0</v>
      </c>
      <c r="BL1583" s="1" t="s">
        <v>121</v>
      </c>
      <c r="BM1583" s="1" t="s">
        <v>191</v>
      </c>
      <c r="BP1583" s="1">
        <v>0</v>
      </c>
      <c r="BQ1583" s="1">
        <v>0</v>
      </c>
      <c r="BR1583" s="2">
        <v>1403020</v>
      </c>
      <c r="BS1583" s="2">
        <v>507433</v>
      </c>
      <c r="BT1583" s="1" t="s">
        <v>174</v>
      </c>
      <c r="BU1583" s="1" t="s">
        <v>124</v>
      </c>
      <c r="BW1583" s="1">
        <v>0</v>
      </c>
      <c r="BX1583" s="1">
        <v>4</v>
      </c>
    </row>
    <row r="1584" spans="1:76" x14ac:dyDescent="0.25">
      <c r="A1584" s="1">
        <v>1583</v>
      </c>
      <c r="B1584" s="1" t="s">
        <v>1472</v>
      </c>
      <c r="C1584" s="1" t="s">
        <v>1441</v>
      </c>
      <c r="D1584" s="1" t="s">
        <v>113</v>
      </c>
      <c r="E1584" s="1" t="s">
        <v>114</v>
      </c>
      <c r="F1584" s="1">
        <v>2007</v>
      </c>
      <c r="G1584" s="1">
        <v>6</v>
      </c>
      <c r="H1584" s="1">
        <v>24</v>
      </c>
      <c r="I1584" s="1">
        <v>925</v>
      </c>
      <c r="J1584" s="1" t="s">
        <v>103</v>
      </c>
      <c r="K1584" s="1">
        <v>10</v>
      </c>
      <c r="L1584" s="1">
        <v>83</v>
      </c>
      <c r="M1584" s="1">
        <v>685257</v>
      </c>
      <c r="N1584" s="1">
        <v>5479122</v>
      </c>
      <c r="O1584" s="1">
        <v>1402798</v>
      </c>
      <c r="P1584" s="1">
        <v>506945</v>
      </c>
      <c r="Q1584" s="1" t="s">
        <v>78</v>
      </c>
      <c r="R1584" s="1" t="s">
        <v>104</v>
      </c>
      <c r="S1584" s="1" t="s">
        <v>1182</v>
      </c>
      <c r="T1584" s="1">
        <v>1</v>
      </c>
      <c r="U1584" s="1">
        <v>0</v>
      </c>
      <c r="V1584" s="1">
        <v>0</v>
      </c>
      <c r="Y1584" s="1">
        <v>0</v>
      </c>
      <c r="Z1584" s="1">
        <v>0</v>
      </c>
      <c r="AA1584" s="1">
        <v>0</v>
      </c>
      <c r="AB1584" s="1">
        <v>0</v>
      </c>
      <c r="AC1584" s="1">
        <v>0</v>
      </c>
      <c r="AD1584" s="1">
        <v>802</v>
      </c>
      <c r="AK1584" s="1">
        <v>0</v>
      </c>
      <c r="AL1584" s="1">
        <v>0</v>
      </c>
      <c r="AM1584" s="1">
        <v>0</v>
      </c>
      <c r="AO1584" s="1">
        <v>0</v>
      </c>
      <c r="AQ1584" s="1">
        <v>0</v>
      </c>
      <c r="AT1584" s="1">
        <v>0</v>
      </c>
      <c r="AV1584" s="1">
        <v>0</v>
      </c>
      <c r="AW1584" s="1">
        <v>0</v>
      </c>
      <c r="AX1584" s="1">
        <v>0</v>
      </c>
      <c r="AY1584" s="1" t="s">
        <v>79</v>
      </c>
      <c r="AZ1584" s="1" t="s">
        <v>3223</v>
      </c>
      <c r="BD1584" s="1">
        <v>0</v>
      </c>
      <c r="BF1584" s="1">
        <v>0</v>
      </c>
      <c r="BH1584" s="1">
        <v>0</v>
      </c>
      <c r="BI1584" s="1">
        <v>0</v>
      </c>
      <c r="BK1584" s="1" t="s">
        <v>86</v>
      </c>
      <c r="BL1584" s="1" t="s">
        <v>121</v>
      </c>
      <c r="BM1584" s="1" t="s">
        <v>79</v>
      </c>
      <c r="BO1584" s="1" t="s">
        <v>173</v>
      </c>
      <c r="BP1584" s="1">
        <v>0</v>
      </c>
      <c r="BQ1584" s="1">
        <v>0</v>
      </c>
      <c r="BR1584" s="2">
        <v>1402798</v>
      </c>
      <c r="BS1584" s="2">
        <v>506945</v>
      </c>
      <c r="BT1584" s="1" t="s">
        <v>174</v>
      </c>
      <c r="BU1584" s="1" t="s">
        <v>124</v>
      </c>
      <c r="BW1584" s="1">
        <v>0</v>
      </c>
      <c r="BX1584" s="1">
        <v>4</v>
      </c>
    </row>
    <row r="1585" spans="1:76" x14ac:dyDescent="0.25">
      <c r="A1585" s="1">
        <v>1584</v>
      </c>
      <c r="B1585" s="1" t="s">
        <v>3224</v>
      </c>
      <c r="C1585" s="1" t="s">
        <v>3225</v>
      </c>
      <c r="D1585" s="1" t="s">
        <v>113</v>
      </c>
      <c r="E1585" s="1" t="s">
        <v>114</v>
      </c>
      <c r="F1585" s="1">
        <v>2007</v>
      </c>
      <c r="G1585" s="1">
        <v>6</v>
      </c>
      <c r="H1585" s="1">
        <v>24</v>
      </c>
      <c r="I1585" s="1">
        <v>925</v>
      </c>
      <c r="J1585" s="1" t="s">
        <v>103</v>
      </c>
      <c r="K1585" s="1">
        <v>10</v>
      </c>
      <c r="L1585" s="1">
        <v>83</v>
      </c>
      <c r="M1585" s="1">
        <v>684800</v>
      </c>
      <c r="N1585" s="1">
        <v>5478897</v>
      </c>
      <c r="O1585" s="1">
        <v>1402352</v>
      </c>
      <c r="P1585" s="1">
        <v>506700</v>
      </c>
      <c r="Q1585" s="1" t="s">
        <v>78</v>
      </c>
      <c r="R1585" s="1" t="s">
        <v>104</v>
      </c>
      <c r="S1585" s="1" t="s">
        <v>1182</v>
      </c>
      <c r="T1585" s="1">
        <v>1</v>
      </c>
      <c r="U1585" s="1">
        <v>0</v>
      </c>
      <c r="V1585" s="1">
        <v>0</v>
      </c>
      <c r="Y1585" s="1">
        <v>0</v>
      </c>
      <c r="Z1585" s="1">
        <v>0</v>
      </c>
      <c r="AA1585" s="1">
        <v>0</v>
      </c>
      <c r="AB1585" s="1">
        <v>0</v>
      </c>
      <c r="AC1585" s="1">
        <v>0</v>
      </c>
      <c r="AD1585" s="1">
        <v>815</v>
      </c>
      <c r="AK1585" s="1">
        <v>0</v>
      </c>
      <c r="AL1585" s="1">
        <v>0</v>
      </c>
      <c r="AM1585" s="1">
        <v>0</v>
      </c>
      <c r="AO1585" s="1">
        <v>0</v>
      </c>
      <c r="AQ1585" s="1">
        <v>0</v>
      </c>
      <c r="AT1585" s="1">
        <v>0</v>
      </c>
      <c r="AV1585" s="1">
        <v>0</v>
      </c>
      <c r="AW1585" s="1">
        <v>0</v>
      </c>
      <c r="AX1585" s="1">
        <v>0</v>
      </c>
      <c r="AY1585" s="1" t="s">
        <v>578</v>
      </c>
      <c r="AZ1585" s="1" t="s">
        <v>3089</v>
      </c>
      <c r="BD1585" s="1">
        <v>0</v>
      </c>
      <c r="BF1585" s="1">
        <v>0</v>
      </c>
      <c r="BH1585" s="1">
        <v>0</v>
      </c>
      <c r="BI1585" s="1">
        <v>0</v>
      </c>
      <c r="BL1585" s="1" t="s">
        <v>121</v>
      </c>
      <c r="BM1585" s="1" t="s">
        <v>578</v>
      </c>
      <c r="BO1585" s="1" t="s">
        <v>173</v>
      </c>
      <c r="BP1585" s="1">
        <v>0</v>
      </c>
      <c r="BQ1585" s="1">
        <v>0</v>
      </c>
      <c r="BR1585" s="2">
        <v>1402352</v>
      </c>
      <c r="BS1585" s="2">
        <v>506700</v>
      </c>
      <c r="BT1585" s="1" t="s">
        <v>123</v>
      </c>
      <c r="BU1585" s="1" t="s">
        <v>124</v>
      </c>
      <c r="BW1585" s="1">
        <v>0</v>
      </c>
      <c r="BX1585" s="1">
        <v>3</v>
      </c>
    </row>
    <row r="1586" spans="1:76" x14ac:dyDescent="0.25">
      <c r="A1586" s="1">
        <v>1585</v>
      </c>
      <c r="B1586" s="1" t="s">
        <v>3226</v>
      </c>
      <c r="C1586" s="1" t="s">
        <v>3225</v>
      </c>
      <c r="D1586" s="1" t="s">
        <v>113</v>
      </c>
      <c r="E1586" s="1" t="s">
        <v>114</v>
      </c>
      <c r="F1586" s="1">
        <v>2007</v>
      </c>
      <c r="G1586" s="1">
        <v>6</v>
      </c>
      <c r="H1586" s="1">
        <v>24</v>
      </c>
      <c r="I1586" s="1">
        <v>925</v>
      </c>
      <c r="J1586" s="1" t="s">
        <v>103</v>
      </c>
      <c r="K1586" s="1">
        <v>10</v>
      </c>
      <c r="L1586" s="1">
        <v>83</v>
      </c>
      <c r="M1586" s="1">
        <v>684673</v>
      </c>
      <c r="N1586" s="1">
        <v>5478916</v>
      </c>
      <c r="O1586" s="1">
        <v>1402224</v>
      </c>
      <c r="P1586" s="1">
        <v>506714</v>
      </c>
      <c r="Q1586" s="1" t="s">
        <v>78</v>
      </c>
      <c r="R1586" s="1" t="s">
        <v>104</v>
      </c>
      <c r="S1586" s="1" t="s">
        <v>1182</v>
      </c>
      <c r="T1586" s="1">
        <v>1</v>
      </c>
      <c r="U1586" s="1">
        <v>0</v>
      </c>
      <c r="V1586" s="1">
        <v>0</v>
      </c>
      <c r="Y1586" s="1">
        <v>0</v>
      </c>
      <c r="Z1586" s="1">
        <v>0</v>
      </c>
      <c r="AA1586" s="1">
        <v>0</v>
      </c>
      <c r="AB1586" s="1">
        <v>0</v>
      </c>
      <c r="AC1586" s="1">
        <v>0</v>
      </c>
      <c r="AD1586" s="1">
        <v>842</v>
      </c>
      <c r="AK1586" s="1">
        <v>0</v>
      </c>
      <c r="AL1586" s="1">
        <v>0</v>
      </c>
      <c r="AM1586" s="1">
        <v>0</v>
      </c>
      <c r="AO1586" s="1">
        <v>0</v>
      </c>
      <c r="AQ1586" s="1">
        <v>0</v>
      </c>
      <c r="AT1586" s="1">
        <v>0</v>
      </c>
      <c r="AV1586" s="1">
        <v>0</v>
      </c>
      <c r="AW1586" s="1">
        <v>0</v>
      </c>
      <c r="AX1586" s="1">
        <v>0</v>
      </c>
      <c r="AY1586" s="1" t="s">
        <v>578</v>
      </c>
      <c r="AZ1586" s="1" t="s">
        <v>3089</v>
      </c>
      <c r="BD1586" s="1">
        <v>0</v>
      </c>
      <c r="BF1586" s="1">
        <v>0</v>
      </c>
      <c r="BH1586" s="1">
        <v>0</v>
      </c>
      <c r="BI1586" s="1">
        <v>0</v>
      </c>
      <c r="BL1586" s="1" t="s">
        <v>121</v>
      </c>
      <c r="BM1586" s="1" t="s">
        <v>578</v>
      </c>
      <c r="BO1586" s="1" t="s">
        <v>173</v>
      </c>
      <c r="BP1586" s="1">
        <v>0</v>
      </c>
      <c r="BQ1586" s="1">
        <v>0</v>
      </c>
      <c r="BR1586" s="2">
        <v>1402224</v>
      </c>
      <c r="BS1586" s="2">
        <v>506714</v>
      </c>
      <c r="BT1586" s="1" t="s">
        <v>123</v>
      </c>
      <c r="BU1586" s="1" t="s">
        <v>124</v>
      </c>
      <c r="BW1586" s="1">
        <v>0</v>
      </c>
      <c r="BX1586" s="1">
        <v>3</v>
      </c>
    </row>
    <row r="1587" spans="1:76" x14ac:dyDescent="0.25">
      <c r="A1587" s="1">
        <v>1586</v>
      </c>
      <c r="B1587" s="1" t="s">
        <v>3227</v>
      </c>
      <c r="C1587" s="1" t="s">
        <v>1450</v>
      </c>
      <c r="D1587" s="1" t="s">
        <v>113</v>
      </c>
      <c r="E1587" s="1" t="s">
        <v>114</v>
      </c>
      <c r="F1587" s="1">
        <v>2007</v>
      </c>
      <c r="G1587" s="1">
        <v>6</v>
      </c>
      <c r="H1587" s="1">
        <v>24</v>
      </c>
      <c r="I1587" s="1">
        <v>925</v>
      </c>
      <c r="J1587" s="1" t="s">
        <v>103</v>
      </c>
      <c r="K1587" s="1">
        <v>10</v>
      </c>
      <c r="L1587" s="1">
        <v>83</v>
      </c>
      <c r="M1587" s="1">
        <v>684679</v>
      </c>
      <c r="N1587" s="1">
        <v>5479060</v>
      </c>
      <c r="O1587" s="1">
        <v>1402223</v>
      </c>
      <c r="P1587" s="1">
        <v>506857</v>
      </c>
      <c r="Q1587" s="1" t="s">
        <v>78</v>
      </c>
      <c r="R1587" s="1" t="s">
        <v>104</v>
      </c>
      <c r="S1587" s="1" t="s">
        <v>1182</v>
      </c>
      <c r="T1587" s="1">
        <v>1</v>
      </c>
      <c r="U1587" s="1">
        <v>0</v>
      </c>
      <c r="V1587" s="1">
        <v>0</v>
      </c>
      <c r="Y1587" s="1">
        <v>0</v>
      </c>
      <c r="Z1587" s="1">
        <v>0</v>
      </c>
      <c r="AA1587" s="1">
        <v>0</v>
      </c>
      <c r="AB1587" s="1">
        <v>0</v>
      </c>
      <c r="AC1587" s="1">
        <v>0</v>
      </c>
      <c r="AD1587" s="1">
        <v>845</v>
      </c>
      <c r="AK1587" s="1">
        <v>0</v>
      </c>
      <c r="AL1587" s="1">
        <v>0</v>
      </c>
      <c r="AM1587" s="1">
        <v>0</v>
      </c>
      <c r="AO1587" s="1">
        <v>0</v>
      </c>
      <c r="AQ1587" s="1">
        <v>0</v>
      </c>
      <c r="AT1587" s="1">
        <v>0</v>
      </c>
      <c r="AV1587" s="1">
        <v>0</v>
      </c>
      <c r="AW1587" s="1">
        <v>0</v>
      </c>
      <c r="AX1587" s="1">
        <v>0</v>
      </c>
      <c r="AY1587" s="1" t="s">
        <v>79</v>
      </c>
      <c r="AZ1587" s="1" t="s">
        <v>3089</v>
      </c>
      <c r="BD1587" s="1">
        <v>0</v>
      </c>
      <c r="BF1587" s="1">
        <v>0</v>
      </c>
      <c r="BH1587" s="1">
        <v>0</v>
      </c>
      <c r="BI1587" s="1">
        <v>0</v>
      </c>
      <c r="BL1587" s="1" t="s">
        <v>121</v>
      </c>
      <c r="BM1587" s="1" t="s">
        <v>79</v>
      </c>
      <c r="BO1587" s="1" t="s">
        <v>173</v>
      </c>
      <c r="BP1587" s="1">
        <v>0</v>
      </c>
      <c r="BQ1587" s="1">
        <v>0</v>
      </c>
      <c r="BR1587" s="2">
        <v>1402223</v>
      </c>
      <c r="BS1587" s="2">
        <v>506857</v>
      </c>
      <c r="BT1587" s="1" t="s">
        <v>123</v>
      </c>
      <c r="BU1587" s="1" t="s">
        <v>124</v>
      </c>
      <c r="BW1587" s="1">
        <v>0</v>
      </c>
      <c r="BX1587" s="1">
        <v>3</v>
      </c>
    </row>
    <row r="1588" spans="1:76" x14ac:dyDescent="0.25">
      <c r="A1588" s="1">
        <v>1587</v>
      </c>
      <c r="B1588" s="1" t="s">
        <v>1137</v>
      </c>
      <c r="C1588" s="1" t="s">
        <v>1111</v>
      </c>
      <c r="D1588" s="1" t="s">
        <v>113</v>
      </c>
      <c r="E1588" s="1" t="s">
        <v>114</v>
      </c>
      <c r="F1588" s="1">
        <v>2007</v>
      </c>
      <c r="G1588" s="1">
        <v>6</v>
      </c>
      <c r="H1588" s="1">
        <v>24</v>
      </c>
      <c r="I1588" s="1">
        <v>1045</v>
      </c>
      <c r="J1588" s="1" t="s">
        <v>103</v>
      </c>
      <c r="K1588" s="1">
        <v>10</v>
      </c>
      <c r="L1588" s="1">
        <v>83</v>
      </c>
      <c r="M1588" s="1">
        <v>683398</v>
      </c>
      <c r="N1588" s="1">
        <v>5478161</v>
      </c>
      <c r="O1588" s="1">
        <v>1400983</v>
      </c>
      <c r="P1588" s="1">
        <v>505903</v>
      </c>
      <c r="Q1588" s="1" t="s">
        <v>78</v>
      </c>
      <c r="R1588" s="1" t="s">
        <v>104</v>
      </c>
      <c r="S1588" s="1" t="s">
        <v>1182</v>
      </c>
      <c r="T1588" s="1">
        <v>1</v>
      </c>
      <c r="U1588" s="1">
        <v>0</v>
      </c>
      <c r="V1588" s="1">
        <v>0</v>
      </c>
      <c r="Y1588" s="1">
        <v>0</v>
      </c>
      <c r="Z1588" s="1">
        <v>0</v>
      </c>
      <c r="AA1588" s="1">
        <v>0</v>
      </c>
      <c r="AB1588" s="1">
        <v>0</v>
      </c>
      <c r="AC1588" s="1">
        <v>0</v>
      </c>
      <c r="AD1588" s="1">
        <v>843</v>
      </c>
      <c r="AK1588" s="1">
        <v>0</v>
      </c>
      <c r="AL1588" s="1">
        <v>0</v>
      </c>
      <c r="AM1588" s="1">
        <v>0</v>
      </c>
      <c r="AO1588" s="1">
        <v>0</v>
      </c>
      <c r="AQ1588" s="1">
        <v>0</v>
      </c>
      <c r="AT1588" s="1">
        <v>0</v>
      </c>
      <c r="AV1588" s="1">
        <v>0</v>
      </c>
      <c r="AW1588" s="1">
        <v>0</v>
      </c>
      <c r="AX1588" s="1">
        <v>0</v>
      </c>
      <c r="AY1588" s="1" t="s">
        <v>79</v>
      </c>
      <c r="AZ1588" s="1" t="s">
        <v>3228</v>
      </c>
      <c r="BD1588" s="1">
        <v>0</v>
      </c>
      <c r="BF1588" s="1">
        <v>0</v>
      </c>
      <c r="BH1588" s="1">
        <v>0</v>
      </c>
      <c r="BI1588" s="1">
        <v>0</v>
      </c>
      <c r="BK1588" s="1" t="s">
        <v>1611</v>
      </c>
      <c r="BL1588" s="1" t="s">
        <v>121</v>
      </c>
      <c r="BM1588" s="1" t="s">
        <v>79</v>
      </c>
      <c r="BO1588" s="1" t="s">
        <v>1112</v>
      </c>
      <c r="BP1588" s="1">
        <v>0</v>
      </c>
      <c r="BQ1588" s="1">
        <v>0</v>
      </c>
      <c r="BR1588" s="2">
        <v>1400983</v>
      </c>
      <c r="BS1588" s="2">
        <v>505903</v>
      </c>
      <c r="BT1588" s="1" t="s">
        <v>123</v>
      </c>
      <c r="BU1588" s="1" t="s">
        <v>124</v>
      </c>
      <c r="BV1588" s="1" t="s">
        <v>1127</v>
      </c>
      <c r="BW1588" s="1">
        <v>0</v>
      </c>
      <c r="BX1588" s="1">
        <v>3</v>
      </c>
    </row>
    <row r="1589" spans="1:76" x14ac:dyDescent="0.25">
      <c r="A1589" s="1">
        <v>1588</v>
      </c>
      <c r="B1589" s="1" t="s">
        <v>3229</v>
      </c>
      <c r="C1589" s="1" t="s">
        <v>3006</v>
      </c>
      <c r="D1589" s="1" t="s">
        <v>113</v>
      </c>
      <c r="E1589" s="1" t="s">
        <v>114</v>
      </c>
      <c r="F1589" s="1">
        <v>2007</v>
      </c>
      <c r="G1589" s="1">
        <v>6</v>
      </c>
      <c r="H1589" s="1">
        <v>24</v>
      </c>
      <c r="I1589" s="1">
        <v>1045</v>
      </c>
      <c r="J1589" s="1" t="s">
        <v>103</v>
      </c>
      <c r="K1589" s="1">
        <v>10</v>
      </c>
      <c r="L1589" s="1">
        <v>83</v>
      </c>
      <c r="M1589" s="1">
        <v>683350</v>
      </c>
      <c r="N1589" s="1">
        <v>5478400</v>
      </c>
      <c r="O1589" s="1">
        <v>1400924</v>
      </c>
      <c r="P1589" s="1">
        <v>506139</v>
      </c>
      <c r="Q1589" s="1" t="s">
        <v>78</v>
      </c>
      <c r="R1589" s="1" t="s">
        <v>164</v>
      </c>
      <c r="S1589" s="1" t="s">
        <v>767</v>
      </c>
      <c r="T1589" s="1">
        <v>1</v>
      </c>
      <c r="U1589" s="1">
        <v>0</v>
      </c>
      <c r="V1589" s="1">
        <v>0</v>
      </c>
      <c r="Y1589" s="1">
        <v>0</v>
      </c>
      <c r="Z1589" s="1">
        <v>0</v>
      </c>
      <c r="AA1589" s="1">
        <v>0</v>
      </c>
      <c r="AB1589" s="1">
        <v>0</v>
      </c>
      <c r="AC1589" s="1">
        <v>0</v>
      </c>
      <c r="AD1589" s="1">
        <v>879</v>
      </c>
      <c r="AK1589" s="1">
        <v>0</v>
      </c>
      <c r="AL1589" s="1">
        <v>0</v>
      </c>
      <c r="AM1589" s="1">
        <v>0</v>
      </c>
      <c r="AO1589" s="1">
        <v>0</v>
      </c>
      <c r="AQ1589" s="1">
        <v>0</v>
      </c>
      <c r="AT1589" s="1">
        <v>0</v>
      </c>
      <c r="AV1589" s="1">
        <v>0</v>
      </c>
      <c r="AW1589" s="1">
        <v>0</v>
      </c>
      <c r="AX1589" s="1">
        <v>0</v>
      </c>
      <c r="AY1589" s="1" t="s">
        <v>79</v>
      </c>
      <c r="AZ1589" s="1" t="s">
        <v>3230</v>
      </c>
      <c r="BD1589" s="1">
        <v>0</v>
      </c>
      <c r="BF1589" s="1">
        <v>0</v>
      </c>
      <c r="BH1589" s="1">
        <v>0</v>
      </c>
      <c r="BI1589" s="1">
        <v>0</v>
      </c>
      <c r="BL1589" s="1" t="s">
        <v>121</v>
      </c>
      <c r="BM1589" s="1" t="s">
        <v>79</v>
      </c>
      <c r="BO1589" s="1" t="s">
        <v>1112</v>
      </c>
      <c r="BP1589" s="1">
        <v>0</v>
      </c>
      <c r="BQ1589" s="1">
        <v>0</v>
      </c>
      <c r="BR1589" s="2">
        <v>1400924</v>
      </c>
      <c r="BS1589" s="2">
        <v>506139</v>
      </c>
      <c r="BT1589" s="1" t="s">
        <v>123</v>
      </c>
      <c r="BU1589" s="1" t="s">
        <v>124</v>
      </c>
      <c r="BV1589" s="1" t="s">
        <v>1127</v>
      </c>
      <c r="BW1589" s="1">
        <v>0</v>
      </c>
      <c r="BX1589" s="1">
        <v>4</v>
      </c>
    </row>
    <row r="1590" spans="1:76" x14ac:dyDescent="0.25">
      <c r="A1590" s="1">
        <v>1589</v>
      </c>
      <c r="B1590" s="1" t="s">
        <v>3231</v>
      </c>
      <c r="C1590" s="1" t="s">
        <v>440</v>
      </c>
      <c r="D1590" s="1" t="s">
        <v>113</v>
      </c>
      <c r="E1590" s="1" t="s">
        <v>114</v>
      </c>
      <c r="F1590" s="1">
        <v>2007</v>
      </c>
      <c r="G1590" s="1">
        <v>6</v>
      </c>
      <c r="H1590" s="1">
        <v>24</v>
      </c>
      <c r="I1590" s="1">
        <v>1104</v>
      </c>
      <c r="J1590" s="1" t="s">
        <v>103</v>
      </c>
      <c r="K1590" s="1">
        <v>10</v>
      </c>
      <c r="L1590" s="1">
        <v>83</v>
      </c>
      <c r="M1590" s="1">
        <v>682364</v>
      </c>
      <c r="N1590" s="1">
        <v>5478482</v>
      </c>
      <c r="O1590" s="1">
        <v>1399935</v>
      </c>
      <c r="P1590" s="1">
        <v>506178</v>
      </c>
      <c r="Q1590" s="1" t="s">
        <v>78</v>
      </c>
      <c r="R1590" s="1" t="s">
        <v>104</v>
      </c>
      <c r="S1590" s="1" t="s">
        <v>1182</v>
      </c>
      <c r="T1590" s="1">
        <v>1</v>
      </c>
      <c r="U1590" s="1">
        <v>0</v>
      </c>
      <c r="V1590" s="1">
        <v>0</v>
      </c>
      <c r="Y1590" s="1">
        <v>0</v>
      </c>
      <c r="Z1590" s="1">
        <v>0</v>
      </c>
      <c r="AA1590" s="1">
        <v>0</v>
      </c>
      <c r="AB1590" s="1">
        <v>0</v>
      </c>
      <c r="AC1590" s="1">
        <v>0</v>
      </c>
      <c r="AD1590" s="1">
        <v>918</v>
      </c>
      <c r="AK1590" s="1">
        <v>0</v>
      </c>
      <c r="AL1590" s="1">
        <v>0</v>
      </c>
      <c r="AM1590" s="1">
        <v>0</v>
      </c>
      <c r="AO1590" s="1">
        <v>0</v>
      </c>
      <c r="AQ1590" s="1">
        <v>0</v>
      </c>
      <c r="AT1590" s="1">
        <v>0</v>
      </c>
      <c r="AV1590" s="1">
        <v>0</v>
      </c>
      <c r="AW1590" s="1">
        <v>0</v>
      </c>
      <c r="AX1590" s="1">
        <v>0</v>
      </c>
      <c r="AY1590" s="1" t="s">
        <v>79</v>
      </c>
      <c r="BD1590" s="1">
        <v>0</v>
      </c>
      <c r="BF1590" s="1">
        <v>0</v>
      </c>
      <c r="BH1590" s="1">
        <v>0</v>
      </c>
      <c r="BI1590" s="1">
        <v>0</v>
      </c>
      <c r="BL1590" s="1" t="s">
        <v>121</v>
      </c>
      <c r="BM1590" s="1" t="s">
        <v>79</v>
      </c>
      <c r="BO1590" s="1" t="s">
        <v>442</v>
      </c>
      <c r="BP1590" s="1">
        <v>0</v>
      </c>
      <c r="BQ1590" s="1">
        <v>0</v>
      </c>
      <c r="BR1590" s="2">
        <v>1399935</v>
      </c>
      <c r="BS1590" s="2">
        <v>506178</v>
      </c>
      <c r="BT1590" s="1" t="s">
        <v>123</v>
      </c>
      <c r="BU1590" s="1" t="s">
        <v>124</v>
      </c>
      <c r="BV1590" s="1" t="s">
        <v>1127</v>
      </c>
      <c r="BW1590" s="1">
        <v>0</v>
      </c>
      <c r="BX1590" s="1">
        <v>4</v>
      </c>
    </row>
    <row r="1591" spans="1:76" x14ac:dyDescent="0.25">
      <c r="A1591" s="1">
        <v>1590</v>
      </c>
      <c r="B1591" s="1" t="s">
        <v>3002</v>
      </c>
      <c r="C1591" s="1" t="s">
        <v>331</v>
      </c>
      <c r="D1591" s="1" t="s">
        <v>113</v>
      </c>
      <c r="E1591" s="1" t="s">
        <v>332</v>
      </c>
      <c r="F1591" s="1">
        <v>2007</v>
      </c>
      <c r="G1591" s="1">
        <v>6</v>
      </c>
      <c r="H1591" s="1">
        <v>24</v>
      </c>
      <c r="I1591" s="1">
        <v>1145</v>
      </c>
      <c r="J1591" s="1" t="s">
        <v>103</v>
      </c>
      <c r="K1591" s="1">
        <v>10</v>
      </c>
      <c r="L1591" s="1">
        <v>83</v>
      </c>
      <c r="M1591" s="1">
        <v>682070</v>
      </c>
      <c r="N1591" s="1">
        <v>5474560</v>
      </c>
      <c r="O1591" s="1">
        <v>1399815</v>
      </c>
      <c r="P1591" s="1">
        <v>502249</v>
      </c>
      <c r="Q1591" s="1" t="s">
        <v>1484</v>
      </c>
      <c r="R1591" s="1" t="s">
        <v>1485</v>
      </c>
      <c r="S1591" s="1" t="s">
        <v>86</v>
      </c>
      <c r="T1591" s="1">
        <v>0</v>
      </c>
      <c r="U1591" s="1">
        <v>0</v>
      </c>
      <c r="V1591" s="1">
        <v>0</v>
      </c>
      <c r="Y1591" s="1">
        <v>0</v>
      </c>
      <c r="Z1591" s="1">
        <v>0</v>
      </c>
      <c r="AA1591" s="1">
        <v>0</v>
      </c>
      <c r="AB1591" s="1">
        <v>0</v>
      </c>
      <c r="AC1591" s="1">
        <v>0</v>
      </c>
      <c r="AD1591" s="1">
        <v>902</v>
      </c>
      <c r="AK1591" s="1">
        <v>0</v>
      </c>
      <c r="AL1591" s="1">
        <v>0</v>
      </c>
      <c r="AM1591" s="1">
        <v>0</v>
      </c>
      <c r="AO1591" s="1">
        <v>0</v>
      </c>
      <c r="AQ1591" s="1">
        <v>0</v>
      </c>
      <c r="AT1591" s="1">
        <v>0</v>
      </c>
      <c r="AV1591" s="1">
        <v>0</v>
      </c>
      <c r="AW1591" s="1">
        <v>0</v>
      </c>
      <c r="AX1591" s="1">
        <v>0</v>
      </c>
      <c r="AY1591" s="1" t="s">
        <v>79</v>
      </c>
      <c r="BD1591" s="1">
        <v>0</v>
      </c>
      <c r="BF1591" s="1">
        <v>0</v>
      </c>
      <c r="BH1591" s="1">
        <v>0</v>
      </c>
      <c r="BI1591" s="1">
        <v>0</v>
      </c>
      <c r="BL1591" s="1" t="s">
        <v>121</v>
      </c>
      <c r="BM1591" s="1" t="s">
        <v>79</v>
      </c>
      <c r="BP1591" s="1">
        <v>0</v>
      </c>
      <c r="BQ1591" s="1">
        <v>0</v>
      </c>
      <c r="BR1591" s="2">
        <v>1399815</v>
      </c>
      <c r="BS1591" s="2">
        <v>502249</v>
      </c>
      <c r="BT1591" s="1" t="s">
        <v>123</v>
      </c>
      <c r="BU1591" s="1" t="s">
        <v>124</v>
      </c>
      <c r="BW1591" s="1">
        <v>0</v>
      </c>
      <c r="BX1591" s="1">
        <v>5</v>
      </c>
    </row>
    <row r="1592" spans="1:76" x14ac:dyDescent="0.25">
      <c r="A1592" s="1">
        <v>1591</v>
      </c>
      <c r="B1592" s="1" t="s">
        <v>3168</v>
      </c>
      <c r="C1592" s="1" t="s">
        <v>3169</v>
      </c>
      <c r="D1592" s="1" t="s">
        <v>3170</v>
      </c>
      <c r="E1592" s="1" t="s">
        <v>3171</v>
      </c>
      <c r="F1592" s="1">
        <v>2007</v>
      </c>
      <c r="G1592" s="1">
        <v>6</v>
      </c>
      <c r="H1592" s="1">
        <v>26</v>
      </c>
      <c r="I1592" s="1">
        <v>1408</v>
      </c>
      <c r="J1592" s="1" t="s">
        <v>103</v>
      </c>
      <c r="K1592" s="1">
        <v>10</v>
      </c>
      <c r="L1592" s="1">
        <v>83</v>
      </c>
      <c r="M1592" s="1">
        <v>660058</v>
      </c>
      <c r="N1592" s="1">
        <v>5597134</v>
      </c>
      <c r="O1592" s="1">
        <v>1372407</v>
      </c>
      <c r="P1592" s="1">
        <v>623727</v>
      </c>
      <c r="Q1592" s="1" t="s">
        <v>78</v>
      </c>
      <c r="R1592" s="1" t="s">
        <v>79</v>
      </c>
      <c r="S1592" s="1" t="s">
        <v>3172</v>
      </c>
      <c r="T1592" s="1">
        <v>1</v>
      </c>
      <c r="U1592" s="1">
        <v>1</v>
      </c>
      <c r="V1592" s="1">
        <v>0</v>
      </c>
      <c r="W1592" s="1" t="s">
        <v>3232</v>
      </c>
      <c r="Y1592" s="1">
        <v>3</v>
      </c>
      <c r="Z1592" s="1">
        <v>0</v>
      </c>
      <c r="AA1592" s="1">
        <v>3</v>
      </c>
      <c r="AB1592" s="1">
        <v>0</v>
      </c>
      <c r="AC1592" s="1">
        <v>0</v>
      </c>
      <c r="AD1592" s="1">
        <v>1293</v>
      </c>
      <c r="AK1592" s="1">
        <v>0</v>
      </c>
      <c r="AL1592" s="1">
        <v>0</v>
      </c>
      <c r="AM1592" s="1">
        <v>0</v>
      </c>
      <c r="AO1592" s="1">
        <v>0</v>
      </c>
      <c r="AQ1592" s="1">
        <v>0</v>
      </c>
      <c r="AT1592" s="1">
        <v>0</v>
      </c>
      <c r="AV1592" s="1">
        <v>0</v>
      </c>
      <c r="AW1592" s="1">
        <v>0</v>
      </c>
      <c r="AX1592" s="1">
        <v>0</v>
      </c>
      <c r="AY1592" s="1" t="s">
        <v>79</v>
      </c>
      <c r="BD1592" s="1">
        <v>0</v>
      </c>
      <c r="BF1592" s="1">
        <v>0</v>
      </c>
      <c r="BH1592" s="1">
        <v>0</v>
      </c>
      <c r="BI1592" s="1">
        <v>0</v>
      </c>
      <c r="BK1592" s="1" t="s">
        <v>1611</v>
      </c>
      <c r="BL1592" s="1" t="s">
        <v>121</v>
      </c>
      <c r="BM1592" s="1" t="s">
        <v>79</v>
      </c>
      <c r="BO1592" s="1" t="s">
        <v>3173</v>
      </c>
      <c r="BP1592" s="1">
        <v>0</v>
      </c>
      <c r="BQ1592" s="1">
        <v>0</v>
      </c>
      <c r="BR1592" s="2">
        <v>1372407</v>
      </c>
      <c r="BS1592" s="2">
        <v>623727</v>
      </c>
      <c r="BT1592" s="1" t="s">
        <v>1105</v>
      </c>
      <c r="BU1592" s="1" t="s">
        <v>446</v>
      </c>
      <c r="BV1592" s="1" t="s">
        <v>1127</v>
      </c>
      <c r="BW1592" s="1">
        <v>0</v>
      </c>
    </row>
    <row r="1593" spans="1:76" x14ac:dyDescent="0.25">
      <c r="A1593" s="1">
        <v>1592</v>
      </c>
      <c r="B1593" s="1" t="s">
        <v>2318</v>
      </c>
      <c r="C1593" s="1" t="s">
        <v>2199</v>
      </c>
      <c r="D1593" s="1" t="s">
        <v>1093</v>
      </c>
      <c r="E1593" s="1" t="s">
        <v>2197</v>
      </c>
      <c r="F1593" s="1">
        <v>2007</v>
      </c>
      <c r="G1593" s="1">
        <v>6</v>
      </c>
      <c r="H1593" s="1">
        <v>26</v>
      </c>
      <c r="I1593" s="1">
        <v>1612</v>
      </c>
      <c r="J1593" s="1" t="s">
        <v>103</v>
      </c>
      <c r="K1593" s="1">
        <v>10</v>
      </c>
      <c r="L1593" s="1">
        <v>83</v>
      </c>
      <c r="M1593" s="1">
        <v>652113</v>
      </c>
      <c r="N1593" s="1">
        <v>5551005</v>
      </c>
      <c r="O1593" s="1">
        <v>1366498</v>
      </c>
      <c r="P1593" s="1">
        <v>577273</v>
      </c>
      <c r="Q1593" s="1" t="s">
        <v>78</v>
      </c>
      <c r="R1593" s="1" t="s">
        <v>79</v>
      </c>
      <c r="S1593" s="1" t="s">
        <v>79</v>
      </c>
      <c r="T1593" s="1">
        <v>1</v>
      </c>
      <c r="U1593" s="1">
        <v>1</v>
      </c>
      <c r="V1593" s="1">
        <v>0</v>
      </c>
      <c r="W1593" s="1" t="s">
        <v>3233</v>
      </c>
      <c r="Y1593" s="1">
        <v>2</v>
      </c>
      <c r="Z1593" s="1">
        <v>0</v>
      </c>
      <c r="AA1593" s="1">
        <v>2</v>
      </c>
      <c r="AB1593" s="1">
        <v>0</v>
      </c>
      <c r="AC1593" s="1">
        <v>0</v>
      </c>
      <c r="AD1593" s="1">
        <v>985</v>
      </c>
      <c r="AK1593" s="1">
        <v>0</v>
      </c>
      <c r="AL1593" s="1">
        <v>0</v>
      </c>
      <c r="AM1593" s="1">
        <v>0</v>
      </c>
      <c r="AO1593" s="1">
        <v>0</v>
      </c>
      <c r="AQ1593" s="1">
        <v>0</v>
      </c>
      <c r="AT1593" s="1">
        <v>0</v>
      </c>
      <c r="AV1593" s="1">
        <v>0</v>
      </c>
      <c r="AW1593" s="1">
        <v>0</v>
      </c>
      <c r="AX1593" s="1">
        <v>0</v>
      </c>
      <c r="AY1593" s="1" t="s">
        <v>79</v>
      </c>
      <c r="AZ1593" s="1" t="s">
        <v>3234</v>
      </c>
      <c r="BD1593" s="1">
        <v>0</v>
      </c>
      <c r="BF1593" s="1">
        <v>0</v>
      </c>
      <c r="BH1593" s="1">
        <v>0</v>
      </c>
      <c r="BI1593" s="1">
        <v>0</v>
      </c>
      <c r="BK1593" s="1" t="s">
        <v>1611</v>
      </c>
      <c r="BL1593" s="1" t="s">
        <v>121</v>
      </c>
      <c r="BM1593" s="1" t="s">
        <v>79</v>
      </c>
      <c r="BO1593" s="1" t="s">
        <v>2200</v>
      </c>
      <c r="BP1593" s="1">
        <v>0</v>
      </c>
      <c r="BQ1593" s="1">
        <v>0</v>
      </c>
      <c r="BR1593" s="2">
        <v>1366498</v>
      </c>
      <c r="BS1593" s="2">
        <v>577273</v>
      </c>
      <c r="BT1593" s="1" t="s">
        <v>1095</v>
      </c>
      <c r="BU1593" s="1" t="s">
        <v>1099</v>
      </c>
      <c r="BV1593" s="1" t="s">
        <v>1127</v>
      </c>
      <c r="BW1593" s="1">
        <v>0</v>
      </c>
      <c r="BX1593" s="1">
        <v>4</v>
      </c>
    </row>
    <row r="1594" spans="1:76" x14ac:dyDescent="0.25">
      <c r="A1594" s="1">
        <v>1593</v>
      </c>
      <c r="B1594" s="1" t="s">
        <v>3158</v>
      </c>
      <c r="C1594" s="1" t="s">
        <v>2203</v>
      </c>
      <c r="D1594" s="1" t="s">
        <v>1093</v>
      </c>
      <c r="E1594" s="1" t="s">
        <v>2197</v>
      </c>
      <c r="F1594" s="1">
        <v>2007</v>
      </c>
      <c r="G1594" s="1">
        <v>6</v>
      </c>
      <c r="H1594" s="1">
        <v>26</v>
      </c>
      <c r="I1594" s="1">
        <v>1620</v>
      </c>
      <c r="J1594" s="1" t="s">
        <v>103</v>
      </c>
      <c r="K1594" s="1">
        <v>10</v>
      </c>
      <c r="L1594" s="1">
        <v>83</v>
      </c>
      <c r="M1594" s="1">
        <v>652206</v>
      </c>
      <c r="N1594" s="1">
        <v>5550443</v>
      </c>
      <c r="O1594" s="1">
        <v>1366615</v>
      </c>
      <c r="P1594" s="1">
        <v>576716</v>
      </c>
      <c r="Q1594" s="1" t="s">
        <v>78</v>
      </c>
      <c r="R1594" s="1" t="s">
        <v>79</v>
      </c>
      <c r="S1594" s="1" t="s">
        <v>79</v>
      </c>
      <c r="T1594" s="1">
        <v>1</v>
      </c>
      <c r="U1594" s="1">
        <v>1</v>
      </c>
      <c r="V1594" s="1">
        <v>0</v>
      </c>
      <c r="W1594" s="1" t="s">
        <v>2917</v>
      </c>
      <c r="Y1594" s="1">
        <v>3</v>
      </c>
      <c r="Z1594" s="1">
        <v>1</v>
      </c>
      <c r="AA1594" s="1">
        <v>2</v>
      </c>
      <c r="AB1594" s="1">
        <v>0</v>
      </c>
      <c r="AC1594" s="1">
        <v>0</v>
      </c>
      <c r="AD1594" s="1">
        <v>987</v>
      </c>
      <c r="AK1594" s="1">
        <v>0</v>
      </c>
      <c r="AL1594" s="1">
        <v>0</v>
      </c>
      <c r="AM1594" s="1">
        <v>0</v>
      </c>
      <c r="AO1594" s="1">
        <v>0</v>
      </c>
      <c r="AQ1594" s="1">
        <v>0</v>
      </c>
      <c r="AT1594" s="1">
        <v>0</v>
      </c>
      <c r="AV1594" s="1">
        <v>0</v>
      </c>
      <c r="AW1594" s="1">
        <v>0</v>
      </c>
      <c r="AX1594" s="1">
        <v>0</v>
      </c>
      <c r="AY1594" s="1" t="s">
        <v>79</v>
      </c>
      <c r="BD1594" s="1">
        <v>0</v>
      </c>
      <c r="BF1594" s="1">
        <v>0</v>
      </c>
      <c r="BH1594" s="1">
        <v>0</v>
      </c>
      <c r="BI1594" s="1">
        <v>0</v>
      </c>
      <c r="BK1594" s="1" t="s">
        <v>1611</v>
      </c>
      <c r="BL1594" s="1" t="s">
        <v>121</v>
      </c>
      <c r="BM1594" s="1" t="s">
        <v>79</v>
      </c>
      <c r="BP1594" s="1">
        <v>0</v>
      </c>
      <c r="BQ1594" s="1">
        <v>0</v>
      </c>
      <c r="BR1594" s="2">
        <v>1366615</v>
      </c>
      <c r="BS1594" s="2">
        <v>576716</v>
      </c>
      <c r="BT1594" s="1" t="s">
        <v>1095</v>
      </c>
      <c r="BU1594" s="1" t="s">
        <v>1099</v>
      </c>
      <c r="BW1594" s="1">
        <v>0</v>
      </c>
      <c r="BX1594" s="1">
        <v>3</v>
      </c>
    </row>
    <row r="1595" spans="1:76" x14ac:dyDescent="0.25">
      <c r="A1595" s="1">
        <v>1594</v>
      </c>
      <c r="B1595" s="1" t="s">
        <v>2473</v>
      </c>
      <c r="C1595" s="1" t="s">
        <v>2132</v>
      </c>
      <c r="D1595" s="1" t="s">
        <v>1093</v>
      </c>
      <c r="E1595" s="1" t="s">
        <v>2133</v>
      </c>
      <c r="F1595" s="1">
        <v>2007</v>
      </c>
      <c r="G1595" s="1">
        <v>6</v>
      </c>
      <c r="H1595" s="1">
        <v>26</v>
      </c>
      <c r="I1595" s="1">
        <v>1732</v>
      </c>
      <c r="J1595" s="1" t="s">
        <v>103</v>
      </c>
      <c r="K1595" s="1">
        <v>10</v>
      </c>
      <c r="L1595" s="1">
        <v>83</v>
      </c>
      <c r="M1595" s="1">
        <v>663709</v>
      </c>
      <c r="N1595" s="1">
        <v>5524592</v>
      </c>
      <c r="O1595" s="1">
        <v>1379247</v>
      </c>
      <c r="P1595" s="1">
        <v>551395</v>
      </c>
      <c r="Q1595" s="1" t="s">
        <v>78</v>
      </c>
      <c r="R1595" s="1" t="s">
        <v>79</v>
      </c>
      <c r="S1595" s="1" t="s">
        <v>79</v>
      </c>
      <c r="T1595" s="1">
        <v>1</v>
      </c>
      <c r="U1595" s="1">
        <v>0</v>
      </c>
      <c r="V1595" s="1">
        <v>0</v>
      </c>
      <c r="Y1595" s="1">
        <v>1</v>
      </c>
      <c r="Z1595" s="1">
        <v>0</v>
      </c>
      <c r="AA1595" s="1">
        <v>1</v>
      </c>
      <c r="AB1595" s="1">
        <v>0</v>
      </c>
      <c r="AC1595" s="1">
        <v>0</v>
      </c>
      <c r="AD1595" s="1">
        <v>1042</v>
      </c>
      <c r="AK1595" s="1">
        <v>0</v>
      </c>
      <c r="AL1595" s="1">
        <v>0</v>
      </c>
      <c r="AM1595" s="1">
        <v>0</v>
      </c>
      <c r="AO1595" s="1">
        <v>0</v>
      </c>
      <c r="AQ1595" s="1">
        <v>0</v>
      </c>
      <c r="AT1595" s="1">
        <v>0</v>
      </c>
      <c r="AV1595" s="1">
        <v>0</v>
      </c>
      <c r="AW1595" s="1">
        <v>0</v>
      </c>
      <c r="AX1595" s="1">
        <v>0</v>
      </c>
      <c r="AY1595" s="1" t="s">
        <v>79</v>
      </c>
      <c r="AZ1595" s="1" t="s">
        <v>3235</v>
      </c>
      <c r="BD1595" s="1">
        <v>0</v>
      </c>
      <c r="BF1595" s="1">
        <v>0</v>
      </c>
      <c r="BH1595" s="1">
        <v>0</v>
      </c>
      <c r="BI1595" s="1">
        <v>0</v>
      </c>
      <c r="BK1595" s="1" t="s">
        <v>1611</v>
      </c>
      <c r="BL1595" s="1" t="s">
        <v>121</v>
      </c>
      <c r="BM1595" s="1" t="s">
        <v>79</v>
      </c>
      <c r="BO1595" s="1" t="s">
        <v>2134</v>
      </c>
      <c r="BP1595" s="1">
        <v>0</v>
      </c>
      <c r="BQ1595" s="1">
        <v>0</v>
      </c>
      <c r="BR1595" s="2">
        <v>1379247</v>
      </c>
      <c r="BS1595" s="2">
        <v>551395</v>
      </c>
      <c r="BT1595" s="1" t="s">
        <v>1105</v>
      </c>
      <c r="BU1595" s="1" t="s">
        <v>2118</v>
      </c>
      <c r="BW1595" s="1">
        <v>0</v>
      </c>
      <c r="BX1595" s="1">
        <v>3</v>
      </c>
    </row>
    <row r="1596" spans="1:76" x14ac:dyDescent="0.25">
      <c r="A1596" s="1">
        <v>1595</v>
      </c>
      <c r="B1596" s="1" t="s">
        <v>3041</v>
      </c>
      <c r="C1596" s="1" t="s">
        <v>1119</v>
      </c>
      <c r="D1596" s="1" t="s">
        <v>1093</v>
      </c>
      <c r="E1596" s="1" t="s">
        <v>1120</v>
      </c>
      <c r="F1596" s="1">
        <v>2007</v>
      </c>
      <c r="G1596" s="1">
        <v>7</v>
      </c>
      <c r="H1596" s="1">
        <v>2</v>
      </c>
      <c r="I1596" s="1">
        <v>630</v>
      </c>
      <c r="J1596" s="1" t="s">
        <v>103</v>
      </c>
      <c r="K1596" s="1">
        <v>10</v>
      </c>
      <c r="L1596" s="1">
        <v>83</v>
      </c>
      <c r="M1596" s="1">
        <v>668040</v>
      </c>
      <c r="N1596" s="1">
        <v>5542206</v>
      </c>
      <c r="O1596" s="1">
        <v>1382797</v>
      </c>
      <c r="P1596" s="1">
        <v>569183</v>
      </c>
      <c r="Q1596" s="1" t="s">
        <v>78</v>
      </c>
      <c r="R1596" s="1" t="s">
        <v>79</v>
      </c>
      <c r="S1596" s="1" t="s">
        <v>79</v>
      </c>
      <c r="T1596" s="1">
        <v>1</v>
      </c>
      <c r="U1596" s="1">
        <v>1</v>
      </c>
      <c r="V1596" s="1">
        <v>0</v>
      </c>
      <c r="W1596" s="1" t="s">
        <v>3236</v>
      </c>
      <c r="Y1596" s="1">
        <v>1</v>
      </c>
      <c r="Z1596" s="1">
        <v>1</v>
      </c>
      <c r="AA1596" s="1">
        <v>0</v>
      </c>
      <c r="AB1596" s="1">
        <v>0</v>
      </c>
      <c r="AC1596" s="1">
        <v>0</v>
      </c>
      <c r="AD1596" s="1">
        <v>1166</v>
      </c>
      <c r="AK1596" s="1">
        <v>0</v>
      </c>
      <c r="AL1596" s="1">
        <v>0</v>
      </c>
      <c r="AM1596" s="1">
        <v>0</v>
      </c>
      <c r="AO1596" s="1">
        <v>0</v>
      </c>
      <c r="AQ1596" s="1">
        <v>0</v>
      </c>
      <c r="AT1596" s="1">
        <v>0</v>
      </c>
      <c r="AV1596" s="1">
        <v>0</v>
      </c>
      <c r="AW1596" s="1">
        <v>0</v>
      </c>
      <c r="AX1596" s="1">
        <v>0</v>
      </c>
      <c r="AY1596" s="1" t="s">
        <v>79</v>
      </c>
      <c r="AZ1596" s="1" t="s">
        <v>3237</v>
      </c>
      <c r="BD1596" s="1">
        <v>0</v>
      </c>
      <c r="BF1596" s="1">
        <v>0</v>
      </c>
      <c r="BH1596" s="1">
        <v>0</v>
      </c>
      <c r="BI1596" s="1">
        <v>0</v>
      </c>
      <c r="BK1596" s="1" t="s">
        <v>1611</v>
      </c>
      <c r="BL1596" s="1" t="s">
        <v>121</v>
      </c>
      <c r="BM1596" s="1" t="s">
        <v>79</v>
      </c>
      <c r="BO1596" s="1" t="s">
        <v>1414</v>
      </c>
      <c r="BP1596" s="1">
        <v>0</v>
      </c>
      <c r="BQ1596" s="1">
        <v>0</v>
      </c>
      <c r="BR1596" s="2">
        <v>1382797</v>
      </c>
      <c r="BS1596" s="2">
        <v>569183</v>
      </c>
      <c r="BT1596" s="1" t="s">
        <v>1105</v>
      </c>
      <c r="BU1596" s="1" t="s">
        <v>1126</v>
      </c>
      <c r="BV1596" s="1" t="s">
        <v>1127</v>
      </c>
      <c r="BW1596" s="1">
        <v>0</v>
      </c>
      <c r="BX1596" s="1">
        <v>4</v>
      </c>
    </row>
    <row r="1597" spans="1:76" x14ac:dyDescent="0.25">
      <c r="A1597" s="1">
        <v>1596</v>
      </c>
      <c r="B1597" s="1" t="s">
        <v>394</v>
      </c>
      <c r="C1597" s="1" t="s">
        <v>395</v>
      </c>
      <c r="D1597" s="1" t="s">
        <v>113</v>
      </c>
      <c r="E1597" s="1" t="s">
        <v>332</v>
      </c>
      <c r="F1597" s="1">
        <v>2007</v>
      </c>
      <c r="G1597" s="1">
        <v>5</v>
      </c>
      <c r="H1597" s="1">
        <v>29</v>
      </c>
      <c r="I1597" s="1">
        <v>1745</v>
      </c>
      <c r="J1597" s="1" t="s">
        <v>103</v>
      </c>
      <c r="K1597" s="1">
        <v>10</v>
      </c>
      <c r="L1597" s="1">
        <v>83</v>
      </c>
      <c r="M1597" s="1">
        <v>681694</v>
      </c>
      <c r="N1597" s="1">
        <v>5476853</v>
      </c>
      <c r="O1597" s="1">
        <v>1399337</v>
      </c>
      <c r="P1597" s="1">
        <v>504521</v>
      </c>
      <c r="Q1597" s="1" t="s">
        <v>1484</v>
      </c>
      <c r="R1597" s="1" t="s">
        <v>1485</v>
      </c>
      <c r="S1597" s="1" t="s">
        <v>86</v>
      </c>
      <c r="T1597" s="1">
        <v>0</v>
      </c>
      <c r="U1597" s="1">
        <v>0</v>
      </c>
      <c r="V1597" s="1">
        <v>0</v>
      </c>
      <c r="Y1597" s="1">
        <v>0</v>
      </c>
      <c r="Z1597" s="1">
        <v>0</v>
      </c>
      <c r="AA1597" s="1">
        <v>0</v>
      </c>
      <c r="AB1597" s="1">
        <v>0</v>
      </c>
      <c r="AC1597" s="1">
        <v>0</v>
      </c>
      <c r="AD1597" s="1">
        <v>942</v>
      </c>
      <c r="AK1597" s="1">
        <v>0</v>
      </c>
      <c r="AL1597" s="1">
        <v>0</v>
      </c>
      <c r="AM1597" s="1">
        <v>0</v>
      </c>
      <c r="AO1597" s="1">
        <v>0</v>
      </c>
      <c r="AQ1597" s="1">
        <v>0</v>
      </c>
      <c r="AT1597" s="1">
        <v>0</v>
      </c>
      <c r="AV1597" s="1">
        <v>0</v>
      </c>
      <c r="AW1597" s="1">
        <v>0</v>
      </c>
      <c r="AX1597" s="1">
        <v>0</v>
      </c>
      <c r="AY1597" s="1" t="s">
        <v>79</v>
      </c>
      <c r="BD1597" s="1">
        <v>0</v>
      </c>
      <c r="BF1597" s="1">
        <v>0</v>
      </c>
      <c r="BH1597" s="1">
        <v>0</v>
      </c>
      <c r="BI1597" s="1">
        <v>0</v>
      </c>
      <c r="BK1597" s="1" t="s">
        <v>86</v>
      </c>
      <c r="BL1597" s="1" t="s">
        <v>121</v>
      </c>
      <c r="BM1597" s="1" t="s">
        <v>79</v>
      </c>
      <c r="BP1597" s="1">
        <v>0</v>
      </c>
      <c r="BQ1597" s="1">
        <v>0</v>
      </c>
      <c r="BR1597" s="2">
        <v>1399337</v>
      </c>
      <c r="BS1597" s="2">
        <v>504521</v>
      </c>
      <c r="BT1597" s="1" t="s">
        <v>174</v>
      </c>
      <c r="BU1597" s="1" t="s">
        <v>124</v>
      </c>
      <c r="BW1597" s="1">
        <v>0</v>
      </c>
      <c r="BX1597" s="1">
        <v>4</v>
      </c>
    </row>
    <row r="1598" spans="1:76" x14ac:dyDescent="0.25">
      <c r="A1598" s="1">
        <v>1597</v>
      </c>
      <c r="B1598" s="1" t="s">
        <v>438</v>
      </c>
      <c r="C1598" s="1" t="s">
        <v>395</v>
      </c>
      <c r="D1598" s="1" t="s">
        <v>113</v>
      </c>
      <c r="E1598" s="1" t="s">
        <v>332</v>
      </c>
      <c r="F1598" s="1">
        <v>2007</v>
      </c>
      <c r="G1598" s="1">
        <v>5</v>
      </c>
      <c r="H1598" s="1">
        <v>29</v>
      </c>
      <c r="I1598" s="1">
        <v>1745</v>
      </c>
      <c r="J1598" s="1" t="s">
        <v>103</v>
      </c>
      <c r="K1598" s="1">
        <v>10</v>
      </c>
      <c r="L1598" s="1">
        <v>83</v>
      </c>
      <c r="M1598" s="1">
        <v>681722</v>
      </c>
      <c r="N1598" s="1">
        <v>5476875</v>
      </c>
      <c r="O1598" s="1">
        <v>1399364</v>
      </c>
      <c r="P1598" s="1">
        <v>504544</v>
      </c>
      <c r="Q1598" s="1" t="s">
        <v>1484</v>
      </c>
      <c r="R1598" s="1" t="s">
        <v>1485</v>
      </c>
      <c r="S1598" s="1" t="s">
        <v>86</v>
      </c>
      <c r="T1598" s="1">
        <v>0</v>
      </c>
      <c r="U1598" s="1">
        <v>0</v>
      </c>
      <c r="V1598" s="1">
        <v>0</v>
      </c>
      <c r="Y1598" s="1">
        <v>0</v>
      </c>
      <c r="Z1598" s="1">
        <v>0</v>
      </c>
      <c r="AA1598" s="1">
        <v>0</v>
      </c>
      <c r="AB1598" s="1">
        <v>0</v>
      </c>
      <c r="AC1598" s="1">
        <v>0</v>
      </c>
      <c r="AD1598" s="1">
        <v>942</v>
      </c>
      <c r="AK1598" s="1">
        <v>0</v>
      </c>
      <c r="AL1598" s="1">
        <v>0</v>
      </c>
      <c r="AM1598" s="1">
        <v>0</v>
      </c>
      <c r="AO1598" s="1">
        <v>0</v>
      </c>
      <c r="AQ1598" s="1">
        <v>0</v>
      </c>
      <c r="AT1598" s="1">
        <v>0</v>
      </c>
      <c r="AV1598" s="1">
        <v>0</v>
      </c>
      <c r="AW1598" s="1">
        <v>0</v>
      </c>
      <c r="AX1598" s="1">
        <v>0</v>
      </c>
      <c r="AY1598" s="1" t="s">
        <v>79</v>
      </c>
      <c r="BD1598" s="1">
        <v>0</v>
      </c>
      <c r="BF1598" s="1">
        <v>0</v>
      </c>
      <c r="BH1598" s="1">
        <v>0</v>
      </c>
      <c r="BI1598" s="1">
        <v>0</v>
      </c>
      <c r="BK1598" s="1" t="s">
        <v>86</v>
      </c>
      <c r="BL1598" s="1" t="s">
        <v>121</v>
      </c>
      <c r="BM1598" s="1" t="s">
        <v>79</v>
      </c>
      <c r="BP1598" s="1">
        <v>0</v>
      </c>
      <c r="BQ1598" s="1">
        <v>0</v>
      </c>
      <c r="BR1598" s="2">
        <v>1399364</v>
      </c>
      <c r="BS1598" s="2">
        <v>504544</v>
      </c>
      <c r="BT1598" s="1" t="s">
        <v>174</v>
      </c>
      <c r="BU1598" s="1" t="s">
        <v>124</v>
      </c>
      <c r="BW1598" s="1">
        <v>0</v>
      </c>
      <c r="BX1598" s="1">
        <v>4</v>
      </c>
    </row>
    <row r="1599" spans="1:76" x14ac:dyDescent="0.25">
      <c r="A1599" s="1">
        <v>1598</v>
      </c>
      <c r="B1599" s="1" t="s">
        <v>1103</v>
      </c>
      <c r="C1599" s="1" t="s">
        <v>86</v>
      </c>
      <c r="D1599" s="1" t="s">
        <v>113</v>
      </c>
      <c r="E1599" s="1" t="s">
        <v>332</v>
      </c>
      <c r="F1599" s="1">
        <v>2007</v>
      </c>
      <c r="G1599" s="1">
        <v>5</v>
      </c>
      <c r="H1599" s="1">
        <v>29</v>
      </c>
      <c r="I1599" s="1">
        <v>1824</v>
      </c>
      <c r="J1599" s="1" t="s">
        <v>103</v>
      </c>
      <c r="K1599" s="1">
        <v>10</v>
      </c>
      <c r="L1599" s="1">
        <v>83</v>
      </c>
      <c r="M1599" s="1">
        <v>682204</v>
      </c>
      <c r="N1599" s="1">
        <v>5476038</v>
      </c>
      <c r="O1599" s="1">
        <v>1399884</v>
      </c>
      <c r="P1599" s="1">
        <v>503731</v>
      </c>
      <c r="Q1599" s="1" t="s">
        <v>1484</v>
      </c>
      <c r="R1599" s="1" t="s">
        <v>1485</v>
      </c>
      <c r="S1599" s="1" t="s">
        <v>86</v>
      </c>
      <c r="T1599" s="1">
        <v>0</v>
      </c>
      <c r="U1599" s="1">
        <v>0</v>
      </c>
      <c r="V1599" s="1">
        <v>0</v>
      </c>
      <c r="Y1599" s="1">
        <v>0</v>
      </c>
      <c r="Z1599" s="1">
        <v>0</v>
      </c>
      <c r="AA1599" s="1">
        <v>0</v>
      </c>
      <c r="AB1599" s="1">
        <v>0</v>
      </c>
      <c r="AC1599" s="1">
        <v>0</v>
      </c>
      <c r="AD1599" s="1">
        <v>952</v>
      </c>
      <c r="AK1599" s="1">
        <v>0</v>
      </c>
      <c r="AL1599" s="1">
        <v>0</v>
      </c>
      <c r="AM1599" s="1">
        <v>0</v>
      </c>
      <c r="AO1599" s="1">
        <v>0</v>
      </c>
      <c r="AQ1599" s="1">
        <v>0</v>
      </c>
      <c r="AT1599" s="1">
        <v>0</v>
      </c>
      <c r="AV1599" s="1">
        <v>0</v>
      </c>
      <c r="AW1599" s="1">
        <v>0</v>
      </c>
      <c r="AX1599" s="1">
        <v>0</v>
      </c>
      <c r="AY1599" s="1" t="s">
        <v>86</v>
      </c>
      <c r="BD1599" s="1">
        <v>0</v>
      </c>
      <c r="BF1599" s="1">
        <v>0</v>
      </c>
      <c r="BH1599" s="1">
        <v>0</v>
      </c>
      <c r="BI1599" s="1">
        <v>0</v>
      </c>
      <c r="BL1599" s="1" t="s">
        <v>121</v>
      </c>
      <c r="BM1599" s="1" t="s">
        <v>191</v>
      </c>
      <c r="BP1599" s="1">
        <v>0</v>
      </c>
      <c r="BQ1599" s="1">
        <v>0</v>
      </c>
      <c r="BR1599" s="2">
        <v>1399884</v>
      </c>
      <c r="BS1599" s="2">
        <v>503731</v>
      </c>
      <c r="BT1599" s="1" t="s">
        <v>1105</v>
      </c>
      <c r="BU1599" s="1" t="s">
        <v>124</v>
      </c>
      <c r="BW1599" s="1">
        <v>0</v>
      </c>
      <c r="BX1599" s="1">
        <v>5</v>
      </c>
    </row>
    <row r="1600" spans="1:76" x14ac:dyDescent="0.25">
      <c r="A1600" s="1">
        <v>1599</v>
      </c>
      <c r="B1600" s="1" t="s">
        <v>1429</v>
      </c>
      <c r="C1600" s="1" t="s">
        <v>1114</v>
      </c>
      <c r="D1600" s="1" t="s">
        <v>113</v>
      </c>
      <c r="E1600" s="1" t="s">
        <v>114</v>
      </c>
      <c r="F1600" s="1">
        <v>2007</v>
      </c>
      <c r="G1600" s="1">
        <v>5</v>
      </c>
      <c r="H1600" s="1">
        <v>29</v>
      </c>
      <c r="I1600" s="1">
        <v>1937</v>
      </c>
      <c r="J1600" s="1" t="s">
        <v>103</v>
      </c>
      <c r="K1600" s="1">
        <v>10</v>
      </c>
      <c r="L1600" s="1">
        <v>83</v>
      </c>
      <c r="M1600" s="1">
        <v>683942</v>
      </c>
      <c r="N1600" s="1">
        <v>5478642</v>
      </c>
      <c r="O1600" s="1">
        <v>1401505</v>
      </c>
      <c r="P1600" s="1">
        <v>506407</v>
      </c>
      <c r="Q1600" s="1" t="s">
        <v>1484</v>
      </c>
      <c r="R1600" s="1" t="s">
        <v>1485</v>
      </c>
      <c r="S1600" s="1" t="s">
        <v>86</v>
      </c>
      <c r="T1600" s="1">
        <v>0</v>
      </c>
      <c r="U1600" s="1">
        <v>0</v>
      </c>
      <c r="V1600" s="1">
        <v>0</v>
      </c>
      <c r="Y1600" s="1">
        <v>0</v>
      </c>
      <c r="Z1600" s="1">
        <v>0</v>
      </c>
      <c r="AA1600" s="1">
        <v>0</v>
      </c>
      <c r="AB1600" s="1">
        <v>0</v>
      </c>
      <c r="AC1600" s="1">
        <v>0</v>
      </c>
      <c r="AD1600" s="1">
        <v>870</v>
      </c>
      <c r="AK1600" s="1">
        <v>0</v>
      </c>
      <c r="AL1600" s="1">
        <v>0</v>
      </c>
      <c r="AM1600" s="1">
        <v>0</v>
      </c>
      <c r="AO1600" s="1">
        <v>0</v>
      </c>
      <c r="AQ1600" s="1">
        <v>0</v>
      </c>
      <c r="AT1600" s="1">
        <v>0</v>
      </c>
      <c r="AV1600" s="1">
        <v>0</v>
      </c>
      <c r="AW1600" s="1">
        <v>0</v>
      </c>
      <c r="AX1600" s="1">
        <v>0</v>
      </c>
      <c r="AY1600" s="1" t="s">
        <v>79</v>
      </c>
      <c r="BD1600" s="1">
        <v>0</v>
      </c>
      <c r="BF1600" s="1">
        <v>0</v>
      </c>
      <c r="BH1600" s="1">
        <v>0</v>
      </c>
      <c r="BI1600" s="1">
        <v>0</v>
      </c>
      <c r="BK1600" s="1" t="s">
        <v>1611</v>
      </c>
      <c r="BL1600" s="1" t="s">
        <v>121</v>
      </c>
      <c r="BM1600" s="1" t="s">
        <v>79</v>
      </c>
      <c r="BP1600" s="1">
        <v>0</v>
      </c>
      <c r="BQ1600" s="1">
        <v>0</v>
      </c>
      <c r="BR1600" s="2">
        <v>1401505</v>
      </c>
      <c r="BS1600" s="2">
        <v>506407</v>
      </c>
      <c r="BT1600" s="1" t="s">
        <v>123</v>
      </c>
      <c r="BU1600" s="1" t="s">
        <v>124</v>
      </c>
      <c r="BW1600" s="1">
        <v>0</v>
      </c>
      <c r="BX1600" s="1">
        <v>3</v>
      </c>
    </row>
    <row r="1601" spans="1:76" x14ac:dyDescent="0.25">
      <c r="A1601" s="1">
        <v>1600</v>
      </c>
      <c r="B1601" s="1" t="s">
        <v>3238</v>
      </c>
      <c r="C1601" s="1" t="s">
        <v>3239</v>
      </c>
      <c r="D1601" s="1" t="s">
        <v>1093</v>
      </c>
      <c r="E1601" s="1" t="s">
        <v>2197</v>
      </c>
      <c r="F1601" s="1">
        <v>2007</v>
      </c>
      <c r="G1601" s="1">
        <v>6</v>
      </c>
      <c r="H1601" s="1">
        <v>13</v>
      </c>
      <c r="I1601" s="1">
        <v>926</v>
      </c>
      <c r="J1601" s="1" t="s">
        <v>3240</v>
      </c>
      <c r="K1601" s="1">
        <v>10</v>
      </c>
      <c r="L1601" s="1">
        <v>83</v>
      </c>
      <c r="M1601" s="1">
        <v>652229</v>
      </c>
      <c r="N1601" s="1">
        <v>5543932</v>
      </c>
      <c r="O1601" s="1">
        <v>1366924</v>
      </c>
      <c r="P1601" s="1">
        <v>570212</v>
      </c>
      <c r="Q1601" s="1" t="s">
        <v>78</v>
      </c>
      <c r="R1601" s="1" t="s">
        <v>104</v>
      </c>
      <c r="S1601" s="1" t="s">
        <v>3241</v>
      </c>
      <c r="T1601" s="1">
        <v>1</v>
      </c>
      <c r="U1601" s="1">
        <v>0</v>
      </c>
      <c r="V1601" s="1">
        <v>0</v>
      </c>
      <c r="Y1601" s="1">
        <v>0</v>
      </c>
      <c r="Z1601" s="1">
        <v>0</v>
      </c>
      <c r="AA1601" s="1">
        <v>0</v>
      </c>
      <c r="AB1601" s="1">
        <v>0</v>
      </c>
      <c r="AC1601" s="1">
        <v>0</v>
      </c>
      <c r="AD1601" s="1">
        <v>718</v>
      </c>
      <c r="AK1601" s="1">
        <v>0</v>
      </c>
      <c r="AL1601" s="1">
        <v>0</v>
      </c>
      <c r="AM1601" s="1">
        <v>0</v>
      </c>
      <c r="AO1601" s="1">
        <v>0</v>
      </c>
      <c r="AQ1601" s="1">
        <v>0</v>
      </c>
      <c r="AT1601" s="1">
        <v>0</v>
      </c>
      <c r="AV1601" s="1">
        <v>0</v>
      </c>
      <c r="AW1601" s="1">
        <v>0</v>
      </c>
      <c r="AX1601" s="1">
        <v>0</v>
      </c>
      <c r="AY1601" s="1" t="s">
        <v>79</v>
      </c>
      <c r="BD1601" s="1">
        <v>0</v>
      </c>
      <c r="BF1601" s="1">
        <v>0</v>
      </c>
      <c r="BH1601" s="1">
        <v>0</v>
      </c>
      <c r="BI1601" s="1">
        <v>0</v>
      </c>
      <c r="BL1601" s="1" t="s">
        <v>121</v>
      </c>
      <c r="BM1601" s="1" t="s">
        <v>79</v>
      </c>
      <c r="BP1601" s="1">
        <v>0</v>
      </c>
      <c r="BQ1601" s="1">
        <v>0</v>
      </c>
      <c r="BR1601" s="2">
        <v>1366924</v>
      </c>
      <c r="BS1601" s="2">
        <v>570212</v>
      </c>
      <c r="BT1601" s="1" t="s">
        <v>2125</v>
      </c>
      <c r="BU1601" s="1" t="s">
        <v>1099</v>
      </c>
      <c r="BW1601" s="1">
        <v>0</v>
      </c>
      <c r="BX1601" s="1">
        <v>4</v>
      </c>
    </row>
    <row r="1602" spans="1:76" x14ac:dyDescent="0.25">
      <c r="A1602" s="1">
        <v>1601</v>
      </c>
      <c r="B1602" s="1" t="s">
        <v>3242</v>
      </c>
      <c r="C1602" s="1" t="s">
        <v>3239</v>
      </c>
      <c r="D1602" s="1" t="s">
        <v>1093</v>
      </c>
      <c r="E1602" s="1" t="s">
        <v>2197</v>
      </c>
      <c r="F1602" s="1">
        <v>2007</v>
      </c>
      <c r="G1602" s="1">
        <v>6</v>
      </c>
      <c r="H1602" s="1">
        <v>13</v>
      </c>
      <c r="I1602" s="1">
        <v>926</v>
      </c>
      <c r="J1602" s="1" t="s">
        <v>3243</v>
      </c>
      <c r="K1602" s="1">
        <v>10</v>
      </c>
      <c r="L1602" s="1">
        <v>83</v>
      </c>
      <c r="M1602" s="1">
        <v>652229</v>
      </c>
      <c r="N1602" s="1">
        <v>5543932</v>
      </c>
      <c r="O1602" s="1">
        <v>1366910</v>
      </c>
      <c r="P1602" s="1">
        <v>570156</v>
      </c>
      <c r="Q1602" s="1" t="s">
        <v>78</v>
      </c>
      <c r="R1602" s="1" t="s">
        <v>104</v>
      </c>
      <c r="S1602" s="1" t="s">
        <v>3244</v>
      </c>
      <c r="T1602" s="1">
        <v>0</v>
      </c>
      <c r="U1602" s="1">
        <v>1</v>
      </c>
      <c r="V1602" s="1">
        <v>0</v>
      </c>
      <c r="Y1602" s="1">
        <v>0</v>
      </c>
      <c r="Z1602" s="1">
        <v>0</v>
      </c>
      <c r="AA1602" s="1">
        <v>0</v>
      </c>
      <c r="AB1602" s="1">
        <v>0</v>
      </c>
      <c r="AC1602" s="1">
        <v>0</v>
      </c>
      <c r="AD1602" s="1">
        <v>716</v>
      </c>
      <c r="AK1602" s="1">
        <v>0</v>
      </c>
      <c r="AL1602" s="1">
        <v>0</v>
      </c>
      <c r="AM1602" s="1">
        <v>0</v>
      </c>
      <c r="AO1602" s="1">
        <v>0</v>
      </c>
      <c r="AQ1602" s="1">
        <v>0</v>
      </c>
      <c r="AT1602" s="1">
        <v>0</v>
      </c>
      <c r="AV1602" s="1">
        <v>0</v>
      </c>
      <c r="AW1602" s="1">
        <v>0</v>
      </c>
      <c r="AX1602" s="1">
        <v>0</v>
      </c>
      <c r="AY1602" s="1" t="s">
        <v>79</v>
      </c>
      <c r="BD1602" s="1">
        <v>0</v>
      </c>
      <c r="BF1602" s="1">
        <v>0</v>
      </c>
      <c r="BH1602" s="1">
        <v>0</v>
      </c>
      <c r="BI1602" s="1">
        <v>0</v>
      </c>
      <c r="BL1602" s="1" t="s">
        <v>121</v>
      </c>
      <c r="BM1602" s="1" t="s">
        <v>79</v>
      </c>
      <c r="BP1602" s="1">
        <v>0</v>
      </c>
      <c r="BQ1602" s="1">
        <v>0</v>
      </c>
      <c r="BR1602" s="2">
        <v>1366910</v>
      </c>
      <c r="BS1602" s="2">
        <v>570156</v>
      </c>
      <c r="BT1602" s="1" t="s">
        <v>2125</v>
      </c>
      <c r="BU1602" s="1" t="s">
        <v>1099</v>
      </c>
      <c r="BW1602" s="1">
        <v>0</v>
      </c>
      <c r="BX1602" s="1">
        <v>4</v>
      </c>
    </row>
    <row r="1603" spans="1:76" x14ac:dyDescent="0.25">
      <c r="A1603" s="1">
        <v>1602</v>
      </c>
      <c r="B1603" s="1" t="s">
        <v>3245</v>
      </c>
      <c r="C1603" s="1" t="s">
        <v>3246</v>
      </c>
      <c r="D1603" s="1" t="s">
        <v>1093</v>
      </c>
      <c r="E1603" s="1" t="s">
        <v>2197</v>
      </c>
      <c r="F1603" s="1">
        <v>2007</v>
      </c>
      <c r="G1603" s="1">
        <v>6</v>
      </c>
      <c r="H1603" s="1">
        <v>13</v>
      </c>
      <c r="I1603" s="1">
        <v>1018</v>
      </c>
      <c r="J1603" s="1" t="s">
        <v>3243</v>
      </c>
      <c r="K1603" s="1">
        <v>10</v>
      </c>
      <c r="L1603" s="1">
        <v>83</v>
      </c>
      <c r="M1603" s="1">
        <v>651326</v>
      </c>
      <c r="N1603" s="1">
        <v>5545024</v>
      </c>
      <c r="O1603" s="1">
        <v>1365974</v>
      </c>
      <c r="P1603" s="1">
        <v>571263</v>
      </c>
      <c r="Q1603" s="1" t="s">
        <v>78</v>
      </c>
      <c r="R1603" s="1" t="s">
        <v>104</v>
      </c>
      <c r="S1603" s="1" t="s">
        <v>3247</v>
      </c>
      <c r="T1603" s="1">
        <v>1</v>
      </c>
      <c r="U1603" s="1">
        <v>0</v>
      </c>
      <c r="V1603" s="1">
        <v>0</v>
      </c>
      <c r="Y1603" s="1">
        <v>0</v>
      </c>
      <c r="Z1603" s="1">
        <v>0</v>
      </c>
      <c r="AA1603" s="1">
        <v>0</v>
      </c>
      <c r="AB1603" s="1">
        <v>0</v>
      </c>
      <c r="AC1603" s="1">
        <v>0</v>
      </c>
      <c r="AD1603" s="1">
        <v>918</v>
      </c>
      <c r="AK1603" s="1">
        <v>0</v>
      </c>
      <c r="AL1603" s="1">
        <v>0</v>
      </c>
      <c r="AM1603" s="1">
        <v>0</v>
      </c>
      <c r="AO1603" s="1">
        <v>0</v>
      </c>
      <c r="AQ1603" s="1">
        <v>0</v>
      </c>
      <c r="AT1603" s="1">
        <v>0</v>
      </c>
      <c r="AV1603" s="1">
        <v>0</v>
      </c>
      <c r="AW1603" s="1">
        <v>0</v>
      </c>
      <c r="AX1603" s="1">
        <v>0</v>
      </c>
      <c r="AY1603" s="1" t="s">
        <v>3190</v>
      </c>
      <c r="BD1603" s="1">
        <v>0</v>
      </c>
      <c r="BF1603" s="1">
        <v>0</v>
      </c>
      <c r="BH1603" s="1">
        <v>0</v>
      </c>
      <c r="BI1603" s="1">
        <v>0</v>
      </c>
      <c r="BL1603" s="1" t="s">
        <v>121</v>
      </c>
      <c r="BM1603" s="1" t="s">
        <v>191</v>
      </c>
      <c r="BP1603" s="1">
        <v>0</v>
      </c>
      <c r="BQ1603" s="1">
        <v>0</v>
      </c>
      <c r="BR1603" s="2">
        <v>1365974</v>
      </c>
      <c r="BS1603" s="2">
        <v>571263</v>
      </c>
      <c r="BT1603" s="1" t="s">
        <v>123</v>
      </c>
      <c r="BU1603" s="1" t="s">
        <v>1099</v>
      </c>
      <c r="BW1603" s="1">
        <v>0</v>
      </c>
      <c r="BX1603" s="1">
        <v>4</v>
      </c>
    </row>
    <row r="1604" spans="1:76" x14ac:dyDescent="0.25">
      <c r="A1604" s="1">
        <v>1603</v>
      </c>
      <c r="B1604" s="1" t="s">
        <v>3248</v>
      </c>
      <c r="C1604" s="1" t="s">
        <v>3249</v>
      </c>
      <c r="D1604" s="1" t="s">
        <v>1093</v>
      </c>
      <c r="E1604" s="1" t="s">
        <v>2197</v>
      </c>
      <c r="F1604" s="1">
        <v>2007</v>
      </c>
      <c r="G1604" s="1">
        <v>6</v>
      </c>
      <c r="H1604" s="1">
        <v>13</v>
      </c>
      <c r="I1604" s="1">
        <v>1048</v>
      </c>
      <c r="J1604" s="1" t="s">
        <v>3243</v>
      </c>
      <c r="K1604" s="1">
        <v>10</v>
      </c>
      <c r="L1604" s="1">
        <v>83</v>
      </c>
      <c r="M1604" s="1">
        <v>651770</v>
      </c>
      <c r="N1604" s="1">
        <v>5544811</v>
      </c>
      <c r="O1604" s="1">
        <v>1366428</v>
      </c>
      <c r="P1604" s="1">
        <v>571069</v>
      </c>
      <c r="Q1604" s="1" t="s">
        <v>78</v>
      </c>
      <c r="R1604" s="1" t="s">
        <v>104</v>
      </c>
      <c r="S1604" s="1" t="s">
        <v>3247</v>
      </c>
      <c r="T1604" s="1">
        <v>1</v>
      </c>
      <c r="U1604" s="1">
        <v>0</v>
      </c>
      <c r="V1604" s="1">
        <v>0</v>
      </c>
      <c r="Y1604" s="1">
        <v>0</v>
      </c>
      <c r="Z1604" s="1">
        <v>0</v>
      </c>
      <c r="AA1604" s="1">
        <v>0</v>
      </c>
      <c r="AB1604" s="1">
        <v>0</v>
      </c>
      <c r="AC1604" s="1">
        <v>0</v>
      </c>
      <c r="AD1604" s="1">
        <v>872</v>
      </c>
      <c r="AK1604" s="1">
        <v>0</v>
      </c>
      <c r="AL1604" s="1">
        <v>0</v>
      </c>
      <c r="AM1604" s="1">
        <v>0</v>
      </c>
      <c r="AO1604" s="1">
        <v>0</v>
      </c>
      <c r="AQ1604" s="1">
        <v>0</v>
      </c>
      <c r="AT1604" s="1">
        <v>0</v>
      </c>
      <c r="AV1604" s="1">
        <v>0</v>
      </c>
      <c r="AW1604" s="1">
        <v>0</v>
      </c>
      <c r="AX1604" s="1">
        <v>0</v>
      </c>
      <c r="AY1604" s="1" t="s">
        <v>79</v>
      </c>
      <c r="BD1604" s="1">
        <v>0</v>
      </c>
      <c r="BF1604" s="1">
        <v>0</v>
      </c>
      <c r="BH1604" s="1">
        <v>0</v>
      </c>
      <c r="BI1604" s="1">
        <v>0</v>
      </c>
      <c r="BL1604" s="1" t="s">
        <v>121</v>
      </c>
      <c r="BM1604" s="1" t="s">
        <v>79</v>
      </c>
      <c r="BP1604" s="1">
        <v>0</v>
      </c>
      <c r="BQ1604" s="1">
        <v>0</v>
      </c>
      <c r="BR1604" s="2">
        <v>1366428</v>
      </c>
      <c r="BS1604" s="2">
        <v>571069</v>
      </c>
      <c r="BT1604" s="1" t="s">
        <v>123</v>
      </c>
      <c r="BU1604" s="1" t="s">
        <v>1099</v>
      </c>
      <c r="BW1604" s="1">
        <v>0</v>
      </c>
      <c r="BX1604" s="1">
        <v>5</v>
      </c>
    </row>
    <row r="1605" spans="1:76" x14ac:dyDescent="0.25">
      <c r="A1605" s="1">
        <v>1604</v>
      </c>
      <c r="B1605" s="1" t="s">
        <v>3250</v>
      </c>
      <c r="C1605" s="1" t="s">
        <v>3239</v>
      </c>
      <c r="D1605" s="1" t="s">
        <v>1093</v>
      </c>
      <c r="E1605" s="1" t="s">
        <v>2197</v>
      </c>
      <c r="F1605" s="1">
        <v>2007</v>
      </c>
      <c r="G1605" s="1">
        <v>6</v>
      </c>
      <c r="H1605" s="1">
        <v>13</v>
      </c>
      <c r="I1605" s="1">
        <v>1320</v>
      </c>
      <c r="J1605" s="1" t="s">
        <v>3243</v>
      </c>
      <c r="K1605" s="1">
        <v>10</v>
      </c>
      <c r="L1605" s="1">
        <v>83</v>
      </c>
      <c r="M1605" s="1">
        <v>652191</v>
      </c>
      <c r="N1605" s="1">
        <v>5543804</v>
      </c>
      <c r="O1605" s="1">
        <v>1366893</v>
      </c>
      <c r="P1605" s="1">
        <v>570082</v>
      </c>
      <c r="Q1605" s="1" t="s">
        <v>78</v>
      </c>
      <c r="R1605" s="1" t="s">
        <v>79</v>
      </c>
      <c r="S1605" s="1" t="s">
        <v>79</v>
      </c>
      <c r="T1605" s="1">
        <v>1</v>
      </c>
      <c r="U1605" s="1">
        <v>1</v>
      </c>
      <c r="V1605" s="1">
        <v>0</v>
      </c>
      <c r="Y1605" s="1">
        <v>0</v>
      </c>
      <c r="Z1605" s="1">
        <v>0</v>
      </c>
      <c r="AA1605" s="1">
        <v>0</v>
      </c>
      <c r="AB1605" s="1">
        <v>0</v>
      </c>
      <c r="AC1605" s="1">
        <v>0</v>
      </c>
      <c r="AD1605" s="1">
        <v>702</v>
      </c>
      <c r="AI1605" s="1" t="s">
        <v>83</v>
      </c>
      <c r="AJ1605" s="1" t="s">
        <v>79</v>
      </c>
      <c r="AK1605" s="1">
        <v>0</v>
      </c>
      <c r="AL1605" s="1">
        <v>27</v>
      </c>
      <c r="AM1605" s="1">
        <v>11</v>
      </c>
      <c r="AO1605" s="1">
        <v>1</v>
      </c>
      <c r="AP1605" s="1" t="s">
        <v>3251</v>
      </c>
      <c r="AQ1605" s="1">
        <v>2</v>
      </c>
      <c r="AS1605" s="1" t="s">
        <v>2567</v>
      </c>
      <c r="AT1605" s="1">
        <v>1</v>
      </c>
      <c r="AV1605" s="1">
        <v>0</v>
      </c>
      <c r="AW1605" s="1">
        <v>0</v>
      </c>
      <c r="AX1605" s="1">
        <v>0</v>
      </c>
      <c r="AY1605" s="1" t="s">
        <v>79</v>
      </c>
      <c r="BB1605" s="1" t="s">
        <v>3252</v>
      </c>
      <c r="BD1605" s="1">
        <v>135</v>
      </c>
      <c r="BE1605" s="1" t="s">
        <v>3253</v>
      </c>
      <c r="BF1605" s="1">
        <v>107</v>
      </c>
      <c r="BH1605" s="1">
        <v>0</v>
      </c>
      <c r="BI1605" s="1">
        <v>0</v>
      </c>
      <c r="BK1605" s="1" t="s">
        <v>216</v>
      </c>
      <c r="BL1605" s="1" t="s">
        <v>121</v>
      </c>
      <c r="BM1605" s="1" t="s">
        <v>79</v>
      </c>
      <c r="BN1605" s="1" t="s">
        <v>3254</v>
      </c>
      <c r="BP1605" s="1">
        <v>20070613</v>
      </c>
      <c r="BQ1605" s="1">
        <v>613</v>
      </c>
      <c r="BR1605" s="2">
        <v>1366893</v>
      </c>
      <c r="BS1605" s="2">
        <v>570082</v>
      </c>
      <c r="BT1605" s="1" t="s">
        <v>2125</v>
      </c>
      <c r="BU1605" s="1" t="s">
        <v>1099</v>
      </c>
      <c r="BW1605" s="1">
        <v>0</v>
      </c>
      <c r="BX1605" s="1">
        <v>4</v>
      </c>
    </row>
    <row r="1606" spans="1:76" x14ac:dyDescent="0.25">
      <c r="A1606" s="1">
        <v>1605</v>
      </c>
      <c r="B1606" s="1" t="s">
        <v>3255</v>
      </c>
      <c r="C1606" s="1" t="s">
        <v>3249</v>
      </c>
      <c r="D1606" s="1" t="s">
        <v>1093</v>
      </c>
      <c r="E1606" s="1" t="s">
        <v>2197</v>
      </c>
      <c r="F1606" s="1">
        <v>2007</v>
      </c>
      <c r="G1606" s="1">
        <v>6</v>
      </c>
      <c r="H1606" s="1">
        <v>14</v>
      </c>
      <c r="I1606" s="1">
        <v>700</v>
      </c>
      <c r="J1606" s="1" t="s">
        <v>3243</v>
      </c>
      <c r="K1606" s="1">
        <v>10</v>
      </c>
      <c r="L1606" s="1">
        <v>83</v>
      </c>
      <c r="M1606" s="1">
        <v>651635</v>
      </c>
      <c r="N1606" s="1">
        <v>5544832</v>
      </c>
      <c r="O1606" s="1">
        <v>1366292</v>
      </c>
      <c r="P1606" s="1">
        <v>571084</v>
      </c>
      <c r="Q1606" s="1" t="s">
        <v>78</v>
      </c>
      <c r="R1606" s="1" t="s">
        <v>79</v>
      </c>
      <c r="S1606" s="1" t="s">
        <v>79</v>
      </c>
      <c r="T1606" s="1">
        <v>1</v>
      </c>
      <c r="U1606" s="1">
        <v>1</v>
      </c>
      <c r="V1606" s="1">
        <v>0</v>
      </c>
      <c r="W1606" s="1" t="s">
        <v>3256</v>
      </c>
      <c r="Y1606" s="1">
        <v>5</v>
      </c>
      <c r="Z1606" s="1">
        <v>2</v>
      </c>
      <c r="AA1606" s="1">
        <v>3</v>
      </c>
      <c r="AB1606" s="1">
        <v>0</v>
      </c>
      <c r="AC1606" s="1">
        <v>0</v>
      </c>
      <c r="AD1606" s="1">
        <v>888</v>
      </c>
      <c r="AK1606" s="1">
        <v>0</v>
      </c>
      <c r="AL1606" s="1">
        <v>0</v>
      </c>
      <c r="AM1606" s="1">
        <v>0</v>
      </c>
      <c r="AO1606" s="1">
        <v>0</v>
      </c>
      <c r="AQ1606" s="1">
        <v>0</v>
      </c>
      <c r="AT1606" s="1">
        <v>0</v>
      </c>
      <c r="AV1606" s="1">
        <v>0</v>
      </c>
      <c r="AW1606" s="1">
        <v>0</v>
      </c>
      <c r="AX1606" s="1">
        <v>0</v>
      </c>
      <c r="AY1606" s="1" t="s">
        <v>79</v>
      </c>
      <c r="BD1606" s="1">
        <v>0</v>
      </c>
      <c r="BF1606" s="1">
        <v>0</v>
      </c>
      <c r="BH1606" s="1">
        <v>0</v>
      </c>
      <c r="BI1606" s="1">
        <v>0</v>
      </c>
      <c r="BK1606" s="1" t="s">
        <v>1611</v>
      </c>
      <c r="BL1606" s="1" t="s">
        <v>121</v>
      </c>
      <c r="BM1606" s="1" t="s">
        <v>79</v>
      </c>
      <c r="BP1606" s="1">
        <v>0</v>
      </c>
      <c r="BQ1606" s="1">
        <v>0</v>
      </c>
      <c r="BR1606" s="2">
        <v>1366292</v>
      </c>
      <c r="BS1606" s="2">
        <v>571084</v>
      </c>
      <c r="BT1606" s="1" t="s">
        <v>123</v>
      </c>
      <c r="BU1606" s="1" t="s">
        <v>1099</v>
      </c>
      <c r="BW1606" s="1">
        <v>0</v>
      </c>
      <c r="BX1606" s="1">
        <v>5</v>
      </c>
    </row>
    <row r="1607" spans="1:76" x14ac:dyDescent="0.25">
      <c r="A1607" s="1">
        <v>1606</v>
      </c>
      <c r="B1607" s="1" t="s">
        <v>3250</v>
      </c>
      <c r="C1607" s="1" t="s">
        <v>3239</v>
      </c>
      <c r="D1607" s="1" t="s">
        <v>1093</v>
      </c>
      <c r="E1607" s="1" t="s">
        <v>2197</v>
      </c>
      <c r="F1607" s="1">
        <v>2007</v>
      </c>
      <c r="G1607" s="1">
        <v>6</v>
      </c>
      <c r="H1607" s="1">
        <v>18</v>
      </c>
      <c r="I1607" s="1">
        <v>1900</v>
      </c>
      <c r="J1607" s="1" t="s">
        <v>3257</v>
      </c>
      <c r="K1607" s="1">
        <v>10</v>
      </c>
      <c r="L1607" s="1">
        <v>83</v>
      </c>
      <c r="M1607" s="1">
        <v>652191</v>
      </c>
      <c r="N1607" s="1">
        <v>5543804</v>
      </c>
      <c r="O1607" s="1">
        <v>1366893</v>
      </c>
      <c r="P1607" s="1">
        <v>570082</v>
      </c>
      <c r="Q1607" s="1" t="s">
        <v>78</v>
      </c>
      <c r="R1607" s="1" t="s">
        <v>79</v>
      </c>
      <c r="S1607" s="1" t="s">
        <v>79</v>
      </c>
      <c r="T1607" s="1">
        <v>1</v>
      </c>
      <c r="U1607" s="1">
        <v>1</v>
      </c>
      <c r="V1607" s="1">
        <v>0</v>
      </c>
      <c r="Y1607" s="1">
        <v>0</v>
      </c>
      <c r="Z1607" s="1">
        <v>0</v>
      </c>
      <c r="AA1607" s="1">
        <v>0</v>
      </c>
      <c r="AB1607" s="1">
        <v>0</v>
      </c>
      <c r="AC1607" s="1">
        <v>0</v>
      </c>
      <c r="AD1607" s="1">
        <v>702</v>
      </c>
      <c r="AK1607" s="1">
        <v>0</v>
      </c>
      <c r="AL1607" s="1">
        <v>0</v>
      </c>
      <c r="AM1607" s="1">
        <v>0</v>
      </c>
      <c r="AO1607" s="1">
        <v>0</v>
      </c>
      <c r="AQ1607" s="1">
        <v>0</v>
      </c>
      <c r="AT1607" s="1">
        <v>0</v>
      </c>
      <c r="AV1607" s="1">
        <v>0</v>
      </c>
      <c r="AW1607" s="1">
        <v>0</v>
      </c>
      <c r="AX1607" s="1">
        <v>0</v>
      </c>
      <c r="AY1607" s="1" t="s">
        <v>79</v>
      </c>
      <c r="BD1607" s="1">
        <v>0</v>
      </c>
      <c r="BF1607" s="1">
        <v>0</v>
      </c>
      <c r="BH1607" s="1">
        <v>0</v>
      </c>
      <c r="BI1607" s="1">
        <v>0</v>
      </c>
      <c r="BK1607" s="1" t="s">
        <v>1611</v>
      </c>
      <c r="BL1607" s="1" t="s">
        <v>121</v>
      </c>
      <c r="BM1607" s="1" t="s">
        <v>79</v>
      </c>
      <c r="BP1607" s="1">
        <v>0</v>
      </c>
      <c r="BQ1607" s="1">
        <v>0</v>
      </c>
      <c r="BR1607" s="2">
        <v>1366893</v>
      </c>
      <c r="BS1607" s="2">
        <v>570082</v>
      </c>
      <c r="BT1607" s="1" t="s">
        <v>2125</v>
      </c>
      <c r="BU1607" s="1" t="s">
        <v>1099</v>
      </c>
      <c r="BW1607" s="1">
        <v>0</v>
      </c>
      <c r="BX1607" s="1">
        <v>4</v>
      </c>
    </row>
    <row r="1608" spans="1:76" x14ac:dyDescent="0.25">
      <c r="A1608" s="1">
        <v>1607</v>
      </c>
      <c r="B1608" s="1" t="s">
        <v>3255</v>
      </c>
      <c r="C1608" s="1" t="s">
        <v>3249</v>
      </c>
      <c r="D1608" s="1" t="s">
        <v>1093</v>
      </c>
      <c r="E1608" s="1" t="s">
        <v>2197</v>
      </c>
      <c r="F1608" s="1">
        <v>2007</v>
      </c>
      <c r="G1608" s="1">
        <v>6</v>
      </c>
      <c r="H1608" s="1">
        <v>18</v>
      </c>
      <c r="I1608" s="1">
        <v>2000</v>
      </c>
      <c r="J1608" s="1" t="s">
        <v>3257</v>
      </c>
      <c r="K1608" s="1">
        <v>10</v>
      </c>
      <c r="L1608" s="1">
        <v>83</v>
      </c>
      <c r="M1608" s="1">
        <v>651635</v>
      </c>
      <c r="N1608" s="1">
        <v>5544832</v>
      </c>
      <c r="O1608" s="1">
        <v>1366292</v>
      </c>
      <c r="P1608" s="1">
        <v>571084</v>
      </c>
      <c r="Q1608" s="1" t="s">
        <v>78</v>
      </c>
      <c r="R1608" s="1" t="s">
        <v>79</v>
      </c>
      <c r="S1608" s="1" t="s">
        <v>79</v>
      </c>
      <c r="T1608" s="1">
        <v>1</v>
      </c>
      <c r="U1608" s="1">
        <v>1</v>
      </c>
      <c r="V1608" s="1">
        <v>0</v>
      </c>
      <c r="W1608" s="1" t="s">
        <v>3258</v>
      </c>
      <c r="Y1608" s="1">
        <v>2</v>
      </c>
      <c r="Z1608" s="1">
        <v>0</v>
      </c>
      <c r="AA1608" s="1">
        <v>2</v>
      </c>
      <c r="AB1608" s="1">
        <v>0</v>
      </c>
      <c r="AC1608" s="1">
        <v>0</v>
      </c>
      <c r="AD1608" s="1">
        <v>888</v>
      </c>
      <c r="AI1608" s="1" t="s">
        <v>117</v>
      </c>
      <c r="AJ1608" s="1" t="s">
        <v>79</v>
      </c>
      <c r="AK1608" s="1">
        <v>0</v>
      </c>
      <c r="AL1608" s="1">
        <v>40</v>
      </c>
      <c r="AM1608" s="1">
        <v>14</v>
      </c>
      <c r="AO1608" s="1">
        <v>7</v>
      </c>
      <c r="AP1608" s="1" t="s">
        <v>3259</v>
      </c>
      <c r="AQ1608" s="1">
        <v>3</v>
      </c>
      <c r="AR1608" s="1" t="s">
        <v>3260</v>
      </c>
      <c r="AS1608" s="1" t="s">
        <v>2561</v>
      </c>
      <c r="AT1608" s="1">
        <v>6</v>
      </c>
      <c r="AV1608" s="1">
        <v>0</v>
      </c>
      <c r="AW1608" s="1">
        <v>0</v>
      </c>
      <c r="AX1608" s="1">
        <v>0</v>
      </c>
      <c r="AY1608" s="1" t="s">
        <v>79</v>
      </c>
      <c r="BB1608" s="1" t="s">
        <v>3261</v>
      </c>
      <c r="BD1608" s="1">
        <v>137</v>
      </c>
      <c r="BE1608" s="1" t="s">
        <v>85</v>
      </c>
      <c r="BF1608" s="1">
        <v>0</v>
      </c>
      <c r="BH1608" s="1">
        <v>0</v>
      </c>
      <c r="BI1608" s="1">
        <v>0</v>
      </c>
      <c r="BK1608" s="1" t="s">
        <v>216</v>
      </c>
      <c r="BL1608" s="1" t="s">
        <v>121</v>
      </c>
      <c r="BM1608" s="1" t="s">
        <v>79</v>
      </c>
      <c r="BN1608" s="1" t="s">
        <v>3254</v>
      </c>
      <c r="BP1608" s="1">
        <v>20070613</v>
      </c>
      <c r="BQ1608" s="1">
        <v>613</v>
      </c>
      <c r="BR1608" s="2">
        <v>1366292</v>
      </c>
      <c r="BS1608" s="2">
        <v>571084</v>
      </c>
      <c r="BT1608" s="1" t="s">
        <v>123</v>
      </c>
      <c r="BU1608" s="1" t="s">
        <v>1099</v>
      </c>
      <c r="BW1608" s="1">
        <v>0</v>
      </c>
      <c r="BX1608" s="1">
        <v>5</v>
      </c>
    </row>
    <row r="1609" spans="1:76" x14ac:dyDescent="0.25">
      <c r="A1609" s="1">
        <v>1608</v>
      </c>
      <c r="B1609" s="1" t="s">
        <v>3262</v>
      </c>
      <c r="C1609" s="1" t="s">
        <v>3263</v>
      </c>
      <c r="D1609" s="1" t="s">
        <v>1093</v>
      </c>
      <c r="E1609" s="1" t="s">
        <v>2197</v>
      </c>
      <c r="F1609" s="1">
        <v>2007</v>
      </c>
      <c r="G1609" s="1">
        <v>6</v>
      </c>
      <c r="H1609" s="1">
        <v>21</v>
      </c>
      <c r="I1609" s="1">
        <v>1341</v>
      </c>
      <c r="J1609" s="1" t="s">
        <v>3243</v>
      </c>
      <c r="K1609" s="1">
        <v>10</v>
      </c>
      <c r="L1609" s="1">
        <v>83</v>
      </c>
      <c r="M1609" s="1">
        <v>651027</v>
      </c>
      <c r="N1609" s="1">
        <v>5544869</v>
      </c>
      <c r="O1609" s="1">
        <v>1365683</v>
      </c>
      <c r="P1609" s="1">
        <v>571094</v>
      </c>
      <c r="Q1609" s="1" t="s">
        <v>78</v>
      </c>
      <c r="R1609" s="1" t="s">
        <v>104</v>
      </c>
      <c r="S1609" s="1" t="s">
        <v>1182</v>
      </c>
      <c r="T1609" s="1">
        <v>1</v>
      </c>
      <c r="U1609" s="1">
        <v>0</v>
      </c>
      <c r="V1609" s="1">
        <v>0</v>
      </c>
      <c r="Y1609" s="1">
        <v>0</v>
      </c>
      <c r="Z1609" s="1">
        <v>0</v>
      </c>
      <c r="AA1609" s="1">
        <v>0</v>
      </c>
      <c r="AB1609" s="1">
        <v>0</v>
      </c>
      <c r="AC1609" s="1">
        <v>0</v>
      </c>
      <c r="AD1609" s="1">
        <v>939</v>
      </c>
      <c r="AK1609" s="1">
        <v>0</v>
      </c>
      <c r="AL1609" s="1">
        <v>0</v>
      </c>
      <c r="AM1609" s="1">
        <v>0</v>
      </c>
      <c r="AO1609" s="1">
        <v>0</v>
      </c>
      <c r="AQ1609" s="1">
        <v>0</v>
      </c>
      <c r="AT1609" s="1">
        <v>0</v>
      </c>
      <c r="AV1609" s="1">
        <v>0</v>
      </c>
      <c r="AW1609" s="1">
        <v>0</v>
      </c>
      <c r="AX1609" s="1">
        <v>0</v>
      </c>
      <c r="AY1609" s="1" t="s">
        <v>79</v>
      </c>
      <c r="BD1609" s="1">
        <v>0</v>
      </c>
      <c r="BF1609" s="1">
        <v>0</v>
      </c>
      <c r="BH1609" s="1">
        <v>0</v>
      </c>
      <c r="BI1609" s="1">
        <v>0</v>
      </c>
      <c r="BL1609" s="1" t="s">
        <v>121</v>
      </c>
      <c r="BM1609" s="1" t="s">
        <v>79</v>
      </c>
      <c r="BP1609" s="1">
        <v>0</v>
      </c>
      <c r="BQ1609" s="1">
        <v>0</v>
      </c>
      <c r="BR1609" s="2">
        <v>1365683</v>
      </c>
      <c r="BS1609" s="2">
        <v>571094</v>
      </c>
      <c r="BT1609" s="1" t="s">
        <v>123</v>
      </c>
      <c r="BU1609" s="1" t="s">
        <v>1099</v>
      </c>
      <c r="BW1609" s="1">
        <v>0</v>
      </c>
      <c r="BX1609" s="1">
        <v>5</v>
      </c>
    </row>
    <row r="1610" spans="1:76" x14ac:dyDescent="0.25">
      <c r="A1610" s="1">
        <v>1609</v>
      </c>
      <c r="B1610" s="1" t="s">
        <v>3264</v>
      </c>
      <c r="C1610" s="1" t="s">
        <v>3263</v>
      </c>
      <c r="D1610" s="1" t="s">
        <v>1093</v>
      </c>
      <c r="E1610" s="1" t="s">
        <v>2197</v>
      </c>
      <c r="F1610" s="1">
        <v>2007</v>
      </c>
      <c r="G1610" s="1">
        <v>6</v>
      </c>
      <c r="H1610" s="1">
        <v>21</v>
      </c>
      <c r="I1610" s="1">
        <v>1354</v>
      </c>
      <c r="J1610" s="1" t="s">
        <v>3243</v>
      </c>
      <c r="K1610" s="1">
        <v>10</v>
      </c>
      <c r="L1610" s="1">
        <v>83</v>
      </c>
      <c r="M1610" s="1">
        <v>650917</v>
      </c>
      <c r="N1610" s="1">
        <v>5544735</v>
      </c>
      <c r="O1610" s="1">
        <v>1365579</v>
      </c>
      <c r="P1610" s="1">
        <v>570956</v>
      </c>
      <c r="Q1610" s="1" t="s">
        <v>78</v>
      </c>
      <c r="R1610" s="1" t="s">
        <v>104</v>
      </c>
      <c r="S1610" s="1" t="s">
        <v>1182</v>
      </c>
      <c r="T1610" s="1">
        <v>1</v>
      </c>
      <c r="U1610" s="1">
        <v>0</v>
      </c>
      <c r="V1610" s="1">
        <v>0</v>
      </c>
      <c r="Y1610" s="1">
        <v>0</v>
      </c>
      <c r="Z1610" s="1">
        <v>0</v>
      </c>
      <c r="AA1610" s="1">
        <v>0</v>
      </c>
      <c r="AB1610" s="1">
        <v>0</v>
      </c>
      <c r="AC1610" s="1">
        <v>0</v>
      </c>
      <c r="AD1610" s="1">
        <v>943</v>
      </c>
      <c r="AK1610" s="1">
        <v>0</v>
      </c>
      <c r="AL1610" s="1">
        <v>0</v>
      </c>
      <c r="AM1610" s="1">
        <v>0</v>
      </c>
      <c r="AO1610" s="1">
        <v>0</v>
      </c>
      <c r="AQ1610" s="1">
        <v>0</v>
      </c>
      <c r="AT1610" s="1">
        <v>0</v>
      </c>
      <c r="AV1610" s="1">
        <v>0</v>
      </c>
      <c r="AW1610" s="1">
        <v>0</v>
      </c>
      <c r="AX1610" s="1">
        <v>0</v>
      </c>
      <c r="AY1610" s="1" t="s">
        <v>79</v>
      </c>
      <c r="BD1610" s="1">
        <v>0</v>
      </c>
      <c r="BF1610" s="1">
        <v>0</v>
      </c>
      <c r="BH1610" s="1">
        <v>0</v>
      </c>
      <c r="BI1610" s="1">
        <v>0</v>
      </c>
      <c r="BL1610" s="1" t="s">
        <v>121</v>
      </c>
      <c r="BM1610" s="1" t="s">
        <v>79</v>
      </c>
      <c r="BO1610" s="1" t="s">
        <v>3265</v>
      </c>
      <c r="BP1610" s="1">
        <v>0</v>
      </c>
      <c r="BQ1610" s="1">
        <v>0</v>
      </c>
      <c r="BR1610" s="2">
        <v>1365579</v>
      </c>
      <c r="BS1610" s="2">
        <v>570956</v>
      </c>
      <c r="BT1610" s="1" t="s">
        <v>123</v>
      </c>
      <c r="BU1610" s="1" t="s">
        <v>1099</v>
      </c>
      <c r="BV1610" s="1" t="s">
        <v>1127</v>
      </c>
      <c r="BW1610" s="1">
        <v>0</v>
      </c>
      <c r="BX1610" s="1">
        <v>4</v>
      </c>
    </row>
    <row r="1611" spans="1:76" x14ac:dyDescent="0.25">
      <c r="A1611" s="1">
        <v>1610</v>
      </c>
      <c r="B1611" s="1" t="s">
        <v>3266</v>
      </c>
      <c r="C1611" s="1" t="s">
        <v>3263</v>
      </c>
      <c r="D1611" s="1" t="s">
        <v>1093</v>
      </c>
      <c r="E1611" s="1" t="s">
        <v>2197</v>
      </c>
      <c r="F1611" s="1">
        <v>2007</v>
      </c>
      <c r="G1611" s="1">
        <v>6</v>
      </c>
      <c r="H1611" s="1">
        <v>21</v>
      </c>
      <c r="I1611" s="1">
        <v>1408</v>
      </c>
      <c r="J1611" s="1" t="s">
        <v>3243</v>
      </c>
      <c r="K1611" s="1">
        <v>10</v>
      </c>
      <c r="L1611" s="1">
        <v>83</v>
      </c>
      <c r="M1611" s="1">
        <v>650961</v>
      </c>
      <c r="N1611" s="1">
        <v>5544724</v>
      </c>
      <c r="O1611" s="1">
        <v>1365623</v>
      </c>
      <c r="P1611" s="1">
        <v>570947</v>
      </c>
      <c r="Q1611" s="1" t="s">
        <v>78</v>
      </c>
      <c r="R1611" s="1" t="s">
        <v>104</v>
      </c>
      <c r="S1611" s="1" t="s">
        <v>2528</v>
      </c>
      <c r="T1611" s="1">
        <v>0</v>
      </c>
      <c r="U1611" s="1">
        <v>1</v>
      </c>
      <c r="V1611" s="1">
        <v>0</v>
      </c>
      <c r="Y1611" s="1">
        <v>0</v>
      </c>
      <c r="Z1611" s="1">
        <v>0</v>
      </c>
      <c r="AA1611" s="1">
        <v>0</v>
      </c>
      <c r="AB1611" s="1">
        <v>0</v>
      </c>
      <c r="AC1611" s="1">
        <v>0</v>
      </c>
      <c r="AD1611" s="1">
        <v>928</v>
      </c>
      <c r="AK1611" s="1">
        <v>0</v>
      </c>
      <c r="AL1611" s="1">
        <v>0</v>
      </c>
      <c r="AM1611" s="1">
        <v>0</v>
      </c>
      <c r="AO1611" s="1">
        <v>0</v>
      </c>
      <c r="AQ1611" s="1">
        <v>0</v>
      </c>
      <c r="AT1611" s="1">
        <v>0</v>
      </c>
      <c r="AV1611" s="1">
        <v>0</v>
      </c>
      <c r="AW1611" s="1">
        <v>0</v>
      </c>
      <c r="AX1611" s="1">
        <v>0</v>
      </c>
      <c r="AY1611" s="1" t="s">
        <v>79</v>
      </c>
      <c r="BD1611" s="1">
        <v>0</v>
      </c>
      <c r="BF1611" s="1">
        <v>0</v>
      </c>
      <c r="BH1611" s="1">
        <v>0</v>
      </c>
      <c r="BI1611" s="1">
        <v>0</v>
      </c>
      <c r="BL1611" s="1" t="s">
        <v>121</v>
      </c>
      <c r="BM1611" s="1" t="s">
        <v>79</v>
      </c>
      <c r="BP1611" s="1">
        <v>0</v>
      </c>
      <c r="BQ1611" s="1">
        <v>0</v>
      </c>
      <c r="BR1611" s="2">
        <v>1365623</v>
      </c>
      <c r="BS1611" s="2">
        <v>570947</v>
      </c>
      <c r="BT1611" s="1" t="s">
        <v>123</v>
      </c>
      <c r="BU1611" s="1" t="s">
        <v>1099</v>
      </c>
      <c r="BW1611" s="1">
        <v>0</v>
      </c>
      <c r="BX1611" s="1">
        <v>4</v>
      </c>
    </row>
    <row r="1612" spans="1:76" x14ac:dyDescent="0.25">
      <c r="A1612" s="1">
        <v>1611</v>
      </c>
      <c r="B1612" s="1" t="s">
        <v>3267</v>
      </c>
      <c r="C1612" s="1" t="s">
        <v>3268</v>
      </c>
      <c r="D1612" s="1" t="s">
        <v>1093</v>
      </c>
      <c r="E1612" s="1" t="s">
        <v>2197</v>
      </c>
      <c r="F1612" s="1">
        <v>2007</v>
      </c>
      <c r="G1612" s="1">
        <v>6</v>
      </c>
      <c r="H1612" s="1">
        <v>21</v>
      </c>
      <c r="I1612" s="1">
        <v>1434</v>
      </c>
      <c r="J1612" s="1" t="s">
        <v>3243</v>
      </c>
      <c r="K1612" s="1">
        <v>10</v>
      </c>
      <c r="L1612" s="1">
        <v>83</v>
      </c>
      <c r="M1612" s="1">
        <v>650635</v>
      </c>
      <c r="N1612" s="1">
        <v>5544693</v>
      </c>
      <c r="O1612" s="1">
        <v>1365299</v>
      </c>
      <c r="P1612" s="1">
        <v>570902</v>
      </c>
      <c r="Q1612" s="1" t="s">
        <v>78</v>
      </c>
      <c r="R1612" s="1" t="s">
        <v>104</v>
      </c>
      <c r="S1612" s="1" t="s">
        <v>1182</v>
      </c>
      <c r="T1612" s="1">
        <v>1</v>
      </c>
      <c r="U1612" s="1">
        <v>0</v>
      </c>
      <c r="V1612" s="1">
        <v>0</v>
      </c>
      <c r="Y1612" s="1">
        <v>0</v>
      </c>
      <c r="Z1612" s="1">
        <v>0</v>
      </c>
      <c r="AA1612" s="1">
        <v>0</v>
      </c>
      <c r="AB1612" s="1">
        <v>0</v>
      </c>
      <c r="AC1612" s="1">
        <v>0</v>
      </c>
      <c r="AD1612" s="1">
        <v>953</v>
      </c>
      <c r="AK1612" s="1">
        <v>0</v>
      </c>
      <c r="AL1612" s="1">
        <v>0</v>
      </c>
      <c r="AM1612" s="1">
        <v>0</v>
      </c>
      <c r="AO1612" s="1">
        <v>0</v>
      </c>
      <c r="AQ1612" s="1">
        <v>0</v>
      </c>
      <c r="AT1612" s="1">
        <v>0</v>
      </c>
      <c r="AV1612" s="1">
        <v>0</v>
      </c>
      <c r="AW1612" s="1">
        <v>0</v>
      </c>
      <c r="AX1612" s="1">
        <v>0</v>
      </c>
      <c r="AY1612" s="1" t="s">
        <v>79</v>
      </c>
      <c r="BD1612" s="1">
        <v>0</v>
      </c>
      <c r="BF1612" s="1">
        <v>0</v>
      </c>
      <c r="BH1612" s="1">
        <v>0</v>
      </c>
      <c r="BI1612" s="1">
        <v>0</v>
      </c>
      <c r="BL1612" s="1" t="s">
        <v>121</v>
      </c>
      <c r="BM1612" s="1" t="s">
        <v>79</v>
      </c>
      <c r="BO1612" s="1" t="s">
        <v>3265</v>
      </c>
      <c r="BP1612" s="1">
        <v>0</v>
      </c>
      <c r="BQ1612" s="1">
        <v>0</v>
      </c>
      <c r="BR1612" s="2">
        <v>1365299</v>
      </c>
      <c r="BS1612" s="2">
        <v>570902</v>
      </c>
      <c r="BT1612" s="1" t="s">
        <v>123</v>
      </c>
      <c r="BU1612" s="1" t="s">
        <v>1099</v>
      </c>
      <c r="BV1612" s="1" t="s">
        <v>1127</v>
      </c>
      <c r="BW1612" s="1">
        <v>0</v>
      </c>
      <c r="BX1612" s="1">
        <v>4</v>
      </c>
    </row>
    <row r="1613" spans="1:76" x14ac:dyDescent="0.25">
      <c r="A1613" s="1">
        <v>1612</v>
      </c>
      <c r="B1613" s="1" t="s">
        <v>3269</v>
      </c>
      <c r="C1613" s="1" t="s">
        <v>3263</v>
      </c>
      <c r="D1613" s="1" t="s">
        <v>1093</v>
      </c>
      <c r="E1613" s="1" t="s">
        <v>2197</v>
      </c>
      <c r="F1613" s="1">
        <v>2007</v>
      </c>
      <c r="G1613" s="1">
        <v>6</v>
      </c>
      <c r="H1613" s="1">
        <v>21</v>
      </c>
      <c r="I1613" s="1">
        <v>1442</v>
      </c>
      <c r="J1613" s="1" t="s">
        <v>3243</v>
      </c>
      <c r="K1613" s="1">
        <v>10</v>
      </c>
      <c r="L1613" s="1">
        <v>83</v>
      </c>
      <c r="M1613" s="1">
        <v>650680</v>
      </c>
      <c r="N1613" s="1">
        <v>5544767</v>
      </c>
      <c r="O1613" s="1">
        <v>1365340</v>
      </c>
      <c r="P1613" s="1">
        <v>570977</v>
      </c>
      <c r="Q1613" s="1" t="s">
        <v>78</v>
      </c>
      <c r="R1613" s="1" t="s">
        <v>104</v>
      </c>
      <c r="S1613" s="1" t="s">
        <v>1182</v>
      </c>
      <c r="T1613" s="1">
        <v>1</v>
      </c>
      <c r="U1613" s="1">
        <v>0</v>
      </c>
      <c r="V1613" s="1">
        <v>0</v>
      </c>
      <c r="Y1613" s="1">
        <v>0</v>
      </c>
      <c r="Z1613" s="1">
        <v>0</v>
      </c>
      <c r="AA1613" s="1">
        <v>0</v>
      </c>
      <c r="AB1613" s="1">
        <v>0</v>
      </c>
      <c r="AC1613" s="1">
        <v>0</v>
      </c>
      <c r="AD1613" s="1">
        <v>954</v>
      </c>
      <c r="AK1613" s="1">
        <v>0</v>
      </c>
      <c r="AL1613" s="1">
        <v>0</v>
      </c>
      <c r="AM1613" s="1">
        <v>0</v>
      </c>
      <c r="AO1613" s="1">
        <v>0</v>
      </c>
      <c r="AQ1613" s="1">
        <v>0</v>
      </c>
      <c r="AT1613" s="1">
        <v>0</v>
      </c>
      <c r="AV1613" s="1">
        <v>0</v>
      </c>
      <c r="AW1613" s="1">
        <v>0</v>
      </c>
      <c r="AX1613" s="1">
        <v>0</v>
      </c>
      <c r="AY1613" s="1" t="s">
        <v>79</v>
      </c>
      <c r="BD1613" s="1">
        <v>0</v>
      </c>
      <c r="BF1613" s="1">
        <v>0</v>
      </c>
      <c r="BH1613" s="1">
        <v>0</v>
      </c>
      <c r="BI1613" s="1">
        <v>0</v>
      </c>
      <c r="BL1613" s="1" t="s">
        <v>121</v>
      </c>
      <c r="BM1613" s="1" t="s">
        <v>79</v>
      </c>
      <c r="BO1613" s="1" t="s">
        <v>3265</v>
      </c>
      <c r="BP1613" s="1">
        <v>0</v>
      </c>
      <c r="BQ1613" s="1">
        <v>0</v>
      </c>
      <c r="BR1613" s="2">
        <v>1365340</v>
      </c>
      <c r="BS1613" s="2">
        <v>570977</v>
      </c>
      <c r="BT1613" s="1" t="s">
        <v>123</v>
      </c>
      <c r="BU1613" s="1" t="s">
        <v>1099</v>
      </c>
      <c r="BV1613" s="1" t="s">
        <v>1127</v>
      </c>
      <c r="BW1613" s="1">
        <v>0</v>
      </c>
      <c r="BX1613" s="1">
        <v>4</v>
      </c>
    </row>
    <row r="1614" spans="1:76" x14ac:dyDescent="0.25">
      <c r="A1614" s="1">
        <v>1613</v>
      </c>
      <c r="B1614" s="1" t="s">
        <v>3270</v>
      </c>
      <c r="C1614" s="1" t="s">
        <v>3268</v>
      </c>
      <c r="D1614" s="1" t="s">
        <v>1093</v>
      </c>
      <c r="E1614" s="1" t="s">
        <v>2197</v>
      </c>
      <c r="F1614" s="1">
        <v>2007</v>
      </c>
      <c r="G1614" s="1">
        <v>6</v>
      </c>
      <c r="H1614" s="1">
        <v>21</v>
      </c>
      <c r="I1614" s="1">
        <v>1450</v>
      </c>
      <c r="J1614" s="1" t="s">
        <v>3243</v>
      </c>
      <c r="K1614" s="1">
        <v>10</v>
      </c>
      <c r="L1614" s="1">
        <v>83</v>
      </c>
      <c r="M1614" s="1">
        <v>650770</v>
      </c>
      <c r="N1614" s="1">
        <v>5544586</v>
      </c>
      <c r="O1614" s="1">
        <v>1365438</v>
      </c>
      <c r="P1614" s="1">
        <v>570801</v>
      </c>
      <c r="Q1614" s="1" t="s">
        <v>78</v>
      </c>
      <c r="R1614" s="1" t="s">
        <v>104</v>
      </c>
      <c r="S1614" s="1" t="s">
        <v>1182</v>
      </c>
      <c r="T1614" s="1">
        <v>1</v>
      </c>
      <c r="U1614" s="1">
        <v>0</v>
      </c>
      <c r="V1614" s="1">
        <v>0</v>
      </c>
      <c r="Y1614" s="1">
        <v>0</v>
      </c>
      <c r="Z1614" s="1">
        <v>0</v>
      </c>
      <c r="AA1614" s="1">
        <v>0</v>
      </c>
      <c r="AB1614" s="1">
        <v>0</v>
      </c>
      <c r="AC1614" s="1">
        <v>0</v>
      </c>
      <c r="AD1614" s="1">
        <v>963</v>
      </c>
      <c r="AK1614" s="1">
        <v>0</v>
      </c>
      <c r="AL1614" s="1">
        <v>0</v>
      </c>
      <c r="AM1614" s="1">
        <v>0</v>
      </c>
      <c r="AO1614" s="1">
        <v>0</v>
      </c>
      <c r="AQ1614" s="1">
        <v>0</v>
      </c>
      <c r="AT1614" s="1">
        <v>0</v>
      </c>
      <c r="AV1614" s="1">
        <v>0</v>
      </c>
      <c r="AW1614" s="1">
        <v>0</v>
      </c>
      <c r="AX1614" s="1">
        <v>0</v>
      </c>
      <c r="AY1614" s="1" t="s">
        <v>79</v>
      </c>
      <c r="BD1614" s="1">
        <v>0</v>
      </c>
      <c r="BF1614" s="1">
        <v>0</v>
      </c>
      <c r="BH1614" s="1">
        <v>0</v>
      </c>
      <c r="BI1614" s="1">
        <v>0</v>
      </c>
      <c r="BL1614" s="1" t="s">
        <v>121</v>
      </c>
      <c r="BM1614" s="1" t="s">
        <v>79</v>
      </c>
      <c r="BO1614" s="1" t="s">
        <v>3265</v>
      </c>
      <c r="BP1614" s="1">
        <v>0</v>
      </c>
      <c r="BQ1614" s="1">
        <v>0</v>
      </c>
      <c r="BR1614" s="2">
        <v>1365438</v>
      </c>
      <c r="BS1614" s="2">
        <v>570801</v>
      </c>
      <c r="BT1614" s="1" t="s">
        <v>123</v>
      </c>
      <c r="BU1614" s="1" t="s">
        <v>1099</v>
      </c>
      <c r="BV1614" s="1" t="s">
        <v>1127</v>
      </c>
      <c r="BW1614" s="1">
        <v>0</v>
      </c>
      <c r="BX1614" s="1">
        <v>4</v>
      </c>
    </row>
    <row r="1615" spans="1:76" x14ac:dyDescent="0.25">
      <c r="A1615" s="1">
        <v>1614</v>
      </c>
      <c r="B1615" s="1" t="s">
        <v>3271</v>
      </c>
      <c r="C1615" s="1" t="s">
        <v>3246</v>
      </c>
      <c r="D1615" s="1" t="s">
        <v>1093</v>
      </c>
      <c r="E1615" s="1" t="s">
        <v>2197</v>
      </c>
      <c r="F1615" s="1">
        <v>2007</v>
      </c>
      <c r="G1615" s="1">
        <v>6</v>
      </c>
      <c r="H1615" s="1">
        <v>21</v>
      </c>
      <c r="I1615" s="1">
        <v>1511</v>
      </c>
      <c r="J1615" s="1" t="s">
        <v>3243</v>
      </c>
      <c r="K1615" s="1">
        <v>10</v>
      </c>
      <c r="L1615" s="1">
        <v>83</v>
      </c>
      <c r="M1615" s="1">
        <v>651178</v>
      </c>
      <c r="N1615" s="1">
        <v>5544583</v>
      </c>
      <c r="O1615" s="1">
        <v>1365846</v>
      </c>
      <c r="P1615" s="1">
        <v>570815</v>
      </c>
      <c r="Q1615" s="1" t="s">
        <v>78</v>
      </c>
      <c r="R1615" s="1" t="s">
        <v>104</v>
      </c>
      <c r="S1615" s="1" t="s">
        <v>1182</v>
      </c>
      <c r="T1615" s="1">
        <v>1</v>
      </c>
      <c r="U1615" s="1">
        <v>0</v>
      </c>
      <c r="V1615" s="1">
        <v>0</v>
      </c>
      <c r="Y1615" s="1">
        <v>0</v>
      </c>
      <c r="Z1615" s="1">
        <v>0</v>
      </c>
      <c r="AA1615" s="1">
        <v>0</v>
      </c>
      <c r="AB1615" s="1">
        <v>0</v>
      </c>
      <c r="AC1615" s="1">
        <v>0</v>
      </c>
      <c r="AD1615" s="1">
        <v>870</v>
      </c>
      <c r="AK1615" s="1">
        <v>0</v>
      </c>
      <c r="AL1615" s="1">
        <v>0</v>
      </c>
      <c r="AM1615" s="1">
        <v>0</v>
      </c>
      <c r="AO1615" s="1">
        <v>0</v>
      </c>
      <c r="AQ1615" s="1">
        <v>0</v>
      </c>
      <c r="AT1615" s="1">
        <v>0</v>
      </c>
      <c r="AV1615" s="1">
        <v>0</v>
      </c>
      <c r="AW1615" s="1">
        <v>0</v>
      </c>
      <c r="AX1615" s="1">
        <v>0</v>
      </c>
      <c r="AY1615" s="1" t="s">
        <v>3190</v>
      </c>
      <c r="BD1615" s="1">
        <v>0</v>
      </c>
      <c r="BF1615" s="1">
        <v>0</v>
      </c>
      <c r="BH1615" s="1">
        <v>0</v>
      </c>
      <c r="BI1615" s="1">
        <v>0</v>
      </c>
      <c r="BL1615" s="1" t="s">
        <v>121</v>
      </c>
      <c r="BM1615" s="1" t="s">
        <v>191</v>
      </c>
      <c r="BP1615" s="1">
        <v>0</v>
      </c>
      <c r="BQ1615" s="1">
        <v>0</v>
      </c>
      <c r="BR1615" s="2">
        <v>1365846</v>
      </c>
      <c r="BS1615" s="2">
        <v>570815</v>
      </c>
      <c r="BT1615" s="1" t="s">
        <v>123</v>
      </c>
      <c r="BU1615" s="1" t="s">
        <v>1099</v>
      </c>
      <c r="BW1615" s="1">
        <v>0</v>
      </c>
      <c r="BX1615" s="1">
        <v>5</v>
      </c>
    </row>
    <row r="1616" spans="1:76" x14ac:dyDescent="0.25">
      <c r="A1616" s="1">
        <v>1615</v>
      </c>
      <c r="B1616" s="1" t="s">
        <v>3272</v>
      </c>
      <c r="C1616" s="1" t="s">
        <v>3273</v>
      </c>
      <c r="D1616" s="1" t="s">
        <v>1093</v>
      </c>
      <c r="E1616" s="1" t="s">
        <v>3274</v>
      </c>
      <c r="F1616" s="1">
        <v>2007</v>
      </c>
      <c r="G1616" s="1">
        <v>6</v>
      </c>
      <c r="H1616" s="1">
        <v>22</v>
      </c>
      <c r="I1616" s="1">
        <v>729</v>
      </c>
      <c r="J1616" s="1" t="s">
        <v>3243</v>
      </c>
      <c r="K1616" s="1">
        <v>10</v>
      </c>
      <c r="L1616" s="1">
        <v>83</v>
      </c>
      <c r="M1616" s="1">
        <v>641121</v>
      </c>
      <c r="N1616" s="1">
        <v>5560971</v>
      </c>
      <c r="O1616" s="1">
        <v>1355123</v>
      </c>
      <c r="P1616" s="1">
        <v>586725</v>
      </c>
      <c r="Q1616" s="1" t="s">
        <v>78</v>
      </c>
      <c r="R1616" s="1" t="s">
        <v>104</v>
      </c>
      <c r="S1616" s="1" t="s">
        <v>3247</v>
      </c>
      <c r="T1616" s="1">
        <v>1</v>
      </c>
      <c r="U1616" s="1">
        <v>0</v>
      </c>
      <c r="V1616" s="1">
        <v>0</v>
      </c>
      <c r="Y1616" s="1">
        <v>0</v>
      </c>
      <c r="Z1616" s="1">
        <v>0</v>
      </c>
      <c r="AA1616" s="1">
        <v>0</v>
      </c>
      <c r="AB1616" s="1">
        <v>0</v>
      </c>
      <c r="AC1616" s="1">
        <v>0</v>
      </c>
      <c r="AD1616" s="1">
        <v>872</v>
      </c>
      <c r="AK1616" s="1">
        <v>0</v>
      </c>
      <c r="AL1616" s="1">
        <v>0</v>
      </c>
      <c r="AM1616" s="1">
        <v>0</v>
      </c>
      <c r="AO1616" s="1">
        <v>0</v>
      </c>
      <c r="AQ1616" s="1">
        <v>0</v>
      </c>
      <c r="AT1616" s="1">
        <v>0</v>
      </c>
      <c r="AV1616" s="1">
        <v>0</v>
      </c>
      <c r="AW1616" s="1">
        <v>0</v>
      </c>
      <c r="AX1616" s="1">
        <v>0</v>
      </c>
      <c r="AY1616" s="1" t="s">
        <v>79</v>
      </c>
      <c r="BD1616" s="1">
        <v>0</v>
      </c>
      <c r="BF1616" s="1">
        <v>0</v>
      </c>
      <c r="BH1616" s="1">
        <v>0</v>
      </c>
      <c r="BI1616" s="1">
        <v>0</v>
      </c>
      <c r="BL1616" s="1" t="s">
        <v>121</v>
      </c>
      <c r="BM1616" s="1" t="s">
        <v>79</v>
      </c>
      <c r="BP1616" s="1">
        <v>0</v>
      </c>
      <c r="BQ1616" s="1">
        <v>0</v>
      </c>
      <c r="BR1616" s="2">
        <v>1355123</v>
      </c>
      <c r="BS1616" s="2">
        <v>586725</v>
      </c>
      <c r="BT1616" s="1" t="s">
        <v>1095</v>
      </c>
      <c r="BU1616" s="1" t="s">
        <v>1096</v>
      </c>
      <c r="BW1616" s="1">
        <v>0</v>
      </c>
      <c r="BX1616" s="1">
        <v>3</v>
      </c>
    </row>
    <row r="1617" spans="1:76" x14ac:dyDescent="0.25">
      <c r="A1617" s="1">
        <v>1616</v>
      </c>
      <c r="B1617" s="1" t="s">
        <v>3275</v>
      </c>
      <c r="C1617" s="1" t="s">
        <v>3273</v>
      </c>
      <c r="D1617" s="1" t="s">
        <v>1093</v>
      </c>
      <c r="E1617" s="1" t="s">
        <v>3274</v>
      </c>
      <c r="F1617" s="1">
        <v>2007</v>
      </c>
      <c r="G1617" s="1">
        <v>6</v>
      </c>
      <c r="H1617" s="1">
        <v>22</v>
      </c>
      <c r="I1617" s="1">
        <v>1245</v>
      </c>
      <c r="J1617" s="1" t="s">
        <v>3243</v>
      </c>
      <c r="K1617" s="1">
        <v>10</v>
      </c>
      <c r="L1617" s="1">
        <v>83</v>
      </c>
      <c r="M1617" s="1">
        <v>641108</v>
      </c>
      <c r="N1617" s="1">
        <v>5560804</v>
      </c>
      <c r="O1617" s="1">
        <v>1355075</v>
      </c>
      <c r="P1617" s="1">
        <v>586584</v>
      </c>
      <c r="Q1617" s="1" t="s">
        <v>78</v>
      </c>
      <c r="R1617" s="1" t="s">
        <v>79</v>
      </c>
      <c r="S1617" s="1" t="s">
        <v>79</v>
      </c>
      <c r="T1617" s="1">
        <v>1</v>
      </c>
      <c r="U1617" s="1">
        <v>1</v>
      </c>
      <c r="V1617" s="1">
        <v>0</v>
      </c>
      <c r="Y1617" s="1">
        <v>0</v>
      </c>
      <c r="Z1617" s="1">
        <v>0</v>
      </c>
      <c r="AA1617" s="1">
        <v>0</v>
      </c>
      <c r="AB1617" s="1">
        <v>0</v>
      </c>
      <c r="AC1617" s="1">
        <v>0</v>
      </c>
      <c r="AD1617" s="1">
        <v>856</v>
      </c>
      <c r="AI1617" s="1" t="s">
        <v>83</v>
      </c>
      <c r="AJ1617" s="1" t="s">
        <v>79</v>
      </c>
      <c r="AK1617" s="1">
        <v>0</v>
      </c>
      <c r="AL1617" s="1">
        <v>25</v>
      </c>
      <c r="AM1617" s="1">
        <v>15</v>
      </c>
      <c r="AO1617" s="1">
        <v>6</v>
      </c>
      <c r="AP1617" s="1" t="s">
        <v>879</v>
      </c>
      <c r="AQ1617" s="1">
        <v>2</v>
      </c>
      <c r="AS1617" s="1" t="s">
        <v>2567</v>
      </c>
      <c r="AT1617" s="1">
        <v>3</v>
      </c>
      <c r="AV1617" s="1">
        <v>0</v>
      </c>
      <c r="AW1617" s="1">
        <v>0</v>
      </c>
      <c r="AX1617" s="1">
        <v>0</v>
      </c>
      <c r="AY1617" s="1" t="s">
        <v>79</v>
      </c>
      <c r="BB1617" s="1" t="s">
        <v>3276</v>
      </c>
      <c r="BD1617" s="1">
        <v>166</v>
      </c>
      <c r="BE1617" s="1" t="s">
        <v>85</v>
      </c>
      <c r="BF1617" s="1">
        <v>0</v>
      </c>
      <c r="BH1617" s="1">
        <v>0</v>
      </c>
      <c r="BI1617" s="1">
        <v>0</v>
      </c>
      <c r="BK1617" s="1" t="s">
        <v>86</v>
      </c>
      <c r="BL1617" s="1" t="s">
        <v>121</v>
      </c>
      <c r="BM1617" s="1" t="s">
        <v>79</v>
      </c>
      <c r="BN1617" s="1" t="s">
        <v>3254</v>
      </c>
      <c r="BP1617" s="1">
        <v>20070622</v>
      </c>
      <c r="BQ1617" s="1">
        <v>622</v>
      </c>
      <c r="BR1617" s="2">
        <v>1355075</v>
      </c>
      <c r="BS1617" s="2">
        <v>586584</v>
      </c>
      <c r="BT1617" s="1" t="s">
        <v>1095</v>
      </c>
      <c r="BU1617" s="1" t="s">
        <v>1096</v>
      </c>
      <c r="BW1617" s="1">
        <v>0</v>
      </c>
      <c r="BX1617" s="1">
        <v>3</v>
      </c>
    </row>
    <row r="1618" spans="1:76" x14ac:dyDescent="0.25">
      <c r="A1618" s="1">
        <v>1617</v>
      </c>
      <c r="B1618" s="1" t="s">
        <v>3275</v>
      </c>
      <c r="C1618" s="1" t="s">
        <v>3273</v>
      </c>
      <c r="D1618" s="1" t="s">
        <v>1093</v>
      </c>
      <c r="E1618" s="1" t="s">
        <v>3274</v>
      </c>
      <c r="F1618" s="1">
        <v>2007</v>
      </c>
      <c r="G1618" s="1">
        <v>6</v>
      </c>
      <c r="H1618" s="1">
        <v>26</v>
      </c>
      <c r="I1618" s="1">
        <v>1217</v>
      </c>
      <c r="J1618" s="1" t="s">
        <v>103</v>
      </c>
      <c r="K1618" s="1">
        <v>10</v>
      </c>
      <c r="L1618" s="1">
        <v>83</v>
      </c>
      <c r="M1618" s="1">
        <v>641108</v>
      </c>
      <c r="N1618" s="1">
        <v>5560804</v>
      </c>
      <c r="O1618" s="1">
        <v>1355075</v>
      </c>
      <c r="P1618" s="1">
        <v>586584</v>
      </c>
      <c r="Q1618" s="1" t="s">
        <v>78</v>
      </c>
      <c r="R1618" s="1" t="s">
        <v>79</v>
      </c>
      <c r="S1618" s="1" t="s">
        <v>79</v>
      </c>
      <c r="T1618" s="1">
        <v>0</v>
      </c>
      <c r="U1618" s="1">
        <v>1</v>
      </c>
      <c r="V1618" s="1">
        <v>0</v>
      </c>
      <c r="W1618" s="1" t="s">
        <v>3277</v>
      </c>
      <c r="Y1618" s="1">
        <v>1</v>
      </c>
      <c r="Z1618" s="1">
        <v>0</v>
      </c>
      <c r="AA1618" s="1">
        <v>1</v>
      </c>
      <c r="AB1618" s="1">
        <v>0</v>
      </c>
      <c r="AC1618" s="1">
        <v>0</v>
      </c>
      <c r="AD1618" s="1">
        <v>856</v>
      </c>
      <c r="AK1618" s="1">
        <v>0</v>
      </c>
      <c r="AL1618" s="1">
        <v>0</v>
      </c>
      <c r="AM1618" s="1">
        <v>0</v>
      </c>
      <c r="AO1618" s="1">
        <v>0</v>
      </c>
      <c r="AQ1618" s="1">
        <v>0</v>
      </c>
      <c r="AT1618" s="1">
        <v>0</v>
      </c>
      <c r="AV1618" s="1">
        <v>0</v>
      </c>
      <c r="AW1618" s="1">
        <v>0</v>
      </c>
      <c r="AX1618" s="1">
        <v>0</v>
      </c>
      <c r="AY1618" s="1" t="s">
        <v>79</v>
      </c>
      <c r="AZ1618" s="1" t="s">
        <v>3278</v>
      </c>
      <c r="BD1618" s="1">
        <v>0</v>
      </c>
      <c r="BF1618" s="1">
        <v>0</v>
      </c>
      <c r="BH1618" s="1">
        <v>0</v>
      </c>
      <c r="BI1618" s="1">
        <v>0</v>
      </c>
      <c r="BK1618" s="1" t="s">
        <v>86</v>
      </c>
      <c r="BL1618" s="1" t="s">
        <v>121</v>
      </c>
      <c r="BM1618" s="1" t="s">
        <v>79</v>
      </c>
      <c r="BP1618" s="1">
        <v>0</v>
      </c>
      <c r="BQ1618" s="1">
        <v>0</v>
      </c>
      <c r="BR1618" s="2">
        <v>1355075</v>
      </c>
      <c r="BS1618" s="2">
        <v>586584</v>
      </c>
      <c r="BT1618" s="1" t="s">
        <v>1095</v>
      </c>
      <c r="BU1618" s="1" t="s">
        <v>1096</v>
      </c>
      <c r="BW1618" s="1">
        <v>0</v>
      </c>
      <c r="BX1618" s="1">
        <v>3</v>
      </c>
    </row>
    <row r="1619" spans="1:76" x14ac:dyDescent="0.25">
      <c r="A1619" s="1">
        <v>1618</v>
      </c>
      <c r="B1619" s="1" t="s">
        <v>3279</v>
      </c>
      <c r="C1619" s="1" t="s">
        <v>3280</v>
      </c>
      <c r="D1619" s="1" t="s">
        <v>1093</v>
      </c>
      <c r="E1619" s="1" t="s">
        <v>1120</v>
      </c>
      <c r="F1619" s="1">
        <v>2007</v>
      </c>
      <c r="G1619" s="1">
        <v>6</v>
      </c>
      <c r="H1619" s="1">
        <v>29</v>
      </c>
      <c r="I1619" s="1">
        <v>832</v>
      </c>
      <c r="J1619" s="1" t="s">
        <v>3281</v>
      </c>
      <c r="K1619" s="1">
        <v>10</v>
      </c>
      <c r="L1619" s="1">
        <v>83</v>
      </c>
      <c r="M1619" s="1">
        <v>6544800</v>
      </c>
      <c r="N1619" s="1">
        <v>5533680</v>
      </c>
      <c r="O1619" s="1">
        <v>1369625</v>
      </c>
      <c r="P1619" s="1">
        <v>560067</v>
      </c>
      <c r="Q1619" s="1" t="s">
        <v>78</v>
      </c>
      <c r="R1619" s="1" t="s">
        <v>104</v>
      </c>
      <c r="S1619" s="1" t="s">
        <v>3247</v>
      </c>
      <c r="T1619" s="1">
        <v>1</v>
      </c>
      <c r="U1619" s="1">
        <v>0</v>
      </c>
      <c r="V1619" s="1">
        <v>0</v>
      </c>
      <c r="Y1619" s="1">
        <v>0</v>
      </c>
      <c r="Z1619" s="1">
        <v>0</v>
      </c>
      <c r="AA1619" s="1">
        <v>0</v>
      </c>
      <c r="AB1619" s="1">
        <v>0</v>
      </c>
      <c r="AC1619" s="1">
        <v>0</v>
      </c>
      <c r="AD1619" s="1">
        <v>1136</v>
      </c>
      <c r="AK1619" s="1">
        <v>0</v>
      </c>
      <c r="AL1619" s="1">
        <v>0</v>
      </c>
      <c r="AM1619" s="1">
        <v>0</v>
      </c>
      <c r="AO1619" s="1">
        <v>0</v>
      </c>
      <c r="AQ1619" s="1">
        <v>0</v>
      </c>
      <c r="AT1619" s="1">
        <v>0</v>
      </c>
      <c r="AV1619" s="1">
        <v>0</v>
      </c>
      <c r="AW1619" s="1">
        <v>0</v>
      </c>
      <c r="AX1619" s="1">
        <v>0</v>
      </c>
      <c r="AY1619" s="1" t="s">
        <v>79</v>
      </c>
      <c r="BD1619" s="1">
        <v>0</v>
      </c>
      <c r="BF1619" s="1">
        <v>0</v>
      </c>
      <c r="BH1619" s="1">
        <v>0</v>
      </c>
      <c r="BI1619" s="1">
        <v>0</v>
      </c>
      <c r="BL1619" s="1" t="s">
        <v>121</v>
      </c>
      <c r="BM1619" s="1" t="s">
        <v>79</v>
      </c>
      <c r="BP1619" s="1">
        <v>0</v>
      </c>
      <c r="BQ1619" s="1">
        <v>0</v>
      </c>
      <c r="BR1619" s="2">
        <v>1369625</v>
      </c>
      <c r="BS1619" s="2">
        <v>560067</v>
      </c>
      <c r="BT1619" s="1" t="s">
        <v>1105</v>
      </c>
      <c r="BU1619" s="1" t="s">
        <v>1126</v>
      </c>
      <c r="BW1619" s="1">
        <v>0</v>
      </c>
      <c r="BX1619" s="1">
        <v>4</v>
      </c>
    </row>
    <row r="1620" spans="1:76" x14ac:dyDescent="0.25">
      <c r="A1620" s="1">
        <v>1619</v>
      </c>
      <c r="B1620" s="1" t="s">
        <v>3282</v>
      </c>
      <c r="C1620" s="1" t="s">
        <v>3280</v>
      </c>
      <c r="D1620" s="1" t="s">
        <v>1093</v>
      </c>
      <c r="E1620" s="1" t="s">
        <v>1120</v>
      </c>
      <c r="F1620" s="1">
        <v>2007</v>
      </c>
      <c r="G1620" s="1">
        <v>6</v>
      </c>
      <c r="H1620" s="1">
        <v>29</v>
      </c>
      <c r="I1620" s="1">
        <v>600</v>
      </c>
      <c r="J1620" s="1" t="s">
        <v>3281</v>
      </c>
      <c r="K1620" s="1">
        <v>10</v>
      </c>
      <c r="L1620" s="1">
        <v>83</v>
      </c>
      <c r="M1620" s="1">
        <v>654227</v>
      </c>
      <c r="N1620" s="1">
        <v>5533636</v>
      </c>
      <c r="O1620" s="1">
        <v>1369374</v>
      </c>
      <c r="P1620" s="1">
        <v>560012</v>
      </c>
      <c r="Q1620" s="1" t="s">
        <v>78</v>
      </c>
      <c r="R1620" s="1" t="s">
        <v>79</v>
      </c>
      <c r="S1620" s="1" t="s">
        <v>79</v>
      </c>
      <c r="T1620" s="1">
        <v>1</v>
      </c>
      <c r="U1620" s="1">
        <v>1</v>
      </c>
      <c r="V1620" s="1">
        <v>0</v>
      </c>
      <c r="W1620" s="1" t="s">
        <v>81</v>
      </c>
      <c r="Y1620" s="1">
        <v>0</v>
      </c>
      <c r="Z1620" s="1">
        <v>0</v>
      </c>
      <c r="AA1620" s="1">
        <v>0</v>
      </c>
      <c r="AB1620" s="1">
        <v>0</v>
      </c>
      <c r="AC1620" s="1">
        <v>0</v>
      </c>
      <c r="AD1620" s="1">
        <v>1124</v>
      </c>
      <c r="AE1620" s="1" t="s">
        <v>3283</v>
      </c>
      <c r="AH1620" s="1" t="s">
        <v>3284</v>
      </c>
      <c r="AI1620" s="1" t="s">
        <v>83</v>
      </c>
      <c r="AJ1620" s="1" t="s">
        <v>79</v>
      </c>
      <c r="AK1620" s="1">
        <v>0</v>
      </c>
      <c r="AL1620" s="1">
        <v>42</v>
      </c>
      <c r="AM1620" s="1">
        <v>21</v>
      </c>
      <c r="AO1620" s="1">
        <v>5</v>
      </c>
      <c r="AP1620" s="1" t="s">
        <v>2561</v>
      </c>
      <c r="AQ1620" s="1">
        <v>2</v>
      </c>
      <c r="AR1620" s="1" t="s">
        <v>3285</v>
      </c>
      <c r="AS1620" s="1" t="s">
        <v>2567</v>
      </c>
      <c r="AT1620" s="1">
        <v>19</v>
      </c>
      <c r="AV1620" s="1">
        <v>0</v>
      </c>
      <c r="AW1620" s="1">
        <v>0</v>
      </c>
      <c r="AX1620" s="1">
        <v>0</v>
      </c>
      <c r="AY1620" s="1" t="s">
        <v>79</v>
      </c>
      <c r="BD1620" s="1">
        <v>0</v>
      </c>
      <c r="BE1620" s="1" t="s">
        <v>85</v>
      </c>
      <c r="BF1620" s="1">
        <v>0</v>
      </c>
      <c r="BH1620" s="1">
        <v>0</v>
      </c>
      <c r="BI1620" s="1">
        <v>0</v>
      </c>
      <c r="BK1620" s="1" t="s">
        <v>216</v>
      </c>
      <c r="BL1620" s="1" t="s">
        <v>121</v>
      </c>
      <c r="BM1620" s="1" t="s">
        <v>79</v>
      </c>
      <c r="BN1620" s="1" t="s">
        <v>172</v>
      </c>
      <c r="BP1620" s="1">
        <v>0</v>
      </c>
      <c r="BQ1620" s="1">
        <v>0</v>
      </c>
      <c r="BR1620" s="2">
        <v>1369374</v>
      </c>
      <c r="BS1620" s="2">
        <v>560012</v>
      </c>
      <c r="BT1620" s="1" t="s">
        <v>1105</v>
      </c>
      <c r="BU1620" s="1" t="s">
        <v>1126</v>
      </c>
      <c r="BW1620" s="1">
        <v>0</v>
      </c>
      <c r="BX1620" s="1">
        <v>4</v>
      </c>
    </row>
    <row r="1621" spans="1:76" x14ac:dyDescent="0.25">
      <c r="A1621" s="1">
        <v>1620</v>
      </c>
      <c r="B1621" s="1" t="s">
        <v>3286</v>
      </c>
      <c r="C1621" s="1" t="s">
        <v>3169</v>
      </c>
      <c r="D1621" s="1" t="s">
        <v>3170</v>
      </c>
      <c r="E1621" s="1" t="s">
        <v>3171</v>
      </c>
      <c r="F1621" s="1">
        <v>2007</v>
      </c>
      <c r="G1621" s="1">
        <v>5</v>
      </c>
      <c r="H1621" s="1">
        <v>11</v>
      </c>
      <c r="I1621" s="1">
        <v>1150</v>
      </c>
      <c r="J1621" s="1" t="s">
        <v>3287</v>
      </c>
      <c r="K1621" s="1">
        <v>10</v>
      </c>
      <c r="L1621" s="1">
        <v>83</v>
      </c>
      <c r="M1621" s="1">
        <v>660065</v>
      </c>
      <c r="N1621" s="1">
        <v>5597124</v>
      </c>
      <c r="O1621" s="1">
        <v>1372414</v>
      </c>
      <c r="P1621" s="1">
        <v>623717</v>
      </c>
      <c r="Q1621" s="1" t="s">
        <v>78</v>
      </c>
      <c r="R1621" s="1" t="s">
        <v>104</v>
      </c>
      <c r="S1621" s="1" t="s">
        <v>3247</v>
      </c>
      <c r="T1621" s="1">
        <v>1</v>
      </c>
      <c r="U1621" s="1">
        <v>0</v>
      </c>
      <c r="V1621" s="1">
        <v>0</v>
      </c>
      <c r="Y1621" s="1">
        <v>0</v>
      </c>
      <c r="Z1621" s="1">
        <v>0</v>
      </c>
      <c r="AA1621" s="1">
        <v>0</v>
      </c>
      <c r="AB1621" s="1">
        <v>0</v>
      </c>
      <c r="AC1621" s="1">
        <v>0</v>
      </c>
      <c r="AD1621" s="1">
        <v>1291</v>
      </c>
      <c r="AK1621" s="1">
        <v>0</v>
      </c>
      <c r="AL1621" s="1">
        <v>0</v>
      </c>
      <c r="AM1621" s="1">
        <v>0</v>
      </c>
      <c r="AO1621" s="1">
        <v>0</v>
      </c>
      <c r="AQ1621" s="1">
        <v>0</v>
      </c>
      <c r="AT1621" s="1">
        <v>0</v>
      </c>
      <c r="AV1621" s="1">
        <v>0</v>
      </c>
      <c r="AW1621" s="1">
        <v>0</v>
      </c>
      <c r="AX1621" s="1">
        <v>0</v>
      </c>
      <c r="AY1621" s="1" t="s">
        <v>79</v>
      </c>
      <c r="BD1621" s="1">
        <v>0</v>
      </c>
      <c r="BF1621" s="1">
        <v>0</v>
      </c>
      <c r="BH1621" s="1">
        <v>0</v>
      </c>
      <c r="BI1621" s="1">
        <v>0</v>
      </c>
      <c r="BL1621" s="1" t="s">
        <v>121</v>
      </c>
      <c r="BM1621" s="1" t="s">
        <v>79</v>
      </c>
      <c r="BO1621" s="1" t="s">
        <v>3173</v>
      </c>
      <c r="BP1621" s="1">
        <v>0</v>
      </c>
      <c r="BQ1621" s="1">
        <v>0</v>
      </c>
      <c r="BR1621" s="2">
        <v>1372414</v>
      </c>
      <c r="BS1621" s="2">
        <v>623717</v>
      </c>
      <c r="BT1621" s="1" t="s">
        <v>1105</v>
      </c>
      <c r="BU1621" s="1" t="s">
        <v>446</v>
      </c>
      <c r="BV1621" s="1" t="s">
        <v>1127</v>
      </c>
      <c r="BW1621" s="1">
        <v>0</v>
      </c>
    </row>
    <row r="1622" spans="1:76" x14ac:dyDescent="0.25">
      <c r="A1622" s="1">
        <v>1621</v>
      </c>
      <c r="B1622" s="1" t="s">
        <v>3288</v>
      </c>
      <c r="C1622" s="1" t="s">
        <v>3175</v>
      </c>
      <c r="D1622" s="1" t="s">
        <v>3176</v>
      </c>
      <c r="E1622" s="1" t="s">
        <v>3289</v>
      </c>
      <c r="F1622" s="1">
        <v>2007</v>
      </c>
      <c r="G1622" s="1">
        <v>5</v>
      </c>
      <c r="H1622" s="1">
        <v>16</v>
      </c>
      <c r="I1622" s="1">
        <v>1026</v>
      </c>
      <c r="J1622" s="1" t="s">
        <v>3290</v>
      </c>
      <c r="K1622" s="1">
        <v>10</v>
      </c>
      <c r="L1622" s="1">
        <v>83</v>
      </c>
      <c r="M1622" s="1">
        <v>617236</v>
      </c>
      <c r="N1622" s="1">
        <v>5649441</v>
      </c>
      <c r="O1622" s="1">
        <v>1327370</v>
      </c>
      <c r="P1622" s="1">
        <v>674172</v>
      </c>
      <c r="Q1622" s="1" t="s">
        <v>78</v>
      </c>
      <c r="R1622" s="1" t="s">
        <v>104</v>
      </c>
      <c r="S1622" s="1" t="s">
        <v>3247</v>
      </c>
      <c r="T1622" s="1">
        <v>1</v>
      </c>
      <c r="U1622" s="1">
        <v>0</v>
      </c>
      <c r="V1622" s="1">
        <v>0</v>
      </c>
      <c r="Y1622" s="1">
        <v>0</v>
      </c>
      <c r="Z1622" s="1">
        <v>0</v>
      </c>
      <c r="AA1622" s="1">
        <v>0</v>
      </c>
      <c r="AB1622" s="1">
        <v>0</v>
      </c>
      <c r="AC1622" s="1">
        <v>0</v>
      </c>
      <c r="AD1622" s="1">
        <v>987</v>
      </c>
      <c r="AK1622" s="1">
        <v>0</v>
      </c>
      <c r="AL1622" s="1">
        <v>0</v>
      </c>
      <c r="AM1622" s="1">
        <v>0</v>
      </c>
      <c r="AO1622" s="1">
        <v>0</v>
      </c>
      <c r="AQ1622" s="1">
        <v>0</v>
      </c>
      <c r="AT1622" s="1">
        <v>0</v>
      </c>
      <c r="AV1622" s="1">
        <v>0</v>
      </c>
      <c r="AW1622" s="1">
        <v>0</v>
      </c>
      <c r="AX1622" s="1">
        <v>0</v>
      </c>
      <c r="AY1622" s="1" t="s">
        <v>79</v>
      </c>
      <c r="BD1622" s="1">
        <v>0</v>
      </c>
      <c r="BF1622" s="1">
        <v>0</v>
      </c>
      <c r="BH1622" s="1">
        <v>0</v>
      </c>
      <c r="BI1622" s="1">
        <v>0</v>
      </c>
      <c r="BL1622" s="1" t="s">
        <v>121</v>
      </c>
      <c r="BM1622" s="1" t="s">
        <v>79</v>
      </c>
      <c r="BP1622" s="1">
        <v>0</v>
      </c>
      <c r="BQ1622" s="1">
        <v>0</v>
      </c>
      <c r="BR1622" s="2">
        <v>1327370</v>
      </c>
      <c r="BS1622" s="2">
        <v>674172</v>
      </c>
      <c r="BT1622" s="1" t="s">
        <v>1095</v>
      </c>
      <c r="BU1622" s="1" t="s">
        <v>446</v>
      </c>
      <c r="BW1622" s="1">
        <v>0</v>
      </c>
    </row>
    <row r="1623" spans="1:76" x14ac:dyDescent="0.25">
      <c r="A1623" s="1">
        <v>1622</v>
      </c>
      <c r="B1623" s="1" t="s">
        <v>3168</v>
      </c>
      <c r="C1623" s="1" t="s">
        <v>3169</v>
      </c>
      <c r="D1623" s="1" t="s">
        <v>3170</v>
      </c>
      <c r="E1623" s="1" t="s">
        <v>3171</v>
      </c>
      <c r="F1623" s="1">
        <v>2007</v>
      </c>
      <c r="G1623" s="1">
        <v>5</v>
      </c>
      <c r="H1623" s="1">
        <v>26</v>
      </c>
      <c r="I1623" s="1">
        <v>1200</v>
      </c>
      <c r="J1623" s="1" t="s">
        <v>3290</v>
      </c>
      <c r="K1623" s="1">
        <v>10</v>
      </c>
      <c r="L1623" s="1">
        <v>83</v>
      </c>
      <c r="M1623" s="1">
        <v>660058</v>
      </c>
      <c r="N1623" s="1">
        <v>5597134</v>
      </c>
      <c r="O1623" s="1">
        <v>1372407</v>
      </c>
      <c r="P1623" s="1">
        <v>623727</v>
      </c>
      <c r="Q1623" s="1" t="s">
        <v>78</v>
      </c>
      <c r="R1623" s="1" t="s">
        <v>79</v>
      </c>
      <c r="S1623" s="1" t="s">
        <v>3291</v>
      </c>
      <c r="T1623" s="1">
        <v>1</v>
      </c>
      <c r="U1623" s="1">
        <v>1</v>
      </c>
      <c r="V1623" s="1">
        <v>0</v>
      </c>
      <c r="Y1623" s="1">
        <v>0</v>
      </c>
      <c r="Z1623" s="1">
        <v>0</v>
      </c>
      <c r="AA1623" s="1">
        <v>0</v>
      </c>
      <c r="AB1623" s="1">
        <v>0</v>
      </c>
      <c r="AC1623" s="1">
        <v>0</v>
      </c>
      <c r="AD1623" s="1">
        <v>1293</v>
      </c>
      <c r="AK1623" s="1">
        <v>0</v>
      </c>
      <c r="AL1623" s="1">
        <v>0</v>
      </c>
      <c r="AM1623" s="1">
        <v>0</v>
      </c>
      <c r="AO1623" s="1">
        <v>0</v>
      </c>
      <c r="AQ1623" s="1">
        <v>0</v>
      </c>
      <c r="AT1623" s="1">
        <v>0</v>
      </c>
      <c r="AV1623" s="1">
        <v>0</v>
      </c>
      <c r="AW1623" s="1">
        <v>0</v>
      </c>
      <c r="AX1623" s="1">
        <v>0</v>
      </c>
      <c r="AY1623" s="1" t="s">
        <v>79</v>
      </c>
      <c r="BD1623" s="1">
        <v>0</v>
      </c>
      <c r="BF1623" s="1">
        <v>0</v>
      </c>
      <c r="BH1623" s="1">
        <v>0</v>
      </c>
      <c r="BI1623" s="1">
        <v>0</v>
      </c>
      <c r="BK1623" s="1" t="s">
        <v>1611</v>
      </c>
      <c r="BL1623" s="1" t="s">
        <v>121</v>
      </c>
      <c r="BM1623" s="1" t="s">
        <v>79</v>
      </c>
      <c r="BO1623" s="1" t="s">
        <v>3173</v>
      </c>
      <c r="BP1623" s="1">
        <v>0</v>
      </c>
      <c r="BQ1623" s="1">
        <v>0</v>
      </c>
      <c r="BR1623" s="2">
        <v>1372407</v>
      </c>
      <c r="BS1623" s="2">
        <v>623727</v>
      </c>
      <c r="BT1623" s="1" t="s">
        <v>1105</v>
      </c>
      <c r="BU1623" s="1" t="s">
        <v>446</v>
      </c>
      <c r="BV1623" s="1" t="s">
        <v>1127</v>
      </c>
      <c r="BW1623" s="1">
        <v>0</v>
      </c>
    </row>
    <row r="1624" spans="1:76" x14ac:dyDescent="0.25">
      <c r="A1624" s="1">
        <v>1623</v>
      </c>
      <c r="B1624" s="1" t="s">
        <v>3174</v>
      </c>
      <c r="C1624" s="1" t="s">
        <v>3175</v>
      </c>
      <c r="D1624" s="1" t="s">
        <v>3176</v>
      </c>
      <c r="E1624" s="1" t="s">
        <v>3289</v>
      </c>
      <c r="F1624" s="1">
        <v>2007</v>
      </c>
      <c r="G1624" s="1">
        <v>6</v>
      </c>
      <c r="H1624" s="1">
        <v>1</v>
      </c>
      <c r="I1624" s="1">
        <v>1200</v>
      </c>
      <c r="J1624" s="1" t="s">
        <v>3290</v>
      </c>
      <c r="K1624" s="1">
        <v>10</v>
      </c>
      <c r="L1624" s="1">
        <v>83</v>
      </c>
      <c r="M1624" s="1">
        <v>617282</v>
      </c>
      <c r="N1624" s="1">
        <v>5649231</v>
      </c>
      <c r="O1624" s="1">
        <v>1327425</v>
      </c>
      <c r="P1624" s="1">
        <v>673964</v>
      </c>
      <c r="Q1624" s="1" t="s">
        <v>78</v>
      </c>
      <c r="R1624" s="1" t="s">
        <v>79</v>
      </c>
      <c r="S1624" s="1" t="s">
        <v>3291</v>
      </c>
      <c r="T1624" s="1">
        <v>1</v>
      </c>
      <c r="U1624" s="1">
        <v>1</v>
      </c>
      <c r="V1624" s="1">
        <v>0</v>
      </c>
      <c r="Y1624" s="1">
        <v>0</v>
      </c>
      <c r="Z1624" s="1">
        <v>0</v>
      </c>
      <c r="AA1624" s="1">
        <v>0</v>
      </c>
      <c r="AB1624" s="1">
        <v>0</v>
      </c>
      <c r="AC1624" s="1">
        <v>0</v>
      </c>
      <c r="AD1624" s="1">
        <v>979</v>
      </c>
      <c r="AK1624" s="1">
        <v>0</v>
      </c>
      <c r="AL1624" s="1">
        <v>0</v>
      </c>
      <c r="AM1624" s="1">
        <v>0</v>
      </c>
      <c r="AO1624" s="1">
        <v>0</v>
      </c>
      <c r="AQ1624" s="1">
        <v>0</v>
      </c>
      <c r="AT1624" s="1">
        <v>0</v>
      </c>
      <c r="AV1624" s="1">
        <v>0</v>
      </c>
      <c r="AW1624" s="1">
        <v>0</v>
      </c>
      <c r="AX1624" s="1">
        <v>0</v>
      </c>
      <c r="AY1624" s="1" t="s">
        <v>79</v>
      </c>
      <c r="BB1624" s="1" t="s">
        <v>3292</v>
      </c>
      <c r="BD1624" s="1">
        <v>215</v>
      </c>
      <c r="BF1624" s="1">
        <v>0</v>
      </c>
      <c r="BH1624" s="1">
        <v>0</v>
      </c>
      <c r="BI1624" s="1">
        <v>0</v>
      </c>
      <c r="BK1624" s="1" t="s">
        <v>1611</v>
      </c>
      <c r="BL1624" s="1" t="s">
        <v>121</v>
      </c>
      <c r="BM1624" s="1" t="s">
        <v>79</v>
      </c>
      <c r="BP1624" s="1">
        <v>20070516</v>
      </c>
      <c r="BQ1624" s="1">
        <v>516</v>
      </c>
      <c r="BR1624" s="2">
        <v>1327425</v>
      </c>
      <c r="BS1624" s="2">
        <v>673964</v>
      </c>
      <c r="BT1624" s="1" t="s">
        <v>1095</v>
      </c>
      <c r="BU1624" s="1" t="s">
        <v>446</v>
      </c>
      <c r="BW1624" s="1">
        <v>0</v>
      </c>
    </row>
    <row r="1625" spans="1:76" x14ac:dyDescent="0.25">
      <c r="A1625" s="1">
        <v>1624</v>
      </c>
      <c r="B1625" s="1" t="s">
        <v>3293</v>
      </c>
      <c r="C1625" s="1" t="s">
        <v>3165</v>
      </c>
      <c r="D1625" s="1" t="s">
        <v>1093</v>
      </c>
      <c r="E1625" s="1" t="s">
        <v>2197</v>
      </c>
      <c r="F1625" s="1">
        <v>2007</v>
      </c>
      <c r="G1625" s="1">
        <v>6</v>
      </c>
      <c r="H1625" s="1">
        <v>17</v>
      </c>
      <c r="I1625" s="1">
        <v>1122</v>
      </c>
      <c r="J1625" s="1" t="s">
        <v>3294</v>
      </c>
      <c r="K1625" s="1">
        <v>10</v>
      </c>
      <c r="L1625" s="1">
        <v>83</v>
      </c>
      <c r="M1625" s="1">
        <v>652866</v>
      </c>
      <c r="N1625" s="1">
        <v>5550357</v>
      </c>
      <c r="O1625" s="1">
        <v>1367278</v>
      </c>
      <c r="P1625" s="1">
        <v>576659</v>
      </c>
      <c r="Q1625" s="1" t="s">
        <v>78</v>
      </c>
      <c r="R1625" s="1" t="s">
        <v>104</v>
      </c>
      <c r="S1625" s="1" t="s">
        <v>3247</v>
      </c>
      <c r="T1625" s="1">
        <v>1</v>
      </c>
      <c r="U1625" s="1">
        <v>0</v>
      </c>
      <c r="V1625" s="1">
        <v>0</v>
      </c>
      <c r="Y1625" s="1">
        <v>0</v>
      </c>
      <c r="Z1625" s="1">
        <v>0</v>
      </c>
      <c r="AA1625" s="1">
        <v>0</v>
      </c>
      <c r="AB1625" s="1">
        <v>0</v>
      </c>
      <c r="AC1625" s="1">
        <v>0</v>
      </c>
      <c r="AD1625" s="1">
        <v>1065</v>
      </c>
      <c r="AK1625" s="1">
        <v>0</v>
      </c>
      <c r="AL1625" s="1">
        <v>0</v>
      </c>
      <c r="AM1625" s="1">
        <v>0</v>
      </c>
      <c r="AO1625" s="1">
        <v>0</v>
      </c>
      <c r="AQ1625" s="1">
        <v>0</v>
      </c>
      <c r="AT1625" s="1">
        <v>0</v>
      </c>
      <c r="AV1625" s="1">
        <v>0</v>
      </c>
      <c r="AW1625" s="1">
        <v>0</v>
      </c>
      <c r="AX1625" s="1">
        <v>0</v>
      </c>
      <c r="AY1625" s="1" t="s">
        <v>79</v>
      </c>
      <c r="BD1625" s="1">
        <v>0</v>
      </c>
      <c r="BF1625" s="1">
        <v>0</v>
      </c>
      <c r="BH1625" s="1">
        <v>0</v>
      </c>
      <c r="BI1625" s="1">
        <v>0</v>
      </c>
      <c r="BL1625" s="1" t="s">
        <v>121</v>
      </c>
      <c r="BM1625" s="1" t="s">
        <v>79</v>
      </c>
      <c r="BP1625" s="1">
        <v>0</v>
      </c>
      <c r="BQ1625" s="1">
        <v>0</v>
      </c>
      <c r="BR1625" s="2">
        <v>1367278</v>
      </c>
      <c r="BS1625" s="2">
        <v>576659</v>
      </c>
      <c r="BT1625" s="1" t="s">
        <v>2125</v>
      </c>
      <c r="BU1625" s="1" t="s">
        <v>1099</v>
      </c>
      <c r="BW1625" s="1">
        <v>0</v>
      </c>
      <c r="BX1625" s="1">
        <v>4</v>
      </c>
    </row>
    <row r="1626" spans="1:76" x14ac:dyDescent="0.25">
      <c r="A1626" s="1">
        <v>1625</v>
      </c>
      <c r="B1626" s="1" t="s">
        <v>3164</v>
      </c>
      <c r="C1626" s="1" t="s">
        <v>3165</v>
      </c>
      <c r="D1626" s="1" t="s">
        <v>1093</v>
      </c>
      <c r="E1626" s="1" t="s">
        <v>2197</v>
      </c>
      <c r="F1626" s="1">
        <v>2007</v>
      </c>
      <c r="G1626" s="1">
        <v>6</v>
      </c>
      <c r="H1626" s="1">
        <v>17</v>
      </c>
      <c r="I1626" s="1">
        <v>1122</v>
      </c>
      <c r="J1626" s="1" t="s">
        <v>3294</v>
      </c>
      <c r="K1626" s="1">
        <v>10</v>
      </c>
      <c r="L1626" s="1">
        <v>83</v>
      </c>
      <c r="M1626" s="1">
        <v>653217</v>
      </c>
      <c r="N1626" s="1">
        <v>5550373</v>
      </c>
      <c r="O1626" s="1">
        <v>1367628</v>
      </c>
      <c r="P1626" s="1">
        <v>576690</v>
      </c>
      <c r="Q1626" s="1" t="s">
        <v>78</v>
      </c>
      <c r="R1626" s="1" t="s">
        <v>79</v>
      </c>
      <c r="S1626" s="1" t="s">
        <v>3291</v>
      </c>
      <c r="T1626" s="1">
        <v>1</v>
      </c>
      <c r="U1626" s="1">
        <v>1</v>
      </c>
      <c r="V1626" s="1">
        <v>0</v>
      </c>
      <c r="Y1626" s="1">
        <v>0</v>
      </c>
      <c r="Z1626" s="1">
        <v>0</v>
      </c>
      <c r="AA1626" s="1">
        <v>0</v>
      </c>
      <c r="AB1626" s="1">
        <v>0</v>
      </c>
      <c r="AC1626" s="1">
        <v>0</v>
      </c>
      <c r="AD1626" s="1">
        <v>1091</v>
      </c>
      <c r="AK1626" s="1">
        <v>0</v>
      </c>
      <c r="AL1626" s="1">
        <v>0</v>
      </c>
      <c r="AM1626" s="1">
        <v>0</v>
      </c>
      <c r="AO1626" s="1">
        <v>0</v>
      </c>
      <c r="AQ1626" s="1">
        <v>0</v>
      </c>
      <c r="AT1626" s="1">
        <v>0</v>
      </c>
      <c r="AV1626" s="1">
        <v>0</v>
      </c>
      <c r="AW1626" s="1">
        <v>0</v>
      </c>
      <c r="AX1626" s="1">
        <v>0</v>
      </c>
      <c r="AY1626" s="1" t="s">
        <v>79</v>
      </c>
      <c r="BD1626" s="1">
        <v>0</v>
      </c>
      <c r="BF1626" s="1">
        <v>0</v>
      </c>
      <c r="BH1626" s="1">
        <v>0</v>
      </c>
      <c r="BI1626" s="1">
        <v>0</v>
      </c>
      <c r="BK1626" s="1" t="s">
        <v>1611</v>
      </c>
      <c r="BL1626" s="1" t="s">
        <v>121</v>
      </c>
      <c r="BM1626" s="1" t="s">
        <v>79</v>
      </c>
      <c r="BO1626" s="1" t="s">
        <v>3167</v>
      </c>
      <c r="BP1626" s="1">
        <v>0</v>
      </c>
      <c r="BQ1626" s="1">
        <v>0</v>
      </c>
      <c r="BR1626" s="2">
        <v>1367628</v>
      </c>
      <c r="BS1626" s="2">
        <v>576690</v>
      </c>
      <c r="BT1626" s="1" t="s">
        <v>1095</v>
      </c>
      <c r="BU1626" s="1" t="s">
        <v>1099</v>
      </c>
      <c r="BV1626" s="1" t="s">
        <v>1127</v>
      </c>
      <c r="BW1626" s="1">
        <v>0</v>
      </c>
      <c r="BX1626" s="1">
        <v>3</v>
      </c>
    </row>
    <row r="1627" spans="1:76" x14ac:dyDescent="0.25">
      <c r="A1627" s="1">
        <v>1626</v>
      </c>
      <c r="B1627" s="1" t="s">
        <v>3158</v>
      </c>
      <c r="C1627" s="1" t="s">
        <v>2203</v>
      </c>
      <c r="D1627" s="1" t="s">
        <v>1093</v>
      </c>
      <c r="E1627" s="1" t="s">
        <v>2197</v>
      </c>
      <c r="F1627" s="1">
        <v>2007</v>
      </c>
      <c r="G1627" s="1">
        <v>6</v>
      </c>
      <c r="H1627" s="1">
        <v>18</v>
      </c>
      <c r="I1627" s="1">
        <v>1200</v>
      </c>
      <c r="J1627" s="1" t="s">
        <v>3294</v>
      </c>
      <c r="K1627" s="1">
        <v>10</v>
      </c>
      <c r="L1627" s="1">
        <v>83</v>
      </c>
      <c r="M1627" s="1">
        <v>652206</v>
      </c>
      <c r="N1627" s="1">
        <v>5550443</v>
      </c>
      <c r="O1627" s="1">
        <v>1366615</v>
      </c>
      <c r="P1627" s="1">
        <v>576716</v>
      </c>
      <c r="Q1627" s="1" t="s">
        <v>78</v>
      </c>
      <c r="R1627" s="1" t="s">
        <v>79</v>
      </c>
      <c r="S1627" s="1" t="s">
        <v>3291</v>
      </c>
      <c r="T1627" s="1">
        <v>1</v>
      </c>
      <c r="U1627" s="1">
        <v>1</v>
      </c>
      <c r="V1627" s="1">
        <v>0</v>
      </c>
      <c r="Y1627" s="1">
        <v>0</v>
      </c>
      <c r="Z1627" s="1">
        <v>0</v>
      </c>
      <c r="AA1627" s="1">
        <v>0</v>
      </c>
      <c r="AB1627" s="1">
        <v>0</v>
      </c>
      <c r="AC1627" s="1">
        <v>0</v>
      </c>
      <c r="AD1627" s="1">
        <v>987</v>
      </c>
      <c r="AK1627" s="1">
        <v>0</v>
      </c>
      <c r="AL1627" s="1">
        <v>0</v>
      </c>
      <c r="AM1627" s="1">
        <v>0</v>
      </c>
      <c r="AO1627" s="1">
        <v>0</v>
      </c>
      <c r="AQ1627" s="1">
        <v>0</v>
      </c>
      <c r="AT1627" s="1">
        <v>0</v>
      </c>
      <c r="AV1627" s="1">
        <v>0</v>
      </c>
      <c r="AW1627" s="1">
        <v>0</v>
      </c>
      <c r="AX1627" s="1">
        <v>0</v>
      </c>
      <c r="AY1627" s="1" t="s">
        <v>79</v>
      </c>
      <c r="BD1627" s="1">
        <v>0</v>
      </c>
      <c r="BF1627" s="1">
        <v>0</v>
      </c>
      <c r="BH1627" s="1">
        <v>0</v>
      </c>
      <c r="BI1627" s="1">
        <v>0</v>
      </c>
      <c r="BK1627" s="1" t="s">
        <v>1611</v>
      </c>
      <c r="BL1627" s="1" t="s">
        <v>121</v>
      </c>
      <c r="BM1627" s="1" t="s">
        <v>79</v>
      </c>
      <c r="BP1627" s="1">
        <v>0</v>
      </c>
      <c r="BQ1627" s="1">
        <v>0</v>
      </c>
      <c r="BR1627" s="2">
        <v>1366615</v>
      </c>
      <c r="BS1627" s="2">
        <v>576716</v>
      </c>
      <c r="BT1627" s="1" t="s">
        <v>1095</v>
      </c>
      <c r="BU1627" s="1" t="s">
        <v>1099</v>
      </c>
      <c r="BW1627" s="1">
        <v>0</v>
      </c>
      <c r="BX1627" s="1">
        <v>3</v>
      </c>
    </row>
    <row r="1628" spans="1:76" x14ac:dyDescent="0.25">
      <c r="A1628" s="1">
        <v>1627</v>
      </c>
      <c r="B1628" s="1" t="s">
        <v>3295</v>
      </c>
      <c r="C1628" s="1" t="s">
        <v>2236</v>
      </c>
      <c r="D1628" s="1" t="s">
        <v>1093</v>
      </c>
      <c r="E1628" s="1" t="s">
        <v>2232</v>
      </c>
      <c r="F1628" s="1">
        <v>2007</v>
      </c>
      <c r="G1628" s="1">
        <v>6</v>
      </c>
      <c r="H1628" s="1">
        <v>19</v>
      </c>
      <c r="I1628" s="1">
        <v>630</v>
      </c>
      <c r="J1628" s="1" t="s">
        <v>3294</v>
      </c>
      <c r="K1628" s="1">
        <v>10</v>
      </c>
      <c r="L1628" s="1">
        <v>83</v>
      </c>
      <c r="M1628" s="1">
        <v>657798</v>
      </c>
      <c r="N1628" s="1">
        <v>5559637</v>
      </c>
      <c r="O1628" s="1">
        <v>1371797</v>
      </c>
      <c r="P1628" s="1">
        <v>586149</v>
      </c>
      <c r="Q1628" s="1" t="s">
        <v>78</v>
      </c>
      <c r="R1628" s="1" t="s">
        <v>104</v>
      </c>
      <c r="S1628" s="1" t="s">
        <v>3247</v>
      </c>
      <c r="T1628" s="1">
        <v>1</v>
      </c>
      <c r="U1628" s="1">
        <v>0</v>
      </c>
      <c r="V1628" s="1">
        <v>0</v>
      </c>
      <c r="Y1628" s="1">
        <v>0</v>
      </c>
      <c r="Z1628" s="1">
        <v>0</v>
      </c>
      <c r="AA1628" s="1">
        <v>0</v>
      </c>
      <c r="AB1628" s="1">
        <v>0</v>
      </c>
      <c r="AC1628" s="1">
        <v>0</v>
      </c>
      <c r="AD1628" s="1">
        <v>1060</v>
      </c>
      <c r="AK1628" s="1">
        <v>0</v>
      </c>
      <c r="AL1628" s="1">
        <v>0</v>
      </c>
      <c r="AM1628" s="1">
        <v>0</v>
      </c>
      <c r="AO1628" s="1">
        <v>0</v>
      </c>
      <c r="AQ1628" s="1">
        <v>0</v>
      </c>
      <c r="AT1628" s="1">
        <v>0</v>
      </c>
      <c r="AV1628" s="1">
        <v>0</v>
      </c>
      <c r="AW1628" s="1">
        <v>0</v>
      </c>
      <c r="AX1628" s="1">
        <v>0</v>
      </c>
      <c r="AY1628" s="1" t="s">
        <v>79</v>
      </c>
      <c r="BD1628" s="1">
        <v>0</v>
      </c>
      <c r="BF1628" s="1">
        <v>0</v>
      </c>
      <c r="BH1628" s="1">
        <v>0</v>
      </c>
      <c r="BI1628" s="1">
        <v>0</v>
      </c>
      <c r="BL1628" s="1" t="s">
        <v>121</v>
      </c>
      <c r="BM1628" s="1" t="s">
        <v>79</v>
      </c>
      <c r="BO1628" s="1" t="s">
        <v>2237</v>
      </c>
      <c r="BP1628" s="1">
        <v>0</v>
      </c>
      <c r="BQ1628" s="1">
        <v>0</v>
      </c>
      <c r="BR1628" s="2">
        <v>1371797</v>
      </c>
      <c r="BS1628" s="2">
        <v>586149</v>
      </c>
      <c r="BT1628" s="1" t="s">
        <v>1095</v>
      </c>
      <c r="BU1628" s="1" t="s">
        <v>1096</v>
      </c>
      <c r="BV1628" s="1" t="s">
        <v>1127</v>
      </c>
      <c r="BW1628" s="1">
        <v>0</v>
      </c>
      <c r="BX1628" s="1">
        <v>3</v>
      </c>
    </row>
    <row r="1629" spans="1:76" x14ac:dyDescent="0.25">
      <c r="A1629" s="1">
        <v>1628</v>
      </c>
      <c r="B1629" s="1" t="s">
        <v>3296</v>
      </c>
      <c r="C1629" s="1" t="s">
        <v>2241</v>
      </c>
      <c r="D1629" s="1" t="s">
        <v>1093</v>
      </c>
      <c r="E1629" s="1" t="s">
        <v>2232</v>
      </c>
      <c r="F1629" s="1">
        <v>2007</v>
      </c>
      <c r="G1629" s="1">
        <v>6</v>
      </c>
      <c r="H1629" s="1">
        <v>19</v>
      </c>
      <c r="I1629" s="1">
        <v>750</v>
      </c>
      <c r="J1629" s="1" t="s">
        <v>3294</v>
      </c>
      <c r="K1629" s="1">
        <v>10</v>
      </c>
      <c r="L1629" s="1">
        <v>83</v>
      </c>
      <c r="M1629" s="1">
        <v>658165</v>
      </c>
      <c r="N1629" s="1">
        <v>5559930</v>
      </c>
      <c r="O1629" s="1">
        <v>1372151</v>
      </c>
      <c r="P1629" s="1">
        <v>586458</v>
      </c>
      <c r="Q1629" s="1" t="s">
        <v>78</v>
      </c>
      <c r="R1629" s="1" t="s">
        <v>104</v>
      </c>
      <c r="S1629" s="1" t="s">
        <v>3247</v>
      </c>
      <c r="T1629" s="1">
        <v>1</v>
      </c>
      <c r="U1629" s="1">
        <v>0</v>
      </c>
      <c r="V1629" s="1">
        <v>0</v>
      </c>
      <c r="Y1629" s="1">
        <v>0</v>
      </c>
      <c r="Z1629" s="1">
        <v>0</v>
      </c>
      <c r="AA1629" s="1">
        <v>0</v>
      </c>
      <c r="AB1629" s="1">
        <v>0</v>
      </c>
      <c r="AC1629" s="1">
        <v>0</v>
      </c>
      <c r="AD1629" s="1">
        <v>1137</v>
      </c>
      <c r="AK1629" s="1">
        <v>0</v>
      </c>
      <c r="AL1629" s="1">
        <v>0</v>
      </c>
      <c r="AM1629" s="1">
        <v>0</v>
      </c>
      <c r="AO1629" s="1">
        <v>0</v>
      </c>
      <c r="AQ1629" s="1">
        <v>0</v>
      </c>
      <c r="AT1629" s="1">
        <v>0</v>
      </c>
      <c r="AV1629" s="1">
        <v>0</v>
      </c>
      <c r="AW1629" s="1">
        <v>0</v>
      </c>
      <c r="AX1629" s="1">
        <v>0</v>
      </c>
      <c r="AY1629" s="1" t="s">
        <v>578</v>
      </c>
      <c r="BD1629" s="1">
        <v>0</v>
      </c>
      <c r="BF1629" s="1">
        <v>0</v>
      </c>
      <c r="BH1629" s="1">
        <v>0</v>
      </c>
      <c r="BI1629" s="1">
        <v>0</v>
      </c>
      <c r="BL1629" s="1" t="s">
        <v>121</v>
      </c>
      <c r="BM1629" s="1" t="s">
        <v>578</v>
      </c>
      <c r="BP1629" s="1">
        <v>0</v>
      </c>
      <c r="BQ1629" s="1">
        <v>0</v>
      </c>
      <c r="BR1629" s="2">
        <v>1372151</v>
      </c>
      <c r="BS1629" s="2">
        <v>586458</v>
      </c>
      <c r="BT1629" s="1" t="s">
        <v>1095</v>
      </c>
      <c r="BU1629" s="1" t="s">
        <v>1096</v>
      </c>
      <c r="BW1629" s="1">
        <v>0</v>
      </c>
      <c r="BX1629" s="1">
        <v>3</v>
      </c>
    </row>
    <row r="1630" spans="1:76" x14ac:dyDescent="0.25">
      <c r="A1630" s="1">
        <v>1629</v>
      </c>
      <c r="B1630" s="1" t="s">
        <v>3297</v>
      </c>
      <c r="C1630" s="1" t="s">
        <v>2243</v>
      </c>
      <c r="D1630" s="1" t="s">
        <v>1093</v>
      </c>
      <c r="E1630" s="1" t="s">
        <v>2232</v>
      </c>
      <c r="F1630" s="1">
        <v>2007</v>
      </c>
      <c r="G1630" s="1">
        <v>6</v>
      </c>
      <c r="H1630" s="1">
        <v>20</v>
      </c>
      <c r="I1630" s="1">
        <v>739</v>
      </c>
      <c r="J1630" s="1" t="s">
        <v>3294</v>
      </c>
      <c r="K1630" s="1">
        <v>10</v>
      </c>
      <c r="L1630" s="1">
        <v>83</v>
      </c>
      <c r="M1630" s="1">
        <v>659400</v>
      </c>
      <c r="N1630" s="1">
        <v>5560304</v>
      </c>
      <c r="O1630" s="1">
        <v>1373368</v>
      </c>
      <c r="P1630" s="1">
        <v>586886</v>
      </c>
      <c r="Q1630" s="1" t="s">
        <v>78</v>
      </c>
      <c r="R1630" s="1" t="s">
        <v>104</v>
      </c>
      <c r="S1630" s="1" t="s">
        <v>3247</v>
      </c>
      <c r="T1630" s="1">
        <v>1</v>
      </c>
      <c r="U1630" s="1">
        <v>0</v>
      </c>
      <c r="V1630" s="1">
        <v>0</v>
      </c>
      <c r="Y1630" s="1">
        <v>0</v>
      </c>
      <c r="Z1630" s="1">
        <v>0</v>
      </c>
      <c r="AA1630" s="1">
        <v>0</v>
      </c>
      <c r="AB1630" s="1">
        <v>0</v>
      </c>
      <c r="AC1630" s="1">
        <v>0</v>
      </c>
      <c r="AD1630" s="1">
        <v>1128</v>
      </c>
      <c r="AK1630" s="1">
        <v>0</v>
      </c>
      <c r="AL1630" s="1">
        <v>0</v>
      </c>
      <c r="AM1630" s="1">
        <v>0</v>
      </c>
      <c r="AO1630" s="1">
        <v>0</v>
      </c>
      <c r="AQ1630" s="1">
        <v>0</v>
      </c>
      <c r="AT1630" s="1">
        <v>0</v>
      </c>
      <c r="AV1630" s="1">
        <v>0</v>
      </c>
      <c r="AW1630" s="1">
        <v>0</v>
      </c>
      <c r="AX1630" s="1">
        <v>0</v>
      </c>
      <c r="AY1630" s="1" t="s">
        <v>79</v>
      </c>
      <c r="BD1630" s="1">
        <v>0</v>
      </c>
      <c r="BF1630" s="1">
        <v>0</v>
      </c>
      <c r="BH1630" s="1">
        <v>0</v>
      </c>
      <c r="BI1630" s="1">
        <v>0</v>
      </c>
      <c r="BL1630" s="1" t="s">
        <v>121</v>
      </c>
      <c r="BM1630" s="1" t="s">
        <v>79</v>
      </c>
      <c r="BP1630" s="1">
        <v>0</v>
      </c>
      <c r="BQ1630" s="1">
        <v>0</v>
      </c>
      <c r="BR1630" s="2">
        <v>1373368</v>
      </c>
      <c r="BS1630" s="2">
        <v>586886</v>
      </c>
      <c r="BT1630" s="1" t="s">
        <v>1095</v>
      </c>
      <c r="BU1630" s="1" t="s">
        <v>1096</v>
      </c>
      <c r="BW1630" s="1">
        <v>0</v>
      </c>
      <c r="BX1630" s="1">
        <v>5</v>
      </c>
    </row>
    <row r="1631" spans="1:76" x14ac:dyDescent="0.25">
      <c r="A1631" s="1">
        <v>1630</v>
      </c>
      <c r="B1631" s="1" t="s">
        <v>3298</v>
      </c>
      <c r="C1631" s="1" t="s">
        <v>2243</v>
      </c>
      <c r="D1631" s="1" t="s">
        <v>1093</v>
      </c>
      <c r="E1631" s="1" t="s">
        <v>2232</v>
      </c>
      <c r="F1631" s="1">
        <v>2007</v>
      </c>
      <c r="G1631" s="1">
        <v>6</v>
      </c>
      <c r="H1631" s="1">
        <v>20</v>
      </c>
      <c r="I1631" s="1">
        <v>824</v>
      </c>
      <c r="J1631" s="1" t="s">
        <v>3294</v>
      </c>
      <c r="K1631" s="1">
        <v>10</v>
      </c>
      <c r="L1631" s="1">
        <v>83</v>
      </c>
      <c r="M1631" s="1">
        <v>658806</v>
      </c>
      <c r="N1631" s="1">
        <v>5560735</v>
      </c>
      <c r="O1631" s="1">
        <v>1372756</v>
      </c>
      <c r="P1631" s="1">
        <v>587291</v>
      </c>
      <c r="Q1631" s="1" t="s">
        <v>78</v>
      </c>
      <c r="R1631" s="1" t="s">
        <v>104</v>
      </c>
      <c r="S1631" s="1" t="s">
        <v>688</v>
      </c>
      <c r="T1631" s="1">
        <v>0</v>
      </c>
      <c r="U1631" s="1">
        <v>1</v>
      </c>
      <c r="V1631" s="1">
        <v>0</v>
      </c>
      <c r="Y1631" s="1">
        <v>0</v>
      </c>
      <c r="Z1631" s="1">
        <v>0</v>
      </c>
      <c r="AA1631" s="1">
        <v>0</v>
      </c>
      <c r="AB1631" s="1">
        <v>0</v>
      </c>
      <c r="AC1631" s="1">
        <v>0</v>
      </c>
      <c r="AD1631" s="1">
        <v>1160</v>
      </c>
      <c r="AK1631" s="1">
        <v>0</v>
      </c>
      <c r="AL1631" s="1">
        <v>0</v>
      </c>
      <c r="AM1631" s="1">
        <v>0</v>
      </c>
      <c r="AO1631" s="1">
        <v>0</v>
      </c>
      <c r="AQ1631" s="1">
        <v>0</v>
      </c>
      <c r="AT1631" s="1">
        <v>0</v>
      </c>
      <c r="AV1631" s="1">
        <v>0</v>
      </c>
      <c r="AW1631" s="1">
        <v>0</v>
      </c>
      <c r="AX1631" s="1">
        <v>0</v>
      </c>
      <c r="AY1631" s="1" t="s">
        <v>79</v>
      </c>
      <c r="BD1631" s="1">
        <v>0</v>
      </c>
      <c r="BF1631" s="1">
        <v>0</v>
      </c>
      <c r="BH1631" s="1">
        <v>0</v>
      </c>
      <c r="BI1631" s="1">
        <v>0</v>
      </c>
      <c r="BL1631" s="1" t="s">
        <v>121</v>
      </c>
      <c r="BM1631" s="1" t="s">
        <v>79</v>
      </c>
      <c r="BP1631" s="1">
        <v>0</v>
      </c>
      <c r="BQ1631" s="1">
        <v>0</v>
      </c>
      <c r="BR1631" s="2">
        <v>1372756</v>
      </c>
      <c r="BS1631" s="2">
        <v>587291</v>
      </c>
      <c r="BT1631" s="1" t="s">
        <v>1095</v>
      </c>
      <c r="BU1631" s="1" t="s">
        <v>1096</v>
      </c>
      <c r="BW1631" s="1">
        <v>0</v>
      </c>
      <c r="BX1631" s="1">
        <v>4</v>
      </c>
    </row>
    <row r="1632" spans="1:76" x14ac:dyDescent="0.25">
      <c r="A1632" s="1">
        <v>1631</v>
      </c>
      <c r="B1632" s="1" t="s">
        <v>3299</v>
      </c>
      <c r="C1632" s="1" t="s">
        <v>2241</v>
      </c>
      <c r="D1632" s="1" t="s">
        <v>1093</v>
      </c>
      <c r="E1632" s="1" t="s">
        <v>2232</v>
      </c>
      <c r="F1632" s="1">
        <v>2007</v>
      </c>
      <c r="G1632" s="1">
        <v>6</v>
      </c>
      <c r="H1632" s="1">
        <v>20</v>
      </c>
      <c r="I1632" s="1">
        <v>942</v>
      </c>
      <c r="J1632" s="1" t="s">
        <v>3294</v>
      </c>
      <c r="K1632" s="1">
        <v>10</v>
      </c>
      <c r="L1632" s="1">
        <v>83</v>
      </c>
      <c r="M1632" s="1">
        <v>658511</v>
      </c>
      <c r="N1632" s="1">
        <v>5559997</v>
      </c>
      <c r="O1632" s="1">
        <v>1372494</v>
      </c>
      <c r="P1632" s="1">
        <v>586540</v>
      </c>
      <c r="Q1632" s="1" t="s">
        <v>78</v>
      </c>
      <c r="R1632" s="1" t="s">
        <v>104</v>
      </c>
      <c r="S1632" s="1" t="s">
        <v>688</v>
      </c>
      <c r="T1632" s="1">
        <v>0</v>
      </c>
      <c r="U1632" s="1">
        <v>1</v>
      </c>
      <c r="V1632" s="1">
        <v>0</v>
      </c>
      <c r="Y1632" s="1">
        <v>0</v>
      </c>
      <c r="Z1632" s="1">
        <v>0</v>
      </c>
      <c r="AA1632" s="1">
        <v>0</v>
      </c>
      <c r="AB1632" s="1">
        <v>0</v>
      </c>
      <c r="AC1632" s="1">
        <v>0</v>
      </c>
      <c r="AD1632" s="1">
        <v>1123</v>
      </c>
      <c r="AK1632" s="1">
        <v>0</v>
      </c>
      <c r="AL1632" s="1">
        <v>0</v>
      </c>
      <c r="AM1632" s="1">
        <v>0</v>
      </c>
      <c r="AO1632" s="1">
        <v>0</v>
      </c>
      <c r="AQ1632" s="1">
        <v>0</v>
      </c>
      <c r="AT1632" s="1">
        <v>0</v>
      </c>
      <c r="AV1632" s="1">
        <v>0</v>
      </c>
      <c r="AW1632" s="1">
        <v>0</v>
      </c>
      <c r="AX1632" s="1">
        <v>0</v>
      </c>
      <c r="AY1632" s="1" t="s">
        <v>578</v>
      </c>
      <c r="BD1632" s="1">
        <v>0</v>
      </c>
      <c r="BF1632" s="1">
        <v>0</v>
      </c>
      <c r="BH1632" s="1">
        <v>0</v>
      </c>
      <c r="BI1632" s="1">
        <v>0</v>
      </c>
      <c r="BL1632" s="1" t="s">
        <v>121</v>
      </c>
      <c r="BM1632" s="1" t="s">
        <v>578</v>
      </c>
      <c r="BP1632" s="1">
        <v>0</v>
      </c>
      <c r="BQ1632" s="1">
        <v>0</v>
      </c>
      <c r="BR1632" s="2">
        <v>1372494</v>
      </c>
      <c r="BS1632" s="2">
        <v>586540</v>
      </c>
      <c r="BT1632" s="1" t="s">
        <v>1095</v>
      </c>
      <c r="BU1632" s="1" t="s">
        <v>1096</v>
      </c>
      <c r="BW1632" s="1">
        <v>0</v>
      </c>
      <c r="BX1632" s="1">
        <v>4</v>
      </c>
    </row>
    <row r="1633" spans="1:76" x14ac:dyDescent="0.25">
      <c r="A1633" s="1">
        <v>1632</v>
      </c>
      <c r="B1633" s="1" t="s">
        <v>3300</v>
      </c>
      <c r="C1633" s="1" t="s">
        <v>3301</v>
      </c>
      <c r="D1633" s="1" t="s">
        <v>641</v>
      </c>
      <c r="E1633" s="1" t="s">
        <v>3302</v>
      </c>
      <c r="F1633" s="1">
        <v>2008</v>
      </c>
      <c r="G1633" s="1">
        <v>4</v>
      </c>
      <c r="H1633" s="1">
        <v>21</v>
      </c>
      <c r="I1633" s="1">
        <v>932</v>
      </c>
      <c r="J1633" s="1" t="s">
        <v>3303</v>
      </c>
      <c r="K1633" s="1">
        <v>11</v>
      </c>
      <c r="L1633" s="1">
        <v>83</v>
      </c>
      <c r="M1633" s="1">
        <v>626975</v>
      </c>
      <c r="N1633" s="1">
        <v>5450410</v>
      </c>
      <c r="O1633" s="1">
        <v>1780816</v>
      </c>
      <c r="P1633" s="1">
        <v>523469</v>
      </c>
      <c r="Q1633" s="1" t="s">
        <v>78</v>
      </c>
      <c r="R1633" s="1" t="s">
        <v>104</v>
      </c>
      <c r="S1633" s="1" t="s">
        <v>104</v>
      </c>
      <c r="T1633" s="1">
        <v>1</v>
      </c>
      <c r="U1633" s="1">
        <v>0</v>
      </c>
      <c r="V1633" s="1">
        <v>0</v>
      </c>
      <c r="Y1633" s="1">
        <v>0</v>
      </c>
      <c r="Z1633" s="1">
        <v>0</v>
      </c>
      <c r="AA1633" s="1">
        <v>0</v>
      </c>
      <c r="AB1633" s="1">
        <v>0</v>
      </c>
      <c r="AC1633" s="1">
        <v>0</v>
      </c>
      <c r="AD1633" s="1">
        <v>835</v>
      </c>
      <c r="AK1633" s="1">
        <v>0</v>
      </c>
      <c r="AL1633" s="1">
        <v>0</v>
      </c>
      <c r="AM1633" s="1">
        <v>0</v>
      </c>
      <c r="AO1633" s="1">
        <v>0</v>
      </c>
      <c r="AQ1633" s="1">
        <v>0</v>
      </c>
      <c r="AT1633" s="1">
        <v>0</v>
      </c>
      <c r="AV1633" s="1">
        <v>0</v>
      </c>
      <c r="AW1633" s="1">
        <v>0</v>
      </c>
      <c r="AX1633" s="1">
        <v>0</v>
      </c>
      <c r="AY1633" s="1" t="s">
        <v>578</v>
      </c>
      <c r="AZ1633" s="1" t="s">
        <v>3304</v>
      </c>
      <c r="BD1633" s="1">
        <v>0</v>
      </c>
      <c r="BF1633" s="1">
        <v>0</v>
      </c>
      <c r="BH1633" s="1">
        <v>0</v>
      </c>
      <c r="BI1633" s="1">
        <v>0</v>
      </c>
      <c r="BL1633" s="1" t="s">
        <v>641</v>
      </c>
      <c r="BM1633" s="1" t="s">
        <v>578</v>
      </c>
      <c r="BP1633" s="1">
        <v>0</v>
      </c>
      <c r="BQ1633" s="1">
        <v>0</v>
      </c>
      <c r="BR1633" s="2">
        <v>1780816</v>
      </c>
      <c r="BS1633" s="2">
        <v>523469</v>
      </c>
      <c r="BT1633" s="1" t="s">
        <v>2522</v>
      </c>
      <c r="BU1633" s="1" t="s">
        <v>1541</v>
      </c>
      <c r="BW1633" s="1">
        <v>0</v>
      </c>
      <c r="BX1633" s="1">
        <v>5</v>
      </c>
    </row>
    <row r="1634" spans="1:76" x14ac:dyDescent="0.25">
      <c r="A1634" s="1">
        <v>1633</v>
      </c>
      <c r="B1634" s="1" t="s">
        <v>2580</v>
      </c>
      <c r="C1634" s="1" t="s">
        <v>1559</v>
      </c>
      <c r="D1634" s="1" t="s">
        <v>641</v>
      </c>
      <c r="E1634" s="1" t="s">
        <v>3302</v>
      </c>
      <c r="F1634" s="1">
        <v>2008</v>
      </c>
      <c r="G1634" s="1">
        <v>4</v>
      </c>
      <c r="H1634" s="1">
        <v>21</v>
      </c>
      <c r="I1634" s="1">
        <v>1001</v>
      </c>
      <c r="J1634" s="1" t="s">
        <v>3303</v>
      </c>
      <c r="K1634" s="1">
        <v>11</v>
      </c>
      <c r="L1634" s="1">
        <v>83</v>
      </c>
      <c r="M1634" s="1">
        <v>626011</v>
      </c>
      <c r="N1634" s="1">
        <v>5446326</v>
      </c>
      <c r="O1634" s="1">
        <v>1780382</v>
      </c>
      <c r="P1634" s="1">
        <v>519298</v>
      </c>
      <c r="Q1634" s="1" t="s">
        <v>1484</v>
      </c>
      <c r="R1634" s="1" t="s">
        <v>1485</v>
      </c>
      <c r="S1634" s="1" t="s">
        <v>1486</v>
      </c>
      <c r="T1634" s="1">
        <v>0</v>
      </c>
      <c r="U1634" s="1">
        <v>0</v>
      </c>
      <c r="V1634" s="1">
        <v>0</v>
      </c>
      <c r="Y1634" s="1">
        <v>0</v>
      </c>
      <c r="Z1634" s="1">
        <v>0</v>
      </c>
      <c r="AA1634" s="1">
        <v>0</v>
      </c>
      <c r="AB1634" s="1">
        <v>0</v>
      </c>
      <c r="AC1634" s="1">
        <v>0</v>
      </c>
      <c r="AD1634" s="1">
        <v>854</v>
      </c>
      <c r="AK1634" s="1">
        <v>0</v>
      </c>
      <c r="AL1634" s="1">
        <v>0</v>
      </c>
      <c r="AM1634" s="1">
        <v>0</v>
      </c>
      <c r="AO1634" s="1">
        <v>0</v>
      </c>
      <c r="AQ1634" s="1">
        <v>0</v>
      </c>
      <c r="AT1634" s="1">
        <v>0</v>
      </c>
      <c r="AV1634" s="1">
        <v>0</v>
      </c>
      <c r="AW1634" s="1">
        <v>0</v>
      </c>
      <c r="AX1634" s="1">
        <v>0</v>
      </c>
      <c r="AY1634" s="1" t="s">
        <v>79</v>
      </c>
      <c r="AZ1634" s="1" t="s">
        <v>3305</v>
      </c>
      <c r="BD1634" s="1">
        <v>0</v>
      </c>
      <c r="BF1634" s="1">
        <v>0</v>
      </c>
      <c r="BH1634" s="1">
        <v>0</v>
      </c>
      <c r="BI1634" s="1">
        <v>0</v>
      </c>
      <c r="BL1634" s="1" t="s">
        <v>641</v>
      </c>
      <c r="BM1634" s="1" t="s">
        <v>79</v>
      </c>
      <c r="BO1634" s="1" t="s">
        <v>2511</v>
      </c>
      <c r="BP1634" s="1">
        <v>0</v>
      </c>
      <c r="BQ1634" s="1">
        <v>0</v>
      </c>
      <c r="BR1634" s="2">
        <v>1780382</v>
      </c>
      <c r="BS1634" s="2">
        <v>519298</v>
      </c>
      <c r="BT1634" s="1" t="s">
        <v>1154</v>
      </c>
      <c r="BU1634" s="1" t="s">
        <v>1541</v>
      </c>
      <c r="BV1634" s="1" t="s">
        <v>1127</v>
      </c>
      <c r="BW1634" s="1">
        <v>0</v>
      </c>
      <c r="BX1634" s="1">
        <v>4</v>
      </c>
    </row>
    <row r="1635" spans="1:76" x14ac:dyDescent="0.25">
      <c r="A1635" s="1">
        <v>1634</v>
      </c>
      <c r="B1635" s="1" t="s">
        <v>3306</v>
      </c>
      <c r="C1635" s="1" t="s">
        <v>1559</v>
      </c>
      <c r="D1635" s="1" t="s">
        <v>641</v>
      </c>
      <c r="E1635" s="1" t="s">
        <v>3302</v>
      </c>
      <c r="F1635" s="1">
        <v>2008</v>
      </c>
      <c r="G1635" s="1">
        <v>4</v>
      </c>
      <c r="H1635" s="1">
        <v>21</v>
      </c>
      <c r="I1635" s="1">
        <v>1020</v>
      </c>
      <c r="J1635" s="1" t="s">
        <v>3303</v>
      </c>
      <c r="K1635" s="1">
        <v>11</v>
      </c>
      <c r="L1635" s="1">
        <v>83</v>
      </c>
      <c r="M1635" s="1">
        <v>626220</v>
      </c>
      <c r="N1635" s="1">
        <v>5446225</v>
      </c>
      <c r="O1635" s="1">
        <v>1780602</v>
      </c>
      <c r="P1635" s="1">
        <v>519225</v>
      </c>
      <c r="Q1635" s="1" t="s">
        <v>78</v>
      </c>
      <c r="R1635" s="1" t="s">
        <v>156</v>
      </c>
      <c r="S1635" s="1" t="s">
        <v>156</v>
      </c>
      <c r="T1635" s="1">
        <v>1</v>
      </c>
      <c r="U1635" s="1">
        <v>0</v>
      </c>
      <c r="V1635" s="1">
        <v>0</v>
      </c>
      <c r="Y1635" s="1">
        <v>0</v>
      </c>
      <c r="Z1635" s="1">
        <v>0</v>
      </c>
      <c r="AA1635" s="1">
        <v>0</v>
      </c>
      <c r="AB1635" s="1">
        <v>0</v>
      </c>
      <c r="AC1635" s="1">
        <v>0</v>
      </c>
      <c r="AD1635" s="1">
        <v>832</v>
      </c>
      <c r="AK1635" s="1">
        <v>0</v>
      </c>
      <c r="AL1635" s="1">
        <v>0</v>
      </c>
      <c r="AM1635" s="1">
        <v>0</v>
      </c>
      <c r="AO1635" s="1">
        <v>0</v>
      </c>
      <c r="AQ1635" s="1">
        <v>0</v>
      </c>
      <c r="AT1635" s="1">
        <v>0</v>
      </c>
      <c r="AV1635" s="1">
        <v>0</v>
      </c>
      <c r="AW1635" s="1">
        <v>0</v>
      </c>
      <c r="AX1635" s="1">
        <v>0</v>
      </c>
      <c r="AY1635" s="1" t="s">
        <v>79</v>
      </c>
      <c r="AZ1635" s="1" t="s">
        <v>3307</v>
      </c>
      <c r="BD1635" s="1">
        <v>0</v>
      </c>
      <c r="BF1635" s="1">
        <v>0</v>
      </c>
      <c r="BH1635" s="1">
        <v>0</v>
      </c>
      <c r="BI1635" s="1">
        <v>0</v>
      </c>
      <c r="BL1635" s="1" t="s">
        <v>641</v>
      </c>
      <c r="BM1635" s="1" t="s">
        <v>79</v>
      </c>
      <c r="BO1635" s="1" t="s">
        <v>2511</v>
      </c>
      <c r="BP1635" s="1">
        <v>0</v>
      </c>
      <c r="BQ1635" s="1">
        <v>0</v>
      </c>
      <c r="BR1635" s="2">
        <v>1780602</v>
      </c>
      <c r="BS1635" s="2">
        <v>519225</v>
      </c>
      <c r="BT1635" s="1" t="s">
        <v>1154</v>
      </c>
      <c r="BU1635" s="1" t="s">
        <v>1541</v>
      </c>
      <c r="BV1635" s="1" t="s">
        <v>1127</v>
      </c>
      <c r="BW1635" s="1">
        <v>0</v>
      </c>
      <c r="BX1635" s="1">
        <v>4</v>
      </c>
    </row>
    <row r="1636" spans="1:76" x14ac:dyDescent="0.25">
      <c r="A1636" s="1">
        <v>1635</v>
      </c>
      <c r="B1636" s="1" t="s">
        <v>3308</v>
      </c>
      <c r="C1636" s="1" t="s">
        <v>1559</v>
      </c>
      <c r="D1636" s="1" t="s">
        <v>641</v>
      </c>
      <c r="E1636" s="1" t="s">
        <v>3302</v>
      </c>
      <c r="F1636" s="1">
        <v>2008</v>
      </c>
      <c r="G1636" s="1">
        <v>4</v>
      </c>
      <c r="H1636" s="1">
        <v>21</v>
      </c>
      <c r="I1636" s="1">
        <v>1041</v>
      </c>
      <c r="J1636" s="1" t="s">
        <v>3303</v>
      </c>
      <c r="K1636" s="1">
        <v>11</v>
      </c>
      <c r="L1636" s="1">
        <v>83</v>
      </c>
      <c r="M1636" s="1">
        <v>626139</v>
      </c>
      <c r="N1636" s="1">
        <v>5446215</v>
      </c>
      <c r="O1636" s="1">
        <v>1780523</v>
      </c>
      <c r="P1636" s="1">
        <v>519205</v>
      </c>
      <c r="Q1636" s="1" t="s">
        <v>78</v>
      </c>
      <c r="R1636" s="1" t="s">
        <v>104</v>
      </c>
      <c r="S1636" s="1" t="s">
        <v>104</v>
      </c>
      <c r="T1636" s="1">
        <v>1</v>
      </c>
      <c r="U1636" s="1">
        <v>1</v>
      </c>
      <c r="V1636" s="1">
        <v>0</v>
      </c>
      <c r="Y1636" s="1">
        <v>0</v>
      </c>
      <c r="Z1636" s="1">
        <v>0</v>
      </c>
      <c r="AA1636" s="1">
        <v>0</v>
      </c>
      <c r="AB1636" s="1">
        <v>0</v>
      </c>
      <c r="AC1636" s="1">
        <v>0</v>
      </c>
      <c r="AD1636" s="1">
        <v>833</v>
      </c>
      <c r="AK1636" s="1">
        <v>0</v>
      </c>
      <c r="AL1636" s="1">
        <v>0</v>
      </c>
      <c r="AM1636" s="1">
        <v>0</v>
      </c>
      <c r="AO1636" s="1">
        <v>0</v>
      </c>
      <c r="AQ1636" s="1">
        <v>0</v>
      </c>
      <c r="AT1636" s="1">
        <v>0</v>
      </c>
      <c r="AV1636" s="1">
        <v>0</v>
      </c>
      <c r="AW1636" s="1">
        <v>0</v>
      </c>
      <c r="AX1636" s="1">
        <v>0</v>
      </c>
      <c r="AY1636" s="1" t="s">
        <v>79</v>
      </c>
      <c r="AZ1636" s="1" t="s">
        <v>3309</v>
      </c>
      <c r="BD1636" s="1">
        <v>0</v>
      </c>
      <c r="BF1636" s="1">
        <v>0</v>
      </c>
      <c r="BH1636" s="1">
        <v>0</v>
      </c>
      <c r="BI1636" s="1">
        <v>0</v>
      </c>
      <c r="BL1636" s="1" t="s">
        <v>641</v>
      </c>
      <c r="BM1636" s="1" t="s">
        <v>79</v>
      </c>
      <c r="BO1636" s="1" t="s">
        <v>2511</v>
      </c>
      <c r="BP1636" s="1">
        <v>0</v>
      </c>
      <c r="BQ1636" s="1">
        <v>0</v>
      </c>
      <c r="BR1636" s="2">
        <v>1780523</v>
      </c>
      <c r="BS1636" s="2">
        <v>519205</v>
      </c>
      <c r="BT1636" s="1" t="s">
        <v>1154</v>
      </c>
      <c r="BU1636" s="1" t="s">
        <v>1541</v>
      </c>
      <c r="BV1636" s="1" t="s">
        <v>1127</v>
      </c>
      <c r="BW1636" s="1">
        <v>0</v>
      </c>
      <c r="BX1636" s="1">
        <v>5</v>
      </c>
    </row>
    <row r="1637" spans="1:76" x14ac:dyDescent="0.25">
      <c r="A1637" s="1">
        <v>1636</v>
      </c>
      <c r="B1637" s="1" t="s">
        <v>3310</v>
      </c>
      <c r="C1637" s="1" t="s">
        <v>3311</v>
      </c>
      <c r="D1637" s="1" t="s">
        <v>641</v>
      </c>
      <c r="E1637" s="1" t="s">
        <v>3302</v>
      </c>
      <c r="F1637" s="1">
        <v>2008</v>
      </c>
      <c r="G1637" s="1">
        <v>4</v>
      </c>
      <c r="H1637" s="1">
        <v>22</v>
      </c>
      <c r="I1637" s="1">
        <v>849</v>
      </c>
      <c r="J1637" s="1" t="s">
        <v>3303</v>
      </c>
      <c r="K1637" s="1">
        <v>11</v>
      </c>
      <c r="L1637" s="1">
        <v>83</v>
      </c>
      <c r="M1637" s="1">
        <v>625895</v>
      </c>
      <c r="N1637" s="1">
        <v>5442411</v>
      </c>
      <c r="O1637" s="1">
        <v>1780769</v>
      </c>
      <c r="P1637" s="1">
        <v>515404</v>
      </c>
      <c r="Q1637" s="1" t="s">
        <v>78</v>
      </c>
      <c r="R1637" s="1" t="s">
        <v>156</v>
      </c>
      <c r="S1637" s="1" t="s">
        <v>156</v>
      </c>
      <c r="T1637" s="1">
        <v>0</v>
      </c>
      <c r="U1637" s="1">
        <v>0</v>
      </c>
      <c r="V1637" s="1">
        <v>1</v>
      </c>
      <c r="Y1637" s="1">
        <v>0</v>
      </c>
      <c r="Z1637" s="1">
        <v>0</v>
      </c>
      <c r="AA1637" s="1">
        <v>0</v>
      </c>
      <c r="AB1637" s="1">
        <v>0</v>
      </c>
      <c r="AC1637" s="1">
        <v>0</v>
      </c>
      <c r="AD1637" s="1">
        <v>835</v>
      </c>
      <c r="AK1637" s="1">
        <v>0</v>
      </c>
      <c r="AL1637" s="1">
        <v>0</v>
      </c>
      <c r="AM1637" s="1">
        <v>0</v>
      </c>
      <c r="AO1637" s="1">
        <v>0</v>
      </c>
      <c r="AQ1637" s="1">
        <v>0</v>
      </c>
      <c r="AT1637" s="1">
        <v>0</v>
      </c>
      <c r="AV1637" s="1">
        <v>0</v>
      </c>
      <c r="AW1637" s="1">
        <v>0</v>
      </c>
      <c r="AX1637" s="1">
        <v>0</v>
      </c>
      <c r="AY1637" s="1" t="s">
        <v>79</v>
      </c>
      <c r="BD1637" s="1">
        <v>0</v>
      </c>
      <c r="BF1637" s="1">
        <v>0</v>
      </c>
      <c r="BH1637" s="1">
        <v>0</v>
      </c>
      <c r="BI1637" s="1">
        <v>0</v>
      </c>
      <c r="BL1637" s="1" t="s">
        <v>641</v>
      </c>
      <c r="BM1637" s="1" t="s">
        <v>79</v>
      </c>
      <c r="BP1637" s="1">
        <v>0</v>
      </c>
      <c r="BQ1637" s="1">
        <v>0</v>
      </c>
      <c r="BR1637" s="2">
        <v>1780769</v>
      </c>
      <c r="BS1637" s="2">
        <v>515404</v>
      </c>
      <c r="BT1637" s="1" t="s">
        <v>1154</v>
      </c>
      <c r="BU1637" s="1" t="s">
        <v>1541</v>
      </c>
      <c r="BW1637" s="1">
        <v>0</v>
      </c>
      <c r="BX1637" s="1">
        <v>4</v>
      </c>
    </row>
    <row r="1638" spans="1:76" x14ac:dyDescent="0.25">
      <c r="A1638" s="1">
        <v>1637</v>
      </c>
      <c r="B1638" s="1" t="s">
        <v>3312</v>
      </c>
      <c r="C1638" s="1" t="s">
        <v>3311</v>
      </c>
      <c r="D1638" s="1" t="s">
        <v>641</v>
      </c>
      <c r="E1638" s="1" t="s">
        <v>3302</v>
      </c>
      <c r="F1638" s="1">
        <v>2008</v>
      </c>
      <c r="G1638" s="1">
        <v>4</v>
      </c>
      <c r="H1638" s="1">
        <v>22</v>
      </c>
      <c r="I1638" s="1">
        <v>855</v>
      </c>
      <c r="J1638" s="1" t="s">
        <v>3303</v>
      </c>
      <c r="K1638" s="1">
        <v>11</v>
      </c>
      <c r="L1638" s="1">
        <v>83</v>
      </c>
      <c r="M1638" s="1">
        <v>625865</v>
      </c>
      <c r="N1638" s="1">
        <v>5442397</v>
      </c>
      <c r="O1638" s="1">
        <v>1780741</v>
      </c>
      <c r="P1638" s="1">
        <v>515387</v>
      </c>
      <c r="Q1638" s="1" t="s">
        <v>78</v>
      </c>
      <c r="R1638" s="1" t="s">
        <v>156</v>
      </c>
      <c r="S1638" s="1" t="s">
        <v>156</v>
      </c>
      <c r="T1638" s="1">
        <v>0</v>
      </c>
      <c r="U1638" s="1">
        <v>0</v>
      </c>
      <c r="V1638" s="1">
        <v>1</v>
      </c>
      <c r="Y1638" s="1">
        <v>0</v>
      </c>
      <c r="Z1638" s="1">
        <v>0</v>
      </c>
      <c r="AA1638" s="1">
        <v>0</v>
      </c>
      <c r="AB1638" s="1">
        <v>0</v>
      </c>
      <c r="AC1638" s="1">
        <v>0</v>
      </c>
      <c r="AD1638" s="1">
        <v>836</v>
      </c>
      <c r="AK1638" s="1">
        <v>0</v>
      </c>
      <c r="AL1638" s="1">
        <v>0</v>
      </c>
      <c r="AM1638" s="1">
        <v>0</v>
      </c>
      <c r="AO1638" s="1">
        <v>0</v>
      </c>
      <c r="AQ1638" s="1">
        <v>0</v>
      </c>
      <c r="AT1638" s="1">
        <v>0</v>
      </c>
      <c r="AV1638" s="1">
        <v>0</v>
      </c>
      <c r="AW1638" s="1">
        <v>0</v>
      </c>
      <c r="AX1638" s="1">
        <v>0</v>
      </c>
      <c r="AY1638" s="1" t="s">
        <v>79</v>
      </c>
      <c r="BD1638" s="1">
        <v>0</v>
      </c>
      <c r="BF1638" s="1">
        <v>0</v>
      </c>
      <c r="BH1638" s="1">
        <v>0</v>
      </c>
      <c r="BI1638" s="1">
        <v>0</v>
      </c>
      <c r="BL1638" s="1" t="s">
        <v>641</v>
      </c>
      <c r="BM1638" s="1" t="s">
        <v>79</v>
      </c>
      <c r="BP1638" s="1">
        <v>0</v>
      </c>
      <c r="BQ1638" s="1">
        <v>0</v>
      </c>
      <c r="BR1638" s="2">
        <v>1780741</v>
      </c>
      <c r="BS1638" s="2">
        <v>515387</v>
      </c>
      <c r="BT1638" s="1" t="s">
        <v>1154</v>
      </c>
      <c r="BU1638" s="1" t="s">
        <v>1541</v>
      </c>
      <c r="BW1638" s="1">
        <v>0</v>
      </c>
      <c r="BX1638" s="1">
        <v>4</v>
      </c>
    </row>
    <row r="1639" spans="1:76" x14ac:dyDescent="0.25">
      <c r="A1639" s="1">
        <v>1638</v>
      </c>
      <c r="B1639" s="1" t="s">
        <v>3313</v>
      </c>
      <c r="C1639" s="1" t="s">
        <v>2517</v>
      </c>
      <c r="D1639" s="1" t="s">
        <v>641</v>
      </c>
      <c r="E1639" s="1" t="s">
        <v>3302</v>
      </c>
      <c r="F1639" s="1">
        <v>2008</v>
      </c>
      <c r="G1639" s="1">
        <v>4</v>
      </c>
      <c r="H1639" s="1">
        <v>22</v>
      </c>
      <c r="I1639" s="1">
        <v>914</v>
      </c>
      <c r="J1639" s="1" t="s">
        <v>3303</v>
      </c>
      <c r="K1639" s="1">
        <v>11</v>
      </c>
      <c r="L1639" s="1">
        <v>83</v>
      </c>
      <c r="M1639" s="1">
        <v>625748</v>
      </c>
      <c r="N1639" s="1">
        <v>5442366</v>
      </c>
      <c r="O1639" s="1">
        <v>1780629</v>
      </c>
      <c r="P1639" s="1">
        <v>515341</v>
      </c>
      <c r="Q1639" s="1" t="s">
        <v>78</v>
      </c>
      <c r="R1639" s="1" t="s">
        <v>104</v>
      </c>
      <c r="S1639" s="1" t="s">
        <v>104</v>
      </c>
      <c r="T1639" s="1">
        <v>1</v>
      </c>
      <c r="U1639" s="1">
        <v>1</v>
      </c>
      <c r="V1639" s="1">
        <v>0</v>
      </c>
      <c r="Y1639" s="1">
        <v>0</v>
      </c>
      <c r="Z1639" s="1">
        <v>0</v>
      </c>
      <c r="AA1639" s="1">
        <v>0</v>
      </c>
      <c r="AB1639" s="1">
        <v>0</v>
      </c>
      <c r="AC1639" s="1">
        <v>0</v>
      </c>
      <c r="AD1639" s="1">
        <v>826</v>
      </c>
      <c r="AK1639" s="1">
        <v>0</v>
      </c>
      <c r="AL1639" s="1">
        <v>0</v>
      </c>
      <c r="AM1639" s="1">
        <v>0</v>
      </c>
      <c r="AO1639" s="1">
        <v>0</v>
      </c>
      <c r="AQ1639" s="1">
        <v>0</v>
      </c>
      <c r="AT1639" s="1">
        <v>0</v>
      </c>
      <c r="AV1639" s="1">
        <v>0</v>
      </c>
      <c r="AW1639" s="1">
        <v>0</v>
      </c>
      <c r="AX1639" s="1">
        <v>0</v>
      </c>
      <c r="AY1639" s="1" t="s">
        <v>79</v>
      </c>
      <c r="AZ1639" s="1" t="s">
        <v>3314</v>
      </c>
      <c r="BD1639" s="1">
        <v>0</v>
      </c>
      <c r="BF1639" s="1">
        <v>0</v>
      </c>
      <c r="BH1639" s="1">
        <v>0</v>
      </c>
      <c r="BI1639" s="1">
        <v>0</v>
      </c>
      <c r="BL1639" s="1" t="s">
        <v>641</v>
      </c>
      <c r="BM1639" s="1" t="s">
        <v>79</v>
      </c>
      <c r="BO1639" s="1" t="s">
        <v>2594</v>
      </c>
      <c r="BP1639" s="1">
        <v>0</v>
      </c>
      <c r="BQ1639" s="1">
        <v>0</v>
      </c>
      <c r="BR1639" s="2">
        <v>1780629</v>
      </c>
      <c r="BS1639" s="2">
        <v>515341</v>
      </c>
      <c r="BT1639" s="1" t="s">
        <v>1154</v>
      </c>
      <c r="BU1639" s="1" t="s">
        <v>1541</v>
      </c>
      <c r="BV1639" s="1" t="s">
        <v>1127</v>
      </c>
      <c r="BW1639" s="1">
        <v>0</v>
      </c>
      <c r="BX1639" s="1">
        <v>4</v>
      </c>
    </row>
    <row r="1640" spans="1:76" x14ac:dyDescent="0.25">
      <c r="A1640" s="1">
        <v>1639</v>
      </c>
      <c r="B1640" s="1" t="s">
        <v>3315</v>
      </c>
      <c r="C1640" s="1" t="s">
        <v>2533</v>
      </c>
      <c r="D1640" s="1" t="s">
        <v>641</v>
      </c>
      <c r="E1640" s="1" t="s">
        <v>3316</v>
      </c>
      <c r="F1640" s="1">
        <v>2008</v>
      </c>
      <c r="G1640" s="1">
        <v>4</v>
      </c>
      <c r="H1640" s="1">
        <v>22</v>
      </c>
      <c r="I1640" s="1">
        <v>935</v>
      </c>
      <c r="J1640" s="1" t="s">
        <v>2548</v>
      </c>
      <c r="K1640" s="1">
        <v>11</v>
      </c>
      <c r="L1640" s="1">
        <v>83</v>
      </c>
      <c r="M1640" s="1">
        <v>625591</v>
      </c>
      <c r="N1640" s="1">
        <v>5432845</v>
      </c>
      <c r="O1640" s="1">
        <v>1781693</v>
      </c>
      <c r="P1640" s="1">
        <v>505887</v>
      </c>
      <c r="Q1640" s="1" t="s">
        <v>78</v>
      </c>
      <c r="R1640" s="1" t="s">
        <v>104</v>
      </c>
      <c r="S1640" s="1" t="s">
        <v>104</v>
      </c>
      <c r="T1640" s="1">
        <v>1</v>
      </c>
      <c r="U1640" s="1">
        <v>1</v>
      </c>
      <c r="V1640" s="1">
        <v>0</v>
      </c>
      <c r="Y1640" s="1">
        <v>0</v>
      </c>
      <c r="Z1640" s="1">
        <v>0</v>
      </c>
      <c r="AA1640" s="1">
        <v>0</v>
      </c>
      <c r="AB1640" s="1">
        <v>0</v>
      </c>
      <c r="AC1640" s="1">
        <v>0</v>
      </c>
      <c r="AD1640" s="1">
        <v>945</v>
      </c>
      <c r="AK1640" s="1">
        <v>0</v>
      </c>
      <c r="AL1640" s="1">
        <v>0</v>
      </c>
      <c r="AM1640" s="1">
        <v>0</v>
      </c>
      <c r="AO1640" s="1">
        <v>0</v>
      </c>
      <c r="AQ1640" s="1">
        <v>0</v>
      </c>
      <c r="AT1640" s="1">
        <v>0</v>
      </c>
      <c r="AV1640" s="1">
        <v>0</v>
      </c>
      <c r="AW1640" s="1">
        <v>0</v>
      </c>
      <c r="AX1640" s="1">
        <v>0</v>
      </c>
      <c r="AY1640" s="1" t="s">
        <v>79</v>
      </c>
      <c r="AZ1640" s="1" t="s">
        <v>3317</v>
      </c>
      <c r="BD1640" s="1">
        <v>0</v>
      </c>
      <c r="BF1640" s="1">
        <v>0</v>
      </c>
      <c r="BH1640" s="1">
        <v>0</v>
      </c>
      <c r="BI1640" s="1">
        <v>0</v>
      </c>
      <c r="BL1640" s="1" t="s">
        <v>641</v>
      </c>
      <c r="BM1640" s="1" t="s">
        <v>79</v>
      </c>
      <c r="BO1640" s="1" t="s">
        <v>2536</v>
      </c>
      <c r="BP1640" s="1">
        <v>0</v>
      </c>
      <c r="BQ1640" s="1">
        <v>0</v>
      </c>
      <c r="BR1640" s="2">
        <v>1781693</v>
      </c>
      <c r="BS1640" s="2">
        <v>505887</v>
      </c>
      <c r="BT1640" s="1" t="s">
        <v>1154</v>
      </c>
      <c r="BU1640" s="1" t="s">
        <v>1541</v>
      </c>
      <c r="BV1640" s="1" t="s">
        <v>1127</v>
      </c>
      <c r="BW1640" s="1">
        <v>0</v>
      </c>
      <c r="BX1640" s="1">
        <v>4</v>
      </c>
    </row>
    <row r="1641" spans="1:76" x14ac:dyDescent="0.25">
      <c r="A1641" s="1">
        <v>1640</v>
      </c>
      <c r="B1641" s="1" t="s">
        <v>3318</v>
      </c>
      <c r="C1641" s="1" t="s">
        <v>2517</v>
      </c>
      <c r="D1641" s="1" t="s">
        <v>641</v>
      </c>
      <c r="E1641" s="1" t="s">
        <v>3302</v>
      </c>
      <c r="F1641" s="1">
        <v>2008</v>
      </c>
      <c r="G1641" s="1">
        <v>4</v>
      </c>
      <c r="H1641" s="1">
        <v>22</v>
      </c>
      <c r="I1641" s="1">
        <v>946</v>
      </c>
      <c r="J1641" s="1" t="s">
        <v>3303</v>
      </c>
      <c r="K1641" s="1">
        <v>11</v>
      </c>
      <c r="L1641" s="1">
        <v>83</v>
      </c>
      <c r="M1641" s="1">
        <v>625134</v>
      </c>
      <c r="N1641" s="1">
        <v>5442794</v>
      </c>
      <c r="O1641" s="1">
        <v>1779964</v>
      </c>
      <c r="P1641" s="1">
        <v>515686</v>
      </c>
      <c r="Q1641" s="1" t="s">
        <v>78</v>
      </c>
      <c r="R1641" s="1" t="s">
        <v>156</v>
      </c>
      <c r="S1641" s="1" t="s">
        <v>156</v>
      </c>
      <c r="T1641" s="1">
        <v>1</v>
      </c>
      <c r="U1641" s="1">
        <v>1</v>
      </c>
      <c r="V1641" s="1">
        <v>0</v>
      </c>
      <c r="Y1641" s="1">
        <v>0</v>
      </c>
      <c r="Z1641" s="1">
        <v>0</v>
      </c>
      <c r="AA1641" s="1">
        <v>0</v>
      </c>
      <c r="AB1641" s="1">
        <v>0</v>
      </c>
      <c r="AC1641" s="1">
        <v>0</v>
      </c>
      <c r="AD1641" s="1">
        <v>902</v>
      </c>
      <c r="AK1641" s="1">
        <v>0</v>
      </c>
      <c r="AL1641" s="1">
        <v>0</v>
      </c>
      <c r="AM1641" s="1">
        <v>0</v>
      </c>
      <c r="AO1641" s="1">
        <v>0</v>
      </c>
      <c r="AQ1641" s="1">
        <v>0</v>
      </c>
      <c r="AT1641" s="1">
        <v>0</v>
      </c>
      <c r="AV1641" s="1">
        <v>0</v>
      </c>
      <c r="AW1641" s="1">
        <v>0</v>
      </c>
      <c r="AX1641" s="1">
        <v>0</v>
      </c>
      <c r="AY1641" s="1" t="s">
        <v>79</v>
      </c>
      <c r="BD1641" s="1">
        <v>0</v>
      </c>
      <c r="BF1641" s="1">
        <v>0</v>
      </c>
      <c r="BH1641" s="1">
        <v>0</v>
      </c>
      <c r="BI1641" s="1">
        <v>0</v>
      </c>
      <c r="BL1641" s="1" t="s">
        <v>641</v>
      </c>
      <c r="BM1641" s="1" t="s">
        <v>79</v>
      </c>
      <c r="BP1641" s="1">
        <v>0</v>
      </c>
      <c r="BQ1641" s="1">
        <v>0</v>
      </c>
      <c r="BR1641" s="2">
        <v>1779964</v>
      </c>
      <c r="BS1641" s="2">
        <v>515686</v>
      </c>
      <c r="BT1641" s="1" t="s">
        <v>1154</v>
      </c>
      <c r="BU1641" s="1" t="s">
        <v>1541</v>
      </c>
      <c r="BW1641" s="1">
        <v>0</v>
      </c>
      <c r="BX1641" s="1">
        <v>4</v>
      </c>
    </row>
    <row r="1642" spans="1:76" x14ac:dyDescent="0.25">
      <c r="A1642" s="1">
        <v>1641</v>
      </c>
      <c r="B1642" s="1" t="s">
        <v>3319</v>
      </c>
      <c r="C1642" s="1" t="s">
        <v>2517</v>
      </c>
      <c r="D1642" s="1" t="s">
        <v>641</v>
      </c>
      <c r="E1642" s="1" t="s">
        <v>3302</v>
      </c>
      <c r="F1642" s="1">
        <v>2008</v>
      </c>
      <c r="G1642" s="1">
        <v>4</v>
      </c>
      <c r="H1642" s="1">
        <v>22</v>
      </c>
      <c r="I1642" s="1">
        <v>951</v>
      </c>
      <c r="J1642" s="1" t="s">
        <v>3303</v>
      </c>
      <c r="K1642" s="1">
        <v>11</v>
      </c>
      <c r="L1642" s="1">
        <v>83</v>
      </c>
      <c r="M1642" s="1">
        <v>625147</v>
      </c>
      <c r="N1642" s="1">
        <v>5442764</v>
      </c>
      <c r="O1642" s="1">
        <v>1779981</v>
      </c>
      <c r="P1642" s="1">
        <v>515658</v>
      </c>
      <c r="Q1642" s="1" t="s">
        <v>78</v>
      </c>
      <c r="R1642" s="1" t="s">
        <v>104</v>
      </c>
      <c r="S1642" s="1" t="s">
        <v>104</v>
      </c>
      <c r="T1642" s="1">
        <v>1</v>
      </c>
      <c r="U1642" s="1">
        <v>1</v>
      </c>
      <c r="V1642" s="1">
        <v>0</v>
      </c>
      <c r="Y1642" s="1">
        <v>0</v>
      </c>
      <c r="Z1642" s="1">
        <v>0</v>
      </c>
      <c r="AA1642" s="1">
        <v>0</v>
      </c>
      <c r="AB1642" s="1">
        <v>0</v>
      </c>
      <c r="AC1642" s="1">
        <v>0</v>
      </c>
      <c r="AD1642" s="1">
        <v>899</v>
      </c>
      <c r="AK1642" s="1">
        <v>0</v>
      </c>
      <c r="AL1642" s="1">
        <v>0</v>
      </c>
      <c r="AM1642" s="1">
        <v>0</v>
      </c>
      <c r="AO1642" s="1">
        <v>0</v>
      </c>
      <c r="AQ1642" s="1">
        <v>0</v>
      </c>
      <c r="AT1642" s="1">
        <v>0</v>
      </c>
      <c r="AV1642" s="1">
        <v>0</v>
      </c>
      <c r="AW1642" s="1">
        <v>0</v>
      </c>
      <c r="AX1642" s="1">
        <v>0</v>
      </c>
      <c r="AY1642" s="1" t="s">
        <v>79</v>
      </c>
      <c r="AZ1642" s="1" t="s">
        <v>3320</v>
      </c>
      <c r="BD1642" s="1">
        <v>0</v>
      </c>
      <c r="BF1642" s="1">
        <v>0</v>
      </c>
      <c r="BH1642" s="1">
        <v>0</v>
      </c>
      <c r="BI1642" s="1">
        <v>0</v>
      </c>
      <c r="BL1642" s="1" t="s">
        <v>641</v>
      </c>
      <c r="BM1642" s="1" t="s">
        <v>79</v>
      </c>
      <c r="BO1642" s="1" t="s">
        <v>2594</v>
      </c>
      <c r="BP1642" s="1">
        <v>0</v>
      </c>
      <c r="BQ1642" s="1">
        <v>0</v>
      </c>
      <c r="BR1642" s="2">
        <v>1779981</v>
      </c>
      <c r="BS1642" s="2">
        <v>515658</v>
      </c>
      <c r="BT1642" s="1" t="s">
        <v>1154</v>
      </c>
      <c r="BU1642" s="1" t="s">
        <v>1541</v>
      </c>
      <c r="BV1642" s="1" t="s">
        <v>1127</v>
      </c>
      <c r="BW1642" s="1">
        <v>0</v>
      </c>
      <c r="BX1642" s="1">
        <v>4</v>
      </c>
    </row>
    <row r="1643" spans="1:76" x14ac:dyDescent="0.25">
      <c r="A1643" s="1">
        <v>1642</v>
      </c>
      <c r="B1643" s="1" t="s">
        <v>3321</v>
      </c>
      <c r="C1643" s="1" t="s">
        <v>2513</v>
      </c>
      <c r="D1643" s="1" t="s">
        <v>641</v>
      </c>
      <c r="E1643" s="1" t="s">
        <v>3302</v>
      </c>
      <c r="F1643" s="1">
        <v>2008</v>
      </c>
      <c r="G1643" s="1">
        <v>4</v>
      </c>
      <c r="H1643" s="1">
        <v>22</v>
      </c>
      <c r="I1643" s="1">
        <v>1007</v>
      </c>
      <c r="J1643" s="1" t="s">
        <v>3303</v>
      </c>
      <c r="K1643" s="1">
        <v>11</v>
      </c>
      <c r="L1643" s="1">
        <v>83</v>
      </c>
      <c r="M1643" s="1">
        <v>625217</v>
      </c>
      <c r="N1643" s="1">
        <v>5443403</v>
      </c>
      <c r="O1643" s="1">
        <v>1779968</v>
      </c>
      <c r="P1643" s="1">
        <v>516300</v>
      </c>
      <c r="Q1643" s="1" t="s">
        <v>78</v>
      </c>
      <c r="R1643" s="1" t="s">
        <v>104</v>
      </c>
      <c r="S1643" s="1" t="s">
        <v>104</v>
      </c>
      <c r="T1643" s="1">
        <v>0</v>
      </c>
      <c r="U1643" s="1">
        <v>1</v>
      </c>
      <c r="V1643" s="1">
        <v>0</v>
      </c>
      <c r="Y1643" s="1">
        <v>0</v>
      </c>
      <c r="Z1643" s="1">
        <v>0</v>
      </c>
      <c r="AA1643" s="1">
        <v>0</v>
      </c>
      <c r="AB1643" s="1">
        <v>0</v>
      </c>
      <c r="AC1643" s="1">
        <v>0</v>
      </c>
      <c r="AD1643" s="1">
        <v>929</v>
      </c>
      <c r="AK1643" s="1">
        <v>0</v>
      </c>
      <c r="AL1643" s="1">
        <v>0</v>
      </c>
      <c r="AM1643" s="1">
        <v>0</v>
      </c>
      <c r="AO1643" s="1">
        <v>0</v>
      </c>
      <c r="AQ1643" s="1">
        <v>0</v>
      </c>
      <c r="AT1643" s="1">
        <v>0</v>
      </c>
      <c r="AV1643" s="1">
        <v>0</v>
      </c>
      <c r="AW1643" s="1">
        <v>0</v>
      </c>
      <c r="AX1643" s="1">
        <v>0</v>
      </c>
      <c r="AY1643" s="1" t="s">
        <v>79</v>
      </c>
      <c r="AZ1643" s="1" t="s">
        <v>3322</v>
      </c>
      <c r="BD1643" s="1">
        <v>0</v>
      </c>
      <c r="BF1643" s="1">
        <v>0</v>
      </c>
      <c r="BH1643" s="1">
        <v>0</v>
      </c>
      <c r="BI1643" s="1">
        <v>0</v>
      </c>
      <c r="BL1643" s="1" t="s">
        <v>641</v>
      </c>
      <c r="BM1643" s="1" t="s">
        <v>79</v>
      </c>
      <c r="BP1643" s="1">
        <v>0</v>
      </c>
      <c r="BQ1643" s="1">
        <v>0</v>
      </c>
      <c r="BR1643" s="2">
        <v>1779968</v>
      </c>
      <c r="BS1643" s="2">
        <v>516300</v>
      </c>
      <c r="BT1643" s="1" t="s">
        <v>1154</v>
      </c>
      <c r="BU1643" s="1" t="s">
        <v>1541</v>
      </c>
      <c r="BW1643" s="1">
        <v>0</v>
      </c>
      <c r="BX1643" s="1">
        <v>4</v>
      </c>
    </row>
    <row r="1644" spans="1:76" x14ac:dyDescent="0.25">
      <c r="A1644" s="1">
        <v>1643</v>
      </c>
      <c r="B1644" s="1" t="s">
        <v>3323</v>
      </c>
      <c r="C1644" s="1" t="s">
        <v>3324</v>
      </c>
      <c r="D1644" s="1" t="s">
        <v>641</v>
      </c>
      <c r="E1644" s="1" t="s">
        <v>3302</v>
      </c>
      <c r="F1644" s="1">
        <v>2008</v>
      </c>
      <c r="G1644" s="1">
        <v>4</v>
      </c>
      <c r="H1644" s="1">
        <v>22</v>
      </c>
      <c r="I1644" s="1">
        <v>1107</v>
      </c>
      <c r="J1644" s="1" t="s">
        <v>3303</v>
      </c>
      <c r="K1644" s="1">
        <v>11</v>
      </c>
      <c r="L1644" s="1">
        <v>83</v>
      </c>
      <c r="M1644" s="1">
        <v>624700</v>
      </c>
      <c r="N1644" s="1">
        <v>5442835</v>
      </c>
      <c r="O1644" s="1">
        <v>1779528</v>
      </c>
      <c r="P1644" s="1">
        <v>515671</v>
      </c>
      <c r="Q1644" s="1" t="s">
        <v>78</v>
      </c>
      <c r="R1644" s="1" t="s">
        <v>164</v>
      </c>
      <c r="S1644" s="1" t="s">
        <v>164</v>
      </c>
      <c r="T1644" s="1">
        <v>0</v>
      </c>
      <c r="U1644" s="1">
        <v>1</v>
      </c>
      <c r="V1644" s="1">
        <v>0</v>
      </c>
      <c r="Y1644" s="1">
        <v>0</v>
      </c>
      <c r="Z1644" s="1">
        <v>0</v>
      </c>
      <c r="AA1644" s="1">
        <v>0</v>
      </c>
      <c r="AB1644" s="1">
        <v>0</v>
      </c>
      <c r="AC1644" s="1">
        <v>0</v>
      </c>
      <c r="AD1644" s="1">
        <v>914</v>
      </c>
      <c r="AK1644" s="1">
        <v>0</v>
      </c>
      <c r="AL1644" s="1">
        <v>0</v>
      </c>
      <c r="AM1644" s="1">
        <v>0</v>
      </c>
      <c r="AO1644" s="1">
        <v>0</v>
      </c>
      <c r="AQ1644" s="1">
        <v>0</v>
      </c>
      <c r="AT1644" s="1">
        <v>0</v>
      </c>
      <c r="AV1644" s="1">
        <v>0</v>
      </c>
      <c r="AW1644" s="1">
        <v>0</v>
      </c>
      <c r="AX1644" s="1">
        <v>0</v>
      </c>
      <c r="AY1644" s="1" t="s">
        <v>578</v>
      </c>
      <c r="AZ1644" s="1" t="s">
        <v>3325</v>
      </c>
      <c r="BD1644" s="1">
        <v>0</v>
      </c>
      <c r="BF1644" s="1">
        <v>0</v>
      </c>
      <c r="BH1644" s="1">
        <v>0</v>
      </c>
      <c r="BI1644" s="1">
        <v>0</v>
      </c>
      <c r="BL1644" s="1" t="s">
        <v>641</v>
      </c>
      <c r="BM1644" s="1" t="s">
        <v>578</v>
      </c>
      <c r="BP1644" s="1">
        <v>0</v>
      </c>
      <c r="BQ1644" s="1">
        <v>0</v>
      </c>
      <c r="BR1644" s="2">
        <v>1779528</v>
      </c>
      <c r="BS1644" s="2">
        <v>515671</v>
      </c>
      <c r="BT1644" s="1" t="s">
        <v>1154</v>
      </c>
      <c r="BU1644" s="1" t="s">
        <v>1541</v>
      </c>
      <c r="BW1644" s="1">
        <v>0</v>
      </c>
      <c r="BX1644" s="1">
        <v>4</v>
      </c>
    </row>
    <row r="1645" spans="1:76" x14ac:dyDescent="0.25">
      <c r="A1645" s="1">
        <v>1644</v>
      </c>
      <c r="B1645" s="1" t="s">
        <v>3326</v>
      </c>
      <c r="C1645" s="1" t="s">
        <v>2524</v>
      </c>
      <c r="D1645" s="1" t="s">
        <v>641</v>
      </c>
      <c r="E1645" s="1" t="s">
        <v>3302</v>
      </c>
      <c r="F1645" s="1">
        <v>2008</v>
      </c>
      <c r="G1645" s="1">
        <v>4</v>
      </c>
      <c r="H1645" s="1">
        <v>22</v>
      </c>
      <c r="I1645" s="1">
        <v>1138</v>
      </c>
      <c r="J1645" s="1" t="s">
        <v>3303</v>
      </c>
      <c r="K1645" s="1">
        <v>11</v>
      </c>
      <c r="L1645" s="1">
        <v>83</v>
      </c>
      <c r="M1645" s="1">
        <v>624017</v>
      </c>
      <c r="N1645" s="1">
        <v>5442777</v>
      </c>
      <c r="O1645" s="1">
        <v>1778857</v>
      </c>
      <c r="P1645" s="1">
        <v>515525</v>
      </c>
      <c r="Q1645" s="1" t="s">
        <v>78</v>
      </c>
      <c r="R1645" s="1" t="s">
        <v>104</v>
      </c>
      <c r="S1645" s="1" t="s">
        <v>104</v>
      </c>
      <c r="T1645" s="1">
        <v>1</v>
      </c>
      <c r="U1645" s="1">
        <v>0</v>
      </c>
      <c r="V1645" s="1">
        <v>0</v>
      </c>
      <c r="Y1645" s="1">
        <v>0</v>
      </c>
      <c r="Z1645" s="1">
        <v>0</v>
      </c>
      <c r="AA1645" s="1">
        <v>0</v>
      </c>
      <c r="AB1645" s="1">
        <v>0</v>
      </c>
      <c r="AC1645" s="1">
        <v>0</v>
      </c>
      <c r="AD1645" s="1">
        <v>901</v>
      </c>
      <c r="AK1645" s="1">
        <v>0</v>
      </c>
      <c r="AL1645" s="1">
        <v>0</v>
      </c>
      <c r="AM1645" s="1">
        <v>0</v>
      </c>
      <c r="AO1645" s="1">
        <v>0</v>
      </c>
      <c r="AQ1645" s="1">
        <v>0</v>
      </c>
      <c r="AT1645" s="1">
        <v>0</v>
      </c>
      <c r="AV1645" s="1">
        <v>0</v>
      </c>
      <c r="AW1645" s="1">
        <v>0</v>
      </c>
      <c r="AX1645" s="1">
        <v>0</v>
      </c>
      <c r="AY1645" s="1" t="s">
        <v>79</v>
      </c>
      <c r="AZ1645" s="1" t="s">
        <v>3327</v>
      </c>
      <c r="BD1645" s="1">
        <v>0</v>
      </c>
      <c r="BF1645" s="1">
        <v>0</v>
      </c>
      <c r="BH1645" s="1">
        <v>0</v>
      </c>
      <c r="BI1645" s="1">
        <v>0</v>
      </c>
      <c r="BL1645" s="1" t="s">
        <v>641</v>
      </c>
      <c r="BM1645" s="1" t="s">
        <v>79</v>
      </c>
      <c r="BO1645" s="1" t="s">
        <v>2604</v>
      </c>
      <c r="BP1645" s="1">
        <v>0</v>
      </c>
      <c r="BQ1645" s="1">
        <v>0</v>
      </c>
      <c r="BR1645" s="2">
        <v>1778857</v>
      </c>
      <c r="BS1645" s="2">
        <v>515525</v>
      </c>
      <c r="BT1645" s="1" t="s">
        <v>1154</v>
      </c>
      <c r="BU1645" s="1" t="s">
        <v>1541</v>
      </c>
      <c r="BV1645" s="1" t="s">
        <v>1127</v>
      </c>
      <c r="BW1645" s="1">
        <v>0</v>
      </c>
      <c r="BX1645" s="1">
        <v>4</v>
      </c>
    </row>
    <row r="1646" spans="1:76" x14ac:dyDescent="0.25">
      <c r="A1646" s="1">
        <v>1645</v>
      </c>
      <c r="B1646" s="1" t="s">
        <v>3328</v>
      </c>
      <c r="C1646" s="1" t="s">
        <v>3329</v>
      </c>
      <c r="D1646" s="1" t="s">
        <v>641</v>
      </c>
      <c r="E1646" s="1" t="s">
        <v>3302</v>
      </c>
      <c r="F1646" s="1">
        <v>2008</v>
      </c>
      <c r="G1646" s="1">
        <v>4</v>
      </c>
      <c r="H1646" s="1">
        <v>22</v>
      </c>
      <c r="I1646" s="1">
        <v>1226</v>
      </c>
      <c r="J1646" s="1" t="s">
        <v>3303</v>
      </c>
      <c r="K1646" s="1">
        <v>11</v>
      </c>
      <c r="L1646" s="1">
        <v>83</v>
      </c>
      <c r="M1646" s="1">
        <v>624086</v>
      </c>
      <c r="N1646" s="1">
        <v>5442290</v>
      </c>
      <c r="O1646" s="1">
        <v>1778988</v>
      </c>
      <c r="P1646" s="1">
        <v>515052</v>
      </c>
      <c r="Q1646" s="1" t="s">
        <v>78</v>
      </c>
      <c r="R1646" s="1" t="s">
        <v>104</v>
      </c>
      <c r="S1646" s="1" t="s">
        <v>104</v>
      </c>
      <c r="T1646" s="1">
        <v>1</v>
      </c>
      <c r="U1646" s="1">
        <v>1</v>
      </c>
      <c r="V1646" s="1">
        <v>0</v>
      </c>
      <c r="Y1646" s="1">
        <v>0</v>
      </c>
      <c r="Z1646" s="1">
        <v>0</v>
      </c>
      <c r="AA1646" s="1">
        <v>0</v>
      </c>
      <c r="AB1646" s="1">
        <v>0</v>
      </c>
      <c r="AC1646" s="1">
        <v>0</v>
      </c>
      <c r="AD1646" s="1">
        <v>903</v>
      </c>
      <c r="AK1646" s="1">
        <v>0</v>
      </c>
      <c r="AL1646" s="1">
        <v>0</v>
      </c>
      <c r="AM1646" s="1">
        <v>0</v>
      </c>
      <c r="AO1646" s="1">
        <v>0</v>
      </c>
      <c r="AQ1646" s="1">
        <v>0</v>
      </c>
      <c r="AT1646" s="1">
        <v>0</v>
      </c>
      <c r="AV1646" s="1">
        <v>0</v>
      </c>
      <c r="AW1646" s="1">
        <v>0</v>
      </c>
      <c r="AX1646" s="1">
        <v>0</v>
      </c>
      <c r="AY1646" s="1" t="s">
        <v>578</v>
      </c>
      <c r="AZ1646" s="1" t="s">
        <v>3330</v>
      </c>
      <c r="BD1646" s="1">
        <v>0</v>
      </c>
      <c r="BF1646" s="1">
        <v>0</v>
      </c>
      <c r="BH1646" s="1">
        <v>0</v>
      </c>
      <c r="BI1646" s="1">
        <v>0</v>
      </c>
      <c r="BL1646" s="1" t="s">
        <v>641</v>
      </c>
      <c r="BM1646" s="1" t="s">
        <v>578</v>
      </c>
      <c r="BP1646" s="1">
        <v>0</v>
      </c>
      <c r="BQ1646" s="1">
        <v>0</v>
      </c>
      <c r="BR1646" s="2">
        <v>1778988</v>
      </c>
      <c r="BS1646" s="2">
        <v>515052</v>
      </c>
      <c r="BT1646" s="1" t="s">
        <v>1154</v>
      </c>
      <c r="BU1646" s="1" t="s">
        <v>1541</v>
      </c>
      <c r="BW1646" s="1">
        <v>0</v>
      </c>
      <c r="BX1646" s="1">
        <v>4</v>
      </c>
    </row>
    <row r="1647" spans="1:76" x14ac:dyDescent="0.25">
      <c r="A1647" s="1">
        <v>1646</v>
      </c>
      <c r="B1647" s="1" t="s">
        <v>3331</v>
      </c>
      <c r="C1647" s="1" t="s">
        <v>3329</v>
      </c>
      <c r="D1647" s="1" t="s">
        <v>641</v>
      </c>
      <c r="E1647" s="1" t="s">
        <v>3302</v>
      </c>
      <c r="F1647" s="1">
        <v>2008</v>
      </c>
      <c r="G1647" s="1">
        <v>4</v>
      </c>
      <c r="H1647" s="1">
        <v>22</v>
      </c>
      <c r="I1647" s="1">
        <v>1256</v>
      </c>
      <c r="J1647" s="1" t="s">
        <v>3303</v>
      </c>
      <c r="K1647" s="1">
        <v>11</v>
      </c>
      <c r="L1647" s="1">
        <v>83</v>
      </c>
      <c r="M1647" s="1">
        <v>624111</v>
      </c>
      <c r="N1647" s="1">
        <v>5442304</v>
      </c>
      <c r="O1647" s="1">
        <v>1779011</v>
      </c>
      <c r="P1647" s="1">
        <v>515069</v>
      </c>
      <c r="Q1647" s="1" t="s">
        <v>78</v>
      </c>
      <c r="R1647" s="1" t="s">
        <v>104</v>
      </c>
      <c r="S1647" s="1" t="s">
        <v>104</v>
      </c>
      <c r="T1647" s="1">
        <v>1</v>
      </c>
      <c r="U1647" s="1">
        <v>0</v>
      </c>
      <c r="V1647" s="1">
        <v>0</v>
      </c>
      <c r="Y1647" s="1">
        <v>0</v>
      </c>
      <c r="Z1647" s="1">
        <v>0</v>
      </c>
      <c r="AA1647" s="1">
        <v>0</v>
      </c>
      <c r="AB1647" s="1">
        <v>0</v>
      </c>
      <c r="AC1647" s="1">
        <v>0</v>
      </c>
      <c r="AD1647" s="1">
        <v>899</v>
      </c>
      <c r="AK1647" s="1">
        <v>0</v>
      </c>
      <c r="AL1647" s="1">
        <v>0</v>
      </c>
      <c r="AM1647" s="1">
        <v>0</v>
      </c>
      <c r="AO1647" s="1">
        <v>0</v>
      </c>
      <c r="AQ1647" s="1">
        <v>0</v>
      </c>
      <c r="AT1647" s="1">
        <v>0</v>
      </c>
      <c r="AV1647" s="1">
        <v>0</v>
      </c>
      <c r="AW1647" s="1">
        <v>0</v>
      </c>
      <c r="AX1647" s="1">
        <v>0</v>
      </c>
      <c r="AY1647" s="1" t="s">
        <v>578</v>
      </c>
      <c r="AZ1647" s="1" t="s">
        <v>3332</v>
      </c>
      <c r="BD1647" s="1">
        <v>0</v>
      </c>
      <c r="BF1647" s="1">
        <v>0</v>
      </c>
      <c r="BH1647" s="1">
        <v>0</v>
      </c>
      <c r="BI1647" s="1">
        <v>0</v>
      </c>
      <c r="BL1647" s="1" t="s">
        <v>641</v>
      </c>
      <c r="BM1647" s="1" t="s">
        <v>578</v>
      </c>
      <c r="BP1647" s="1">
        <v>0</v>
      </c>
      <c r="BQ1647" s="1">
        <v>0</v>
      </c>
      <c r="BR1647" s="2">
        <v>1779011</v>
      </c>
      <c r="BS1647" s="2">
        <v>515069</v>
      </c>
      <c r="BT1647" s="1" t="s">
        <v>1154</v>
      </c>
      <c r="BU1647" s="1" t="s">
        <v>1541</v>
      </c>
      <c r="BW1647" s="1">
        <v>0</v>
      </c>
      <c r="BX1647" s="1">
        <v>4</v>
      </c>
    </row>
    <row r="1648" spans="1:76" x14ac:dyDescent="0.25">
      <c r="A1648" s="1">
        <v>1647</v>
      </c>
      <c r="B1648" s="1" t="s">
        <v>3333</v>
      </c>
      <c r="C1648" s="1" t="s">
        <v>3334</v>
      </c>
      <c r="D1648" s="1" t="s">
        <v>641</v>
      </c>
      <c r="E1648" s="1" t="s">
        <v>3302</v>
      </c>
      <c r="F1648" s="1">
        <v>2008</v>
      </c>
      <c r="G1648" s="1">
        <v>4</v>
      </c>
      <c r="H1648" s="1">
        <v>22</v>
      </c>
      <c r="I1648" s="1">
        <v>1308</v>
      </c>
      <c r="J1648" s="1" t="s">
        <v>3303</v>
      </c>
      <c r="K1648" s="1">
        <v>11</v>
      </c>
      <c r="L1648" s="1">
        <v>83</v>
      </c>
      <c r="M1648" s="1">
        <v>624538</v>
      </c>
      <c r="N1648" s="1">
        <v>5442016</v>
      </c>
      <c r="O1648" s="1">
        <v>1779472</v>
      </c>
      <c r="P1648" s="1">
        <v>514838</v>
      </c>
      <c r="Q1648" s="1" t="s">
        <v>78</v>
      </c>
      <c r="R1648" s="1" t="s">
        <v>104</v>
      </c>
      <c r="S1648" s="1" t="s">
        <v>104</v>
      </c>
      <c r="T1648" s="1">
        <v>0</v>
      </c>
      <c r="U1648" s="1">
        <v>1</v>
      </c>
      <c r="V1648" s="1">
        <v>0</v>
      </c>
      <c r="Y1648" s="1">
        <v>0</v>
      </c>
      <c r="Z1648" s="1">
        <v>0</v>
      </c>
      <c r="AA1648" s="1">
        <v>0</v>
      </c>
      <c r="AB1648" s="1">
        <v>0</v>
      </c>
      <c r="AC1648" s="1">
        <v>0</v>
      </c>
      <c r="AD1648" s="1">
        <v>886</v>
      </c>
      <c r="AK1648" s="1">
        <v>0</v>
      </c>
      <c r="AL1648" s="1">
        <v>0</v>
      </c>
      <c r="AM1648" s="1">
        <v>0</v>
      </c>
      <c r="AO1648" s="1">
        <v>0</v>
      </c>
      <c r="AQ1648" s="1">
        <v>0</v>
      </c>
      <c r="AT1648" s="1">
        <v>0</v>
      </c>
      <c r="AV1648" s="1">
        <v>0</v>
      </c>
      <c r="AW1648" s="1">
        <v>0</v>
      </c>
      <c r="AX1648" s="1">
        <v>0</v>
      </c>
      <c r="AY1648" s="1" t="s">
        <v>79</v>
      </c>
      <c r="AZ1648" s="1" t="s">
        <v>3335</v>
      </c>
      <c r="BD1648" s="1">
        <v>0</v>
      </c>
      <c r="BF1648" s="1">
        <v>0</v>
      </c>
      <c r="BH1648" s="1">
        <v>0</v>
      </c>
      <c r="BI1648" s="1">
        <v>0</v>
      </c>
      <c r="BL1648" s="1" t="s">
        <v>641</v>
      </c>
      <c r="BM1648" s="1" t="s">
        <v>79</v>
      </c>
      <c r="BO1648" s="1" t="s">
        <v>3336</v>
      </c>
      <c r="BP1648" s="1">
        <v>0</v>
      </c>
      <c r="BQ1648" s="1">
        <v>0</v>
      </c>
      <c r="BR1648" s="2">
        <v>1779472</v>
      </c>
      <c r="BS1648" s="2">
        <v>514838</v>
      </c>
      <c r="BT1648" s="1" t="s">
        <v>1154</v>
      </c>
      <c r="BU1648" s="1" t="s">
        <v>1541</v>
      </c>
      <c r="BV1648" s="1" t="s">
        <v>1127</v>
      </c>
      <c r="BW1648" s="1">
        <v>0</v>
      </c>
      <c r="BX1648" s="1">
        <v>4</v>
      </c>
    </row>
    <row r="1649" spans="1:76" x14ac:dyDescent="0.25">
      <c r="A1649" s="1">
        <v>1648</v>
      </c>
      <c r="B1649" s="1" t="s">
        <v>3338</v>
      </c>
      <c r="C1649" s="1" t="s">
        <v>3334</v>
      </c>
      <c r="D1649" s="1" t="s">
        <v>641</v>
      </c>
      <c r="E1649" s="1" t="s">
        <v>3302</v>
      </c>
      <c r="F1649" s="1">
        <v>2008</v>
      </c>
      <c r="G1649" s="1">
        <v>4</v>
      </c>
      <c r="H1649" s="1">
        <v>22</v>
      </c>
      <c r="I1649" s="1">
        <v>1308</v>
      </c>
      <c r="J1649" s="1" t="s">
        <v>2537</v>
      </c>
      <c r="K1649" s="1">
        <v>11</v>
      </c>
      <c r="L1649" s="1">
        <v>83</v>
      </c>
      <c r="M1649" s="1">
        <v>624382</v>
      </c>
      <c r="N1649" s="1">
        <v>5442027</v>
      </c>
      <c r="O1649" s="1">
        <v>1779316</v>
      </c>
      <c r="P1649" s="1">
        <v>514829</v>
      </c>
      <c r="Q1649" s="1" t="s">
        <v>78</v>
      </c>
      <c r="R1649" s="1" t="s">
        <v>104</v>
      </c>
      <c r="S1649" s="1" t="s">
        <v>104</v>
      </c>
      <c r="T1649" s="1">
        <v>1</v>
      </c>
      <c r="U1649" s="1">
        <v>0</v>
      </c>
      <c r="V1649" s="1">
        <v>0</v>
      </c>
      <c r="Y1649" s="1">
        <v>0</v>
      </c>
      <c r="Z1649" s="1">
        <v>0</v>
      </c>
      <c r="AA1649" s="1">
        <v>0</v>
      </c>
      <c r="AB1649" s="1">
        <v>0</v>
      </c>
      <c r="AC1649" s="1">
        <v>0</v>
      </c>
      <c r="AD1649" s="1">
        <v>875</v>
      </c>
      <c r="AK1649" s="1">
        <v>0</v>
      </c>
      <c r="AL1649" s="1">
        <v>0</v>
      </c>
      <c r="AM1649" s="1">
        <v>0</v>
      </c>
      <c r="AO1649" s="1">
        <v>0</v>
      </c>
      <c r="AQ1649" s="1">
        <v>0</v>
      </c>
      <c r="AT1649" s="1">
        <v>0</v>
      </c>
      <c r="AV1649" s="1">
        <v>0</v>
      </c>
      <c r="AW1649" s="1">
        <v>0</v>
      </c>
      <c r="AX1649" s="1">
        <v>0</v>
      </c>
      <c r="AY1649" s="1" t="s">
        <v>79</v>
      </c>
      <c r="AZ1649" s="1" t="s">
        <v>3339</v>
      </c>
      <c r="BD1649" s="1">
        <v>0</v>
      </c>
      <c r="BF1649" s="1">
        <v>0</v>
      </c>
      <c r="BH1649" s="1">
        <v>0</v>
      </c>
      <c r="BI1649" s="1">
        <v>0</v>
      </c>
      <c r="BL1649" s="1" t="s">
        <v>641</v>
      </c>
      <c r="BM1649" s="1" t="s">
        <v>79</v>
      </c>
      <c r="BO1649" s="1" t="s">
        <v>3336</v>
      </c>
      <c r="BP1649" s="1">
        <v>0</v>
      </c>
      <c r="BQ1649" s="1">
        <v>0</v>
      </c>
      <c r="BR1649" s="2">
        <v>1779316</v>
      </c>
      <c r="BS1649" s="2">
        <v>514829</v>
      </c>
      <c r="BT1649" s="1" t="s">
        <v>1154</v>
      </c>
      <c r="BU1649" s="1" t="s">
        <v>1541</v>
      </c>
      <c r="BV1649" s="1" t="s">
        <v>1127</v>
      </c>
      <c r="BW1649" s="1">
        <v>0</v>
      </c>
      <c r="BX1649" s="1">
        <v>4</v>
      </c>
    </row>
    <row r="1650" spans="1:76" x14ac:dyDescent="0.25">
      <c r="A1650" s="1">
        <v>1649</v>
      </c>
      <c r="B1650" s="1" t="s">
        <v>3340</v>
      </c>
      <c r="C1650" s="1" t="s">
        <v>3324</v>
      </c>
      <c r="D1650" s="1" t="s">
        <v>641</v>
      </c>
      <c r="E1650" s="1" t="s">
        <v>3302</v>
      </c>
      <c r="F1650" s="1">
        <v>2008</v>
      </c>
      <c r="G1650" s="1">
        <v>4</v>
      </c>
      <c r="H1650" s="1">
        <v>22</v>
      </c>
      <c r="I1650" s="1">
        <v>1335</v>
      </c>
      <c r="J1650" s="1" t="s">
        <v>3303</v>
      </c>
      <c r="K1650" s="1">
        <v>11</v>
      </c>
      <c r="L1650" s="1">
        <v>83</v>
      </c>
      <c r="M1650" s="1">
        <v>624809</v>
      </c>
      <c r="N1650" s="1">
        <v>5442648</v>
      </c>
      <c r="O1650" s="1">
        <v>1779660</v>
      </c>
      <c r="P1650" s="1">
        <v>515499</v>
      </c>
      <c r="Q1650" s="1" t="s">
        <v>78</v>
      </c>
      <c r="R1650" s="1" t="s">
        <v>164</v>
      </c>
      <c r="S1650" s="1" t="s">
        <v>164</v>
      </c>
      <c r="T1650" s="1">
        <v>1</v>
      </c>
      <c r="U1650" s="1">
        <v>0</v>
      </c>
      <c r="V1650" s="1">
        <v>0</v>
      </c>
      <c r="Y1650" s="1">
        <v>0</v>
      </c>
      <c r="Z1650" s="1">
        <v>0</v>
      </c>
      <c r="AA1650" s="1">
        <v>0</v>
      </c>
      <c r="AB1650" s="1">
        <v>0</v>
      </c>
      <c r="AC1650" s="1">
        <v>0</v>
      </c>
      <c r="AD1650" s="1">
        <v>896</v>
      </c>
      <c r="AK1650" s="1">
        <v>0</v>
      </c>
      <c r="AL1650" s="1">
        <v>0</v>
      </c>
      <c r="AM1650" s="1">
        <v>0</v>
      </c>
      <c r="AO1650" s="1">
        <v>0</v>
      </c>
      <c r="AQ1650" s="1">
        <v>0</v>
      </c>
      <c r="AT1650" s="1">
        <v>0</v>
      </c>
      <c r="AV1650" s="1">
        <v>0</v>
      </c>
      <c r="AW1650" s="1">
        <v>0</v>
      </c>
      <c r="AX1650" s="1">
        <v>0</v>
      </c>
      <c r="AY1650" s="1" t="s">
        <v>578</v>
      </c>
      <c r="AZ1650" s="1" t="s">
        <v>3341</v>
      </c>
      <c r="BD1650" s="1">
        <v>0</v>
      </c>
      <c r="BF1650" s="1">
        <v>0</v>
      </c>
      <c r="BH1650" s="1">
        <v>0</v>
      </c>
      <c r="BI1650" s="1">
        <v>0</v>
      </c>
      <c r="BL1650" s="1" t="s">
        <v>641</v>
      </c>
      <c r="BM1650" s="1" t="s">
        <v>578</v>
      </c>
      <c r="BP1650" s="1">
        <v>0</v>
      </c>
      <c r="BQ1650" s="1">
        <v>0</v>
      </c>
      <c r="BR1650" s="2">
        <v>1779660</v>
      </c>
      <c r="BS1650" s="2">
        <v>515499</v>
      </c>
      <c r="BT1650" s="1" t="s">
        <v>1154</v>
      </c>
      <c r="BU1650" s="1" t="s">
        <v>1541</v>
      </c>
      <c r="BW1650" s="1">
        <v>0</v>
      </c>
      <c r="BX1650" s="1">
        <v>4</v>
      </c>
    </row>
    <row r="1651" spans="1:76" x14ac:dyDescent="0.25">
      <c r="A1651" s="1">
        <v>1650</v>
      </c>
      <c r="B1651" s="1" t="s">
        <v>3342</v>
      </c>
      <c r="C1651" s="1" t="s">
        <v>3324</v>
      </c>
      <c r="D1651" s="1" t="s">
        <v>641</v>
      </c>
      <c r="E1651" s="1" t="s">
        <v>3302</v>
      </c>
      <c r="F1651" s="1">
        <v>2008</v>
      </c>
      <c r="G1651" s="1">
        <v>4</v>
      </c>
      <c r="H1651" s="1">
        <v>22</v>
      </c>
      <c r="I1651" s="1">
        <v>1351</v>
      </c>
      <c r="J1651" s="1" t="s">
        <v>3303</v>
      </c>
      <c r="K1651" s="1">
        <v>11</v>
      </c>
      <c r="L1651" s="1">
        <v>83</v>
      </c>
      <c r="M1651" s="1">
        <v>624849</v>
      </c>
      <c r="N1651" s="1">
        <v>5442556</v>
      </c>
      <c r="O1651" s="1">
        <v>1779711</v>
      </c>
      <c r="P1651" s="1">
        <v>515413</v>
      </c>
      <c r="Q1651" s="1" t="s">
        <v>78</v>
      </c>
      <c r="R1651" s="1" t="s">
        <v>104</v>
      </c>
      <c r="S1651" s="1" t="s">
        <v>104</v>
      </c>
      <c r="T1651" s="1">
        <v>0</v>
      </c>
      <c r="U1651" s="1">
        <v>1</v>
      </c>
      <c r="V1651" s="1">
        <v>0</v>
      </c>
      <c r="Y1651" s="1">
        <v>0</v>
      </c>
      <c r="Z1651" s="1">
        <v>0</v>
      </c>
      <c r="AA1651" s="1">
        <v>0</v>
      </c>
      <c r="AB1651" s="1">
        <v>0</v>
      </c>
      <c r="AC1651" s="1">
        <v>0</v>
      </c>
      <c r="AD1651" s="1">
        <v>887</v>
      </c>
      <c r="AK1651" s="1">
        <v>0</v>
      </c>
      <c r="AL1651" s="1">
        <v>0</v>
      </c>
      <c r="AM1651" s="1">
        <v>0</v>
      </c>
      <c r="AO1651" s="1">
        <v>0</v>
      </c>
      <c r="AQ1651" s="1">
        <v>0</v>
      </c>
      <c r="AT1651" s="1">
        <v>0</v>
      </c>
      <c r="AV1651" s="1">
        <v>0</v>
      </c>
      <c r="AW1651" s="1">
        <v>0</v>
      </c>
      <c r="AX1651" s="1">
        <v>0</v>
      </c>
      <c r="AY1651" s="1" t="s">
        <v>578</v>
      </c>
      <c r="AZ1651" s="1" t="s">
        <v>3343</v>
      </c>
      <c r="BD1651" s="1">
        <v>0</v>
      </c>
      <c r="BF1651" s="1">
        <v>0</v>
      </c>
      <c r="BH1651" s="1">
        <v>0</v>
      </c>
      <c r="BI1651" s="1">
        <v>0</v>
      </c>
      <c r="BL1651" s="1" t="s">
        <v>641</v>
      </c>
      <c r="BM1651" s="1" t="s">
        <v>578</v>
      </c>
      <c r="BP1651" s="1">
        <v>0</v>
      </c>
      <c r="BQ1651" s="1">
        <v>0</v>
      </c>
      <c r="BR1651" s="2">
        <v>1779711</v>
      </c>
      <c r="BS1651" s="2">
        <v>515413</v>
      </c>
      <c r="BT1651" s="1" t="s">
        <v>1154</v>
      </c>
      <c r="BU1651" s="1" t="s">
        <v>1541</v>
      </c>
      <c r="BW1651" s="1">
        <v>0</v>
      </c>
      <c r="BX1651" s="1">
        <v>4</v>
      </c>
    </row>
    <row r="1652" spans="1:76" x14ac:dyDescent="0.25">
      <c r="A1652" s="1">
        <v>1651</v>
      </c>
      <c r="B1652" s="1" t="s">
        <v>3344</v>
      </c>
      <c r="C1652" s="1" t="s">
        <v>3324</v>
      </c>
      <c r="D1652" s="1" t="s">
        <v>641</v>
      </c>
      <c r="E1652" s="1" t="s">
        <v>3302</v>
      </c>
      <c r="F1652" s="1">
        <v>2008</v>
      </c>
      <c r="G1652" s="1">
        <v>4</v>
      </c>
      <c r="H1652" s="1">
        <v>22</v>
      </c>
      <c r="I1652" s="1">
        <v>1351</v>
      </c>
      <c r="J1652" s="1" t="s">
        <v>3303</v>
      </c>
      <c r="K1652" s="1">
        <v>11</v>
      </c>
      <c r="L1652" s="1">
        <v>83</v>
      </c>
      <c r="M1652" s="1">
        <v>624889</v>
      </c>
      <c r="N1652" s="1">
        <v>5442653</v>
      </c>
      <c r="O1652" s="1">
        <v>1779739</v>
      </c>
      <c r="P1652" s="1">
        <v>515515</v>
      </c>
      <c r="Q1652" s="1" t="s">
        <v>78</v>
      </c>
      <c r="R1652" s="1" t="s">
        <v>104</v>
      </c>
      <c r="S1652" s="1" t="s">
        <v>104</v>
      </c>
      <c r="T1652" s="1">
        <v>1</v>
      </c>
      <c r="U1652" s="1">
        <v>0</v>
      </c>
      <c r="V1652" s="1">
        <v>0</v>
      </c>
      <c r="Y1652" s="1">
        <v>0</v>
      </c>
      <c r="Z1652" s="1">
        <v>0</v>
      </c>
      <c r="AA1652" s="1">
        <v>0</v>
      </c>
      <c r="AB1652" s="1">
        <v>0</v>
      </c>
      <c r="AC1652" s="1">
        <v>0</v>
      </c>
      <c r="AD1652" s="1">
        <v>899</v>
      </c>
      <c r="AK1652" s="1">
        <v>0</v>
      </c>
      <c r="AL1652" s="1">
        <v>0</v>
      </c>
      <c r="AM1652" s="1">
        <v>0</v>
      </c>
      <c r="AO1652" s="1">
        <v>0</v>
      </c>
      <c r="AQ1652" s="1">
        <v>0</v>
      </c>
      <c r="AT1652" s="1">
        <v>0</v>
      </c>
      <c r="AV1652" s="1">
        <v>0</v>
      </c>
      <c r="AW1652" s="1">
        <v>0</v>
      </c>
      <c r="AX1652" s="1">
        <v>0</v>
      </c>
      <c r="AY1652" s="1" t="s">
        <v>578</v>
      </c>
      <c r="AZ1652" s="1" t="s">
        <v>3343</v>
      </c>
      <c r="BD1652" s="1">
        <v>0</v>
      </c>
      <c r="BF1652" s="1">
        <v>0</v>
      </c>
      <c r="BH1652" s="1">
        <v>0</v>
      </c>
      <c r="BI1652" s="1">
        <v>0</v>
      </c>
      <c r="BL1652" s="1" t="s">
        <v>641</v>
      </c>
      <c r="BM1652" s="1" t="s">
        <v>578</v>
      </c>
      <c r="BP1652" s="1">
        <v>0</v>
      </c>
      <c r="BQ1652" s="1">
        <v>0</v>
      </c>
      <c r="BR1652" s="2">
        <v>1779739</v>
      </c>
      <c r="BS1652" s="2">
        <v>515515</v>
      </c>
      <c r="BT1652" s="1" t="s">
        <v>1154</v>
      </c>
      <c r="BU1652" s="1" t="s">
        <v>1541</v>
      </c>
      <c r="BW1652" s="1">
        <v>0</v>
      </c>
      <c r="BX1652" s="1">
        <v>4</v>
      </c>
    </row>
    <row r="1653" spans="1:76" x14ac:dyDescent="0.25">
      <c r="A1653" s="1">
        <v>1652</v>
      </c>
      <c r="B1653" s="1" t="s">
        <v>3300</v>
      </c>
      <c r="C1653" s="1" t="s">
        <v>3301</v>
      </c>
      <c r="D1653" s="1" t="s">
        <v>641</v>
      </c>
      <c r="E1653" s="1" t="s">
        <v>3302</v>
      </c>
      <c r="F1653" s="1">
        <v>2008</v>
      </c>
      <c r="G1653" s="1">
        <v>4</v>
      </c>
      <c r="H1653" s="1">
        <v>24</v>
      </c>
      <c r="I1653" s="1">
        <v>814</v>
      </c>
      <c r="J1653" s="1" t="s">
        <v>3345</v>
      </c>
      <c r="K1653" s="1">
        <v>11</v>
      </c>
      <c r="L1653" s="1">
        <v>83</v>
      </c>
      <c r="M1653" s="1">
        <v>626975</v>
      </c>
      <c r="N1653" s="1">
        <v>5450410</v>
      </c>
      <c r="O1653" s="1">
        <v>1780816</v>
      </c>
      <c r="P1653" s="1">
        <v>523469</v>
      </c>
      <c r="Q1653" s="1" t="s">
        <v>78</v>
      </c>
      <c r="R1653" s="1" t="s">
        <v>104</v>
      </c>
      <c r="S1653" s="1" t="s">
        <v>104</v>
      </c>
      <c r="T1653" s="1">
        <v>1</v>
      </c>
      <c r="U1653" s="1">
        <v>1</v>
      </c>
      <c r="V1653" s="1">
        <v>0</v>
      </c>
      <c r="Y1653" s="1">
        <v>0</v>
      </c>
      <c r="Z1653" s="1">
        <v>0</v>
      </c>
      <c r="AA1653" s="1">
        <v>0</v>
      </c>
      <c r="AB1653" s="1">
        <v>0</v>
      </c>
      <c r="AC1653" s="1">
        <v>0</v>
      </c>
      <c r="AD1653" s="1">
        <v>835</v>
      </c>
      <c r="AK1653" s="1">
        <v>0</v>
      </c>
      <c r="AL1653" s="1">
        <v>0</v>
      </c>
      <c r="AM1653" s="1">
        <v>0</v>
      </c>
      <c r="AO1653" s="1">
        <v>0</v>
      </c>
      <c r="AQ1653" s="1">
        <v>0</v>
      </c>
      <c r="AT1653" s="1">
        <v>0</v>
      </c>
      <c r="AV1653" s="1">
        <v>0</v>
      </c>
      <c r="AW1653" s="1">
        <v>0</v>
      </c>
      <c r="AX1653" s="1">
        <v>0</v>
      </c>
      <c r="AY1653" s="1" t="s">
        <v>578</v>
      </c>
      <c r="AZ1653" s="1" t="s">
        <v>3346</v>
      </c>
      <c r="BD1653" s="1">
        <v>0</v>
      </c>
      <c r="BF1653" s="1">
        <v>0</v>
      </c>
      <c r="BH1653" s="1">
        <v>0</v>
      </c>
      <c r="BI1653" s="1">
        <v>0</v>
      </c>
      <c r="BL1653" s="1" t="s">
        <v>641</v>
      </c>
      <c r="BM1653" s="1" t="s">
        <v>578</v>
      </c>
      <c r="BP1653" s="1">
        <v>0</v>
      </c>
      <c r="BQ1653" s="1">
        <v>0</v>
      </c>
      <c r="BR1653" s="2">
        <v>1780816</v>
      </c>
      <c r="BS1653" s="2">
        <v>523469</v>
      </c>
      <c r="BT1653" s="1" t="s">
        <v>2522</v>
      </c>
      <c r="BU1653" s="1" t="s">
        <v>1541</v>
      </c>
      <c r="BW1653" s="1">
        <v>0</v>
      </c>
      <c r="BX1653" s="1">
        <v>5</v>
      </c>
    </row>
    <row r="1654" spans="1:76" x14ac:dyDescent="0.25">
      <c r="A1654" s="1">
        <v>1653</v>
      </c>
      <c r="B1654" s="1" t="s">
        <v>3347</v>
      </c>
      <c r="C1654" s="1" t="s">
        <v>2513</v>
      </c>
      <c r="D1654" s="1" t="s">
        <v>641</v>
      </c>
      <c r="E1654" s="1" t="s">
        <v>3302</v>
      </c>
      <c r="F1654" s="1">
        <v>2008</v>
      </c>
      <c r="G1654" s="1">
        <v>4</v>
      </c>
      <c r="H1654" s="1">
        <v>24</v>
      </c>
      <c r="I1654" s="1">
        <v>903</v>
      </c>
      <c r="J1654" s="1" t="s">
        <v>3345</v>
      </c>
      <c r="K1654" s="1">
        <v>11</v>
      </c>
      <c r="L1654" s="1">
        <v>83</v>
      </c>
      <c r="M1654" s="1">
        <v>625228</v>
      </c>
      <c r="N1654" s="1">
        <v>5443369</v>
      </c>
      <c r="O1654" s="1">
        <v>1779984</v>
      </c>
      <c r="P1654" s="1">
        <v>516268</v>
      </c>
      <c r="Q1654" s="1" t="s">
        <v>78</v>
      </c>
      <c r="R1654" s="1" t="s">
        <v>104</v>
      </c>
      <c r="S1654" s="1" t="s">
        <v>104</v>
      </c>
      <c r="T1654" s="1">
        <v>1</v>
      </c>
      <c r="U1654" s="1">
        <v>0</v>
      </c>
      <c r="V1654" s="1">
        <v>0</v>
      </c>
      <c r="Y1654" s="1">
        <v>0</v>
      </c>
      <c r="Z1654" s="1">
        <v>0</v>
      </c>
      <c r="AA1654" s="1">
        <v>0</v>
      </c>
      <c r="AB1654" s="1">
        <v>0</v>
      </c>
      <c r="AC1654" s="1">
        <v>0</v>
      </c>
      <c r="AD1654" s="1">
        <v>930</v>
      </c>
      <c r="AK1654" s="1">
        <v>0</v>
      </c>
      <c r="AL1654" s="1">
        <v>0</v>
      </c>
      <c r="AM1654" s="1">
        <v>0</v>
      </c>
      <c r="AO1654" s="1">
        <v>0</v>
      </c>
      <c r="AQ1654" s="1">
        <v>0</v>
      </c>
      <c r="AT1654" s="1">
        <v>0</v>
      </c>
      <c r="AV1654" s="1">
        <v>0</v>
      </c>
      <c r="AW1654" s="1">
        <v>0</v>
      </c>
      <c r="AX1654" s="1">
        <v>0</v>
      </c>
      <c r="AY1654" s="1" t="s">
        <v>79</v>
      </c>
      <c r="AZ1654" s="1" t="s">
        <v>3348</v>
      </c>
      <c r="BD1654" s="1">
        <v>0</v>
      </c>
      <c r="BF1654" s="1">
        <v>0</v>
      </c>
      <c r="BH1654" s="1">
        <v>0</v>
      </c>
      <c r="BI1654" s="1">
        <v>0</v>
      </c>
      <c r="BL1654" s="1" t="s">
        <v>641</v>
      </c>
      <c r="BM1654" s="1" t="s">
        <v>79</v>
      </c>
      <c r="BP1654" s="1">
        <v>0</v>
      </c>
      <c r="BQ1654" s="1">
        <v>0</v>
      </c>
      <c r="BR1654" s="2">
        <v>1779984</v>
      </c>
      <c r="BS1654" s="2">
        <v>516268</v>
      </c>
      <c r="BT1654" s="1" t="s">
        <v>1154</v>
      </c>
      <c r="BU1654" s="1" t="s">
        <v>1541</v>
      </c>
      <c r="BW1654" s="1">
        <v>0</v>
      </c>
      <c r="BX1654" s="1">
        <v>4</v>
      </c>
    </row>
    <row r="1655" spans="1:76" x14ac:dyDescent="0.25">
      <c r="A1655" s="1">
        <v>1654</v>
      </c>
      <c r="B1655" s="1" t="s">
        <v>3349</v>
      </c>
      <c r="C1655" s="1" t="s">
        <v>2513</v>
      </c>
      <c r="D1655" s="1" t="s">
        <v>641</v>
      </c>
      <c r="E1655" s="1" t="s">
        <v>3302</v>
      </c>
      <c r="F1655" s="1">
        <v>2008</v>
      </c>
      <c r="G1655" s="1">
        <v>4</v>
      </c>
      <c r="H1655" s="1">
        <v>24</v>
      </c>
      <c r="I1655" s="1">
        <v>903</v>
      </c>
      <c r="J1655" s="1" t="s">
        <v>3345</v>
      </c>
      <c r="K1655" s="1">
        <v>11</v>
      </c>
      <c r="L1655" s="1">
        <v>83</v>
      </c>
      <c r="M1655" s="1">
        <v>624993</v>
      </c>
      <c r="N1655" s="1">
        <v>5443293</v>
      </c>
      <c r="O1655" s="1">
        <v>1779760</v>
      </c>
      <c r="P1655" s="1">
        <v>516162</v>
      </c>
      <c r="Q1655" s="1" t="s">
        <v>78</v>
      </c>
      <c r="R1655" s="1" t="s">
        <v>104</v>
      </c>
      <c r="S1655" s="1" t="s">
        <v>104</v>
      </c>
      <c r="T1655" s="1">
        <v>0</v>
      </c>
      <c r="U1655" s="1">
        <v>1</v>
      </c>
      <c r="V1655" s="1">
        <v>0</v>
      </c>
      <c r="Y1655" s="1">
        <v>0</v>
      </c>
      <c r="Z1655" s="1">
        <v>0</v>
      </c>
      <c r="AA1655" s="1">
        <v>0</v>
      </c>
      <c r="AB1655" s="1">
        <v>0</v>
      </c>
      <c r="AC1655" s="1">
        <v>0</v>
      </c>
      <c r="AD1655" s="1">
        <v>951</v>
      </c>
      <c r="AK1655" s="1">
        <v>0</v>
      </c>
      <c r="AL1655" s="1">
        <v>0</v>
      </c>
      <c r="AM1655" s="1">
        <v>0</v>
      </c>
      <c r="AO1655" s="1">
        <v>0</v>
      </c>
      <c r="AQ1655" s="1">
        <v>0</v>
      </c>
      <c r="AT1655" s="1">
        <v>0</v>
      </c>
      <c r="AV1655" s="1">
        <v>0</v>
      </c>
      <c r="AW1655" s="1">
        <v>0</v>
      </c>
      <c r="AX1655" s="1">
        <v>0</v>
      </c>
      <c r="AY1655" s="1" t="s">
        <v>79</v>
      </c>
      <c r="AZ1655" s="1" t="s">
        <v>3350</v>
      </c>
      <c r="BD1655" s="1">
        <v>0</v>
      </c>
      <c r="BF1655" s="1">
        <v>0</v>
      </c>
      <c r="BH1655" s="1">
        <v>0</v>
      </c>
      <c r="BI1655" s="1">
        <v>0</v>
      </c>
      <c r="BL1655" s="1" t="s">
        <v>641</v>
      </c>
      <c r="BM1655" s="1" t="s">
        <v>79</v>
      </c>
      <c r="BO1655" s="1" t="s">
        <v>2598</v>
      </c>
      <c r="BP1655" s="1">
        <v>0</v>
      </c>
      <c r="BQ1655" s="1">
        <v>0</v>
      </c>
      <c r="BR1655" s="2">
        <v>1779760</v>
      </c>
      <c r="BS1655" s="2">
        <v>516162</v>
      </c>
      <c r="BT1655" s="1" t="s">
        <v>1154</v>
      </c>
      <c r="BU1655" s="1" t="s">
        <v>1541</v>
      </c>
      <c r="BV1655" s="1" t="s">
        <v>1127</v>
      </c>
      <c r="BW1655" s="1">
        <v>0</v>
      </c>
      <c r="BX1655" s="1">
        <v>4</v>
      </c>
    </row>
    <row r="1656" spans="1:76" x14ac:dyDescent="0.25">
      <c r="A1656" s="1">
        <v>1655</v>
      </c>
      <c r="B1656" s="1" t="s">
        <v>3351</v>
      </c>
      <c r="C1656" s="1" t="s">
        <v>3352</v>
      </c>
      <c r="D1656" s="1" t="s">
        <v>641</v>
      </c>
      <c r="E1656" s="1" t="s">
        <v>3353</v>
      </c>
      <c r="F1656" s="1">
        <v>2008</v>
      </c>
      <c r="G1656" s="1">
        <v>4</v>
      </c>
      <c r="H1656" s="1">
        <v>24</v>
      </c>
      <c r="I1656" s="1">
        <v>1205</v>
      </c>
      <c r="J1656" s="1" t="s">
        <v>3345</v>
      </c>
      <c r="K1656" s="1">
        <v>11</v>
      </c>
      <c r="L1656" s="1">
        <v>83</v>
      </c>
      <c r="M1656" s="1">
        <v>620491</v>
      </c>
      <c r="N1656" s="1">
        <v>5446380</v>
      </c>
      <c r="O1656" s="1">
        <v>1774894</v>
      </c>
      <c r="P1656" s="1">
        <v>518642</v>
      </c>
      <c r="Q1656" s="1" t="s">
        <v>78</v>
      </c>
      <c r="R1656" s="1" t="s">
        <v>104</v>
      </c>
      <c r="S1656" s="1" t="s">
        <v>104</v>
      </c>
      <c r="T1656" s="1">
        <v>1</v>
      </c>
      <c r="U1656" s="1">
        <v>0</v>
      </c>
      <c r="V1656" s="1">
        <v>0</v>
      </c>
      <c r="Y1656" s="1">
        <v>0</v>
      </c>
      <c r="Z1656" s="1">
        <v>0</v>
      </c>
      <c r="AA1656" s="1">
        <v>0</v>
      </c>
      <c r="AB1656" s="1">
        <v>0</v>
      </c>
      <c r="AC1656" s="1">
        <v>0</v>
      </c>
      <c r="AD1656" s="1">
        <v>921</v>
      </c>
      <c r="AK1656" s="1">
        <v>0</v>
      </c>
      <c r="AL1656" s="1">
        <v>0</v>
      </c>
      <c r="AM1656" s="1">
        <v>0</v>
      </c>
      <c r="AO1656" s="1">
        <v>0</v>
      </c>
      <c r="AQ1656" s="1">
        <v>0</v>
      </c>
      <c r="AT1656" s="1">
        <v>0</v>
      </c>
      <c r="AV1656" s="1">
        <v>0</v>
      </c>
      <c r="AW1656" s="1">
        <v>0</v>
      </c>
      <c r="AX1656" s="1">
        <v>0</v>
      </c>
      <c r="AY1656" s="1" t="s">
        <v>79</v>
      </c>
      <c r="AZ1656" s="1" t="s">
        <v>3354</v>
      </c>
      <c r="BD1656" s="1">
        <v>0</v>
      </c>
      <c r="BF1656" s="1">
        <v>0</v>
      </c>
      <c r="BH1656" s="1">
        <v>0</v>
      </c>
      <c r="BI1656" s="1">
        <v>0</v>
      </c>
      <c r="BL1656" s="1" t="s">
        <v>641</v>
      </c>
      <c r="BM1656" s="1" t="s">
        <v>153</v>
      </c>
      <c r="BP1656" s="1">
        <v>0</v>
      </c>
      <c r="BQ1656" s="1">
        <v>0</v>
      </c>
      <c r="BR1656" s="2">
        <v>1774894</v>
      </c>
      <c r="BS1656" s="2">
        <v>518642</v>
      </c>
      <c r="BT1656" s="1" t="s">
        <v>1154</v>
      </c>
      <c r="BU1656" s="1" t="s">
        <v>1541</v>
      </c>
      <c r="BW1656" s="1">
        <v>0</v>
      </c>
      <c r="BX1656" s="1">
        <v>4</v>
      </c>
    </row>
    <row r="1657" spans="1:76" x14ac:dyDescent="0.25">
      <c r="A1657" s="1">
        <v>1656</v>
      </c>
      <c r="B1657" s="1" t="s">
        <v>3355</v>
      </c>
      <c r="C1657" s="1" t="s">
        <v>3352</v>
      </c>
      <c r="D1657" s="1" t="s">
        <v>641</v>
      </c>
      <c r="E1657" s="1" t="s">
        <v>3353</v>
      </c>
      <c r="F1657" s="1">
        <v>2008</v>
      </c>
      <c r="G1657" s="1">
        <v>4</v>
      </c>
      <c r="H1657" s="1">
        <v>24</v>
      </c>
      <c r="I1657" s="1">
        <v>1210</v>
      </c>
      <c r="J1657" s="1" t="s">
        <v>3345</v>
      </c>
      <c r="K1657" s="1">
        <v>11</v>
      </c>
      <c r="L1657" s="1">
        <v>83</v>
      </c>
      <c r="M1657" s="1">
        <v>620488</v>
      </c>
      <c r="N1657" s="1">
        <v>5446485</v>
      </c>
      <c r="O1657" s="1">
        <v>1774877</v>
      </c>
      <c r="P1657" s="1">
        <v>518746</v>
      </c>
      <c r="Q1657" s="1" t="s">
        <v>78</v>
      </c>
      <c r="R1657" s="1" t="s">
        <v>104</v>
      </c>
      <c r="S1657" s="1" t="s">
        <v>104</v>
      </c>
      <c r="T1657" s="1">
        <v>1</v>
      </c>
      <c r="U1657" s="1">
        <v>0</v>
      </c>
      <c r="V1657" s="1">
        <v>0</v>
      </c>
      <c r="Y1657" s="1">
        <v>0</v>
      </c>
      <c r="Z1657" s="1">
        <v>0</v>
      </c>
      <c r="AA1657" s="1">
        <v>0</v>
      </c>
      <c r="AB1657" s="1">
        <v>0</v>
      </c>
      <c r="AC1657" s="1">
        <v>0</v>
      </c>
      <c r="AD1657" s="1">
        <v>919</v>
      </c>
      <c r="AK1657" s="1">
        <v>0</v>
      </c>
      <c r="AL1657" s="1">
        <v>0</v>
      </c>
      <c r="AM1657" s="1">
        <v>0</v>
      </c>
      <c r="AO1657" s="1">
        <v>0</v>
      </c>
      <c r="AQ1657" s="1">
        <v>0</v>
      </c>
      <c r="AT1657" s="1">
        <v>0</v>
      </c>
      <c r="AV1657" s="1">
        <v>0</v>
      </c>
      <c r="AW1657" s="1">
        <v>0</v>
      </c>
      <c r="AX1657" s="1">
        <v>0</v>
      </c>
      <c r="AY1657" s="1" t="s">
        <v>79</v>
      </c>
      <c r="AZ1657" s="1" t="s">
        <v>3356</v>
      </c>
      <c r="BD1657" s="1">
        <v>0</v>
      </c>
      <c r="BF1657" s="1">
        <v>0</v>
      </c>
      <c r="BH1657" s="1">
        <v>0</v>
      </c>
      <c r="BI1657" s="1">
        <v>0</v>
      </c>
      <c r="BL1657" s="1" t="s">
        <v>641</v>
      </c>
      <c r="BM1657" s="1" t="s">
        <v>153</v>
      </c>
      <c r="BP1657" s="1">
        <v>0</v>
      </c>
      <c r="BQ1657" s="1">
        <v>0</v>
      </c>
      <c r="BR1657" s="2">
        <v>1774877</v>
      </c>
      <c r="BS1657" s="2">
        <v>518746</v>
      </c>
      <c r="BT1657" s="1" t="s">
        <v>1154</v>
      </c>
      <c r="BU1657" s="1" t="s">
        <v>1541</v>
      </c>
      <c r="BW1657" s="1">
        <v>0</v>
      </c>
      <c r="BX1657" s="1">
        <v>4</v>
      </c>
    </row>
    <row r="1658" spans="1:76" x14ac:dyDescent="0.25">
      <c r="A1658" s="1">
        <v>1657</v>
      </c>
      <c r="B1658" s="1" t="s">
        <v>3357</v>
      </c>
      <c r="C1658" s="1" t="s">
        <v>3352</v>
      </c>
      <c r="D1658" s="1" t="s">
        <v>641</v>
      </c>
      <c r="E1658" s="1" t="s">
        <v>3353</v>
      </c>
      <c r="F1658" s="1">
        <v>2008</v>
      </c>
      <c r="G1658" s="1">
        <v>4</v>
      </c>
      <c r="H1658" s="1">
        <v>24</v>
      </c>
      <c r="I1658" s="1">
        <v>1225</v>
      </c>
      <c r="J1658" s="1" t="s">
        <v>3345</v>
      </c>
      <c r="K1658" s="1">
        <v>11</v>
      </c>
      <c r="L1658" s="1">
        <v>83</v>
      </c>
      <c r="M1658" s="1">
        <v>620199</v>
      </c>
      <c r="N1658" s="1">
        <v>5446654</v>
      </c>
      <c r="O1658" s="1">
        <v>1774569</v>
      </c>
      <c r="P1658" s="1">
        <v>518876</v>
      </c>
      <c r="Q1658" s="1" t="s">
        <v>78</v>
      </c>
      <c r="R1658" s="1" t="s">
        <v>156</v>
      </c>
      <c r="S1658" s="1" t="s">
        <v>156</v>
      </c>
      <c r="T1658" s="1">
        <v>1</v>
      </c>
      <c r="U1658" s="1">
        <v>0</v>
      </c>
      <c r="V1658" s="1">
        <v>0</v>
      </c>
      <c r="Y1658" s="1">
        <v>0</v>
      </c>
      <c r="Z1658" s="1">
        <v>0</v>
      </c>
      <c r="AA1658" s="1">
        <v>0</v>
      </c>
      <c r="AB1658" s="1">
        <v>0</v>
      </c>
      <c r="AC1658" s="1">
        <v>0</v>
      </c>
      <c r="AD1658" s="1">
        <v>921</v>
      </c>
      <c r="AK1658" s="1">
        <v>0</v>
      </c>
      <c r="AL1658" s="1">
        <v>0</v>
      </c>
      <c r="AM1658" s="1">
        <v>0</v>
      </c>
      <c r="AO1658" s="1">
        <v>0</v>
      </c>
      <c r="AQ1658" s="1">
        <v>0</v>
      </c>
      <c r="AT1658" s="1">
        <v>0</v>
      </c>
      <c r="AV1658" s="1">
        <v>0</v>
      </c>
      <c r="AW1658" s="1">
        <v>0</v>
      </c>
      <c r="AX1658" s="1">
        <v>0</v>
      </c>
      <c r="AY1658" s="1" t="s">
        <v>79</v>
      </c>
      <c r="AZ1658" s="1" t="s">
        <v>3358</v>
      </c>
      <c r="BD1658" s="1">
        <v>0</v>
      </c>
      <c r="BF1658" s="1">
        <v>0</v>
      </c>
      <c r="BH1658" s="1">
        <v>0</v>
      </c>
      <c r="BI1658" s="1">
        <v>0</v>
      </c>
      <c r="BL1658" s="1" t="s">
        <v>641</v>
      </c>
      <c r="BM1658" s="1" t="s">
        <v>79</v>
      </c>
      <c r="BP1658" s="1">
        <v>0</v>
      </c>
      <c r="BQ1658" s="1">
        <v>0</v>
      </c>
      <c r="BR1658" s="2">
        <v>1774569</v>
      </c>
      <c r="BS1658" s="2">
        <v>518876</v>
      </c>
      <c r="BT1658" s="1" t="s">
        <v>1154</v>
      </c>
      <c r="BU1658" s="1" t="s">
        <v>1541</v>
      </c>
      <c r="BW1658" s="1">
        <v>0</v>
      </c>
      <c r="BX1658" s="1">
        <v>4</v>
      </c>
    </row>
    <row r="1659" spans="1:76" x14ac:dyDescent="0.25">
      <c r="A1659" s="1">
        <v>1658</v>
      </c>
      <c r="B1659" s="1" t="s">
        <v>3359</v>
      </c>
      <c r="C1659" s="1" t="s">
        <v>86</v>
      </c>
      <c r="D1659" s="1" t="s">
        <v>641</v>
      </c>
      <c r="E1659" s="1" t="s">
        <v>3360</v>
      </c>
      <c r="F1659" s="1">
        <v>2008</v>
      </c>
      <c r="G1659" s="1">
        <v>4</v>
      </c>
      <c r="H1659" s="1">
        <v>26</v>
      </c>
      <c r="I1659" s="1">
        <v>1028</v>
      </c>
      <c r="J1659" s="1" t="s">
        <v>3361</v>
      </c>
      <c r="K1659" s="1">
        <v>11</v>
      </c>
      <c r="L1659" s="1">
        <v>83</v>
      </c>
      <c r="M1659" s="1">
        <v>582651</v>
      </c>
      <c r="N1659" s="1">
        <v>5485815</v>
      </c>
      <c r="O1659" s="1">
        <v>1732280</v>
      </c>
      <c r="P1659" s="1">
        <v>552881</v>
      </c>
      <c r="Q1659" s="1" t="s">
        <v>78</v>
      </c>
      <c r="R1659" s="1" t="s">
        <v>104</v>
      </c>
      <c r="S1659" s="1" t="s">
        <v>104</v>
      </c>
      <c r="T1659" s="1">
        <v>0</v>
      </c>
      <c r="U1659" s="1">
        <v>0</v>
      </c>
      <c r="V1659" s="1">
        <v>1</v>
      </c>
      <c r="Y1659" s="1">
        <v>0</v>
      </c>
      <c r="Z1659" s="1">
        <v>0</v>
      </c>
      <c r="AA1659" s="1">
        <v>0</v>
      </c>
      <c r="AB1659" s="1">
        <v>0</v>
      </c>
      <c r="AC1659" s="1">
        <v>0</v>
      </c>
      <c r="AD1659" s="1">
        <v>1233</v>
      </c>
      <c r="AK1659" s="1">
        <v>0</v>
      </c>
      <c r="AL1659" s="1">
        <v>0</v>
      </c>
      <c r="AM1659" s="1">
        <v>0</v>
      </c>
      <c r="AO1659" s="1">
        <v>0</v>
      </c>
      <c r="AQ1659" s="1">
        <v>0</v>
      </c>
      <c r="AT1659" s="1">
        <v>0</v>
      </c>
      <c r="AV1659" s="1">
        <v>0</v>
      </c>
      <c r="AW1659" s="1">
        <v>0</v>
      </c>
      <c r="AX1659" s="1">
        <v>0</v>
      </c>
      <c r="AY1659" s="1" t="s">
        <v>86</v>
      </c>
      <c r="AZ1659" s="1" t="s">
        <v>3362</v>
      </c>
      <c r="BD1659" s="1">
        <v>0</v>
      </c>
      <c r="BF1659" s="1">
        <v>0</v>
      </c>
      <c r="BH1659" s="1">
        <v>0</v>
      </c>
      <c r="BI1659" s="1">
        <v>0</v>
      </c>
      <c r="BL1659" s="1" t="s">
        <v>641</v>
      </c>
      <c r="BM1659" s="1" t="s">
        <v>191</v>
      </c>
      <c r="BP1659" s="1">
        <v>0</v>
      </c>
      <c r="BQ1659" s="1">
        <v>0</v>
      </c>
      <c r="BR1659" s="2">
        <v>1732280</v>
      </c>
      <c r="BS1659" s="2">
        <v>552881</v>
      </c>
      <c r="BT1659" s="1" t="s">
        <v>647</v>
      </c>
      <c r="BU1659" s="1" t="s">
        <v>648</v>
      </c>
      <c r="BW1659" s="1">
        <v>0</v>
      </c>
      <c r="BX1659" s="1">
        <v>4</v>
      </c>
    </row>
    <row r="1660" spans="1:76" x14ac:dyDescent="0.25">
      <c r="A1660" s="1">
        <v>1659</v>
      </c>
      <c r="B1660" s="1" t="s">
        <v>3363</v>
      </c>
      <c r="C1660" s="1" t="s">
        <v>86</v>
      </c>
      <c r="D1660" s="1" t="s">
        <v>641</v>
      </c>
      <c r="E1660" s="1" t="s">
        <v>3360</v>
      </c>
      <c r="F1660" s="1">
        <v>2008</v>
      </c>
      <c r="G1660" s="1">
        <v>4</v>
      </c>
      <c r="H1660" s="1">
        <v>26</v>
      </c>
      <c r="I1660" s="1">
        <v>1109</v>
      </c>
      <c r="J1660" s="1" t="s">
        <v>3361</v>
      </c>
      <c r="K1660" s="1">
        <v>11</v>
      </c>
      <c r="L1660" s="1">
        <v>83</v>
      </c>
      <c r="M1660" s="1">
        <v>582420</v>
      </c>
      <c r="N1660" s="1">
        <v>5485668</v>
      </c>
      <c r="O1660" s="1">
        <v>1732069</v>
      </c>
      <c r="P1660" s="1">
        <v>552705</v>
      </c>
      <c r="Q1660" s="1" t="s">
        <v>78</v>
      </c>
      <c r="R1660" s="1" t="s">
        <v>164</v>
      </c>
      <c r="S1660" s="1" t="s">
        <v>164</v>
      </c>
      <c r="T1660" s="1">
        <v>0</v>
      </c>
      <c r="U1660" s="1">
        <v>0</v>
      </c>
      <c r="V1660" s="1">
        <v>1</v>
      </c>
      <c r="Y1660" s="1">
        <v>0</v>
      </c>
      <c r="Z1660" s="1">
        <v>0</v>
      </c>
      <c r="AA1660" s="1">
        <v>0</v>
      </c>
      <c r="AB1660" s="1">
        <v>0</v>
      </c>
      <c r="AC1660" s="1">
        <v>0</v>
      </c>
      <c r="AD1660" s="1">
        <v>1285</v>
      </c>
      <c r="AK1660" s="1">
        <v>0</v>
      </c>
      <c r="AL1660" s="1">
        <v>0</v>
      </c>
      <c r="AM1660" s="1">
        <v>0</v>
      </c>
      <c r="AO1660" s="1">
        <v>0</v>
      </c>
      <c r="AQ1660" s="1">
        <v>0</v>
      </c>
      <c r="AT1660" s="1">
        <v>0</v>
      </c>
      <c r="AV1660" s="1">
        <v>0</v>
      </c>
      <c r="AW1660" s="1">
        <v>0</v>
      </c>
      <c r="AX1660" s="1">
        <v>0</v>
      </c>
      <c r="AY1660" s="1" t="s">
        <v>86</v>
      </c>
      <c r="AZ1660" s="1" t="s">
        <v>3364</v>
      </c>
      <c r="BD1660" s="1">
        <v>0</v>
      </c>
      <c r="BF1660" s="1">
        <v>0</v>
      </c>
      <c r="BH1660" s="1">
        <v>0</v>
      </c>
      <c r="BI1660" s="1">
        <v>0</v>
      </c>
      <c r="BL1660" s="1" t="s">
        <v>641</v>
      </c>
      <c r="BM1660" s="1" t="s">
        <v>191</v>
      </c>
      <c r="BP1660" s="1">
        <v>0</v>
      </c>
      <c r="BQ1660" s="1">
        <v>0</v>
      </c>
      <c r="BR1660" s="2">
        <v>1732069</v>
      </c>
      <c r="BS1660" s="2">
        <v>552705</v>
      </c>
      <c r="BT1660" s="1" t="s">
        <v>647</v>
      </c>
      <c r="BU1660" s="1" t="s">
        <v>648</v>
      </c>
      <c r="BW1660" s="1">
        <v>0</v>
      </c>
      <c r="BX1660" s="1">
        <v>4</v>
      </c>
    </row>
    <row r="1661" spans="1:76" x14ac:dyDescent="0.25">
      <c r="A1661" s="1">
        <v>1660</v>
      </c>
      <c r="B1661" s="1" t="s">
        <v>3365</v>
      </c>
      <c r="C1661" s="1" t="s">
        <v>86</v>
      </c>
      <c r="D1661" s="1" t="s">
        <v>641</v>
      </c>
      <c r="E1661" s="1" t="s">
        <v>3360</v>
      </c>
      <c r="F1661" s="1">
        <v>2008</v>
      </c>
      <c r="G1661" s="1">
        <v>4</v>
      </c>
      <c r="H1661" s="1">
        <v>26</v>
      </c>
      <c r="I1661" s="1">
        <v>1109</v>
      </c>
      <c r="J1661" s="1" t="s">
        <v>3361</v>
      </c>
      <c r="K1661" s="1">
        <v>11</v>
      </c>
      <c r="L1661" s="1">
        <v>83</v>
      </c>
      <c r="M1661" s="1">
        <v>582530</v>
      </c>
      <c r="N1661" s="1">
        <v>5485791</v>
      </c>
      <c r="O1661" s="1">
        <v>1732163</v>
      </c>
      <c r="P1661" s="1">
        <v>552841</v>
      </c>
      <c r="Q1661" s="1" t="s">
        <v>78</v>
      </c>
      <c r="R1661" s="1" t="s">
        <v>164</v>
      </c>
      <c r="S1661" s="1" t="s">
        <v>164</v>
      </c>
      <c r="T1661" s="1">
        <v>0</v>
      </c>
      <c r="U1661" s="1">
        <v>0</v>
      </c>
      <c r="V1661" s="1">
        <v>1</v>
      </c>
      <c r="Y1661" s="1">
        <v>0</v>
      </c>
      <c r="Z1661" s="1">
        <v>0</v>
      </c>
      <c r="AA1661" s="1">
        <v>0</v>
      </c>
      <c r="AB1661" s="1">
        <v>0</v>
      </c>
      <c r="AC1661" s="1">
        <v>0</v>
      </c>
      <c r="AD1661" s="1">
        <v>1267</v>
      </c>
      <c r="AK1661" s="1">
        <v>0</v>
      </c>
      <c r="AL1661" s="1">
        <v>0</v>
      </c>
      <c r="AM1661" s="1">
        <v>0</v>
      </c>
      <c r="AO1661" s="1">
        <v>0</v>
      </c>
      <c r="AQ1661" s="1">
        <v>0</v>
      </c>
      <c r="AT1661" s="1">
        <v>0</v>
      </c>
      <c r="AV1661" s="1">
        <v>0</v>
      </c>
      <c r="AW1661" s="1">
        <v>0</v>
      </c>
      <c r="AX1661" s="1">
        <v>0</v>
      </c>
      <c r="AY1661" s="1" t="s">
        <v>86</v>
      </c>
      <c r="BD1661" s="1">
        <v>0</v>
      </c>
      <c r="BF1661" s="1">
        <v>0</v>
      </c>
      <c r="BH1661" s="1">
        <v>0</v>
      </c>
      <c r="BI1661" s="1">
        <v>0</v>
      </c>
      <c r="BL1661" s="1" t="s">
        <v>641</v>
      </c>
      <c r="BM1661" s="1" t="s">
        <v>191</v>
      </c>
      <c r="BP1661" s="1">
        <v>0</v>
      </c>
      <c r="BQ1661" s="1">
        <v>0</v>
      </c>
      <c r="BR1661" s="2">
        <v>1732163</v>
      </c>
      <c r="BS1661" s="2">
        <v>552841</v>
      </c>
      <c r="BT1661" s="1" t="s">
        <v>647</v>
      </c>
      <c r="BU1661" s="1" t="s">
        <v>648</v>
      </c>
      <c r="BW1661" s="1">
        <v>0</v>
      </c>
      <c r="BX1661" s="1">
        <v>4</v>
      </c>
    </row>
    <row r="1662" spans="1:76" x14ac:dyDescent="0.25">
      <c r="A1662" s="1">
        <v>1661</v>
      </c>
      <c r="B1662" s="1" t="s">
        <v>3366</v>
      </c>
      <c r="C1662" s="1" t="s">
        <v>1163</v>
      </c>
      <c r="D1662" s="1" t="s">
        <v>641</v>
      </c>
      <c r="E1662" s="1" t="s">
        <v>3360</v>
      </c>
      <c r="F1662" s="1">
        <v>2008</v>
      </c>
      <c r="G1662" s="1">
        <v>4</v>
      </c>
      <c r="H1662" s="1">
        <v>26</v>
      </c>
      <c r="I1662" s="1">
        <v>1211</v>
      </c>
      <c r="J1662" s="1" t="s">
        <v>1578</v>
      </c>
      <c r="K1662" s="1">
        <v>11</v>
      </c>
      <c r="L1662" s="1">
        <v>83</v>
      </c>
      <c r="M1662" s="1">
        <v>583513</v>
      </c>
      <c r="N1662" s="1">
        <v>5484739</v>
      </c>
      <c r="O1662" s="1">
        <v>1733273</v>
      </c>
      <c r="P1662" s="1">
        <v>551924</v>
      </c>
      <c r="Q1662" s="1" t="s">
        <v>78</v>
      </c>
      <c r="R1662" s="1" t="s">
        <v>104</v>
      </c>
      <c r="S1662" s="1" t="s">
        <v>104</v>
      </c>
      <c r="T1662" s="1">
        <v>1</v>
      </c>
      <c r="U1662" s="1">
        <v>0</v>
      </c>
      <c r="V1662" s="1">
        <v>0</v>
      </c>
      <c r="Y1662" s="1">
        <v>0</v>
      </c>
      <c r="Z1662" s="1">
        <v>0</v>
      </c>
      <c r="AA1662" s="1">
        <v>0</v>
      </c>
      <c r="AB1662" s="1">
        <v>0</v>
      </c>
      <c r="AC1662" s="1">
        <v>0</v>
      </c>
      <c r="AD1662" s="1">
        <v>1250</v>
      </c>
      <c r="AK1662" s="1">
        <v>0</v>
      </c>
      <c r="AL1662" s="1">
        <v>0</v>
      </c>
      <c r="AM1662" s="1">
        <v>0</v>
      </c>
      <c r="AO1662" s="1">
        <v>0</v>
      </c>
      <c r="AQ1662" s="1">
        <v>0</v>
      </c>
      <c r="AT1662" s="1">
        <v>0</v>
      </c>
      <c r="AV1662" s="1">
        <v>0</v>
      </c>
      <c r="AW1662" s="1">
        <v>0</v>
      </c>
      <c r="AX1662" s="1">
        <v>0</v>
      </c>
      <c r="AY1662" s="1" t="s">
        <v>79</v>
      </c>
      <c r="AZ1662" s="1" t="s">
        <v>3367</v>
      </c>
      <c r="BD1662" s="1">
        <v>0</v>
      </c>
      <c r="BF1662" s="1">
        <v>0</v>
      </c>
      <c r="BH1662" s="1">
        <v>0</v>
      </c>
      <c r="BI1662" s="1">
        <v>0</v>
      </c>
      <c r="BL1662" s="1" t="s">
        <v>641</v>
      </c>
      <c r="BM1662" s="1" t="s">
        <v>79</v>
      </c>
      <c r="BP1662" s="1">
        <v>0</v>
      </c>
      <c r="BQ1662" s="1">
        <v>0</v>
      </c>
      <c r="BR1662" s="2">
        <v>1733273</v>
      </c>
      <c r="BS1662" s="2">
        <v>551924</v>
      </c>
      <c r="BT1662" s="1" t="s">
        <v>647</v>
      </c>
      <c r="BU1662" s="1" t="s">
        <v>648</v>
      </c>
      <c r="BW1662" s="1">
        <v>0</v>
      </c>
      <c r="BX1662" s="1">
        <v>4</v>
      </c>
    </row>
    <row r="1663" spans="1:76" x14ac:dyDescent="0.25">
      <c r="A1663" s="1">
        <v>1662</v>
      </c>
      <c r="B1663" s="1" t="s">
        <v>3368</v>
      </c>
      <c r="C1663" s="1" t="s">
        <v>1163</v>
      </c>
      <c r="D1663" s="1" t="s">
        <v>641</v>
      </c>
      <c r="E1663" s="1" t="s">
        <v>3360</v>
      </c>
      <c r="F1663" s="1">
        <v>2008</v>
      </c>
      <c r="G1663" s="1">
        <v>4</v>
      </c>
      <c r="H1663" s="1">
        <v>26</v>
      </c>
      <c r="I1663" s="1">
        <v>1240</v>
      </c>
      <c r="J1663" s="1" t="s">
        <v>1578</v>
      </c>
      <c r="K1663" s="1">
        <v>11</v>
      </c>
      <c r="L1663" s="1">
        <v>83</v>
      </c>
      <c r="M1663" s="1">
        <v>583408</v>
      </c>
      <c r="N1663" s="1">
        <v>5484684</v>
      </c>
      <c r="O1663" s="1">
        <v>1733175</v>
      </c>
      <c r="P1663" s="1">
        <v>551856</v>
      </c>
      <c r="Q1663" s="1" t="s">
        <v>78</v>
      </c>
      <c r="R1663" s="1" t="s">
        <v>104</v>
      </c>
      <c r="S1663" s="1" t="s">
        <v>104</v>
      </c>
      <c r="T1663" s="1">
        <v>1</v>
      </c>
      <c r="U1663" s="1">
        <v>1</v>
      </c>
      <c r="V1663" s="1">
        <v>0</v>
      </c>
      <c r="Y1663" s="1">
        <v>0</v>
      </c>
      <c r="Z1663" s="1">
        <v>0</v>
      </c>
      <c r="AA1663" s="1">
        <v>0</v>
      </c>
      <c r="AB1663" s="1">
        <v>0</v>
      </c>
      <c r="AC1663" s="1">
        <v>0</v>
      </c>
      <c r="AD1663" s="1">
        <v>1231</v>
      </c>
      <c r="AK1663" s="1">
        <v>0</v>
      </c>
      <c r="AL1663" s="1">
        <v>0</v>
      </c>
      <c r="AM1663" s="1">
        <v>0</v>
      </c>
      <c r="AO1663" s="1">
        <v>0</v>
      </c>
      <c r="AQ1663" s="1">
        <v>0</v>
      </c>
      <c r="AT1663" s="1">
        <v>0</v>
      </c>
      <c r="AV1663" s="1">
        <v>0</v>
      </c>
      <c r="AW1663" s="1">
        <v>0</v>
      </c>
      <c r="AX1663" s="1">
        <v>0</v>
      </c>
      <c r="AY1663" s="1" t="s">
        <v>79</v>
      </c>
      <c r="AZ1663" s="1" t="s">
        <v>3367</v>
      </c>
      <c r="BD1663" s="1">
        <v>0</v>
      </c>
      <c r="BF1663" s="1">
        <v>0</v>
      </c>
      <c r="BH1663" s="1">
        <v>0</v>
      </c>
      <c r="BI1663" s="1">
        <v>0</v>
      </c>
      <c r="BL1663" s="1" t="s">
        <v>641</v>
      </c>
      <c r="BM1663" s="1" t="s">
        <v>79</v>
      </c>
      <c r="BP1663" s="1">
        <v>0</v>
      </c>
      <c r="BQ1663" s="1">
        <v>0</v>
      </c>
      <c r="BR1663" s="2">
        <v>1733175</v>
      </c>
      <c r="BS1663" s="2">
        <v>551856</v>
      </c>
      <c r="BT1663" s="1" t="s">
        <v>647</v>
      </c>
      <c r="BU1663" s="1" t="s">
        <v>648</v>
      </c>
      <c r="BW1663" s="1">
        <v>0</v>
      </c>
      <c r="BX1663" s="1">
        <v>4</v>
      </c>
    </row>
    <row r="1664" spans="1:76" x14ac:dyDescent="0.25">
      <c r="A1664" s="1">
        <v>1663</v>
      </c>
      <c r="B1664" s="1" t="s">
        <v>3369</v>
      </c>
      <c r="C1664" s="1" t="s">
        <v>86</v>
      </c>
      <c r="D1664" s="1" t="s">
        <v>641</v>
      </c>
      <c r="E1664" s="1" t="s">
        <v>3360</v>
      </c>
      <c r="F1664" s="1">
        <v>2008</v>
      </c>
      <c r="G1664" s="1">
        <v>4</v>
      </c>
      <c r="H1664" s="1">
        <v>26</v>
      </c>
      <c r="I1664" s="1">
        <v>1401</v>
      </c>
      <c r="J1664" s="1" t="s">
        <v>1578</v>
      </c>
      <c r="K1664" s="1">
        <v>11</v>
      </c>
      <c r="L1664" s="1">
        <v>83</v>
      </c>
      <c r="M1664" s="1">
        <v>583828</v>
      </c>
      <c r="N1664" s="1">
        <v>5485783</v>
      </c>
      <c r="O1664" s="1">
        <v>1733452</v>
      </c>
      <c r="P1664" s="1">
        <v>552999</v>
      </c>
      <c r="Q1664" s="1" t="s">
        <v>78</v>
      </c>
      <c r="R1664" s="1" t="s">
        <v>104</v>
      </c>
      <c r="S1664" s="1" t="s">
        <v>104</v>
      </c>
      <c r="T1664" s="1">
        <v>0</v>
      </c>
      <c r="U1664" s="1">
        <v>0</v>
      </c>
      <c r="V1664" s="1">
        <v>1</v>
      </c>
      <c r="Y1664" s="1">
        <v>0</v>
      </c>
      <c r="Z1664" s="1">
        <v>0</v>
      </c>
      <c r="AA1664" s="1">
        <v>0</v>
      </c>
      <c r="AB1664" s="1">
        <v>0</v>
      </c>
      <c r="AC1664" s="1">
        <v>0</v>
      </c>
      <c r="AD1664" s="1">
        <v>1152</v>
      </c>
      <c r="AK1664" s="1">
        <v>0</v>
      </c>
      <c r="AL1664" s="1">
        <v>0</v>
      </c>
      <c r="AM1664" s="1">
        <v>0</v>
      </c>
      <c r="AO1664" s="1">
        <v>0</v>
      </c>
      <c r="AQ1664" s="1">
        <v>0</v>
      </c>
      <c r="AT1664" s="1">
        <v>0</v>
      </c>
      <c r="AV1664" s="1">
        <v>0</v>
      </c>
      <c r="AW1664" s="1">
        <v>0</v>
      </c>
      <c r="AX1664" s="1">
        <v>0</v>
      </c>
      <c r="AY1664" s="1" t="s">
        <v>86</v>
      </c>
      <c r="BD1664" s="1">
        <v>0</v>
      </c>
      <c r="BF1664" s="1">
        <v>0</v>
      </c>
      <c r="BH1664" s="1">
        <v>0</v>
      </c>
      <c r="BI1664" s="1">
        <v>0</v>
      </c>
      <c r="BL1664" s="1" t="s">
        <v>641</v>
      </c>
      <c r="BM1664" s="1" t="s">
        <v>191</v>
      </c>
      <c r="BP1664" s="1">
        <v>0</v>
      </c>
      <c r="BQ1664" s="1">
        <v>0</v>
      </c>
      <c r="BR1664" s="2">
        <v>1733452</v>
      </c>
      <c r="BS1664" s="2">
        <v>552999</v>
      </c>
      <c r="BT1664" s="1" t="s">
        <v>647</v>
      </c>
      <c r="BU1664" s="1" t="s">
        <v>648</v>
      </c>
      <c r="BW1664" s="1">
        <v>0</v>
      </c>
      <c r="BX1664" s="1">
        <v>4</v>
      </c>
    </row>
    <row r="1665" spans="1:76" x14ac:dyDescent="0.25">
      <c r="A1665" s="1">
        <v>1664</v>
      </c>
      <c r="B1665" s="1" t="s">
        <v>3370</v>
      </c>
      <c r="C1665" s="1" t="s">
        <v>86</v>
      </c>
      <c r="D1665" s="1" t="s">
        <v>641</v>
      </c>
      <c r="E1665" s="1" t="s">
        <v>3360</v>
      </c>
      <c r="F1665" s="1">
        <v>2008</v>
      </c>
      <c r="G1665" s="1">
        <v>4</v>
      </c>
      <c r="H1665" s="1">
        <v>26</v>
      </c>
      <c r="I1665" s="1">
        <v>1416</v>
      </c>
      <c r="J1665" s="1" t="s">
        <v>1578</v>
      </c>
      <c r="K1665" s="1">
        <v>11</v>
      </c>
      <c r="L1665" s="1">
        <v>83</v>
      </c>
      <c r="M1665" s="1">
        <v>583852</v>
      </c>
      <c r="N1665" s="1">
        <v>5485956</v>
      </c>
      <c r="O1665" s="1">
        <v>1733454</v>
      </c>
      <c r="P1665" s="1">
        <v>553174</v>
      </c>
      <c r="Q1665" s="1" t="s">
        <v>78</v>
      </c>
      <c r="R1665" s="1" t="s">
        <v>164</v>
      </c>
      <c r="S1665" s="1" t="s">
        <v>164</v>
      </c>
      <c r="T1665" s="1">
        <v>0</v>
      </c>
      <c r="U1665" s="1">
        <v>0</v>
      </c>
      <c r="V1665" s="1">
        <v>1</v>
      </c>
      <c r="Y1665" s="1">
        <v>0</v>
      </c>
      <c r="Z1665" s="1">
        <v>0</v>
      </c>
      <c r="AA1665" s="1">
        <v>0</v>
      </c>
      <c r="AB1665" s="1">
        <v>0</v>
      </c>
      <c r="AC1665" s="1">
        <v>0</v>
      </c>
      <c r="AD1665" s="1">
        <v>1152</v>
      </c>
      <c r="AK1665" s="1">
        <v>0</v>
      </c>
      <c r="AL1665" s="1">
        <v>0</v>
      </c>
      <c r="AM1665" s="1">
        <v>0</v>
      </c>
      <c r="AO1665" s="1">
        <v>0</v>
      </c>
      <c r="AQ1665" s="1">
        <v>0</v>
      </c>
      <c r="AT1665" s="1">
        <v>0</v>
      </c>
      <c r="AV1665" s="1">
        <v>0</v>
      </c>
      <c r="AW1665" s="1">
        <v>0</v>
      </c>
      <c r="AX1665" s="1">
        <v>0</v>
      </c>
      <c r="AY1665" s="1" t="s">
        <v>86</v>
      </c>
      <c r="BD1665" s="1">
        <v>0</v>
      </c>
      <c r="BF1665" s="1">
        <v>0</v>
      </c>
      <c r="BH1665" s="1">
        <v>0</v>
      </c>
      <c r="BI1665" s="1">
        <v>0</v>
      </c>
      <c r="BL1665" s="1" t="s">
        <v>641</v>
      </c>
      <c r="BM1665" s="1" t="s">
        <v>191</v>
      </c>
      <c r="BP1665" s="1">
        <v>0</v>
      </c>
      <c r="BQ1665" s="1">
        <v>0</v>
      </c>
      <c r="BR1665" s="2">
        <v>1733454</v>
      </c>
      <c r="BS1665" s="2">
        <v>553174</v>
      </c>
      <c r="BT1665" s="1" t="s">
        <v>647</v>
      </c>
      <c r="BU1665" s="1" t="s">
        <v>648</v>
      </c>
      <c r="BW1665" s="1">
        <v>0</v>
      </c>
      <c r="BX1665" s="1">
        <v>4</v>
      </c>
    </row>
    <row r="1666" spans="1:76" x14ac:dyDescent="0.25">
      <c r="A1666" s="1">
        <v>1665</v>
      </c>
      <c r="B1666" s="1" t="s">
        <v>3371</v>
      </c>
      <c r="C1666" s="1" t="s">
        <v>3372</v>
      </c>
      <c r="D1666" s="1" t="s">
        <v>641</v>
      </c>
      <c r="E1666" s="1" t="s">
        <v>3373</v>
      </c>
      <c r="F1666" s="1">
        <v>2008</v>
      </c>
      <c r="G1666" s="1">
        <v>4</v>
      </c>
      <c r="H1666" s="1">
        <v>28</v>
      </c>
      <c r="I1666" s="1">
        <v>853</v>
      </c>
      <c r="J1666" s="1" t="s">
        <v>3374</v>
      </c>
      <c r="K1666" s="1">
        <v>11</v>
      </c>
      <c r="L1666" s="1">
        <v>83</v>
      </c>
      <c r="M1666" s="1">
        <v>613831</v>
      </c>
      <c r="N1666" s="1">
        <v>5456687</v>
      </c>
      <c r="O1666" s="1">
        <v>1766960</v>
      </c>
      <c r="P1666" s="1">
        <v>528001</v>
      </c>
      <c r="Q1666" s="1" t="s">
        <v>78</v>
      </c>
      <c r="R1666" s="1" t="s">
        <v>156</v>
      </c>
      <c r="S1666" s="1" t="s">
        <v>156</v>
      </c>
      <c r="T1666" s="1">
        <v>0</v>
      </c>
      <c r="U1666" s="1">
        <v>0</v>
      </c>
      <c r="V1666" s="1">
        <v>1</v>
      </c>
      <c r="Y1666" s="1">
        <v>0</v>
      </c>
      <c r="Z1666" s="1">
        <v>0</v>
      </c>
      <c r="AA1666" s="1">
        <v>0</v>
      </c>
      <c r="AB1666" s="1">
        <v>0</v>
      </c>
      <c r="AC1666" s="1">
        <v>0</v>
      </c>
      <c r="AD1666" s="1">
        <v>1030</v>
      </c>
      <c r="AK1666" s="1">
        <v>0</v>
      </c>
      <c r="AL1666" s="1">
        <v>0</v>
      </c>
      <c r="AM1666" s="1">
        <v>0</v>
      </c>
      <c r="AO1666" s="1">
        <v>0</v>
      </c>
      <c r="AQ1666" s="1">
        <v>0</v>
      </c>
      <c r="AT1666" s="1">
        <v>0</v>
      </c>
      <c r="AV1666" s="1">
        <v>0</v>
      </c>
      <c r="AW1666" s="1">
        <v>0</v>
      </c>
      <c r="AX1666" s="1">
        <v>0</v>
      </c>
      <c r="AY1666" s="1" t="s">
        <v>79</v>
      </c>
      <c r="AZ1666" s="1" t="s">
        <v>3375</v>
      </c>
      <c r="BD1666" s="1">
        <v>0</v>
      </c>
      <c r="BF1666" s="1">
        <v>0</v>
      </c>
      <c r="BH1666" s="1">
        <v>0</v>
      </c>
      <c r="BI1666" s="1">
        <v>0</v>
      </c>
      <c r="BL1666" s="1" t="s">
        <v>641</v>
      </c>
      <c r="BM1666" s="1" t="s">
        <v>79</v>
      </c>
      <c r="BP1666" s="1">
        <v>0</v>
      </c>
      <c r="BQ1666" s="1">
        <v>0</v>
      </c>
      <c r="BR1666" s="2">
        <v>1766960</v>
      </c>
      <c r="BS1666" s="2">
        <v>528001</v>
      </c>
      <c r="BT1666" s="1" t="s">
        <v>1154</v>
      </c>
      <c r="BU1666" s="1" t="s">
        <v>1541</v>
      </c>
      <c r="BW1666" s="1">
        <v>0</v>
      </c>
      <c r="BX1666" s="1">
        <v>5</v>
      </c>
    </row>
    <row r="1667" spans="1:76" x14ac:dyDescent="0.25">
      <c r="A1667" s="1">
        <v>1666</v>
      </c>
      <c r="B1667" s="1" t="s">
        <v>3376</v>
      </c>
      <c r="C1667" s="1" t="s">
        <v>3372</v>
      </c>
      <c r="D1667" s="1" t="s">
        <v>641</v>
      </c>
      <c r="E1667" s="1" t="s">
        <v>3373</v>
      </c>
      <c r="F1667" s="1">
        <v>2008</v>
      </c>
      <c r="G1667" s="1">
        <v>4</v>
      </c>
      <c r="H1667" s="1">
        <v>28</v>
      </c>
      <c r="I1667" s="1">
        <v>853</v>
      </c>
      <c r="J1667" s="1" t="s">
        <v>3377</v>
      </c>
      <c r="K1667" s="1">
        <v>11</v>
      </c>
      <c r="L1667" s="1">
        <v>83</v>
      </c>
      <c r="M1667" s="1">
        <v>613791</v>
      </c>
      <c r="N1667" s="1">
        <v>5456931</v>
      </c>
      <c r="O1667" s="1">
        <v>1766889</v>
      </c>
      <c r="P1667" s="1">
        <v>528238</v>
      </c>
      <c r="Q1667" s="1" t="s">
        <v>78</v>
      </c>
      <c r="R1667" s="1" t="s">
        <v>156</v>
      </c>
      <c r="S1667" s="1" t="s">
        <v>156</v>
      </c>
      <c r="T1667" s="1">
        <v>0</v>
      </c>
      <c r="U1667" s="1">
        <v>0</v>
      </c>
      <c r="V1667" s="1">
        <v>1</v>
      </c>
      <c r="Y1667" s="1">
        <v>0</v>
      </c>
      <c r="Z1667" s="1">
        <v>0</v>
      </c>
      <c r="AA1667" s="1">
        <v>0</v>
      </c>
      <c r="AB1667" s="1">
        <v>0</v>
      </c>
      <c r="AC1667" s="1">
        <v>0</v>
      </c>
      <c r="AD1667" s="1">
        <v>1031</v>
      </c>
      <c r="AK1667" s="1">
        <v>0</v>
      </c>
      <c r="AL1667" s="1">
        <v>0</v>
      </c>
      <c r="AM1667" s="1">
        <v>0</v>
      </c>
      <c r="AO1667" s="1">
        <v>0</v>
      </c>
      <c r="AQ1667" s="1">
        <v>0</v>
      </c>
      <c r="AT1667" s="1">
        <v>0</v>
      </c>
      <c r="AV1667" s="1">
        <v>0</v>
      </c>
      <c r="AW1667" s="1">
        <v>0</v>
      </c>
      <c r="AX1667" s="1">
        <v>0</v>
      </c>
      <c r="AY1667" s="1" t="s">
        <v>79</v>
      </c>
      <c r="AZ1667" s="1" t="s">
        <v>3378</v>
      </c>
      <c r="BD1667" s="1">
        <v>0</v>
      </c>
      <c r="BF1667" s="1">
        <v>0</v>
      </c>
      <c r="BH1667" s="1">
        <v>0</v>
      </c>
      <c r="BI1667" s="1">
        <v>0</v>
      </c>
      <c r="BL1667" s="1" t="s">
        <v>641</v>
      </c>
      <c r="BM1667" s="1" t="s">
        <v>79</v>
      </c>
      <c r="BP1667" s="1">
        <v>0</v>
      </c>
      <c r="BQ1667" s="1">
        <v>0</v>
      </c>
      <c r="BR1667" s="2">
        <v>1766889</v>
      </c>
      <c r="BS1667" s="2">
        <v>528238</v>
      </c>
      <c r="BT1667" s="1" t="s">
        <v>1154</v>
      </c>
      <c r="BU1667" s="1" t="s">
        <v>1541</v>
      </c>
      <c r="BW1667" s="1">
        <v>0</v>
      </c>
      <c r="BX1667" s="1">
        <v>4</v>
      </c>
    </row>
    <row r="1668" spans="1:76" x14ac:dyDescent="0.25">
      <c r="A1668" s="1">
        <v>1667</v>
      </c>
      <c r="B1668" s="1" t="s">
        <v>3379</v>
      </c>
      <c r="C1668" s="1" t="s">
        <v>3372</v>
      </c>
      <c r="D1668" s="1" t="s">
        <v>641</v>
      </c>
      <c r="E1668" s="1" t="s">
        <v>3373</v>
      </c>
      <c r="F1668" s="1">
        <v>2008</v>
      </c>
      <c r="G1668" s="1">
        <v>4</v>
      </c>
      <c r="H1668" s="1">
        <v>28</v>
      </c>
      <c r="I1668" s="1">
        <v>907</v>
      </c>
      <c r="J1668" s="1" t="s">
        <v>3374</v>
      </c>
      <c r="K1668" s="1">
        <v>11</v>
      </c>
      <c r="L1668" s="1">
        <v>83</v>
      </c>
      <c r="M1668" s="1">
        <v>613515</v>
      </c>
      <c r="N1668" s="1">
        <v>5456958</v>
      </c>
      <c r="O1668" s="1">
        <v>1766612</v>
      </c>
      <c r="P1668" s="1">
        <v>528229</v>
      </c>
      <c r="Q1668" s="1" t="s">
        <v>78</v>
      </c>
      <c r="R1668" s="1" t="s">
        <v>156</v>
      </c>
      <c r="S1668" s="1" t="s">
        <v>156</v>
      </c>
      <c r="T1668" s="1">
        <v>0</v>
      </c>
      <c r="U1668" s="1">
        <v>0</v>
      </c>
      <c r="V1668" s="1">
        <v>1</v>
      </c>
      <c r="Y1668" s="1">
        <v>0</v>
      </c>
      <c r="Z1668" s="1">
        <v>0</v>
      </c>
      <c r="AA1668" s="1">
        <v>0</v>
      </c>
      <c r="AB1668" s="1">
        <v>0</v>
      </c>
      <c r="AC1668" s="1">
        <v>0</v>
      </c>
      <c r="AD1668" s="1">
        <v>1034</v>
      </c>
      <c r="AK1668" s="1">
        <v>0</v>
      </c>
      <c r="AL1668" s="1">
        <v>0</v>
      </c>
      <c r="AM1668" s="1">
        <v>0</v>
      </c>
      <c r="AO1668" s="1">
        <v>0</v>
      </c>
      <c r="AQ1668" s="1">
        <v>0</v>
      </c>
      <c r="AT1668" s="1">
        <v>0</v>
      </c>
      <c r="AV1668" s="1">
        <v>0</v>
      </c>
      <c r="AW1668" s="1">
        <v>0</v>
      </c>
      <c r="AX1668" s="1">
        <v>0</v>
      </c>
      <c r="AY1668" s="1" t="s">
        <v>79</v>
      </c>
      <c r="AZ1668" s="1" t="s">
        <v>3378</v>
      </c>
      <c r="BD1668" s="1">
        <v>0</v>
      </c>
      <c r="BF1668" s="1">
        <v>0</v>
      </c>
      <c r="BH1668" s="1">
        <v>0</v>
      </c>
      <c r="BI1668" s="1">
        <v>0</v>
      </c>
      <c r="BL1668" s="1" t="s">
        <v>641</v>
      </c>
      <c r="BM1668" s="1" t="s">
        <v>79</v>
      </c>
      <c r="BP1668" s="1">
        <v>0</v>
      </c>
      <c r="BQ1668" s="1">
        <v>0</v>
      </c>
      <c r="BR1668" s="2">
        <v>1766612</v>
      </c>
      <c r="BS1668" s="2">
        <v>528229</v>
      </c>
      <c r="BT1668" s="1" t="s">
        <v>1154</v>
      </c>
      <c r="BU1668" s="1" t="s">
        <v>1541</v>
      </c>
      <c r="BW1668" s="1">
        <v>0</v>
      </c>
      <c r="BX1668" s="1">
        <v>4</v>
      </c>
    </row>
    <row r="1669" spans="1:76" x14ac:dyDescent="0.25">
      <c r="A1669" s="1">
        <v>1668</v>
      </c>
      <c r="B1669" s="1" t="s">
        <v>3380</v>
      </c>
      <c r="C1669" s="1" t="s">
        <v>3372</v>
      </c>
      <c r="D1669" s="1" t="s">
        <v>641</v>
      </c>
      <c r="E1669" s="1" t="s">
        <v>3373</v>
      </c>
      <c r="F1669" s="1">
        <v>2008</v>
      </c>
      <c r="G1669" s="1">
        <v>4</v>
      </c>
      <c r="H1669" s="1">
        <v>28</v>
      </c>
      <c r="I1669" s="1">
        <v>931</v>
      </c>
      <c r="J1669" s="1" t="s">
        <v>3374</v>
      </c>
      <c r="K1669" s="1">
        <v>11</v>
      </c>
      <c r="L1669" s="1">
        <v>83</v>
      </c>
      <c r="M1669" s="1">
        <v>613287</v>
      </c>
      <c r="N1669" s="1">
        <v>5456772</v>
      </c>
      <c r="O1669" s="1">
        <v>1766409</v>
      </c>
      <c r="P1669" s="1">
        <v>528015</v>
      </c>
      <c r="Q1669" s="1" t="s">
        <v>78</v>
      </c>
      <c r="R1669" s="1" t="s">
        <v>104</v>
      </c>
      <c r="S1669" s="1" t="s">
        <v>104</v>
      </c>
      <c r="T1669" s="1">
        <v>1</v>
      </c>
      <c r="U1669" s="1">
        <v>0</v>
      </c>
      <c r="V1669" s="1">
        <v>0</v>
      </c>
      <c r="Y1669" s="1">
        <v>0</v>
      </c>
      <c r="Z1669" s="1">
        <v>0</v>
      </c>
      <c r="AA1669" s="1">
        <v>0</v>
      </c>
      <c r="AB1669" s="1">
        <v>0</v>
      </c>
      <c r="AC1669" s="1">
        <v>0</v>
      </c>
      <c r="AD1669" s="1">
        <v>1035</v>
      </c>
      <c r="AK1669" s="1">
        <v>0</v>
      </c>
      <c r="AL1669" s="1">
        <v>0</v>
      </c>
      <c r="AM1669" s="1">
        <v>0</v>
      </c>
      <c r="AO1669" s="1">
        <v>0</v>
      </c>
      <c r="AQ1669" s="1">
        <v>0</v>
      </c>
      <c r="AT1669" s="1">
        <v>0</v>
      </c>
      <c r="AV1669" s="1">
        <v>0</v>
      </c>
      <c r="AW1669" s="1">
        <v>0</v>
      </c>
      <c r="AX1669" s="1">
        <v>0</v>
      </c>
      <c r="AY1669" s="1" t="s">
        <v>79</v>
      </c>
      <c r="AZ1669" s="1" t="s">
        <v>3378</v>
      </c>
      <c r="BD1669" s="1">
        <v>0</v>
      </c>
      <c r="BF1669" s="1">
        <v>0</v>
      </c>
      <c r="BH1669" s="1">
        <v>0</v>
      </c>
      <c r="BI1669" s="1">
        <v>0</v>
      </c>
      <c r="BL1669" s="1" t="s">
        <v>641</v>
      </c>
      <c r="BM1669" s="1" t="s">
        <v>79</v>
      </c>
      <c r="BP1669" s="1">
        <v>0</v>
      </c>
      <c r="BQ1669" s="1">
        <v>0</v>
      </c>
      <c r="BR1669" s="2">
        <v>1766409</v>
      </c>
      <c r="BS1669" s="2">
        <v>528015</v>
      </c>
      <c r="BT1669" s="1" t="s">
        <v>1154</v>
      </c>
      <c r="BU1669" s="1" t="s">
        <v>1541</v>
      </c>
      <c r="BW1669" s="1">
        <v>0</v>
      </c>
      <c r="BX1669" s="1">
        <v>5</v>
      </c>
    </row>
    <row r="1670" spans="1:76" x14ac:dyDescent="0.25">
      <c r="A1670" s="1">
        <v>1669</v>
      </c>
      <c r="B1670" s="1" t="s">
        <v>3381</v>
      </c>
      <c r="C1670" s="1" t="s">
        <v>86</v>
      </c>
      <c r="D1670" s="1" t="s">
        <v>641</v>
      </c>
      <c r="E1670" s="1" t="s">
        <v>3373</v>
      </c>
      <c r="F1670" s="1">
        <v>2008</v>
      </c>
      <c r="G1670" s="1">
        <v>4</v>
      </c>
      <c r="H1670" s="1">
        <v>28</v>
      </c>
      <c r="I1670" s="1">
        <v>931</v>
      </c>
      <c r="J1670" s="1" t="s">
        <v>3374</v>
      </c>
      <c r="K1670" s="1">
        <v>11</v>
      </c>
      <c r="L1670" s="1">
        <v>83</v>
      </c>
      <c r="M1670" s="1">
        <v>613248</v>
      </c>
      <c r="N1670" s="1">
        <v>5456880</v>
      </c>
      <c r="O1670" s="1">
        <v>1766357</v>
      </c>
      <c r="P1670" s="1">
        <v>528117</v>
      </c>
      <c r="Q1670" s="1" t="s">
        <v>78</v>
      </c>
      <c r="R1670" s="1" t="s">
        <v>104</v>
      </c>
      <c r="S1670" s="1" t="s">
        <v>104</v>
      </c>
      <c r="T1670" s="1">
        <v>1</v>
      </c>
      <c r="U1670" s="1">
        <v>0</v>
      </c>
      <c r="V1670" s="1">
        <v>0</v>
      </c>
      <c r="Y1670" s="1">
        <v>0</v>
      </c>
      <c r="Z1670" s="1">
        <v>0</v>
      </c>
      <c r="AA1670" s="1">
        <v>0</v>
      </c>
      <c r="AB1670" s="1">
        <v>0</v>
      </c>
      <c r="AC1670" s="1">
        <v>0</v>
      </c>
      <c r="AD1670" s="1">
        <v>1036</v>
      </c>
      <c r="AK1670" s="1">
        <v>0</v>
      </c>
      <c r="AL1670" s="1">
        <v>0</v>
      </c>
      <c r="AM1670" s="1">
        <v>0</v>
      </c>
      <c r="AO1670" s="1">
        <v>0</v>
      </c>
      <c r="AQ1670" s="1">
        <v>0</v>
      </c>
      <c r="AT1670" s="1">
        <v>0</v>
      </c>
      <c r="AV1670" s="1">
        <v>0</v>
      </c>
      <c r="AW1670" s="1">
        <v>0</v>
      </c>
      <c r="AX1670" s="1">
        <v>0</v>
      </c>
      <c r="AY1670" s="1" t="s">
        <v>86</v>
      </c>
      <c r="AZ1670" s="1" t="s">
        <v>3382</v>
      </c>
      <c r="BD1670" s="1">
        <v>0</v>
      </c>
      <c r="BF1670" s="1">
        <v>0</v>
      </c>
      <c r="BH1670" s="1">
        <v>0</v>
      </c>
      <c r="BI1670" s="1">
        <v>0</v>
      </c>
      <c r="BL1670" s="1" t="s">
        <v>641</v>
      </c>
      <c r="BM1670" s="1" t="s">
        <v>191</v>
      </c>
      <c r="BP1670" s="1">
        <v>0</v>
      </c>
      <c r="BQ1670" s="1">
        <v>0</v>
      </c>
      <c r="BR1670" s="2">
        <v>1766357</v>
      </c>
      <c r="BS1670" s="2">
        <v>528117</v>
      </c>
      <c r="BT1670" s="1" t="s">
        <v>1154</v>
      </c>
      <c r="BU1670" s="1" t="s">
        <v>1541</v>
      </c>
      <c r="BW1670" s="1">
        <v>0</v>
      </c>
      <c r="BX1670" s="1">
        <v>4</v>
      </c>
    </row>
    <row r="1671" spans="1:76" x14ac:dyDescent="0.25">
      <c r="A1671" s="1">
        <v>1670</v>
      </c>
      <c r="B1671" s="1" t="s">
        <v>3383</v>
      </c>
      <c r="C1671" s="1" t="s">
        <v>86</v>
      </c>
      <c r="D1671" s="1" t="s">
        <v>641</v>
      </c>
      <c r="E1671" s="1" t="s">
        <v>3373</v>
      </c>
      <c r="F1671" s="1">
        <v>2008</v>
      </c>
      <c r="G1671" s="1">
        <v>4</v>
      </c>
      <c r="H1671" s="1">
        <v>28</v>
      </c>
      <c r="I1671" s="1">
        <v>931</v>
      </c>
      <c r="J1671" s="1" t="s">
        <v>3374</v>
      </c>
      <c r="K1671" s="1">
        <v>11</v>
      </c>
      <c r="L1671" s="1">
        <v>83</v>
      </c>
      <c r="M1671" s="1">
        <v>613287</v>
      </c>
      <c r="N1671" s="1">
        <v>5456873</v>
      </c>
      <c r="O1671" s="1">
        <v>1766396</v>
      </c>
      <c r="P1671" s="1">
        <v>528115</v>
      </c>
      <c r="Q1671" s="1" t="s">
        <v>78</v>
      </c>
      <c r="R1671" s="1" t="s">
        <v>104</v>
      </c>
      <c r="S1671" s="1" t="s">
        <v>104</v>
      </c>
      <c r="T1671" s="1">
        <v>1</v>
      </c>
      <c r="U1671" s="1">
        <v>0</v>
      </c>
      <c r="V1671" s="1">
        <v>0</v>
      </c>
      <c r="Y1671" s="1">
        <v>0</v>
      </c>
      <c r="Z1671" s="1">
        <v>0</v>
      </c>
      <c r="AA1671" s="1">
        <v>0</v>
      </c>
      <c r="AB1671" s="1">
        <v>0</v>
      </c>
      <c r="AC1671" s="1">
        <v>0</v>
      </c>
      <c r="AD1671" s="1">
        <v>1036</v>
      </c>
      <c r="AK1671" s="1">
        <v>0</v>
      </c>
      <c r="AL1671" s="1">
        <v>0</v>
      </c>
      <c r="AM1671" s="1">
        <v>0</v>
      </c>
      <c r="AO1671" s="1">
        <v>0</v>
      </c>
      <c r="AQ1671" s="1">
        <v>0</v>
      </c>
      <c r="AT1671" s="1">
        <v>0</v>
      </c>
      <c r="AV1671" s="1">
        <v>0</v>
      </c>
      <c r="AW1671" s="1">
        <v>0</v>
      </c>
      <c r="AX1671" s="1">
        <v>0</v>
      </c>
      <c r="AY1671" s="1" t="s">
        <v>86</v>
      </c>
      <c r="AZ1671" s="1" t="s">
        <v>3384</v>
      </c>
      <c r="BD1671" s="1">
        <v>0</v>
      </c>
      <c r="BF1671" s="1">
        <v>0</v>
      </c>
      <c r="BH1671" s="1">
        <v>0</v>
      </c>
      <c r="BI1671" s="1">
        <v>0</v>
      </c>
      <c r="BL1671" s="1" t="s">
        <v>641</v>
      </c>
      <c r="BM1671" s="1" t="s">
        <v>191</v>
      </c>
      <c r="BP1671" s="1">
        <v>0</v>
      </c>
      <c r="BQ1671" s="1">
        <v>0</v>
      </c>
      <c r="BR1671" s="2">
        <v>1766396</v>
      </c>
      <c r="BS1671" s="2">
        <v>528115</v>
      </c>
      <c r="BT1671" s="1" t="s">
        <v>1154</v>
      </c>
      <c r="BU1671" s="1" t="s">
        <v>1541</v>
      </c>
      <c r="BW1671" s="1">
        <v>0</v>
      </c>
      <c r="BX1671" s="1">
        <v>4</v>
      </c>
    </row>
    <row r="1672" spans="1:76" x14ac:dyDescent="0.25">
      <c r="A1672" s="1">
        <v>1671</v>
      </c>
      <c r="B1672" s="1" t="s">
        <v>3385</v>
      </c>
      <c r="C1672" s="1" t="s">
        <v>3372</v>
      </c>
      <c r="D1672" s="1" t="s">
        <v>641</v>
      </c>
      <c r="E1672" s="1" t="s">
        <v>3373</v>
      </c>
      <c r="F1672" s="1">
        <v>2008</v>
      </c>
      <c r="G1672" s="1">
        <v>4</v>
      </c>
      <c r="H1672" s="1">
        <v>28</v>
      </c>
      <c r="I1672" s="1">
        <v>1015</v>
      </c>
      <c r="J1672" s="1" t="s">
        <v>3374</v>
      </c>
      <c r="K1672" s="1">
        <v>11</v>
      </c>
      <c r="L1672" s="1">
        <v>83</v>
      </c>
      <c r="M1672" s="1">
        <v>613241</v>
      </c>
      <c r="N1672" s="1">
        <v>5456934</v>
      </c>
      <c r="O1672" s="1">
        <v>1766343</v>
      </c>
      <c r="P1672" s="1">
        <v>528170</v>
      </c>
      <c r="Q1672" s="1" t="s">
        <v>78</v>
      </c>
      <c r="R1672" s="1" t="s">
        <v>104</v>
      </c>
      <c r="S1672" s="1" t="s">
        <v>104</v>
      </c>
      <c r="T1672" s="1">
        <v>1</v>
      </c>
      <c r="U1672" s="1">
        <v>1</v>
      </c>
      <c r="V1672" s="1">
        <v>0</v>
      </c>
      <c r="Y1672" s="1">
        <v>0</v>
      </c>
      <c r="Z1672" s="1">
        <v>0</v>
      </c>
      <c r="AA1672" s="1">
        <v>0</v>
      </c>
      <c r="AB1672" s="1">
        <v>0</v>
      </c>
      <c r="AC1672" s="1">
        <v>0</v>
      </c>
      <c r="AD1672" s="1">
        <v>1036</v>
      </c>
      <c r="AK1672" s="1">
        <v>0</v>
      </c>
      <c r="AL1672" s="1">
        <v>0</v>
      </c>
      <c r="AM1672" s="1">
        <v>0</v>
      </c>
      <c r="AO1672" s="1">
        <v>0</v>
      </c>
      <c r="AQ1672" s="1">
        <v>0</v>
      </c>
      <c r="AT1672" s="1">
        <v>0</v>
      </c>
      <c r="AV1672" s="1">
        <v>0</v>
      </c>
      <c r="AW1672" s="1">
        <v>0</v>
      </c>
      <c r="AX1672" s="1">
        <v>0</v>
      </c>
      <c r="AY1672" s="1" t="s">
        <v>79</v>
      </c>
      <c r="AZ1672" s="1" t="s">
        <v>3386</v>
      </c>
      <c r="BD1672" s="1">
        <v>0</v>
      </c>
      <c r="BF1672" s="1">
        <v>0</v>
      </c>
      <c r="BH1672" s="1">
        <v>0</v>
      </c>
      <c r="BI1672" s="1">
        <v>0</v>
      </c>
      <c r="BL1672" s="1" t="s">
        <v>641</v>
      </c>
      <c r="BM1672" s="1" t="s">
        <v>79</v>
      </c>
      <c r="BP1672" s="1">
        <v>0</v>
      </c>
      <c r="BQ1672" s="1">
        <v>0</v>
      </c>
      <c r="BR1672" s="2">
        <v>1766343</v>
      </c>
      <c r="BS1672" s="2">
        <v>528170</v>
      </c>
      <c r="BT1672" s="1" t="s">
        <v>1154</v>
      </c>
      <c r="BU1672" s="1" t="s">
        <v>1541</v>
      </c>
      <c r="BW1672" s="1">
        <v>0</v>
      </c>
      <c r="BX1672" s="1">
        <v>4</v>
      </c>
    </row>
    <row r="1673" spans="1:76" x14ac:dyDescent="0.25">
      <c r="A1673" s="1">
        <v>1672</v>
      </c>
      <c r="B1673" s="1" t="s">
        <v>3387</v>
      </c>
      <c r="C1673" s="1" t="s">
        <v>86</v>
      </c>
      <c r="D1673" s="1" t="s">
        <v>641</v>
      </c>
      <c r="E1673" s="1" t="s">
        <v>3373</v>
      </c>
      <c r="F1673" s="1">
        <v>2008</v>
      </c>
      <c r="G1673" s="1">
        <v>4</v>
      </c>
      <c r="H1673" s="1">
        <v>28</v>
      </c>
      <c r="I1673" s="1">
        <v>1051</v>
      </c>
      <c r="J1673" s="1" t="s">
        <v>3374</v>
      </c>
      <c r="K1673" s="1">
        <v>11</v>
      </c>
      <c r="L1673" s="1">
        <v>83</v>
      </c>
      <c r="M1673" s="1">
        <v>614048</v>
      </c>
      <c r="N1673" s="1">
        <v>5456040</v>
      </c>
      <c r="O1673" s="1">
        <v>1767259</v>
      </c>
      <c r="P1673" s="1">
        <v>527388</v>
      </c>
      <c r="Q1673" s="1" t="s">
        <v>78</v>
      </c>
      <c r="R1673" s="1" t="s">
        <v>164</v>
      </c>
      <c r="S1673" s="1" t="s">
        <v>164</v>
      </c>
      <c r="T1673" s="1">
        <v>0</v>
      </c>
      <c r="U1673" s="1">
        <v>0</v>
      </c>
      <c r="V1673" s="1">
        <v>1</v>
      </c>
      <c r="Y1673" s="1">
        <v>0</v>
      </c>
      <c r="Z1673" s="1">
        <v>0</v>
      </c>
      <c r="AA1673" s="1">
        <v>0</v>
      </c>
      <c r="AB1673" s="1">
        <v>0</v>
      </c>
      <c r="AC1673" s="1">
        <v>0</v>
      </c>
      <c r="AD1673" s="1">
        <v>1031</v>
      </c>
      <c r="AK1673" s="1">
        <v>0</v>
      </c>
      <c r="AL1673" s="1">
        <v>0</v>
      </c>
      <c r="AM1673" s="1">
        <v>0</v>
      </c>
      <c r="AO1673" s="1">
        <v>0</v>
      </c>
      <c r="AQ1673" s="1">
        <v>0</v>
      </c>
      <c r="AT1673" s="1">
        <v>0</v>
      </c>
      <c r="AV1673" s="1">
        <v>0</v>
      </c>
      <c r="AW1673" s="1">
        <v>0</v>
      </c>
      <c r="AX1673" s="1">
        <v>0</v>
      </c>
      <c r="AY1673" s="1" t="s">
        <v>86</v>
      </c>
      <c r="AZ1673" s="1" t="s">
        <v>3388</v>
      </c>
      <c r="BD1673" s="1">
        <v>0</v>
      </c>
      <c r="BF1673" s="1">
        <v>0</v>
      </c>
      <c r="BH1673" s="1">
        <v>0</v>
      </c>
      <c r="BI1673" s="1">
        <v>0</v>
      </c>
      <c r="BL1673" s="1" t="s">
        <v>641</v>
      </c>
      <c r="BM1673" s="1" t="s">
        <v>191</v>
      </c>
      <c r="BP1673" s="1">
        <v>0</v>
      </c>
      <c r="BQ1673" s="1">
        <v>0</v>
      </c>
      <c r="BR1673" s="2">
        <v>1767259</v>
      </c>
      <c r="BS1673" s="2">
        <v>527388</v>
      </c>
      <c r="BT1673" s="1" t="s">
        <v>1154</v>
      </c>
      <c r="BU1673" s="1" t="s">
        <v>1541</v>
      </c>
      <c r="BW1673" s="1">
        <v>0</v>
      </c>
      <c r="BX1673" s="1">
        <v>5</v>
      </c>
    </row>
    <row r="1674" spans="1:76" x14ac:dyDescent="0.25">
      <c r="A1674" s="1">
        <v>1673</v>
      </c>
      <c r="B1674" s="1" t="s">
        <v>3389</v>
      </c>
      <c r="C1674" s="1" t="s">
        <v>86</v>
      </c>
      <c r="D1674" s="1" t="s">
        <v>641</v>
      </c>
      <c r="E1674" s="1" t="s">
        <v>3373</v>
      </c>
      <c r="F1674" s="1">
        <v>2008</v>
      </c>
      <c r="G1674" s="1">
        <v>4</v>
      </c>
      <c r="H1674" s="1">
        <v>28</v>
      </c>
      <c r="I1674" s="1">
        <v>1109</v>
      </c>
      <c r="J1674" s="1" t="s">
        <v>3374</v>
      </c>
      <c r="K1674" s="1">
        <v>11</v>
      </c>
      <c r="L1674" s="1">
        <v>83</v>
      </c>
      <c r="M1674" s="1">
        <v>613467</v>
      </c>
      <c r="N1674" s="1">
        <v>5455833</v>
      </c>
      <c r="O1674" s="1">
        <v>1766708</v>
      </c>
      <c r="P1674" s="1">
        <v>527108</v>
      </c>
      <c r="Q1674" s="1" t="s">
        <v>78</v>
      </c>
      <c r="R1674" s="1" t="s">
        <v>156</v>
      </c>
      <c r="S1674" s="1" t="s">
        <v>156</v>
      </c>
      <c r="T1674" s="1">
        <v>0</v>
      </c>
      <c r="U1674" s="1">
        <v>0</v>
      </c>
      <c r="V1674" s="1">
        <v>1</v>
      </c>
      <c r="Y1674" s="1">
        <v>0</v>
      </c>
      <c r="Z1674" s="1">
        <v>0</v>
      </c>
      <c r="AA1674" s="1">
        <v>0</v>
      </c>
      <c r="AB1674" s="1">
        <v>0</v>
      </c>
      <c r="AC1674" s="1">
        <v>0</v>
      </c>
      <c r="AD1674" s="1">
        <v>1027</v>
      </c>
      <c r="AK1674" s="1">
        <v>0</v>
      </c>
      <c r="AL1674" s="1">
        <v>0</v>
      </c>
      <c r="AM1674" s="1">
        <v>0</v>
      </c>
      <c r="AO1674" s="1">
        <v>0</v>
      </c>
      <c r="AQ1674" s="1">
        <v>0</v>
      </c>
      <c r="AT1674" s="1">
        <v>0</v>
      </c>
      <c r="AV1674" s="1">
        <v>0</v>
      </c>
      <c r="AW1674" s="1">
        <v>0</v>
      </c>
      <c r="AX1674" s="1">
        <v>0</v>
      </c>
      <c r="AY1674" s="1" t="s">
        <v>86</v>
      </c>
      <c r="AZ1674" s="1" t="s">
        <v>3390</v>
      </c>
      <c r="BD1674" s="1">
        <v>0</v>
      </c>
      <c r="BF1674" s="1">
        <v>0</v>
      </c>
      <c r="BH1674" s="1">
        <v>0</v>
      </c>
      <c r="BI1674" s="1">
        <v>0</v>
      </c>
      <c r="BL1674" s="1" t="s">
        <v>641</v>
      </c>
      <c r="BM1674" s="1" t="s">
        <v>191</v>
      </c>
      <c r="BP1674" s="1">
        <v>0</v>
      </c>
      <c r="BQ1674" s="1">
        <v>0</v>
      </c>
      <c r="BR1674" s="2">
        <v>1766708</v>
      </c>
      <c r="BS1674" s="2">
        <v>527108</v>
      </c>
      <c r="BT1674" s="1" t="s">
        <v>1154</v>
      </c>
      <c r="BU1674" s="1" t="s">
        <v>1541</v>
      </c>
      <c r="BW1674" s="1">
        <v>0</v>
      </c>
      <c r="BX1674" s="1">
        <v>5</v>
      </c>
    </row>
    <row r="1675" spans="1:76" x14ac:dyDescent="0.25">
      <c r="A1675" s="1">
        <v>1674</v>
      </c>
      <c r="B1675" s="1" t="s">
        <v>3391</v>
      </c>
      <c r="C1675" s="1" t="s">
        <v>86</v>
      </c>
      <c r="D1675" s="1" t="s">
        <v>641</v>
      </c>
      <c r="E1675" s="1" t="s">
        <v>3373</v>
      </c>
      <c r="F1675" s="1">
        <v>2008</v>
      </c>
      <c r="G1675" s="1">
        <v>4</v>
      </c>
      <c r="H1675" s="1">
        <v>28</v>
      </c>
      <c r="I1675" s="1">
        <v>1139</v>
      </c>
      <c r="J1675" s="1" t="s">
        <v>3374</v>
      </c>
      <c r="K1675" s="1">
        <v>11</v>
      </c>
      <c r="L1675" s="1">
        <v>83</v>
      </c>
      <c r="M1675" s="1">
        <v>613939</v>
      </c>
      <c r="N1675" s="1">
        <v>5455240</v>
      </c>
      <c r="O1675" s="1">
        <v>1767253</v>
      </c>
      <c r="P1675" s="1">
        <v>526581</v>
      </c>
      <c r="Q1675" s="1" t="s">
        <v>78</v>
      </c>
      <c r="R1675" s="1" t="s">
        <v>164</v>
      </c>
      <c r="S1675" s="1" t="s">
        <v>164</v>
      </c>
      <c r="T1675" s="1">
        <v>0</v>
      </c>
      <c r="U1675" s="1">
        <v>0</v>
      </c>
      <c r="V1675" s="1">
        <v>1</v>
      </c>
      <c r="Y1675" s="1">
        <v>0</v>
      </c>
      <c r="Z1675" s="1">
        <v>0</v>
      </c>
      <c r="AA1675" s="1">
        <v>0</v>
      </c>
      <c r="AB1675" s="1">
        <v>0</v>
      </c>
      <c r="AC1675" s="1">
        <v>0</v>
      </c>
      <c r="AD1675" s="1">
        <v>1021</v>
      </c>
      <c r="AK1675" s="1">
        <v>0</v>
      </c>
      <c r="AL1675" s="1">
        <v>0</v>
      </c>
      <c r="AM1675" s="1">
        <v>0</v>
      </c>
      <c r="AO1675" s="1">
        <v>0</v>
      </c>
      <c r="AQ1675" s="1">
        <v>0</v>
      </c>
      <c r="AT1675" s="1">
        <v>0</v>
      </c>
      <c r="AV1675" s="1">
        <v>0</v>
      </c>
      <c r="AW1675" s="1">
        <v>0</v>
      </c>
      <c r="AX1675" s="1">
        <v>0</v>
      </c>
      <c r="AY1675" s="1" t="s">
        <v>86</v>
      </c>
      <c r="BD1675" s="1">
        <v>0</v>
      </c>
      <c r="BF1675" s="1">
        <v>0</v>
      </c>
      <c r="BH1675" s="1">
        <v>0</v>
      </c>
      <c r="BI1675" s="1">
        <v>0</v>
      </c>
      <c r="BL1675" s="1" t="s">
        <v>641</v>
      </c>
      <c r="BM1675" s="1" t="s">
        <v>191</v>
      </c>
      <c r="BP1675" s="1">
        <v>0</v>
      </c>
      <c r="BQ1675" s="1">
        <v>0</v>
      </c>
      <c r="BR1675" s="2">
        <v>1767253</v>
      </c>
      <c r="BS1675" s="2">
        <v>526581</v>
      </c>
      <c r="BT1675" s="1" t="s">
        <v>1154</v>
      </c>
      <c r="BU1675" s="1" t="s">
        <v>1541</v>
      </c>
      <c r="BW1675" s="1">
        <v>0</v>
      </c>
      <c r="BX1675" s="1">
        <v>4</v>
      </c>
    </row>
    <row r="1676" spans="1:76" x14ac:dyDescent="0.25">
      <c r="A1676" s="1">
        <v>1675</v>
      </c>
      <c r="B1676" s="1" t="s">
        <v>3392</v>
      </c>
      <c r="C1676" s="1" t="s">
        <v>2612</v>
      </c>
      <c r="D1676" s="1" t="s">
        <v>641</v>
      </c>
      <c r="E1676" s="1" t="s">
        <v>3353</v>
      </c>
      <c r="F1676" s="1">
        <v>2008</v>
      </c>
      <c r="G1676" s="1">
        <v>4</v>
      </c>
      <c r="H1676" s="1">
        <v>28</v>
      </c>
      <c r="I1676" s="1">
        <v>1139</v>
      </c>
      <c r="J1676" s="1" t="s">
        <v>3374</v>
      </c>
      <c r="K1676" s="1">
        <v>11</v>
      </c>
      <c r="L1676" s="1">
        <v>83</v>
      </c>
      <c r="M1676" s="1">
        <v>615844</v>
      </c>
      <c r="N1676" s="1">
        <v>5452038</v>
      </c>
      <c r="O1676" s="1">
        <v>1769554</v>
      </c>
      <c r="P1676" s="1">
        <v>523652</v>
      </c>
      <c r="Q1676" s="1" t="s">
        <v>78</v>
      </c>
      <c r="R1676" s="1" t="s">
        <v>156</v>
      </c>
      <c r="S1676" s="1" t="s">
        <v>156</v>
      </c>
      <c r="T1676" s="1">
        <v>0</v>
      </c>
      <c r="U1676" s="1">
        <v>0</v>
      </c>
      <c r="V1676" s="1">
        <v>1</v>
      </c>
      <c r="Y1676" s="1">
        <v>0</v>
      </c>
      <c r="Z1676" s="1">
        <v>0</v>
      </c>
      <c r="AA1676" s="1">
        <v>0</v>
      </c>
      <c r="AB1676" s="1">
        <v>0</v>
      </c>
      <c r="AC1676" s="1">
        <v>0</v>
      </c>
      <c r="AD1676" s="1">
        <v>997</v>
      </c>
      <c r="AK1676" s="1">
        <v>0</v>
      </c>
      <c r="AL1676" s="1">
        <v>0</v>
      </c>
      <c r="AM1676" s="1">
        <v>0</v>
      </c>
      <c r="AO1676" s="1">
        <v>0</v>
      </c>
      <c r="AQ1676" s="1">
        <v>0</v>
      </c>
      <c r="AT1676" s="1">
        <v>0</v>
      </c>
      <c r="AV1676" s="1">
        <v>0</v>
      </c>
      <c r="AW1676" s="1">
        <v>0</v>
      </c>
      <c r="AX1676" s="1">
        <v>0</v>
      </c>
      <c r="AY1676" s="1" t="s">
        <v>79</v>
      </c>
      <c r="AZ1676" s="1" t="s">
        <v>3393</v>
      </c>
      <c r="BD1676" s="1">
        <v>0</v>
      </c>
      <c r="BF1676" s="1">
        <v>0</v>
      </c>
      <c r="BH1676" s="1">
        <v>0</v>
      </c>
      <c r="BI1676" s="1">
        <v>0</v>
      </c>
      <c r="BL1676" s="1" t="s">
        <v>641</v>
      </c>
      <c r="BM1676" s="1" t="s">
        <v>79</v>
      </c>
      <c r="BO1676" s="1" t="s">
        <v>2618</v>
      </c>
      <c r="BP1676" s="1">
        <v>0</v>
      </c>
      <c r="BQ1676" s="1">
        <v>0</v>
      </c>
      <c r="BR1676" s="2">
        <v>1769554</v>
      </c>
      <c r="BS1676" s="2">
        <v>523652</v>
      </c>
      <c r="BT1676" s="1" t="s">
        <v>1154</v>
      </c>
      <c r="BU1676" s="1" t="s">
        <v>1541</v>
      </c>
      <c r="BV1676" s="1" t="s">
        <v>1127</v>
      </c>
      <c r="BW1676" s="1">
        <v>0</v>
      </c>
      <c r="BX1676" s="1">
        <v>4</v>
      </c>
    </row>
    <row r="1677" spans="1:76" x14ac:dyDescent="0.25">
      <c r="A1677" s="1">
        <v>1676</v>
      </c>
      <c r="B1677" s="1" t="s">
        <v>2611</v>
      </c>
      <c r="C1677" s="1" t="s">
        <v>2612</v>
      </c>
      <c r="D1677" s="1" t="s">
        <v>641</v>
      </c>
      <c r="E1677" s="1" t="s">
        <v>3353</v>
      </c>
      <c r="F1677" s="1">
        <v>2008</v>
      </c>
      <c r="G1677" s="1">
        <v>4</v>
      </c>
      <c r="H1677" s="1">
        <v>28</v>
      </c>
      <c r="I1677" s="1">
        <v>1229</v>
      </c>
      <c r="J1677" s="1" t="s">
        <v>3374</v>
      </c>
      <c r="K1677" s="1">
        <v>11</v>
      </c>
      <c r="L1677" s="1">
        <v>83</v>
      </c>
      <c r="M1677" s="1">
        <v>615825</v>
      </c>
      <c r="N1677" s="1">
        <v>5452006</v>
      </c>
      <c r="O1677" s="1">
        <v>1769540</v>
      </c>
      <c r="P1677" s="1">
        <v>523618</v>
      </c>
      <c r="Q1677" s="1" t="s">
        <v>78</v>
      </c>
      <c r="R1677" s="1" t="s">
        <v>79</v>
      </c>
      <c r="S1677" s="1" t="s">
        <v>79</v>
      </c>
      <c r="T1677" s="1">
        <v>1</v>
      </c>
      <c r="U1677" s="1">
        <v>0</v>
      </c>
      <c r="V1677" s="1">
        <v>0</v>
      </c>
      <c r="Y1677" s="1">
        <v>0</v>
      </c>
      <c r="Z1677" s="1">
        <v>0</v>
      </c>
      <c r="AA1677" s="1">
        <v>0</v>
      </c>
      <c r="AB1677" s="1">
        <v>0</v>
      </c>
      <c r="AC1677" s="1">
        <v>0</v>
      </c>
      <c r="AD1677" s="1">
        <v>996</v>
      </c>
      <c r="AK1677" s="1">
        <v>0</v>
      </c>
      <c r="AL1677" s="1">
        <v>0</v>
      </c>
      <c r="AM1677" s="1">
        <v>0</v>
      </c>
      <c r="AO1677" s="1">
        <v>0</v>
      </c>
      <c r="AQ1677" s="1">
        <v>0</v>
      </c>
      <c r="AT1677" s="1">
        <v>0</v>
      </c>
      <c r="AV1677" s="1">
        <v>0</v>
      </c>
      <c r="AW1677" s="1">
        <v>0</v>
      </c>
      <c r="AX1677" s="1">
        <v>0</v>
      </c>
      <c r="AY1677" s="1" t="s">
        <v>79</v>
      </c>
      <c r="AZ1677" s="1" t="s">
        <v>3394</v>
      </c>
      <c r="BD1677" s="1">
        <v>0</v>
      </c>
      <c r="BF1677" s="1">
        <v>0</v>
      </c>
      <c r="BH1677" s="1">
        <v>0</v>
      </c>
      <c r="BI1677" s="1">
        <v>0</v>
      </c>
      <c r="BK1677" s="1" t="s">
        <v>1611</v>
      </c>
      <c r="BL1677" s="1" t="s">
        <v>641</v>
      </c>
      <c r="BM1677" s="1" t="s">
        <v>79</v>
      </c>
      <c r="BO1677" s="1" t="s">
        <v>2618</v>
      </c>
      <c r="BP1677" s="1">
        <v>0</v>
      </c>
      <c r="BQ1677" s="1">
        <v>0</v>
      </c>
      <c r="BR1677" s="2">
        <v>1769540</v>
      </c>
      <c r="BS1677" s="2">
        <v>523618</v>
      </c>
      <c r="BT1677" s="1" t="s">
        <v>1154</v>
      </c>
      <c r="BU1677" s="1" t="s">
        <v>1541</v>
      </c>
      <c r="BV1677" s="1" t="s">
        <v>1127</v>
      </c>
      <c r="BW1677" s="1">
        <v>0</v>
      </c>
      <c r="BX1677" s="1">
        <v>4</v>
      </c>
    </row>
    <row r="1678" spans="1:76" x14ac:dyDescent="0.25">
      <c r="A1678" s="1">
        <v>1677</v>
      </c>
      <c r="B1678" s="1" t="s">
        <v>3395</v>
      </c>
      <c r="C1678" s="1" t="s">
        <v>3396</v>
      </c>
      <c r="D1678" s="1" t="s">
        <v>641</v>
      </c>
      <c r="E1678" s="1" t="s">
        <v>3353</v>
      </c>
      <c r="F1678" s="1">
        <v>2008</v>
      </c>
      <c r="G1678" s="1">
        <v>4</v>
      </c>
      <c r="H1678" s="1">
        <v>28</v>
      </c>
      <c r="I1678" s="1">
        <v>1251</v>
      </c>
      <c r="J1678" s="1" t="s">
        <v>3374</v>
      </c>
      <c r="K1678" s="1">
        <v>11</v>
      </c>
      <c r="L1678" s="1">
        <v>83</v>
      </c>
      <c r="M1678" s="1">
        <v>616371</v>
      </c>
      <c r="N1678" s="1">
        <v>5451945</v>
      </c>
      <c r="O1678" s="1">
        <v>1770090</v>
      </c>
      <c r="P1678" s="1">
        <v>523628</v>
      </c>
      <c r="Q1678" s="1" t="s">
        <v>78</v>
      </c>
      <c r="R1678" s="1" t="s">
        <v>104</v>
      </c>
      <c r="S1678" s="1" t="s">
        <v>104</v>
      </c>
      <c r="T1678" s="1">
        <v>1</v>
      </c>
      <c r="U1678" s="1">
        <v>0</v>
      </c>
      <c r="V1678" s="1">
        <v>0</v>
      </c>
      <c r="Y1678" s="1">
        <v>0</v>
      </c>
      <c r="Z1678" s="1">
        <v>0</v>
      </c>
      <c r="AA1678" s="1">
        <v>0</v>
      </c>
      <c r="AB1678" s="1">
        <v>0</v>
      </c>
      <c r="AC1678" s="1">
        <v>0</v>
      </c>
      <c r="AD1678" s="1">
        <v>985</v>
      </c>
      <c r="AK1678" s="1">
        <v>0</v>
      </c>
      <c r="AL1678" s="1">
        <v>0</v>
      </c>
      <c r="AM1678" s="1">
        <v>0</v>
      </c>
      <c r="AO1678" s="1">
        <v>0</v>
      </c>
      <c r="AQ1678" s="1">
        <v>0</v>
      </c>
      <c r="AT1678" s="1">
        <v>0</v>
      </c>
      <c r="AV1678" s="1">
        <v>0</v>
      </c>
      <c r="AW1678" s="1">
        <v>0</v>
      </c>
      <c r="AX1678" s="1">
        <v>0</v>
      </c>
      <c r="AY1678" s="1" t="s">
        <v>79</v>
      </c>
      <c r="AZ1678" s="1" t="s">
        <v>3397</v>
      </c>
      <c r="BD1678" s="1">
        <v>0</v>
      </c>
      <c r="BF1678" s="1">
        <v>0</v>
      </c>
      <c r="BH1678" s="1">
        <v>0</v>
      </c>
      <c r="BI1678" s="1">
        <v>0</v>
      </c>
      <c r="BL1678" s="1" t="s">
        <v>641</v>
      </c>
      <c r="BM1678" s="1" t="s">
        <v>79</v>
      </c>
      <c r="BO1678" s="1" t="s">
        <v>3398</v>
      </c>
      <c r="BP1678" s="1">
        <v>0</v>
      </c>
      <c r="BQ1678" s="1">
        <v>0</v>
      </c>
      <c r="BR1678" s="2">
        <v>1770090</v>
      </c>
      <c r="BS1678" s="2">
        <v>523628</v>
      </c>
      <c r="BT1678" s="1" t="s">
        <v>1154</v>
      </c>
      <c r="BU1678" s="1" t="s">
        <v>1541</v>
      </c>
      <c r="BV1678" s="1" t="s">
        <v>1127</v>
      </c>
      <c r="BW1678" s="1">
        <v>0</v>
      </c>
      <c r="BX1678" s="1">
        <v>6</v>
      </c>
    </row>
    <row r="1679" spans="1:76" x14ac:dyDescent="0.25">
      <c r="A1679" s="1">
        <v>1678</v>
      </c>
      <c r="B1679" s="1" t="s">
        <v>3399</v>
      </c>
      <c r="C1679" s="1" t="s">
        <v>3396</v>
      </c>
      <c r="D1679" s="1" t="s">
        <v>641</v>
      </c>
      <c r="E1679" s="1" t="s">
        <v>3353</v>
      </c>
      <c r="F1679" s="1">
        <v>2008</v>
      </c>
      <c r="G1679" s="1">
        <v>4</v>
      </c>
      <c r="H1679" s="1">
        <v>28</v>
      </c>
      <c r="I1679" s="1">
        <v>1251</v>
      </c>
      <c r="J1679" s="1" t="s">
        <v>3374</v>
      </c>
      <c r="K1679" s="1">
        <v>11</v>
      </c>
      <c r="L1679" s="1">
        <v>83</v>
      </c>
      <c r="M1679" s="1">
        <v>616342</v>
      </c>
      <c r="N1679" s="1">
        <v>5452001</v>
      </c>
      <c r="O1679" s="1">
        <v>1770054</v>
      </c>
      <c r="P1679" s="1">
        <v>523679</v>
      </c>
      <c r="Q1679" s="1" t="s">
        <v>78</v>
      </c>
      <c r="R1679" s="1" t="s">
        <v>104</v>
      </c>
      <c r="S1679" s="1" t="s">
        <v>104</v>
      </c>
      <c r="T1679" s="1">
        <v>0</v>
      </c>
      <c r="U1679" s="1">
        <v>1</v>
      </c>
      <c r="V1679" s="1">
        <v>0</v>
      </c>
      <c r="Y1679" s="1">
        <v>0</v>
      </c>
      <c r="Z1679" s="1">
        <v>0</v>
      </c>
      <c r="AA1679" s="1">
        <v>0</v>
      </c>
      <c r="AB1679" s="1">
        <v>0</v>
      </c>
      <c r="AC1679" s="1">
        <v>0</v>
      </c>
      <c r="AD1679" s="1">
        <v>988</v>
      </c>
      <c r="AK1679" s="1">
        <v>0</v>
      </c>
      <c r="AL1679" s="1">
        <v>0</v>
      </c>
      <c r="AM1679" s="1">
        <v>0</v>
      </c>
      <c r="AO1679" s="1">
        <v>0</v>
      </c>
      <c r="AQ1679" s="1">
        <v>0</v>
      </c>
      <c r="AT1679" s="1">
        <v>0</v>
      </c>
      <c r="AV1679" s="1">
        <v>0</v>
      </c>
      <c r="AW1679" s="1">
        <v>0</v>
      </c>
      <c r="AX1679" s="1">
        <v>0</v>
      </c>
      <c r="AY1679" s="1" t="s">
        <v>79</v>
      </c>
      <c r="AZ1679" s="1" t="s">
        <v>3397</v>
      </c>
      <c r="BD1679" s="1">
        <v>0</v>
      </c>
      <c r="BF1679" s="1">
        <v>0</v>
      </c>
      <c r="BH1679" s="1">
        <v>0</v>
      </c>
      <c r="BI1679" s="1">
        <v>0</v>
      </c>
      <c r="BL1679" s="1" t="s">
        <v>641</v>
      </c>
      <c r="BM1679" s="1" t="s">
        <v>79</v>
      </c>
      <c r="BO1679" s="1" t="s">
        <v>3398</v>
      </c>
      <c r="BP1679" s="1">
        <v>0</v>
      </c>
      <c r="BQ1679" s="1">
        <v>0</v>
      </c>
      <c r="BR1679" s="2">
        <v>1770054</v>
      </c>
      <c r="BS1679" s="2">
        <v>523679</v>
      </c>
      <c r="BT1679" s="1" t="s">
        <v>1154</v>
      </c>
      <c r="BU1679" s="1" t="s">
        <v>1541</v>
      </c>
      <c r="BV1679" s="1" t="s">
        <v>1127</v>
      </c>
      <c r="BW1679" s="1">
        <v>0</v>
      </c>
      <c r="BX1679" s="1">
        <v>4</v>
      </c>
    </row>
    <row r="1680" spans="1:76" x14ac:dyDescent="0.25">
      <c r="A1680" s="1">
        <v>1679</v>
      </c>
      <c r="B1680" s="1" t="s">
        <v>3400</v>
      </c>
      <c r="C1680" s="1" t="s">
        <v>3401</v>
      </c>
      <c r="D1680" s="1" t="s">
        <v>641</v>
      </c>
      <c r="E1680" s="1" t="s">
        <v>3353</v>
      </c>
      <c r="F1680" s="1">
        <v>2008</v>
      </c>
      <c r="G1680" s="1">
        <v>4</v>
      </c>
      <c r="H1680" s="1">
        <v>28</v>
      </c>
      <c r="I1680" s="1">
        <v>1409</v>
      </c>
      <c r="J1680" s="1" t="s">
        <v>3374</v>
      </c>
      <c r="K1680" s="1">
        <v>11</v>
      </c>
      <c r="L1680" s="1">
        <v>83</v>
      </c>
      <c r="M1680" s="1">
        <v>618804</v>
      </c>
      <c r="N1680" s="1">
        <v>5450528</v>
      </c>
      <c r="O1680" s="1">
        <v>1772687</v>
      </c>
      <c r="P1680" s="1">
        <v>522536</v>
      </c>
      <c r="Q1680" s="1" t="s">
        <v>78</v>
      </c>
      <c r="R1680" s="1" t="s">
        <v>156</v>
      </c>
      <c r="S1680" s="1" t="s">
        <v>156</v>
      </c>
      <c r="T1680" s="1">
        <v>0</v>
      </c>
      <c r="U1680" s="1">
        <v>0</v>
      </c>
      <c r="V1680" s="1">
        <v>1</v>
      </c>
      <c r="Y1680" s="1">
        <v>0</v>
      </c>
      <c r="Z1680" s="1">
        <v>0</v>
      </c>
      <c r="AA1680" s="1">
        <v>0</v>
      </c>
      <c r="AB1680" s="1">
        <v>0</v>
      </c>
      <c r="AC1680" s="1">
        <v>0</v>
      </c>
      <c r="AD1680" s="1">
        <v>994</v>
      </c>
      <c r="AK1680" s="1">
        <v>0</v>
      </c>
      <c r="AL1680" s="1">
        <v>0</v>
      </c>
      <c r="AM1680" s="1">
        <v>0</v>
      </c>
      <c r="AO1680" s="1">
        <v>0</v>
      </c>
      <c r="AQ1680" s="1">
        <v>0</v>
      </c>
      <c r="AT1680" s="1">
        <v>0</v>
      </c>
      <c r="AV1680" s="1">
        <v>0</v>
      </c>
      <c r="AW1680" s="1">
        <v>0</v>
      </c>
      <c r="AX1680" s="1">
        <v>0</v>
      </c>
      <c r="AY1680" s="1" t="s">
        <v>578</v>
      </c>
      <c r="BD1680" s="1">
        <v>0</v>
      </c>
      <c r="BF1680" s="1">
        <v>0</v>
      </c>
      <c r="BH1680" s="1">
        <v>0</v>
      </c>
      <c r="BI1680" s="1">
        <v>0</v>
      </c>
      <c r="BL1680" s="1" t="s">
        <v>641</v>
      </c>
      <c r="BM1680" s="1" t="s">
        <v>578</v>
      </c>
      <c r="BP1680" s="1">
        <v>0</v>
      </c>
      <c r="BQ1680" s="1">
        <v>0</v>
      </c>
      <c r="BR1680" s="2">
        <v>1772687</v>
      </c>
      <c r="BS1680" s="2">
        <v>522536</v>
      </c>
      <c r="BT1680" s="1" t="s">
        <v>1154</v>
      </c>
      <c r="BU1680" s="1" t="s">
        <v>1541</v>
      </c>
      <c r="BW1680" s="1">
        <v>0</v>
      </c>
      <c r="BX1680" s="1">
        <v>5</v>
      </c>
    </row>
    <row r="1681" spans="1:76" x14ac:dyDescent="0.25">
      <c r="A1681" s="1">
        <v>1680</v>
      </c>
      <c r="B1681" s="1" t="s">
        <v>3402</v>
      </c>
      <c r="C1681" s="1" t="s">
        <v>3401</v>
      </c>
      <c r="D1681" s="1" t="s">
        <v>641</v>
      </c>
      <c r="E1681" s="1" t="s">
        <v>3353</v>
      </c>
      <c r="F1681" s="1">
        <v>2008</v>
      </c>
      <c r="G1681" s="1">
        <v>4</v>
      </c>
      <c r="H1681" s="1">
        <v>28</v>
      </c>
      <c r="I1681" s="1">
        <v>1429</v>
      </c>
      <c r="J1681" s="1" t="s">
        <v>3374</v>
      </c>
      <c r="K1681" s="1">
        <v>11</v>
      </c>
      <c r="L1681" s="1">
        <v>83</v>
      </c>
      <c r="M1681" s="1">
        <v>618844</v>
      </c>
      <c r="N1681" s="1">
        <v>5450419</v>
      </c>
      <c r="O1681" s="1">
        <v>1772741</v>
      </c>
      <c r="P1681" s="1">
        <v>522433</v>
      </c>
      <c r="Q1681" s="1" t="s">
        <v>78</v>
      </c>
      <c r="R1681" s="1" t="s">
        <v>104</v>
      </c>
      <c r="S1681" s="1" t="s">
        <v>104</v>
      </c>
      <c r="T1681" s="1">
        <v>1</v>
      </c>
      <c r="U1681" s="1">
        <v>0</v>
      </c>
      <c r="V1681" s="1">
        <v>0</v>
      </c>
      <c r="Y1681" s="1">
        <v>0</v>
      </c>
      <c r="Z1681" s="1">
        <v>0</v>
      </c>
      <c r="AA1681" s="1">
        <v>0</v>
      </c>
      <c r="AB1681" s="1">
        <v>0</v>
      </c>
      <c r="AC1681" s="1">
        <v>0</v>
      </c>
      <c r="AD1681" s="1">
        <v>989</v>
      </c>
      <c r="AK1681" s="1">
        <v>0</v>
      </c>
      <c r="AL1681" s="1">
        <v>0</v>
      </c>
      <c r="AM1681" s="1">
        <v>0</v>
      </c>
      <c r="AO1681" s="1">
        <v>0</v>
      </c>
      <c r="AQ1681" s="1">
        <v>0</v>
      </c>
      <c r="AT1681" s="1">
        <v>0</v>
      </c>
      <c r="AV1681" s="1">
        <v>0</v>
      </c>
      <c r="AW1681" s="1">
        <v>0</v>
      </c>
      <c r="AX1681" s="1">
        <v>0</v>
      </c>
      <c r="AY1681" s="1" t="s">
        <v>578</v>
      </c>
      <c r="BD1681" s="1">
        <v>0</v>
      </c>
      <c r="BF1681" s="1">
        <v>0</v>
      </c>
      <c r="BH1681" s="1">
        <v>0</v>
      </c>
      <c r="BI1681" s="1">
        <v>0</v>
      </c>
      <c r="BL1681" s="1" t="s">
        <v>641</v>
      </c>
      <c r="BM1681" s="1" t="s">
        <v>578</v>
      </c>
      <c r="BP1681" s="1">
        <v>0</v>
      </c>
      <c r="BQ1681" s="1">
        <v>0</v>
      </c>
      <c r="BR1681" s="2">
        <v>1772741</v>
      </c>
      <c r="BS1681" s="2">
        <v>522433</v>
      </c>
      <c r="BT1681" s="1" t="s">
        <v>1154</v>
      </c>
      <c r="BU1681" s="1" t="s">
        <v>1541</v>
      </c>
      <c r="BW1681" s="1">
        <v>0</v>
      </c>
      <c r="BX1681" s="1">
        <v>5</v>
      </c>
    </row>
    <row r="1682" spans="1:76" x14ac:dyDescent="0.25">
      <c r="A1682" s="1">
        <v>1681</v>
      </c>
      <c r="B1682" s="1" t="s">
        <v>3403</v>
      </c>
      <c r="C1682" s="1" t="s">
        <v>3401</v>
      </c>
      <c r="D1682" s="1" t="s">
        <v>641</v>
      </c>
      <c r="E1682" s="1" t="s">
        <v>3353</v>
      </c>
      <c r="F1682" s="1">
        <v>2008</v>
      </c>
      <c r="G1682" s="1">
        <v>4</v>
      </c>
      <c r="H1682" s="1">
        <v>28</v>
      </c>
      <c r="I1682" s="1">
        <v>1444</v>
      </c>
      <c r="J1682" s="1" t="s">
        <v>3374</v>
      </c>
      <c r="K1682" s="1">
        <v>11</v>
      </c>
      <c r="L1682" s="1">
        <v>83</v>
      </c>
      <c r="M1682" s="1">
        <v>618862</v>
      </c>
      <c r="N1682" s="1">
        <v>5450538</v>
      </c>
      <c r="O1682" s="1">
        <v>1772743</v>
      </c>
      <c r="P1682" s="1">
        <v>522553</v>
      </c>
      <c r="Q1682" s="1" t="s">
        <v>78</v>
      </c>
      <c r="R1682" s="1" t="s">
        <v>104</v>
      </c>
      <c r="S1682" s="1" t="s">
        <v>104</v>
      </c>
      <c r="T1682" s="1">
        <v>0</v>
      </c>
      <c r="U1682" s="1">
        <v>1</v>
      </c>
      <c r="V1682" s="1">
        <v>0</v>
      </c>
      <c r="Y1682" s="1">
        <v>0</v>
      </c>
      <c r="Z1682" s="1">
        <v>0</v>
      </c>
      <c r="AA1682" s="1">
        <v>0</v>
      </c>
      <c r="AB1682" s="1">
        <v>0</v>
      </c>
      <c r="AC1682" s="1">
        <v>0</v>
      </c>
      <c r="AD1682" s="1">
        <v>997</v>
      </c>
      <c r="AK1682" s="1">
        <v>0</v>
      </c>
      <c r="AL1682" s="1">
        <v>0</v>
      </c>
      <c r="AM1682" s="1">
        <v>0</v>
      </c>
      <c r="AO1682" s="1">
        <v>0</v>
      </c>
      <c r="AQ1682" s="1">
        <v>0</v>
      </c>
      <c r="AT1682" s="1">
        <v>0</v>
      </c>
      <c r="AV1682" s="1">
        <v>0</v>
      </c>
      <c r="AW1682" s="1">
        <v>0</v>
      </c>
      <c r="AX1682" s="1">
        <v>0</v>
      </c>
      <c r="AY1682" s="1" t="s">
        <v>578</v>
      </c>
      <c r="BD1682" s="1">
        <v>0</v>
      </c>
      <c r="BF1682" s="1">
        <v>0</v>
      </c>
      <c r="BH1682" s="1">
        <v>0</v>
      </c>
      <c r="BI1682" s="1">
        <v>0</v>
      </c>
      <c r="BL1682" s="1" t="s">
        <v>641</v>
      </c>
      <c r="BM1682" s="1" t="s">
        <v>578</v>
      </c>
      <c r="BP1682" s="1">
        <v>0</v>
      </c>
      <c r="BQ1682" s="1">
        <v>0</v>
      </c>
      <c r="BR1682" s="2">
        <v>1772743</v>
      </c>
      <c r="BS1682" s="2">
        <v>522553</v>
      </c>
      <c r="BT1682" s="1" t="s">
        <v>1154</v>
      </c>
      <c r="BU1682" s="1" t="s">
        <v>1541</v>
      </c>
      <c r="BW1682" s="1">
        <v>0</v>
      </c>
      <c r="BX1682" s="1">
        <v>5</v>
      </c>
    </row>
    <row r="1683" spans="1:76" x14ac:dyDescent="0.25">
      <c r="A1683" s="1">
        <v>1682</v>
      </c>
      <c r="B1683" s="1" t="s">
        <v>3404</v>
      </c>
      <c r="C1683" s="1" t="s">
        <v>3405</v>
      </c>
      <c r="D1683" s="1" t="s">
        <v>641</v>
      </c>
      <c r="E1683" s="1" t="s">
        <v>3360</v>
      </c>
      <c r="F1683" s="1">
        <v>2008</v>
      </c>
      <c r="G1683" s="1">
        <v>4</v>
      </c>
      <c r="H1683" s="1">
        <v>30</v>
      </c>
      <c r="I1683" s="1">
        <v>956</v>
      </c>
      <c r="J1683" s="1" t="s">
        <v>1578</v>
      </c>
      <c r="K1683" s="1">
        <v>11</v>
      </c>
      <c r="L1683" s="1">
        <v>83</v>
      </c>
      <c r="M1683" s="1">
        <v>582415</v>
      </c>
      <c r="N1683" s="1">
        <v>5480736</v>
      </c>
      <c r="O1683" s="1">
        <v>1732694</v>
      </c>
      <c r="P1683" s="1">
        <v>547814</v>
      </c>
      <c r="Q1683" s="1" t="s">
        <v>78</v>
      </c>
      <c r="R1683" s="1" t="s">
        <v>104</v>
      </c>
      <c r="S1683" s="1" t="s">
        <v>104</v>
      </c>
      <c r="T1683" s="1">
        <v>1</v>
      </c>
      <c r="U1683" s="1">
        <v>0</v>
      </c>
      <c r="V1683" s="1">
        <v>0</v>
      </c>
      <c r="Y1683" s="1">
        <v>0</v>
      </c>
      <c r="Z1683" s="1">
        <v>0</v>
      </c>
      <c r="AA1683" s="1">
        <v>0</v>
      </c>
      <c r="AB1683" s="1">
        <v>0</v>
      </c>
      <c r="AC1683" s="1">
        <v>0</v>
      </c>
      <c r="AD1683" s="1">
        <v>1087</v>
      </c>
      <c r="AK1683" s="1">
        <v>0</v>
      </c>
      <c r="AL1683" s="1">
        <v>0</v>
      </c>
      <c r="AM1683" s="1">
        <v>0</v>
      </c>
      <c r="AO1683" s="1">
        <v>0</v>
      </c>
      <c r="AQ1683" s="1">
        <v>0</v>
      </c>
      <c r="AT1683" s="1">
        <v>0</v>
      </c>
      <c r="AV1683" s="1">
        <v>0</v>
      </c>
      <c r="AW1683" s="1">
        <v>0</v>
      </c>
      <c r="AX1683" s="1">
        <v>0</v>
      </c>
      <c r="AY1683" s="1" t="s">
        <v>86</v>
      </c>
      <c r="AZ1683" s="1" t="s">
        <v>3406</v>
      </c>
      <c r="BD1683" s="1">
        <v>0</v>
      </c>
      <c r="BF1683" s="1">
        <v>0</v>
      </c>
      <c r="BH1683" s="1">
        <v>0</v>
      </c>
      <c r="BI1683" s="1">
        <v>0</v>
      </c>
      <c r="BL1683" s="1" t="s">
        <v>641</v>
      </c>
      <c r="BM1683" s="1" t="s">
        <v>191</v>
      </c>
      <c r="BP1683" s="1">
        <v>0</v>
      </c>
      <c r="BQ1683" s="1">
        <v>0</v>
      </c>
      <c r="BR1683" s="2">
        <v>1732694</v>
      </c>
      <c r="BS1683" s="2">
        <v>547814</v>
      </c>
      <c r="BT1683" s="1" t="s">
        <v>1154</v>
      </c>
      <c r="BU1683" s="1" t="s">
        <v>648</v>
      </c>
      <c r="BW1683" s="1">
        <v>0</v>
      </c>
      <c r="BX1683" s="1">
        <v>5</v>
      </c>
    </row>
    <row r="1684" spans="1:76" x14ac:dyDescent="0.25">
      <c r="A1684" s="1">
        <v>1683</v>
      </c>
      <c r="B1684" s="1" t="s">
        <v>3407</v>
      </c>
      <c r="C1684" s="1" t="s">
        <v>3405</v>
      </c>
      <c r="D1684" s="1" t="s">
        <v>641</v>
      </c>
      <c r="E1684" s="1" t="s">
        <v>3360</v>
      </c>
      <c r="F1684" s="1">
        <v>2008</v>
      </c>
      <c r="G1684" s="1">
        <v>4</v>
      </c>
      <c r="H1684" s="1">
        <v>30</v>
      </c>
      <c r="I1684" s="1">
        <v>956</v>
      </c>
      <c r="J1684" s="1" t="s">
        <v>1578</v>
      </c>
      <c r="K1684" s="1">
        <v>11</v>
      </c>
      <c r="L1684" s="1">
        <v>83</v>
      </c>
      <c r="M1684" s="1">
        <v>582484</v>
      </c>
      <c r="N1684" s="1">
        <v>5480755</v>
      </c>
      <c r="O1684" s="1">
        <v>1732760</v>
      </c>
      <c r="P1684" s="1">
        <v>547842</v>
      </c>
      <c r="Q1684" s="1" t="s">
        <v>78</v>
      </c>
      <c r="R1684" s="1" t="s">
        <v>104</v>
      </c>
      <c r="S1684" s="1" t="s">
        <v>104</v>
      </c>
      <c r="T1684" s="1">
        <v>0</v>
      </c>
      <c r="U1684" s="1">
        <v>1</v>
      </c>
      <c r="V1684" s="1">
        <v>0</v>
      </c>
      <c r="Y1684" s="1">
        <v>0</v>
      </c>
      <c r="Z1684" s="1">
        <v>0</v>
      </c>
      <c r="AA1684" s="1">
        <v>0</v>
      </c>
      <c r="AB1684" s="1">
        <v>0</v>
      </c>
      <c r="AC1684" s="1">
        <v>0</v>
      </c>
      <c r="AD1684" s="1">
        <v>1082</v>
      </c>
      <c r="AK1684" s="1">
        <v>0</v>
      </c>
      <c r="AL1684" s="1">
        <v>0</v>
      </c>
      <c r="AM1684" s="1">
        <v>0</v>
      </c>
      <c r="AO1684" s="1">
        <v>0</v>
      </c>
      <c r="AQ1684" s="1">
        <v>0</v>
      </c>
      <c r="AT1684" s="1">
        <v>0</v>
      </c>
      <c r="AV1684" s="1">
        <v>0</v>
      </c>
      <c r="AW1684" s="1">
        <v>0</v>
      </c>
      <c r="AX1684" s="1">
        <v>0</v>
      </c>
      <c r="AY1684" s="1" t="s">
        <v>86</v>
      </c>
      <c r="AZ1684" s="1" t="s">
        <v>3408</v>
      </c>
      <c r="BD1684" s="1">
        <v>0</v>
      </c>
      <c r="BF1684" s="1">
        <v>0</v>
      </c>
      <c r="BH1684" s="1">
        <v>0</v>
      </c>
      <c r="BI1684" s="1">
        <v>0</v>
      </c>
      <c r="BL1684" s="1" t="s">
        <v>641</v>
      </c>
      <c r="BM1684" s="1" t="s">
        <v>191</v>
      </c>
      <c r="BP1684" s="1">
        <v>0</v>
      </c>
      <c r="BQ1684" s="1">
        <v>0</v>
      </c>
      <c r="BR1684" s="2">
        <v>1732760</v>
      </c>
      <c r="BS1684" s="2">
        <v>547842</v>
      </c>
      <c r="BT1684" s="1" t="s">
        <v>1154</v>
      </c>
      <c r="BU1684" s="1" t="s">
        <v>648</v>
      </c>
      <c r="BW1684" s="1">
        <v>0</v>
      </c>
      <c r="BX1684" s="1">
        <v>4</v>
      </c>
    </row>
    <row r="1685" spans="1:76" x14ac:dyDescent="0.25">
      <c r="A1685" s="1">
        <v>1684</v>
      </c>
      <c r="B1685" s="1" t="s">
        <v>3409</v>
      </c>
      <c r="C1685" s="1" t="s">
        <v>3410</v>
      </c>
      <c r="D1685" s="1" t="s">
        <v>641</v>
      </c>
      <c r="E1685" s="1" t="s">
        <v>3360</v>
      </c>
      <c r="F1685" s="1">
        <v>2008</v>
      </c>
      <c r="G1685" s="1">
        <v>4</v>
      </c>
      <c r="H1685" s="1">
        <v>30</v>
      </c>
      <c r="I1685" s="1">
        <v>1020</v>
      </c>
      <c r="J1685" s="1" t="s">
        <v>1578</v>
      </c>
      <c r="K1685" s="1">
        <v>11</v>
      </c>
      <c r="L1685" s="1">
        <v>83</v>
      </c>
      <c r="M1685" s="1">
        <v>581867</v>
      </c>
      <c r="N1685" s="1">
        <v>5480820</v>
      </c>
      <c r="O1685" s="1">
        <v>1732139</v>
      </c>
      <c r="P1685" s="1">
        <v>547828</v>
      </c>
      <c r="Q1685" s="1" t="s">
        <v>78</v>
      </c>
      <c r="R1685" s="1" t="s">
        <v>104</v>
      </c>
      <c r="S1685" s="1" t="s">
        <v>104</v>
      </c>
      <c r="T1685" s="1">
        <v>1</v>
      </c>
      <c r="U1685" s="1">
        <v>1</v>
      </c>
      <c r="V1685" s="1">
        <v>0</v>
      </c>
      <c r="Y1685" s="1">
        <v>0</v>
      </c>
      <c r="Z1685" s="1">
        <v>0</v>
      </c>
      <c r="AA1685" s="1">
        <v>0</v>
      </c>
      <c r="AB1685" s="1">
        <v>0</v>
      </c>
      <c r="AC1685" s="1">
        <v>0</v>
      </c>
      <c r="AD1685" s="1">
        <v>1141</v>
      </c>
      <c r="AK1685" s="1">
        <v>0</v>
      </c>
      <c r="AL1685" s="1">
        <v>0</v>
      </c>
      <c r="AM1685" s="1">
        <v>0</v>
      </c>
      <c r="AO1685" s="1">
        <v>0</v>
      </c>
      <c r="AQ1685" s="1">
        <v>0</v>
      </c>
      <c r="AT1685" s="1">
        <v>0</v>
      </c>
      <c r="AV1685" s="1">
        <v>0</v>
      </c>
      <c r="AW1685" s="1">
        <v>0</v>
      </c>
      <c r="AX1685" s="1">
        <v>0</v>
      </c>
      <c r="AY1685" s="1" t="s">
        <v>79</v>
      </c>
      <c r="AZ1685" s="1" t="s">
        <v>3411</v>
      </c>
      <c r="BD1685" s="1">
        <v>0</v>
      </c>
      <c r="BF1685" s="1">
        <v>0</v>
      </c>
      <c r="BH1685" s="1">
        <v>0</v>
      </c>
      <c r="BI1685" s="1">
        <v>0</v>
      </c>
      <c r="BL1685" s="1" t="s">
        <v>641</v>
      </c>
      <c r="BM1685" s="1" t="s">
        <v>79</v>
      </c>
      <c r="BO1685" s="1" t="s">
        <v>3412</v>
      </c>
      <c r="BP1685" s="1">
        <v>0</v>
      </c>
      <c r="BQ1685" s="1">
        <v>0</v>
      </c>
      <c r="BR1685" s="2">
        <v>1732139</v>
      </c>
      <c r="BS1685" s="2">
        <v>547828</v>
      </c>
      <c r="BT1685" s="1" t="s">
        <v>1154</v>
      </c>
      <c r="BU1685" s="1" t="s">
        <v>648</v>
      </c>
      <c r="BV1685" s="1" t="s">
        <v>1127</v>
      </c>
      <c r="BW1685" s="1">
        <v>0</v>
      </c>
      <c r="BX1685" s="1">
        <v>4</v>
      </c>
    </row>
    <row r="1686" spans="1:76" x14ac:dyDescent="0.25">
      <c r="A1686" s="1">
        <v>1685</v>
      </c>
      <c r="B1686" s="1" t="s">
        <v>3413</v>
      </c>
      <c r="C1686" s="1" t="s">
        <v>3410</v>
      </c>
      <c r="D1686" s="1" t="s">
        <v>641</v>
      </c>
      <c r="E1686" s="1" t="s">
        <v>3360</v>
      </c>
      <c r="F1686" s="1">
        <v>2008</v>
      </c>
      <c r="G1686" s="1">
        <v>4</v>
      </c>
      <c r="H1686" s="1">
        <v>30</v>
      </c>
      <c r="I1686" s="1">
        <v>1114</v>
      </c>
      <c r="J1686" s="1" t="s">
        <v>1578</v>
      </c>
      <c r="K1686" s="1">
        <v>11</v>
      </c>
      <c r="L1686" s="1">
        <v>83</v>
      </c>
      <c r="M1686" s="1">
        <v>581806</v>
      </c>
      <c r="N1686" s="1">
        <v>5480370</v>
      </c>
      <c r="O1686" s="1">
        <v>1732136</v>
      </c>
      <c r="P1686" s="1">
        <v>547374</v>
      </c>
      <c r="Q1686" s="1" t="s">
        <v>78</v>
      </c>
      <c r="R1686" s="1" t="s">
        <v>104</v>
      </c>
      <c r="S1686" s="1" t="s">
        <v>104</v>
      </c>
      <c r="T1686" s="1">
        <v>1</v>
      </c>
      <c r="U1686" s="1">
        <v>1</v>
      </c>
      <c r="V1686" s="1">
        <v>0</v>
      </c>
      <c r="Y1686" s="1">
        <v>0</v>
      </c>
      <c r="Z1686" s="1">
        <v>0</v>
      </c>
      <c r="AA1686" s="1">
        <v>0</v>
      </c>
      <c r="AB1686" s="1">
        <v>0</v>
      </c>
      <c r="AC1686" s="1">
        <v>0</v>
      </c>
      <c r="AD1686" s="1">
        <v>1138</v>
      </c>
      <c r="AK1686" s="1">
        <v>0</v>
      </c>
      <c r="AL1686" s="1">
        <v>0</v>
      </c>
      <c r="AM1686" s="1">
        <v>0</v>
      </c>
      <c r="AO1686" s="1">
        <v>0</v>
      </c>
      <c r="AQ1686" s="1">
        <v>0</v>
      </c>
      <c r="AT1686" s="1">
        <v>0</v>
      </c>
      <c r="AV1686" s="1">
        <v>0</v>
      </c>
      <c r="AW1686" s="1">
        <v>0</v>
      </c>
      <c r="AX1686" s="1">
        <v>0</v>
      </c>
      <c r="AY1686" s="1" t="s">
        <v>79</v>
      </c>
      <c r="AZ1686" s="1" t="s">
        <v>3411</v>
      </c>
      <c r="BD1686" s="1">
        <v>0</v>
      </c>
      <c r="BF1686" s="1">
        <v>0</v>
      </c>
      <c r="BH1686" s="1">
        <v>0</v>
      </c>
      <c r="BI1686" s="1">
        <v>0</v>
      </c>
      <c r="BL1686" s="1" t="s">
        <v>641</v>
      </c>
      <c r="BM1686" s="1" t="s">
        <v>79</v>
      </c>
      <c r="BO1686" s="1" t="s">
        <v>3412</v>
      </c>
      <c r="BP1686" s="1">
        <v>0</v>
      </c>
      <c r="BQ1686" s="1">
        <v>0</v>
      </c>
      <c r="BR1686" s="2">
        <v>1732136</v>
      </c>
      <c r="BS1686" s="2">
        <v>547374</v>
      </c>
      <c r="BT1686" s="1" t="s">
        <v>1154</v>
      </c>
      <c r="BU1686" s="1" t="s">
        <v>648</v>
      </c>
      <c r="BV1686" s="1" t="s">
        <v>1127</v>
      </c>
      <c r="BW1686" s="1">
        <v>0</v>
      </c>
      <c r="BX1686" s="1">
        <v>4</v>
      </c>
    </row>
    <row r="1687" spans="1:76" x14ac:dyDescent="0.25">
      <c r="A1687" s="1">
        <v>1686</v>
      </c>
      <c r="B1687" s="1" t="s">
        <v>3414</v>
      </c>
      <c r="C1687" s="1" t="s">
        <v>3415</v>
      </c>
      <c r="D1687" s="1" t="s">
        <v>641</v>
      </c>
      <c r="E1687" s="1" t="s">
        <v>3353</v>
      </c>
      <c r="F1687" s="1">
        <v>2008</v>
      </c>
      <c r="G1687" s="1">
        <v>4</v>
      </c>
      <c r="H1687" s="1">
        <v>30</v>
      </c>
      <c r="I1687" s="1">
        <v>1408</v>
      </c>
      <c r="J1687" s="1" t="s">
        <v>3416</v>
      </c>
      <c r="K1687" s="1">
        <v>11</v>
      </c>
      <c r="L1687" s="1">
        <v>83</v>
      </c>
      <c r="M1687" s="1">
        <v>619322</v>
      </c>
      <c r="N1687" s="1">
        <v>5450149</v>
      </c>
      <c r="O1687" s="1">
        <v>1773250</v>
      </c>
      <c r="P1687" s="1">
        <v>522227</v>
      </c>
      <c r="Q1687" s="1" t="s">
        <v>78</v>
      </c>
      <c r="R1687" s="1" t="s">
        <v>104</v>
      </c>
      <c r="S1687" s="1" t="s">
        <v>104</v>
      </c>
      <c r="T1687" s="1">
        <v>1</v>
      </c>
      <c r="U1687" s="1">
        <v>1</v>
      </c>
      <c r="V1687" s="1">
        <v>0</v>
      </c>
      <c r="Y1687" s="1">
        <v>0</v>
      </c>
      <c r="Z1687" s="1">
        <v>0</v>
      </c>
      <c r="AA1687" s="1">
        <v>0</v>
      </c>
      <c r="AB1687" s="1">
        <v>0</v>
      </c>
      <c r="AC1687" s="1">
        <v>0</v>
      </c>
      <c r="AD1687" s="1">
        <v>963</v>
      </c>
      <c r="AK1687" s="1">
        <v>0</v>
      </c>
      <c r="AL1687" s="1">
        <v>0</v>
      </c>
      <c r="AM1687" s="1">
        <v>0</v>
      </c>
      <c r="AO1687" s="1">
        <v>0</v>
      </c>
      <c r="AQ1687" s="1">
        <v>0</v>
      </c>
      <c r="AT1687" s="1">
        <v>0</v>
      </c>
      <c r="AV1687" s="1">
        <v>0</v>
      </c>
      <c r="AW1687" s="1">
        <v>0</v>
      </c>
      <c r="AX1687" s="1">
        <v>0</v>
      </c>
      <c r="AY1687" s="1" t="s">
        <v>578</v>
      </c>
      <c r="AZ1687" s="1" t="s">
        <v>3417</v>
      </c>
      <c r="BD1687" s="1">
        <v>0</v>
      </c>
      <c r="BF1687" s="1">
        <v>0</v>
      </c>
      <c r="BH1687" s="1">
        <v>0</v>
      </c>
      <c r="BI1687" s="1">
        <v>0</v>
      </c>
      <c r="BL1687" s="1" t="s">
        <v>641</v>
      </c>
      <c r="BM1687" s="1" t="s">
        <v>578</v>
      </c>
      <c r="BO1687" s="1" t="s">
        <v>3418</v>
      </c>
      <c r="BP1687" s="1">
        <v>0</v>
      </c>
      <c r="BQ1687" s="1">
        <v>0</v>
      </c>
      <c r="BR1687" s="2">
        <v>1773250</v>
      </c>
      <c r="BS1687" s="2">
        <v>522227</v>
      </c>
      <c r="BT1687" s="1" t="s">
        <v>1154</v>
      </c>
      <c r="BU1687" s="1" t="s">
        <v>1541</v>
      </c>
      <c r="BV1687" s="1" t="s">
        <v>1127</v>
      </c>
      <c r="BW1687" s="1">
        <v>0</v>
      </c>
      <c r="BX1687" s="1">
        <v>4</v>
      </c>
    </row>
    <row r="1688" spans="1:76" x14ac:dyDescent="0.25">
      <c r="A1688" s="1">
        <v>1687</v>
      </c>
      <c r="B1688" s="1" t="s">
        <v>3419</v>
      </c>
      <c r="C1688" s="1" t="s">
        <v>3420</v>
      </c>
      <c r="D1688" s="1" t="s">
        <v>641</v>
      </c>
      <c r="E1688" s="1" t="s">
        <v>3353</v>
      </c>
      <c r="F1688" s="1">
        <v>2008</v>
      </c>
      <c r="G1688" s="1">
        <v>4</v>
      </c>
      <c r="H1688" s="1">
        <v>30</v>
      </c>
      <c r="I1688" s="1">
        <v>1456</v>
      </c>
      <c r="J1688" s="1" t="s">
        <v>3416</v>
      </c>
      <c r="K1688" s="1">
        <v>11</v>
      </c>
      <c r="L1688" s="1">
        <v>83</v>
      </c>
      <c r="M1688" s="1">
        <v>616383</v>
      </c>
      <c r="N1688" s="1">
        <v>5452670</v>
      </c>
      <c r="O1688" s="1">
        <v>1770009</v>
      </c>
      <c r="P1688" s="1">
        <v>524348</v>
      </c>
      <c r="Q1688" s="1" t="s">
        <v>78</v>
      </c>
      <c r="R1688" s="1" t="s">
        <v>156</v>
      </c>
      <c r="S1688" s="1" t="s">
        <v>156</v>
      </c>
      <c r="T1688" s="1">
        <v>0</v>
      </c>
      <c r="U1688" s="1">
        <v>0</v>
      </c>
      <c r="V1688" s="1">
        <v>1</v>
      </c>
      <c r="Y1688" s="1">
        <v>0</v>
      </c>
      <c r="Z1688" s="1">
        <v>0</v>
      </c>
      <c r="AA1688" s="1">
        <v>0</v>
      </c>
      <c r="AB1688" s="1">
        <v>0</v>
      </c>
      <c r="AC1688" s="1">
        <v>0</v>
      </c>
      <c r="AD1688" s="1">
        <v>1003</v>
      </c>
      <c r="AK1688" s="1">
        <v>0</v>
      </c>
      <c r="AL1688" s="1">
        <v>0</v>
      </c>
      <c r="AM1688" s="1">
        <v>0</v>
      </c>
      <c r="AO1688" s="1">
        <v>0</v>
      </c>
      <c r="AQ1688" s="1">
        <v>0</v>
      </c>
      <c r="AT1688" s="1">
        <v>0</v>
      </c>
      <c r="AV1688" s="1">
        <v>0</v>
      </c>
      <c r="AW1688" s="1">
        <v>0</v>
      </c>
      <c r="AX1688" s="1">
        <v>0</v>
      </c>
      <c r="AY1688" s="1" t="s">
        <v>79</v>
      </c>
      <c r="AZ1688" s="1" t="s">
        <v>3421</v>
      </c>
      <c r="BD1688" s="1">
        <v>0</v>
      </c>
      <c r="BF1688" s="1">
        <v>0</v>
      </c>
      <c r="BH1688" s="1">
        <v>0</v>
      </c>
      <c r="BI1688" s="1">
        <v>0</v>
      </c>
      <c r="BL1688" s="1" t="s">
        <v>641</v>
      </c>
      <c r="BM1688" s="1" t="s">
        <v>79</v>
      </c>
      <c r="BO1688" s="1" t="s">
        <v>3398</v>
      </c>
      <c r="BP1688" s="1">
        <v>0</v>
      </c>
      <c r="BQ1688" s="1">
        <v>0</v>
      </c>
      <c r="BR1688" s="2">
        <v>1770009</v>
      </c>
      <c r="BS1688" s="2">
        <v>524348</v>
      </c>
      <c r="BT1688" s="1" t="s">
        <v>1154</v>
      </c>
      <c r="BU1688" s="1" t="s">
        <v>1541</v>
      </c>
      <c r="BV1688" s="1" t="s">
        <v>1127</v>
      </c>
      <c r="BW1688" s="1">
        <v>0</v>
      </c>
      <c r="BX1688" s="1">
        <v>4</v>
      </c>
    </row>
    <row r="1689" spans="1:76" x14ac:dyDescent="0.25">
      <c r="A1689" s="1">
        <v>1688</v>
      </c>
      <c r="B1689" s="1" t="s">
        <v>3422</v>
      </c>
      <c r="C1689" s="1" t="s">
        <v>3420</v>
      </c>
      <c r="D1689" s="1" t="s">
        <v>641</v>
      </c>
      <c r="E1689" s="1" t="s">
        <v>3353</v>
      </c>
      <c r="F1689" s="1">
        <v>2008</v>
      </c>
      <c r="G1689" s="1">
        <v>4</v>
      </c>
      <c r="H1689" s="1">
        <v>30</v>
      </c>
      <c r="I1689" s="1">
        <v>1514</v>
      </c>
      <c r="J1689" s="1" t="s">
        <v>3416</v>
      </c>
      <c r="K1689" s="1">
        <v>11</v>
      </c>
      <c r="L1689" s="1">
        <v>83</v>
      </c>
      <c r="M1689" s="1">
        <v>616325</v>
      </c>
      <c r="N1689" s="1">
        <v>5452739</v>
      </c>
      <c r="O1689" s="1">
        <v>1769942</v>
      </c>
      <c r="P1689" s="1">
        <v>524409</v>
      </c>
      <c r="Q1689" s="1" t="s">
        <v>78</v>
      </c>
      <c r="R1689" s="1" t="s">
        <v>104</v>
      </c>
      <c r="S1689" s="1" t="s">
        <v>104</v>
      </c>
      <c r="T1689" s="1">
        <v>0</v>
      </c>
      <c r="U1689" s="1">
        <v>1</v>
      </c>
      <c r="V1689" s="1">
        <v>0</v>
      </c>
      <c r="Y1689" s="1">
        <v>0</v>
      </c>
      <c r="Z1689" s="1">
        <v>0</v>
      </c>
      <c r="AA1689" s="1">
        <v>0</v>
      </c>
      <c r="AB1689" s="1">
        <v>0</v>
      </c>
      <c r="AC1689" s="1">
        <v>0</v>
      </c>
      <c r="AD1689" s="1">
        <v>1017</v>
      </c>
      <c r="AK1689" s="1">
        <v>0</v>
      </c>
      <c r="AL1689" s="1">
        <v>0</v>
      </c>
      <c r="AM1689" s="1">
        <v>0</v>
      </c>
      <c r="AO1689" s="1">
        <v>0</v>
      </c>
      <c r="AQ1689" s="1">
        <v>0</v>
      </c>
      <c r="AT1689" s="1">
        <v>0</v>
      </c>
      <c r="AV1689" s="1">
        <v>0</v>
      </c>
      <c r="AW1689" s="1">
        <v>0</v>
      </c>
      <c r="AX1689" s="1">
        <v>0</v>
      </c>
      <c r="AY1689" s="1" t="s">
        <v>79</v>
      </c>
      <c r="AZ1689" s="1" t="s">
        <v>3421</v>
      </c>
      <c r="BD1689" s="1">
        <v>0</v>
      </c>
      <c r="BF1689" s="1">
        <v>0</v>
      </c>
      <c r="BH1689" s="1">
        <v>0</v>
      </c>
      <c r="BI1689" s="1">
        <v>0</v>
      </c>
      <c r="BL1689" s="1" t="s">
        <v>641</v>
      </c>
      <c r="BM1689" s="1" t="s">
        <v>79</v>
      </c>
      <c r="BO1689" s="1" t="s">
        <v>3398</v>
      </c>
      <c r="BP1689" s="1">
        <v>0</v>
      </c>
      <c r="BQ1689" s="1">
        <v>0</v>
      </c>
      <c r="BR1689" s="2">
        <v>1769942</v>
      </c>
      <c r="BS1689" s="2">
        <v>524409</v>
      </c>
      <c r="BT1689" s="1" t="s">
        <v>1154</v>
      </c>
      <c r="BU1689" s="1" t="s">
        <v>1541</v>
      </c>
      <c r="BV1689" s="1" t="s">
        <v>1127</v>
      </c>
      <c r="BW1689" s="1">
        <v>0</v>
      </c>
      <c r="BX1689" s="1">
        <v>4</v>
      </c>
    </row>
    <row r="1690" spans="1:76" x14ac:dyDescent="0.25">
      <c r="A1690" s="1">
        <v>1689</v>
      </c>
      <c r="B1690" s="1" t="s">
        <v>3423</v>
      </c>
      <c r="C1690" s="1" t="s">
        <v>3420</v>
      </c>
      <c r="D1690" s="1" t="s">
        <v>641</v>
      </c>
      <c r="E1690" s="1" t="s">
        <v>3353</v>
      </c>
      <c r="F1690" s="1">
        <v>2008</v>
      </c>
      <c r="G1690" s="1">
        <v>4</v>
      </c>
      <c r="H1690" s="1">
        <v>30</v>
      </c>
      <c r="I1690" s="1">
        <v>1514</v>
      </c>
      <c r="J1690" s="1" t="s">
        <v>3416</v>
      </c>
      <c r="K1690" s="1">
        <v>11</v>
      </c>
      <c r="L1690" s="1">
        <v>83</v>
      </c>
      <c r="M1690" s="1">
        <v>616331</v>
      </c>
      <c r="N1690" s="1">
        <v>5452716</v>
      </c>
      <c r="O1690" s="1">
        <v>1769951</v>
      </c>
      <c r="P1690" s="1">
        <v>524387</v>
      </c>
      <c r="Q1690" s="1" t="s">
        <v>78</v>
      </c>
      <c r="R1690" s="1" t="s">
        <v>104</v>
      </c>
      <c r="S1690" s="1" t="s">
        <v>104</v>
      </c>
      <c r="T1690" s="1">
        <v>1</v>
      </c>
      <c r="U1690" s="1">
        <v>0</v>
      </c>
      <c r="V1690" s="1">
        <v>0</v>
      </c>
      <c r="Y1690" s="1">
        <v>0</v>
      </c>
      <c r="Z1690" s="1">
        <v>0</v>
      </c>
      <c r="AA1690" s="1">
        <v>0</v>
      </c>
      <c r="AB1690" s="1">
        <v>0</v>
      </c>
      <c r="AC1690" s="1">
        <v>0</v>
      </c>
      <c r="AD1690" s="1">
        <v>1013</v>
      </c>
      <c r="AK1690" s="1">
        <v>0</v>
      </c>
      <c r="AL1690" s="1">
        <v>0</v>
      </c>
      <c r="AM1690" s="1">
        <v>0</v>
      </c>
      <c r="AO1690" s="1">
        <v>0</v>
      </c>
      <c r="AQ1690" s="1">
        <v>0</v>
      </c>
      <c r="AT1690" s="1">
        <v>0</v>
      </c>
      <c r="AV1690" s="1">
        <v>0</v>
      </c>
      <c r="AW1690" s="1">
        <v>0</v>
      </c>
      <c r="AX1690" s="1">
        <v>0</v>
      </c>
      <c r="AY1690" s="1" t="s">
        <v>79</v>
      </c>
      <c r="AZ1690" s="1" t="s">
        <v>3421</v>
      </c>
      <c r="BD1690" s="1">
        <v>0</v>
      </c>
      <c r="BF1690" s="1">
        <v>0</v>
      </c>
      <c r="BH1690" s="1">
        <v>0</v>
      </c>
      <c r="BI1690" s="1">
        <v>0</v>
      </c>
      <c r="BL1690" s="1" t="s">
        <v>641</v>
      </c>
      <c r="BM1690" s="1" t="s">
        <v>79</v>
      </c>
      <c r="BO1690" s="1" t="s">
        <v>3398</v>
      </c>
      <c r="BP1690" s="1">
        <v>0</v>
      </c>
      <c r="BQ1690" s="1">
        <v>0</v>
      </c>
      <c r="BR1690" s="2">
        <v>1769951</v>
      </c>
      <c r="BS1690" s="2">
        <v>524387</v>
      </c>
      <c r="BT1690" s="1" t="s">
        <v>1154</v>
      </c>
      <c r="BU1690" s="1" t="s">
        <v>1541</v>
      </c>
      <c r="BV1690" s="1" t="s">
        <v>1127</v>
      </c>
      <c r="BW1690" s="1">
        <v>0</v>
      </c>
      <c r="BX1690" s="1">
        <v>5</v>
      </c>
    </row>
    <row r="1691" spans="1:76" x14ac:dyDescent="0.25">
      <c r="A1691" s="1">
        <v>1690</v>
      </c>
      <c r="B1691" s="1" t="s">
        <v>1612</v>
      </c>
      <c r="C1691" s="1" t="s">
        <v>1551</v>
      </c>
      <c r="D1691" s="1" t="s">
        <v>641</v>
      </c>
      <c r="E1691" s="1" t="s">
        <v>3316</v>
      </c>
      <c r="F1691" s="1">
        <v>2008</v>
      </c>
      <c r="G1691" s="1">
        <v>5</v>
      </c>
      <c r="H1691" s="1">
        <v>1</v>
      </c>
      <c r="I1691" s="1">
        <v>828</v>
      </c>
      <c r="J1691" s="1" t="s">
        <v>3416</v>
      </c>
      <c r="K1691" s="1">
        <v>11</v>
      </c>
      <c r="L1691" s="1">
        <v>83</v>
      </c>
      <c r="M1691" s="1">
        <v>626498</v>
      </c>
      <c r="N1691" s="1">
        <v>5430526</v>
      </c>
      <c r="O1691" s="1">
        <v>1782891</v>
      </c>
      <c r="P1691" s="1">
        <v>503707</v>
      </c>
      <c r="Q1691" s="1" t="s">
        <v>78</v>
      </c>
      <c r="R1691" s="1" t="s">
        <v>79</v>
      </c>
      <c r="S1691" s="1" t="s">
        <v>8080</v>
      </c>
      <c r="T1691" s="1">
        <v>1</v>
      </c>
      <c r="U1691" s="1">
        <v>1</v>
      </c>
      <c r="V1691" s="1">
        <v>0</v>
      </c>
      <c r="Y1691" s="1">
        <v>0</v>
      </c>
      <c r="Z1691" s="1">
        <v>0</v>
      </c>
      <c r="AA1691" s="1">
        <v>0</v>
      </c>
      <c r="AB1691" s="1">
        <v>0</v>
      </c>
      <c r="AC1691" s="1">
        <v>0</v>
      </c>
      <c r="AD1691" s="1">
        <v>925</v>
      </c>
      <c r="AK1691" s="1">
        <v>0</v>
      </c>
      <c r="AL1691" s="1">
        <v>0</v>
      </c>
      <c r="AM1691" s="1">
        <v>0</v>
      </c>
      <c r="AO1691" s="1">
        <v>0</v>
      </c>
      <c r="AQ1691" s="1">
        <v>0</v>
      </c>
      <c r="AT1691" s="1">
        <v>0</v>
      </c>
      <c r="AV1691" s="1">
        <v>0</v>
      </c>
      <c r="AW1691" s="1">
        <v>0</v>
      </c>
      <c r="AX1691" s="1">
        <v>0</v>
      </c>
      <c r="AY1691" s="1" t="s">
        <v>79</v>
      </c>
      <c r="AZ1691" s="1" t="s">
        <v>3424</v>
      </c>
      <c r="BD1691" s="1">
        <v>0</v>
      </c>
      <c r="BF1691" s="1">
        <v>0</v>
      </c>
      <c r="BH1691" s="1">
        <v>0</v>
      </c>
      <c r="BI1691" s="1">
        <v>0</v>
      </c>
      <c r="BK1691" s="1" t="s">
        <v>1611</v>
      </c>
      <c r="BL1691" s="1" t="s">
        <v>641</v>
      </c>
      <c r="BM1691" s="1" t="s">
        <v>79</v>
      </c>
      <c r="BO1691" s="1" t="s">
        <v>1619</v>
      </c>
      <c r="BP1691" s="1">
        <v>0</v>
      </c>
      <c r="BQ1691" s="1">
        <v>0</v>
      </c>
      <c r="BR1691" s="2">
        <v>1782891</v>
      </c>
      <c r="BS1691" s="2">
        <v>503707</v>
      </c>
      <c r="BT1691" s="1" t="s">
        <v>1154</v>
      </c>
      <c r="BU1691" s="1" t="s">
        <v>1541</v>
      </c>
      <c r="BV1691" s="1" t="s">
        <v>1127</v>
      </c>
      <c r="BW1691" s="1">
        <v>0</v>
      </c>
      <c r="BX1691" s="1">
        <v>4</v>
      </c>
    </row>
    <row r="1692" spans="1:76" x14ac:dyDescent="0.25">
      <c r="A1692" s="1">
        <v>1691</v>
      </c>
      <c r="B1692" s="1" t="s">
        <v>3425</v>
      </c>
      <c r="C1692" s="1" t="s">
        <v>1543</v>
      </c>
      <c r="D1692" s="1" t="s">
        <v>641</v>
      </c>
      <c r="E1692" s="1" t="s">
        <v>3316</v>
      </c>
      <c r="F1692" s="1">
        <v>2008</v>
      </c>
      <c r="G1692" s="1">
        <v>5</v>
      </c>
      <c r="H1692" s="1">
        <v>1</v>
      </c>
      <c r="I1692" s="1">
        <v>926</v>
      </c>
      <c r="J1692" s="1" t="s">
        <v>3416</v>
      </c>
      <c r="K1692" s="1">
        <v>11</v>
      </c>
      <c r="L1692" s="1">
        <v>83</v>
      </c>
      <c r="M1692" s="1">
        <v>625595</v>
      </c>
      <c r="N1692" s="1">
        <v>5428955</v>
      </c>
      <c r="O1692" s="1">
        <v>1782196</v>
      </c>
      <c r="P1692" s="1">
        <v>502034</v>
      </c>
      <c r="Q1692" s="1" t="s">
        <v>78</v>
      </c>
      <c r="R1692" s="1" t="s">
        <v>156</v>
      </c>
      <c r="S1692" s="1" t="s">
        <v>156</v>
      </c>
      <c r="T1692" s="1">
        <v>0</v>
      </c>
      <c r="U1692" s="1">
        <v>0</v>
      </c>
      <c r="V1692" s="1">
        <v>1</v>
      </c>
      <c r="Y1692" s="1">
        <v>0</v>
      </c>
      <c r="Z1692" s="1">
        <v>0</v>
      </c>
      <c r="AA1692" s="1">
        <v>0</v>
      </c>
      <c r="AB1692" s="1">
        <v>0</v>
      </c>
      <c r="AC1692" s="1">
        <v>0</v>
      </c>
      <c r="AD1692" s="1">
        <v>1218</v>
      </c>
      <c r="AK1692" s="1">
        <v>0</v>
      </c>
      <c r="AL1692" s="1">
        <v>0</v>
      </c>
      <c r="AM1692" s="1">
        <v>0</v>
      </c>
      <c r="AO1692" s="1">
        <v>0</v>
      </c>
      <c r="AQ1692" s="1">
        <v>0</v>
      </c>
      <c r="AT1692" s="1">
        <v>0</v>
      </c>
      <c r="AV1692" s="1">
        <v>0</v>
      </c>
      <c r="AW1692" s="1">
        <v>0</v>
      </c>
      <c r="AX1692" s="1">
        <v>0</v>
      </c>
      <c r="AY1692" s="1" t="s">
        <v>79</v>
      </c>
      <c r="AZ1692" s="1" t="s">
        <v>3426</v>
      </c>
      <c r="BD1692" s="1">
        <v>0</v>
      </c>
      <c r="BF1692" s="1">
        <v>0</v>
      </c>
      <c r="BH1692" s="1">
        <v>0</v>
      </c>
      <c r="BI1692" s="1">
        <v>0</v>
      </c>
      <c r="BL1692" s="1" t="s">
        <v>641</v>
      </c>
      <c r="BM1692" s="1" t="s">
        <v>79</v>
      </c>
      <c r="BO1692" s="1" t="s">
        <v>1545</v>
      </c>
      <c r="BP1692" s="1">
        <v>0</v>
      </c>
      <c r="BQ1692" s="1">
        <v>0</v>
      </c>
      <c r="BR1692" s="2">
        <v>1782196</v>
      </c>
      <c r="BS1692" s="2">
        <v>502034</v>
      </c>
      <c r="BT1692" s="1" t="s">
        <v>647</v>
      </c>
      <c r="BU1692" s="1" t="s">
        <v>1541</v>
      </c>
      <c r="BV1692" s="1" t="s">
        <v>1127</v>
      </c>
      <c r="BW1692" s="1">
        <v>0</v>
      </c>
      <c r="BX1692" s="1">
        <v>4</v>
      </c>
    </row>
    <row r="1693" spans="1:76" x14ac:dyDescent="0.25">
      <c r="A1693" s="1">
        <v>1692</v>
      </c>
      <c r="B1693" s="1" t="s">
        <v>3427</v>
      </c>
      <c r="C1693" s="1" t="s">
        <v>86</v>
      </c>
      <c r="D1693" s="1" t="s">
        <v>641</v>
      </c>
      <c r="E1693" s="1" t="s">
        <v>3360</v>
      </c>
      <c r="F1693" s="1">
        <v>2008</v>
      </c>
      <c r="G1693" s="1">
        <v>5</v>
      </c>
      <c r="H1693" s="1">
        <v>1</v>
      </c>
      <c r="I1693" s="1">
        <v>1152</v>
      </c>
      <c r="J1693" s="1" t="s">
        <v>1578</v>
      </c>
      <c r="K1693" s="1">
        <v>11</v>
      </c>
      <c r="L1693" s="1">
        <v>83</v>
      </c>
      <c r="M1693" s="1">
        <v>580116</v>
      </c>
      <c r="N1693" s="1">
        <v>5480261</v>
      </c>
      <c r="O1693" s="1">
        <v>1730472</v>
      </c>
      <c r="P1693" s="1">
        <v>547049</v>
      </c>
      <c r="Q1693" s="1" t="s">
        <v>78</v>
      </c>
      <c r="R1693" s="1" t="s">
        <v>104</v>
      </c>
      <c r="S1693" s="1" t="s">
        <v>104</v>
      </c>
      <c r="T1693" s="1">
        <v>0</v>
      </c>
      <c r="U1693" s="1">
        <v>1</v>
      </c>
      <c r="V1693" s="1">
        <v>0</v>
      </c>
      <c r="Y1693" s="1">
        <v>0</v>
      </c>
      <c r="Z1693" s="1">
        <v>0</v>
      </c>
      <c r="AA1693" s="1">
        <v>0</v>
      </c>
      <c r="AB1693" s="1">
        <v>0</v>
      </c>
      <c r="AC1693" s="1">
        <v>0</v>
      </c>
      <c r="AD1693" s="1">
        <v>1271</v>
      </c>
      <c r="AK1693" s="1">
        <v>0</v>
      </c>
      <c r="AL1693" s="1">
        <v>0</v>
      </c>
      <c r="AM1693" s="1">
        <v>0</v>
      </c>
      <c r="AO1693" s="1">
        <v>0</v>
      </c>
      <c r="AQ1693" s="1">
        <v>0</v>
      </c>
      <c r="AT1693" s="1">
        <v>0</v>
      </c>
      <c r="AV1693" s="1">
        <v>0</v>
      </c>
      <c r="AW1693" s="1">
        <v>0</v>
      </c>
      <c r="AX1693" s="1">
        <v>0</v>
      </c>
      <c r="AY1693" s="1" t="s">
        <v>86</v>
      </c>
      <c r="BD1693" s="1">
        <v>0</v>
      </c>
      <c r="BF1693" s="1">
        <v>0</v>
      </c>
      <c r="BH1693" s="1">
        <v>0</v>
      </c>
      <c r="BI1693" s="1">
        <v>0</v>
      </c>
      <c r="BL1693" s="1" t="s">
        <v>641</v>
      </c>
      <c r="BM1693" s="1" t="s">
        <v>191</v>
      </c>
      <c r="BO1693" s="1" t="s">
        <v>1527</v>
      </c>
      <c r="BP1693" s="1">
        <v>0</v>
      </c>
      <c r="BQ1693" s="1">
        <v>0</v>
      </c>
      <c r="BR1693" s="2">
        <v>1730472</v>
      </c>
      <c r="BS1693" s="2">
        <v>547049</v>
      </c>
      <c r="BT1693" s="1" t="s">
        <v>647</v>
      </c>
      <c r="BU1693" s="1" t="s">
        <v>648</v>
      </c>
      <c r="BV1693" s="1" t="s">
        <v>1127</v>
      </c>
      <c r="BW1693" s="1">
        <v>0</v>
      </c>
      <c r="BX1693" s="1">
        <v>5</v>
      </c>
    </row>
    <row r="1694" spans="1:76" x14ac:dyDescent="0.25">
      <c r="A1694" s="1">
        <v>1693</v>
      </c>
      <c r="B1694" s="1" t="s">
        <v>3428</v>
      </c>
      <c r="C1694" s="1" t="s">
        <v>86</v>
      </c>
      <c r="D1694" s="1" t="s">
        <v>641</v>
      </c>
      <c r="E1694" s="1" t="s">
        <v>3360</v>
      </c>
      <c r="F1694" s="1">
        <v>2008</v>
      </c>
      <c r="G1694" s="1">
        <v>5</v>
      </c>
      <c r="H1694" s="1">
        <v>1</v>
      </c>
      <c r="I1694" s="1">
        <v>1152</v>
      </c>
      <c r="J1694" s="1" t="s">
        <v>2581</v>
      </c>
      <c r="K1694" s="1">
        <v>11</v>
      </c>
      <c r="L1694" s="1">
        <v>83</v>
      </c>
      <c r="M1694" s="1">
        <v>580140</v>
      </c>
      <c r="N1694" s="1">
        <v>5480234</v>
      </c>
      <c r="O1694" s="1">
        <v>1730499</v>
      </c>
      <c r="P1694" s="1">
        <v>547026</v>
      </c>
      <c r="Q1694" s="1" t="s">
        <v>78</v>
      </c>
      <c r="R1694" s="1" t="s">
        <v>104</v>
      </c>
      <c r="S1694" s="1" t="s">
        <v>104</v>
      </c>
      <c r="T1694" s="1">
        <v>0</v>
      </c>
      <c r="U1694" s="1">
        <v>1</v>
      </c>
      <c r="V1694" s="1">
        <v>0</v>
      </c>
      <c r="Y1694" s="1">
        <v>0</v>
      </c>
      <c r="Z1694" s="1">
        <v>0</v>
      </c>
      <c r="AA1694" s="1">
        <v>0</v>
      </c>
      <c r="AB1694" s="1">
        <v>0</v>
      </c>
      <c r="AC1694" s="1">
        <v>0</v>
      </c>
      <c r="AD1694" s="1">
        <v>1275</v>
      </c>
      <c r="AK1694" s="1">
        <v>0</v>
      </c>
      <c r="AL1694" s="1">
        <v>0</v>
      </c>
      <c r="AM1694" s="1">
        <v>0</v>
      </c>
      <c r="AO1694" s="1">
        <v>0</v>
      </c>
      <c r="AQ1694" s="1">
        <v>0</v>
      </c>
      <c r="AT1694" s="1">
        <v>0</v>
      </c>
      <c r="AV1694" s="1">
        <v>0</v>
      </c>
      <c r="AW1694" s="1">
        <v>0</v>
      </c>
      <c r="AX1694" s="1">
        <v>0</v>
      </c>
      <c r="AY1694" s="1" t="s">
        <v>86</v>
      </c>
      <c r="BD1694" s="1">
        <v>0</v>
      </c>
      <c r="BF1694" s="1">
        <v>0</v>
      </c>
      <c r="BH1694" s="1">
        <v>0</v>
      </c>
      <c r="BI1694" s="1">
        <v>0</v>
      </c>
      <c r="BL1694" s="1" t="s">
        <v>641</v>
      </c>
      <c r="BM1694" s="1" t="s">
        <v>191</v>
      </c>
      <c r="BO1694" s="1" t="s">
        <v>1527</v>
      </c>
      <c r="BP1694" s="1">
        <v>0</v>
      </c>
      <c r="BQ1694" s="1">
        <v>0</v>
      </c>
      <c r="BR1694" s="2">
        <v>1730499</v>
      </c>
      <c r="BS1694" s="2">
        <v>547026</v>
      </c>
      <c r="BT1694" s="1" t="s">
        <v>647</v>
      </c>
      <c r="BU1694" s="1" t="s">
        <v>648</v>
      </c>
      <c r="BV1694" s="1" t="s">
        <v>1127</v>
      </c>
      <c r="BW1694" s="1">
        <v>0</v>
      </c>
      <c r="BX1694" s="1">
        <v>4</v>
      </c>
    </row>
    <row r="1695" spans="1:76" x14ac:dyDescent="0.25">
      <c r="A1695" s="1">
        <v>1694</v>
      </c>
      <c r="B1695" s="1" t="s">
        <v>3429</v>
      </c>
      <c r="C1695" s="1" t="s">
        <v>1534</v>
      </c>
      <c r="D1695" s="1" t="s">
        <v>641</v>
      </c>
      <c r="E1695" s="1" t="s">
        <v>3360</v>
      </c>
      <c r="F1695" s="1">
        <v>2008</v>
      </c>
      <c r="G1695" s="1">
        <v>5</v>
      </c>
      <c r="H1695" s="1">
        <v>1</v>
      </c>
      <c r="I1695" s="1">
        <v>1152</v>
      </c>
      <c r="J1695" s="1" t="s">
        <v>2581</v>
      </c>
      <c r="K1695" s="1">
        <v>11</v>
      </c>
      <c r="L1695" s="1">
        <v>83</v>
      </c>
      <c r="M1695" s="1">
        <v>580342</v>
      </c>
      <c r="N1695" s="1">
        <v>5480784</v>
      </c>
      <c r="O1695" s="1">
        <v>1730630</v>
      </c>
      <c r="P1695" s="1">
        <v>547597</v>
      </c>
      <c r="Q1695" s="1" t="s">
        <v>78</v>
      </c>
      <c r="R1695" s="1" t="s">
        <v>104</v>
      </c>
      <c r="S1695" s="1" t="s">
        <v>104</v>
      </c>
      <c r="T1695" s="1">
        <v>0</v>
      </c>
      <c r="U1695" s="1">
        <v>1</v>
      </c>
      <c r="V1695" s="1">
        <v>0</v>
      </c>
      <c r="Y1695" s="1">
        <v>0</v>
      </c>
      <c r="Z1695" s="1">
        <v>0</v>
      </c>
      <c r="AA1695" s="1">
        <v>0</v>
      </c>
      <c r="AB1695" s="1">
        <v>0</v>
      </c>
      <c r="AC1695" s="1">
        <v>0</v>
      </c>
      <c r="AD1695" s="1">
        <v>1297</v>
      </c>
      <c r="AK1695" s="1">
        <v>0</v>
      </c>
      <c r="AL1695" s="1">
        <v>0</v>
      </c>
      <c r="AM1695" s="1">
        <v>0</v>
      </c>
      <c r="AO1695" s="1">
        <v>0</v>
      </c>
      <c r="AQ1695" s="1">
        <v>0</v>
      </c>
      <c r="AT1695" s="1">
        <v>0</v>
      </c>
      <c r="AV1695" s="1">
        <v>0</v>
      </c>
      <c r="AW1695" s="1">
        <v>0</v>
      </c>
      <c r="AX1695" s="1">
        <v>0</v>
      </c>
      <c r="AY1695" s="1" t="s">
        <v>79</v>
      </c>
      <c r="AZ1695" s="1" t="s">
        <v>3430</v>
      </c>
      <c r="BD1695" s="1">
        <v>0</v>
      </c>
      <c r="BF1695" s="1">
        <v>0</v>
      </c>
      <c r="BH1695" s="1">
        <v>0</v>
      </c>
      <c r="BI1695" s="1">
        <v>0</v>
      </c>
      <c r="BL1695" s="1" t="s">
        <v>641</v>
      </c>
      <c r="BM1695" s="1" t="s">
        <v>79</v>
      </c>
      <c r="BO1695" s="1" t="s">
        <v>1527</v>
      </c>
      <c r="BP1695" s="1">
        <v>0</v>
      </c>
      <c r="BQ1695" s="1">
        <v>0</v>
      </c>
      <c r="BR1695" s="2">
        <v>1730630</v>
      </c>
      <c r="BS1695" s="2">
        <v>547597</v>
      </c>
      <c r="BT1695" s="1" t="s">
        <v>647</v>
      </c>
      <c r="BU1695" s="1" t="s">
        <v>648</v>
      </c>
      <c r="BV1695" s="1" t="s">
        <v>1127</v>
      </c>
      <c r="BW1695" s="1">
        <v>0</v>
      </c>
      <c r="BX1695" s="1">
        <v>4</v>
      </c>
    </row>
    <row r="1696" spans="1:76" x14ac:dyDescent="0.25">
      <c r="A1696" s="1">
        <v>1695</v>
      </c>
      <c r="B1696" s="1" t="s">
        <v>1583</v>
      </c>
      <c r="C1696" s="1" t="s">
        <v>1534</v>
      </c>
      <c r="D1696" s="1" t="s">
        <v>641</v>
      </c>
      <c r="E1696" s="1" t="s">
        <v>3360</v>
      </c>
      <c r="F1696" s="1">
        <v>2008</v>
      </c>
      <c r="G1696" s="1">
        <v>5</v>
      </c>
      <c r="H1696" s="1">
        <v>1</v>
      </c>
      <c r="I1696" s="1">
        <v>1226</v>
      </c>
      <c r="J1696" s="1" t="s">
        <v>1578</v>
      </c>
      <c r="K1696" s="1">
        <v>11</v>
      </c>
      <c r="L1696" s="1">
        <v>83</v>
      </c>
      <c r="M1696" s="1">
        <v>580347</v>
      </c>
      <c r="N1696" s="1">
        <v>5480764</v>
      </c>
      <c r="O1696" s="1">
        <v>1730637</v>
      </c>
      <c r="P1696" s="1">
        <v>547578</v>
      </c>
      <c r="Q1696" s="1" t="s">
        <v>78</v>
      </c>
      <c r="R1696" s="1" t="s">
        <v>79</v>
      </c>
      <c r="S1696" s="1" t="s">
        <v>79</v>
      </c>
      <c r="T1696" s="1">
        <v>1</v>
      </c>
      <c r="U1696" s="1">
        <v>1</v>
      </c>
      <c r="V1696" s="1">
        <v>0</v>
      </c>
      <c r="Y1696" s="1">
        <v>0</v>
      </c>
      <c r="Z1696" s="1">
        <v>0</v>
      </c>
      <c r="AA1696" s="1">
        <v>0</v>
      </c>
      <c r="AB1696" s="1">
        <v>0</v>
      </c>
      <c r="AC1696" s="1">
        <v>0</v>
      </c>
      <c r="AD1696" s="1">
        <v>1297</v>
      </c>
      <c r="AK1696" s="1">
        <v>0</v>
      </c>
      <c r="AL1696" s="1">
        <v>0</v>
      </c>
      <c r="AM1696" s="1">
        <v>0</v>
      </c>
      <c r="AO1696" s="1">
        <v>0</v>
      </c>
      <c r="AQ1696" s="1">
        <v>0</v>
      </c>
      <c r="AT1696" s="1">
        <v>0</v>
      </c>
      <c r="AV1696" s="1">
        <v>0</v>
      </c>
      <c r="AW1696" s="1">
        <v>0</v>
      </c>
      <c r="AX1696" s="1">
        <v>0</v>
      </c>
      <c r="AY1696" s="1" t="s">
        <v>79</v>
      </c>
      <c r="AZ1696" s="1" t="s">
        <v>3431</v>
      </c>
      <c r="BD1696" s="1">
        <v>0</v>
      </c>
      <c r="BF1696" s="1">
        <v>0</v>
      </c>
      <c r="BH1696" s="1">
        <v>0</v>
      </c>
      <c r="BI1696" s="1">
        <v>0</v>
      </c>
      <c r="BK1696" s="1" t="s">
        <v>1611</v>
      </c>
      <c r="BL1696" s="1" t="s">
        <v>641</v>
      </c>
      <c r="BM1696" s="1" t="s">
        <v>79</v>
      </c>
      <c r="BO1696" s="1" t="s">
        <v>1527</v>
      </c>
      <c r="BP1696" s="1">
        <v>0</v>
      </c>
      <c r="BQ1696" s="1">
        <v>0</v>
      </c>
      <c r="BR1696" s="2">
        <v>1730637</v>
      </c>
      <c r="BS1696" s="2">
        <v>547578</v>
      </c>
      <c r="BT1696" s="1" t="s">
        <v>647</v>
      </c>
      <c r="BU1696" s="1" t="s">
        <v>648</v>
      </c>
      <c r="BV1696" s="1" t="s">
        <v>1127</v>
      </c>
      <c r="BW1696" s="1">
        <v>0</v>
      </c>
      <c r="BX1696" s="1">
        <v>4</v>
      </c>
    </row>
    <row r="1697" spans="1:76" x14ac:dyDescent="0.25">
      <c r="A1697" s="1">
        <v>1696</v>
      </c>
      <c r="B1697" s="1" t="s">
        <v>3432</v>
      </c>
      <c r="C1697" s="1" t="s">
        <v>86</v>
      </c>
      <c r="D1697" s="1" t="s">
        <v>641</v>
      </c>
      <c r="E1697" s="1" t="s">
        <v>3316</v>
      </c>
      <c r="F1697" s="1">
        <v>2008</v>
      </c>
      <c r="G1697" s="1">
        <v>5</v>
      </c>
      <c r="H1697" s="1">
        <v>2</v>
      </c>
      <c r="I1697" s="1">
        <v>1309</v>
      </c>
      <c r="J1697" s="1" t="s">
        <v>3361</v>
      </c>
      <c r="K1697" s="1">
        <v>11</v>
      </c>
      <c r="L1697" s="1">
        <v>83</v>
      </c>
      <c r="M1697" s="1">
        <v>625437</v>
      </c>
      <c r="N1697" s="1">
        <v>5433391</v>
      </c>
      <c r="O1697" s="1">
        <v>1781470</v>
      </c>
      <c r="P1697" s="1">
        <v>506409</v>
      </c>
      <c r="Q1697" s="1" t="s">
        <v>78</v>
      </c>
      <c r="R1697" s="1" t="s">
        <v>164</v>
      </c>
      <c r="S1697" s="1" t="s">
        <v>164</v>
      </c>
      <c r="T1697" s="1">
        <v>0</v>
      </c>
      <c r="U1697" s="1">
        <v>0</v>
      </c>
      <c r="V1697" s="1">
        <v>1</v>
      </c>
      <c r="Y1697" s="1">
        <v>0</v>
      </c>
      <c r="Z1697" s="1">
        <v>0</v>
      </c>
      <c r="AA1697" s="1">
        <v>0</v>
      </c>
      <c r="AB1697" s="1">
        <v>0</v>
      </c>
      <c r="AC1697" s="1">
        <v>0</v>
      </c>
      <c r="AD1697" s="1">
        <v>940</v>
      </c>
      <c r="AK1697" s="1">
        <v>0</v>
      </c>
      <c r="AL1697" s="1">
        <v>0</v>
      </c>
      <c r="AM1697" s="1">
        <v>0</v>
      </c>
      <c r="AO1697" s="1">
        <v>0</v>
      </c>
      <c r="AQ1697" s="1">
        <v>0</v>
      </c>
      <c r="AT1697" s="1">
        <v>0</v>
      </c>
      <c r="AV1697" s="1">
        <v>0</v>
      </c>
      <c r="AW1697" s="1">
        <v>0</v>
      </c>
      <c r="AX1697" s="1">
        <v>0</v>
      </c>
      <c r="AY1697" s="1" t="s">
        <v>86</v>
      </c>
      <c r="BD1697" s="1">
        <v>0</v>
      </c>
      <c r="BF1697" s="1">
        <v>0</v>
      </c>
      <c r="BH1697" s="1">
        <v>0</v>
      </c>
      <c r="BI1697" s="1">
        <v>0</v>
      </c>
      <c r="BL1697" s="1" t="s">
        <v>641</v>
      </c>
      <c r="BM1697" s="1" t="s">
        <v>191</v>
      </c>
      <c r="BP1697" s="1">
        <v>0</v>
      </c>
      <c r="BQ1697" s="1">
        <v>0</v>
      </c>
      <c r="BR1697" s="2">
        <v>1781470</v>
      </c>
      <c r="BS1697" s="2">
        <v>506409</v>
      </c>
      <c r="BT1697" s="1" t="s">
        <v>1154</v>
      </c>
      <c r="BU1697" s="1" t="s">
        <v>1541</v>
      </c>
      <c r="BW1697" s="1">
        <v>0</v>
      </c>
      <c r="BX1697" s="1">
        <v>4</v>
      </c>
    </row>
    <row r="1698" spans="1:76" x14ac:dyDescent="0.25">
      <c r="A1698" s="1">
        <v>1697</v>
      </c>
      <c r="B1698" s="1" t="s">
        <v>3433</v>
      </c>
      <c r="C1698" s="1" t="s">
        <v>86</v>
      </c>
      <c r="D1698" s="1" t="s">
        <v>641</v>
      </c>
      <c r="E1698" s="1" t="s">
        <v>3316</v>
      </c>
      <c r="F1698" s="1">
        <v>2008</v>
      </c>
      <c r="G1698" s="1">
        <v>5</v>
      </c>
      <c r="H1698" s="1">
        <v>2</v>
      </c>
      <c r="I1698" s="1">
        <v>1358</v>
      </c>
      <c r="J1698" s="1" t="s">
        <v>3361</v>
      </c>
      <c r="K1698" s="1">
        <v>11</v>
      </c>
      <c r="L1698" s="1">
        <v>83</v>
      </c>
      <c r="M1698" s="1">
        <v>625315</v>
      </c>
      <c r="N1698" s="1">
        <v>5433431</v>
      </c>
      <c r="O1698" s="1">
        <v>1781344</v>
      </c>
      <c r="P1698" s="1">
        <v>506432</v>
      </c>
      <c r="Q1698" s="1" t="s">
        <v>78</v>
      </c>
      <c r="R1698" s="1" t="s">
        <v>104</v>
      </c>
      <c r="S1698" s="1" t="s">
        <v>104</v>
      </c>
      <c r="T1698" s="1">
        <v>1</v>
      </c>
      <c r="U1698" s="1">
        <v>0</v>
      </c>
      <c r="V1698" s="1">
        <v>0</v>
      </c>
      <c r="Y1698" s="1">
        <v>0</v>
      </c>
      <c r="Z1698" s="1">
        <v>0</v>
      </c>
      <c r="AA1698" s="1">
        <v>0</v>
      </c>
      <c r="AB1698" s="1">
        <v>0</v>
      </c>
      <c r="AC1698" s="1">
        <v>0</v>
      </c>
      <c r="AD1698" s="1">
        <v>948</v>
      </c>
      <c r="AK1698" s="1">
        <v>0</v>
      </c>
      <c r="AL1698" s="1">
        <v>0</v>
      </c>
      <c r="AM1698" s="1">
        <v>0</v>
      </c>
      <c r="AO1698" s="1">
        <v>0</v>
      </c>
      <c r="AQ1698" s="1">
        <v>0</v>
      </c>
      <c r="AT1698" s="1">
        <v>0</v>
      </c>
      <c r="AV1698" s="1">
        <v>0</v>
      </c>
      <c r="AW1698" s="1">
        <v>0</v>
      </c>
      <c r="AX1698" s="1">
        <v>0</v>
      </c>
      <c r="AY1698" s="1" t="s">
        <v>86</v>
      </c>
      <c r="AZ1698" s="1" t="s">
        <v>3434</v>
      </c>
      <c r="BD1698" s="1">
        <v>0</v>
      </c>
      <c r="BF1698" s="1">
        <v>0</v>
      </c>
      <c r="BH1698" s="1">
        <v>0</v>
      </c>
      <c r="BI1698" s="1">
        <v>0</v>
      </c>
      <c r="BL1698" s="1" t="s">
        <v>641</v>
      </c>
      <c r="BM1698" s="1" t="s">
        <v>191</v>
      </c>
      <c r="BP1698" s="1">
        <v>0</v>
      </c>
      <c r="BQ1698" s="1">
        <v>0</v>
      </c>
      <c r="BR1698" s="2">
        <v>1781344</v>
      </c>
      <c r="BS1698" s="2">
        <v>506432</v>
      </c>
      <c r="BT1698" s="1" t="s">
        <v>1154</v>
      </c>
      <c r="BU1698" s="1" t="s">
        <v>1541</v>
      </c>
      <c r="BW1698" s="1">
        <v>0</v>
      </c>
      <c r="BX1698" s="1">
        <v>4</v>
      </c>
    </row>
    <row r="1699" spans="1:76" x14ac:dyDescent="0.25">
      <c r="A1699" s="1">
        <v>1698</v>
      </c>
      <c r="B1699" s="1" t="s">
        <v>3435</v>
      </c>
      <c r="C1699" s="1" t="s">
        <v>86</v>
      </c>
      <c r="D1699" s="1" t="s">
        <v>641</v>
      </c>
      <c r="E1699" s="1" t="s">
        <v>3316</v>
      </c>
      <c r="F1699" s="1">
        <v>2008</v>
      </c>
      <c r="G1699" s="1">
        <v>5</v>
      </c>
      <c r="H1699" s="1">
        <v>2</v>
      </c>
      <c r="I1699" s="1">
        <v>1358</v>
      </c>
      <c r="J1699" s="1" t="s">
        <v>3361</v>
      </c>
      <c r="K1699" s="1">
        <v>11</v>
      </c>
      <c r="L1699" s="1">
        <v>83</v>
      </c>
      <c r="M1699" s="1">
        <v>625462</v>
      </c>
      <c r="N1699" s="1">
        <v>5433462</v>
      </c>
      <c r="O1699" s="1">
        <v>1781486</v>
      </c>
      <c r="P1699" s="1">
        <v>506482</v>
      </c>
      <c r="Q1699" s="1" t="s">
        <v>78</v>
      </c>
      <c r="R1699" s="1" t="s">
        <v>104</v>
      </c>
      <c r="S1699" s="1" t="s">
        <v>104</v>
      </c>
      <c r="T1699" s="1">
        <v>1</v>
      </c>
      <c r="U1699" s="1">
        <v>0</v>
      </c>
      <c r="V1699" s="1">
        <v>0</v>
      </c>
      <c r="Y1699" s="1">
        <v>0</v>
      </c>
      <c r="Z1699" s="1">
        <v>0</v>
      </c>
      <c r="AA1699" s="1">
        <v>0</v>
      </c>
      <c r="AB1699" s="1">
        <v>0</v>
      </c>
      <c r="AC1699" s="1">
        <v>0</v>
      </c>
      <c r="AD1699" s="1">
        <v>946</v>
      </c>
      <c r="AK1699" s="1">
        <v>0</v>
      </c>
      <c r="AL1699" s="1">
        <v>0</v>
      </c>
      <c r="AM1699" s="1">
        <v>0</v>
      </c>
      <c r="AO1699" s="1">
        <v>0</v>
      </c>
      <c r="AQ1699" s="1">
        <v>0</v>
      </c>
      <c r="AT1699" s="1">
        <v>0</v>
      </c>
      <c r="AV1699" s="1">
        <v>0</v>
      </c>
      <c r="AW1699" s="1">
        <v>0</v>
      </c>
      <c r="AX1699" s="1">
        <v>0</v>
      </c>
      <c r="AY1699" s="1" t="s">
        <v>86</v>
      </c>
      <c r="AZ1699" s="1" t="s">
        <v>3436</v>
      </c>
      <c r="BD1699" s="1">
        <v>0</v>
      </c>
      <c r="BF1699" s="1">
        <v>0</v>
      </c>
      <c r="BH1699" s="1">
        <v>0</v>
      </c>
      <c r="BI1699" s="1">
        <v>0</v>
      </c>
      <c r="BL1699" s="1" t="s">
        <v>641</v>
      </c>
      <c r="BM1699" s="1" t="s">
        <v>191</v>
      </c>
      <c r="BP1699" s="1">
        <v>0</v>
      </c>
      <c r="BQ1699" s="1">
        <v>0</v>
      </c>
      <c r="BR1699" s="2">
        <v>1781486</v>
      </c>
      <c r="BS1699" s="2">
        <v>506482</v>
      </c>
      <c r="BT1699" s="1" t="s">
        <v>1154</v>
      </c>
      <c r="BU1699" s="1" t="s">
        <v>1541</v>
      </c>
      <c r="BW1699" s="1">
        <v>0</v>
      </c>
      <c r="BX1699" s="1">
        <v>4</v>
      </c>
    </row>
    <row r="1700" spans="1:76" x14ac:dyDescent="0.25">
      <c r="A1700" s="1">
        <v>1699</v>
      </c>
      <c r="B1700" s="1" t="s">
        <v>3437</v>
      </c>
      <c r="C1700" s="1" t="s">
        <v>3311</v>
      </c>
      <c r="D1700" s="1" t="s">
        <v>641</v>
      </c>
      <c r="E1700" s="1" t="s">
        <v>3302</v>
      </c>
      <c r="F1700" s="1">
        <v>2008</v>
      </c>
      <c r="G1700" s="1">
        <v>5</v>
      </c>
      <c r="H1700" s="1">
        <v>3</v>
      </c>
      <c r="I1700" s="1">
        <v>849</v>
      </c>
      <c r="J1700" s="1" t="s">
        <v>3361</v>
      </c>
      <c r="K1700" s="1">
        <v>11</v>
      </c>
      <c r="L1700" s="1">
        <v>83</v>
      </c>
      <c r="M1700" s="1">
        <v>625669</v>
      </c>
      <c r="N1700" s="1">
        <v>5441745</v>
      </c>
      <c r="O1700" s="1">
        <v>1780630</v>
      </c>
      <c r="P1700" s="1">
        <v>514715</v>
      </c>
      <c r="Q1700" s="1" t="s">
        <v>78</v>
      </c>
      <c r="R1700" s="1" t="s">
        <v>156</v>
      </c>
      <c r="S1700" s="1" t="s">
        <v>156</v>
      </c>
      <c r="T1700" s="1">
        <v>1</v>
      </c>
      <c r="U1700" s="1">
        <v>1</v>
      </c>
      <c r="V1700" s="1">
        <v>0</v>
      </c>
      <c r="Y1700" s="1">
        <v>0</v>
      </c>
      <c r="Z1700" s="1">
        <v>0</v>
      </c>
      <c r="AA1700" s="1">
        <v>0</v>
      </c>
      <c r="AB1700" s="1">
        <v>0</v>
      </c>
      <c r="AC1700" s="1">
        <v>0</v>
      </c>
      <c r="AD1700" s="1">
        <v>872</v>
      </c>
      <c r="AK1700" s="1">
        <v>0</v>
      </c>
      <c r="AL1700" s="1">
        <v>0</v>
      </c>
      <c r="AM1700" s="1">
        <v>0</v>
      </c>
      <c r="AO1700" s="1">
        <v>0</v>
      </c>
      <c r="AQ1700" s="1">
        <v>0</v>
      </c>
      <c r="AT1700" s="1">
        <v>0</v>
      </c>
      <c r="AV1700" s="1">
        <v>0</v>
      </c>
      <c r="AW1700" s="1">
        <v>0</v>
      </c>
      <c r="AX1700" s="1">
        <v>0</v>
      </c>
      <c r="AY1700" s="1" t="s">
        <v>79</v>
      </c>
      <c r="AZ1700" s="1" t="s">
        <v>3438</v>
      </c>
      <c r="BD1700" s="1">
        <v>0</v>
      </c>
      <c r="BF1700" s="1">
        <v>0</v>
      </c>
      <c r="BH1700" s="1">
        <v>0</v>
      </c>
      <c r="BI1700" s="1">
        <v>0</v>
      </c>
      <c r="BL1700" s="1" t="s">
        <v>641</v>
      </c>
      <c r="BM1700" s="1" t="s">
        <v>79</v>
      </c>
      <c r="BP1700" s="1">
        <v>0</v>
      </c>
      <c r="BQ1700" s="1">
        <v>0</v>
      </c>
      <c r="BR1700" s="2">
        <v>1780630</v>
      </c>
      <c r="BS1700" s="2">
        <v>514715</v>
      </c>
      <c r="BT1700" s="1" t="s">
        <v>1154</v>
      </c>
      <c r="BU1700" s="1" t="s">
        <v>1541</v>
      </c>
      <c r="BW1700" s="1">
        <v>0</v>
      </c>
      <c r="BX1700" s="1">
        <v>4</v>
      </c>
    </row>
    <row r="1701" spans="1:76" x14ac:dyDescent="0.25">
      <c r="A1701" s="1">
        <v>1700</v>
      </c>
      <c r="B1701" s="1" t="s">
        <v>3439</v>
      </c>
      <c r="C1701" s="1" t="s">
        <v>3311</v>
      </c>
      <c r="D1701" s="1" t="s">
        <v>641</v>
      </c>
      <c r="E1701" s="1" t="s">
        <v>3302</v>
      </c>
      <c r="F1701" s="1">
        <v>2008</v>
      </c>
      <c r="G1701" s="1">
        <v>5</v>
      </c>
      <c r="H1701" s="1">
        <v>3</v>
      </c>
      <c r="I1701" s="1">
        <v>849</v>
      </c>
      <c r="J1701" s="1" t="s">
        <v>3361</v>
      </c>
      <c r="K1701" s="1">
        <v>11</v>
      </c>
      <c r="L1701" s="1">
        <v>83</v>
      </c>
      <c r="M1701" s="1">
        <v>625034</v>
      </c>
      <c r="N1701" s="1">
        <v>5441745</v>
      </c>
      <c r="O1701" s="1">
        <v>1779999</v>
      </c>
      <c r="P1701" s="1">
        <v>514634</v>
      </c>
      <c r="Q1701" s="1" t="s">
        <v>78</v>
      </c>
      <c r="R1701" s="1" t="s">
        <v>104</v>
      </c>
      <c r="S1701" s="1" t="s">
        <v>104</v>
      </c>
      <c r="T1701" s="1">
        <v>1</v>
      </c>
      <c r="U1701" s="1">
        <v>0</v>
      </c>
      <c r="V1701" s="1">
        <v>0</v>
      </c>
      <c r="Y1701" s="1">
        <v>0</v>
      </c>
      <c r="Z1701" s="1">
        <v>0</v>
      </c>
      <c r="AA1701" s="1">
        <v>0</v>
      </c>
      <c r="AB1701" s="1">
        <v>0</v>
      </c>
      <c r="AC1701" s="1">
        <v>0</v>
      </c>
      <c r="AD1701" s="1">
        <v>857</v>
      </c>
      <c r="AK1701" s="1">
        <v>0</v>
      </c>
      <c r="AL1701" s="1">
        <v>0</v>
      </c>
      <c r="AM1701" s="1">
        <v>0</v>
      </c>
      <c r="AO1701" s="1">
        <v>0</v>
      </c>
      <c r="AQ1701" s="1">
        <v>0</v>
      </c>
      <c r="AT1701" s="1">
        <v>0</v>
      </c>
      <c r="AV1701" s="1">
        <v>0</v>
      </c>
      <c r="AW1701" s="1">
        <v>0</v>
      </c>
      <c r="AX1701" s="1">
        <v>0</v>
      </c>
      <c r="AY1701" s="1" t="s">
        <v>79</v>
      </c>
      <c r="BD1701" s="1">
        <v>0</v>
      </c>
      <c r="BF1701" s="1">
        <v>0</v>
      </c>
      <c r="BH1701" s="1">
        <v>0</v>
      </c>
      <c r="BI1701" s="1">
        <v>0</v>
      </c>
      <c r="BL1701" s="1" t="s">
        <v>641</v>
      </c>
      <c r="BM1701" s="1" t="s">
        <v>79</v>
      </c>
      <c r="BO1701" s="1" t="s">
        <v>3440</v>
      </c>
      <c r="BP1701" s="1">
        <v>0</v>
      </c>
      <c r="BQ1701" s="1">
        <v>0</v>
      </c>
      <c r="BR1701" s="2">
        <v>1779999</v>
      </c>
      <c r="BS1701" s="2">
        <v>514634</v>
      </c>
      <c r="BT1701" s="1" t="s">
        <v>1154</v>
      </c>
      <c r="BU1701" s="1" t="s">
        <v>1541</v>
      </c>
      <c r="BV1701" s="1" t="s">
        <v>1127</v>
      </c>
      <c r="BW1701" s="1">
        <v>0</v>
      </c>
      <c r="BX1701" s="1">
        <v>4</v>
      </c>
    </row>
    <row r="1702" spans="1:76" x14ac:dyDescent="0.25">
      <c r="A1702" s="1">
        <v>1701</v>
      </c>
      <c r="B1702" s="1" t="s">
        <v>3441</v>
      </c>
      <c r="C1702" s="1" t="s">
        <v>3311</v>
      </c>
      <c r="D1702" s="1" t="s">
        <v>641</v>
      </c>
      <c r="E1702" s="1" t="s">
        <v>3302</v>
      </c>
      <c r="F1702" s="1">
        <v>2008</v>
      </c>
      <c r="G1702" s="1">
        <v>5</v>
      </c>
      <c r="H1702" s="1">
        <v>3</v>
      </c>
      <c r="I1702" s="1">
        <v>932</v>
      </c>
      <c r="J1702" s="1" t="s">
        <v>3361</v>
      </c>
      <c r="K1702" s="1">
        <v>11</v>
      </c>
      <c r="L1702" s="1">
        <v>83</v>
      </c>
      <c r="M1702" s="1">
        <v>625018</v>
      </c>
      <c r="N1702" s="1">
        <v>5441787</v>
      </c>
      <c r="O1702" s="1">
        <v>1779978</v>
      </c>
      <c r="P1702" s="1">
        <v>514673</v>
      </c>
      <c r="Q1702" s="1" t="s">
        <v>78</v>
      </c>
      <c r="R1702" s="1" t="s">
        <v>104</v>
      </c>
      <c r="S1702" s="1" t="s">
        <v>104</v>
      </c>
      <c r="T1702" s="1">
        <v>1</v>
      </c>
      <c r="U1702" s="1">
        <v>1</v>
      </c>
      <c r="V1702" s="1">
        <v>0</v>
      </c>
      <c r="Y1702" s="1">
        <v>0</v>
      </c>
      <c r="Z1702" s="1">
        <v>0</v>
      </c>
      <c r="AA1702" s="1">
        <v>0</v>
      </c>
      <c r="AB1702" s="1">
        <v>0</v>
      </c>
      <c r="AC1702" s="1">
        <v>0</v>
      </c>
      <c r="AD1702" s="1">
        <v>860</v>
      </c>
      <c r="AK1702" s="1">
        <v>0</v>
      </c>
      <c r="AL1702" s="1">
        <v>0</v>
      </c>
      <c r="AM1702" s="1">
        <v>0</v>
      </c>
      <c r="AO1702" s="1">
        <v>0</v>
      </c>
      <c r="AQ1702" s="1">
        <v>0</v>
      </c>
      <c r="AT1702" s="1">
        <v>0</v>
      </c>
      <c r="AV1702" s="1">
        <v>0</v>
      </c>
      <c r="AW1702" s="1">
        <v>0</v>
      </c>
      <c r="AX1702" s="1">
        <v>0</v>
      </c>
      <c r="AY1702" s="1" t="s">
        <v>79</v>
      </c>
      <c r="AZ1702" s="1" t="s">
        <v>3442</v>
      </c>
      <c r="BD1702" s="1">
        <v>0</v>
      </c>
      <c r="BF1702" s="1">
        <v>0</v>
      </c>
      <c r="BH1702" s="1">
        <v>0</v>
      </c>
      <c r="BI1702" s="1">
        <v>0</v>
      </c>
      <c r="BL1702" s="1" t="s">
        <v>641</v>
      </c>
      <c r="BM1702" s="1" t="s">
        <v>79</v>
      </c>
      <c r="BO1702" s="1" t="s">
        <v>3440</v>
      </c>
      <c r="BP1702" s="1">
        <v>0</v>
      </c>
      <c r="BQ1702" s="1">
        <v>0</v>
      </c>
      <c r="BR1702" s="2">
        <v>1779978</v>
      </c>
      <c r="BS1702" s="2">
        <v>514673</v>
      </c>
      <c r="BT1702" s="1" t="s">
        <v>1154</v>
      </c>
      <c r="BU1702" s="1" t="s">
        <v>1541</v>
      </c>
      <c r="BV1702" s="1" t="s">
        <v>1127</v>
      </c>
      <c r="BW1702" s="1">
        <v>0</v>
      </c>
      <c r="BX1702" s="1">
        <v>4</v>
      </c>
    </row>
    <row r="1703" spans="1:76" x14ac:dyDescent="0.25">
      <c r="A1703" s="1">
        <v>1702</v>
      </c>
      <c r="B1703" s="1" t="s">
        <v>3443</v>
      </c>
      <c r="C1703" s="1" t="s">
        <v>3444</v>
      </c>
      <c r="D1703" s="1" t="s">
        <v>641</v>
      </c>
      <c r="E1703" s="1" t="s">
        <v>3302</v>
      </c>
      <c r="F1703" s="1">
        <v>2008</v>
      </c>
      <c r="G1703" s="1">
        <v>5</v>
      </c>
      <c r="H1703" s="1">
        <v>3</v>
      </c>
      <c r="I1703" s="1">
        <v>1249</v>
      </c>
      <c r="J1703" s="1" t="s">
        <v>3361</v>
      </c>
      <c r="K1703" s="1">
        <v>11</v>
      </c>
      <c r="L1703" s="1">
        <v>83</v>
      </c>
      <c r="M1703" s="1">
        <v>625196</v>
      </c>
      <c r="N1703" s="1">
        <v>5439525</v>
      </c>
      <c r="O1703" s="1">
        <v>1780445</v>
      </c>
      <c r="P1703" s="1">
        <v>512455</v>
      </c>
      <c r="Q1703" s="1" t="s">
        <v>78</v>
      </c>
      <c r="R1703" s="1" t="s">
        <v>104</v>
      </c>
      <c r="S1703" s="1" t="s">
        <v>104</v>
      </c>
      <c r="T1703" s="1">
        <v>1</v>
      </c>
      <c r="U1703" s="1">
        <v>0</v>
      </c>
      <c r="V1703" s="1">
        <v>0</v>
      </c>
      <c r="Y1703" s="1">
        <v>0</v>
      </c>
      <c r="Z1703" s="1">
        <v>0</v>
      </c>
      <c r="AA1703" s="1">
        <v>0</v>
      </c>
      <c r="AB1703" s="1">
        <v>0</v>
      </c>
      <c r="AC1703" s="1">
        <v>0</v>
      </c>
      <c r="AD1703" s="1">
        <v>1031</v>
      </c>
      <c r="AK1703" s="1">
        <v>0</v>
      </c>
      <c r="AL1703" s="1">
        <v>0</v>
      </c>
      <c r="AM1703" s="1">
        <v>0</v>
      </c>
      <c r="AO1703" s="1">
        <v>0</v>
      </c>
      <c r="AQ1703" s="1">
        <v>0</v>
      </c>
      <c r="AT1703" s="1">
        <v>0</v>
      </c>
      <c r="AV1703" s="1">
        <v>0</v>
      </c>
      <c r="AW1703" s="1">
        <v>0</v>
      </c>
      <c r="AX1703" s="1">
        <v>0</v>
      </c>
      <c r="AY1703" s="1" t="s">
        <v>79</v>
      </c>
      <c r="AZ1703" s="1" t="s">
        <v>3445</v>
      </c>
      <c r="BD1703" s="1">
        <v>0</v>
      </c>
      <c r="BF1703" s="1">
        <v>0</v>
      </c>
      <c r="BH1703" s="1">
        <v>0</v>
      </c>
      <c r="BI1703" s="1">
        <v>0</v>
      </c>
      <c r="BL1703" s="1" t="s">
        <v>641</v>
      </c>
      <c r="BM1703" s="1" t="s">
        <v>79</v>
      </c>
      <c r="BO1703" s="1" t="s">
        <v>3446</v>
      </c>
      <c r="BP1703" s="1">
        <v>0</v>
      </c>
      <c r="BQ1703" s="1">
        <v>0</v>
      </c>
      <c r="BR1703" s="2">
        <v>1780445</v>
      </c>
      <c r="BS1703" s="2">
        <v>512455</v>
      </c>
      <c r="BT1703" s="1" t="s">
        <v>1154</v>
      </c>
      <c r="BU1703" s="1" t="s">
        <v>1541</v>
      </c>
      <c r="BV1703" s="1" t="s">
        <v>1127</v>
      </c>
      <c r="BW1703" s="1">
        <v>0</v>
      </c>
      <c r="BX1703" s="1">
        <v>4</v>
      </c>
    </row>
    <row r="1704" spans="1:76" x14ac:dyDescent="0.25">
      <c r="A1704" s="1">
        <v>1703</v>
      </c>
      <c r="B1704" s="1" t="s">
        <v>3447</v>
      </c>
      <c r="C1704" s="1" t="s">
        <v>3448</v>
      </c>
      <c r="D1704" s="1" t="s">
        <v>641</v>
      </c>
      <c r="E1704" s="1" t="s">
        <v>3302</v>
      </c>
      <c r="F1704" s="1">
        <v>2008</v>
      </c>
      <c r="G1704" s="1">
        <v>5</v>
      </c>
      <c r="H1704" s="1">
        <v>3</v>
      </c>
      <c r="I1704" s="1">
        <v>1303</v>
      </c>
      <c r="J1704" s="1" t="s">
        <v>3361</v>
      </c>
      <c r="K1704" s="1">
        <v>11</v>
      </c>
      <c r="L1704" s="1">
        <v>83</v>
      </c>
      <c r="M1704" s="1">
        <v>625248</v>
      </c>
      <c r="N1704" s="1">
        <v>5439536</v>
      </c>
      <c r="O1704" s="1">
        <v>1780495</v>
      </c>
      <c r="P1704" s="1">
        <v>512472</v>
      </c>
      <c r="Q1704" s="1" t="s">
        <v>78</v>
      </c>
      <c r="R1704" s="1" t="s">
        <v>104</v>
      </c>
      <c r="S1704" s="1" t="s">
        <v>104</v>
      </c>
      <c r="T1704" s="1">
        <v>0</v>
      </c>
      <c r="U1704" s="1">
        <v>1</v>
      </c>
      <c r="V1704" s="1">
        <v>0</v>
      </c>
      <c r="Y1704" s="1">
        <v>0</v>
      </c>
      <c r="Z1704" s="1">
        <v>0</v>
      </c>
      <c r="AA1704" s="1">
        <v>0</v>
      </c>
      <c r="AB1704" s="1">
        <v>0</v>
      </c>
      <c r="AC1704" s="1">
        <v>0</v>
      </c>
      <c r="AD1704" s="1">
        <v>1021</v>
      </c>
      <c r="AK1704" s="1">
        <v>0</v>
      </c>
      <c r="AL1704" s="1">
        <v>0</v>
      </c>
      <c r="AM1704" s="1">
        <v>0</v>
      </c>
      <c r="AO1704" s="1">
        <v>0</v>
      </c>
      <c r="AQ1704" s="1">
        <v>0</v>
      </c>
      <c r="AT1704" s="1">
        <v>0</v>
      </c>
      <c r="AV1704" s="1">
        <v>0</v>
      </c>
      <c r="AW1704" s="1">
        <v>0</v>
      </c>
      <c r="AX1704" s="1">
        <v>0</v>
      </c>
      <c r="AY1704" s="1" t="s">
        <v>79</v>
      </c>
      <c r="AZ1704" s="1" t="s">
        <v>3449</v>
      </c>
      <c r="BD1704" s="1">
        <v>0</v>
      </c>
      <c r="BF1704" s="1">
        <v>0</v>
      </c>
      <c r="BH1704" s="1">
        <v>0</v>
      </c>
      <c r="BI1704" s="1">
        <v>0</v>
      </c>
      <c r="BL1704" s="1" t="s">
        <v>641</v>
      </c>
      <c r="BM1704" s="1" t="s">
        <v>79</v>
      </c>
      <c r="BO1704" s="1" t="s">
        <v>3446</v>
      </c>
      <c r="BP1704" s="1">
        <v>0</v>
      </c>
      <c r="BQ1704" s="1">
        <v>0</v>
      </c>
      <c r="BR1704" s="2">
        <v>1780495</v>
      </c>
      <c r="BS1704" s="2">
        <v>512472</v>
      </c>
      <c r="BT1704" s="1" t="s">
        <v>1154</v>
      </c>
      <c r="BU1704" s="1" t="s">
        <v>1541</v>
      </c>
      <c r="BV1704" s="1" t="s">
        <v>1127</v>
      </c>
      <c r="BW1704" s="1">
        <v>0</v>
      </c>
      <c r="BX1704" s="1">
        <v>4</v>
      </c>
    </row>
    <row r="1705" spans="1:76" x14ac:dyDescent="0.25">
      <c r="A1705" s="1">
        <v>1704</v>
      </c>
      <c r="B1705" s="1" t="s">
        <v>3450</v>
      </c>
      <c r="C1705" s="1" t="s">
        <v>3448</v>
      </c>
      <c r="D1705" s="1" t="s">
        <v>641</v>
      </c>
      <c r="E1705" s="1" t="s">
        <v>3302</v>
      </c>
      <c r="F1705" s="1">
        <v>2008</v>
      </c>
      <c r="G1705" s="1">
        <v>5</v>
      </c>
      <c r="H1705" s="1">
        <v>3</v>
      </c>
      <c r="I1705" s="1">
        <v>1310</v>
      </c>
      <c r="J1705" s="1" t="s">
        <v>3361</v>
      </c>
      <c r="K1705" s="1">
        <v>11</v>
      </c>
      <c r="L1705" s="1">
        <v>83</v>
      </c>
      <c r="M1705" s="1">
        <v>625107</v>
      </c>
      <c r="N1705" s="1">
        <v>5439372</v>
      </c>
      <c r="O1705" s="1">
        <v>1780376</v>
      </c>
      <c r="P1705" s="1">
        <v>512292</v>
      </c>
      <c r="Q1705" s="1" t="s">
        <v>78</v>
      </c>
      <c r="R1705" s="1" t="s">
        <v>104</v>
      </c>
      <c r="S1705" s="1" t="s">
        <v>104</v>
      </c>
      <c r="T1705" s="1">
        <v>1</v>
      </c>
      <c r="U1705" s="1">
        <v>0</v>
      </c>
      <c r="V1705" s="1">
        <v>0</v>
      </c>
      <c r="Y1705" s="1">
        <v>0</v>
      </c>
      <c r="Z1705" s="1">
        <v>0</v>
      </c>
      <c r="AA1705" s="1">
        <v>0</v>
      </c>
      <c r="AB1705" s="1">
        <v>0</v>
      </c>
      <c r="AC1705" s="1">
        <v>0</v>
      </c>
      <c r="AD1705" s="1">
        <v>1006</v>
      </c>
      <c r="AK1705" s="1">
        <v>0</v>
      </c>
      <c r="AL1705" s="1">
        <v>0</v>
      </c>
      <c r="AM1705" s="1">
        <v>0</v>
      </c>
      <c r="AO1705" s="1">
        <v>0</v>
      </c>
      <c r="AQ1705" s="1">
        <v>0</v>
      </c>
      <c r="AT1705" s="1">
        <v>0</v>
      </c>
      <c r="AV1705" s="1">
        <v>0</v>
      </c>
      <c r="AW1705" s="1">
        <v>0</v>
      </c>
      <c r="AX1705" s="1">
        <v>0</v>
      </c>
      <c r="AY1705" s="1" t="s">
        <v>79</v>
      </c>
      <c r="AZ1705" s="1" t="s">
        <v>3451</v>
      </c>
      <c r="BD1705" s="1">
        <v>0</v>
      </c>
      <c r="BF1705" s="1">
        <v>0</v>
      </c>
      <c r="BH1705" s="1">
        <v>0</v>
      </c>
      <c r="BI1705" s="1">
        <v>0</v>
      </c>
      <c r="BL1705" s="1" t="s">
        <v>641</v>
      </c>
      <c r="BM1705" s="1" t="s">
        <v>79</v>
      </c>
      <c r="BO1705" s="1" t="s">
        <v>3446</v>
      </c>
      <c r="BP1705" s="1">
        <v>0</v>
      </c>
      <c r="BQ1705" s="1">
        <v>0</v>
      </c>
      <c r="BR1705" s="2">
        <v>1780376</v>
      </c>
      <c r="BS1705" s="2">
        <v>512292</v>
      </c>
      <c r="BT1705" s="1" t="s">
        <v>1154</v>
      </c>
      <c r="BU1705" s="1" t="s">
        <v>1541</v>
      </c>
      <c r="BV1705" s="1" t="s">
        <v>1127</v>
      </c>
      <c r="BW1705" s="1">
        <v>0</v>
      </c>
      <c r="BX1705" s="1">
        <v>4</v>
      </c>
    </row>
    <row r="1706" spans="1:76" x14ac:dyDescent="0.25">
      <c r="A1706" s="1">
        <v>1705</v>
      </c>
      <c r="B1706" s="1" t="s">
        <v>3452</v>
      </c>
      <c r="C1706" s="1" t="s">
        <v>3301</v>
      </c>
      <c r="D1706" s="1" t="s">
        <v>641</v>
      </c>
      <c r="E1706" s="1" t="s">
        <v>3302</v>
      </c>
      <c r="F1706" s="1">
        <v>2008</v>
      </c>
      <c r="G1706" s="1">
        <v>5</v>
      </c>
      <c r="H1706" s="1">
        <v>9</v>
      </c>
      <c r="I1706" s="1">
        <v>914</v>
      </c>
      <c r="J1706" s="1" t="s">
        <v>3453</v>
      </c>
      <c r="K1706" s="1">
        <v>11</v>
      </c>
      <c r="L1706" s="1">
        <v>83</v>
      </c>
      <c r="M1706" s="1">
        <v>627417</v>
      </c>
      <c r="N1706" s="1">
        <v>5450357</v>
      </c>
      <c r="O1706" s="1">
        <v>1781261</v>
      </c>
      <c r="P1706" s="1">
        <v>523473</v>
      </c>
      <c r="Q1706" s="1" t="s">
        <v>78</v>
      </c>
      <c r="R1706" s="1" t="s">
        <v>104</v>
      </c>
      <c r="S1706" s="1" t="s">
        <v>104</v>
      </c>
      <c r="T1706" s="1">
        <v>0</v>
      </c>
      <c r="U1706" s="1">
        <v>1</v>
      </c>
      <c r="V1706" s="1">
        <v>0</v>
      </c>
      <c r="Y1706" s="1">
        <v>0</v>
      </c>
      <c r="Z1706" s="1">
        <v>0</v>
      </c>
      <c r="AA1706" s="1">
        <v>0</v>
      </c>
      <c r="AB1706" s="1">
        <v>0</v>
      </c>
      <c r="AC1706" s="1">
        <v>0</v>
      </c>
      <c r="AD1706" s="1">
        <v>838</v>
      </c>
      <c r="AK1706" s="1">
        <v>0</v>
      </c>
      <c r="AL1706" s="1">
        <v>0</v>
      </c>
      <c r="AM1706" s="1">
        <v>0</v>
      </c>
      <c r="AO1706" s="1">
        <v>0</v>
      </c>
      <c r="AQ1706" s="1">
        <v>0</v>
      </c>
      <c r="AT1706" s="1">
        <v>0</v>
      </c>
      <c r="AV1706" s="1">
        <v>0</v>
      </c>
      <c r="AW1706" s="1">
        <v>0</v>
      </c>
      <c r="AX1706" s="1">
        <v>0</v>
      </c>
      <c r="AY1706" s="1" t="s">
        <v>578</v>
      </c>
      <c r="AZ1706" s="1" t="s">
        <v>3454</v>
      </c>
      <c r="BD1706" s="1">
        <v>0</v>
      </c>
      <c r="BF1706" s="1">
        <v>0</v>
      </c>
      <c r="BH1706" s="1">
        <v>0</v>
      </c>
      <c r="BI1706" s="1">
        <v>0</v>
      </c>
      <c r="BL1706" s="1" t="s">
        <v>641</v>
      </c>
      <c r="BM1706" s="1" t="s">
        <v>578</v>
      </c>
      <c r="BP1706" s="1">
        <v>0</v>
      </c>
      <c r="BQ1706" s="1">
        <v>0</v>
      </c>
      <c r="BR1706" s="2">
        <v>1781261</v>
      </c>
      <c r="BS1706" s="2">
        <v>523473</v>
      </c>
      <c r="BT1706" s="1" t="s">
        <v>2522</v>
      </c>
      <c r="BU1706" s="1" t="s">
        <v>1541</v>
      </c>
      <c r="BW1706" s="1">
        <v>0</v>
      </c>
      <c r="BX1706" s="1">
        <v>4</v>
      </c>
    </row>
    <row r="1707" spans="1:76" x14ac:dyDescent="0.25">
      <c r="A1707" s="1">
        <v>1706</v>
      </c>
      <c r="B1707" s="1" t="s">
        <v>3455</v>
      </c>
      <c r="C1707" s="1" t="s">
        <v>3301</v>
      </c>
      <c r="D1707" s="1" t="s">
        <v>641</v>
      </c>
      <c r="E1707" s="1" t="s">
        <v>3302</v>
      </c>
      <c r="F1707" s="1">
        <v>2008</v>
      </c>
      <c r="G1707" s="1">
        <v>5</v>
      </c>
      <c r="H1707" s="1">
        <v>9</v>
      </c>
      <c r="I1707" s="1">
        <v>914</v>
      </c>
      <c r="J1707" s="1" t="s">
        <v>2548</v>
      </c>
      <c r="K1707" s="1">
        <v>11</v>
      </c>
      <c r="L1707" s="1">
        <v>83</v>
      </c>
      <c r="M1707" s="1">
        <v>627384</v>
      </c>
      <c r="N1707" s="1">
        <v>5450252</v>
      </c>
      <c r="O1707" s="1">
        <v>1781242</v>
      </c>
      <c r="P1707" s="1">
        <v>523365</v>
      </c>
      <c r="Q1707" s="1" t="s">
        <v>78</v>
      </c>
      <c r="R1707" s="1" t="s">
        <v>104</v>
      </c>
      <c r="S1707" s="1" t="s">
        <v>104</v>
      </c>
      <c r="T1707" s="1">
        <v>0</v>
      </c>
      <c r="U1707" s="1">
        <v>1</v>
      </c>
      <c r="V1707" s="1">
        <v>0</v>
      </c>
      <c r="Y1707" s="1">
        <v>0</v>
      </c>
      <c r="Z1707" s="1">
        <v>0</v>
      </c>
      <c r="AA1707" s="1">
        <v>0</v>
      </c>
      <c r="AB1707" s="1">
        <v>0</v>
      </c>
      <c r="AC1707" s="1">
        <v>0</v>
      </c>
      <c r="AD1707" s="1">
        <v>837</v>
      </c>
      <c r="AK1707" s="1">
        <v>0</v>
      </c>
      <c r="AL1707" s="1">
        <v>0</v>
      </c>
      <c r="AM1707" s="1">
        <v>0</v>
      </c>
      <c r="AO1707" s="1">
        <v>0</v>
      </c>
      <c r="AQ1707" s="1">
        <v>0</v>
      </c>
      <c r="AT1707" s="1">
        <v>0</v>
      </c>
      <c r="AV1707" s="1">
        <v>0</v>
      </c>
      <c r="AW1707" s="1">
        <v>0</v>
      </c>
      <c r="AX1707" s="1">
        <v>0</v>
      </c>
      <c r="AY1707" s="1" t="s">
        <v>578</v>
      </c>
      <c r="AZ1707" s="1" t="s">
        <v>3454</v>
      </c>
      <c r="BD1707" s="1">
        <v>0</v>
      </c>
      <c r="BF1707" s="1">
        <v>0</v>
      </c>
      <c r="BH1707" s="1">
        <v>0</v>
      </c>
      <c r="BI1707" s="1">
        <v>0</v>
      </c>
      <c r="BL1707" s="1" t="s">
        <v>641</v>
      </c>
      <c r="BM1707" s="1" t="s">
        <v>578</v>
      </c>
      <c r="BP1707" s="1">
        <v>0</v>
      </c>
      <c r="BQ1707" s="1">
        <v>0</v>
      </c>
      <c r="BR1707" s="2">
        <v>1781242</v>
      </c>
      <c r="BS1707" s="2">
        <v>523365</v>
      </c>
      <c r="BT1707" s="1" t="s">
        <v>2522</v>
      </c>
      <c r="BU1707" s="1" t="s">
        <v>1541</v>
      </c>
      <c r="BW1707" s="1">
        <v>0</v>
      </c>
      <c r="BX1707" s="1">
        <v>4</v>
      </c>
    </row>
    <row r="1708" spans="1:76" x14ac:dyDescent="0.25">
      <c r="A1708" s="1">
        <v>1707</v>
      </c>
      <c r="B1708" s="1" t="s">
        <v>3456</v>
      </c>
      <c r="C1708" s="1" t="s">
        <v>3457</v>
      </c>
      <c r="D1708" s="1" t="s">
        <v>641</v>
      </c>
      <c r="E1708" s="1" t="s">
        <v>3458</v>
      </c>
      <c r="F1708" s="1">
        <v>2008</v>
      </c>
      <c r="G1708" s="1">
        <v>5</v>
      </c>
      <c r="H1708" s="1">
        <v>9</v>
      </c>
      <c r="I1708" s="1">
        <v>1233</v>
      </c>
      <c r="J1708" s="1" t="s">
        <v>2548</v>
      </c>
      <c r="K1708" s="1">
        <v>11</v>
      </c>
      <c r="L1708" s="1">
        <v>83</v>
      </c>
      <c r="M1708" s="1">
        <v>621187</v>
      </c>
      <c r="N1708" s="1">
        <v>5456812</v>
      </c>
      <c r="O1708" s="1">
        <v>1774248</v>
      </c>
      <c r="P1708" s="1">
        <v>529069</v>
      </c>
      <c r="Q1708" s="1" t="s">
        <v>78</v>
      </c>
      <c r="R1708" s="1" t="s">
        <v>104</v>
      </c>
      <c r="S1708" s="1" t="s">
        <v>104</v>
      </c>
      <c r="T1708" s="1">
        <v>1</v>
      </c>
      <c r="U1708" s="1">
        <v>0</v>
      </c>
      <c r="V1708" s="1">
        <v>0</v>
      </c>
      <c r="Y1708" s="1">
        <v>0</v>
      </c>
      <c r="Z1708" s="1">
        <v>0</v>
      </c>
      <c r="AA1708" s="1">
        <v>0</v>
      </c>
      <c r="AB1708" s="1">
        <v>0</v>
      </c>
      <c r="AC1708" s="1">
        <v>0</v>
      </c>
      <c r="AD1708" s="1">
        <v>885</v>
      </c>
      <c r="AK1708" s="1">
        <v>0</v>
      </c>
      <c r="AL1708" s="1">
        <v>0</v>
      </c>
      <c r="AM1708" s="1">
        <v>0</v>
      </c>
      <c r="AO1708" s="1">
        <v>0</v>
      </c>
      <c r="AQ1708" s="1">
        <v>0</v>
      </c>
      <c r="AT1708" s="1">
        <v>0</v>
      </c>
      <c r="AV1708" s="1">
        <v>0</v>
      </c>
      <c r="AW1708" s="1">
        <v>0</v>
      </c>
      <c r="AX1708" s="1">
        <v>0</v>
      </c>
      <c r="AY1708" s="1" t="s">
        <v>578</v>
      </c>
      <c r="AZ1708" s="1" t="s">
        <v>3459</v>
      </c>
      <c r="BD1708" s="1">
        <v>0</v>
      </c>
      <c r="BF1708" s="1">
        <v>0</v>
      </c>
      <c r="BH1708" s="1">
        <v>0</v>
      </c>
      <c r="BI1708" s="1">
        <v>0</v>
      </c>
      <c r="BL1708" s="1" t="s">
        <v>641</v>
      </c>
      <c r="BM1708" s="1" t="s">
        <v>578</v>
      </c>
      <c r="BP1708" s="1">
        <v>0</v>
      </c>
      <c r="BQ1708" s="1">
        <v>0</v>
      </c>
      <c r="BR1708" s="2">
        <v>1774248</v>
      </c>
      <c r="BS1708" s="2">
        <v>529069</v>
      </c>
      <c r="BT1708" s="1" t="s">
        <v>1154</v>
      </c>
      <c r="BU1708" s="1" t="s">
        <v>1541</v>
      </c>
      <c r="BW1708" s="1">
        <v>0</v>
      </c>
      <c r="BX1708" s="1">
        <v>4</v>
      </c>
    </row>
    <row r="1709" spans="1:76" x14ac:dyDescent="0.25">
      <c r="A1709" s="1">
        <v>1708</v>
      </c>
      <c r="B1709" s="1" t="s">
        <v>3460</v>
      </c>
      <c r="C1709" s="1" t="s">
        <v>3457</v>
      </c>
      <c r="D1709" s="1" t="s">
        <v>641</v>
      </c>
      <c r="E1709" s="1" t="s">
        <v>3458</v>
      </c>
      <c r="F1709" s="1">
        <v>2008</v>
      </c>
      <c r="G1709" s="1">
        <v>5</v>
      </c>
      <c r="H1709" s="1">
        <v>9</v>
      </c>
      <c r="I1709" s="1">
        <v>1233</v>
      </c>
      <c r="J1709" s="1" t="s">
        <v>2548</v>
      </c>
      <c r="K1709" s="1">
        <v>11</v>
      </c>
      <c r="L1709" s="1">
        <v>83</v>
      </c>
      <c r="M1709" s="1">
        <v>621181</v>
      </c>
      <c r="N1709" s="1">
        <v>5456879</v>
      </c>
      <c r="O1709" s="1">
        <v>1774233</v>
      </c>
      <c r="P1709" s="1">
        <v>529135</v>
      </c>
      <c r="Q1709" s="1" t="s">
        <v>78</v>
      </c>
      <c r="R1709" s="1" t="s">
        <v>104</v>
      </c>
      <c r="S1709" s="1" t="s">
        <v>104</v>
      </c>
      <c r="T1709" s="1">
        <v>0</v>
      </c>
      <c r="U1709" s="1">
        <v>1</v>
      </c>
      <c r="V1709" s="1">
        <v>0</v>
      </c>
      <c r="Y1709" s="1">
        <v>0</v>
      </c>
      <c r="Z1709" s="1">
        <v>0</v>
      </c>
      <c r="AA1709" s="1">
        <v>0</v>
      </c>
      <c r="AB1709" s="1">
        <v>0</v>
      </c>
      <c r="AC1709" s="1">
        <v>0</v>
      </c>
      <c r="AD1709" s="1">
        <v>886</v>
      </c>
      <c r="AK1709" s="1">
        <v>0</v>
      </c>
      <c r="AL1709" s="1">
        <v>0</v>
      </c>
      <c r="AM1709" s="1">
        <v>0</v>
      </c>
      <c r="AO1709" s="1">
        <v>0</v>
      </c>
      <c r="AQ1709" s="1">
        <v>0</v>
      </c>
      <c r="AT1709" s="1">
        <v>0</v>
      </c>
      <c r="AV1709" s="1">
        <v>0</v>
      </c>
      <c r="AW1709" s="1">
        <v>0</v>
      </c>
      <c r="AX1709" s="1">
        <v>0</v>
      </c>
      <c r="AY1709" s="1" t="s">
        <v>578</v>
      </c>
      <c r="AZ1709" s="1" t="s">
        <v>3461</v>
      </c>
      <c r="BD1709" s="1">
        <v>0</v>
      </c>
      <c r="BF1709" s="1">
        <v>0</v>
      </c>
      <c r="BH1709" s="1">
        <v>0</v>
      </c>
      <c r="BI1709" s="1">
        <v>0</v>
      </c>
      <c r="BL1709" s="1" t="s">
        <v>641</v>
      </c>
      <c r="BM1709" s="1" t="s">
        <v>578</v>
      </c>
      <c r="BP1709" s="1">
        <v>0</v>
      </c>
      <c r="BQ1709" s="1">
        <v>0</v>
      </c>
      <c r="BR1709" s="2">
        <v>1774233</v>
      </c>
      <c r="BS1709" s="2">
        <v>529135</v>
      </c>
      <c r="BT1709" s="1" t="s">
        <v>1154</v>
      </c>
      <c r="BU1709" s="1" t="s">
        <v>1541</v>
      </c>
      <c r="BW1709" s="1">
        <v>0</v>
      </c>
      <c r="BX1709" s="1">
        <v>4</v>
      </c>
    </row>
    <row r="1710" spans="1:76" x14ac:dyDescent="0.25">
      <c r="A1710" s="1">
        <v>1709</v>
      </c>
      <c r="B1710" s="1" t="s">
        <v>3462</v>
      </c>
      <c r="C1710" s="1" t="s">
        <v>3463</v>
      </c>
      <c r="D1710" s="1" t="s">
        <v>641</v>
      </c>
      <c r="E1710" s="1" t="s">
        <v>3464</v>
      </c>
      <c r="F1710" s="1">
        <v>2008</v>
      </c>
      <c r="G1710" s="1">
        <v>5</v>
      </c>
      <c r="H1710" s="1">
        <v>10</v>
      </c>
      <c r="I1710" s="1">
        <v>1228</v>
      </c>
      <c r="J1710" s="1" t="s">
        <v>3361</v>
      </c>
      <c r="K1710" s="1">
        <v>11</v>
      </c>
      <c r="L1710" s="1">
        <v>83</v>
      </c>
      <c r="M1710" s="1">
        <v>606668</v>
      </c>
      <c r="N1710" s="1">
        <v>5457545</v>
      </c>
      <c r="O1710" s="1">
        <v>1759738</v>
      </c>
      <c r="P1710" s="1">
        <v>527932</v>
      </c>
      <c r="Q1710" s="1" t="s">
        <v>78</v>
      </c>
      <c r="R1710" s="1" t="s">
        <v>104</v>
      </c>
      <c r="S1710" s="1" t="s">
        <v>104</v>
      </c>
      <c r="T1710" s="1">
        <v>0</v>
      </c>
      <c r="U1710" s="1">
        <v>1</v>
      </c>
      <c r="V1710" s="1">
        <v>0</v>
      </c>
      <c r="Y1710" s="1">
        <v>0</v>
      </c>
      <c r="Z1710" s="1">
        <v>0</v>
      </c>
      <c r="AA1710" s="1">
        <v>0</v>
      </c>
      <c r="AB1710" s="1">
        <v>0</v>
      </c>
      <c r="AC1710" s="1">
        <v>0</v>
      </c>
      <c r="AD1710" s="1">
        <v>1234</v>
      </c>
      <c r="AK1710" s="1">
        <v>0</v>
      </c>
      <c r="AL1710" s="1">
        <v>0</v>
      </c>
      <c r="AM1710" s="1">
        <v>0</v>
      </c>
      <c r="AO1710" s="1">
        <v>0</v>
      </c>
      <c r="AQ1710" s="1">
        <v>0</v>
      </c>
      <c r="AT1710" s="1">
        <v>0</v>
      </c>
      <c r="AV1710" s="1">
        <v>0</v>
      </c>
      <c r="AW1710" s="1">
        <v>0</v>
      </c>
      <c r="AX1710" s="1">
        <v>0</v>
      </c>
      <c r="AY1710" s="1" t="s">
        <v>578</v>
      </c>
      <c r="AZ1710" s="1" t="s">
        <v>3465</v>
      </c>
      <c r="BD1710" s="1">
        <v>0</v>
      </c>
      <c r="BF1710" s="1">
        <v>0</v>
      </c>
      <c r="BH1710" s="1">
        <v>0</v>
      </c>
      <c r="BI1710" s="1">
        <v>0</v>
      </c>
      <c r="BL1710" s="1" t="s">
        <v>641</v>
      </c>
      <c r="BM1710" s="1" t="s">
        <v>578</v>
      </c>
      <c r="BP1710" s="1">
        <v>0</v>
      </c>
      <c r="BQ1710" s="1">
        <v>0</v>
      </c>
      <c r="BR1710" s="2">
        <v>1759738</v>
      </c>
      <c r="BS1710" s="2">
        <v>527932</v>
      </c>
      <c r="BT1710" s="1" t="s">
        <v>3466</v>
      </c>
      <c r="BU1710" s="1" t="s">
        <v>1541</v>
      </c>
      <c r="BW1710" s="1">
        <v>0</v>
      </c>
      <c r="BX1710" s="1">
        <v>5</v>
      </c>
    </row>
    <row r="1711" spans="1:76" x14ac:dyDescent="0.25">
      <c r="A1711" s="1">
        <v>1710</v>
      </c>
      <c r="B1711" s="1" t="s">
        <v>3467</v>
      </c>
      <c r="C1711" s="1" t="s">
        <v>3463</v>
      </c>
      <c r="D1711" s="1" t="s">
        <v>641</v>
      </c>
      <c r="E1711" s="1" t="s">
        <v>3464</v>
      </c>
      <c r="F1711" s="1">
        <v>2008</v>
      </c>
      <c r="G1711" s="1">
        <v>5</v>
      </c>
      <c r="H1711" s="1">
        <v>10</v>
      </c>
      <c r="I1711" s="1">
        <v>1234</v>
      </c>
      <c r="J1711" s="1" t="s">
        <v>3361</v>
      </c>
      <c r="K1711" s="1">
        <v>11</v>
      </c>
      <c r="L1711" s="1">
        <v>83</v>
      </c>
      <c r="M1711" s="1">
        <v>606439</v>
      </c>
      <c r="N1711" s="1">
        <v>5457378</v>
      </c>
      <c r="O1711" s="1">
        <v>1759532</v>
      </c>
      <c r="P1711" s="1">
        <v>527737</v>
      </c>
      <c r="Q1711" s="1" t="s">
        <v>78</v>
      </c>
      <c r="R1711" s="1" t="s">
        <v>104</v>
      </c>
      <c r="S1711" s="1" t="s">
        <v>104</v>
      </c>
      <c r="T1711" s="1">
        <v>1</v>
      </c>
      <c r="U1711" s="1">
        <v>0</v>
      </c>
      <c r="V1711" s="1">
        <v>0</v>
      </c>
      <c r="Y1711" s="1">
        <v>0</v>
      </c>
      <c r="Z1711" s="1">
        <v>0</v>
      </c>
      <c r="AA1711" s="1">
        <v>0</v>
      </c>
      <c r="AB1711" s="1">
        <v>0</v>
      </c>
      <c r="AC1711" s="1">
        <v>0</v>
      </c>
      <c r="AD1711" s="1">
        <v>1245</v>
      </c>
      <c r="AK1711" s="1">
        <v>0</v>
      </c>
      <c r="AL1711" s="1">
        <v>0</v>
      </c>
      <c r="AM1711" s="1">
        <v>0</v>
      </c>
      <c r="AO1711" s="1">
        <v>0</v>
      </c>
      <c r="AQ1711" s="1">
        <v>0</v>
      </c>
      <c r="AT1711" s="1">
        <v>0</v>
      </c>
      <c r="AV1711" s="1">
        <v>0</v>
      </c>
      <c r="AW1711" s="1">
        <v>0</v>
      </c>
      <c r="AX1711" s="1">
        <v>0</v>
      </c>
      <c r="AY1711" s="1" t="s">
        <v>578</v>
      </c>
      <c r="AZ1711" s="1" t="s">
        <v>3468</v>
      </c>
      <c r="BD1711" s="1">
        <v>0</v>
      </c>
      <c r="BF1711" s="1">
        <v>0</v>
      </c>
      <c r="BH1711" s="1">
        <v>0</v>
      </c>
      <c r="BI1711" s="1">
        <v>0</v>
      </c>
      <c r="BL1711" s="1" t="s">
        <v>641</v>
      </c>
      <c r="BM1711" s="1" t="s">
        <v>578</v>
      </c>
      <c r="BP1711" s="1">
        <v>0</v>
      </c>
      <c r="BQ1711" s="1">
        <v>0</v>
      </c>
      <c r="BR1711" s="2">
        <v>1759532</v>
      </c>
      <c r="BS1711" s="2">
        <v>527737</v>
      </c>
      <c r="BT1711" s="1" t="s">
        <v>3466</v>
      </c>
      <c r="BU1711" s="1" t="s">
        <v>1541</v>
      </c>
      <c r="BW1711" s="1">
        <v>0</v>
      </c>
      <c r="BX1711" s="1">
        <v>5</v>
      </c>
    </row>
    <row r="1712" spans="1:76" x14ac:dyDescent="0.25">
      <c r="A1712" s="1">
        <v>1711</v>
      </c>
      <c r="B1712" s="1" t="s">
        <v>3469</v>
      </c>
      <c r="C1712" s="1" t="s">
        <v>3463</v>
      </c>
      <c r="D1712" s="1" t="s">
        <v>641</v>
      </c>
      <c r="E1712" s="1" t="s">
        <v>3464</v>
      </c>
      <c r="F1712" s="1">
        <v>2008</v>
      </c>
      <c r="G1712" s="1">
        <v>5</v>
      </c>
      <c r="H1712" s="1">
        <v>10</v>
      </c>
      <c r="I1712" s="1">
        <v>1234</v>
      </c>
      <c r="J1712" s="1" t="s">
        <v>3377</v>
      </c>
      <c r="K1712" s="1">
        <v>11</v>
      </c>
      <c r="L1712" s="1">
        <v>83</v>
      </c>
      <c r="M1712" s="1">
        <v>606284</v>
      </c>
      <c r="N1712" s="1">
        <v>5457390</v>
      </c>
      <c r="O1712" s="1">
        <v>1759377</v>
      </c>
      <c r="P1712" s="1">
        <v>527729</v>
      </c>
      <c r="Q1712" s="1" t="s">
        <v>78</v>
      </c>
      <c r="R1712" s="1" t="s">
        <v>104</v>
      </c>
      <c r="S1712" s="1" t="s">
        <v>104</v>
      </c>
      <c r="T1712" s="1">
        <v>1</v>
      </c>
      <c r="U1712" s="1">
        <v>0</v>
      </c>
      <c r="V1712" s="1">
        <v>0</v>
      </c>
      <c r="Y1712" s="1">
        <v>0</v>
      </c>
      <c r="Z1712" s="1">
        <v>0</v>
      </c>
      <c r="AA1712" s="1">
        <v>0</v>
      </c>
      <c r="AB1712" s="1">
        <v>0</v>
      </c>
      <c r="AC1712" s="1">
        <v>0</v>
      </c>
      <c r="AD1712" s="1">
        <v>1259</v>
      </c>
      <c r="AK1712" s="1">
        <v>0</v>
      </c>
      <c r="AL1712" s="1">
        <v>0</v>
      </c>
      <c r="AM1712" s="1">
        <v>0</v>
      </c>
      <c r="AO1712" s="1">
        <v>0</v>
      </c>
      <c r="AQ1712" s="1">
        <v>0</v>
      </c>
      <c r="AT1712" s="1">
        <v>0</v>
      </c>
      <c r="AV1712" s="1">
        <v>0</v>
      </c>
      <c r="AW1712" s="1">
        <v>0</v>
      </c>
      <c r="AX1712" s="1">
        <v>0</v>
      </c>
      <c r="AY1712" s="1" t="s">
        <v>578</v>
      </c>
      <c r="AZ1712" s="1" t="s">
        <v>3470</v>
      </c>
      <c r="BD1712" s="1">
        <v>0</v>
      </c>
      <c r="BF1712" s="1">
        <v>0</v>
      </c>
      <c r="BH1712" s="1">
        <v>0</v>
      </c>
      <c r="BI1712" s="1">
        <v>0</v>
      </c>
      <c r="BL1712" s="1" t="s">
        <v>641</v>
      </c>
      <c r="BM1712" s="1" t="s">
        <v>578</v>
      </c>
      <c r="BP1712" s="1">
        <v>0</v>
      </c>
      <c r="BQ1712" s="1">
        <v>0</v>
      </c>
      <c r="BR1712" s="2">
        <v>1759377</v>
      </c>
      <c r="BS1712" s="2">
        <v>527729</v>
      </c>
      <c r="BT1712" s="1" t="s">
        <v>3466</v>
      </c>
      <c r="BU1712" s="1" t="s">
        <v>1541</v>
      </c>
      <c r="BW1712" s="1">
        <v>0</v>
      </c>
      <c r="BX1712" s="1">
        <v>4</v>
      </c>
    </row>
    <row r="1713" spans="1:76" x14ac:dyDescent="0.25">
      <c r="A1713" s="1">
        <v>1712</v>
      </c>
      <c r="B1713" s="1" t="s">
        <v>3471</v>
      </c>
      <c r="C1713" s="1" t="s">
        <v>3463</v>
      </c>
      <c r="D1713" s="1" t="s">
        <v>641</v>
      </c>
      <c r="E1713" s="1" t="s">
        <v>3464</v>
      </c>
      <c r="F1713" s="1">
        <v>2008</v>
      </c>
      <c r="G1713" s="1">
        <v>5</v>
      </c>
      <c r="H1713" s="1">
        <v>10</v>
      </c>
      <c r="I1713" s="1">
        <v>1234</v>
      </c>
      <c r="J1713" s="1" t="s">
        <v>3377</v>
      </c>
      <c r="K1713" s="1">
        <v>11</v>
      </c>
      <c r="L1713" s="1">
        <v>83</v>
      </c>
      <c r="M1713" s="1">
        <v>606314</v>
      </c>
      <c r="N1713" s="1">
        <v>5457439</v>
      </c>
      <c r="O1713" s="1">
        <v>1759400</v>
      </c>
      <c r="P1713" s="1">
        <v>527782</v>
      </c>
      <c r="Q1713" s="1" t="s">
        <v>78</v>
      </c>
      <c r="R1713" s="1" t="s">
        <v>156</v>
      </c>
      <c r="S1713" s="1" t="s">
        <v>156</v>
      </c>
      <c r="T1713" s="1">
        <v>0</v>
      </c>
      <c r="U1713" s="1">
        <v>1</v>
      </c>
      <c r="V1713" s="1">
        <v>0</v>
      </c>
      <c r="Y1713" s="1">
        <v>0</v>
      </c>
      <c r="Z1713" s="1">
        <v>0</v>
      </c>
      <c r="AA1713" s="1">
        <v>0</v>
      </c>
      <c r="AB1713" s="1">
        <v>0</v>
      </c>
      <c r="AC1713" s="1">
        <v>0</v>
      </c>
      <c r="AD1713" s="1">
        <v>1248</v>
      </c>
      <c r="AK1713" s="1">
        <v>0</v>
      </c>
      <c r="AL1713" s="1">
        <v>0</v>
      </c>
      <c r="AM1713" s="1">
        <v>0</v>
      </c>
      <c r="AO1713" s="1">
        <v>0</v>
      </c>
      <c r="AQ1713" s="1">
        <v>0</v>
      </c>
      <c r="AT1713" s="1">
        <v>0</v>
      </c>
      <c r="AV1713" s="1">
        <v>0</v>
      </c>
      <c r="AW1713" s="1">
        <v>0</v>
      </c>
      <c r="AX1713" s="1">
        <v>0</v>
      </c>
      <c r="AY1713" s="1" t="s">
        <v>578</v>
      </c>
      <c r="AZ1713" s="1" t="s">
        <v>3472</v>
      </c>
      <c r="BD1713" s="1">
        <v>0</v>
      </c>
      <c r="BF1713" s="1">
        <v>0</v>
      </c>
      <c r="BH1713" s="1">
        <v>0</v>
      </c>
      <c r="BI1713" s="1">
        <v>0</v>
      </c>
      <c r="BL1713" s="1" t="s">
        <v>641</v>
      </c>
      <c r="BM1713" s="1" t="s">
        <v>578</v>
      </c>
      <c r="BP1713" s="1">
        <v>0</v>
      </c>
      <c r="BQ1713" s="1">
        <v>0</v>
      </c>
      <c r="BR1713" s="2">
        <v>1759400</v>
      </c>
      <c r="BS1713" s="2">
        <v>527782</v>
      </c>
      <c r="BT1713" s="1" t="s">
        <v>3466</v>
      </c>
      <c r="BU1713" s="1" t="s">
        <v>1541</v>
      </c>
      <c r="BW1713" s="1">
        <v>0</v>
      </c>
      <c r="BX1713" s="1">
        <v>5</v>
      </c>
    </row>
    <row r="1714" spans="1:76" x14ac:dyDescent="0.25">
      <c r="A1714" s="1">
        <v>1713</v>
      </c>
      <c r="B1714" s="1" t="s">
        <v>3473</v>
      </c>
      <c r="C1714" s="1" t="s">
        <v>3372</v>
      </c>
      <c r="D1714" s="1" t="s">
        <v>641</v>
      </c>
      <c r="E1714" s="1" t="s">
        <v>3373</v>
      </c>
      <c r="F1714" s="1">
        <v>2008</v>
      </c>
      <c r="G1714" s="1">
        <v>5</v>
      </c>
      <c r="H1714" s="1">
        <v>12</v>
      </c>
      <c r="I1714" s="1">
        <v>956</v>
      </c>
      <c r="J1714" s="1" t="s">
        <v>3345</v>
      </c>
      <c r="K1714" s="1">
        <v>11</v>
      </c>
      <c r="L1714" s="1">
        <v>83</v>
      </c>
      <c r="M1714" s="1">
        <v>613102</v>
      </c>
      <c r="N1714" s="1">
        <v>5457018</v>
      </c>
      <c r="O1714" s="1">
        <v>1766194</v>
      </c>
      <c r="P1714" s="1">
        <v>528235</v>
      </c>
      <c r="Q1714" s="1" t="s">
        <v>78</v>
      </c>
      <c r="R1714" s="1" t="s">
        <v>156</v>
      </c>
      <c r="S1714" s="1" t="s">
        <v>156</v>
      </c>
      <c r="T1714" s="1">
        <v>0</v>
      </c>
      <c r="U1714" s="1">
        <v>0</v>
      </c>
      <c r="V1714" s="1">
        <v>1</v>
      </c>
      <c r="Y1714" s="1">
        <v>0</v>
      </c>
      <c r="Z1714" s="1">
        <v>0</v>
      </c>
      <c r="AA1714" s="1">
        <v>0</v>
      </c>
      <c r="AB1714" s="1">
        <v>0</v>
      </c>
      <c r="AC1714" s="1">
        <v>0</v>
      </c>
      <c r="AD1714" s="1">
        <v>1038</v>
      </c>
      <c r="AK1714" s="1">
        <v>0</v>
      </c>
      <c r="AL1714" s="1">
        <v>0</v>
      </c>
      <c r="AM1714" s="1">
        <v>0</v>
      </c>
      <c r="AO1714" s="1">
        <v>0</v>
      </c>
      <c r="AQ1714" s="1">
        <v>0</v>
      </c>
      <c r="AT1714" s="1">
        <v>0</v>
      </c>
      <c r="AV1714" s="1">
        <v>0</v>
      </c>
      <c r="AW1714" s="1">
        <v>0</v>
      </c>
      <c r="AX1714" s="1">
        <v>0</v>
      </c>
      <c r="AY1714" s="1" t="s">
        <v>79</v>
      </c>
      <c r="AZ1714" s="1" t="s">
        <v>3474</v>
      </c>
      <c r="BD1714" s="1">
        <v>0</v>
      </c>
      <c r="BF1714" s="1">
        <v>0</v>
      </c>
      <c r="BH1714" s="1">
        <v>0</v>
      </c>
      <c r="BI1714" s="1">
        <v>0</v>
      </c>
      <c r="BL1714" s="1" t="s">
        <v>641</v>
      </c>
      <c r="BM1714" s="1" t="s">
        <v>79</v>
      </c>
      <c r="BP1714" s="1">
        <v>0</v>
      </c>
      <c r="BQ1714" s="1">
        <v>0</v>
      </c>
      <c r="BR1714" s="2">
        <v>1766194</v>
      </c>
      <c r="BS1714" s="2">
        <v>528235</v>
      </c>
      <c r="BT1714" s="1" t="s">
        <v>1154</v>
      </c>
      <c r="BU1714" s="1" t="s">
        <v>1541</v>
      </c>
      <c r="BW1714" s="1">
        <v>0</v>
      </c>
      <c r="BX1714" s="1">
        <v>4</v>
      </c>
    </row>
    <row r="1715" spans="1:76" x14ac:dyDescent="0.25">
      <c r="A1715" s="1">
        <v>1714</v>
      </c>
      <c r="B1715" s="1" t="s">
        <v>3385</v>
      </c>
      <c r="C1715" s="1" t="s">
        <v>3372</v>
      </c>
      <c r="D1715" s="1" t="s">
        <v>641</v>
      </c>
      <c r="E1715" s="1" t="s">
        <v>3373</v>
      </c>
      <c r="F1715" s="1">
        <v>2008</v>
      </c>
      <c r="G1715" s="1">
        <v>5</v>
      </c>
      <c r="H1715" s="1">
        <v>12</v>
      </c>
      <c r="I1715" s="1">
        <v>1005</v>
      </c>
      <c r="J1715" s="1" t="s">
        <v>3345</v>
      </c>
      <c r="K1715" s="1">
        <v>11</v>
      </c>
      <c r="L1715" s="1">
        <v>83</v>
      </c>
      <c r="M1715" s="1">
        <v>613241</v>
      </c>
      <c r="N1715" s="1">
        <v>5456934</v>
      </c>
      <c r="O1715" s="1">
        <v>1766343</v>
      </c>
      <c r="P1715" s="1">
        <v>528170</v>
      </c>
      <c r="Q1715" s="1" t="s">
        <v>78</v>
      </c>
      <c r="R1715" s="1" t="s">
        <v>79</v>
      </c>
      <c r="S1715" s="1" t="s">
        <v>80</v>
      </c>
      <c r="T1715" s="1">
        <v>1</v>
      </c>
      <c r="U1715" s="1">
        <v>1</v>
      </c>
      <c r="V1715" s="1">
        <v>0</v>
      </c>
      <c r="Y1715" s="1">
        <v>0</v>
      </c>
      <c r="Z1715" s="1">
        <v>0</v>
      </c>
      <c r="AA1715" s="1">
        <v>0</v>
      </c>
      <c r="AB1715" s="1">
        <v>0</v>
      </c>
      <c r="AC1715" s="1">
        <v>0</v>
      </c>
      <c r="AD1715" s="1">
        <v>1036</v>
      </c>
      <c r="AF1715" s="1" t="s">
        <v>3475</v>
      </c>
      <c r="AH1715" s="1" t="s">
        <v>3476</v>
      </c>
      <c r="AI1715" s="1" t="s">
        <v>94</v>
      </c>
      <c r="AJ1715" s="1" t="s">
        <v>79</v>
      </c>
      <c r="AK1715" s="1">
        <v>0</v>
      </c>
      <c r="AL1715" s="1">
        <v>104</v>
      </c>
      <c r="AM1715" s="1">
        <v>32</v>
      </c>
      <c r="AO1715" s="1">
        <v>16</v>
      </c>
      <c r="AP1715" s="1" t="s">
        <v>3477</v>
      </c>
      <c r="AQ1715" s="1">
        <v>2</v>
      </c>
      <c r="AR1715" s="1" t="s">
        <v>3478</v>
      </c>
      <c r="AT1715" s="1">
        <v>18</v>
      </c>
      <c r="AV1715" s="1">
        <v>0</v>
      </c>
      <c r="AW1715" s="1">
        <v>0</v>
      </c>
      <c r="AX1715" s="1">
        <v>0</v>
      </c>
      <c r="AY1715" s="1" t="s">
        <v>79</v>
      </c>
      <c r="AZ1715" s="1" t="s">
        <v>3479</v>
      </c>
      <c r="BD1715" s="1">
        <v>0</v>
      </c>
      <c r="BF1715" s="1">
        <v>0</v>
      </c>
      <c r="BH1715" s="1">
        <v>0</v>
      </c>
      <c r="BI1715" s="1">
        <v>0</v>
      </c>
      <c r="BK1715" s="1" t="s">
        <v>3480</v>
      </c>
      <c r="BL1715" s="1" t="s">
        <v>641</v>
      </c>
      <c r="BM1715" s="1" t="s">
        <v>79</v>
      </c>
      <c r="BN1715" s="1" t="s">
        <v>172</v>
      </c>
      <c r="BP1715" s="1">
        <v>0</v>
      </c>
      <c r="BQ1715" s="1">
        <v>0</v>
      </c>
      <c r="BR1715" s="2">
        <v>1766343</v>
      </c>
      <c r="BS1715" s="2">
        <v>528170</v>
      </c>
      <c r="BT1715" s="1" t="s">
        <v>1154</v>
      </c>
      <c r="BU1715" s="1" t="s">
        <v>1541</v>
      </c>
      <c r="BW1715" s="1">
        <v>0</v>
      </c>
      <c r="BX1715" s="1">
        <v>4</v>
      </c>
    </row>
    <row r="1716" spans="1:76" x14ac:dyDescent="0.25">
      <c r="A1716" s="1">
        <v>1715</v>
      </c>
      <c r="B1716" s="1" t="s">
        <v>3481</v>
      </c>
      <c r="C1716" s="1" t="s">
        <v>3482</v>
      </c>
      <c r="D1716" s="1" t="s">
        <v>641</v>
      </c>
      <c r="E1716" s="1" t="s">
        <v>3360</v>
      </c>
      <c r="F1716" s="1">
        <v>2008</v>
      </c>
      <c r="G1716" s="1">
        <v>5</v>
      </c>
      <c r="H1716" s="1">
        <v>13</v>
      </c>
      <c r="I1716" s="1">
        <v>1032</v>
      </c>
      <c r="J1716" s="1" t="s">
        <v>3416</v>
      </c>
      <c r="K1716" s="1">
        <v>11</v>
      </c>
      <c r="L1716" s="1">
        <v>83</v>
      </c>
      <c r="M1716" s="1">
        <v>581118</v>
      </c>
      <c r="N1716" s="1">
        <v>5482202</v>
      </c>
      <c r="O1716" s="1">
        <v>1731219</v>
      </c>
      <c r="P1716" s="1">
        <v>549102</v>
      </c>
      <c r="Q1716" s="1" t="s">
        <v>78</v>
      </c>
      <c r="R1716" s="1" t="s">
        <v>104</v>
      </c>
      <c r="S1716" s="1" t="s">
        <v>104</v>
      </c>
      <c r="T1716" s="1">
        <v>1</v>
      </c>
      <c r="U1716" s="1">
        <v>0</v>
      </c>
      <c r="V1716" s="1">
        <v>0</v>
      </c>
      <c r="Y1716" s="1">
        <v>0</v>
      </c>
      <c r="Z1716" s="1">
        <v>0</v>
      </c>
      <c r="AA1716" s="1">
        <v>0</v>
      </c>
      <c r="AB1716" s="1">
        <v>0</v>
      </c>
      <c r="AC1716" s="1">
        <v>0</v>
      </c>
      <c r="AD1716" s="1">
        <v>1296</v>
      </c>
      <c r="AK1716" s="1">
        <v>0</v>
      </c>
      <c r="AL1716" s="1">
        <v>0</v>
      </c>
      <c r="AM1716" s="1">
        <v>0</v>
      </c>
      <c r="AO1716" s="1">
        <v>0</v>
      </c>
      <c r="AQ1716" s="1">
        <v>0</v>
      </c>
      <c r="AT1716" s="1">
        <v>0</v>
      </c>
      <c r="AV1716" s="1">
        <v>0</v>
      </c>
      <c r="AW1716" s="1">
        <v>0</v>
      </c>
      <c r="AX1716" s="1">
        <v>0</v>
      </c>
      <c r="AY1716" s="1" t="s">
        <v>578</v>
      </c>
      <c r="BD1716" s="1">
        <v>0</v>
      </c>
      <c r="BF1716" s="1">
        <v>0</v>
      </c>
      <c r="BH1716" s="1">
        <v>0</v>
      </c>
      <c r="BI1716" s="1">
        <v>0</v>
      </c>
      <c r="BL1716" s="1" t="s">
        <v>641</v>
      </c>
      <c r="BM1716" s="1" t="s">
        <v>578</v>
      </c>
      <c r="BP1716" s="1">
        <v>0</v>
      </c>
      <c r="BQ1716" s="1">
        <v>0</v>
      </c>
      <c r="BR1716" s="2">
        <v>1731219</v>
      </c>
      <c r="BS1716" s="2">
        <v>549102</v>
      </c>
      <c r="BT1716" s="1" t="s">
        <v>647</v>
      </c>
      <c r="BU1716" s="1" t="s">
        <v>648</v>
      </c>
      <c r="BW1716" s="1">
        <v>0</v>
      </c>
      <c r="BX1716" s="1">
        <v>4</v>
      </c>
    </row>
    <row r="1717" spans="1:76" x14ac:dyDescent="0.25">
      <c r="A1717" s="1">
        <v>1716</v>
      </c>
      <c r="B1717" s="1" t="s">
        <v>3483</v>
      </c>
      <c r="C1717" s="1" t="s">
        <v>3482</v>
      </c>
      <c r="D1717" s="1" t="s">
        <v>641</v>
      </c>
      <c r="E1717" s="1" t="s">
        <v>3360</v>
      </c>
      <c r="F1717" s="1">
        <v>2008</v>
      </c>
      <c r="G1717" s="1">
        <v>5</v>
      </c>
      <c r="H1717" s="1">
        <v>13</v>
      </c>
      <c r="I1717" s="1">
        <v>1032</v>
      </c>
      <c r="J1717" s="1" t="s">
        <v>3484</v>
      </c>
      <c r="K1717" s="1">
        <v>11</v>
      </c>
      <c r="L1717" s="1">
        <v>83</v>
      </c>
      <c r="M1717" s="1">
        <v>581204</v>
      </c>
      <c r="N1717" s="1">
        <v>5482207</v>
      </c>
      <c r="O1717" s="1">
        <v>1731304</v>
      </c>
      <c r="P1717" s="1">
        <v>549118</v>
      </c>
      <c r="Q1717" s="1" t="s">
        <v>78</v>
      </c>
      <c r="R1717" s="1" t="s">
        <v>104</v>
      </c>
      <c r="S1717" s="1" t="s">
        <v>104</v>
      </c>
      <c r="T1717" s="1">
        <v>0</v>
      </c>
      <c r="U1717" s="1">
        <v>1</v>
      </c>
      <c r="V1717" s="1">
        <v>0</v>
      </c>
      <c r="Y1717" s="1">
        <v>0</v>
      </c>
      <c r="Z1717" s="1">
        <v>0</v>
      </c>
      <c r="AA1717" s="1">
        <v>0</v>
      </c>
      <c r="AB1717" s="1">
        <v>0</v>
      </c>
      <c r="AC1717" s="1">
        <v>0</v>
      </c>
      <c r="AD1717" s="1">
        <v>1284</v>
      </c>
      <c r="AK1717" s="1">
        <v>0</v>
      </c>
      <c r="AL1717" s="1">
        <v>0</v>
      </c>
      <c r="AM1717" s="1">
        <v>0</v>
      </c>
      <c r="AO1717" s="1">
        <v>0</v>
      </c>
      <c r="AQ1717" s="1">
        <v>0</v>
      </c>
      <c r="AT1717" s="1">
        <v>0</v>
      </c>
      <c r="AV1717" s="1">
        <v>0</v>
      </c>
      <c r="AW1717" s="1">
        <v>0</v>
      </c>
      <c r="AX1717" s="1">
        <v>0</v>
      </c>
      <c r="AY1717" s="1" t="s">
        <v>578</v>
      </c>
      <c r="BD1717" s="1">
        <v>0</v>
      </c>
      <c r="BF1717" s="1">
        <v>0</v>
      </c>
      <c r="BH1717" s="1">
        <v>0</v>
      </c>
      <c r="BI1717" s="1">
        <v>0</v>
      </c>
      <c r="BL1717" s="1" t="s">
        <v>641</v>
      </c>
      <c r="BM1717" s="1" t="s">
        <v>578</v>
      </c>
      <c r="BP1717" s="1">
        <v>0</v>
      </c>
      <c r="BQ1717" s="1">
        <v>0</v>
      </c>
      <c r="BR1717" s="2">
        <v>1731304</v>
      </c>
      <c r="BS1717" s="2">
        <v>549118</v>
      </c>
      <c r="BT1717" s="1" t="s">
        <v>647</v>
      </c>
      <c r="BU1717" s="1" t="s">
        <v>648</v>
      </c>
      <c r="BW1717" s="1">
        <v>0</v>
      </c>
      <c r="BX1717" s="1">
        <v>4</v>
      </c>
    </row>
    <row r="1718" spans="1:76" x14ac:dyDescent="0.25">
      <c r="A1718" s="1">
        <v>1717</v>
      </c>
      <c r="B1718" s="1" t="s">
        <v>3485</v>
      </c>
      <c r="C1718" s="1" t="s">
        <v>1510</v>
      </c>
      <c r="D1718" s="1" t="s">
        <v>641</v>
      </c>
      <c r="E1718" s="1" t="s">
        <v>3360</v>
      </c>
      <c r="F1718" s="1">
        <v>2008</v>
      </c>
      <c r="G1718" s="1">
        <v>5</v>
      </c>
      <c r="H1718" s="1">
        <v>14</v>
      </c>
      <c r="I1718" s="1">
        <v>931</v>
      </c>
      <c r="J1718" s="1" t="s">
        <v>3416</v>
      </c>
      <c r="K1718" s="1">
        <v>11</v>
      </c>
      <c r="L1718" s="1">
        <v>83</v>
      </c>
      <c r="M1718" s="1">
        <v>582008</v>
      </c>
      <c r="N1718" s="1">
        <v>5483046</v>
      </c>
      <c r="O1718" s="1">
        <v>1731995</v>
      </c>
      <c r="P1718" s="1">
        <v>550053</v>
      </c>
      <c r="Q1718" s="1" t="s">
        <v>78</v>
      </c>
      <c r="R1718" s="1" t="s">
        <v>156</v>
      </c>
      <c r="S1718" s="1" t="s">
        <v>156</v>
      </c>
      <c r="T1718" s="1">
        <v>0</v>
      </c>
      <c r="U1718" s="1">
        <v>0</v>
      </c>
      <c r="V1718" s="1">
        <v>1</v>
      </c>
      <c r="Y1718" s="1">
        <v>0</v>
      </c>
      <c r="Z1718" s="1">
        <v>0</v>
      </c>
      <c r="AA1718" s="1">
        <v>0</v>
      </c>
      <c r="AB1718" s="1">
        <v>0</v>
      </c>
      <c r="AC1718" s="1">
        <v>0</v>
      </c>
      <c r="AD1718" s="1">
        <v>1229</v>
      </c>
      <c r="AK1718" s="1">
        <v>0</v>
      </c>
      <c r="AL1718" s="1">
        <v>0</v>
      </c>
      <c r="AM1718" s="1">
        <v>0</v>
      </c>
      <c r="AO1718" s="1">
        <v>0</v>
      </c>
      <c r="AQ1718" s="1">
        <v>0</v>
      </c>
      <c r="AT1718" s="1">
        <v>0</v>
      </c>
      <c r="AV1718" s="1">
        <v>0</v>
      </c>
      <c r="AW1718" s="1">
        <v>0</v>
      </c>
      <c r="AX1718" s="1">
        <v>0</v>
      </c>
      <c r="AY1718" s="1" t="s">
        <v>578</v>
      </c>
      <c r="AZ1718" s="1" t="s">
        <v>3486</v>
      </c>
      <c r="BD1718" s="1">
        <v>0</v>
      </c>
      <c r="BF1718" s="1">
        <v>0</v>
      </c>
      <c r="BH1718" s="1">
        <v>0</v>
      </c>
      <c r="BI1718" s="1">
        <v>0</v>
      </c>
      <c r="BL1718" s="1" t="s">
        <v>641</v>
      </c>
      <c r="BM1718" s="1" t="s">
        <v>578</v>
      </c>
      <c r="BP1718" s="1">
        <v>0</v>
      </c>
      <c r="BQ1718" s="1">
        <v>0</v>
      </c>
      <c r="BR1718" s="2">
        <v>1731995</v>
      </c>
      <c r="BS1718" s="2">
        <v>550053</v>
      </c>
      <c r="BT1718" s="1" t="s">
        <v>1154</v>
      </c>
      <c r="BU1718" s="1" t="s">
        <v>648</v>
      </c>
      <c r="BW1718" s="1">
        <v>0</v>
      </c>
      <c r="BX1718" s="1">
        <v>5</v>
      </c>
    </row>
    <row r="1719" spans="1:76" x14ac:dyDescent="0.25">
      <c r="A1719" s="1">
        <v>1718</v>
      </c>
      <c r="B1719" s="1" t="s">
        <v>3487</v>
      </c>
      <c r="C1719" s="1" t="s">
        <v>1510</v>
      </c>
      <c r="D1719" s="1" t="s">
        <v>641</v>
      </c>
      <c r="E1719" s="1" t="s">
        <v>3360</v>
      </c>
      <c r="F1719" s="1">
        <v>2008</v>
      </c>
      <c r="G1719" s="1">
        <v>5</v>
      </c>
      <c r="H1719" s="1">
        <v>14</v>
      </c>
      <c r="I1719" s="1">
        <v>1001</v>
      </c>
      <c r="J1719" s="1" t="s">
        <v>3416</v>
      </c>
      <c r="K1719" s="1">
        <v>11</v>
      </c>
      <c r="L1719" s="1">
        <v>83</v>
      </c>
      <c r="M1719" s="1">
        <v>581865</v>
      </c>
      <c r="N1719" s="1">
        <v>5482887</v>
      </c>
      <c r="O1719" s="1">
        <v>1731873</v>
      </c>
      <c r="P1719" s="1">
        <v>549877</v>
      </c>
      <c r="Q1719" s="1" t="s">
        <v>78</v>
      </c>
      <c r="R1719" s="1" t="s">
        <v>104</v>
      </c>
      <c r="S1719" s="1" t="s">
        <v>3488</v>
      </c>
      <c r="T1719" s="1">
        <v>2</v>
      </c>
      <c r="U1719" s="1">
        <v>1</v>
      </c>
      <c r="V1719" s="1">
        <v>0</v>
      </c>
      <c r="Y1719" s="1">
        <v>0</v>
      </c>
      <c r="Z1719" s="1">
        <v>0</v>
      </c>
      <c r="AA1719" s="1">
        <v>0</v>
      </c>
      <c r="AB1719" s="1">
        <v>0</v>
      </c>
      <c r="AC1719" s="1">
        <v>0</v>
      </c>
      <c r="AD1719" s="1">
        <v>1239</v>
      </c>
      <c r="AK1719" s="1">
        <v>0</v>
      </c>
      <c r="AL1719" s="1">
        <v>0</v>
      </c>
      <c r="AM1719" s="1">
        <v>0</v>
      </c>
      <c r="AO1719" s="1">
        <v>0</v>
      </c>
      <c r="AQ1719" s="1">
        <v>0</v>
      </c>
      <c r="AT1719" s="1">
        <v>0</v>
      </c>
      <c r="AV1719" s="1">
        <v>0</v>
      </c>
      <c r="AW1719" s="1">
        <v>0</v>
      </c>
      <c r="AX1719" s="1">
        <v>0</v>
      </c>
      <c r="AY1719" s="1" t="s">
        <v>578</v>
      </c>
      <c r="BD1719" s="1">
        <v>0</v>
      </c>
      <c r="BF1719" s="1">
        <v>0</v>
      </c>
      <c r="BH1719" s="1">
        <v>0</v>
      </c>
      <c r="BI1719" s="1">
        <v>0</v>
      </c>
      <c r="BL1719" s="1" t="s">
        <v>641</v>
      </c>
      <c r="BM1719" s="1" t="s">
        <v>578</v>
      </c>
      <c r="BP1719" s="1">
        <v>0</v>
      </c>
      <c r="BQ1719" s="1">
        <v>0</v>
      </c>
      <c r="BR1719" s="2">
        <v>1731873</v>
      </c>
      <c r="BS1719" s="2">
        <v>549877</v>
      </c>
      <c r="BT1719" s="1" t="s">
        <v>647</v>
      </c>
      <c r="BU1719" s="1" t="s">
        <v>648</v>
      </c>
      <c r="BW1719" s="1">
        <v>0</v>
      </c>
      <c r="BX1719" s="1">
        <v>5</v>
      </c>
    </row>
    <row r="1720" spans="1:76" x14ac:dyDescent="0.25">
      <c r="A1720" s="1">
        <v>1719</v>
      </c>
      <c r="B1720" s="1" t="s">
        <v>3489</v>
      </c>
      <c r="C1720" s="1" t="s">
        <v>3490</v>
      </c>
      <c r="D1720" s="1" t="s">
        <v>641</v>
      </c>
      <c r="E1720" s="1" t="s">
        <v>3360</v>
      </c>
      <c r="F1720" s="1">
        <v>2008</v>
      </c>
      <c r="G1720" s="1">
        <v>5</v>
      </c>
      <c r="H1720" s="1">
        <v>14</v>
      </c>
      <c r="I1720" s="1">
        <v>1033</v>
      </c>
      <c r="J1720" s="1" t="s">
        <v>3416</v>
      </c>
      <c r="K1720" s="1">
        <v>11</v>
      </c>
      <c r="L1720" s="1">
        <v>83</v>
      </c>
      <c r="M1720" s="1">
        <v>580745</v>
      </c>
      <c r="N1720" s="1">
        <v>5483226</v>
      </c>
      <c r="O1720" s="1">
        <v>1730718</v>
      </c>
      <c r="P1720" s="1">
        <v>550070</v>
      </c>
      <c r="Q1720" s="1" t="s">
        <v>78</v>
      </c>
      <c r="R1720" s="1" t="s">
        <v>104</v>
      </c>
      <c r="S1720" s="1" t="s">
        <v>104</v>
      </c>
      <c r="T1720" s="1">
        <v>1</v>
      </c>
      <c r="U1720" s="1">
        <v>1</v>
      </c>
      <c r="V1720" s="1">
        <v>0</v>
      </c>
      <c r="Y1720" s="1">
        <v>0</v>
      </c>
      <c r="Z1720" s="1">
        <v>0</v>
      </c>
      <c r="AA1720" s="1">
        <v>0</v>
      </c>
      <c r="AB1720" s="1">
        <v>0</v>
      </c>
      <c r="AC1720" s="1">
        <v>0</v>
      </c>
      <c r="AD1720" s="1">
        <v>1394</v>
      </c>
      <c r="AK1720" s="1">
        <v>0</v>
      </c>
      <c r="AL1720" s="1">
        <v>0</v>
      </c>
      <c r="AM1720" s="1">
        <v>0</v>
      </c>
      <c r="AO1720" s="1">
        <v>0</v>
      </c>
      <c r="AQ1720" s="1">
        <v>0</v>
      </c>
      <c r="AT1720" s="1">
        <v>0</v>
      </c>
      <c r="AV1720" s="1">
        <v>0</v>
      </c>
      <c r="AW1720" s="1">
        <v>0</v>
      </c>
      <c r="AX1720" s="1">
        <v>0</v>
      </c>
      <c r="AY1720" s="1" t="s">
        <v>79</v>
      </c>
      <c r="AZ1720" s="1" t="s">
        <v>3491</v>
      </c>
      <c r="BD1720" s="1">
        <v>0</v>
      </c>
      <c r="BF1720" s="1">
        <v>0</v>
      </c>
      <c r="BH1720" s="1">
        <v>0</v>
      </c>
      <c r="BI1720" s="1">
        <v>0</v>
      </c>
      <c r="BL1720" s="1" t="s">
        <v>641</v>
      </c>
      <c r="BM1720" s="1" t="s">
        <v>79</v>
      </c>
      <c r="BO1720" s="1" t="s">
        <v>3492</v>
      </c>
      <c r="BP1720" s="1">
        <v>0</v>
      </c>
      <c r="BQ1720" s="1">
        <v>0</v>
      </c>
      <c r="BR1720" s="2">
        <v>1730718</v>
      </c>
      <c r="BS1720" s="2">
        <v>550070</v>
      </c>
      <c r="BT1720" s="1" t="s">
        <v>647</v>
      </c>
      <c r="BU1720" s="1" t="s">
        <v>648</v>
      </c>
      <c r="BV1720" s="1" t="s">
        <v>1127</v>
      </c>
      <c r="BW1720" s="1">
        <v>0</v>
      </c>
      <c r="BX1720" s="1">
        <v>4</v>
      </c>
    </row>
    <row r="1721" spans="1:76" x14ac:dyDescent="0.25">
      <c r="A1721" s="1">
        <v>1720</v>
      </c>
      <c r="B1721" s="1" t="s">
        <v>3493</v>
      </c>
      <c r="C1721" s="1" t="s">
        <v>86</v>
      </c>
      <c r="D1721" s="1" t="s">
        <v>641</v>
      </c>
      <c r="E1721" s="1" t="s">
        <v>3360</v>
      </c>
      <c r="F1721" s="1">
        <v>2008</v>
      </c>
      <c r="G1721" s="1">
        <v>5</v>
      </c>
      <c r="H1721" s="1">
        <v>14</v>
      </c>
      <c r="I1721" s="1">
        <v>1245</v>
      </c>
      <c r="J1721" s="1" t="s">
        <v>3416</v>
      </c>
      <c r="K1721" s="1">
        <v>11</v>
      </c>
      <c r="L1721" s="1">
        <v>83</v>
      </c>
      <c r="M1721" s="1">
        <v>581282</v>
      </c>
      <c r="N1721" s="1">
        <v>5482731</v>
      </c>
      <c r="O1721" s="1">
        <v>1731314</v>
      </c>
      <c r="P1721" s="1">
        <v>549648</v>
      </c>
      <c r="Q1721" s="1" t="s">
        <v>78</v>
      </c>
      <c r="R1721" s="1" t="s">
        <v>164</v>
      </c>
      <c r="S1721" s="1" t="s">
        <v>164</v>
      </c>
      <c r="T1721" s="1">
        <v>0</v>
      </c>
      <c r="U1721" s="1">
        <v>0</v>
      </c>
      <c r="V1721" s="1">
        <v>1</v>
      </c>
      <c r="Y1721" s="1">
        <v>0</v>
      </c>
      <c r="Z1721" s="1">
        <v>0</v>
      </c>
      <c r="AA1721" s="1">
        <v>0</v>
      </c>
      <c r="AB1721" s="1">
        <v>0</v>
      </c>
      <c r="AC1721" s="1">
        <v>0</v>
      </c>
      <c r="AD1721" s="1">
        <v>1263</v>
      </c>
      <c r="AK1721" s="1">
        <v>0</v>
      </c>
      <c r="AL1721" s="1">
        <v>0</v>
      </c>
      <c r="AM1721" s="1">
        <v>0</v>
      </c>
      <c r="AO1721" s="1">
        <v>0</v>
      </c>
      <c r="AQ1721" s="1">
        <v>0</v>
      </c>
      <c r="AT1721" s="1">
        <v>0</v>
      </c>
      <c r="AV1721" s="1">
        <v>0</v>
      </c>
      <c r="AW1721" s="1">
        <v>0</v>
      </c>
      <c r="AX1721" s="1">
        <v>0</v>
      </c>
      <c r="AY1721" s="1" t="s">
        <v>86</v>
      </c>
      <c r="AZ1721" s="1" t="s">
        <v>3494</v>
      </c>
      <c r="BD1721" s="1">
        <v>0</v>
      </c>
      <c r="BF1721" s="1">
        <v>0</v>
      </c>
      <c r="BH1721" s="1">
        <v>0</v>
      </c>
      <c r="BI1721" s="1">
        <v>0</v>
      </c>
      <c r="BL1721" s="1" t="s">
        <v>641</v>
      </c>
      <c r="BM1721" s="1" t="s">
        <v>191</v>
      </c>
      <c r="BP1721" s="1">
        <v>0</v>
      </c>
      <c r="BQ1721" s="1">
        <v>0</v>
      </c>
      <c r="BR1721" s="2">
        <v>1731314</v>
      </c>
      <c r="BS1721" s="2">
        <v>549648</v>
      </c>
      <c r="BT1721" s="1" t="s">
        <v>647</v>
      </c>
      <c r="BU1721" s="1" t="s">
        <v>648</v>
      </c>
      <c r="BW1721" s="1">
        <v>0</v>
      </c>
      <c r="BX1721" s="1">
        <v>5</v>
      </c>
    </row>
    <row r="1722" spans="1:76" x14ac:dyDescent="0.25">
      <c r="A1722" s="1">
        <v>1721</v>
      </c>
      <c r="B1722" s="1" t="s">
        <v>3495</v>
      </c>
      <c r="C1722" s="1" t="s">
        <v>1517</v>
      </c>
      <c r="D1722" s="1" t="s">
        <v>641</v>
      </c>
      <c r="E1722" s="1" t="s">
        <v>3360</v>
      </c>
      <c r="F1722" s="1">
        <v>2008</v>
      </c>
      <c r="G1722" s="1">
        <v>5</v>
      </c>
      <c r="H1722" s="1">
        <v>14</v>
      </c>
      <c r="I1722" s="1">
        <v>1328</v>
      </c>
      <c r="J1722" s="1" t="s">
        <v>3416</v>
      </c>
      <c r="K1722" s="1">
        <v>11</v>
      </c>
      <c r="L1722" s="1">
        <v>83</v>
      </c>
      <c r="M1722" s="1">
        <v>580129</v>
      </c>
      <c r="N1722" s="1">
        <v>5481802</v>
      </c>
      <c r="O1722" s="1">
        <v>1730288</v>
      </c>
      <c r="P1722" s="1">
        <v>548579</v>
      </c>
      <c r="Q1722" s="1" t="s">
        <v>78</v>
      </c>
      <c r="R1722" s="1" t="s">
        <v>164</v>
      </c>
      <c r="S1722" s="1" t="s">
        <v>164</v>
      </c>
      <c r="T1722" s="1">
        <v>0</v>
      </c>
      <c r="U1722" s="1">
        <v>0</v>
      </c>
      <c r="V1722" s="1">
        <v>1</v>
      </c>
      <c r="Y1722" s="1">
        <v>0</v>
      </c>
      <c r="Z1722" s="1">
        <v>0</v>
      </c>
      <c r="AA1722" s="1">
        <v>0</v>
      </c>
      <c r="AB1722" s="1">
        <v>0</v>
      </c>
      <c r="AC1722" s="1">
        <v>0</v>
      </c>
      <c r="AD1722" s="1">
        <v>1260</v>
      </c>
      <c r="AK1722" s="1">
        <v>0</v>
      </c>
      <c r="AL1722" s="1">
        <v>0</v>
      </c>
      <c r="AM1722" s="1">
        <v>0</v>
      </c>
      <c r="AO1722" s="1">
        <v>0</v>
      </c>
      <c r="AQ1722" s="1">
        <v>0</v>
      </c>
      <c r="AT1722" s="1">
        <v>0</v>
      </c>
      <c r="AV1722" s="1">
        <v>0</v>
      </c>
      <c r="AW1722" s="1">
        <v>0</v>
      </c>
      <c r="AX1722" s="1">
        <v>0</v>
      </c>
      <c r="AY1722" s="1" t="s">
        <v>79</v>
      </c>
      <c r="AZ1722" s="1" t="s">
        <v>3496</v>
      </c>
      <c r="BD1722" s="1">
        <v>0</v>
      </c>
      <c r="BF1722" s="1">
        <v>0</v>
      </c>
      <c r="BH1722" s="1">
        <v>0</v>
      </c>
      <c r="BI1722" s="1">
        <v>0</v>
      </c>
      <c r="BL1722" s="1" t="s">
        <v>641</v>
      </c>
      <c r="BM1722" s="1" t="s">
        <v>79</v>
      </c>
      <c r="BP1722" s="1">
        <v>0</v>
      </c>
      <c r="BQ1722" s="1">
        <v>0</v>
      </c>
      <c r="BR1722" s="2">
        <v>1730288</v>
      </c>
      <c r="BS1722" s="2">
        <v>548579</v>
      </c>
      <c r="BT1722" s="1" t="s">
        <v>647</v>
      </c>
      <c r="BU1722" s="1" t="s">
        <v>648</v>
      </c>
      <c r="BW1722" s="1">
        <v>0</v>
      </c>
      <c r="BX1722" s="1">
        <v>4</v>
      </c>
    </row>
    <row r="1723" spans="1:76" x14ac:dyDescent="0.25">
      <c r="A1723" s="1">
        <v>1722</v>
      </c>
      <c r="B1723" s="1" t="s">
        <v>3497</v>
      </c>
      <c r="C1723" s="1" t="s">
        <v>1517</v>
      </c>
      <c r="D1723" s="1" t="s">
        <v>641</v>
      </c>
      <c r="E1723" s="1" t="s">
        <v>3360</v>
      </c>
      <c r="F1723" s="1">
        <v>2008</v>
      </c>
      <c r="G1723" s="1">
        <v>5</v>
      </c>
      <c r="H1723" s="1">
        <v>14</v>
      </c>
      <c r="I1723" s="1">
        <v>1348</v>
      </c>
      <c r="J1723" s="1" t="s">
        <v>3416</v>
      </c>
      <c r="K1723" s="1">
        <v>11</v>
      </c>
      <c r="L1723" s="1">
        <v>83</v>
      </c>
      <c r="M1723" s="1">
        <v>580315</v>
      </c>
      <c r="N1723" s="1">
        <v>5481769</v>
      </c>
      <c r="O1723" s="1">
        <v>1730477</v>
      </c>
      <c r="P1723" s="1">
        <v>548570</v>
      </c>
      <c r="Q1723" s="1" t="s">
        <v>78</v>
      </c>
      <c r="R1723" s="1" t="s">
        <v>104</v>
      </c>
      <c r="S1723" s="1" t="s">
        <v>104</v>
      </c>
      <c r="T1723" s="1">
        <v>1</v>
      </c>
      <c r="U1723" s="1">
        <v>0</v>
      </c>
      <c r="V1723" s="1">
        <v>0</v>
      </c>
      <c r="Y1723" s="1">
        <v>0</v>
      </c>
      <c r="Z1723" s="1">
        <v>0</v>
      </c>
      <c r="AA1723" s="1">
        <v>0</v>
      </c>
      <c r="AB1723" s="1">
        <v>0</v>
      </c>
      <c r="AC1723" s="1">
        <v>0</v>
      </c>
      <c r="AD1723" s="1">
        <v>1259</v>
      </c>
      <c r="AK1723" s="1">
        <v>0</v>
      </c>
      <c r="AL1723" s="1">
        <v>0</v>
      </c>
      <c r="AM1723" s="1">
        <v>0</v>
      </c>
      <c r="AO1723" s="1">
        <v>0</v>
      </c>
      <c r="AQ1723" s="1">
        <v>0</v>
      </c>
      <c r="AT1723" s="1">
        <v>0</v>
      </c>
      <c r="AV1723" s="1">
        <v>0</v>
      </c>
      <c r="AW1723" s="1">
        <v>0</v>
      </c>
      <c r="AX1723" s="1">
        <v>0</v>
      </c>
      <c r="AY1723" s="1" t="s">
        <v>79</v>
      </c>
      <c r="AZ1723" s="1" t="s">
        <v>3498</v>
      </c>
      <c r="BD1723" s="1">
        <v>0</v>
      </c>
      <c r="BF1723" s="1">
        <v>0</v>
      </c>
      <c r="BH1723" s="1">
        <v>0</v>
      </c>
      <c r="BI1723" s="1">
        <v>0</v>
      </c>
      <c r="BL1723" s="1" t="s">
        <v>641</v>
      </c>
      <c r="BM1723" s="1" t="s">
        <v>79</v>
      </c>
      <c r="BO1723" s="1" t="s">
        <v>1593</v>
      </c>
      <c r="BP1723" s="1">
        <v>0</v>
      </c>
      <c r="BQ1723" s="1">
        <v>0</v>
      </c>
      <c r="BR1723" s="2">
        <v>1730477</v>
      </c>
      <c r="BS1723" s="2">
        <v>548570</v>
      </c>
      <c r="BT1723" s="1" t="s">
        <v>647</v>
      </c>
      <c r="BU1723" s="1" t="s">
        <v>648</v>
      </c>
      <c r="BV1723" s="1" t="s">
        <v>1127</v>
      </c>
      <c r="BW1723" s="1">
        <v>0</v>
      </c>
      <c r="BX1723" s="1">
        <v>4</v>
      </c>
    </row>
    <row r="1724" spans="1:76" x14ac:dyDescent="0.25">
      <c r="A1724" s="1">
        <v>1723</v>
      </c>
      <c r="B1724" s="1" t="s">
        <v>3499</v>
      </c>
      <c r="C1724" s="1" t="s">
        <v>1517</v>
      </c>
      <c r="D1724" s="1" t="s">
        <v>641</v>
      </c>
      <c r="E1724" s="1" t="s">
        <v>3360</v>
      </c>
      <c r="F1724" s="1">
        <v>2008</v>
      </c>
      <c r="G1724" s="1">
        <v>5</v>
      </c>
      <c r="H1724" s="1">
        <v>14</v>
      </c>
      <c r="I1724" s="1">
        <v>1348</v>
      </c>
      <c r="J1724" s="1" t="s">
        <v>3500</v>
      </c>
      <c r="K1724" s="1">
        <v>11</v>
      </c>
      <c r="L1724" s="1">
        <v>83</v>
      </c>
      <c r="M1724" s="1">
        <v>580358</v>
      </c>
      <c r="N1724" s="1">
        <v>5481834</v>
      </c>
      <c r="O1724" s="1">
        <v>1730512</v>
      </c>
      <c r="P1724" s="1">
        <v>548640</v>
      </c>
      <c r="Q1724" s="1" t="s">
        <v>78</v>
      </c>
      <c r="R1724" s="1" t="s">
        <v>104</v>
      </c>
      <c r="S1724" s="1" t="s">
        <v>104</v>
      </c>
      <c r="T1724" s="1">
        <v>0</v>
      </c>
      <c r="U1724" s="1">
        <v>1</v>
      </c>
      <c r="V1724" s="1">
        <v>0</v>
      </c>
      <c r="Y1724" s="1">
        <v>0</v>
      </c>
      <c r="Z1724" s="1">
        <v>0</v>
      </c>
      <c r="AA1724" s="1">
        <v>0</v>
      </c>
      <c r="AB1724" s="1">
        <v>0</v>
      </c>
      <c r="AC1724" s="1">
        <v>0</v>
      </c>
      <c r="AD1724" s="1">
        <v>1270</v>
      </c>
      <c r="AK1724" s="1">
        <v>0</v>
      </c>
      <c r="AL1724" s="1">
        <v>0</v>
      </c>
      <c r="AM1724" s="1">
        <v>0</v>
      </c>
      <c r="AO1724" s="1">
        <v>0</v>
      </c>
      <c r="AQ1724" s="1">
        <v>0</v>
      </c>
      <c r="AT1724" s="1">
        <v>0</v>
      </c>
      <c r="AV1724" s="1">
        <v>0</v>
      </c>
      <c r="AW1724" s="1">
        <v>0</v>
      </c>
      <c r="AX1724" s="1">
        <v>0</v>
      </c>
      <c r="AY1724" s="1" t="s">
        <v>79</v>
      </c>
      <c r="AZ1724" s="1" t="s">
        <v>3501</v>
      </c>
      <c r="BD1724" s="1">
        <v>0</v>
      </c>
      <c r="BF1724" s="1">
        <v>0</v>
      </c>
      <c r="BH1724" s="1">
        <v>0</v>
      </c>
      <c r="BI1724" s="1">
        <v>0</v>
      </c>
      <c r="BL1724" s="1" t="s">
        <v>641</v>
      </c>
      <c r="BM1724" s="1" t="s">
        <v>79</v>
      </c>
      <c r="BO1724" s="1" t="s">
        <v>1593</v>
      </c>
      <c r="BP1724" s="1">
        <v>0</v>
      </c>
      <c r="BQ1724" s="1">
        <v>0</v>
      </c>
      <c r="BR1724" s="2">
        <v>1730512</v>
      </c>
      <c r="BS1724" s="2">
        <v>548640</v>
      </c>
      <c r="BT1724" s="1" t="s">
        <v>647</v>
      </c>
      <c r="BU1724" s="1" t="s">
        <v>648</v>
      </c>
      <c r="BV1724" s="1" t="s">
        <v>1127</v>
      </c>
      <c r="BW1724" s="1">
        <v>0</v>
      </c>
      <c r="BX1724" s="1">
        <v>4</v>
      </c>
    </row>
    <row r="1725" spans="1:76" x14ac:dyDescent="0.25">
      <c r="A1725" s="1">
        <v>1724</v>
      </c>
      <c r="B1725" s="1" t="s">
        <v>3502</v>
      </c>
      <c r="C1725" s="1" t="s">
        <v>3490</v>
      </c>
      <c r="D1725" s="1" t="s">
        <v>641</v>
      </c>
      <c r="E1725" s="1" t="s">
        <v>3503</v>
      </c>
      <c r="F1725" s="1">
        <v>2008</v>
      </c>
      <c r="G1725" s="1">
        <v>5</v>
      </c>
      <c r="H1725" s="1">
        <v>30</v>
      </c>
      <c r="I1725" s="1">
        <v>830</v>
      </c>
      <c r="J1725" s="1" t="s">
        <v>3374</v>
      </c>
      <c r="K1725" s="1">
        <v>11</v>
      </c>
      <c r="L1725" s="1">
        <v>83</v>
      </c>
      <c r="M1725" s="1">
        <v>580407</v>
      </c>
      <c r="N1725" s="1">
        <v>5483386</v>
      </c>
      <c r="O1725" s="1">
        <v>1730362</v>
      </c>
      <c r="P1725" s="1">
        <v>550185</v>
      </c>
      <c r="Q1725" s="1" t="s">
        <v>78</v>
      </c>
      <c r="R1725" s="1" t="s">
        <v>79</v>
      </c>
      <c r="S1725" s="1" t="s">
        <v>79</v>
      </c>
      <c r="T1725" s="1">
        <v>1</v>
      </c>
      <c r="U1725" s="1">
        <v>1</v>
      </c>
      <c r="V1725" s="1">
        <v>0</v>
      </c>
      <c r="W1725" s="1" t="s">
        <v>3504</v>
      </c>
      <c r="Y1725" s="1">
        <v>0</v>
      </c>
      <c r="Z1725" s="1">
        <v>0</v>
      </c>
      <c r="AA1725" s="1">
        <v>0</v>
      </c>
      <c r="AB1725" s="1">
        <v>0</v>
      </c>
      <c r="AC1725" s="1">
        <v>0</v>
      </c>
      <c r="AD1725" s="1">
        <v>1357</v>
      </c>
      <c r="AK1725" s="1">
        <v>0</v>
      </c>
      <c r="AL1725" s="1">
        <v>0</v>
      </c>
      <c r="AM1725" s="1">
        <v>0</v>
      </c>
      <c r="AO1725" s="1">
        <v>0</v>
      </c>
      <c r="AQ1725" s="1">
        <v>0</v>
      </c>
      <c r="AT1725" s="1">
        <v>0</v>
      </c>
      <c r="AV1725" s="1">
        <v>0</v>
      </c>
      <c r="AW1725" s="1">
        <v>0</v>
      </c>
      <c r="AX1725" s="1">
        <v>0</v>
      </c>
      <c r="AY1725" s="1" t="s">
        <v>79</v>
      </c>
      <c r="BD1725" s="1">
        <v>0</v>
      </c>
      <c r="BF1725" s="1">
        <v>0</v>
      </c>
      <c r="BH1725" s="1">
        <v>0</v>
      </c>
      <c r="BI1725" s="1">
        <v>0</v>
      </c>
      <c r="BK1725" s="1" t="s">
        <v>1611</v>
      </c>
      <c r="BL1725" s="1" t="s">
        <v>641</v>
      </c>
      <c r="BM1725" s="1" t="s">
        <v>79</v>
      </c>
      <c r="BO1725" s="1" t="s">
        <v>3492</v>
      </c>
      <c r="BP1725" s="1">
        <v>0</v>
      </c>
      <c r="BQ1725" s="1">
        <v>0</v>
      </c>
      <c r="BR1725" s="2">
        <v>1730362</v>
      </c>
      <c r="BS1725" s="2">
        <v>550185</v>
      </c>
      <c r="BT1725" s="1" t="s">
        <v>647</v>
      </c>
      <c r="BU1725" s="1" t="s">
        <v>648</v>
      </c>
      <c r="BV1725" s="1" t="s">
        <v>1127</v>
      </c>
      <c r="BW1725" s="1">
        <v>0</v>
      </c>
      <c r="BX1725" s="1">
        <v>4</v>
      </c>
    </row>
    <row r="1726" spans="1:76" x14ac:dyDescent="0.25">
      <c r="A1726" s="1">
        <v>1725</v>
      </c>
      <c r="B1726" s="1" t="s">
        <v>3505</v>
      </c>
      <c r="C1726" s="1" t="s">
        <v>3506</v>
      </c>
      <c r="D1726" s="1" t="s">
        <v>641</v>
      </c>
      <c r="E1726" s="1" t="s">
        <v>3360</v>
      </c>
      <c r="F1726" s="1">
        <v>2008</v>
      </c>
      <c r="G1726" s="1">
        <v>5</v>
      </c>
      <c r="H1726" s="1">
        <v>30</v>
      </c>
      <c r="I1726" s="1">
        <v>1133</v>
      </c>
      <c r="J1726" s="1" t="s">
        <v>3507</v>
      </c>
      <c r="K1726" s="1">
        <v>11</v>
      </c>
      <c r="L1726" s="1">
        <v>83</v>
      </c>
      <c r="M1726" s="1">
        <v>580171</v>
      </c>
      <c r="N1726" s="1">
        <v>5483661</v>
      </c>
      <c r="O1726" s="1">
        <v>1730093</v>
      </c>
      <c r="P1726" s="1">
        <v>550428</v>
      </c>
      <c r="Q1726" s="1" t="s">
        <v>78</v>
      </c>
      <c r="R1726" s="1" t="s">
        <v>104</v>
      </c>
      <c r="S1726" s="1" t="s">
        <v>104</v>
      </c>
      <c r="T1726" s="1">
        <v>0</v>
      </c>
      <c r="U1726" s="1">
        <v>1</v>
      </c>
      <c r="V1726" s="1">
        <v>0</v>
      </c>
      <c r="Y1726" s="1">
        <v>0</v>
      </c>
      <c r="Z1726" s="1">
        <v>0</v>
      </c>
      <c r="AA1726" s="1">
        <v>0</v>
      </c>
      <c r="AB1726" s="1">
        <v>0</v>
      </c>
      <c r="AC1726" s="1">
        <v>0</v>
      </c>
      <c r="AD1726" s="1">
        <v>1381</v>
      </c>
      <c r="AK1726" s="1">
        <v>0</v>
      </c>
      <c r="AL1726" s="1">
        <v>0</v>
      </c>
      <c r="AM1726" s="1">
        <v>0</v>
      </c>
      <c r="AO1726" s="1">
        <v>0</v>
      </c>
      <c r="AQ1726" s="1">
        <v>0</v>
      </c>
      <c r="AT1726" s="1">
        <v>0</v>
      </c>
      <c r="AV1726" s="1">
        <v>0</v>
      </c>
      <c r="AW1726" s="1">
        <v>0</v>
      </c>
      <c r="AX1726" s="1">
        <v>0</v>
      </c>
      <c r="AY1726" s="1" t="s">
        <v>79</v>
      </c>
      <c r="AZ1726" s="1" t="s">
        <v>3508</v>
      </c>
      <c r="BD1726" s="1">
        <v>0</v>
      </c>
      <c r="BF1726" s="1">
        <v>0</v>
      </c>
      <c r="BH1726" s="1">
        <v>0</v>
      </c>
      <c r="BI1726" s="1">
        <v>0</v>
      </c>
      <c r="BL1726" s="1" t="s">
        <v>641</v>
      </c>
      <c r="BM1726" s="1" t="s">
        <v>79</v>
      </c>
      <c r="BO1726" s="1" t="s">
        <v>3492</v>
      </c>
      <c r="BP1726" s="1">
        <v>0</v>
      </c>
      <c r="BQ1726" s="1">
        <v>0</v>
      </c>
      <c r="BR1726" s="2">
        <v>1730093</v>
      </c>
      <c r="BS1726" s="2">
        <v>550428</v>
      </c>
      <c r="BT1726" s="1" t="s">
        <v>647</v>
      </c>
      <c r="BU1726" s="1" t="s">
        <v>648</v>
      </c>
      <c r="BV1726" s="1" t="s">
        <v>1127</v>
      </c>
      <c r="BW1726" s="1">
        <v>0</v>
      </c>
      <c r="BX1726" s="1">
        <v>4</v>
      </c>
    </row>
    <row r="1727" spans="1:76" x14ac:dyDescent="0.25">
      <c r="A1727" s="1">
        <v>1726</v>
      </c>
      <c r="B1727" s="1" t="s">
        <v>3509</v>
      </c>
      <c r="C1727" s="1" t="s">
        <v>3506</v>
      </c>
      <c r="D1727" s="1" t="s">
        <v>641</v>
      </c>
      <c r="E1727" s="1" t="s">
        <v>3360</v>
      </c>
      <c r="F1727" s="1">
        <v>2008</v>
      </c>
      <c r="G1727" s="1">
        <v>5</v>
      </c>
      <c r="H1727" s="1">
        <v>30</v>
      </c>
      <c r="I1727" s="1">
        <v>1133</v>
      </c>
      <c r="J1727" s="1" t="s">
        <v>3507</v>
      </c>
      <c r="K1727" s="1">
        <v>11</v>
      </c>
      <c r="L1727" s="1">
        <v>83</v>
      </c>
      <c r="M1727" s="1">
        <v>580112</v>
      </c>
      <c r="N1727" s="1">
        <v>5483626</v>
      </c>
      <c r="O1727" s="1">
        <v>1730039</v>
      </c>
      <c r="P1727" s="1">
        <v>550385</v>
      </c>
      <c r="Q1727" s="1" t="s">
        <v>78</v>
      </c>
      <c r="R1727" s="1" t="s">
        <v>104</v>
      </c>
      <c r="S1727" s="1" t="s">
        <v>104</v>
      </c>
      <c r="T1727" s="1">
        <v>1</v>
      </c>
      <c r="U1727" s="1">
        <v>0</v>
      </c>
      <c r="V1727" s="1">
        <v>0</v>
      </c>
      <c r="Y1727" s="1">
        <v>0</v>
      </c>
      <c r="Z1727" s="1">
        <v>0</v>
      </c>
      <c r="AA1727" s="1">
        <v>0</v>
      </c>
      <c r="AB1727" s="1">
        <v>0</v>
      </c>
      <c r="AC1727" s="1">
        <v>0</v>
      </c>
      <c r="AD1727" s="1">
        <v>1382</v>
      </c>
      <c r="AK1727" s="1">
        <v>0</v>
      </c>
      <c r="AL1727" s="1">
        <v>0</v>
      </c>
      <c r="AM1727" s="1">
        <v>0</v>
      </c>
      <c r="AO1727" s="1">
        <v>0</v>
      </c>
      <c r="AQ1727" s="1">
        <v>0</v>
      </c>
      <c r="AT1727" s="1">
        <v>0</v>
      </c>
      <c r="AV1727" s="1">
        <v>0</v>
      </c>
      <c r="AW1727" s="1">
        <v>0</v>
      </c>
      <c r="AX1727" s="1">
        <v>0</v>
      </c>
      <c r="AY1727" s="1" t="s">
        <v>79</v>
      </c>
      <c r="BD1727" s="1">
        <v>0</v>
      </c>
      <c r="BF1727" s="1">
        <v>0</v>
      </c>
      <c r="BH1727" s="1">
        <v>0</v>
      </c>
      <c r="BI1727" s="1">
        <v>0</v>
      </c>
      <c r="BL1727" s="1" t="s">
        <v>641</v>
      </c>
      <c r="BM1727" s="1" t="s">
        <v>79</v>
      </c>
      <c r="BO1727" s="1" t="s">
        <v>3492</v>
      </c>
      <c r="BP1727" s="1">
        <v>0</v>
      </c>
      <c r="BQ1727" s="1">
        <v>0</v>
      </c>
      <c r="BR1727" s="2">
        <v>1730039</v>
      </c>
      <c r="BS1727" s="2">
        <v>550385</v>
      </c>
      <c r="BT1727" s="1" t="s">
        <v>647</v>
      </c>
      <c r="BU1727" s="1" t="s">
        <v>648</v>
      </c>
      <c r="BV1727" s="1" t="s">
        <v>1127</v>
      </c>
      <c r="BW1727" s="1">
        <v>0</v>
      </c>
      <c r="BX1727" s="1">
        <v>4</v>
      </c>
    </row>
    <row r="1728" spans="1:76" x14ac:dyDescent="0.25">
      <c r="A1728" s="1">
        <v>1727</v>
      </c>
      <c r="B1728" s="1" t="s">
        <v>3510</v>
      </c>
      <c r="C1728" s="1" t="s">
        <v>3511</v>
      </c>
      <c r="D1728" s="1" t="s">
        <v>641</v>
      </c>
      <c r="E1728" s="1" t="s">
        <v>3360</v>
      </c>
      <c r="F1728" s="1">
        <v>2008</v>
      </c>
      <c r="G1728" s="1">
        <v>5</v>
      </c>
      <c r="H1728" s="1">
        <v>30</v>
      </c>
      <c r="I1728" s="1">
        <v>1355</v>
      </c>
      <c r="J1728" s="1" t="s">
        <v>3507</v>
      </c>
      <c r="K1728" s="1">
        <v>11</v>
      </c>
      <c r="L1728" s="1">
        <v>83</v>
      </c>
      <c r="M1728" s="1">
        <v>580546</v>
      </c>
      <c r="N1728" s="1">
        <v>5482832</v>
      </c>
      <c r="O1728" s="1">
        <v>1730571</v>
      </c>
      <c r="P1728" s="1">
        <v>549654</v>
      </c>
      <c r="Q1728" s="1" t="s">
        <v>78</v>
      </c>
      <c r="R1728" s="1" t="s">
        <v>164</v>
      </c>
      <c r="S1728" s="1" t="s">
        <v>164</v>
      </c>
      <c r="T1728" s="1">
        <v>0</v>
      </c>
      <c r="U1728" s="1">
        <v>0</v>
      </c>
      <c r="V1728" s="1">
        <v>1</v>
      </c>
      <c r="Y1728" s="1">
        <v>0</v>
      </c>
      <c r="Z1728" s="1">
        <v>0</v>
      </c>
      <c r="AA1728" s="1">
        <v>0</v>
      </c>
      <c r="AB1728" s="1">
        <v>0</v>
      </c>
      <c r="AC1728" s="1">
        <v>0</v>
      </c>
      <c r="AD1728" s="1">
        <v>1280</v>
      </c>
      <c r="AK1728" s="1">
        <v>0</v>
      </c>
      <c r="AL1728" s="1">
        <v>0</v>
      </c>
      <c r="AM1728" s="1">
        <v>0</v>
      </c>
      <c r="AO1728" s="1">
        <v>0</v>
      </c>
      <c r="AQ1728" s="1">
        <v>0</v>
      </c>
      <c r="AT1728" s="1">
        <v>0</v>
      </c>
      <c r="AV1728" s="1">
        <v>0</v>
      </c>
      <c r="AW1728" s="1">
        <v>0</v>
      </c>
      <c r="AX1728" s="1">
        <v>0</v>
      </c>
      <c r="AY1728" s="1" t="s">
        <v>578</v>
      </c>
      <c r="BD1728" s="1">
        <v>0</v>
      </c>
      <c r="BF1728" s="1">
        <v>0</v>
      </c>
      <c r="BH1728" s="1">
        <v>0</v>
      </c>
      <c r="BI1728" s="1">
        <v>0</v>
      </c>
      <c r="BL1728" s="1" t="s">
        <v>641</v>
      </c>
      <c r="BM1728" s="1" t="s">
        <v>578</v>
      </c>
      <c r="BP1728" s="1">
        <v>0</v>
      </c>
      <c r="BQ1728" s="1">
        <v>0</v>
      </c>
      <c r="BR1728" s="2">
        <v>1730571</v>
      </c>
      <c r="BS1728" s="2">
        <v>549654</v>
      </c>
      <c r="BT1728" s="1" t="s">
        <v>647</v>
      </c>
      <c r="BU1728" s="1" t="s">
        <v>648</v>
      </c>
      <c r="BW1728" s="1">
        <v>0</v>
      </c>
      <c r="BX1728" s="1">
        <v>4</v>
      </c>
    </row>
    <row r="1729" spans="1:76" x14ac:dyDescent="0.25">
      <c r="A1729" s="1">
        <v>1728</v>
      </c>
      <c r="B1729" s="1" t="s">
        <v>3513</v>
      </c>
      <c r="C1729" s="1" t="s">
        <v>3511</v>
      </c>
      <c r="D1729" s="1" t="s">
        <v>641</v>
      </c>
      <c r="E1729" s="1" t="s">
        <v>3503</v>
      </c>
      <c r="F1729" s="1">
        <v>2008</v>
      </c>
      <c r="G1729" s="1">
        <v>5</v>
      </c>
      <c r="H1729" s="1">
        <v>30</v>
      </c>
      <c r="I1729" s="1">
        <v>1355</v>
      </c>
      <c r="J1729" s="1" t="s">
        <v>3374</v>
      </c>
      <c r="K1729" s="1">
        <v>11</v>
      </c>
      <c r="L1729" s="1">
        <v>83</v>
      </c>
      <c r="M1729" s="1">
        <v>580605</v>
      </c>
      <c r="N1729" s="1">
        <v>5482823</v>
      </c>
      <c r="O1729" s="1">
        <v>1730630</v>
      </c>
      <c r="P1729" s="1">
        <v>549652</v>
      </c>
      <c r="Q1729" s="1" t="s">
        <v>78</v>
      </c>
      <c r="R1729" s="1" t="s">
        <v>104</v>
      </c>
      <c r="S1729" s="1" t="s">
        <v>104</v>
      </c>
      <c r="T1729" s="1">
        <v>1</v>
      </c>
      <c r="U1729" s="1">
        <v>1</v>
      </c>
      <c r="V1729" s="1">
        <v>0</v>
      </c>
      <c r="Y1729" s="1">
        <v>0</v>
      </c>
      <c r="Z1729" s="1">
        <v>0</v>
      </c>
      <c r="AA1729" s="1">
        <v>0</v>
      </c>
      <c r="AB1729" s="1">
        <v>0</v>
      </c>
      <c r="AC1729" s="1">
        <v>0</v>
      </c>
      <c r="AD1729" s="1">
        <v>1280</v>
      </c>
      <c r="AK1729" s="1">
        <v>0</v>
      </c>
      <c r="AL1729" s="1">
        <v>0</v>
      </c>
      <c r="AM1729" s="1">
        <v>0</v>
      </c>
      <c r="AO1729" s="1">
        <v>0</v>
      </c>
      <c r="AQ1729" s="1">
        <v>0</v>
      </c>
      <c r="AT1729" s="1">
        <v>0</v>
      </c>
      <c r="AV1729" s="1">
        <v>0</v>
      </c>
      <c r="AW1729" s="1">
        <v>0</v>
      </c>
      <c r="AX1729" s="1">
        <v>0</v>
      </c>
      <c r="AY1729" s="1" t="s">
        <v>578</v>
      </c>
      <c r="AZ1729" s="1" t="s">
        <v>3514</v>
      </c>
      <c r="BD1729" s="1">
        <v>0</v>
      </c>
      <c r="BF1729" s="1">
        <v>0</v>
      </c>
      <c r="BH1729" s="1">
        <v>0</v>
      </c>
      <c r="BI1729" s="1">
        <v>0</v>
      </c>
      <c r="BL1729" s="1" t="s">
        <v>641</v>
      </c>
      <c r="BM1729" s="1" t="s">
        <v>578</v>
      </c>
      <c r="BP1729" s="1">
        <v>0</v>
      </c>
      <c r="BQ1729" s="1">
        <v>0</v>
      </c>
      <c r="BR1729" s="2">
        <v>1730630</v>
      </c>
      <c r="BS1729" s="2">
        <v>549652</v>
      </c>
      <c r="BT1729" s="1" t="s">
        <v>647</v>
      </c>
      <c r="BU1729" s="1" t="s">
        <v>648</v>
      </c>
      <c r="BW1729" s="1">
        <v>0</v>
      </c>
      <c r="BX1729" s="1">
        <v>4</v>
      </c>
    </row>
    <row r="1730" spans="1:76" x14ac:dyDescent="0.25">
      <c r="A1730" s="1">
        <v>1729</v>
      </c>
      <c r="B1730" s="1" t="s">
        <v>3515</v>
      </c>
      <c r="C1730" s="1" t="s">
        <v>3511</v>
      </c>
      <c r="D1730" s="1" t="s">
        <v>641</v>
      </c>
      <c r="E1730" s="1" t="s">
        <v>3360</v>
      </c>
      <c r="F1730" s="1">
        <v>2008</v>
      </c>
      <c r="G1730" s="1">
        <v>5</v>
      </c>
      <c r="H1730" s="1">
        <v>30</v>
      </c>
      <c r="I1730" s="1">
        <v>1417</v>
      </c>
      <c r="J1730" s="1" t="s">
        <v>3507</v>
      </c>
      <c r="K1730" s="1">
        <v>11</v>
      </c>
      <c r="L1730" s="1">
        <v>83</v>
      </c>
      <c r="M1730" s="1">
        <v>580581</v>
      </c>
      <c r="N1730" s="1">
        <v>5482889</v>
      </c>
      <c r="O1730" s="1">
        <v>1730598</v>
      </c>
      <c r="P1730" s="1">
        <v>549715</v>
      </c>
      <c r="Q1730" s="1" t="s">
        <v>78</v>
      </c>
      <c r="R1730" s="1" t="s">
        <v>104</v>
      </c>
      <c r="S1730" s="1" t="s">
        <v>104</v>
      </c>
      <c r="T1730" s="1">
        <v>1</v>
      </c>
      <c r="U1730" s="1">
        <v>0</v>
      </c>
      <c r="V1730" s="1">
        <v>0</v>
      </c>
      <c r="Y1730" s="1">
        <v>0</v>
      </c>
      <c r="Z1730" s="1">
        <v>0</v>
      </c>
      <c r="AA1730" s="1">
        <v>0</v>
      </c>
      <c r="AB1730" s="1">
        <v>0</v>
      </c>
      <c r="AC1730" s="1">
        <v>0</v>
      </c>
      <c r="AD1730" s="1">
        <v>1294</v>
      </c>
      <c r="AK1730" s="1">
        <v>0</v>
      </c>
      <c r="AL1730" s="1">
        <v>0</v>
      </c>
      <c r="AM1730" s="1">
        <v>0</v>
      </c>
      <c r="AO1730" s="1">
        <v>0</v>
      </c>
      <c r="AQ1730" s="1">
        <v>0</v>
      </c>
      <c r="AT1730" s="1">
        <v>0</v>
      </c>
      <c r="AV1730" s="1">
        <v>0</v>
      </c>
      <c r="AW1730" s="1">
        <v>0</v>
      </c>
      <c r="AX1730" s="1">
        <v>0</v>
      </c>
      <c r="AY1730" s="1" t="s">
        <v>578</v>
      </c>
      <c r="BD1730" s="1">
        <v>0</v>
      </c>
      <c r="BF1730" s="1">
        <v>0</v>
      </c>
      <c r="BH1730" s="1">
        <v>0</v>
      </c>
      <c r="BI1730" s="1">
        <v>0</v>
      </c>
      <c r="BL1730" s="1" t="s">
        <v>641</v>
      </c>
      <c r="BM1730" s="1" t="s">
        <v>578</v>
      </c>
      <c r="BO1730" s="1" t="s">
        <v>3492</v>
      </c>
      <c r="BP1730" s="1">
        <v>0</v>
      </c>
      <c r="BQ1730" s="1">
        <v>0</v>
      </c>
      <c r="BR1730" s="2">
        <v>1730598</v>
      </c>
      <c r="BS1730" s="2">
        <v>549715</v>
      </c>
      <c r="BT1730" s="1" t="s">
        <v>647</v>
      </c>
      <c r="BU1730" s="1" t="s">
        <v>648</v>
      </c>
      <c r="BV1730" s="1" t="s">
        <v>1127</v>
      </c>
      <c r="BW1730" s="1">
        <v>0</v>
      </c>
      <c r="BX1730" s="1">
        <v>3</v>
      </c>
    </row>
    <row r="1731" spans="1:76" x14ac:dyDescent="0.25">
      <c r="A1731" s="1">
        <v>1730</v>
      </c>
      <c r="B1731" s="1" t="s">
        <v>3516</v>
      </c>
      <c r="C1731" s="1" t="s">
        <v>3511</v>
      </c>
      <c r="D1731" s="1" t="s">
        <v>641</v>
      </c>
      <c r="E1731" s="1" t="s">
        <v>3360</v>
      </c>
      <c r="F1731" s="1">
        <v>2008</v>
      </c>
      <c r="G1731" s="1">
        <v>5</v>
      </c>
      <c r="H1731" s="1">
        <v>30</v>
      </c>
      <c r="I1731" s="1">
        <v>1417</v>
      </c>
      <c r="J1731" s="1" t="s">
        <v>3377</v>
      </c>
      <c r="K1731" s="1">
        <v>11</v>
      </c>
      <c r="L1731" s="1">
        <v>83</v>
      </c>
      <c r="M1731" s="1">
        <v>580605</v>
      </c>
      <c r="N1731" s="1">
        <v>5482823</v>
      </c>
      <c r="O1731" s="1">
        <v>1730630</v>
      </c>
      <c r="P1731" s="1">
        <v>549652</v>
      </c>
      <c r="Q1731" s="1" t="s">
        <v>78</v>
      </c>
      <c r="R1731" s="1" t="s">
        <v>104</v>
      </c>
      <c r="S1731" s="1" t="s">
        <v>104</v>
      </c>
      <c r="T1731" s="1">
        <v>0</v>
      </c>
      <c r="U1731" s="1">
        <v>1</v>
      </c>
      <c r="V1731" s="1">
        <v>0</v>
      </c>
      <c r="Y1731" s="1">
        <v>0</v>
      </c>
      <c r="Z1731" s="1">
        <v>0</v>
      </c>
      <c r="AA1731" s="1">
        <v>0</v>
      </c>
      <c r="AB1731" s="1">
        <v>0</v>
      </c>
      <c r="AC1731" s="1">
        <v>0</v>
      </c>
      <c r="AD1731" s="1">
        <v>1280</v>
      </c>
      <c r="AK1731" s="1">
        <v>0</v>
      </c>
      <c r="AL1731" s="1">
        <v>0</v>
      </c>
      <c r="AM1731" s="1">
        <v>0</v>
      </c>
      <c r="AO1731" s="1">
        <v>0</v>
      </c>
      <c r="AQ1731" s="1">
        <v>0</v>
      </c>
      <c r="AT1731" s="1">
        <v>0</v>
      </c>
      <c r="AV1731" s="1">
        <v>0</v>
      </c>
      <c r="AW1731" s="1">
        <v>0</v>
      </c>
      <c r="AX1731" s="1">
        <v>0</v>
      </c>
      <c r="AY1731" s="1" t="s">
        <v>578</v>
      </c>
      <c r="AZ1731" s="1" t="s">
        <v>3517</v>
      </c>
      <c r="BD1731" s="1">
        <v>0</v>
      </c>
      <c r="BF1731" s="1">
        <v>0</v>
      </c>
      <c r="BH1731" s="1">
        <v>0</v>
      </c>
      <c r="BI1731" s="1">
        <v>0</v>
      </c>
      <c r="BL1731" s="1" t="s">
        <v>641</v>
      </c>
      <c r="BM1731" s="1" t="s">
        <v>578</v>
      </c>
      <c r="BP1731" s="1">
        <v>0</v>
      </c>
      <c r="BQ1731" s="1">
        <v>0</v>
      </c>
      <c r="BR1731" s="2">
        <v>1730630</v>
      </c>
      <c r="BS1731" s="2">
        <v>549652</v>
      </c>
      <c r="BT1731" s="1" t="s">
        <v>647</v>
      </c>
      <c r="BU1731" s="1" t="s">
        <v>648</v>
      </c>
      <c r="BW1731" s="1">
        <v>0</v>
      </c>
      <c r="BX1731" s="1">
        <v>4</v>
      </c>
    </row>
    <row r="1732" spans="1:76" x14ac:dyDescent="0.25">
      <c r="A1732" s="1">
        <v>1731</v>
      </c>
      <c r="B1732" s="1" t="s">
        <v>3481</v>
      </c>
      <c r="C1732" s="1" t="s">
        <v>3482</v>
      </c>
      <c r="D1732" s="1" t="s">
        <v>641</v>
      </c>
      <c r="E1732" s="1" t="s">
        <v>3503</v>
      </c>
      <c r="F1732" s="1">
        <v>2008</v>
      </c>
      <c r="G1732" s="1">
        <v>5</v>
      </c>
      <c r="H1732" s="1">
        <v>30</v>
      </c>
      <c r="I1732" s="1">
        <v>1440</v>
      </c>
      <c r="J1732" s="1" t="s">
        <v>3374</v>
      </c>
      <c r="K1732" s="1">
        <v>11</v>
      </c>
      <c r="L1732" s="1">
        <v>83</v>
      </c>
      <c r="M1732" s="1">
        <v>581216</v>
      </c>
      <c r="N1732" s="1">
        <v>5482185</v>
      </c>
      <c r="O1732" s="1">
        <v>1731319</v>
      </c>
      <c r="P1732" s="1">
        <v>549098</v>
      </c>
      <c r="Q1732" s="1" t="s">
        <v>78</v>
      </c>
      <c r="R1732" s="1" t="s">
        <v>104</v>
      </c>
      <c r="S1732" s="1" t="s">
        <v>104</v>
      </c>
      <c r="T1732" s="1">
        <v>0</v>
      </c>
      <c r="U1732" s="1">
        <v>2</v>
      </c>
      <c r="V1732" s="1">
        <v>0</v>
      </c>
      <c r="Y1732" s="1">
        <v>0</v>
      </c>
      <c r="Z1732" s="1">
        <v>0</v>
      </c>
      <c r="AA1732" s="1">
        <v>0</v>
      </c>
      <c r="AB1732" s="1">
        <v>0</v>
      </c>
      <c r="AC1732" s="1">
        <v>0</v>
      </c>
      <c r="AD1732" s="1">
        <v>1280</v>
      </c>
      <c r="AK1732" s="1">
        <v>0</v>
      </c>
      <c r="AL1732" s="1">
        <v>0</v>
      </c>
      <c r="AM1732" s="1">
        <v>0</v>
      </c>
      <c r="AO1732" s="1">
        <v>0</v>
      </c>
      <c r="AQ1732" s="1">
        <v>0</v>
      </c>
      <c r="AT1732" s="1">
        <v>0</v>
      </c>
      <c r="AV1732" s="1">
        <v>0</v>
      </c>
      <c r="AW1732" s="1">
        <v>0</v>
      </c>
      <c r="AX1732" s="1">
        <v>0</v>
      </c>
      <c r="AY1732" s="1" t="s">
        <v>578</v>
      </c>
      <c r="AZ1732" s="1" t="s">
        <v>3518</v>
      </c>
      <c r="BD1732" s="1">
        <v>0</v>
      </c>
      <c r="BF1732" s="1">
        <v>0</v>
      </c>
      <c r="BH1732" s="1">
        <v>0</v>
      </c>
      <c r="BI1732" s="1">
        <v>0</v>
      </c>
      <c r="BL1732" s="1" t="s">
        <v>641</v>
      </c>
      <c r="BM1732" s="1" t="s">
        <v>578</v>
      </c>
      <c r="BP1732" s="1">
        <v>0</v>
      </c>
      <c r="BQ1732" s="1">
        <v>0</v>
      </c>
      <c r="BR1732" s="2">
        <v>1731319</v>
      </c>
      <c r="BS1732" s="2">
        <v>549098</v>
      </c>
      <c r="BT1732" s="1" t="s">
        <v>647</v>
      </c>
      <c r="BU1732" s="1" t="s">
        <v>648</v>
      </c>
      <c r="BW1732" s="1">
        <v>0</v>
      </c>
      <c r="BX1732" s="1">
        <v>4</v>
      </c>
    </row>
    <row r="1733" spans="1:76" x14ac:dyDescent="0.25">
      <c r="A1733" s="1">
        <v>1732</v>
      </c>
      <c r="B1733" s="1" t="s">
        <v>3519</v>
      </c>
      <c r="C1733" s="1" t="s">
        <v>3482</v>
      </c>
      <c r="D1733" s="1" t="s">
        <v>641</v>
      </c>
      <c r="E1733" s="1" t="s">
        <v>3360</v>
      </c>
      <c r="F1733" s="1">
        <v>2008</v>
      </c>
      <c r="G1733" s="1">
        <v>5</v>
      </c>
      <c r="H1733" s="1">
        <v>30</v>
      </c>
      <c r="I1733" s="1">
        <v>1540</v>
      </c>
      <c r="J1733" s="1" t="s">
        <v>3507</v>
      </c>
      <c r="K1733" s="1">
        <v>11</v>
      </c>
      <c r="L1733" s="1">
        <v>83</v>
      </c>
      <c r="M1733" s="1">
        <v>581127</v>
      </c>
      <c r="N1733" s="1">
        <v>5482143</v>
      </c>
      <c r="O1733" s="1">
        <v>1731236</v>
      </c>
      <c r="P1733" s="1">
        <v>549045</v>
      </c>
      <c r="Q1733" s="1" t="s">
        <v>78</v>
      </c>
      <c r="R1733" s="1" t="s">
        <v>104</v>
      </c>
      <c r="S1733" s="1" t="s">
        <v>104</v>
      </c>
      <c r="T1733" s="1">
        <v>0</v>
      </c>
      <c r="U1733" s="1">
        <v>1</v>
      </c>
      <c r="V1733" s="1">
        <v>0</v>
      </c>
      <c r="Y1733" s="1">
        <v>0</v>
      </c>
      <c r="Z1733" s="1">
        <v>0</v>
      </c>
      <c r="AA1733" s="1">
        <v>0</v>
      </c>
      <c r="AB1733" s="1">
        <v>0</v>
      </c>
      <c r="AC1733" s="1">
        <v>0</v>
      </c>
      <c r="AD1733" s="1">
        <v>1291</v>
      </c>
      <c r="AK1733" s="1">
        <v>0</v>
      </c>
      <c r="AL1733" s="1">
        <v>0</v>
      </c>
      <c r="AM1733" s="1">
        <v>0</v>
      </c>
      <c r="AO1733" s="1">
        <v>0</v>
      </c>
      <c r="AQ1733" s="1">
        <v>0</v>
      </c>
      <c r="AT1733" s="1">
        <v>0</v>
      </c>
      <c r="AV1733" s="1">
        <v>0</v>
      </c>
      <c r="AW1733" s="1">
        <v>0</v>
      </c>
      <c r="AX1733" s="1">
        <v>0</v>
      </c>
      <c r="AY1733" s="1" t="s">
        <v>578</v>
      </c>
      <c r="AZ1733" s="1" t="s">
        <v>3520</v>
      </c>
      <c r="BD1733" s="1">
        <v>0</v>
      </c>
      <c r="BF1733" s="1">
        <v>0</v>
      </c>
      <c r="BH1733" s="1">
        <v>0</v>
      </c>
      <c r="BI1733" s="1">
        <v>0</v>
      </c>
      <c r="BL1733" s="1" t="s">
        <v>641</v>
      </c>
      <c r="BM1733" s="1" t="s">
        <v>578</v>
      </c>
      <c r="BP1733" s="1">
        <v>0</v>
      </c>
      <c r="BQ1733" s="1">
        <v>0</v>
      </c>
      <c r="BR1733" s="2">
        <v>1731236</v>
      </c>
      <c r="BS1733" s="2">
        <v>549045</v>
      </c>
      <c r="BT1733" s="1" t="s">
        <v>647</v>
      </c>
      <c r="BU1733" s="1" t="s">
        <v>648</v>
      </c>
      <c r="BW1733" s="1">
        <v>0</v>
      </c>
      <c r="BX1733" s="1">
        <v>4</v>
      </c>
    </row>
    <row r="1734" spans="1:76" x14ac:dyDescent="0.25">
      <c r="A1734" s="1">
        <v>1733</v>
      </c>
      <c r="B1734" s="1" t="s">
        <v>3521</v>
      </c>
      <c r="C1734" s="1" t="s">
        <v>86</v>
      </c>
      <c r="D1734" s="1" t="s">
        <v>641</v>
      </c>
      <c r="F1734" s="1">
        <v>2008</v>
      </c>
      <c r="G1734" s="1">
        <v>6</v>
      </c>
      <c r="H1734" s="1">
        <v>2</v>
      </c>
      <c r="I1734" s="1">
        <v>1540</v>
      </c>
      <c r="J1734" s="1" t="s">
        <v>3507</v>
      </c>
      <c r="K1734" s="1">
        <v>11</v>
      </c>
      <c r="L1734" s="1">
        <v>83</v>
      </c>
      <c r="M1734" s="1">
        <v>577663</v>
      </c>
      <c r="N1734" s="1">
        <v>5476495</v>
      </c>
      <c r="O1734" s="1">
        <v>1728518</v>
      </c>
      <c r="P1734" s="1">
        <v>543002</v>
      </c>
      <c r="Q1734" s="1" t="s">
        <v>78</v>
      </c>
      <c r="R1734" s="1" t="s">
        <v>104</v>
      </c>
      <c r="S1734" s="1" t="s">
        <v>104</v>
      </c>
      <c r="T1734" s="1">
        <v>0</v>
      </c>
      <c r="U1734" s="1">
        <v>1</v>
      </c>
      <c r="V1734" s="1">
        <v>0</v>
      </c>
      <c r="Y1734" s="1">
        <v>0</v>
      </c>
      <c r="Z1734" s="1">
        <v>0</v>
      </c>
      <c r="AA1734" s="1">
        <v>0</v>
      </c>
      <c r="AB1734" s="1">
        <v>0</v>
      </c>
      <c r="AC1734" s="1">
        <v>0</v>
      </c>
      <c r="AD1734" s="1">
        <v>1149</v>
      </c>
      <c r="AK1734" s="1">
        <v>0</v>
      </c>
      <c r="AL1734" s="1">
        <v>0</v>
      </c>
      <c r="AM1734" s="1">
        <v>0</v>
      </c>
      <c r="AO1734" s="1">
        <v>0</v>
      </c>
      <c r="AQ1734" s="1">
        <v>0</v>
      </c>
      <c r="AT1734" s="1">
        <v>0</v>
      </c>
      <c r="AV1734" s="1">
        <v>0</v>
      </c>
      <c r="AW1734" s="1">
        <v>0</v>
      </c>
      <c r="AX1734" s="1">
        <v>0</v>
      </c>
      <c r="AY1734" s="1" t="s">
        <v>86</v>
      </c>
      <c r="AZ1734" s="1" t="s">
        <v>3522</v>
      </c>
      <c r="BD1734" s="1">
        <v>0</v>
      </c>
      <c r="BF1734" s="1">
        <v>0</v>
      </c>
      <c r="BH1734" s="1">
        <v>0</v>
      </c>
      <c r="BI1734" s="1">
        <v>0</v>
      </c>
      <c r="BL1734" s="1" t="s">
        <v>641</v>
      </c>
      <c r="BM1734" s="1" t="s">
        <v>191</v>
      </c>
      <c r="BP1734" s="1">
        <v>0</v>
      </c>
      <c r="BQ1734" s="1">
        <v>0</v>
      </c>
      <c r="BR1734" s="2">
        <v>1728518</v>
      </c>
      <c r="BS1734" s="2">
        <v>543002</v>
      </c>
      <c r="BT1734" s="1" t="s">
        <v>1154</v>
      </c>
      <c r="BU1734" s="1" t="s">
        <v>648</v>
      </c>
      <c r="BW1734" s="1">
        <v>0</v>
      </c>
      <c r="BX1734" s="1">
        <v>5</v>
      </c>
    </row>
    <row r="1735" spans="1:76" x14ac:dyDescent="0.25">
      <c r="A1735" s="1">
        <v>1734</v>
      </c>
      <c r="B1735" s="1" t="s">
        <v>3523</v>
      </c>
      <c r="C1735" s="1" t="s">
        <v>86</v>
      </c>
      <c r="D1735" s="1" t="s">
        <v>641</v>
      </c>
      <c r="F1735" s="1">
        <v>2008</v>
      </c>
      <c r="G1735" s="1">
        <v>6</v>
      </c>
      <c r="H1735" s="1">
        <v>2</v>
      </c>
      <c r="I1735" s="1">
        <v>1540</v>
      </c>
      <c r="J1735" s="1" t="s">
        <v>3507</v>
      </c>
      <c r="K1735" s="1">
        <v>11</v>
      </c>
      <c r="L1735" s="1">
        <v>83</v>
      </c>
      <c r="M1735" s="1">
        <v>576144</v>
      </c>
      <c r="N1735" s="1">
        <v>5486971</v>
      </c>
      <c r="O1735" s="1">
        <v>1725672</v>
      </c>
      <c r="P1735" s="1">
        <v>553195</v>
      </c>
      <c r="Q1735" s="1" t="s">
        <v>78</v>
      </c>
      <c r="R1735" s="1" t="s">
        <v>164</v>
      </c>
      <c r="S1735" s="1" t="s">
        <v>164</v>
      </c>
      <c r="T1735" s="1">
        <v>0</v>
      </c>
      <c r="U1735" s="1">
        <v>0</v>
      </c>
      <c r="V1735" s="1">
        <v>1</v>
      </c>
      <c r="Y1735" s="1">
        <v>0</v>
      </c>
      <c r="Z1735" s="1">
        <v>0</v>
      </c>
      <c r="AA1735" s="1">
        <v>0</v>
      </c>
      <c r="AB1735" s="1">
        <v>0</v>
      </c>
      <c r="AC1735" s="1">
        <v>0</v>
      </c>
      <c r="AD1735" s="1">
        <v>1017</v>
      </c>
      <c r="AK1735" s="1">
        <v>0</v>
      </c>
      <c r="AL1735" s="1">
        <v>0</v>
      </c>
      <c r="AM1735" s="1">
        <v>0</v>
      </c>
      <c r="AO1735" s="1">
        <v>0</v>
      </c>
      <c r="AQ1735" s="1">
        <v>0</v>
      </c>
      <c r="AT1735" s="1">
        <v>0</v>
      </c>
      <c r="AV1735" s="1">
        <v>0</v>
      </c>
      <c r="AW1735" s="1">
        <v>0</v>
      </c>
      <c r="AX1735" s="1">
        <v>0</v>
      </c>
      <c r="AY1735" s="1" t="s">
        <v>86</v>
      </c>
      <c r="AZ1735" s="1" t="s">
        <v>3524</v>
      </c>
      <c r="BD1735" s="1">
        <v>0</v>
      </c>
      <c r="BF1735" s="1">
        <v>0</v>
      </c>
      <c r="BH1735" s="1">
        <v>0</v>
      </c>
      <c r="BI1735" s="1">
        <v>0</v>
      </c>
      <c r="BL1735" s="1" t="s">
        <v>641</v>
      </c>
      <c r="BM1735" s="1" t="s">
        <v>191</v>
      </c>
      <c r="BP1735" s="1">
        <v>0</v>
      </c>
      <c r="BQ1735" s="1">
        <v>0</v>
      </c>
      <c r="BR1735" s="2">
        <v>1725672</v>
      </c>
      <c r="BS1735" s="2">
        <v>553195</v>
      </c>
      <c r="BT1735" s="1" t="s">
        <v>1154</v>
      </c>
      <c r="BU1735" s="1" t="s">
        <v>648</v>
      </c>
      <c r="BW1735" s="1">
        <v>0</v>
      </c>
      <c r="BX1735" s="1">
        <v>4</v>
      </c>
    </row>
    <row r="1736" spans="1:76" x14ac:dyDescent="0.25">
      <c r="A1736" s="1">
        <v>1735</v>
      </c>
      <c r="B1736" s="1" t="s">
        <v>3525</v>
      </c>
      <c r="C1736" s="1" t="s">
        <v>3410</v>
      </c>
      <c r="D1736" s="1" t="s">
        <v>641</v>
      </c>
      <c r="E1736" s="1" t="s">
        <v>3503</v>
      </c>
      <c r="F1736" s="1">
        <v>2008</v>
      </c>
      <c r="G1736" s="1">
        <v>6</v>
      </c>
      <c r="H1736" s="1">
        <v>3</v>
      </c>
      <c r="I1736" s="1">
        <v>800</v>
      </c>
      <c r="J1736" s="1" t="s">
        <v>3345</v>
      </c>
      <c r="K1736" s="1">
        <v>11</v>
      </c>
      <c r="L1736" s="1">
        <v>83</v>
      </c>
      <c r="M1736" s="1">
        <v>581843</v>
      </c>
      <c r="N1736" s="1">
        <v>5480771</v>
      </c>
      <c r="O1736" s="1">
        <v>1732122</v>
      </c>
      <c r="P1736" s="1">
        <v>547776</v>
      </c>
      <c r="Q1736" s="1" t="s">
        <v>78</v>
      </c>
      <c r="R1736" s="1" t="s">
        <v>79</v>
      </c>
      <c r="S1736" s="1" t="s">
        <v>79</v>
      </c>
      <c r="T1736" s="1">
        <v>1</v>
      </c>
      <c r="U1736" s="1">
        <v>1</v>
      </c>
      <c r="V1736" s="1">
        <v>0</v>
      </c>
      <c r="W1736" s="1" t="s">
        <v>3526</v>
      </c>
      <c r="Y1736" s="1">
        <v>0</v>
      </c>
      <c r="Z1736" s="1">
        <v>0</v>
      </c>
      <c r="AA1736" s="1">
        <v>0</v>
      </c>
      <c r="AB1736" s="1">
        <v>0</v>
      </c>
      <c r="AC1736" s="1">
        <v>0</v>
      </c>
      <c r="AD1736" s="1">
        <v>1140</v>
      </c>
      <c r="AK1736" s="1">
        <v>0</v>
      </c>
      <c r="AL1736" s="1">
        <v>0</v>
      </c>
      <c r="AM1736" s="1">
        <v>0</v>
      </c>
      <c r="AO1736" s="1">
        <v>0</v>
      </c>
      <c r="AQ1736" s="1">
        <v>0</v>
      </c>
      <c r="AT1736" s="1">
        <v>0</v>
      </c>
      <c r="AV1736" s="1">
        <v>0</v>
      </c>
      <c r="AW1736" s="1">
        <v>0</v>
      </c>
      <c r="AX1736" s="1">
        <v>0</v>
      </c>
      <c r="AY1736" s="1" t="s">
        <v>79</v>
      </c>
      <c r="BD1736" s="1">
        <v>0</v>
      </c>
      <c r="BF1736" s="1">
        <v>0</v>
      </c>
      <c r="BH1736" s="1">
        <v>0</v>
      </c>
      <c r="BI1736" s="1">
        <v>0</v>
      </c>
      <c r="BK1736" s="1" t="s">
        <v>1611</v>
      </c>
      <c r="BL1736" s="1" t="s">
        <v>641</v>
      </c>
      <c r="BM1736" s="1" t="s">
        <v>79</v>
      </c>
      <c r="BO1736" s="1" t="s">
        <v>3412</v>
      </c>
      <c r="BP1736" s="1">
        <v>0</v>
      </c>
      <c r="BQ1736" s="1">
        <v>0</v>
      </c>
      <c r="BR1736" s="2">
        <v>1732122</v>
      </c>
      <c r="BS1736" s="2">
        <v>547776</v>
      </c>
      <c r="BT1736" s="1" t="s">
        <v>1154</v>
      </c>
      <c r="BU1736" s="1" t="s">
        <v>648</v>
      </c>
      <c r="BV1736" s="1" t="s">
        <v>1127</v>
      </c>
      <c r="BW1736" s="1">
        <v>0</v>
      </c>
      <c r="BX1736" s="1">
        <v>4</v>
      </c>
    </row>
    <row r="1737" spans="1:76" x14ac:dyDescent="0.25">
      <c r="A1737" s="1">
        <v>1736</v>
      </c>
      <c r="B1737" s="1" t="s">
        <v>3407</v>
      </c>
      <c r="C1737" s="1" t="s">
        <v>86</v>
      </c>
      <c r="D1737" s="1" t="s">
        <v>641</v>
      </c>
      <c r="E1737" s="1" t="s">
        <v>3503</v>
      </c>
      <c r="F1737" s="1">
        <v>2008</v>
      </c>
      <c r="G1737" s="1">
        <v>6</v>
      </c>
      <c r="H1737" s="1">
        <v>3</v>
      </c>
      <c r="I1737" s="1">
        <v>830</v>
      </c>
      <c r="J1737" s="1" t="s">
        <v>3345</v>
      </c>
      <c r="K1737" s="1">
        <v>11</v>
      </c>
      <c r="L1737" s="1">
        <v>83</v>
      </c>
      <c r="M1737" s="1">
        <v>582484</v>
      </c>
      <c r="N1737" s="1">
        <v>5480745</v>
      </c>
      <c r="O1737" s="1">
        <v>1732761</v>
      </c>
      <c r="P1737" s="1">
        <v>547832</v>
      </c>
      <c r="Q1737" s="1" t="s">
        <v>1484</v>
      </c>
      <c r="R1737" s="1" t="s">
        <v>1485</v>
      </c>
      <c r="S1737" s="1" t="s">
        <v>1486</v>
      </c>
      <c r="T1737" s="1">
        <v>0</v>
      </c>
      <c r="U1737" s="1">
        <v>0</v>
      </c>
      <c r="V1737" s="1">
        <v>0</v>
      </c>
      <c r="Y1737" s="1">
        <v>0</v>
      </c>
      <c r="Z1737" s="1">
        <v>0</v>
      </c>
      <c r="AA1737" s="1">
        <v>0</v>
      </c>
      <c r="AB1737" s="1">
        <v>0</v>
      </c>
      <c r="AC1737" s="1">
        <v>0</v>
      </c>
      <c r="AD1737" s="1">
        <v>1082</v>
      </c>
      <c r="AK1737" s="1">
        <v>0</v>
      </c>
      <c r="AL1737" s="1">
        <v>0</v>
      </c>
      <c r="AM1737" s="1">
        <v>0</v>
      </c>
      <c r="AO1737" s="1">
        <v>0</v>
      </c>
      <c r="AQ1737" s="1">
        <v>0</v>
      </c>
      <c r="AT1737" s="1">
        <v>0</v>
      </c>
      <c r="AV1737" s="1">
        <v>0</v>
      </c>
      <c r="AW1737" s="1">
        <v>0</v>
      </c>
      <c r="AX1737" s="1">
        <v>0</v>
      </c>
      <c r="AY1737" s="1" t="s">
        <v>3527</v>
      </c>
      <c r="AZ1737" s="1" t="s">
        <v>3528</v>
      </c>
      <c r="BD1737" s="1">
        <v>0</v>
      </c>
      <c r="BF1737" s="1">
        <v>0</v>
      </c>
      <c r="BH1737" s="1">
        <v>0</v>
      </c>
      <c r="BI1737" s="1">
        <v>0</v>
      </c>
      <c r="BL1737" s="1" t="s">
        <v>641</v>
      </c>
      <c r="BM1737" s="1" t="s">
        <v>191</v>
      </c>
      <c r="BP1737" s="1">
        <v>0</v>
      </c>
      <c r="BQ1737" s="1">
        <v>0</v>
      </c>
      <c r="BR1737" s="2">
        <v>1732761</v>
      </c>
      <c r="BS1737" s="2">
        <v>547832</v>
      </c>
      <c r="BT1737" s="1" t="s">
        <v>1154</v>
      </c>
      <c r="BU1737" s="1" t="s">
        <v>648</v>
      </c>
      <c r="BW1737" s="1">
        <v>0</v>
      </c>
      <c r="BX1737" s="1">
        <v>4</v>
      </c>
    </row>
    <row r="1738" spans="1:76" x14ac:dyDescent="0.25">
      <c r="A1738" s="1">
        <v>1737</v>
      </c>
      <c r="B1738" s="1" t="s">
        <v>3529</v>
      </c>
      <c r="C1738" s="1" t="s">
        <v>1510</v>
      </c>
      <c r="D1738" s="1" t="s">
        <v>641</v>
      </c>
      <c r="E1738" s="1" t="s">
        <v>3503</v>
      </c>
      <c r="F1738" s="1">
        <v>2008</v>
      </c>
      <c r="G1738" s="1">
        <v>6</v>
      </c>
      <c r="H1738" s="1">
        <v>3</v>
      </c>
      <c r="I1738" s="1">
        <v>1010</v>
      </c>
      <c r="J1738" s="1" t="s">
        <v>3345</v>
      </c>
      <c r="K1738" s="1">
        <v>11</v>
      </c>
      <c r="L1738" s="1">
        <v>83</v>
      </c>
      <c r="M1738" s="1">
        <v>581670</v>
      </c>
      <c r="N1738" s="1">
        <v>5482795</v>
      </c>
      <c r="O1738" s="1">
        <v>1731691</v>
      </c>
      <c r="P1738" s="1">
        <v>549761</v>
      </c>
      <c r="Q1738" s="1" t="s">
        <v>78</v>
      </c>
      <c r="R1738" s="1" t="s">
        <v>104</v>
      </c>
      <c r="S1738" s="1" t="s">
        <v>104</v>
      </c>
      <c r="T1738" s="1">
        <v>1</v>
      </c>
      <c r="U1738" s="1">
        <v>1</v>
      </c>
      <c r="V1738" s="1">
        <v>0</v>
      </c>
      <c r="Y1738" s="1">
        <v>0</v>
      </c>
      <c r="Z1738" s="1">
        <v>0</v>
      </c>
      <c r="AA1738" s="1">
        <v>0</v>
      </c>
      <c r="AB1738" s="1">
        <v>0</v>
      </c>
      <c r="AC1738" s="1">
        <v>0</v>
      </c>
      <c r="AD1738" s="1">
        <v>1251</v>
      </c>
      <c r="AK1738" s="1">
        <v>0</v>
      </c>
      <c r="AL1738" s="1">
        <v>0</v>
      </c>
      <c r="AM1738" s="1">
        <v>0</v>
      </c>
      <c r="AO1738" s="1">
        <v>0</v>
      </c>
      <c r="AQ1738" s="1">
        <v>0</v>
      </c>
      <c r="AT1738" s="1">
        <v>0</v>
      </c>
      <c r="AV1738" s="1">
        <v>0</v>
      </c>
      <c r="AW1738" s="1">
        <v>0</v>
      </c>
      <c r="AX1738" s="1">
        <v>0</v>
      </c>
      <c r="AY1738" s="1" t="s">
        <v>578</v>
      </c>
      <c r="AZ1738" s="1" t="s">
        <v>3530</v>
      </c>
      <c r="BD1738" s="1">
        <v>0</v>
      </c>
      <c r="BF1738" s="1">
        <v>0</v>
      </c>
      <c r="BH1738" s="1">
        <v>0</v>
      </c>
      <c r="BI1738" s="1">
        <v>0</v>
      </c>
      <c r="BK1738" s="1" t="s">
        <v>1611</v>
      </c>
      <c r="BL1738" s="1" t="s">
        <v>641</v>
      </c>
      <c r="BM1738" s="1" t="s">
        <v>578</v>
      </c>
      <c r="BP1738" s="1">
        <v>0</v>
      </c>
      <c r="BQ1738" s="1">
        <v>0</v>
      </c>
      <c r="BR1738" s="2">
        <v>1731691</v>
      </c>
      <c r="BS1738" s="2">
        <v>549761</v>
      </c>
      <c r="BT1738" s="1" t="s">
        <v>647</v>
      </c>
      <c r="BU1738" s="1" t="s">
        <v>648</v>
      </c>
      <c r="BW1738" s="1">
        <v>0</v>
      </c>
      <c r="BX1738" s="1">
        <v>4</v>
      </c>
    </row>
    <row r="1739" spans="1:76" x14ac:dyDescent="0.25">
      <c r="A1739" s="1">
        <v>1738</v>
      </c>
      <c r="B1739" s="1" t="s">
        <v>3531</v>
      </c>
      <c r="C1739" s="1" t="s">
        <v>3482</v>
      </c>
      <c r="D1739" s="1" t="s">
        <v>641</v>
      </c>
      <c r="E1739" s="1" t="s">
        <v>3503</v>
      </c>
      <c r="F1739" s="1">
        <v>2008</v>
      </c>
      <c r="G1739" s="1">
        <v>6</v>
      </c>
      <c r="H1739" s="1">
        <v>3</v>
      </c>
      <c r="I1739" s="1">
        <v>1110</v>
      </c>
      <c r="J1739" s="1" t="s">
        <v>3345</v>
      </c>
      <c r="K1739" s="1">
        <v>11</v>
      </c>
      <c r="L1739" s="1">
        <v>83</v>
      </c>
      <c r="M1739" s="1">
        <v>581383</v>
      </c>
      <c r="N1739" s="1">
        <v>5482429</v>
      </c>
      <c r="O1739" s="1">
        <v>1731453</v>
      </c>
      <c r="P1739" s="1">
        <v>549361</v>
      </c>
      <c r="Q1739" s="1" t="s">
        <v>78</v>
      </c>
      <c r="R1739" s="1" t="s">
        <v>104</v>
      </c>
      <c r="S1739" s="1" t="s">
        <v>104</v>
      </c>
      <c r="T1739" s="1">
        <v>1</v>
      </c>
      <c r="U1739" s="1">
        <v>1</v>
      </c>
      <c r="V1739" s="1">
        <v>0</v>
      </c>
      <c r="Y1739" s="1">
        <v>0</v>
      </c>
      <c r="Z1739" s="1">
        <v>0</v>
      </c>
      <c r="AA1739" s="1">
        <v>0</v>
      </c>
      <c r="AB1739" s="1">
        <v>0</v>
      </c>
      <c r="AC1739" s="1">
        <v>0</v>
      </c>
      <c r="AD1739" s="1">
        <v>1269</v>
      </c>
      <c r="AK1739" s="1">
        <v>0</v>
      </c>
      <c r="AL1739" s="1">
        <v>0</v>
      </c>
      <c r="AM1739" s="1">
        <v>0</v>
      </c>
      <c r="AO1739" s="1">
        <v>0</v>
      </c>
      <c r="AQ1739" s="1">
        <v>0</v>
      </c>
      <c r="AT1739" s="1">
        <v>0</v>
      </c>
      <c r="AV1739" s="1">
        <v>0</v>
      </c>
      <c r="AW1739" s="1">
        <v>0</v>
      </c>
      <c r="AX1739" s="1">
        <v>0</v>
      </c>
      <c r="AY1739" s="1" t="s">
        <v>578</v>
      </c>
      <c r="AZ1739" s="1" t="s">
        <v>3532</v>
      </c>
      <c r="BD1739" s="1">
        <v>0</v>
      </c>
      <c r="BF1739" s="1">
        <v>0</v>
      </c>
      <c r="BH1739" s="1">
        <v>0</v>
      </c>
      <c r="BI1739" s="1">
        <v>0</v>
      </c>
      <c r="BL1739" s="1" t="s">
        <v>641</v>
      </c>
      <c r="BM1739" s="1" t="s">
        <v>578</v>
      </c>
      <c r="BP1739" s="1">
        <v>0</v>
      </c>
      <c r="BQ1739" s="1">
        <v>0</v>
      </c>
      <c r="BR1739" s="2">
        <v>1731453</v>
      </c>
      <c r="BS1739" s="2">
        <v>549361</v>
      </c>
      <c r="BT1739" s="1" t="s">
        <v>647</v>
      </c>
      <c r="BU1739" s="1" t="s">
        <v>648</v>
      </c>
      <c r="BW1739" s="1">
        <v>0</v>
      </c>
      <c r="BX1739" s="1">
        <v>4</v>
      </c>
    </row>
    <row r="1740" spans="1:76" x14ac:dyDescent="0.25">
      <c r="A1740" s="1">
        <v>1739</v>
      </c>
      <c r="B1740" s="1" t="s">
        <v>3533</v>
      </c>
      <c r="C1740" s="1" t="s">
        <v>86</v>
      </c>
      <c r="D1740" s="1" t="s">
        <v>641</v>
      </c>
      <c r="E1740" s="1" t="s">
        <v>3503</v>
      </c>
      <c r="F1740" s="1">
        <v>2008</v>
      </c>
      <c r="G1740" s="1">
        <v>6</v>
      </c>
      <c r="H1740" s="1">
        <v>3</v>
      </c>
      <c r="I1740" s="1">
        <v>1340</v>
      </c>
      <c r="J1740" s="1" t="s">
        <v>3345</v>
      </c>
      <c r="K1740" s="1">
        <v>11</v>
      </c>
      <c r="L1740" s="1">
        <v>83</v>
      </c>
      <c r="M1740" s="1">
        <v>579883</v>
      </c>
      <c r="N1740" s="1">
        <v>5481429</v>
      </c>
      <c r="O1740" s="1">
        <v>1730092</v>
      </c>
      <c r="P1740" s="1">
        <v>548178</v>
      </c>
      <c r="Q1740" s="1" t="s">
        <v>78</v>
      </c>
      <c r="R1740" s="1" t="s">
        <v>156</v>
      </c>
      <c r="S1740" s="1" t="s">
        <v>156</v>
      </c>
      <c r="T1740" s="1">
        <v>0</v>
      </c>
      <c r="U1740" s="1">
        <v>0</v>
      </c>
      <c r="V1740" s="1">
        <v>1</v>
      </c>
      <c r="Y1740" s="1">
        <v>0</v>
      </c>
      <c r="Z1740" s="1">
        <v>0</v>
      </c>
      <c r="AA1740" s="1">
        <v>0</v>
      </c>
      <c r="AB1740" s="1">
        <v>0</v>
      </c>
      <c r="AC1740" s="1">
        <v>0</v>
      </c>
      <c r="AD1740" s="1">
        <v>1165</v>
      </c>
      <c r="AK1740" s="1">
        <v>0</v>
      </c>
      <c r="AL1740" s="1">
        <v>0</v>
      </c>
      <c r="AM1740" s="1">
        <v>0</v>
      </c>
      <c r="AO1740" s="1">
        <v>0</v>
      </c>
      <c r="AQ1740" s="1">
        <v>0</v>
      </c>
      <c r="AT1740" s="1">
        <v>0</v>
      </c>
      <c r="AV1740" s="1">
        <v>0</v>
      </c>
      <c r="AW1740" s="1">
        <v>0</v>
      </c>
      <c r="AX1740" s="1">
        <v>0</v>
      </c>
      <c r="AY1740" s="1" t="s">
        <v>86</v>
      </c>
      <c r="AZ1740" s="1" t="s">
        <v>3534</v>
      </c>
      <c r="BD1740" s="1">
        <v>0</v>
      </c>
      <c r="BF1740" s="1">
        <v>0</v>
      </c>
      <c r="BH1740" s="1">
        <v>0</v>
      </c>
      <c r="BI1740" s="1">
        <v>0</v>
      </c>
      <c r="BL1740" s="1" t="s">
        <v>641</v>
      </c>
      <c r="BM1740" s="1" t="s">
        <v>191</v>
      </c>
      <c r="BO1740" s="1" t="s">
        <v>1593</v>
      </c>
      <c r="BP1740" s="1">
        <v>0</v>
      </c>
      <c r="BQ1740" s="1">
        <v>0</v>
      </c>
      <c r="BR1740" s="2">
        <v>1730092</v>
      </c>
      <c r="BS1740" s="2">
        <v>548178</v>
      </c>
      <c r="BT1740" s="1" t="s">
        <v>1154</v>
      </c>
      <c r="BU1740" s="1" t="s">
        <v>648</v>
      </c>
      <c r="BV1740" s="1" t="s">
        <v>1127</v>
      </c>
      <c r="BW1740" s="1">
        <v>0</v>
      </c>
      <c r="BX1740" s="1">
        <v>5</v>
      </c>
    </row>
    <row r="1741" spans="1:76" x14ac:dyDescent="0.25">
      <c r="A1741" s="1">
        <v>1740</v>
      </c>
      <c r="B1741" s="1" t="s">
        <v>3535</v>
      </c>
      <c r="C1741" s="1" t="s">
        <v>3511</v>
      </c>
      <c r="D1741" s="1" t="s">
        <v>641</v>
      </c>
      <c r="E1741" s="1" t="s">
        <v>3503</v>
      </c>
      <c r="F1741" s="1">
        <v>2008</v>
      </c>
      <c r="G1741" s="1">
        <v>6</v>
      </c>
      <c r="H1741" s="1">
        <v>3</v>
      </c>
      <c r="I1741" s="1">
        <v>1440</v>
      </c>
      <c r="J1741" s="1" t="s">
        <v>3345</v>
      </c>
      <c r="K1741" s="1">
        <v>11</v>
      </c>
      <c r="L1741" s="1">
        <v>83</v>
      </c>
      <c r="M1741" s="1">
        <v>580610</v>
      </c>
      <c r="N1741" s="1">
        <v>5482783</v>
      </c>
      <c r="O1741" s="1">
        <v>1730641</v>
      </c>
      <c r="P1741" s="1">
        <v>549613</v>
      </c>
      <c r="Q1741" s="1" t="s">
        <v>1484</v>
      </c>
      <c r="R1741" s="1" t="s">
        <v>1485</v>
      </c>
      <c r="S1741" s="1" t="s">
        <v>1486</v>
      </c>
      <c r="T1741" s="1">
        <v>0</v>
      </c>
      <c r="U1741" s="1">
        <v>0</v>
      </c>
      <c r="V1741" s="1">
        <v>0</v>
      </c>
      <c r="Y1741" s="1">
        <v>0</v>
      </c>
      <c r="Z1741" s="1">
        <v>0</v>
      </c>
      <c r="AA1741" s="1">
        <v>0</v>
      </c>
      <c r="AB1741" s="1">
        <v>0</v>
      </c>
      <c r="AC1741" s="1">
        <v>0</v>
      </c>
      <c r="AD1741" s="1">
        <v>1274</v>
      </c>
      <c r="AK1741" s="1">
        <v>0</v>
      </c>
      <c r="AL1741" s="1">
        <v>0</v>
      </c>
      <c r="AM1741" s="1">
        <v>0</v>
      </c>
      <c r="AO1741" s="1">
        <v>0</v>
      </c>
      <c r="AQ1741" s="1">
        <v>0</v>
      </c>
      <c r="AT1741" s="1">
        <v>0</v>
      </c>
      <c r="AV1741" s="1">
        <v>0</v>
      </c>
      <c r="AW1741" s="1">
        <v>0</v>
      </c>
      <c r="AX1741" s="1">
        <v>0</v>
      </c>
      <c r="AY1741" s="1" t="s">
        <v>578</v>
      </c>
      <c r="AZ1741" s="1" t="s">
        <v>3536</v>
      </c>
      <c r="BD1741" s="1">
        <v>0</v>
      </c>
      <c r="BF1741" s="1">
        <v>0</v>
      </c>
      <c r="BH1741" s="1">
        <v>0</v>
      </c>
      <c r="BI1741" s="1">
        <v>0</v>
      </c>
      <c r="BL1741" s="1" t="s">
        <v>641</v>
      </c>
      <c r="BM1741" s="1" t="s">
        <v>578</v>
      </c>
      <c r="BP1741" s="1">
        <v>0</v>
      </c>
      <c r="BQ1741" s="1">
        <v>0</v>
      </c>
      <c r="BR1741" s="2">
        <v>1730641</v>
      </c>
      <c r="BS1741" s="2">
        <v>549613</v>
      </c>
      <c r="BT1741" s="1" t="s">
        <v>647</v>
      </c>
      <c r="BU1741" s="1" t="s">
        <v>648</v>
      </c>
      <c r="BW1741" s="1">
        <v>0</v>
      </c>
      <c r="BX1741" s="1">
        <v>4</v>
      </c>
    </row>
    <row r="1742" spans="1:76" x14ac:dyDescent="0.25">
      <c r="A1742" s="1">
        <v>1741</v>
      </c>
      <c r="B1742" s="1" t="s">
        <v>3537</v>
      </c>
      <c r="C1742" s="1" t="s">
        <v>86</v>
      </c>
      <c r="D1742" s="1" t="s">
        <v>641</v>
      </c>
      <c r="F1742" s="1">
        <v>2008</v>
      </c>
      <c r="G1742" s="1">
        <v>6</v>
      </c>
      <c r="H1742" s="1">
        <v>3</v>
      </c>
      <c r="I1742" s="1">
        <v>0</v>
      </c>
      <c r="J1742" s="1" t="s">
        <v>2554</v>
      </c>
      <c r="K1742" s="1">
        <v>11</v>
      </c>
      <c r="L1742" s="1">
        <v>83</v>
      </c>
      <c r="M1742" s="1">
        <v>577663</v>
      </c>
      <c r="N1742" s="1">
        <v>5476495</v>
      </c>
      <c r="O1742" s="1">
        <v>1728518</v>
      </c>
      <c r="P1742" s="1">
        <v>543002</v>
      </c>
      <c r="Q1742" s="1" t="s">
        <v>78</v>
      </c>
      <c r="R1742" s="1" t="s">
        <v>104</v>
      </c>
      <c r="S1742" s="1" t="s">
        <v>104</v>
      </c>
      <c r="T1742" s="1">
        <v>0</v>
      </c>
      <c r="U1742" s="1">
        <v>1</v>
      </c>
      <c r="V1742" s="1">
        <v>0</v>
      </c>
      <c r="Y1742" s="1">
        <v>0</v>
      </c>
      <c r="Z1742" s="1">
        <v>0</v>
      </c>
      <c r="AA1742" s="1">
        <v>0</v>
      </c>
      <c r="AB1742" s="1">
        <v>0</v>
      </c>
      <c r="AC1742" s="1">
        <v>0</v>
      </c>
      <c r="AD1742" s="1">
        <v>1149</v>
      </c>
      <c r="AK1742" s="1">
        <v>0</v>
      </c>
      <c r="AL1742" s="1">
        <v>0</v>
      </c>
      <c r="AM1742" s="1">
        <v>0</v>
      </c>
      <c r="AO1742" s="1">
        <v>0</v>
      </c>
      <c r="AQ1742" s="1">
        <v>0</v>
      </c>
      <c r="AT1742" s="1">
        <v>0</v>
      </c>
      <c r="AV1742" s="1">
        <v>0</v>
      </c>
      <c r="AW1742" s="1">
        <v>0</v>
      </c>
      <c r="AX1742" s="1">
        <v>0</v>
      </c>
      <c r="AY1742" s="1" t="s">
        <v>86</v>
      </c>
      <c r="AZ1742" s="1" t="s">
        <v>3538</v>
      </c>
      <c r="BD1742" s="1">
        <v>0</v>
      </c>
      <c r="BF1742" s="1">
        <v>0</v>
      </c>
      <c r="BH1742" s="1">
        <v>0</v>
      </c>
      <c r="BI1742" s="1">
        <v>0</v>
      </c>
      <c r="BL1742" s="1" t="s">
        <v>641</v>
      </c>
      <c r="BM1742" s="1" t="s">
        <v>191</v>
      </c>
      <c r="BP1742" s="1">
        <v>0</v>
      </c>
      <c r="BQ1742" s="1">
        <v>0</v>
      </c>
      <c r="BR1742" s="2">
        <v>1728518</v>
      </c>
      <c r="BS1742" s="2">
        <v>543002</v>
      </c>
      <c r="BT1742" s="1" t="s">
        <v>1154</v>
      </c>
      <c r="BU1742" s="1" t="s">
        <v>648</v>
      </c>
      <c r="BW1742" s="1">
        <v>0</v>
      </c>
      <c r="BX1742" s="1">
        <v>5</v>
      </c>
    </row>
    <row r="1743" spans="1:76" x14ac:dyDescent="0.25">
      <c r="A1743" s="1">
        <v>1742</v>
      </c>
      <c r="B1743" s="1" t="s">
        <v>2587</v>
      </c>
      <c r="C1743" s="1" t="s">
        <v>2517</v>
      </c>
      <c r="D1743" s="1" t="s">
        <v>641</v>
      </c>
      <c r="E1743" s="1" t="s">
        <v>3539</v>
      </c>
      <c r="F1743" s="1">
        <v>2008</v>
      </c>
      <c r="G1743" s="1">
        <v>6</v>
      </c>
      <c r="H1743" s="1">
        <v>5</v>
      </c>
      <c r="I1743" s="1">
        <v>827</v>
      </c>
      <c r="J1743" s="1" t="s">
        <v>2548</v>
      </c>
      <c r="K1743" s="1">
        <v>11</v>
      </c>
      <c r="L1743" s="1">
        <v>83</v>
      </c>
      <c r="M1743" s="1">
        <v>625180</v>
      </c>
      <c r="N1743" s="1">
        <v>5442729</v>
      </c>
      <c r="O1743" s="1">
        <v>1780018</v>
      </c>
      <c r="P1743" s="1">
        <v>515627</v>
      </c>
      <c r="Q1743" s="1" t="s">
        <v>78</v>
      </c>
      <c r="R1743" s="1" t="s">
        <v>79</v>
      </c>
      <c r="S1743" s="1" t="s">
        <v>79</v>
      </c>
      <c r="T1743" s="1">
        <v>1</v>
      </c>
      <c r="U1743" s="1">
        <v>1</v>
      </c>
      <c r="V1743" s="1">
        <v>0</v>
      </c>
      <c r="W1743" s="1" t="s">
        <v>303</v>
      </c>
      <c r="Y1743" s="1">
        <v>0</v>
      </c>
      <c r="Z1743" s="1">
        <v>0</v>
      </c>
      <c r="AA1743" s="1">
        <v>0</v>
      </c>
      <c r="AB1743" s="1">
        <v>0</v>
      </c>
      <c r="AC1743" s="1">
        <v>0</v>
      </c>
      <c r="AD1743" s="1">
        <v>894</v>
      </c>
      <c r="AK1743" s="1">
        <v>0</v>
      </c>
      <c r="AL1743" s="1">
        <v>0</v>
      </c>
      <c r="AM1743" s="1">
        <v>0</v>
      </c>
      <c r="AO1743" s="1">
        <v>0</v>
      </c>
      <c r="AQ1743" s="1">
        <v>0</v>
      </c>
      <c r="AT1743" s="1">
        <v>0</v>
      </c>
      <c r="AV1743" s="1">
        <v>0</v>
      </c>
      <c r="AW1743" s="1">
        <v>0</v>
      </c>
      <c r="AX1743" s="1">
        <v>0</v>
      </c>
      <c r="AY1743" s="1" t="s">
        <v>79</v>
      </c>
      <c r="BD1743" s="1">
        <v>0</v>
      </c>
      <c r="BF1743" s="1">
        <v>0</v>
      </c>
      <c r="BH1743" s="1">
        <v>0</v>
      </c>
      <c r="BI1743" s="1">
        <v>0</v>
      </c>
      <c r="BK1743" s="1" t="s">
        <v>1611</v>
      </c>
      <c r="BL1743" s="1" t="s">
        <v>641</v>
      </c>
      <c r="BM1743" s="1" t="s">
        <v>79</v>
      </c>
      <c r="BO1743" s="1" t="s">
        <v>2594</v>
      </c>
      <c r="BP1743" s="1">
        <v>0</v>
      </c>
      <c r="BQ1743" s="1">
        <v>0</v>
      </c>
      <c r="BR1743" s="2">
        <v>1780018</v>
      </c>
      <c r="BS1743" s="2">
        <v>515627</v>
      </c>
      <c r="BT1743" s="1" t="s">
        <v>1154</v>
      </c>
      <c r="BU1743" s="1" t="s">
        <v>1541</v>
      </c>
      <c r="BV1743" s="1" t="s">
        <v>1127</v>
      </c>
      <c r="BW1743" s="1">
        <v>0</v>
      </c>
      <c r="BX1743" s="1">
        <v>4</v>
      </c>
    </row>
    <row r="1744" spans="1:76" x14ac:dyDescent="0.25">
      <c r="A1744" s="1">
        <v>1743</v>
      </c>
      <c r="B1744" s="1" t="s">
        <v>3540</v>
      </c>
      <c r="C1744" s="1" t="s">
        <v>3311</v>
      </c>
      <c r="D1744" s="1" t="s">
        <v>641</v>
      </c>
      <c r="E1744" s="1" t="s">
        <v>3539</v>
      </c>
      <c r="F1744" s="1">
        <v>2008</v>
      </c>
      <c r="G1744" s="1">
        <v>6</v>
      </c>
      <c r="H1744" s="1">
        <v>5</v>
      </c>
      <c r="I1744" s="1">
        <v>828</v>
      </c>
      <c r="J1744" s="1" t="s">
        <v>3541</v>
      </c>
      <c r="K1744" s="1">
        <v>11</v>
      </c>
      <c r="L1744" s="1">
        <v>83</v>
      </c>
      <c r="M1744" s="1">
        <v>625233</v>
      </c>
      <c r="N1744" s="1">
        <v>5441911</v>
      </c>
      <c r="O1744" s="1">
        <v>1780175</v>
      </c>
      <c r="P1744" s="1">
        <v>514824</v>
      </c>
      <c r="Q1744" s="1" t="s">
        <v>78</v>
      </c>
      <c r="R1744" s="1" t="s">
        <v>79</v>
      </c>
      <c r="S1744" s="1" t="s">
        <v>79</v>
      </c>
      <c r="T1744" s="1">
        <v>0</v>
      </c>
      <c r="U1744" s="1">
        <v>0</v>
      </c>
      <c r="V1744" s="1">
        <v>0</v>
      </c>
      <c r="Y1744" s="1">
        <v>0</v>
      </c>
      <c r="Z1744" s="1">
        <v>0</v>
      </c>
      <c r="AA1744" s="1">
        <v>0</v>
      </c>
      <c r="AB1744" s="1">
        <v>0</v>
      </c>
      <c r="AC1744" s="1">
        <v>0</v>
      </c>
      <c r="AD1744" s="1">
        <v>829</v>
      </c>
      <c r="AK1744" s="1">
        <v>0</v>
      </c>
      <c r="AL1744" s="1">
        <v>0</v>
      </c>
      <c r="AM1744" s="1">
        <v>0</v>
      </c>
      <c r="AO1744" s="1">
        <v>0</v>
      </c>
      <c r="AQ1744" s="1">
        <v>0</v>
      </c>
      <c r="AT1744" s="1">
        <v>0</v>
      </c>
      <c r="AV1744" s="1">
        <v>0</v>
      </c>
      <c r="AW1744" s="1">
        <v>0</v>
      </c>
      <c r="AX1744" s="1">
        <v>0</v>
      </c>
      <c r="AY1744" s="1" t="s">
        <v>79</v>
      </c>
      <c r="BD1744" s="1">
        <v>0</v>
      </c>
      <c r="BF1744" s="1">
        <v>0</v>
      </c>
      <c r="BH1744" s="1">
        <v>0</v>
      </c>
      <c r="BI1744" s="1">
        <v>0</v>
      </c>
      <c r="BK1744" s="1" t="s">
        <v>1611</v>
      </c>
      <c r="BL1744" s="1" t="s">
        <v>641</v>
      </c>
      <c r="BM1744" s="1" t="s">
        <v>79</v>
      </c>
      <c r="BO1744" s="1" t="s">
        <v>3440</v>
      </c>
      <c r="BP1744" s="1">
        <v>0</v>
      </c>
      <c r="BQ1744" s="1">
        <v>0</v>
      </c>
      <c r="BR1744" s="2">
        <v>1780175</v>
      </c>
      <c r="BS1744" s="2">
        <v>514824</v>
      </c>
      <c r="BT1744" s="1" t="s">
        <v>1154</v>
      </c>
      <c r="BU1744" s="1" t="s">
        <v>1541</v>
      </c>
      <c r="BV1744" s="1" t="s">
        <v>1127</v>
      </c>
      <c r="BW1744" s="1">
        <v>0</v>
      </c>
      <c r="BX1744" s="1">
        <v>4</v>
      </c>
    </row>
    <row r="1745" spans="1:76" x14ac:dyDescent="0.25">
      <c r="A1745" s="1">
        <v>1744</v>
      </c>
      <c r="B1745" s="1" t="s">
        <v>2580</v>
      </c>
      <c r="C1745" s="1" t="s">
        <v>1559</v>
      </c>
      <c r="D1745" s="1" t="s">
        <v>641</v>
      </c>
      <c r="E1745" s="1" t="s">
        <v>3542</v>
      </c>
      <c r="F1745" s="1">
        <v>2008</v>
      </c>
      <c r="G1745" s="1">
        <v>6</v>
      </c>
      <c r="H1745" s="1">
        <v>5</v>
      </c>
      <c r="I1745" s="1">
        <v>900</v>
      </c>
      <c r="J1745" s="1" t="s">
        <v>2548</v>
      </c>
      <c r="K1745" s="1">
        <v>11</v>
      </c>
      <c r="L1745" s="1">
        <v>83</v>
      </c>
      <c r="M1745" s="1">
        <v>626011</v>
      </c>
      <c r="N1745" s="1">
        <v>5446326</v>
      </c>
      <c r="O1745" s="1">
        <v>1780382</v>
      </c>
      <c r="P1745" s="1">
        <v>519298</v>
      </c>
      <c r="Q1745" s="1" t="s">
        <v>78</v>
      </c>
      <c r="R1745" s="1" t="s">
        <v>79</v>
      </c>
      <c r="S1745" s="1" t="s">
        <v>79</v>
      </c>
      <c r="T1745" s="1">
        <v>1</v>
      </c>
      <c r="U1745" s="1">
        <v>1</v>
      </c>
      <c r="V1745" s="1">
        <v>0</v>
      </c>
      <c r="Y1745" s="1">
        <v>0</v>
      </c>
      <c r="Z1745" s="1">
        <v>0</v>
      </c>
      <c r="AA1745" s="1">
        <v>0</v>
      </c>
      <c r="AB1745" s="1">
        <v>0</v>
      </c>
      <c r="AC1745" s="1">
        <v>0</v>
      </c>
      <c r="AD1745" s="1">
        <v>854</v>
      </c>
      <c r="AK1745" s="1">
        <v>0</v>
      </c>
      <c r="AL1745" s="1">
        <v>0</v>
      </c>
      <c r="AM1745" s="1">
        <v>0</v>
      </c>
      <c r="AO1745" s="1">
        <v>0</v>
      </c>
      <c r="AQ1745" s="1">
        <v>0</v>
      </c>
      <c r="AT1745" s="1">
        <v>0</v>
      </c>
      <c r="AV1745" s="1">
        <v>0</v>
      </c>
      <c r="AW1745" s="1">
        <v>0</v>
      </c>
      <c r="AX1745" s="1">
        <v>0</v>
      </c>
      <c r="AY1745" s="1" t="s">
        <v>79</v>
      </c>
      <c r="AZ1745" s="1" t="s">
        <v>3543</v>
      </c>
      <c r="BD1745" s="1">
        <v>0</v>
      </c>
      <c r="BF1745" s="1">
        <v>0</v>
      </c>
      <c r="BH1745" s="1">
        <v>0</v>
      </c>
      <c r="BI1745" s="1">
        <v>0</v>
      </c>
      <c r="BK1745" s="1" t="s">
        <v>1611</v>
      </c>
      <c r="BL1745" s="1" t="s">
        <v>641</v>
      </c>
      <c r="BM1745" s="1" t="s">
        <v>79</v>
      </c>
      <c r="BO1745" s="1" t="s">
        <v>2511</v>
      </c>
      <c r="BP1745" s="1">
        <v>0</v>
      </c>
      <c r="BQ1745" s="1">
        <v>0</v>
      </c>
      <c r="BR1745" s="2">
        <v>1780382</v>
      </c>
      <c r="BS1745" s="2">
        <v>519298</v>
      </c>
      <c r="BT1745" s="1" t="s">
        <v>1154</v>
      </c>
      <c r="BU1745" s="1" t="s">
        <v>1541</v>
      </c>
      <c r="BV1745" s="1" t="s">
        <v>1127</v>
      </c>
      <c r="BW1745" s="1">
        <v>0</v>
      </c>
      <c r="BX1745" s="1">
        <v>4</v>
      </c>
    </row>
    <row r="1746" spans="1:76" x14ac:dyDescent="0.25">
      <c r="A1746" s="1">
        <v>1745</v>
      </c>
      <c r="B1746" s="1" t="s">
        <v>2601</v>
      </c>
      <c r="C1746" s="1" t="s">
        <v>2524</v>
      </c>
      <c r="D1746" s="1" t="s">
        <v>641</v>
      </c>
      <c r="E1746" s="1" t="s">
        <v>3539</v>
      </c>
      <c r="F1746" s="1">
        <v>2008</v>
      </c>
      <c r="G1746" s="1">
        <v>6</v>
      </c>
      <c r="H1746" s="1">
        <v>5</v>
      </c>
      <c r="I1746" s="1">
        <v>1126</v>
      </c>
      <c r="J1746" s="1" t="s">
        <v>2548</v>
      </c>
      <c r="K1746" s="1">
        <v>11</v>
      </c>
      <c r="L1746" s="1">
        <v>83</v>
      </c>
      <c r="M1746" s="1">
        <v>624072</v>
      </c>
      <c r="N1746" s="1">
        <v>5442729</v>
      </c>
      <c r="O1746" s="1">
        <v>1778918</v>
      </c>
      <c r="P1746" s="1">
        <v>515485</v>
      </c>
      <c r="Q1746" s="1" t="s">
        <v>78</v>
      </c>
      <c r="R1746" s="1" t="s">
        <v>79</v>
      </c>
      <c r="S1746" s="1" t="s">
        <v>3544</v>
      </c>
      <c r="T1746" s="1">
        <v>1</v>
      </c>
      <c r="U1746" s="1">
        <v>1</v>
      </c>
      <c r="V1746" s="1">
        <v>0</v>
      </c>
      <c r="W1746" s="1" t="s">
        <v>3545</v>
      </c>
      <c r="Y1746" s="1">
        <v>0</v>
      </c>
      <c r="Z1746" s="1">
        <v>0</v>
      </c>
      <c r="AA1746" s="1">
        <v>0</v>
      </c>
      <c r="AB1746" s="1">
        <v>0</v>
      </c>
      <c r="AC1746" s="1">
        <v>0</v>
      </c>
      <c r="AD1746" s="1">
        <v>898</v>
      </c>
      <c r="AK1746" s="1">
        <v>0</v>
      </c>
      <c r="AL1746" s="1">
        <v>0</v>
      </c>
      <c r="AM1746" s="1">
        <v>0</v>
      </c>
      <c r="AO1746" s="1">
        <v>0</v>
      </c>
      <c r="AQ1746" s="1">
        <v>0</v>
      </c>
      <c r="AT1746" s="1">
        <v>0</v>
      </c>
      <c r="AV1746" s="1">
        <v>0</v>
      </c>
      <c r="AW1746" s="1">
        <v>0</v>
      </c>
      <c r="AX1746" s="1">
        <v>0</v>
      </c>
      <c r="AY1746" s="1" t="s">
        <v>79</v>
      </c>
      <c r="BD1746" s="1">
        <v>0</v>
      </c>
      <c r="BF1746" s="1">
        <v>0</v>
      </c>
      <c r="BH1746" s="1">
        <v>0</v>
      </c>
      <c r="BI1746" s="1">
        <v>0</v>
      </c>
      <c r="BK1746" s="1" t="s">
        <v>1611</v>
      </c>
      <c r="BL1746" s="1" t="s">
        <v>641</v>
      </c>
      <c r="BM1746" s="1" t="s">
        <v>79</v>
      </c>
      <c r="BO1746" s="1" t="s">
        <v>2604</v>
      </c>
      <c r="BP1746" s="1">
        <v>0</v>
      </c>
      <c r="BQ1746" s="1">
        <v>0</v>
      </c>
      <c r="BR1746" s="2">
        <v>1778918</v>
      </c>
      <c r="BS1746" s="2">
        <v>515485</v>
      </c>
      <c r="BT1746" s="1" t="s">
        <v>1154</v>
      </c>
      <c r="BU1746" s="1" t="s">
        <v>1541</v>
      </c>
      <c r="BV1746" s="1" t="s">
        <v>1127</v>
      </c>
      <c r="BW1746" s="1">
        <v>0</v>
      </c>
      <c r="BX1746" s="1">
        <v>4</v>
      </c>
    </row>
    <row r="1747" spans="1:76" x14ac:dyDescent="0.25">
      <c r="A1747" s="1">
        <v>1746</v>
      </c>
      <c r="B1747" s="1" t="s">
        <v>3333</v>
      </c>
      <c r="C1747" s="1" t="s">
        <v>3334</v>
      </c>
      <c r="D1747" s="1" t="s">
        <v>641</v>
      </c>
      <c r="E1747" s="1" t="s">
        <v>3539</v>
      </c>
      <c r="F1747" s="1">
        <v>2008</v>
      </c>
      <c r="G1747" s="1">
        <v>6</v>
      </c>
      <c r="H1747" s="1">
        <v>5</v>
      </c>
      <c r="I1747" s="1">
        <v>1220</v>
      </c>
      <c r="J1747" s="1" t="s">
        <v>2548</v>
      </c>
      <c r="K1747" s="1">
        <v>11</v>
      </c>
      <c r="L1747" s="1">
        <v>83</v>
      </c>
      <c r="M1747" s="1">
        <v>624300</v>
      </c>
      <c r="N1747" s="1">
        <v>5442110</v>
      </c>
      <c r="O1747" s="1">
        <v>1779223</v>
      </c>
      <c r="P1747" s="1">
        <v>514901</v>
      </c>
      <c r="Q1747" s="1" t="s">
        <v>78</v>
      </c>
      <c r="R1747" s="1" t="s">
        <v>104</v>
      </c>
      <c r="S1747" s="1" t="s">
        <v>104</v>
      </c>
      <c r="T1747" s="1">
        <v>1</v>
      </c>
      <c r="U1747" s="1">
        <v>0</v>
      </c>
      <c r="V1747" s="1">
        <v>0</v>
      </c>
      <c r="W1747" s="1" t="s">
        <v>3546</v>
      </c>
      <c r="Y1747" s="1">
        <v>0</v>
      </c>
      <c r="Z1747" s="1">
        <v>0</v>
      </c>
      <c r="AA1747" s="1">
        <v>0</v>
      </c>
      <c r="AB1747" s="1">
        <v>0</v>
      </c>
      <c r="AC1747" s="1">
        <v>0</v>
      </c>
      <c r="AD1747" s="1">
        <v>885</v>
      </c>
      <c r="AK1747" s="1">
        <v>0</v>
      </c>
      <c r="AL1747" s="1">
        <v>0</v>
      </c>
      <c r="AM1747" s="1">
        <v>0</v>
      </c>
      <c r="AO1747" s="1">
        <v>0</v>
      </c>
      <c r="AQ1747" s="1">
        <v>0</v>
      </c>
      <c r="AT1747" s="1">
        <v>0</v>
      </c>
      <c r="AV1747" s="1">
        <v>0</v>
      </c>
      <c r="AW1747" s="1">
        <v>0</v>
      </c>
      <c r="AX1747" s="1">
        <v>0</v>
      </c>
      <c r="AY1747" s="1" t="s">
        <v>79</v>
      </c>
      <c r="BD1747" s="1">
        <v>0</v>
      </c>
      <c r="BF1747" s="1">
        <v>0</v>
      </c>
      <c r="BH1747" s="1">
        <v>0</v>
      </c>
      <c r="BI1747" s="1">
        <v>0</v>
      </c>
      <c r="BL1747" s="1" t="s">
        <v>641</v>
      </c>
      <c r="BM1747" s="1" t="s">
        <v>79</v>
      </c>
      <c r="BO1747" s="1" t="s">
        <v>3336</v>
      </c>
      <c r="BP1747" s="1">
        <v>0</v>
      </c>
      <c r="BQ1747" s="1">
        <v>0</v>
      </c>
      <c r="BR1747" s="2">
        <v>1779223</v>
      </c>
      <c r="BS1747" s="2">
        <v>514901</v>
      </c>
      <c r="BT1747" s="1" t="s">
        <v>1154</v>
      </c>
      <c r="BU1747" s="1" t="s">
        <v>1541</v>
      </c>
      <c r="BV1747" s="1" t="s">
        <v>1127</v>
      </c>
      <c r="BW1747" s="1">
        <v>0</v>
      </c>
      <c r="BX1747" s="1">
        <v>4</v>
      </c>
    </row>
    <row r="1748" spans="1:76" x14ac:dyDescent="0.25">
      <c r="A1748" s="1">
        <v>1747</v>
      </c>
      <c r="B1748" s="1" t="s">
        <v>3540</v>
      </c>
      <c r="C1748" s="1" t="s">
        <v>3311</v>
      </c>
      <c r="D1748" s="1" t="s">
        <v>641</v>
      </c>
      <c r="E1748" s="1" t="s">
        <v>3539</v>
      </c>
      <c r="F1748" s="1">
        <v>2008</v>
      </c>
      <c r="G1748" s="1">
        <v>6</v>
      </c>
      <c r="H1748" s="1">
        <v>5</v>
      </c>
      <c r="I1748" s="1">
        <v>1233</v>
      </c>
      <c r="J1748" s="1" t="s">
        <v>3541</v>
      </c>
      <c r="K1748" s="1">
        <v>11</v>
      </c>
      <c r="L1748" s="1">
        <v>83</v>
      </c>
      <c r="M1748" s="1">
        <v>625233</v>
      </c>
      <c r="N1748" s="1">
        <v>5441911</v>
      </c>
      <c r="O1748" s="1">
        <v>1780175</v>
      </c>
      <c r="P1748" s="1">
        <v>514824</v>
      </c>
      <c r="Q1748" s="1" t="s">
        <v>1484</v>
      </c>
      <c r="R1748" s="1" t="s">
        <v>1485</v>
      </c>
      <c r="S1748" s="1" t="s">
        <v>1486</v>
      </c>
      <c r="T1748" s="1">
        <v>0</v>
      </c>
      <c r="U1748" s="1">
        <v>0</v>
      </c>
      <c r="V1748" s="1">
        <v>0</v>
      </c>
      <c r="Y1748" s="1">
        <v>0</v>
      </c>
      <c r="Z1748" s="1">
        <v>0</v>
      </c>
      <c r="AA1748" s="1">
        <v>0</v>
      </c>
      <c r="AB1748" s="1">
        <v>0</v>
      </c>
      <c r="AC1748" s="1">
        <v>0</v>
      </c>
      <c r="AD1748" s="1">
        <v>829</v>
      </c>
      <c r="AK1748" s="1">
        <v>0</v>
      </c>
      <c r="AL1748" s="1">
        <v>0</v>
      </c>
      <c r="AM1748" s="1">
        <v>0</v>
      </c>
      <c r="AO1748" s="1">
        <v>0</v>
      </c>
      <c r="AQ1748" s="1">
        <v>0</v>
      </c>
      <c r="AT1748" s="1">
        <v>0</v>
      </c>
      <c r="AV1748" s="1">
        <v>0</v>
      </c>
      <c r="AW1748" s="1">
        <v>0</v>
      </c>
      <c r="AX1748" s="1">
        <v>0</v>
      </c>
      <c r="AY1748" s="1" t="s">
        <v>79</v>
      </c>
      <c r="AZ1748" s="1" t="s">
        <v>3547</v>
      </c>
      <c r="BD1748" s="1">
        <v>0</v>
      </c>
      <c r="BF1748" s="1">
        <v>0</v>
      </c>
      <c r="BH1748" s="1">
        <v>0</v>
      </c>
      <c r="BI1748" s="1">
        <v>0</v>
      </c>
      <c r="BK1748" s="1" t="s">
        <v>1611</v>
      </c>
      <c r="BL1748" s="1" t="s">
        <v>641</v>
      </c>
      <c r="BM1748" s="1" t="s">
        <v>79</v>
      </c>
      <c r="BO1748" s="1" t="s">
        <v>3440</v>
      </c>
      <c r="BP1748" s="1">
        <v>0</v>
      </c>
      <c r="BQ1748" s="1">
        <v>0</v>
      </c>
      <c r="BR1748" s="2">
        <v>1780175</v>
      </c>
      <c r="BS1748" s="2">
        <v>514824</v>
      </c>
      <c r="BT1748" s="1" t="s">
        <v>1154</v>
      </c>
      <c r="BU1748" s="1" t="s">
        <v>1541</v>
      </c>
      <c r="BV1748" s="1" t="s">
        <v>1127</v>
      </c>
      <c r="BW1748" s="1">
        <v>0</v>
      </c>
      <c r="BX1748" s="1">
        <v>4</v>
      </c>
    </row>
    <row r="1749" spans="1:76" x14ac:dyDescent="0.25">
      <c r="A1749" s="1">
        <v>1748</v>
      </c>
      <c r="B1749" s="1" t="s">
        <v>3328</v>
      </c>
      <c r="C1749" s="1" t="s">
        <v>3329</v>
      </c>
      <c r="D1749" s="1" t="s">
        <v>641</v>
      </c>
      <c r="E1749" s="1" t="s">
        <v>3539</v>
      </c>
      <c r="F1749" s="1">
        <v>2008</v>
      </c>
      <c r="G1749" s="1">
        <v>6</v>
      </c>
      <c r="H1749" s="1">
        <v>5</v>
      </c>
      <c r="I1749" s="1">
        <v>1522</v>
      </c>
      <c r="J1749" s="1" t="s">
        <v>3374</v>
      </c>
      <c r="K1749" s="1">
        <v>11</v>
      </c>
      <c r="L1749" s="1">
        <v>83</v>
      </c>
      <c r="M1749" s="1">
        <v>624086</v>
      </c>
      <c r="N1749" s="1">
        <v>5442290</v>
      </c>
      <c r="O1749" s="1">
        <v>1778988</v>
      </c>
      <c r="P1749" s="1">
        <v>515052</v>
      </c>
      <c r="Q1749" s="1" t="s">
        <v>1484</v>
      </c>
      <c r="R1749" s="1" t="s">
        <v>1485</v>
      </c>
      <c r="S1749" s="1" t="s">
        <v>1486</v>
      </c>
      <c r="T1749" s="1">
        <v>0</v>
      </c>
      <c r="U1749" s="1">
        <v>0</v>
      </c>
      <c r="V1749" s="1">
        <v>0</v>
      </c>
      <c r="Y1749" s="1">
        <v>0</v>
      </c>
      <c r="Z1749" s="1">
        <v>0</v>
      </c>
      <c r="AA1749" s="1">
        <v>0</v>
      </c>
      <c r="AB1749" s="1">
        <v>0</v>
      </c>
      <c r="AC1749" s="1">
        <v>0</v>
      </c>
      <c r="AD1749" s="1">
        <v>903</v>
      </c>
      <c r="AK1749" s="1">
        <v>0</v>
      </c>
      <c r="AL1749" s="1">
        <v>0</v>
      </c>
      <c r="AM1749" s="1">
        <v>0</v>
      </c>
      <c r="AO1749" s="1">
        <v>0</v>
      </c>
      <c r="AQ1749" s="1">
        <v>0</v>
      </c>
      <c r="AT1749" s="1">
        <v>0</v>
      </c>
      <c r="AV1749" s="1">
        <v>0</v>
      </c>
      <c r="AW1749" s="1">
        <v>0</v>
      </c>
      <c r="AX1749" s="1">
        <v>0</v>
      </c>
      <c r="AY1749" s="1" t="s">
        <v>578</v>
      </c>
      <c r="AZ1749" s="1" t="s">
        <v>3548</v>
      </c>
      <c r="BD1749" s="1">
        <v>0</v>
      </c>
      <c r="BF1749" s="1">
        <v>0</v>
      </c>
      <c r="BH1749" s="1">
        <v>0</v>
      </c>
      <c r="BI1749" s="1">
        <v>0</v>
      </c>
      <c r="BL1749" s="1" t="s">
        <v>641</v>
      </c>
      <c r="BM1749" s="1" t="s">
        <v>578</v>
      </c>
      <c r="BP1749" s="1">
        <v>0</v>
      </c>
      <c r="BQ1749" s="1">
        <v>0</v>
      </c>
      <c r="BR1749" s="2">
        <v>1778988</v>
      </c>
      <c r="BS1749" s="2">
        <v>515052</v>
      </c>
      <c r="BT1749" s="1" t="s">
        <v>1154</v>
      </c>
      <c r="BU1749" s="1" t="s">
        <v>1541</v>
      </c>
      <c r="BW1749" s="1">
        <v>0</v>
      </c>
      <c r="BX1749" s="1">
        <v>4</v>
      </c>
    </row>
    <row r="1750" spans="1:76" x14ac:dyDescent="0.25">
      <c r="A1750" s="1">
        <v>1749</v>
      </c>
      <c r="B1750" s="1" t="s">
        <v>3549</v>
      </c>
      <c r="C1750" s="1" t="s">
        <v>3324</v>
      </c>
      <c r="D1750" s="1" t="s">
        <v>641</v>
      </c>
      <c r="E1750" s="1" t="s">
        <v>3539</v>
      </c>
      <c r="F1750" s="1">
        <v>2008</v>
      </c>
      <c r="G1750" s="1">
        <v>6</v>
      </c>
      <c r="H1750" s="1">
        <v>5</v>
      </c>
      <c r="I1750" s="1">
        <v>1525</v>
      </c>
      <c r="J1750" s="1" t="s">
        <v>3550</v>
      </c>
      <c r="K1750" s="1">
        <v>11</v>
      </c>
      <c r="L1750" s="1">
        <v>83</v>
      </c>
      <c r="M1750" s="1">
        <v>624812</v>
      </c>
      <c r="N1750" s="1">
        <v>5442651</v>
      </c>
      <c r="O1750" s="1">
        <v>1779663</v>
      </c>
      <c r="P1750" s="1">
        <v>515503</v>
      </c>
      <c r="Q1750" s="1" t="s">
        <v>1484</v>
      </c>
      <c r="R1750" s="1" t="s">
        <v>1485</v>
      </c>
      <c r="S1750" s="1" t="s">
        <v>1486</v>
      </c>
      <c r="T1750" s="1">
        <v>0</v>
      </c>
      <c r="U1750" s="1">
        <v>0</v>
      </c>
      <c r="V1750" s="1">
        <v>0</v>
      </c>
      <c r="Y1750" s="1">
        <v>0</v>
      </c>
      <c r="Z1750" s="1">
        <v>0</v>
      </c>
      <c r="AA1750" s="1">
        <v>0</v>
      </c>
      <c r="AB1750" s="1">
        <v>0</v>
      </c>
      <c r="AC1750" s="1">
        <v>0</v>
      </c>
      <c r="AD1750" s="1">
        <v>896</v>
      </c>
      <c r="AK1750" s="1">
        <v>0</v>
      </c>
      <c r="AL1750" s="1">
        <v>0</v>
      </c>
      <c r="AM1750" s="1">
        <v>0</v>
      </c>
      <c r="AO1750" s="1">
        <v>0</v>
      </c>
      <c r="AQ1750" s="1">
        <v>0</v>
      </c>
      <c r="AT1750" s="1">
        <v>0</v>
      </c>
      <c r="AV1750" s="1">
        <v>0</v>
      </c>
      <c r="AW1750" s="1">
        <v>0</v>
      </c>
      <c r="AX1750" s="1">
        <v>0</v>
      </c>
      <c r="AY1750" s="1" t="s">
        <v>578</v>
      </c>
      <c r="AZ1750" s="1" t="s">
        <v>3551</v>
      </c>
      <c r="BD1750" s="1">
        <v>0</v>
      </c>
      <c r="BF1750" s="1">
        <v>0</v>
      </c>
      <c r="BH1750" s="1">
        <v>0</v>
      </c>
      <c r="BI1750" s="1">
        <v>0</v>
      </c>
      <c r="BL1750" s="1" t="s">
        <v>641</v>
      </c>
      <c r="BM1750" s="1" t="s">
        <v>578</v>
      </c>
      <c r="BP1750" s="1">
        <v>0</v>
      </c>
      <c r="BQ1750" s="1">
        <v>0</v>
      </c>
      <c r="BR1750" s="2">
        <v>1779663</v>
      </c>
      <c r="BS1750" s="2">
        <v>515503</v>
      </c>
      <c r="BT1750" s="1" t="s">
        <v>1154</v>
      </c>
      <c r="BU1750" s="1" t="s">
        <v>1541</v>
      </c>
      <c r="BW1750" s="1">
        <v>0</v>
      </c>
      <c r="BX1750" s="1">
        <v>4</v>
      </c>
    </row>
    <row r="1751" spans="1:76" x14ac:dyDescent="0.25">
      <c r="A1751" s="1">
        <v>1750</v>
      </c>
      <c r="B1751" s="1" t="s">
        <v>3427</v>
      </c>
      <c r="C1751" s="1" t="s">
        <v>86</v>
      </c>
      <c r="D1751" s="1" t="s">
        <v>641</v>
      </c>
      <c r="E1751" s="1" t="s">
        <v>3503</v>
      </c>
      <c r="F1751" s="1">
        <v>2008</v>
      </c>
      <c r="G1751" s="1">
        <v>6</v>
      </c>
      <c r="H1751" s="1">
        <v>9</v>
      </c>
      <c r="I1751" s="1">
        <v>1000</v>
      </c>
      <c r="J1751" s="1" t="s">
        <v>2581</v>
      </c>
      <c r="K1751" s="1">
        <v>11</v>
      </c>
      <c r="L1751" s="1">
        <v>83</v>
      </c>
      <c r="M1751" s="1">
        <v>580125</v>
      </c>
      <c r="N1751" s="1">
        <v>5480266</v>
      </c>
      <c r="O1751" s="1">
        <v>1730480</v>
      </c>
      <c r="P1751" s="1">
        <v>547056</v>
      </c>
      <c r="Q1751" s="1" t="s">
        <v>1484</v>
      </c>
      <c r="R1751" s="1" t="s">
        <v>1485</v>
      </c>
      <c r="S1751" s="1" t="s">
        <v>1486</v>
      </c>
      <c r="T1751" s="1">
        <v>0</v>
      </c>
      <c r="U1751" s="1">
        <v>0</v>
      </c>
      <c r="V1751" s="1">
        <v>0</v>
      </c>
      <c r="Y1751" s="1">
        <v>0</v>
      </c>
      <c r="Z1751" s="1">
        <v>0</v>
      </c>
      <c r="AA1751" s="1">
        <v>0</v>
      </c>
      <c r="AB1751" s="1">
        <v>0</v>
      </c>
      <c r="AC1751" s="1">
        <v>0</v>
      </c>
      <c r="AD1751" s="1">
        <v>1273</v>
      </c>
      <c r="AK1751" s="1">
        <v>0</v>
      </c>
      <c r="AL1751" s="1">
        <v>0</v>
      </c>
      <c r="AM1751" s="1">
        <v>0</v>
      </c>
      <c r="AO1751" s="1">
        <v>0</v>
      </c>
      <c r="AQ1751" s="1">
        <v>0</v>
      </c>
      <c r="AT1751" s="1">
        <v>0</v>
      </c>
      <c r="AV1751" s="1">
        <v>0</v>
      </c>
      <c r="AW1751" s="1">
        <v>0</v>
      </c>
      <c r="AX1751" s="1">
        <v>0</v>
      </c>
      <c r="AY1751" s="1" t="s">
        <v>86</v>
      </c>
      <c r="BD1751" s="1">
        <v>0</v>
      </c>
      <c r="BF1751" s="1">
        <v>0</v>
      </c>
      <c r="BH1751" s="1">
        <v>0</v>
      </c>
      <c r="BI1751" s="1">
        <v>0</v>
      </c>
      <c r="BL1751" s="1" t="s">
        <v>641</v>
      </c>
      <c r="BM1751" s="1" t="s">
        <v>191</v>
      </c>
      <c r="BO1751" s="1" t="s">
        <v>1527</v>
      </c>
      <c r="BP1751" s="1">
        <v>0</v>
      </c>
      <c r="BQ1751" s="1">
        <v>0</v>
      </c>
      <c r="BR1751" s="2">
        <v>1730480</v>
      </c>
      <c r="BS1751" s="2">
        <v>547056</v>
      </c>
      <c r="BT1751" s="1" t="s">
        <v>647</v>
      </c>
      <c r="BU1751" s="1" t="s">
        <v>648</v>
      </c>
      <c r="BV1751" s="1" t="s">
        <v>1127</v>
      </c>
      <c r="BW1751" s="1">
        <v>0</v>
      </c>
      <c r="BX1751" s="1">
        <v>4</v>
      </c>
    </row>
    <row r="1752" spans="1:76" x14ac:dyDescent="0.25">
      <c r="A1752" s="1">
        <v>1751</v>
      </c>
      <c r="B1752" s="1" t="s">
        <v>1583</v>
      </c>
      <c r="C1752" s="1" t="s">
        <v>1534</v>
      </c>
      <c r="D1752" s="1" t="s">
        <v>641</v>
      </c>
      <c r="E1752" s="1" t="s">
        <v>3503</v>
      </c>
      <c r="F1752" s="1">
        <v>2008</v>
      </c>
      <c r="G1752" s="1">
        <v>6</v>
      </c>
      <c r="H1752" s="1">
        <v>9</v>
      </c>
      <c r="I1752" s="1">
        <v>1015</v>
      </c>
      <c r="J1752" s="1" t="s">
        <v>3361</v>
      </c>
      <c r="K1752" s="1">
        <v>11</v>
      </c>
      <c r="L1752" s="1">
        <v>83</v>
      </c>
      <c r="M1752" s="1">
        <v>580347</v>
      </c>
      <c r="N1752" s="1">
        <v>5480764</v>
      </c>
      <c r="O1752" s="1">
        <v>1730637</v>
      </c>
      <c r="P1752" s="1">
        <v>547578</v>
      </c>
      <c r="Q1752" s="1" t="s">
        <v>78</v>
      </c>
      <c r="R1752" s="1" t="s">
        <v>79</v>
      </c>
      <c r="S1752" s="1" t="s">
        <v>79</v>
      </c>
      <c r="T1752" s="1">
        <v>1</v>
      </c>
      <c r="U1752" s="1">
        <v>0</v>
      </c>
      <c r="V1752" s="1">
        <v>0</v>
      </c>
      <c r="W1752" s="1" t="s">
        <v>3552</v>
      </c>
      <c r="Y1752" s="1">
        <v>0</v>
      </c>
      <c r="Z1752" s="1">
        <v>0</v>
      </c>
      <c r="AA1752" s="1">
        <v>0</v>
      </c>
      <c r="AB1752" s="1">
        <v>0</v>
      </c>
      <c r="AC1752" s="1">
        <v>0</v>
      </c>
      <c r="AD1752" s="1">
        <v>1297</v>
      </c>
      <c r="AK1752" s="1">
        <v>0</v>
      </c>
      <c r="AL1752" s="1">
        <v>0</v>
      </c>
      <c r="AM1752" s="1">
        <v>0</v>
      </c>
      <c r="AO1752" s="1">
        <v>0</v>
      </c>
      <c r="AQ1752" s="1">
        <v>0</v>
      </c>
      <c r="AT1752" s="1">
        <v>0</v>
      </c>
      <c r="AV1752" s="1">
        <v>0</v>
      </c>
      <c r="AW1752" s="1">
        <v>0</v>
      </c>
      <c r="AX1752" s="1">
        <v>0</v>
      </c>
      <c r="AY1752" s="1" t="s">
        <v>79</v>
      </c>
      <c r="BD1752" s="1">
        <v>0</v>
      </c>
      <c r="BF1752" s="1">
        <v>0</v>
      </c>
      <c r="BH1752" s="1">
        <v>0</v>
      </c>
      <c r="BI1752" s="1">
        <v>0</v>
      </c>
      <c r="BK1752" s="1" t="s">
        <v>1611</v>
      </c>
      <c r="BL1752" s="1" t="s">
        <v>641</v>
      </c>
      <c r="BM1752" s="1" t="s">
        <v>79</v>
      </c>
      <c r="BO1752" s="1" t="s">
        <v>1527</v>
      </c>
      <c r="BP1752" s="1">
        <v>0</v>
      </c>
      <c r="BQ1752" s="1">
        <v>0</v>
      </c>
      <c r="BR1752" s="2">
        <v>1730637</v>
      </c>
      <c r="BS1752" s="2">
        <v>547578</v>
      </c>
      <c r="BT1752" s="1" t="s">
        <v>647</v>
      </c>
      <c r="BU1752" s="1" t="s">
        <v>648</v>
      </c>
      <c r="BV1752" s="1" t="s">
        <v>1127</v>
      </c>
      <c r="BW1752" s="1">
        <v>0</v>
      </c>
      <c r="BX1752" s="1">
        <v>4</v>
      </c>
    </row>
    <row r="1753" spans="1:76" x14ac:dyDescent="0.25">
      <c r="A1753" s="1">
        <v>1752</v>
      </c>
      <c r="B1753" s="1" t="s">
        <v>3502</v>
      </c>
      <c r="C1753" s="1" t="s">
        <v>3490</v>
      </c>
      <c r="D1753" s="1" t="s">
        <v>641</v>
      </c>
      <c r="E1753" s="1" t="s">
        <v>3503</v>
      </c>
      <c r="F1753" s="1">
        <v>2008</v>
      </c>
      <c r="G1753" s="1">
        <v>6</v>
      </c>
      <c r="H1753" s="1">
        <v>9</v>
      </c>
      <c r="I1753" s="1">
        <v>1215</v>
      </c>
      <c r="J1753" s="1" t="s">
        <v>3553</v>
      </c>
      <c r="K1753" s="1">
        <v>11</v>
      </c>
      <c r="L1753" s="1">
        <v>83</v>
      </c>
      <c r="M1753" s="1">
        <v>580407</v>
      </c>
      <c r="N1753" s="1">
        <v>5483386</v>
      </c>
      <c r="O1753" s="1">
        <v>1730362</v>
      </c>
      <c r="P1753" s="1">
        <v>550185</v>
      </c>
      <c r="Q1753" s="1" t="s">
        <v>78</v>
      </c>
      <c r="R1753" s="1" t="s">
        <v>79</v>
      </c>
      <c r="S1753" s="1" t="s">
        <v>79</v>
      </c>
      <c r="T1753" s="1">
        <v>1</v>
      </c>
      <c r="U1753" s="1">
        <v>1</v>
      </c>
      <c r="V1753" s="1">
        <v>0</v>
      </c>
      <c r="W1753" s="1" t="s">
        <v>3526</v>
      </c>
      <c r="Y1753" s="1">
        <v>0</v>
      </c>
      <c r="Z1753" s="1">
        <v>0</v>
      </c>
      <c r="AA1753" s="1">
        <v>0</v>
      </c>
      <c r="AB1753" s="1">
        <v>0</v>
      </c>
      <c r="AC1753" s="1">
        <v>0</v>
      </c>
      <c r="AD1753" s="1">
        <v>1357</v>
      </c>
      <c r="AK1753" s="1">
        <v>0</v>
      </c>
      <c r="AL1753" s="1">
        <v>0</v>
      </c>
      <c r="AM1753" s="1">
        <v>0</v>
      </c>
      <c r="AO1753" s="1">
        <v>0</v>
      </c>
      <c r="AQ1753" s="1">
        <v>0</v>
      </c>
      <c r="AT1753" s="1">
        <v>0</v>
      </c>
      <c r="AV1753" s="1">
        <v>0</v>
      </c>
      <c r="AW1753" s="1">
        <v>0</v>
      </c>
      <c r="AX1753" s="1">
        <v>0</v>
      </c>
      <c r="AY1753" s="1" t="s">
        <v>79</v>
      </c>
      <c r="BD1753" s="1">
        <v>0</v>
      </c>
      <c r="BF1753" s="1">
        <v>0</v>
      </c>
      <c r="BH1753" s="1">
        <v>0</v>
      </c>
      <c r="BI1753" s="1">
        <v>0</v>
      </c>
      <c r="BK1753" s="1" t="s">
        <v>1611</v>
      </c>
      <c r="BL1753" s="1" t="s">
        <v>641</v>
      </c>
      <c r="BM1753" s="1" t="s">
        <v>79</v>
      </c>
      <c r="BO1753" s="1" t="s">
        <v>3492</v>
      </c>
      <c r="BP1753" s="1">
        <v>0</v>
      </c>
      <c r="BQ1753" s="1">
        <v>0</v>
      </c>
      <c r="BR1753" s="2">
        <v>1730362</v>
      </c>
      <c r="BS1753" s="2">
        <v>550185</v>
      </c>
      <c r="BT1753" s="1" t="s">
        <v>647</v>
      </c>
      <c r="BU1753" s="1" t="s">
        <v>648</v>
      </c>
      <c r="BV1753" s="1" t="s">
        <v>1127</v>
      </c>
      <c r="BW1753" s="1">
        <v>0</v>
      </c>
      <c r="BX1753" s="1">
        <v>4</v>
      </c>
    </row>
    <row r="1754" spans="1:76" x14ac:dyDescent="0.25">
      <c r="A1754" s="1">
        <v>1753</v>
      </c>
      <c r="B1754" s="1" t="s">
        <v>3456</v>
      </c>
      <c r="C1754" s="1" t="s">
        <v>3554</v>
      </c>
      <c r="D1754" s="1" t="s">
        <v>641</v>
      </c>
      <c r="E1754" s="1" t="s">
        <v>3555</v>
      </c>
      <c r="F1754" s="1">
        <v>2008</v>
      </c>
      <c r="G1754" s="1">
        <v>6</v>
      </c>
      <c r="H1754" s="1">
        <v>12</v>
      </c>
      <c r="I1754" s="1">
        <v>850</v>
      </c>
      <c r="J1754" s="1" t="s">
        <v>3556</v>
      </c>
      <c r="K1754" s="1">
        <v>11</v>
      </c>
      <c r="L1754" s="1">
        <v>83</v>
      </c>
      <c r="M1754" s="1">
        <v>621237</v>
      </c>
      <c r="N1754" s="1">
        <v>5456867</v>
      </c>
      <c r="O1754" s="1">
        <v>1774290</v>
      </c>
      <c r="P1754" s="1">
        <v>529132</v>
      </c>
      <c r="Q1754" s="1" t="s">
        <v>1484</v>
      </c>
      <c r="R1754" s="1" t="s">
        <v>1485</v>
      </c>
      <c r="S1754" s="1" t="s">
        <v>1486</v>
      </c>
      <c r="T1754" s="1">
        <v>0</v>
      </c>
      <c r="U1754" s="1">
        <v>0</v>
      </c>
      <c r="V1754" s="1">
        <v>0</v>
      </c>
      <c r="Y1754" s="1">
        <v>0</v>
      </c>
      <c r="Z1754" s="1">
        <v>0</v>
      </c>
      <c r="AA1754" s="1">
        <v>0</v>
      </c>
      <c r="AB1754" s="1">
        <v>0</v>
      </c>
      <c r="AC1754" s="1">
        <v>0</v>
      </c>
      <c r="AD1754" s="1">
        <v>879</v>
      </c>
      <c r="AK1754" s="1">
        <v>0</v>
      </c>
      <c r="AL1754" s="1">
        <v>0</v>
      </c>
      <c r="AM1754" s="1">
        <v>0</v>
      </c>
      <c r="AO1754" s="1">
        <v>0</v>
      </c>
      <c r="AQ1754" s="1">
        <v>0</v>
      </c>
      <c r="AT1754" s="1">
        <v>0</v>
      </c>
      <c r="AV1754" s="1">
        <v>0</v>
      </c>
      <c r="AW1754" s="1">
        <v>0</v>
      </c>
      <c r="AX1754" s="1">
        <v>0</v>
      </c>
      <c r="AY1754" s="1" t="s">
        <v>578</v>
      </c>
      <c r="AZ1754" s="1" t="s">
        <v>3557</v>
      </c>
      <c r="BD1754" s="1">
        <v>0</v>
      </c>
      <c r="BF1754" s="1">
        <v>0</v>
      </c>
      <c r="BH1754" s="1">
        <v>0</v>
      </c>
      <c r="BI1754" s="1">
        <v>0</v>
      </c>
      <c r="BL1754" s="1" t="s">
        <v>641</v>
      </c>
      <c r="BM1754" s="1" t="s">
        <v>578</v>
      </c>
      <c r="BP1754" s="1">
        <v>0</v>
      </c>
      <c r="BQ1754" s="1">
        <v>0</v>
      </c>
      <c r="BR1754" s="2">
        <v>1774290</v>
      </c>
      <c r="BS1754" s="2">
        <v>529132</v>
      </c>
      <c r="BT1754" s="1" t="s">
        <v>1154</v>
      </c>
      <c r="BU1754" s="1" t="s">
        <v>1541</v>
      </c>
      <c r="BW1754" s="1">
        <v>0</v>
      </c>
      <c r="BX1754" s="1">
        <v>4</v>
      </c>
    </row>
    <row r="1755" spans="1:76" x14ac:dyDescent="0.25">
      <c r="A1755" s="1">
        <v>1754</v>
      </c>
      <c r="B1755" s="1" t="s">
        <v>2611</v>
      </c>
      <c r="C1755" s="1" t="s">
        <v>2612</v>
      </c>
      <c r="D1755" s="1" t="s">
        <v>641</v>
      </c>
      <c r="E1755" s="1" t="s">
        <v>3555</v>
      </c>
      <c r="F1755" s="1">
        <v>2008</v>
      </c>
      <c r="G1755" s="1">
        <v>6</v>
      </c>
      <c r="H1755" s="1">
        <v>12</v>
      </c>
      <c r="I1755" s="1">
        <v>1016</v>
      </c>
      <c r="J1755" s="1" t="s">
        <v>3556</v>
      </c>
      <c r="K1755" s="1">
        <v>11</v>
      </c>
      <c r="L1755" s="1">
        <v>83</v>
      </c>
      <c r="M1755" s="1">
        <v>615825</v>
      </c>
      <c r="N1755" s="1">
        <v>5452006</v>
      </c>
      <c r="O1755" s="1">
        <v>1769540</v>
      </c>
      <c r="P1755" s="1">
        <v>523618</v>
      </c>
      <c r="Q1755" s="1" t="s">
        <v>1484</v>
      </c>
      <c r="R1755" s="1" t="s">
        <v>1485</v>
      </c>
      <c r="S1755" s="1" t="s">
        <v>1486</v>
      </c>
      <c r="T1755" s="1">
        <v>0</v>
      </c>
      <c r="U1755" s="1">
        <v>0</v>
      </c>
      <c r="V1755" s="1">
        <v>0</v>
      </c>
      <c r="Y1755" s="1">
        <v>0</v>
      </c>
      <c r="Z1755" s="1">
        <v>0</v>
      </c>
      <c r="AA1755" s="1">
        <v>0</v>
      </c>
      <c r="AB1755" s="1">
        <v>0</v>
      </c>
      <c r="AC1755" s="1">
        <v>0</v>
      </c>
      <c r="AD1755" s="1">
        <v>996</v>
      </c>
      <c r="AK1755" s="1">
        <v>0</v>
      </c>
      <c r="AL1755" s="1">
        <v>0</v>
      </c>
      <c r="AM1755" s="1">
        <v>0</v>
      </c>
      <c r="AO1755" s="1">
        <v>0</v>
      </c>
      <c r="AQ1755" s="1">
        <v>0</v>
      </c>
      <c r="AT1755" s="1">
        <v>0</v>
      </c>
      <c r="AV1755" s="1">
        <v>0</v>
      </c>
      <c r="AW1755" s="1">
        <v>0</v>
      </c>
      <c r="AX1755" s="1">
        <v>0</v>
      </c>
      <c r="AY1755" s="1" t="s">
        <v>79</v>
      </c>
      <c r="BD1755" s="1">
        <v>0</v>
      </c>
      <c r="BF1755" s="1">
        <v>0</v>
      </c>
      <c r="BH1755" s="1">
        <v>0</v>
      </c>
      <c r="BI1755" s="1">
        <v>0</v>
      </c>
      <c r="BK1755" s="1" t="s">
        <v>1611</v>
      </c>
      <c r="BL1755" s="1" t="s">
        <v>641</v>
      </c>
      <c r="BM1755" s="1" t="s">
        <v>79</v>
      </c>
      <c r="BO1755" s="1" t="s">
        <v>2618</v>
      </c>
      <c r="BP1755" s="1">
        <v>0</v>
      </c>
      <c r="BQ1755" s="1">
        <v>0</v>
      </c>
      <c r="BR1755" s="2">
        <v>1769540</v>
      </c>
      <c r="BS1755" s="2">
        <v>523618</v>
      </c>
      <c r="BT1755" s="1" t="s">
        <v>1154</v>
      </c>
      <c r="BU1755" s="1" t="s">
        <v>1541</v>
      </c>
      <c r="BV1755" s="1" t="s">
        <v>1127</v>
      </c>
      <c r="BW1755" s="1">
        <v>0</v>
      </c>
      <c r="BX1755" s="1">
        <v>4</v>
      </c>
    </row>
    <row r="1756" spans="1:76" x14ac:dyDescent="0.25">
      <c r="A1756" s="1">
        <v>1755</v>
      </c>
      <c r="B1756" s="1" t="s">
        <v>3558</v>
      </c>
      <c r="C1756" s="1" t="s">
        <v>3420</v>
      </c>
      <c r="D1756" s="1" t="s">
        <v>641</v>
      </c>
      <c r="E1756" s="1" t="s">
        <v>3555</v>
      </c>
      <c r="F1756" s="1">
        <v>2008</v>
      </c>
      <c r="G1756" s="1">
        <v>6</v>
      </c>
      <c r="H1756" s="1">
        <v>12</v>
      </c>
      <c r="I1756" s="1">
        <v>1150</v>
      </c>
      <c r="J1756" s="1" t="s">
        <v>3556</v>
      </c>
      <c r="K1756" s="1">
        <v>11</v>
      </c>
      <c r="L1756" s="1">
        <v>83</v>
      </c>
      <c r="M1756" s="1">
        <v>616278</v>
      </c>
      <c r="N1756" s="1">
        <v>5452281</v>
      </c>
      <c r="O1756" s="1">
        <v>1769954</v>
      </c>
      <c r="P1756" s="1">
        <v>523949</v>
      </c>
      <c r="Q1756" s="1" t="s">
        <v>78</v>
      </c>
      <c r="R1756" s="1" t="s">
        <v>79</v>
      </c>
      <c r="S1756" s="1" t="s">
        <v>79</v>
      </c>
      <c r="T1756" s="1">
        <v>1</v>
      </c>
      <c r="U1756" s="1">
        <v>1</v>
      </c>
      <c r="V1756" s="1">
        <v>0</v>
      </c>
      <c r="W1756" s="1" t="s">
        <v>3559</v>
      </c>
      <c r="X1756" s="1" t="s">
        <v>2561</v>
      </c>
      <c r="Y1756" s="1">
        <v>0</v>
      </c>
      <c r="Z1756" s="1">
        <v>0</v>
      </c>
      <c r="AA1756" s="1">
        <v>0</v>
      </c>
      <c r="AB1756" s="1">
        <v>0</v>
      </c>
      <c r="AC1756" s="1">
        <v>0</v>
      </c>
      <c r="AD1756" s="1">
        <v>996</v>
      </c>
      <c r="AK1756" s="1">
        <v>0</v>
      </c>
      <c r="AL1756" s="1">
        <v>0</v>
      </c>
      <c r="AM1756" s="1">
        <v>0</v>
      </c>
      <c r="AO1756" s="1">
        <v>0</v>
      </c>
      <c r="AQ1756" s="1">
        <v>0</v>
      </c>
      <c r="AT1756" s="1">
        <v>0</v>
      </c>
      <c r="AV1756" s="1">
        <v>0</v>
      </c>
      <c r="AW1756" s="1">
        <v>0</v>
      </c>
      <c r="AX1756" s="1">
        <v>0</v>
      </c>
      <c r="AY1756" s="1" t="s">
        <v>79</v>
      </c>
      <c r="BD1756" s="1">
        <v>0</v>
      </c>
      <c r="BF1756" s="1">
        <v>0</v>
      </c>
      <c r="BH1756" s="1">
        <v>0</v>
      </c>
      <c r="BI1756" s="1">
        <v>0</v>
      </c>
      <c r="BK1756" s="1" t="s">
        <v>1611</v>
      </c>
      <c r="BL1756" s="1" t="s">
        <v>641</v>
      </c>
      <c r="BM1756" s="1" t="s">
        <v>79</v>
      </c>
      <c r="BO1756" s="1" t="s">
        <v>3398</v>
      </c>
      <c r="BP1756" s="1">
        <v>0</v>
      </c>
      <c r="BQ1756" s="1">
        <v>0</v>
      </c>
      <c r="BR1756" s="2">
        <v>1769954</v>
      </c>
      <c r="BS1756" s="2">
        <v>523949</v>
      </c>
      <c r="BT1756" s="1" t="s">
        <v>1154</v>
      </c>
      <c r="BU1756" s="1" t="s">
        <v>1541</v>
      </c>
      <c r="BV1756" s="1" t="s">
        <v>1127</v>
      </c>
      <c r="BW1756" s="1">
        <v>0</v>
      </c>
      <c r="BX1756" s="1">
        <v>4</v>
      </c>
    </row>
    <row r="1757" spans="1:76" x14ac:dyDescent="0.25">
      <c r="A1757" s="1">
        <v>1756</v>
      </c>
      <c r="B1757" s="1" t="s">
        <v>3560</v>
      </c>
      <c r="C1757" s="1" t="s">
        <v>3396</v>
      </c>
      <c r="D1757" s="1" t="s">
        <v>641</v>
      </c>
      <c r="E1757" s="1" t="s">
        <v>3555</v>
      </c>
      <c r="F1757" s="1">
        <v>2008</v>
      </c>
      <c r="G1757" s="1">
        <v>6</v>
      </c>
      <c r="H1757" s="1">
        <v>12</v>
      </c>
      <c r="I1757" s="1">
        <v>1350</v>
      </c>
      <c r="J1757" s="1" t="s">
        <v>3556</v>
      </c>
      <c r="K1757" s="1">
        <v>11</v>
      </c>
      <c r="L1757" s="1">
        <v>83</v>
      </c>
      <c r="M1757" s="1">
        <v>616245</v>
      </c>
      <c r="N1757" s="1">
        <v>5451886</v>
      </c>
      <c r="O1757" s="1">
        <v>1769972</v>
      </c>
      <c r="P1757" s="1">
        <v>523553</v>
      </c>
      <c r="Q1757" s="1" t="s">
        <v>78</v>
      </c>
      <c r="R1757" s="1" t="s">
        <v>79</v>
      </c>
      <c r="S1757" s="1" t="s">
        <v>79</v>
      </c>
      <c r="T1757" s="1">
        <v>1</v>
      </c>
      <c r="U1757" s="1">
        <v>1</v>
      </c>
      <c r="V1757" s="1">
        <v>0</v>
      </c>
      <c r="W1757" s="1" t="s">
        <v>3526</v>
      </c>
      <c r="Y1757" s="1">
        <v>0</v>
      </c>
      <c r="Z1757" s="1">
        <v>0</v>
      </c>
      <c r="AA1757" s="1">
        <v>0</v>
      </c>
      <c r="AB1757" s="1">
        <v>0</v>
      </c>
      <c r="AC1757" s="1">
        <v>0</v>
      </c>
      <c r="AD1757" s="1">
        <v>988</v>
      </c>
      <c r="AK1757" s="1">
        <v>0</v>
      </c>
      <c r="AL1757" s="1">
        <v>0</v>
      </c>
      <c r="AM1757" s="1">
        <v>0</v>
      </c>
      <c r="AO1757" s="1">
        <v>0</v>
      </c>
      <c r="AQ1757" s="1">
        <v>0</v>
      </c>
      <c r="AT1757" s="1">
        <v>0</v>
      </c>
      <c r="AV1757" s="1">
        <v>0</v>
      </c>
      <c r="AW1757" s="1">
        <v>0</v>
      </c>
      <c r="AX1757" s="1">
        <v>0</v>
      </c>
      <c r="AY1757" s="1" t="s">
        <v>79</v>
      </c>
      <c r="BD1757" s="1">
        <v>0</v>
      </c>
      <c r="BF1757" s="1">
        <v>0</v>
      </c>
      <c r="BH1757" s="1">
        <v>0</v>
      </c>
      <c r="BI1757" s="1">
        <v>0</v>
      </c>
      <c r="BK1757" s="1" t="s">
        <v>1611</v>
      </c>
      <c r="BL1757" s="1" t="s">
        <v>641</v>
      </c>
      <c r="BM1757" s="1" t="s">
        <v>79</v>
      </c>
      <c r="BO1757" s="1" t="s">
        <v>3398</v>
      </c>
      <c r="BP1757" s="1">
        <v>0</v>
      </c>
      <c r="BQ1757" s="1">
        <v>0</v>
      </c>
      <c r="BR1757" s="2">
        <v>1769972</v>
      </c>
      <c r="BS1757" s="2">
        <v>523553</v>
      </c>
      <c r="BT1757" s="1" t="s">
        <v>1154</v>
      </c>
      <c r="BU1757" s="1" t="s">
        <v>1541</v>
      </c>
      <c r="BV1757" s="1" t="s">
        <v>1127</v>
      </c>
      <c r="BW1757" s="1">
        <v>0</v>
      </c>
      <c r="BX1757" s="1">
        <v>4</v>
      </c>
    </row>
    <row r="1758" spans="1:76" x14ac:dyDescent="0.25">
      <c r="A1758" s="1">
        <v>1757</v>
      </c>
      <c r="B1758" s="1" t="s">
        <v>1583</v>
      </c>
      <c r="C1758" s="1" t="s">
        <v>1534</v>
      </c>
      <c r="D1758" s="1" t="s">
        <v>641</v>
      </c>
      <c r="E1758" s="1" t="s">
        <v>3503</v>
      </c>
      <c r="F1758" s="1">
        <v>2008</v>
      </c>
      <c r="G1758" s="1">
        <v>6</v>
      </c>
      <c r="H1758" s="1">
        <v>13</v>
      </c>
      <c r="I1758" s="1">
        <v>1500</v>
      </c>
      <c r="J1758" s="1" t="s">
        <v>2548</v>
      </c>
      <c r="K1758" s="1">
        <v>11</v>
      </c>
      <c r="L1758" s="1">
        <v>83</v>
      </c>
      <c r="M1758" s="1">
        <v>580347</v>
      </c>
      <c r="N1758" s="1">
        <v>5480764</v>
      </c>
      <c r="O1758" s="1">
        <v>1730637</v>
      </c>
      <c r="P1758" s="1">
        <v>547578</v>
      </c>
      <c r="Q1758" s="1" t="s">
        <v>1484</v>
      </c>
      <c r="R1758" s="1" t="s">
        <v>1485</v>
      </c>
      <c r="S1758" s="1" t="s">
        <v>1486</v>
      </c>
      <c r="T1758" s="1">
        <v>0</v>
      </c>
      <c r="U1758" s="1">
        <v>0</v>
      </c>
      <c r="V1758" s="1">
        <v>0</v>
      </c>
      <c r="Y1758" s="1">
        <v>0</v>
      </c>
      <c r="Z1758" s="1">
        <v>0</v>
      </c>
      <c r="AA1758" s="1">
        <v>0</v>
      </c>
      <c r="AB1758" s="1">
        <v>0</v>
      </c>
      <c r="AC1758" s="1">
        <v>0</v>
      </c>
      <c r="AD1758" s="1">
        <v>1297</v>
      </c>
      <c r="AK1758" s="1">
        <v>0</v>
      </c>
      <c r="AL1758" s="1">
        <v>0</v>
      </c>
      <c r="AM1758" s="1">
        <v>0</v>
      </c>
      <c r="AO1758" s="1">
        <v>0</v>
      </c>
      <c r="AQ1758" s="1">
        <v>0</v>
      </c>
      <c r="AT1758" s="1">
        <v>0</v>
      </c>
      <c r="AV1758" s="1">
        <v>0</v>
      </c>
      <c r="AW1758" s="1">
        <v>0</v>
      </c>
      <c r="AX1758" s="1">
        <v>0</v>
      </c>
      <c r="AY1758" s="1" t="s">
        <v>79</v>
      </c>
      <c r="BD1758" s="1">
        <v>0</v>
      </c>
      <c r="BF1758" s="1">
        <v>0</v>
      </c>
      <c r="BH1758" s="1">
        <v>0</v>
      </c>
      <c r="BI1758" s="1">
        <v>0</v>
      </c>
      <c r="BK1758" s="1" t="s">
        <v>1611</v>
      </c>
      <c r="BL1758" s="1" t="s">
        <v>641</v>
      </c>
      <c r="BM1758" s="1" t="s">
        <v>79</v>
      </c>
      <c r="BO1758" s="1" t="s">
        <v>1527</v>
      </c>
      <c r="BP1758" s="1">
        <v>0</v>
      </c>
      <c r="BQ1758" s="1">
        <v>0</v>
      </c>
      <c r="BR1758" s="2">
        <v>1730637</v>
      </c>
      <c r="BS1758" s="2">
        <v>547578</v>
      </c>
      <c r="BT1758" s="1" t="s">
        <v>647</v>
      </c>
      <c r="BU1758" s="1" t="s">
        <v>648</v>
      </c>
      <c r="BV1758" s="1" t="s">
        <v>1127</v>
      </c>
      <c r="BW1758" s="1">
        <v>0</v>
      </c>
      <c r="BX1758" s="1">
        <v>4</v>
      </c>
    </row>
    <row r="1759" spans="1:76" x14ac:dyDescent="0.25">
      <c r="A1759" s="1">
        <v>1758</v>
      </c>
      <c r="B1759" s="1" t="s">
        <v>3561</v>
      </c>
      <c r="C1759" s="1" t="s">
        <v>2533</v>
      </c>
      <c r="D1759" s="1" t="s">
        <v>641</v>
      </c>
      <c r="E1759" s="1" t="s">
        <v>3316</v>
      </c>
      <c r="F1759" s="1">
        <v>2008</v>
      </c>
      <c r="G1759" s="1">
        <v>6</v>
      </c>
      <c r="H1759" s="1">
        <v>13</v>
      </c>
      <c r="I1759" s="1">
        <v>0</v>
      </c>
      <c r="J1759" s="1" t="s">
        <v>2537</v>
      </c>
      <c r="K1759" s="1">
        <v>11</v>
      </c>
      <c r="L1759" s="1">
        <v>83</v>
      </c>
      <c r="M1759" s="1">
        <v>625602</v>
      </c>
      <c r="N1759" s="1">
        <v>5432880</v>
      </c>
      <c r="O1759" s="1">
        <v>1781700</v>
      </c>
      <c r="P1759" s="1">
        <v>505924</v>
      </c>
      <c r="Q1759" s="1" t="s">
        <v>78</v>
      </c>
      <c r="R1759" s="1" t="s">
        <v>79</v>
      </c>
      <c r="S1759" s="1" t="s">
        <v>79</v>
      </c>
      <c r="T1759" s="1">
        <v>1</v>
      </c>
      <c r="U1759" s="1">
        <v>1</v>
      </c>
      <c r="V1759" s="1">
        <v>0</v>
      </c>
      <c r="W1759" s="1" t="s">
        <v>3562</v>
      </c>
      <c r="Y1759" s="1">
        <v>0</v>
      </c>
      <c r="Z1759" s="1">
        <v>0</v>
      </c>
      <c r="AA1759" s="1">
        <v>0</v>
      </c>
      <c r="AB1759" s="1">
        <v>0</v>
      </c>
      <c r="AC1759" s="1">
        <v>0</v>
      </c>
      <c r="AD1759" s="1">
        <v>943</v>
      </c>
      <c r="AK1759" s="1">
        <v>0</v>
      </c>
      <c r="AL1759" s="1">
        <v>0</v>
      </c>
      <c r="AM1759" s="1">
        <v>0</v>
      </c>
      <c r="AO1759" s="1">
        <v>0</v>
      </c>
      <c r="AQ1759" s="1">
        <v>0</v>
      </c>
      <c r="AT1759" s="1">
        <v>0</v>
      </c>
      <c r="AV1759" s="1">
        <v>0</v>
      </c>
      <c r="AW1759" s="1">
        <v>0</v>
      </c>
      <c r="AX1759" s="1">
        <v>0</v>
      </c>
      <c r="AY1759" s="1" t="s">
        <v>79</v>
      </c>
      <c r="BD1759" s="1">
        <v>0</v>
      </c>
      <c r="BF1759" s="1">
        <v>0</v>
      </c>
      <c r="BH1759" s="1">
        <v>0</v>
      </c>
      <c r="BI1759" s="1">
        <v>0</v>
      </c>
      <c r="BK1759" s="1" t="s">
        <v>545</v>
      </c>
      <c r="BL1759" s="1" t="s">
        <v>641</v>
      </c>
      <c r="BM1759" s="1" t="s">
        <v>79</v>
      </c>
      <c r="BO1759" s="1" t="s">
        <v>2536</v>
      </c>
      <c r="BP1759" s="1">
        <v>0</v>
      </c>
      <c r="BQ1759" s="1">
        <v>0</v>
      </c>
      <c r="BR1759" s="2">
        <v>1781700</v>
      </c>
      <c r="BS1759" s="2">
        <v>505924</v>
      </c>
      <c r="BT1759" s="1" t="s">
        <v>1154</v>
      </c>
      <c r="BU1759" s="1" t="s">
        <v>1541</v>
      </c>
      <c r="BV1759" s="1" t="s">
        <v>1127</v>
      </c>
      <c r="BW1759" s="1">
        <v>0</v>
      </c>
      <c r="BX1759" s="1">
        <v>4</v>
      </c>
    </row>
    <row r="1760" spans="1:76" x14ac:dyDescent="0.25">
      <c r="A1760" s="1">
        <v>1759</v>
      </c>
      <c r="B1760" s="1" t="s">
        <v>3525</v>
      </c>
      <c r="C1760" s="1" t="s">
        <v>3410</v>
      </c>
      <c r="D1760" s="1" t="s">
        <v>641</v>
      </c>
      <c r="E1760" s="1" t="s">
        <v>3503</v>
      </c>
      <c r="F1760" s="1">
        <v>2008</v>
      </c>
      <c r="G1760" s="1">
        <v>6</v>
      </c>
      <c r="H1760" s="1">
        <v>14</v>
      </c>
      <c r="I1760" s="1">
        <v>0</v>
      </c>
      <c r="J1760" s="1" t="s">
        <v>3563</v>
      </c>
      <c r="K1760" s="1">
        <v>11</v>
      </c>
      <c r="L1760" s="1">
        <v>83</v>
      </c>
      <c r="M1760" s="1">
        <v>581843</v>
      </c>
      <c r="N1760" s="1">
        <v>5480771</v>
      </c>
      <c r="O1760" s="1">
        <v>1732122</v>
      </c>
      <c r="P1760" s="1">
        <v>547776</v>
      </c>
      <c r="Q1760" s="1" t="s">
        <v>78</v>
      </c>
      <c r="R1760" s="1" t="s">
        <v>79</v>
      </c>
      <c r="S1760" s="1" t="s">
        <v>80</v>
      </c>
      <c r="T1760" s="1">
        <v>1</v>
      </c>
      <c r="U1760" s="1">
        <v>1</v>
      </c>
      <c r="V1760" s="1">
        <v>0</v>
      </c>
      <c r="W1760" s="1" t="s">
        <v>3564</v>
      </c>
      <c r="Y1760" s="1">
        <v>0</v>
      </c>
      <c r="Z1760" s="1">
        <v>0</v>
      </c>
      <c r="AA1760" s="1">
        <v>0</v>
      </c>
      <c r="AB1760" s="1">
        <v>0</v>
      </c>
      <c r="AC1760" s="1">
        <v>0</v>
      </c>
      <c r="AD1760" s="1">
        <v>1140</v>
      </c>
      <c r="AF1760" s="1" t="s">
        <v>3565</v>
      </c>
      <c r="AI1760" s="1" t="s">
        <v>83</v>
      </c>
      <c r="AJ1760" s="1" t="s">
        <v>79</v>
      </c>
      <c r="AK1760" s="1">
        <v>0</v>
      </c>
      <c r="AL1760" s="1">
        <v>28</v>
      </c>
      <c r="AM1760" s="1">
        <v>21</v>
      </c>
      <c r="AO1760" s="1">
        <v>10</v>
      </c>
      <c r="AP1760" s="1" t="s">
        <v>3566</v>
      </c>
      <c r="AQ1760" s="1">
        <v>2</v>
      </c>
      <c r="AR1760" s="1" t="s">
        <v>3567</v>
      </c>
      <c r="AT1760" s="1">
        <v>2</v>
      </c>
      <c r="AV1760" s="1">
        <v>0</v>
      </c>
      <c r="AW1760" s="1">
        <v>0</v>
      </c>
      <c r="AX1760" s="1">
        <v>0</v>
      </c>
      <c r="AY1760" s="1" t="s">
        <v>79</v>
      </c>
      <c r="BD1760" s="1">
        <v>0</v>
      </c>
      <c r="BF1760" s="1">
        <v>0</v>
      </c>
      <c r="BH1760" s="1">
        <v>0</v>
      </c>
      <c r="BI1760" s="1">
        <v>0</v>
      </c>
      <c r="BK1760" s="1" t="s">
        <v>1611</v>
      </c>
      <c r="BL1760" s="1" t="s">
        <v>641</v>
      </c>
      <c r="BM1760" s="1" t="s">
        <v>79</v>
      </c>
      <c r="BN1760" s="1" t="s">
        <v>122</v>
      </c>
      <c r="BO1760" s="1" t="s">
        <v>3412</v>
      </c>
      <c r="BP1760" s="1">
        <v>0</v>
      </c>
      <c r="BQ1760" s="1">
        <v>0</v>
      </c>
      <c r="BR1760" s="2">
        <v>1732122</v>
      </c>
      <c r="BS1760" s="2">
        <v>547776</v>
      </c>
      <c r="BT1760" s="1" t="s">
        <v>1154</v>
      </c>
      <c r="BU1760" s="1" t="s">
        <v>648</v>
      </c>
      <c r="BV1760" s="1" t="s">
        <v>3337</v>
      </c>
      <c r="BW1760" s="1">
        <v>1989</v>
      </c>
      <c r="BX1760" s="1">
        <v>4</v>
      </c>
    </row>
    <row r="1761" spans="1:76" x14ac:dyDescent="0.25">
      <c r="A1761" s="1">
        <v>1760</v>
      </c>
      <c r="B1761" s="1" t="s">
        <v>3451</v>
      </c>
      <c r="C1761" s="1" t="s">
        <v>3448</v>
      </c>
      <c r="D1761" s="1" t="s">
        <v>641</v>
      </c>
      <c r="E1761" s="1" t="s">
        <v>3568</v>
      </c>
      <c r="F1761" s="1">
        <v>2008</v>
      </c>
      <c r="G1761" s="1">
        <v>6</v>
      </c>
      <c r="H1761" s="1">
        <v>15</v>
      </c>
      <c r="I1761" s="1">
        <v>835</v>
      </c>
      <c r="J1761" s="1" t="s">
        <v>3569</v>
      </c>
      <c r="K1761" s="1">
        <v>11</v>
      </c>
      <c r="L1761" s="1">
        <v>83</v>
      </c>
      <c r="M1761" s="1">
        <v>625037</v>
      </c>
      <c r="N1761" s="1">
        <v>5439352</v>
      </c>
      <c r="O1761" s="1">
        <v>1780309</v>
      </c>
      <c r="P1761" s="1">
        <v>512263</v>
      </c>
      <c r="Q1761" s="1" t="s">
        <v>78</v>
      </c>
      <c r="R1761" s="1" t="s">
        <v>79</v>
      </c>
      <c r="S1761" s="1" t="s">
        <v>79</v>
      </c>
      <c r="T1761" s="1">
        <v>1</v>
      </c>
      <c r="U1761" s="1">
        <v>1</v>
      </c>
      <c r="V1761" s="1">
        <v>0</v>
      </c>
      <c r="W1761" s="1" t="s">
        <v>3570</v>
      </c>
      <c r="X1761" s="1" t="s">
        <v>2561</v>
      </c>
      <c r="Y1761" s="1">
        <v>0</v>
      </c>
      <c r="Z1761" s="1">
        <v>0</v>
      </c>
      <c r="AA1761" s="1">
        <v>0</v>
      </c>
      <c r="AB1761" s="1">
        <v>0</v>
      </c>
      <c r="AC1761" s="1">
        <v>0</v>
      </c>
      <c r="AD1761" s="1">
        <v>1025</v>
      </c>
      <c r="AK1761" s="1">
        <v>0</v>
      </c>
      <c r="AL1761" s="1">
        <v>0</v>
      </c>
      <c r="AM1761" s="1">
        <v>0</v>
      </c>
      <c r="AO1761" s="1">
        <v>0</v>
      </c>
      <c r="AQ1761" s="1">
        <v>0</v>
      </c>
      <c r="AT1761" s="1">
        <v>0</v>
      </c>
      <c r="AV1761" s="1">
        <v>0</v>
      </c>
      <c r="AW1761" s="1">
        <v>0</v>
      </c>
      <c r="AX1761" s="1">
        <v>0</v>
      </c>
      <c r="AY1761" s="1" t="s">
        <v>79</v>
      </c>
      <c r="BD1761" s="1">
        <v>0</v>
      </c>
      <c r="BF1761" s="1">
        <v>0</v>
      </c>
      <c r="BH1761" s="1">
        <v>0</v>
      </c>
      <c r="BI1761" s="1">
        <v>0</v>
      </c>
      <c r="BK1761" s="1" t="s">
        <v>1611</v>
      </c>
      <c r="BL1761" s="1" t="s">
        <v>641</v>
      </c>
      <c r="BM1761" s="1" t="s">
        <v>79</v>
      </c>
      <c r="BO1761" s="1" t="s">
        <v>3446</v>
      </c>
      <c r="BP1761" s="1">
        <v>0</v>
      </c>
      <c r="BQ1761" s="1">
        <v>0</v>
      </c>
      <c r="BR1761" s="2">
        <v>1780309</v>
      </c>
      <c r="BS1761" s="2">
        <v>512263</v>
      </c>
      <c r="BT1761" s="1" t="s">
        <v>1154</v>
      </c>
      <c r="BU1761" s="1" t="s">
        <v>1541</v>
      </c>
      <c r="BV1761" s="1" t="s">
        <v>1127</v>
      </c>
      <c r="BW1761" s="1">
        <v>0</v>
      </c>
      <c r="BX1761" s="1">
        <v>4</v>
      </c>
    </row>
    <row r="1762" spans="1:76" x14ac:dyDescent="0.25">
      <c r="A1762" s="1">
        <v>1761</v>
      </c>
      <c r="B1762" s="1" t="s">
        <v>3445</v>
      </c>
      <c r="C1762" s="1" t="s">
        <v>3444</v>
      </c>
      <c r="D1762" s="1" t="s">
        <v>641</v>
      </c>
      <c r="E1762" s="1" t="s">
        <v>3568</v>
      </c>
      <c r="F1762" s="1">
        <v>2008</v>
      </c>
      <c r="G1762" s="1">
        <v>6</v>
      </c>
      <c r="H1762" s="1">
        <v>15</v>
      </c>
      <c r="I1762" s="1">
        <v>850</v>
      </c>
      <c r="J1762" s="1" t="s">
        <v>3569</v>
      </c>
      <c r="K1762" s="1">
        <v>11</v>
      </c>
      <c r="L1762" s="1">
        <v>83</v>
      </c>
      <c r="M1762" s="1">
        <v>625086</v>
      </c>
      <c r="N1762" s="1">
        <v>5439876</v>
      </c>
      <c r="O1762" s="1">
        <v>1780290</v>
      </c>
      <c r="P1762" s="1">
        <v>512788</v>
      </c>
      <c r="Q1762" s="1" t="s">
        <v>78</v>
      </c>
      <c r="R1762" s="1" t="s">
        <v>79</v>
      </c>
      <c r="S1762" s="1" t="s">
        <v>79</v>
      </c>
      <c r="T1762" s="1">
        <v>1</v>
      </c>
      <c r="U1762" s="1">
        <v>1</v>
      </c>
      <c r="V1762" s="1">
        <v>0</v>
      </c>
      <c r="W1762" s="1" t="s">
        <v>3571</v>
      </c>
      <c r="Y1762" s="1">
        <v>0</v>
      </c>
      <c r="Z1762" s="1">
        <v>0</v>
      </c>
      <c r="AA1762" s="1">
        <v>0</v>
      </c>
      <c r="AB1762" s="1">
        <v>0</v>
      </c>
      <c r="AC1762" s="1">
        <v>0</v>
      </c>
      <c r="AD1762" s="1">
        <v>1027</v>
      </c>
      <c r="AK1762" s="1">
        <v>0</v>
      </c>
      <c r="AL1762" s="1">
        <v>0</v>
      </c>
      <c r="AM1762" s="1">
        <v>0</v>
      </c>
      <c r="AO1762" s="1">
        <v>0</v>
      </c>
      <c r="AQ1762" s="1">
        <v>0</v>
      </c>
      <c r="AT1762" s="1">
        <v>0</v>
      </c>
      <c r="AV1762" s="1">
        <v>0</v>
      </c>
      <c r="AW1762" s="1">
        <v>0</v>
      </c>
      <c r="AX1762" s="1">
        <v>0</v>
      </c>
      <c r="AY1762" s="1" t="s">
        <v>79</v>
      </c>
      <c r="BD1762" s="1">
        <v>0</v>
      </c>
      <c r="BF1762" s="1">
        <v>0</v>
      </c>
      <c r="BH1762" s="1">
        <v>0</v>
      </c>
      <c r="BI1762" s="1">
        <v>0</v>
      </c>
      <c r="BK1762" s="1" t="s">
        <v>1611</v>
      </c>
      <c r="BL1762" s="1" t="s">
        <v>641</v>
      </c>
      <c r="BM1762" s="1" t="s">
        <v>79</v>
      </c>
      <c r="BO1762" s="1" t="s">
        <v>3572</v>
      </c>
      <c r="BP1762" s="1">
        <v>0</v>
      </c>
      <c r="BQ1762" s="1">
        <v>0</v>
      </c>
      <c r="BR1762" s="2">
        <v>1780290</v>
      </c>
      <c r="BS1762" s="2">
        <v>512788</v>
      </c>
      <c r="BT1762" s="1" t="s">
        <v>1154</v>
      </c>
      <c r="BU1762" s="1" t="s">
        <v>1541</v>
      </c>
      <c r="BV1762" s="1" t="s">
        <v>1127</v>
      </c>
      <c r="BW1762" s="1">
        <v>0</v>
      </c>
      <c r="BX1762" s="1">
        <v>4</v>
      </c>
    </row>
    <row r="1763" spans="1:76" x14ac:dyDescent="0.25">
      <c r="A1763" s="1">
        <v>1762</v>
      </c>
      <c r="B1763" s="1" t="s">
        <v>3573</v>
      </c>
      <c r="C1763" s="1" t="s">
        <v>3301</v>
      </c>
      <c r="D1763" s="1" t="s">
        <v>641</v>
      </c>
      <c r="E1763" s="1" t="s">
        <v>3574</v>
      </c>
      <c r="F1763" s="1">
        <v>2008</v>
      </c>
      <c r="G1763" s="1">
        <v>6</v>
      </c>
      <c r="H1763" s="1">
        <v>15</v>
      </c>
      <c r="I1763" s="1">
        <v>1517</v>
      </c>
      <c r="J1763" s="1" t="s">
        <v>3569</v>
      </c>
      <c r="K1763" s="1">
        <v>11</v>
      </c>
      <c r="L1763" s="1">
        <v>83</v>
      </c>
      <c r="M1763" s="1">
        <v>627518</v>
      </c>
      <c r="N1763" s="1">
        <v>5450036</v>
      </c>
      <c r="O1763" s="1">
        <v>1781403</v>
      </c>
      <c r="P1763" s="1">
        <v>523168</v>
      </c>
      <c r="Q1763" s="1" t="s">
        <v>78</v>
      </c>
      <c r="R1763" s="1" t="s">
        <v>104</v>
      </c>
      <c r="S1763" s="1" t="s">
        <v>104</v>
      </c>
      <c r="T1763" s="1">
        <v>1</v>
      </c>
      <c r="U1763" s="1">
        <v>0</v>
      </c>
      <c r="V1763" s="1">
        <v>0</v>
      </c>
      <c r="Y1763" s="1">
        <v>0</v>
      </c>
      <c r="Z1763" s="1">
        <v>0</v>
      </c>
      <c r="AA1763" s="1">
        <v>0</v>
      </c>
      <c r="AB1763" s="1">
        <v>0</v>
      </c>
      <c r="AC1763" s="1">
        <v>0</v>
      </c>
      <c r="AD1763" s="1">
        <v>859</v>
      </c>
      <c r="AK1763" s="1">
        <v>0</v>
      </c>
      <c r="AL1763" s="1">
        <v>0</v>
      </c>
      <c r="AM1763" s="1">
        <v>0</v>
      </c>
      <c r="AO1763" s="1">
        <v>0</v>
      </c>
      <c r="AQ1763" s="1">
        <v>0</v>
      </c>
      <c r="AT1763" s="1">
        <v>0</v>
      </c>
      <c r="AV1763" s="1">
        <v>0</v>
      </c>
      <c r="AW1763" s="1">
        <v>0</v>
      </c>
      <c r="AX1763" s="1">
        <v>0</v>
      </c>
      <c r="AY1763" s="1" t="s">
        <v>578</v>
      </c>
      <c r="AZ1763" s="1" t="s">
        <v>3575</v>
      </c>
      <c r="BD1763" s="1">
        <v>0</v>
      </c>
      <c r="BF1763" s="1">
        <v>0</v>
      </c>
      <c r="BH1763" s="1">
        <v>0</v>
      </c>
      <c r="BI1763" s="1">
        <v>0</v>
      </c>
      <c r="BL1763" s="1" t="s">
        <v>641</v>
      </c>
      <c r="BM1763" s="1" t="s">
        <v>578</v>
      </c>
      <c r="BP1763" s="1">
        <v>0</v>
      </c>
      <c r="BQ1763" s="1">
        <v>0</v>
      </c>
      <c r="BR1763" s="2">
        <v>1781403</v>
      </c>
      <c r="BS1763" s="2">
        <v>523168</v>
      </c>
      <c r="BT1763" s="1" t="s">
        <v>2522</v>
      </c>
      <c r="BU1763" s="1" t="s">
        <v>1541</v>
      </c>
      <c r="BW1763" s="1">
        <v>0</v>
      </c>
      <c r="BX1763" s="1">
        <v>5</v>
      </c>
    </row>
    <row r="1764" spans="1:76" x14ac:dyDescent="0.25">
      <c r="A1764" s="1">
        <v>1763</v>
      </c>
      <c r="B1764" s="1" t="s">
        <v>2611</v>
      </c>
      <c r="C1764" s="1" t="s">
        <v>2612</v>
      </c>
      <c r="D1764" s="1" t="s">
        <v>641</v>
      </c>
      <c r="E1764" s="1" t="s">
        <v>3555</v>
      </c>
      <c r="F1764" s="1">
        <v>2008</v>
      </c>
      <c r="G1764" s="1">
        <v>6</v>
      </c>
      <c r="H1764" s="1">
        <v>16</v>
      </c>
      <c r="I1764" s="1">
        <v>830</v>
      </c>
      <c r="J1764" s="1" t="s">
        <v>3553</v>
      </c>
      <c r="K1764" s="1">
        <v>11</v>
      </c>
      <c r="L1764" s="1">
        <v>83</v>
      </c>
      <c r="M1764" s="1">
        <v>615825</v>
      </c>
      <c r="N1764" s="1">
        <v>5452006</v>
      </c>
      <c r="O1764" s="1">
        <v>1769540</v>
      </c>
      <c r="P1764" s="1">
        <v>523618</v>
      </c>
      <c r="Q1764" s="1" t="s">
        <v>1484</v>
      </c>
      <c r="R1764" s="1" t="s">
        <v>1485</v>
      </c>
      <c r="S1764" s="1" t="s">
        <v>1486</v>
      </c>
      <c r="T1764" s="1">
        <v>0</v>
      </c>
      <c r="U1764" s="1">
        <v>0</v>
      </c>
      <c r="V1764" s="1">
        <v>0</v>
      </c>
      <c r="W1764" s="1" t="s">
        <v>3576</v>
      </c>
      <c r="Y1764" s="1">
        <v>0</v>
      </c>
      <c r="Z1764" s="1">
        <v>0</v>
      </c>
      <c r="AA1764" s="1">
        <v>0</v>
      </c>
      <c r="AB1764" s="1">
        <v>0</v>
      </c>
      <c r="AC1764" s="1">
        <v>0</v>
      </c>
      <c r="AD1764" s="1">
        <v>996</v>
      </c>
      <c r="AK1764" s="1">
        <v>0</v>
      </c>
      <c r="AL1764" s="1">
        <v>0</v>
      </c>
      <c r="AM1764" s="1">
        <v>0</v>
      </c>
      <c r="AO1764" s="1">
        <v>0</v>
      </c>
      <c r="AQ1764" s="1">
        <v>0</v>
      </c>
      <c r="AT1764" s="1">
        <v>0</v>
      </c>
      <c r="AV1764" s="1">
        <v>0</v>
      </c>
      <c r="AW1764" s="1">
        <v>0</v>
      </c>
      <c r="AX1764" s="1">
        <v>0</v>
      </c>
      <c r="AY1764" s="1" t="s">
        <v>79</v>
      </c>
      <c r="BD1764" s="1">
        <v>0</v>
      </c>
      <c r="BF1764" s="1">
        <v>0</v>
      </c>
      <c r="BH1764" s="1">
        <v>0</v>
      </c>
      <c r="BI1764" s="1">
        <v>0</v>
      </c>
      <c r="BK1764" s="1" t="s">
        <v>1611</v>
      </c>
      <c r="BL1764" s="1" t="s">
        <v>641</v>
      </c>
      <c r="BM1764" s="1" t="s">
        <v>79</v>
      </c>
      <c r="BO1764" s="1" t="s">
        <v>2618</v>
      </c>
      <c r="BP1764" s="1">
        <v>0</v>
      </c>
      <c r="BQ1764" s="1">
        <v>0</v>
      </c>
      <c r="BR1764" s="2">
        <v>1769540</v>
      </c>
      <c r="BS1764" s="2">
        <v>523618</v>
      </c>
      <c r="BT1764" s="1" t="s">
        <v>1154</v>
      </c>
      <c r="BU1764" s="1" t="s">
        <v>1541</v>
      </c>
      <c r="BV1764" s="1" t="s">
        <v>1127</v>
      </c>
      <c r="BW1764" s="1">
        <v>0</v>
      </c>
      <c r="BX1764" s="1">
        <v>4</v>
      </c>
    </row>
    <row r="1765" spans="1:76" x14ac:dyDescent="0.25">
      <c r="A1765" s="1">
        <v>1764</v>
      </c>
      <c r="B1765" s="1" t="s">
        <v>3414</v>
      </c>
      <c r="C1765" s="1" t="s">
        <v>3415</v>
      </c>
      <c r="D1765" s="1" t="s">
        <v>641</v>
      </c>
      <c r="E1765" s="1" t="s">
        <v>3555</v>
      </c>
      <c r="F1765" s="1">
        <v>2008</v>
      </c>
      <c r="G1765" s="1">
        <v>6</v>
      </c>
      <c r="H1765" s="1">
        <v>16</v>
      </c>
      <c r="I1765" s="1">
        <v>1000</v>
      </c>
      <c r="J1765" s="1" t="s">
        <v>3553</v>
      </c>
      <c r="K1765" s="1">
        <v>11</v>
      </c>
      <c r="L1765" s="1">
        <v>83</v>
      </c>
      <c r="M1765" s="1">
        <v>619322</v>
      </c>
      <c r="N1765" s="1">
        <v>5450149</v>
      </c>
      <c r="O1765" s="1">
        <v>1773250</v>
      </c>
      <c r="P1765" s="1">
        <v>522227</v>
      </c>
      <c r="Q1765" s="1" t="s">
        <v>1484</v>
      </c>
      <c r="R1765" s="1" t="s">
        <v>1485</v>
      </c>
      <c r="S1765" s="1" t="s">
        <v>1486</v>
      </c>
      <c r="T1765" s="1">
        <v>0</v>
      </c>
      <c r="U1765" s="1">
        <v>0</v>
      </c>
      <c r="V1765" s="1">
        <v>0</v>
      </c>
      <c r="W1765" s="1" t="s">
        <v>3577</v>
      </c>
      <c r="Y1765" s="1">
        <v>0</v>
      </c>
      <c r="Z1765" s="1">
        <v>0</v>
      </c>
      <c r="AA1765" s="1">
        <v>0</v>
      </c>
      <c r="AB1765" s="1">
        <v>0</v>
      </c>
      <c r="AC1765" s="1">
        <v>0</v>
      </c>
      <c r="AD1765" s="1">
        <v>963</v>
      </c>
      <c r="AK1765" s="1">
        <v>0</v>
      </c>
      <c r="AL1765" s="1">
        <v>0</v>
      </c>
      <c r="AM1765" s="1">
        <v>0</v>
      </c>
      <c r="AO1765" s="1">
        <v>0</v>
      </c>
      <c r="AQ1765" s="1">
        <v>0</v>
      </c>
      <c r="AT1765" s="1">
        <v>0</v>
      </c>
      <c r="AV1765" s="1">
        <v>0</v>
      </c>
      <c r="AW1765" s="1">
        <v>0</v>
      </c>
      <c r="AX1765" s="1">
        <v>0</v>
      </c>
      <c r="AY1765" s="1" t="s">
        <v>578</v>
      </c>
      <c r="AZ1765" s="1" t="s">
        <v>3578</v>
      </c>
      <c r="BD1765" s="1">
        <v>0</v>
      </c>
      <c r="BF1765" s="1">
        <v>0</v>
      </c>
      <c r="BH1765" s="1">
        <v>0</v>
      </c>
      <c r="BI1765" s="1">
        <v>0</v>
      </c>
      <c r="BL1765" s="1" t="s">
        <v>641</v>
      </c>
      <c r="BM1765" s="1" t="s">
        <v>578</v>
      </c>
      <c r="BO1765" s="1" t="s">
        <v>3418</v>
      </c>
      <c r="BP1765" s="1">
        <v>0</v>
      </c>
      <c r="BQ1765" s="1">
        <v>0</v>
      </c>
      <c r="BR1765" s="2">
        <v>1773250</v>
      </c>
      <c r="BS1765" s="2">
        <v>522227</v>
      </c>
      <c r="BT1765" s="1" t="s">
        <v>1154</v>
      </c>
      <c r="BU1765" s="1" t="s">
        <v>1541</v>
      </c>
      <c r="BV1765" s="1" t="s">
        <v>1127</v>
      </c>
      <c r="BW1765" s="1">
        <v>0</v>
      </c>
      <c r="BX1765" s="1">
        <v>4</v>
      </c>
    </row>
    <row r="1766" spans="1:76" x14ac:dyDescent="0.25">
      <c r="A1766" s="1">
        <v>1765</v>
      </c>
      <c r="B1766" s="1" t="s">
        <v>3561</v>
      </c>
      <c r="C1766" s="1" t="s">
        <v>2533</v>
      </c>
      <c r="D1766" s="1" t="s">
        <v>641</v>
      </c>
      <c r="E1766" s="1" t="s">
        <v>3316</v>
      </c>
      <c r="F1766" s="1">
        <v>2008</v>
      </c>
      <c r="G1766" s="1">
        <v>6</v>
      </c>
      <c r="H1766" s="1">
        <v>16</v>
      </c>
      <c r="I1766" s="1">
        <v>1330</v>
      </c>
      <c r="J1766" s="1" t="s">
        <v>2537</v>
      </c>
      <c r="K1766" s="1">
        <v>11</v>
      </c>
      <c r="L1766" s="1">
        <v>83</v>
      </c>
      <c r="M1766" s="1">
        <v>625602</v>
      </c>
      <c r="N1766" s="1">
        <v>5432880</v>
      </c>
      <c r="O1766" s="1">
        <v>1781700</v>
      </c>
      <c r="P1766" s="1">
        <v>505924</v>
      </c>
      <c r="Q1766" s="1" t="s">
        <v>78</v>
      </c>
      <c r="R1766" s="1" t="s">
        <v>79</v>
      </c>
      <c r="S1766" s="1" t="s">
        <v>79</v>
      </c>
      <c r="T1766" s="1">
        <v>1</v>
      </c>
      <c r="U1766" s="1">
        <v>1</v>
      </c>
      <c r="V1766" s="1">
        <v>0</v>
      </c>
      <c r="W1766" s="1" t="s">
        <v>3579</v>
      </c>
      <c r="Y1766" s="1">
        <v>0</v>
      </c>
      <c r="Z1766" s="1">
        <v>0</v>
      </c>
      <c r="AA1766" s="1">
        <v>0</v>
      </c>
      <c r="AB1766" s="1">
        <v>0</v>
      </c>
      <c r="AC1766" s="1">
        <v>0</v>
      </c>
      <c r="AD1766" s="1">
        <v>943</v>
      </c>
      <c r="AK1766" s="1">
        <v>0</v>
      </c>
      <c r="AL1766" s="1">
        <v>0</v>
      </c>
      <c r="AM1766" s="1">
        <v>0</v>
      </c>
      <c r="AO1766" s="1">
        <v>0</v>
      </c>
      <c r="AQ1766" s="1">
        <v>0</v>
      </c>
      <c r="AT1766" s="1">
        <v>0</v>
      </c>
      <c r="AV1766" s="1">
        <v>0</v>
      </c>
      <c r="AW1766" s="1">
        <v>0</v>
      </c>
      <c r="AX1766" s="1">
        <v>0</v>
      </c>
      <c r="AY1766" s="1" t="s">
        <v>79</v>
      </c>
      <c r="BD1766" s="1">
        <v>0</v>
      </c>
      <c r="BF1766" s="1">
        <v>0</v>
      </c>
      <c r="BH1766" s="1">
        <v>0</v>
      </c>
      <c r="BI1766" s="1">
        <v>0</v>
      </c>
      <c r="BK1766" s="1" t="s">
        <v>545</v>
      </c>
      <c r="BL1766" s="1" t="s">
        <v>641</v>
      </c>
      <c r="BM1766" s="1" t="s">
        <v>79</v>
      </c>
      <c r="BO1766" s="1" t="s">
        <v>2536</v>
      </c>
      <c r="BP1766" s="1">
        <v>0</v>
      </c>
      <c r="BQ1766" s="1">
        <v>0</v>
      </c>
      <c r="BR1766" s="2">
        <v>1781700</v>
      </c>
      <c r="BS1766" s="2">
        <v>505924</v>
      </c>
      <c r="BT1766" s="1" t="s">
        <v>1154</v>
      </c>
      <c r="BU1766" s="1" t="s">
        <v>1541</v>
      </c>
      <c r="BV1766" s="1" t="s">
        <v>1127</v>
      </c>
      <c r="BW1766" s="1">
        <v>0</v>
      </c>
      <c r="BX1766" s="1">
        <v>4</v>
      </c>
    </row>
    <row r="1767" spans="1:76" x14ac:dyDescent="0.25">
      <c r="A1767" s="1">
        <v>1766</v>
      </c>
      <c r="B1767" s="1" t="s">
        <v>3580</v>
      </c>
      <c r="C1767" s="1" t="s">
        <v>3581</v>
      </c>
      <c r="D1767" s="1" t="s">
        <v>641</v>
      </c>
      <c r="F1767" s="1">
        <v>2008</v>
      </c>
      <c r="G1767" s="1">
        <v>6</v>
      </c>
      <c r="H1767" s="1">
        <v>16</v>
      </c>
      <c r="I1767" s="1">
        <v>1406</v>
      </c>
      <c r="J1767" s="1" t="s">
        <v>2554</v>
      </c>
      <c r="K1767" s="1">
        <v>11</v>
      </c>
      <c r="L1767" s="1">
        <v>83</v>
      </c>
      <c r="M1767" s="1">
        <v>619960</v>
      </c>
      <c r="N1767" s="1">
        <v>5448295</v>
      </c>
      <c r="O1767" s="1">
        <v>1774121</v>
      </c>
      <c r="P1767" s="1">
        <v>520472</v>
      </c>
      <c r="Q1767" s="1" t="s">
        <v>78</v>
      </c>
      <c r="R1767" s="1" t="s">
        <v>104</v>
      </c>
      <c r="S1767" s="1" t="s">
        <v>104</v>
      </c>
      <c r="T1767" s="1">
        <v>0</v>
      </c>
      <c r="U1767" s="1">
        <v>1</v>
      </c>
      <c r="V1767" s="1">
        <v>0</v>
      </c>
      <c r="Y1767" s="1">
        <v>0</v>
      </c>
      <c r="Z1767" s="1">
        <v>0</v>
      </c>
      <c r="AA1767" s="1">
        <v>0</v>
      </c>
      <c r="AB1767" s="1">
        <v>0</v>
      </c>
      <c r="AC1767" s="1">
        <v>0</v>
      </c>
      <c r="AD1767" s="1">
        <v>933</v>
      </c>
      <c r="AK1767" s="1">
        <v>0</v>
      </c>
      <c r="AL1767" s="1">
        <v>0</v>
      </c>
      <c r="AM1767" s="1">
        <v>0</v>
      </c>
      <c r="AO1767" s="1">
        <v>0</v>
      </c>
      <c r="AQ1767" s="1">
        <v>0</v>
      </c>
      <c r="AT1767" s="1">
        <v>0</v>
      </c>
      <c r="AV1767" s="1">
        <v>0</v>
      </c>
      <c r="AW1767" s="1">
        <v>0</v>
      </c>
      <c r="AX1767" s="1">
        <v>0</v>
      </c>
      <c r="AY1767" s="1" t="s">
        <v>79</v>
      </c>
      <c r="AZ1767" s="1" t="s">
        <v>3582</v>
      </c>
      <c r="BD1767" s="1">
        <v>0</v>
      </c>
      <c r="BF1767" s="1">
        <v>0</v>
      </c>
      <c r="BH1767" s="1">
        <v>0</v>
      </c>
      <c r="BI1767" s="1">
        <v>0</v>
      </c>
      <c r="BL1767" s="1" t="s">
        <v>641</v>
      </c>
      <c r="BM1767" s="1" t="s">
        <v>79</v>
      </c>
      <c r="BO1767" s="1" t="s">
        <v>3583</v>
      </c>
      <c r="BP1767" s="1">
        <v>0</v>
      </c>
      <c r="BQ1767" s="1">
        <v>0</v>
      </c>
      <c r="BR1767" s="2">
        <v>1774121</v>
      </c>
      <c r="BS1767" s="2">
        <v>520472</v>
      </c>
      <c r="BT1767" s="1" t="s">
        <v>1154</v>
      </c>
      <c r="BU1767" s="1" t="s">
        <v>1541</v>
      </c>
      <c r="BV1767" s="1" t="s">
        <v>1127</v>
      </c>
      <c r="BW1767" s="1">
        <v>0</v>
      </c>
      <c r="BX1767" s="1">
        <v>4</v>
      </c>
    </row>
    <row r="1768" spans="1:76" x14ac:dyDescent="0.25">
      <c r="A1768" s="1">
        <v>1767</v>
      </c>
      <c r="B1768" s="1" t="s">
        <v>3584</v>
      </c>
      <c r="C1768" s="1" t="s">
        <v>3482</v>
      </c>
      <c r="D1768" s="1" t="s">
        <v>641</v>
      </c>
      <c r="E1768" s="1" t="s">
        <v>3503</v>
      </c>
      <c r="F1768" s="1">
        <v>2008</v>
      </c>
      <c r="G1768" s="1">
        <v>6</v>
      </c>
      <c r="H1768" s="1">
        <v>17</v>
      </c>
      <c r="I1768" s="1">
        <v>830</v>
      </c>
      <c r="J1768" s="1" t="s">
        <v>3377</v>
      </c>
      <c r="K1768" s="1">
        <v>11</v>
      </c>
      <c r="L1768" s="1">
        <v>83</v>
      </c>
      <c r="M1768" s="1">
        <v>581216</v>
      </c>
      <c r="N1768" s="1">
        <v>5482185</v>
      </c>
      <c r="O1768" s="1">
        <v>1731319</v>
      </c>
      <c r="P1768" s="1">
        <v>549098</v>
      </c>
      <c r="Q1768" s="1" t="s">
        <v>78</v>
      </c>
      <c r="R1768" s="1" t="s">
        <v>104</v>
      </c>
      <c r="S1768" s="1" t="s">
        <v>104</v>
      </c>
      <c r="T1768" s="1">
        <v>0</v>
      </c>
      <c r="U1768" s="1">
        <v>1</v>
      </c>
      <c r="V1768" s="1">
        <v>0</v>
      </c>
      <c r="Y1768" s="1">
        <v>0</v>
      </c>
      <c r="Z1768" s="1">
        <v>0</v>
      </c>
      <c r="AA1768" s="1">
        <v>0</v>
      </c>
      <c r="AB1768" s="1">
        <v>0</v>
      </c>
      <c r="AC1768" s="1">
        <v>0</v>
      </c>
      <c r="AD1768" s="1">
        <v>1280</v>
      </c>
      <c r="AK1768" s="1">
        <v>0</v>
      </c>
      <c r="AL1768" s="1">
        <v>0</v>
      </c>
      <c r="AM1768" s="1">
        <v>0</v>
      </c>
      <c r="AO1768" s="1">
        <v>0</v>
      </c>
      <c r="AQ1768" s="1">
        <v>0</v>
      </c>
      <c r="AT1768" s="1">
        <v>0</v>
      </c>
      <c r="AV1768" s="1">
        <v>0</v>
      </c>
      <c r="AW1768" s="1">
        <v>0</v>
      </c>
      <c r="AX1768" s="1">
        <v>0</v>
      </c>
      <c r="AY1768" s="1" t="s">
        <v>578</v>
      </c>
      <c r="AZ1768" s="1" t="s">
        <v>3585</v>
      </c>
      <c r="BD1768" s="1">
        <v>0</v>
      </c>
      <c r="BF1768" s="1">
        <v>0</v>
      </c>
      <c r="BH1768" s="1">
        <v>0</v>
      </c>
      <c r="BI1768" s="1">
        <v>0</v>
      </c>
      <c r="BL1768" s="1" t="s">
        <v>641</v>
      </c>
      <c r="BM1768" s="1" t="s">
        <v>578</v>
      </c>
      <c r="BP1768" s="1">
        <v>0</v>
      </c>
      <c r="BQ1768" s="1">
        <v>0</v>
      </c>
      <c r="BR1768" s="2">
        <v>1731319</v>
      </c>
      <c r="BS1768" s="2">
        <v>549098</v>
      </c>
      <c r="BT1768" s="1" t="s">
        <v>647</v>
      </c>
      <c r="BU1768" s="1" t="s">
        <v>648</v>
      </c>
      <c r="BW1768" s="1">
        <v>0</v>
      </c>
      <c r="BX1768" s="1">
        <v>4</v>
      </c>
    </row>
    <row r="1769" spans="1:76" x14ac:dyDescent="0.25">
      <c r="A1769" s="1">
        <v>1768</v>
      </c>
      <c r="B1769" s="1" t="s">
        <v>3533</v>
      </c>
      <c r="C1769" s="1" t="s">
        <v>86</v>
      </c>
      <c r="D1769" s="1" t="s">
        <v>641</v>
      </c>
      <c r="E1769" s="1" t="s">
        <v>3503</v>
      </c>
      <c r="F1769" s="1">
        <v>2008</v>
      </c>
      <c r="G1769" s="1">
        <v>6</v>
      </c>
      <c r="H1769" s="1">
        <v>17</v>
      </c>
      <c r="I1769" s="1">
        <v>1025</v>
      </c>
      <c r="J1769" s="1" t="s">
        <v>3377</v>
      </c>
      <c r="K1769" s="1">
        <v>11</v>
      </c>
      <c r="L1769" s="1">
        <v>83</v>
      </c>
      <c r="M1769" s="1">
        <v>579883</v>
      </c>
      <c r="N1769" s="1">
        <v>5481429</v>
      </c>
      <c r="O1769" s="1">
        <v>1730092</v>
      </c>
      <c r="P1769" s="1">
        <v>548178</v>
      </c>
      <c r="Q1769" s="1" t="s">
        <v>1484</v>
      </c>
      <c r="R1769" s="1" t="s">
        <v>1485</v>
      </c>
      <c r="S1769" s="1" t="s">
        <v>1486</v>
      </c>
      <c r="T1769" s="1">
        <v>0</v>
      </c>
      <c r="U1769" s="1">
        <v>0</v>
      </c>
      <c r="V1769" s="1">
        <v>0</v>
      </c>
      <c r="Y1769" s="1">
        <v>0</v>
      </c>
      <c r="Z1769" s="1">
        <v>0</v>
      </c>
      <c r="AA1769" s="1">
        <v>0</v>
      </c>
      <c r="AB1769" s="1">
        <v>0</v>
      </c>
      <c r="AC1769" s="1">
        <v>0</v>
      </c>
      <c r="AD1769" s="1">
        <v>1165</v>
      </c>
      <c r="AK1769" s="1">
        <v>0</v>
      </c>
      <c r="AL1769" s="1">
        <v>0</v>
      </c>
      <c r="AM1769" s="1">
        <v>0</v>
      </c>
      <c r="AO1769" s="1">
        <v>0</v>
      </c>
      <c r="AQ1769" s="1">
        <v>0</v>
      </c>
      <c r="AT1769" s="1">
        <v>0</v>
      </c>
      <c r="AV1769" s="1">
        <v>0</v>
      </c>
      <c r="AW1769" s="1">
        <v>0</v>
      </c>
      <c r="AX1769" s="1">
        <v>0</v>
      </c>
      <c r="AY1769" s="1" t="s">
        <v>86</v>
      </c>
      <c r="BD1769" s="1">
        <v>0</v>
      </c>
      <c r="BF1769" s="1">
        <v>0</v>
      </c>
      <c r="BH1769" s="1">
        <v>0</v>
      </c>
      <c r="BI1769" s="1">
        <v>0</v>
      </c>
      <c r="BL1769" s="1" t="s">
        <v>641</v>
      </c>
      <c r="BM1769" s="1" t="s">
        <v>191</v>
      </c>
      <c r="BO1769" s="1" t="s">
        <v>1593</v>
      </c>
      <c r="BP1769" s="1">
        <v>0</v>
      </c>
      <c r="BQ1769" s="1">
        <v>0</v>
      </c>
      <c r="BR1769" s="2">
        <v>1730092</v>
      </c>
      <c r="BS1769" s="2">
        <v>548178</v>
      </c>
      <c r="BT1769" s="1" t="s">
        <v>1154</v>
      </c>
      <c r="BU1769" s="1" t="s">
        <v>648</v>
      </c>
      <c r="BV1769" s="1" t="s">
        <v>1127</v>
      </c>
      <c r="BW1769" s="1">
        <v>0</v>
      </c>
      <c r="BX1769" s="1">
        <v>5</v>
      </c>
    </row>
    <row r="1770" spans="1:76" x14ac:dyDescent="0.25">
      <c r="A1770" s="1">
        <v>1769</v>
      </c>
      <c r="B1770" s="1" t="s">
        <v>3535</v>
      </c>
      <c r="C1770" s="1" t="s">
        <v>3511</v>
      </c>
      <c r="D1770" s="1" t="s">
        <v>641</v>
      </c>
      <c r="E1770" s="1" t="s">
        <v>3503</v>
      </c>
      <c r="F1770" s="1">
        <v>2008</v>
      </c>
      <c r="G1770" s="1">
        <v>6</v>
      </c>
      <c r="H1770" s="1">
        <v>17</v>
      </c>
      <c r="I1770" s="1">
        <v>1105</v>
      </c>
      <c r="J1770" s="1" t="s">
        <v>3377</v>
      </c>
      <c r="K1770" s="1">
        <v>11</v>
      </c>
      <c r="L1770" s="1">
        <v>83</v>
      </c>
      <c r="M1770" s="1">
        <v>580610</v>
      </c>
      <c r="N1770" s="1">
        <v>5482783</v>
      </c>
      <c r="O1770" s="1">
        <v>1730641</v>
      </c>
      <c r="P1770" s="1">
        <v>549613</v>
      </c>
      <c r="Q1770" s="1" t="s">
        <v>1484</v>
      </c>
      <c r="R1770" s="1" t="s">
        <v>1485</v>
      </c>
      <c r="S1770" s="1" t="s">
        <v>1486</v>
      </c>
      <c r="T1770" s="1">
        <v>0</v>
      </c>
      <c r="U1770" s="1">
        <v>0</v>
      </c>
      <c r="V1770" s="1">
        <v>0</v>
      </c>
      <c r="Y1770" s="1">
        <v>0</v>
      </c>
      <c r="Z1770" s="1">
        <v>0</v>
      </c>
      <c r="AA1770" s="1">
        <v>0</v>
      </c>
      <c r="AB1770" s="1">
        <v>0</v>
      </c>
      <c r="AC1770" s="1">
        <v>0</v>
      </c>
      <c r="AD1770" s="1">
        <v>1274</v>
      </c>
      <c r="AK1770" s="1">
        <v>0</v>
      </c>
      <c r="AL1770" s="1">
        <v>0</v>
      </c>
      <c r="AM1770" s="1">
        <v>0</v>
      </c>
      <c r="AO1770" s="1">
        <v>0</v>
      </c>
      <c r="AQ1770" s="1">
        <v>0</v>
      </c>
      <c r="AT1770" s="1">
        <v>0</v>
      </c>
      <c r="AV1770" s="1">
        <v>0</v>
      </c>
      <c r="AW1770" s="1">
        <v>0</v>
      </c>
      <c r="AX1770" s="1">
        <v>0</v>
      </c>
      <c r="AY1770" s="1" t="s">
        <v>578</v>
      </c>
      <c r="BD1770" s="1">
        <v>0</v>
      </c>
      <c r="BF1770" s="1">
        <v>0</v>
      </c>
      <c r="BH1770" s="1">
        <v>0</v>
      </c>
      <c r="BI1770" s="1">
        <v>0</v>
      </c>
      <c r="BL1770" s="1" t="s">
        <v>641</v>
      </c>
      <c r="BM1770" s="1" t="s">
        <v>578</v>
      </c>
      <c r="BP1770" s="1">
        <v>0</v>
      </c>
      <c r="BQ1770" s="1">
        <v>0</v>
      </c>
      <c r="BR1770" s="2">
        <v>1730641</v>
      </c>
      <c r="BS1770" s="2">
        <v>549613</v>
      </c>
      <c r="BT1770" s="1" t="s">
        <v>647</v>
      </c>
      <c r="BU1770" s="1" t="s">
        <v>648</v>
      </c>
      <c r="BW1770" s="1">
        <v>0</v>
      </c>
      <c r="BX1770" s="1">
        <v>4</v>
      </c>
    </row>
    <row r="1771" spans="1:76" x14ac:dyDescent="0.25">
      <c r="A1771" s="1">
        <v>1770</v>
      </c>
      <c r="B1771" s="1" t="s">
        <v>3502</v>
      </c>
      <c r="C1771" s="1" t="s">
        <v>3490</v>
      </c>
      <c r="D1771" s="1" t="s">
        <v>641</v>
      </c>
      <c r="E1771" s="1" t="s">
        <v>3503</v>
      </c>
      <c r="F1771" s="1">
        <v>2008</v>
      </c>
      <c r="G1771" s="1">
        <v>6</v>
      </c>
      <c r="H1771" s="1">
        <v>17</v>
      </c>
      <c r="I1771" s="1">
        <v>1200</v>
      </c>
      <c r="J1771" s="1" t="s">
        <v>3377</v>
      </c>
      <c r="K1771" s="1">
        <v>11</v>
      </c>
      <c r="L1771" s="1">
        <v>83</v>
      </c>
      <c r="M1771" s="1">
        <v>580407</v>
      </c>
      <c r="N1771" s="1">
        <v>5483386</v>
      </c>
      <c r="O1771" s="1">
        <v>1730362</v>
      </c>
      <c r="P1771" s="1">
        <v>550185</v>
      </c>
      <c r="Q1771" s="1" t="s">
        <v>78</v>
      </c>
      <c r="R1771" s="1" t="s">
        <v>79</v>
      </c>
      <c r="S1771" s="1" t="s">
        <v>79</v>
      </c>
      <c r="T1771" s="1">
        <v>1</v>
      </c>
      <c r="U1771" s="1">
        <v>1</v>
      </c>
      <c r="V1771" s="1">
        <v>0</v>
      </c>
      <c r="W1771" s="1" t="s">
        <v>3586</v>
      </c>
      <c r="Y1771" s="1">
        <v>0</v>
      </c>
      <c r="Z1771" s="1">
        <v>0</v>
      </c>
      <c r="AA1771" s="1">
        <v>0</v>
      </c>
      <c r="AB1771" s="1">
        <v>0</v>
      </c>
      <c r="AC1771" s="1">
        <v>0</v>
      </c>
      <c r="AD1771" s="1">
        <v>1357</v>
      </c>
      <c r="AK1771" s="1">
        <v>0</v>
      </c>
      <c r="AL1771" s="1">
        <v>0</v>
      </c>
      <c r="AM1771" s="1">
        <v>0</v>
      </c>
      <c r="AO1771" s="1">
        <v>0</v>
      </c>
      <c r="AQ1771" s="1">
        <v>0</v>
      </c>
      <c r="AT1771" s="1">
        <v>0</v>
      </c>
      <c r="AV1771" s="1">
        <v>0</v>
      </c>
      <c r="AW1771" s="1">
        <v>0</v>
      </c>
      <c r="AX1771" s="1">
        <v>0</v>
      </c>
      <c r="AY1771" s="1" t="s">
        <v>79</v>
      </c>
      <c r="BD1771" s="1">
        <v>0</v>
      </c>
      <c r="BF1771" s="1">
        <v>0</v>
      </c>
      <c r="BH1771" s="1">
        <v>0</v>
      </c>
      <c r="BI1771" s="1">
        <v>0</v>
      </c>
      <c r="BK1771" s="1" t="s">
        <v>1611</v>
      </c>
      <c r="BL1771" s="1" t="s">
        <v>641</v>
      </c>
      <c r="BM1771" s="1" t="s">
        <v>79</v>
      </c>
      <c r="BO1771" s="1" t="s">
        <v>3492</v>
      </c>
      <c r="BP1771" s="1">
        <v>0</v>
      </c>
      <c r="BQ1771" s="1">
        <v>0</v>
      </c>
      <c r="BR1771" s="2">
        <v>1730362</v>
      </c>
      <c r="BS1771" s="2">
        <v>550185</v>
      </c>
      <c r="BT1771" s="1" t="s">
        <v>647</v>
      </c>
      <c r="BU1771" s="1" t="s">
        <v>648</v>
      </c>
      <c r="BV1771" s="1" t="s">
        <v>1127</v>
      </c>
      <c r="BW1771" s="1">
        <v>0</v>
      </c>
      <c r="BX1771" s="1">
        <v>4</v>
      </c>
    </row>
    <row r="1772" spans="1:76" x14ac:dyDescent="0.25">
      <c r="A1772" s="1">
        <v>1771</v>
      </c>
      <c r="B1772" s="1" t="s">
        <v>3525</v>
      </c>
      <c r="C1772" s="1" t="s">
        <v>3410</v>
      </c>
      <c r="D1772" s="1" t="s">
        <v>641</v>
      </c>
      <c r="E1772" s="1" t="s">
        <v>3503</v>
      </c>
      <c r="F1772" s="1">
        <v>2008</v>
      </c>
      <c r="G1772" s="1">
        <v>6</v>
      </c>
      <c r="H1772" s="1">
        <v>17</v>
      </c>
      <c r="I1772" s="1">
        <v>1305</v>
      </c>
      <c r="J1772" s="1" t="s">
        <v>3377</v>
      </c>
      <c r="K1772" s="1">
        <v>11</v>
      </c>
      <c r="L1772" s="1">
        <v>83</v>
      </c>
      <c r="M1772" s="1">
        <v>581843</v>
      </c>
      <c r="N1772" s="1">
        <v>5480771</v>
      </c>
      <c r="O1772" s="1">
        <v>1732122</v>
      </c>
      <c r="P1772" s="1">
        <v>547776</v>
      </c>
      <c r="Q1772" s="1" t="s">
        <v>78</v>
      </c>
      <c r="R1772" s="1" t="s">
        <v>79</v>
      </c>
      <c r="S1772" s="1" t="s">
        <v>79</v>
      </c>
      <c r="T1772" s="1">
        <v>0</v>
      </c>
      <c r="U1772" s="1">
        <v>1</v>
      </c>
      <c r="V1772" s="1">
        <v>0</v>
      </c>
      <c r="W1772" s="1" t="s">
        <v>3587</v>
      </c>
      <c r="Y1772" s="1">
        <v>0</v>
      </c>
      <c r="Z1772" s="1">
        <v>0</v>
      </c>
      <c r="AA1772" s="1">
        <v>0</v>
      </c>
      <c r="AB1772" s="1">
        <v>0</v>
      </c>
      <c r="AC1772" s="1">
        <v>0</v>
      </c>
      <c r="AD1772" s="1">
        <v>1140</v>
      </c>
      <c r="AK1772" s="1">
        <v>0</v>
      </c>
      <c r="AL1772" s="1">
        <v>0</v>
      </c>
      <c r="AM1772" s="1">
        <v>0</v>
      </c>
      <c r="AO1772" s="1">
        <v>0</v>
      </c>
      <c r="AQ1772" s="1">
        <v>0</v>
      </c>
      <c r="AT1772" s="1">
        <v>0</v>
      </c>
      <c r="AV1772" s="1">
        <v>0</v>
      </c>
      <c r="AW1772" s="1">
        <v>0</v>
      </c>
      <c r="AX1772" s="1">
        <v>0</v>
      </c>
      <c r="AY1772" s="1" t="s">
        <v>79</v>
      </c>
      <c r="BD1772" s="1">
        <v>0</v>
      </c>
      <c r="BF1772" s="1">
        <v>0</v>
      </c>
      <c r="BH1772" s="1">
        <v>0</v>
      </c>
      <c r="BI1772" s="1">
        <v>0</v>
      </c>
      <c r="BK1772" s="1" t="s">
        <v>1611</v>
      </c>
      <c r="BL1772" s="1" t="s">
        <v>641</v>
      </c>
      <c r="BM1772" s="1" t="s">
        <v>79</v>
      </c>
      <c r="BO1772" s="1" t="s">
        <v>3412</v>
      </c>
      <c r="BP1772" s="1">
        <v>0</v>
      </c>
      <c r="BQ1772" s="1">
        <v>0</v>
      </c>
      <c r="BR1772" s="2">
        <v>1732122</v>
      </c>
      <c r="BS1772" s="2">
        <v>547776</v>
      </c>
      <c r="BT1772" s="1" t="s">
        <v>1154</v>
      </c>
      <c r="BU1772" s="1" t="s">
        <v>648</v>
      </c>
      <c r="BV1772" s="1" t="s">
        <v>1127</v>
      </c>
      <c r="BW1772" s="1">
        <v>0</v>
      </c>
      <c r="BX1772" s="1">
        <v>4</v>
      </c>
    </row>
    <row r="1773" spans="1:76" x14ac:dyDescent="0.25">
      <c r="A1773" s="1">
        <v>1772</v>
      </c>
      <c r="B1773" s="1" t="s">
        <v>3533</v>
      </c>
      <c r="C1773" s="1" t="s">
        <v>86</v>
      </c>
      <c r="D1773" s="1" t="s">
        <v>641</v>
      </c>
      <c r="E1773" s="1" t="s">
        <v>3503</v>
      </c>
      <c r="F1773" s="1">
        <v>2008</v>
      </c>
      <c r="G1773" s="1">
        <v>6</v>
      </c>
      <c r="H1773" s="1">
        <v>18</v>
      </c>
      <c r="I1773" s="1">
        <v>900</v>
      </c>
      <c r="J1773" s="1" t="s">
        <v>3588</v>
      </c>
      <c r="K1773" s="1">
        <v>11</v>
      </c>
      <c r="L1773" s="1">
        <v>83</v>
      </c>
      <c r="M1773" s="1">
        <v>579883</v>
      </c>
      <c r="N1773" s="1">
        <v>5481429</v>
      </c>
      <c r="O1773" s="1">
        <v>1730092</v>
      </c>
      <c r="P1773" s="1">
        <v>548178</v>
      </c>
      <c r="Q1773" s="1" t="s">
        <v>1484</v>
      </c>
      <c r="R1773" s="1" t="s">
        <v>1485</v>
      </c>
      <c r="S1773" s="1" t="s">
        <v>1486</v>
      </c>
      <c r="T1773" s="1">
        <v>0</v>
      </c>
      <c r="U1773" s="1">
        <v>0</v>
      </c>
      <c r="V1773" s="1">
        <v>0</v>
      </c>
      <c r="Y1773" s="1">
        <v>0</v>
      </c>
      <c r="Z1773" s="1">
        <v>0</v>
      </c>
      <c r="AA1773" s="1">
        <v>0</v>
      </c>
      <c r="AB1773" s="1">
        <v>0</v>
      </c>
      <c r="AC1773" s="1">
        <v>0</v>
      </c>
      <c r="AD1773" s="1">
        <v>1165</v>
      </c>
      <c r="AK1773" s="1">
        <v>0</v>
      </c>
      <c r="AL1773" s="1">
        <v>0</v>
      </c>
      <c r="AM1773" s="1">
        <v>0</v>
      </c>
      <c r="AO1773" s="1">
        <v>0</v>
      </c>
      <c r="AQ1773" s="1">
        <v>0</v>
      </c>
      <c r="AT1773" s="1">
        <v>0</v>
      </c>
      <c r="AV1773" s="1">
        <v>0</v>
      </c>
      <c r="AW1773" s="1">
        <v>0</v>
      </c>
      <c r="AX1773" s="1">
        <v>0</v>
      </c>
      <c r="AY1773" s="1" t="s">
        <v>86</v>
      </c>
      <c r="BD1773" s="1">
        <v>0</v>
      </c>
      <c r="BF1773" s="1">
        <v>0</v>
      </c>
      <c r="BH1773" s="1">
        <v>0</v>
      </c>
      <c r="BI1773" s="1">
        <v>0</v>
      </c>
      <c r="BL1773" s="1" t="s">
        <v>641</v>
      </c>
      <c r="BM1773" s="1" t="s">
        <v>191</v>
      </c>
      <c r="BO1773" s="1" t="s">
        <v>1593</v>
      </c>
      <c r="BP1773" s="1">
        <v>0</v>
      </c>
      <c r="BQ1773" s="1">
        <v>0</v>
      </c>
      <c r="BR1773" s="2">
        <v>1730092</v>
      </c>
      <c r="BS1773" s="2">
        <v>548178</v>
      </c>
      <c r="BT1773" s="1" t="s">
        <v>1154</v>
      </c>
      <c r="BU1773" s="1" t="s">
        <v>648</v>
      </c>
      <c r="BV1773" s="1" t="s">
        <v>1127</v>
      </c>
      <c r="BW1773" s="1">
        <v>0</v>
      </c>
      <c r="BX1773" s="1">
        <v>5</v>
      </c>
    </row>
    <row r="1774" spans="1:76" x14ac:dyDescent="0.25">
      <c r="A1774" s="1">
        <v>1773</v>
      </c>
      <c r="B1774" s="1" t="s">
        <v>1583</v>
      </c>
      <c r="C1774" s="1" t="s">
        <v>1534</v>
      </c>
      <c r="D1774" s="1" t="s">
        <v>641</v>
      </c>
      <c r="E1774" s="1" t="s">
        <v>3503</v>
      </c>
      <c r="F1774" s="1">
        <v>2008</v>
      </c>
      <c r="G1774" s="1">
        <v>6</v>
      </c>
      <c r="H1774" s="1">
        <v>18</v>
      </c>
      <c r="I1774" s="1">
        <v>1015</v>
      </c>
      <c r="J1774" s="1" t="s">
        <v>3588</v>
      </c>
      <c r="K1774" s="1">
        <v>11</v>
      </c>
      <c r="L1774" s="1">
        <v>83</v>
      </c>
      <c r="M1774" s="1">
        <v>580347</v>
      </c>
      <c r="N1774" s="1">
        <v>5480764</v>
      </c>
      <c r="O1774" s="1">
        <v>1730637</v>
      </c>
      <c r="P1774" s="1">
        <v>547578</v>
      </c>
      <c r="Q1774" s="1" t="s">
        <v>1484</v>
      </c>
      <c r="R1774" s="1" t="s">
        <v>1485</v>
      </c>
      <c r="S1774" s="1" t="s">
        <v>1486</v>
      </c>
      <c r="T1774" s="1">
        <v>0</v>
      </c>
      <c r="U1774" s="1">
        <v>0</v>
      </c>
      <c r="V1774" s="1">
        <v>0</v>
      </c>
      <c r="Y1774" s="1">
        <v>0</v>
      </c>
      <c r="Z1774" s="1">
        <v>0</v>
      </c>
      <c r="AA1774" s="1">
        <v>0</v>
      </c>
      <c r="AB1774" s="1">
        <v>0</v>
      </c>
      <c r="AC1774" s="1">
        <v>0</v>
      </c>
      <c r="AD1774" s="1">
        <v>1297</v>
      </c>
      <c r="AK1774" s="1">
        <v>0</v>
      </c>
      <c r="AL1774" s="1">
        <v>0</v>
      </c>
      <c r="AM1774" s="1">
        <v>0</v>
      </c>
      <c r="AO1774" s="1">
        <v>0</v>
      </c>
      <c r="AQ1774" s="1">
        <v>0</v>
      </c>
      <c r="AT1774" s="1">
        <v>0</v>
      </c>
      <c r="AV1774" s="1">
        <v>0</v>
      </c>
      <c r="AW1774" s="1">
        <v>0</v>
      </c>
      <c r="AX1774" s="1">
        <v>0</v>
      </c>
      <c r="AY1774" s="1" t="s">
        <v>79</v>
      </c>
      <c r="BD1774" s="1">
        <v>0</v>
      </c>
      <c r="BF1774" s="1">
        <v>0</v>
      </c>
      <c r="BH1774" s="1">
        <v>0</v>
      </c>
      <c r="BI1774" s="1">
        <v>0</v>
      </c>
      <c r="BK1774" s="1" t="s">
        <v>1611</v>
      </c>
      <c r="BL1774" s="1" t="s">
        <v>641</v>
      </c>
      <c r="BM1774" s="1" t="s">
        <v>79</v>
      </c>
      <c r="BO1774" s="1" t="s">
        <v>1527</v>
      </c>
      <c r="BP1774" s="1">
        <v>0</v>
      </c>
      <c r="BQ1774" s="1">
        <v>0</v>
      </c>
      <c r="BR1774" s="2">
        <v>1730637</v>
      </c>
      <c r="BS1774" s="2">
        <v>547578</v>
      </c>
      <c r="BT1774" s="1" t="s">
        <v>647</v>
      </c>
      <c r="BU1774" s="1" t="s">
        <v>648</v>
      </c>
      <c r="BV1774" s="1" t="s">
        <v>1127</v>
      </c>
      <c r="BW1774" s="1">
        <v>0</v>
      </c>
      <c r="BX1774" s="1">
        <v>4</v>
      </c>
    </row>
    <row r="1775" spans="1:76" x14ac:dyDescent="0.25">
      <c r="A1775" s="1">
        <v>1774</v>
      </c>
      <c r="B1775" s="1" t="s">
        <v>3589</v>
      </c>
      <c r="C1775" s="1" t="s">
        <v>1521</v>
      </c>
      <c r="D1775" s="1" t="s">
        <v>641</v>
      </c>
      <c r="E1775" s="1" t="s">
        <v>3503</v>
      </c>
      <c r="F1775" s="1">
        <v>2008</v>
      </c>
      <c r="G1775" s="1">
        <v>6</v>
      </c>
      <c r="H1775" s="1">
        <v>18</v>
      </c>
      <c r="I1775" s="1">
        <v>1145</v>
      </c>
      <c r="J1775" s="1" t="s">
        <v>3588</v>
      </c>
      <c r="K1775" s="1">
        <v>11</v>
      </c>
      <c r="L1775" s="1">
        <v>83</v>
      </c>
      <c r="M1775" s="1">
        <v>580746</v>
      </c>
      <c r="N1775" s="1">
        <v>5479944</v>
      </c>
      <c r="O1775" s="1">
        <v>1731138</v>
      </c>
      <c r="P1775" s="1">
        <v>546816</v>
      </c>
      <c r="Q1775" s="1" t="s">
        <v>78</v>
      </c>
      <c r="R1775" s="1" t="s">
        <v>104</v>
      </c>
      <c r="S1775" s="1" t="s">
        <v>104</v>
      </c>
      <c r="T1775" s="1">
        <v>1</v>
      </c>
      <c r="U1775" s="1">
        <v>0</v>
      </c>
      <c r="V1775" s="1">
        <v>0</v>
      </c>
      <c r="Y1775" s="1">
        <v>0</v>
      </c>
      <c r="Z1775" s="1">
        <v>0</v>
      </c>
      <c r="AA1775" s="1">
        <v>0</v>
      </c>
      <c r="AB1775" s="1">
        <v>0</v>
      </c>
      <c r="AC1775" s="1">
        <v>0</v>
      </c>
      <c r="AD1775" s="1">
        <v>1302</v>
      </c>
      <c r="AK1775" s="1">
        <v>0</v>
      </c>
      <c r="AL1775" s="1">
        <v>0</v>
      </c>
      <c r="AM1775" s="1">
        <v>0</v>
      </c>
      <c r="AO1775" s="1">
        <v>0</v>
      </c>
      <c r="AQ1775" s="1">
        <v>0</v>
      </c>
      <c r="AT1775" s="1">
        <v>0</v>
      </c>
      <c r="AV1775" s="1">
        <v>0</v>
      </c>
      <c r="AW1775" s="1">
        <v>0</v>
      </c>
      <c r="AX1775" s="1">
        <v>0</v>
      </c>
      <c r="AY1775" s="1" t="s">
        <v>79</v>
      </c>
      <c r="AZ1775" s="1" t="s">
        <v>3590</v>
      </c>
      <c r="BD1775" s="1">
        <v>0</v>
      </c>
      <c r="BF1775" s="1">
        <v>0</v>
      </c>
      <c r="BH1775" s="1">
        <v>0</v>
      </c>
      <c r="BI1775" s="1">
        <v>0</v>
      </c>
      <c r="BL1775" s="1" t="s">
        <v>641</v>
      </c>
      <c r="BM1775" s="1" t="s">
        <v>79</v>
      </c>
      <c r="BP1775" s="1">
        <v>0</v>
      </c>
      <c r="BQ1775" s="1">
        <v>0</v>
      </c>
      <c r="BR1775" s="2">
        <v>1731138</v>
      </c>
      <c r="BS1775" s="2">
        <v>546816</v>
      </c>
      <c r="BT1775" s="1" t="s">
        <v>647</v>
      </c>
      <c r="BU1775" s="1" t="s">
        <v>648</v>
      </c>
      <c r="BW1775" s="1">
        <v>0</v>
      </c>
      <c r="BX1775" s="1">
        <v>4</v>
      </c>
    </row>
    <row r="1776" spans="1:76" x14ac:dyDescent="0.25">
      <c r="A1776" s="1">
        <v>1775</v>
      </c>
      <c r="B1776" s="1" t="s">
        <v>3589</v>
      </c>
      <c r="C1776" s="1" t="s">
        <v>1521</v>
      </c>
      <c r="D1776" s="1" t="s">
        <v>641</v>
      </c>
      <c r="F1776" s="1">
        <v>2008</v>
      </c>
      <c r="G1776" s="1">
        <v>6</v>
      </c>
      <c r="H1776" s="1">
        <v>18</v>
      </c>
      <c r="I1776" s="1">
        <v>1150</v>
      </c>
      <c r="J1776" s="1" t="s">
        <v>2554</v>
      </c>
      <c r="K1776" s="1">
        <v>11</v>
      </c>
      <c r="L1776" s="1">
        <v>83</v>
      </c>
      <c r="M1776" s="1">
        <v>580746</v>
      </c>
      <c r="N1776" s="1">
        <v>5479944</v>
      </c>
      <c r="O1776" s="1">
        <v>1731138</v>
      </c>
      <c r="P1776" s="1">
        <v>546816</v>
      </c>
      <c r="Q1776" s="1" t="s">
        <v>78</v>
      </c>
      <c r="R1776" s="1" t="s">
        <v>104</v>
      </c>
      <c r="S1776" s="1" t="s">
        <v>104</v>
      </c>
      <c r="T1776" s="1">
        <v>1</v>
      </c>
      <c r="U1776" s="1">
        <v>0</v>
      </c>
      <c r="V1776" s="1">
        <v>0</v>
      </c>
      <c r="Y1776" s="1">
        <v>0</v>
      </c>
      <c r="Z1776" s="1">
        <v>0</v>
      </c>
      <c r="AA1776" s="1">
        <v>0</v>
      </c>
      <c r="AB1776" s="1">
        <v>0</v>
      </c>
      <c r="AC1776" s="1">
        <v>0</v>
      </c>
      <c r="AD1776" s="1">
        <v>1302</v>
      </c>
      <c r="AK1776" s="1">
        <v>0</v>
      </c>
      <c r="AL1776" s="1">
        <v>0</v>
      </c>
      <c r="AM1776" s="1">
        <v>0</v>
      </c>
      <c r="AO1776" s="1">
        <v>0</v>
      </c>
      <c r="AQ1776" s="1">
        <v>0</v>
      </c>
      <c r="AT1776" s="1">
        <v>0</v>
      </c>
      <c r="AV1776" s="1">
        <v>0</v>
      </c>
      <c r="AW1776" s="1">
        <v>0</v>
      </c>
      <c r="AX1776" s="1">
        <v>0</v>
      </c>
      <c r="AY1776" s="1" t="s">
        <v>79</v>
      </c>
      <c r="AZ1776" s="1" t="s">
        <v>3591</v>
      </c>
      <c r="BD1776" s="1">
        <v>0</v>
      </c>
      <c r="BF1776" s="1">
        <v>0</v>
      </c>
      <c r="BH1776" s="1">
        <v>0</v>
      </c>
      <c r="BI1776" s="1">
        <v>0</v>
      </c>
      <c r="BL1776" s="1" t="s">
        <v>641</v>
      </c>
      <c r="BM1776" s="1" t="s">
        <v>79</v>
      </c>
      <c r="BP1776" s="1">
        <v>0</v>
      </c>
      <c r="BQ1776" s="1">
        <v>0</v>
      </c>
      <c r="BR1776" s="2">
        <v>1731138</v>
      </c>
      <c r="BS1776" s="2">
        <v>546816</v>
      </c>
      <c r="BT1776" s="1" t="s">
        <v>647</v>
      </c>
      <c r="BU1776" s="1" t="s">
        <v>648</v>
      </c>
      <c r="BW1776" s="1">
        <v>0</v>
      </c>
      <c r="BX1776" s="1">
        <v>4</v>
      </c>
    </row>
    <row r="1777" spans="1:76" x14ac:dyDescent="0.25">
      <c r="A1777" s="1">
        <v>1776</v>
      </c>
      <c r="B1777" s="1" t="s">
        <v>2587</v>
      </c>
      <c r="C1777" s="1" t="s">
        <v>2517</v>
      </c>
      <c r="D1777" s="1" t="s">
        <v>641</v>
      </c>
      <c r="E1777" s="1" t="s">
        <v>3539</v>
      </c>
      <c r="F1777" s="1">
        <v>2008</v>
      </c>
      <c r="G1777" s="1">
        <v>6</v>
      </c>
      <c r="H1777" s="1">
        <v>19</v>
      </c>
      <c r="I1777" s="1">
        <v>810</v>
      </c>
      <c r="J1777" s="1" t="s">
        <v>3377</v>
      </c>
      <c r="K1777" s="1">
        <v>11</v>
      </c>
      <c r="L1777" s="1">
        <v>83</v>
      </c>
      <c r="M1777" s="1">
        <v>625180</v>
      </c>
      <c r="N1777" s="1">
        <v>5442729</v>
      </c>
      <c r="O1777" s="1">
        <v>1780018</v>
      </c>
      <c r="P1777" s="1">
        <v>515627</v>
      </c>
      <c r="Q1777" s="1" t="s">
        <v>78</v>
      </c>
      <c r="R1777" s="1" t="s">
        <v>79</v>
      </c>
      <c r="S1777" s="1" t="s">
        <v>79</v>
      </c>
      <c r="T1777" s="1">
        <v>1</v>
      </c>
      <c r="U1777" s="1">
        <v>1</v>
      </c>
      <c r="V1777" s="1">
        <v>0</v>
      </c>
      <c r="Y1777" s="1">
        <v>0</v>
      </c>
      <c r="Z1777" s="1">
        <v>0</v>
      </c>
      <c r="AA1777" s="1">
        <v>0</v>
      </c>
      <c r="AB1777" s="1">
        <v>0</v>
      </c>
      <c r="AC1777" s="1">
        <v>0</v>
      </c>
      <c r="AD1777" s="1">
        <v>894</v>
      </c>
      <c r="AK1777" s="1">
        <v>0</v>
      </c>
      <c r="AL1777" s="1">
        <v>0</v>
      </c>
      <c r="AM1777" s="1">
        <v>0</v>
      </c>
      <c r="AO1777" s="1">
        <v>0</v>
      </c>
      <c r="AQ1777" s="1">
        <v>0</v>
      </c>
      <c r="AT1777" s="1">
        <v>0</v>
      </c>
      <c r="AV1777" s="1">
        <v>0</v>
      </c>
      <c r="AW1777" s="1">
        <v>0</v>
      </c>
      <c r="AX1777" s="1">
        <v>0</v>
      </c>
      <c r="AY1777" s="1" t="s">
        <v>79</v>
      </c>
      <c r="BD1777" s="1">
        <v>0</v>
      </c>
      <c r="BF1777" s="1">
        <v>0</v>
      </c>
      <c r="BH1777" s="1">
        <v>0</v>
      </c>
      <c r="BI1777" s="1">
        <v>0</v>
      </c>
      <c r="BK1777" s="1" t="s">
        <v>1611</v>
      </c>
      <c r="BL1777" s="1" t="s">
        <v>641</v>
      </c>
      <c r="BM1777" s="1" t="s">
        <v>79</v>
      </c>
      <c r="BO1777" s="1" t="s">
        <v>2594</v>
      </c>
      <c r="BP1777" s="1">
        <v>0</v>
      </c>
      <c r="BQ1777" s="1">
        <v>0</v>
      </c>
      <c r="BR1777" s="2">
        <v>1780018</v>
      </c>
      <c r="BS1777" s="2">
        <v>515627</v>
      </c>
      <c r="BT1777" s="1" t="s">
        <v>1154</v>
      </c>
      <c r="BU1777" s="1" t="s">
        <v>1541</v>
      </c>
      <c r="BV1777" s="1" t="s">
        <v>1127</v>
      </c>
      <c r="BW1777" s="1">
        <v>0</v>
      </c>
      <c r="BX1777" s="1">
        <v>4</v>
      </c>
    </row>
    <row r="1778" spans="1:76" x14ac:dyDescent="0.25">
      <c r="A1778" s="1">
        <v>1777</v>
      </c>
      <c r="B1778" s="1" t="s">
        <v>3333</v>
      </c>
      <c r="C1778" s="1" t="s">
        <v>3334</v>
      </c>
      <c r="D1778" s="1" t="s">
        <v>641</v>
      </c>
      <c r="E1778" s="1" t="s">
        <v>3539</v>
      </c>
      <c r="F1778" s="1">
        <v>2008</v>
      </c>
      <c r="G1778" s="1">
        <v>6</v>
      </c>
      <c r="H1778" s="1">
        <v>19</v>
      </c>
      <c r="I1778" s="1">
        <v>825</v>
      </c>
      <c r="J1778" s="1" t="s">
        <v>2537</v>
      </c>
      <c r="K1778" s="1">
        <v>11</v>
      </c>
      <c r="L1778" s="1">
        <v>83</v>
      </c>
      <c r="M1778" s="1">
        <v>624300</v>
      </c>
      <c r="N1778" s="1">
        <v>5442110</v>
      </c>
      <c r="O1778" s="1">
        <v>1779223</v>
      </c>
      <c r="P1778" s="1">
        <v>514901</v>
      </c>
      <c r="Q1778" s="1" t="s">
        <v>78</v>
      </c>
      <c r="R1778" s="1" t="s">
        <v>104</v>
      </c>
      <c r="S1778" s="1" t="s">
        <v>104</v>
      </c>
      <c r="T1778" s="1">
        <v>1</v>
      </c>
      <c r="U1778" s="1">
        <v>1</v>
      </c>
      <c r="V1778" s="1">
        <v>0</v>
      </c>
      <c r="W1778" s="1" t="s">
        <v>3571</v>
      </c>
      <c r="Y1778" s="1">
        <v>0</v>
      </c>
      <c r="Z1778" s="1">
        <v>0</v>
      </c>
      <c r="AA1778" s="1">
        <v>0</v>
      </c>
      <c r="AB1778" s="1">
        <v>0</v>
      </c>
      <c r="AC1778" s="1">
        <v>0</v>
      </c>
      <c r="AD1778" s="1">
        <v>885</v>
      </c>
      <c r="AK1778" s="1">
        <v>0</v>
      </c>
      <c r="AL1778" s="1">
        <v>0</v>
      </c>
      <c r="AM1778" s="1">
        <v>0</v>
      </c>
      <c r="AO1778" s="1">
        <v>0</v>
      </c>
      <c r="AQ1778" s="1">
        <v>0</v>
      </c>
      <c r="AT1778" s="1">
        <v>0</v>
      </c>
      <c r="AV1778" s="1">
        <v>0</v>
      </c>
      <c r="AW1778" s="1">
        <v>0</v>
      </c>
      <c r="AX1778" s="1">
        <v>0</v>
      </c>
      <c r="AY1778" s="1" t="s">
        <v>79</v>
      </c>
      <c r="BD1778" s="1">
        <v>0</v>
      </c>
      <c r="BF1778" s="1">
        <v>0</v>
      </c>
      <c r="BH1778" s="1">
        <v>0</v>
      </c>
      <c r="BI1778" s="1">
        <v>0</v>
      </c>
      <c r="BL1778" s="1" t="s">
        <v>641</v>
      </c>
      <c r="BM1778" s="1" t="s">
        <v>79</v>
      </c>
      <c r="BO1778" s="1" t="s">
        <v>3336</v>
      </c>
      <c r="BP1778" s="1">
        <v>0</v>
      </c>
      <c r="BQ1778" s="1">
        <v>0</v>
      </c>
      <c r="BR1778" s="2">
        <v>1779223</v>
      </c>
      <c r="BS1778" s="2">
        <v>514901</v>
      </c>
      <c r="BT1778" s="1" t="s">
        <v>1154</v>
      </c>
      <c r="BU1778" s="1" t="s">
        <v>1541</v>
      </c>
      <c r="BV1778" s="1" t="s">
        <v>1127</v>
      </c>
      <c r="BW1778" s="1">
        <v>0</v>
      </c>
      <c r="BX1778" s="1">
        <v>4</v>
      </c>
    </row>
    <row r="1779" spans="1:76" x14ac:dyDescent="0.25">
      <c r="A1779" s="1">
        <v>1778</v>
      </c>
      <c r="B1779" s="1" t="s">
        <v>3540</v>
      </c>
      <c r="C1779" s="1" t="s">
        <v>3311</v>
      </c>
      <c r="D1779" s="1" t="s">
        <v>641</v>
      </c>
      <c r="E1779" s="1" t="s">
        <v>3539</v>
      </c>
      <c r="F1779" s="1">
        <v>2008</v>
      </c>
      <c r="G1779" s="1">
        <v>6</v>
      </c>
      <c r="H1779" s="1">
        <v>19</v>
      </c>
      <c r="I1779" s="1">
        <v>836</v>
      </c>
      <c r="J1779" s="1" t="s">
        <v>3588</v>
      </c>
      <c r="K1779" s="1">
        <v>11</v>
      </c>
      <c r="L1779" s="1">
        <v>83</v>
      </c>
      <c r="M1779" s="1">
        <v>625233</v>
      </c>
      <c r="N1779" s="1">
        <v>5441911</v>
      </c>
      <c r="O1779" s="1">
        <v>1780175</v>
      </c>
      <c r="P1779" s="1">
        <v>514824</v>
      </c>
      <c r="Q1779" s="1" t="s">
        <v>78</v>
      </c>
      <c r="R1779" s="1" t="s">
        <v>79</v>
      </c>
      <c r="S1779" s="1" t="s">
        <v>80</v>
      </c>
      <c r="T1779" s="1">
        <v>0</v>
      </c>
      <c r="U1779" s="1">
        <v>0</v>
      </c>
      <c r="V1779" s="1">
        <v>1</v>
      </c>
      <c r="W1779" s="1" t="s">
        <v>3592</v>
      </c>
      <c r="Y1779" s="1">
        <v>0</v>
      </c>
      <c r="Z1779" s="1">
        <v>0</v>
      </c>
      <c r="AA1779" s="1">
        <v>0</v>
      </c>
      <c r="AB1779" s="1">
        <v>0</v>
      </c>
      <c r="AC1779" s="1">
        <v>0</v>
      </c>
      <c r="AD1779" s="1">
        <v>829</v>
      </c>
      <c r="AF1779" s="1" t="s">
        <v>3593</v>
      </c>
      <c r="AH1779" s="1" t="s">
        <v>3594</v>
      </c>
      <c r="AI1779" s="1" t="s">
        <v>94</v>
      </c>
      <c r="AJ1779" s="1" t="s">
        <v>79</v>
      </c>
      <c r="AK1779" s="1">
        <v>0</v>
      </c>
      <c r="AL1779" s="1">
        <v>39</v>
      </c>
      <c r="AM1779" s="1">
        <v>0</v>
      </c>
      <c r="AO1779" s="1">
        <v>8</v>
      </c>
      <c r="AP1779" s="1" t="s">
        <v>288</v>
      </c>
      <c r="AQ1779" s="1">
        <v>2</v>
      </c>
      <c r="AR1779" s="1" t="s">
        <v>3595</v>
      </c>
      <c r="AT1779" s="1">
        <v>8</v>
      </c>
      <c r="AV1779" s="1">
        <v>0</v>
      </c>
      <c r="AW1779" s="1">
        <v>0</v>
      </c>
      <c r="AX1779" s="1">
        <v>0</v>
      </c>
      <c r="AY1779" s="1" t="s">
        <v>79</v>
      </c>
      <c r="BD1779" s="1">
        <v>0</v>
      </c>
      <c r="BF1779" s="1">
        <v>0</v>
      </c>
      <c r="BH1779" s="1">
        <v>0</v>
      </c>
      <c r="BI1779" s="1">
        <v>0</v>
      </c>
      <c r="BK1779" s="1" t="s">
        <v>1611</v>
      </c>
      <c r="BL1779" s="1" t="s">
        <v>641</v>
      </c>
      <c r="BM1779" s="1" t="s">
        <v>79</v>
      </c>
      <c r="BN1779" s="1" t="s">
        <v>122</v>
      </c>
      <c r="BO1779" s="1" t="s">
        <v>3440</v>
      </c>
      <c r="BP1779" s="1">
        <v>0</v>
      </c>
      <c r="BQ1779" s="1">
        <v>0</v>
      </c>
      <c r="BR1779" s="2">
        <v>1780175</v>
      </c>
      <c r="BS1779" s="2">
        <v>514824</v>
      </c>
      <c r="BT1779" s="1" t="s">
        <v>1154</v>
      </c>
      <c r="BU1779" s="1" t="s">
        <v>1541</v>
      </c>
      <c r="BV1779" s="1" t="s">
        <v>3337</v>
      </c>
      <c r="BW1779" s="1">
        <v>0</v>
      </c>
      <c r="BX1779" s="1">
        <v>4</v>
      </c>
    </row>
    <row r="1780" spans="1:76" x14ac:dyDescent="0.25">
      <c r="A1780" s="1">
        <v>1779</v>
      </c>
      <c r="B1780" s="1" t="s">
        <v>2595</v>
      </c>
      <c r="C1780" s="1" t="s">
        <v>2513</v>
      </c>
      <c r="D1780" s="1" t="s">
        <v>641</v>
      </c>
      <c r="E1780" s="1" t="s">
        <v>3539</v>
      </c>
      <c r="F1780" s="1">
        <v>2008</v>
      </c>
      <c r="G1780" s="1">
        <v>6</v>
      </c>
      <c r="H1780" s="1">
        <v>19</v>
      </c>
      <c r="I1780" s="1">
        <v>1125</v>
      </c>
      <c r="J1780" s="1" t="s">
        <v>3377</v>
      </c>
      <c r="K1780" s="1">
        <v>11</v>
      </c>
      <c r="L1780" s="1">
        <v>83</v>
      </c>
      <c r="M1780" s="1">
        <v>624961</v>
      </c>
      <c r="N1780" s="1">
        <v>5443195</v>
      </c>
      <c r="O1780" s="1">
        <v>1779741</v>
      </c>
      <c r="P1780" s="1">
        <v>516061</v>
      </c>
      <c r="Q1780" s="1" t="s">
        <v>78</v>
      </c>
      <c r="R1780" s="1" t="s">
        <v>79</v>
      </c>
      <c r="S1780" s="1" t="s">
        <v>3596</v>
      </c>
      <c r="T1780" s="1">
        <v>1</v>
      </c>
      <c r="U1780" s="1">
        <v>1</v>
      </c>
      <c r="V1780" s="1">
        <v>0</v>
      </c>
      <c r="W1780" s="1" t="s">
        <v>3596</v>
      </c>
      <c r="Y1780" s="1">
        <v>0</v>
      </c>
      <c r="Z1780" s="1">
        <v>0</v>
      </c>
      <c r="AA1780" s="1">
        <v>0</v>
      </c>
      <c r="AB1780" s="1">
        <v>0</v>
      </c>
      <c r="AC1780" s="1">
        <v>0</v>
      </c>
      <c r="AD1780" s="1">
        <v>946</v>
      </c>
      <c r="AK1780" s="1">
        <v>0</v>
      </c>
      <c r="AL1780" s="1">
        <v>0</v>
      </c>
      <c r="AM1780" s="1">
        <v>0</v>
      </c>
      <c r="AO1780" s="1">
        <v>0</v>
      </c>
      <c r="AQ1780" s="1">
        <v>0</v>
      </c>
      <c r="AT1780" s="1">
        <v>0</v>
      </c>
      <c r="AV1780" s="1">
        <v>0</v>
      </c>
      <c r="AW1780" s="1">
        <v>0</v>
      </c>
      <c r="AX1780" s="1">
        <v>0</v>
      </c>
      <c r="AY1780" s="1" t="s">
        <v>79</v>
      </c>
      <c r="AZ1780" s="1" t="s">
        <v>3597</v>
      </c>
      <c r="BD1780" s="1">
        <v>0</v>
      </c>
      <c r="BF1780" s="1">
        <v>0</v>
      </c>
      <c r="BH1780" s="1">
        <v>0</v>
      </c>
      <c r="BI1780" s="1">
        <v>0</v>
      </c>
      <c r="BK1780" s="1" t="s">
        <v>1611</v>
      </c>
      <c r="BL1780" s="1" t="s">
        <v>641</v>
      </c>
      <c r="BM1780" s="1" t="s">
        <v>79</v>
      </c>
      <c r="BP1780" s="1">
        <v>0</v>
      </c>
      <c r="BQ1780" s="1">
        <v>0</v>
      </c>
      <c r="BR1780" s="2">
        <v>1779741</v>
      </c>
      <c r="BS1780" s="2">
        <v>516061</v>
      </c>
      <c r="BT1780" s="1" t="s">
        <v>1154</v>
      </c>
      <c r="BU1780" s="1" t="s">
        <v>1541</v>
      </c>
      <c r="BW1780" s="1">
        <v>0</v>
      </c>
      <c r="BX1780" s="1">
        <v>4</v>
      </c>
    </row>
    <row r="1781" spans="1:76" x14ac:dyDescent="0.25">
      <c r="A1781" s="1">
        <v>1780</v>
      </c>
      <c r="B1781" s="1" t="s">
        <v>2580</v>
      </c>
      <c r="C1781" s="1" t="s">
        <v>1559</v>
      </c>
      <c r="D1781" s="1" t="s">
        <v>641</v>
      </c>
      <c r="E1781" s="1" t="s">
        <v>3542</v>
      </c>
      <c r="F1781" s="1">
        <v>2008</v>
      </c>
      <c r="G1781" s="1">
        <v>6</v>
      </c>
      <c r="H1781" s="1">
        <v>19</v>
      </c>
      <c r="I1781" s="1">
        <v>1435</v>
      </c>
      <c r="J1781" s="1" t="s">
        <v>3507</v>
      </c>
      <c r="K1781" s="1">
        <v>11</v>
      </c>
      <c r="L1781" s="1">
        <v>83</v>
      </c>
      <c r="M1781" s="1">
        <v>626011</v>
      </c>
      <c r="N1781" s="1">
        <v>5446326</v>
      </c>
      <c r="O1781" s="1">
        <v>1780382</v>
      </c>
      <c r="P1781" s="1">
        <v>519298</v>
      </c>
      <c r="Q1781" s="1" t="s">
        <v>78</v>
      </c>
      <c r="R1781" s="1" t="s">
        <v>79</v>
      </c>
      <c r="S1781" s="1" t="s">
        <v>79</v>
      </c>
      <c r="T1781" s="1">
        <v>0</v>
      </c>
      <c r="U1781" s="1">
        <v>1</v>
      </c>
      <c r="V1781" s="1">
        <v>0</v>
      </c>
      <c r="Y1781" s="1">
        <v>0</v>
      </c>
      <c r="Z1781" s="1">
        <v>0</v>
      </c>
      <c r="AA1781" s="1">
        <v>0</v>
      </c>
      <c r="AB1781" s="1">
        <v>0</v>
      </c>
      <c r="AC1781" s="1">
        <v>0</v>
      </c>
      <c r="AD1781" s="1">
        <v>854</v>
      </c>
      <c r="AK1781" s="1">
        <v>0</v>
      </c>
      <c r="AL1781" s="1">
        <v>0</v>
      </c>
      <c r="AM1781" s="1">
        <v>0</v>
      </c>
      <c r="AO1781" s="1">
        <v>0</v>
      </c>
      <c r="AQ1781" s="1">
        <v>0</v>
      </c>
      <c r="AT1781" s="1">
        <v>0</v>
      </c>
      <c r="AV1781" s="1">
        <v>0</v>
      </c>
      <c r="AW1781" s="1">
        <v>0</v>
      </c>
      <c r="AX1781" s="1">
        <v>0</v>
      </c>
      <c r="AY1781" s="1" t="s">
        <v>79</v>
      </c>
      <c r="AZ1781" s="1" t="s">
        <v>3598</v>
      </c>
      <c r="BD1781" s="1">
        <v>0</v>
      </c>
      <c r="BF1781" s="1">
        <v>0</v>
      </c>
      <c r="BH1781" s="1">
        <v>0</v>
      </c>
      <c r="BI1781" s="1">
        <v>0</v>
      </c>
      <c r="BK1781" s="1" t="s">
        <v>1611</v>
      </c>
      <c r="BL1781" s="1" t="s">
        <v>641</v>
      </c>
      <c r="BM1781" s="1" t="s">
        <v>79</v>
      </c>
      <c r="BO1781" s="1" t="s">
        <v>2511</v>
      </c>
      <c r="BP1781" s="1">
        <v>0</v>
      </c>
      <c r="BQ1781" s="1">
        <v>0</v>
      </c>
      <c r="BR1781" s="2">
        <v>1780382</v>
      </c>
      <c r="BS1781" s="2">
        <v>519298</v>
      </c>
      <c r="BT1781" s="1" t="s">
        <v>1154</v>
      </c>
      <c r="BU1781" s="1" t="s">
        <v>1541</v>
      </c>
      <c r="BV1781" s="1" t="s">
        <v>1127</v>
      </c>
      <c r="BW1781" s="1">
        <v>0</v>
      </c>
      <c r="BX1781" s="1">
        <v>4</v>
      </c>
    </row>
    <row r="1782" spans="1:76" x14ac:dyDescent="0.25">
      <c r="A1782" s="1">
        <v>1781</v>
      </c>
      <c r="B1782" s="1" t="s">
        <v>3533</v>
      </c>
      <c r="C1782" s="1" t="s">
        <v>86</v>
      </c>
      <c r="D1782" s="1" t="s">
        <v>641</v>
      </c>
      <c r="E1782" s="1" t="s">
        <v>3503</v>
      </c>
      <c r="F1782" s="1">
        <v>2008</v>
      </c>
      <c r="G1782" s="1">
        <v>6</v>
      </c>
      <c r="H1782" s="1">
        <v>20</v>
      </c>
      <c r="I1782" s="1">
        <v>820</v>
      </c>
      <c r="J1782" s="1" t="s">
        <v>3500</v>
      </c>
      <c r="K1782" s="1">
        <v>11</v>
      </c>
      <c r="L1782" s="1">
        <v>83</v>
      </c>
      <c r="M1782" s="1">
        <v>579883</v>
      </c>
      <c r="N1782" s="1">
        <v>5481429</v>
      </c>
      <c r="O1782" s="1">
        <v>1730092</v>
      </c>
      <c r="P1782" s="1">
        <v>548178</v>
      </c>
      <c r="Q1782" s="1" t="s">
        <v>1484</v>
      </c>
      <c r="R1782" s="1" t="s">
        <v>1485</v>
      </c>
      <c r="S1782" s="1" t="s">
        <v>1486</v>
      </c>
      <c r="T1782" s="1">
        <v>0</v>
      </c>
      <c r="U1782" s="1">
        <v>0</v>
      </c>
      <c r="V1782" s="1">
        <v>0</v>
      </c>
      <c r="W1782" s="1" t="s">
        <v>3599</v>
      </c>
      <c r="Y1782" s="1">
        <v>0</v>
      </c>
      <c r="Z1782" s="1">
        <v>0</v>
      </c>
      <c r="AA1782" s="1">
        <v>0</v>
      </c>
      <c r="AB1782" s="1">
        <v>0</v>
      </c>
      <c r="AC1782" s="1">
        <v>0</v>
      </c>
      <c r="AD1782" s="1">
        <v>1165</v>
      </c>
      <c r="AK1782" s="1">
        <v>0</v>
      </c>
      <c r="AL1782" s="1">
        <v>0</v>
      </c>
      <c r="AM1782" s="1">
        <v>0</v>
      </c>
      <c r="AO1782" s="1">
        <v>0</v>
      </c>
      <c r="AQ1782" s="1">
        <v>0</v>
      </c>
      <c r="AT1782" s="1">
        <v>0</v>
      </c>
      <c r="AV1782" s="1">
        <v>0</v>
      </c>
      <c r="AW1782" s="1">
        <v>0</v>
      </c>
      <c r="AX1782" s="1">
        <v>0</v>
      </c>
      <c r="AY1782" s="1" t="s">
        <v>86</v>
      </c>
      <c r="BD1782" s="1">
        <v>0</v>
      </c>
      <c r="BF1782" s="1">
        <v>0</v>
      </c>
      <c r="BH1782" s="1">
        <v>0</v>
      </c>
      <c r="BI1782" s="1">
        <v>0</v>
      </c>
      <c r="BL1782" s="1" t="s">
        <v>641</v>
      </c>
      <c r="BM1782" s="1" t="s">
        <v>191</v>
      </c>
      <c r="BO1782" s="1" t="s">
        <v>1593</v>
      </c>
      <c r="BP1782" s="1">
        <v>0</v>
      </c>
      <c r="BQ1782" s="1">
        <v>0</v>
      </c>
      <c r="BR1782" s="2">
        <v>1730092</v>
      </c>
      <c r="BS1782" s="2">
        <v>548178</v>
      </c>
      <c r="BT1782" s="1" t="s">
        <v>1154</v>
      </c>
      <c r="BU1782" s="1" t="s">
        <v>648</v>
      </c>
      <c r="BV1782" s="1" t="s">
        <v>1127</v>
      </c>
      <c r="BW1782" s="1">
        <v>0</v>
      </c>
      <c r="BX1782" s="1">
        <v>5</v>
      </c>
    </row>
    <row r="1783" spans="1:76" x14ac:dyDescent="0.25">
      <c r="A1783" s="1">
        <v>1782</v>
      </c>
      <c r="B1783" s="1" t="s">
        <v>3600</v>
      </c>
      <c r="C1783" s="1" t="s">
        <v>3506</v>
      </c>
      <c r="D1783" s="1" t="s">
        <v>641</v>
      </c>
      <c r="E1783" s="1" t="s">
        <v>3503</v>
      </c>
      <c r="F1783" s="1">
        <v>2008</v>
      </c>
      <c r="G1783" s="1">
        <v>6</v>
      </c>
      <c r="H1783" s="1">
        <v>20</v>
      </c>
      <c r="I1783" s="1">
        <v>1200</v>
      </c>
      <c r="J1783" s="1" t="s">
        <v>3500</v>
      </c>
      <c r="K1783" s="1">
        <v>11</v>
      </c>
      <c r="L1783" s="1">
        <v>83</v>
      </c>
      <c r="M1783" s="1">
        <v>580160</v>
      </c>
      <c r="N1783" s="1">
        <v>5483549</v>
      </c>
      <c r="O1783" s="1">
        <v>1730096</v>
      </c>
      <c r="P1783" s="1">
        <v>550315</v>
      </c>
      <c r="Q1783" s="1" t="s">
        <v>78</v>
      </c>
      <c r="R1783" s="1" t="s">
        <v>79</v>
      </c>
      <c r="S1783" s="1" t="s">
        <v>79</v>
      </c>
      <c r="T1783" s="1">
        <v>1</v>
      </c>
      <c r="U1783" s="1">
        <v>1</v>
      </c>
      <c r="V1783" s="1">
        <v>0</v>
      </c>
      <c r="W1783" s="1" t="s">
        <v>3601</v>
      </c>
      <c r="Y1783" s="1">
        <v>0</v>
      </c>
      <c r="Z1783" s="1">
        <v>0</v>
      </c>
      <c r="AA1783" s="1">
        <v>0</v>
      </c>
      <c r="AB1783" s="1">
        <v>0</v>
      </c>
      <c r="AC1783" s="1">
        <v>0</v>
      </c>
      <c r="AD1783" s="1">
        <v>1367</v>
      </c>
      <c r="AK1783" s="1">
        <v>0</v>
      </c>
      <c r="AL1783" s="1">
        <v>0</v>
      </c>
      <c r="AM1783" s="1">
        <v>0</v>
      </c>
      <c r="AO1783" s="1">
        <v>0</v>
      </c>
      <c r="AQ1783" s="1">
        <v>0</v>
      </c>
      <c r="AT1783" s="1">
        <v>0</v>
      </c>
      <c r="AV1783" s="1">
        <v>0</v>
      </c>
      <c r="AW1783" s="1">
        <v>0</v>
      </c>
      <c r="AX1783" s="1">
        <v>0</v>
      </c>
      <c r="AY1783" s="1" t="s">
        <v>79</v>
      </c>
      <c r="BD1783" s="1">
        <v>0</v>
      </c>
      <c r="BF1783" s="1">
        <v>0</v>
      </c>
      <c r="BH1783" s="1">
        <v>0</v>
      </c>
      <c r="BI1783" s="1">
        <v>0</v>
      </c>
      <c r="BK1783" s="1" t="s">
        <v>1611</v>
      </c>
      <c r="BL1783" s="1" t="s">
        <v>641</v>
      </c>
      <c r="BM1783" s="1" t="s">
        <v>79</v>
      </c>
      <c r="BO1783" s="1" t="s">
        <v>3492</v>
      </c>
      <c r="BP1783" s="1">
        <v>0</v>
      </c>
      <c r="BQ1783" s="1">
        <v>0</v>
      </c>
      <c r="BR1783" s="2">
        <v>1730096</v>
      </c>
      <c r="BS1783" s="2">
        <v>550315</v>
      </c>
      <c r="BT1783" s="1" t="s">
        <v>647</v>
      </c>
      <c r="BU1783" s="1" t="s">
        <v>648</v>
      </c>
      <c r="BV1783" s="1" t="s">
        <v>1127</v>
      </c>
      <c r="BW1783" s="1">
        <v>0</v>
      </c>
      <c r="BX1783" s="1">
        <v>4</v>
      </c>
    </row>
    <row r="1784" spans="1:76" x14ac:dyDescent="0.25">
      <c r="A1784" s="1">
        <v>1783</v>
      </c>
      <c r="B1784" s="1" t="s">
        <v>3529</v>
      </c>
      <c r="C1784" s="1" t="s">
        <v>1510</v>
      </c>
      <c r="D1784" s="1" t="s">
        <v>641</v>
      </c>
      <c r="E1784" s="1" t="s">
        <v>3503</v>
      </c>
      <c r="F1784" s="1">
        <v>2008</v>
      </c>
      <c r="G1784" s="1">
        <v>6</v>
      </c>
      <c r="H1784" s="1">
        <v>20</v>
      </c>
      <c r="I1784" s="1">
        <v>1350</v>
      </c>
      <c r="J1784" s="1" t="s">
        <v>3500</v>
      </c>
      <c r="K1784" s="1">
        <v>11</v>
      </c>
      <c r="L1784" s="1">
        <v>83</v>
      </c>
      <c r="M1784" s="1">
        <v>581670</v>
      </c>
      <c r="N1784" s="1">
        <v>5482795</v>
      </c>
      <c r="O1784" s="1">
        <v>1731691</v>
      </c>
      <c r="P1784" s="1">
        <v>549761</v>
      </c>
      <c r="Q1784" s="1" t="s">
        <v>1484</v>
      </c>
      <c r="R1784" s="1" t="s">
        <v>1485</v>
      </c>
      <c r="S1784" s="1" t="s">
        <v>1486</v>
      </c>
      <c r="T1784" s="1">
        <v>0</v>
      </c>
      <c r="U1784" s="1">
        <v>0</v>
      </c>
      <c r="V1784" s="1">
        <v>0</v>
      </c>
      <c r="Y1784" s="1">
        <v>0</v>
      </c>
      <c r="Z1784" s="1">
        <v>0</v>
      </c>
      <c r="AA1784" s="1">
        <v>0</v>
      </c>
      <c r="AB1784" s="1">
        <v>0</v>
      </c>
      <c r="AC1784" s="1">
        <v>0</v>
      </c>
      <c r="AD1784" s="1">
        <v>1251</v>
      </c>
      <c r="AK1784" s="1">
        <v>0</v>
      </c>
      <c r="AL1784" s="1">
        <v>0</v>
      </c>
      <c r="AM1784" s="1">
        <v>0</v>
      </c>
      <c r="AO1784" s="1">
        <v>0</v>
      </c>
      <c r="AQ1784" s="1">
        <v>0</v>
      </c>
      <c r="AT1784" s="1">
        <v>0</v>
      </c>
      <c r="AV1784" s="1">
        <v>0</v>
      </c>
      <c r="AW1784" s="1">
        <v>0</v>
      </c>
      <c r="AX1784" s="1">
        <v>0</v>
      </c>
      <c r="AY1784" s="1" t="s">
        <v>578</v>
      </c>
      <c r="BD1784" s="1">
        <v>0</v>
      </c>
      <c r="BF1784" s="1">
        <v>0</v>
      </c>
      <c r="BH1784" s="1">
        <v>0</v>
      </c>
      <c r="BI1784" s="1">
        <v>0</v>
      </c>
      <c r="BL1784" s="1" t="s">
        <v>641</v>
      </c>
      <c r="BM1784" s="1" t="s">
        <v>578</v>
      </c>
      <c r="BP1784" s="1">
        <v>0</v>
      </c>
      <c r="BQ1784" s="1">
        <v>0</v>
      </c>
      <c r="BR1784" s="2">
        <v>1731691</v>
      </c>
      <c r="BS1784" s="2">
        <v>549761</v>
      </c>
      <c r="BT1784" s="1" t="s">
        <v>647</v>
      </c>
      <c r="BU1784" s="1" t="s">
        <v>648</v>
      </c>
      <c r="BW1784" s="1">
        <v>0</v>
      </c>
      <c r="BX1784" s="1">
        <v>4</v>
      </c>
    </row>
    <row r="1785" spans="1:76" x14ac:dyDescent="0.25">
      <c r="A1785" s="1">
        <v>1784</v>
      </c>
      <c r="B1785" s="1" t="s">
        <v>3525</v>
      </c>
      <c r="C1785" s="1" t="s">
        <v>3410</v>
      </c>
      <c r="D1785" s="1" t="s">
        <v>641</v>
      </c>
      <c r="E1785" s="1" t="s">
        <v>3503</v>
      </c>
      <c r="F1785" s="1">
        <v>2008</v>
      </c>
      <c r="G1785" s="1">
        <v>6</v>
      </c>
      <c r="H1785" s="1">
        <v>20</v>
      </c>
      <c r="I1785" s="1">
        <v>1530</v>
      </c>
      <c r="J1785" s="1" t="s">
        <v>3500</v>
      </c>
      <c r="K1785" s="1">
        <v>11</v>
      </c>
      <c r="L1785" s="1">
        <v>83</v>
      </c>
      <c r="M1785" s="1">
        <v>581843</v>
      </c>
      <c r="N1785" s="1">
        <v>5480771</v>
      </c>
      <c r="O1785" s="1">
        <v>1732122</v>
      </c>
      <c r="P1785" s="1">
        <v>547776</v>
      </c>
      <c r="Q1785" s="1" t="s">
        <v>1484</v>
      </c>
      <c r="R1785" s="1" t="s">
        <v>1485</v>
      </c>
      <c r="S1785" s="1" t="s">
        <v>1486</v>
      </c>
      <c r="T1785" s="1">
        <v>0</v>
      </c>
      <c r="U1785" s="1">
        <v>0</v>
      </c>
      <c r="V1785" s="1">
        <v>0</v>
      </c>
      <c r="Y1785" s="1">
        <v>0</v>
      </c>
      <c r="Z1785" s="1">
        <v>0</v>
      </c>
      <c r="AA1785" s="1">
        <v>0</v>
      </c>
      <c r="AB1785" s="1">
        <v>0</v>
      </c>
      <c r="AC1785" s="1">
        <v>0</v>
      </c>
      <c r="AD1785" s="1">
        <v>1140</v>
      </c>
      <c r="AK1785" s="1">
        <v>0</v>
      </c>
      <c r="AL1785" s="1">
        <v>0</v>
      </c>
      <c r="AM1785" s="1">
        <v>0</v>
      </c>
      <c r="AO1785" s="1">
        <v>0</v>
      </c>
      <c r="AQ1785" s="1">
        <v>0</v>
      </c>
      <c r="AT1785" s="1">
        <v>0</v>
      </c>
      <c r="AV1785" s="1">
        <v>0</v>
      </c>
      <c r="AW1785" s="1">
        <v>0</v>
      </c>
      <c r="AX1785" s="1">
        <v>0</v>
      </c>
      <c r="AY1785" s="1" t="s">
        <v>79</v>
      </c>
      <c r="BD1785" s="1">
        <v>0</v>
      </c>
      <c r="BF1785" s="1">
        <v>0</v>
      </c>
      <c r="BH1785" s="1">
        <v>0</v>
      </c>
      <c r="BI1785" s="1">
        <v>0</v>
      </c>
      <c r="BK1785" s="1" t="s">
        <v>1611</v>
      </c>
      <c r="BL1785" s="1" t="s">
        <v>641</v>
      </c>
      <c r="BM1785" s="1" t="s">
        <v>79</v>
      </c>
      <c r="BO1785" s="1" t="s">
        <v>3412</v>
      </c>
      <c r="BP1785" s="1">
        <v>0</v>
      </c>
      <c r="BQ1785" s="1">
        <v>0</v>
      </c>
      <c r="BR1785" s="2">
        <v>1732122</v>
      </c>
      <c r="BS1785" s="2">
        <v>547776</v>
      </c>
      <c r="BT1785" s="1" t="s">
        <v>1154</v>
      </c>
      <c r="BU1785" s="1" t="s">
        <v>648</v>
      </c>
      <c r="BV1785" s="1" t="s">
        <v>1127</v>
      </c>
      <c r="BW1785" s="1">
        <v>0</v>
      </c>
      <c r="BX1785" s="1">
        <v>4</v>
      </c>
    </row>
    <row r="1786" spans="1:76" x14ac:dyDescent="0.25">
      <c r="A1786" s="1">
        <v>1785</v>
      </c>
      <c r="B1786" s="1" t="s">
        <v>3602</v>
      </c>
      <c r="C1786" s="1" t="s">
        <v>86</v>
      </c>
      <c r="D1786" s="1" t="s">
        <v>641</v>
      </c>
      <c r="F1786" s="1">
        <v>2008</v>
      </c>
      <c r="G1786" s="1">
        <v>6</v>
      </c>
      <c r="H1786" s="1">
        <v>23</v>
      </c>
      <c r="I1786" s="1">
        <v>1540</v>
      </c>
      <c r="J1786" s="1" t="s">
        <v>3507</v>
      </c>
      <c r="K1786" s="1">
        <v>11</v>
      </c>
      <c r="L1786" s="1">
        <v>83</v>
      </c>
      <c r="M1786" s="1">
        <v>613339</v>
      </c>
      <c r="N1786" s="1">
        <v>5459920</v>
      </c>
      <c r="O1786" s="1">
        <v>1766058</v>
      </c>
      <c r="P1786" s="1">
        <v>531142</v>
      </c>
      <c r="Q1786" s="1" t="s">
        <v>78</v>
      </c>
      <c r="R1786" s="1" t="s">
        <v>104</v>
      </c>
      <c r="S1786" s="1" t="s">
        <v>104</v>
      </c>
      <c r="T1786" s="1">
        <v>1</v>
      </c>
      <c r="U1786" s="1">
        <v>0</v>
      </c>
      <c r="V1786" s="1">
        <v>0</v>
      </c>
      <c r="Y1786" s="1">
        <v>0</v>
      </c>
      <c r="Z1786" s="1">
        <v>0</v>
      </c>
      <c r="AA1786" s="1">
        <v>0</v>
      </c>
      <c r="AB1786" s="1">
        <v>0</v>
      </c>
      <c r="AC1786" s="1">
        <v>0</v>
      </c>
      <c r="AD1786" s="1">
        <v>1075</v>
      </c>
      <c r="AK1786" s="1">
        <v>0</v>
      </c>
      <c r="AL1786" s="1">
        <v>0</v>
      </c>
      <c r="AM1786" s="1">
        <v>0</v>
      </c>
      <c r="AO1786" s="1">
        <v>0</v>
      </c>
      <c r="AQ1786" s="1">
        <v>0</v>
      </c>
      <c r="AT1786" s="1">
        <v>0</v>
      </c>
      <c r="AV1786" s="1">
        <v>0</v>
      </c>
      <c r="AW1786" s="1">
        <v>0</v>
      </c>
      <c r="AX1786" s="1">
        <v>0</v>
      </c>
      <c r="AY1786" s="1" t="s">
        <v>86</v>
      </c>
      <c r="AZ1786" s="1" t="s">
        <v>3603</v>
      </c>
      <c r="BD1786" s="1">
        <v>0</v>
      </c>
      <c r="BF1786" s="1">
        <v>0</v>
      </c>
      <c r="BH1786" s="1">
        <v>0</v>
      </c>
      <c r="BI1786" s="1">
        <v>0</v>
      </c>
      <c r="BL1786" s="1" t="s">
        <v>641</v>
      </c>
      <c r="BM1786" s="1" t="s">
        <v>191</v>
      </c>
      <c r="BP1786" s="1">
        <v>0</v>
      </c>
      <c r="BQ1786" s="1">
        <v>0</v>
      </c>
      <c r="BR1786" s="2">
        <v>1766058</v>
      </c>
      <c r="BS1786" s="2">
        <v>531142</v>
      </c>
      <c r="BT1786" s="1" t="s">
        <v>1154</v>
      </c>
      <c r="BU1786" s="1" t="s">
        <v>1541</v>
      </c>
      <c r="BW1786" s="1">
        <v>0</v>
      </c>
      <c r="BX1786" s="1">
        <v>5</v>
      </c>
    </row>
    <row r="1787" spans="1:76" x14ac:dyDescent="0.25">
      <c r="A1787" s="1">
        <v>1786</v>
      </c>
      <c r="B1787" s="1" t="s">
        <v>3604</v>
      </c>
      <c r="C1787" s="1" t="s">
        <v>3463</v>
      </c>
      <c r="D1787" s="1" t="s">
        <v>641</v>
      </c>
      <c r="E1787" s="1" t="s">
        <v>3605</v>
      </c>
      <c r="F1787" s="1">
        <v>2008</v>
      </c>
      <c r="G1787" s="1">
        <v>6</v>
      </c>
      <c r="H1787" s="1">
        <v>25</v>
      </c>
      <c r="I1787" s="1">
        <v>916</v>
      </c>
      <c r="J1787" s="1" t="s">
        <v>3377</v>
      </c>
      <c r="K1787" s="1">
        <v>11</v>
      </c>
      <c r="L1787" s="1">
        <v>83</v>
      </c>
      <c r="M1787" s="1">
        <v>606620</v>
      </c>
      <c r="N1787" s="1">
        <v>5457512</v>
      </c>
      <c r="O1787" s="1">
        <v>1759695</v>
      </c>
      <c r="P1787" s="1">
        <v>527893</v>
      </c>
      <c r="Q1787" s="1" t="s">
        <v>78</v>
      </c>
      <c r="R1787" s="1" t="s">
        <v>104</v>
      </c>
      <c r="S1787" s="1" t="s">
        <v>104</v>
      </c>
      <c r="T1787" s="1">
        <v>0</v>
      </c>
      <c r="U1787" s="1">
        <v>1</v>
      </c>
      <c r="V1787" s="1">
        <v>0</v>
      </c>
      <c r="Y1787" s="1">
        <v>0</v>
      </c>
      <c r="Z1787" s="1">
        <v>0</v>
      </c>
      <c r="AA1787" s="1">
        <v>0</v>
      </c>
      <c r="AB1787" s="1">
        <v>0</v>
      </c>
      <c r="AC1787" s="1">
        <v>0</v>
      </c>
      <c r="AD1787" s="1">
        <v>1240</v>
      </c>
      <c r="AK1787" s="1">
        <v>0</v>
      </c>
      <c r="AL1787" s="1">
        <v>0</v>
      </c>
      <c r="AM1787" s="1">
        <v>0</v>
      </c>
      <c r="AO1787" s="1">
        <v>0</v>
      </c>
      <c r="AQ1787" s="1">
        <v>0</v>
      </c>
      <c r="AT1787" s="1">
        <v>0</v>
      </c>
      <c r="AV1787" s="1">
        <v>0</v>
      </c>
      <c r="AW1787" s="1">
        <v>0</v>
      </c>
      <c r="AX1787" s="1">
        <v>0</v>
      </c>
      <c r="AY1787" s="1" t="s">
        <v>578</v>
      </c>
      <c r="AZ1787" s="1" t="s">
        <v>3606</v>
      </c>
      <c r="BD1787" s="1">
        <v>0</v>
      </c>
      <c r="BF1787" s="1">
        <v>0</v>
      </c>
      <c r="BH1787" s="1">
        <v>0</v>
      </c>
      <c r="BI1787" s="1">
        <v>0</v>
      </c>
      <c r="BL1787" s="1" t="s">
        <v>641</v>
      </c>
      <c r="BM1787" s="1" t="s">
        <v>578</v>
      </c>
      <c r="BP1787" s="1">
        <v>0</v>
      </c>
      <c r="BQ1787" s="1">
        <v>0</v>
      </c>
      <c r="BR1787" s="2">
        <v>1759695</v>
      </c>
      <c r="BS1787" s="2">
        <v>527893</v>
      </c>
      <c r="BT1787" s="1" t="s">
        <v>3466</v>
      </c>
      <c r="BU1787" s="1" t="s">
        <v>1541</v>
      </c>
      <c r="BW1787" s="1">
        <v>0</v>
      </c>
      <c r="BX1787" s="1">
        <v>5</v>
      </c>
    </row>
    <row r="1788" spans="1:76" x14ac:dyDescent="0.25">
      <c r="A1788" s="1">
        <v>1787</v>
      </c>
      <c r="B1788" s="1" t="s">
        <v>3385</v>
      </c>
      <c r="C1788" s="1" t="s">
        <v>3372</v>
      </c>
      <c r="D1788" s="1" t="s">
        <v>641</v>
      </c>
      <c r="E1788" s="1" t="s">
        <v>3607</v>
      </c>
      <c r="F1788" s="1">
        <v>2008</v>
      </c>
      <c r="G1788" s="1">
        <v>6</v>
      </c>
      <c r="H1788" s="1">
        <v>25</v>
      </c>
      <c r="I1788" s="1">
        <v>1202</v>
      </c>
      <c r="J1788" s="1" t="s">
        <v>3377</v>
      </c>
      <c r="K1788" s="1">
        <v>11</v>
      </c>
      <c r="L1788" s="1">
        <v>83</v>
      </c>
      <c r="M1788" s="1">
        <v>613241</v>
      </c>
      <c r="N1788" s="1">
        <v>5456934</v>
      </c>
      <c r="O1788" s="1">
        <v>1766343</v>
      </c>
      <c r="P1788" s="1">
        <v>528168</v>
      </c>
      <c r="Q1788" s="1" t="s">
        <v>78</v>
      </c>
      <c r="R1788" s="1" t="s">
        <v>79</v>
      </c>
      <c r="S1788" s="1" t="s">
        <v>79</v>
      </c>
      <c r="T1788" s="1">
        <v>1</v>
      </c>
      <c r="U1788" s="1">
        <v>1</v>
      </c>
      <c r="V1788" s="1">
        <v>0</v>
      </c>
      <c r="W1788" s="1" t="s">
        <v>3608</v>
      </c>
      <c r="Y1788" s="1">
        <v>0</v>
      </c>
      <c r="Z1788" s="1">
        <v>0</v>
      </c>
      <c r="AA1788" s="1">
        <v>0</v>
      </c>
      <c r="AB1788" s="1">
        <v>0</v>
      </c>
      <c r="AC1788" s="1">
        <v>0</v>
      </c>
      <c r="AD1788" s="1">
        <v>1036</v>
      </c>
      <c r="AK1788" s="1">
        <v>0</v>
      </c>
      <c r="AL1788" s="1">
        <v>0</v>
      </c>
      <c r="AM1788" s="1">
        <v>0</v>
      </c>
      <c r="AO1788" s="1">
        <v>0</v>
      </c>
      <c r="AQ1788" s="1">
        <v>0</v>
      </c>
      <c r="AT1788" s="1">
        <v>0</v>
      </c>
      <c r="AV1788" s="1">
        <v>0</v>
      </c>
      <c r="AW1788" s="1">
        <v>0</v>
      </c>
      <c r="AX1788" s="1">
        <v>0</v>
      </c>
      <c r="AY1788" s="1" t="s">
        <v>79</v>
      </c>
      <c r="BD1788" s="1">
        <v>0</v>
      </c>
      <c r="BF1788" s="1">
        <v>0</v>
      </c>
      <c r="BH1788" s="1">
        <v>0</v>
      </c>
      <c r="BI1788" s="1">
        <v>0</v>
      </c>
      <c r="BK1788" s="1" t="s">
        <v>1611</v>
      </c>
      <c r="BL1788" s="1" t="s">
        <v>641</v>
      </c>
      <c r="BM1788" s="1" t="s">
        <v>79</v>
      </c>
      <c r="BP1788" s="1">
        <v>0</v>
      </c>
      <c r="BQ1788" s="1">
        <v>0</v>
      </c>
      <c r="BR1788" s="2">
        <v>1766343</v>
      </c>
      <c r="BS1788" s="2">
        <v>528168</v>
      </c>
      <c r="BT1788" s="1" t="s">
        <v>1154</v>
      </c>
      <c r="BU1788" s="1" t="s">
        <v>1541</v>
      </c>
      <c r="BW1788" s="1">
        <v>0</v>
      </c>
      <c r="BX1788" s="1">
        <v>4</v>
      </c>
    </row>
    <row r="1789" spans="1:76" x14ac:dyDescent="0.25">
      <c r="A1789" s="1">
        <v>1788</v>
      </c>
      <c r="B1789" s="1" t="s">
        <v>3371</v>
      </c>
      <c r="C1789" s="1" t="s">
        <v>3372</v>
      </c>
      <c r="D1789" s="1" t="s">
        <v>641</v>
      </c>
      <c r="E1789" s="1" t="s">
        <v>3607</v>
      </c>
      <c r="F1789" s="1">
        <v>2008</v>
      </c>
      <c r="G1789" s="1">
        <v>6</v>
      </c>
      <c r="H1789" s="1">
        <v>25</v>
      </c>
      <c r="I1789" s="1">
        <v>1347</v>
      </c>
      <c r="J1789" s="1" t="s">
        <v>3377</v>
      </c>
      <c r="K1789" s="1">
        <v>11</v>
      </c>
      <c r="L1789" s="1">
        <v>83</v>
      </c>
      <c r="M1789" s="1">
        <v>613831</v>
      </c>
      <c r="N1789" s="1">
        <v>5456687</v>
      </c>
      <c r="O1789" s="1">
        <v>1766960</v>
      </c>
      <c r="P1789" s="1">
        <v>528001</v>
      </c>
      <c r="Q1789" s="1" t="s">
        <v>1484</v>
      </c>
      <c r="R1789" s="1" t="s">
        <v>1485</v>
      </c>
      <c r="S1789" s="1" t="s">
        <v>1486</v>
      </c>
      <c r="T1789" s="1">
        <v>0</v>
      </c>
      <c r="U1789" s="1">
        <v>0</v>
      </c>
      <c r="V1789" s="1">
        <v>0</v>
      </c>
      <c r="Y1789" s="1">
        <v>0</v>
      </c>
      <c r="Z1789" s="1">
        <v>0</v>
      </c>
      <c r="AA1789" s="1">
        <v>0</v>
      </c>
      <c r="AB1789" s="1">
        <v>0</v>
      </c>
      <c r="AC1789" s="1">
        <v>0</v>
      </c>
      <c r="AD1789" s="1">
        <v>1030</v>
      </c>
      <c r="AK1789" s="1">
        <v>0</v>
      </c>
      <c r="AL1789" s="1">
        <v>0</v>
      </c>
      <c r="AM1789" s="1">
        <v>0</v>
      </c>
      <c r="AO1789" s="1">
        <v>0</v>
      </c>
      <c r="AQ1789" s="1">
        <v>0</v>
      </c>
      <c r="AT1789" s="1">
        <v>0</v>
      </c>
      <c r="AV1789" s="1">
        <v>0</v>
      </c>
      <c r="AW1789" s="1">
        <v>0</v>
      </c>
      <c r="AX1789" s="1">
        <v>0</v>
      </c>
      <c r="AY1789" s="1" t="s">
        <v>79</v>
      </c>
      <c r="BD1789" s="1">
        <v>0</v>
      </c>
      <c r="BF1789" s="1">
        <v>0</v>
      </c>
      <c r="BH1789" s="1">
        <v>0</v>
      </c>
      <c r="BI1789" s="1">
        <v>0</v>
      </c>
      <c r="BL1789" s="1" t="s">
        <v>641</v>
      </c>
      <c r="BM1789" s="1" t="s">
        <v>79</v>
      </c>
      <c r="BP1789" s="1">
        <v>0</v>
      </c>
      <c r="BQ1789" s="1">
        <v>0</v>
      </c>
      <c r="BR1789" s="2">
        <v>1766960</v>
      </c>
      <c r="BS1789" s="2">
        <v>528001</v>
      </c>
      <c r="BT1789" s="1" t="s">
        <v>1154</v>
      </c>
      <c r="BU1789" s="1" t="s">
        <v>1541</v>
      </c>
      <c r="BW1789" s="1">
        <v>0</v>
      </c>
      <c r="BX1789" s="1">
        <v>5</v>
      </c>
    </row>
    <row r="1790" spans="1:76" x14ac:dyDescent="0.25">
      <c r="A1790" s="1">
        <v>1789</v>
      </c>
      <c r="B1790" s="1" t="s">
        <v>3414</v>
      </c>
      <c r="C1790" s="1" t="s">
        <v>3415</v>
      </c>
      <c r="D1790" s="1" t="s">
        <v>641</v>
      </c>
      <c r="E1790" s="1" t="s">
        <v>3555</v>
      </c>
      <c r="F1790" s="1">
        <v>2008</v>
      </c>
      <c r="G1790" s="1">
        <v>6</v>
      </c>
      <c r="H1790" s="1">
        <v>25</v>
      </c>
      <c r="I1790" s="1">
        <v>1520</v>
      </c>
      <c r="J1790" s="1" t="s">
        <v>3377</v>
      </c>
      <c r="K1790" s="1">
        <v>11</v>
      </c>
      <c r="L1790" s="1">
        <v>83</v>
      </c>
      <c r="M1790" s="1">
        <v>619322</v>
      </c>
      <c r="N1790" s="1">
        <v>5450149</v>
      </c>
      <c r="O1790" s="1">
        <v>1773250</v>
      </c>
      <c r="P1790" s="1">
        <v>522227</v>
      </c>
      <c r="Q1790" s="1" t="s">
        <v>1484</v>
      </c>
      <c r="R1790" s="1" t="s">
        <v>1485</v>
      </c>
      <c r="S1790" s="1" t="s">
        <v>1486</v>
      </c>
      <c r="T1790" s="1">
        <v>0</v>
      </c>
      <c r="U1790" s="1">
        <v>0</v>
      </c>
      <c r="V1790" s="1">
        <v>0</v>
      </c>
      <c r="Y1790" s="1">
        <v>0</v>
      </c>
      <c r="Z1790" s="1">
        <v>0</v>
      </c>
      <c r="AA1790" s="1">
        <v>0</v>
      </c>
      <c r="AB1790" s="1">
        <v>0</v>
      </c>
      <c r="AC1790" s="1">
        <v>0</v>
      </c>
      <c r="AD1790" s="1">
        <v>963</v>
      </c>
      <c r="AK1790" s="1">
        <v>0</v>
      </c>
      <c r="AL1790" s="1">
        <v>0</v>
      </c>
      <c r="AM1790" s="1">
        <v>0</v>
      </c>
      <c r="AO1790" s="1">
        <v>0</v>
      </c>
      <c r="AQ1790" s="1">
        <v>0</v>
      </c>
      <c r="AT1790" s="1">
        <v>0</v>
      </c>
      <c r="AV1790" s="1">
        <v>0</v>
      </c>
      <c r="AW1790" s="1">
        <v>0</v>
      </c>
      <c r="AX1790" s="1">
        <v>0</v>
      </c>
      <c r="AY1790" s="1" t="s">
        <v>578</v>
      </c>
      <c r="BD1790" s="1">
        <v>0</v>
      </c>
      <c r="BF1790" s="1">
        <v>0</v>
      </c>
      <c r="BH1790" s="1">
        <v>0</v>
      </c>
      <c r="BI1790" s="1">
        <v>0</v>
      </c>
      <c r="BL1790" s="1" t="s">
        <v>641</v>
      </c>
      <c r="BM1790" s="1" t="s">
        <v>578</v>
      </c>
      <c r="BO1790" s="1" t="s">
        <v>3418</v>
      </c>
      <c r="BP1790" s="1">
        <v>0</v>
      </c>
      <c r="BQ1790" s="1">
        <v>0</v>
      </c>
      <c r="BR1790" s="2">
        <v>1773250</v>
      </c>
      <c r="BS1790" s="2">
        <v>522227</v>
      </c>
      <c r="BT1790" s="1" t="s">
        <v>1154</v>
      </c>
      <c r="BU1790" s="1" t="s">
        <v>1541</v>
      </c>
      <c r="BV1790" s="1" t="s">
        <v>1127</v>
      </c>
      <c r="BW1790" s="1">
        <v>0</v>
      </c>
      <c r="BX1790" s="1">
        <v>4</v>
      </c>
    </row>
    <row r="1791" spans="1:76" x14ac:dyDescent="0.25">
      <c r="A1791" s="1">
        <v>1790</v>
      </c>
      <c r="B1791" s="1" t="s">
        <v>3609</v>
      </c>
      <c r="C1791" s="1" t="s">
        <v>3352</v>
      </c>
      <c r="D1791" s="1" t="s">
        <v>641</v>
      </c>
      <c r="E1791" s="1" t="s">
        <v>3555</v>
      </c>
      <c r="F1791" s="1">
        <v>2008</v>
      </c>
      <c r="G1791" s="1">
        <v>6</v>
      </c>
      <c r="H1791" s="1">
        <v>25</v>
      </c>
      <c r="I1791" s="1">
        <v>1651</v>
      </c>
      <c r="J1791" s="1" t="s">
        <v>3377</v>
      </c>
      <c r="K1791" s="1">
        <v>11</v>
      </c>
      <c r="L1791" s="1">
        <v>83</v>
      </c>
      <c r="M1791" s="1">
        <v>620431</v>
      </c>
      <c r="N1791" s="1">
        <v>5446535</v>
      </c>
      <c r="O1791" s="1">
        <v>1774814</v>
      </c>
      <c r="P1791" s="1">
        <v>518788</v>
      </c>
      <c r="Q1791" s="1" t="s">
        <v>78</v>
      </c>
      <c r="R1791" s="1" t="s">
        <v>104</v>
      </c>
      <c r="S1791" s="1" t="s">
        <v>104</v>
      </c>
      <c r="T1791" s="1">
        <v>1</v>
      </c>
      <c r="U1791" s="1">
        <v>0</v>
      </c>
      <c r="V1791" s="1">
        <v>0</v>
      </c>
      <c r="Y1791" s="1">
        <v>0</v>
      </c>
      <c r="Z1791" s="1">
        <v>0</v>
      </c>
      <c r="AA1791" s="1">
        <v>0</v>
      </c>
      <c r="AB1791" s="1">
        <v>0</v>
      </c>
      <c r="AC1791" s="1">
        <v>0</v>
      </c>
      <c r="AD1791" s="1">
        <v>916</v>
      </c>
      <c r="AK1791" s="1">
        <v>0</v>
      </c>
      <c r="AL1791" s="1">
        <v>0</v>
      </c>
      <c r="AM1791" s="1">
        <v>0</v>
      </c>
      <c r="AO1791" s="1">
        <v>0</v>
      </c>
      <c r="AQ1791" s="1">
        <v>0</v>
      </c>
      <c r="AT1791" s="1">
        <v>0</v>
      </c>
      <c r="AV1791" s="1">
        <v>0</v>
      </c>
      <c r="AW1791" s="1">
        <v>0</v>
      </c>
      <c r="AX1791" s="1">
        <v>0</v>
      </c>
      <c r="AY1791" s="1" t="s">
        <v>79</v>
      </c>
      <c r="AZ1791" s="1" t="s">
        <v>3610</v>
      </c>
      <c r="BD1791" s="1">
        <v>0</v>
      </c>
      <c r="BF1791" s="1">
        <v>0</v>
      </c>
      <c r="BH1791" s="1">
        <v>0</v>
      </c>
      <c r="BI1791" s="1">
        <v>0</v>
      </c>
      <c r="BL1791" s="1" t="s">
        <v>641</v>
      </c>
      <c r="BM1791" s="1" t="s">
        <v>79</v>
      </c>
      <c r="BP1791" s="1">
        <v>0</v>
      </c>
      <c r="BQ1791" s="1">
        <v>0</v>
      </c>
      <c r="BR1791" s="2">
        <v>1774814</v>
      </c>
      <c r="BS1791" s="2">
        <v>518788</v>
      </c>
      <c r="BT1791" s="1" t="s">
        <v>1154</v>
      </c>
      <c r="BU1791" s="1" t="s">
        <v>1541</v>
      </c>
      <c r="BW1791" s="1">
        <v>0</v>
      </c>
      <c r="BX1791" s="1">
        <v>4</v>
      </c>
    </row>
    <row r="1792" spans="1:76" x14ac:dyDescent="0.25">
      <c r="A1792" s="1">
        <v>1791</v>
      </c>
      <c r="B1792" s="1" t="s">
        <v>3310</v>
      </c>
      <c r="C1792" s="1" t="s">
        <v>3311</v>
      </c>
      <c r="D1792" s="1" t="s">
        <v>641</v>
      </c>
      <c r="E1792" s="1" t="s">
        <v>3539</v>
      </c>
      <c r="F1792" s="1">
        <v>2008</v>
      </c>
      <c r="G1792" s="1">
        <v>6</v>
      </c>
      <c r="H1792" s="1">
        <v>26</v>
      </c>
      <c r="I1792" s="1">
        <v>838</v>
      </c>
      <c r="J1792" s="1" t="s">
        <v>3377</v>
      </c>
      <c r="K1792" s="1">
        <v>11</v>
      </c>
      <c r="L1792" s="1">
        <v>83</v>
      </c>
      <c r="M1792" s="1">
        <v>625895</v>
      </c>
      <c r="N1792" s="1">
        <v>5442411</v>
      </c>
      <c r="O1792" s="1">
        <v>1780769</v>
      </c>
      <c r="P1792" s="1">
        <v>515404</v>
      </c>
      <c r="Q1792" s="1" t="s">
        <v>1484</v>
      </c>
      <c r="R1792" s="1" t="s">
        <v>1485</v>
      </c>
      <c r="S1792" s="1" t="s">
        <v>1486</v>
      </c>
      <c r="T1792" s="1">
        <v>0</v>
      </c>
      <c r="U1792" s="1">
        <v>0</v>
      </c>
      <c r="V1792" s="1">
        <v>0</v>
      </c>
      <c r="Y1792" s="1">
        <v>0</v>
      </c>
      <c r="Z1792" s="1">
        <v>0</v>
      </c>
      <c r="AA1792" s="1">
        <v>0</v>
      </c>
      <c r="AB1792" s="1">
        <v>0</v>
      </c>
      <c r="AC1792" s="1">
        <v>0</v>
      </c>
      <c r="AD1792" s="1">
        <v>835</v>
      </c>
      <c r="AK1792" s="1">
        <v>0</v>
      </c>
      <c r="AL1792" s="1">
        <v>0</v>
      </c>
      <c r="AM1792" s="1">
        <v>0</v>
      </c>
      <c r="AO1792" s="1">
        <v>0</v>
      </c>
      <c r="AQ1792" s="1">
        <v>0</v>
      </c>
      <c r="AT1792" s="1">
        <v>0</v>
      </c>
      <c r="AV1792" s="1">
        <v>0</v>
      </c>
      <c r="AW1792" s="1">
        <v>0</v>
      </c>
      <c r="AX1792" s="1">
        <v>0</v>
      </c>
      <c r="AY1792" s="1" t="s">
        <v>79</v>
      </c>
      <c r="BD1792" s="1">
        <v>0</v>
      </c>
      <c r="BF1792" s="1">
        <v>0</v>
      </c>
      <c r="BH1792" s="1">
        <v>0</v>
      </c>
      <c r="BI1792" s="1">
        <v>0</v>
      </c>
      <c r="BL1792" s="1" t="s">
        <v>641</v>
      </c>
      <c r="BM1792" s="1" t="s">
        <v>79</v>
      </c>
      <c r="BP1792" s="1">
        <v>0</v>
      </c>
      <c r="BQ1792" s="1">
        <v>0</v>
      </c>
      <c r="BR1792" s="2">
        <v>1780769</v>
      </c>
      <c r="BS1792" s="2">
        <v>515404</v>
      </c>
      <c r="BT1792" s="1" t="s">
        <v>1154</v>
      </c>
      <c r="BU1792" s="1" t="s">
        <v>1541</v>
      </c>
      <c r="BW1792" s="1">
        <v>0</v>
      </c>
      <c r="BX1792" s="1">
        <v>4</v>
      </c>
    </row>
    <row r="1793" spans="1:76" x14ac:dyDescent="0.25">
      <c r="A1793" s="1">
        <v>1792</v>
      </c>
      <c r="B1793" s="1" t="s">
        <v>3611</v>
      </c>
      <c r="C1793" s="1" t="s">
        <v>2524</v>
      </c>
      <c r="D1793" s="1" t="s">
        <v>641</v>
      </c>
      <c r="E1793" s="1" t="s">
        <v>3539</v>
      </c>
      <c r="F1793" s="1">
        <v>2008</v>
      </c>
      <c r="G1793" s="1">
        <v>6</v>
      </c>
      <c r="H1793" s="1">
        <v>26</v>
      </c>
      <c r="I1793" s="1">
        <v>1024</v>
      </c>
      <c r="J1793" s="1" t="s">
        <v>3377</v>
      </c>
      <c r="K1793" s="1">
        <v>11</v>
      </c>
      <c r="L1793" s="1">
        <v>83</v>
      </c>
      <c r="M1793" s="1">
        <v>624167</v>
      </c>
      <c r="N1793" s="1">
        <v>5442716</v>
      </c>
      <c r="O1793" s="1">
        <v>1779014</v>
      </c>
      <c r="P1793" s="1">
        <v>515484</v>
      </c>
      <c r="Q1793" s="1" t="s">
        <v>78</v>
      </c>
      <c r="R1793" s="1" t="s">
        <v>79</v>
      </c>
      <c r="S1793" s="1" t="s">
        <v>80</v>
      </c>
      <c r="T1793" s="1">
        <v>0</v>
      </c>
      <c r="U1793" s="1">
        <v>1</v>
      </c>
      <c r="V1793" s="1">
        <v>0</v>
      </c>
      <c r="W1793" s="1" t="s">
        <v>2803</v>
      </c>
      <c r="Y1793" s="1">
        <v>0</v>
      </c>
      <c r="Z1793" s="1">
        <v>0</v>
      </c>
      <c r="AA1793" s="1">
        <v>0</v>
      </c>
      <c r="AB1793" s="1">
        <v>0</v>
      </c>
      <c r="AC1793" s="1">
        <v>0</v>
      </c>
      <c r="AD1793" s="1">
        <v>912</v>
      </c>
      <c r="AF1793" s="1" t="s">
        <v>1030</v>
      </c>
      <c r="AI1793" s="1" t="s">
        <v>94</v>
      </c>
      <c r="AJ1793" s="1" t="s">
        <v>79</v>
      </c>
      <c r="AK1793" s="1">
        <v>0</v>
      </c>
      <c r="AL1793" s="1">
        <v>50</v>
      </c>
      <c r="AM1793" s="1">
        <v>31</v>
      </c>
      <c r="AO1793" s="1">
        <v>17</v>
      </c>
      <c r="AP1793" s="1" t="s">
        <v>406</v>
      </c>
      <c r="AQ1793" s="1">
        <v>2</v>
      </c>
      <c r="AR1793" s="1" t="s">
        <v>3612</v>
      </c>
      <c r="AT1793" s="1">
        <v>6</v>
      </c>
      <c r="AV1793" s="1">
        <v>0</v>
      </c>
      <c r="AW1793" s="1">
        <v>0</v>
      </c>
      <c r="AX1793" s="1">
        <v>0</v>
      </c>
      <c r="AY1793" s="1" t="s">
        <v>79</v>
      </c>
      <c r="BD1793" s="1">
        <v>0</v>
      </c>
      <c r="BF1793" s="1">
        <v>0</v>
      </c>
      <c r="BH1793" s="1">
        <v>619</v>
      </c>
      <c r="BI1793" s="1">
        <v>0</v>
      </c>
      <c r="BK1793" s="1" t="s">
        <v>3613</v>
      </c>
      <c r="BL1793" s="1" t="s">
        <v>641</v>
      </c>
      <c r="BM1793" s="1" t="s">
        <v>79</v>
      </c>
      <c r="BN1793" s="1" t="s">
        <v>122</v>
      </c>
      <c r="BO1793" s="1" t="s">
        <v>2604</v>
      </c>
      <c r="BP1793" s="1">
        <v>0</v>
      </c>
      <c r="BQ1793" s="1">
        <v>0</v>
      </c>
      <c r="BR1793" s="2">
        <v>1779014</v>
      </c>
      <c r="BS1793" s="2">
        <v>515484</v>
      </c>
      <c r="BT1793" s="1" t="s">
        <v>1154</v>
      </c>
      <c r="BU1793" s="1" t="s">
        <v>1541</v>
      </c>
      <c r="BV1793" s="1" t="s">
        <v>1494</v>
      </c>
      <c r="BW1793" s="1">
        <v>2001</v>
      </c>
      <c r="BX1793" s="1">
        <v>4</v>
      </c>
    </row>
    <row r="1794" spans="1:76" x14ac:dyDescent="0.25">
      <c r="A1794" s="1">
        <v>1793</v>
      </c>
      <c r="B1794" s="1" t="s">
        <v>3549</v>
      </c>
      <c r="C1794" s="1" t="s">
        <v>3324</v>
      </c>
      <c r="D1794" s="1" t="s">
        <v>641</v>
      </c>
      <c r="E1794" s="1" t="s">
        <v>3539</v>
      </c>
      <c r="F1794" s="1">
        <v>2008</v>
      </c>
      <c r="G1794" s="1">
        <v>6</v>
      </c>
      <c r="H1794" s="1">
        <v>26</v>
      </c>
      <c r="I1794" s="1">
        <v>1200</v>
      </c>
      <c r="J1794" s="1" t="s">
        <v>3377</v>
      </c>
      <c r="K1794" s="1">
        <v>11</v>
      </c>
      <c r="L1794" s="1">
        <v>83</v>
      </c>
      <c r="M1794" s="1">
        <v>624812</v>
      </c>
      <c r="N1794" s="1">
        <v>5442651</v>
      </c>
      <c r="O1794" s="1">
        <v>1779663</v>
      </c>
      <c r="P1794" s="1">
        <v>515503</v>
      </c>
      <c r="Q1794" s="1" t="s">
        <v>78</v>
      </c>
      <c r="R1794" s="1" t="s">
        <v>104</v>
      </c>
      <c r="S1794" s="1" t="s">
        <v>104</v>
      </c>
      <c r="T1794" s="1">
        <v>0</v>
      </c>
      <c r="U1794" s="1">
        <v>1</v>
      </c>
      <c r="V1794" s="1">
        <v>0</v>
      </c>
      <c r="Y1794" s="1">
        <v>0</v>
      </c>
      <c r="Z1794" s="1">
        <v>0</v>
      </c>
      <c r="AA1794" s="1">
        <v>0</v>
      </c>
      <c r="AB1794" s="1">
        <v>0</v>
      </c>
      <c r="AC1794" s="1">
        <v>0</v>
      </c>
      <c r="AD1794" s="1">
        <v>896</v>
      </c>
      <c r="AK1794" s="1">
        <v>0</v>
      </c>
      <c r="AL1794" s="1">
        <v>0</v>
      </c>
      <c r="AM1794" s="1">
        <v>0</v>
      </c>
      <c r="AO1794" s="1">
        <v>0</v>
      </c>
      <c r="AQ1794" s="1">
        <v>0</v>
      </c>
      <c r="AT1794" s="1">
        <v>0</v>
      </c>
      <c r="AV1794" s="1">
        <v>0</v>
      </c>
      <c r="AW1794" s="1">
        <v>0</v>
      </c>
      <c r="AX1794" s="1">
        <v>0</v>
      </c>
      <c r="AY1794" s="1" t="s">
        <v>578</v>
      </c>
      <c r="AZ1794" s="1" t="s">
        <v>3614</v>
      </c>
      <c r="BD1794" s="1">
        <v>0</v>
      </c>
      <c r="BF1794" s="1">
        <v>0</v>
      </c>
      <c r="BH1794" s="1">
        <v>0</v>
      </c>
      <c r="BI1794" s="1">
        <v>0</v>
      </c>
      <c r="BL1794" s="1" t="s">
        <v>641</v>
      </c>
      <c r="BM1794" s="1" t="s">
        <v>578</v>
      </c>
      <c r="BP1794" s="1">
        <v>0</v>
      </c>
      <c r="BQ1794" s="1">
        <v>0</v>
      </c>
      <c r="BR1794" s="2">
        <v>1779663</v>
      </c>
      <c r="BS1794" s="2">
        <v>515503</v>
      </c>
      <c r="BT1794" s="1" t="s">
        <v>1154</v>
      </c>
      <c r="BU1794" s="1" t="s">
        <v>1541</v>
      </c>
      <c r="BW1794" s="1">
        <v>0</v>
      </c>
      <c r="BX1794" s="1">
        <v>4</v>
      </c>
    </row>
    <row r="1795" spans="1:76" x14ac:dyDescent="0.25">
      <c r="A1795" s="1">
        <v>1794</v>
      </c>
      <c r="B1795" s="1" t="s">
        <v>3615</v>
      </c>
      <c r="C1795" s="1" t="s">
        <v>3334</v>
      </c>
      <c r="D1795" s="1" t="s">
        <v>641</v>
      </c>
      <c r="E1795" s="1" t="s">
        <v>3539</v>
      </c>
      <c r="F1795" s="1">
        <v>2008</v>
      </c>
      <c r="G1795" s="1">
        <v>6</v>
      </c>
      <c r="H1795" s="1">
        <v>26</v>
      </c>
      <c r="I1795" s="1">
        <v>1332</v>
      </c>
      <c r="J1795" s="1" t="s">
        <v>3377</v>
      </c>
      <c r="K1795" s="1">
        <v>11</v>
      </c>
      <c r="L1795" s="1">
        <v>83</v>
      </c>
      <c r="M1795" s="1">
        <v>624300</v>
      </c>
      <c r="N1795" s="1">
        <v>5442110</v>
      </c>
      <c r="O1795" s="1">
        <v>1779223</v>
      </c>
      <c r="P1795" s="1">
        <v>514901</v>
      </c>
      <c r="Q1795" s="1" t="s">
        <v>78</v>
      </c>
      <c r="R1795" s="1" t="s">
        <v>79</v>
      </c>
      <c r="S1795" s="1" t="s">
        <v>80</v>
      </c>
      <c r="T1795" s="1">
        <v>1</v>
      </c>
      <c r="U1795" s="1">
        <v>0</v>
      </c>
      <c r="V1795" s="1">
        <v>0</v>
      </c>
      <c r="Y1795" s="1">
        <v>0</v>
      </c>
      <c r="Z1795" s="1">
        <v>0</v>
      </c>
      <c r="AA1795" s="1">
        <v>0</v>
      </c>
      <c r="AB1795" s="1">
        <v>0</v>
      </c>
      <c r="AC1795" s="1">
        <v>0</v>
      </c>
      <c r="AD1795" s="1">
        <v>885</v>
      </c>
      <c r="AF1795" s="1" t="s">
        <v>3616</v>
      </c>
      <c r="AH1795" s="1" t="s">
        <v>3617</v>
      </c>
      <c r="AI1795" s="1" t="s">
        <v>94</v>
      </c>
      <c r="AJ1795" s="1" t="s">
        <v>79</v>
      </c>
      <c r="AK1795" s="1">
        <v>0</v>
      </c>
      <c r="AL1795" s="1">
        <v>27</v>
      </c>
      <c r="AM1795" s="1">
        <v>21</v>
      </c>
      <c r="AO1795" s="1">
        <v>2</v>
      </c>
      <c r="AP1795" s="1" t="s">
        <v>2433</v>
      </c>
      <c r="AQ1795" s="1">
        <v>3</v>
      </c>
      <c r="AR1795" s="1" t="s">
        <v>2341</v>
      </c>
      <c r="AT1795" s="1">
        <v>4</v>
      </c>
      <c r="AV1795" s="1">
        <v>0</v>
      </c>
      <c r="AW1795" s="1">
        <v>0</v>
      </c>
      <c r="AX1795" s="1">
        <v>0</v>
      </c>
      <c r="AY1795" s="1" t="s">
        <v>79</v>
      </c>
      <c r="AZ1795" s="1" t="s">
        <v>3618</v>
      </c>
      <c r="BD1795" s="1">
        <v>0</v>
      </c>
      <c r="BF1795" s="1">
        <v>0</v>
      </c>
      <c r="BH1795" s="1">
        <v>619</v>
      </c>
      <c r="BI1795" s="1">
        <v>0</v>
      </c>
      <c r="BK1795" s="1" t="s">
        <v>1611</v>
      </c>
      <c r="BL1795" s="1" t="s">
        <v>641</v>
      </c>
      <c r="BM1795" s="1" t="s">
        <v>79</v>
      </c>
      <c r="BN1795" s="1" t="s">
        <v>122</v>
      </c>
      <c r="BO1795" s="1" t="s">
        <v>3336</v>
      </c>
      <c r="BP1795" s="1">
        <v>0</v>
      </c>
      <c r="BQ1795" s="1">
        <v>0</v>
      </c>
      <c r="BR1795" s="2">
        <v>1779223</v>
      </c>
      <c r="BS1795" s="2">
        <v>514901</v>
      </c>
      <c r="BT1795" s="1" t="s">
        <v>1154</v>
      </c>
      <c r="BU1795" s="1" t="s">
        <v>1541</v>
      </c>
      <c r="BV1795" s="1" t="s">
        <v>3337</v>
      </c>
      <c r="BW1795" s="1">
        <v>2001</v>
      </c>
      <c r="BX1795" s="1">
        <v>4</v>
      </c>
    </row>
    <row r="1796" spans="1:76" x14ac:dyDescent="0.25">
      <c r="A1796" s="1">
        <v>1795</v>
      </c>
      <c r="B1796" s="1" t="s">
        <v>3540</v>
      </c>
      <c r="C1796" s="1" t="s">
        <v>3311</v>
      </c>
      <c r="D1796" s="1" t="s">
        <v>641</v>
      </c>
      <c r="E1796" s="1" t="s">
        <v>3539</v>
      </c>
      <c r="F1796" s="1">
        <v>2008</v>
      </c>
      <c r="G1796" s="1">
        <v>6</v>
      </c>
      <c r="H1796" s="1">
        <v>26</v>
      </c>
      <c r="I1796" s="1">
        <v>1441</v>
      </c>
      <c r="J1796" s="1" t="s">
        <v>3377</v>
      </c>
      <c r="K1796" s="1">
        <v>11</v>
      </c>
      <c r="L1796" s="1">
        <v>83</v>
      </c>
      <c r="M1796" s="1">
        <v>625233</v>
      </c>
      <c r="N1796" s="1">
        <v>5441911</v>
      </c>
      <c r="O1796" s="1">
        <v>1780175</v>
      </c>
      <c r="P1796" s="1">
        <v>514824</v>
      </c>
      <c r="Q1796" s="1" t="s">
        <v>1484</v>
      </c>
      <c r="R1796" s="1" t="s">
        <v>1485</v>
      </c>
      <c r="S1796" s="1" t="s">
        <v>1486</v>
      </c>
      <c r="T1796" s="1">
        <v>0</v>
      </c>
      <c r="U1796" s="1">
        <v>0</v>
      </c>
      <c r="V1796" s="1">
        <v>0</v>
      </c>
      <c r="W1796" s="1" t="s">
        <v>3619</v>
      </c>
      <c r="Y1796" s="1">
        <v>0</v>
      </c>
      <c r="Z1796" s="1">
        <v>0</v>
      </c>
      <c r="AA1796" s="1">
        <v>0</v>
      </c>
      <c r="AB1796" s="1">
        <v>0</v>
      </c>
      <c r="AC1796" s="1">
        <v>0</v>
      </c>
      <c r="AD1796" s="1">
        <v>829</v>
      </c>
      <c r="AK1796" s="1">
        <v>0</v>
      </c>
      <c r="AL1796" s="1">
        <v>0</v>
      </c>
      <c r="AM1796" s="1">
        <v>0</v>
      </c>
      <c r="AO1796" s="1">
        <v>0</v>
      </c>
      <c r="AQ1796" s="1">
        <v>0</v>
      </c>
      <c r="AT1796" s="1">
        <v>0</v>
      </c>
      <c r="AV1796" s="1">
        <v>0</v>
      </c>
      <c r="AW1796" s="1">
        <v>0</v>
      </c>
      <c r="AX1796" s="1">
        <v>0</v>
      </c>
      <c r="AY1796" s="1" t="s">
        <v>79</v>
      </c>
      <c r="BD1796" s="1">
        <v>0</v>
      </c>
      <c r="BF1796" s="1">
        <v>0</v>
      </c>
      <c r="BH1796" s="1">
        <v>0</v>
      </c>
      <c r="BI1796" s="1">
        <v>0</v>
      </c>
      <c r="BL1796" s="1" t="s">
        <v>641</v>
      </c>
      <c r="BM1796" s="1" t="s">
        <v>79</v>
      </c>
      <c r="BO1796" s="1" t="s">
        <v>3440</v>
      </c>
      <c r="BP1796" s="1">
        <v>0</v>
      </c>
      <c r="BQ1796" s="1">
        <v>0</v>
      </c>
      <c r="BR1796" s="2">
        <v>1780175</v>
      </c>
      <c r="BS1796" s="2">
        <v>514824</v>
      </c>
      <c r="BT1796" s="1" t="s">
        <v>1154</v>
      </c>
      <c r="BU1796" s="1" t="s">
        <v>1541</v>
      </c>
      <c r="BV1796" s="1" t="s">
        <v>1127</v>
      </c>
      <c r="BW1796" s="1">
        <v>0</v>
      </c>
      <c r="BX1796" s="1">
        <v>4</v>
      </c>
    </row>
    <row r="1797" spans="1:76" x14ac:dyDescent="0.25">
      <c r="A1797" s="1">
        <v>1796</v>
      </c>
      <c r="B1797" s="1" t="s">
        <v>3589</v>
      </c>
      <c r="C1797" s="1" t="s">
        <v>1521</v>
      </c>
      <c r="D1797" s="1" t="s">
        <v>641</v>
      </c>
      <c r="E1797" s="1" t="s">
        <v>3503</v>
      </c>
      <c r="F1797" s="1">
        <v>2008</v>
      </c>
      <c r="G1797" s="1">
        <v>6</v>
      </c>
      <c r="H1797" s="1">
        <v>27</v>
      </c>
      <c r="I1797" s="1">
        <v>817</v>
      </c>
      <c r="J1797" s="1" t="s">
        <v>3484</v>
      </c>
      <c r="K1797" s="1">
        <v>11</v>
      </c>
      <c r="L1797" s="1">
        <v>83</v>
      </c>
      <c r="M1797" s="1">
        <v>580746</v>
      </c>
      <c r="N1797" s="1">
        <v>5479944</v>
      </c>
      <c r="O1797" s="1">
        <v>1731138</v>
      </c>
      <c r="P1797" s="1">
        <v>546816</v>
      </c>
      <c r="Q1797" s="1" t="s">
        <v>1484</v>
      </c>
      <c r="R1797" s="1" t="s">
        <v>1485</v>
      </c>
      <c r="S1797" s="1" t="s">
        <v>1486</v>
      </c>
      <c r="T1797" s="1">
        <v>0</v>
      </c>
      <c r="U1797" s="1">
        <v>0</v>
      </c>
      <c r="V1797" s="1">
        <v>0</v>
      </c>
      <c r="Y1797" s="1">
        <v>0</v>
      </c>
      <c r="Z1797" s="1">
        <v>0</v>
      </c>
      <c r="AA1797" s="1">
        <v>0</v>
      </c>
      <c r="AB1797" s="1">
        <v>0</v>
      </c>
      <c r="AC1797" s="1">
        <v>0</v>
      </c>
      <c r="AD1797" s="1">
        <v>1302</v>
      </c>
      <c r="AK1797" s="1">
        <v>0</v>
      </c>
      <c r="AL1797" s="1">
        <v>0</v>
      </c>
      <c r="AM1797" s="1">
        <v>0</v>
      </c>
      <c r="AO1797" s="1">
        <v>0</v>
      </c>
      <c r="AQ1797" s="1">
        <v>0</v>
      </c>
      <c r="AT1797" s="1">
        <v>0</v>
      </c>
      <c r="AV1797" s="1">
        <v>0</v>
      </c>
      <c r="AW1797" s="1">
        <v>0</v>
      </c>
      <c r="AX1797" s="1">
        <v>0</v>
      </c>
      <c r="AY1797" s="1" t="s">
        <v>79</v>
      </c>
      <c r="BD1797" s="1">
        <v>0</v>
      </c>
      <c r="BF1797" s="1">
        <v>0</v>
      </c>
      <c r="BH1797" s="1">
        <v>0</v>
      </c>
      <c r="BI1797" s="1">
        <v>0</v>
      </c>
      <c r="BL1797" s="1" t="s">
        <v>641</v>
      </c>
      <c r="BM1797" s="1" t="s">
        <v>79</v>
      </c>
      <c r="BP1797" s="1">
        <v>0</v>
      </c>
      <c r="BQ1797" s="1">
        <v>0</v>
      </c>
      <c r="BR1797" s="2">
        <v>1731138</v>
      </c>
      <c r="BS1797" s="2">
        <v>546816</v>
      </c>
      <c r="BT1797" s="1" t="s">
        <v>647</v>
      </c>
      <c r="BU1797" s="1" t="s">
        <v>648</v>
      </c>
      <c r="BW1797" s="1">
        <v>0</v>
      </c>
      <c r="BX1797" s="1">
        <v>4</v>
      </c>
    </row>
    <row r="1798" spans="1:76" x14ac:dyDescent="0.25">
      <c r="A1798" s="1">
        <v>1797</v>
      </c>
      <c r="B1798" s="1" t="s">
        <v>1583</v>
      </c>
      <c r="C1798" s="1" t="s">
        <v>1534</v>
      </c>
      <c r="D1798" s="1" t="s">
        <v>641</v>
      </c>
      <c r="E1798" s="1" t="s">
        <v>3503</v>
      </c>
      <c r="F1798" s="1">
        <v>2008</v>
      </c>
      <c r="G1798" s="1">
        <v>6</v>
      </c>
      <c r="H1798" s="1">
        <v>27</v>
      </c>
      <c r="I1798" s="1">
        <v>932</v>
      </c>
      <c r="J1798" s="1" t="s">
        <v>3484</v>
      </c>
      <c r="K1798" s="1">
        <v>11</v>
      </c>
      <c r="L1798" s="1">
        <v>83</v>
      </c>
      <c r="M1798" s="1">
        <v>580347</v>
      </c>
      <c r="N1798" s="1">
        <v>5480764</v>
      </c>
      <c r="O1798" s="1">
        <v>1730637</v>
      </c>
      <c r="P1798" s="1">
        <v>547578</v>
      </c>
      <c r="Q1798" s="1" t="s">
        <v>1484</v>
      </c>
      <c r="R1798" s="1" t="s">
        <v>1485</v>
      </c>
      <c r="S1798" s="1" t="s">
        <v>1486</v>
      </c>
      <c r="T1798" s="1">
        <v>0</v>
      </c>
      <c r="U1798" s="1">
        <v>0</v>
      </c>
      <c r="V1798" s="1">
        <v>0</v>
      </c>
      <c r="Y1798" s="1">
        <v>0</v>
      </c>
      <c r="Z1798" s="1">
        <v>0</v>
      </c>
      <c r="AA1798" s="1">
        <v>0</v>
      </c>
      <c r="AB1798" s="1">
        <v>0</v>
      </c>
      <c r="AC1798" s="1">
        <v>0</v>
      </c>
      <c r="AD1798" s="1">
        <v>1297</v>
      </c>
      <c r="AK1798" s="1">
        <v>0</v>
      </c>
      <c r="AL1798" s="1">
        <v>0</v>
      </c>
      <c r="AM1798" s="1">
        <v>0</v>
      </c>
      <c r="AO1798" s="1">
        <v>0</v>
      </c>
      <c r="AQ1798" s="1">
        <v>0</v>
      </c>
      <c r="AT1798" s="1">
        <v>0</v>
      </c>
      <c r="AV1798" s="1">
        <v>0</v>
      </c>
      <c r="AW1798" s="1">
        <v>0</v>
      </c>
      <c r="AX1798" s="1">
        <v>0</v>
      </c>
      <c r="AY1798" s="1" t="s">
        <v>79</v>
      </c>
      <c r="BD1798" s="1">
        <v>0</v>
      </c>
      <c r="BF1798" s="1">
        <v>0</v>
      </c>
      <c r="BH1798" s="1">
        <v>0</v>
      </c>
      <c r="BI1798" s="1">
        <v>0</v>
      </c>
      <c r="BL1798" s="1" t="s">
        <v>641</v>
      </c>
      <c r="BM1798" s="1" t="s">
        <v>79</v>
      </c>
      <c r="BO1798" s="1" t="s">
        <v>1527</v>
      </c>
      <c r="BP1798" s="1">
        <v>0</v>
      </c>
      <c r="BQ1798" s="1">
        <v>0</v>
      </c>
      <c r="BR1798" s="2">
        <v>1730637</v>
      </c>
      <c r="BS1798" s="2">
        <v>547578</v>
      </c>
      <c r="BT1798" s="1" t="s">
        <v>647</v>
      </c>
      <c r="BU1798" s="1" t="s">
        <v>648</v>
      </c>
      <c r="BV1798" s="1" t="s">
        <v>1127</v>
      </c>
      <c r="BW1798" s="1">
        <v>0</v>
      </c>
      <c r="BX1798" s="1">
        <v>4</v>
      </c>
    </row>
    <row r="1799" spans="1:76" x14ac:dyDescent="0.25">
      <c r="A1799" s="1">
        <v>1798</v>
      </c>
      <c r="B1799" s="1" t="s">
        <v>3620</v>
      </c>
      <c r="C1799" s="1" t="s">
        <v>3482</v>
      </c>
      <c r="D1799" s="1" t="s">
        <v>641</v>
      </c>
      <c r="E1799" s="1" t="s">
        <v>3503</v>
      </c>
      <c r="F1799" s="1">
        <v>2008</v>
      </c>
      <c r="G1799" s="1">
        <v>6</v>
      </c>
      <c r="H1799" s="1">
        <v>27</v>
      </c>
      <c r="I1799" s="1">
        <v>1259</v>
      </c>
      <c r="J1799" s="1" t="s">
        <v>3484</v>
      </c>
      <c r="K1799" s="1">
        <v>11</v>
      </c>
      <c r="L1799" s="1">
        <v>83</v>
      </c>
      <c r="M1799" s="1">
        <v>581339</v>
      </c>
      <c r="N1799" s="1">
        <v>5482208</v>
      </c>
      <c r="O1799" s="1">
        <v>1731438</v>
      </c>
      <c r="P1799" s="1">
        <v>549136</v>
      </c>
      <c r="Q1799" s="1" t="s">
        <v>78</v>
      </c>
      <c r="R1799" s="1" t="s">
        <v>104</v>
      </c>
      <c r="S1799" s="1" t="s">
        <v>104</v>
      </c>
      <c r="T1799" s="1">
        <v>0</v>
      </c>
      <c r="U1799" s="1">
        <v>4</v>
      </c>
      <c r="V1799" s="1">
        <v>0</v>
      </c>
      <c r="Y1799" s="1">
        <v>0</v>
      </c>
      <c r="Z1799" s="1">
        <v>0</v>
      </c>
      <c r="AA1799" s="1">
        <v>0</v>
      </c>
      <c r="AB1799" s="1">
        <v>0</v>
      </c>
      <c r="AC1799" s="1">
        <v>0</v>
      </c>
      <c r="AD1799" s="1">
        <v>1265</v>
      </c>
      <c r="AK1799" s="1">
        <v>0</v>
      </c>
      <c r="AL1799" s="1">
        <v>0</v>
      </c>
      <c r="AM1799" s="1">
        <v>0</v>
      </c>
      <c r="AO1799" s="1">
        <v>0</v>
      </c>
      <c r="AQ1799" s="1">
        <v>0</v>
      </c>
      <c r="AT1799" s="1">
        <v>0</v>
      </c>
      <c r="AV1799" s="1">
        <v>0</v>
      </c>
      <c r="AW1799" s="1">
        <v>0</v>
      </c>
      <c r="AX1799" s="1">
        <v>0</v>
      </c>
      <c r="AY1799" s="1" t="s">
        <v>578</v>
      </c>
      <c r="AZ1799" s="1" t="s">
        <v>3621</v>
      </c>
      <c r="BD1799" s="1">
        <v>0</v>
      </c>
      <c r="BF1799" s="1">
        <v>0</v>
      </c>
      <c r="BH1799" s="1">
        <v>0</v>
      </c>
      <c r="BI1799" s="1">
        <v>0</v>
      </c>
      <c r="BL1799" s="1" t="s">
        <v>641</v>
      </c>
      <c r="BM1799" s="1" t="s">
        <v>578</v>
      </c>
      <c r="BP1799" s="1">
        <v>0</v>
      </c>
      <c r="BQ1799" s="1">
        <v>0</v>
      </c>
      <c r="BR1799" s="2">
        <v>1731438</v>
      </c>
      <c r="BS1799" s="2">
        <v>549136</v>
      </c>
      <c r="BT1799" s="1" t="s">
        <v>647</v>
      </c>
      <c r="BU1799" s="1" t="s">
        <v>648</v>
      </c>
      <c r="BW1799" s="1">
        <v>0</v>
      </c>
      <c r="BX1799" s="1">
        <v>5</v>
      </c>
    </row>
    <row r="1800" spans="1:76" x14ac:dyDescent="0.25">
      <c r="A1800" s="1">
        <v>1799</v>
      </c>
      <c r="B1800" s="1" t="s">
        <v>3615</v>
      </c>
      <c r="C1800" s="1" t="s">
        <v>3334</v>
      </c>
      <c r="D1800" s="1" t="s">
        <v>641</v>
      </c>
      <c r="E1800" s="1" t="s">
        <v>3539</v>
      </c>
      <c r="F1800" s="1">
        <v>2008</v>
      </c>
      <c r="G1800" s="1">
        <v>6</v>
      </c>
      <c r="H1800" s="1">
        <v>29</v>
      </c>
      <c r="I1800" s="1">
        <v>0</v>
      </c>
      <c r="J1800" s="1" t="s">
        <v>3622</v>
      </c>
      <c r="K1800" s="1">
        <v>11</v>
      </c>
      <c r="L1800" s="1">
        <v>83</v>
      </c>
      <c r="M1800" s="1">
        <v>624300</v>
      </c>
      <c r="N1800" s="1">
        <v>5442110</v>
      </c>
      <c r="O1800" s="1">
        <v>1779223</v>
      </c>
      <c r="P1800" s="1">
        <v>514901</v>
      </c>
      <c r="Q1800" s="1" t="s">
        <v>78</v>
      </c>
      <c r="R1800" s="1" t="s">
        <v>79</v>
      </c>
      <c r="S1800" s="1" t="s">
        <v>79</v>
      </c>
      <c r="T1800" s="1">
        <v>1</v>
      </c>
      <c r="U1800" s="1">
        <v>1</v>
      </c>
      <c r="V1800" s="1">
        <v>0</v>
      </c>
      <c r="W1800" s="1" t="s">
        <v>3623</v>
      </c>
      <c r="X1800" s="1" t="s">
        <v>2567</v>
      </c>
      <c r="Y1800" s="1">
        <v>0</v>
      </c>
      <c r="Z1800" s="1">
        <v>3</v>
      </c>
      <c r="AA1800" s="1">
        <v>2</v>
      </c>
      <c r="AB1800" s="1">
        <v>0</v>
      </c>
      <c r="AC1800" s="1">
        <v>0</v>
      </c>
      <c r="AD1800" s="1">
        <v>885</v>
      </c>
      <c r="AK1800" s="1">
        <v>0</v>
      </c>
      <c r="AL1800" s="1">
        <v>0</v>
      </c>
      <c r="AM1800" s="1">
        <v>0</v>
      </c>
      <c r="AO1800" s="1">
        <v>0</v>
      </c>
      <c r="AQ1800" s="1">
        <v>0</v>
      </c>
      <c r="AT1800" s="1">
        <v>0</v>
      </c>
      <c r="AV1800" s="1">
        <v>0</v>
      </c>
      <c r="AW1800" s="1">
        <v>0</v>
      </c>
      <c r="AX1800" s="1">
        <v>0</v>
      </c>
      <c r="AY1800" s="1" t="s">
        <v>79</v>
      </c>
      <c r="BD1800" s="1">
        <v>0</v>
      </c>
      <c r="BF1800" s="1">
        <v>0</v>
      </c>
      <c r="BH1800" s="1">
        <v>0</v>
      </c>
      <c r="BI1800" s="1">
        <v>0</v>
      </c>
      <c r="BK1800" s="1" t="s">
        <v>1611</v>
      </c>
      <c r="BL1800" s="1" t="s">
        <v>641</v>
      </c>
      <c r="BM1800" s="1" t="s">
        <v>79</v>
      </c>
      <c r="BO1800" s="1" t="s">
        <v>3336</v>
      </c>
      <c r="BP1800" s="1">
        <v>0</v>
      </c>
      <c r="BQ1800" s="1">
        <v>0</v>
      </c>
      <c r="BR1800" s="2">
        <v>1779223</v>
      </c>
      <c r="BS1800" s="2">
        <v>514901</v>
      </c>
      <c r="BT1800" s="1" t="s">
        <v>1154</v>
      </c>
      <c r="BU1800" s="1" t="s">
        <v>1541</v>
      </c>
      <c r="BV1800" s="1" t="s">
        <v>1127</v>
      </c>
      <c r="BW1800" s="1">
        <v>0</v>
      </c>
      <c r="BX1800" s="1">
        <v>4</v>
      </c>
    </row>
    <row r="1801" spans="1:76" x14ac:dyDescent="0.25">
      <c r="A1801" s="1">
        <v>1800</v>
      </c>
      <c r="B1801" s="1" t="s">
        <v>3561</v>
      </c>
      <c r="C1801" s="1" t="s">
        <v>2533</v>
      </c>
      <c r="D1801" s="1" t="s">
        <v>641</v>
      </c>
      <c r="E1801" s="1" t="s">
        <v>3316</v>
      </c>
      <c r="F1801" s="1">
        <v>2008</v>
      </c>
      <c r="G1801" s="1">
        <v>6</v>
      </c>
      <c r="H1801" s="1">
        <v>29</v>
      </c>
      <c r="I1801" s="1">
        <v>0</v>
      </c>
      <c r="J1801" s="1" t="s">
        <v>3622</v>
      </c>
      <c r="K1801" s="1">
        <v>11</v>
      </c>
      <c r="L1801" s="1">
        <v>83</v>
      </c>
      <c r="M1801" s="1">
        <v>625602</v>
      </c>
      <c r="N1801" s="1">
        <v>5432880</v>
      </c>
      <c r="O1801" s="1">
        <v>1781700</v>
      </c>
      <c r="P1801" s="1">
        <v>505924</v>
      </c>
      <c r="Q1801" s="1" t="s">
        <v>78</v>
      </c>
      <c r="R1801" s="1" t="s">
        <v>79</v>
      </c>
      <c r="S1801" s="1" t="s">
        <v>80</v>
      </c>
      <c r="T1801" s="1">
        <v>1</v>
      </c>
      <c r="U1801" s="1">
        <v>1</v>
      </c>
      <c r="V1801" s="1">
        <v>0</v>
      </c>
      <c r="W1801" s="1" t="s">
        <v>3624</v>
      </c>
      <c r="X1801" s="1" t="s">
        <v>2567</v>
      </c>
      <c r="Y1801" s="1">
        <v>0</v>
      </c>
      <c r="Z1801" s="1">
        <v>2</v>
      </c>
      <c r="AA1801" s="1">
        <v>1</v>
      </c>
      <c r="AB1801" s="1">
        <v>0</v>
      </c>
      <c r="AC1801" s="1">
        <v>0</v>
      </c>
      <c r="AD1801" s="1">
        <v>943</v>
      </c>
      <c r="AF1801" s="1" t="s">
        <v>1030</v>
      </c>
      <c r="AI1801" s="1" t="s">
        <v>94</v>
      </c>
      <c r="AJ1801" s="1" t="s">
        <v>79</v>
      </c>
      <c r="AK1801" s="1">
        <v>0</v>
      </c>
      <c r="AL1801" s="1">
        <v>42</v>
      </c>
      <c r="AM1801" s="1">
        <v>25</v>
      </c>
      <c r="AO1801" s="1">
        <v>4</v>
      </c>
      <c r="AP1801" s="1" t="s">
        <v>884</v>
      </c>
      <c r="AQ1801" s="1">
        <v>2</v>
      </c>
      <c r="AR1801" s="1" t="s">
        <v>2341</v>
      </c>
      <c r="AT1801" s="1">
        <v>3</v>
      </c>
      <c r="AV1801" s="1">
        <v>0</v>
      </c>
      <c r="AW1801" s="1">
        <v>0</v>
      </c>
      <c r="AX1801" s="1">
        <v>0</v>
      </c>
      <c r="AY1801" s="1" t="s">
        <v>79</v>
      </c>
      <c r="BD1801" s="1">
        <v>0</v>
      </c>
      <c r="BF1801" s="1">
        <v>0</v>
      </c>
      <c r="BH1801" s="1">
        <v>0</v>
      </c>
      <c r="BI1801" s="1">
        <v>0</v>
      </c>
      <c r="BK1801" s="1" t="s">
        <v>3625</v>
      </c>
      <c r="BL1801" s="1" t="s">
        <v>641</v>
      </c>
      <c r="BM1801" s="1" t="s">
        <v>79</v>
      </c>
      <c r="BN1801" s="1" t="s">
        <v>122</v>
      </c>
      <c r="BO1801" s="1" t="s">
        <v>2536</v>
      </c>
      <c r="BP1801" s="1">
        <v>0</v>
      </c>
      <c r="BQ1801" s="1">
        <v>0</v>
      </c>
      <c r="BR1801" s="2">
        <v>1781700</v>
      </c>
      <c r="BS1801" s="2">
        <v>505924</v>
      </c>
      <c r="BT1801" s="1" t="s">
        <v>1154</v>
      </c>
      <c r="BU1801" s="1" t="s">
        <v>1541</v>
      </c>
      <c r="BV1801" s="1" t="s">
        <v>1494</v>
      </c>
      <c r="BW1801" s="1">
        <v>1997</v>
      </c>
      <c r="BX1801" s="1">
        <v>4</v>
      </c>
    </row>
    <row r="1802" spans="1:76" x14ac:dyDescent="0.25">
      <c r="A1802" s="1">
        <v>1801</v>
      </c>
      <c r="B1802" s="1" t="s">
        <v>3626</v>
      </c>
      <c r="C1802" s="1" t="s">
        <v>1551</v>
      </c>
      <c r="D1802" s="1" t="s">
        <v>641</v>
      </c>
      <c r="E1802" s="1" t="s">
        <v>3316</v>
      </c>
      <c r="F1802" s="1">
        <v>2008</v>
      </c>
      <c r="G1802" s="1">
        <v>6</v>
      </c>
      <c r="H1802" s="1">
        <v>29</v>
      </c>
      <c r="I1802" s="1">
        <v>0</v>
      </c>
      <c r="J1802" s="1" t="s">
        <v>3622</v>
      </c>
      <c r="K1802" s="1">
        <v>11</v>
      </c>
      <c r="L1802" s="1">
        <v>83</v>
      </c>
      <c r="M1802" s="1">
        <v>626459</v>
      </c>
      <c r="N1802" s="1">
        <v>5430535</v>
      </c>
      <c r="O1802" s="1">
        <v>1782852</v>
      </c>
      <c r="P1802" s="1">
        <v>503711</v>
      </c>
      <c r="Q1802" s="1" t="s">
        <v>78</v>
      </c>
      <c r="R1802" s="1" t="s">
        <v>79</v>
      </c>
      <c r="S1802" s="1" t="s">
        <v>79</v>
      </c>
      <c r="T1802" s="1">
        <v>1</v>
      </c>
      <c r="U1802" s="1">
        <v>1</v>
      </c>
      <c r="V1802" s="1">
        <v>0</v>
      </c>
      <c r="W1802" s="1" t="s">
        <v>3624</v>
      </c>
      <c r="X1802" s="1" t="s">
        <v>2567</v>
      </c>
      <c r="Y1802" s="1">
        <v>0</v>
      </c>
      <c r="Z1802" s="1">
        <v>2</v>
      </c>
      <c r="AA1802" s="1">
        <v>1</v>
      </c>
      <c r="AB1802" s="1">
        <v>0</v>
      </c>
      <c r="AC1802" s="1">
        <v>0</v>
      </c>
      <c r="AD1802" s="1">
        <v>935</v>
      </c>
      <c r="AK1802" s="1">
        <v>0</v>
      </c>
      <c r="AL1802" s="1">
        <v>0</v>
      </c>
      <c r="AM1802" s="1">
        <v>0</v>
      </c>
      <c r="AO1802" s="1">
        <v>0</v>
      </c>
      <c r="AQ1802" s="1">
        <v>0</v>
      </c>
      <c r="AT1802" s="1">
        <v>0</v>
      </c>
      <c r="AV1802" s="1">
        <v>0</v>
      </c>
      <c r="AW1802" s="1">
        <v>0</v>
      </c>
      <c r="AX1802" s="1">
        <v>0</v>
      </c>
      <c r="AY1802" s="1" t="s">
        <v>79</v>
      </c>
      <c r="BD1802" s="1">
        <v>0</v>
      </c>
      <c r="BF1802" s="1">
        <v>0</v>
      </c>
      <c r="BH1802" s="1">
        <v>0</v>
      </c>
      <c r="BI1802" s="1">
        <v>0</v>
      </c>
      <c r="BK1802" s="1" t="s">
        <v>545</v>
      </c>
      <c r="BL1802" s="1" t="s">
        <v>641</v>
      </c>
      <c r="BM1802" s="1" t="s">
        <v>79</v>
      </c>
      <c r="BO1802" s="1" t="s">
        <v>1619</v>
      </c>
      <c r="BP1802" s="1">
        <v>0</v>
      </c>
      <c r="BQ1802" s="1">
        <v>0</v>
      </c>
      <c r="BR1802" s="2">
        <v>1782852</v>
      </c>
      <c r="BS1802" s="2">
        <v>503711</v>
      </c>
      <c r="BT1802" s="1" t="s">
        <v>1154</v>
      </c>
      <c r="BU1802" s="1" t="s">
        <v>1541</v>
      </c>
      <c r="BV1802" s="1" t="s">
        <v>1127</v>
      </c>
      <c r="BW1802" s="1">
        <v>0</v>
      </c>
      <c r="BX1802" s="1">
        <v>4</v>
      </c>
    </row>
    <row r="1803" spans="1:76" ht="30" x14ac:dyDescent="0.25">
      <c r="A1803" s="1">
        <v>1802</v>
      </c>
      <c r="B1803" s="1" t="s">
        <v>3445</v>
      </c>
      <c r="C1803" s="1" t="s">
        <v>3444</v>
      </c>
      <c r="D1803" s="1" t="s">
        <v>641</v>
      </c>
      <c r="E1803" s="1" t="s">
        <v>3568</v>
      </c>
      <c r="F1803" s="1">
        <v>2008</v>
      </c>
      <c r="G1803" s="1">
        <v>6</v>
      </c>
      <c r="H1803" s="1">
        <v>30</v>
      </c>
      <c r="I1803" s="1">
        <v>925</v>
      </c>
      <c r="J1803" s="1" t="s">
        <v>3622</v>
      </c>
      <c r="K1803" s="1">
        <v>11</v>
      </c>
      <c r="L1803" s="1">
        <v>83</v>
      </c>
      <c r="M1803" s="1">
        <v>625086</v>
      </c>
      <c r="N1803" s="1">
        <v>5439876</v>
      </c>
      <c r="O1803" s="1">
        <v>1780290</v>
      </c>
      <c r="P1803" s="1">
        <v>512788</v>
      </c>
      <c r="Q1803" s="1" t="s">
        <v>78</v>
      </c>
      <c r="R1803" s="1" t="s">
        <v>79</v>
      </c>
      <c r="S1803" s="1" t="s">
        <v>80</v>
      </c>
      <c r="T1803" s="1">
        <v>1</v>
      </c>
      <c r="U1803" s="1">
        <v>1</v>
      </c>
      <c r="V1803" s="1">
        <v>0</v>
      </c>
      <c r="W1803" s="1" t="s">
        <v>3627</v>
      </c>
      <c r="X1803" s="1" t="s">
        <v>2567</v>
      </c>
      <c r="Y1803" s="1">
        <v>0</v>
      </c>
      <c r="Z1803" s="1">
        <v>0</v>
      </c>
      <c r="AA1803" s="1">
        <v>0</v>
      </c>
      <c r="AB1803" s="1">
        <v>0</v>
      </c>
      <c r="AC1803" s="1">
        <v>0</v>
      </c>
      <c r="AD1803" s="1">
        <v>1027</v>
      </c>
      <c r="AF1803" s="3" t="s">
        <v>3628</v>
      </c>
      <c r="AI1803" s="1" t="s">
        <v>432</v>
      </c>
      <c r="AJ1803" s="1" t="s">
        <v>79</v>
      </c>
      <c r="AK1803" s="1">
        <v>0</v>
      </c>
      <c r="AL1803" s="1">
        <v>38</v>
      </c>
      <c r="AM1803" s="1">
        <v>19</v>
      </c>
      <c r="AO1803" s="1">
        <v>5</v>
      </c>
      <c r="AP1803" s="1" t="s">
        <v>386</v>
      </c>
      <c r="AQ1803" s="1">
        <v>2</v>
      </c>
      <c r="AR1803" s="1" t="s">
        <v>3567</v>
      </c>
      <c r="AT1803" s="1">
        <v>9</v>
      </c>
      <c r="AV1803" s="1">
        <v>0</v>
      </c>
      <c r="AW1803" s="1">
        <v>0</v>
      </c>
      <c r="AX1803" s="1">
        <v>0</v>
      </c>
      <c r="AY1803" s="1" t="s">
        <v>79</v>
      </c>
      <c r="AZ1803" s="1" t="s">
        <v>3629</v>
      </c>
      <c r="BD1803" s="1">
        <v>0</v>
      </c>
      <c r="BF1803" s="1">
        <v>0</v>
      </c>
      <c r="BH1803" s="1">
        <v>525</v>
      </c>
      <c r="BI1803" s="1">
        <v>0</v>
      </c>
      <c r="BK1803" s="1" t="s">
        <v>1611</v>
      </c>
      <c r="BL1803" s="1" t="s">
        <v>641</v>
      </c>
      <c r="BM1803" s="1" t="s">
        <v>79</v>
      </c>
      <c r="BN1803" s="1" t="s">
        <v>122</v>
      </c>
      <c r="BO1803" s="1" t="s">
        <v>3572</v>
      </c>
      <c r="BP1803" s="1">
        <v>0</v>
      </c>
      <c r="BQ1803" s="1">
        <v>0</v>
      </c>
      <c r="BR1803" s="2">
        <v>1780290</v>
      </c>
      <c r="BS1803" s="2">
        <v>512788</v>
      </c>
      <c r="BT1803" s="1" t="s">
        <v>1154</v>
      </c>
      <c r="BU1803" s="1" t="s">
        <v>1541</v>
      </c>
      <c r="BV1803" s="1" t="s">
        <v>3337</v>
      </c>
      <c r="BW1803" s="1">
        <v>2000</v>
      </c>
      <c r="BX1803" s="1">
        <v>4</v>
      </c>
    </row>
    <row r="1804" spans="1:76" x14ac:dyDescent="0.25">
      <c r="A1804" s="1">
        <v>1803</v>
      </c>
      <c r="B1804" s="1" t="s">
        <v>3451</v>
      </c>
      <c r="C1804" s="1" t="s">
        <v>3448</v>
      </c>
      <c r="D1804" s="1" t="s">
        <v>641</v>
      </c>
      <c r="E1804" s="1" t="s">
        <v>3568</v>
      </c>
      <c r="F1804" s="1">
        <v>2008</v>
      </c>
      <c r="G1804" s="1">
        <v>6</v>
      </c>
      <c r="H1804" s="1">
        <v>30</v>
      </c>
      <c r="I1804" s="1">
        <v>1000</v>
      </c>
      <c r="J1804" s="1" t="s">
        <v>3622</v>
      </c>
      <c r="K1804" s="1">
        <v>11</v>
      </c>
      <c r="L1804" s="1">
        <v>83</v>
      </c>
      <c r="M1804" s="1">
        <v>625037</v>
      </c>
      <c r="N1804" s="1">
        <v>5439352</v>
      </c>
      <c r="O1804" s="1">
        <v>1780309</v>
      </c>
      <c r="P1804" s="1">
        <v>512263</v>
      </c>
      <c r="Q1804" s="1" t="s">
        <v>78</v>
      </c>
      <c r="R1804" s="1" t="s">
        <v>79</v>
      </c>
      <c r="S1804" s="1" t="s">
        <v>80</v>
      </c>
      <c r="T1804" s="1">
        <v>1</v>
      </c>
      <c r="U1804" s="1">
        <v>1</v>
      </c>
      <c r="V1804" s="1">
        <v>0</v>
      </c>
      <c r="W1804" s="1" t="s">
        <v>2873</v>
      </c>
      <c r="X1804" s="1" t="s">
        <v>2567</v>
      </c>
      <c r="Y1804" s="1">
        <v>0</v>
      </c>
      <c r="Z1804" s="1">
        <v>3</v>
      </c>
      <c r="AA1804" s="1">
        <v>1</v>
      </c>
      <c r="AB1804" s="1">
        <v>0</v>
      </c>
      <c r="AC1804" s="1">
        <v>0</v>
      </c>
      <c r="AD1804" s="1">
        <v>1025</v>
      </c>
      <c r="AF1804" s="1" t="s">
        <v>1030</v>
      </c>
      <c r="AI1804" s="1" t="s">
        <v>94</v>
      </c>
      <c r="AJ1804" s="1" t="s">
        <v>79</v>
      </c>
      <c r="AK1804" s="1">
        <v>0</v>
      </c>
      <c r="AL1804" s="1">
        <v>52</v>
      </c>
      <c r="AM1804" s="1">
        <v>16</v>
      </c>
      <c r="AO1804" s="1">
        <v>8</v>
      </c>
      <c r="AP1804" s="1" t="s">
        <v>357</v>
      </c>
      <c r="AQ1804" s="1">
        <v>2</v>
      </c>
      <c r="AR1804" s="1" t="s">
        <v>3630</v>
      </c>
      <c r="AT1804" s="1">
        <v>18</v>
      </c>
      <c r="AV1804" s="1">
        <v>0</v>
      </c>
      <c r="AW1804" s="1">
        <v>0</v>
      </c>
      <c r="AX1804" s="1">
        <v>0</v>
      </c>
      <c r="AY1804" s="1" t="s">
        <v>79</v>
      </c>
      <c r="BD1804" s="1">
        <v>0</v>
      </c>
      <c r="BF1804" s="1">
        <v>0</v>
      </c>
      <c r="BH1804" s="1">
        <v>525</v>
      </c>
      <c r="BI1804" s="1">
        <v>0</v>
      </c>
      <c r="BK1804" s="1" t="s">
        <v>1611</v>
      </c>
      <c r="BL1804" s="1" t="s">
        <v>641</v>
      </c>
      <c r="BM1804" s="1" t="s">
        <v>79</v>
      </c>
      <c r="BN1804" s="1" t="s">
        <v>122</v>
      </c>
      <c r="BO1804" s="1" t="s">
        <v>3446</v>
      </c>
      <c r="BP1804" s="1">
        <v>0</v>
      </c>
      <c r="BQ1804" s="1">
        <v>0</v>
      </c>
      <c r="BR1804" s="2">
        <v>1780309</v>
      </c>
      <c r="BS1804" s="2">
        <v>512263</v>
      </c>
      <c r="BT1804" s="1" t="s">
        <v>1154</v>
      </c>
      <c r="BU1804" s="1" t="s">
        <v>1541</v>
      </c>
      <c r="BV1804" s="1" t="s">
        <v>3337</v>
      </c>
      <c r="BW1804" s="1">
        <v>2000</v>
      </c>
      <c r="BX1804" s="1">
        <v>4</v>
      </c>
    </row>
    <row r="1805" spans="1:76" x14ac:dyDescent="0.25">
      <c r="A1805" s="1">
        <v>1804</v>
      </c>
      <c r="B1805" s="1" t="s">
        <v>3558</v>
      </c>
      <c r="C1805" s="1" t="s">
        <v>3420</v>
      </c>
      <c r="D1805" s="1" t="s">
        <v>641</v>
      </c>
      <c r="E1805" s="1" t="s">
        <v>3555</v>
      </c>
      <c r="F1805" s="1">
        <v>2008</v>
      </c>
      <c r="G1805" s="1">
        <v>6</v>
      </c>
      <c r="H1805" s="1">
        <v>30</v>
      </c>
      <c r="I1805" s="1">
        <v>1253</v>
      </c>
      <c r="J1805" s="1" t="s">
        <v>3622</v>
      </c>
      <c r="K1805" s="1">
        <v>11</v>
      </c>
      <c r="L1805" s="1">
        <v>83</v>
      </c>
      <c r="M1805" s="1">
        <v>616278</v>
      </c>
      <c r="N1805" s="1">
        <v>5452281</v>
      </c>
      <c r="O1805" s="1">
        <v>1769954</v>
      </c>
      <c r="P1805" s="1">
        <v>523949</v>
      </c>
      <c r="Q1805" s="1" t="s">
        <v>78</v>
      </c>
      <c r="R1805" s="1" t="s">
        <v>79</v>
      </c>
      <c r="S1805" s="1" t="s">
        <v>80</v>
      </c>
      <c r="T1805" s="1">
        <v>1</v>
      </c>
      <c r="U1805" s="1">
        <v>1</v>
      </c>
      <c r="V1805" s="1">
        <v>0</v>
      </c>
      <c r="W1805" s="1" t="s">
        <v>3624</v>
      </c>
      <c r="X1805" s="1" t="s">
        <v>2567</v>
      </c>
      <c r="Y1805" s="1">
        <v>0</v>
      </c>
      <c r="Z1805" s="1">
        <v>2</v>
      </c>
      <c r="AA1805" s="1">
        <v>2</v>
      </c>
      <c r="AB1805" s="1">
        <v>0</v>
      </c>
      <c r="AC1805" s="1">
        <v>0</v>
      </c>
      <c r="AD1805" s="1">
        <v>996</v>
      </c>
      <c r="AF1805" s="1" t="s">
        <v>1030</v>
      </c>
      <c r="AI1805" s="1" t="s">
        <v>94</v>
      </c>
      <c r="AJ1805" s="1" t="s">
        <v>79</v>
      </c>
      <c r="AK1805" s="1">
        <v>0</v>
      </c>
      <c r="AL1805" s="1">
        <v>56</v>
      </c>
      <c r="AM1805" s="1">
        <v>35</v>
      </c>
      <c r="AO1805" s="1">
        <v>5</v>
      </c>
      <c r="AP1805" s="1" t="s">
        <v>1048</v>
      </c>
      <c r="AQ1805" s="1">
        <v>2</v>
      </c>
      <c r="AR1805" s="1" t="s">
        <v>2341</v>
      </c>
      <c r="AT1805" s="1">
        <v>1</v>
      </c>
      <c r="AU1805" s="1" t="s">
        <v>1625</v>
      </c>
      <c r="AV1805" s="1">
        <v>0</v>
      </c>
      <c r="AW1805" s="1">
        <v>0</v>
      </c>
      <c r="AX1805" s="1">
        <v>0</v>
      </c>
      <c r="AY1805" s="1" t="s">
        <v>79</v>
      </c>
      <c r="BD1805" s="1">
        <v>0</v>
      </c>
      <c r="BF1805" s="1">
        <v>0</v>
      </c>
      <c r="BH1805" s="1">
        <v>396</v>
      </c>
      <c r="BI1805" s="1">
        <v>0</v>
      </c>
      <c r="BK1805" s="1" t="s">
        <v>1611</v>
      </c>
      <c r="BL1805" s="1" t="s">
        <v>641</v>
      </c>
      <c r="BM1805" s="1" t="s">
        <v>79</v>
      </c>
      <c r="BN1805" s="1" t="s">
        <v>122</v>
      </c>
      <c r="BO1805" s="1" t="s">
        <v>3398</v>
      </c>
      <c r="BP1805" s="1">
        <v>0</v>
      </c>
      <c r="BQ1805" s="1">
        <v>0</v>
      </c>
      <c r="BR1805" s="2">
        <v>1769954</v>
      </c>
      <c r="BS1805" s="2">
        <v>523949</v>
      </c>
      <c r="BT1805" s="1" t="s">
        <v>1154</v>
      </c>
      <c r="BU1805" s="1" t="s">
        <v>1541</v>
      </c>
      <c r="BV1805" s="1" t="s">
        <v>3337</v>
      </c>
      <c r="BW1805" s="1">
        <v>1987</v>
      </c>
      <c r="BX1805" s="1">
        <v>4</v>
      </c>
    </row>
    <row r="1806" spans="1:76" x14ac:dyDescent="0.25">
      <c r="A1806" s="1">
        <v>1805</v>
      </c>
      <c r="B1806" s="1" t="s">
        <v>3560</v>
      </c>
      <c r="C1806" s="1" t="s">
        <v>3396</v>
      </c>
      <c r="D1806" s="1" t="s">
        <v>641</v>
      </c>
      <c r="E1806" s="1" t="s">
        <v>3555</v>
      </c>
      <c r="F1806" s="1">
        <v>2008</v>
      </c>
      <c r="G1806" s="1">
        <v>6</v>
      </c>
      <c r="H1806" s="1">
        <v>30</v>
      </c>
      <c r="I1806" s="1">
        <v>1330</v>
      </c>
      <c r="J1806" s="1" t="s">
        <v>3622</v>
      </c>
      <c r="K1806" s="1">
        <v>11</v>
      </c>
      <c r="L1806" s="1">
        <v>83</v>
      </c>
      <c r="M1806" s="1">
        <v>616245</v>
      </c>
      <c r="N1806" s="1">
        <v>5451886</v>
      </c>
      <c r="O1806" s="1">
        <v>1769972</v>
      </c>
      <c r="P1806" s="1">
        <v>523553</v>
      </c>
      <c r="Q1806" s="1" t="s">
        <v>78</v>
      </c>
      <c r="R1806" s="1" t="s">
        <v>79</v>
      </c>
      <c r="S1806" s="1" t="s">
        <v>79</v>
      </c>
      <c r="T1806" s="1">
        <v>1</v>
      </c>
      <c r="U1806" s="1">
        <v>1</v>
      </c>
      <c r="V1806" s="1">
        <v>0</v>
      </c>
      <c r="W1806" s="1" t="s">
        <v>3631</v>
      </c>
      <c r="X1806" s="1" t="s">
        <v>2567</v>
      </c>
      <c r="Y1806" s="1">
        <v>0</v>
      </c>
      <c r="Z1806" s="1">
        <v>2</v>
      </c>
      <c r="AA1806" s="1">
        <v>2</v>
      </c>
      <c r="AB1806" s="1">
        <v>0</v>
      </c>
      <c r="AC1806" s="1">
        <v>0</v>
      </c>
      <c r="AD1806" s="1">
        <v>988</v>
      </c>
      <c r="AK1806" s="1">
        <v>0</v>
      </c>
      <c r="AL1806" s="1">
        <v>0</v>
      </c>
      <c r="AM1806" s="1">
        <v>0</v>
      </c>
      <c r="AO1806" s="1">
        <v>0</v>
      </c>
      <c r="AQ1806" s="1">
        <v>0</v>
      </c>
      <c r="AT1806" s="1">
        <v>0</v>
      </c>
      <c r="AV1806" s="1">
        <v>0</v>
      </c>
      <c r="AW1806" s="1">
        <v>0</v>
      </c>
      <c r="AX1806" s="1">
        <v>0</v>
      </c>
      <c r="AY1806" s="1" t="s">
        <v>79</v>
      </c>
      <c r="BD1806" s="1">
        <v>0</v>
      </c>
      <c r="BF1806" s="1">
        <v>0</v>
      </c>
      <c r="BH1806" s="1">
        <v>0</v>
      </c>
      <c r="BI1806" s="1">
        <v>0</v>
      </c>
      <c r="BK1806" s="1" t="s">
        <v>1611</v>
      </c>
      <c r="BL1806" s="1" t="s">
        <v>641</v>
      </c>
      <c r="BM1806" s="1" t="s">
        <v>79</v>
      </c>
      <c r="BO1806" s="1" t="s">
        <v>3398</v>
      </c>
      <c r="BP1806" s="1">
        <v>0</v>
      </c>
      <c r="BQ1806" s="1">
        <v>0</v>
      </c>
      <c r="BR1806" s="2">
        <v>1769972</v>
      </c>
      <c r="BS1806" s="2">
        <v>523553</v>
      </c>
      <c r="BT1806" s="1" t="s">
        <v>1154</v>
      </c>
      <c r="BU1806" s="1" t="s">
        <v>1541</v>
      </c>
      <c r="BV1806" s="1" t="s">
        <v>1127</v>
      </c>
      <c r="BW1806" s="1">
        <v>0</v>
      </c>
      <c r="BX1806" s="1">
        <v>4</v>
      </c>
    </row>
    <row r="1807" spans="1:76" x14ac:dyDescent="0.25">
      <c r="A1807" s="1">
        <v>1806</v>
      </c>
      <c r="B1807" s="1" t="s">
        <v>3385</v>
      </c>
      <c r="C1807" s="1" t="s">
        <v>3372</v>
      </c>
      <c r="D1807" s="1" t="s">
        <v>641</v>
      </c>
      <c r="E1807" s="1" t="s">
        <v>3607</v>
      </c>
      <c r="F1807" s="1">
        <v>2008</v>
      </c>
      <c r="G1807" s="1">
        <v>6</v>
      </c>
      <c r="H1807" s="1">
        <v>30</v>
      </c>
      <c r="I1807" s="1">
        <v>1437</v>
      </c>
      <c r="J1807" s="1" t="s">
        <v>3622</v>
      </c>
      <c r="K1807" s="1">
        <v>11</v>
      </c>
      <c r="L1807" s="1">
        <v>83</v>
      </c>
      <c r="M1807" s="1">
        <v>613241</v>
      </c>
      <c r="N1807" s="1">
        <v>5456934</v>
      </c>
      <c r="O1807" s="1">
        <v>1766343</v>
      </c>
      <c r="P1807" s="1">
        <v>528170</v>
      </c>
      <c r="Q1807" s="1" t="s">
        <v>78</v>
      </c>
      <c r="R1807" s="1" t="s">
        <v>79</v>
      </c>
      <c r="S1807" s="1" t="s">
        <v>79</v>
      </c>
      <c r="T1807" s="1">
        <v>1</v>
      </c>
      <c r="U1807" s="1">
        <v>1</v>
      </c>
      <c r="V1807" s="1">
        <v>0</v>
      </c>
      <c r="W1807" s="1" t="s">
        <v>3632</v>
      </c>
      <c r="X1807" s="1" t="s">
        <v>2567</v>
      </c>
      <c r="Y1807" s="1">
        <v>0</v>
      </c>
      <c r="Z1807" s="1">
        <v>0</v>
      </c>
      <c r="AA1807" s="1">
        <v>0</v>
      </c>
      <c r="AB1807" s="1">
        <v>0</v>
      </c>
      <c r="AC1807" s="1">
        <v>0</v>
      </c>
      <c r="AD1807" s="1">
        <v>1036</v>
      </c>
      <c r="AK1807" s="1">
        <v>0</v>
      </c>
      <c r="AL1807" s="1">
        <v>0</v>
      </c>
      <c r="AM1807" s="1">
        <v>0</v>
      </c>
      <c r="AO1807" s="1">
        <v>0</v>
      </c>
      <c r="AQ1807" s="1">
        <v>0</v>
      </c>
      <c r="AT1807" s="1">
        <v>0</v>
      </c>
      <c r="AV1807" s="1">
        <v>0</v>
      </c>
      <c r="AW1807" s="1">
        <v>0</v>
      </c>
      <c r="AX1807" s="1">
        <v>0</v>
      </c>
      <c r="AY1807" s="1" t="s">
        <v>79</v>
      </c>
      <c r="BD1807" s="1">
        <v>0</v>
      </c>
      <c r="BF1807" s="1">
        <v>0</v>
      </c>
      <c r="BH1807" s="1">
        <v>0</v>
      </c>
      <c r="BI1807" s="1">
        <v>0</v>
      </c>
      <c r="BK1807" s="1" t="s">
        <v>1611</v>
      </c>
      <c r="BL1807" s="1" t="s">
        <v>641</v>
      </c>
      <c r="BM1807" s="1" t="s">
        <v>79</v>
      </c>
      <c r="BP1807" s="1">
        <v>0</v>
      </c>
      <c r="BQ1807" s="1">
        <v>0</v>
      </c>
      <c r="BR1807" s="2">
        <v>1766343</v>
      </c>
      <c r="BS1807" s="2">
        <v>528170</v>
      </c>
      <c r="BT1807" s="1" t="s">
        <v>1154</v>
      </c>
      <c r="BU1807" s="1" t="s">
        <v>1541</v>
      </c>
      <c r="BW1807" s="1">
        <v>0</v>
      </c>
      <c r="BX1807" s="1">
        <v>4</v>
      </c>
    </row>
    <row r="1808" spans="1:76" x14ac:dyDescent="0.25">
      <c r="A1808" s="1">
        <v>1807</v>
      </c>
      <c r="B1808" s="1" t="s">
        <v>3633</v>
      </c>
      <c r="C1808" s="1" t="s">
        <v>2517</v>
      </c>
      <c r="D1808" s="1" t="s">
        <v>641</v>
      </c>
      <c r="E1808" s="1" t="s">
        <v>3539</v>
      </c>
      <c r="F1808" s="1">
        <v>2008</v>
      </c>
      <c r="G1808" s="1">
        <v>7</v>
      </c>
      <c r="H1808" s="1">
        <v>1</v>
      </c>
      <c r="I1808" s="1">
        <v>820</v>
      </c>
      <c r="J1808" s="1" t="s">
        <v>3345</v>
      </c>
      <c r="K1808" s="1">
        <v>11</v>
      </c>
      <c r="L1808" s="1">
        <v>83</v>
      </c>
      <c r="M1808" s="1">
        <v>624961</v>
      </c>
      <c r="N1808" s="1">
        <v>5443195</v>
      </c>
      <c r="O1808" s="1">
        <v>1779741</v>
      </c>
      <c r="P1808" s="1">
        <v>516061</v>
      </c>
      <c r="Q1808" s="1" t="s">
        <v>78</v>
      </c>
      <c r="R1808" s="1" t="s">
        <v>156</v>
      </c>
      <c r="S1808" s="1" t="s">
        <v>156</v>
      </c>
      <c r="T1808" s="1">
        <v>0</v>
      </c>
      <c r="U1808" s="1">
        <v>0</v>
      </c>
      <c r="V1808" s="1">
        <v>1</v>
      </c>
      <c r="Y1808" s="1">
        <v>0</v>
      </c>
      <c r="Z1808" s="1">
        <v>0</v>
      </c>
      <c r="AA1808" s="1">
        <v>0</v>
      </c>
      <c r="AB1808" s="1">
        <v>0</v>
      </c>
      <c r="AC1808" s="1">
        <v>0</v>
      </c>
      <c r="AD1808" s="1">
        <v>946</v>
      </c>
      <c r="AK1808" s="1">
        <v>0</v>
      </c>
      <c r="AL1808" s="1">
        <v>0</v>
      </c>
      <c r="AM1808" s="1">
        <v>0</v>
      </c>
      <c r="AO1808" s="1">
        <v>0</v>
      </c>
      <c r="AQ1808" s="1">
        <v>0</v>
      </c>
      <c r="AT1808" s="1">
        <v>0</v>
      </c>
      <c r="AV1808" s="1">
        <v>0</v>
      </c>
      <c r="AW1808" s="1">
        <v>0</v>
      </c>
      <c r="AX1808" s="1">
        <v>0</v>
      </c>
      <c r="AY1808" s="1" t="s">
        <v>79</v>
      </c>
      <c r="AZ1808" s="1" t="s">
        <v>3634</v>
      </c>
      <c r="BD1808" s="1">
        <v>0</v>
      </c>
      <c r="BF1808" s="1">
        <v>0</v>
      </c>
      <c r="BH1808" s="1">
        <v>0</v>
      </c>
      <c r="BI1808" s="1">
        <v>0</v>
      </c>
      <c r="BL1808" s="1" t="s">
        <v>641</v>
      </c>
      <c r="BM1808" s="1" t="s">
        <v>79</v>
      </c>
      <c r="BP1808" s="1">
        <v>0</v>
      </c>
      <c r="BQ1808" s="1">
        <v>0</v>
      </c>
      <c r="BR1808" s="2">
        <v>1779741</v>
      </c>
      <c r="BS1808" s="2">
        <v>516061</v>
      </c>
      <c r="BT1808" s="1" t="s">
        <v>1154</v>
      </c>
      <c r="BU1808" s="1" t="s">
        <v>1541</v>
      </c>
      <c r="BW1808" s="1">
        <v>0</v>
      </c>
      <c r="BX1808" s="1">
        <v>4</v>
      </c>
    </row>
    <row r="1809" spans="1:76" x14ac:dyDescent="0.25">
      <c r="A1809" s="1">
        <v>1808</v>
      </c>
      <c r="B1809" s="1" t="s">
        <v>2595</v>
      </c>
      <c r="C1809" s="1" t="s">
        <v>2513</v>
      </c>
      <c r="D1809" s="1" t="s">
        <v>641</v>
      </c>
      <c r="E1809" s="1" t="s">
        <v>3539</v>
      </c>
      <c r="F1809" s="1">
        <v>2008</v>
      </c>
      <c r="G1809" s="1">
        <v>7</v>
      </c>
      <c r="H1809" s="1">
        <v>1</v>
      </c>
      <c r="I1809" s="1">
        <v>820</v>
      </c>
      <c r="J1809" s="1" t="s">
        <v>3345</v>
      </c>
      <c r="K1809" s="1">
        <v>11</v>
      </c>
      <c r="L1809" s="1">
        <v>83</v>
      </c>
      <c r="M1809" s="1">
        <v>624961</v>
      </c>
      <c r="N1809" s="1">
        <v>5443195</v>
      </c>
      <c r="O1809" s="1">
        <v>1779741</v>
      </c>
      <c r="P1809" s="1">
        <v>516061</v>
      </c>
      <c r="Q1809" s="1" t="s">
        <v>78</v>
      </c>
      <c r="R1809" s="1" t="s">
        <v>79</v>
      </c>
      <c r="S1809" s="1" t="s">
        <v>3596</v>
      </c>
      <c r="T1809" s="1">
        <v>1</v>
      </c>
      <c r="U1809" s="1">
        <v>1</v>
      </c>
      <c r="V1809" s="1">
        <v>1</v>
      </c>
      <c r="W1809" s="1" t="s">
        <v>3635</v>
      </c>
      <c r="Y1809" s="1">
        <v>3</v>
      </c>
      <c r="Z1809" s="1">
        <v>0</v>
      </c>
      <c r="AA1809" s="1">
        <v>0</v>
      </c>
      <c r="AB1809" s="1">
        <v>0</v>
      </c>
      <c r="AC1809" s="1">
        <v>0</v>
      </c>
      <c r="AD1809" s="1">
        <v>946</v>
      </c>
      <c r="AK1809" s="1">
        <v>0</v>
      </c>
      <c r="AL1809" s="1">
        <v>0</v>
      </c>
      <c r="AM1809" s="1">
        <v>0</v>
      </c>
      <c r="AO1809" s="1">
        <v>0</v>
      </c>
      <c r="AQ1809" s="1">
        <v>0</v>
      </c>
      <c r="AT1809" s="1">
        <v>0</v>
      </c>
      <c r="AV1809" s="1">
        <v>0</v>
      </c>
      <c r="AW1809" s="1">
        <v>0</v>
      </c>
      <c r="AX1809" s="1">
        <v>0</v>
      </c>
      <c r="AY1809" s="1" t="s">
        <v>79</v>
      </c>
      <c r="AZ1809" s="1" t="s">
        <v>3636</v>
      </c>
      <c r="BD1809" s="1">
        <v>0</v>
      </c>
      <c r="BF1809" s="1">
        <v>0</v>
      </c>
      <c r="BH1809" s="1">
        <v>0</v>
      </c>
      <c r="BI1809" s="1">
        <v>0</v>
      </c>
      <c r="BK1809" s="1" t="s">
        <v>1611</v>
      </c>
      <c r="BL1809" s="1" t="s">
        <v>641</v>
      </c>
      <c r="BM1809" s="1" t="s">
        <v>79</v>
      </c>
      <c r="BP1809" s="1">
        <v>0</v>
      </c>
      <c r="BQ1809" s="1">
        <v>0</v>
      </c>
      <c r="BR1809" s="2">
        <v>1779741</v>
      </c>
      <c r="BS1809" s="2">
        <v>516061</v>
      </c>
      <c r="BT1809" s="1" t="s">
        <v>1154</v>
      </c>
      <c r="BU1809" s="1" t="s">
        <v>1541</v>
      </c>
      <c r="BW1809" s="1">
        <v>0</v>
      </c>
      <c r="BX1809" s="1">
        <v>4</v>
      </c>
    </row>
    <row r="1810" spans="1:76" x14ac:dyDescent="0.25">
      <c r="A1810" s="1">
        <v>1809</v>
      </c>
      <c r="B1810" s="1" t="s">
        <v>3328</v>
      </c>
      <c r="C1810" s="1" t="s">
        <v>3329</v>
      </c>
      <c r="D1810" s="1" t="s">
        <v>641</v>
      </c>
      <c r="E1810" s="1" t="s">
        <v>3539</v>
      </c>
      <c r="F1810" s="1">
        <v>2008</v>
      </c>
      <c r="G1810" s="1">
        <v>7</v>
      </c>
      <c r="H1810" s="1">
        <v>1</v>
      </c>
      <c r="I1810" s="1">
        <v>955</v>
      </c>
      <c r="J1810" s="1" t="s">
        <v>3345</v>
      </c>
      <c r="K1810" s="1">
        <v>11</v>
      </c>
      <c r="L1810" s="1">
        <v>83</v>
      </c>
      <c r="M1810" s="1">
        <v>624086</v>
      </c>
      <c r="N1810" s="1">
        <v>5442290</v>
      </c>
      <c r="O1810" s="1">
        <v>1778988</v>
      </c>
      <c r="P1810" s="1">
        <v>515052</v>
      </c>
      <c r="Q1810" s="1" t="s">
        <v>1484</v>
      </c>
      <c r="R1810" s="1" t="s">
        <v>1485</v>
      </c>
      <c r="S1810" s="1" t="s">
        <v>1486</v>
      </c>
      <c r="T1810" s="1">
        <v>0</v>
      </c>
      <c r="U1810" s="1">
        <v>0</v>
      </c>
      <c r="V1810" s="1">
        <v>0</v>
      </c>
      <c r="Y1810" s="1">
        <v>0</v>
      </c>
      <c r="Z1810" s="1">
        <v>0</v>
      </c>
      <c r="AA1810" s="1">
        <v>0</v>
      </c>
      <c r="AB1810" s="1">
        <v>0</v>
      </c>
      <c r="AC1810" s="1">
        <v>0</v>
      </c>
      <c r="AD1810" s="1">
        <v>903</v>
      </c>
      <c r="AK1810" s="1">
        <v>0</v>
      </c>
      <c r="AL1810" s="1">
        <v>0</v>
      </c>
      <c r="AM1810" s="1">
        <v>0</v>
      </c>
      <c r="AO1810" s="1">
        <v>0</v>
      </c>
      <c r="AQ1810" s="1">
        <v>0</v>
      </c>
      <c r="AT1810" s="1">
        <v>0</v>
      </c>
      <c r="AV1810" s="1">
        <v>0</v>
      </c>
      <c r="AW1810" s="1">
        <v>0</v>
      </c>
      <c r="AX1810" s="1">
        <v>0</v>
      </c>
      <c r="AY1810" s="1" t="s">
        <v>578</v>
      </c>
      <c r="BD1810" s="1">
        <v>0</v>
      </c>
      <c r="BF1810" s="1">
        <v>0</v>
      </c>
      <c r="BH1810" s="1">
        <v>0</v>
      </c>
      <c r="BI1810" s="1">
        <v>0</v>
      </c>
      <c r="BL1810" s="1" t="s">
        <v>641</v>
      </c>
      <c r="BM1810" s="1" t="s">
        <v>578</v>
      </c>
      <c r="BP1810" s="1">
        <v>0</v>
      </c>
      <c r="BQ1810" s="1">
        <v>0</v>
      </c>
      <c r="BR1810" s="2">
        <v>1778988</v>
      </c>
      <c r="BS1810" s="2">
        <v>515052</v>
      </c>
      <c r="BT1810" s="1" t="s">
        <v>1154</v>
      </c>
      <c r="BU1810" s="1" t="s">
        <v>1541</v>
      </c>
      <c r="BW1810" s="1">
        <v>0</v>
      </c>
      <c r="BX1810" s="1">
        <v>4</v>
      </c>
    </row>
    <row r="1811" spans="1:76" x14ac:dyDescent="0.25">
      <c r="A1811" s="1">
        <v>1810</v>
      </c>
      <c r="B1811" s="1" t="s">
        <v>3600</v>
      </c>
      <c r="C1811" s="1" t="s">
        <v>3506</v>
      </c>
      <c r="D1811" s="1" t="s">
        <v>641</v>
      </c>
      <c r="E1811" s="1" t="s">
        <v>3503</v>
      </c>
      <c r="F1811" s="1">
        <v>2008</v>
      </c>
      <c r="G1811" s="1">
        <v>7</v>
      </c>
      <c r="H1811" s="1">
        <v>1</v>
      </c>
      <c r="I1811" s="1">
        <v>1045</v>
      </c>
      <c r="J1811" s="1" t="s">
        <v>3622</v>
      </c>
      <c r="K1811" s="1">
        <v>11</v>
      </c>
      <c r="L1811" s="1">
        <v>83</v>
      </c>
      <c r="M1811" s="1">
        <v>580160</v>
      </c>
      <c r="N1811" s="1">
        <v>5483549</v>
      </c>
      <c r="O1811" s="1">
        <v>1730096</v>
      </c>
      <c r="P1811" s="1">
        <v>550315</v>
      </c>
      <c r="Q1811" s="1" t="s">
        <v>78</v>
      </c>
      <c r="R1811" s="1" t="s">
        <v>79</v>
      </c>
      <c r="S1811" s="1" t="s">
        <v>80</v>
      </c>
      <c r="T1811" s="1">
        <v>1</v>
      </c>
      <c r="U1811" s="1">
        <v>1</v>
      </c>
      <c r="V1811" s="1">
        <v>0</v>
      </c>
      <c r="W1811" s="1" t="s">
        <v>3637</v>
      </c>
      <c r="X1811" s="1" t="s">
        <v>2567</v>
      </c>
      <c r="Y1811" s="1">
        <v>0</v>
      </c>
      <c r="Z1811" s="1">
        <v>1</v>
      </c>
      <c r="AA1811" s="1">
        <v>2</v>
      </c>
      <c r="AB1811" s="1">
        <v>0</v>
      </c>
      <c r="AC1811" s="1">
        <v>0</v>
      </c>
      <c r="AD1811" s="1">
        <v>1367</v>
      </c>
      <c r="AF1811" s="1" t="s">
        <v>1030</v>
      </c>
      <c r="AI1811" s="1" t="s">
        <v>94</v>
      </c>
      <c r="AJ1811" s="1" t="s">
        <v>79</v>
      </c>
      <c r="AK1811" s="1">
        <v>0</v>
      </c>
      <c r="AL1811" s="1">
        <v>47</v>
      </c>
      <c r="AM1811" s="1">
        <v>20</v>
      </c>
      <c r="AO1811" s="1">
        <v>5</v>
      </c>
      <c r="AP1811" s="1" t="s">
        <v>412</v>
      </c>
      <c r="AQ1811" s="1">
        <v>2</v>
      </c>
      <c r="AT1811" s="1">
        <v>0</v>
      </c>
      <c r="AV1811" s="1">
        <v>0</v>
      </c>
      <c r="AW1811" s="1">
        <v>0</v>
      </c>
      <c r="AX1811" s="1">
        <v>0</v>
      </c>
      <c r="AY1811" s="1" t="s">
        <v>79</v>
      </c>
      <c r="BD1811" s="1">
        <v>0</v>
      </c>
      <c r="BF1811" s="1">
        <v>0</v>
      </c>
      <c r="BH1811" s="1">
        <v>296</v>
      </c>
      <c r="BI1811" s="1">
        <v>0</v>
      </c>
      <c r="BK1811" s="1" t="s">
        <v>1611</v>
      </c>
      <c r="BL1811" s="1" t="s">
        <v>641</v>
      </c>
      <c r="BM1811" s="1" t="s">
        <v>79</v>
      </c>
      <c r="BN1811" s="1" t="s">
        <v>122</v>
      </c>
      <c r="BO1811" s="1" t="s">
        <v>3492</v>
      </c>
      <c r="BP1811" s="1">
        <v>0</v>
      </c>
      <c r="BQ1811" s="1">
        <v>0</v>
      </c>
      <c r="BR1811" s="2">
        <v>1730096</v>
      </c>
      <c r="BS1811" s="2">
        <v>550315</v>
      </c>
      <c r="BT1811" s="1" t="s">
        <v>647</v>
      </c>
      <c r="BU1811" s="1" t="s">
        <v>648</v>
      </c>
      <c r="BV1811" s="1" t="s">
        <v>3337</v>
      </c>
      <c r="BW1811" s="1">
        <v>2004</v>
      </c>
      <c r="BX1811" s="1">
        <v>4</v>
      </c>
    </row>
    <row r="1812" spans="1:76" x14ac:dyDescent="0.25">
      <c r="A1812" s="1">
        <v>1811</v>
      </c>
      <c r="B1812" s="1" t="s">
        <v>3638</v>
      </c>
      <c r="C1812" s="1" t="s">
        <v>1559</v>
      </c>
      <c r="D1812" s="1" t="s">
        <v>641</v>
      </c>
      <c r="E1812" s="1" t="s">
        <v>3542</v>
      </c>
      <c r="F1812" s="1">
        <v>2008</v>
      </c>
      <c r="G1812" s="1">
        <v>7</v>
      </c>
      <c r="H1812" s="1">
        <v>1</v>
      </c>
      <c r="I1812" s="1">
        <v>1115</v>
      </c>
      <c r="J1812" s="1" t="s">
        <v>3639</v>
      </c>
      <c r="K1812" s="1">
        <v>11</v>
      </c>
      <c r="L1812" s="1">
        <v>83</v>
      </c>
      <c r="M1812" s="1">
        <v>626094</v>
      </c>
      <c r="N1812" s="1">
        <v>5446171</v>
      </c>
      <c r="O1812" s="1">
        <v>1780484</v>
      </c>
      <c r="P1812" s="1">
        <v>519155</v>
      </c>
      <c r="Q1812" s="1" t="s">
        <v>78</v>
      </c>
      <c r="R1812" s="1" t="s">
        <v>104</v>
      </c>
      <c r="S1812" s="1" t="s">
        <v>104</v>
      </c>
      <c r="T1812" s="1">
        <v>0</v>
      </c>
      <c r="U1812" s="1">
        <v>1</v>
      </c>
      <c r="V1812" s="1">
        <v>0</v>
      </c>
      <c r="Y1812" s="1">
        <v>0</v>
      </c>
      <c r="Z1812" s="1">
        <v>0</v>
      </c>
      <c r="AA1812" s="1">
        <v>0</v>
      </c>
      <c r="AB1812" s="1">
        <v>0</v>
      </c>
      <c r="AC1812" s="1">
        <v>0</v>
      </c>
      <c r="AD1812" s="1">
        <v>846</v>
      </c>
      <c r="AK1812" s="1">
        <v>0</v>
      </c>
      <c r="AL1812" s="1">
        <v>0</v>
      </c>
      <c r="AM1812" s="1">
        <v>0</v>
      </c>
      <c r="AO1812" s="1">
        <v>0</v>
      </c>
      <c r="AQ1812" s="1">
        <v>0</v>
      </c>
      <c r="AT1812" s="1">
        <v>0</v>
      </c>
      <c r="AV1812" s="1">
        <v>0</v>
      </c>
      <c r="AW1812" s="1">
        <v>0</v>
      </c>
      <c r="AX1812" s="1">
        <v>0</v>
      </c>
      <c r="AY1812" s="1" t="s">
        <v>79</v>
      </c>
      <c r="AZ1812" s="1" t="s">
        <v>3640</v>
      </c>
      <c r="BD1812" s="1">
        <v>0</v>
      </c>
      <c r="BF1812" s="1">
        <v>0</v>
      </c>
      <c r="BH1812" s="1">
        <v>0</v>
      </c>
      <c r="BI1812" s="1">
        <v>0</v>
      </c>
      <c r="BL1812" s="1" t="s">
        <v>641</v>
      </c>
      <c r="BM1812" s="1" t="s">
        <v>79</v>
      </c>
      <c r="BO1812" s="1" t="s">
        <v>2511</v>
      </c>
      <c r="BP1812" s="1">
        <v>0</v>
      </c>
      <c r="BQ1812" s="1">
        <v>0</v>
      </c>
      <c r="BR1812" s="2">
        <v>1780484</v>
      </c>
      <c r="BS1812" s="2">
        <v>519155</v>
      </c>
      <c r="BT1812" s="1" t="s">
        <v>1154</v>
      </c>
      <c r="BU1812" s="1" t="s">
        <v>1541</v>
      </c>
      <c r="BV1812" s="1" t="s">
        <v>1127</v>
      </c>
      <c r="BW1812" s="1">
        <v>0</v>
      </c>
      <c r="BX1812" s="1">
        <v>5</v>
      </c>
    </row>
    <row r="1813" spans="1:76" x14ac:dyDescent="0.25">
      <c r="A1813" s="1">
        <v>1812</v>
      </c>
      <c r="B1813" s="1" t="s">
        <v>3502</v>
      </c>
      <c r="C1813" s="1" t="s">
        <v>3490</v>
      </c>
      <c r="D1813" s="1" t="s">
        <v>641</v>
      </c>
      <c r="E1813" s="1" t="s">
        <v>3503</v>
      </c>
      <c r="F1813" s="1">
        <v>2008</v>
      </c>
      <c r="G1813" s="1">
        <v>7</v>
      </c>
      <c r="H1813" s="1">
        <v>1</v>
      </c>
      <c r="I1813" s="1">
        <v>1206</v>
      </c>
      <c r="J1813" s="1" t="s">
        <v>3622</v>
      </c>
      <c r="K1813" s="1">
        <v>11</v>
      </c>
      <c r="L1813" s="1">
        <v>83</v>
      </c>
      <c r="M1813" s="1">
        <v>580407</v>
      </c>
      <c r="N1813" s="1">
        <v>5483386</v>
      </c>
      <c r="O1813" s="1">
        <v>1730362</v>
      </c>
      <c r="P1813" s="1">
        <v>550185</v>
      </c>
      <c r="Q1813" s="1" t="s">
        <v>78</v>
      </c>
      <c r="R1813" s="1" t="s">
        <v>79</v>
      </c>
      <c r="S1813" s="1" t="s">
        <v>80</v>
      </c>
      <c r="T1813" s="1">
        <v>1</v>
      </c>
      <c r="U1813" s="1">
        <v>1</v>
      </c>
      <c r="V1813" s="1">
        <v>0</v>
      </c>
      <c r="W1813" s="1" t="s">
        <v>3641</v>
      </c>
      <c r="X1813" s="1" t="s">
        <v>2567</v>
      </c>
      <c r="Y1813" s="1">
        <v>0</v>
      </c>
      <c r="Z1813" s="1">
        <v>2</v>
      </c>
      <c r="AA1813" s="1">
        <v>2</v>
      </c>
      <c r="AB1813" s="1">
        <v>0</v>
      </c>
      <c r="AC1813" s="1">
        <v>0</v>
      </c>
      <c r="AD1813" s="1">
        <v>1357</v>
      </c>
      <c r="AF1813" s="1" t="s">
        <v>1030</v>
      </c>
      <c r="AH1813" s="1" t="s">
        <v>3642</v>
      </c>
      <c r="AI1813" s="1" t="s">
        <v>94</v>
      </c>
      <c r="AJ1813" s="1" t="s">
        <v>79</v>
      </c>
      <c r="AK1813" s="1">
        <v>0</v>
      </c>
      <c r="AL1813" s="1">
        <v>45</v>
      </c>
      <c r="AM1813" s="1">
        <v>3</v>
      </c>
      <c r="AO1813" s="1">
        <v>3</v>
      </c>
      <c r="AP1813" s="1" t="s">
        <v>2660</v>
      </c>
      <c r="AQ1813" s="1">
        <v>3</v>
      </c>
      <c r="AR1813" s="1" t="s">
        <v>3643</v>
      </c>
      <c r="AT1813" s="1">
        <v>0</v>
      </c>
      <c r="AV1813" s="1">
        <v>0</v>
      </c>
      <c r="AW1813" s="1">
        <v>0</v>
      </c>
      <c r="AX1813" s="1">
        <v>0</v>
      </c>
      <c r="AY1813" s="1" t="s">
        <v>79</v>
      </c>
      <c r="BD1813" s="1">
        <v>0</v>
      </c>
      <c r="BF1813" s="1">
        <v>0</v>
      </c>
      <c r="BH1813" s="1">
        <v>296</v>
      </c>
      <c r="BI1813" s="1">
        <v>0</v>
      </c>
      <c r="BK1813" s="1" t="s">
        <v>1611</v>
      </c>
      <c r="BL1813" s="1" t="s">
        <v>641</v>
      </c>
      <c r="BM1813" s="1" t="s">
        <v>79</v>
      </c>
      <c r="BN1813" s="1" t="s">
        <v>122</v>
      </c>
      <c r="BO1813" s="1" t="s">
        <v>3492</v>
      </c>
      <c r="BP1813" s="1">
        <v>0</v>
      </c>
      <c r="BQ1813" s="1">
        <v>0</v>
      </c>
      <c r="BR1813" s="2">
        <v>1730362</v>
      </c>
      <c r="BS1813" s="2">
        <v>550185</v>
      </c>
      <c r="BT1813" s="1" t="s">
        <v>647</v>
      </c>
      <c r="BU1813" s="1" t="s">
        <v>648</v>
      </c>
      <c r="BV1813" s="1" t="s">
        <v>3337</v>
      </c>
      <c r="BW1813" s="1">
        <v>2004</v>
      </c>
      <c r="BX1813" s="1">
        <v>4</v>
      </c>
    </row>
    <row r="1814" spans="1:76" x14ac:dyDescent="0.25">
      <c r="A1814" s="1">
        <v>1813</v>
      </c>
      <c r="B1814" s="1" t="s">
        <v>3644</v>
      </c>
      <c r="C1814" s="1" t="s">
        <v>3301</v>
      </c>
      <c r="D1814" s="1" t="s">
        <v>641</v>
      </c>
      <c r="E1814" s="1" t="s">
        <v>3574</v>
      </c>
      <c r="F1814" s="1">
        <v>2008</v>
      </c>
      <c r="G1814" s="1">
        <v>7</v>
      </c>
      <c r="H1814" s="1">
        <v>1</v>
      </c>
      <c r="I1814" s="1">
        <v>1215</v>
      </c>
      <c r="J1814" s="1" t="s">
        <v>3639</v>
      </c>
      <c r="K1814" s="1">
        <v>11</v>
      </c>
      <c r="L1814" s="1">
        <v>83</v>
      </c>
      <c r="M1814" s="1">
        <v>626975</v>
      </c>
      <c r="N1814" s="1">
        <v>5450400</v>
      </c>
      <c r="O1814" s="1">
        <v>1780817</v>
      </c>
      <c r="P1814" s="1">
        <v>523459</v>
      </c>
      <c r="Q1814" s="1" t="s">
        <v>78</v>
      </c>
      <c r="R1814" s="1" t="s">
        <v>104</v>
      </c>
      <c r="S1814" s="1" t="s">
        <v>104</v>
      </c>
      <c r="T1814" s="1">
        <v>0</v>
      </c>
      <c r="U1814" s="1">
        <v>1</v>
      </c>
      <c r="V1814" s="1">
        <v>0</v>
      </c>
      <c r="Y1814" s="1">
        <v>0</v>
      </c>
      <c r="Z1814" s="1">
        <v>0</v>
      </c>
      <c r="AA1814" s="1">
        <v>0</v>
      </c>
      <c r="AB1814" s="1">
        <v>0</v>
      </c>
      <c r="AC1814" s="1">
        <v>0</v>
      </c>
      <c r="AD1814" s="1">
        <v>835</v>
      </c>
      <c r="AK1814" s="1">
        <v>0</v>
      </c>
      <c r="AL1814" s="1">
        <v>0</v>
      </c>
      <c r="AM1814" s="1">
        <v>0</v>
      </c>
      <c r="AO1814" s="1">
        <v>0</v>
      </c>
      <c r="AQ1814" s="1">
        <v>0</v>
      </c>
      <c r="AT1814" s="1">
        <v>0</v>
      </c>
      <c r="AV1814" s="1">
        <v>0</v>
      </c>
      <c r="AW1814" s="1">
        <v>0</v>
      </c>
      <c r="AX1814" s="1">
        <v>0</v>
      </c>
      <c r="AY1814" s="1" t="s">
        <v>578</v>
      </c>
      <c r="AZ1814" s="1" t="s">
        <v>3645</v>
      </c>
      <c r="BD1814" s="1">
        <v>0</v>
      </c>
      <c r="BF1814" s="1">
        <v>0</v>
      </c>
      <c r="BH1814" s="1">
        <v>0</v>
      </c>
      <c r="BI1814" s="1">
        <v>0</v>
      </c>
      <c r="BL1814" s="1" t="s">
        <v>641</v>
      </c>
      <c r="BM1814" s="1" t="s">
        <v>578</v>
      </c>
      <c r="BP1814" s="1">
        <v>0</v>
      </c>
      <c r="BQ1814" s="1">
        <v>0</v>
      </c>
      <c r="BR1814" s="2">
        <v>1780817</v>
      </c>
      <c r="BS1814" s="2">
        <v>523459</v>
      </c>
      <c r="BT1814" s="1" t="s">
        <v>2522</v>
      </c>
      <c r="BU1814" s="1" t="s">
        <v>1541</v>
      </c>
      <c r="BW1814" s="1">
        <v>0</v>
      </c>
      <c r="BX1814" s="1">
        <v>5</v>
      </c>
    </row>
    <row r="1815" spans="1:76" x14ac:dyDescent="0.25">
      <c r="A1815" s="1">
        <v>1814</v>
      </c>
      <c r="B1815" s="1" t="s">
        <v>3626</v>
      </c>
      <c r="C1815" s="1" t="s">
        <v>1551</v>
      </c>
      <c r="D1815" s="1" t="s">
        <v>641</v>
      </c>
      <c r="E1815" s="1" t="s">
        <v>3316</v>
      </c>
      <c r="F1815" s="1">
        <v>2008</v>
      </c>
      <c r="G1815" s="1">
        <v>7</v>
      </c>
      <c r="H1815" s="1">
        <v>6</v>
      </c>
      <c r="I1815" s="1">
        <v>950</v>
      </c>
      <c r="J1815" s="1" t="s">
        <v>3646</v>
      </c>
      <c r="K1815" s="1">
        <v>11</v>
      </c>
      <c r="L1815" s="1">
        <v>83</v>
      </c>
      <c r="M1815" s="1">
        <v>626459</v>
      </c>
      <c r="N1815" s="1">
        <v>5430535</v>
      </c>
      <c r="O1815" s="1">
        <v>1782852</v>
      </c>
      <c r="P1815" s="1">
        <v>503711</v>
      </c>
      <c r="Q1815" s="1" t="s">
        <v>78</v>
      </c>
      <c r="R1815" s="1" t="s">
        <v>79</v>
      </c>
      <c r="S1815" s="1" t="s">
        <v>80</v>
      </c>
      <c r="T1815" s="1">
        <v>0</v>
      </c>
      <c r="U1815" s="1">
        <v>0</v>
      </c>
      <c r="V1815" s="1">
        <v>1</v>
      </c>
      <c r="W1815" s="1" t="s">
        <v>3647</v>
      </c>
      <c r="X1815" s="1" t="s">
        <v>2561</v>
      </c>
      <c r="Y1815" s="1">
        <v>0</v>
      </c>
      <c r="Z1815" s="1">
        <v>0</v>
      </c>
      <c r="AA1815" s="1">
        <v>0</v>
      </c>
      <c r="AB1815" s="1">
        <v>0</v>
      </c>
      <c r="AC1815" s="1">
        <v>0</v>
      </c>
      <c r="AD1815" s="1">
        <v>935</v>
      </c>
      <c r="AF1815" s="1" t="s">
        <v>3648</v>
      </c>
      <c r="AI1815" s="1" t="s">
        <v>94</v>
      </c>
      <c r="AJ1815" s="1" t="s">
        <v>79</v>
      </c>
      <c r="AK1815" s="1">
        <v>0</v>
      </c>
      <c r="AL1815" s="1">
        <v>42</v>
      </c>
      <c r="AM1815" s="1">
        <v>33</v>
      </c>
      <c r="AO1815" s="1">
        <v>14</v>
      </c>
      <c r="AP1815" s="1" t="s">
        <v>256</v>
      </c>
      <c r="AQ1815" s="1">
        <v>2</v>
      </c>
      <c r="AR1815" s="1" t="s">
        <v>2341</v>
      </c>
      <c r="AT1815" s="1">
        <v>3</v>
      </c>
      <c r="AV1815" s="1">
        <v>0</v>
      </c>
      <c r="AW1815" s="1">
        <v>0</v>
      </c>
      <c r="AX1815" s="1">
        <v>0</v>
      </c>
      <c r="AY1815" s="1" t="s">
        <v>79</v>
      </c>
      <c r="AZ1815" s="1" t="s">
        <v>3649</v>
      </c>
      <c r="BD1815" s="1">
        <v>0</v>
      </c>
      <c r="BF1815" s="1">
        <v>0</v>
      </c>
      <c r="BH1815" s="1">
        <v>0</v>
      </c>
      <c r="BI1815" s="1">
        <v>0</v>
      </c>
      <c r="BK1815" s="1" t="s">
        <v>3613</v>
      </c>
      <c r="BL1815" s="1" t="s">
        <v>641</v>
      </c>
      <c r="BM1815" s="1" t="s">
        <v>79</v>
      </c>
      <c r="BN1815" s="1" t="s">
        <v>122</v>
      </c>
      <c r="BO1815" s="1" t="s">
        <v>1619</v>
      </c>
      <c r="BP1815" s="1">
        <v>0</v>
      </c>
      <c r="BQ1815" s="1">
        <v>0</v>
      </c>
      <c r="BR1815" s="2">
        <v>1782852</v>
      </c>
      <c r="BS1815" s="2">
        <v>503711</v>
      </c>
      <c r="BT1815" s="1" t="s">
        <v>1154</v>
      </c>
      <c r="BU1815" s="1" t="s">
        <v>1541</v>
      </c>
      <c r="BV1815" s="1" t="s">
        <v>1494</v>
      </c>
      <c r="BW1815" s="1">
        <v>0</v>
      </c>
      <c r="BX1815" s="1">
        <v>4</v>
      </c>
    </row>
    <row r="1816" spans="1:76" x14ac:dyDescent="0.25">
      <c r="A1816" s="1">
        <v>1815</v>
      </c>
      <c r="B1816" s="1" t="s">
        <v>3561</v>
      </c>
      <c r="C1816" s="1" t="s">
        <v>2533</v>
      </c>
      <c r="D1816" s="1" t="s">
        <v>641</v>
      </c>
      <c r="E1816" s="1" t="s">
        <v>3316</v>
      </c>
      <c r="F1816" s="1">
        <v>2008</v>
      </c>
      <c r="G1816" s="1">
        <v>7</v>
      </c>
      <c r="H1816" s="1">
        <v>6</v>
      </c>
      <c r="I1816" s="1">
        <v>1100</v>
      </c>
      <c r="J1816" s="1" t="s">
        <v>3646</v>
      </c>
      <c r="K1816" s="1">
        <v>11</v>
      </c>
      <c r="L1816" s="1">
        <v>83</v>
      </c>
      <c r="M1816" s="1">
        <v>625602</v>
      </c>
      <c r="N1816" s="1">
        <v>5432880</v>
      </c>
      <c r="O1816" s="1">
        <v>1781700</v>
      </c>
      <c r="P1816" s="1">
        <v>505924</v>
      </c>
      <c r="Q1816" s="1" t="s">
        <v>78</v>
      </c>
      <c r="R1816" s="1" t="s">
        <v>79</v>
      </c>
      <c r="S1816" s="1" t="s">
        <v>79</v>
      </c>
      <c r="T1816" s="1">
        <v>0</v>
      </c>
      <c r="U1816" s="1">
        <v>1</v>
      </c>
      <c r="V1816" s="1">
        <v>0</v>
      </c>
      <c r="W1816" s="1" t="s">
        <v>3647</v>
      </c>
      <c r="X1816" s="1" t="s">
        <v>2561</v>
      </c>
      <c r="Y1816" s="1">
        <v>0</v>
      </c>
      <c r="Z1816" s="1">
        <v>0</v>
      </c>
      <c r="AA1816" s="1">
        <v>0</v>
      </c>
      <c r="AB1816" s="1">
        <v>0</v>
      </c>
      <c r="AC1816" s="1">
        <v>0</v>
      </c>
      <c r="AD1816" s="1">
        <v>943</v>
      </c>
      <c r="AK1816" s="1">
        <v>0</v>
      </c>
      <c r="AL1816" s="1">
        <v>0</v>
      </c>
      <c r="AM1816" s="1">
        <v>0</v>
      </c>
      <c r="AO1816" s="1">
        <v>0</v>
      </c>
      <c r="AQ1816" s="1">
        <v>0</v>
      </c>
      <c r="AT1816" s="1">
        <v>0</v>
      </c>
      <c r="AV1816" s="1">
        <v>0</v>
      </c>
      <c r="AW1816" s="1">
        <v>0</v>
      </c>
      <c r="AX1816" s="1">
        <v>0</v>
      </c>
      <c r="AY1816" s="1" t="s">
        <v>79</v>
      </c>
      <c r="AZ1816" s="1" t="s">
        <v>3650</v>
      </c>
      <c r="BD1816" s="1">
        <v>0</v>
      </c>
      <c r="BF1816" s="1">
        <v>0</v>
      </c>
      <c r="BH1816" s="1">
        <v>0</v>
      </c>
      <c r="BI1816" s="1">
        <v>0</v>
      </c>
      <c r="BK1816" s="1" t="s">
        <v>545</v>
      </c>
      <c r="BL1816" s="1" t="s">
        <v>641</v>
      </c>
      <c r="BM1816" s="1" t="s">
        <v>79</v>
      </c>
      <c r="BO1816" s="1" t="s">
        <v>2536</v>
      </c>
      <c r="BP1816" s="1">
        <v>0</v>
      </c>
      <c r="BQ1816" s="1">
        <v>0</v>
      </c>
      <c r="BR1816" s="2">
        <v>1781700</v>
      </c>
      <c r="BS1816" s="2">
        <v>505924</v>
      </c>
      <c r="BT1816" s="1" t="s">
        <v>1154</v>
      </c>
      <c r="BU1816" s="1" t="s">
        <v>1541</v>
      </c>
      <c r="BV1816" s="1" t="s">
        <v>1127</v>
      </c>
      <c r="BW1816" s="1">
        <v>0</v>
      </c>
      <c r="BX1816" s="1">
        <v>4</v>
      </c>
    </row>
    <row r="1817" spans="1:76" x14ac:dyDescent="0.25">
      <c r="A1817" s="1">
        <v>1816</v>
      </c>
      <c r="B1817" s="1" t="s">
        <v>3445</v>
      </c>
      <c r="C1817" s="1" t="s">
        <v>3444</v>
      </c>
      <c r="D1817" s="1" t="s">
        <v>641</v>
      </c>
      <c r="E1817" s="1" t="s">
        <v>3568</v>
      </c>
      <c r="F1817" s="1">
        <v>2008</v>
      </c>
      <c r="G1817" s="1">
        <v>7</v>
      </c>
      <c r="H1817" s="1">
        <v>6</v>
      </c>
      <c r="I1817" s="1">
        <v>1225</v>
      </c>
      <c r="J1817" s="1" t="s">
        <v>3622</v>
      </c>
      <c r="K1817" s="1">
        <v>11</v>
      </c>
      <c r="L1817" s="1">
        <v>83</v>
      </c>
      <c r="M1817" s="1">
        <v>625086</v>
      </c>
      <c r="N1817" s="1">
        <v>5439876</v>
      </c>
      <c r="O1817" s="1">
        <v>1780290</v>
      </c>
      <c r="P1817" s="1">
        <v>512788</v>
      </c>
      <c r="Q1817" s="1" t="s">
        <v>78</v>
      </c>
      <c r="R1817" s="1" t="s">
        <v>79</v>
      </c>
      <c r="S1817" s="1" t="s">
        <v>79</v>
      </c>
      <c r="T1817" s="1">
        <v>1</v>
      </c>
      <c r="U1817" s="1">
        <v>1</v>
      </c>
      <c r="V1817" s="1">
        <v>0</v>
      </c>
      <c r="W1817" s="1" t="s">
        <v>3651</v>
      </c>
      <c r="X1817" s="1" t="s">
        <v>2567</v>
      </c>
      <c r="Y1817" s="1">
        <v>0</v>
      </c>
      <c r="Z1817" s="1">
        <v>1</v>
      </c>
      <c r="AA1817" s="1">
        <v>3</v>
      </c>
      <c r="AB1817" s="1">
        <v>0</v>
      </c>
      <c r="AC1817" s="1">
        <v>0</v>
      </c>
      <c r="AD1817" s="1">
        <v>1027</v>
      </c>
      <c r="AK1817" s="1">
        <v>0</v>
      </c>
      <c r="AL1817" s="1">
        <v>0</v>
      </c>
      <c r="AM1817" s="1">
        <v>0</v>
      </c>
      <c r="AO1817" s="1">
        <v>0</v>
      </c>
      <c r="AQ1817" s="1">
        <v>0</v>
      </c>
      <c r="AT1817" s="1">
        <v>0</v>
      </c>
      <c r="AV1817" s="1">
        <v>0</v>
      </c>
      <c r="AW1817" s="1">
        <v>0</v>
      </c>
      <c r="AX1817" s="1">
        <v>0</v>
      </c>
      <c r="AY1817" s="1" t="s">
        <v>79</v>
      </c>
      <c r="AZ1817" s="1" t="s">
        <v>3652</v>
      </c>
      <c r="BD1817" s="1">
        <v>0</v>
      </c>
      <c r="BF1817" s="1">
        <v>0</v>
      </c>
      <c r="BH1817" s="1">
        <v>0</v>
      </c>
      <c r="BI1817" s="1">
        <v>0</v>
      </c>
      <c r="BK1817" s="1" t="s">
        <v>1611</v>
      </c>
      <c r="BL1817" s="1" t="s">
        <v>641</v>
      </c>
      <c r="BM1817" s="1" t="s">
        <v>79</v>
      </c>
      <c r="BO1817" s="1" t="s">
        <v>3572</v>
      </c>
      <c r="BP1817" s="1">
        <v>0</v>
      </c>
      <c r="BQ1817" s="1">
        <v>0</v>
      </c>
      <c r="BR1817" s="2">
        <v>1780290</v>
      </c>
      <c r="BS1817" s="2">
        <v>512788</v>
      </c>
      <c r="BT1817" s="1" t="s">
        <v>1154</v>
      </c>
      <c r="BU1817" s="1" t="s">
        <v>1541</v>
      </c>
      <c r="BV1817" s="1" t="s">
        <v>1127</v>
      </c>
      <c r="BW1817" s="1">
        <v>0</v>
      </c>
      <c r="BX1817" s="1">
        <v>4</v>
      </c>
    </row>
    <row r="1818" spans="1:76" x14ac:dyDescent="0.25">
      <c r="A1818" s="1">
        <v>1817</v>
      </c>
      <c r="B1818" s="1" t="s">
        <v>3615</v>
      </c>
      <c r="C1818" s="1" t="s">
        <v>3334</v>
      </c>
      <c r="D1818" s="1" t="s">
        <v>641</v>
      </c>
      <c r="E1818" s="1" t="s">
        <v>3539</v>
      </c>
      <c r="F1818" s="1">
        <v>2008</v>
      </c>
      <c r="G1818" s="1">
        <v>7</v>
      </c>
      <c r="H1818" s="1">
        <v>6</v>
      </c>
      <c r="I1818" s="1">
        <v>1325</v>
      </c>
      <c r="J1818" s="1" t="s">
        <v>3646</v>
      </c>
      <c r="K1818" s="1">
        <v>11</v>
      </c>
      <c r="L1818" s="1">
        <v>83</v>
      </c>
      <c r="M1818" s="1">
        <v>624300</v>
      </c>
      <c r="N1818" s="1">
        <v>5442110</v>
      </c>
      <c r="O1818" s="1">
        <v>1779223</v>
      </c>
      <c r="P1818" s="1">
        <v>514901</v>
      </c>
      <c r="Q1818" s="1" t="s">
        <v>1484</v>
      </c>
      <c r="R1818" s="1" t="s">
        <v>1485</v>
      </c>
      <c r="S1818" s="1" t="s">
        <v>1486</v>
      </c>
      <c r="T1818" s="1">
        <v>0</v>
      </c>
      <c r="U1818" s="1">
        <v>0</v>
      </c>
      <c r="V1818" s="1">
        <v>0</v>
      </c>
      <c r="W1818" s="1" t="s">
        <v>3653</v>
      </c>
      <c r="X1818" s="1" t="s">
        <v>2561</v>
      </c>
      <c r="Y1818" s="1">
        <v>0</v>
      </c>
      <c r="Z1818" s="1">
        <v>0</v>
      </c>
      <c r="AA1818" s="1">
        <v>0</v>
      </c>
      <c r="AB1818" s="1">
        <v>0</v>
      </c>
      <c r="AC1818" s="1">
        <v>0</v>
      </c>
      <c r="AD1818" s="1">
        <v>885</v>
      </c>
      <c r="AK1818" s="1">
        <v>0</v>
      </c>
      <c r="AL1818" s="1">
        <v>0</v>
      </c>
      <c r="AM1818" s="1">
        <v>0</v>
      </c>
      <c r="AO1818" s="1">
        <v>0</v>
      </c>
      <c r="AQ1818" s="1">
        <v>0</v>
      </c>
      <c r="AT1818" s="1">
        <v>0</v>
      </c>
      <c r="AV1818" s="1">
        <v>0</v>
      </c>
      <c r="AW1818" s="1">
        <v>0</v>
      </c>
      <c r="AX1818" s="1">
        <v>0</v>
      </c>
      <c r="AY1818" s="1" t="s">
        <v>79</v>
      </c>
      <c r="BD1818" s="1">
        <v>0</v>
      </c>
      <c r="BF1818" s="1">
        <v>0</v>
      </c>
      <c r="BH1818" s="1">
        <v>0</v>
      </c>
      <c r="BI1818" s="1">
        <v>0</v>
      </c>
      <c r="BL1818" s="1" t="s">
        <v>641</v>
      </c>
      <c r="BM1818" s="1" t="s">
        <v>79</v>
      </c>
      <c r="BO1818" s="1" t="s">
        <v>3336</v>
      </c>
      <c r="BP1818" s="1">
        <v>0</v>
      </c>
      <c r="BQ1818" s="1">
        <v>0</v>
      </c>
      <c r="BR1818" s="2">
        <v>1779223</v>
      </c>
      <c r="BS1818" s="2">
        <v>514901</v>
      </c>
      <c r="BT1818" s="1" t="s">
        <v>1154</v>
      </c>
      <c r="BU1818" s="1" t="s">
        <v>1541</v>
      </c>
      <c r="BV1818" s="1" t="s">
        <v>1127</v>
      </c>
      <c r="BW1818" s="1">
        <v>0</v>
      </c>
      <c r="BX1818" s="1">
        <v>4</v>
      </c>
    </row>
    <row r="1819" spans="1:76" x14ac:dyDescent="0.25">
      <c r="A1819" s="1">
        <v>1818</v>
      </c>
      <c r="B1819" s="1" t="s">
        <v>3560</v>
      </c>
      <c r="C1819" s="1" t="s">
        <v>3396</v>
      </c>
      <c r="D1819" s="1" t="s">
        <v>641</v>
      </c>
      <c r="E1819" s="1" t="s">
        <v>3555</v>
      </c>
      <c r="F1819" s="1">
        <v>2008</v>
      </c>
      <c r="G1819" s="1">
        <v>7</v>
      </c>
      <c r="H1819" s="1">
        <v>6</v>
      </c>
      <c r="I1819" s="1">
        <v>1444</v>
      </c>
      <c r="J1819" s="1" t="s">
        <v>3646</v>
      </c>
      <c r="K1819" s="1">
        <v>11</v>
      </c>
      <c r="L1819" s="1">
        <v>83</v>
      </c>
      <c r="M1819" s="1">
        <v>616245</v>
      </c>
      <c r="N1819" s="1">
        <v>5451886</v>
      </c>
      <c r="O1819" s="1">
        <v>1769972</v>
      </c>
      <c r="P1819" s="1">
        <v>523553</v>
      </c>
      <c r="Q1819" s="1" t="s">
        <v>78</v>
      </c>
      <c r="R1819" s="1" t="s">
        <v>79</v>
      </c>
      <c r="S1819" s="1" t="s">
        <v>80</v>
      </c>
      <c r="T1819" s="1">
        <v>1</v>
      </c>
      <c r="U1819" s="1">
        <v>0</v>
      </c>
      <c r="V1819" s="1">
        <v>0</v>
      </c>
      <c r="W1819" s="1" t="s">
        <v>3654</v>
      </c>
      <c r="X1819" s="1" t="s">
        <v>2561</v>
      </c>
      <c r="Y1819" s="1">
        <v>0</v>
      </c>
      <c r="Z1819" s="1">
        <v>2</v>
      </c>
      <c r="AA1819" s="1">
        <v>2</v>
      </c>
      <c r="AB1819" s="1">
        <v>0</v>
      </c>
      <c r="AC1819" s="1">
        <v>0</v>
      </c>
      <c r="AD1819" s="1">
        <v>988</v>
      </c>
      <c r="AF1819" s="1" t="s">
        <v>1030</v>
      </c>
      <c r="AI1819" s="1" t="s">
        <v>94</v>
      </c>
      <c r="AJ1819" s="1" t="s">
        <v>79</v>
      </c>
      <c r="AK1819" s="1">
        <v>0</v>
      </c>
      <c r="AL1819" s="1">
        <v>35</v>
      </c>
      <c r="AM1819" s="1">
        <v>0</v>
      </c>
      <c r="AO1819" s="1">
        <v>2</v>
      </c>
      <c r="AP1819" s="1" t="s">
        <v>3655</v>
      </c>
      <c r="AQ1819" s="1">
        <v>2</v>
      </c>
      <c r="AT1819" s="1">
        <v>1</v>
      </c>
      <c r="AV1819" s="1">
        <v>0</v>
      </c>
      <c r="AW1819" s="1">
        <v>0</v>
      </c>
      <c r="AX1819" s="1">
        <v>0</v>
      </c>
      <c r="AY1819" s="1" t="s">
        <v>79</v>
      </c>
      <c r="BD1819" s="1">
        <v>0</v>
      </c>
      <c r="BF1819" s="1">
        <v>0</v>
      </c>
      <c r="BH1819" s="1">
        <v>396</v>
      </c>
      <c r="BI1819" s="1">
        <v>0</v>
      </c>
      <c r="BK1819" s="1" t="s">
        <v>1611</v>
      </c>
      <c r="BL1819" s="1" t="s">
        <v>641</v>
      </c>
      <c r="BM1819" s="1" t="s">
        <v>79</v>
      </c>
      <c r="BN1819" s="1" t="s">
        <v>122</v>
      </c>
      <c r="BO1819" s="1" t="s">
        <v>3398</v>
      </c>
      <c r="BP1819" s="1">
        <v>0</v>
      </c>
      <c r="BQ1819" s="1">
        <v>0</v>
      </c>
      <c r="BR1819" s="2">
        <v>1769972</v>
      </c>
      <c r="BS1819" s="2">
        <v>523553</v>
      </c>
      <c r="BT1819" s="1" t="s">
        <v>1154</v>
      </c>
      <c r="BU1819" s="1" t="s">
        <v>1541</v>
      </c>
      <c r="BV1819" s="1" t="s">
        <v>3337</v>
      </c>
      <c r="BW1819" s="1">
        <v>1991</v>
      </c>
      <c r="BX1819" s="1">
        <v>4</v>
      </c>
    </row>
    <row r="1820" spans="1:76" x14ac:dyDescent="0.25">
      <c r="A1820" s="1">
        <v>1819</v>
      </c>
      <c r="B1820" s="1" t="s">
        <v>3502</v>
      </c>
      <c r="C1820" s="1" t="s">
        <v>3490</v>
      </c>
      <c r="D1820" s="1" t="s">
        <v>641</v>
      </c>
      <c r="E1820" s="1" t="s">
        <v>3503</v>
      </c>
      <c r="F1820" s="1">
        <v>2008</v>
      </c>
      <c r="G1820" s="1">
        <v>7</v>
      </c>
      <c r="H1820" s="1">
        <v>7</v>
      </c>
      <c r="I1820" s="1">
        <v>935</v>
      </c>
      <c r="J1820" s="1" t="s">
        <v>3646</v>
      </c>
      <c r="K1820" s="1">
        <v>11</v>
      </c>
      <c r="L1820" s="1">
        <v>83</v>
      </c>
      <c r="M1820" s="1">
        <v>580407</v>
      </c>
      <c r="N1820" s="1">
        <v>5483386</v>
      </c>
      <c r="O1820" s="1">
        <v>1730362</v>
      </c>
      <c r="P1820" s="1">
        <v>550185</v>
      </c>
      <c r="Q1820" s="1" t="s">
        <v>78</v>
      </c>
      <c r="R1820" s="1" t="s">
        <v>79</v>
      </c>
      <c r="S1820" s="1" t="s">
        <v>79</v>
      </c>
      <c r="T1820" s="1">
        <v>1</v>
      </c>
      <c r="U1820" s="1">
        <v>1</v>
      </c>
      <c r="V1820" s="1">
        <v>0</v>
      </c>
      <c r="W1820" s="1" t="s">
        <v>2873</v>
      </c>
      <c r="X1820" s="1" t="s">
        <v>2561</v>
      </c>
      <c r="Y1820" s="1">
        <v>0</v>
      </c>
      <c r="Z1820" s="1">
        <v>2</v>
      </c>
      <c r="AA1820" s="1">
        <v>2</v>
      </c>
      <c r="AB1820" s="1">
        <v>0</v>
      </c>
      <c r="AC1820" s="1">
        <v>0</v>
      </c>
      <c r="AD1820" s="1">
        <v>1357</v>
      </c>
      <c r="AK1820" s="1">
        <v>0</v>
      </c>
      <c r="AL1820" s="1">
        <v>0</v>
      </c>
      <c r="AM1820" s="1">
        <v>0</v>
      </c>
      <c r="AO1820" s="1">
        <v>0</v>
      </c>
      <c r="AQ1820" s="1">
        <v>0</v>
      </c>
      <c r="AT1820" s="1">
        <v>0</v>
      </c>
      <c r="AV1820" s="1">
        <v>0</v>
      </c>
      <c r="AW1820" s="1">
        <v>0</v>
      </c>
      <c r="AX1820" s="1">
        <v>0</v>
      </c>
      <c r="AY1820" s="1" t="s">
        <v>79</v>
      </c>
      <c r="BD1820" s="1">
        <v>0</v>
      </c>
      <c r="BF1820" s="1">
        <v>0</v>
      </c>
      <c r="BH1820" s="1">
        <v>0</v>
      </c>
      <c r="BI1820" s="1">
        <v>0</v>
      </c>
      <c r="BK1820" s="1" t="s">
        <v>1611</v>
      </c>
      <c r="BL1820" s="1" t="s">
        <v>641</v>
      </c>
      <c r="BM1820" s="1" t="s">
        <v>79</v>
      </c>
      <c r="BO1820" s="1" t="s">
        <v>3492</v>
      </c>
      <c r="BP1820" s="1">
        <v>0</v>
      </c>
      <c r="BQ1820" s="1">
        <v>0</v>
      </c>
      <c r="BR1820" s="2">
        <v>1730362</v>
      </c>
      <c r="BS1820" s="2">
        <v>550185</v>
      </c>
      <c r="BT1820" s="1" t="s">
        <v>647</v>
      </c>
      <c r="BU1820" s="1" t="s">
        <v>648</v>
      </c>
      <c r="BV1820" s="1" t="s">
        <v>1127</v>
      </c>
      <c r="BW1820" s="1">
        <v>0</v>
      </c>
      <c r="BX1820" s="1">
        <v>4</v>
      </c>
    </row>
    <row r="1821" spans="1:76" x14ac:dyDescent="0.25">
      <c r="A1821" s="1">
        <v>1820</v>
      </c>
      <c r="B1821" s="1" t="s">
        <v>3600</v>
      </c>
      <c r="C1821" s="1" t="s">
        <v>3506</v>
      </c>
      <c r="D1821" s="1" t="s">
        <v>641</v>
      </c>
      <c r="E1821" s="1" t="s">
        <v>3503</v>
      </c>
      <c r="F1821" s="1">
        <v>2008</v>
      </c>
      <c r="G1821" s="1">
        <v>7</v>
      </c>
      <c r="H1821" s="1">
        <v>7</v>
      </c>
      <c r="I1821" s="1">
        <v>1045</v>
      </c>
      <c r="J1821" s="1" t="s">
        <v>3646</v>
      </c>
      <c r="K1821" s="1">
        <v>11</v>
      </c>
      <c r="L1821" s="1">
        <v>83</v>
      </c>
      <c r="M1821" s="1">
        <v>580160</v>
      </c>
      <c r="N1821" s="1">
        <v>5483549</v>
      </c>
      <c r="O1821" s="1">
        <v>1730096</v>
      </c>
      <c r="P1821" s="1">
        <v>550315</v>
      </c>
      <c r="Q1821" s="1" t="s">
        <v>78</v>
      </c>
      <c r="R1821" s="1" t="s">
        <v>79</v>
      </c>
      <c r="S1821" s="1" t="s">
        <v>79</v>
      </c>
      <c r="T1821" s="1">
        <v>0</v>
      </c>
      <c r="U1821" s="1">
        <v>0</v>
      </c>
      <c r="V1821" s="1">
        <v>0</v>
      </c>
      <c r="W1821" s="1" t="s">
        <v>3656</v>
      </c>
      <c r="X1821" s="1" t="s">
        <v>2561</v>
      </c>
      <c r="Y1821" s="1">
        <v>0</v>
      </c>
      <c r="Z1821" s="1">
        <v>0</v>
      </c>
      <c r="AA1821" s="1">
        <v>0</v>
      </c>
      <c r="AB1821" s="1">
        <v>0</v>
      </c>
      <c r="AC1821" s="1">
        <v>0</v>
      </c>
      <c r="AD1821" s="1">
        <v>1367</v>
      </c>
      <c r="AK1821" s="1">
        <v>0</v>
      </c>
      <c r="AL1821" s="1">
        <v>0</v>
      </c>
      <c r="AM1821" s="1">
        <v>0</v>
      </c>
      <c r="AO1821" s="1">
        <v>0</v>
      </c>
      <c r="AQ1821" s="1">
        <v>0</v>
      </c>
      <c r="AT1821" s="1">
        <v>0</v>
      </c>
      <c r="AV1821" s="1">
        <v>0</v>
      </c>
      <c r="AW1821" s="1">
        <v>0</v>
      </c>
      <c r="AX1821" s="1">
        <v>0</v>
      </c>
      <c r="AY1821" s="1" t="s">
        <v>79</v>
      </c>
      <c r="BD1821" s="1">
        <v>0</v>
      </c>
      <c r="BF1821" s="1">
        <v>0</v>
      </c>
      <c r="BH1821" s="1">
        <v>0</v>
      </c>
      <c r="BI1821" s="1">
        <v>0</v>
      </c>
      <c r="BK1821" s="1" t="s">
        <v>1611</v>
      </c>
      <c r="BL1821" s="1" t="s">
        <v>641</v>
      </c>
      <c r="BM1821" s="1" t="s">
        <v>79</v>
      </c>
      <c r="BO1821" s="1" t="s">
        <v>3492</v>
      </c>
      <c r="BP1821" s="1">
        <v>0</v>
      </c>
      <c r="BQ1821" s="1">
        <v>0</v>
      </c>
      <c r="BR1821" s="2">
        <v>1730096</v>
      </c>
      <c r="BS1821" s="2">
        <v>550315</v>
      </c>
      <c r="BT1821" s="1" t="s">
        <v>647</v>
      </c>
      <c r="BU1821" s="1" t="s">
        <v>648</v>
      </c>
      <c r="BV1821" s="1" t="s">
        <v>1127</v>
      </c>
      <c r="BW1821" s="1">
        <v>0</v>
      </c>
      <c r="BX1821" s="1">
        <v>4</v>
      </c>
    </row>
    <row r="1822" spans="1:76" x14ac:dyDescent="0.25">
      <c r="A1822" s="1">
        <v>1821</v>
      </c>
      <c r="B1822" s="1" t="s">
        <v>3657</v>
      </c>
      <c r="C1822" s="1" t="s">
        <v>3658</v>
      </c>
      <c r="D1822" s="1" t="s">
        <v>641</v>
      </c>
      <c r="E1822" s="1" t="s">
        <v>3373</v>
      </c>
      <c r="F1822" s="1">
        <v>2008</v>
      </c>
      <c r="G1822" s="1">
        <v>7</v>
      </c>
      <c r="H1822" s="1">
        <v>0</v>
      </c>
      <c r="I1822" s="1">
        <v>0</v>
      </c>
      <c r="J1822" s="1" t="s">
        <v>2572</v>
      </c>
      <c r="K1822" s="1">
        <v>11</v>
      </c>
      <c r="L1822" s="1">
        <v>83</v>
      </c>
      <c r="M1822" s="1">
        <v>610780</v>
      </c>
      <c r="N1822" s="1">
        <v>5452116</v>
      </c>
      <c r="O1822" s="1">
        <v>1764516</v>
      </c>
      <c r="P1822" s="1">
        <v>523079</v>
      </c>
      <c r="Q1822" s="1" t="s">
        <v>78</v>
      </c>
      <c r="R1822" s="1" t="s">
        <v>79</v>
      </c>
      <c r="S1822" s="1" t="s">
        <v>80</v>
      </c>
      <c r="T1822" s="1">
        <v>0</v>
      </c>
      <c r="U1822" s="1">
        <v>0</v>
      </c>
      <c r="V1822" s="1">
        <v>0</v>
      </c>
      <c r="Y1822" s="1">
        <v>0</v>
      </c>
      <c r="Z1822" s="1">
        <v>0</v>
      </c>
      <c r="AA1822" s="1">
        <v>0</v>
      </c>
      <c r="AB1822" s="1">
        <v>0</v>
      </c>
      <c r="AC1822" s="1">
        <v>0</v>
      </c>
      <c r="AD1822" s="1">
        <v>1247</v>
      </c>
      <c r="AF1822" s="1" t="s">
        <v>3659</v>
      </c>
      <c r="AI1822" s="1" t="s">
        <v>94</v>
      </c>
      <c r="AJ1822" s="1" t="s">
        <v>79</v>
      </c>
      <c r="AK1822" s="1">
        <v>0</v>
      </c>
      <c r="AL1822" s="1">
        <v>95</v>
      </c>
      <c r="AM1822" s="1">
        <v>28</v>
      </c>
      <c r="AO1822" s="1">
        <v>17</v>
      </c>
      <c r="AP1822" s="1" t="s">
        <v>1268</v>
      </c>
      <c r="AQ1822" s="1">
        <v>2</v>
      </c>
      <c r="AR1822" s="1" t="s">
        <v>3630</v>
      </c>
      <c r="AT1822" s="1">
        <v>5</v>
      </c>
      <c r="AV1822" s="1">
        <v>0</v>
      </c>
      <c r="AW1822" s="1">
        <v>0</v>
      </c>
      <c r="AX1822" s="1">
        <v>0</v>
      </c>
      <c r="AY1822" s="1" t="s">
        <v>79</v>
      </c>
      <c r="BD1822" s="1">
        <v>0</v>
      </c>
      <c r="BF1822" s="1">
        <v>0</v>
      </c>
      <c r="BH1822" s="1">
        <v>0</v>
      </c>
      <c r="BI1822" s="1">
        <v>0</v>
      </c>
      <c r="BK1822" s="1" t="s">
        <v>3480</v>
      </c>
      <c r="BL1822" s="1" t="s">
        <v>641</v>
      </c>
      <c r="BM1822" s="1" t="s">
        <v>79</v>
      </c>
      <c r="BN1822" s="1" t="s">
        <v>122</v>
      </c>
      <c r="BO1822" s="1" t="s">
        <v>3660</v>
      </c>
      <c r="BP1822" s="1">
        <v>0</v>
      </c>
      <c r="BQ1822" s="1">
        <v>0</v>
      </c>
      <c r="BR1822" s="2">
        <v>1764516</v>
      </c>
      <c r="BS1822" s="2">
        <v>523079</v>
      </c>
      <c r="BT1822" s="1" t="s">
        <v>647</v>
      </c>
      <c r="BU1822" s="1" t="s">
        <v>1541</v>
      </c>
      <c r="BV1822" s="1" t="s">
        <v>3337</v>
      </c>
      <c r="BW1822" s="1">
        <v>0</v>
      </c>
      <c r="BX1822" s="1">
        <v>4</v>
      </c>
    </row>
    <row r="1823" spans="1:76" x14ac:dyDescent="0.25">
      <c r="A1823" s="1">
        <v>1822</v>
      </c>
      <c r="B1823" s="1" t="s">
        <v>3661</v>
      </c>
      <c r="C1823" s="1" t="s">
        <v>3662</v>
      </c>
      <c r="D1823" s="1" t="s">
        <v>3663</v>
      </c>
      <c r="E1823" s="1" t="s">
        <v>198</v>
      </c>
      <c r="F1823" s="1">
        <v>2008</v>
      </c>
      <c r="G1823" s="1">
        <v>3</v>
      </c>
      <c r="H1823" s="1">
        <v>22</v>
      </c>
      <c r="I1823" s="1">
        <v>744</v>
      </c>
      <c r="J1823" s="1" t="s">
        <v>103</v>
      </c>
      <c r="K1823" s="1">
        <v>11</v>
      </c>
      <c r="L1823" s="1">
        <v>83</v>
      </c>
      <c r="M1823" s="1">
        <v>324275</v>
      </c>
      <c r="N1823" s="1">
        <v>5446575</v>
      </c>
      <c r="O1823" s="1">
        <v>1480631</v>
      </c>
      <c r="P1823" s="1">
        <v>481333</v>
      </c>
      <c r="Q1823" s="1" t="s">
        <v>78</v>
      </c>
      <c r="R1823" s="1" t="s">
        <v>156</v>
      </c>
      <c r="S1823" s="1" t="s">
        <v>156</v>
      </c>
      <c r="T1823" s="1">
        <v>0</v>
      </c>
      <c r="U1823" s="1">
        <v>0</v>
      </c>
      <c r="V1823" s="1">
        <v>1</v>
      </c>
      <c r="Y1823" s="1">
        <v>0</v>
      </c>
      <c r="Z1823" s="1">
        <v>0</v>
      </c>
      <c r="AA1823" s="1">
        <v>0</v>
      </c>
      <c r="AB1823" s="1">
        <v>0</v>
      </c>
      <c r="AC1823" s="1">
        <v>0</v>
      </c>
      <c r="AD1823" s="1">
        <v>1027</v>
      </c>
      <c r="AK1823" s="1">
        <v>0</v>
      </c>
      <c r="AL1823" s="1">
        <v>0</v>
      </c>
      <c r="AM1823" s="1">
        <v>0</v>
      </c>
      <c r="AO1823" s="1">
        <v>0</v>
      </c>
      <c r="AQ1823" s="1">
        <v>0</v>
      </c>
      <c r="AT1823" s="1">
        <v>0</v>
      </c>
      <c r="AV1823" s="1">
        <v>0</v>
      </c>
      <c r="AW1823" s="1">
        <v>0</v>
      </c>
      <c r="AX1823" s="1">
        <v>0</v>
      </c>
      <c r="AY1823" s="1" t="s">
        <v>778</v>
      </c>
      <c r="BD1823" s="1">
        <v>0</v>
      </c>
      <c r="BF1823" s="1">
        <v>0</v>
      </c>
      <c r="BH1823" s="1">
        <v>0</v>
      </c>
      <c r="BI1823" s="1">
        <v>0</v>
      </c>
      <c r="BL1823" s="1" t="s">
        <v>87</v>
      </c>
      <c r="BM1823" s="1" t="s">
        <v>779</v>
      </c>
      <c r="BP1823" s="1">
        <v>0</v>
      </c>
      <c r="BQ1823" s="1">
        <v>0</v>
      </c>
      <c r="BR1823" s="2">
        <v>1480631</v>
      </c>
      <c r="BS1823" s="2">
        <v>481333</v>
      </c>
      <c r="BT1823" s="1" t="s">
        <v>123</v>
      </c>
      <c r="BU1823" s="1" t="s">
        <v>195</v>
      </c>
      <c r="BW1823" s="1">
        <v>0</v>
      </c>
      <c r="BX1823" s="1">
        <v>4</v>
      </c>
    </row>
    <row r="1824" spans="1:76" x14ac:dyDescent="0.25">
      <c r="A1824" s="1">
        <v>1823</v>
      </c>
      <c r="B1824" s="1" t="s">
        <v>3664</v>
      </c>
      <c r="C1824" s="1" t="s">
        <v>3665</v>
      </c>
      <c r="D1824" s="1" t="s">
        <v>3663</v>
      </c>
      <c r="E1824" s="1" t="s">
        <v>198</v>
      </c>
      <c r="F1824" s="1">
        <v>2008</v>
      </c>
      <c r="G1824" s="1">
        <v>3</v>
      </c>
      <c r="H1824" s="1">
        <v>22</v>
      </c>
      <c r="I1824" s="1">
        <v>750</v>
      </c>
      <c r="J1824" s="1" t="s">
        <v>103</v>
      </c>
      <c r="K1824" s="1">
        <v>11</v>
      </c>
      <c r="L1824" s="1">
        <v>83</v>
      </c>
      <c r="M1824" s="1">
        <v>325350</v>
      </c>
      <c r="N1824" s="1">
        <v>5446450</v>
      </c>
      <c r="O1824" s="1">
        <v>1481715</v>
      </c>
      <c r="P1824" s="1">
        <v>481343</v>
      </c>
      <c r="Q1824" s="1" t="s">
        <v>78</v>
      </c>
      <c r="R1824" s="1" t="s">
        <v>156</v>
      </c>
      <c r="S1824" s="1" t="s">
        <v>156</v>
      </c>
      <c r="T1824" s="1">
        <v>0</v>
      </c>
      <c r="U1824" s="1">
        <v>0</v>
      </c>
      <c r="V1824" s="1">
        <v>1</v>
      </c>
      <c r="Y1824" s="1">
        <v>0</v>
      </c>
      <c r="Z1824" s="1">
        <v>0</v>
      </c>
      <c r="AA1824" s="1">
        <v>0</v>
      </c>
      <c r="AB1824" s="1">
        <v>0</v>
      </c>
      <c r="AC1824" s="1">
        <v>0</v>
      </c>
      <c r="AD1824" s="1">
        <v>1102</v>
      </c>
      <c r="AK1824" s="1">
        <v>0</v>
      </c>
      <c r="AL1824" s="1">
        <v>0</v>
      </c>
      <c r="AM1824" s="1">
        <v>0</v>
      </c>
      <c r="AO1824" s="1">
        <v>0</v>
      </c>
      <c r="AQ1824" s="1">
        <v>0</v>
      </c>
      <c r="AT1824" s="1">
        <v>0</v>
      </c>
      <c r="AV1824" s="1">
        <v>0</v>
      </c>
      <c r="AW1824" s="1">
        <v>0</v>
      </c>
      <c r="AX1824" s="1">
        <v>0</v>
      </c>
      <c r="AY1824" s="1" t="s">
        <v>79</v>
      </c>
      <c r="BD1824" s="1">
        <v>0</v>
      </c>
      <c r="BF1824" s="1">
        <v>0</v>
      </c>
      <c r="BH1824" s="1">
        <v>0</v>
      </c>
      <c r="BI1824" s="1">
        <v>0</v>
      </c>
      <c r="BL1824" s="1" t="s">
        <v>87</v>
      </c>
      <c r="BM1824" s="1" t="s">
        <v>79</v>
      </c>
      <c r="BP1824" s="1">
        <v>0</v>
      </c>
      <c r="BQ1824" s="1">
        <v>0</v>
      </c>
      <c r="BR1824" s="2">
        <v>1481715</v>
      </c>
      <c r="BS1824" s="2">
        <v>481343</v>
      </c>
      <c r="BT1824" s="1" t="s">
        <v>123</v>
      </c>
      <c r="BU1824" s="1" t="s">
        <v>195</v>
      </c>
      <c r="BW1824" s="1">
        <v>0</v>
      </c>
      <c r="BX1824" s="1">
        <v>4</v>
      </c>
    </row>
    <row r="1825" spans="1:76" x14ac:dyDescent="0.25">
      <c r="A1825" s="1">
        <v>1824</v>
      </c>
      <c r="B1825" s="1" t="s">
        <v>3666</v>
      </c>
      <c r="C1825" s="1" t="s">
        <v>86</v>
      </c>
      <c r="D1825" s="1" t="s">
        <v>3663</v>
      </c>
      <c r="E1825" s="1" t="s">
        <v>198</v>
      </c>
      <c r="F1825" s="1">
        <v>2008</v>
      </c>
      <c r="G1825" s="1">
        <v>3</v>
      </c>
      <c r="H1825" s="1">
        <v>22</v>
      </c>
      <c r="I1825" s="1">
        <v>755</v>
      </c>
      <c r="J1825" s="1" t="s">
        <v>103</v>
      </c>
      <c r="K1825" s="1">
        <v>11</v>
      </c>
      <c r="L1825" s="1">
        <v>83</v>
      </c>
      <c r="M1825" s="1">
        <v>325800</v>
      </c>
      <c r="N1825" s="1">
        <v>5446325</v>
      </c>
      <c r="O1825" s="1">
        <v>1482177</v>
      </c>
      <c r="P1825" s="1">
        <v>481275</v>
      </c>
      <c r="Q1825" s="1" t="s">
        <v>78</v>
      </c>
      <c r="R1825" s="1" t="s">
        <v>164</v>
      </c>
      <c r="S1825" s="1" t="s">
        <v>164</v>
      </c>
      <c r="T1825" s="1">
        <v>0</v>
      </c>
      <c r="U1825" s="1">
        <v>0</v>
      </c>
      <c r="V1825" s="1">
        <v>1</v>
      </c>
      <c r="Y1825" s="1">
        <v>0</v>
      </c>
      <c r="Z1825" s="1">
        <v>0</v>
      </c>
      <c r="AA1825" s="1">
        <v>0</v>
      </c>
      <c r="AB1825" s="1">
        <v>0</v>
      </c>
      <c r="AC1825" s="1">
        <v>0</v>
      </c>
      <c r="AD1825" s="1">
        <v>1105</v>
      </c>
      <c r="AK1825" s="1">
        <v>0</v>
      </c>
      <c r="AL1825" s="1">
        <v>0</v>
      </c>
      <c r="AM1825" s="1">
        <v>0</v>
      </c>
      <c r="AO1825" s="1">
        <v>0</v>
      </c>
      <c r="AQ1825" s="1">
        <v>0</v>
      </c>
      <c r="AT1825" s="1">
        <v>0</v>
      </c>
      <c r="AV1825" s="1">
        <v>0</v>
      </c>
      <c r="AW1825" s="1">
        <v>0</v>
      </c>
      <c r="AX1825" s="1">
        <v>0</v>
      </c>
      <c r="AY1825" s="1" t="s">
        <v>86</v>
      </c>
      <c r="BD1825" s="1">
        <v>0</v>
      </c>
      <c r="BF1825" s="1">
        <v>0</v>
      </c>
      <c r="BH1825" s="1">
        <v>0</v>
      </c>
      <c r="BI1825" s="1">
        <v>0</v>
      </c>
      <c r="BL1825" s="1" t="s">
        <v>87</v>
      </c>
      <c r="BM1825" s="1" t="s">
        <v>191</v>
      </c>
      <c r="BP1825" s="1">
        <v>0</v>
      </c>
      <c r="BQ1825" s="1">
        <v>0</v>
      </c>
      <c r="BR1825" s="2">
        <v>1482177</v>
      </c>
      <c r="BS1825" s="2">
        <v>481275</v>
      </c>
      <c r="BT1825" s="1" t="s">
        <v>123</v>
      </c>
      <c r="BU1825" s="1" t="s">
        <v>195</v>
      </c>
      <c r="BW1825" s="1">
        <v>0</v>
      </c>
      <c r="BX1825" s="1">
        <v>4</v>
      </c>
    </row>
    <row r="1826" spans="1:76" x14ac:dyDescent="0.25">
      <c r="A1826" s="1">
        <v>1825</v>
      </c>
      <c r="B1826" s="1" t="s">
        <v>3667</v>
      </c>
      <c r="C1826" s="1" t="s">
        <v>197</v>
      </c>
      <c r="D1826" s="1" t="s">
        <v>3663</v>
      </c>
      <c r="E1826" s="1" t="s">
        <v>198</v>
      </c>
      <c r="F1826" s="1">
        <v>2008</v>
      </c>
      <c r="G1826" s="1">
        <v>3</v>
      </c>
      <c r="H1826" s="1">
        <v>22</v>
      </c>
      <c r="I1826" s="1">
        <v>805</v>
      </c>
      <c r="J1826" s="1" t="s">
        <v>103</v>
      </c>
      <c r="K1826" s="1">
        <v>11</v>
      </c>
      <c r="L1826" s="1">
        <v>83</v>
      </c>
      <c r="M1826" s="1">
        <v>326375</v>
      </c>
      <c r="N1826" s="1">
        <v>5444750</v>
      </c>
      <c r="O1826" s="1">
        <v>1482944</v>
      </c>
      <c r="P1826" s="1">
        <v>479785</v>
      </c>
      <c r="Q1826" s="1" t="s">
        <v>78</v>
      </c>
      <c r="R1826" s="1" t="s">
        <v>156</v>
      </c>
      <c r="S1826" s="1" t="s">
        <v>156</v>
      </c>
      <c r="T1826" s="1">
        <v>0</v>
      </c>
      <c r="U1826" s="1">
        <v>0</v>
      </c>
      <c r="V1826" s="1">
        <v>1</v>
      </c>
      <c r="Y1826" s="1">
        <v>0</v>
      </c>
      <c r="Z1826" s="1">
        <v>0</v>
      </c>
      <c r="AA1826" s="1">
        <v>0</v>
      </c>
      <c r="AB1826" s="1">
        <v>0</v>
      </c>
      <c r="AC1826" s="1">
        <v>0</v>
      </c>
      <c r="AD1826" s="1">
        <v>1095</v>
      </c>
      <c r="AK1826" s="1">
        <v>0</v>
      </c>
      <c r="AL1826" s="1">
        <v>0</v>
      </c>
      <c r="AM1826" s="1">
        <v>0</v>
      </c>
      <c r="AO1826" s="1">
        <v>0</v>
      </c>
      <c r="AQ1826" s="1">
        <v>0</v>
      </c>
      <c r="AT1826" s="1">
        <v>0</v>
      </c>
      <c r="AV1826" s="1">
        <v>0</v>
      </c>
      <c r="AW1826" s="1">
        <v>0</v>
      </c>
      <c r="AX1826" s="1">
        <v>0</v>
      </c>
      <c r="AY1826" s="1" t="s">
        <v>79</v>
      </c>
      <c r="BD1826" s="1">
        <v>0</v>
      </c>
      <c r="BF1826" s="1">
        <v>0</v>
      </c>
      <c r="BH1826" s="1">
        <v>0</v>
      </c>
      <c r="BI1826" s="1">
        <v>0</v>
      </c>
      <c r="BL1826" s="1" t="s">
        <v>87</v>
      </c>
      <c r="BM1826" s="1" t="s">
        <v>79</v>
      </c>
      <c r="BO1826" s="1" t="s">
        <v>208</v>
      </c>
      <c r="BP1826" s="1">
        <v>0</v>
      </c>
      <c r="BQ1826" s="1">
        <v>0</v>
      </c>
      <c r="BR1826" s="2">
        <v>1482944</v>
      </c>
      <c r="BS1826" s="2">
        <v>479785</v>
      </c>
      <c r="BT1826" s="1" t="s">
        <v>123</v>
      </c>
      <c r="BU1826" s="1" t="s">
        <v>195</v>
      </c>
      <c r="BV1826" s="1" t="s">
        <v>1127</v>
      </c>
      <c r="BW1826" s="1">
        <v>0</v>
      </c>
      <c r="BX1826" s="1">
        <v>4</v>
      </c>
    </row>
    <row r="1827" spans="1:76" x14ac:dyDescent="0.25">
      <c r="A1827" s="1">
        <v>1826</v>
      </c>
      <c r="B1827" s="1" t="s">
        <v>3668</v>
      </c>
      <c r="C1827" s="1" t="s">
        <v>86</v>
      </c>
      <c r="D1827" s="1" t="s">
        <v>3663</v>
      </c>
      <c r="E1827" s="1" t="s">
        <v>198</v>
      </c>
      <c r="F1827" s="1">
        <v>2008</v>
      </c>
      <c r="G1827" s="1">
        <v>3</v>
      </c>
      <c r="H1827" s="1">
        <v>22</v>
      </c>
      <c r="I1827" s="1">
        <v>811</v>
      </c>
      <c r="J1827" s="1" t="s">
        <v>103</v>
      </c>
      <c r="K1827" s="1">
        <v>11</v>
      </c>
      <c r="L1827" s="1">
        <v>83</v>
      </c>
      <c r="M1827" s="1">
        <v>327000</v>
      </c>
      <c r="N1827" s="1">
        <v>5444250</v>
      </c>
      <c r="O1827" s="1">
        <v>1483628</v>
      </c>
      <c r="P1827" s="1">
        <v>479368</v>
      </c>
      <c r="Q1827" s="1" t="s">
        <v>78</v>
      </c>
      <c r="R1827" s="1" t="s">
        <v>164</v>
      </c>
      <c r="S1827" s="1" t="s">
        <v>164</v>
      </c>
      <c r="T1827" s="1">
        <v>0</v>
      </c>
      <c r="U1827" s="1">
        <v>0</v>
      </c>
      <c r="V1827" s="1">
        <v>1</v>
      </c>
      <c r="Y1827" s="1">
        <v>0</v>
      </c>
      <c r="Z1827" s="1">
        <v>0</v>
      </c>
      <c r="AA1827" s="1">
        <v>0</v>
      </c>
      <c r="AB1827" s="1">
        <v>0</v>
      </c>
      <c r="AC1827" s="1">
        <v>0</v>
      </c>
      <c r="AD1827" s="1">
        <v>1125</v>
      </c>
      <c r="AK1827" s="1">
        <v>0</v>
      </c>
      <c r="AL1827" s="1">
        <v>0</v>
      </c>
      <c r="AM1827" s="1">
        <v>0</v>
      </c>
      <c r="AO1827" s="1">
        <v>0</v>
      </c>
      <c r="AQ1827" s="1">
        <v>0</v>
      </c>
      <c r="AT1827" s="1">
        <v>0</v>
      </c>
      <c r="AV1827" s="1">
        <v>0</v>
      </c>
      <c r="AW1827" s="1">
        <v>0</v>
      </c>
      <c r="AX1827" s="1">
        <v>0</v>
      </c>
      <c r="AY1827" s="1" t="s">
        <v>86</v>
      </c>
      <c r="BD1827" s="1">
        <v>0</v>
      </c>
      <c r="BF1827" s="1">
        <v>0</v>
      </c>
      <c r="BH1827" s="1">
        <v>0</v>
      </c>
      <c r="BI1827" s="1">
        <v>0</v>
      </c>
      <c r="BL1827" s="1" t="s">
        <v>87</v>
      </c>
      <c r="BM1827" s="1" t="s">
        <v>191</v>
      </c>
      <c r="BP1827" s="1">
        <v>0</v>
      </c>
      <c r="BQ1827" s="1">
        <v>0</v>
      </c>
      <c r="BR1827" s="2">
        <v>1483628</v>
      </c>
      <c r="BS1827" s="2">
        <v>479368</v>
      </c>
      <c r="BT1827" s="1" t="s">
        <v>89</v>
      </c>
      <c r="BU1827" s="1" t="s">
        <v>195</v>
      </c>
      <c r="BW1827" s="1">
        <v>0</v>
      </c>
      <c r="BX1827" s="1">
        <v>4</v>
      </c>
    </row>
    <row r="1828" spans="1:76" x14ac:dyDescent="0.25">
      <c r="A1828" s="1">
        <v>1827</v>
      </c>
      <c r="B1828" s="1" t="s">
        <v>3669</v>
      </c>
      <c r="C1828" s="1" t="s">
        <v>86</v>
      </c>
      <c r="D1828" s="1" t="s">
        <v>3663</v>
      </c>
      <c r="E1828" s="1" t="s">
        <v>198</v>
      </c>
      <c r="F1828" s="1">
        <v>2008</v>
      </c>
      <c r="G1828" s="1">
        <v>3</v>
      </c>
      <c r="H1828" s="1">
        <v>22</v>
      </c>
      <c r="I1828" s="1">
        <v>951</v>
      </c>
      <c r="J1828" s="1" t="s">
        <v>103</v>
      </c>
      <c r="K1828" s="1">
        <v>11</v>
      </c>
      <c r="L1828" s="1">
        <v>83</v>
      </c>
      <c r="M1828" s="1">
        <v>328650</v>
      </c>
      <c r="N1828" s="1">
        <v>5443025</v>
      </c>
      <c r="O1828" s="1">
        <v>1485419</v>
      </c>
      <c r="P1828" s="1">
        <v>478360</v>
      </c>
      <c r="Q1828" s="1" t="s">
        <v>78</v>
      </c>
      <c r="R1828" s="1" t="s">
        <v>104</v>
      </c>
      <c r="S1828" s="1" t="s">
        <v>104</v>
      </c>
      <c r="T1828" s="1">
        <v>1</v>
      </c>
      <c r="U1828" s="1">
        <v>0</v>
      </c>
      <c r="V1828" s="1">
        <v>0</v>
      </c>
      <c r="Y1828" s="1">
        <v>0</v>
      </c>
      <c r="Z1828" s="1">
        <v>0</v>
      </c>
      <c r="AA1828" s="1">
        <v>0</v>
      </c>
      <c r="AB1828" s="1">
        <v>0</v>
      </c>
      <c r="AC1828" s="1">
        <v>0</v>
      </c>
      <c r="AD1828" s="1">
        <v>1195</v>
      </c>
      <c r="AK1828" s="1">
        <v>0</v>
      </c>
      <c r="AL1828" s="1">
        <v>0</v>
      </c>
      <c r="AM1828" s="1">
        <v>0</v>
      </c>
      <c r="AO1828" s="1">
        <v>0</v>
      </c>
      <c r="AQ1828" s="1">
        <v>0</v>
      </c>
      <c r="AT1828" s="1">
        <v>0</v>
      </c>
      <c r="AV1828" s="1">
        <v>0</v>
      </c>
      <c r="AW1828" s="1">
        <v>0</v>
      </c>
      <c r="AX1828" s="1">
        <v>0</v>
      </c>
      <c r="AY1828" s="1" t="s">
        <v>86</v>
      </c>
      <c r="BD1828" s="1">
        <v>0</v>
      </c>
      <c r="BF1828" s="1">
        <v>0</v>
      </c>
      <c r="BH1828" s="1">
        <v>0</v>
      </c>
      <c r="BI1828" s="1">
        <v>0</v>
      </c>
      <c r="BL1828" s="1" t="s">
        <v>87</v>
      </c>
      <c r="BM1828" s="1" t="s">
        <v>191</v>
      </c>
      <c r="BP1828" s="1">
        <v>0</v>
      </c>
      <c r="BQ1828" s="1">
        <v>0</v>
      </c>
      <c r="BR1828" s="2">
        <v>1485419</v>
      </c>
      <c r="BS1828" s="2">
        <v>478360</v>
      </c>
      <c r="BT1828" s="1" t="s">
        <v>89</v>
      </c>
      <c r="BU1828" s="1" t="s">
        <v>195</v>
      </c>
      <c r="BW1828" s="1">
        <v>0</v>
      </c>
      <c r="BX1828" s="1">
        <v>4</v>
      </c>
    </row>
    <row r="1829" spans="1:76" x14ac:dyDescent="0.25">
      <c r="A1829" s="1">
        <v>1828</v>
      </c>
      <c r="B1829" s="1" t="s">
        <v>3670</v>
      </c>
      <c r="C1829" s="1" t="s">
        <v>3665</v>
      </c>
      <c r="D1829" s="1" t="s">
        <v>3663</v>
      </c>
      <c r="E1829" s="1" t="s">
        <v>198</v>
      </c>
      <c r="F1829" s="1">
        <v>2008</v>
      </c>
      <c r="G1829" s="1">
        <v>3</v>
      </c>
      <c r="H1829" s="1">
        <v>22</v>
      </c>
      <c r="I1829" s="1">
        <v>1027</v>
      </c>
      <c r="J1829" s="1" t="s">
        <v>103</v>
      </c>
      <c r="K1829" s="1">
        <v>11</v>
      </c>
      <c r="L1829" s="1">
        <v>83</v>
      </c>
      <c r="M1829" s="1">
        <v>325250</v>
      </c>
      <c r="N1829" s="1">
        <v>5446400</v>
      </c>
      <c r="O1829" s="1">
        <v>1481621</v>
      </c>
      <c r="P1829" s="1">
        <v>481281</v>
      </c>
      <c r="Q1829" s="1" t="s">
        <v>78</v>
      </c>
      <c r="R1829" s="1" t="s">
        <v>164</v>
      </c>
      <c r="S1829" s="1" t="s">
        <v>164</v>
      </c>
      <c r="T1829" s="1">
        <v>0</v>
      </c>
      <c r="U1829" s="1">
        <v>0</v>
      </c>
      <c r="V1829" s="1">
        <v>1</v>
      </c>
      <c r="Y1829" s="1">
        <v>0</v>
      </c>
      <c r="Z1829" s="1">
        <v>0</v>
      </c>
      <c r="AA1829" s="1">
        <v>0</v>
      </c>
      <c r="AB1829" s="1">
        <v>0</v>
      </c>
      <c r="AC1829" s="1">
        <v>0</v>
      </c>
      <c r="AD1829" s="1">
        <v>1106</v>
      </c>
      <c r="AK1829" s="1">
        <v>0</v>
      </c>
      <c r="AL1829" s="1">
        <v>0</v>
      </c>
      <c r="AM1829" s="1">
        <v>0</v>
      </c>
      <c r="AO1829" s="1">
        <v>0</v>
      </c>
      <c r="AQ1829" s="1">
        <v>0</v>
      </c>
      <c r="AT1829" s="1">
        <v>0</v>
      </c>
      <c r="AV1829" s="1">
        <v>0</v>
      </c>
      <c r="AW1829" s="1">
        <v>0</v>
      </c>
      <c r="AX1829" s="1">
        <v>0</v>
      </c>
      <c r="AY1829" s="1" t="s">
        <v>79</v>
      </c>
      <c r="BD1829" s="1">
        <v>0</v>
      </c>
      <c r="BF1829" s="1">
        <v>0</v>
      </c>
      <c r="BH1829" s="1">
        <v>0</v>
      </c>
      <c r="BI1829" s="1">
        <v>0</v>
      </c>
      <c r="BL1829" s="1" t="s">
        <v>87</v>
      </c>
      <c r="BM1829" s="1" t="s">
        <v>79</v>
      </c>
      <c r="BP1829" s="1">
        <v>0</v>
      </c>
      <c r="BQ1829" s="1">
        <v>0</v>
      </c>
      <c r="BR1829" s="2">
        <v>1481621</v>
      </c>
      <c r="BS1829" s="2">
        <v>481281</v>
      </c>
      <c r="BT1829" s="1" t="s">
        <v>123</v>
      </c>
      <c r="BU1829" s="1" t="s">
        <v>195</v>
      </c>
      <c r="BW1829" s="1">
        <v>0</v>
      </c>
      <c r="BX1829" s="1">
        <v>4</v>
      </c>
    </row>
    <row r="1830" spans="1:76" x14ac:dyDescent="0.25">
      <c r="A1830" s="1">
        <v>1829</v>
      </c>
      <c r="B1830" s="1" t="s">
        <v>3671</v>
      </c>
      <c r="C1830" s="1" t="s">
        <v>3662</v>
      </c>
      <c r="D1830" s="1" t="s">
        <v>3663</v>
      </c>
      <c r="E1830" s="1" t="s">
        <v>198</v>
      </c>
      <c r="F1830" s="1">
        <v>2008</v>
      </c>
      <c r="G1830" s="1">
        <v>3</v>
      </c>
      <c r="H1830" s="1">
        <v>22</v>
      </c>
      <c r="I1830" s="1">
        <v>1033</v>
      </c>
      <c r="J1830" s="1" t="s">
        <v>103</v>
      </c>
      <c r="K1830" s="1">
        <v>11</v>
      </c>
      <c r="L1830" s="1">
        <v>83</v>
      </c>
      <c r="M1830" s="1">
        <v>324290</v>
      </c>
      <c r="N1830" s="1">
        <v>5446715</v>
      </c>
      <c r="O1830" s="1">
        <v>1480628</v>
      </c>
      <c r="P1830" s="1">
        <v>481473</v>
      </c>
      <c r="Q1830" s="1" t="s">
        <v>78</v>
      </c>
      <c r="R1830" s="1" t="s">
        <v>104</v>
      </c>
      <c r="S1830" s="1" t="s">
        <v>104</v>
      </c>
      <c r="T1830" s="1">
        <v>1</v>
      </c>
      <c r="U1830" s="1">
        <v>0</v>
      </c>
      <c r="V1830" s="1">
        <v>0</v>
      </c>
      <c r="Y1830" s="1">
        <v>0</v>
      </c>
      <c r="Z1830" s="1">
        <v>0</v>
      </c>
      <c r="AA1830" s="1">
        <v>0</v>
      </c>
      <c r="AB1830" s="1">
        <v>0</v>
      </c>
      <c r="AC1830" s="1">
        <v>0</v>
      </c>
      <c r="AD1830" s="1">
        <v>1032</v>
      </c>
      <c r="AK1830" s="1">
        <v>0</v>
      </c>
      <c r="AL1830" s="1">
        <v>0</v>
      </c>
      <c r="AM1830" s="1">
        <v>0</v>
      </c>
      <c r="AO1830" s="1">
        <v>0</v>
      </c>
      <c r="AQ1830" s="1">
        <v>0</v>
      </c>
      <c r="AT1830" s="1">
        <v>0</v>
      </c>
      <c r="AV1830" s="1">
        <v>0</v>
      </c>
      <c r="AW1830" s="1">
        <v>0</v>
      </c>
      <c r="AX1830" s="1">
        <v>0</v>
      </c>
      <c r="AY1830" s="1" t="s">
        <v>778</v>
      </c>
      <c r="BD1830" s="1">
        <v>0</v>
      </c>
      <c r="BF1830" s="1">
        <v>0</v>
      </c>
      <c r="BH1830" s="1">
        <v>0</v>
      </c>
      <c r="BI1830" s="1">
        <v>0</v>
      </c>
      <c r="BL1830" s="1" t="s">
        <v>87</v>
      </c>
      <c r="BM1830" s="1" t="s">
        <v>779</v>
      </c>
      <c r="BP1830" s="1">
        <v>0</v>
      </c>
      <c r="BQ1830" s="1">
        <v>0</v>
      </c>
      <c r="BR1830" s="2">
        <v>1480628</v>
      </c>
      <c r="BS1830" s="2">
        <v>481473</v>
      </c>
      <c r="BT1830" s="1" t="s">
        <v>123</v>
      </c>
      <c r="BU1830" s="1" t="s">
        <v>195</v>
      </c>
      <c r="BW1830" s="1">
        <v>0</v>
      </c>
      <c r="BX1830" s="1">
        <v>4</v>
      </c>
    </row>
    <row r="1831" spans="1:76" x14ac:dyDescent="0.25">
      <c r="A1831" s="1">
        <v>1830</v>
      </c>
      <c r="B1831" s="1" t="s">
        <v>3672</v>
      </c>
      <c r="C1831" s="1" t="s">
        <v>93</v>
      </c>
      <c r="D1831" s="1" t="s">
        <v>75</v>
      </c>
      <c r="E1831" s="1" t="s">
        <v>76</v>
      </c>
      <c r="F1831" s="1">
        <v>2008</v>
      </c>
      <c r="G1831" s="1">
        <v>5</v>
      </c>
      <c r="H1831" s="1">
        <v>9</v>
      </c>
      <c r="I1831" s="1">
        <v>607</v>
      </c>
      <c r="J1831" s="1" t="s">
        <v>103</v>
      </c>
      <c r="K1831" s="1">
        <v>11</v>
      </c>
      <c r="L1831" s="1">
        <v>83</v>
      </c>
      <c r="M1831" s="1">
        <v>324313</v>
      </c>
      <c r="N1831" s="1">
        <v>5465491</v>
      </c>
      <c r="O1831" s="1">
        <v>1478312</v>
      </c>
      <c r="P1831" s="1">
        <v>500088</v>
      </c>
      <c r="Q1831" s="1" t="s">
        <v>78</v>
      </c>
      <c r="R1831" s="1" t="s">
        <v>104</v>
      </c>
      <c r="S1831" s="1" t="s">
        <v>104</v>
      </c>
      <c r="T1831" s="1">
        <v>1</v>
      </c>
      <c r="U1831" s="1">
        <v>1</v>
      </c>
      <c r="V1831" s="1">
        <v>0</v>
      </c>
      <c r="Y1831" s="1">
        <v>0</v>
      </c>
      <c r="Z1831" s="1">
        <v>0</v>
      </c>
      <c r="AA1831" s="1">
        <v>0</v>
      </c>
      <c r="AB1831" s="1">
        <v>0</v>
      </c>
      <c r="AC1831" s="1">
        <v>0</v>
      </c>
      <c r="AD1831" s="1">
        <v>1346</v>
      </c>
      <c r="AK1831" s="1">
        <v>0</v>
      </c>
      <c r="AL1831" s="1">
        <v>0</v>
      </c>
      <c r="AM1831" s="1">
        <v>0</v>
      </c>
      <c r="AO1831" s="1">
        <v>0</v>
      </c>
      <c r="AQ1831" s="1">
        <v>0</v>
      </c>
      <c r="AT1831" s="1">
        <v>0</v>
      </c>
      <c r="AV1831" s="1">
        <v>0</v>
      </c>
      <c r="AW1831" s="1">
        <v>0</v>
      </c>
      <c r="AX1831" s="1">
        <v>0</v>
      </c>
      <c r="AY1831" s="1" t="s">
        <v>79</v>
      </c>
      <c r="AZ1831" s="1" t="s">
        <v>3673</v>
      </c>
      <c r="BD1831" s="1">
        <v>0</v>
      </c>
      <c r="BF1831" s="1">
        <v>0</v>
      </c>
      <c r="BH1831" s="1">
        <v>0</v>
      </c>
      <c r="BI1831" s="1">
        <v>0</v>
      </c>
      <c r="BL1831" s="1" t="s">
        <v>87</v>
      </c>
      <c r="BM1831" s="1" t="s">
        <v>79</v>
      </c>
      <c r="BO1831" s="1" t="s">
        <v>96</v>
      </c>
      <c r="BP1831" s="1">
        <v>0</v>
      </c>
      <c r="BQ1831" s="1">
        <v>0</v>
      </c>
      <c r="BR1831" s="2">
        <v>1478312</v>
      </c>
      <c r="BS1831" s="2">
        <v>500088</v>
      </c>
      <c r="BT1831" s="1" t="s">
        <v>89</v>
      </c>
      <c r="BU1831" s="1" t="s">
        <v>90</v>
      </c>
      <c r="BV1831" s="1" t="s">
        <v>1127</v>
      </c>
      <c r="BW1831" s="1">
        <v>0</v>
      </c>
      <c r="BX1831" s="1">
        <v>1</v>
      </c>
    </row>
    <row r="1832" spans="1:76" x14ac:dyDescent="0.25">
      <c r="A1832" s="1">
        <v>1831</v>
      </c>
      <c r="B1832" s="1" t="s">
        <v>3674</v>
      </c>
      <c r="C1832" s="1" t="s">
        <v>624</v>
      </c>
      <c r="D1832" s="1" t="s">
        <v>75</v>
      </c>
      <c r="E1832" s="1" t="s">
        <v>76</v>
      </c>
      <c r="F1832" s="1">
        <v>2008</v>
      </c>
      <c r="G1832" s="1">
        <v>5</v>
      </c>
      <c r="H1832" s="1">
        <v>9</v>
      </c>
      <c r="I1832" s="1">
        <v>628</v>
      </c>
      <c r="J1832" s="1" t="s">
        <v>103</v>
      </c>
      <c r="K1832" s="1">
        <v>11</v>
      </c>
      <c r="L1832" s="1">
        <v>83</v>
      </c>
      <c r="M1832" s="1">
        <v>323890</v>
      </c>
      <c r="N1832" s="1">
        <v>5464090</v>
      </c>
      <c r="O1832" s="1">
        <v>1477914</v>
      </c>
      <c r="P1832" s="1">
        <v>498738</v>
      </c>
      <c r="Q1832" s="1" t="s">
        <v>78</v>
      </c>
      <c r="R1832" s="1" t="s">
        <v>164</v>
      </c>
      <c r="S1832" s="1" t="s">
        <v>164</v>
      </c>
      <c r="T1832" s="1">
        <v>1</v>
      </c>
      <c r="U1832" s="1">
        <v>0</v>
      </c>
      <c r="V1832" s="1">
        <v>0</v>
      </c>
      <c r="Y1832" s="1">
        <v>0</v>
      </c>
      <c r="Z1832" s="1">
        <v>0</v>
      </c>
      <c r="AA1832" s="1">
        <v>0</v>
      </c>
      <c r="AB1832" s="1">
        <v>0</v>
      </c>
      <c r="AC1832" s="1">
        <v>0</v>
      </c>
      <c r="AD1832" s="1">
        <v>1257</v>
      </c>
      <c r="AK1832" s="1">
        <v>0</v>
      </c>
      <c r="AL1832" s="1">
        <v>0</v>
      </c>
      <c r="AM1832" s="1">
        <v>0</v>
      </c>
      <c r="AO1832" s="1">
        <v>0</v>
      </c>
      <c r="AQ1832" s="1">
        <v>0</v>
      </c>
      <c r="AT1832" s="1">
        <v>0</v>
      </c>
      <c r="AV1832" s="1">
        <v>0</v>
      </c>
      <c r="AW1832" s="1">
        <v>0</v>
      </c>
      <c r="AX1832" s="1">
        <v>0</v>
      </c>
      <c r="AY1832" s="1" t="s">
        <v>79</v>
      </c>
      <c r="BD1832" s="1">
        <v>0</v>
      </c>
      <c r="BF1832" s="1">
        <v>0</v>
      </c>
      <c r="BH1832" s="1">
        <v>0</v>
      </c>
      <c r="BI1832" s="1">
        <v>0</v>
      </c>
      <c r="BL1832" s="1" t="s">
        <v>87</v>
      </c>
      <c r="BM1832" s="1" t="s">
        <v>79</v>
      </c>
      <c r="BO1832" s="1" t="s">
        <v>626</v>
      </c>
      <c r="BP1832" s="1">
        <v>0</v>
      </c>
      <c r="BQ1832" s="1">
        <v>0</v>
      </c>
      <c r="BR1832" s="2">
        <v>1477914</v>
      </c>
      <c r="BS1832" s="2">
        <v>498738</v>
      </c>
      <c r="BT1832" s="1" t="s">
        <v>89</v>
      </c>
      <c r="BU1832" s="1" t="s">
        <v>90</v>
      </c>
      <c r="BW1832" s="1">
        <v>0</v>
      </c>
      <c r="BX1832" s="1">
        <v>4</v>
      </c>
    </row>
    <row r="1833" spans="1:76" x14ac:dyDescent="0.25">
      <c r="A1833" s="1">
        <v>1832</v>
      </c>
      <c r="B1833" s="1" t="s">
        <v>3675</v>
      </c>
      <c r="C1833" s="1" t="s">
        <v>86</v>
      </c>
      <c r="D1833" s="1" t="s">
        <v>75</v>
      </c>
      <c r="E1833" s="1" t="s">
        <v>177</v>
      </c>
      <c r="F1833" s="1">
        <v>2008</v>
      </c>
      <c r="G1833" s="1">
        <v>5</v>
      </c>
      <c r="H1833" s="1">
        <v>9</v>
      </c>
      <c r="I1833" s="1">
        <v>709</v>
      </c>
      <c r="J1833" s="1" t="s">
        <v>103</v>
      </c>
      <c r="K1833" s="1">
        <v>11</v>
      </c>
      <c r="L1833" s="1">
        <v>83</v>
      </c>
      <c r="M1833" s="1">
        <v>323890</v>
      </c>
      <c r="N1833" s="1">
        <v>5462890</v>
      </c>
      <c r="O1833" s="1">
        <v>1478216</v>
      </c>
      <c r="P1833" s="1">
        <v>497456</v>
      </c>
      <c r="Q1833" s="1" t="s">
        <v>78</v>
      </c>
      <c r="R1833" s="1" t="s">
        <v>104</v>
      </c>
      <c r="S1833" s="1" t="s">
        <v>104</v>
      </c>
      <c r="T1833" s="1">
        <v>0</v>
      </c>
      <c r="U1833" s="1">
        <v>1</v>
      </c>
      <c r="V1833" s="1">
        <v>0</v>
      </c>
      <c r="Y1833" s="1">
        <v>0</v>
      </c>
      <c r="Z1833" s="1">
        <v>0</v>
      </c>
      <c r="AA1833" s="1">
        <v>0</v>
      </c>
      <c r="AB1833" s="1">
        <v>0</v>
      </c>
      <c r="AC1833" s="1">
        <v>0</v>
      </c>
      <c r="AD1833" s="1">
        <v>1369</v>
      </c>
      <c r="AK1833" s="1">
        <v>0</v>
      </c>
      <c r="AL1833" s="1">
        <v>0</v>
      </c>
      <c r="AM1833" s="1">
        <v>0</v>
      </c>
      <c r="AO1833" s="1">
        <v>0</v>
      </c>
      <c r="AQ1833" s="1">
        <v>0</v>
      </c>
      <c r="AT1833" s="1">
        <v>0</v>
      </c>
      <c r="AV1833" s="1">
        <v>0</v>
      </c>
      <c r="AW1833" s="1">
        <v>0</v>
      </c>
      <c r="AX1833" s="1">
        <v>0</v>
      </c>
      <c r="AY1833" s="1" t="s">
        <v>86</v>
      </c>
      <c r="AZ1833" s="1" t="s">
        <v>3676</v>
      </c>
      <c r="BD1833" s="1">
        <v>0</v>
      </c>
      <c r="BF1833" s="1">
        <v>0</v>
      </c>
      <c r="BH1833" s="1">
        <v>0</v>
      </c>
      <c r="BI1833" s="1">
        <v>0</v>
      </c>
      <c r="BL1833" s="1" t="s">
        <v>87</v>
      </c>
      <c r="BM1833" s="1" t="s">
        <v>191</v>
      </c>
      <c r="BP1833" s="1">
        <v>0</v>
      </c>
      <c r="BQ1833" s="1">
        <v>0</v>
      </c>
      <c r="BR1833" s="2">
        <v>1478216</v>
      </c>
      <c r="BS1833" s="2">
        <v>497456</v>
      </c>
      <c r="BT1833" s="1" t="s">
        <v>89</v>
      </c>
      <c r="BU1833" s="1" t="s">
        <v>90</v>
      </c>
      <c r="BW1833" s="1">
        <v>0</v>
      </c>
      <c r="BX1833" s="1">
        <v>4</v>
      </c>
    </row>
    <row r="1834" spans="1:76" x14ac:dyDescent="0.25">
      <c r="A1834" s="1">
        <v>1833</v>
      </c>
      <c r="B1834" s="1" t="s">
        <v>3677</v>
      </c>
      <c r="C1834" s="1" t="s">
        <v>86</v>
      </c>
      <c r="D1834" s="1" t="s">
        <v>75</v>
      </c>
      <c r="E1834" s="1" t="s">
        <v>177</v>
      </c>
      <c r="F1834" s="1">
        <v>2008</v>
      </c>
      <c r="G1834" s="1">
        <v>5</v>
      </c>
      <c r="H1834" s="1">
        <v>9</v>
      </c>
      <c r="I1834" s="1">
        <v>709</v>
      </c>
      <c r="J1834" s="1" t="s">
        <v>103</v>
      </c>
      <c r="K1834" s="1">
        <v>11</v>
      </c>
      <c r="L1834" s="1">
        <v>83</v>
      </c>
      <c r="M1834" s="1">
        <v>323870</v>
      </c>
      <c r="N1834" s="1">
        <v>5462800</v>
      </c>
      <c r="O1834" s="1">
        <v>1478208</v>
      </c>
      <c r="P1834" s="1">
        <v>497365</v>
      </c>
      <c r="Q1834" s="1" t="s">
        <v>78</v>
      </c>
      <c r="R1834" s="1" t="s">
        <v>104</v>
      </c>
      <c r="S1834" s="1" t="s">
        <v>104</v>
      </c>
      <c r="T1834" s="1">
        <v>1</v>
      </c>
      <c r="U1834" s="1">
        <v>1</v>
      </c>
      <c r="V1834" s="1">
        <v>0</v>
      </c>
      <c r="Y1834" s="1">
        <v>0</v>
      </c>
      <c r="Z1834" s="1">
        <v>0</v>
      </c>
      <c r="AA1834" s="1">
        <v>0</v>
      </c>
      <c r="AB1834" s="1">
        <v>0</v>
      </c>
      <c r="AC1834" s="1">
        <v>0</v>
      </c>
      <c r="AD1834" s="1">
        <v>1373</v>
      </c>
      <c r="AK1834" s="1">
        <v>0</v>
      </c>
      <c r="AL1834" s="1">
        <v>0</v>
      </c>
      <c r="AM1834" s="1">
        <v>0</v>
      </c>
      <c r="AO1834" s="1">
        <v>0</v>
      </c>
      <c r="AQ1834" s="1">
        <v>0</v>
      </c>
      <c r="AT1834" s="1">
        <v>0</v>
      </c>
      <c r="AV1834" s="1">
        <v>0</v>
      </c>
      <c r="AW1834" s="1">
        <v>0</v>
      </c>
      <c r="AX1834" s="1">
        <v>0</v>
      </c>
      <c r="AY1834" s="1" t="s">
        <v>86</v>
      </c>
      <c r="AZ1834" s="1" t="s">
        <v>578</v>
      </c>
      <c r="BD1834" s="1">
        <v>0</v>
      </c>
      <c r="BF1834" s="1">
        <v>0</v>
      </c>
      <c r="BH1834" s="1">
        <v>0</v>
      </c>
      <c r="BI1834" s="1">
        <v>0</v>
      </c>
      <c r="BL1834" s="1" t="s">
        <v>87</v>
      </c>
      <c r="BM1834" s="1" t="s">
        <v>191</v>
      </c>
      <c r="BP1834" s="1">
        <v>0</v>
      </c>
      <c r="BQ1834" s="1">
        <v>0</v>
      </c>
      <c r="BR1834" s="2">
        <v>1478208</v>
      </c>
      <c r="BS1834" s="2">
        <v>497365</v>
      </c>
      <c r="BT1834" s="1" t="s">
        <v>89</v>
      </c>
      <c r="BU1834" s="1" t="s">
        <v>90</v>
      </c>
      <c r="BW1834" s="1">
        <v>0</v>
      </c>
      <c r="BX1834" s="1">
        <v>4</v>
      </c>
    </row>
    <row r="1835" spans="1:76" x14ac:dyDescent="0.25">
      <c r="A1835" s="1">
        <v>1834</v>
      </c>
      <c r="B1835" s="1" t="s">
        <v>3678</v>
      </c>
      <c r="C1835" s="1" t="s">
        <v>3679</v>
      </c>
      <c r="D1835" s="1" t="s">
        <v>75</v>
      </c>
      <c r="E1835" s="1" t="s">
        <v>315</v>
      </c>
      <c r="F1835" s="1">
        <v>2008</v>
      </c>
      <c r="G1835" s="1">
        <v>5</v>
      </c>
      <c r="H1835" s="1">
        <v>9</v>
      </c>
      <c r="I1835" s="1">
        <v>1215</v>
      </c>
      <c r="J1835" s="1" t="s">
        <v>103</v>
      </c>
      <c r="K1835" s="1">
        <v>11</v>
      </c>
      <c r="L1835" s="1">
        <v>83</v>
      </c>
      <c r="M1835" s="1">
        <v>321752</v>
      </c>
      <c r="N1835" s="1">
        <v>5469667</v>
      </c>
      <c r="O1835" s="1">
        <v>1475249</v>
      </c>
      <c r="P1835" s="1">
        <v>503909</v>
      </c>
      <c r="Q1835" s="1" t="s">
        <v>78</v>
      </c>
      <c r="R1835" s="1" t="s">
        <v>79</v>
      </c>
      <c r="S1835" s="1" t="s">
        <v>80</v>
      </c>
      <c r="T1835" s="1">
        <v>1</v>
      </c>
      <c r="U1835" s="1">
        <v>0</v>
      </c>
      <c r="V1835" s="1">
        <v>0</v>
      </c>
      <c r="W1835" s="1" t="s">
        <v>3680</v>
      </c>
      <c r="Y1835" s="1">
        <v>0</v>
      </c>
      <c r="Z1835" s="1">
        <v>0</v>
      </c>
      <c r="AA1835" s="1">
        <v>0</v>
      </c>
      <c r="AB1835" s="1">
        <v>0</v>
      </c>
      <c r="AC1835" s="1">
        <v>0</v>
      </c>
      <c r="AD1835" s="1">
        <v>1352</v>
      </c>
      <c r="AK1835" s="1">
        <v>0</v>
      </c>
      <c r="AL1835" s="1">
        <v>0</v>
      </c>
      <c r="AM1835" s="1">
        <v>0</v>
      </c>
      <c r="AO1835" s="1">
        <v>0</v>
      </c>
      <c r="AQ1835" s="1">
        <v>0</v>
      </c>
      <c r="AT1835" s="1">
        <v>0</v>
      </c>
      <c r="AV1835" s="1">
        <v>0</v>
      </c>
      <c r="AW1835" s="1">
        <v>0</v>
      </c>
      <c r="AX1835" s="1">
        <v>0</v>
      </c>
      <c r="AY1835" s="1" t="s">
        <v>79</v>
      </c>
      <c r="BD1835" s="1">
        <v>0</v>
      </c>
      <c r="BF1835" s="1">
        <v>0</v>
      </c>
      <c r="BH1835" s="1">
        <v>0</v>
      </c>
      <c r="BI1835" s="1">
        <v>0</v>
      </c>
      <c r="BK1835" s="1" t="s">
        <v>86</v>
      </c>
      <c r="BL1835" s="1" t="s">
        <v>87</v>
      </c>
      <c r="BM1835" s="1" t="s">
        <v>79</v>
      </c>
      <c r="BP1835" s="1">
        <v>0</v>
      </c>
      <c r="BQ1835" s="1">
        <v>0</v>
      </c>
      <c r="BR1835" s="2">
        <v>1475249</v>
      </c>
      <c r="BS1835" s="2">
        <v>503909</v>
      </c>
      <c r="BT1835" s="1" t="s">
        <v>89</v>
      </c>
      <c r="BU1835" s="1" t="s">
        <v>90</v>
      </c>
      <c r="BW1835" s="1">
        <v>0</v>
      </c>
      <c r="BX1835" s="1">
        <v>4</v>
      </c>
    </row>
    <row r="1836" spans="1:76" x14ac:dyDescent="0.25">
      <c r="A1836" s="1">
        <v>1835</v>
      </c>
      <c r="B1836" s="1" t="s">
        <v>3681</v>
      </c>
      <c r="C1836" s="1" t="s">
        <v>3679</v>
      </c>
      <c r="D1836" s="1" t="s">
        <v>75</v>
      </c>
      <c r="E1836" s="1" t="s">
        <v>315</v>
      </c>
      <c r="F1836" s="1">
        <v>2008</v>
      </c>
      <c r="G1836" s="1">
        <v>5</v>
      </c>
      <c r="H1836" s="1">
        <v>9</v>
      </c>
      <c r="I1836" s="1">
        <v>1215</v>
      </c>
      <c r="J1836" s="1" t="s">
        <v>103</v>
      </c>
      <c r="K1836" s="1">
        <v>11</v>
      </c>
      <c r="L1836" s="1">
        <v>83</v>
      </c>
      <c r="M1836" s="1">
        <v>321752</v>
      </c>
      <c r="N1836" s="1">
        <v>5469667</v>
      </c>
      <c r="O1836" s="1">
        <v>1475249</v>
      </c>
      <c r="P1836" s="1">
        <v>503909</v>
      </c>
      <c r="Q1836" s="1" t="s">
        <v>78</v>
      </c>
      <c r="R1836" s="1" t="s">
        <v>104</v>
      </c>
      <c r="S1836" s="1" t="s">
        <v>104</v>
      </c>
      <c r="T1836" s="1">
        <v>1</v>
      </c>
      <c r="U1836" s="1">
        <v>0</v>
      </c>
      <c r="V1836" s="1">
        <v>0</v>
      </c>
      <c r="Y1836" s="1">
        <v>0</v>
      </c>
      <c r="Z1836" s="1">
        <v>0</v>
      </c>
      <c r="AA1836" s="1">
        <v>0</v>
      </c>
      <c r="AB1836" s="1">
        <v>0</v>
      </c>
      <c r="AC1836" s="1">
        <v>0</v>
      </c>
      <c r="AD1836" s="1">
        <v>1352</v>
      </c>
      <c r="AK1836" s="1">
        <v>0</v>
      </c>
      <c r="AL1836" s="1">
        <v>0</v>
      </c>
      <c r="AM1836" s="1">
        <v>0</v>
      </c>
      <c r="AO1836" s="1">
        <v>0</v>
      </c>
      <c r="AQ1836" s="1">
        <v>0</v>
      </c>
      <c r="AT1836" s="1">
        <v>0</v>
      </c>
      <c r="AV1836" s="1">
        <v>0</v>
      </c>
      <c r="AW1836" s="1">
        <v>0</v>
      </c>
      <c r="AX1836" s="1">
        <v>0</v>
      </c>
      <c r="AY1836" s="1" t="s">
        <v>79</v>
      </c>
      <c r="AZ1836" s="1" t="s">
        <v>3682</v>
      </c>
      <c r="BD1836" s="1">
        <v>0</v>
      </c>
      <c r="BF1836" s="1">
        <v>0</v>
      </c>
      <c r="BH1836" s="1">
        <v>0</v>
      </c>
      <c r="BI1836" s="1">
        <v>0</v>
      </c>
      <c r="BL1836" s="1" t="s">
        <v>87</v>
      </c>
      <c r="BM1836" s="1" t="s">
        <v>79</v>
      </c>
      <c r="BP1836" s="1">
        <v>0</v>
      </c>
      <c r="BQ1836" s="1">
        <v>0</v>
      </c>
      <c r="BR1836" s="2">
        <v>1475249</v>
      </c>
      <c r="BS1836" s="2">
        <v>503909</v>
      </c>
      <c r="BT1836" s="1" t="s">
        <v>89</v>
      </c>
      <c r="BU1836" s="1" t="s">
        <v>90</v>
      </c>
      <c r="BW1836" s="1">
        <v>0</v>
      </c>
      <c r="BX1836" s="1">
        <v>4</v>
      </c>
    </row>
    <row r="1837" spans="1:76" x14ac:dyDescent="0.25">
      <c r="A1837" s="1">
        <v>1836</v>
      </c>
      <c r="B1837" s="1" t="s">
        <v>814</v>
      </c>
      <c r="C1837" s="1" t="s">
        <v>681</v>
      </c>
      <c r="D1837" s="1" t="s">
        <v>75</v>
      </c>
      <c r="E1837" s="1" t="s">
        <v>671</v>
      </c>
      <c r="F1837" s="1">
        <v>2008</v>
      </c>
      <c r="G1837" s="1">
        <v>5</v>
      </c>
      <c r="H1837" s="1">
        <v>12</v>
      </c>
      <c r="I1837" s="1">
        <v>710</v>
      </c>
      <c r="J1837" s="1" t="s">
        <v>103</v>
      </c>
      <c r="K1837" s="1">
        <v>11</v>
      </c>
      <c r="L1837" s="1">
        <v>83</v>
      </c>
      <c r="M1837" s="1">
        <v>327165</v>
      </c>
      <c r="N1837" s="1">
        <v>5435349</v>
      </c>
      <c r="O1837" s="1">
        <v>1484900</v>
      </c>
      <c r="P1837" s="1">
        <v>470567</v>
      </c>
      <c r="Q1837" s="1" t="s">
        <v>78</v>
      </c>
      <c r="R1837" s="1" t="s">
        <v>104</v>
      </c>
      <c r="S1837" s="1" t="s">
        <v>3683</v>
      </c>
      <c r="T1837" s="1">
        <v>1</v>
      </c>
      <c r="U1837" s="1">
        <v>1</v>
      </c>
      <c r="V1837" s="1">
        <v>0</v>
      </c>
      <c r="Y1837" s="1">
        <v>0</v>
      </c>
      <c r="Z1837" s="1">
        <v>0</v>
      </c>
      <c r="AA1837" s="1">
        <v>0</v>
      </c>
      <c r="AB1837" s="1">
        <v>0</v>
      </c>
      <c r="AC1837" s="1">
        <v>0</v>
      </c>
      <c r="AD1837" s="1">
        <v>1158</v>
      </c>
      <c r="AK1837" s="1">
        <v>0</v>
      </c>
      <c r="AL1837" s="1">
        <v>0</v>
      </c>
      <c r="AM1837" s="1">
        <v>0</v>
      </c>
      <c r="AO1837" s="1">
        <v>0</v>
      </c>
      <c r="AQ1837" s="1">
        <v>0</v>
      </c>
      <c r="AT1837" s="1">
        <v>0</v>
      </c>
      <c r="AV1837" s="1">
        <v>0</v>
      </c>
      <c r="AW1837" s="1">
        <v>0</v>
      </c>
      <c r="AX1837" s="1">
        <v>0</v>
      </c>
      <c r="AY1837" s="1" t="s">
        <v>79</v>
      </c>
      <c r="AZ1837" s="1" t="s">
        <v>3684</v>
      </c>
      <c r="BD1837" s="1">
        <v>0</v>
      </c>
      <c r="BF1837" s="1">
        <v>0</v>
      </c>
      <c r="BH1837" s="1">
        <v>0</v>
      </c>
      <c r="BI1837" s="1">
        <v>0</v>
      </c>
      <c r="BK1837" s="1" t="s">
        <v>1611</v>
      </c>
      <c r="BL1837" s="1" t="s">
        <v>87</v>
      </c>
      <c r="BM1837" s="1" t="s">
        <v>79</v>
      </c>
      <c r="BO1837" s="1" t="s">
        <v>682</v>
      </c>
      <c r="BP1837" s="1">
        <v>0</v>
      </c>
      <c r="BQ1837" s="1">
        <v>0</v>
      </c>
      <c r="BR1837" s="2">
        <v>1484900</v>
      </c>
      <c r="BS1837" s="2">
        <v>470567</v>
      </c>
      <c r="BT1837" s="1" t="s">
        <v>123</v>
      </c>
      <c r="BU1837" s="1" t="s">
        <v>243</v>
      </c>
      <c r="BV1837" s="1" t="s">
        <v>1127</v>
      </c>
      <c r="BW1837" s="1">
        <v>0</v>
      </c>
      <c r="BX1837" s="1">
        <v>4</v>
      </c>
    </row>
    <row r="1838" spans="1:76" x14ac:dyDescent="0.25">
      <c r="A1838" s="1">
        <v>1837</v>
      </c>
      <c r="B1838" s="1" t="s">
        <v>3685</v>
      </c>
      <c r="C1838" s="1" t="s">
        <v>3686</v>
      </c>
      <c r="D1838" s="1" t="s">
        <v>75</v>
      </c>
      <c r="E1838" s="1" t="s">
        <v>671</v>
      </c>
      <c r="F1838" s="1">
        <v>2008</v>
      </c>
      <c r="G1838" s="1">
        <v>5</v>
      </c>
      <c r="H1838" s="1">
        <v>12</v>
      </c>
      <c r="I1838" s="1">
        <v>820</v>
      </c>
      <c r="J1838" s="1" t="s">
        <v>103</v>
      </c>
      <c r="K1838" s="1">
        <v>11</v>
      </c>
      <c r="L1838" s="1">
        <v>83</v>
      </c>
      <c r="M1838" s="1">
        <v>329505</v>
      </c>
      <c r="N1838" s="1">
        <v>5430893</v>
      </c>
      <c r="O1838" s="1">
        <v>1487779</v>
      </c>
      <c r="P1838" s="1">
        <v>466443</v>
      </c>
      <c r="Q1838" s="1" t="s">
        <v>78</v>
      </c>
      <c r="R1838" s="1" t="s">
        <v>79</v>
      </c>
      <c r="S1838" s="1" t="s">
        <v>80</v>
      </c>
      <c r="T1838" s="1">
        <v>1</v>
      </c>
      <c r="U1838" s="1">
        <v>1</v>
      </c>
      <c r="V1838" s="1">
        <v>0</v>
      </c>
      <c r="W1838" s="1" t="s">
        <v>3687</v>
      </c>
      <c r="Y1838" s="1">
        <v>0</v>
      </c>
      <c r="Z1838" s="1">
        <v>0</v>
      </c>
      <c r="AA1838" s="1">
        <v>0</v>
      </c>
      <c r="AB1838" s="1">
        <v>0</v>
      </c>
      <c r="AC1838" s="1">
        <v>0</v>
      </c>
      <c r="AD1838" s="1">
        <v>1134</v>
      </c>
      <c r="AI1838" s="1" t="s">
        <v>117</v>
      </c>
      <c r="AJ1838" s="1" t="s">
        <v>79</v>
      </c>
      <c r="AK1838" s="1">
        <v>0</v>
      </c>
      <c r="AL1838" s="1">
        <v>72</v>
      </c>
      <c r="AM1838" s="1">
        <v>19</v>
      </c>
      <c r="AO1838" s="1">
        <v>15</v>
      </c>
      <c r="AP1838" s="1" t="s">
        <v>879</v>
      </c>
      <c r="AQ1838" s="1">
        <v>2</v>
      </c>
      <c r="AR1838" s="1" t="s">
        <v>2332</v>
      </c>
      <c r="AT1838" s="1">
        <v>0</v>
      </c>
      <c r="AV1838" s="1">
        <v>0</v>
      </c>
      <c r="AW1838" s="1">
        <v>0</v>
      </c>
      <c r="AX1838" s="1">
        <v>0</v>
      </c>
      <c r="AY1838" s="1" t="s">
        <v>79</v>
      </c>
      <c r="AZ1838" s="1" t="s">
        <v>3688</v>
      </c>
      <c r="BB1838" s="1" t="s">
        <v>3689</v>
      </c>
      <c r="BD1838" s="1">
        <v>190</v>
      </c>
      <c r="BF1838" s="1">
        <v>0</v>
      </c>
      <c r="BH1838" s="1">
        <v>0</v>
      </c>
      <c r="BI1838" s="1">
        <v>0</v>
      </c>
      <c r="BK1838" s="1" t="s">
        <v>3690</v>
      </c>
      <c r="BL1838" s="1" t="s">
        <v>87</v>
      </c>
      <c r="BM1838" s="1" t="s">
        <v>79</v>
      </c>
      <c r="BN1838" s="1" t="s">
        <v>172</v>
      </c>
      <c r="BP1838" s="1">
        <v>20080512</v>
      </c>
      <c r="BQ1838" s="1">
        <v>512</v>
      </c>
      <c r="BR1838" s="2">
        <v>1487779</v>
      </c>
      <c r="BS1838" s="2">
        <v>466443</v>
      </c>
      <c r="BT1838" s="1" t="s">
        <v>123</v>
      </c>
      <c r="BU1838" s="1" t="s">
        <v>243</v>
      </c>
      <c r="BW1838" s="1">
        <v>0</v>
      </c>
      <c r="BX1838" s="1">
        <v>4</v>
      </c>
    </row>
    <row r="1839" spans="1:76" x14ac:dyDescent="0.25">
      <c r="A1839" s="1">
        <v>1838</v>
      </c>
      <c r="B1839" s="1" t="s">
        <v>3691</v>
      </c>
      <c r="C1839" s="1" t="s">
        <v>3692</v>
      </c>
      <c r="D1839" s="1" t="s">
        <v>75</v>
      </c>
      <c r="E1839" s="1" t="s">
        <v>671</v>
      </c>
      <c r="F1839" s="1">
        <v>2008</v>
      </c>
      <c r="G1839" s="1">
        <v>5</v>
      </c>
      <c r="H1839" s="1">
        <v>12</v>
      </c>
      <c r="I1839" s="1">
        <v>935</v>
      </c>
      <c r="J1839" s="1" t="s">
        <v>103</v>
      </c>
      <c r="K1839" s="1">
        <v>11</v>
      </c>
      <c r="L1839" s="1">
        <v>83</v>
      </c>
      <c r="M1839" s="1">
        <v>330774</v>
      </c>
      <c r="N1839" s="1">
        <v>5432628</v>
      </c>
      <c r="O1839" s="1">
        <v>1488824</v>
      </c>
      <c r="P1839" s="1">
        <v>468320</v>
      </c>
      <c r="Q1839" s="1" t="s">
        <v>78</v>
      </c>
      <c r="R1839" s="1" t="s">
        <v>104</v>
      </c>
      <c r="S1839" s="1" t="s">
        <v>1246</v>
      </c>
      <c r="T1839" s="1">
        <v>1</v>
      </c>
      <c r="U1839" s="1">
        <v>0</v>
      </c>
      <c r="V1839" s="1">
        <v>0</v>
      </c>
      <c r="Y1839" s="1">
        <v>0</v>
      </c>
      <c r="Z1839" s="1">
        <v>0</v>
      </c>
      <c r="AA1839" s="1">
        <v>0</v>
      </c>
      <c r="AB1839" s="1">
        <v>0</v>
      </c>
      <c r="AC1839" s="1">
        <v>0</v>
      </c>
      <c r="AD1839" s="1">
        <v>1182</v>
      </c>
      <c r="AK1839" s="1">
        <v>0</v>
      </c>
      <c r="AL1839" s="1">
        <v>0</v>
      </c>
      <c r="AM1839" s="1">
        <v>0</v>
      </c>
      <c r="AO1839" s="1">
        <v>0</v>
      </c>
      <c r="AQ1839" s="1">
        <v>0</v>
      </c>
      <c r="AT1839" s="1">
        <v>0</v>
      </c>
      <c r="AV1839" s="1">
        <v>0</v>
      </c>
      <c r="AW1839" s="1">
        <v>0</v>
      </c>
      <c r="AX1839" s="1">
        <v>0</v>
      </c>
      <c r="AY1839" s="1" t="s">
        <v>79</v>
      </c>
      <c r="AZ1839" s="1" t="s">
        <v>3693</v>
      </c>
      <c r="BD1839" s="1">
        <v>0</v>
      </c>
      <c r="BF1839" s="1">
        <v>0</v>
      </c>
      <c r="BH1839" s="1">
        <v>0</v>
      </c>
      <c r="BI1839" s="1">
        <v>0</v>
      </c>
      <c r="BL1839" s="1" t="s">
        <v>87</v>
      </c>
      <c r="BM1839" s="1" t="s">
        <v>79</v>
      </c>
      <c r="BP1839" s="1">
        <v>0</v>
      </c>
      <c r="BQ1839" s="1">
        <v>0</v>
      </c>
      <c r="BR1839" s="2">
        <v>1488824</v>
      </c>
      <c r="BS1839" s="2">
        <v>468320</v>
      </c>
      <c r="BT1839" s="1" t="s">
        <v>123</v>
      </c>
      <c r="BU1839" s="1" t="s">
        <v>243</v>
      </c>
      <c r="BW1839" s="1">
        <v>0</v>
      </c>
      <c r="BX1839" s="1">
        <v>4</v>
      </c>
    </row>
    <row r="1840" spans="1:76" x14ac:dyDescent="0.25">
      <c r="A1840" s="1">
        <v>1839</v>
      </c>
      <c r="B1840" s="1" t="s">
        <v>3694</v>
      </c>
      <c r="C1840" s="1" t="s">
        <v>86</v>
      </c>
      <c r="D1840" s="1" t="s">
        <v>75</v>
      </c>
      <c r="E1840" s="1" t="s">
        <v>671</v>
      </c>
      <c r="F1840" s="1">
        <v>2008</v>
      </c>
      <c r="G1840" s="1">
        <v>5</v>
      </c>
      <c r="H1840" s="1">
        <v>12</v>
      </c>
      <c r="I1840" s="1">
        <v>955</v>
      </c>
      <c r="J1840" s="1" t="s">
        <v>103</v>
      </c>
      <c r="K1840" s="1">
        <v>11</v>
      </c>
      <c r="L1840" s="1">
        <v>83</v>
      </c>
      <c r="M1840" s="1">
        <v>329890</v>
      </c>
      <c r="N1840" s="1">
        <v>5433166</v>
      </c>
      <c r="O1840" s="1">
        <v>1487879</v>
      </c>
      <c r="P1840" s="1">
        <v>468744</v>
      </c>
      <c r="Q1840" s="1" t="s">
        <v>78</v>
      </c>
      <c r="R1840" s="1" t="s">
        <v>104</v>
      </c>
      <c r="S1840" s="1" t="s">
        <v>104</v>
      </c>
      <c r="T1840" s="1">
        <v>1</v>
      </c>
      <c r="U1840" s="1">
        <v>1</v>
      </c>
      <c r="V1840" s="1">
        <v>0</v>
      </c>
      <c r="Y1840" s="1">
        <v>0</v>
      </c>
      <c r="Z1840" s="1">
        <v>0</v>
      </c>
      <c r="AA1840" s="1">
        <v>0</v>
      </c>
      <c r="AB1840" s="1">
        <v>0</v>
      </c>
      <c r="AC1840" s="1">
        <v>0</v>
      </c>
      <c r="AD1840" s="1">
        <v>1299</v>
      </c>
      <c r="AK1840" s="1">
        <v>0</v>
      </c>
      <c r="AL1840" s="1">
        <v>0</v>
      </c>
      <c r="AM1840" s="1">
        <v>0</v>
      </c>
      <c r="AO1840" s="1">
        <v>0</v>
      </c>
      <c r="AQ1840" s="1">
        <v>0</v>
      </c>
      <c r="AT1840" s="1">
        <v>0</v>
      </c>
      <c r="AV1840" s="1">
        <v>0</v>
      </c>
      <c r="AW1840" s="1">
        <v>0</v>
      </c>
      <c r="AX1840" s="1">
        <v>0</v>
      </c>
      <c r="AY1840" s="1" t="s">
        <v>86</v>
      </c>
      <c r="AZ1840" s="1" t="s">
        <v>3695</v>
      </c>
      <c r="BD1840" s="1">
        <v>0</v>
      </c>
      <c r="BF1840" s="1">
        <v>0</v>
      </c>
      <c r="BH1840" s="1">
        <v>0</v>
      </c>
      <c r="BI1840" s="1">
        <v>0</v>
      </c>
      <c r="BL1840" s="1" t="s">
        <v>87</v>
      </c>
      <c r="BM1840" s="1" t="s">
        <v>191</v>
      </c>
      <c r="BP1840" s="1">
        <v>0</v>
      </c>
      <c r="BQ1840" s="1">
        <v>0</v>
      </c>
      <c r="BR1840" s="2">
        <v>1487879</v>
      </c>
      <c r="BS1840" s="2">
        <v>468744</v>
      </c>
      <c r="BT1840" s="1" t="s">
        <v>89</v>
      </c>
      <c r="BU1840" s="1" t="s">
        <v>243</v>
      </c>
      <c r="BW1840" s="1">
        <v>0</v>
      </c>
      <c r="BX1840" s="1">
        <v>5</v>
      </c>
    </row>
    <row r="1841" spans="1:76" x14ac:dyDescent="0.25">
      <c r="A1841" s="1">
        <v>1840</v>
      </c>
      <c r="B1841" s="1" t="s">
        <v>3696</v>
      </c>
      <c r="C1841" s="1" t="s">
        <v>3692</v>
      </c>
      <c r="D1841" s="1" t="s">
        <v>75</v>
      </c>
      <c r="E1841" s="1" t="s">
        <v>671</v>
      </c>
      <c r="F1841" s="1">
        <v>2008</v>
      </c>
      <c r="G1841" s="1">
        <v>5</v>
      </c>
      <c r="H1841" s="1">
        <v>12</v>
      </c>
      <c r="I1841" s="1">
        <v>1035</v>
      </c>
      <c r="J1841" s="1" t="s">
        <v>103</v>
      </c>
      <c r="K1841" s="1">
        <v>11</v>
      </c>
      <c r="L1841" s="1">
        <v>83</v>
      </c>
      <c r="M1841" s="1">
        <v>330799</v>
      </c>
      <c r="N1841" s="1">
        <v>5432831</v>
      </c>
      <c r="O1841" s="1">
        <v>1488823</v>
      </c>
      <c r="P1841" s="1">
        <v>468525</v>
      </c>
      <c r="Q1841" s="1" t="s">
        <v>78</v>
      </c>
      <c r="R1841" s="1" t="s">
        <v>104</v>
      </c>
      <c r="S1841" s="1" t="s">
        <v>1246</v>
      </c>
      <c r="T1841" s="1">
        <v>1</v>
      </c>
      <c r="U1841" s="1">
        <v>0</v>
      </c>
      <c r="V1841" s="1">
        <v>0</v>
      </c>
      <c r="Y1841" s="1">
        <v>0</v>
      </c>
      <c r="Z1841" s="1">
        <v>0</v>
      </c>
      <c r="AA1841" s="1">
        <v>0</v>
      </c>
      <c r="AB1841" s="1">
        <v>0</v>
      </c>
      <c r="AC1841" s="1">
        <v>0</v>
      </c>
      <c r="AD1841" s="1">
        <v>1189</v>
      </c>
      <c r="AK1841" s="1">
        <v>0</v>
      </c>
      <c r="AL1841" s="1">
        <v>0</v>
      </c>
      <c r="AM1841" s="1">
        <v>0</v>
      </c>
      <c r="AO1841" s="1">
        <v>0</v>
      </c>
      <c r="AQ1841" s="1">
        <v>0</v>
      </c>
      <c r="AT1841" s="1">
        <v>0</v>
      </c>
      <c r="AV1841" s="1">
        <v>0</v>
      </c>
      <c r="AW1841" s="1">
        <v>0</v>
      </c>
      <c r="AX1841" s="1">
        <v>0</v>
      </c>
      <c r="AY1841" s="1" t="s">
        <v>79</v>
      </c>
      <c r="AZ1841" s="1" t="s">
        <v>3697</v>
      </c>
      <c r="BD1841" s="1">
        <v>0</v>
      </c>
      <c r="BF1841" s="1">
        <v>0</v>
      </c>
      <c r="BH1841" s="1">
        <v>0</v>
      </c>
      <c r="BI1841" s="1">
        <v>0</v>
      </c>
      <c r="BL1841" s="1" t="s">
        <v>87</v>
      </c>
      <c r="BM1841" s="1" t="s">
        <v>79</v>
      </c>
      <c r="BP1841" s="1">
        <v>0</v>
      </c>
      <c r="BQ1841" s="1">
        <v>0</v>
      </c>
      <c r="BR1841" s="2">
        <v>1488823</v>
      </c>
      <c r="BS1841" s="2">
        <v>468525</v>
      </c>
      <c r="BT1841" s="1" t="s">
        <v>123</v>
      </c>
      <c r="BU1841" s="1" t="s">
        <v>243</v>
      </c>
      <c r="BW1841" s="1">
        <v>0</v>
      </c>
      <c r="BX1841" s="1">
        <v>4</v>
      </c>
    </row>
    <row r="1842" spans="1:76" x14ac:dyDescent="0.25">
      <c r="A1842" s="1">
        <v>1841</v>
      </c>
      <c r="B1842" s="1" t="s">
        <v>3698</v>
      </c>
      <c r="C1842" s="1" t="s">
        <v>86</v>
      </c>
      <c r="D1842" s="1" t="s">
        <v>75</v>
      </c>
      <c r="E1842" s="1" t="s">
        <v>671</v>
      </c>
      <c r="F1842" s="1">
        <v>2008</v>
      </c>
      <c r="G1842" s="1">
        <v>5</v>
      </c>
      <c r="H1842" s="1">
        <v>12</v>
      </c>
      <c r="I1842" s="1">
        <v>1228</v>
      </c>
      <c r="J1842" s="1" t="s">
        <v>103</v>
      </c>
      <c r="K1842" s="1">
        <v>11</v>
      </c>
      <c r="L1842" s="1">
        <v>83</v>
      </c>
      <c r="M1842" s="1">
        <v>330660</v>
      </c>
      <c r="N1842" s="1">
        <v>5434670</v>
      </c>
      <c r="O1842" s="1">
        <v>1488456</v>
      </c>
      <c r="P1842" s="1">
        <v>470330</v>
      </c>
      <c r="Q1842" s="1" t="s">
        <v>78</v>
      </c>
      <c r="R1842" s="1" t="s">
        <v>104</v>
      </c>
      <c r="S1842" s="1" t="s">
        <v>104</v>
      </c>
      <c r="T1842" s="1">
        <v>0</v>
      </c>
      <c r="U1842" s="1">
        <v>1</v>
      </c>
      <c r="V1842" s="1">
        <v>0</v>
      </c>
      <c r="Y1842" s="1">
        <v>0</v>
      </c>
      <c r="Z1842" s="1">
        <v>0</v>
      </c>
      <c r="AA1842" s="1">
        <v>0</v>
      </c>
      <c r="AB1842" s="1">
        <v>0</v>
      </c>
      <c r="AC1842" s="1">
        <v>0</v>
      </c>
      <c r="AD1842" s="1">
        <v>1284</v>
      </c>
      <c r="AK1842" s="1">
        <v>0</v>
      </c>
      <c r="AL1842" s="1">
        <v>0</v>
      </c>
      <c r="AM1842" s="1">
        <v>0</v>
      </c>
      <c r="AO1842" s="1">
        <v>0</v>
      </c>
      <c r="AQ1842" s="1">
        <v>0</v>
      </c>
      <c r="AT1842" s="1">
        <v>0</v>
      </c>
      <c r="AV1842" s="1">
        <v>0</v>
      </c>
      <c r="AW1842" s="1">
        <v>0</v>
      </c>
      <c r="AX1842" s="1">
        <v>0</v>
      </c>
      <c r="AY1842" s="1" t="s">
        <v>86</v>
      </c>
      <c r="AZ1842" s="1" t="s">
        <v>3699</v>
      </c>
      <c r="BD1842" s="1">
        <v>0</v>
      </c>
      <c r="BF1842" s="1">
        <v>0</v>
      </c>
      <c r="BH1842" s="1">
        <v>0</v>
      </c>
      <c r="BI1842" s="1">
        <v>0</v>
      </c>
      <c r="BL1842" s="1" t="s">
        <v>87</v>
      </c>
      <c r="BM1842" s="1" t="s">
        <v>191</v>
      </c>
      <c r="BP1842" s="1">
        <v>0</v>
      </c>
      <c r="BQ1842" s="1">
        <v>0</v>
      </c>
      <c r="BR1842" s="2">
        <v>1488456</v>
      </c>
      <c r="BS1842" s="2">
        <v>470330</v>
      </c>
      <c r="BT1842" s="1" t="s">
        <v>89</v>
      </c>
      <c r="BU1842" s="1" t="s">
        <v>243</v>
      </c>
      <c r="BW1842" s="1">
        <v>0</v>
      </c>
      <c r="BX1842" s="1">
        <v>5</v>
      </c>
    </row>
    <row r="1843" spans="1:76" x14ac:dyDescent="0.25">
      <c r="A1843" s="1">
        <v>1842</v>
      </c>
      <c r="B1843" s="1" t="s">
        <v>3700</v>
      </c>
      <c r="C1843" s="1" t="s">
        <v>86</v>
      </c>
      <c r="D1843" s="1" t="s">
        <v>75</v>
      </c>
      <c r="E1843" s="1" t="s">
        <v>671</v>
      </c>
      <c r="F1843" s="1">
        <v>2008</v>
      </c>
      <c r="G1843" s="1">
        <v>5</v>
      </c>
      <c r="H1843" s="1">
        <v>12</v>
      </c>
      <c r="I1843" s="1">
        <v>1256</v>
      </c>
      <c r="J1843" s="1" t="s">
        <v>103</v>
      </c>
      <c r="K1843" s="1">
        <v>11</v>
      </c>
      <c r="L1843" s="1">
        <v>83</v>
      </c>
      <c r="M1843" s="1">
        <v>330770</v>
      </c>
      <c r="N1843" s="1">
        <v>5435050</v>
      </c>
      <c r="O1843" s="1">
        <v>1488518</v>
      </c>
      <c r="P1843" s="1">
        <v>470720</v>
      </c>
      <c r="Q1843" s="1" t="s">
        <v>78</v>
      </c>
      <c r="R1843" s="1" t="s">
        <v>164</v>
      </c>
      <c r="S1843" s="1" t="s">
        <v>164</v>
      </c>
      <c r="T1843" s="1">
        <v>0</v>
      </c>
      <c r="U1843" s="1">
        <v>1</v>
      </c>
      <c r="V1843" s="1">
        <v>0</v>
      </c>
      <c r="Y1843" s="1">
        <v>0</v>
      </c>
      <c r="Z1843" s="1">
        <v>0</v>
      </c>
      <c r="AA1843" s="1">
        <v>0</v>
      </c>
      <c r="AB1843" s="1">
        <v>0</v>
      </c>
      <c r="AC1843" s="1">
        <v>0</v>
      </c>
      <c r="AD1843" s="1">
        <v>1264</v>
      </c>
      <c r="AK1843" s="1">
        <v>0</v>
      </c>
      <c r="AL1843" s="1">
        <v>0</v>
      </c>
      <c r="AM1843" s="1">
        <v>0</v>
      </c>
      <c r="AO1843" s="1">
        <v>0</v>
      </c>
      <c r="AQ1843" s="1">
        <v>0</v>
      </c>
      <c r="AT1843" s="1">
        <v>0</v>
      </c>
      <c r="AV1843" s="1">
        <v>0</v>
      </c>
      <c r="AW1843" s="1">
        <v>0</v>
      </c>
      <c r="AX1843" s="1">
        <v>0</v>
      </c>
      <c r="AY1843" s="1" t="s">
        <v>86</v>
      </c>
      <c r="BD1843" s="1">
        <v>0</v>
      </c>
      <c r="BF1843" s="1">
        <v>0</v>
      </c>
      <c r="BH1843" s="1">
        <v>0</v>
      </c>
      <c r="BI1843" s="1">
        <v>0</v>
      </c>
      <c r="BL1843" s="1" t="s">
        <v>87</v>
      </c>
      <c r="BM1843" s="1" t="s">
        <v>191</v>
      </c>
      <c r="BP1843" s="1">
        <v>0</v>
      </c>
      <c r="BQ1843" s="1">
        <v>0</v>
      </c>
      <c r="BR1843" s="2">
        <v>1488518</v>
      </c>
      <c r="BS1843" s="2">
        <v>470720</v>
      </c>
      <c r="BT1843" s="1" t="s">
        <v>89</v>
      </c>
      <c r="BU1843" s="1" t="s">
        <v>243</v>
      </c>
      <c r="BW1843" s="1">
        <v>0</v>
      </c>
      <c r="BX1843" s="1">
        <v>5</v>
      </c>
    </row>
    <row r="1844" spans="1:76" x14ac:dyDescent="0.25">
      <c r="A1844" s="1">
        <v>1843</v>
      </c>
      <c r="B1844" s="1" t="s">
        <v>3701</v>
      </c>
      <c r="C1844" s="1" t="s">
        <v>3702</v>
      </c>
      <c r="D1844" s="1" t="s">
        <v>75</v>
      </c>
      <c r="E1844" s="1" t="s">
        <v>671</v>
      </c>
      <c r="F1844" s="1">
        <v>2008</v>
      </c>
      <c r="G1844" s="1">
        <v>5</v>
      </c>
      <c r="H1844" s="1">
        <v>12</v>
      </c>
      <c r="I1844" s="1">
        <v>1424</v>
      </c>
      <c r="J1844" s="1" t="s">
        <v>103</v>
      </c>
      <c r="K1844" s="1">
        <v>11</v>
      </c>
      <c r="L1844" s="1">
        <v>83</v>
      </c>
      <c r="M1844" s="1">
        <v>330208</v>
      </c>
      <c r="N1844" s="1">
        <v>5437359</v>
      </c>
      <c r="O1844" s="1">
        <v>1487673</v>
      </c>
      <c r="P1844" s="1">
        <v>472938</v>
      </c>
      <c r="Q1844" s="1" t="s">
        <v>78</v>
      </c>
      <c r="R1844" s="1" t="s">
        <v>104</v>
      </c>
      <c r="S1844" s="1" t="s">
        <v>104</v>
      </c>
      <c r="T1844" s="1">
        <v>1</v>
      </c>
      <c r="U1844" s="1">
        <v>1</v>
      </c>
      <c r="V1844" s="1">
        <v>0</v>
      </c>
      <c r="Y1844" s="1">
        <v>0</v>
      </c>
      <c r="Z1844" s="1">
        <v>0</v>
      </c>
      <c r="AA1844" s="1">
        <v>0</v>
      </c>
      <c r="AB1844" s="1">
        <v>0</v>
      </c>
      <c r="AC1844" s="1">
        <v>0</v>
      </c>
      <c r="AD1844" s="1">
        <v>1323</v>
      </c>
      <c r="AK1844" s="1">
        <v>0</v>
      </c>
      <c r="AL1844" s="1">
        <v>0</v>
      </c>
      <c r="AM1844" s="1">
        <v>0</v>
      </c>
      <c r="AO1844" s="1">
        <v>0</v>
      </c>
      <c r="AQ1844" s="1">
        <v>0</v>
      </c>
      <c r="AT1844" s="1">
        <v>0</v>
      </c>
      <c r="AV1844" s="1">
        <v>0</v>
      </c>
      <c r="AW1844" s="1">
        <v>0</v>
      </c>
      <c r="AX1844" s="1">
        <v>0</v>
      </c>
      <c r="AY1844" s="1" t="s">
        <v>79</v>
      </c>
      <c r="AZ1844" s="1" t="s">
        <v>3703</v>
      </c>
      <c r="BD1844" s="1">
        <v>0</v>
      </c>
      <c r="BF1844" s="1">
        <v>0</v>
      </c>
      <c r="BH1844" s="1">
        <v>0</v>
      </c>
      <c r="BI1844" s="1">
        <v>0</v>
      </c>
      <c r="BL1844" s="1" t="s">
        <v>87</v>
      </c>
      <c r="BM1844" s="1" t="s">
        <v>79</v>
      </c>
      <c r="BO1844" s="1" t="s">
        <v>3704</v>
      </c>
      <c r="BP1844" s="1">
        <v>0</v>
      </c>
      <c r="BQ1844" s="1">
        <v>0</v>
      </c>
      <c r="BR1844" s="2">
        <v>1487673</v>
      </c>
      <c r="BS1844" s="2">
        <v>472938</v>
      </c>
      <c r="BT1844" s="1" t="s">
        <v>89</v>
      </c>
      <c r="BU1844" s="1" t="s">
        <v>243</v>
      </c>
      <c r="BW1844" s="1">
        <v>0</v>
      </c>
      <c r="BX1844" s="1">
        <v>4</v>
      </c>
    </row>
    <row r="1845" spans="1:76" x14ac:dyDescent="0.25">
      <c r="A1845" s="1">
        <v>1844</v>
      </c>
      <c r="B1845" s="1" t="s">
        <v>3705</v>
      </c>
      <c r="C1845" s="1" t="s">
        <v>681</v>
      </c>
      <c r="D1845" s="1" t="s">
        <v>75</v>
      </c>
      <c r="E1845" s="1" t="s">
        <v>671</v>
      </c>
      <c r="F1845" s="1">
        <v>2008</v>
      </c>
      <c r="G1845" s="1">
        <v>5</v>
      </c>
      <c r="H1845" s="1">
        <v>12</v>
      </c>
      <c r="I1845" s="1">
        <v>830</v>
      </c>
      <c r="J1845" s="1" t="s">
        <v>2952</v>
      </c>
      <c r="K1845" s="1">
        <v>11</v>
      </c>
      <c r="L1845" s="1">
        <v>83</v>
      </c>
      <c r="M1845" s="1">
        <v>327950</v>
      </c>
      <c r="N1845" s="1">
        <v>5435000</v>
      </c>
      <c r="O1845" s="1">
        <v>1485723</v>
      </c>
      <c r="P1845" s="1">
        <v>470319</v>
      </c>
      <c r="Q1845" s="1" t="s">
        <v>78</v>
      </c>
      <c r="R1845" s="1" t="s">
        <v>156</v>
      </c>
      <c r="S1845" s="1" t="s">
        <v>156</v>
      </c>
      <c r="T1845" s="1">
        <v>1</v>
      </c>
      <c r="U1845" s="1">
        <v>0</v>
      </c>
      <c r="V1845" s="1">
        <v>0</v>
      </c>
      <c r="Y1845" s="1">
        <v>0</v>
      </c>
      <c r="Z1845" s="1">
        <v>0</v>
      </c>
      <c r="AA1845" s="1">
        <v>0</v>
      </c>
      <c r="AB1845" s="1">
        <v>0</v>
      </c>
      <c r="AC1845" s="1">
        <v>0</v>
      </c>
      <c r="AD1845" s="1">
        <v>1202</v>
      </c>
      <c r="AK1845" s="1">
        <v>0</v>
      </c>
      <c r="AL1845" s="1">
        <v>0</v>
      </c>
      <c r="AM1845" s="1">
        <v>0</v>
      </c>
      <c r="AO1845" s="1">
        <v>0</v>
      </c>
      <c r="AQ1845" s="1">
        <v>0</v>
      </c>
      <c r="AT1845" s="1">
        <v>0</v>
      </c>
      <c r="AV1845" s="1">
        <v>0</v>
      </c>
      <c r="AW1845" s="1">
        <v>0</v>
      </c>
      <c r="AX1845" s="1">
        <v>0</v>
      </c>
      <c r="AY1845" s="1" t="s">
        <v>79</v>
      </c>
      <c r="AZ1845" s="1" t="s">
        <v>3706</v>
      </c>
      <c r="BD1845" s="1">
        <v>0</v>
      </c>
      <c r="BF1845" s="1">
        <v>0</v>
      </c>
      <c r="BH1845" s="1">
        <v>0</v>
      </c>
      <c r="BI1845" s="1">
        <v>0</v>
      </c>
      <c r="BL1845" s="1" t="s">
        <v>87</v>
      </c>
      <c r="BM1845" s="1" t="s">
        <v>79</v>
      </c>
      <c r="BP1845" s="1">
        <v>0</v>
      </c>
      <c r="BQ1845" s="1">
        <v>0</v>
      </c>
      <c r="BR1845" s="2">
        <v>1485723</v>
      </c>
      <c r="BS1845" s="2">
        <v>470319</v>
      </c>
      <c r="BT1845" s="1" t="s">
        <v>123</v>
      </c>
      <c r="BU1845" s="1" t="s">
        <v>243</v>
      </c>
      <c r="BW1845" s="1">
        <v>0</v>
      </c>
      <c r="BX1845" s="1">
        <v>4</v>
      </c>
    </row>
    <row r="1846" spans="1:76" x14ac:dyDescent="0.25">
      <c r="A1846" s="1">
        <v>1845</v>
      </c>
      <c r="B1846" s="1" t="s">
        <v>3707</v>
      </c>
      <c r="C1846" s="1" t="s">
        <v>3708</v>
      </c>
      <c r="D1846" s="1" t="s">
        <v>75</v>
      </c>
      <c r="E1846" s="1" t="s">
        <v>671</v>
      </c>
      <c r="F1846" s="1">
        <v>2008</v>
      </c>
      <c r="G1846" s="1">
        <v>5</v>
      </c>
      <c r="H1846" s="1">
        <v>12</v>
      </c>
      <c r="I1846" s="1">
        <v>858</v>
      </c>
      <c r="J1846" s="1" t="s">
        <v>2952</v>
      </c>
      <c r="K1846" s="1">
        <v>11</v>
      </c>
      <c r="L1846" s="1">
        <v>83</v>
      </c>
      <c r="M1846" s="1">
        <v>329095</v>
      </c>
      <c r="N1846" s="1">
        <v>5435143</v>
      </c>
      <c r="O1846" s="1">
        <v>1486830</v>
      </c>
      <c r="P1846" s="1">
        <v>470670</v>
      </c>
      <c r="Q1846" s="1" t="s">
        <v>78</v>
      </c>
      <c r="R1846" s="1" t="s">
        <v>104</v>
      </c>
      <c r="S1846" s="1" t="s">
        <v>104</v>
      </c>
      <c r="T1846" s="1">
        <v>1</v>
      </c>
      <c r="U1846" s="1">
        <v>1</v>
      </c>
      <c r="V1846" s="1">
        <v>0</v>
      </c>
      <c r="Y1846" s="1">
        <v>0</v>
      </c>
      <c r="Z1846" s="1">
        <v>0</v>
      </c>
      <c r="AA1846" s="1">
        <v>0</v>
      </c>
      <c r="AB1846" s="1">
        <v>0</v>
      </c>
      <c r="AC1846" s="1">
        <v>0</v>
      </c>
      <c r="AD1846" s="1">
        <v>1410</v>
      </c>
      <c r="AK1846" s="1">
        <v>0</v>
      </c>
      <c r="AL1846" s="1">
        <v>0</v>
      </c>
      <c r="AM1846" s="1">
        <v>0</v>
      </c>
      <c r="AO1846" s="1">
        <v>0</v>
      </c>
      <c r="AQ1846" s="1">
        <v>0</v>
      </c>
      <c r="AT1846" s="1">
        <v>0</v>
      </c>
      <c r="AV1846" s="1">
        <v>0</v>
      </c>
      <c r="AW1846" s="1">
        <v>0</v>
      </c>
      <c r="AX1846" s="1">
        <v>0</v>
      </c>
      <c r="AY1846" s="1" t="s">
        <v>79</v>
      </c>
      <c r="BD1846" s="1">
        <v>0</v>
      </c>
      <c r="BF1846" s="1">
        <v>0</v>
      </c>
      <c r="BH1846" s="1">
        <v>0</v>
      </c>
      <c r="BI1846" s="1">
        <v>0</v>
      </c>
      <c r="BL1846" s="1" t="s">
        <v>87</v>
      </c>
      <c r="BM1846" s="1" t="s">
        <v>79</v>
      </c>
      <c r="BO1846" s="1" t="s">
        <v>3709</v>
      </c>
      <c r="BP1846" s="1">
        <v>0</v>
      </c>
      <c r="BQ1846" s="1">
        <v>0</v>
      </c>
      <c r="BR1846" s="2">
        <v>1486830</v>
      </c>
      <c r="BS1846" s="2">
        <v>470670</v>
      </c>
      <c r="BT1846" s="1" t="s">
        <v>89</v>
      </c>
      <c r="BU1846" s="1" t="s">
        <v>243</v>
      </c>
      <c r="BW1846" s="1">
        <v>0</v>
      </c>
      <c r="BX1846" s="1">
        <v>4</v>
      </c>
    </row>
    <row r="1847" spans="1:76" x14ac:dyDescent="0.25">
      <c r="A1847" s="1">
        <v>1846</v>
      </c>
      <c r="B1847" s="1" t="s">
        <v>3710</v>
      </c>
      <c r="C1847" s="1" t="s">
        <v>3711</v>
      </c>
      <c r="D1847" s="1" t="s">
        <v>75</v>
      </c>
      <c r="E1847" s="1" t="s">
        <v>671</v>
      </c>
      <c r="F1847" s="1">
        <v>2008</v>
      </c>
      <c r="G1847" s="1">
        <v>5</v>
      </c>
      <c r="H1847" s="1">
        <v>13</v>
      </c>
      <c r="I1847" s="1">
        <v>802</v>
      </c>
      <c r="J1847" s="1" t="s">
        <v>103</v>
      </c>
      <c r="K1847" s="1">
        <v>11</v>
      </c>
      <c r="L1847" s="1">
        <v>83</v>
      </c>
      <c r="M1847" s="1">
        <v>328500</v>
      </c>
      <c r="N1847" s="1">
        <v>5437450</v>
      </c>
      <c r="O1847" s="1">
        <v>1485965</v>
      </c>
      <c r="P1847" s="1">
        <v>472816</v>
      </c>
      <c r="Q1847" s="1" t="s">
        <v>78</v>
      </c>
      <c r="R1847" s="1" t="s">
        <v>156</v>
      </c>
      <c r="S1847" s="1" t="s">
        <v>156</v>
      </c>
      <c r="T1847" s="1">
        <v>1</v>
      </c>
      <c r="U1847" s="1">
        <v>1</v>
      </c>
      <c r="V1847" s="1">
        <v>0</v>
      </c>
      <c r="Y1847" s="1">
        <v>0</v>
      </c>
      <c r="Z1847" s="1">
        <v>0</v>
      </c>
      <c r="AA1847" s="1">
        <v>0</v>
      </c>
      <c r="AB1847" s="1">
        <v>0</v>
      </c>
      <c r="AC1847" s="1">
        <v>0</v>
      </c>
      <c r="AD1847" s="1">
        <v>1483</v>
      </c>
      <c r="AK1847" s="1">
        <v>0</v>
      </c>
      <c r="AL1847" s="1">
        <v>0</v>
      </c>
      <c r="AM1847" s="1">
        <v>0</v>
      </c>
      <c r="AO1847" s="1">
        <v>0</v>
      </c>
      <c r="AQ1847" s="1">
        <v>0</v>
      </c>
      <c r="AT1847" s="1">
        <v>0</v>
      </c>
      <c r="AV1847" s="1">
        <v>0</v>
      </c>
      <c r="AW1847" s="1">
        <v>0</v>
      </c>
      <c r="AX1847" s="1">
        <v>0</v>
      </c>
      <c r="AY1847" s="1" t="s">
        <v>151</v>
      </c>
      <c r="AZ1847" s="1" t="s">
        <v>578</v>
      </c>
      <c r="BD1847" s="1">
        <v>0</v>
      </c>
      <c r="BF1847" s="1">
        <v>0</v>
      </c>
      <c r="BH1847" s="1">
        <v>0</v>
      </c>
      <c r="BI1847" s="1">
        <v>0</v>
      </c>
      <c r="BL1847" s="1" t="s">
        <v>87</v>
      </c>
      <c r="BM1847" s="1" t="s">
        <v>153</v>
      </c>
      <c r="BP1847" s="1">
        <v>0</v>
      </c>
      <c r="BQ1847" s="1">
        <v>0</v>
      </c>
      <c r="BR1847" s="2">
        <v>1485965</v>
      </c>
      <c r="BS1847" s="2">
        <v>472816</v>
      </c>
      <c r="BT1847" s="1" t="s">
        <v>89</v>
      </c>
      <c r="BU1847" s="1" t="s">
        <v>243</v>
      </c>
      <c r="BW1847" s="1">
        <v>0</v>
      </c>
      <c r="BX1847" s="1">
        <v>2</v>
      </c>
    </row>
    <row r="1848" spans="1:76" x14ac:dyDescent="0.25">
      <c r="A1848" s="1">
        <v>1847</v>
      </c>
      <c r="B1848" s="1" t="s">
        <v>3712</v>
      </c>
      <c r="C1848" s="1" t="s">
        <v>3711</v>
      </c>
      <c r="D1848" s="1" t="s">
        <v>75</v>
      </c>
      <c r="E1848" s="1" t="s">
        <v>671</v>
      </c>
      <c r="F1848" s="1">
        <v>2008</v>
      </c>
      <c r="G1848" s="1">
        <v>5</v>
      </c>
      <c r="H1848" s="1">
        <v>13</v>
      </c>
      <c r="I1848" s="1">
        <v>844</v>
      </c>
      <c r="J1848" s="1" t="s">
        <v>103</v>
      </c>
      <c r="K1848" s="1">
        <v>11</v>
      </c>
      <c r="L1848" s="1">
        <v>83</v>
      </c>
      <c r="M1848" s="1">
        <v>328675</v>
      </c>
      <c r="N1848" s="1">
        <v>5437300</v>
      </c>
      <c r="O1848" s="1">
        <v>1486157</v>
      </c>
      <c r="P1848" s="1">
        <v>472689</v>
      </c>
      <c r="Q1848" s="1" t="s">
        <v>78</v>
      </c>
      <c r="R1848" s="1" t="s">
        <v>156</v>
      </c>
      <c r="S1848" s="1" t="s">
        <v>156</v>
      </c>
      <c r="T1848" s="1">
        <v>1</v>
      </c>
      <c r="U1848" s="1">
        <v>0</v>
      </c>
      <c r="V1848" s="1">
        <v>0</v>
      </c>
      <c r="Y1848" s="1">
        <v>0</v>
      </c>
      <c r="Z1848" s="1">
        <v>0</v>
      </c>
      <c r="AA1848" s="1">
        <v>0</v>
      </c>
      <c r="AB1848" s="1">
        <v>0</v>
      </c>
      <c r="AC1848" s="1">
        <v>0</v>
      </c>
      <c r="AD1848" s="1">
        <v>1469</v>
      </c>
      <c r="AK1848" s="1">
        <v>0</v>
      </c>
      <c r="AL1848" s="1">
        <v>0</v>
      </c>
      <c r="AM1848" s="1">
        <v>0</v>
      </c>
      <c r="AO1848" s="1">
        <v>0</v>
      </c>
      <c r="AQ1848" s="1">
        <v>0</v>
      </c>
      <c r="AT1848" s="1">
        <v>0</v>
      </c>
      <c r="AV1848" s="1">
        <v>0</v>
      </c>
      <c r="AW1848" s="1">
        <v>0</v>
      </c>
      <c r="AX1848" s="1">
        <v>0</v>
      </c>
      <c r="AY1848" s="1" t="s">
        <v>151</v>
      </c>
      <c r="AZ1848" s="1" t="s">
        <v>3713</v>
      </c>
      <c r="BD1848" s="1">
        <v>0</v>
      </c>
      <c r="BF1848" s="1">
        <v>0</v>
      </c>
      <c r="BH1848" s="1">
        <v>0</v>
      </c>
      <c r="BI1848" s="1">
        <v>0</v>
      </c>
      <c r="BL1848" s="1" t="s">
        <v>87</v>
      </c>
      <c r="BM1848" s="1" t="s">
        <v>153</v>
      </c>
      <c r="BP1848" s="1">
        <v>0</v>
      </c>
      <c r="BQ1848" s="1">
        <v>0</v>
      </c>
      <c r="BR1848" s="2">
        <v>1486157</v>
      </c>
      <c r="BS1848" s="2">
        <v>472689</v>
      </c>
      <c r="BT1848" s="1" t="s">
        <v>89</v>
      </c>
      <c r="BU1848" s="1" t="s">
        <v>243</v>
      </c>
      <c r="BW1848" s="1">
        <v>0</v>
      </c>
      <c r="BX1848" s="1">
        <v>4</v>
      </c>
    </row>
    <row r="1849" spans="1:76" x14ac:dyDescent="0.25">
      <c r="A1849" s="1">
        <v>1848</v>
      </c>
      <c r="B1849" s="1" t="s">
        <v>3714</v>
      </c>
      <c r="C1849" s="1" t="s">
        <v>86</v>
      </c>
      <c r="D1849" s="1" t="s">
        <v>75</v>
      </c>
      <c r="E1849" s="1" t="s">
        <v>671</v>
      </c>
      <c r="F1849" s="1">
        <v>2008</v>
      </c>
      <c r="G1849" s="1">
        <v>5</v>
      </c>
      <c r="H1849" s="1">
        <v>13</v>
      </c>
      <c r="I1849" s="1">
        <v>858</v>
      </c>
      <c r="J1849" s="1" t="s">
        <v>103</v>
      </c>
      <c r="K1849" s="1">
        <v>11</v>
      </c>
      <c r="L1849" s="1">
        <v>83</v>
      </c>
      <c r="M1849" s="1">
        <v>328872</v>
      </c>
      <c r="N1849" s="1">
        <v>5436860</v>
      </c>
      <c r="O1849" s="1">
        <v>1486407</v>
      </c>
      <c r="P1849" s="1">
        <v>472278</v>
      </c>
      <c r="Q1849" s="1" t="s">
        <v>78</v>
      </c>
      <c r="R1849" s="1" t="s">
        <v>104</v>
      </c>
      <c r="S1849" s="1" t="s">
        <v>104</v>
      </c>
      <c r="T1849" s="1">
        <v>1</v>
      </c>
      <c r="U1849" s="1">
        <v>0</v>
      </c>
      <c r="V1849" s="1">
        <v>0</v>
      </c>
      <c r="Y1849" s="1">
        <v>0</v>
      </c>
      <c r="Z1849" s="1">
        <v>0</v>
      </c>
      <c r="AA1849" s="1">
        <v>0</v>
      </c>
      <c r="AB1849" s="1">
        <v>0</v>
      </c>
      <c r="AC1849" s="1">
        <v>0</v>
      </c>
      <c r="AD1849" s="1">
        <v>1431</v>
      </c>
      <c r="AK1849" s="1">
        <v>0</v>
      </c>
      <c r="AL1849" s="1">
        <v>0</v>
      </c>
      <c r="AM1849" s="1">
        <v>0</v>
      </c>
      <c r="AO1849" s="1">
        <v>0</v>
      </c>
      <c r="AQ1849" s="1">
        <v>0</v>
      </c>
      <c r="AT1849" s="1">
        <v>0</v>
      </c>
      <c r="AV1849" s="1">
        <v>0</v>
      </c>
      <c r="AW1849" s="1">
        <v>0</v>
      </c>
      <c r="AX1849" s="1">
        <v>0</v>
      </c>
      <c r="AY1849" s="1" t="s">
        <v>86</v>
      </c>
      <c r="AZ1849" s="1" t="s">
        <v>3715</v>
      </c>
      <c r="BD1849" s="1">
        <v>0</v>
      </c>
      <c r="BF1849" s="1">
        <v>0</v>
      </c>
      <c r="BH1849" s="1">
        <v>0</v>
      </c>
      <c r="BI1849" s="1">
        <v>0</v>
      </c>
      <c r="BL1849" s="1" t="s">
        <v>87</v>
      </c>
      <c r="BM1849" s="1" t="s">
        <v>191</v>
      </c>
      <c r="BP1849" s="1">
        <v>0</v>
      </c>
      <c r="BQ1849" s="1">
        <v>0</v>
      </c>
      <c r="BR1849" s="2">
        <v>1486407</v>
      </c>
      <c r="BS1849" s="2">
        <v>472278</v>
      </c>
      <c r="BT1849" s="1" t="s">
        <v>89</v>
      </c>
      <c r="BU1849" s="1" t="s">
        <v>243</v>
      </c>
      <c r="BW1849" s="1">
        <v>0</v>
      </c>
      <c r="BX1849" s="1">
        <v>4</v>
      </c>
    </row>
    <row r="1850" spans="1:76" x14ac:dyDescent="0.25">
      <c r="A1850" s="1">
        <v>1849</v>
      </c>
      <c r="B1850" s="1" t="s">
        <v>3716</v>
      </c>
      <c r="C1850" s="1" t="s">
        <v>86</v>
      </c>
      <c r="D1850" s="1" t="s">
        <v>101</v>
      </c>
      <c r="E1850" s="1" t="s">
        <v>251</v>
      </c>
      <c r="F1850" s="1">
        <v>2008</v>
      </c>
      <c r="G1850" s="1">
        <v>5</v>
      </c>
      <c r="H1850" s="1">
        <v>13</v>
      </c>
      <c r="I1850" s="1">
        <v>1217</v>
      </c>
      <c r="J1850" s="1" t="s">
        <v>103</v>
      </c>
      <c r="K1850" s="1">
        <v>11</v>
      </c>
      <c r="L1850" s="1">
        <v>83</v>
      </c>
      <c r="M1850" s="1">
        <v>345290</v>
      </c>
      <c r="N1850" s="1">
        <v>5445110</v>
      </c>
      <c r="O1850" s="1">
        <v>1501688</v>
      </c>
      <c r="P1850" s="1">
        <v>482503</v>
      </c>
      <c r="Q1850" s="1" t="s">
        <v>78</v>
      </c>
      <c r="R1850" s="1" t="s">
        <v>156</v>
      </c>
      <c r="S1850" s="1" t="s">
        <v>156</v>
      </c>
      <c r="T1850" s="1">
        <v>1</v>
      </c>
      <c r="U1850" s="1">
        <v>0</v>
      </c>
      <c r="V1850" s="1">
        <v>0</v>
      </c>
      <c r="Y1850" s="1">
        <v>0</v>
      </c>
      <c r="Z1850" s="1">
        <v>0</v>
      </c>
      <c r="AA1850" s="1">
        <v>0</v>
      </c>
      <c r="AB1850" s="1">
        <v>0</v>
      </c>
      <c r="AC1850" s="1">
        <v>0</v>
      </c>
      <c r="AD1850" s="1">
        <v>1089</v>
      </c>
      <c r="AK1850" s="1">
        <v>0</v>
      </c>
      <c r="AL1850" s="1">
        <v>0</v>
      </c>
      <c r="AM1850" s="1">
        <v>0</v>
      </c>
      <c r="AO1850" s="1">
        <v>0</v>
      </c>
      <c r="AQ1850" s="1">
        <v>0</v>
      </c>
      <c r="AT1850" s="1">
        <v>0</v>
      </c>
      <c r="AV1850" s="1">
        <v>0</v>
      </c>
      <c r="AW1850" s="1">
        <v>0</v>
      </c>
      <c r="AX1850" s="1">
        <v>0</v>
      </c>
      <c r="AY1850" s="1" t="s">
        <v>86</v>
      </c>
      <c r="AZ1850" s="1" t="s">
        <v>3717</v>
      </c>
      <c r="BD1850" s="1">
        <v>0</v>
      </c>
      <c r="BF1850" s="1">
        <v>0</v>
      </c>
      <c r="BH1850" s="1">
        <v>0</v>
      </c>
      <c r="BI1850" s="1">
        <v>0</v>
      </c>
      <c r="BL1850" s="1" t="s">
        <v>87</v>
      </c>
      <c r="BM1850" s="1" t="s">
        <v>191</v>
      </c>
      <c r="BP1850" s="1">
        <v>0</v>
      </c>
      <c r="BQ1850" s="1">
        <v>0</v>
      </c>
      <c r="BR1850" s="2">
        <v>1501688</v>
      </c>
      <c r="BS1850" s="2">
        <v>482503</v>
      </c>
      <c r="BT1850" s="1" t="s">
        <v>89</v>
      </c>
      <c r="BU1850" s="1" t="s">
        <v>110</v>
      </c>
      <c r="BW1850" s="1">
        <v>0</v>
      </c>
      <c r="BX1850" s="1">
        <v>4</v>
      </c>
    </row>
    <row r="1851" spans="1:76" x14ac:dyDescent="0.25">
      <c r="A1851" s="1">
        <v>1850</v>
      </c>
      <c r="B1851" s="1" t="s">
        <v>3718</v>
      </c>
      <c r="C1851" s="1" t="s">
        <v>86</v>
      </c>
      <c r="D1851" s="1" t="s">
        <v>101</v>
      </c>
      <c r="E1851" s="1" t="s">
        <v>251</v>
      </c>
      <c r="F1851" s="1">
        <v>2008</v>
      </c>
      <c r="G1851" s="1">
        <v>5</v>
      </c>
      <c r="H1851" s="1">
        <v>13</v>
      </c>
      <c r="I1851" s="1">
        <v>1259</v>
      </c>
      <c r="J1851" s="1" t="s">
        <v>103</v>
      </c>
      <c r="K1851" s="1">
        <v>11</v>
      </c>
      <c r="L1851" s="1">
        <v>83</v>
      </c>
      <c r="M1851" s="1">
        <v>345130</v>
      </c>
      <c r="N1851" s="1">
        <v>5444750</v>
      </c>
      <c r="O1851" s="1">
        <v>1501580</v>
      </c>
      <c r="P1851" s="1">
        <v>482125</v>
      </c>
      <c r="Q1851" s="1" t="s">
        <v>78</v>
      </c>
      <c r="R1851" s="1" t="s">
        <v>164</v>
      </c>
      <c r="S1851" s="1" t="s">
        <v>164</v>
      </c>
      <c r="T1851" s="1">
        <v>1</v>
      </c>
      <c r="U1851" s="1">
        <v>0</v>
      </c>
      <c r="V1851" s="1">
        <v>0</v>
      </c>
      <c r="Y1851" s="1">
        <v>0</v>
      </c>
      <c r="Z1851" s="1">
        <v>0</v>
      </c>
      <c r="AA1851" s="1">
        <v>0</v>
      </c>
      <c r="AB1851" s="1">
        <v>0</v>
      </c>
      <c r="AC1851" s="1">
        <v>0</v>
      </c>
      <c r="AD1851" s="1">
        <v>1079</v>
      </c>
      <c r="AK1851" s="1">
        <v>0</v>
      </c>
      <c r="AL1851" s="1">
        <v>0</v>
      </c>
      <c r="AM1851" s="1">
        <v>0</v>
      </c>
      <c r="AO1851" s="1">
        <v>0</v>
      </c>
      <c r="AQ1851" s="1">
        <v>0</v>
      </c>
      <c r="AT1851" s="1">
        <v>0</v>
      </c>
      <c r="AV1851" s="1">
        <v>0</v>
      </c>
      <c r="AW1851" s="1">
        <v>0</v>
      </c>
      <c r="AX1851" s="1">
        <v>0</v>
      </c>
      <c r="AY1851" s="1" t="s">
        <v>86</v>
      </c>
      <c r="AZ1851" s="1" t="s">
        <v>3719</v>
      </c>
      <c r="BD1851" s="1">
        <v>0</v>
      </c>
      <c r="BF1851" s="1">
        <v>0</v>
      </c>
      <c r="BH1851" s="1">
        <v>0</v>
      </c>
      <c r="BI1851" s="1">
        <v>0</v>
      </c>
      <c r="BL1851" s="1" t="s">
        <v>87</v>
      </c>
      <c r="BM1851" s="1" t="s">
        <v>191</v>
      </c>
      <c r="BP1851" s="1">
        <v>0</v>
      </c>
      <c r="BQ1851" s="1">
        <v>0</v>
      </c>
      <c r="BR1851" s="2">
        <v>1501580</v>
      </c>
      <c r="BS1851" s="2">
        <v>482125</v>
      </c>
      <c r="BT1851" s="1" t="s">
        <v>89</v>
      </c>
      <c r="BU1851" s="1" t="s">
        <v>110</v>
      </c>
      <c r="BW1851" s="1">
        <v>0</v>
      </c>
      <c r="BX1851" s="1">
        <v>5</v>
      </c>
    </row>
    <row r="1852" spans="1:76" x14ac:dyDescent="0.25">
      <c r="A1852" s="1">
        <v>1851</v>
      </c>
      <c r="B1852" s="1" t="s">
        <v>3720</v>
      </c>
      <c r="C1852" s="1" t="s">
        <v>3721</v>
      </c>
      <c r="D1852" s="1" t="s">
        <v>101</v>
      </c>
      <c r="E1852" s="1" t="s">
        <v>251</v>
      </c>
      <c r="F1852" s="1">
        <v>2008</v>
      </c>
      <c r="G1852" s="1">
        <v>5</v>
      </c>
      <c r="H1852" s="1">
        <v>13</v>
      </c>
      <c r="I1852" s="1">
        <v>1401</v>
      </c>
      <c r="J1852" s="1" t="s">
        <v>3722</v>
      </c>
      <c r="K1852" s="1">
        <v>11</v>
      </c>
      <c r="L1852" s="1">
        <v>83</v>
      </c>
      <c r="M1852" s="1">
        <v>341970</v>
      </c>
      <c r="N1852" s="1">
        <v>5441120</v>
      </c>
      <c r="O1852" s="1">
        <v>1498888</v>
      </c>
      <c r="P1852" s="1">
        <v>478134</v>
      </c>
      <c r="Q1852" s="1" t="s">
        <v>78</v>
      </c>
      <c r="R1852" s="1" t="s">
        <v>156</v>
      </c>
      <c r="S1852" s="1" t="s">
        <v>156</v>
      </c>
      <c r="T1852" s="1">
        <v>1</v>
      </c>
      <c r="U1852" s="1">
        <v>0</v>
      </c>
      <c r="V1852" s="1">
        <v>0</v>
      </c>
      <c r="Y1852" s="1">
        <v>0</v>
      </c>
      <c r="Z1852" s="1">
        <v>0</v>
      </c>
      <c r="AA1852" s="1">
        <v>0</v>
      </c>
      <c r="AB1852" s="1">
        <v>0</v>
      </c>
      <c r="AC1852" s="1">
        <v>0</v>
      </c>
      <c r="AD1852" s="1">
        <v>1188</v>
      </c>
      <c r="AK1852" s="1">
        <v>0</v>
      </c>
      <c r="AL1852" s="1">
        <v>0</v>
      </c>
      <c r="AM1852" s="1">
        <v>0</v>
      </c>
      <c r="AO1852" s="1">
        <v>0</v>
      </c>
      <c r="AQ1852" s="1">
        <v>0</v>
      </c>
      <c r="AT1852" s="1">
        <v>0</v>
      </c>
      <c r="AV1852" s="1">
        <v>0</v>
      </c>
      <c r="AW1852" s="1">
        <v>0</v>
      </c>
      <c r="AX1852" s="1">
        <v>0</v>
      </c>
      <c r="AY1852" s="1" t="s">
        <v>778</v>
      </c>
      <c r="BD1852" s="1">
        <v>0</v>
      </c>
      <c r="BF1852" s="1">
        <v>0</v>
      </c>
      <c r="BH1852" s="1">
        <v>0</v>
      </c>
      <c r="BI1852" s="1">
        <v>0</v>
      </c>
      <c r="BL1852" s="1" t="s">
        <v>87</v>
      </c>
      <c r="BM1852" s="1" t="s">
        <v>779</v>
      </c>
      <c r="BP1852" s="1">
        <v>0</v>
      </c>
      <c r="BQ1852" s="1">
        <v>0</v>
      </c>
      <c r="BR1852" s="2">
        <v>1498888</v>
      </c>
      <c r="BS1852" s="2">
        <v>478134</v>
      </c>
      <c r="BT1852" s="1" t="s">
        <v>134</v>
      </c>
      <c r="BU1852" s="1" t="s">
        <v>110</v>
      </c>
      <c r="BW1852" s="1">
        <v>0</v>
      </c>
      <c r="BX1852" s="1">
        <v>5</v>
      </c>
    </row>
    <row r="1853" spans="1:76" x14ac:dyDescent="0.25">
      <c r="A1853" s="1">
        <v>1852</v>
      </c>
      <c r="B1853" s="1" t="s">
        <v>3723</v>
      </c>
      <c r="C1853" s="1" t="s">
        <v>1209</v>
      </c>
      <c r="D1853" s="1" t="s">
        <v>101</v>
      </c>
      <c r="E1853" s="1" t="s">
        <v>251</v>
      </c>
      <c r="F1853" s="1">
        <v>2008</v>
      </c>
      <c r="G1853" s="1">
        <v>5</v>
      </c>
      <c r="H1853" s="1">
        <v>13</v>
      </c>
      <c r="I1853" s="1">
        <v>1445</v>
      </c>
      <c r="J1853" s="1" t="s">
        <v>3722</v>
      </c>
      <c r="K1853" s="1">
        <v>11</v>
      </c>
      <c r="L1853" s="1">
        <v>83</v>
      </c>
      <c r="M1853" s="1">
        <v>342497</v>
      </c>
      <c r="N1853" s="1">
        <v>5440168</v>
      </c>
      <c r="O1853" s="1">
        <v>1499531</v>
      </c>
      <c r="P1853" s="1">
        <v>477256</v>
      </c>
      <c r="Q1853" s="1" t="s">
        <v>78</v>
      </c>
      <c r="R1853" s="1" t="s">
        <v>104</v>
      </c>
      <c r="S1853" s="1" t="s">
        <v>104</v>
      </c>
      <c r="T1853" s="1">
        <v>1</v>
      </c>
      <c r="U1853" s="1">
        <v>1</v>
      </c>
      <c r="V1853" s="1">
        <v>0</v>
      </c>
      <c r="Y1853" s="1">
        <v>0</v>
      </c>
      <c r="Z1853" s="1">
        <v>0</v>
      </c>
      <c r="AA1853" s="1">
        <v>0</v>
      </c>
      <c r="AB1853" s="1">
        <v>0</v>
      </c>
      <c r="AC1853" s="1">
        <v>0</v>
      </c>
      <c r="AD1853" s="1">
        <v>1167</v>
      </c>
      <c r="AK1853" s="1">
        <v>0</v>
      </c>
      <c r="AL1853" s="1">
        <v>0</v>
      </c>
      <c r="AM1853" s="1">
        <v>0</v>
      </c>
      <c r="AO1853" s="1">
        <v>0</v>
      </c>
      <c r="AQ1853" s="1">
        <v>0</v>
      </c>
      <c r="AT1853" s="1">
        <v>0</v>
      </c>
      <c r="AV1853" s="1">
        <v>0</v>
      </c>
      <c r="AW1853" s="1">
        <v>0</v>
      </c>
      <c r="AX1853" s="1">
        <v>0</v>
      </c>
      <c r="AY1853" s="1" t="s">
        <v>79</v>
      </c>
      <c r="BD1853" s="1">
        <v>0</v>
      </c>
      <c r="BF1853" s="1">
        <v>0</v>
      </c>
      <c r="BH1853" s="1">
        <v>0</v>
      </c>
      <c r="BI1853" s="1">
        <v>0</v>
      </c>
      <c r="BL1853" s="1" t="s">
        <v>87</v>
      </c>
      <c r="BM1853" s="1" t="s">
        <v>79</v>
      </c>
      <c r="BO1853" s="1" t="s">
        <v>1211</v>
      </c>
      <c r="BP1853" s="1">
        <v>0</v>
      </c>
      <c r="BQ1853" s="1">
        <v>0</v>
      </c>
      <c r="BR1853" s="2">
        <v>1499531</v>
      </c>
      <c r="BS1853" s="2">
        <v>477256</v>
      </c>
      <c r="BT1853" s="1" t="s">
        <v>89</v>
      </c>
      <c r="BU1853" s="1" t="s">
        <v>110</v>
      </c>
      <c r="BV1853" s="1" t="s">
        <v>1127</v>
      </c>
      <c r="BW1853" s="1">
        <v>0</v>
      </c>
      <c r="BX1853" s="1">
        <v>3</v>
      </c>
    </row>
    <row r="1854" spans="1:76" x14ac:dyDescent="0.25">
      <c r="A1854" s="1">
        <v>1853</v>
      </c>
      <c r="B1854" s="1" t="s">
        <v>3724</v>
      </c>
      <c r="C1854" s="1" t="s">
        <v>86</v>
      </c>
      <c r="D1854" s="1" t="s">
        <v>75</v>
      </c>
      <c r="E1854" s="1" t="s">
        <v>671</v>
      </c>
      <c r="F1854" s="1">
        <v>2008</v>
      </c>
      <c r="G1854" s="1">
        <v>5</v>
      </c>
      <c r="H1854" s="1">
        <v>13</v>
      </c>
      <c r="I1854" s="1">
        <v>828</v>
      </c>
      <c r="J1854" s="1" t="s">
        <v>2952</v>
      </c>
      <c r="K1854" s="1">
        <v>11</v>
      </c>
      <c r="L1854" s="1">
        <v>83</v>
      </c>
      <c r="M1854" s="1">
        <v>328930</v>
      </c>
      <c r="N1854" s="1">
        <v>5436630</v>
      </c>
      <c r="O1854" s="1">
        <v>1486493</v>
      </c>
      <c r="P1854" s="1">
        <v>472057</v>
      </c>
      <c r="Q1854" s="1" t="s">
        <v>78</v>
      </c>
      <c r="R1854" s="1" t="s">
        <v>104</v>
      </c>
      <c r="S1854" s="1" t="s">
        <v>104</v>
      </c>
      <c r="T1854" s="1">
        <v>1</v>
      </c>
      <c r="U1854" s="1">
        <v>0</v>
      </c>
      <c r="V1854" s="1">
        <v>0</v>
      </c>
      <c r="Y1854" s="1">
        <v>0</v>
      </c>
      <c r="Z1854" s="1">
        <v>0</v>
      </c>
      <c r="AA1854" s="1">
        <v>0</v>
      </c>
      <c r="AB1854" s="1">
        <v>0</v>
      </c>
      <c r="AC1854" s="1">
        <v>0</v>
      </c>
      <c r="AD1854" s="1">
        <v>1356</v>
      </c>
      <c r="AK1854" s="1">
        <v>0</v>
      </c>
      <c r="AL1854" s="1">
        <v>0</v>
      </c>
      <c r="AM1854" s="1">
        <v>0</v>
      </c>
      <c r="AO1854" s="1">
        <v>0</v>
      </c>
      <c r="AQ1854" s="1">
        <v>0</v>
      </c>
      <c r="AT1854" s="1">
        <v>0</v>
      </c>
      <c r="AV1854" s="1">
        <v>0</v>
      </c>
      <c r="AW1854" s="1">
        <v>0</v>
      </c>
      <c r="AX1854" s="1">
        <v>0</v>
      </c>
      <c r="AY1854" s="1" t="s">
        <v>86</v>
      </c>
      <c r="BD1854" s="1">
        <v>0</v>
      </c>
      <c r="BF1854" s="1">
        <v>0</v>
      </c>
      <c r="BH1854" s="1">
        <v>0</v>
      </c>
      <c r="BI1854" s="1">
        <v>0</v>
      </c>
      <c r="BL1854" s="1" t="s">
        <v>87</v>
      </c>
      <c r="BM1854" s="1" t="s">
        <v>191</v>
      </c>
      <c r="BP1854" s="1">
        <v>0</v>
      </c>
      <c r="BQ1854" s="1">
        <v>0</v>
      </c>
      <c r="BR1854" s="2">
        <v>1486493</v>
      </c>
      <c r="BS1854" s="2">
        <v>472057</v>
      </c>
      <c r="BT1854" s="1" t="s">
        <v>89</v>
      </c>
      <c r="BU1854" s="1" t="s">
        <v>243</v>
      </c>
      <c r="BW1854" s="1">
        <v>0</v>
      </c>
      <c r="BX1854" s="1">
        <v>5</v>
      </c>
    </row>
    <row r="1855" spans="1:76" x14ac:dyDescent="0.25">
      <c r="A1855" s="1">
        <v>1854</v>
      </c>
      <c r="B1855" s="1" t="s">
        <v>3725</v>
      </c>
      <c r="C1855" s="1" t="s">
        <v>86</v>
      </c>
      <c r="D1855" s="1" t="s">
        <v>75</v>
      </c>
      <c r="E1855" s="1" t="s">
        <v>671</v>
      </c>
      <c r="F1855" s="1">
        <v>2008</v>
      </c>
      <c r="G1855" s="1">
        <v>5</v>
      </c>
      <c r="H1855" s="1">
        <v>13</v>
      </c>
      <c r="I1855" s="1">
        <v>850</v>
      </c>
      <c r="J1855" s="1" t="s">
        <v>2952</v>
      </c>
      <c r="K1855" s="1">
        <v>11</v>
      </c>
      <c r="L1855" s="1">
        <v>83</v>
      </c>
      <c r="M1855" s="1">
        <v>328663</v>
      </c>
      <c r="N1855" s="1">
        <v>5436725</v>
      </c>
      <c r="O1855" s="1">
        <v>1486216</v>
      </c>
      <c r="P1855" s="1">
        <v>472118</v>
      </c>
      <c r="Q1855" s="1" t="s">
        <v>78</v>
      </c>
      <c r="R1855" s="1" t="s">
        <v>104</v>
      </c>
      <c r="S1855" s="1" t="s">
        <v>104</v>
      </c>
      <c r="T1855" s="1">
        <v>1</v>
      </c>
      <c r="U1855" s="1">
        <v>0</v>
      </c>
      <c r="V1855" s="1">
        <v>0</v>
      </c>
      <c r="Y1855" s="1">
        <v>0</v>
      </c>
      <c r="Z1855" s="1">
        <v>0</v>
      </c>
      <c r="AA1855" s="1">
        <v>0</v>
      </c>
      <c r="AB1855" s="1">
        <v>0</v>
      </c>
      <c r="AC1855" s="1">
        <v>0</v>
      </c>
      <c r="AD1855" s="1">
        <v>1381</v>
      </c>
      <c r="AK1855" s="1">
        <v>0</v>
      </c>
      <c r="AL1855" s="1">
        <v>0</v>
      </c>
      <c r="AM1855" s="1">
        <v>0</v>
      </c>
      <c r="AO1855" s="1">
        <v>0</v>
      </c>
      <c r="AQ1855" s="1">
        <v>0</v>
      </c>
      <c r="AT1855" s="1">
        <v>0</v>
      </c>
      <c r="AV1855" s="1">
        <v>0</v>
      </c>
      <c r="AW1855" s="1">
        <v>0</v>
      </c>
      <c r="AX1855" s="1">
        <v>0</v>
      </c>
      <c r="AY1855" s="1" t="s">
        <v>86</v>
      </c>
      <c r="AZ1855" s="1" t="s">
        <v>3715</v>
      </c>
      <c r="BD1855" s="1">
        <v>0</v>
      </c>
      <c r="BF1855" s="1">
        <v>0</v>
      </c>
      <c r="BH1855" s="1">
        <v>0</v>
      </c>
      <c r="BI1855" s="1">
        <v>0</v>
      </c>
      <c r="BL1855" s="1" t="s">
        <v>87</v>
      </c>
      <c r="BM1855" s="1" t="s">
        <v>191</v>
      </c>
      <c r="BP1855" s="1">
        <v>0</v>
      </c>
      <c r="BQ1855" s="1">
        <v>0</v>
      </c>
      <c r="BR1855" s="2">
        <v>1486216</v>
      </c>
      <c r="BS1855" s="2">
        <v>472118</v>
      </c>
      <c r="BT1855" s="1" t="s">
        <v>89</v>
      </c>
      <c r="BU1855" s="1" t="s">
        <v>243</v>
      </c>
      <c r="BW1855" s="1">
        <v>0</v>
      </c>
      <c r="BX1855" s="1">
        <v>5</v>
      </c>
    </row>
    <row r="1856" spans="1:76" x14ac:dyDescent="0.25">
      <c r="A1856" s="1">
        <v>1855</v>
      </c>
      <c r="B1856" s="1" t="s">
        <v>3726</v>
      </c>
      <c r="C1856" s="1" t="s">
        <v>1221</v>
      </c>
      <c r="D1856" s="1" t="s">
        <v>101</v>
      </c>
      <c r="E1856" s="1" t="s">
        <v>251</v>
      </c>
      <c r="F1856" s="1">
        <v>2008</v>
      </c>
      <c r="G1856" s="1">
        <v>5</v>
      </c>
      <c r="H1856" s="1">
        <v>13</v>
      </c>
      <c r="I1856" s="1">
        <v>1212</v>
      </c>
      <c r="J1856" s="1" t="s">
        <v>2952</v>
      </c>
      <c r="K1856" s="1">
        <v>11</v>
      </c>
      <c r="L1856" s="1">
        <v>83</v>
      </c>
      <c r="M1856" s="1">
        <v>343940</v>
      </c>
      <c r="N1856" s="1">
        <v>5442965</v>
      </c>
      <c r="O1856" s="1">
        <v>1500615</v>
      </c>
      <c r="P1856" s="1">
        <v>480209</v>
      </c>
      <c r="Q1856" s="1" t="s">
        <v>78</v>
      </c>
      <c r="R1856" s="1" t="s">
        <v>164</v>
      </c>
      <c r="S1856" s="1" t="s">
        <v>164</v>
      </c>
      <c r="T1856" s="1">
        <v>0</v>
      </c>
      <c r="U1856" s="1">
        <v>1</v>
      </c>
      <c r="V1856" s="1">
        <v>0</v>
      </c>
      <c r="Y1856" s="1">
        <v>0</v>
      </c>
      <c r="Z1856" s="1">
        <v>0</v>
      </c>
      <c r="AA1856" s="1">
        <v>0</v>
      </c>
      <c r="AB1856" s="1">
        <v>0</v>
      </c>
      <c r="AC1856" s="1">
        <v>0</v>
      </c>
      <c r="AD1856" s="1">
        <v>1114</v>
      </c>
      <c r="AK1856" s="1">
        <v>0</v>
      </c>
      <c r="AL1856" s="1">
        <v>0</v>
      </c>
      <c r="AM1856" s="1">
        <v>0</v>
      </c>
      <c r="AO1856" s="1">
        <v>0</v>
      </c>
      <c r="AQ1856" s="1">
        <v>0</v>
      </c>
      <c r="AT1856" s="1">
        <v>0</v>
      </c>
      <c r="AV1856" s="1">
        <v>0</v>
      </c>
      <c r="AW1856" s="1">
        <v>0</v>
      </c>
      <c r="AX1856" s="1">
        <v>0</v>
      </c>
      <c r="AY1856" s="1" t="s">
        <v>578</v>
      </c>
      <c r="AZ1856" s="1" t="s">
        <v>3727</v>
      </c>
      <c r="BD1856" s="1">
        <v>0</v>
      </c>
      <c r="BF1856" s="1">
        <v>0</v>
      </c>
      <c r="BH1856" s="1">
        <v>0</v>
      </c>
      <c r="BI1856" s="1">
        <v>0</v>
      </c>
      <c r="BL1856" s="1" t="s">
        <v>87</v>
      </c>
      <c r="BM1856" s="1" t="s">
        <v>578</v>
      </c>
      <c r="BP1856" s="1">
        <v>0</v>
      </c>
      <c r="BQ1856" s="1">
        <v>0</v>
      </c>
      <c r="BR1856" s="2">
        <v>1500615</v>
      </c>
      <c r="BS1856" s="2">
        <v>480209</v>
      </c>
      <c r="BT1856" s="1" t="s">
        <v>89</v>
      </c>
      <c r="BU1856" s="1" t="s">
        <v>110</v>
      </c>
      <c r="BW1856" s="1">
        <v>0</v>
      </c>
      <c r="BX1856" s="1">
        <v>5</v>
      </c>
    </row>
    <row r="1857" spans="1:76" x14ac:dyDescent="0.25">
      <c r="A1857" s="1">
        <v>1856</v>
      </c>
      <c r="B1857" s="1" t="s">
        <v>3728</v>
      </c>
      <c r="C1857" s="1" t="s">
        <v>1221</v>
      </c>
      <c r="D1857" s="1" t="s">
        <v>101</v>
      </c>
      <c r="E1857" s="1" t="s">
        <v>251</v>
      </c>
      <c r="F1857" s="1">
        <v>2008</v>
      </c>
      <c r="G1857" s="1">
        <v>5</v>
      </c>
      <c r="H1857" s="1">
        <v>13</v>
      </c>
      <c r="I1857" s="1">
        <v>1212</v>
      </c>
      <c r="J1857" s="1" t="s">
        <v>2952</v>
      </c>
      <c r="K1857" s="1">
        <v>11</v>
      </c>
      <c r="L1857" s="1">
        <v>83</v>
      </c>
      <c r="M1857" s="1">
        <v>343880</v>
      </c>
      <c r="N1857" s="1">
        <v>5442950</v>
      </c>
      <c r="O1857" s="1">
        <v>1500557</v>
      </c>
      <c r="P1857" s="1">
        <v>480186</v>
      </c>
      <c r="Q1857" s="1" t="s">
        <v>78</v>
      </c>
      <c r="R1857" s="1" t="s">
        <v>156</v>
      </c>
      <c r="S1857" s="1" t="s">
        <v>156</v>
      </c>
      <c r="T1857" s="1">
        <v>1</v>
      </c>
      <c r="U1857" s="1">
        <v>0</v>
      </c>
      <c r="V1857" s="1">
        <v>0</v>
      </c>
      <c r="Y1857" s="1">
        <v>0</v>
      </c>
      <c r="Z1857" s="1">
        <v>0</v>
      </c>
      <c r="AA1857" s="1">
        <v>0</v>
      </c>
      <c r="AB1857" s="1">
        <v>0</v>
      </c>
      <c r="AC1857" s="1">
        <v>0</v>
      </c>
      <c r="AD1857" s="1">
        <v>1118</v>
      </c>
      <c r="AK1857" s="1">
        <v>0</v>
      </c>
      <c r="AL1857" s="1">
        <v>0</v>
      </c>
      <c r="AM1857" s="1">
        <v>0</v>
      </c>
      <c r="AO1857" s="1">
        <v>0</v>
      </c>
      <c r="AQ1857" s="1">
        <v>0</v>
      </c>
      <c r="AT1857" s="1">
        <v>0</v>
      </c>
      <c r="AV1857" s="1">
        <v>0</v>
      </c>
      <c r="AW1857" s="1">
        <v>0</v>
      </c>
      <c r="AX1857" s="1">
        <v>0</v>
      </c>
      <c r="AY1857" s="1" t="s">
        <v>578</v>
      </c>
      <c r="AZ1857" s="1" t="s">
        <v>3729</v>
      </c>
      <c r="BD1857" s="1">
        <v>0</v>
      </c>
      <c r="BF1857" s="1">
        <v>0</v>
      </c>
      <c r="BH1857" s="1">
        <v>0</v>
      </c>
      <c r="BI1857" s="1">
        <v>0</v>
      </c>
      <c r="BL1857" s="1" t="s">
        <v>87</v>
      </c>
      <c r="BM1857" s="1" t="s">
        <v>578</v>
      </c>
      <c r="BP1857" s="1">
        <v>0</v>
      </c>
      <c r="BQ1857" s="1">
        <v>0</v>
      </c>
      <c r="BR1857" s="2">
        <v>1500557</v>
      </c>
      <c r="BS1857" s="2">
        <v>480186</v>
      </c>
      <c r="BT1857" s="1" t="s">
        <v>89</v>
      </c>
      <c r="BU1857" s="1" t="s">
        <v>110</v>
      </c>
      <c r="BW1857" s="1">
        <v>0</v>
      </c>
      <c r="BX1857" s="1">
        <v>5</v>
      </c>
    </row>
    <row r="1858" spans="1:76" x14ac:dyDescent="0.25">
      <c r="A1858" s="1">
        <v>1857</v>
      </c>
      <c r="B1858" s="1" t="s">
        <v>3730</v>
      </c>
      <c r="C1858" s="1" t="s">
        <v>86</v>
      </c>
      <c r="D1858" s="1" t="s">
        <v>75</v>
      </c>
      <c r="E1858" s="1" t="s">
        <v>198</v>
      </c>
      <c r="F1858" s="1">
        <v>2008</v>
      </c>
      <c r="G1858" s="1">
        <v>5</v>
      </c>
      <c r="H1858" s="1">
        <v>14</v>
      </c>
      <c r="I1858" s="1">
        <v>1002</v>
      </c>
      <c r="J1858" s="1" t="s">
        <v>3722</v>
      </c>
      <c r="K1858" s="1">
        <v>11</v>
      </c>
      <c r="L1858" s="1">
        <v>83</v>
      </c>
      <c r="M1858" s="1">
        <v>327460</v>
      </c>
      <c r="N1858" s="1">
        <v>5444400</v>
      </c>
      <c r="O1858" s="1">
        <v>1484065</v>
      </c>
      <c r="P1858" s="1">
        <v>479574</v>
      </c>
      <c r="Q1858" s="1" t="s">
        <v>78</v>
      </c>
      <c r="R1858" s="1" t="s">
        <v>156</v>
      </c>
      <c r="S1858" s="1" t="s">
        <v>156</v>
      </c>
      <c r="T1858" s="1">
        <v>1</v>
      </c>
      <c r="U1858" s="1">
        <v>0</v>
      </c>
      <c r="V1858" s="1">
        <v>0</v>
      </c>
      <c r="Y1858" s="1">
        <v>0</v>
      </c>
      <c r="Z1858" s="1">
        <v>0</v>
      </c>
      <c r="AA1858" s="1">
        <v>0</v>
      </c>
      <c r="AB1858" s="1">
        <v>0</v>
      </c>
      <c r="AC1858" s="1">
        <v>0</v>
      </c>
      <c r="AD1858" s="1">
        <v>1157</v>
      </c>
      <c r="AK1858" s="1">
        <v>0</v>
      </c>
      <c r="AL1858" s="1">
        <v>0</v>
      </c>
      <c r="AM1858" s="1">
        <v>0</v>
      </c>
      <c r="AO1858" s="1">
        <v>0</v>
      </c>
      <c r="AQ1858" s="1">
        <v>0</v>
      </c>
      <c r="AT1858" s="1">
        <v>0</v>
      </c>
      <c r="AV1858" s="1">
        <v>0</v>
      </c>
      <c r="AW1858" s="1">
        <v>0</v>
      </c>
      <c r="AX1858" s="1">
        <v>0</v>
      </c>
      <c r="AY1858" s="1" t="s">
        <v>86</v>
      </c>
      <c r="BD1858" s="1">
        <v>0</v>
      </c>
      <c r="BF1858" s="1">
        <v>0</v>
      </c>
      <c r="BH1858" s="1">
        <v>0</v>
      </c>
      <c r="BI1858" s="1">
        <v>0</v>
      </c>
      <c r="BL1858" s="1" t="s">
        <v>87</v>
      </c>
      <c r="BM1858" s="1" t="s">
        <v>191</v>
      </c>
      <c r="BP1858" s="1">
        <v>0</v>
      </c>
      <c r="BQ1858" s="1">
        <v>0</v>
      </c>
      <c r="BR1858" s="2">
        <v>1484065</v>
      </c>
      <c r="BS1858" s="2">
        <v>479574</v>
      </c>
      <c r="BT1858" s="1" t="s">
        <v>89</v>
      </c>
      <c r="BU1858" s="1" t="s">
        <v>195</v>
      </c>
      <c r="BW1858" s="1">
        <v>0</v>
      </c>
      <c r="BX1858" s="1">
        <v>4</v>
      </c>
    </row>
    <row r="1859" spans="1:76" x14ac:dyDescent="0.25">
      <c r="A1859" s="1">
        <v>1858</v>
      </c>
      <c r="B1859" s="1" t="s">
        <v>3731</v>
      </c>
      <c r="C1859" s="1" t="s">
        <v>3732</v>
      </c>
      <c r="D1859" s="1" t="s">
        <v>75</v>
      </c>
      <c r="E1859" s="1" t="s">
        <v>198</v>
      </c>
      <c r="F1859" s="1">
        <v>2008</v>
      </c>
      <c r="G1859" s="1">
        <v>5</v>
      </c>
      <c r="H1859" s="1">
        <v>14</v>
      </c>
      <c r="I1859" s="1">
        <v>1028</v>
      </c>
      <c r="J1859" s="1" t="s">
        <v>3722</v>
      </c>
      <c r="K1859" s="1">
        <v>11</v>
      </c>
      <c r="L1859" s="1">
        <v>83</v>
      </c>
      <c r="M1859" s="1">
        <v>328075</v>
      </c>
      <c r="N1859" s="1">
        <v>5444300</v>
      </c>
      <c r="O1859" s="1">
        <v>1484689</v>
      </c>
      <c r="P1859" s="1">
        <v>479552</v>
      </c>
      <c r="Q1859" s="1" t="s">
        <v>78</v>
      </c>
      <c r="R1859" s="1" t="s">
        <v>156</v>
      </c>
      <c r="S1859" s="1" t="s">
        <v>156</v>
      </c>
      <c r="T1859" s="1">
        <v>1</v>
      </c>
      <c r="U1859" s="1">
        <v>0</v>
      </c>
      <c r="V1859" s="1">
        <v>0</v>
      </c>
      <c r="Y1859" s="1">
        <v>0</v>
      </c>
      <c r="Z1859" s="1">
        <v>0</v>
      </c>
      <c r="AA1859" s="1">
        <v>0</v>
      </c>
      <c r="AB1859" s="1">
        <v>0</v>
      </c>
      <c r="AC1859" s="1">
        <v>0</v>
      </c>
      <c r="AD1859" s="1">
        <v>1202</v>
      </c>
      <c r="AK1859" s="1">
        <v>0</v>
      </c>
      <c r="AL1859" s="1">
        <v>0</v>
      </c>
      <c r="AM1859" s="1">
        <v>0</v>
      </c>
      <c r="AO1859" s="1">
        <v>0</v>
      </c>
      <c r="AQ1859" s="1">
        <v>0</v>
      </c>
      <c r="AT1859" s="1">
        <v>0</v>
      </c>
      <c r="AV1859" s="1">
        <v>0</v>
      </c>
      <c r="AW1859" s="1">
        <v>0</v>
      </c>
      <c r="AX1859" s="1">
        <v>0</v>
      </c>
      <c r="AY1859" s="1" t="s">
        <v>778</v>
      </c>
      <c r="BD1859" s="1">
        <v>0</v>
      </c>
      <c r="BF1859" s="1">
        <v>0</v>
      </c>
      <c r="BH1859" s="1">
        <v>0</v>
      </c>
      <c r="BI1859" s="1">
        <v>0</v>
      </c>
      <c r="BL1859" s="1" t="s">
        <v>87</v>
      </c>
      <c r="BM1859" s="1" t="s">
        <v>779</v>
      </c>
      <c r="BP1859" s="1">
        <v>0</v>
      </c>
      <c r="BQ1859" s="1">
        <v>0</v>
      </c>
      <c r="BR1859" s="2">
        <v>1484689</v>
      </c>
      <c r="BS1859" s="2">
        <v>479552</v>
      </c>
      <c r="BT1859" s="1" t="s">
        <v>89</v>
      </c>
      <c r="BU1859" s="1" t="s">
        <v>195</v>
      </c>
      <c r="BW1859" s="1">
        <v>0</v>
      </c>
      <c r="BX1859" s="1">
        <v>3</v>
      </c>
    </row>
    <row r="1860" spans="1:76" x14ac:dyDescent="0.25">
      <c r="A1860" s="1">
        <v>1859</v>
      </c>
      <c r="B1860" s="1" t="s">
        <v>3733</v>
      </c>
      <c r="C1860" s="1" t="s">
        <v>3732</v>
      </c>
      <c r="D1860" s="1" t="s">
        <v>75</v>
      </c>
      <c r="E1860" s="1" t="s">
        <v>198</v>
      </c>
      <c r="F1860" s="1">
        <v>2008</v>
      </c>
      <c r="G1860" s="1">
        <v>5</v>
      </c>
      <c r="H1860" s="1">
        <v>14</v>
      </c>
      <c r="I1860" s="1">
        <v>1028</v>
      </c>
      <c r="J1860" s="1" t="s">
        <v>3722</v>
      </c>
      <c r="K1860" s="1">
        <v>11</v>
      </c>
      <c r="L1860" s="1">
        <v>83</v>
      </c>
      <c r="M1860" s="1">
        <v>328200</v>
      </c>
      <c r="N1860" s="1">
        <v>5444100</v>
      </c>
      <c r="O1860" s="1">
        <v>1484838</v>
      </c>
      <c r="P1860" s="1">
        <v>479369</v>
      </c>
      <c r="Q1860" s="1" t="s">
        <v>78</v>
      </c>
      <c r="R1860" s="1" t="s">
        <v>156</v>
      </c>
      <c r="S1860" s="1" t="s">
        <v>156</v>
      </c>
      <c r="T1860" s="1">
        <v>1</v>
      </c>
      <c r="U1860" s="1">
        <v>0</v>
      </c>
      <c r="V1860" s="1">
        <v>0</v>
      </c>
      <c r="Y1860" s="1">
        <v>0</v>
      </c>
      <c r="Z1860" s="1">
        <v>0</v>
      </c>
      <c r="AA1860" s="1">
        <v>0</v>
      </c>
      <c r="AB1860" s="1">
        <v>0</v>
      </c>
      <c r="AC1860" s="1">
        <v>0</v>
      </c>
      <c r="AD1860" s="1">
        <v>1205</v>
      </c>
      <c r="AK1860" s="1">
        <v>0</v>
      </c>
      <c r="AL1860" s="1">
        <v>0</v>
      </c>
      <c r="AM1860" s="1">
        <v>0</v>
      </c>
      <c r="AO1860" s="1">
        <v>0</v>
      </c>
      <c r="AQ1860" s="1">
        <v>0</v>
      </c>
      <c r="AT1860" s="1">
        <v>0</v>
      </c>
      <c r="AV1860" s="1">
        <v>0</v>
      </c>
      <c r="AW1860" s="1">
        <v>0</v>
      </c>
      <c r="AX1860" s="1">
        <v>0</v>
      </c>
      <c r="AY1860" s="1" t="s">
        <v>778</v>
      </c>
      <c r="BD1860" s="1">
        <v>0</v>
      </c>
      <c r="BF1860" s="1">
        <v>0</v>
      </c>
      <c r="BH1860" s="1">
        <v>0</v>
      </c>
      <c r="BI1860" s="1">
        <v>0</v>
      </c>
      <c r="BL1860" s="1" t="s">
        <v>87</v>
      </c>
      <c r="BM1860" s="1" t="s">
        <v>779</v>
      </c>
      <c r="BP1860" s="1">
        <v>0</v>
      </c>
      <c r="BQ1860" s="1">
        <v>0</v>
      </c>
      <c r="BR1860" s="2">
        <v>1484838</v>
      </c>
      <c r="BS1860" s="2">
        <v>479369</v>
      </c>
      <c r="BT1860" s="1" t="s">
        <v>89</v>
      </c>
      <c r="BU1860" s="1" t="s">
        <v>195</v>
      </c>
      <c r="BW1860" s="1">
        <v>0</v>
      </c>
      <c r="BX1860" s="1">
        <v>5</v>
      </c>
    </row>
    <row r="1861" spans="1:76" x14ac:dyDescent="0.25">
      <c r="A1861" s="1">
        <v>1860</v>
      </c>
      <c r="B1861" s="1" t="s">
        <v>3734</v>
      </c>
      <c r="C1861" s="1" t="s">
        <v>86</v>
      </c>
      <c r="D1861" s="1" t="s">
        <v>75</v>
      </c>
      <c r="E1861" s="1" t="s">
        <v>198</v>
      </c>
      <c r="F1861" s="1">
        <v>2008</v>
      </c>
      <c r="G1861" s="1">
        <v>5</v>
      </c>
      <c r="H1861" s="1">
        <v>14</v>
      </c>
      <c r="I1861" s="1">
        <v>1100</v>
      </c>
      <c r="J1861" s="1" t="s">
        <v>3722</v>
      </c>
      <c r="K1861" s="1">
        <v>11</v>
      </c>
      <c r="L1861" s="1">
        <v>83</v>
      </c>
      <c r="M1861" s="1">
        <v>326950</v>
      </c>
      <c r="N1861" s="1">
        <v>5446690</v>
      </c>
      <c r="O1861" s="1">
        <v>1483274</v>
      </c>
      <c r="P1861" s="1">
        <v>481780</v>
      </c>
      <c r="Q1861" s="1" t="s">
        <v>78</v>
      </c>
      <c r="R1861" s="1" t="s">
        <v>164</v>
      </c>
      <c r="S1861" s="1" t="s">
        <v>164</v>
      </c>
      <c r="T1861" s="1">
        <v>0</v>
      </c>
      <c r="U1861" s="1">
        <v>0</v>
      </c>
      <c r="V1861" s="1">
        <v>1</v>
      </c>
      <c r="Y1861" s="1">
        <v>0</v>
      </c>
      <c r="Z1861" s="1">
        <v>0</v>
      </c>
      <c r="AA1861" s="1">
        <v>0</v>
      </c>
      <c r="AB1861" s="1">
        <v>0</v>
      </c>
      <c r="AC1861" s="1">
        <v>0</v>
      </c>
      <c r="AD1861" s="1">
        <v>1172</v>
      </c>
      <c r="AK1861" s="1">
        <v>0</v>
      </c>
      <c r="AL1861" s="1">
        <v>0</v>
      </c>
      <c r="AM1861" s="1">
        <v>0</v>
      </c>
      <c r="AO1861" s="1">
        <v>0</v>
      </c>
      <c r="AQ1861" s="1">
        <v>0</v>
      </c>
      <c r="AT1861" s="1">
        <v>0</v>
      </c>
      <c r="AV1861" s="1">
        <v>0</v>
      </c>
      <c r="AW1861" s="1">
        <v>0</v>
      </c>
      <c r="AX1861" s="1">
        <v>0</v>
      </c>
      <c r="AY1861" s="1" t="s">
        <v>86</v>
      </c>
      <c r="BD1861" s="1">
        <v>0</v>
      </c>
      <c r="BF1861" s="1">
        <v>0</v>
      </c>
      <c r="BH1861" s="1">
        <v>0</v>
      </c>
      <c r="BI1861" s="1">
        <v>0</v>
      </c>
      <c r="BL1861" s="1" t="s">
        <v>87</v>
      </c>
      <c r="BM1861" s="1" t="s">
        <v>191</v>
      </c>
      <c r="BP1861" s="1">
        <v>0</v>
      </c>
      <c r="BQ1861" s="1">
        <v>0</v>
      </c>
      <c r="BR1861" s="2">
        <v>1483274</v>
      </c>
      <c r="BS1861" s="2">
        <v>481780</v>
      </c>
      <c r="BT1861" s="1" t="s">
        <v>123</v>
      </c>
      <c r="BU1861" s="1" t="s">
        <v>195</v>
      </c>
      <c r="BW1861" s="1">
        <v>0</v>
      </c>
      <c r="BX1861" s="1">
        <v>4</v>
      </c>
    </row>
    <row r="1862" spans="1:76" x14ac:dyDescent="0.25">
      <c r="A1862" s="1">
        <v>1861</v>
      </c>
      <c r="B1862" s="1" t="s">
        <v>3735</v>
      </c>
      <c r="C1862" s="1" t="s">
        <v>2733</v>
      </c>
      <c r="D1862" s="1" t="s">
        <v>75</v>
      </c>
      <c r="E1862" s="1" t="s">
        <v>198</v>
      </c>
      <c r="F1862" s="1">
        <v>2008</v>
      </c>
      <c r="G1862" s="1">
        <v>5</v>
      </c>
      <c r="H1862" s="1">
        <v>14</v>
      </c>
      <c r="I1862" s="1">
        <v>1121</v>
      </c>
      <c r="J1862" s="1" t="s">
        <v>3722</v>
      </c>
      <c r="K1862" s="1">
        <v>11</v>
      </c>
      <c r="L1862" s="1">
        <v>83</v>
      </c>
      <c r="M1862" s="1">
        <v>327525</v>
      </c>
      <c r="N1862" s="1">
        <v>5447175</v>
      </c>
      <c r="O1862" s="1">
        <v>1483785</v>
      </c>
      <c r="P1862" s="1">
        <v>482333</v>
      </c>
      <c r="Q1862" s="1" t="s">
        <v>78</v>
      </c>
      <c r="R1862" s="1" t="s">
        <v>156</v>
      </c>
      <c r="S1862" s="1" t="s">
        <v>156</v>
      </c>
      <c r="T1862" s="1">
        <v>1</v>
      </c>
      <c r="U1862" s="1">
        <v>0</v>
      </c>
      <c r="V1862" s="1">
        <v>0</v>
      </c>
      <c r="Y1862" s="1">
        <v>0</v>
      </c>
      <c r="Z1862" s="1">
        <v>0</v>
      </c>
      <c r="AA1862" s="1">
        <v>0</v>
      </c>
      <c r="AB1862" s="1">
        <v>0</v>
      </c>
      <c r="AC1862" s="1">
        <v>0</v>
      </c>
      <c r="AD1862" s="1">
        <v>1237</v>
      </c>
      <c r="AK1862" s="1">
        <v>0</v>
      </c>
      <c r="AL1862" s="1">
        <v>0</v>
      </c>
      <c r="AM1862" s="1">
        <v>0</v>
      </c>
      <c r="AO1862" s="1">
        <v>0</v>
      </c>
      <c r="AQ1862" s="1">
        <v>0</v>
      </c>
      <c r="AT1862" s="1">
        <v>0</v>
      </c>
      <c r="AV1862" s="1">
        <v>0</v>
      </c>
      <c r="AW1862" s="1">
        <v>0</v>
      </c>
      <c r="AX1862" s="1">
        <v>0</v>
      </c>
      <c r="AY1862" s="1" t="s">
        <v>151</v>
      </c>
      <c r="BD1862" s="1">
        <v>0</v>
      </c>
      <c r="BF1862" s="1">
        <v>0</v>
      </c>
      <c r="BH1862" s="1">
        <v>0</v>
      </c>
      <c r="BI1862" s="1">
        <v>0</v>
      </c>
      <c r="BL1862" s="1" t="s">
        <v>87</v>
      </c>
      <c r="BM1862" s="1" t="s">
        <v>153</v>
      </c>
      <c r="BP1862" s="1">
        <v>0</v>
      </c>
      <c r="BQ1862" s="1">
        <v>0</v>
      </c>
      <c r="BR1862" s="2">
        <v>1483785</v>
      </c>
      <c r="BS1862" s="2">
        <v>482333</v>
      </c>
      <c r="BT1862" s="1" t="s">
        <v>89</v>
      </c>
      <c r="BU1862" s="1" t="s">
        <v>195</v>
      </c>
      <c r="BW1862" s="1">
        <v>0</v>
      </c>
      <c r="BX1862" s="1">
        <v>3</v>
      </c>
    </row>
    <row r="1863" spans="1:76" x14ac:dyDescent="0.25">
      <c r="A1863" s="1">
        <v>1862</v>
      </c>
      <c r="B1863" s="1" t="s">
        <v>3736</v>
      </c>
      <c r="C1863" s="1" t="s">
        <v>86</v>
      </c>
      <c r="D1863" s="1" t="s">
        <v>75</v>
      </c>
      <c r="E1863" s="1" t="s">
        <v>198</v>
      </c>
      <c r="F1863" s="1">
        <v>2008</v>
      </c>
      <c r="G1863" s="1">
        <v>5</v>
      </c>
      <c r="H1863" s="1">
        <v>14</v>
      </c>
      <c r="I1863" s="1">
        <v>1121</v>
      </c>
      <c r="J1863" s="1" t="s">
        <v>3722</v>
      </c>
      <c r="K1863" s="1">
        <v>11</v>
      </c>
      <c r="L1863" s="1">
        <v>83</v>
      </c>
      <c r="M1863" s="1">
        <v>327795</v>
      </c>
      <c r="N1863" s="1">
        <v>5447465</v>
      </c>
      <c r="O1863" s="1">
        <v>1484017</v>
      </c>
      <c r="P1863" s="1">
        <v>482653</v>
      </c>
      <c r="Q1863" s="1" t="s">
        <v>78</v>
      </c>
      <c r="R1863" s="1" t="s">
        <v>104</v>
      </c>
      <c r="S1863" s="1" t="s">
        <v>104</v>
      </c>
      <c r="T1863" s="1">
        <v>1</v>
      </c>
      <c r="U1863" s="1">
        <v>0</v>
      </c>
      <c r="V1863" s="1">
        <v>0</v>
      </c>
      <c r="Y1863" s="1">
        <v>0</v>
      </c>
      <c r="Z1863" s="1">
        <v>0</v>
      </c>
      <c r="AA1863" s="1">
        <v>0</v>
      </c>
      <c r="AB1863" s="1">
        <v>0</v>
      </c>
      <c r="AC1863" s="1">
        <v>0</v>
      </c>
      <c r="AD1863" s="1">
        <v>1285</v>
      </c>
      <c r="AK1863" s="1">
        <v>0</v>
      </c>
      <c r="AL1863" s="1">
        <v>0</v>
      </c>
      <c r="AM1863" s="1">
        <v>0</v>
      </c>
      <c r="AO1863" s="1">
        <v>0</v>
      </c>
      <c r="AQ1863" s="1">
        <v>0</v>
      </c>
      <c r="AT1863" s="1">
        <v>0</v>
      </c>
      <c r="AV1863" s="1">
        <v>0</v>
      </c>
      <c r="AW1863" s="1">
        <v>0</v>
      </c>
      <c r="AX1863" s="1">
        <v>0</v>
      </c>
      <c r="AY1863" s="1" t="s">
        <v>86</v>
      </c>
      <c r="BD1863" s="1">
        <v>0</v>
      </c>
      <c r="BF1863" s="1">
        <v>0</v>
      </c>
      <c r="BH1863" s="1">
        <v>0</v>
      </c>
      <c r="BI1863" s="1">
        <v>0</v>
      </c>
      <c r="BL1863" s="1" t="s">
        <v>87</v>
      </c>
      <c r="BM1863" s="1" t="s">
        <v>191</v>
      </c>
      <c r="BP1863" s="1">
        <v>0</v>
      </c>
      <c r="BQ1863" s="1">
        <v>0</v>
      </c>
      <c r="BR1863" s="2">
        <v>1484017</v>
      </c>
      <c r="BS1863" s="2">
        <v>482653</v>
      </c>
      <c r="BT1863" s="1" t="s">
        <v>89</v>
      </c>
      <c r="BU1863" s="1" t="s">
        <v>195</v>
      </c>
      <c r="BW1863" s="1">
        <v>0</v>
      </c>
      <c r="BX1863" s="1">
        <v>3</v>
      </c>
    </row>
    <row r="1864" spans="1:76" x14ac:dyDescent="0.25">
      <c r="A1864" s="1">
        <v>1863</v>
      </c>
      <c r="B1864" s="1" t="s">
        <v>3737</v>
      </c>
      <c r="C1864" s="1" t="s">
        <v>86</v>
      </c>
      <c r="D1864" s="1" t="s">
        <v>75</v>
      </c>
      <c r="E1864" s="1" t="s">
        <v>198</v>
      </c>
      <c r="F1864" s="1">
        <v>2008</v>
      </c>
      <c r="G1864" s="1">
        <v>5</v>
      </c>
      <c r="H1864" s="1">
        <v>14</v>
      </c>
      <c r="I1864" s="1">
        <v>1157</v>
      </c>
      <c r="J1864" s="1" t="s">
        <v>3722</v>
      </c>
      <c r="K1864" s="1">
        <v>11</v>
      </c>
      <c r="L1864" s="1">
        <v>83</v>
      </c>
      <c r="M1864" s="1">
        <v>328700</v>
      </c>
      <c r="N1864" s="1">
        <v>5446550</v>
      </c>
      <c r="O1864" s="1">
        <v>1485029</v>
      </c>
      <c r="P1864" s="1">
        <v>481859</v>
      </c>
      <c r="Q1864" s="1" t="s">
        <v>78</v>
      </c>
      <c r="R1864" s="1" t="s">
        <v>156</v>
      </c>
      <c r="S1864" s="1" t="s">
        <v>156</v>
      </c>
      <c r="T1864" s="1">
        <v>1</v>
      </c>
      <c r="U1864" s="1">
        <v>0</v>
      </c>
      <c r="V1864" s="1">
        <v>0</v>
      </c>
      <c r="Y1864" s="1">
        <v>0</v>
      </c>
      <c r="Z1864" s="1">
        <v>0</v>
      </c>
      <c r="AA1864" s="1">
        <v>0</v>
      </c>
      <c r="AB1864" s="1">
        <v>0</v>
      </c>
      <c r="AC1864" s="1">
        <v>0</v>
      </c>
      <c r="AD1864" s="1">
        <v>1358</v>
      </c>
      <c r="AK1864" s="1">
        <v>0</v>
      </c>
      <c r="AL1864" s="1">
        <v>0</v>
      </c>
      <c r="AM1864" s="1">
        <v>0</v>
      </c>
      <c r="AO1864" s="1">
        <v>0</v>
      </c>
      <c r="AQ1864" s="1">
        <v>0</v>
      </c>
      <c r="AT1864" s="1">
        <v>0</v>
      </c>
      <c r="AV1864" s="1">
        <v>0</v>
      </c>
      <c r="AW1864" s="1">
        <v>0</v>
      </c>
      <c r="AX1864" s="1">
        <v>0</v>
      </c>
      <c r="AY1864" s="1" t="s">
        <v>86</v>
      </c>
      <c r="BD1864" s="1">
        <v>0</v>
      </c>
      <c r="BF1864" s="1">
        <v>0</v>
      </c>
      <c r="BH1864" s="1">
        <v>0</v>
      </c>
      <c r="BI1864" s="1">
        <v>0</v>
      </c>
      <c r="BL1864" s="1" t="s">
        <v>87</v>
      </c>
      <c r="BM1864" s="1" t="s">
        <v>191</v>
      </c>
      <c r="BP1864" s="1">
        <v>0</v>
      </c>
      <c r="BQ1864" s="1">
        <v>0</v>
      </c>
      <c r="BR1864" s="2">
        <v>1485029</v>
      </c>
      <c r="BS1864" s="2">
        <v>481859</v>
      </c>
      <c r="BT1864" s="1" t="s">
        <v>89</v>
      </c>
      <c r="BU1864" s="1" t="s">
        <v>195</v>
      </c>
      <c r="BW1864" s="1">
        <v>0</v>
      </c>
      <c r="BX1864" s="1">
        <v>2</v>
      </c>
    </row>
    <row r="1865" spans="1:76" x14ac:dyDescent="0.25">
      <c r="A1865" s="1">
        <v>1864</v>
      </c>
      <c r="B1865" s="1" t="s">
        <v>3738</v>
      </c>
      <c r="C1865" s="1" t="s">
        <v>2733</v>
      </c>
      <c r="D1865" s="1" t="s">
        <v>75</v>
      </c>
      <c r="E1865" s="1" t="s">
        <v>198</v>
      </c>
      <c r="F1865" s="1">
        <v>2008</v>
      </c>
      <c r="G1865" s="1">
        <v>5</v>
      </c>
      <c r="H1865" s="1">
        <v>14</v>
      </c>
      <c r="I1865" s="1">
        <v>1157</v>
      </c>
      <c r="J1865" s="1" t="s">
        <v>3722</v>
      </c>
      <c r="K1865" s="1">
        <v>11</v>
      </c>
      <c r="L1865" s="1">
        <v>83</v>
      </c>
      <c r="M1865" s="1">
        <v>329191</v>
      </c>
      <c r="N1865" s="1">
        <v>5446894</v>
      </c>
      <c r="O1865" s="1">
        <v>1485474</v>
      </c>
      <c r="P1865" s="1">
        <v>482262</v>
      </c>
      <c r="Q1865" s="1" t="s">
        <v>78</v>
      </c>
      <c r="R1865" s="1" t="s">
        <v>104</v>
      </c>
      <c r="S1865" s="1" t="s">
        <v>104</v>
      </c>
      <c r="T1865" s="1">
        <v>1</v>
      </c>
      <c r="U1865" s="1">
        <v>0</v>
      </c>
      <c r="V1865" s="1">
        <v>0</v>
      </c>
      <c r="Y1865" s="1">
        <v>0</v>
      </c>
      <c r="Z1865" s="1">
        <v>0</v>
      </c>
      <c r="AA1865" s="1">
        <v>0</v>
      </c>
      <c r="AB1865" s="1">
        <v>0</v>
      </c>
      <c r="AC1865" s="1">
        <v>0</v>
      </c>
      <c r="AD1865" s="1">
        <v>1372</v>
      </c>
      <c r="AK1865" s="1">
        <v>0</v>
      </c>
      <c r="AL1865" s="1">
        <v>0</v>
      </c>
      <c r="AM1865" s="1">
        <v>0</v>
      </c>
      <c r="AO1865" s="1">
        <v>0</v>
      </c>
      <c r="AQ1865" s="1">
        <v>0</v>
      </c>
      <c r="AT1865" s="1">
        <v>0</v>
      </c>
      <c r="AV1865" s="1">
        <v>0</v>
      </c>
      <c r="AW1865" s="1">
        <v>0</v>
      </c>
      <c r="AX1865" s="1">
        <v>0</v>
      </c>
      <c r="AY1865" s="1" t="s">
        <v>79</v>
      </c>
      <c r="BD1865" s="1">
        <v>0</v>
      </c>
      <c r="BF1865" s="1">
        <v>0</v>
      </c>
      <c r="BH1865" s="1">
        <v>0</v>
      </c>
      <c r="BI1865" s="1">
        <v>0</v>
      </c>
      <c r="BL1865" s="1" t="s">
        <v>87</v>
      </c>
      <c r="BM1865" s="1" t="s">
        <v>79</v>
      </c>
      <c r="BP1865" s="1">
        <v>0</v>
      </c>
      <c r="BQ1865" s="1">
        <v>0</v>
      </c>
      <c r="BR1865" s="2">
        <v>1485474</v>
      </c>
      <c r="BS1865" s="2">
        <v>482262</v>
      </c>
      <c r="BT1865" s="1" t="s">
        <v>89</v>
      </c>
      <c r="BU1865" s="1" t="s">
        <v>195</v>
      </c>
      <c r="BW1865" s="1">
        <v>0</v>
      </c>
      <c r="BX1865" s="1">
        <v>4</v>
      </c>
    </row>
    <row r="1866" spans="1:76" x14ac:dyDescent="0.25">
      <c r="A1866" s="1">
        <v>1865</v>
      </c>
      <c r="B1866" s="1" t="s">
        <v>3739</v>
      </c>
      <c r="C1866" s="1" t="s">
        <v>2733</v>
      </c>
      <c r="D1866" s="1" t="s">
        <v>75</v>
      </c>
      <c r="E1866" s="1" t="s">
        <v>198</v>
      </c>
      <c r="F1866" s="1">
        <v>2008</v>
      </c>
      <c r="G1866" s="1">
        <v>5</v>
      </c>
      <c r="H1866" s="1">
        <v>14</v>
      </c>
      <c r="I1866" s="1">
        <v>1157</v>
      </c>
      <c r="J1866" s="1" t="s">
        <v>3722</v>
      </c>
      <c r="K1866" s="1">
        <v>11</v>
      </c>
      <c r="L1866" s="1">
        <v>83</v>
      </c>
      <c r="M1866" s="1">
        <v>329105</v>
      </c>
      <c r="N1866" s="1">
        <v>5446966</v>
      </c>
      <c r="O1866" s="1">
        <v>1485380</v>
      </c>
      <c r="P1866" s="1">
        <v>482322</v>
      </c>
      <c r="Q1866" s="1" t="s">
        <v>78</v>
      </c>
      <c r="R1866" s="1" t="s">
        <v>104</v>
      </c>
      <c r="S1866" s="1" t="s">
        <v>104</v>
      </c>
      <c r="T1866" s="1">
        <v>1</v>
      </c>
      <c r="U1866" s="1">
        <v>0</v>
      </c>
      <c r="V1866" s="1">
        <v>0</v>
      </c>
      <c r="Y1866" s="1">
        <v>0</v>
      </c>
      <c r="Z1866" s="1">
        <v>0</v>
      </c>
      <c r="AA1866" s="1">
        <v>0</v>
      </c>
      <c r="AB1866" s="1">
        <v>0</v>
      </c>
      <c r="AC1866" s="1">
        <v>0</v>
      </c>
      <c r="AD1866" s="1">
        <v>1362</v>
      </c>
      <c r="AK1866" s="1">
        <v>0</v>
      </c>
      <c r="AL1866" s="1">
        <v>0</v>
      </c>
      <c r="AM1866" s="1">
        <v>0</v>
      </c>
      <c r="AO1866" s="1">
        <v>0</v>
      </c>
      <c r="AQ1866" s="1">
        <v>0</v>
      </c>
      <c r="AT1866" s="1">
        <v>0</v>
      </c>
      <c r="AV1866" s="1">
        <v>0</v>
      </c>
      <c r="AW1866" s="1">
        <v>0</v>
      </c>
      <c r="AX1866" s="1">
        <v>0</v>
      </c>
      <c r="AY1866" s="1" t="s">
        <v>79</v>
      </c>
      <c r="BD1866" s="1">
        <v>0</v>
      </c>
      <c r="BF1866" s="1">
        <v>0</v>
      </c>
      <c r="BH1866" s="1">
        <v>0</v>
      </c>
      <c r="BI1866" s="1">
        <v>0</v>
      </c>
      <c r="BL1866" s="1" t="s">
        <v>87</v>
      </c>
      <c r="BM1866" s="1" t="s">
        <v>79</v>
      </c>
      <c r="BP1866" s="1">
        <v>0</v>
      </c>
      <c r="BQ1866" s="1">
        <v>0</v>
      </c>
      <c r="BR1866" s="2">
        <v>1485380</v>
      </c>
      <c r="BS1866" s="2">
        <v>482322</v>
      </c>
      <c r="BT1866" s="1" t="s">
        <v>89</v>
      </c>
      <c r="BU1866" s="1" t="s">
        <v>195</v>
      </c>
      <c r="BW1866" s="1">
        <v>0</v>
      </c>
      <c r="BX1866" s="1">
        <v>4</v>
      </c>
    </row>
    <row r="1867" spans="1:76" x14ac:dyDescent="0.25">
      <c r="A1867" s="1">
        <v>1866</v>
      </c>
      <c r="B1867" s="1" t="s">
        <v>2708</v>
      </c>
      <c r="C1867" s="1" t="s">
        <v>490</v>
      </c>
      <c r="D1867" s="1" t="s">
        <v>75</v>
      </c>
      <c r="E1867" s="1" t="s">
        <v>198</v>
      </c>
      <c r="F1867" s="1">
        <v>2008</v>
      </c>
      <c r="G1867" s="1">
        <v>5</v>
      </c>
      <c r="H1867" s="1">
        <v>14</v>
      </c>
      <c r="I1867" s="1">
        <v>1358</v>
      </c>
      <c r="J1867" s="1" t="s">
        <v>3722</v>
      </c>
      <c r="K1867" s="1">
        <v>11</v>
      </c>
      <c r="L1867" s="1">
        <v>83</v>
      </c>
      <c r="M1867" s="1">
        <v>325789</v>
      </c>
      <c r="N1867" s="1">
        <v>5448072</v>
      </c>
      <c r="O1867" s="1">
        <v>1481948</v>
      </c>
      <c r="P1867" s="1">
        <v>483005</v>
      </c>
      <c r="Q1867" s="1" t="s">
        <v>78</v>
      </c>
      <c r="R1867" s="1" t="s">
        <v>156</v>
      </c>
      <c r="S1867" s="1" t="s">
        <v>156</v>
      </c>
      <c r="T1867" s="1">
        <v>1</v>
      </c>
      <c r="U1867" s="1">
        <v>0</v>
      </c>
      <c r="V1867" s="1">
        <v>0</v>
      </c>
      <c r="Y1867" s="1">
        <v>0</v>
      </c>
      <c r="Z1867" s="1">
        <v>0</v>
      </c>
      <c r="AA1867" s="1">
        <v>0</v>
      </c>
      <c r="AB1867" s="1">
        <v>0</v>
      </c>
      <c r="AC1867" s="1">
        <v>0</v>
      </c>
      <c r="AD1867" s="1">
        <v>1181</v>
      </c>
      <c r="AK1867" s="1">
        <v>0</v>
      </c>
      <c r="AL1867" s="1">
        <v>0</v>
      </c>
      <c r="AM1867" s="1">
        <v>0</v>
      </c>
      <c r="AO1867" s="1">
        <v>0</v>
      </c>
      <c r="AQ1867" s="1">
        <v>0</v>
      </c>
      <c r="AT1867" s="1">
        <v>0</v>
      </c>
      <c r="AV1867" s="1">
        <v>0</v>
      </c>
      <c r="AW1867" s="1">
        <v>0</v>
      </c>
      <c r="AX1867" s="1">
        <v>0</v>
      </c>
      <c r="AY1867" s="1" t="s">
        <v>79</v>
      </c>
      <c r="AZ1867" s="1" t="s">
        <v>3740</v>
      </c>
      <c r="BD1867" s="1">
        <v>0</v>
      </c>
      <c r="BF1867" s="1">
        <v>0</v>
      </c>
      <c r="BH1867" s="1">
        <v>0</v>
      </c>
      <c r="BI1867" s="1">
        <v>0</v>
      </c>
      <c r="BK1867" s="1" t="s">
        <v>1611</v>
      </c>
      <c r="BL1867" s="1" t="s">
        <v>87</v>
      </c>
      <c r="BM1867" s="1" t="s">
        <v>79</v>
      </c>
      <c r="BP1867" s="1">
        <v>0</v>
      </c>
      <c r="BQ1867" s="1">
        <v>0</v>
      </c>
      <c r="BR1867" s="2">
        <v>1481948</v>
      </c>
      <c r="BS1867" s="2">
        <v>483005</v>
      </c>
      <c r="BT1867" s="1" t="s">
        <v>123</v>
      </c>
      <c r="BU1867" s="1" t="s">
        <v>195</v>
      </c>
      <c r="BW1867" s="1">
        <v>0</v>
      </c>
      <c r="BX1867" s="1">
        <v>4</v>
      </c>
    </row>
    <row r="1868" spans="1:76" x14ac:dyDescent="0.25">
      <c r="A1868" s="1">
        <v>1867</v>
      </c>
      <c r="B1868" s="1" t="s">
        <v>3741</v>
      </c>
      <c r="C1868" s="1" t="s">
        <v>86</v>
      </c>
      <c r="D1868" s="1" t="s">
        <v>75</v>
      </c>
      <c r="E1868" s="1" t="s">
        <v>198</v>
      </c>
      <c r="F1868" s="1">
        <v>2008</v>
      </c>
      <c r="G1868" s="1">
        <v>5</v>
      </c>
      <c r="H1868" s="1">
        <v>14</v>
      </c>
      <c r="I1868" s="1">
        <v>1433</v>
      </c>
      <c r="J1868" s="1" t="s">
        <v>3722</v>
      </c>
      <c r="K1868" s="1">
        <v>11</v>
      </c>
      <c r="L1868" s="1">
        <v>83</v>
      </c>
      <c r="M1868" s="1">
        <v>326300</v>
      </c>
      <c r="N1868" s="1">
        <v>5449100</v>
      </c>
      <c r="O1868" s="1">
        <v>1482328</v>
      </c>
      <c r="P1868" s="1">
        <v>484088</v>
      </c>
      <c r="Q1868" s="1" t="s">
        <v>78</v>
      </c>
      <c r="R1868" s="1" t="s">
        <v>156</v>
      </c>
      <c r="S1868" s="1" t="s">
        <v>156</v>
      </c>
      <c r="T1868" s="1">
        <v>1</v>
      </c>
      <c r="U1868" s="1">
        <v>0</v>
      </c>
      <c r="V1868" s="1">
        <v>0</v>
      </c>
      <c r="Y1868" s="1">
        <v>0</v>
      </c>
      <c r="Z1868" s="1">
        <v>0</v>
      </c>
      <c r="AA1868" s="1">
        <v>0</v>
      </c>
      <c r="AB1868" s="1">
        <v>0</v>
      </c>
      <c r="AC1868" s="1">
        <v>0</v>
      </c>
      <c r="AD1868" s="1">
        <v>1323</v>
      </c>
      <c r="AK1868" s="1">
        <v>0</v>
      </c>
      <c r="AL1868" s="1">
        <v>0</v>
      </c>
      <c r="AM1868" s="1">
        <v>0</v>
      </c>
      <c r="AO1868" s="1">
        <v>0</v>
      </c>
      <c r="AQ1868" s="1">
        <v>0</v>
      </c>
      <c r="AT1868" s="1">
        <v>0</v>
      </c>
      <c r="AV1868" s="1">
        <v>0</v>
      </c>
      <c r="AW1868" s="1">
        <v>0</v>
      </c>
      <c r="AX1868" s="1">
        <v>0</v>
      </c>
      <c r="AY1868" s="1" t="s">
        <v>86</v>
      </c>
      <c r="BD1868" s="1">
        <v>0</v>
      </c>
      <c r="BF1868" s="1">
        <v>0</v>
      </c>
      <c r="BH1868" s="1">
        <v>0</v>
      </c>
      <c r="BI1868" s="1">
        <v>0</v>
      </c>
      <c r="BL1868" s="1" t="s">
        <v>87</v>
      </c>
      <c r="BM1868" s="1" t="s">
        <v>191</v>
      </c>
      <c r="BP1868" s="1">
        <v>0</v>
      </c>
      <c r="BQ1868" s="1">
        <v>0</v>
      </c>
      <c r="BR1868" s="2">
        <v>1482328</v>
      </c>
      <c r="BS1868" s="2">
        <v>484088</v>
      </c>
      <c r="BT1868" s="1" t="s">
        <v>89</v>
      </c>
      <c r="BU1868" s="1" t="s">
        <v>195</v>
      </c>
      <c r="BW1868" s="1">
        <v>0</v>
      </c>
      <c r="BX1868" s="1">
        <v>2</v>
      </c>
    </row>
    <row r="1869" spans="1:76" x14ac:dyDescent="0.25">
      <c r="A1869" s="1">
        <v>1868</v>
      </c>
      <c r="B1869" s="1" t="s">
        <v>3742</v>
      </c>
      <c r="C1869" s="1" t="s">
        <v>3743</v>
      </c>
      <c r="D1869" s="1" t="s">
        <v>75</v>
      </c>
      <c r="E1869" s="1" t="s">
        <v>198</v>
      </c>
      <c r="F1869" s="1">
        <v>2008</v>
      </c>
      <c r="G1869" s="1">
        <v>5</v>
      </c>
      <c r="H1869" s="1">
        <v>14</v>
      </c>
      <c r="I1869" s="1">
        <v>1509</v>
      </c>
      <c r="J1869" s="1" t="s">
        <v>3722</v>
      </c>
      <c r="K1869" s="1">
        <v>11</v>
      </c>
      <c r="L1869" s="1">
        <v>83</v>
      </c>
      <c r="M1869" s="1">
        <v>324861</v>
      </c>
      <c r="N1869" s="1">
        <v>5449377</v>
      </c>
      <c r="O1869" s="1">
        <v>1480864</v>
      </c>
      <c r="P1869" s="1">
        <v>484183</v>
      </c>
      <c r="Q1869" s="1" t="s">
        <v>78</v>
      </c>
      <c r="R1869" s="1" t="s">
        <v>104</v>
      </c>
      <c r="S1869" s="1" t="s">
        <v>104</v>
      </c>
      <c r="T1869" s="1">
        <v>1</v>
      </c>
      <c r="U1869" s="1">
        <v>1</v>
      </c>
      <c r="V1869" s="1">
        <v>0</v>
      </c>
      <c r="Y1869" s="1">
        <v>0</v>
      </c>
      <c r="Z1869" s="1">
        <v>0</v>
      </c>
      <c r="AA1869" s="1">
        <v>0</v>
      </c>
      <c r="AB1869" s="1">
        <v>0</v>
      </c>
      <c r="AC1869" s="1">
        <v>0</v>
      </c>
      <c r="AD1869" s="1">
        <v>1158</v>
      </c>
      <c r="AK1869" s="1">
        <v>0</v>
      </c>
      <c r="AL1869" s="1">
        <v>0</v>
      </c>
      <c r="AM1869" s="1">
        <v>0</v>
      </c>
      <c r="AO1869" s="1">
        <v>0</v>
      </c>
      <c r="AQ1869" s="1">
        <v>0</v>
      </c>
      <c r="AT1869" s="1">
        <v>0</v>
      </c>
      <c r="AV1869" s="1">
        <v>0</v>
      </c>
      <c r="AW1869" s="1">
        <v>0</v>
      </c>
      <c r="AX1869" s="1">
        <v>0</v>
      </c>
      <c r="AY1869" s="1" t="s">
        <v>578</v>
      </c>
      <c r="BD1869" s="1">
        <v>0</v>
      </c>
      <c r="BF1869" s="1">
        <v>0</v>
      </c>
      <c r="BH1869" s="1">
        <v>0</v>
      </c>
      <c r="BI1869" s="1">
        <v>0</v>
      </c>
      <c r="BL1869" s="1" t="s">
        <v>87</v>
      </c>
      <c r="BM1869" s="1" t="s">
        <v>578</v>
      </c>
      <c r="BP1869" s="1">
        <v>0</v>
      </c>
      <c r="BQ1869" s="1">
        <v>0</v>
      </c>
      <c r="BR1869" s="2">
        <v>1480864</v>
      </c>
      <c r="BS1869" s="2">
        <v>484183</v>
      </c>
      <c r="BT1869" s="1" t="s">
        <v>123</v>
      </c>
      <c r="BU1869" s="1" t="s">
        <v>195</v>
      </c>
      <c r="BW1869" s="1">
        <v>0</v>
      </c>
      <c r="BX1869" s="1">
        <v>5</v>
      </c>
    </row>
    <row r="1870" spans="1:76" x14ac:dyDescent="0.25">
      <c r="A1870" s="1">
        <v>1869</v>
      </c>
      <c r="B1870" s="1" t="s">
        <v>3744</v>
      </c>
      <c r="C1870" s="1" t="s">
        <v>3745</v>
      </c>
      <c r="D1870" s="1" t="s">
        <v>75</v>
      </c>
      <c r="E1870" s="1" t="s">
        <v>462</v>
      </c>
      <c r="F1870" s="1">
        <v>2008</v>
      </c>
      <c r="G1870" s="1">
        <v>5</v>
      </c>
      <c r="H1870" s="1">
        <v>17</v>
      </c>
      <c r="I1870" s="1">
        <v>1238</v>
      </c>
      <c r="J1870" s="1" t="s">
        <v>103</v>
      </c>
      <c r="K1870" s="1">
        <v>11</v>
      </c>
      <c r="L1870" s="1">
        <v>83</v>
      </c>
      <c r="M1870" s="1">
        <v>318079</v>
      </c>
      <c r="N1870" s="1">
        <v>5496415</v>
      </c>
      <c r="O1870" s="1">
        <v>1468268</v>
      </c>
      <c r="P1870" s="1">
        <v>529973</v>
      </c>
      <c r="Q1870" s="1" t="s">
        <v>78</v>
      </c>
      <c r="R1870" s="1" t="s">
        <v>164</v>
      </c>
      <c r="S1870" s="1" t="s">
        <v>164</v>
      </c>
      <c r="T1870" s="1">
        <v>1</v>
      </c>
      <c r="U1870" s="1">
        <v>0</v>
      </c>
      <c r="V1870" s="1">
        <v>0</v>
      </c>
      <c r="Y1870" s="1">
        <v>0</v>
      </c>
      <c r="Z1870" s="1">
        <v>0</v>
      </c>
      <c r="AA1870" s="1">
        <v>0</v>
      </c>
      <c r="AB1870" s="1">
        <v>0</v>
      </c>
      <c r="AC1870" s="1">
        <v>0</v>
      </c>
      <c r="AD1870" s="1">
        <v>1212</v>
      </c>
      <c r="AK1870" s="1">
        <v>0</v>
      </c>
      <c r="AL1870" s="1">
        <v>0</v>
      </c>
      <c r="AM1870" s="1">
        <v>0</v>
      </c>
      <c r="AO1870" s="1">
        <v>0</v>
      </c>
      <c r="AQ1870" s="1">
        <v>0</v>
      </c>
      <c r="AT1870" s="1">
        <v>0</v>
      </c>
      <c r="AV1870" s="1">
        <v>0</v>
      </c>
      <c r="AW1870" s="1">
        <v>0</v>
      </c>
      <c r="AX1870" s="1">
        <v>0</v>
      </c>
      <c r="AY1870" s="1" t="s">
        <v>79</v>
      </c>
      <c r="AZ1870" s="1" t="s">
        <v>3746</v>
      </c>
      <c r="BD1870" s="1">
        <v>0</v>
      </c>
      <c r="BF1870" s="1">
        <v>0</v>
      </c>
      <c r="BH1870" s="1">
        <v>0</v>
      </c>
      <c r="BI1870" s="1">
        <v>0</v>
      </c>
      <c r="BL1870" s="1" t="s">
        <v>87</v>
      </c>
      <c r="BM1870" s="1" t="s">
        <v>79</v>
      </c>
      <c r="BP1870" s="1">
        <v>0</v>
      </c>
      <c r="BQ1870" s="1">
        <v>0</v>
      </c>
      <c r="BR1870" s="2">
        <v>1468268</v>
      </c>
      <c r="BS1870" s="2">
        <v>529973</v>
      </c>
      <c r="BT1870" s="1" t="s">
        <v>89</v>
      </c>
      <c r="BU1870" s="1" t="s">
        <v>463</v>
      </c>
      <c r="BW1870" s="1">
        <v>0</v>
      </c>
      <c r="BX1870" s="1">
        <v>3</v>
      </c>
    </row>
    <row r="1871" spans="1:76" x14ac:dyDescent="0.25">
      <c r="A1871" s="1">
        <v>1870</v>
      </c>
      <c r="B1871" s="1" t="s">
        <v>3747</v>
      </c>
      <c r="C1871" s="1" t="s">
        <v>3745</v>
      </c>
      <c r="D1871" s="1" t="s">
        <v>75</v>
      </c>
      <c r="E1871" s="1" t="s">
        <v>462</v>
      </c>
      <c r="F1871" s="1">
        <v>2008</v>
      </c>
      <c r="G1871" s="1">
        <v>5</v>
      </c>
      <c r="H1871" s="1">
        <v>17</v>
      </c>
      <c r="I1871" s="1">
        <v>1238</v>
      </c>
      <c r="J1871" s="1" t="s">
        <v>103</v>
      </c>
      <c r="K1871" s="1">
        <v>11</v>
      </c>
      <c r="L1871" s="1">
        <v>83</v>
      </c>
      <c r="M1871" s="1">
        <v>318035</v>
      </c>
      <c r="N1871" s="1">
        <v>5496592</v>
      </c>
      <c r="O1871" s="1">
        <v>1468202</v>
      </c>
      <c r="P1871" s="1">
        <v>530142</v>
      </c>
      <c r="Q1871" s="1" t="s">
        <v>78</v>
      </c>
      <c r="R1871" s="1" t="s">
        <v>156</v>
      </c>
      <c r="S1871" s="1" t="s">
        <v>156</v>
      </c>
      <c r="T1871" s="1">
        <v>1</v>
      </c>
      <c r="U1871" s="1">
        <v>0</v>
      </c>
      <c r="V1871" s="1">
        <v>0</v>
      </c>
      <c r="Y1871" s="1">
        <v>0</v>
      </c>
      <c r="Z1871" s="1">
        <v>0</v>
      </c>
      <c r="AA1871" s="1">
        <v>0</v>
      </c>
      <c r="AB1871" s="1">
        <v>0</v>
      </c>
      <c r="AC1871" s="1">
        <v>0</v>
      </c>
      <c r="AD1871" s="1">
        <v>1208</v>
      </c>
      <c r="AK1871" s="1">
        <v>0</v>
      </c>
      <c r="AL1871" s="1">
        <v>0</v>
      </c>
      <c r="AM1871" s="1">
        <v>0</v>
      </c>
      <c r="AO1871" s="1">
        <v>0</v>
      </c>
      <c r="AQ1871" s="1">
        <v>0</v>
      </c>
      <c r="AT1871" s="1">
        <v>0</v>
      </c>
      <c r="AV1871" s="1">
        <v>0</v>
      </c>
      <c r="AW1871" s="1">
        <v>0</v>
      </c>
      <c r="AX1871" s="1">
        <v>0</v>
      </c>
      <c r="AY1871" s="1" t="s">
        <v>79</v>
      </c>
      <c r="AZ1871" s="1" t="s">
        <v>3748</v>
      </c>
      <c r="BD1871" s="1">
        <v>0</v>
      </c>
      <c r="BF1871" s="1">
        <v>0</v>
      </c>
      <c r="BH1871" s="1">
        <v>0</v>
      </c>
      <c r="BI1871" s="1">
        <v>0</v>
      </c>
      <c r="BL1871" s="1" t="s">
        <v>87</v>
      </c>
      <c r="BM1871" s="1" t="s">
        <v>79</v>
      </c>
      <c r="BP1871" s="1">
        <v>0</v>
      </c>
      <c r="BQ1871" s="1">
        <v>0</v>
      </c>
      <c r="BR1871" s="2">
        <v>1468202</v>
      </c>
      <c r="BS1871" s="2">
        <v>530142</v>
      </c>
      <c r="BT1871" s="1" t="s">
        <v>89</v>
      </c>
      <c r="BU1871" s="1" t="s">
        <v>463</v>
      </c>
      <c r="BW1871" s="1">
        <v>0</v>
      </c>
      <c r="BX1871" s="1">
        <v>4</v>
      </c>
    </row>
    <row r="1872" spans="1:76" x14ac:dyDescent="0.25">
      <c r="A1872" s="1">
        <v>1871</v>
      </c>
      <c r="B1872" s="1" t="s">
        <v>3749</v>
      </c>
      <c r="C1872" s="1" t="s">
        <v>3745</v>
      </c>
      <c r="D1872" s="1" t="s">
        <v>75</v>
      </c>
      <c r="E1872" s="1" t="s">
        <v>462</v>
      </c>
      <c r="F1872" s="1">
        <v>2008</v>
      </c>
      <c r="G1872" s="1">
        <v>5</v>
      </c>
      <c r="H1872" s="1">
        <v>17</v>
      </c>
      <c r="I1872" s="1">
        <v>1238</v>
      </c>
      <c r="J1872" s="1" t="s">
        <v>103</v>
      </c>
      <c r="K1872" s="1">
        <v>11</v>
      </c>
      <c r="L1872" s="1">
        <v>83</v>
      </c>
      <c r="M1872" s="1">
        <v>317966</v>
      </c>
      <c r="N1872" s="1">
        <v>5496305</v>
      </c>
      <c r="O1872" s="1">
        <v>1468170</v>
      </c>
      <c r="P1872" s="1">
        <v>529849</v>
      </c>
      <c r="Q1872" s="1" t="s">
        <v>78</v>
      </c>
      <c r="R1872" s="1" t="s">
        <v>104</v>
      </c>
      <c r="S1872" s="1" t="s">
        <v>104</v>
      </c>
      <c r="T1872" s="1">
        <v>1</v>
      </c>
      <c r="U1872" s="1">
        <v>0</v>
      </c>
      <c r="V1872" s="1">
        <v>0</v>
      </c>
      <c r="Y1872" s="1">
        <v>0</v>
      </c>
      <c r="Z1872" s="1">
        <v>0</v>
      </c>
      <c r="AA1872" s="1">
        <v>0</v>
      </c>
      <c r="AB1872" s="1">
        <v>0</v>
      </c>
      <c r="AC1872" s="1">
        <v>0</v>
      </c>
      <c r="AD1872" s="1">
        <v>1206</v>
      </c>
      <c r="AK1872" s="1">
        <v>0</v>
      </c>
      <c r="AL1872" s="1">
        <v>0</v>
      </c>
      <c r="AM1872" s="1">
        <v>0</v>
      </c>
      <c r="AO1872" s="1">
        <v>0</v>
      </c>
      <c r="AQ1872" s="1">
        <v>0</v>
      </c>
      <c r="AT1872" s="1">
        <v>0</v>
      </c>
      <c r="AV1872" s="1">
        <v>0</v>
      </c>
      <c r="AW1872" s="1">
        <v>0</v>
      </c>
      <c r="AX1872" s="1">
        <v>0</v>
      </c>
      <c r="AY1872" s="1" t="s">
        <v>79</v>
      </c>
      <c r="AZ1872" s="1" t="s">
        <v>3750</v>
      </c>
      <c r="BD1872" s="1">
        <v>0</v>
      </c>
      <c r="BF1872" s="1">
        <v>0</v>
      </c>
      <c r="BH1872" s="1">
        <v>0</v>
      </c>
      <c r="BI1872" s="1">
        <v>0</v>
      </c>
      <c r="BL1872" s="1" t="s">
        <v>87</v>
      </c>
      <c r="BM1872" s="1" t="s">
        <v>79</v>
      </c>
      <c r="BP1872" s="1">
        <v>0</v>
      </c>
      <c r="BQ1872" s="1">
        <v>0</v>
      </c>
      <c r="BR1872" s="2">
        <v>1468170</v>
      </c>
      <c r="BS1872" s="2">
        <v>529849</v>
      </c>
      <c r="BT1872" s="1" t="s">
        <v>89</v>
      </c>
      <c r="BU1872" s="1" t="s">
        <v>463</v>
      </c>
      <c r="BW1872" s="1">
        <v>0</v>
      </c>
      <c r="BX1872" s="1">
        <v>4</v>
      </c>
    </row>
    <row r="1873" spans="1:76" x14ac:dyDescent="0.25">
      <c r="A1873" s="1">
        <v>1872</v>
      </c>
      <c r="B1873" s="1" t="s">
        <v>3751</v>
      </c>
      <c r="C1873" s="1" t="s">
        <v>86</v>
      </c>
      <c r="D1873" s="1" t="s">
        <v>101</v>
      </c>
      <c r="E1873" s="1" t="s">
        <v>241</v>
      </c>
      <c r="F1873" s="1">
        <v>2008</v>
      </c>
      <c r="G1873" s="1">
        <v>5</v>
      </c>
      <c r="H1873" s="1">
        <v>18</v>
      </c>
      <c r="I1873" s="1">
        <v>1455</v>
      </c>
      <c r="J1873" s="1" t="s">
        <v>103</v>
      </c>
      <c r="K1873" s="1">
        <v>11</v>
      </c>
      <c r="L1873" s="1">
        <v>83</v>
      </c>
      <c r="M1873" s="1">
        <v>334582</v>
      </c>
      <c r="N1873" s="1">
        <v>5438349</v>
      </c>
      <c r="O1873" s="1">
        <v>1491895</v>
      </c>
      <c r="P1873" s="1">
        <v>474465</v>
      </c>
      <c r="Q1873" s="1" t="s">
        <v>78</v>
      </c>
      <c r="R1873" s="1" t="s">
        <v>104</v>
      </c>
      <c r="S1873" s="1" t="s">
        <v>1246</v>
      </c>
      <c r="T1873" s="1">
        <v>1</v>
      </c>
      <c r="U1873" s="1">
        <v>0</v>
      </c>
      <c r="V1873" s="1">
        <v>0</v>
      </c>
      <c r="Y1873" s="1">
        <v>0</v>
      </c>
      <c r="Z1873" s="1">
        <v>0</v>
      </c>
      <c r="AA1873" s="1">
        <v>0</v>
      </c>
      <c r="AB1873" s="1">
        <v>0</v>
      </c>
      <c r="AC1873" s="1">
        <v>0</v>
      </c>
      <c r="AD1873" s="1">
        <v>1273</v>
      </c>
      <c r="AK1873" s="1">
        <v>0</v>
      </c>
      <c r="AL1873" s="1">
        <v>0</v>
      </c>
      <c r="AM1873" s="1">
        <v>0</v>
      </c>
      <c r="AO1873" s="1">
        <v>0</v>
      </c>
      <c r="AQ1873" s="1">
        <v>0</v>
      </c>
      <c r="AT1873" s="1">
        <v>0</v>
      </c>
      <c r="AV1873" s="1">
        <v>0</v>
      </c>
      <c r="AW1873" s="1">
        <v>0</v>
      </c>
      <c r="AX1873" s="1">
        <v>0</v>
      </c>
      <c r="AY1873" s="1" t="s">
        <v>86</v>
      </c>
      <c r="BD1873" s="1">
        <v>0</v>
      </c>
      <c r="BF1873" s="1">
        <v>0</v>
      </c>
      <c r="BH1873" s="1">
        <v>0</v>
      </c>
      <c r="BI1873" s="1">
        <v>0</v>
      </c>
      <c r="BL1873" s="1" t="s">
        <v>87</v>
      </c>
      <c r="BM1873" s="1" t="s">
        <v>191</v>
      </c>
      <c r="BP1873" s="1">
        <v>0</v>
      </c>
      <c r="BQ1873" s="1">
        <v>0</v>
      </c>
      <c r="BR1873" s="2">
        <v>1491895</v>
      </c>
      <c r="BS1873" s="2">
        <v>474465</v>
      </c>
      <c r="BT1873" s="1" t="s">
        <v>134</v>
      </c>
      <c r="BU1873" s="1" t="s">
        <v>243</v>
      </c>
      <c r="BW1873" s="1">
        <v>0</v>
      </c>
      <c r="BX1873" s="1">
        <v>5</v>
      </c>
    </row>
    <row r="1874" spans="1:76" x14ac:dyDescent="0.25">
      <c r="A1874" s="1">
        <v>1873</v>
      </c>
      <c r="B1874" s="1" t="s">
        <v>3752</v>
      </c>
      <c r="C1874" s="1" t="s">
        <v>3753</v>
      </c>
      <c r="D1874" s="1" t="s">
        <v>101</v>
      </c>
      <c r="E1874" s="1" t="s">
        <v>241</v>
      </c>
      <c r="F1874" s="1">
        <v>2008</v>
      </c>
      <c r="G1874" s="1">
        <v>5</v>
      </c>
      <c r="H1874" s="1">
        <v>18</v>
      </c>
      <c r="I1874" s="1">
        <v>1529</v>
      </c>
      <c r="J1874" s="1" t="s">
        <v>103</v>
      </c>
      <c r="K1874" s="1">
        <v>11</v>
      </c>
      <c r="L1874" s="1">
        <v>83</v>
      </c>
      <c r="M1874" s="1">
        <v>332900</v>
      </c>
      <c r="N1874" s="1">
        <v>5437525</v>
      </c>
      <c r="O1874" s="1">
        <v>1490326</v>
      </c>
      <c r="P1874" s="1">
        <v>473439</v>
      </c>
      <c r="Q1874" s="1" t="s">
        <v>78</v>
      </c>
      <c r="R1874" s="1" t="s">
        <v>164</v>
      </c>
      <c r="S1874" s="1" t="s">
        <v>164</v>
      </c>
      <c r="T1874" s="1">
        <v>0</v>
      </c>
      <c r="U1874" s="1">
        <v>0</v>
      </c>
      <c r="V1874" s="1">
        <v>1</v>
      </c>
      <c r="Y1874" s="1">
        <v>0</v>
      </c>
      <c r="Z1874" s="1">
        <v>0</v>
      </c>
      <c r="AA1874" s="1">
        <v>0</v>
      </c>
      <c r="AB1874" s="1">
        <v>0</v>
      </c>
      <c r="AC1874" s="1">
        <v>0</v>
      </c>
      <c r="AD1874" s="1">
        <v>1360</v>
      </c>
      <c r="AK1874" s="1">
        <v>0</v>
      </c>
      <c r="AL1874" s="1">
        <v>0</v>
      </c>
      <c r="AM1874" s="1">
        <v>0</v>
      </c>
      <c r="AO1874" s="1">
        <v>0</v>
      </c>
      <c r="AQ1874" s="1">
        <v>0</v>
      </c>
      <c r="AT1874" s="1">
        <v>0</v>
      </c>
      <c r="AV1874" s="1">
        <v>0</v>
      </c>
      <c r="AW1874" s="1">
        <v>0</v>
      </c>
      <c r="AX1874" s="1">
        <v>0</v>
      </c>
      <c r="AY1874" s="1" t="s">
        <v>578</v>
      </c>
      <c r="BD1874" s="1">
        <v>0</v>
      </c>
      <c r="BF1874" s="1">
        <v>0</v>
      </c>
      <c r="BH1874" s="1">
        <v>0</v>
      </c>
      <c r="BI1874" s="1">
        <v>0</v>
      </c>
      <c r="BL1874" s="1" t="s">
        <v>87</v>
      </c>
      <c r="BM1874" s="1" t="s">
        <v>578</v>
      </c>
      <c r="BP1874" s="1">
        <v>0</v>
      </c>
      <c r="BQ1874" s="1">
        <v>0</v>
      </c>
      <c r="BR1874" s="2">
        <v>1490326</v>
      </c>
      <c r="BS1874" s="2">
        <v>473439</v>
      </c>
      <c r="BT1874" s="1" t="s">
        <v>134</v>
      </c>
      <c r="BU1874" s="1" t="s">
        <v>243</v>
      </c>
      <c r="BW1874" s="1">
        <v>0</v>
      </c>
      <c r="BX1874" s="1">
        <v>3</v>
      </c>
    </row>
    <row r="1875" spans="1:76" x14ac:dyDescent="0.25">
      <c r="A1875" s="1">
        <v>1874</v>
      </c>
      <c r="B1875" s="1" t="s">
        <v>3754</v>
      </c>
      <c r="C1875" s="1" t="s">
        <v>277</v>
      </c>
      <c r="D1875" s="1" t="s">
        <v>101</v>
      </c>
      <c r="E1875" s="1" t="s">
        <v>241</v>
      </c>
      <c r="F1875" s="1">
        <v>2008</v>
      </c>
      <c r="G1875" s="1">
        <v>5</v>
      </c>
      <c r="H1875" s="1">
        <v>18</v>
      </c>
      <c r="I1875" s="1">
        <v>1800</v>
      </c>
      <c r="J1875" s="1" t="s">
        <v>103</v>
      </c>
      <c r="K1875" s="1">
        <v>11</v>
      </c>
      <c r="L1875" s="1">
        <v>83</v>
      </c>
      <c r="M1875" s="1">
        <v>336153</v>
      </c>
      <c r="N1875" s="1">
        <v>5434861</v>
      </c>
      <c r="O1875" s="1">
        <v>1493890</v>
      </c>
      <c r="P1875" s="1">
        <v>471205</v>
      </c>
      <c r="Q1875" s="1" t="s">
        <v>78</v>
      </c>
      <c r="R1875" s="1" t="s">
        <v>104</v>
      </c>
      <c r="S1875" s="1" t="s">
        <v>104</v>
      </c>
      <c r="T1875" s="1">
        <v>1</v>
      </c>
      <c r="U1875" s="1">
        <v>0</v>
      </c>
      <c r="V1875" s="1">
        <v>0</v>
      </c>
      <c r="Y1875" s="1">
        <v>0</v>
      </c>
      <c r="Z1875" s="1">
        <v>0</v>
      </c>
      <c r="AA1875" s="1">
        <v>0</v>
      </c>
      <c r="AB1875" s="1">
        <v>0</v>
      </c>
      <c r="AC1875" s="1">
        <v>0</v>
      </c>
      <c r="AD1875" s="1">
        <v>1185</v>
      </c>
      <c r="AK1875" s="1">
        <v>0</v>
      </c>
      <c r="AL1875" s="1">
        <v>0</v>
      </c>
      <c r="AM1875" s="1">
        <v>0</v>
      </c>
      <c r="AO1875" s="1">
        <v>0</v>
      </c>
      <c r="AQ1875" s="1">
        <v>0</v>
      </c>
      <c r="AT1875" s="1">
        <v>0</v>
      </c>
      <c r="AV1875" s="1">
        <v>0</v>
      </c>
      <c r="AW1875" s="1">
        <v>0</v>
      </c>
      <c r="AX1875" s="1">
        <v>0</v>
      </c>
      <c r="AY1875" s="1" t="s">
        <v>79</v>
      </c>
      <c r="AZ1875" s="1" t="s">
        <v>3755</v>
      </c>
      <c r="BD1875" s="1">
        <v>0</v>
      </c>
      <c r="BF1875" s="1">
        <v>0</v>
      </c>
      <c r="BH1875" s="1">
        <v>0</v>
      </c>
      <c r="BI1875" s="1">
        <v>0</v>
      </c>
      <c r="BL1875" s="1" t="s">
        <v>87</v>
      </c>
      <c r="BM1875" s="1" t="s">
        <v>79</v>
      </c>
      <c r="BO1875" s="1" t="s">
        <v>283</v>
      </c>
      <c r="BP1875" s="1">
        <v>0</v>
      </c>
      <c r="BQ1875" s="1">
        <v>0</v>
      </c>
      <c r="BR1875" s="2">
        <v>1493890</v>
      </c>
      <c r="BS1875" s="2">
        <v>471205</v>
      </c>
      <c r="BT1875" s="1" t="s">
        <v>89</v>
      </c>
      <c r="BU1875" s="1" t="s">
        <v>243</v>
      </c>
      <c r="BV1875" s="1" t="s">
        <v>1127</v>
      </c>
      <c r="BW1875" s="1">
        <v>0</v>
      </c>
      <c r="BX1875" s="1">
        <v>4</v>
      </c>
    </row>
    <row r="1876" spans="1:76" x14ac:dyDescent="0.25">
      <c r="A1876" s="1">
        <v>1875</v>
      </c>
      <c r="B1876" s="1" t="s">
        <v>3756</v>
      </c>
      <c r="C1876" s="1" t="s">
        <v>721</v>
      </c>
      <c r="D1876" s="1" t="s">
        <v>101</v>
      </c>
      <c r="E1876" s="1" t="s">
        <v>102</v>
      </c>
      <c r="F1876" s="1">
        <v>2008</v>
      </c>
      <c r="G1876" s="1">
        <v>5</v>
      </c>
      <c r="H1876" s="1">
        <v>19</v>
      </c>
      <c r="I1876" s="1">
        <v>1055</v>
      </c>
      <c r="J1876" s="1" t="s">
        <v>103</v>
      </c>
      <c r="K1876" s="1">
        <v>11</v>
      </c>
      <c r="L1876" s="1">
        <v>83</v>
      </c>
      <c r="M1876" s="1">
        <v>347310</v>
      </c>
      <c r="N1876" s="1">
        <v>5444390</v>
      </c>
      <c r="O1876" s="1">
        <v>1503785</v>
      </c>
      <c r="P1876" s="1">
        <v>482042</v>
      </c>
      <c r="Q1876" s="1" t="s">
        <v>78</v>
      </c>
      <c r="R1876" s="1" t="s">
        <v>104</v>
      </c>
      <c r="S1876" s="1" t="s">
        <v>104</v>
      </c>
      <c r="T1876" s="1">
        <v>1</v>
      </c>
      <c r="U1876" s="1">
        <v>0</v>
      </c>
      <c r="V1876" s="1">
        <v>0</v>
      </c>
      <c r="Y1876" s="1">
        <v>0</v>
      </c>
      <c r="Z1876" s="1">
        <v>0</v>
      </c>
      <c r="AA1876" s="1">
        <v>0</v>
      </c>
      <c r="AB1876" s="1">
        <v>0</v>
      </c>
      <c r="AC1876" s="1">
        <v>0</v>
      </c>
      <c r="AD1876" s="1">
        <v>1571</v>
      </c>
      <c r="AK1876" s="1">
        <v>0</v>
      </c>
      <c r="AL1876" s="1">
        <v>0</v>
      </c>
      <c r="AM1876" s="1">
        <v>0</v>
      </c>
      <c r="AO1876" s="1">
        <v>0</v>
      </c>
      <c r="AQ1876" s="1">
        <v>0</v>
      </c>
      <c r="AT1876" s="1">
        <v>0</v>
      </c>
      <c r="AV1876" s="1">
        <v>0</v>
      </c>
      <c r="AW1876" s="1">
        <v>0</v>
      </c>
      <c r="AX1876" s="1">
        <v>0</v>
      </c>
      <c r="AY1876" s="1" t="s">
        <v>79</v>
      </c>
      <c r="AZ1876" s="1" t="s">
        <v>3757</v>
      </c>
      <c r="BD1876" s="1">
        <v>0</v>
      </c>
      <c r="BF1876" s="1">
        <v>0</v>
      </c>
      <c r="BH1876" s="1">
        <v>0</v>
      </c>
      <c r="BI1876" s="1">
        <v>0</v>
      </c>
      <c r="BL1876" s="1" t="s">
        <v>87</v>
      </c>
      <c r="BM1876" s="1" t="s">
        <v>79</v>
      </c>
      <c r="BO1876" s="1" t="s">
        <v>1888</v>
      </c>
      <c r="BP1876" s="1">
        <v>0</v>
      </c>
      <c r="BQ1876" s="1">
        <v>0</v>
      </c>
      <c r="BR1876" s="2">
        <v>1503785</v>
      </c>
      <c r="BS1876" s="2">
        <v>482042</v>
      </c>
      <c r="BT1876" s="1" t="s">
        <v>134</v>
      </c>
      <c r="BU1876" s="1" t="s">
        <v>110</v>
      </c>
      <c r="BV1876" s="1" t="s">
        <v>1127</v>
      </c>
      <c r="BW1876" s="1">
        <v>0</v>
      </c>
      <c r="BX1876" s="1">
        <v>4</v>
      </c>
    </row>
    <row r="1877" spans="1:76" x14ac:dyDescent="0.25">
      <c r="A1877" s="1">
        <v>1876</v>
      </c>
      <c r="B1877" s="1" t="s">
        <v>3758</v>
      </c>
      <c r="C1877" s="1" t="s">
        <v>86</v>
      </c>
      <c r="D1877" s="1" t="s">
        <v>101</v>
      </c>
      <c r="E1877" s="1" t="s">
        <v>102</v>
      </c>
      <c r="F1877" s="1">
        <v>2008</v>
      </c>
      <c r="G1877" s="1">
        <v>5</v>
      </c>
      <c r="H1877" s="1">
        <v>19</v>
      </c>
      <c r="I1877" s="1">
        <v>1210</v>
      </c>
      <c r="J1877" s="1" t="s">
        <v>103</v>
      </c>
      <c r="K1877" s="1">
        <v>11</v>
      </c>
      <c r="L1877" s="1">
        <v>83</v>
      </c>
      <c r="M1877" s="1">
        <v>347947</v>
      </c>
      <c r="N1877" s="1">
        <v>5442396</v>
      </c>
      <c r="O1877" s="1">
        <v>1504667</v>
      </c>
      <c r="P1877" s="1">
        <v>480146</v>
      </c>
      <c r="Q1877" s="1" t="s">
        <v>78</v>
      </c>
      <c r="R1877" s="1" t="s">
        <v>104</v>
      </c>
      <c r="S1877" s="1" t="s">
        <v>104</v>
      </c>
      <c r="T1877" s="1">
        <v>1</v>
      </c>
      <c r="U1877" s="1">
        <v>0</v>
      </c>
      <c r="V1877" s="1">
        <v>0</v>
      </c>
      <c r="Y1877" s="1">
        <v>0</v>
      </c>
      <c r="Z1877" s="1">
        <v>0</v>
      </c>
      <c r="AA1877" s="1">
        <v>0</v>
      </c>
      <c r="AB1877" s="1">
        <v>0</v>
      </c>
      <c r="AC1877" s="1">
        <v>0</v>
      </c>
      <c r="AD1877" s="1">
        <v>1373</v>
      </c>
      <c r="AK1877" s="1">
        <v>0</v>
      </c>
      <c r="AL1877" s="1">
        <v>0</v>
      </c>
      <c r="AM1877" s="1">
        <v>0</v>
      </c>
      <c r="AO1877" s="1">
        <v>0</v>
      </c>
      <c r="AQ1877" s="1">
        <v>0</v>
      </c>
      <c r="AT1877" s="1">
        <v>0</v>
      </c>
      <c r="AV1877" s="1">
        <v>0</v>
      </c>
      <c r="AW1877" s="1">
        <v>0</v>
      </c>
      <c r="AX1877" s="1">
        <v>0</v>
      </c>
      <c r="AY1877" s="1" t="s">
        <v>86</v>
      </c>
      <c r="AZ1877" s="1" t="s">
        <v>3759</v>
      </c>
      <c r="BD1877" s="1">
        <v>0</v>
      </c>
      <c r="BF1877" s="1">
        <v>0</v>
      </c>
      <c r="BH1877" s="1">
        <v>0</v>
      </c>
      <c r="BI1877" s="1">
        <v>0</v>
      </c>
      <c r="BL1877" s="1" t="s">
        <v>87</v>
      </c>
      <c r="BM1877" s="1" t="s">
        <v>191</v>
      </c>
      <c r="BP1877" s="1">
        <v>0</v>
      </c>
      <c r="BQ1877" s="1">
        <v>0</v>
      </c>
      <c r="BR1877" s="2">
        <v>1504667</v>
      </c>
      <c r="BS1877" s="2">
        <v>480146</v>
      </c>
      <c r="BT1877" s="1" t="s">
        <v>89</v>
      </c>
      <c r="BU1877" s="1" t="s">
        <v>110</v>
      </c>
      <c r="BW1877" s="1">
        <v>0</v>
      </c>
      <c r="BX1877" s="1">
        <v>5</v>
      </c>
    </row>
    <row r="1878" spans="1:76" x14ac:dyDescent="0.25">
      <c r="A1878" s="1">
        <v>1877</v>
      </c>
      <c r="B1878" s="1" t="s">
        <v>3760</v>
      </c>
      <c r="C1878" s="1" t="s">
        <v>86</v>
      </c>
      <c r="D1878" s="1" t="s">
        <v>101</v>
      </c>
      <c r="E1878" s="1" t="s">
        <v>102</v>
      </c>
      <c r="F1878" s="1">
        <v>2008</v>
      </c>
      <c r="G1878" s="1">
        <v>5</v>
      </c>
      <c r="H1878" s="1">
        <v>19</v>
      </c>
      <c r="I1878" s="1">
        <v>1346</v>
      </c>
      <c r="J1878" s="1" t="s">
        <v>103</v>
      </c>
      <c r="K1878" s="1">
        <v>11</v>
      </c>
      <c r="L1878" s="1">
        <v>83</v>
      </c>
      <c r="M1878" s="1">
        <v>349070</v>
      </c>
      <c r="N1878" s="1">
        <v>5439239</v>
      </c>
      <c r="O1878" s="1">
        <v>1506160</v>
      </c>
      <c r="P1878" s="1">
        <v>477134</v>
      </c>
      <c r="Q1878" s="1" t="s">
        <v>78</v>
      </c>
      <c r="R1878" s="1" t="s">
        <v>104</v>
      </c>
      <c r="S1878" s="1" t="s">
        <v>104</v>
      </c>
      <c r="T1878" s="1">
        <v>1</v>
      </c>
      <c r="U1878" s="1">
        <v>0</v>
      </c>
      <c r="V1878" s="1">
        <v>0</v>
      </c>
      <c r="Y1878" s="1">
        <v>0</v>
      </c>
      <c r="Z1878" s="1">
        <v>0</v>
      </c>
      <c r="AA1878" s="1">
        <v>0</v>
      </c>
      <c r="AB1878" s="1">
        <v>0</v>
      </c>
      <c r="AC1878" s="1">
        <v>0</v>
      </c>
      <c r="AD1878" s="1">
        <v>1082</v>
      </c>
      <c r="AK1878" s="1">
        <v>0</v>
      </c>
      <c r="AL1878" s="1">
        <v>0</v>
      </c>
      <c r="AM1878" s="1">
        <v>0</v>
      </c>
      <c r="AO1878" s="1">
        <v>0</v>
      </c>
      <c r="AQ1878" s="1">
        <v>0</v>
      </c>
      <c r="AT1878" s="1">
        <v>0</v>
      </c>
      <c r="AV1878" s="1">
        <v>0</v>
      </c>
      <c r="AW1878" s="1">
        <v>0</v>
      </c>
      <c r="AX1878" s="1">
        <v>0</v>
      </c>
      <c r="AY1878" s="1" t="s">
        <v>86</v>
      </c>
      <c r="AZ1878" s="1" t="s">
        <v>3761</v>
      </c>
      <c r="BD1878" s="1">
        <v>0</v>
      </c>
      <c r="BF1878" s="1">
        <v>0</v>
      </c>
      <c r="BH1878" s="1">
        <v>0</v>
      </c>
      <c r="BI1878" s="1">
        <v>0</v>
      </c>
      <c r="BL1878" s="1" t="s">
        <v>87</v>
      </c>
      <c r="BM1878" s="1" t="s">
        <v>191</v>
      </c>
      <c r="BP1878" s="1">
        <v>0</v>
      </c>
      <c r="BQ1878" s="1">
        <v>0</v>
      </c>
      <c r="BR1878" s="2">
        <v>1506160</v>
      </c>
      <c r="BS1878" s="2">
        <v>477134</v>
      </c>
      <c r="BT1878" s="1" t="s">
        <v>89</v>
      </c>
      <c r="BU1878" s="1" t="s">
        <v>110</v>
      </c>
      <c r="BW1878" s="1">
        <v>0</v>
      </c>
      <c r="BX1878" s="1">
        <v>4</v>
      </c>
    </row>
    <row r="1879" spans="1:76" x14ac:dyDescent="0.25">
      <c r="A1879" s="1">
        <v>1878</v>
      </c>
      <c r="B1879" s="1" t="s">
        <v>3762</v>
      </c>
      <c r="C1879" s="1" t="s">
        <v>86</v>
      </c>
      <c r="D1879" s="1" t="s">
        <v>75</v>
      </c>
      <c r="E1879" s="1" t="s">
        <v>239</v>
      </c>
      <c r="F1879" s="1">
        <v>2008</v>
      </c>
      <c r="G1879" s="1">
        <v>5</v>
      </c>
      <c r="H1879" s="1">
        <v>20</v>
      </c>
      <c r="I1879" s="1">
        <v>950</v>
      </c>
      <c r="J1879" s="1" t="s">
        <v>103</v>
      </c>
      <c r="K1879" s="1">
        <v>11</v>
      </c>
      <c r="L1879" s="1">
        <v>83</v>
      </c>
      <c r="M1879" s="1">
        <v>324450</v>
      </c>
      <c r="N1879" s="1">
        <v>5440850</v>
      </c>
      <c r="O1879" s="1">
        <v>1481517</v>
      </c>
      <c r="P1879" s="1">
        <v>475680</v>
      </c>
      <c r="Q1879" s="1" t="s">
        <v>78</v>
      </c>
      <c r="R1879" s="1" t="s">
        <v>164</v>
      </c>
      <c r="S1879" s="1" t="s">
        <v>164</v>
      </c>
      <c r="T1879" s="1">
        <v>1</v>
      </c>
      <c r="U1879" s="1">
        <v>0</v>
      </c>
      <c r="V1879" s="1">
        <v>0</v>
      </c>
      <c r="Y1879" s="1">
        <v>0</v>
      </c>
      <c r="Z1879" s="1">
        <v>0</v>
      </c>
      <c r="AA1879" s="1">
        <v>0</v>
      </c>
      <c r="AB1879" s="1">
        <v>0</v>
      </c>
      <c r="AC1879" s="1">
        <v>0</v>
      </c>
      <c r="AD1879" s="1">
        <v>1116</v>
      </c>
      <c r="AK1879" s="1">
        <v>0</v>
      </c>
      <c r="AL1879" s="1">
        <v>0</v>
      </c>
      <c r="AM1879" s="1">
        <v>0</v>
      </c>
      <c r="AO1879" s="1">
        <v>0</v>
      </c>
      <c r="AQ1879" s="1">
        <v>0</v>
      </c>
      <c r="AT1879" s="1">
        <v>0</v>
      </c>
      <c r="AV1879" s="1">
        <v>0</v>
      </c>
      <c r="AW1879" s="1">
        <v>0</v>
      </c>
      <c r="AX1879" s="1">
        <v>0</v>
      </c>
      <c r="AY1879" s="1" t="s">
        <v>86</v>
      </c>
      <c r="BD1879" s="1">
        <v>0</v>
      </c>
      <c r="BF1879" s="1">
        <v>0</v>
      </c>
      <c r="BH1879" s="1">
        <v>0</v>
      </c>
      <c r="BI1879" s="1">
        <v>0</v>
      </c>
      <c r="BL1879" s="1" t="s">
        <v>87</v>
      </c>
      <c r="BM1879" s="1" t="s">
        <v>191</v>
      </c>
      <c r="BP1879" s="1">
        <v>0</v>
      </c>
      <c r="BQ1879" s="1">
        <v>0</v>
      </c>
      <c r="BR1879" s="2">
        <v>1481517</v>
      </c>
      <c r="BS1879" s="2">
        <v>475680</v>
      </c>
      <c r="BT1879" s="1" t="s">
        <v>123</v>
      </c>
      <c r="BU1879" s="1" t="s">
        <v>195</v>
      </c>
      <c r="BW1879" s="1">
        <v>0</v>
      </c>
      <c r="BX1879" s="1">
        <v>2</v>
      </c>
    </row>
    <row r="1880" spans="1:76" x14ac:dyDescent="0.25">
      <c r="A1880" s="1">
        <v>1879</v>
      </c>
      <c r="B1880" s="1" t="s">
        <v>3763</v>
      </c>
      <c r="C1880" s="1" t="s">
        <v>86</v>
      </c>
      <c r="D1880" s="1" t="s">
        <v>75</v>
      </c>
      <c r="E1880" s="1" t="s">
        <v>239</v>
      </c>
      <c r="F1880" s="1">
        <v>2008</v>
      </c>
      <c r="G1880" s="1">
        <v>5</v>
      </c>
      <c r="H1880" s="1">
        <v>20</v>
      </c>
      <c r="I1880" s="1">
        <v>950</v>
      </c>
      <c r="J1880" s="1" t="s">
        <v>103</v>
      </c>
      <c r="K1880" s="1">
        <v>11</v>
      </c>
      <c r="L1880" s="1">
        <v>83</v>
      </c>
      <c r="M1880" s="1">
        <v>324400</v>
      </c>
      <c r="N1880" s="1">
        <v>5440800</v>
      </c>
      <c r="O1880" s="1">
        <v>1481474</v>
      </c>
      <c r="P1880" s="1">
        <v>475625</v>
      </c>
      <c r="Q1880" s="1" t="s">
        <v>78</v>
      </c>
      <c r="R1880" s="1" t="s">
        <v>164</v>
      </c>
      <c r="S1880" s="1" t="s">
        <v>164</v>
      </c>
      <c r="T1880" s="1">
        <v>1</v>
      </c>
      <c r="U1880" s="1">
        <v>0</v>
      </c>
      <c r="V1880" s="1">
        <v>0</v>
      </c>
      <c r="Y1880" s="1">
        <v>0</v>
      </c>
      <c r="Z1880" s="1">
        <v>0</v>
      </c>
      <c r="AA1880" s="1">
        <v>0</v>
      </c>
      <c r="AB1880" s="1">
        <v>0</v>
      </c>
      <c r="AC1880" s="1">
        <v>0</v>
      </c>
      <c r="AD1880" s="1">
        <v>1122</v>
      </c>
      <c r="AK1880" s="1">
        <v>0</v>
      </c>
      <c r="AL1880" s="1">
        <v>0</v>
      </c>
      <c r="AM1880" s="1">
        <v>0</v>
      </c>
      <c r="AO1880" s="1">
        <v>0</v>
      </c>
      <c r="AQ1880" s="1">
        <v>0</v>
      </c>
      <c r="AT1880" s="1">
        <v>0</v>
      </c>
      <c r="AV1880" s="1">
        <v>0</v>
      </c>
      <c r="AW1880" s="1">
        <v>0</v>
      </c>
      <c r="AX1880" s="1">
        <v>0</v>
      </c>
      <c r="AY1880" s="1" t="s">
        <v>86</v>
      </c>
      <c r="BD1880" s="1">
        <v>0</v>
      </c>
      <c r="BF1880" s="1">
        <v>0</v>
      </c>
      <c r="BH1880" s="1">
        <v>0</v>
      </c>
      <c r="BI1880" s="1">
        <v>0</v>
      </c>
      <c r="BL1880" s="1" t="s">
        <v>87</v>
      </c>
      <c r="BM1880" s="1" t="s">
        <v>191</v>
      </c>
      <c r="BP1880" s="1">
        <v>0</v>
      </c>
      <c r="BQ1880" s="1">
        <v>0</v>
      </c>
      <c r="BR1880" s="2">
        <v>1481474</v>
      </c>
      <c r="BS1880" s="2">
        <v>475625</v>
      </c>
      <c r="BT1880" s="1" t="s">
        <v>123</v>
      </c>
      <c r="BU1880" s="1" t="s">
        <v>195</v>
      </c>
      <c r="BW1880" s="1">
        <v>0</v>
      </c>
      <c r="BX1880" s="1">
        <v>2</v>
      </c>
    </row>
    <row r="1881" spans="1:76" x14ac:dyDescent="0.25">
      <c r="A1881" s="1">
        <v>1880</v>
      </c>
      <c r="B1881" s="1" t="s">
        <v>3764</v>
      </c>
      <c r="C1881" s="1" t="s">
        <v>86</v>
      </c>
      <c r="D1881" s="1" t="s">
        <v>75</v>
      </c>
      <c r="E1881" s="1" t="s">
        <v>239</v>
      </c>
      <c r="F1881" s="1">
        <v>2008</v>
      </c>
      <c r="G1881" s="1">
        <v>5</v>
      </c>
      <c r="H1881" s="1">
        <v>20</v>
      </c>
      <c r="I1881" s="1">
        <v>950</v>
      </c>
      <c r="J1881" s="1" t="s">
        <v>103</v>
      </c>
      <c r="K1881" s="1">
        <v>11</v>
      </c>
      <c r="L1881" s="1">
        <v>83</v>
      </c>
      <c r="M1881" s="1">
        <v>324750</v>
      </c>
      <c r="N1881" s="1">
        <v>5440850</v>
      </c>
      <c r="O1881" s="1">
        <v>1481816</v>
      </c>
      <c r="P1881" s="1">
        <v>475718</v>
      </c>
      <c r="Q1881" s="1" t="s">
        <v>78</v>
      </c>
      <c r="R1881" s="1" t="s">
        <v>156</v>
      </c>
      <c r="S1881" s="1" t="s">
        <v>156</v>
      </c>
      <c r="T1881" s="1">
        <v>1</v>
      </c>
      <c r="U1881" s="1">
        <v>0</v>
      </c>
      <c r="V1881" s="1">
        <v>0</v>
      </c>
      <c r="Y1881" s="1">
        <v>0</v>
      </c>
      <c r="Z1881" s="1">
        <v>0</v>
      </c>
      <c r="AA1881" s="1">
        <v>0</v>
      </c>
      <c r="AB1881" s="1">
        <v>0</v>
      </c>
      <c r="AC1881" s="1">
        <v>0</v>
      </c>
      <c r="AD1881" s="1">
        <v>1142</v>
      </c>
      <c r="AK1881" s="1">
        <v>0</v>
      </c>
      <c r="AL1881" s="1">
        <v>0</v>
      </c>
      <c r="AM1881" s="1">
        <v>0</v>
      </c>
      <c r="AO1881" s="1">
        <v>0</v>
      </c>
      <c r="AQ1881" s="1">
        <v>0</v>
      </c>
      <c r="AT1881" s="1">
        <v>0</v>
      </c>
      <c r="AV1881" s="1">
        <v>0</v>
      </c>
      <c r="AW1881" s="1">
        <v>0</v>
      </c>
      <c r="AX1881" s="1">
        <v>0</v>
      </c>
      <c r="AY1881" s="1" t="s">
        <v>86</v>
      </c>
      <c r="BD1881" s="1">
        <v>0</v>
      </c>
      <c r="BF1881" s="1">
        <v>0</v>
      </c>
      <c r="BH1881" s="1">
        <v>0</v>
      </c>
      <c r="BI1881" s="1">
        <v>0</v>
      </c>
      <c r="BL1881" s="1" t="s">
        <v>87</v>
      </c>
      <c r="BM1881" s="1" t="s">
        <v>191</v>
      </c>
      <c r="BP1881" s="1">
        <v>0</v>
      </c>
      <c r="BQ1881" s="1">
        <v>0</v>
      </c>
      <c r="BR1881" s="2">
        <v>1481816</v>
      </c>
      <c r="BS1881" s="2">
        <v>475718</v>
      </c>
      <c r="BT1881" s="1" t="s">
        <v>89</v>
      </c>
      <c r="BU1881" s="1" t="s">
        <v>195</v>
      </c>
      <c r="BW1881" s="1">
        <v>0</v>
      </c>
      <c r="BX1881" s="1">
        <v>4</v>
      </c>
    </row>
    <row r="1882" spans="1:76" x14ac:dyDescent="0.25">
      <c r="A1882" s="1">
        <v>1881</v>
      </c>
      <c r="B1882" s="1" t="s">
        <v>3765</v>
      </c>
      <c r="C1882" s="1" t="s">
        <v>86</v>
      </c>
      <c r="D1882" s="1" t="s">
        <v>75</v>
      </c>
      <c r="E1882" s="1" t="s">
        <v>239</v>
      </c>
      <c r="F1882" s="1">
        <v>2008</v>
      </c>
      <c r="G1882" s="1">
        <v>5</v>
      </c>
      <c r="H1882" s="1">
        <v>20</v>
      </c>
      <c r="I1882" s="1">
        <v>950</v>
      </c>
      <c r="J1882" s="1" t="s">
        <v>103</v>
      </c>
      <c r="K1882" s="1">
        <v>11</v>
      </c>
      <c r="L1882" s="1">
        <v>83</v>
      </c>
      <c r="M1882" s="1">
        <v>324600</v>
      </c>
      <c r="N1882" s="1">
        <v>5440870</v>
      </c>
      <c r="O1882" s="1">
        <v>1481664</v>
      </c>
      <c r="P1882" s="1">
        <v>475719</v>
      </c>
      <c r="Q1882" s="1" t="s">
        <v>78</v>
      </c>
      <c r="R1882" s="1" t="s">
        <v>156</v>
      </c>
      <c r="S1882" s="1" t="s">
        <v>156</v>
      </c>
      <c r="T1882" s="1">
        <v>1</v>
      </c>
      <c r="U1882" s="1">
        <v>0</v>
      </c>
      <c r="V1882" s="1">
        <v>0</v>
      </c>
      <c r="Y1882" s="1">
        <v>0</v>
      </c>
      <c r="Z1882" s="1">
        <v>0</v>
      </c>
      <c r="AA1882" s="1">
        <v>0</v>
      </c>
      <c r="AB1882" s="1">
        <v>0</v>
      </c>
      <c r="AC1882" s="1">
        <v>0</v>
      </c>
      <c r="AD1882" s="1">
        <v>1128</v>
      </c>
      <c r="AK1882" s="1">
        <v>0</v>
      </c>
      <c r="AL1882" s="1">
        <v>0</v>
      </c>
      <c r="AM1882" s="1">
        <v>0</v>
      </c>
      <c r="AO1882" s="1">
        <v>0</v>
      </c>
      <c r="AQ1882" s="1">
        <v>0</v>
      </c>
      <c r="AT1882" s="1">
        <v>0</v>
      </c>
      <c r="AV1882" s="1">
        <v>0</v>
      </c>
      <c r="AW1882" s="1">
        <v>0</v>
      </c>
      <c r="AX1882" s="1">
        <v>0</v>
      </c>
      <c r="AY1882" s="1" t="s">
        <v>86</v>
      </c>
      <c r="BD1882" s="1">
        <v>0</v>
      </c>
      <c r="BF1882" s="1">
        <v>0</v>
      </c>
      <c r="BH1882" s="1">
        <v>0</v>
      </c>
      <c r="BI1882" s="1">
        <v>0</v>
      </c>
      <c r="BL1882" s="1" t="s">
        <v>87</v>
      </c>
      <c r="BM1882" s="1" t="s">
        <v>191</v>
      </c>
      <c r="BP1882" s="1">
        <v>0</v>
      </c>
      <c r="BQ1882" s="1">
        <v>0</v>
      </c>
      <c r="BR1882" s="2">
        <v>1481664</v>
      </c>
      <c r="BS1882" s="2">
        <v>475719</v>
      </c>
      <c r="BT1882" s="1" t="s">
        <v>123</v>
      </c>
      <c r="BU1882" s="1" t="s">
        <v>195</v>
      </c>
      <c r="BW1882" s="1">
        <v>0</v>
      </c>
      <c r="BX1882" s="1">
        <v>2</v>
      </c>
    </row>
    <row r="1883" spans="1:76" x14ac:dyDescent="0.25">
      <c r="A1883" s="1">
        <v>1882</v>
      </c>
      <c r="B1883" s="1" t="s">
        <v>3766</v>
      </c>
      <c r="C1883" s="1" t="s">
        <v>1173</v>
      </c>
      <c r="D1883" s="1" t="s">
        <v>75</v>
      </c>
      <c r="E1883" s="1" t="s">
        <v>1168</v>
      </c>
      <c r="F1883" s="1">
        <v>2008</v>
      </c>
      <c r="G1883" s="1">
        <v>5</v>
      </c>
      <c r="H1883" s="1">
        <v>21</v>
      </c>
      <c r="I1883" s="1">
        <v>926</v>
      </c>
      <c r="J1883" s="1" t="s">
        <v>103</v>
      </c>
      <c r="K1883" s="1">
        <v>11</v>
      </c>
      <c r="L1883" s="1">
        <v>83</v>
      </c>
      <c r="M1883" s="1">
        <v>331369</v>
      </c>
      <c r="N1883" s="1">
        <v>5457882</v>
      </c>
      <c r="O1883" s="1">
        <v>1486270</v>
      </c>
      <c r="P1883" s="1">
        <v>493424</v>
      </c>
      <c r="Q1883" s="1" t="s">
        <v>78</v>
      </c>
      <c r="R1883" s="1" t="s">
        <v>164</v>
      </c>
      <c r="S1883" s="1" t="s">
        <v>164</v>
      </c>
      <c r="T1883" s="1">
        <v>1</v>
      </c>
      <c r="U1883" s="1">
        <v>0</v>
      </c>
      <c r="V1883" s="1">
        <v>0</v>
      </c>
      <c r="Y1883" s="1">
        <v>0</v>
      </c>
      <c r="Z1883" s="1">
        <v>0</v>
      </c>
      <c r="AA1883" s="1">
        <v>0</v>
      </c>
      <c r="AB1883" s="1">
        <v>0</v>
      </c>
      <c r="AC1883" s="1">
        <v>0</v>
      </c>
      <c r="AD1883" s="1">
        <v>1269</v>
      </c>
      <c r="AK1883" s="1">
        <v>0</v>
      </c>
      <c r="AL1883" s="1">
        <v>0</v>
      </c>
      <c r="AM1883" s="1">
        <v>0</v>
      </c>
      <c r="AO1883" s="1">
        <v>0</v>
      </c>
      <c r="AQ1883" s="1">
        <v>0</v>
      </c>
      <c r="AT1883" s="1">
        <v>0</v>
      </c>
      <c r="AV1883" s="1">
        <v>0</v>
      </c>
      <c r="AW1883" s="1">
        <v>0</v>
      </c>
      <c r="AX1883" s="1">
        <v>0</v>
      </c>
      <c r="AY1883" s="1" t="s">
        <v>778</v>
      </c>
      <c r="AZ1883" s="1" t="s">
        <v>3767</v>
      </c>
      <c r="BD1883" s="1">
        <v>0</v>
      </c>
      <c r="BF1883" s="1">
        <v>0</v>
      </c>
      <c r="BH1883" s="1">
        <v>0</v>
      </c>
      <c r="BI1883" s="1">
        <v>0</v>
      </c>
      <c r="BL1883" s="1" t="s">
        <v>87</v>
      </c>
      <c r="BM1883" s="1" t="s">
        <v>779</v>
      </c>
      <c r="BP1883" s="1">
        <v>0</v>
      </c>
      <c r="BQ1883" s="1">
        <v>0</v>
      </c>
      <c r="BR1883" s="2">
        <v>1486270</v>
      </c>
      <c r="BS1883" s="2">
        <v>493424</v>
      </c>
      <c r="BT1883" s="1" t="s">
        <v>89</v>
      </c>
      <c r="BU1883" s="1" t="s">
        <v>90</v>
      </c>
      <c r="BW1883" s="1">
        <v>0</v>
      </c>
      <c r="BX1883" s="1">
        <v>3</v>
      </c>
    </row>
    <row r="1884" spans="1:76" x14ac:dyDescent="0.25">
      <c r="A1884" s="1">
        <v>1883</v>
      </c>
      <c r="B1884" s="1" t="s">
        <v>3768</v>
      </c>
      <c r="C1884" s="1" t="s">
        <v>3769</v>
      </c>
      <c r="D1884" s="1" t="s">
        <v>75</v>
      </c>
      <c r="E1884" s="1" t="s">
        <v>198</v>
      </c>
      <c r="F1884" s="1">
        <v>2008</v>
      </c>
      <c r="G1884" s="1">
        <v>5</v>
      </c>
      <c r="H1884" s="1">
        <v>21</v>
      </c>
      <c r="I1884" s="1">
        <v>1308</v>
      </c>
      <c r="J1884" s="1" t="s">
        <v>103</v>
      </c>
      <c r="K1884" s="1">
        <v>11</v>
      </c>
      <c r="L1884" s="1">
        <v>83</v>
      </c>
      <c r="M1884" s="1">
        <v>323999</v>
      </c>
      <c r="N1884" s="1">
        <v>5448443</v>
      </c>
      <c r="O1884" s="1">
        <v>1480124</v>
      </c>
      <c r="P1884" s="1">
        <v>483150</v>
      </c>
      <c r="Q1884" s="1" t="s">
        <v>78</v>
      </c>
      <c r="R1884" s="1" t="s">
        <v>104</v>
      </c>
      <c r="S1884" s="1" t="s">
        <v>1246</v>
      </c>
      <c r="T1884" s="1">
        <v>1</v>
      </c>
      <c r="U1884" s="1">
        <v>0</v>
      </c>
      <c r="V1884" s="1">
        <v>0</v>
      </c>
      <c r="Y1884" s="1">
        <v>0</v>
      </c>
      <c r="Z1884" s="1">
        <v>0</v>
      </c>
      <c r="AA1884" s="1">
        <v>0</v>
      </c>
      <c r="AB1884" s="1">
        <v>0</v>
      </c>
      <c r="AC1884" s="1">
        <v>0</v>
      </c>
      <c r="AD1884" s="1">
        <v>1029</v>
      </c>
      <c r="AK1884" s="1">
        <v>0</v>
      </c>
      <c r="AL1884" s="1">
        <v>0</v>
      </c>
      <c r="AM1884" s="1">
        <v>0</v>
      </c>
      <c r="AO1884" s="1">
        <v>0</v>
      </c>
      <c r="AQ1884" s="1">
        <v>0</v>
      </c>
      <c r="AT1884" s="1">
        <v>0</v>
      </c>
      <c r="AV1884" s="1">
        <v>0</v>
      </c>
      <c r="AW1884" s="1">
        <v>0</v>
      </c>
      <c r="AX1884" s="1">
        <v>0</v>
      </c>
      <c r="AY1884" s="1" t="s">
        <v>79</v>
      </c>
      <c r="AZ1884" s="1" t="s">
        <v>3770</v>
      </c>
      <c r="BD1884" s="1">
        <v>0</v>
      </c>
      <c r="BF1884" s="1">
        <v>0</v>
      </c>
      <c r="BH1884" s="1">
        <v>0</v>
      </c>
      <c r="BI1884" s="1">
        <v>0</v>
      </c>
      <c r="BK1884" s="1" t="s">
        <v>86</v>
      </c>
      <c r="BL1884" s="1" t="s">
        <v>87</v>
      </c>
      <c r="BM1884" s="1" t="s">
        <v>79</v>
      </c>
      <c r="BP1884" s="1">
        <v>0</v>
      </c>
      <c r="BQ1884" s="1">
        <v>0</v>
      </c>
      <c r="BR1884" s="2">
        <v>1480124</v>
      </c>
      <c r="BS1884" s="2">
        <v>483150</v>
      </c>
      <c r="BT1884" s="1" t="s">
        <v>123</v>
      </c>
      <c r="BU1884" s="1" t="s">
        <v>195</v>
      </c>
      <c r="BW1884" s="1">
        <v>0</v>
      </c>
      <c r="BX1884" s="1">
        <v>4</v>
      </c>
    </row>
    <row r="1885" spans="1:76" x14ac:dyDescent="0.25">
      <c r="A1885" s="1">
        <v>1884</v>
      </c>
      <c r="B1885" s="1" t="s">
        <v>3771</v>
      </c>
      <c r="C1885" s="1" t="s">
        <v>1193</v>
      </c>
      <c r="D1885" s="1" t="s">
        <v>75</v>
      </c>
      <c r="E1885" s="1" t="s">
        <v>198</v>
      </c>
      <c r="F1885" s="1">
        <v>2008</v>
      </c>
      <c r="G1885" s="1">
        <v>5</v>
      </c>
      <c r="H1885" s="1">
        <v>21</v>
      </c>
      <c r="I1885" s="1">
        <v>1315</v>
      </c>
      <c r="J1885" s="1" t="s">
        <v>2952</v>
      </c>
      <c r="K1885" s="1">
        <v>11</v>
      </c>
      <c r="L1885" s="1">
        <v>83</v>
      </c>
      <c r="M1885" s="1">
        <v>327102</v>
      </c>
      <c r="N1885" s="1">
        <v>5451057</v>
      </c>
      <c r="O1885" s="1">
        <v>1482881</v>
      </c>
      <c r="P1885" s="1">
        <v>486127</v>
      </c>
      <c r="Q1885" s="1" t="s">
        <v>78</v>
      </c>
      <c r="R1885" s="1" t="s">
        <v>104</v>
      </c>
      <c r="S1885" s="1" t="s">
        <v>104</v>
      </c>
      <c r="T1885" s="1">
        <v>1</v>
      </c>
      <c r="U1885" s="1">
        <v>1</v>
      </c>
      <c r="V1885" s="1">
        <v>0</v>
      </c>
      <c r="Y1885" s="1">
        <v>0</v>
      </c>
      <c r="Z1885" s="1">
        <v>0</v>
      </c>
      <c r="AA1885" s="1">
        <v>0</v>
      </c>
      <c r="AB1885" s="1">
        <v>0</v>
      </c>
      <c r="AC1885" s="1">
        <v>0</v>
      </c>
      <c r="AD1885" s="1">
        <v>1509</v>
      </c>
      <c r="AK1885" s="1">
        <v>0</v>
      </c>
      <c r="AL1885" s="1">
        <v>0</v>
      </c>
      <c r="AM1885" s="1">
        <v>0</v>
      </c>
      <c r="AO1885" s="1">
        <v>0</v>
      </c>
      <c r="AQ1885" s="1">
        <v>0</v>
      </c>
      <c r="AT1885" s="1">
        <v>0</v>
      </c>
      <c r="AV1885" s="1">
        <v>0</v>
      </c>
      <c r="AW1885" s="1">
        <v>0</v>
      </c>
      <c r="AX1885" s="1">
        <v>0</v>
      </c>
      <c r="AY1885" s="1" t="s">
        <v>79</v>
      </c>
      <c r="AZ1885" s="1" t="s">
        <v>3772</v>
      </c>
      <c r="BD1885" s="1">
        <v>0</v>
      </c>
      <c r="BF1885" s="1">
        <v>0</v>
      </c>
      <c r="BH1885" s="1">
        <v>0</v>
      </c>
      <c r="BI1885" s="1">
        <v>0</v>
      </c>
      <c r="BL1885" s="1" t="s">
        <v>87</v>
      </c>
      <c r="BM1885" s="1" t="s">
        <v>79</v>
      </c>
      <c r="BP1885" s="1">
        <v>0</v>
      </c>
      <c r="BQ1885" s="1">
        <v>0</v>
      </c>
      <c r="BR1885" s="2">
        <v>1482881</v>
      </c>
      <c r="BS1885" s="2">
        <v>486127</v>
      </c>
      <c r="BT1885" s="1" t="s">
        <v>134</v>
      </c>
      <c r="BU1885" s="1" t="s">
        <v>195</v>
      </c>
      <c r="BW1885" s="1">
        <v>0</v>
      </c>
      <c r="BX1885" s="1">
        <v>4</v>
      </c>
    </row>
    <row r="1886" spans="1:76" x14ac:dyDescent="0.25">
      <c r="A1886" s="1">
        <v>1885</v>
      </c>
      <c r="B1886" s="1" t="s">
        <v>3773</v>
      </c>
      <c r="C1886" s="1" t="s">
        <v>1331</v>
      </c>
      <c r="D1886" s="1" t="s">
        <v>101</v>
      </c>
      <c r="E1886" s="1" t="s">
        <v>102</v>
      </c>
      <c r="F1886" s="1">
        <v>2008</v>
      </c>
      <c r="G1886" s="1">
        <v>5</v>
      </c>
      <c r="H1886" s="1">
        <v>22</v>
      </c>
      <c r="I1886" s="1">
        <v>645</v>
      </c>
      <c r="J1886" s="1" t="s">
        <v>2952</v>
      </c>
      <c r="K1886" s="1">
        <v>11</v>
      </c>
      <c r="L1886" s="1">
        <v>83</v>
      </c>
      <c r="M1886" s="1">
        <v>349590</v>
      </c>
      <c r="N1886" s="1">
        <v>5440375</v>
      </c>
      <c r="O1886" s="1">
        <v>1506551</v>
      </c>
      <c r="P1886" s="1">
        <v>478347</v>
      </c>
      <c r="Q1886" s="1" t="s">
        <v>78</v>
      </c>
      <c r="R1886" s="1" t="s">
        <v>164</v>
      </c>
      <c r="S1886" s="1" t="s">
        <v>164</v>
      </c>
      <c r="T1886" s="1">
        <v>0</v>
      </c>
      <c r="U1886" s="1">
        <v>0</v>
      </c>
      <c r="V1886" s="1">
        <v>1</v>
      </c>
      <c r="Y1886" s="1">
        <v>0</v>
      </c>
      <c r="Z1886" s="1">
        <v>0</v>
      </c>
      <c r="AA1886" s="1">
        <v>0</v>
      </c>
      <c r="AB1886" s="1">
        <v>0</v>
      </c>
      <c r="AC1886" s="1">
        <v>0</v>
      </c>
      <c r="AD1886" s="1">
        <v>1033</v>
      </c>
      <c r="AK1886" s="1">
        <v>0</v>
      </c>
      <c r="AL1886" s="1">
        <v>0</v>
      </c>
      <c r="AM1886" s="1">
        <v>0</v>
      </c>
      <c r="AO1886" s="1">
        <v>0</v>
      </c>
      <c r="AQ1886" s="1">
        <v>0</v>
      </c>
      <c r="AT1886" s="1">
        <v>0</v>
      </c>
      <c r="AV1886" s="1">
        <v>0</v>
      </c>
      <c r="AW1886" s="1">
        <v>0</v>
      </c>
      <c r="AX1886" s="1">
        <v>0</v>
      </c>
      <c r="AY1886" s="1" t="s">
        <v>79</v>
      </c>
      <c r="BD1886" s="1">
        <v>0</v>
      </c>
      <c r="BF1886" s="1">
        <v>0</v>
      </c>
      <c r="BH1886" s="1">
        <v>0</v>
      </c>
      <c r="BI1886" s="1">
        <v>0</v>
      </c>
      <c r="BL1886" s="1" t="s">
        <v>87</v>
      </c>
      <c r="BM1886" s="1" t="s">
        <v>79</v>
      </c>
      <c r="BP1886" s="1">
        <v>0</v>
      </c>
      <c r="BQ1886" s="1">
        <v>0</v>
      </c>
      <c r="BR1886" s="2">
        <v>1506551</v>
      </c>
      <c r="BS1886" s="2">
        <v>478347</v>
      </c>
      <c r="BT1886" s="1" t="s">
        <v>89</v>
      </c>
      <c r="BU1886" s="1" t="s">
        <v>110</v>
      </c>
      <c r="BW1886" s="1">
        <v>0</v>
      </c>
      <c r="BX1886" s="1">
        <v>5</v>
      </c>
    </row>
    <row r="1887" spans="1:76" x14ac:dyDescent="0.25">
      <c r="A1887" s="1">
        <v>1886</v>
      </c>
      <c r="B1887" s="1" t="s">
        <v>3774</v>
      </c>
      <c r="C1887" s="1" t="s">
        <v>3775</v>
      </c>
      <c r="D1887" s="1" t="s">
        <v>101</v>
      </c>
      <c r="E1887" s="1" t="s">
        <v>241</v>
      </c>
      <c r="F1887" s="1">
        <v>2008</v>
      </c>
      <c r="G1887" s="1">
        <v>5</v>
      </c>
      <c r="H1887" s="1">
        <v>22</v>
      </c>
      <c r="I1887" s="1">
        <v>915</v>
      </c>
      <c r="J1887" s="1" t="s">
        <v>2033</v>
      </c>
      <c r="K1887" s="1">
        <v>11</v>
      </c>
      <c r="L1887" s="1">
        <v>83</v>
      </c>
      <c r="M1887" s="1">
        <v>335873</v>
      </c>
      <c r="N1887" s="1">
        <v>5436467</v>
      </c>
      <c r="O1887" s="1">
        <v>1493411</v>
      </c>
      <c r="P1887" s="1">
        <v>472761</v>
      </c>
      <c r="Q1887" s="1" t="s">
        <v>78</v>
      </c>
      <c r="R1887" s="1" t="s">
        <v>164</v>
      </c>
      <c r="S1887" s="1" t="s">
        <v>164</v>
      </c>
      <c r="T1887" s="1">
        <v>0</v>
      </c>
      <c r="U1887" s="1">
        <v>0</v>
      </c>
      <c r="V1887" s="1">
        <v>1</v>
      </c>
      <c r="Y1887" s="1">
        <v>0</v>
      </c>
      <c r="Z1887" s="1">
        <v>0</v>
      </c>
      <c r="AA1887" s="1">
        <v>0</v>
      </c>
      <c r="AB1887" s="1">
        <v>0</v>
      </c>
      <c r="AC1887" s="1">
        <v>0</v>
      </c>
      <c r="AD1887" s="1">
        <v>1243</v>
      </c>
      <c r="AK1887" s="1">
        <v>0</v>
      </c>
      <c r="AL1887" s="1">
        <v>0</v>
      </c>
      <c r="AM1887" s="1">
        <v>0</v>
      </c>
      <c r="AO1887" s="1">
        <v>0</v>
      </c>
      <c r="AQ1887" s="1">
        <v>0</v>
      </c>
      <c r="AT1887" s="1">
        <v>0</v>
      </c>
      <c r="AV1887" s="1">
        <v>0</v>
      </c>
      <c r="AW1887" s="1">
        <v>0</v>
      </c>
      <c r="AX1887" s="1">
        <v>0</v>
      </c>
      <c r="AY1887" s="1" t="s">
        <v>79</v>
      </c>
      <c r="AZ1887" s="1" t="s">
        <v>3776</v>
      </c>
      <c r="BD1887" s="1">
        <v>0</v>
      </c>
      <c r="BF1887" s="1">
        <v>0</v>
      </c>
      <c r="BH1887" s="1">
        <v>0</v>
      </c>
      <c r="BI1887" s="1">
        <v>0</v>
      </c>
      <c r="BL1887" s="1" t="s">
        <v>87</v>
      </c>
      <c r="BM1887" s="1" t="s">
        <v>79</v>
      </c>
      <c r="BP1887" s="1">
        <v>0</v>
      </c>
      <c r="BQ1887" s="1">
        <v>0</v>
      </c>
      <c r="BR1887" s="2">
        <v>1493411</v>
      </c>
      <c r="BS1887" s="2">
        <v>472761</v>
      </c>
      <c r="BT1887" s="1" t="s">
        <v>89</v>
      </c>
      <c r="BU1887" s="1" t="s">
        <v>243</v>
      </c>
      <c r="BW1887" s="1">
        <v>0</v>
      </c>
      <c r="BX1887" s="1">
        <v>4</v>
      </c>
    </row>
    <row r="1888" spans="1:76" x14ac:dyDescent="0.25">
      <c r="A1888" s="1">
        <v>1887</v>
      </c>
      <c r="B1888" s="1" t="s">
        <v>3777</v>
      </c>
      <c r="C1888" s="1" t="s">
        <v>3778</v>
      </c>
      <c r="D1888" s="1" t="s">
        <v>101</v>
      </c>
      <c r="E1888" s="1" t="s">
        <v>102</v>
      </c>
      <c r="F1888" s="1">
        <v>2008</v>
      </c>
      <c r="G1888" s="1">
        <v>5</v>
      </c>
      <c r="H1888" s="1">
        <v>23</v>
      </c>
      <c r="I1888" s="1">
        <v>1253</v>
      </c>
      <c r="J1888" s="1" t="s">
        <v>103</v>
      </c>
      <c r="K1888" s="1">
        <v>11</v>
      </c>
      <c r="L1888" s="1">
        <v>83</v>
      </c>
      <c r="M1888" s="1">
        <v>350410</v>
      </c>
      <c r="N1888" s="1">
        <v>5439039</v>
      </c>
      <c r="O1888" s="1">
        <v>1507532</v>
      </c>
      <c r="P1888" s="1">
        <v>477125</v>
      </c>
      <c r="Q1888" s="1" t="s">
        <v>78</v>
      </c>
      <c r="R1888" s="1" t="s">
        <v>104</v>
      </c>
      <c r="S1888" s="1" t="s">
        <v>1246</v>
      </c>
      <c r="T1888" s="1">
        <v>1</v>
      </c>
      <c r="U1888" s="1">
        <v>0</v>
      </c>
      <c r="V1888" s="1">
        <v>0</v>
      </c>
      <c r="Y1888" s="1">
        <v>0</v>
      </c>
      <c r="Z1888" s="1">
        <v>0</v>
      </c>
      <c r="AA1888" s="1">
        <v>0</v>
      </c>
      <c r="AB1888" s="1">
        <v>0</v>
      </c>
      <c r="AC1888" s="1">
        <v>0</v>
      </c>
      <c r="AD1888" s="1">
        <v>1139</v>
      </c>
      <c r="AK1888" s="1">
        <v>0</v>
      </c>
      <c r="AL1888" s="1">
        <v>0</v>
      </c>
      <c r="AM1888" s="1">
        <v>0</v>
      </c>
      <c r="AO1888" s="1">
        <v>0</v>
      </c>
      <c r="AQ1888" s="1">
        <v>0</v>
      </c>
      <c r="AT1888" s="1">
        <v>0</v>
      </c>
      <c r="AV1888" s="1">
        <v>0</v>
      </c>
      <c r="AW1888" s="1">
        <v>0</v>
      </c>
      <c r="AX1888" s="1">
        <v>0</v>
      </c>
      <c r="AY1888" s="1" t="s">
        <v>79</v>
      </c>
      <c r="AZ1888" s="1" t="s">
        <v>3779</v>
      </c>
      <c r="BD1888" s="1">
        <v>0</v>
      </c>
      <c r="BF1888" s="1">
        <v>0</v>
      </c>
      <c r="BH1888" s="1">
        <v>0</v>
      </c>
      <c r="BI1888" s="1">
        <v>0</v>
      </c>
      <c r="BL1888" s="1" t="s">
        <v>87</v>
      </c>
      <c r="BM1888" s="1" t="s">
        <v>79</v>
      </c>
      <c r="BO1888" s="1" t="s">
        <v>3780</v>
      </c>
      <c r="BP1888" s="1">
        <v>0</v>
      </c>
      <c r="BQ1888" s="1">
        <v>0</v>
      </c>
      <c r="BR1888" s="2">
        <v>1507532</v>
      </c>
      <c r="BS1888" s="2">
        <v>477125</v>
      </c>
      <c r="BT1888" s="1" t="s">
        <v>89</v>
      </c>
      <c r="BU1888" s="1" t="s">
        <v>110</v>
      </c>
      <c r="BV1888" s="1" t="s">
        <v>1127</v>
      </c>
      <c r="BW1888" s="1">
        <v>0</v>
      </c>
      <c r="BX1888" s="1">
        <v>4</v>
      </c>
    </row>
    <row r="1889" spans="1:76" x14ac:dyDescent="0.25">
      <c r="A1889" s="1">
        <v>1888</v>
      </c>
      <c r="B1889" s="1" t="s">
        <v>3781</v>
      </c>
      <c r="C1889" s="1" t="s">
        <v>3782</v>
      </c>
      <c r="D1889" s="1" t="s">
        <v>101</v>
      </c>
      <c r="E1889" s="1" t="s">
        <v>241</v>
      </c>
      <c r="F1889" s="1">
        <v>2008</v>
      </c>
      <c r="G1889" s="1">
        <v>5</v>
      </c>
      <c r="H1889" s="1">
        <v>23</v>
      </c>
      <c r="I1889" s="1">
        <v>1210</v>
      </c>
      <c r="J1889" s="1" t="s">
        <v>2033</v>
      </c>
      <c r="K1889" s="1">
        <v>11</v>
      </c>
      <c r="L1889" s="1">
        <v>83</v>
      </c>
      <c r="M1889" s="1">
        <v>339469</v>
      </c>
      <c r="N1889" s="1">
        <v>5434568</v>
      </c>
      <c r="O1889" s="1">
        <v>1497221</v>
      </c>
      <c r="P1889" s="1">
        <v>471328</v>
      </c>
      <c r="Q1889" s="1" t="s">
        <v>78</v>
      </c>
      <c r="R1889" s="1" t="s">
        <v>104</v>
      </c>
      <c r="S1889" s="1" t="s">
        <v>104</v>
      </c>
      <c r="T1889" s="1">
        <v>1</v>
      </c>
      <c r="U1889" s="1">
        <v>1</v>
      </c>
      <c r="V1889" s="1">
        <v>0</v>
      </c>
      <c r="Y1889" s="1">
        <v>0</v>
      </c>
      <c r="Z1889" s="1">
        <v>0</v>
      </c>
      <c r="AA1889" s="1">
        <v>0</v>
      </c>
      <c r="AB1889" s="1">
        <v>0</v>
      </c>
      <c r="AC1889" s="1">
        <v>0</v>
      </c>
      <c r="AD1889" s="1">
        <v>1430</v>
      </c>
      <c r="AK1889" s="1">
        <v>0</v>
      </c>
      <c r="AL1889" s="1">
        <v>0</v>
      </c>
      <c r="AM1889" s="1">
        <v>0</v>
      </c>
      <c r="AO1889" s="1">
        <v>0</v>
      </c>
      <c r="AQ1889" s="1">
        <v>0</v>
      </c>
      <c r="AT1889" s="1">
        <v>0</v>
      </c>
      <c r="AV1889" s="1">
        <v>0</v>
      </c>
      <c r="AW1889" s="1">
        <v>0</v>
      </c>
      <c r="AX1889" s="1">
        <v>0</v>
      </c>
      <c r="AY1889" s="1" t="s">
        <v>578</v>
      </c>
      <c r="AZ1889" s="1" t="s">
        <v>3783</v>
      </c>
      <c r="BD1889" s="1">
        <v>0</v>
      </c>
      <c r="BF1889" s="1">
        <v>0</v>
      </c>
      <c r="BH1889" s="1">
        <v>0</v>
      </c>
      <c r="BI1889" s="1">
        <v>0</v>
      </c>
      <c r="BL1889" s="1" t="s">
        <v>87</v>
      </c>
      <c r="BM1889" s="1" t="s">
        <v>578</v>
      </c>
      <c r="BP1889" s="1">
        <v>0</v>
      </c>
      <c r="BQ1889" s="1">
        <v>0</v>
      </c>
      <c r="BR1889" s="2">
        <v>1497221</v>
      </c>
      <c r="BS1889" s="2">
        <v>471328</v>
      </c>
      <c r="BT1889" s="1" t="s">
        <v>134</v>
      </c>
      <c r="BU1889" s="1" t="s">
        <v>243</v>
      </c>
      <c r="BW1889" s="1">
        <v>0</v>
      </c>
      <c r="BX1889" s="1">
        <v>4</v>
      </c>
    </row>
    <row r="1890" spans="1:76" x14ac:dyDescent="0.25">
      <c r="A1890" s="1">
        <v>1889</v>
      </c>
      <c r="B1890" s="1" t="s">
        <v>3784</v>
      </c>
      <c r="C1890" s="1" t="s">
        <v>2847</v>
      </c>
      <c r="D1890" s="1" t="s">
        <v>101</v>
      </c>
      <c r="E1890" s="1" t="s">
        <v>1228</v>
      </c>
      <c r="F1890" s="1">
        <v>2008</v>
      </c>
      <c r="G1890" s="1">
        <v>5</v>
      </c>
      <c r="H1890" s="1">
        <v>25</v>
      </c>
      <c r="I1890" s="1">
        <v>1433</v>
      </c>
      <c r="J1890" s="1" t="s">
        <v>103</v>
      </c>
      <c r="K1890" s="1">
        <v>11</v>
      </c>
      <c r="L1890" s="1">
        <v>83</v>
      </c>
      <c r="M1890" s="1">
        <v>384675</v>
      </c>
      <c r="N1890" s="1">
        <v>5438975</v>
      </c>
      <c r="O1890" s="1">
        <v>1541582</v>
      </c>
      <c r="P1890" s="1">
        <v>481353</v>
      </c>
      <c r="Q1890" s="1" t="s">
        <v>78</v>
      </c>
      <c r="R1890" s="1" t="s">
        <v>156</v>
      </c>
      <c r="S1890" s="1" t="s">
        <v>156</v>
      </c>
      <c r="T1890" s="1">
        <v>1</v>
      </c>
      <c r="U1890" s="1">
        <v>0</v>
      </c>
      <c r="V1890" s="1">
        <v>0</v>
      </c>
      <c r="Y1890" s="1">
        <v>0</v>
      </c>
      <c r="Z1890" s="1">
        <v>0</v>
      </c>
      <c r="AA1890" s="1">
        <v>0</v>
      </c>
      <c r="AB1890" s="1">
        <v>0</v>
      </c>
      <c r="AC1890" s="1">
        <v>0</v>
      </c>
      <c r="AD1890" s="1">
        <v>1329</v>
      </c>
      <c r="AK1890" s="1">
        <v>0</v>
      </c>
      <c r="AL1890" s="1">
        <v>0</v>
      </c>
      <c r="AM1890" s="1">
        <v>0</v>
      </c>
      <c r="AO1890" s="1">
        <v>0</v>
      </c>
      <c r="AQ1890" s="1">
        <v>0</v>
      </c>
      <c r="AT1890" s="1">
        <v>0</v>
      </c>
      <c r="AV1890" s="1">
        <v>0</v>
      </c>
      <c r="AW1890" s="1">
        <v>0</v>
      </c>
      <c r="AX1890" s="1">
        <v>0</v>
      </c>
      <c r="AY1890" s="1" t="s">
        <v>79</v>
      </c>
      <c r="BD1890" s="1">
        <v>0</v>
      </c>
      <c r="BF1890" s="1">
        <v>0</v>
      </c>
      <c r="BH1890" s="1">
        <v>0</v>
      </c>
      <c r="BI1890" s="1">
        <v>0</v>
      </c>
      <c r="BL1890" s="1" t="s">
        <v>87</v>
      </c>
      <c r="BM1890" s="1" t="s">
        <v>79</v>
      </c>
      <c r="BO1890" s="1" t="s">
        <v>2848</v>
      </c>
      <c r="BP1890" s="1">
        <v>0</v>
      </c>
      <c r="BQ1890" s="1">
        <v>0</v>
      </c>
      <c r="BR1890" s="2">
        <v>1541582</v>
      </c>
      <c r="BS1890" s="2">
        <v>481353</v>
      </c>
      <c r="BT1890" s="1" t="s">
        <v>158</v>
      </c>
      <c r="BU1890" s="1" t="s">
        <v>135</v>
      </c>
      <c r="BV1890" s="1" t="s">
        <v>1127</v>
      </c>
      <c r="BW1890" s="1">
        <v>0</v>
      </c>
      <c r="BX1890" s="1">
        <v>6</v>
      </c>
    </row>
    <row r="1891" spans="1:76" x14ac:dyDescent="0.25">
      <c r="A1891" s="1">
        <v>1890</v>
      </c>
      <c r="B1891" s="1" t="s">
        <v>3785</v>
      </c>
      <c r="C1891" s="1" t="s">
        <v>86</v>
      </c>
      <c r="D1891" s="1" t="s">
        <v>101</v>
      </c>
      <c r="E1891" s="1" t="s">
        <v>701</v>
      </c>
      <c r="F1891" s="1">
        <v>2008</v>
      </c>
      <c r="G1891" s="1">
        <v>5</v>
      </c>
      <c r="H1891" s="1">
        <v>26</v>
      </c>
      <c r="I1891" s="1">
        <v>1310</v>
      </c>
      <c r="J1891" s="1" t="s">
        <v>103</v>
      </c>
      <c r="K1891" s="1">
        <v>11</v>
      </c>
      <c r="L1891" s="1">
        <v>83</v>
      </c>
      <c r="M1891" s="1">
        <v>371975</v>
      </c>
      <c r="N1891" s="1">
        <v>5439250</v>
      </c>
      <c r="O1891" s="1">
        <v>1528930</v>
      </c>
      <c r="P1891" s="1">
        <v>480033</v>
      </c>
      <c r="Q1891" s="1" t="s">
        <v>78</v>
      </c>
      <c r="R1891" s="1" t="s">
        <v>164</v>
      </c>
      <c r="S1891" s="1" t="s">
        <v>164</v>
      </c>
      <c r="T1891" s="1">
        <v>1</v>
      </c>
      <c r="U1891" s="1">
        <v>0</v>
      </c>
      <c r="V1891" s="1">
        <v>0</v>
      </c>
      <c r="Y1891" s="1">
        <v>0</v>
      </c>
      <c r="Z1891" s="1">
        <v>0</v>
      </c>
      <c r="AA1891" s="1">
        <v>0</v>
      </c>
      <c r="AB1891" s="1">
        <v>0</v>
      </c>
      <c r="AC1891" s="1">
        <v>0</v>
      </c>
      <c r="AD1891" s="1">
        <v>1280</v>
      </c>
      <c r="AK1891" s="1">
        <v>0</v>
      </c>
      <c r="AL1891" s="1">
        <v>0</v>
      </c>
      <c r="AM1891" s="1">
        <v>0</v>
      </c>
      <c r="AO1891" s="1">
        <v>0</v>
      </c>
      <c r="AQ1891" s="1">
        <v>0</v>
      </c>
      <c r="AT1891" s="1">
        <v>0</v>
      </c>
      <c r="AV1891" s="1">
        <v>0</v>
      </c>
      <c r="AW1891" s="1">
        <v>0</v>
      </c>
      <c r="AX1891" s="1">
        <v>0</v>
      </c>
      <c r="AY1891" s="1" t="s">
        <v>86</v>
      </c>
      <c r="BD1891" s="1">
        <v>0</v>
      </c>
      <c r="BF1891" s="1">
        <v>0</v>
      </c>
      <c r="BH1891" s="1">
        <v>0</v>
      </c>
      <c r="BI1891" s="1">
        <v>0</v>
      </c>
      <c r="BL1891" s="1" t="s">
        <v>87</v>
      </c>
      <c r="BM1891" s="1" t="s">
        <v>191</v>
      </c>
      <c r="BP1891" s="1">
        <v>0</v>
      </c>
      <c r="BQ1891" s="1">
        <v>0</v>
      </c>
      <c r="BR1891" s="2">
        <v>1528930</v>
      </c>
      <c r="BS1891" s="2">
        <v>480033</v>
      </c>
      <c r="BT1891" s="1" t="s">
        <v>158</v>
      </c>
      <c r="BU1891" s="1" t="s">
        <v>135</v>
      </c>
      <c r="BW1891" s="1">
        <v>0</v>
      </c>
      <c r="BX1891" s="1">
        <v>3</v>
      </c>
    </row>
    <row r="1892" spans="1:76" x14ac:dyDescent="0.25">
      <c r="A1892" s="1">
        <v>1891</v>
      </c>
      <c r="B1892" s="1" t="s">
        <v>3786</v>
      </c>
      <c r="C1892" s="1" t="s">
        <v>86</v>
      </c>
      <c r="D1892" s="1" t="s">
        <v>101</v>
      </c>
      <c r="E1892" s="1" t="s">
        <v>701</v>
      </c>
      <c r="F1892" s="1">
        <v>2008</v>
      </c>
      <c r="G1892" s="1">
        <v>5</v>
      </c>
      <c r="H1892" s="1">
        <v>26</v>
      </c>
      <c r="I1892" s="1">
        <v>1310</v>
      </c>
      <c r="J1892" s="1" t="s">
        <v>103</v>
      </c>
      <c r="K1892" s="1">
        <v>11</v>
      </c>
      <c r="L1892" s="1">
        <v>83</v>
      </c>
      <c r="M1892" s="1">
        <v>371856</v>
      </c>
      <c r="N1892" s="1">
        <v>5439276</v>
      </c>
      <c r="O1892" s="1">
        <v>1528809</v>
      </c>
      <c r="P1892" s="1">
        <v>480044</v>
      </c>
      <c r="Q1892" s="1" t="s">
        <v>78</v>
      </c>
      <c r="R1892" s="1" t="s">
        <v>104</v>
      </c>
      <c r="S1892" s="1" t="s">
        <v>104</v>
      </c>
      <c r="T1892" s="1">
        <v>1</v>
      </c>
      <c r="U1892" s="1">
        <v>0</v>
      </c>
      <c r="V1892" s="1">
        <v>0</v>
      </c>
      <c r="Y1892" s="1">
        <v>0</v>
      </c>
      <c r="Z1892" s="1">
        <v>0</v>
      </c>
      <c r="AA1892" s="1">
        <v>0</v>
      </c>
      <c r="AB1892" s="1">
        <v>0</v>
      </c>
      <c r="AC1892" s="1">
        <v>0</v>
      </c>
      <c r="AD1892" s="1">
        <v>1257</v>
      </c>
      <c r="AK1892" s="1">
        <v>0</v>
      </c>
      <c r="AL1892" s="1">
        <v>0</v>
      </c>
      <c r="AM1892" s="1">
        <v>0</v>
      </c>
      <c r="AO1892" s="1">
        <v>0</v>
      </c>
      <c r="AQ1892" s="1">
        <v>0</v>
      </c>
      <c r="AT1892" s="1">
        <v>0</v>
      </c>
      <c r="AV1892" s="1">
        <v>0</v>
      </c>
      <c r="AW1892" s="1">
        <v>0</v>
      </c>
      <c r="AX1892" s="1">
        <v>0</v>
      </c>
      <c r="AY1892" s="1" t="s">
        <v>86</v>
      </c>
      <c r="BD1892" s="1">
        <v>0</v>
      </c>
      <c r="BF1892" s="1">
        <v>0</v>
      </c>
      <c r="BH1892" s="1">
        <v>0</v>
      </c>
      <c r="BI1892" s="1">
        <v>0</v>
      </c>
      <c r="BL1892" s="1" t="s">
        <v>87</v>
      </c>
      <c r="BM1892" s="1" t="s">
        <v>191</v>
      </c>
      <c r="BP1892" s="1">
        <v>0</v>
      </c>
      <c r="BQ1892" s="1">
        <v>0</v>
      </c>
      <c r="BR1892" s="2">
        <v>1528809</v>
      </c>
      <c r="BS1892" s="2">
        <v>480044</v>
      </c>
      <c r="BT1892" s="1" t="s">
        <v>158</v>
      </c>
      <c r="BU1892" s="1" t="s">
        <v>135</v>
      </c>
      <c r="BW1892" s="1">
        <v>0</v>
      </c>
      <c r="BX1892" s="1">
        <v>3</v>
      </c>
    </row>
    <row r="1893" spans="1:76" x14ac:dyDescent="0.25">
      <c r="A1893" s="1">
        <v>1892</v>
      </c>
      <c r="B1893" s="1" t="s">
        <v>3787</v>
      </c>
      <c r="C1893" s="1" t="s">
        <v>86</v>
      </c>
      <c r="D1893" s="1" t="s">
        <v>101</v>
      </c>
      <c r="E1893" s="1" t="s">
        <v>701</v>
      </c>
      <c r="F1893" s="1">
        <v>2008</v>
      </c>
      <c r="G1893" s="1">
        <v>5</v>
      </c>
      <c r="H1893" s="1">
        <v>26</v>
      </c>
      <c r="I1893" s="1">
        <v>1310</v>
      </c>
      <c r="J1893" s="1" t="s">
        <v>103</v>
      </c>
      <c r="K1893" s="1">
        <v>11</v>
      </c>
      <c r="L1893" s="1">
        <v>83</v>
      </c>
      <c r="M1893" s="1">
        <v>371784</v>
      </c>
      <c r="N1893" s="1">
        <v>5439300</v>
      </c>
      <c r="O1893" s="1">
        <v>1528734</v>
      </c>
      <c r="P1893" s="1">
        <v>480059</v>
      </c>
      <c r="Q1893" s="1" t="s">
        <v>78</v>
      </c>
      <c r="R1893" s="1" t="s">
        <v>104</v>
      </c>
      <c r="S1893" s="1" t="s">
        <v>104</v>
      </c>
      <c r="T1893" s="1">
        <v>1</v>
      </c>
      <c r="U1893" s="1">
        <v>0</v>
      </c>
      <c r="V1893" s="1">
        <v>0</v>
      </c>
      <c r="Y1893" s="1">
        <v>0</v>
      </c>
      <c r="Z1893" s="1">
        <v>0</v>
      </c>
      <c r="AA1893" s="1">
        <v>0</v>
      </c>
      <c r="AB1893" s="1">
        <v>0</v>
      </c>
      <c r="AC1893" s="1">
        <v>0</v>
      </c>
      <c r="AD1893" s="1">
        <v>1254</v>
      </c>
      <c r="AK1893" s="1">
        <v>0</v>
      </c>
      <c r="AL1893" s="1">
        <v>0</v>
      </c>
      <c r="AM1893" s="1">
        <v>0</v>
      </c>
      <c r="AO1893" s="1">
        <v>0</v>
      </c>
      <c r="AQ1893" s="1">
        <v>0</v>
      </c>
      <c r="AT1893" s="1">
        <v>0</v>
      </c>
      <c r="AV1893" s="1">
        <v>0</v>
      </c>
      <c r="AW1893" s="1">
        <v>0</v>
      </c>
      <c r="AX1893" s="1">
        <v>0</v>
      </c>
      <c r="AY1893" s="1" t="s">
        <v>86</v>
      </c>
      <c r="AZ1893" s="1" t="s">
        <v>3788</v>
      </c>
      <c r="BD1893" s="1">
        <v>0</v>
      </c>
      <c r="BF1893" s="1">
        <v>0</v>
      </c>
      <c r="BH1893" s="1">
        <v>0</v>
      </c>
      <c r="BI1893" s="1">
        <v>0</v>
      </c>
      <c r="BL1893" s="1" t="s">
        <v>87</v>
      </c>
      <c r="BM1893" s="1" t="s">
        <v>191</v>
      </c>
      <c r="BP1893" s="1">
        <v>0</v>
      </c>
      <c r="BQ1893" s="1">
        <v>0</v>
      </c>
      <c r="BR1893" s="2">
        <v>1528734</v>
      </c>
      <c r="BS1893" s="2">
        <v>480059</v>
      </c>
      <c r="BT1893" s="1" t="s">
        <v>158</v>
      </c>
      <c r="BU1893" s="1" t="s">
        <v>135</v>
      </c>
      <c r="BW1893" s="1">
        <v>0</v>
      </c>
      <c r="BX1893" s="1">
        <v>5</v>
      </c>
    </row>
    <row r="1894" spans="1:76" x14ac:dyDescent="0.25">
      <c r="A1894" s="1">
        <v>1893</v>
      </c>
      <c r="B1894" s="1" t="s">
        <v>3789</v>
      </c>
      <c r="C1894" s="1" t="s">
        <v>86</v>
      </c>
      <c r="D1894" s="1" t="s">
        <v>101</v>
      </c>
      <c r="E1894" s="1" t="s">
        <v>498</v>
      </c>
      <c r="F1894" s="1">
        <v>2008</v>
      </c>
      <c r="G1894" s="1">
        <v>5</v>
      </c>
      <c r="H1894" s="1">
        <v>26</v>
      </c>
      <c r="I1894" s="1">
        <v>640</v>
      </c>
      <c r="J1894" s="1" t="s">
        <v>2033</v>
      </c>
      <c r="K1894" s="1">
        <v>11</v>
      </c>
      <c r="L1894" s="1">
        <v>83</v>
      </c>
      <c r="M1894" s="1">
        <v>363675</v>
      </c>
      <c r="N1894" s="1">
        <v>5439550</v>
      </c>
      <c r="O1894" s="1">
        <v>1520647</v>
      </c>
      <c r="P1894" s="1">
        <v>479292</v>
      </c>
      <c r="Q1894" s="1" t="s">
        <v>78</v>
      </c>
      <c r="R1894" s="1" t="s">
        <v>164</v>
      </c>
      <c r="S1894" s="1" t="s">
        <v>164</v>
      </c>
      <c r="T1894" s="1">
        <v>1</v>
      </c>
      <c r="U1894" s="1">
        <v>0</v>
      </c>
      <c r="V1894" s="1">
        <v>0</v>
      </c>
      <c r="Y1894" s="1">
        <v>0</v>
      </c>
      <c r="Z1894" s="1">
        <v>0</v>
      </c>
      <c r="AA1894" s="1">
        <v>0</v>
      </c>
      <c r="AB1894" s="1">
        <v>0</v>
      </c>
      <c r="AC1894" s="1">
        <v>0</v>
      </c>
      <c r="AD1894" s="1">
        <v>1133</v>
      </c>
      <c r="AK1894" s="1">
        <v>0</v>
      </c>
      <c r="AL1894" s="1">
        <v>0</v>
      </c>
      <c r="AM1894" s="1">
        <v>0</v>
      </c>
      <c r="AO1894" s="1">
        <v>0</v>
      </c>
      <c r="AQ1894" s="1">
        <v>0</v>
      </c>
      <c r="AT1894" s="1">
        <v>0</v>
      </c>
      <c r="AV1894" s="1">
        <v>0</v>
      </c>
      <c r="AW1894" s="1">
        <v>0</v>
      </c>
      <c r="AX1894" s="1">
        <v>0</v>
      </c>
      <c r="AY1894" s="1" t="s">
        <v>86</v>
      </c>
      <c r="BD1894" s="1">
        <v>0</v>
      </c>
      <c r="BF1894" s="1">
        <v>0</v>
      </c>
      <c r="BH1894" s="1">
        <v>0</v>
      </c>
      <c r="BI1894" s="1">
        <v>0</v>
      </c>
      <c r="BL1894" s="1" t="s">
        <v>87</v>
      </c>
      <c r="BM1894" s="1" t="s">
        <v>191</v>
      </c>
      <c r="BP1894" s="1">
        <v>0</v>
      </c>
      <c r="BQ1894" s="1">
        <v>0</v>
      </c>
      <c r="BR1894" s="2">
        <v>1520647</v>
      </c>
      <c r="BS1894" s="2">
        <v>479292</v>
      </c>
      <c r="BT1894" s="1" t="s">
        <v>134</v>
      </c>
      <c r="BU1894" s="1" t="s">
        <v>135</v>
      </c>
      <c r="BW1894" s="1">
        <v>0</v>
      </c>
      <c r="BX1894" s="1">
        <v>4</v>
      </c>
    </row>
    <row r="1895" spans="1:76" x14ac:dyDescent="0.25">
      <c r="A1895" s="1">
        <v>1894</v>
      </c>
      <c r="B1895" s="1" t="s">
        <v>570</v>
      </c>
      <c r="C1895" s="1" t="s">
        <v>497</v>
      </c>
      <c r="D1895" s="1" t="s">
        <v>101</v>
      </c>
      <c r="E1895" s="1" t="s">
        <v>498</v>
      </c>
      <c r="F1895" s="1">
        <v>2008</v>
      </c>
      <c r="G1895" s="1">
        <v>5</v>
      </c>
      <c r="H1895" s="1">
        <v>26</v>
      </c>
      <c r="I1895" s="1">
        <v>640</v>
      </c>
      <c r="J1895" s="1" t="s">
        <v>2033</v>
      </c>
      <c r="K1895" s="1">
        <v>11</v>
      </c>
      <c r="L1895" s="1">
        <v>83</v>
      </c>
      <c r="M1895" s="1">
        <v>363329</v>
      </c>
      <c r="N1895" s="1">
        <v>5440477</v>
      </c>
      <c r="O1895" s="1">
        <v>1520188</v>
      </c>
      <c r="P1895" s="1">
        <v>480167</v>
      </c>
      <c r="Q1895" s="1" t="s">
        <v>78</v>
      </c>
      <c r="R1895" s="1" t="s">
        <v>156</v>
      </c>
      <c r="S1895" s="1" t="s">
        <v>156</v>
      </c>
      <c r="T1895" s="1">
        <v>1</v>
      </c>
      <c r="U1895" s="1">
        <v>0</v>
      </c>
      <c r="V1895" s="1">
        <v>0</v>
      </c>
      <c r="Y1895" s="1">
        <v>0</v>
      </c>
      <c r="Z1895" s="1">
        <v>0</v>
      </c>
      <c r="AA1895" s="1">
        <v>0</v>
      </c>
      <c r="AB1895" s="1">
        <v>0</v>
      </c>
      <c r="AC1895" s="1">
        <v>0</v>
      </c>
      <c r="AD1895" s="1">
        <v>1307</v>
      </c>
      <c r="AK1895" s="1">
        <v>0</v>
      </c>
      <c r="AL1895" s="1">
        <v>0</v>
      </c>
      <c r="AM1895" s="1">
        <v>0</v>
      </c>
      <c r="AO1895" s="1">
        <v>0</v>
      </c>
      <c r="AQ1895" s="1">
        <v>0</v>
      </c>
      <c r="AT1895" s="1">
        <v>0</v>
      </c>
      <c r="AV1895" s="1">
        <v>0</v>
      </c>
      <c r="AW1895" s="1">
        <v>0</v>
      </c>
      <c r="AX1895" s="1">
        <v>0</v>
      </c>
      <c r="AY1895" s="1" t="s">
        <v>79</v>
      </c>
      <c r="AZ1895" s="1" t="s">
        <v>3790</v>
      </c>
      <c r="BD1895" s="1">
        <v>0</v>
      </c>
      <c r="BF1895" s="1">
        <v>0</v>
      </c>
      <c r="BH1895" s="1">
        <v>0</v>
      </c>
      <c r="BI1895" s="1">
        <v>0</v>
      </c>
      <c r="BK1895" s="1" t="s">
        <v>1611</v>
      </c>
      <c r="BL1895" s="1" t="s">
        <v>87</v>
      </c>
      <c r="BM1895" s="1" t="s">
        <v>79</v>
      </c>
      <c r="BO1895" s="1" t="s">
        <v>500</v>
      </c>
      <c r="BP1895" s="1">
        <v>0</v>
      </c>
      <c r="BQ1895" s="1">
        <v>0</v>
      </c>
      <c r="BR1895" s="2">
        <v>1520188</v>
      </c>
      <c r="BS1895" s="2">
        <v>480167</v>
      </c>
      <c r="BT1895" s="1" t="s">
        <v>134</v>
      </c>
      <c r="BU1895" s="1" t="s">
        <v>135</v>
      </c>
      <c r="BV1895" s="1" t="s">
        <v>1127</v>
      </c>
      <c r="BW1895" s="1">
        <v>0</v>
      </c>
      <c r="BX1895" s="1">
        <v>2</v>
      </c>
    </row>
    <row r="1896" spans="1:76" x14ac:dyDescent="0.25">
      <c r="A1896" s="1">
        <v>1895</v>
      </c>
      <c r="B1896" s="1" t="s">
        <v>3791</v>
      </c>
      <c r="C1896" s="1" t="s">
        <v>3792</v>
      </c>
      <c r="D1896" s="1" t="s">
        <v>101</v>
      </c>
      <c r="E1896" s="1" t="s">
        <v>498</v>
      </c>
      <c r="F1896" s="1">
        <v>2008</v>
      </c>
      <c r="G1896" s="1">
        <v>5</v>
      </c>
      <c r="H1896" s="1">
        <v>27</v>
      </c>
      <c r="I1896" s="1">
        <v>655</v>
      </c>
      <c r="J1896" s="1" t="s">
        <v>2952</v>
      </c>
      <c r="K1896" s="1">
        <v>11</v>
      </c>
      <c r="L1896" s="1">
        <v>83</v>
      </c>
      <c r="M1896" s="1">
        <v>363900</v>
      </c>
      <c r="N1896" s="1">
        <v>5439700</v>
      </c>
      <c r="O1896" s="1">
        <v>1520852</v>
      </c>
      <c r="P1896" s="1">
        <v>479469</v>
      </c>
      <c r="Q1896" s="1" t="s">
        <v>78</v>
      </c>
      <c r="R1896" s="1" t="s">
        <v>156</v>
      </c>
      <c r="S1896" s="1" t="s">
        <v>156</v>
      </c>
      <c r="T1896" s="1">
        <v>1</v>
      </c>
      <c r="U1896" s="1">
        <v>0</v>
      </c>
      <c r="V1896" s="1">
        <v>0</v>
      </c>
      <c r="Y1896" s="1">
        <v>0</v>
      </c>
      <c r="Z1896" s="1">
        <v>0</v>
      </c>
      <c r="AA1896" s="1">
        <v>0</v>
      </c>
      <c r="AB1896" s="1">
        <v>0</v>
      </c>
      <c r="AC1896" s="1">
        <v>0</v>
      </c>
      <c r="AD1896" s="1">
        <v>1162</v>
      </c>
      <c r="AK1896" s="1">
        <v>0</v>
      </c>
      <c r="AL1896" s="1">
        <v>0</v>
      </c>
      <c r="AM1896" s="1">
        <v>0</v>
      </c>
      <c r="AO1896" s="1">
        <v>0</v>
      </c>
      <c r="AQ1896" s="1">
        <v>0</v>
      </c>
      <c r="AT1896" s="1">
        <v>0</v>
      </c>
      <c r="AV1896" s="1">
        <v>0</v>
      </c>
      <c r="AW1896" s="1">
        <v>0</v>
      </c>
      <c r="AX1896" s="1">
        <v>0</v>
      </c>
      <c r="AY1896" s="1" t="s">
        <v>151</v>
      </c>
      <c r="AZ1896" s="1" t="s">
        <v>3793</v>
      </c>
      <c r="BD1896" s="1">
        <v>0</v>
      </c>
      <c r="BF1896" s="1">
        <v>0</v>
      </c>
      <c r="BH1896" s="1">
        <v>0</v>
      </c>
      <c r="BI1896" s="1">
        <v>0</v>
      </c>
      <c r="BL1896" s="1" t="s">
        <v>87</v>
      </c>
      <c r="BM1896" s="1" t="s">
        <v>153</v>
      </c>
      <c r="BP1896" s="1">
        <v>0</v>
      </c>
      <c r="BQ1896" s="1">
        <v>0</v>
      </c>
      <c r="BR1896" s="2">
        <v>1520852</v>
      </c>
      <c r="BS1896" s="2">
        <v>479469</v>
      </c>
      <c r="BT1896" s="1" t="s">
        <v>134</v>
      </c>
      <c r="BU1896" s="1" t="s">
        <v>135</v>
      </c>
      <c r="BW1896" s="1">
        <v>0</v>
      </c>
      <c r="BX1896" s="1">
        <v>4</v>
      </c>
    </row>
    <row r="1897" spans="1:76" x14ac:dyDescent="0.25">
      <c r="A1897" s="1">
        <v>1896</v>
      </c>
      <c r="B1897" s="1" t="s">
        <v>3794</v>
      </c>
      <c r="C1897" s="1" t="s">
        <v>3795</v>
      </c>
      <c r="D1897" s="1" t="s">
        <v>101</v>
      </c>
      <c r="E1897" s="1" t="s">
        <v>498</v>
      </c>
      <c r="F1897" s="1">
        <v>2008</v>
      </c>
      <c r="G1897" s="1">
        <v>5</v>
      </c>
      <c r="H1897" s="1">
        <v>27</v>
      </c>
      <c r="I1897" s="1">
        <v>1130</v>
      </c>
      <c r="J1897" s="1" t="s">
        <v>2033</v>
      </c>
      <c r="K1897" s="1">
        <v>11</v>
      </c>
      <c r="L1897" s="1">
        <v>83</v>
      </c>
      <c r="M1897" s="1">
        <v>364188</v>
      </c>
      <c r="N1897" s="1">
        <v>5437956</v>
      </c>
      <c r="O1897" s="1">
        <v>1521356</v>
      </c>
      <c r="P1897" s="1">
        <v>477776</v>
      </c>
      <c r="Q1897" s="1" t="s">
        <v>78</v>
      </c>
      <c r="R1897" s="1" t="s">
        <v>104</v>
      </c>
      <c r="S1897" s="1" t="s">
        <v>3796</v>
      </c>
      <c r="T1897" s="1">
        <v>0</v>
      </c>
      <c r="U1897" s="1">
        <v>1</v>
      </c>
      <c r="V1897" s="1">
        <v>0</v>
      </c>
      <c r="Y1897" s="1">
        <v>0</v>
      </c>
      <c r="Z1897" s="1">
        <v>0</v>
      </c>
      <c r="AA1897" s="1">
        <v>0</v>
      </c>
      <c r="AB1897" s="1">
        <v>0</v>
      </c>
      <c r="AC1897" s="1">
        <v>0</v>
      </c>
      <c r="AD1897" s="1">
        <v>1044</v>
      </c>
      <c r="AK1897" s="1">
        <v>0</v>
      </c>
      <c r="AL1897" s="1">
        <v>0</v>
      </c>
      <c r="AM1897" s="1">
        <v>0</v>
      </c>
      <c r="AO1897" s="1">
        <v>0</v>
      </c>
      <c r="AQ1897" s="1">
        <v>0</v>
      </c>
      <c r="AT1897" s="1">
        <v>0</v>
      </c>
      <c r="AV1897" s="1">
        <v>0</v>
      </c>
      <c r="AW1897" s="1">
        <v>0</v>
      </c>
      <c r="AX1897" s="1">
        <v>0</v>
      </c>
      <c r="AY1897" s="1" t="s">
        <v>79</v>
      </c>
      <c r="AZ1897" s="1" t="s">
        <v>3797</v>
      </c>
      <c r="BD1897" s="1">
        <v>0</v>
      </c>
      <c r="BF1897" s="1">
        <v>0</v>
      </c>
      <c r="BH1897" s="1">
        <v>0</v>
      </c>
      <c r="BI1897" s="1">
        <v>0</v>
      </c>
      <c r="BL1897" s="1" t="s">
        <v>87</v>
      </c>
      <c r="BM1897" s="1" t="s">
        <v>79</v>
      </c>
      <c r="BO1897" s="1" t="s">
        <v>3798</v>
      </c>
      <c r="BP1897" s="1">
        <v>0</v>
      </c>
      <c r="BQ1897" s="1">
        <v>0</v>
      </c>
      <c r="BR1897" s="2">
        <v>1521356</v>
      </c>
      <c r="BS1897" s="2">
        <v>477776</v>
      </c>
      <c r="BT1897" s="1" t="s">
        <v>89</v>
      </c>
      <c r="BU1897" s="1" t="s">
        <v>135</v>
      </c>
      <c r="BV1897" s="1" t="s">
        <v>1127</v>
      </c>
      <c r="BW1897" s="1">
        <v>0</v>
      </c>
      <c r="BX1897" s="1">
        <v>4</v>
      </c>
    </row>
    <row r="1898" spans="1:76" x14ac:dyDescent="0.25">
      <c r="A1898" s="1">
        <v>1897</v>
      </c>
      <c r="B1898" s="1" t="s">
        <v>3799</v>
      </c>
      <c r="C1898" s="1" t="s">
        <v>3800</v>
      </c>
      <c r="D1898" s="1" t="s">
        <v>101</v>
      </c>
      <c r="E1898" s="1" t="s">
        <v>241</v>
      </c>
      <c r="F1898" s="1">
        <v>2008</v>
      </c>
      <c r="G1898" s="1">
        <v>5</v>
      </c>
      <c r="H1898" s="1">
        <v>30</v>
      </c>
      <c r="I1898" s="1">
        <v>745</v>
      </c>
      <c r="J1898" s="1" t="s">
        <v>2033</v>
      </c>
      <c r="K1898" s="1">
        <v>11</v>
      </c>
      <c r="L1898" s="1">
        <v>83</v>
      </c>
      <c r="M1898" s="1">
        <v>337485</v>
      </c>
      <c r="N1898" s="1">
        <v>5436464</v>
      </c>
      <c r="O1898" s="1">
        <v>1495013</v>
      </c>
      <c r="P1898" s="1">
        <v>472959</v>
      </c>
      <c r="Q1898" s="1" t="s">
        <v>78</v>
      </c>
      <c r="R1898" s="1" t="s">
        <v>156</v>
      </c>
      <c r="S1898" s="1" t="s">
        <v>156</v>
      </c>
      <c r="T1898" s="1">
        <v>0</v>
      </c>
      <c r="U1898" s="1">
        <v>0</v>
      </c>
      <c r="V1898" s="1">
        <v>1</v>
      </c>
      <c r="Y1898" s="1">
        <v>0</v>
      </c>
      <c r="Z1898" s="1">
        <v>0</v>
      </c>
      <c r="AA1898" s="1">
        <v>0</v>
      </c>
      <c r="AB1898" s="1">
        <v>0</v>
      </c>
      <c r="AC1898" s="1">
        <v>0</v>
      </c>
      <c r="AD1898" s="1">
        <v>1241</v>
      </c>
      <c r="AK1898" s="1">
        <v>0</v>
      </c>
      <c r="AL1898" s="1">
        <v>0</v>
      </c>
      <c r="AM1898" s="1">
        <v>0</v>
      </c>
      <c r="AO1898" s="1">
        <v>0</v>
      </c>
      <c r="AQ1898" s="1">
        <v>0</v>
      </c>
      <c r="AT1898" s="1">
        <v>0</v>
      </c>
      <c r="AV1898" s="1">
        <v>0</v>
      </c>
      <c r="AW1898" s="1">
        <v>0</v>
      </c>
      <c r="AX1898" s="1">
        <v>0</v>
      </c>
      <c r="AY1898" s="1" t="s">
        <v>79</v>
      </c>
      <c r="AZ1898" s="1" t="s">
        <v>3801</v>
      </c>
      <c r="BD1898" s="1">
        <v>0</v>
      </c>
      <c r="BF1898" s="1">
        <v>0</v>
      </c>
      <c r="BH1898" s="1">
        <v>0</v>
      </c>
      <c r="BI1898" s="1">
        <v>0</v>
      </c>
      <c r="BL1898" s="1" t="s">
        <v>87</v>
      </c>
      <c r="BM1898" s="1" t="s">
        <v>79</v>
      </c>
      <c r="BP1898" s="1">
        <v>0</v>
      </c>
      <c r="BQ1898" s="1">
        <v>0</v>
      </c>
      <c r="BR1898" s="2">
        <v>1495013</v>
      </c>
      <c r="BS1898" s="2">
        <v>472959</v>
      </c>
      <c r="BT1898" s="1" t="s">
        <v>89</v>
      </c>
      <c r="BU1898" s="1" t="s">
        <v>243</v>
      </c>
      <c r="BW1898" s="1">
        <v>0</v>
      </c>
      <c r="BX1898" s="1">
        <v>4</v>
      </c>
    </row>
    <row r="1899" spans="1:76" x14ac:dyDescent="0.25">
      <c r="A1899" s="1">
        <v>1898</v>
      </c>
      <c r="B1899" s="1" t="s">
        <v>3802</v>
      </c>
      <c r="C1899" s="1" t="s">
        <v>86</v>
      </c>
      <c r="D1899" s="1" t="s">
        <v>101</v>
      </c>
      <c r="E1899" s="1" t="s">
        <v>245</v>
      </c>
      <c r="F1899" s="1">
        <v>2008</v>
      </c>
      <c r="G1899" s="1">
        <v>5</v>
      </c>
      <c r="H1899" s="1">
        <v>30</v>
      </c>
      <c r="I1899" s="1">
        <v>1004</v>
      </c>
      <c r="J1899" s="1" t="s">
        <v>2033</v>
      </c>
      <c r="K1899" s="1">
        <v>11</v>
      </c>
      <c r="L1899" s="1">
        <v>83</v>
      </c>
      <c r="M1899" s="1">
        <v>336300</v>
      </c>
      <c r="N1899" s="1">
        <v>5438000</v>
      </c>
      <c r="O1899" s="1">
        <v>1493645</v>
      </c>
      <c r="P1899" s="1">
        <v>474333</v>
      </c>
      <c r="Q1899" s="1" t="s">
        <v>78</v>
      </c>
      <c r="R1899" s="1" t="s">
        <v>164</v>
      </c>
      <c r="S1899" s="1" t="s">
        <v>164</v>
      </c>
      <c r="T1899" s="1">
        <v>0</v>
      </c>
      <c r="U1899" s="1">
        <v>0</v>
      </c>
      <c r="V1899" s="1">
        <v>1</v>
      </c>
      <c r="Y1899" s="1">
        <v>0</v>
      </c>
      <c r="Z1899" s="1">
        <v>0</v>
      </c>
      <c r="AA1899" s="1">
        <v>0</v>
      </c>
      <c r="AB1899" s="1">
        <v>0</v>
      </c>
      <c r="AC1899" s="1">
        <v>0</v>
      </c>
      <c r="AD1899" s="1">
        <v>1125</v>
      </c>
      <c r="AK1899" s="1">
        <v>0</v>
      </c>
      <c r="AL1899" s="1">
        <v>0</v>
      </c>
      <c r="AM1899" s="1">
        <v>0</v>
      </c>
      <c r="AO1899" s="1">
        <v>0</v>
      </c>
      <c r="AQ1899" s="1">
        <v>0</v>
      </c>
      <c r="AT1899" s="1">
        <v>0</v>
      </c>
      <c r="AV1899" s="1">
        <v>0</v>
      </c>
      <c r="AW1899" s="1">
        <v>0</v>
      </c>
      <c r="AX1899" s="1">
        <v>0</v>
      </c>
      <c r="AY1899" s="1" t="s">
        <v>86</v>
      </c>
      <c r="AZ1899" s="1" t="s">
        <v>3803</v>
      </c>
      <c r="BD1899" s="1">
        <v>0</v>
      </c>
      <c r="BF1899" s="1">
        <v>0</v>
      </c>
      <c r="BH1899" s="1">
        <v>0</v>
      </c>
      <c r="BI1899" s="1">
        <v>0</v>
      </c>
      <c r="BL1899" s="1" t="s">
        <v>87</v>
      </c>
      <c r="BM1899" s="1" t="s">
        <v>191</v>
      </c>
      <c r="BP1899" s="1">
        <v>0</v>
      </c>
      <c r="BQ1899" s="1">
        <v>0</v>
      </c>
      <c r="BR1899" s="2">
        <v>1493645</v>
      </c>
      <c r="BS1899" s="2">
        <v>474333</v>
      </c>
      <c r="BT1899" s="1" t="s">
        <v>89</v>
      </c>
      <c r="BU1899" s="1" t="s">
        <v>243</v>
      </c>
      <c r="BW1899" s="1">
        <v>0</v>
      </c>
      <c r="BX1899" s="1">
        <v>5</v>
      </c>
    </row>
    <row r="1900" spans="1:76" x14ac:dyDescent="0.25">
      <c r="A1900" s="1">
        <v>1899</v>
      </c>
      <c r="B1900" s="1" t="s">
        <v>3804</v>
      </c>
      <c r="C1900" s="1" t="s">
        <v>86</v>
      </c>
      <c r="D1900" s="1" t="s">
        <v>101</v>
      </c>
      <c r="E1900" s="1" t="s">
        <v>241</v>
      </c>
      <c r="F1900" s="1">
        <v>2008</v>
      </c>
      <c r="G1900" s="1">
        <v>5</v>
      </c>
      <c r="H1900" s="1">
        <v>31</v>
      </c>
      <c r="I1900" s="1">
        <v>755</v>
      </c>
      <c r="J1900" s="1" t="s">
        <v>2033</v>
      </c>
      <c r="K1900" s="1">
        <v>11</v>
      </c>
      <c r="L1900" s="1">
        <v>83</v>
      </c>
      <c r="M1900" s="1">
        <v>338047</v>
      </c>
      <c r="N1900" s="1">
        <v>5436267</v>
      </c>
      <c r="O1900" s="1">
        <v>1495596</v>
      </c>
      <c r="P1900" s="1">
        <v>472835</v>
      </c>
      <c r="Q1900" s="1" t="s">
        <v>78</v>
      </c>
      <c r="R1900" s="1" t="s">
        <v>104</v>
      </c>
      <c r="S1900" s="1" t="s">
        <v>104</v>
      </c>
      <c r="T1900" s="1">
        <v>1</v>
      </c>
      <c r="U1900" s="1">
        <v>0</v>
      </c>
      <c r="V1900" s="1">
        <v>0</v>
      </c>
      <c r="Y1900" s="1">
        <v>0</v>
      </c>
      <c r="Z1900" s="1">
        <v>0</v>
      </c>
      <c r="AA1900" s="1">
        <v>0</v>
      </c>
      <c r="AB1900" s="1">
        <v>0</v>
      </c>
      <c r="AC1900" s="1">
        <v>0</v>
      </c>
      <c r="AD1900" s="1">
        <v>1258</v>
      </c>
      <c r="AK1900" s="1">
        <v>0</v>
      </c>
      <c r="AL1900" s="1">
        <v>0</v>
      </c>
      <c r="AM1900" s="1">
        <v>0</v>
      </c>
      <c r="AO1900" s="1">
        <v>0</v>
      </c>
      <c r="AQ1900" s="1">
        <v>0</v>
      </c>
      <c r="AT1900" s="1">
        <v>0</v>
      </c>
      <c r="AV1900" s="1">
        <v>0</v>
      </c>
      <c r="AW1900" s="1">
        <v>0</v>
      </c>
      <c r="AX1900" s="1">
        <v>0</v>
      </c>
      <c r="AY1900" s="1" t="s">
        <v>86</v>
      </c>
      <c r="BD1900" s="1">
        <v>0</v>
      </c>
      <c r="BF1900" s="1">
        <v>0</v>
      </c>
      <c r="BH1900" s="1">
        <v>0</v>
      </c>
      <c r="BI1900" s="1">
        <v>0</v>
      </c>
      <c r="BL1900" s="1" t="s">
        <v>87</v>
      </c>
      <c r="BM1900" s="1" t="s">
        <v>191</v>
      </c>
      <c r="BP1900" s="1">
        <v>0</v>
      </c>
      <c r="BQ1900" s="1">
        <v>0</v>
      </c>
      <c r="BR1900" s="2">
        <v>1495596</v>
      </c>
      <c r="BS1900" s="2">
        <v>472835</v>
      </c>
      <c r="BT1900" s="1" t="s">
        <v>89</v>
      </c>
      <c r="BU1900" s="1" t="s">
        <v>243</v>
      </c>
      <c r="BW1900" s="1">
        <v>0</v>
      </c>
      <c r="BX1900" s="1">
        <v>3</v>
      </c>
    </row>
    <row r="1901" spans="1:76" x14ac:dyDescent="0.25">
      <c r="A1901" s="1">
        <v>1900</v>
      </c>
      <c r="B1901" s="1" t="s">
        <v>3805</v>
      </c>
      <c r="C1901" s="1" t="s">
        <v>3806</v>
      </c>
      <c r="D1901" s="1" t="s">
        <v>101</v>
      </c>
      <c r="E1901" s="1" t="s">
        <v>245</v>
      </c>
      <c r="F1901" s="1">
        <v>2008</v>
      </c>
      <c r="G1901" s="1">
        <v>6</v>
      </c>
      <c r="H1901" s="1">
        <v>2</v>
      </c>
      <c r="I1901" s="1">
        <v>730</v>
      </c>
      <c r="J1901" s="1" t="s">
        <v>103</v>
      </c>
      <c r="K1901" s="1">
        <v>11</v>
      </c>
      <c r="L1901" s="1">
        <v>83</v>
      </c>
      <c r="M1901" s="1">
        <v>341875</v>
      </c>
      <c r="N1901" s="1">
        <v>5435975</v>
      </c>
      <c r="O1901" s="1">
        <v>1499436</v>
      </c>
      <c r="P1901" s="1">
        <v>473023</v>
      </c>
      <c r="Q1901" s="1" t="s">
        <v>78</v>
      </c>
      <c r="R1901" s="1" t="s">
        <v>104</v>
      </c>
      <c r="S1901" s="1" t="s">
        <v>1246</v>
      </c>
      <c r="T1901" s="1">
        <v>1</v>
      </c>
      <c r="U1901" s="1">
        <v>0</v>
      </c>
      <c r="V1901" s="1">
        <v>0</v>
      </c>
      <c r="Y1901" s="1">
        <v>0</v>
      </c>
      <c r="Z1901" s="1">
        <v>0</v>
      </c>
      <c r="AA1901" s="1">
        <v>0</v>
      </c>
      <c r="AB1901" s="1">
        <v>0</v>
      </c>
      <c r="AC1901" s="1">
        <v>0</v>
      </c>
      <c r="AD1901" s="1">
        <v>1124</v>
      </c>
      <c r="AK1901" s="1">
        <v>0</v>
      </c>
      <c r="AL1901" s="1">
        <v>0</v>
      </c>
      <c r="AM1901" s="1">
        <v>0</v>
      </c>
      <c r="AO1901" s="1">
        <v>0</v>
      </c>
      <c r="AQ1901" s="1">
        <v>0</v>
      </c>
      <c r="AT1901" s="1">
        <v>0</v>
      </c>
      <c r="AV1901" s="1">
        <v>0</v>
      </c>
      <c r="AW1901" s="1">
        <v>0</v>
      </c>
      <c r="AX1901" s="1">
        <v>0</v>
      </c>
      <c r="AY1901" s="1" t="s">
        <v>79</v>
      </c>
      <c r="AZ1901" s="1" t="s">
        <v>3807</v>
      </c>
      <c r="BD1901" s="1">
        <v>0</v>
      </c>
      <c r="BF1901" s="1">
        <v>0</v>
      </c>
      <c r="BH1901" s="1">
        <v>0</v>
      </c>
      <c r="BI1901" s="1">
        <v>0</v>
      </c>
      <c r="BL1901" s="1" t="s">
        <v>87</v>
      </c>
      <c r="BM1901" s="1" t="s">
        <v>79</v>
      </c>
      <c r="BO1901" s="1" t="s">
        <v>3808</v>
      </c>
      <c r="BP1901" s="1">
        <v>0</v>
      </c>
      <c r="BQ1901" s="1">
        <v>0</v>
      </c>
      <c r="BR1901" s="2">
        <v>1499436</v>
      </c>
      <c r="BS1901" s="2">
        <v>473023</v>
      </c>
      <c r="BT1901" s="1" t="s">
        <v>89</v>
      </c>
      <c r="BU1901" s="1" t="s">
        <v>243</v>
      </c>
      <c r="BV1901" s="1" t="s">
        <v>1127</v>
      </c>
      <c r="BW1901" s="1">
        <v>0</v>
      </c>
      <c r="BX1901" s="1">
        <v>3</v>
      </c>
    </row>
    <row r="1902" spans="1:76" x14ac:dyDescent="0.25">
      <c r="A1902" s="1">
        <v>1901</v>
      </c>
      <c r="B1902" s="1" t="s">
        <v>3809</v>
      </c>
      <c r="C1902" s="1" t="s">
        <v>3810</v>
      </c>
      <c r="D1902" s="1" t="s">
        <v>101</v>
      </c>
      <c r="E1902" s="1" t="s">
        <v>302</v>
      </c>
      <c r="F1902" s="1">
        <v>2008</v>
      </c>
      <c r="G1902" s="1">
        <v>6</v>
      </c>
      <c r="H1902" s="1">
        <v>2</v>
      </c>
      <c r="I1902" s="1">
        <v>1502</v>
      </c>
      <c r="J1902" s="1" t="s">
        <v>103</v>
      </c>
      <c r="K1902" s="1">
        <v>11</v>
      </c>
      <c r="L1902" s="1">
        <v>83</v>
      </c>
      <c r="M1902" s="1">
        <v>358665</v>
      </c>
      <c r="N1902" s="1">
        <v>5442960</v>
      </c>
      <c r="O1902" s="1">
        <v>1515244</v>
      </c>
      <c r="P1902" s="1">
        <v>482044</v>
      </c>
      <c r="Q1902" s="1" t="s">
        <v>78</v>
      </c>
      <c r="R1902" s="1" t="s">
        <v>156</v>
      </c>
      <c r="S1902" s="1" t="s">
        <v>156</v>
      </c>
      <c r="T1902" s="1">
        <v>1</v>
      </c>
      <c r="U1902" s="1">
        <v>0</v>
      </c>
      <c r="V1902" s="1">
        <v>0</v>
      </c>
      <c r="Y1902" s="1">
        <v>0</v>
      </c>
      <c r="Z1902" s="1">
        <v>0</v>
      </c>
      <c r="AA1902" s="1">
        <v>0</v>
      </c>
      <c r="AB1902" s="1">
        <v>0</v>
      </c>
      <c r="AC1902" s="1">
        <v>0</v>
      </c>
      <c r="AD1902" s="1">
        <v>1152</v>
      </c>
      <c r="AK1902" s="1">
        <v>0</v>
      </c>
      <c r="AL1902" s="1">
        <v>0</v>
      </c>
      <c r="AM1902" s="1">
        <v>0</v>
      </c>
      <c r="AO1902" s="1">
        <v>0</v>
      </c>
      <c r="AQ1902" s="1">
        <v>0</v>
      </c>
      <c r="AT1902" s="1">
        <v>0</v>
      </c>
      <c r="AV1902" s="1">
        <v>0</v>
      </c>
      <c r="AW1902" s="1">
        <v>0</v>
      </c>
      <c r="AX1902" s="1">
        <v>0</v>
      </c>
      <c r="AY1902" s="1" t="s">
        <v>151</v>
      </c>
      <c r="AZ1902" s="1" t="s">
        <v>3811</v>
      </c>
      <c r="BD1902" s="1">
        <v>0</v>
      </c>
      <c r="BF1902" s="1">
        <v>0</v>
      </c>
      <c r="BH1902" s="1">
        <v>0</v>
      </c>
      <c r="BI1902" s="1">
        <v>0</v>
      </c>
      <c r="BL1902" s="1" t="s">
        <v>87</v>
      </c>
      <c r="BM1902" s="1" t="s">
        <v>153</v>
      </c>
      <c r="BO1902" s="1" t="s">
        <v>3812</v>
      </c>
      <c r="BP1902" s="1">
        <v>0</v>
      </c>
      <c r="BQ1902" s="1">
        <v>0</v>
      </c>
      <c r="BR1902" s="2">
        <v>1515244</v>
      </c>
      <c r="BS1902" s="2">
        <v>482044</v>
      </c>
      <c r="BT1902" s="1" t="s">
        <v>89</v>
      </c>
      <c r="BU1902" s="1" t="s">
        <v>135</v>
      </c>
      <c r="BV1902" s="1" t="s">
        <v>1127</v>
      </c>
      <c r="BW1902" s="1">
        <v>0</v>
      </c>
      <c r="BX1902" s="1">
        <v>4</v>
      </c>
    </row>
    <row r="1903" spans="1:76" x14ac:dyDescent="0.25">
      <c r="A1903" s="1">
        <v>1902</v>
      </c>
      <c r="B1903" s="1" t="s">
        <v>3813</v>
      </c>
      <c r="C1903" s="1" t="s">
        <v>3810</v>
      </c>
      <c r="D1903" s="1" t="s">
        <v>101</v>
      </c>
      <c r="E1903" s="1" t="s">
        <v>302</v>
      </c>
      <c r="F1903" s="1">
        <v>2008</v>
      </c>
      <c r="G1903" s="1">
        <v>6</v>
      </c>
      <c r="H1903" s="1">
        <v>2</v>
      </c>
      <c r="I1903" s="1">
        <v>1505</v>
      </c>
      <c r="J1903" s="1" t="s">
        <v>103</v>
      </c>
      <c r="K1903" s="1">
        <v>11</v>
      </c>
      <c r="L1903" s="1">
        <v>83</v>
      </c>
      <c r="M1903" s="1">
        <v>358600</v>
      </c>
      <c r="N1903" s="1">
        <v>5443000</v>
      </c>
      <c r="O1903" s="1">
        <v>1515174</v>
      </c>
      <c r="P1903" s="1">
        <v>482076</v>
      </c>
      <c r="Q1903" s="1" t="s">
        <v>78</v>
      </c>
      <c r="R1903" s="1" t="s">
        <v>156</v>
      </c>
      <c r="S1903" s="1" t="s">
        <v>156</v>
      </c>
      <c r="T1903" s="1">
        <v>1</v>
      </c>
      <c r="U1903" s="1">
        <v>0</v>
      </c>
      <c r="V1903" s="1">
        <v>0</v>
      </c>
      <c r="Y1903" s="1">
        <v>0</v>
      </c>
      <c r="Z1903" s="1">
        <v>0</v>
      </c>
      <c r="AA1903" s="1">
        <v>0</v>
      </c>
      <c r="AB1903" s="1">
        <v>0</v>
      </c>
      <c r="AC1903" s="1">
        <v>0</v>
      </c>
      <c r="AD1903" s="1">
        <v>1146</v>
      </c>
      <c r="AK1903" s="1">
        <v>0</v>
      </c>
      <c r="AL1903" s="1">
        <v>0</v>
      </c>
      <c r="AM1903" s="1">
        <v>0</v>
      </c>
      <c r="AO1903" s="1">
        <v>0</v>
      </c>
      <c r="AQ1903" s="1">
        <v>0</v>
      </c>
      <c r="AT1903" s="1">
        <v>0</v>
      </c>
      <c r="AV1903" s="1">
        <v>0</v>
      </c>
      <c r="AW1903" s="1">
        <v>0</v>
      </c>
      <c r="AX1903" s="1">
        <v>0</v>
      </c>
      <c r="AY1903" s="1" t="s">
        <v>151</v>
      </c>
      <c r="AZ1903" s="1" t="s">
        <v>3814</v>
      </c>
      <c r="BD1903" s="1">
        <v>0</v>
      </c>
      <c r="BF1903" s="1">
        <v>0</v>
      </c>
      <c r="BH1903" s="1">
        <v>0</v>
      </c>
      <c r="BI1903" s="1">
        <v>0</v>
      </c>
      <c r="BL1903" s="1" t="s">
        <v>87</v>
      </c>
      <c r="BM1903" s="1" t="s">
        <v>153</v>
      </c>
      <c r="BO1903" s="1" t="s">
        <v>3812</v>
      </c>
      <c r="BP1903" s="1">
        <v>0</v>
      </c>
      <c r="BQ1903" s="1">
        <v>0</v>
      </c>
      <c r="BR1903" s="2">
        <v>1515174</v>
      </c>
      <c r="BS1903" s="2">
        <v>482076</v>
      </c>
      <c r="BT1903" s="1" t="s">
        <v>89</v>
      </c>
      <c r="BU1903" s="1" t="s">
        <v>135</v>
      </c>
      <c r="BV1903" s="1" t="s">
        <v>1127</v>
      </c>
      <c r="BW1903" s="1">
        <v>0</v>
      </c>
      <c r="BX1903" s="1">
        <v>4</v>
      </c>
    </row>
    <row r="1904" spans="1:76" x14ac:dyDescent="0.25">
      <c r="A1904" s="1">
        <v>1903</v>
      </c>
      <c r="B1904" s="1" t="s">
        <v>3815</v>
      </c>
      <c r="C1904" s="1" t="s">
        <v>3806</v>
      </c>
      <c r="D1904" s="1" t="s">
        <v>101</v>
      </c>
      <c r="E1904" s="1" t="s">
        <v>245</v>
      </c>
      <c r="F1904" s="1">
        <v>2008</v>
      </c>
      <c r="G1904" s="1">
        <v>6</v>
      </c>
      <c r="H1904" s="1">
        <v>2</v>
      </c>
      <c r="I1904" s="1">
        <v>746</v>
      </c>
      <c r="J1904" s="1" t="s">
        <v>3816</v>
      </c>
      <c r="K1904" s="1">
        <v>11</v>
      </c>
      <c r="L1904" s="1">
        <v>83</v>
      </c>
      <c r="M1904" s="1">
        <v>341292</v>
      </c>
      <c r="N1904" s="1">
        <v>5435967</v>
      </c>
      <c r="O1904" s="1">
        <v>1498857</v>
      </c>
      <c r="P1904" s="1">
        <v>472943</v>
      </c>
      <c r="Q1904" s="1" t="s">
        <v>78</v>
      </c>
      <c r="R1904" s="1" t="s">
        <v>104</v>
      </c>
      <c r="S1904" s="1" t="s">
        <v>104</v>
      </c>
      <c r="T1904" s="1">
        <v>1</v>
      </c>
      <c r="U1904" s="1">
        <v>0</v>
      </c>
      <c r="V1904" s="1">
        <v>0</v>
      </c>
      <c r="Y1904" s="1">
        <v>0</v>
      </c>
      <c r="Z1904" s="1">
        <v>0</v>
      </c>
      <c r="AA1904" s="1">
        <v>0</v>
      </c>
      <c r="AB1904" s="1">
        <v>0</v>
      </c>
      <c r="AC1904" s="1">
        <v>0</v>
      </c>
      <c r="AD1904" s="1">
        <v>1136</v>
      </c>
      <c r="AK1904" s="1">
        <v>0</v>
      </c>
      <c r="AL1904" s="1">
        <v>0</v>
      </c>
      <c r="AM1904" s="1">
        <v>0</v>
      </c>
      <c r="AO1904" s="1">
        <v>0</v>
      </c>
      <c r="AQ1904" s="1">
        <v>0</v>
      </c>
      <c r="AT1904" s="1">
        <v>0</v>
      </c>
      <c r="AV1904" s="1">
        <v>0</v>
      </c>
      <c r="AW1904" s="1">
        <v>0</v>
      </c>
      <c r="AX1904" s="1">
        <v>0</v>
      </c>
      <c r="AY1904" s="1" t="s">
        <v>79</v>
      </c>
      <c r="AZ1904" s="1" t="s">
        <v>3817</v>
      </c>
      <c r="BD1904" s="1">
        <v>0</v>
      </c>
      <c r="BF1904" s="1">
        <v>0</v>
      </c>
      <c r="BH1904" s="1">
        <v>0</v>
      </c>
      <c r="BI1904" s="1">
        <v>0</v>
      </c>
      <c r="BL1904" s="1" t="s">
        <v>87</v>
      </c>
      <c r="BM1904" s="1" t="s">
        <v>79</v>
      </c>
      <c r="BO1904" s="1" t="s">
        <v>3808</v>
      </c>
      <c r="BP1904" s="1">
        <v>0</v>
      </c>
      <c r="BQ1904" s="1">
        <v>0</v>
      </c>
      <c r="BR1904" s="2">
        <v>1498857</v>
      </c>
      <c r="BS1904" s="2">
        <v>472943</v>
      </c>
      <c r="BT1904" s="1" t="s">
        <v>89</v>
      </c>
      <c r="BU1904" s="1" t="s">
        <v>243</v>
      </c>
      <c r="BV1904" s="1" t="s">
        <v>1127</v>
      </c>
      <c r="BW1904" s="1">
        <v>0</v>
      </c>
      <c r="BX1904" s="1">
        <v>3</v>
      </c>
    </row>
    <row r="1905" spans="1:76" x14ac:dyDescent="0.25">
      <c r="A1905" s="1">
        <v>1904</v>
      </c>
      <c r="B1905" s="1" t="s">
        <v>1809</v>
      </c>
      <c r="C1905" s="1" t="s">
        <v>661</v>
      </c>
      <c r="D1905" s="1" t="s">
        <v>75</v>
      </c>
      <c r="E1905" s="1" t="s">
        <v>462</v>
      </c>
      <c r="F1905" s="1">
        <v>2008</v>
      </c>
      <c r="G1905" s="1">
        <v>6</v>
      </c>
      <c r="H1905" s="1">
        <v>10</v>
      </c>
      <c r="I1905" s="1">
        <v>1400</v>
      </c>
      <c r="J1905" s="1" t="s">
        <v>103</v>
      </c>
      <c r="K1905" s="1">
        <v>11</v>
      </c>
      <c r="L1905" s="1">
        <v>83</v>
      </c>
      <c r="M1905" s="1">
        <v>318373</v>
      </c>
      <c r="N1905" s="1">
        <v>5495861</v>
      </c>
      <c r="O1905" s="1">
        <v>1468629</v>
      </c>
      <c r="P1905" s="1">
        <v>529460</v>
      </c>
      <c r="Q1905" s="1" t="s">
        <v>1484</v>
      </c>
      <c r="R1905" s="1" t="s">
        <v>1485</v>
      </c>
      <c r="S1905" s="1" t="s">
        <v>1486</v>
      </c>
      <c r="T1905" s="1">
        <v>0</v>
      </c>
      <c r="U1905" s="1">
        <v>0</v>
      </c>
      <c r="V1905" s="1">
        <v>0</v>
      </c>
      <c r="Y1905" s="1">
        <v>0</v>
      </c>
      <c r="Z1905" s="1">
        <v>0</v>
      </c>
      <c r="AA1905" s="1">
        <v>0</v>
      </c>
      <c r="AB1905" s="1">
        <v>0</v>
      </c>
      <c r="AC1905" s="1">
        <v>0</v>
      </c>
      <c r="AD1905" s="1">
        <v>1214</v>
      </c>
      <c r="AK1905" s="1">
        <v>0</v>
      </c>
      <c r="AL1905" s="1">
        <v>0</v>
      </c>
      <c r="AM1905" s="1">
        <v>0</v>
      </c>
      <c r="AO1905" s="1">
        <v>0</v>
      </c>
      <c r="AQ1905" s="1">
        <v>0</v>
      </c>
      <c r="AT1905" s="1">
        <v>0</v>
      </c>
      <c r="AV1905" s="1">
        <v>0</v>
      </c>
      <c r="AW1905" s="1">
        <v>0</v>
      </c>
      <c r="AX1905" s="1">
        <v>0</v>
      </c>
      <c r="AY1905" s="1" t="s">
        <v>79</v>
      </c>
      <c r="BD1905" s="1">
        <v>0</v>
      </c>
      <c r="BF1905" s="1">
        <v>0</v>
      </c>
      <c r="BH1905" s="1">
        <v>0</v>
      </c>
      <c r="BI1905" s="1">
        <v>0</v>
      </c>
      <c r="BK1905" s="1" t="s">
        <v>1611</v>
      </c>
      <c r="BL1905" s="1" t="s">
        <v>87</v>
      </c>
      <c r="BM1905" s="1" t="s">
        <v>79</v>
      </c>
      <c r="BP1905" s="1">
        <v>0</v>
      </c>
      <c r="BQ1905" s="1">
        <v>0</v>
      </c>
      <c r="BR1905" s="2">
        <v>1468629</v>
      </c>
      <c r="BS1905" s="2">
        <v>529460</v>
      </c>
      <c r="BT1905" s="1" t="s">
        <v>89</v>
      </c>
      <c r="BU1905" s="1" t="s">
        <v>463</v>
      </c>
      <c r="BW1905" s="1">
        <v>0</v>
      </c>
      <c r="BX1905" s="1">
        <v>4</v>
      </c>
    </row>
    <row r="1906" spans="1:76" x14ac:dyDescent="0.25">
      <c r="A1906" s="1">
        <v>1905</v>
      </c>
      <c r="B1906" s="1" t="s">
        <v>1747</v>
      </c>
      <c r="C1906" s="1" t="s">
        <v>655</v>
      </c>
      <c r="D1906" s="1" t="s">
        <v>75</v>
      </c>
      <c r="E1906" s="1" t="s">
        <v>462</v>
      </c>
      <c r="F1906" s="1">
        <v>2008</v>
      </c>
      <c r="G1906" s="1">
        <v>6</v>
      </c>
      <c r="H1906" s="1">
        <v>10</v>
      </c>
      <c r="I1906" s="1">
        <v>1500</v>
      </c>
      <c r="J1906" s="1" t="s">
        <v>103</v>
      </c>
      <c r="K1906" s="1">
        <v>11</v>
      </c>
      <c r="L1906" s="1">
        <v>83</v>
      </c>
      <c r="M1906" s="1">
        <v>318869</v>
      </c>
      <c r="N1906" s="1">
        <v>5496240</v>
      </c>
      <c r="O1906" s="1">
        <v>1469074</v>
      </c>
      <c r="P1906" s="1">
        <v>529898</v>
      </c>
      <c r="Q1906" s="1" t="s">
        <v>1484</v>
      </c>
      <c r="R1906" s="1" t="s">
        <v>1485</v>
      </c>
      <c r="S1906" s="1" t="s">
        <v>1486</v>
      </c>
      <c r="T1906" s="1">
        <v>0</v>
      </c>
      <c r="U1906" s="1">
        <v>0</v>
      </c>
      <c r="V1906" s="1">
        <v>0</v>
      </c>
      <c r="Y1906" s="1">
        <v>0</v>
      </c>
      <c r="Z1906" s="1">
        <v>0</v>
      </c>
      <c r="AA1906" s="1">
        <v>0</v>
      </c>
      <c r="AB1906" s="1">
        <v>0</v>
      </c>
      <c r="AC1906" s="1">
        <v>0</v>
      </c>
      <c r="AD1906" s="1">
        <v>1286</v>
      </c>
      <c r="AK1906" s="1">
        <v>0</v>
      </c>
      <c r="AL1906" s="1">
        <v>0</v>
      </c>
      <c r="AM1906" s="1">
        <v>0</v>
      </c>
      <c r="AO1906" s="1">
        <v>0</v>
      </c>
      <c r="AQ1906" s="1">
        <v>0</v>
      </c>
      <c r="AT1906" s="1">
        <v>0</v>
      </c>
      <c r="AV1906" s="1">
        <v>0</v>
      </c>
      <c r="AW1906" s="1">
        <v>0</v>
      </c>
      <c r="AX1906" s="1">
        <v>0</v>
      </c>
      <c r="AY1906" s="1" t="s">
        <v>79</v>
      </c>
      <c r="BD1906" s="1">
        <v>0</v>
      </c>
      <c r="BF1906" s="1">
        <v>0</v>
      </c>
      <c r="BH1906" s="1">
        <v>0</v>
      </c>
      <c r="BI1906" s="1">
        <v>0</v>
      </c>
      <c r="BK1906" s="1" t="s">
        <v>1611</v>
      </c>
      <c r="BL1906" s="1" t="s">
        <v>87</v>
      </c>
      <c r="BM1906" s="1" t="s">
        <v>79</v>
      </c>
      <c r="BO1906" s="1" t="s">
        <v>657</v>
      </c>
      <c r="BP1906" s="1">
        <v>0</v>
      </c>
      <c r="BQ1906" s="1">
        <v>0</v>
      </c>
      <c r="BR1906" s="2">
        <v>1469074</v>
      </c>
      <c r="BS1906" s="2">
        <v>529898</v>
      </c>
      <c r="BT1906" s="1" t="s">
        <v>89</v>
      </c>
      <c r="BU1906" s="1" t="s">
        <v>463</v>
      </c>
      <c r="BV1906" s="1" t="s">
        <v>1127</v>
      </c>
      <c r="BW1906" s="1">
        <v>0</v>
      </c>
      <c r="BX1906" s="1">
        <v>3</v>
      </c>
    </row>
    <row r="1907" spans="1:76" x14ac:dyDescent="0.25">
      <c r="A1907" s="1">
        <v>1906</v>
      </c>
      <c r="B1907" s="1" t="s">
        <v>1001</v>
      </c>
      <c r="C1907" s="1" t="s">
        <v>794</v>
      </c>
      <c r="D1907" s="1" t="s">
        <v>75</v>
      </c>
      <c r="E1907" s="1" t="s">
        <v>198</v>
      </c>
      <c r="F1907" s="1">
        <v>2008</v>
      </c>
      <c r="G1907" s="1">
        <v>6</v>
      </c>
      <c r="H1907" s="1">
        <v>11</v>
      </c>
      <c r="I1907" s="1">
        <v>800</v>
      </c>
      <c r="J1907" s="1" t="s">
        <v>103</v>
      </c>
      <c r="K1907" s="1">
        <v>11</v>
      </c>
      <c r="L1907" s="1">
        <v>83</v>
      </c>
      <c r="M1907" s="1">
        <v>326632</v>
      </c>
      <c r="N1907" s="1">
        <v>5447170</v>
      </c>
      <c r="O1907" s="1">
        <v>1482898</v>
      </c>
      <c r="P1907" s="1">
        <v>482216</v>
      </c>
      <c r="Q1907" s="1" t="s">
        <v>1484</v>
      </c>
      <c r="R1907" s="1" t="s">
        <v>1485</v>
      </c>
      <c r="S1907" s="1" t="s">
        <v>1486</v>
      </c>
      <c r="T1907" s="1">
        <v>0</v>
      </c>
      <c r="U1907" s="1">
        <v>0</v>
      </c>
      <c r="V1907" s="1">
        <v>0</v>
      </c>
      <c r="Y1907" s="1">
        <v>0</v>
      </c>
      <c r="Z1907" s="1">
        <v>0</v>
      </c>
      <c r="AA1907" s="1">
        <v>0</v>
      </c>
      <c r="AB1907" s="1">
        <v>0</v>
      </c>
      <c r="AC1907" s="1">
        <v>0</v>
      </c>
      <c r="AD1907" s="1">
        <v>1151</v>
      </c>
      <c r="AK1907" s="1">
        <v>0</v>
      </c>
      <c r="AL1907" s="1">
        <v>0</v>
      </c>
      <c r="AM1907" s="1">
        <v>0</v>
      </c>
      <c r="AO1907" s="1">
        <v>0</v>
      </c>
      <c r="AQ1907" s="1">
        <v>0</v>
      </c>
      <c r="AT1907" s="1">
        <v>0</v>
      </c>
      <c r="AV1907" s="1">
        <v>0</v>
      </c>
      <c r="AW1907" s="1">
        <v>0</v>
      </c>
      <c r="AX1907" s="1">
        <v>0</v>
      </c>
      <c r="AY1907" s="1" t="s">
        <v>79</v>
      </c>
      <c r="BD1907" s="1">
        <v>0</v>
      </c>
      <c r="BF1907" s="1">
        <v>0</v>
      </c>
      <c r="BH1907" s="1">
        <v>0</v>
      </c>
      <c r="BI1907" s="1">
        <v>0</v>
      </c>
      <c r="BK1907" s="1" t="s">
        <v>1611</v>
      </c>
      <c r="BL1907" s="1" t="s">
        <v>87</v>
      </c>
      <c r="BM1907" s="1" t="s">
        <v>79</v>
      </c>
      <c r="BO1907" s="1" t="s">
        <v>795</v>
      </c>
      <c r="BP1907" s="1">
        <v>0</v>
      </c>
      <c r="BQ1907" s="1">
        <v>0</v>
      </c>
      <c r="BR1907" s="2">
        <v>1482898</v>
      </c>
      <c r="BS1907" s="2">
        <v>482216</v>
      </c>
      <c r="BT1907" s="1" t="s">
        <v>123</v>
      </c>
      <c r="BU1907" s="1" t="s">
        <v>195</v>
      </c>
      <c r="BV1907" s="1" t="s">
        <v>1127</v>
      </c>
      <c r="BW1907" s="1">
        <v>0</v>
      </c>
      <c r="BX1907" s="1">
        <v>4</v>
      </c>
    </row>
    <row r="1908" spans="1:76" x14ac:dyDescent="0.25">
      <c r="A1908" s="1">
        <v>1907</v>
      </c>
      <c r="B1908" s="1" t="s">
        <v>972</v>
      </c>
      <c r="C1908" s="1" t="s">
        <v>764</v>
      </c>
      <c r="D1908" s="1" t="s">
        <v>75</v>
      </c>
      <c r="E1908" s="1" t="s">
        <v>198</v>
      </c>
      <c r="F1908" s="1">
        <v>2008</v>
      </c>
      <c r="G1908" s="1">
        <v>6</v>
      </c>
      <c r="H1908" s="1">
        <v>11</v>
      </c>
      <c r="I1908" s="1">
        <v>900</v>
      </c>
      <c r="J1908" s="1" t="s">
        <v>103</v>
      </c>
      <c r="K1908" s="1">
        <v>11</v>
      </c>
      <c r="L1908" s="1">
        <v>83</v>
      </c>
      <c r="M1908" s="1">
        <v>328606</v>
      </c>
      <c r="N1908" s="1">
        <v>5444535</v>
      </c>
      <c r="O1908" s="1">
        <v>1485187</v>
      </c>
      <c r="P1908" s="1">
        <v>479851</v>
      </c>
      <c r="Q1908" s="1" t="s">
        <v>78</v>
      </c>
      <c r="R1908" s="1" t="s">
        <v>79</v>
      </c>
      <c r="S1908" s="1" t="s">
        <v>3818</v>
      </c>
      <c r="T1908" s="1">
        <v>1</v>
      </c>
      <c r="U1908" s="1">
        <v>1</v>
      </c>
      <c r="V1908" s="1">
        <v>0</v>
      </c>
      <c r="Y1908" s="1">
        <v>0</v>
      </c>
      <c r="Z1908" s="1">
        <v>0</v>
      </c>
      <c r="AA1908" s="1">
        <v>0</v>
      </c>
      <c r="AB1908" s="1">
        <v>0</v>
      </c>
      <c r="AC1908" s="1">
        <v>0</v>
      </c>
      <c r="AD1908" s="1">
        <v>1225</v>
      </c>
      <c r="AI1908" s="1" t="s">
        <v>94</v>
      </c>
      <c r="AJ1908" s="1" t="s">
        <v>79</v>
      </c>
      <c r="AK1908" s="1">
        <v>0</v>
      </c>
      <c r="AL1908" s="1">
        <v>56</v>
      </c>
      <c r="AM1908" s="1">
        <v>30</v>
      </c>
      <c r="AO1908" s="1">
        <v>11</v>
      </c>
      <c r="AP1908" s="1" t="s">
        <v>3819</v>
      </c>
      <c r="AQ1908" s="1">
        <v>3</v>
      </c>
      <c r="AR1908" s="1" t="s">
        <v>3820</v>
      </c>
      <c r="AT1908" s="1">
        <v>0</v>
      </c>
      <c r="AV1908" s="1">
        <v>0</v>
      </c>
      <c r="AW1908" s="1">
        <v>0</v>
      </c>
      <c r="AX1908" s="1">
        <v>0</v>
      </c>
      <c r="AY1908" s="1" t="s">
        <v>79</v>
      </c>
      <c r="AZ1908" s="1" t="s">
        <v>3821</v>
      </c>
      <c r="BD1908" s="1">
        <v>0</v>
      </c>
      <c r="BF1908" s="1">
        <v>0</v>
      </c>
      <c r="BH1908" s="1">
        <v>0</v>
      </c>
      <c r="BI1908" s="1">
        <v>0</v>
      </c>
      <c r="BK1908" s="1" t="s">
        <v>216</v>
      </c>
      <c r="BL1908" s="1" t="s">
        <v>87</v>
      </c>
      <c r="BM1908" s="1" t="s">
        <v>79</v>
      </c>
      <c r="BN1908" s="1" t="s">
        <v>122</v>
      </c>
      <c r="BO1908" s="1" t="s">
        <v>971</v>
      </c>
      <c r="BP1908" s="1">
        <v>0</v>
      </c>
      <c r="BQ1908" s="1">
        <v>0</v>
      </c>
      <c r="BR1908" s="2">
        <v>1485187</v>
      </c>
      <c r="BS1908" s="2">
        <v>479851</v>
      </c>
      <c r="BT1908" s="1" t="s">
        <v>89</v>
      </c>
      <c r="BU1908" s="1" t="s">
        <v>195</v>
      </c>
      <c r="BV1908" s="1" t="s">
        <v>91</v>
      </c>
      <c r="BW1908" s="1">
        <v>0</v>
      </c>
      <c r="BX1908" s="1">
        <v>4</v>
      </c>
    </row>
    <row r="1909" spans="1:76" x14ac:dyDescent="0.25">
      <c r="A1909" s="1">
        <v>1908</v>
      </c>
      <c r="B1909" s="1" t="s">
        <v>1391</v>
      </c>
      <c r="C1909" s="1" t="s">
        <v>979</v>
      </c>
      <c r="D1909" s="1" t="s">
        <v>75</v>
      </c>
      <c r="E1909" s="1" t="s">
        <v>198</v>
      </c>
      <c r="F1909" s="1">
        <v>2008</v>
      </c>
      <c r="G1909" s="1">
        <v>6</v>
      </c>
      <c r="H1909" s="1">
        <v>11</v>
      </c>
      <c r="I1909" s="1">
        <v>1000</v>
      </c>
      <c r="J1909" s="1" t="s">
        <v>103</v>
      </c>
      <c r="K1909" s="1">
        <v>11</v>
      </c>
      <c r="L1909" s="1">
        <v>83</v>
      </c>
      <c r="M1909" s="1">
        <v>328387</v>
      </c>
      <c r="N1909" s="1">
        <v>5444907</v>
      </c>
      <c r="O1909" s="1">
        <v>1484923</v>
      </c>
      <c r="P1909" s="1">
        <v>480192</v>
      </c>
      <c r="Q1909" s="1" t="s">
        <v>1484</v>
      </c>
      <c r="R1909" s="1" t="s">
        <v>1485</v>
      </c>
      <c r="S1909" s="1" t="s">
        <v>1486</v>
      </c>
      <c r="T1909" s="1">
        <v>0</v>
      </c>
      <c r="U1909" s="1">
        <v>0</v>
      </c>
      <c r="V1909" s="1">
        <v>0</v>
      </c>
      <c r="Y1909" s="1">
        <v>0</v>
      </c>
      <c r="Z1909" s="1">
        <v>0</v>
      </c>
      <c r="AA1909" s="1">
        <v>0</v>
      </c>
      <c r="AB1909" s="1">
        <v>0</v>
      </c>
      <c r="AC1909" s="1">
        <v>0</v>
      </c>
      <c r="AD1909" s="1">
        <v>1229</v>
      </c>
      <c r="AK1909" s="1">
        <v>0</v>
      </c>
      <c r="AL1909" s="1">
        <v>0</v>
      </c>
      <c r="AM1909" s="1">
        <v>0</v>
      </c>
      <c r="AO1909" s="1">
        <v>0</v>
      </c>
      <c r="AQ1909" s="1">
        <v>0</v>
      </c>
      <c r="AT1909" s="1">
        <v>0</v>
      </c>
      <c r="AV1909" s="1">
        <v>0</v>
      </c>
      <c r="AW1909" s="1">
        <v>0</v>
      </c>
      <c r="AX1909" s="1">
        <v>0</v>
      </c>
      <c r="AY1909" s="1" t="s">
        <v>79</v>
      </c>
      <c r="BD1909" s="1">
        <v>0</v>
      </c>
      <c r="BF1909" s="1">
        <v>0</v>
      </c>
      <c r="BH1909" s="1">
        <v>0</v>
      </c>
      <c r="BI1909" s="1">
        <v>0</v>
      </c>
      <c r="BK1909" s="1" t="s">
        <v>1611</v>
      </c>
      <c r="BL1909" s="1" t="s">
        <v>87</v>
      </c>
      <c r="BM1909" s="1" t="s">
        <v>79</v>
      </c>
      <c r="BO1909" s="1" t="s">
        <v>971</v>
      </c>
      <c r="BP1909" s="1">
        <v>0</v>
      </c>
      <c r="BQ1909" s="1">
        <v>0</v>
      </c>
      <c r="BR1909" s="2">
        <v>1484923</v>
      </c>
      <c r="BS1909" s="2">
        <v>480192</v>
      </c>
      <c r="BT1909" s="1" t="s">
        <v>89</v>
      </c>
      <c r="BU1909" s="1" t="s">
        <v>195</v>
      </c>
      <c r="BV1909" s="1" t="s">
        <v>1127</v>
      </c>
      <c r="BW1909" s="1">
        <v>0</v>
      </c>
      <c r="BX1909" s="1">
        <v>3</v>
      </c>
    </row>
    <row r="1910" spans="1:76" x14ac:dyDescent="0.25">
      <c r="A1910" s="1">
        <v>1909</v>
      </c>
      <c r="B1910" s="1" t="s">
        <v>1018</v>
      </c>
      <c r="C1910" s="1" t="s">
        <v>766</v>
      </c>
      <c r="D1910" s="1" t="s">
        <v>75</v>
      </c>
      <c r="E1910" s="1" t="s">
        <v>198</v>
      </c>
      <c r="F1910" s="1">
        <v>2008</v>
      </c>
      <c r="G1910" s="1">
        <v>6</v>
      </c>
      <c r="H1910" s="1">
        <v>11</v>
      </c>
      <c r="I1910" s="1">
        <v>1045</v>
      </c>
      <c r="J1910" s="1" t="s">
        <v>103</v>
      </c>
      <c r="K1910" s="1">
        <v>11</v>
      </c>
      <c r="L1910" s="1">
        <v>83</v>
      </c>
      <c r="M1910" s="1">
        <v>328739</v>
      </c>
      <c r="N1910" s="1">
        <v>5444968</v>
      </c>
      <c r="O1910" s="1">
        <v>1485265</v>
      </c>
      <c r="P1910" s="1">
        <v>480297</v>
      </c>
      <c r="Q1910" s="1" t="s">
        <v>1484</v>
      </c>
      <c r="R1910" s="1" t="s">
        <v>1485</v>
      </c>
      <c r="S1910" s="1" t="s">
        <v>1486</v>
      </c>
      <c r="T1910" s="1">
        <v>0</v>
      </c>
      <c r="U1910" s="1">
        <v>0</v>
      </c>
      <c r="V1910" s="1">
        <v>0</v>
      </c>
      <c r="Y1910" s="1">
        <v>0</v>
      </c>
      <c r="Z1910" s="1">
        <v>0</v>
      </c>
      <c r="AA1910" s="1">
        <v>0</v>
      </c>
      <c r="AB1910" s="1">
        <v>0</v>
      </c>
      <c r="AC1910" s="1">
        <v>0</v>
      </c>
      <c r="AD1910" s="1">
        <v>1257</v>
      </c>
      <c r="AK1910" s="1">
        <v>0</v>
      </c>
      <c r="AL1910" s="1">
        <v>0</v>
      </c>
      <c r="AM1910" s="1">
        <v>0</v>
      </c>
      <c r="AO1910" s="1">
        <v>0</v>
      </c>
      <c r="AQ1910" s="1">
        <v>0</v>
      </c>
      <c r="AT1910" s="1">
        <v>0</v>
      </c>
      <c r="AV1910" s="1">
        <v>0</v>
      </c>
      <c r="AW1910" s="1">
        <v>0</v>
      </c>
      <c r="AX1910" s="1">
        <v>0</v>
      </c>
      <c r="AY1910" s="1" t="s">
        <v>79</v>
      </c>
      <c r="BD1910" s="1">
        <v>0</v>
      </c>
      <c r="BF1910" s="1">
        <v>0</v>
      </c>
      <c r="BH1910" s="1">
        <v>0</v>
      </c>
      <c r="BI1910" s="1">
        <v>0</v>
      </c>
      <c r="BK1910" s="1" t="s">
        <v>1611</v>
      </c>
      <c r="BL1910" s="1" t="s">
        <v>87</v>
      </c>
      <c r="BM1910" s="1" t="s">
        <v>79</v>
      </c>
      <c r="BO1910" s="1" t="s">
        <v>971</v>
      </c>
      <c r="BP1910" s="1">
        <v>0</v>
      </c>
      <c r="BQ1910" s="1">
        <v>0</v>
      </c>
      <c r="BR1910" s="2">
        <v>1485265</v>
      </c>
      <c r="BS1910" s="2">
        <v>480297</v>
      </c>
      <c r="BT1910" s="1" t="s">
        <v>89</v>
      </c>
      <c r="BU1910" s="1" t="s">
        <v>195</v>
      </c>
      <c r="BV1910" s="1" t="s">
        <v>1127</v>
      </c>
      <c r="BW1910" s="1">
        <v>0</v>
      </c>
      <c r="BX1910" s="1">
        <v>3</v>
      </c>
    </row>
    <row r="1911" spans="1:76" x14ac:dyDescent="0.25">
      <c r="A1911" s="1">
        <v>1910</v>
      </c>
      <c r="B1911" s="1" t="s">
        <v>1266</v>
      </c>
      <c r="C1911" s="1" t="s">
        <v>1026</v>
      </c>
      <c r="D1911" s="1" t="s">
        <v>75</v>
      </c>
      <c r="E1911" s="1" t="s">
        <v>198</v>
      </c>
      <c r="F1911" s="1">
        <v>2008</v>
      </c>
      <c r="G1911" s="1">
        <v>6</v>
      </c>
      <c r="H1911" s="1">
        <v>11</v>
      </c>
      <c r="I1911" s="1">
        <v>1100</v>
      </c>
      <c r="J1911" s="1" t="s">
        <v>103</v>
      </c>
      <c r="K1911" s="1">
        <v>11</v>
      </c>
      <c r="L1911" s="1">
        <v>83</v>
      </c>
      <c r="M1911" s="1">
        <v>328603</v>
      </c>
      <c r="N1911" s="1">
        <v>5445391</v>
      </c>
      <c r="O1911" s="1">
        <v>1485078</v>
      </c>
      <c r="P1911" s="1">
        <v>480699</v>
      </c>
      <c r="Q1911" s="1" t="s">
        <v>78</v>
      </c>
      <c r="R1911" s="1" t="s">
        <v>79</v>
      </c>
      <c r="S1911" s="1" t="s">
        <v>3818</v>
      </c>
      <c r="T1911" s="1">
        <v>1</v>
      </c>
      <c r="U1911" s="1">
        <v>1</v>
      </c>
      <c r="V1911" s="1">
        <v>0</v>
      </c>
      <c r="Y1911" s="1">
        <v>0</v>
      </c>
      <c r="Z1911" s="1">
        <v>0</v>
      </c>
      <c r="AA1911" s="1">
        <v>0</v>
      </c>
      <c r="AB1911" s="1">
        <v>0</v>
      </c>
      <c r="AC1911" s="1">
        <v>0</v>
      </c>
      <c r="AD1911" s="1">
        <v>1298</v>
      </c>
      <c r="AI1911" s="1" t="s">
        <v>94</v>
      </c>
      <c r="AJ1911" s="1" t="s">
        <v>79</v>
      </c>
      <c r="AK1911" s="1">
        <v>0</v>
      </c>
      <c r="AL1911" s="1">
        <v>59</v>
      </c>
      <c r="AM1911" s="1">
        <v>13</v>
      </c>
      <c r="AO1911" s="1">
        <v>5</v>
      </c>
      <c r="AP1911" s="1" t="s">
        <v>3259</v>
      </c>
      <c r="AQ1911" s="1">
        <v>6</v>
      </c>
      <c r="AR1911" s="1" t="s">
        <v>380</v>
      </c>
      <c r="AT1911" s="1">
        <v>0</v>
      </c>
      <c r="AV1911" s="1">
        <v>0</v>
      </c>
      <c r="AW1911" s="1">
        <v>0</v>
      </c>
      <c r="AX1911" s="1">
        <v>0</v>
      </c>
      <c r="AY1911" s="1" t="s">
        <v>79</v>
      </c>
      <c r="AZ1911" s="1" t="s">
        <v>3821</v>
      </c>
      <c r="BD1911" s="1">
        <v>0</v>
      </c>
      <c r="BF1911" s="1">
        <v>0</v>
      </c>
      <c r="BH1911" s="1">
        <v>0</v>
      </c>
      <c r="BI1911" s="1">
        <v>0</v>
      </c>
      <c r="BK1911" s="1" t="s">
        <v>216</v>
      </c>
      <c r="BL1911" s="1" t="s">
        <v>87</v>
      </c>
      <c r="BM1911" s="1" t="s">
        <v>79</v>
      </c>
      <c r="BN1911" s="1" t="s">
        <v>122</v>
      </c>
      <c r="BP1911" s="1">
        <v>0</v>
      </c>
      <c r="BQ1911" s="1">
        <v>0</v>
      </c>
      <c r="BR1911" s="2">
        <v>1485078</v>
      </c>
      <c r="BS1911" s="2">
        <v>480699</v>
      </c>
      <c r="BT1911" s="1" t="s">
        <v>89</v>
      </c>
      <c r="BU1911" s="1" t="s">
        <v>195</v>
      </c>
      <c r="BW1911" s="1">
        <v>0</v>
      </c>
      <c r="BX1911" s="1">
        <v>3</v>
      </c>
    </row>
    <row r="1912" spans="1:76" x14ac:dyDescent="0.25">
      <c r="A1912" s="1">
        <v>1911</v>
      </c>
      <c r="B1912" s="1" t="s">
        <v>3730</v>
      </c>
      <c r="C1912" s="1" t="s">
        <v>86</v>
      </c>
      <c r="D1912" s="1" t="s">
        <v>75</v>
      </c>
      <c r="E1912" s="1" t="s">
        <v>198</v>
      </c>
      <c r="F1912" s="1">
        <v>2008</v>
      </c>
      <c r="G1912" s="1">
        <v>6</v>
      </c>
      <c r="H1912" s="1">
        <v>11</v>
      </c>
      <c r="I1912" s="1">
        <v>1243</v>
      </c>
      <c r="J1912" s="1" t="s">
        <v>3822</v>
      </c>
      <c r="K1912" s="1">
        <v>11</v>
      </c>
      <c r="L1912" s="1">
        <v>83</v>
      </c>
      <c r="M1912" s="1">
        <v>327460</v>
      </c>
      <c r="N1912" s="1">
        <v>5444400</v>
      </c>
      <c r="O1912" s="1">
        <v>1484065</v>
      </c>
      <c r="P1912" s="1">
        <v>479574</v>
      </c>
      <c r="Q1912" s="1" t="s">
        <v>1484</v>
      </c>
      <c r="R1912" s="1" t="s">
        <v>1485</v>
      </c>
      <c r="S1912" s="1" t="s">
        <v>1486</v>
      </c>
      <c r="T1912" s="1">
        <v>0</v>
      </c>
      <c r="U1912" s="1">
        <v>0</v>
      </c>
      <c r="V1912" s="1">
        <v>0</v>
      </c>
      <c r="Y1912" s="1">
        <v>0</v>
      </c>
      <c r="Z1912" s="1">
        <v>0</v>
      </c>
      <c r="AA1912" s="1">
        <v>0</v>
      </c>
      <c r="AB1912" s="1">
        <v>0</v>
      </c>
      <c r="AC1912" s="1">
        <v>0</v>
      </c>
      <c r="AD1912" s="1">
        <v>1157</v>
      </c>
      <c r="AK1912" s="1">
        <v>0</v>
      </c>
      <c r="AL1912" s="1">
        <v>0</v>
      </c>
      <c r="AM1912" s="1">
        <v>0</v>
      </c>
      <c r="AO1912" s="1">
        <v>0</v>
      </c>
      <c r="AQ1912" s="1">
        <v>0</v>
      </c>
      <c r="AT1912" s="1">
        <v>0</v>
      </c>
      <c r="AV1912" s="1">
        <v>0</v>
      </c>
      <c r="AW1912" s="1">
        <v>0</v>
      </c>
      <c r="AX1912" s="1">
        <v>0</v>
      </c>
      <c r="AY1912" s="1" t="s">
        <v>86</v>
      </c>
      <c r="BD1912" s="1">
        <v>0</v>
      </c>
      <c r="BF1912" s="1">
        <v>0</v>
      </c>
      <c r="BH1912" s="1">
        <v>0</v>
      </c>
      <c r="BI1912" s="1">
        <v>0</v>
      </c>
      <c r="BL1912" s="1" t="s">
        <v>87</v>
      </c>
      <c r="BM1912" s="1" t="s">
        <v>191</v>
      </c>
      <c r="BP1912" s="1">
        <v>0</v>
      </c>
      <c r="BQ1912" s="1">
        <v>0</v>
      </c>
      <c r="BR1912" s="2">
        <v>1484065</v>
      </c>
      <c r="BS1912" s="2">
        <v>479574</v>
      </c>
      <c r="BT1912" s="1" t="s">
        <v>89</v>
      </c>
      <c r="BU1912" s="1" t="s">
        <v>195</v>
      </c>
      <c r="BW1912" s="1">
        <v>0</v>
      </c>
      <c r="BX1912" s="1">
        <v>4</v>
      </c>
    </row>
    <row r="1913" spans="1:76" x14ac:dyDescent="0.25">
      <c r="A1913" s="1">
        <v>1912</v>
      </c>
      <c r="B1913" s="1" t="s">
        <v>530</v>
      </c>
      <c r="C1913" s="1" t="s">
        <v>471</v>
      </c>
      <c r="D1913" s="1" t="s">
        <v>75</v>
      </c>
      <c r="E1913" s="1" t="s">
        <v>462</v>
      </c>
      <c r="F1913" s="1">
        <v>2008</v>
      </c>
      <c r="G1913" s="1">
        <v>6</v>
      </c>
      <c r="H1913" s="1">
        <v>12</v>
      </c>
      <c r="I1913" s="1">
        <v>1045</v>
      </c>
      <c r="J1913" s="1" t="s">
        <v>3823</v>
      </c>
      <c r="K1913" s="1">
        <v>11</v>
      </c>
      <c r="L1913" s="1">
        <v>83</v>
      </c>
      <c r="M1913" s="1">
        <v>319087</v>
      </c>
      <c r="N1913" s="1">
        <v>5495404</v>
      </c>
      <c r="O1913" s="1">
        <v>1469395</v>
      </c>
      <c r="P1913" s="1">
        <v>529096</v>
      </c>
      <c r="Q1913" s="1" t="s">
        <v>1484</v>
      </c>
      <c r="R1913" s="1" t="s">
        <v>1485</v>
      </c>
      <c r="S1913" s="1" t="s">
        <v>1486</v>
      </c>
      <c r="T1913" s="1">
        <v>0</v>
      </c>
      <c r="U1913" s="1">
        <v>0</v>
      </c>
      <c r="V1913" s="1">
        <v>0</v>
      </c>
      <c r="Y1913" s="1">
        <v>0</v>
      </c>
      <c r="Z1913" s="1">
        <v>0</v>
      </c>
      <c r="AA1913" s="1">
        <v>0</v>
      </c>
      <c r="AB1913" s="1">
        <v>0</v>
      </c>
      <c r="AC1913" s="1">
        <v>0</v>
      </c>
      <c r="AD1913" s="1">
        <v>1324</v>
      </c>
      <c r="AH1913" s="1" t="s">
        <v>3824</v>
      </c>
      <c r="AK1913" s="1">
        <v>0</v>
      </c>
      <c r="AL1913" s="1">
        <v>0</v>
      </c>
      <c r="AM1913" s="1">
        <v>0</v>
      </c>
      <c r="AO1913" s="1">
        <v>0</v>
      </c>
      <c r="AQ1913" s="1">
        <v>0</v>
      </c>
      <c r="AT1913" s="1">
        <v>0</v>
      </c>
      <c r="AV1913" s="1">
        <v>0</v>
      </c>
      <c r="AW1913" s="1">
        <v>0</v>
      </c>
      <c r="AX1913" s="1">
        <v>0</v>
      </c>
      <c r="AY1913" s="1" t="s">
        <v>79</v>
      </c>
      <c r="AZ1913" s="1" t="s">
        <v>3824</v>
      </c>
      <c r="BD1913" s="1">
        <v>0</v>
      </c>
      <c r="BF1913" s="1">
        <v>0</v>
      </c>
      <c r="BH1913" s="1">
        <v>0</v>
      </c>
      <c r="BI1913" s="1">
        <v>0</v>
      </c>
      <c r="BK1913" s="1" t="s">
        <v>86</v>
      </c>
      <c r="BL1913" s="1" t="s">
        <v>87</v>
      </c>
      <c r="BM1913" s="1" t="s">
        <v>79</v>
      </c>
      <c r="BO1913" s="1" t="s">
        <v>472</v>
      </c>
      <c r="BP1913" s="1">
        <v>0</v>
      </c>
      <c r="BQ1913" s="1">
        <v>0</v>
      </c>
      <c r="BR1913" s="2">
        <v>1469395</v>
      </c>
      <c r="BS1913" s="2">
        <v>529096</v>
      </c>
      <c r="BT1913" s="1" t="s">
        <v>89</v>
      </c>
      <c r="BU1913" s="1" t="s">
        <v>463</v>
      </c>
      <c r="BV1913" s="1" t="s">
        <v>1127</v>
      </c>
      <c r="BW1913" s="1">
        <v>0</v>
      </c>
      <c r="BX1913" s="1">
        <v>4</v>
      </c>
    </row>
    <row r="1914" spans="1:76" x14ac:dyDescent="0.25">
      <c r="A1914" s="1">
        <v>1913</v>
      </c>
      <c r="B1914" s="1" t="s">
        <v>3825</v>
      </c>
      <c r="C1914" s="1" t="s">
        <v>3745</v>
      </c>
      <c r="D1914" s="1" t="s">
        <v>75</v>
      </c>
      <c r="E1914" s="1" t="s">
        <v>462</v>
      </c>
      <c r="F1914" s="1">
        <v>2008</v>
      </c>
      <c r="G1914" s="1">
        <v>6</v>
      </c>
      <c r="H1914" s="1">
        <v>12</v>
      </c>
      <c r="I1914" s="1">
        <v>825</v>
      </c>
      <c r="J1914" s="1" t="s">
        <v>103</v>
      </c>
      <c r="K1914" s="1">
        <v>11</v>
      </c>
      <c r="L1914" s="1">
        <v>83</v>
      </c>
      <c r="M1914" s="1">
        <v>318080</v>
      </c>
      <c r="N1914" s="1">
        <v>5496722</v>
      </c>
      <c r="O1914" s="1">
        <v>1468231</v>
      </c>
      <c r="P1914" s="1">
        <v>530278</v>
      </c>
      <c r="Q1914" s="1" t="s">
        <v>78</v>
      </c>
      <c r="R1914" s="1" t="s">
        <v>79</v>
      </c>
      <c r="S1914" s="1" t="s">
        <v>80</v>
      </c>
      <c r="T1914" s="1">
        <v>1</v>
      </c>
      <c r="U1914" s="1">
        <v>1</v>
      </c>
      <c r="V1914" s="1">
        <v>0</v>
      </c>
      <c r="Y1914" s="1">
        <v>0</v>
      </c>
      <c r="Z1914" s="1">
        <v>0</v>
      </c>
      <c r="AA1914" s="1">
        <v>0</v>
      </c>
      <c r="AB1914" s="1">
        <v>0</v>
      </c>
      <c r="AC1914" s="1">
        <v>0</v>
      </c>
      <c r="AD1914" s="1">
        <v>1214</v>
      </c>
      <c r="AI1914" s="1" t="s">
        <v>94</v>
      </c>
      <c r="AJ1914" s="1" t="s">
        <v>79</v>
      </c>
      <c r="AK1914" s="1">
        <v>0</v>
      </c>
      <c r="AL1914" s="1">
        <v>84</v>
      </c>
      <c r="AM1914" s="1">
        <v>22</v>
      </c>
      <c r="AO1914" s="1">
        <v>9</v>
      </c>
      <c r="AP1914" s="1" t="s">
        <v>2629</v>
      </c>
      <c r="AQ1914" s="1">
        <v>2</v>
      </c>
      <c r="AR1914" s="1" t="s">
        <v>380</v>
      </c>
      <c r="AT1914" s="1">
        <v>0</v>
      </c>
      <c r="AV1914" s="1">
        <v>0</v>
      </c>
      <c r="AW1914" s="1">
        <v>0</v>
      </c>
      <c r="AX1914" s="1">
        <v>0</v>
      </c>
      <c r="AY1914" s="1" t="s">
        <v>79</v>
      </c>
      <c r="AZ1914" s="1" t="s">
        <v>3826</v>
      </c>
      <c r="BB1914" s="1" t="s">
        <v>3827</v>
      </c>
      <c r="BD1914" s="1">
        <v>310</v>
      </c>
      <c r="BF1914" s="1">
        <v>0</v>
      </c>
      <c r="BH1914" s="1">
        <v>0</v>
      </c>
      <c r="BI1914" s="1">
        <v>0</v>
      </c>
      <c r="BK1914" s="1" t="s">
        <v>86</v>
      </c>
      <c r="BL1914" s="1" t="s">
        <v>87</v>
      </c>
      <c r="BM1914" s="1" t="s">
        <v>79</v>
      </c>
      <c r="BN1914" s="1" t="s">
        <v>267</v>
      </c>
      <c r="BO1914" s="1" t="s">
        <v>3828</v>
      </c>
      <c r="BP1914" s="1">
        <v>20080517</v>
      </c>
      <c r="BQ1914" s="1">
        <v>517</v>
      </c>
      <c r="BR1914" s="2">
        <v>1468231</v>
      </c>
      <c r="BS1914" s="2">
        <v>530278</v>
      </c>
      <c r="BT1914" s="1" t="s">
        <v>89</v>
      </c>
      <c r="BU1914" s="1" t="s">
        <v>463</v>
      </c>
      <c r="BW1914" s="1">
        <v>0</v>
      </c>
      <c r="BX1914" s="1">
        <v>4</v>
      </c>
    </row>
    <row r="1915" spans="1:76" x14ac:dyDescent="0.25">
      <c r="A1915" s="1">
        <v>1914</v>
      </c>
      <c r="B1915" s="1" t="s">
        <v>508</v>
      </c>
      <c r="C1915" s="1" t="s">
        <v>467</v>
      </c>
      <c r="D1915" s="1" t="s">
        <v>75</v>
      </c>
      <c r="E1915" s="1" t="s">
        <v>462</v>
      </c>
      <c r="F1915" s="1">
        <v>2008</v>
      </c>
      <c r="G1915" s="1">
        <v>6</v>
      </c>
      <c r="H1915" s="1">
        <v>12</v>
      </c>
      <c r="I1915" s="1">
        <v>1000</v>
      </c>
      <c r="J1915" s="1" t="s">
        <v>103</v>
      </c>
      <c r="K1915" s="1">
        <v>11</v>
      </c>
      <c r="L1915" s="1">
        <v>83</v>
      </c>
      <c r="M1915" s="1">
        <v>318546</v>
      </c>
      <c r="N1915" s="1">
        <v>5495644</v>
      </c>
      <c r="O1915" s="1">
        <v>1468828</v>
      </c>
      <c r="P1915" s="1">
        <v>529266</v>
      </c>
      <c r="Q1915" s="1" t="s">
        <v>1484</v>
      </c>
      <c r="R1915" s="1" t="s">
        <v>1485</v>
      </c>
      <c r="S1915" s="1" t="s">
        <v>1486</v>
      </c>
      <c r="T1915" s="1">
        <v>0</v>
      </c>
      <c r="U1915" s="1">
        <v>0</v>
      </c>
      <c r="V1915" s="1">
        <v>0</v>
      </c>
      <c r="Y1915" s="1">
        <v>0</v>
      </c>
      <c r="Z1915" s="1">
        <v>0</v>
      </c>
      <c r="AA1915" s="1">
        <v>0</v>
      </c>
      <c r="AB1915" s="1">
        <v>0</v>
      </c>
      <c r="AC1915" s="1">
        <v>0</v>
      </c>
      <c r="AD1915" s="1">
        <v>1237</v>
      </c>
      <c r="AK1915" s="1">
        <v>0</v>
      </c>
      <c r="AL1915" s="1">
        <v>0</v>
      </c>
      <c r="AM1915" s="1">
        <v>0</v>
      </c>
      <c r="AO1915" s="1">
        <v>0</v>
      </c>
      <c r="AQ1915" s="1">
        <v>0</v>
      </c>
      <c r="AT1915" s="1">
        <v>0</v>
      </c>
      <c r="AV1915" s="1">
        <v>0</v>
      </c>
      <c r="AW1915" s="1">
        <v>0</v>
      </c>
      <c r="AX1915" s="1">
        <v>0</v>
      </c>
      <c r="AY1915" s="1" t="s">
        <v>79</v>
      </c>
      <c r="BD1915" s="1">
        <v>0</v>
      </c>
      <c r="BF1915" s="1">
        <v>0</v>
      </c>
      <c r="BH1915" s="1">
        <v>0</v>
      </c>
      <c r="BI1915" s="1">
        <v>0</v>
      </c>
      <c r="BK1915" s="1" t="s">
        <v>86</v>
      </c>
      <c r="BL1915" s="1" t="s">
        <v>87</v>
      </c>
      <c r="BM1915" s="1" t="s">
        <v>79</v>
      </c>
      <c r="BO1915" s="1" t="s">
        <v>469</v>
      </c>
      <c r="BP1915" s="1">
        <v>0</v>
      </c>
      <c r="BQ1915" s="1">
        <v>0</v>
      </c>
      <c r="BR1915" s="2">
        <v>1468828</v>
      </c>
      <c r="BS1915" s="2">
        <v>529266</v>
      </c>
      <c r="BT1915" s="1" t="s">
        <v>89</v>
      </c>
      <c r="BU1915" s="1" t="s">
        <v>463</v>
      </c>
      <c r="BV1915" s="1" t="s">
        <v>1127</v>
      </c>
      <c r="BW1915" s="1">
        <v>0</v>
      </c>
      <c r="BX1915" s="1">
        <v>4</v>
      </c>
    </row>
    <row r="1916" spans="1:76" x14ac:dyDescent="0.25">
      <c r="A1916" s="1">
        <v>1915</v>
      </c>
      <c r="B1916" s="1" t="s">
        <v>1745</v>
      </c>
      <c r="C1916" s="1" t="s">
        <v>467</v>
      </c>
      <c r="D1916" s="1" t="s">
        <v>75</v>
      </c>
      <c r="E1916" s="1" t="s">
        <v>462</v>
      </c>
      <c r="F1916" s="1">
        <v>2008</v>
      </c>
      <c r="G1916" s="1">
        <v>6</v>
      </c>
      <c r="H1916" s="1">
        <v>12</v>
      </c>
      <c r="I1916" s="1">
        <v>1010</v>
      </c>
      <c r="J1916" s="1" t="s">
        <v>103</v>
      </c>
      <c r="K1916" s="1">
        <v>11</v>
      </c>
      <c r="L1916" s="1">
        <v>83</v>
      </c>
      <c r="M1916" s="1">
        <v>318786</v>
      </c>
      <c r="N1916" s="1">
        <v>5495598</v>
      </c>
      <c r="O1916" s="1">
        <v>1469072</v>
      </c>
      <c r="P1916" s="1">
        <v>529251</v>
      </c>
      <c r="Q1916" s="1" t="s">
        <v>1484</v>
      </c>
      <c r="R1916" s="1" t="s">
        <v>1485</v>
      </c>
      <c r="S1916" s="1" t="s">
        <v>1486</v>
      </c>
      <c r="T1916" s="1">
        <v>0</v>
      </c>
      <c r="U1916" s="1">
        <v>0</v>
      </c>
      <c r="V1916" s="1">
        <v>0</v>
      </c>
      <c r="Y1916" s="1">
        <v>0</v>
      </c>
      <c r="Z1916" s="1">
        <v>0</v>
      </c>
      <c r="AA1916" s="1">
        <v>0</v>
      </c>
      <c r="AB1916" s="1">
        <v>0</v>
      </c>
      <c r="AC1916" s="1">
        <v>0</v>
      </c>
      <c r="AD1916" s="1">
        <v>1282</v>
      </c>
      <c r="AK1916" s="1">
        <v>0</v>
      </c>
      <c r="AL1916" s="1">
        <v>0</v>
      </c>
      <c r="AM1916" s="1">
        <v>0</v>
      </c>
      <c r="AO1916" s="1">
        <v>0</v>
      </c>
      <c r="AQ1916" s="1">
        <v>0</v>
      </c>
      <c r="AT1916" s="1">
        <v>0</v>
      </c>
      <c r="AV1916" s="1">
        <v>0</v>
      </c>
      <c r="AW1916" s="1">
        <v>0</v>
      </c>
      <c r="AX1916" s="1">
        <v>0</v>
      </c>
      <c r="AY1916" s="1" t="s">
        <v>79</v>
      </c>
      <c r="BD1916" s="1">
        <v>0</v>
      </c>
      <c r="BF1916" s="1">
        <v>0</v>
      </c>
      <c r="BH1916" s="1">
        <v>0</v>
      </c>
      <c r="BI1916" s="1">
        <v>0</v>
      </c>
      <c r="BK1916" s="1" t="s">
        <v>1611</v>
      </c>
      <c r="BL1916" s="1" t="s">
        <v>87</v>
      </c>
      <c r="BM1916" s="1" t="s">
        <v>79</v>
      </c>
      <c r="BP1916" s="1">
        <v>0</v>
      </c>
      <c r="BQ1916" s="1">
        <v>0</v>
      </c>
      <c r="BR1916" s="2">
        <v>1469072</v>
      </c>
      <c r="BS1916" s="2">
        <v>529251</v>
      </c>
      <c r="BT1916" s="1" t="s">
        <v>89</v>
      </c>
      <c r="BU1916" s="1" t="s">
        <v>463</v>
      </c>
      <c r="BW1916" s="1">
        <v>0</v>
      </c>
      <c r="BX1916" s="1">
        <v>2</v>
      </c>
    </row>
    <row r="1917" spans="1:76" x14ac:dyDescent="0.25">
      <c r="A1917" s="1">
        <v>1916</v>
      </c>
      <c r="B1917" s="1" t="s">
        <v>1747</v>
      </c>
      <c r="C1917" s="1" t="s">
        <v>655</v>
      </c>
      <c r="D1917" s="1" t="s">
        <v>75</v>
      </c>
      <c r="E1917" s="1" t="s">
        <v>462</v>
      </c>
      <c r="F1917" s="1">
        <v>2008</v>
      </c>
      <c r="G1917" s="1">
        <v>6</v>
      </c>
      <c r="H1917" s="1">
        <v>12</v>
      </c>
      <c r="I1917" s="1">
        <v>1026</v>
      </c>
      <c r="J1917" s="1" t="s">
        <v>103</v>
      </c>
      <c r="K1917" s="1">
        <v>11</v>
      </c>
      <c r="L1917" s="1">
        <v>83</v>
      </c>
      <c r="M1917" s="1">
        <v>318869</v>
      </c>
      <c r="N1917" s="1">
        <v>5496240</v>
      </c>
      <c r="O1917" s="1">
        <v>1469074</v>
      </c>
      <c r="P1917" s="1">
        <v>529898</v>
      </c>
      <c r="Q1917" s="1" t="s">
        <v>1484</v>
      </c>
      <c r="R1917" s="1" t="s">
        <v>1485</v>
      </c>
      <c r="S1917" s="1" t="s">
        <v>1486</v>
      </c>
      <c r="T1917" s="1">
        <v>0</v>
      </c>
      <c r="U1917" s="1">
        <v>0</v>
      </c>
      <c r="V1917" s="1">
        <v>0</v>
      </c>
      <c r="Y1917" s="1">
        <v>0</v>
      </c>
      <c r="Z1917" s="1">
        <v>0</v>
      </c>
      <c r="AA1917" s="1">
        <v>0</v>
      </c>
      <c r="AB1917" s="1">
        <v>0</v>
      </c>
      <c r="AC1917" s="1">
        <v>0</v>
      </c>
      <c r="AD1917" s="1">
        <v>1286</v>
      </c>
      <c r="AK1917" s="1">
        <v>0</v>
      </c>
      <c r="AL1917" s="1">
        <v>0</v>
      </c>
      <c r="AM1917" s="1">
        <v>0</v>
      </c>
      <c r="AO1917" s="1">
        <v>0</v>
      </c>
      <c r="AQ1917" s="1">
        <v>0</v>
      </c>
      <c r="AT1917" s="1">
        <v>0</v>
      </c>
      <c r="AV1917" s="1">
        <v>0</v>
      </c>
      <c r="AW1917" s="1">
        <v>0</v>
      </c>
      <c r="AX1917" s="1">
        <v>0</v>
      </c>
      <c r="AY1917" s="1" t="s">
        <v>79</v>
      </c>
      <c r="BD1917" s="1">
        <v>0</v>
      </c>
      <c r="BF1917" s="1">
        <v>0</v>
      </c>
      <c r="BH1917" s="1">
        <v>0</v>
      </c>
      <c r="BI1917" s="1">
        <v>0</v>
      </c>
      <c r="BK1917" s="1" t="s">
        <v>1611</v>
      </c>
      <c r="BL1917" s="1" t="s">
        <v>87</v>
      </c>
      <c r="BM1917" s="1" t="s">
        <v>79</v>
      </c>
      <c r="BO1917" s="1" t="s">
        <v>657</v>
      </c>
      <c r="BP1917" s="1">
        <v>0</v>
      </c>
      <c r="BQ1917" s="1">
        <v>0</v>
      </c>
      <c r="BR1917" s="2">
        <v>1469074</v>
      </c>
      <c r="BS1917" s="2">
        <v>529898</v>
      </c>
      <c r="BT1917" s="1" t="s">
        <v>89</v>
      </c>
      <c r="BU1917" s="1" t="s">
        <v>463</v>
      </c>
      <c r="BV1917" s="1" t="s">
        <v>1127</v>
      </c>
      <c r="BW1917" s="1">
        <v>0</v>
      </c>
      <c r="BX1917" s="1">
        <v>3</v>
      </c>
    </row>
    <row r="1918" spans="1:76" x14ac:dyDescent="0.25">
      <c r="A1918" s="1">
        <v>1917</v>
      </c>
      <c r="B1918" s="1" t="s">
        <v>1743</v>
      </c>
      <c r="C1918" s="1" t="s">
        <v>475</v>
      </c>
      <c r="D1918" s="1" t="s">
        <v>75</v>
      </c>
      <c r="E1918" s="1" t="s">
        <v>462</v>
      </c>
      <c r="F1918" s="1">
        <v>2008</v>
      </c>
      <c r="G1918" s="1">
        <v>6</v>
      </c>
      <c r="H1918" s="1">
        <v>12</v>
      </c>
      <c r="I1918" s="1">
        <v>1050</v>
      </c>
      <c r="J1918" s="1" t="s">
        <v>103</v>
      </c>
      <c r="K1918" s="1">
        <v>11</v>
      </c>
      <c r="L1918" s="1">
        <v>83</v>
      </c>
      <c r="M1918" s="1">
        <v>319239</v>
      </c>
      <c r="N1918" s="1">
        <v>5496580</v>
      </c>
      <c r="O1918" s="1">
        <v>1469399</v>
      </c>
      <c r="P1918" s="1">
        <v>530281</v>
      </c>
      <c r="Q1918" s="1" t="s">
        <v>1484</v>
      </c>
      <c r="R1918" s="1" t="s">
        <v>1485</v>
      </c>
      <c r="S1918" s="1" t="s">
        <v>1486</v>
      </c>
      <c r="T1918" s="1">
        <v>0</v>
      </c>
      <c r="U1918" s="1">
        <v>0</v>
      </c>
      <c r="V1918" s="1">
        <v>0</v>
      </c>
      <c r="Y1918" s="1">
        <v>0</v>
      </c>
      <c r="Z1918" s="1">
        <v>0</v>
      </c>
      <c r="AA1918" s="1">
        <v>0</v>
      </c>
      <c r="AB1918" s="1">
        <v>0</v>
      </c>
      <c r="AC1918" s="1">
        <v>0</v>
      </c>
      <c r="AD1918" s="1">
        <v>1359</v>
      </c>
      <c r="AK1918" s="1">
        <v>0</v>
      </c>
      <c r="AL1918" s="1">
        <v>0</v>
      </c>
      <c r="AM1918" s="1">
        <v>0</v>
      </c>
      <c r="AO1918" s="1">
        <v>0</v>
      </c>
      <c r="AQ1918" s="1">
        <v>0</v>
      </c>
      <c r="AT1918" s="1">
        <v>0</v>
      </c>
      <c r="AV1918" s="1">
        <v>0</v>
      </c>
      <c r="AW1918" s="1">
        <v>0</v>
      </c>
      <c r="AX1918" s="1">
        <v>0</v>
      </c>
      <c r="AY1918" s="1" t="s">
        <v>79</v>
      </c>
      <c r="BD1918" s="1">
        <v>0</v>
      </c>
      <c r="BF1918" s="1">
        <v>0</v>
      </c>
      <c r="BH1918" s="1">
        <v>0</v>
      </c>
      <c r="BI1918" s="1">
        <v>0</v>
      </c>
      <c r="BK1918" s="1" t="s">
        <v>1611</v>
      </c>
      <c r="BL1918" s="1" t="s">
        <v>87</v>
      </c>
      <c r="BM1918" s="1" t="s">
        <v>79</v>
      </c>
      <c r="BP1918" s="1">
        <v>0</v>
      </c>
      <c r="BQ1918" s="1">
        <v>0</v>
      </c>
      <c r="BR1918" s="2">
        <v>1469399</v>
      </c>
      <c r="BS1918" s="2">
        <v>530281</v>
      </c>
      <c r="BT1918" s="1" t="s">
        <v>134</v>
      </c>
      <c r="BU1918" s="1" t="s">
        <v>463</v>
      </c>
      <c r="BW1918" s="1">
        <v>0</v>
      </c>
      <c r="BX1918" s="1">
        <v>3</v>
      </c>
    </row>
    <row r="1919" spans="1:76" x14ac:dyDescent="0.25">
      <c r="A1919" s="1">
        <v>1918</v>
      </c>
      <c r="B1919" s="1" t="s">
        <v>933</v>
      </c>
      <c r="C1919" s="1" t="s">
        <v>465</v>
      </c>
      <c r="D1919" s="1" t="s">
        <v>75</v>
      </c>
      <c r="E1919" s="1" t="s">
        <v>462</v>
      </c>
      <c r="F1919" s="1">
        <v>2008</v>
      </c>
      <c r="G1919" s="1">
        <v>6</v>
      </c>
      <c r="H1919" s="1">
        <v>12</v>
      </c>
      <c r="I1919" s="1">
        <v>1130</v>
      </c>
      <c r="J1919" s="1" t="s">
        <v>103</v>
      </c>
      <c r="K1919" s="1">
        <v>11</v>
      </c>
      <c r="L1919" s="1">
        <v>83</v>
      </c>
      <c r="M1919" s="1">
        <v>318827</v>
      </c>
      <c r="N1919" s="1">
        <v>5494367</v>
      </c>
      <c r="O1919" s="1">
        <v>1469266</v>
      </c>
      <c r="P1919" s="1">
        <v>528035</v>
      </c>
      <c r="Q1919" s="1" t="s">
        <v>78</v>
      </c>
      <c r="R1919" s="1" t="s">
        <v>79</v>
      </c>
      <c r="S1919" s="1" t="s">
        <v>3818</v>
      </c>
      <c r="T1919" s="1">
        <v>1</v>
      </c>
      <c r="U1919" s="1">
        <v>1</v>
      </c>
      <c r="V1919" s="1">
        <v>0</v>
      </c>
      <c r="Y1919" s="1">
        <v>0</v>
      </c>
      <c r="Z1919" s="1">
        <v>0</v>
      </c>
      <c r="AA1919" s="1">
        <v>0</v>
      </c>
      <c r="AB1919" s="1">
        <v>0</v>
      </c>
      <c r="AC1919" s="1">
        <v>0</v>
      </c>
      <c r="AD1919" s="1">
        <v>1309</v>
      </c>
      <c r="AI1919" s="1" t="s">
        <v>94</v>
      </c>
      <c r="AJ1919" s="1" t="s">
        <v>79</v>
      </c>
      <c r="AK1919" s="1">
        <v>0</v>
      </c>
      <c r="AL1919" s="1">
        <v>85</v>
      </c>
      <c r="AM1919" s="1">
        <v>34</v>
      </c>
      <c r="AO1919" s="1">
        <v>0</v>
      </c>
      <c r="AQ1919" s="1">
        <v>2</v>
      </c>
      <c r="AR1919" s="1" t="s">
        <v>3829</v>
      </c>
      <c r="AT1919" s="1">
        <v>0</v>
      </c>
      <c r="AV1919" s="1">
        <v>0</v>
      </c>
      <c r="AW1919" s="1">
        <v>0</v>
      </c>
      <c r="AX1919" s="1">
        <v>0</v>
      </c>
      <c r="AY1919" s="1" t="s">
        <v>79</v>
      </c>
      <c r="BD1919" s="1">
        <v>0</v>
      </c>
      <c r="BF1919" s="1">
        <v>0</v>
      </c>
      <c r="BH1919" s="1">
        <v>0</v>
      </c>
      <c r="BI1919" s="1">
        <v>0</v>
      </c>
      <c r="BK1919" s="1" t="s">
        <v>216</v>
      </c>
      <c r="BL1919" s="1" t="s">
        <v>87</v>
      </c>
      <c r="BM1919" s="1" t="s">
        <v>79</v>
      </c>
      <c r="BN1919" s="1" t="s">
        <v>122</v>
      </c>
      <c r="BP1919" s="1">
        <v>0</v>
      </c>
      <c r="BQ1919" s="1">
        <v>0</v>
      </c>
      <c r="BR1919" s="2">
        <v>1469266</v>
      </c>
      <c r="BS1919" s="2">
        <v>528035</v>
      </c>
      <c r="BT1919" s="1" t="s">
        <v>89</v>
      </c>
      <c r="BU1919" s="1" t="s">
        <v>463</v>
      </c>
      <c r="BW1919" s="1">
        <v>0</v>
      </c>
      <c r="BX1919" s="1">
        <v>4</v>
      </c>
    </row>
    <row r="1920" spans="1:76" x14ac:dyDescent="0.25">
      <c r="A1920" s="1">
        <v>1919</v>
      </c>
      <c r="B1920" s="1" t="s">
        <v>3830</v>
      </c>
      <c r="C1920" s="1" t="s">
        <v>3831</v>
      </c>
      <c r="D1920" s="1" t="s">
        <v>75</v>
      </c>
      <c r="E1920" s="1" t="s">
        <v>462</v>
      </c>
      <c r="F1920" s="1">
        <v>2008</v>
      </c>
      <c r="G1920" s="1">
        <v>6</v>
      </c>
      <c r="H1920" s="1">
        <v>12</v>
      </c>
      <c r="I1920" s="1">
        <v>1130</v>
      </c>
      <c r="J1920" s="1" t="s">
        <v>103</v>
      </c>
      <c r="K1920" s="1">
        <v>11</v>
      </c>
      <c r="L1920" s="1">
        <v>83</v>
      </c>
      <c r="M1920" s="1">
        <v>318900</v>
      </c>
      <c r="N1920" s="1">
        <v>5494550</v>
      </c>
      <c r="O1920" s="1">
        <v>1469316</v>
      </c>
      <c r="P1920" s="1">
        <v>528225</v>
      </c>
      <c r="Q1920" s="1" t="s">
        <v>78</v>
      </c>
      <c r="R1920" s="1" t="s">
        <v>104</v>
      </c>
      <c r="S1920" s="1" t="s">
        <v>1246</v>
      </c>
      <c r="T1920" s="1">
        <v>1</v>
      </c>
      <c r="U1920" s="1">
        <v>0</v>
      </c>
      <c r="V1920" s="1">
        <v>0</v>
      </c>
      <c r="Y1920" s="1">
        <v>0</v>
      </c>
      <c r="Z1920" s="1">
        <v>0</v>
      </c>
      <c r="AA1920" s="1">
        <v>0</v>
      </c>
      <c r="AB1920" s="1">
        <v>0</v>
      </c>
      <c r="AC1920" s="1">
        <v>0</v>
      </c>
      <c r="AD1920" s="1">
        <v>1311</v>
      </c>
      <c r="AK1920" s="1">
        <v>0</v>
      </c>
      <c r="AL1920" s="1">
        <v>0</v>
      </c>
      <c r="AM1920" s="1">
        <v>0</v>
      </c>
      <c r="AO1920" s="1">
        <v>0</v>
      </c>
      <c r="AQ1920" s="1">
        <v>0</v>
      </c>
      <c r="AT1920" s="1">
        <v>0</v>
      </c>
      <c r="AV1920" s="1">
        <v>0</v>
      </c>
      <c r="AW1920" s="1">
        <v>0</v>
      </c>
      <c r="AX1920" s="1">
        <v>0</v>
      </c>
      <c r="AY1920" s="1" t="s">
        <v>86</v>
      </c>
      <c r="AZ1920" s="1" t="s">
        <v>3832</v>
      </c>
      <c r="BD1920" s="1">
        <v>0</v>
      </c>
      <c r="BF1920" s="1">
        <v>0</v>
      </c>
      <c r="BH1920" s="1">
        <v>0</v>
      </c>
      <c r="BI1920" s="1">
        <v>0</v>
      </c>
      <c r="BL1920" s="1" t="s">
        <v>87</v>
      </c>
      <c r="BM1920" s="1" t="s">
        <v>191</v>
      </c>
      <c r="BP1920" s="1">
        <v>0</v>
      </c>
      <c r="BQ1920" s="1">
        <v>0</v>
      </c>
      <c r="BR1920" s="2">
        <v>1469316</v>
      </c>
      <c r="BS1920" s="2">
        <v>528225</v>
      </c>
      <c r="BT1920" s="1" t="s">
        <v>89</v>
      </c>
      <c r="BU1920" s="1" t="s">
        <v>463</v>
      </c>
      <c r="BW1920" s="1">
        <v>0</v>
      </c>
      <c r="BX1920" s="1">
        <v>4</v>
      </c>
    </row>
    <row r="1921" spans="1:76" x14ac:dyDescent="0.25">
      <c r="A1921" s="1">
        <v>1920</v>
      </c>
      <c r="B1921" s="1" t="s">
        <v>1749</v>
      </c>
      <c r="C1921" s="1" t="s">
        <v>942</v>
      </c>
      <c r="D1921" s="1" t="s">
        <v>75</v>
      </c>
      <c r="E1921" s="1" t="s">
        <v>462</v>
      </c>
      <c r="F1921" s="1">
        <v>2008</v>
      </c>
      <c r="G1921" s="1">
        <v>6</v>
      </c>
      <c r="H1921" s="1">
        <v>12</v>
      </c>
      <c r="I1921" s="1">
        <v>1250</v>
      </c>
      <c r="J1921" s="1" t="s">
        <v>103</v>
      </c>
      <c r="K1921" s="1">
        <v>11</v>
      </c>
      <c r="L1921" s="1">
        <v>83</v>
      </c>
      <c r="M1921" s="1">
        <v>318501</v>
      </c>
      <c r="N1921" s="1">
        <v>5497526</v>
      </c>
      <c r="O1921" s="1">
        <v>1468549</v>
      </c>
      <c r="P1921" s="1">
        <v>531127</v>
      </c>
      <c r="Q1921" s="1" t="s">
        <v>78</v>
      </c>
      <c r="R1921" s="1" t="s">
        <v>79</v>
      </c>
      <c r="S1921" s="1" t="s">
        <v>3818</v>
      </c>
      <c r="T1921" s="1">
        <v>1</v>
      </c>
      <c r="U1921" s="1">
        <v>1</v>
      </c>
      <c r="V1921" s="1">
        <v>0</v>
      </c>
      <c r="W1921" s="1" t="s">
        <v>3833</v>
      </c>
      <c r="Y1921" s="1">
        <v>0</v>
      </c>
      <c r="Z1921" s="1">
        <v>0</v>
      </c>
      <c r="AA1921" s="1">
        <v>0</v>
      </c>
      <c r="AB1921" s="1">
        <v>0</v>
      </c>
      <c r="AC1921" s="1">
        <v>0</v>
      </c>
      <c r="AD1921" s="1">
        <v>1331</v>
      </c>
      <c r="AI1921" s="1" t="s">
        <v>94</v>
      </c>
      <c r="AJ1921" s="1" t="s">
        <v>79</v>
      </c>
      <c r="AK1921" s="1">
        <v>0</v>
      </c>
      <c r="AL1921" s="1">
        <v>86</v>
      </c>
      <c r="AM1921" s="1">
        <v>37</v>
      </c>
      <c r="AO1921" s="1">
        <v>0</v>
      </c>
      <c r="AQ1921" s="1">
        <v>2</v>
      </c>
      <c r="AR1921" s="1" t="s">
        <v>3179</v>
      </c>
      <c r="AT1921" s="1">
        <v>0</v>
      </c>
      <c r="AV1921" s="1">
        <v>0</v>
      </c>
      <c r="AW1921" s="1">
        <v>0</v>
      </c>
      <c r="AX1921" s="1">
        <v>0</v>
      </c>
      <c r="AY1921" s="1" t="s">
        <v>79</v>
      </c>
      <c r="BD1921" s="1">
        <v>0</v>
      </c>
      <c r="BF1921" s="1">
        <v>0</v>
      </c>
      <c r="BH1921" s="1">
        <v>0</v>
      </c>
      <c r="BI1921" s="1">
        <v>0</v>
      </c>
      <c r="BK1921" s="1" t="s">
        <v>216</v>
      </c>
      <c r="BL1921" s="1" t="s">
        <v>87</v>
      </c>
      <c r="BM1921" s="1" t="s">
        <v>79</v>
      </c>
      <c r="BN1921" s="1" t="s">
        <v>122</v>
      </c>
      <c r="BP1921" s="1">
        <v>0</v>
      </c>
      <c r="BQ1921" s="1">
        <v>0</v>
      </c>
      <c r="BR1921" s="2">
        <v>1468549</v>
      </c>
      <c r="BS1921" s="2">
        <v>531127</v>
      </c>
      <c r="BT1921" s="1" t="s">
        <v>89</v>
      </c>
      <c r="BU1921" s="1" t="s">
        <v>463</v>
      </c>
      <c r="BW1921" s="1">
        <v>0</v>
      </c>
      <c r="BX1921" s="1">
        <v>3</v>
      </c>
    </row>
    <row r="1922" spans="1:76" x14ac:dyDescent="0.25">
      <c r="A1922" s="1">
        <v>1921</v>
      </c>
      <c r="B1922" s="1" t="s">
        <v>1751</v>
      </c>
      <c r="C1922" s="1" t="s">
        <v>1752</v>
      </c>
      <c r="D1922" s="1" t="s">
        <v>75</v>
      </c>
      <c r="E1922" s="1" t="s">
        <v>462</v>
      </c>
      <c r="F1922" s="1">
        <v>2008</v>
      </c>
      <c r="G1922" s="1">
        <v>6</v>
      </c>
      <c r="H1922" s="1">
        <v>12</v>
      </c>
      <c r="I1922" s="1">
        <v>1000</v>
      </c>
      <c r="J1922" s="1" t="s">
        <v>3834</v>
      </c>
      <c r="K1922" s="1">
        <v>11</v>
      </c>
      <c r="L1922" s="1">
        <v>83</v>
      </c>
      <c r="M1922" s="1">
        <v>318381</v>
      </c>
      <c r="N1922" s="1">
        <v>5496560</v>
      </c>
      <c r="O1922" s="1">
        <v>1468550</v>
      </c>
      <c r="P1922" s="1">
        <v>530154</v>
      </c>
      <c r="Q1922" s="1" t="s">
        <v>1484</v>
      </c>
      <c r="R1922" s="1" t="s">
        <v>1485</v>
      </c>
      <c r="S1922" s="1" t="s">
        <v>1486</v>
      </c>
      <c r="T1922" s="1">
        <v>0</v>
      </c>
      <c r="U1922" s="1">
        <v>0</v>
      </c>
      <c r="V1922" s="1">
        <v>0</v>
      </c>
      <c r="Y1922" s="1">
        <v>0</v>
      </c>
      <c r="Z1922" s="1">
        <v>0</v>
      </c>
      <c r="AA1922" s="1">
        <v>0</v>
      </c>
      <c r="AB1922" s="1">
        <v>0</v>
      </c>
      <c r="AC1922" s="1">
        <v>0</v>
      </c>
      <c r="AD1922" s="1">
        <v>1232</v>
      </c>
      <c r="AK1922" s="1">
        <v>0</v>
      </c>
      <c r="AL1922" s="1">
        <v>0</v>
      </c>
      <c r="AM1922" s="1">
        <v>0</v>
      </c>
      <c r="AO1922" s="1">
        <v>0</v>
      </c>
      <c r="AQ1922" s="1">
        <v>0</v>
      </c>
      <c r="AT1922" s="1">
        <v>0</v>
      </c>
      <c r="AV1922" s="1">
        <v>0</v>
      </c>
      <c r="AW1922" s="1">
        <v>0</v>
      </c>
      <c r="AX1922" s="1">
        <v>0</v>
      </c>
      <c r="AY1922" s="1" t="s">
        <v>79</v>
      </c>
      <c r="BD1922" s="1">
        <v>0</v>
      </c>
      <c r="BF1922" s="1">
        <v>0</v>
      </c>
      <c r="BH1922" s="1">
        <v>0</v>
      </c>
      <c r="BI1922" s="1">
        <v>0</v>
      </c>
      <c r="BK1922" s="1" t="s">
        <v>86</v>
      </c>
      <c r="BL1922" s="1" t="s">
        <v>87</v>
      </c>
      <c r="BM1922" s="1" t="s">
        <v>79</v>
      </c>
      <c r="BP1922" s="1">
        <v>0</v>
      </c>
      <c r="BQ1922" s="1">
        <v>0</v>
      </c>
      <c r="BR1922" s="2">
        <v>1468550</v>
      </c>
      <c r="BS1922" s="2">
        <v>530154</v>
      </c>
      <c r="BT1922" s="1" t="s">
        <v>89</v>
      </c>
      <c r="BU1922" s="1" t="s">
        <v>463</v>
      </c>
      <c r="BW1922" s="1">
        <v>0</v>
      </c>
      <c r="BX1922" s="1">
        <v>4</v>
      </c>
    </row>
    <row r="1923" spans="1:76" x14ac:dyDescent="0.25">
      <c r="A1923" s="1">
        <v>1922</v>
      </c>
      <c r="B1923" s="1" t="s">
        <v>3835</v>
      </c>
      <c r="C1923" s="1" t="s">
        <v>3745</v>
      </c>
      <c r="D1923" s="1" t="s">
        <v>75</v>
      </c>
      <c r="E1923" s="1" t="s">
        <v>462</v>
      </c>
      <c r="F1923" s="1">
        <v>2008</v>
      </c>
      <c r="G1923" s="1">
        <v>6</v>
      </c>
      <c r="H1923" s="1">
        <v>12</v>
      </c>
      <c r="I1923" s="1">
        <v>1125</v>
      </c>
      <c r="J1923" s="1" t="s">
        <v>3834</v>
      </c>
      <c r="K1923" s="1">
        <v>11</v>
      </c>
      <c r="L1923" s="1">
        <v>83</v>
      </c>
      <c r="M1923" s="1">
        <v>318010</v>
      </c>
      <c r="N1923" s="1">
        <v>5497338</v>
      </c>
      <c r="O1923" s="1">
        <v>1468084</v>
      </c>
      <c r="P1923" s="1">
        <v>530879</v>
      </c>
      <c r="Q1923" s="1" t="s">
        <v>78</v>
      </c>
      <c r="R1923" s="1" t="s">
        <v>104</v>
      </c>
      <c r="S1923" s="1" t="s">
        <v>1246</v>
      </c>
      <c r="T1923" s="1">
        <v>1</v>
      </c>
      <c r="U1923" s="1">
        <v>0</v>
      </c>
      <c r="V1923" s="1">
        <v>0</v>
      </c>
      <c r="Y1923" s="1">
        <v>0</v>
      </c>
      <c r="Z1923" s="1">
        <v>0</v>
      </c>
      <c r="AA1923" s="1">
        <v>0</v>
      </c>
      <c r="AB1923" s="1">
        <v>0</v>
      </c>
      <c r="AC1923" s="1">
        <v>0</v>
      </c>
      <c r="AD1923" s="1">
        <v>1255</v>
      </c>
      <c r="AK1923" s="1">
        <v>0</v>
      </c>
      <c r="AL1923" s="1">
        <v>0</v>
      </c>
      <c r="AM1923" s="1">
        <v>0</v>
      </c>
      <c r="AO1923" s="1">
        <v>0</v>
      </c>
      <c r="AQ1923" s="1">
        <v>0</v>
      </c>
      <c r="AT1923" s="1">
        <v>0</v>
      </c>
      <c r="AV1923" s="1">
        <v>0</v>
      </c>
      <c r="AW1923" s="1">
        <v>0</v>
      </c>
      <c r="AX1923" s="1">
        <v>0</v>
      </c>
      <c r="AY1923" s="1" t="s">
        <v>79</v>
      </c>
      <c r="AZ1923" s="1" t="s">
        <v>3836</v>
      </c>
      <c r="BD1923" s="1">
        <v>0</v>
      </c>
      <c r="BF1923" s="1">
        <v>0</v>
      </c>
      <c r="BH1923" s="1">
        <v>0</v>
      </c>
      <c r="BI1923" s="1">
        <v>0</v>
      </c>
      <c r="BL1923" s="1" t="s">
        <v>87</v>
      </c>
      <c r="BM1923" s="1" t="s">
        <v>79</v>
      </c>
      <c r="BP1923" s="1">
        <v>0</v>
      </c>
      <c r="BQ1923" s="1">
        <v>0</v>
      </c>
      <c r="BR1923" s="2">
        <v>1468084</v>
      </c>
      <c r="BS1923" s="2">
        <v>530879</v>
      </c>
      <c r="BT1923" s="1" t="s">
        <v>89</v>
      </c>
      <c r="BU1923" s="1" t="s">
        <v>463</v>
      </c>
      <c r="BW1923" s="1">
        <v>0</v>
      </c>
      <c r="BX1923" s="1">
        <v>4</v>
      </c>
    </row>
    <row r="1924" spans="1:76" x14ac:dyDescent="0.25">
      <c r="A1924" s="1">
        <v>1923</v>
      </c>
      <c r="B1924" s="1" t="s">
        <v>3837</v>
      </c>
      <c r="C1924" s="1" t="s">
        <v>3745</v>
      </c>
      <c r="D1924" s="1" t="s">
        <v>75</v>
      </c>
      <c r="E1924" s="1" t="s">
        <v>462</v>
      </c>
      <c r="F1924" s="1">
        <v>2008</v>
      </c>
      <c r="G1924" s="1">
        <v>6</v>
      </c>
      <c r="H1924" s="1">
        <v>12</v>
      </c>
      <c r="I1924" s="1">
        <v>1125</v>
      </c>
      <c r="J1924" s="1" t="s">
        <v>3834</v>
      </c>
      <c r="K1924" s="1">
        <v>11</v>
      </c>
      <c r="L1924" s="1">
        <v>83</v>
      </c>
      <c r="M1924" s="1">
        <v>317927</v>
      </c>
      <c r="N1924" s="1">
        <v>5497186</v>
      </c>
      <c r="O1924" s="1">
        <v>1468021</v>
      </c>
      <c r="P1924" s="1">
        <v>530718</v>
      </c>
      <c r="Q1924" s="1" t="s">
        <v>78</v>
      </c>
      <c r="R1924" s="1" t="s">
        <v>104</v>
      </c>
      <c r="S1924" s="1" t="s">
        <v>3004</v>
      </c>
      <c r="T1924" s="1">
        <v>1</v>
      </c>
      <c r="U1924" s="1">
        <v>1</v>
      </c>
      <c r="V1924" s="1">
        <v>0</v>
      </c>
      <c r="Y1924" s="1">
        <v>0</v>
      </c>
      <c r="Z1924" s="1">
        <v>0</v>
      </c>
      <c r="AA1924" s="1">
        <v>0</v>
      </c>
      <c r="AB1924" s="1">
        <v>0</v>
      </c>
      <c r="AC1924" s="1">
        <v>0</v>
      </c>
      <c r="AD1924" s="1">
        <v>1230</v>
      </c>
      <c r="AK1924" s="1">
        <v>0</v>
      </c>
      <c r="AL1924" s="1">
        <v>0</v>
      </c>
      <c r="AM1924" s="1">
        <v>0</v>
      </c>
      <c r="AO1924" s="1">
        <v>0</v>
      </c>
      <c r="AQ1924" s="1">
        <v>0</v>
      </c>
      <c r="AT1924" s="1">
        <v>0</v>
      </c>
      <c r="AV1924" s="1">
        <v>0</v>
      </c>
      <c r="AW1924" s="1">
        <v>0</v>
      </c>
      <c r="AX1924" s="1">
        <v>0</v>
      </c>
      <c r="AY1924" s="1" t="s">
        <v>79</v>
      </c>
      <c r="AZ1924" s="1" t="s">
        <v>3836</v>
      </c>
      <c r="BD1924" s="1">
        <v>0</v>
      </c>
      <c r="BF1924" s="1">
        <v>0</v>
      </c>
      <c r="BH1924" s="1">
        <v>0</v>
      </c>
      <c r="BI1924" s="1">
        <v>0</v>
      </c>
      <c r="BL1924" s="1" t="s">
        <v>87</v>
      </c>
      <c r="BM1924" s="1" t="s">
        <v>79</v>
      </c>
      <c r="BP1924" s="1">
        <v>0</v>
      </c>
      <c r="BQ1924" s="1">
        <v>0</v>
      </c>
      <c r="BR1924" s="2">
        <v>1468021</v>
      </c>
      <c r="BS1924" s="2">
        <v>530718</v>
      </c>
      <c r="BT1924" s="1" t="s">
        <v>89</v>
      </c>
      <c r="BU1924" s="1" t="s">
        <v>463</v>
      </c>
      <c r="BW1924" s="1">
        <v>0</v>
      </c>
      <c r="BX1924" s="1">
        <v>4</v>
      </c>
    </row>
    <row r="1925" spans="1:76" x14ac:dyDescent="0.25">
      <c r="A1925" s="1">
        <v>1924</v>
      </c>
      <c r="B1925" s="1" t="s">
        <v>3838</v>
      </c>
      <c r="C1925" s="1" t="s">
        <v>86</v>
      </c>
      <c r="D1925" s="1" t="s">
        <v>75</v>
      </c>
      <c r="E1925" s="1" t="s">
        <v>462</v>
      </c>
      <c r="F1925" s="1">
        <v>2008</v>
      </c>
      <c r="G1925" s="1">
        <v>6</v>
      </c>
      <c r="H1925" s="1">
        <v>12</v>
      </c>
      <c r="I1925" s="1">
        <v>1125</v>
      </c>
      <c r="J1925" s="1" t="s">
        <v>3834</v>
      </c>
      <c r="K1925" s="1">
        <v>11</v>
      </c>
      <c r="L1925" s="1">
        <v>83</v>
      </c>
      <c r="M1925" s="1">
        <v>317414</v>
      </c>
      <c r="N1925" s="1">
        <v>5497361</v>
      </c>
      <c r="O1925" s="1">
        <v>1467490</v>
      </c>
      <c r="P1925" s="1">
        <v>530828</v>
      </c>
      <c r="Q1925" s="1" t="s">
        <v>78</v>
      </c>
      <c r="R1925" s="1" t="s">
        <v>156</v>
      </c>
      <c r="S1925" s="1" t="s">
        <v>156</v>
      </c>
      <c r="T1925" s="1">
        <v>1</v>
      </c>
      <c r="U1925" s="1">
        <v>0</v>
      </c>
      <c r="V1925" s="1">
        <v>0</v>
      </c>
      <c r="Y1925" s="1">
        <v>0</v>
      </c>
      <c r="Z1925" s="1">
        <v>0</v>
      </c>
      <c r="AA1925" s="1">
        <v>0</v>
      </c>
      <c r="AB1925" s="1">
        <v>0</v>
      </c>
      <c r="AC1925" s="1">
        <v>0</v>
      </c>
      <c r="AD1925" s="1">
        <v>1144</v>
      </c>
      <c r="AK1925" s="1">
        <v>0</v>
      </c>
      <c r="AL1925" s="1">
        <v>0</v>
      </c>
      <c r="AM1925" s="1">
        <v>0</v>
      </c>
      <c r="AO1925" s="1">
        <v>0</v>
      </c>
      <c r="AQ1925" s="1">
        <v>0</v>
      </c>
      <c r="AT1925" s="1">
        <v>0</v>
      </c>
      <c r="AV1925" s="1">
        <v>0</v>
      </c>
      <c r="AW1925" s="1">
        <v>0</v>
      </c>
      <c r="AX1925" s="1">
        <v>0</v>
      </c>
      <c r="AY1925" s="1" t="s">
        <v>86</v>
      </c>
      <c r="AZ1925" s="1" t="s">
        <v>3836</v>
      </c>
      <c r="BD1925" s="1">
        <v>0</v>
      </c>
      <c r="BF1925" s="1">
        <v>0</v>
      </c>
      <c r="BH1925" s="1">
        <v>0</v>
      </c>
      <c r="BI1925" s="1">
        <v>0</v>
      </c>
      <c r="BL1925" s="1" t="s">
        <v>87</v>
      </c>
      <c r="BM1925" s="1" t="s">
        <v>191</v>
      </c>
      <c r="BP1925" s="1">
        <v>0</v>
      </c>
      <c r="BQ1925" s="1">
        <v>0</v>
      </c>
      <c r="BR1925" s="2">
        <v>1467490</v>
      </c>
      <c r="BS1925" s="2">
        <v>530828</v>
      </c>
      <c r="BT1925" s="1" t="s">
        <v>89</v>
      </c>
      <c r="BU1925" s="1" t="s">
        <v>463</v>
      </c>
      <c r="BW1925" s="1">
        <v>0</v>
      </c>
      <c r="BX1925" s="1">
        <v>3</v>
      </c>
    </row>
    <row r="1926" spans="1:76" x14ac:dyDescent="0.25">
      <c r="A1926" s="1">
        <v>1925</v>
      </c>
      <c r="B1926" s="1" t="s">
        <v>3677</v>
      </c>
      <c r="C1926" s="1" t="s">
        <v>86</v>
      </c>
      <c r="D1926" s="1" t="s">
        <v>75</v>
      </c>
      <c r="E1926" s="1" t="s">
        <v>177</v>
      </c>
      <c r="F1926" s="1">
        <v>2008</v>
      </c>
      <c r="G1926" s="1">
        <v>6</v>
      </c>
      <c r="H1926" s="1">
        <v>13</v>
      </c>
      <c r="I1926" s="1">
        <v>705</v>
      </c>
      <c r="J1926" s="1" t="s">
        <v>103</v>
      </c>
      <c r="K1926" s="1">
        <v>11</v>
      </c>
      <c r="L1926" s="1">
        <v>83</v>
      </c>
      <c r="M1926" s="1">
        <v>323870</v>
      </c>
      <c r="N1926" s="1">
        <v>5462800</v>
      </c>
      <c r="O1926" s="1">
        <v>1478208</v>
      </c>
      <c r="P1926" s="1">
        <v>497365</v>
      </c>
      <c r="Q1926" s="1" t="s">
        <v>1484</v>
      </c>
      <c r="R1926" s="1" t="s">
        <v>1485</v>
      </c>
      <c r="S1926" s="1" t="s">
        <v>1486</v>
      </c>
      <c r="T1926" s="1">
        <v>0</v>
      </c>
      <c r="U1926" s="1">
        <v>0</v>
      </c>
      <c r="V1926" s="1">
        <v>0</v>
      </c>
      <c r="Y1926" s="1">
        <v>0</v>
      </c>
      <c r="Z1926" s="1">
        <v>0</v>
      </c>
      <c r="AA1926" s="1">
        <v>0</v>
      </c>
      <c r="AB1926" s="1">
        <v>0</v>
      </c>
      <c r="AC1926" s="1">
        <v>0</v>
      </c>
      <c r="AD1926" s="1">
        <v>1373</v>
      </c>
      <c r="AK1926" s="1">
        <v>0</v>
      </c>
      <c r="AL1926" s="1">
        <v>0</v>
      </c>
      <c r="AM1926" s="1">
        <v>0</v>
      </c>
      <c r="AO1926" s="1">
        <v>0</v>
      </c>
      <c r="AQ1926" s="1">
        <v>0</v>
      </c>
      <c r="AT1926" s="1">
        <v>0</v>
      </c>
      <c r="AV1926" s="1">
        <v>0</v>
      </c>
      <c r="AW1926" s="1">
        <v>0</v>
      </c>
      <c r="AX1926" s="1">
        <v>0</v>
      </c>
      <c r="AY1926" s="1" t="s">
        <v>86</v>
      </c>
      <c r="BD1926" s="1">
        <v>0</v>
      </c>
      <c r="BF1926" s="1">
        <v>0</v>
      </c>
      <c r="BH1926" s="1">
        <v>0</v>
      </c>
      <c r="BI1926" s="1">
        <v>0</v>
      </c>
      <c r="BL1926" s="1" t="s">
        <v>87</v>
      </c>
      <c r="BM1926" s="1" t="s">
        <v>191</v>
      </c>
      <c r="BP1926" s="1">
        <v>0</v>
      </c>
      <c r="BQ1926" s="1">
        <v>0</v>
      </c>
      <c r="BR1926" s="2">
        <v>1478208</v>
      </c>
      <c r="BS1926" s="2">
        <v>497365</v>
      </c>
      <c r="BT1926" s="1" t="s">
        <v>89</v>
      </c>
      <c r="BU1926" s="1" t="s">
        <v>90</v>
      </c>
      <c r="BW1926" s="1">
        <v>0</v>
      </c>
      <c r="BX1926" s="1">
        <v>4</v>
      </c>
    </row>
    <row r="1927" spans="1:76" x14ac:dyDescent="0.25">
      <c r="A1927" s="1">
        <v>1926</v>
      </c>
      <c r="B1927" s="1" t="s">
        <v>1303</v>
      </c>
      <c r="C1927" s="1" t="s">
        <v>1184</v>
      </c>
      <c r="D1927" s="1" t="s">
        <v>75</v>
      </c>
      <c r="E1927" s="1" t="s">
        <v>177</v>
      </c>
      <c r="F1927" s="1">
        <v>2008</v>
      </c>
      <c r="G1927" s="1">
        <v>6</v>
      </c>
      <c r="H1927" s="1">
        <v>13</v>
      </c>
      <c r="I1927" s="1">
        <v>825</v>
      </c>
      <c r="J1927" s="1" t="s">
        <v>103</v>
      </c>
      <c r="K1927" s="1">
        <v>11</v>
      </c>
      <c r="L1927" s="1">
        <v>83</v>
      </c>
      <c r="M1927" s="1">
        <v>324123</v>
      </c>
      <c r="N1927" s="1">
        <v>5461907</v>
      </c>
      <c r="O1927" s="1">
        <v>1478570</v>
      </c>
      <c r="P1927" s="1">
        <v>496511</v>
      </c>
      <c r="Q1927" s="1" t="s">
        <v>78</v>
      </c>
      <c r="R1927" s="1" t="s">
        <v>79</v>
      </c>
      <c r="S1927" s="1" t="s">
        <v>3818</v>
      </c>
      <c r="T1927" s="1">
        <v>1</v>
      </c>
      <c r="U1927" s="1">
        <v>1</v>
      </c>
      <c r="V1927" s="1">
        <v>0</v>
      </c>
      <c r="Y1927" s="1">
        <v>0</v>
      </c>
      <c r="Z1927" s="1">
        <v>0</v>
      </c>
      <c r="AA1927" s="1">
        <v>0</v>
      </c>
      <c r="AB1927" s="1">
        <v>0</v>
      </c>
      <c r="AC1927" s="1">
        <v>0</v>
      </c>
      <c r="AD1927" s="1">
        <v>1418</v>
      </c>
      <c r="AI1927" s="1" t="s">
        <v>83</v>
      </c>
      <c r="AJ1927" s="1" t="s">
        <v>79</v>
      </c>
      <c r="AK1927" s="1">
        <v>0</v>
      </c>
      <c r="AL1927" s="1">
        <v>35</v>
      </c>
      <c r="AM1927" s="1">
        <v>20</v>
      </c>
      <c r="AO1927" s="1">
        <v>14</v>
      </c>
      <c r="AP1927" s="1" t="s">
        <v>1998</v>
      </c>
      <c r="AQ1927" s="1">
        <v>2</v>
      </c>
      <c r="AR1927" s="1" t="s">
        <v>1304</v>
      </c>
      <c r="AT1927" s="1">
        <v>0</v>
      </c>
      <c r="AV1927" s="1">
        <v>0</v>
      </c>
      <c r="AW1927" s="1">
        <v>0</v>
      </c>
      <c r="AX1927" s="1">
        <v>0</v>
      </c>
      <c r="AY1927" s="1" t="s">
        <v>79</v>
      </c>
      <c r="AZ1927" s="1" t="s">
        <v>3839</v>
      </c>
      <c r="BD1927" s="1">
        <v>0</v>
      </c>
      <c r="BF1927" s="1">
        <v>0</v>
      </c>
      <c r="BH1927" s="1">
        <v>0</v>
      </c>
      <c r="BI1927" s="1">
        <v>0</v>
      </c>
      <c r="BK1927" s="1" t="s">
        <v>216</v>
      </c>
      <c r="BL1927" s="1" t="s">
        <v>87</v>
      </c>
      <c r="BM1927" s="1" t="s">
        <v>79</v>
      </c>
      <c r="BN1927" s="1" t="s">
        <v>122</v>
      </c>
      <c r="BO1927" s="1" t="s">
        <v>1186</v>
      </c>
      <c r="BP1927" s="1">
        <v>0</v>
      </c>
      <c r="BQ1927" s="1">
        <v>0</v>
      </c>
      <c r="BR1927" s="2">
        <v>1478570</v>
      </c>
      <c r="BS1927" s="2">
        <v>496511</v>
      </c>
      <c r="BT1927" s="1" t="s">
        <v>89</v>
      </c>
      <c r="BU1927" s="1" t="s">
        <v>90</v>
      </c>
      <c r="BV1927" s="1" t="s">
        <v>91</v>
      </c>
      <c r="BW1927" s="1">
        <v>0</v>
      </c>
      <c r="BX1927" s="1">
        <v>4</v>
      </c>
    </row>
    <row r="1928" spans="1:76" x14ac:dyDescent="0.25">
      <c r="A1928" s="1">
        <v>1927</v>
      </c>
      <c r="B1928" s="1" t="s">
        <v>1068</v>
      </c>
      <c r="C1928" s="1" t="s">
        <v>74</v>
      </c>
      <c r="D1928" s="1" t="s">
        <v>75</v>
      </c>
      <c r="E1928" s="1" t="s">
        <v>76</v>
      </c>
      <c r="F1928" s="1">
        <v>2008</v>
      </c>
      <c r="G1928" s="1">
        <v>6</v>
      </c>
      <c r="H1928" s="1">
        <v>13</v>
      </c>
      <c r="I1928" s="1">
        <v>940</v>
      </c>
      <c r="J1928" s="1" t="s">
        <v>103</v>
      </c>
      <c r="K1928" s="1">
        <v>11</v>
      </c>
      <c r="L1928" s="1">
        <v>83</v>
      </c>
      <c r="M1928" s="1">
        <v>323464</v>
      </c>
      <c r="N1928" s="1">
        <v>5466272</v>
      </c>
      <c r="O1928" s="1">
        <v>1477372</v>
      </c>
      <c r="P1928" s="1">
        <v>500756</v>
      </c>
      <c r="Q1928" s="1" t="s">
        <v>1484</v>
      </c>
      <c r="R1928" s="1" t="s">
        <v>1485</v>
      </c>
      <c r="S1928" s="1" t="s">
        <v>1486</v>
      </c>
      <c r="T1928" s="1">
        <v>0</v>
      </c>
      <c r="U1928" s="1">
        <v>0</v>
      </c>
      <c r="V1928" s="1">
        <v>0</v>
      </c>
      <c r="Y1928" s="1">
        <v>0</v>
      </c>
      <c r="Z1928" s="1">
        <v>0</v>
      </c>
      <c r="AA1928" s="1">
        <v>0</v>
      </c>
      <c r="AB1928" s="1">
        <v>0</v>
      </c>
      <c r="AC1928" s="1">
        <v>0</v>
      </c>
      <c r="AD1928" s="1">
        <v>1239</v>
      </c>
      <c r="AK1928" s="1">
        <v>0</v>
      </c>
      <c r="AL1928" s="1">
        <v>0</v>
      </c>
      <c r="AM1928" s="1">
        <v>0</v>
      </c>
      <c r="AO1928" s="1">
        <v>0</v>
      </c>
      <c r="AQ1928" s="1">
        <v>0</v>
      </c>
      <c r="AT1928" s="1">
        <v>0</v>
      </c>
      <c r="AV1928" s="1">
        <v>0</v>
      </c>
      <c r="AW1928" s="1">
        <v>0</v>
      </c>
      <c r="AX1928" s="1">
        <v>0</v>
      </c>
      <c r="AY1928" s="1" t="s">
        <v>79</v>
      </c>
      <c r="BD1928" s="1">
        <v>0</v>
      </c>
      <c r="BF1928" s="1">
        <v>0</v>
      </c>
      <c r="BH1928" s="1">
        <v>0</v>
      </c>
      <c r="BI1928" s="1">
        <v>0</v>
      </c>
      <c r="BK1928" s="1" t="s">
        <v>86</v>
      </c>
      <c r="BL1928" s="1" t="s">
        <v>87</v>
      </c>
      <c r="BM1928" s="1" t="s">
        <v>79</v>
      </c>
      <c r="BO1928" s="1" t="s">
        <v>88</v>
      </c>
      <c r="BP1928" s="1">
        <v>0</v>
      </c>
      <c r="BQ1928" s="1">
        <v>0</v>
      </c>
      <c r="BR1928" s="2">
        <v>1477372</v>
      </c>
      <c r="BS1928" s="2">
        <v>500756</v>
      </c>
      <c r="BT1928" s="1" t="s">
        <v>89</v>
      </c>
      <c r="BU1928" s="1" t="s">
        <v>90</v>
      </c>
      <c r="BV1928" s="1" t="s">
        <v>1127</v>
      </c>
      <c r="BW1928" s="1">
        <v>0</v>
      </c>
      <c r="BX1928" s="1">
        <v>1</v>
      </c>
    </row>
    <row r="1929" spans="1:76" x14ac:dyDescent="0.25">
      <c r="A1929" s="1">
        <v>1928</v>
      </c>
      <c r="B1929" s="1" t="s">
        <v>2635</v>
      </c>
      <c r="C1929" s="1" t="s">
        <v>616</v>
      </c>
      <c r="D1929" s="1" t="s">
        <v>75</v>
      </c>
      <c r="E1929" s="1" t="s">
        <v>76</v>
      </c>
      <c r="F1929" s="1">
        <v>2008</v>
      </c>
      <c r="G1929" s="1">
        <v>6</v>
      </c>
      <c r="H1929" s="1">
        <v>13</v>
      </c>
      <c r="I1929" s="1">
        <v>1010</v>
      </c>
      <c r="J1929" s="1" t="s">
        <v>103</v>
      </c>
      <c r="K1929" s="1">
        <v>11</v>
      </c>
      <c r="L1929" s="1">
        <v>83</v>
      </c>
      <c r="M1929" s="1">
        <v>323747</v>
      </c>
      <c r="N1929" s="1">
        <v>5465383</v>
      </c>
      <c r="O1929" s="1">
        <v>1477764</v>
      </c>
      <c r="P1929" s="1">
        <v>499911</v>
      </c>
      <c r="Q1929" s="1" t="s">
        <v>78</v>
      </c>
      <c r="R1929" s="1" t="s">
        <v>79</v>
      </c>
      <c r="S1929" s="1" t="s">
        <v>3818</v>
      </c>
      <c r="T1929" s="1">
        <v>1</v>
      </c>
      <c r="U1929" s="1">
        <v>1</v>
      </c>
      <c r="V1929" s="1">
        <v>0</v>
      </c>
      <c r="Y1929" s="1">
        <v>0</v>
      </c>
      <c r="Z1929" s="1">
        <v>0</v>
      </c>
      <c r="AA1929" s="1">
        <v>0</v>
      </c>
      <c r="AB1929" s="1">
        <v>0</v>
      </c>
      <c r="AC1929" s="1">
        <v>0</v>
      </c>
      <c r="AD1929" s="1">
        <v>1284</v>
      </c>
      <c r="AI1929" s="1" t="s">
        <v>94</v>
      </c>
      <c r="AJ1929" s="1" t="s">
        <v>79</v>
      </c>
      <c r="AK1929" s="1">
        <v>0</v>
      </c>
      <c r="AL1929" s="1">
        <v>66</v>
      </c>
      <c r="AM1929" s="1">
        <v>26</v>
      </c>
      <c r="AO1929" s="1">
        <v>0</v>
      </c>
      <c r="AQ1929" s="1">
        <v>2</v>
      </c>
      <c r="AR1929" s="1" t="s">
        <v>2896</v>
      </c>
      <c r="AT1929" s="1">
        <v>0</v>
      </c>
      <c r="AV1929" s="1">
        <v>0</v>
      </c>
      <c r="AW1929" s="1">
        <v>0</v>
      </c>
      <c r="AX1929" s="1">
        <v>0</v>
      </c>
      <c r="AY1929" s="1" t="s">
        <v>79</v>
      </c>
      <c r="AZ1929" s="1" t="s">
        <v>3840</v>
      </c>
      <c r="BD1929" s="1">
        <v>0</v>
      </c>
      <c r="BF1929" s="1">
        <v>0</v>
      </c>
      <c r="BH1929" s="1">
        <v>515</v>
      </c>
      <c r="BI1929" s="1">
        <v>0</v>
      </c>
      <c r="BK1929" s="1" t="s">
        <v>216</v>
      </c>
      <c r="BL1929" s="1" t="s">
        <v>87</v>
      </c>
      <c r="BM1929" s="1" t="s">
        <v>79</v>
      </c>
      <c r="BN1929" s="1" t="s">
        <v>122</v>
      </c>
      <c r="BP1929" s="1">
        <v>0</v>
      </c>
      <c r="BQ1929" s="1">
        <v>0</v>
      </c>
      <c r="BR1929" s="2">
        <v>1477764</v>
      </c>
      <c r="BS1929" s="2">
        <v>499911</v>
      </c>
      <c r="BT1929" s="1" t="s">
        <v>89</v>
      </c>
      <c r="BU1929" s="1" t="s">
        <v>90</v>
      </c>
      <c r="BW1929" s="1">
        <v>0</v>
      </c>
      <c r="BX1929" s="1">
        <v>4</v>
      </c>
    </row>
    <row r="1930" spans="1:76" x14ac:dyDescent="0.25">
      <c r="A1930" s="1">
        <v>1929</v>
      </c>
      <c r="B1930" s="1" t="s">
        <v>1402</v>
      </c>
      <c r="C1930" s="1" t="s">
        <v>1074</v>
      </c>
      <c r="D1930" s="1" t="s">
        <v>75</v>
      </c>
      <c r="E1930" s="1" t="s">
        <v>76</v>
      </c>
      <c r="F1930" s="1">
        <v>2008</v>
      </c>
      <c r="G1930" s="1">
        <v>6</v>
      </c>
      <c r="H1930" s="1">
        <v>13</v>
      </c>
      <c r="I1930" s="1">
        <v>1030</v>
      </c>
      <c r="J1930" s="1" t="s">
        <v>103</v>
      </c>
      <c r="K1930" s="1">
        <v>11</v>
      </c>
      <c r="L1930" s="1">
        <v>83</v>
      </c>
      <c r="M1930" s="1">
        <v>323452</v>
      </c>
      <c r="N1930" s="1">
        <v>5465220</v>
      </c>
      <c r="O1930" s="1">
        <v>1477491</v>
      </c>
      <c r="P1930" s="1">
        <v>499712</v>
      </c>
      <c r="Q1930" s="1" t="s">
        <v>1484</v>
      </c>
      <c r="R1930" s="1" t="s">
        <v>1485</v>
      </c>
      <c r="S1930" s="1" t="s">
        <v>1486</v>
      </c>
      <c r="T1930" s="1">
        <v>0</v>
      </c>
      <c r="U1930" s="1">
        <v>0</v>
      </c>
      <c r="V1930" s="1">
        <v>0</v>
      </c>
      <c r="Y1930" s="1">
        <v>0</v>
      </c>
      <c r="Z1930" s="1">
        <v>0</v>
      </c>
      <c r="AA1930" s="1">
        <v>0</v>
      </c>
      <c r="AB1930" s="1">
        <v>0</v>
      </c>
      <c r="AC1930" s="1">
        <v>0</v>
      </c>
      <c r="AD1930" s="1">
        <v>1248</v>
      </c>
      <c r="AK1930" s="1">
        <v>0</v>
      </c>
      <c r="AL1930" s="1">
        <v>0</v>
      </c>
      <c r="AM1930" s="1">
        <v>0</v>
      </c>
      <c r="AO1930" s="1">
        <v>0</v>
      </c>
      <c r="AQ1930" s="1">
        <v>0</v>
      </c>
      <c r="AT1930" s="1">
        <v>0</v>
      </c>
      <c r="AV1930" s="1">
        <v>0</v>
      </c>
      <c r="AW1930" s="1">
        <v>0</v>
      </c>
      <c r="AX1930" s="1">
        <v>0</v>
      </c>
      <c r="AY1930" s="1" t="s">
        <v>79</v>
      </c>
      <c r="BD1930" s="1">
        <v>0</v>
      </c>
      <c r="BF1930" s="1">
        <v>0</v>
      </c>
      <c r="BH1930" s="1">
        <v>0</v>
      </c>
      <c r="BI1930" s="1">
        <v>0</v>
      </c>
      <c r="BK1930" s="1" t="s">
        <v>86</v>
      </c>
      <c r="BL1930" s="1" t="s">
        <v>87</v>
      </c>
      <c r="BM1930" s="1" t="s">
        <v>79</v>
      </c>
      <c r="BP1930" s="1">
        <v>0</v>
      </c>
      <c r="BQ1930" s="1">
        <v>0</v>
      </c>
      <c r="BR1930" s="2">
        <v>1477491</v>
      </c>
      <c r="BS1930" s="2">
        <v>499712</v>
      </c>
      <c r="BT1930" s="1" t="s">
        <v>89</v>
      </c>
      <c r="BU1930" s="1" t="s">
        <v>90</v>
      </c>
      <c r="BW1930" s="1">
        <v>0</v>
      </c>
      <c r="BX1930" s="1">
        <v>3</v>
      </c>
    </row>
    <row r="1931" spans="1:76" x14ac:dyDescent="0.25">
      <c r="A1931" s="1">
        <v>1930</v>
      </c>
      <c r="B1931" s="1" t="s">
        <v>953</v>
      </c>
      <c r="C1931" s="1" t="s">
        <v>632</v>
      </c>
      <c r="D1931" s="1" t="s">
        <v>75</v>
      </c>
      <c r="E1931" s="1" t="s">
        <v>633</v>
      </c>
      <c r="F1931" s="1">
        <v>2008</v>
      </c>
      <c r="G1931" s="1">
        <v>6</v>
      </c>
      <c r="H1931" s="1">
        <v>13</v>
      </c>
      <c r="I1931" s="1">
        <v>1055</v>
      </c>
      <c r="J1931" s="1" t="s">
        <v>103</v>
      </c>
      <c r="K1931" s="1">
        <v>11</v>
      </c>
      <c r="L1931" s="1">
        <v>83</v>
      </c>
      <c r="M1931" s="1">
        <v>323129</v>
      </c>
      <c r="N1931" s="1">
        <v>5463761</v>
      </c>
      <c r="O1931" s="1">
        <v>1477352</v>
      </c>
      <c r="P1931" s="1">
        <v>498225</v>
      </c>
      <c r="Q1931" s="1" t="s">
        <v>1484</v>
      </c>
      <c r="R1931" s="1" t="s">
        <v>1485</v>
      </c>
      <c r="S1931" s="1" t="s">
        <v>1486</v>
      </c>
      <c r="T1931" s="1">
        <v>0</v>
      </c>
      <c r="U1931" s="1">
        <v>0</v>
      </c>
      <c r="V1931" s="1">
        <v>0</v>
      </c>
      <c r="Y1931" s="1">
        <v>0</v>
      </c>
      <c r="Z1931" s="1">
        <v>0</v>
      </c>
      <c r="AA1931" s="1">
        <v>0</v>
      </c>
      <c r="AB1931" s="1">
        <v>0</v>
      </c>
      <c r="AC1931" s="1">
        <v>0</v>
      </c>
      <c r="AD1931" s="1">
        <v>1193</v>
      </c>
      <c r="AK1931" s="1">
        <v>0</v>
      </c>
      <c r="AL1931" s="1">
        <v>0</v>
      </c>
      <c r="AM1931" s="1">
        <v>0</v>
      </c>
      <c r="AO1931" s="1">
        <v>0</v>
      </c>
      <c r="AQ1931" s="1">
        <v>0</v>
      </c>
      <c r="AT1931" s="1">
        <v>0</v>
      </c>
      <c r="AV1931" s="1">
        <v>0</v>
      </c>
      <c r="AW1931" s="1">
        <v>0</v>
      </c>
      <c r="AX1931" s="1">
        <v>0</v>
      </c>
      <c r="AY1931" s="1" t="s">
        <v>79</v>
      </c>
      <c r="BD1931" s="1">
        <v>0</v>
      </c>
      <c r="BF1931" s="1">
        <v>0</v>
      </c>
      <c r="BH1931" s="1">
        <v>0</v>
      </c>
      <c r="BI1931" s="1">
        <v>0</v>
      </c>
      <c r="BK1931" s="1" t="s">
        <v>86</v>
      </c>
      <c r="BL1931" s="1" t="s">
        <v>87</v>
      </c>
      <c r="BM1931" s="1" t="s">
        <v>79</v>
      </c>
      <c r="BO1931" s="1" t="s">
        <v>635</v>
      </c>
      <c r="BP1931" s="1">
        <v>0</v>
      </c>
      <c r="BQ1931" s="1">
        <v>0</v>
      </c>
      <c r="BR1931" s="2">
        <v>1477352</v>
      </c>
      <c r="BS1931" s="2">
        <v>498225</v>
      </c>
      <c r="BT1931" s="1" t="s">
        <v>123</v>
      </c>
      <c r="BU1931" s="1" t="s">
        <v>90</v>
      </c>
      <c r="BV1931" s="1" t="s">
        <v>1127</v>
      </c>
      <c r="BW1931" s="1">
        <v>0</v>
      </c>
      <c r="BX1931" s="1">
        <v>3</v>
      </c>
    </row>
    <row r="1932" spans="1:76" x14ac:dyDescent="0.25">
      <c r="A1932" s="1">
        <v>1931</v>
      </c>
      <c r="B1932" s="1" t="s">
        <v>1376</v>
      </c>
      <c r="C1932" s="1" t="s">
        <v>632</v>
      </c>
      <c r="D1932" s="1" t="s">
        <v>75</v>
      </c>
      <c r="E1932" s="1" t="s">
        <v>633</v>
      </c>
      <c r="F1932" s="1">
        <v>2008</v>
      </c>
      <c r="G1932" s="1">
        <v>6</v>
      </c>
      <c r="H1932" s="1">
        <v>13</v>
      </c>
      <c r="I1932" s="1">
        <v>1055</v>
      </c>
      <c r="J1932" s="1" t="s">
        <v>103</v>
      </c>
      <c r="K1932" s="1">
        <v>11</v>
      </c>
      <c r="L1932" s="1">
        <v>83</v>
      </c>
      <c r="M1932" s="1">
        <v>323116</v>
      </c>
      <c r="N1932" s="1">
        <v>5463745</v>
      </c>
      <c r="O1932" s="1">
        <v>1477341</v>
      </c>
      <c r="P1932" s="1">
        <v>498208</v>
      </c>
      <c r="Q1932" s="1" t="s">
        <v>1484</v>
      </c>
      <c r="R1932" s="1" t="s">
        <v>1485</v>
      </c>
      <c r="S1932" s="1" t="s">
        <v>1486</v>
      </c>
      <c r="T1932" s="1">
        <v>0</v>
      </c>
      <c r="U1932" s="1">
        <v>0</v>
      </c>
      <c r="V1932" s="1">
        <v>0</v>
      </c>
      <c r="Y1932" s="1">
        <v>0</v>
      </c>
      <c r="Z1932" s="1">
        <v>0</v>
      </c>
      <c r="AA1932" s="1">
        <v>0</v>
      </c>
      <c r="AB1932" s="1">
        <v>0</v>
      </c>
      <c r="AC1932" s="1">
        <v>0</v>
      </c>
      <c r="AD1932" s="1">
        <v>1192</v>
      </c>
      <c r="AK1932" s="1">
        <v>0</v>
      </c>
      <c r="AL1932" s="1">
        <v>0</v>
      </c>
      <c r="AM1932" s="1">
        <v>0</v>
      </c>
      <c r="AO1932" s="1">
        <v>0</v>
      </c>
      <c r="AQ1932" s="1">
        <v>0</v>
      </c>
      <c r="AT1932" s="1">
        <v>0</v>
      </c>
      <c r="AV1932" s="1">
        <v>0</v>
      </c>
      <c r="AW1932" s="1">
        <v>0</v>
      </c>
      <c r="AX1932" s="1">
        <v>0</v>
      </c>
      <c r="AY1932" s="1" t="s">
        <v>79</v>
      </c>
      <c r="BD1932" s="1">
        <v>0</v>
      </c>
      <c r="BF1932" s="1">
        <v>0</v>
      </c>
      <c r="BH1932" s="1">
        <v>0</v>
      </c>
      <c r="BI1932" s="1">
        <v>0</v>
      </c>
      <c r="BK1932" s="1" t="s">
        <v>86</v>
      </c>
      <c r="BL1932" s="1" t="s">
        <v>87</v>
      </c>
      <c r="BM1932" s="1" t="s">
        <v>79</v>
      </c>
      <c r="BO1932" s="1" t="s">
        <v>635</v>
      </c>
      <c r="BP1932" s="1">
        <v>0</v>
      </c>
      <c r="BQ1932" s="1">
        <v>0</v>
      </c>
      <c r="BR1932" s="2">
        <v>1477341</v>
      </c>
      <c r="BS1932" s="2">
        <v>498208</v>
      </c>
      <c r="BT1932" s="1" t="s">
        <v>123</v>
      </c>
      <c r="BU1932" s="1" t="s">
        <v>90</v>
      </c>
      <c r="BV1932" s="1" t="s">
        <v>1127</v>
      </c>
      <c r="BW1932" s="1">
        <v>0</v>
      </c>
      <c r="BX1932" s="1">
        <v>3</v>
      </c>
    </row>
    <row r="1933" spans="1:76" x14ac:dyDescent="0.25">
      <c r="A1933" s="1">
        <v>1932</v>
      </c>
      <c r="B1933" s="1" t="s">
        <v>602</v>
      </c>
      <c r="C1933" s="1" t="s">
        <v>603</v>
      </c>
      <c r="D1933" s="1" t="s">
        <v>75</v>
      </c>
      <c r="E1933" s="1" t="s">
        <v>76</v>
      </c>
      <c r="F1933" s="1">
        <v>2008</v>
      </c>
      <c r="G1933" s="1">
        <v>6</v>
      </c>
      <c r="H1933" s="1">
        <v>13</v>
      </c>
      <c r="I1933" s="1">
        <v>1215</v>
      </c>
      <c r="J1933" s="1" t="s">
        <v>103</v>
      </c>
      <c r="K1933" s="1">
        <v>11</v>
      </c>
      <c r="L1933" s="1">
        <v>83</v>
      </c>
      <c r="M1933" s="1">
        <v>324377</v>
      </c>
      <c r="N1933" s="1">
        <v>5464196</v>
      </c>
      <c r="O1933" s="1">
        <v>1478537</v>
      </c>
      <c r="P1933" s="1">
        <v>498812</v>
      </c>
      <c r="Q1933" s="1" t="s">
        <v>1484</v>
      </c>
      <c r="R1933" s="1" t="s">
        <v>1485</v>
      </c>
      <c r="S1933" s="1" t="s">
        <v>1486</v>
      </c>
      <c r="T1933" s="1">
        <v>0</v>
      </c>
      <c r="U1933" s="1">
        <v>0</v>
      </c>
      <c r="V1933" s="1">
        <v>0</v>
      </c>
      <c r="Y1933" s="1">
        <v>0</v>
      </c>
      <c r="Z1933" s="1">
        <v>0</v>
      </c>
      <c r="AA1933" s="1">
        <v>0</v>
      </c>
      <c r="AB1933" s="1">
        <v>0</v>
      </c>
      <c r="AC1933" s="1">
        <v>0</v>
      </c>
      <c r="AD1933" s="1">
        <v>1335</v>
      </c>
      <c r="AK1933" s="1">
        <v>0</v>
      </c>
      <c r="AL1933" s="1">
        <v>0</v>
      </c>
      <c r="AM1933" s="1">
        <v>0</v>
      </c>
      <c r="AO1933" s="1">
        <v>0</v>
      </c>
      <c r="AQ1933" s="1">
        <v>0</v>
      </c>
      <c r="AT1933" s="1">
        <v>0</v>
      </c>
      <c r="AV1933" s="1">
        <v>0</v>
      </c>
      <c r="AW1933" s="1">
        <v>0</v>
      </c>
      <c r="AX1933" s="1">
        <v>0</v>
      </c>
      <c r="AY1933" s="1" t="s">
        <v>79</v>
      </c>
      <c r="BD1933" s="1">
        <v>0</v>
      </c>
      <c r="BF1933" s="1">
        <v>0</v>
      </c>
      <c r="BH1933" s="1">
        <v>0</v>
      </c>
      <c r="BI1933" s="1">
        <v>0</v>
      </c>
      <c r="BK1933" s="1" t="s">
        <v>545</v>
      </c>
      <c r="BL1933" s="1" t="s">
        <v>87</v>
      </c>
      <c r="BM1933" s="1" t="s">
        <v>79</v>
      </c>
      <c r="BO1933" s="1" t="s">
        <v>96</v>
      </c>
      <c r="BP1933" s="1">
        <v>0</v>
      </c>
      <c r="BQ1933" s="1">
        <v>0</v>
      </c>
      <c r="BR1933" s="2">
        <v>1478537</v>
      </c>
      <c r="BS1933" s="2">
        <v>498812</v>
      </c>
      <c r="BT1933" s="1" t="s">
        <v>89</v>
      </c>
      <c r="BU1933" s="1" t="s">
        <v>90</v>
      </c>
      <c r="BV1933" s="1" t="s">
        <v>1127</v>
      </c>
      <c r="BW1933" s="1">
        <v>0</v>
      </c>
      <c r="BX1933" s="1">
        <v>3</v>
      </c>
    </row>
    <row r="1934" spans="1:76" x14ac:dyDescent="0.25">
      <c r="A1934" s="1">
        <v>1933</v>
      </c>
      <c r="B1934" s="1" t="s">
        <v>1758</v>
      </c>
      <c r="C1934" s="1" t="s">
        <v>603</v>
      </c>
      <c r="D1934" s="1" t="s">
        <v>75</v>
      </c>
      <c r="E1934" s="1" t="s">
        <v>76</v>
      </c>
      <c r="F1934" s="1">
        <v>2008</v>
      </c>
      <c r="G1934" s="1">
        <v>6</v>
      </c>
      <c r="H1934" s="1">
        <v>13</v>
      </c>
      <c r="I1934" s="1">
        <v>1215</v>
      </c>
      <c r="J1934" s="1" t="s">
        <v>103</v>
      </c>
      <c r="K1934" s="1">
        <v>11</v>
      </c>
      <c r="L1934" s="1">
        <v>83</v>
      </c>
      <c r="M1934" s="1">
        <v>324369</v>
      </c>
      <c r="N1934" s="1">
        <v>5464208</v>
      </c>
      <c r="O1934" s="1">
        <v>1478528</v>
      </c>
      <c r="P1934" s="1">
        <v>498824</v>
      </c>
      <c r="Q1934" s="1" t="s">
        <v>78</v>
      </c>
      <c r="R1934" s="1" t="s">
        <v>79</v>
      </c>
      <c r="S1934" s="1" t="s">
        <v>3841</v>
      </c>
      <c r="T1934" s="1">
        <v>0</v>
      </c>
      <c r="U1934" s="1">
        <v>0</v>
      </c>
      <c r="V1934" s="1">
        <v>0</v>
      </c>
      <c r="W1934" s="1" t="s">
        <v>3842</v>
      </c>
      <c r="Y1934" s="1">
        <v>0</v>
      </c>
      <c r="Z1934" s="1">
        <v>0</v>
      </c>
      <c r="AA1934" s="1">
        <v>0</v>
      </c>
      <c r="AB1934" s="1">
        <v>0</v>
      </c>
      <c r="AC1934" s="1">
        <v>0</v>
      </c>
      <c r="AD1934" s="1">
        <v>1334</v>
      </c>
      <c r="AI1934" s="1" t="s">
        <v>94</v>
      </c>
      <c r="AJ1934" s="1" t="s">
        <v>79</v>
      </c>
      <c r="AK1934" s="1">
        <v>0</v>
      </c>
      <c r="AL1934" s="1">
        <v>41</v>
      </c>
      <c r="AM1934" s="1">
        <v>29</v>
      </c>
      <c r="AO1934" s="1">
        <v>0</v>
      </c>
      <c r="AQ1934" s="1">
        <v>2</v>
      </c>
      <c r="AR1934" s="1" t="s">
        <v>2341</v>
      </c>
      <c r="AT1934" s="1">
        <v>0</v>
      </c>
      <c r="AV1934" s="1">
        <v>0</v>
      </c>
      <c r="AW1934" s="1">
        <v>0</v>
      </c>
      <c r="AX1934" s="1">
        <v>0</v>
      </c>
      <c r="AY1934" s="1" t="s">
        <v>79</v>
      </c>
      <c r="AZ1934" s="1" t="s">
        <v>3843</v>
      </c>
      <c r="BD1934" s="1">
        <v>0</v>
      </c>
      <c r="BF1934" s="1">
        <v>0</v>
      </c>
      <c r="BH1934" s="1">
        <v>391</v>
      </c>
      <c r="BI1934" s="1">
        <v>694</v>
      </c>
      <c r="BK1934" s="1" t="s">
        <v>1611</v>
      </c>
      <c r="BL1934" s="1" t="s">
        <v>87</v>
      </c>
      <c r="BM1934" s="1" t="s">
        <v>79</v>
      </c>
      <c r="BN1934" s="1" t="s">
        <v>122</v>
      </c>
      <c r="BO1934" s="1" t="s">
        <v>96</v>
      </c>
      <c r="BP1934" s="1">
        <v>0</v>
      </c>
      <c r="BQ1934" s="1">
        <v>0</v>
      </c>
      <c r="BR1934" s="2">
        <v>1478528</v>
      </c>
      <c r="BS1934" s="2">
        <v>498824</v>
      </c>
      <c r="BT1934" s="1" t="s">
        <v>89</v>
      </c>
      <c r="BU1934" s="1" t="s">
        <v>90</v>
      </c>
      <c r="BV1934" s="1" t="s">
        <v>91</v>
      </c>
      <c r="BW1934" s="1">
        <v>0</v>
      </c>
      <c r="BX1934" s="1">
        <v>3</v>
      </c>
    </row>
    <row r="1935" spans="1:76" x14ac:dyDescent="0.25">
      <c r="A1935" s="1">
        <v>1934</v>
      </c>
      <c r="B1935" s="1" t="s">
        <v>2750</v>
      </c>
      <c r="C1935" s="1" t="s">
        <v>603</v>
      </c>
      <c r="D1935" s="1" t="s">
        <v>75</v>
      </c>
      <c r="E1935" s="1" t="s">
        <v>76</v>
      </c>
      <c r="F1935" s="1">
        <v>2008</v>
      </c>
      <c r="G1935" s="1">
        <v>6</v>
      </c>
      <c r="H1935" s="1">
        <v>13</v>
      </c>
      <c r="I1935" s="1">
        <v>1215</v>
      </c>
      <c r="J1935" s="1" t="s">
        <v>103</v>
      </c>
      <c r="K1935" s="1">
        <v>11</v>
      </c>
      <c r="L1935" s="1">
        <v>83</v>
      </c>
      <c r="M1935" s="1">
        <v>324415</v>
      </c>
      <c r="N1935" s="1">
        <v>5464107</v>
      </c>
      <c r="O1935" s="1">
        <v>1478586</v>
      </c>
      <c r="P1935" s="1">
        <v>498729</v>
      </c>
      <c r="Q1935" s="1" t="s">
        <v>1484</v>
      </c>
      <c r="R1935" s="1" t="s">
        <v>1485</v>
      </c>
      <c r="S1935" s="1" t="s">
        <v>1486</v>
      </c>
      <c r="T1935" s="1">
        <v>0</v>
      </c>
      <c r="U1935" s="1">
        <v>0</v>
      </c>
      <c r="V1935" s="1">
        <v>0</v>
      </c>
      <c r="Y1935" s="1">
        <v>0</v>
      </c>
      <c r="Z1935" s="1">
        <v>0</v>
      </c>
      <c r="AA1935" s="1">
        <v>0</v>
      </c>
      <c r="AB1935" s="1">
        <v>0</v>
      </c>
      <c r="AC1935" s="1">
        <v>0</v>
      </c>
      <c r="AD1935" s="1">
        <v>1339</v>
      </c>
      <c r="AK1935" s="1">
        <v>0</v>
      </c>
      <c r="AL1935" s="1">
        <v>0</v>
      </c>
      <c r="AM1935" s="1">
        <v>0</v>
      </c>
      <c r="AO1935" s="1">
        <v>0</v>
      </c>
      <c r="AQ1935" s="1">
        <v>0</v>
      </c>
      <c r="AT1935" s="1">
        <v>0</v>
      </c>
      <c r="AV1935" s="1">
        <v>0</v>
      </c>
      <c r="AW1935" s="1">
        <v>0</v>
      </c>
      <c r="AX1935" s="1">
        <v>0</v>
      </c>
      <c r="AY1935" s="1" t="s">
        <v>79</v>
      </c>
      <c r="BD1935" s="1">
        <v>0</v>
      </c>
      <c r="BF1935" s="1">
        <v>0</v>
      </c>
      <c r="BH1935" s="1">
        <v>0</v>
      </c>
      <c r="BI1935" s="1">
        <v>0</v>
      </c>
      <c r="BK1935" s="1" t="s">
        <v>1611</v>
      </c>
      <c r="BL1935" s="1" t="s">
        <v>87</v>
      </c>
      <c r="BM1935" s="1" t="s">
        <v>79</v>
      </c>
      <c r="BO1935" s="1" t="s">
        <v>96</v>
      </c>
      <c r="BP1935" s="1">
        <v>0</v>
      </c>
      <c r="BQ1935" s="1">
        <v>0</v>
      </c>
      <c r="BR1935" s="2">
        <v>1478586</v>
      </c>
      <c r="BS1935" s="2">
        <v>498729</v>
      </c>
      <c r="BT1935" s="1" t="s">
        <v>89</v>
      </c>
      <c r="BU1935" s="1" t="s">
        <v>90</v>
      </c>
      <c r="BV1935" s="1" t="s">
        <v>1127</v>
      </c>
      <c r="BW1935" s="1">
        <v>0</v>
      </c>
      <c r="BX1935" s="1">
        <v>3</v>
      </c>
    </row>
    <row r="1936" spans="1:76" x14ac:dyDescent="0.25">
      <c r="A1936" s="1">
        <v>1935</v>
      </c>
      <c r="B1936" s="1" t="s">
        <v>3674</v>
      </c>
      <c r="C1936" s="1" t="s">
        <v>624</v>
      </c>
      <c r="D1936" s="1" t="s">
        <v>75</v>
      </c>
      <c r="E1936" s="1" t="s">
        <v>76</v>
      </c>
      <c r="F1936" s="1">
        <v>2008</v>
      </c>
      <c r="G1936" s="1">
        <v>6</v>
      </c>
      <c r="H1936" s="1">
        <v>13</v>
      </c>
      <c r="I1936" s="1">
        <v>1231</v>
      </c>
      <c r="J1936" s="1" t="s">
        <v>103</v>
      </c>
      <c r="K1936" s="1">
        <v>11</v>
      </c>
      <c r="L1936" s="1">
        <v>83</v>
      </c>
      <c r="M1936" s="1">
        <v>323750</v>
      </c>
      <c r="N1936" s="1">
        <v>5464200</v>
      </c>
      <c r="O1936" s="1">
        <v>1477914</v>
      </c>
      <c r="P1936" s="1">
        <v>498738</v>
      </c>
      <c r="Q1936" s="1" t="s">
        <v>1484</v>
      </c>
      <c r="R1936" s="1" t="s">
        <v>1485</v>
      </c>
      <c r="S1936" s="1" t="s">
        <v>1486</v>
      </c>
      <c r="T1936" s="1">
        <v>0</v>
      </c>
      <c r="U1936" s="1">
        <v>0</v>
      </c>
      <c r="V1936" s="1">
        <v>0</v>
      </c>
      <c r="Y1936" s="1">
        <v>0</v>
      </c>
      <c r="Z1936" s="1">
        <v>0</v>
      </c>
      <c r="AA1936" s="1">
        <v>0</v>
      </c>
      <c r="AB1936" s="1">
        <v>0</v>
      </c>
      <c r="AC1936" s="1">
        <v>0</v>
      </c>
      <c r="AD1936" s="1">
        <v>1257</v>
      </c>
      <c r="AK1936" s="1">
        <v>0</v>
      </c>
      <c r="AL1936" s="1">
        <v>0</v>
      </c>
      <c r="AM1936" s="1">
        <v>0</v>
      </c>
      <c r="AO1936" s="1">
        <v>0</v>
      </c>
      <c r="AQ1936" s="1">
        <v>0</v>
      </c>
      <c r="AT1936" s="1">
        <v>0</v>
      </c>
      <c r="AV1936" s="1">
        <v>0</v>
      </c>
      <c r="AW1936" s="1">
        <v>0</v>
      </c>
      <c r="AX1936" s="1">
        <v>0</v>
      </c>
      <c r="AY1936" s="1" t="s">
        <v>79</v>
      </c>
      <c r="BD1936" s="1">
        <v>0</v>
      </c>
      <c r="BF1936" s="1">
        <v>0</v>
      </c>
      <c r="BH1936" s="1">
        <v>0</v>
      </c>
      <c r="BI1936" s="1">
        <v>0</v>
      </c>
      <c r="BL1936" s="1" t="s">
        <v>87</v>
      </c>
      <c r="BM1936" s="1" t="s">
        <v>79</v>
      </c>
      <c r="BO1936" s="1" t="s">
        <v>626</v>
      </c>
      <c r="BP1936" s="1">
        <v>0</v>
      </c>
      <c r="BQ1936" s="1">
        <v>0</v>
      </c>
      <c r="BR1936" s="2">
        <v>1477914</v>
      </c>
      <c r="BS1936" s="2">
        <v>498738</v>
      </c>
      <c r="BT1936" s="1" t="s">
        <v>89</v>
      </c>
      <c r="BU1936" s="1" t="s">
        <v>90</v>
      </c>
      <c r="BW1936" s="1">
        <v>0</v>
      </c>
      <c r="BX1936" s="1">
        <v>4</v>
      </c>
    </row>
    <row r="1937" spans="1:76" x14ac:dyDescent="0.25">
      <c r="A1937" s="1">
        <v>1936</v>
      </c>
      <c r="B1937" s="1" t="s">
        <v>3672</v>
      </c>
      <c r="C1937" s="1" t="s">
        <v>93</v>
      </c>
      <c r="D1937" s="1" t="s">
        <v>75</v>
      </c>
      <c r="E1937" s="1" t="s">
        <v>76</v>
      </c>
      <c r="F1937" s="1">
        <v>2008</v>
      </c>
      <c r="G1937" s="1">
        <v>6</v>
      </c>
      <c r="H1937" s="1">
        <v>13</v>
      </c>
      <c r="I1937" s="1">
        <v>1342</v>
      </c>
      <c r="J1937" s="1" t="s">
        <v>103</v>
      </c>
      <c r="K1937" s="1">
        <v>11</v>
      </c>
      <c r="L1937" s="1">
        <v>83</v>
      </c>
      <c r="M1937" s="1">
        <v>324313</v>
      </c>
      <c r="N1937" s="1">
        <v>5465491</v>
      </c>
      <c r="O1937" s="1">
        <v>1478312</v>
      </c>
      <c r="P1937" s="1">
        <v>500088</v>
      </c>
      <c r="Q1937" s="1" t="s">
        <v>1484</v>
      </c>
      <c r="R1937" s="1" t="s">
        <v>1485</v>
      </c>
      <c r="S1937" s="1" t="s">
        <v>1486</v>
      </c>
      <c r="T1937" s="1">
        <v>0</v>
      </c>
      <c r="U1937" s="1">
        <v>0</v>
      </c>
      <c r="V1937" s="1">
        <v>0</v>
      </c>
      <c r="Y1937" s="1">
        <v>0</v>
      </c>
      <c r="Z1937" s="1">
        <v>0</v>
      </c>
      <c r="AA1937" s="1">
        <v>0</v>
      </c>
      <c r="AB1937" s="1">
        <v>0</v>
      </c>
      <c r="AC1937" s="1">
        <v>0</v>
      </c>
      <c r="AD1937" s="1">
        <v>1346</v>
      </c>
      <c r="AK1937" s="1">
        <v>0</v>
      </c>
      <c r="AL1937" s="1">
        <v>0</v>
      </c>
      <c r="AM1937" s="1">
        <v>0</v>
      </c>
      <c r="AO1937" s="1">
        <v>0</v>
      </c>
      <c r="AQ1937" s="1">
        <v>0</v>
      </c>
      <c r="AT1937" s="1">
        <v>0</v>
      </c>
      <c r="AV1937" s="1">
        <v>0</v>
      </c>
      <c r="AW1937" s="1">
        <v>0</v>
      </c>
      <c r="AX1937" s="1">
        <v>0</v>
      </c>
      <c r="AY1937" s="1" t="s">
        <v>79</v>
      </c>
      <c r="BD1937" s="1">
        <v>0</v>
      </c>
      <c r="BF1937" s="1">
        <v>0</v>
      </c>
      <c r="BH1937" s="1">
        <v>0</v>
      </c>
      <c r="BI1937" s="1">
        <v>0</v>
      </c>
      <c r="BL1937" s="1" t="s">
        <v>87</v>
      </c>
      <c r="BM1937" s="1" t="s">
        <v>79</v>
      </c>
      <c r="BO1937" s="1" t="s">
        <v>96</v>
      </c>
      <c r="BP1937" s="1">
        <v>0</v>
      </c>
      <c r="BQ1937" s="1">
        <v>0</v>
      </c>
      <c r="BR1937" s="2">
        <v>1478312</v>
      </c>
      <c r="BS1937" s="2">
        <v>500088</v>
      </c>
      <c r="BT1937" s="1" t="s">
        <v>89</v>
      </c>
      <c r="BU1937" s="1" t="s">
        <v>90</v>
      </c>
      <c r="BV1937" s="1" t="s">
        <v>1127</v>
      </c>
      <c r="BW1937" s="1">
        <v>0</v>
      </c>
      <c r="BX1937" s="1">
        <v>1</v>
      </c>
    </row>
    <row r="1938" spans="1:76" x14ac:dyDescent="0.25">
      <c r="A1938" s="1">
        <v>1937</v>
      </c>
      <c r="B1938" s="1" t="s">
        <v>3678</v>
      </c>
      <c r="C1938" s="1" t="s">
        <v>3679</v>
      </c>
      <c r="D1938" s="1" t="s">
        <v>75</v>
      </c>
      <c r="E1938" s="1" t="s">
        <v>315</v>
      </c>
      <c r="F1938" s="1">
        <v>2008</v>
      </c>
      <c r="G1938" s="1">
        <v>6</v>
      </c>
      <c r="H1938" s="1">
        <v>13</v>
      </c>
      <c r="I1938" s="1">
        <v>1527</v>
      </c>
      <c r="J1938" s="1" t="s">
        <v>103</v>
      </c>
      <c r="K1938" s="1">
        <v>11</v>
      </c>
      <c r="L1938" s="1">
        <v>83</v>
      </c>
      <c r="M1938" s="1">
        <v>321752</v>
      </c>
      <c r="N1938" s="1">
        <v>5469667</v>
      </c>
      <c r="O1938" s="1">
        <v>1475249</v>
      </c>
      <c r="P1938" s="1">
        <v>503909</v>
      </c>
      <c r="Q1938" s="1" t="s">
        <v>78</v>
      </c>
      <c r="R1938" s="1" t="s">
        <v>79</v>
      </c>
      <c r="S1938" s="1" t="s">
        <v>80</v>
      </c>
      <c r="T1938" s="1">
        <v>1</v>
      </c>
      <c r="U1938" s="1">
        <v>1</v>
      </c>
      <c r="V1938" s="1">
        <v>0</v>
      </c>
      <c r="Y1938" s="1">
        <v>0</v>
      </c>
      <c r="Z1938" s="1">
        <v>0</v>
      </c>
      <c r="AA1938" s="1">
        <v>0</v>
      </c>
      <c r="AB1938" s="1">
        <v>0</v>
      </c>
      <c r="AC1938" s="1">
        <v>0</v>
      </c>
      <c r="AD1938" s="1">
        <v>1352</v>
      </c>
      <c r="AI1938" s="1" t="s">
        <v>94</v>
      </c>
      <c r="AJ1938" s="1" t="s">
        <v>79</v>
      </c>
      <c r="AK1938" s="1">
        <v>0</v>
      </c>
      <c r="AL1938" s="1">
        <v>56</v>
      </c>
      <c r="AM1938" s="1">
        <v>19</v>
      </c>
      <c r="AN1938" s="1" t="s">
        <v>2826</v>
      </c>
      <c r="AO1938" s="1">
        <v>11</v>
      </c>
      <c r="AP1938" s="1" t="s">
        <v>884</v>
      </c>
      <c r="AQ1938" s="1">
        <v>2</v>
      </c>
      <c r="AR1938" s="1" t="s">
        <v>3844</v>
      </c>
      <c r="AT1938" s="1">
        <v>0</v>
      </c>
      <c r="AV1938" s="1">
        <v>0</v>
      </c>
      <c r="AW1938" s="1">
        <v>0</v>
      </c>
      <c r="AX1938" s="1">
        <v>0</v>
      </c>
      <c r="AY1938" s="1" t="s">
        <v>79</v>
      </c>
      <c r="AZ1938" s="1" t="s">
        <v>3845</v>
      </c>
      <c r="BB1938" s="1" t="s">
        <v>3846</v>
      </c>
      <c r="BD1938" s="1">
        <v>80</v>
      </c>
      <c r="BF1938" s="1">
        <v>0</v>
      </c>
      <c r="BH1938" s="1">
        <v>0</v>
      </c>
      <c r="BI1938" s="1">
        <v>0</v>
      </c>
      <c r="BK1938" s="1" t="s">
        <v>86</v>
      </c>
      <c r="BL1938" s="1" t="s">
        <v>87</v>
      </c>
      <c r="BM1938" s="1" t="s">
        <v>79</v>
      </c>
      <c r="BN1938" s="1" t="s">
        <v>267</v>
      </c>
      <c r="BP1938" s="1">
        <v>20080509</v>
      </c>
      <c r="BQ1938" s="1">
        <v>509</v>
      </c>
      <c r="BR1938" s="2">
        <v>1475249</v>
      </c>
      <c r="BS1938" s="2">
        <v>503909</v>
      </c>
      <c r="BT1938" s="1" t="s">
        <v>89</v>
      </c>
      <c r="BU1938" s="1" t="s">
        <v>90</v>
      </c>
      <c r="BW1938" s="1">
        <v>0</v>
      </c>
      <c r="BX1938" s="1">
        <v>4</v>
      </c>
    </row>
    <row r="1939" spans="1:76" x14ac:dyDescent="0.25">
      <c r="A1939" s="1">
        <v>1938</v>
      </c>
      <c r="B1939" s="1" t="s">
        <v>3847</v>
      </c>
      <c r="C1939" s="1" t="s">
        <v>3732</v>
      </c>
      <c r="D1939" s="1" t="s">
        <v>75</v>
      </c>
      <c r="E1939" s="1" t="s">
        <v>198</v>
      </c>
      <c r="F1939" s="1">
        <v>2008</v>
      </c>
      <c r="G1939" s="1">
        <v>6</v>
      </c>
      <c r="H1939" s="1">
        <v>13</v>
      </c>
      <c r="I1939" s="1">
        <v>730</v>
      </c>
      <c r="J1939" s="1" t="s">
        <v>3848</v>
      </c>
      <c r="K1939" s="1">
        <v>11</v>
      </c>
      <c r="L1939" s="1">
        <v>83</v>
      </c>
      <c r="M1939" s="1">
        <v>328290</v>
      </c>
      <c r="N1939" s="1">
        <v>5443979</v>
      </c>
      <c r="O1939" s="1">
        <v>1484943</v>
      </c>
      <c r="P1939" s="1">
        <v>479260</v>
      </c>
      <c r="Q1939" s="1" t="s">
        <v>78</v>
      </c>
      <c r="R1939" s="1" t="s">
        <v>104</v>
      </c>
      <c r="S1939" s="1" t="s">
        <v>1246</v>
      </c>
      <c r="T1939" s="1">
        <v>1</v>
      </c>
      <c r="U1939" s="1">
        <v>0</v>
      </c>
      <c r="V1939" s="1">
        <v>0</v>
      </c>
      <c r="Y1939" s="1">
        <v>0</v>
      </c>
      <c r="Z1939" s="1">
        <v>0</v>
      </c>
      <c r="AA1939" s="1">
        <v>0</v>
      </c>
      <c r="AB1939" s="1">
        <v>0</v>
      </c>
      <c r="AC1939" s="1">
        <v>0</v>
      </c>
      <c r="AD1939" s="1">
        <v>1201</v>
      </c>
      <c r="AK1939" s="1">
        <v>0</v>
      </c>
      <c r="AL1939" s="1">
        <v>0</v>
      </c>
      <c r="AM1939" s="1">
        <v>0</v>
      </c>
      <c r="AO1939" s="1">
        <v>0</v>
      </c>
      <c r="AQ1939" s="1">
        <v>0</v>
      </c>
      <c r="AT1939" s="1">
        <v>0</v>
      </c>
      <c r="AV1939" s="1">
        <v>0</v>
      </c>
      <c r="AW1939" s="1">
        <v>0</v>
      </c>
      <c r="AX1939" s="1">
        <v>0</v>
      </c>
      <c r="AY1939" s="1" t="s">
        <v>778</v>
      </c>
      <c r="AZ1939" s="1" t="s">
        <v>3849</v>
      </c>
      <c r="BD1939" s="1">
        <v>0</v>
      </c>
      <c r="BF1939" s="1">
        <v>0</v>
      </c>
      <c r="BH1939" s="1">
        <v>0</v>
      </c>
      <c r="BI1939" s="1">
        <v>0</v>
      </c>
      <c r="BL1939" s="1" t="s">
        <v>87</v>
      </c>
      <c r="BM1939" s="1" t="s">
        <v>779</v>
      </c>
      <c r="BP1939" s="1">
        <v>0</v>
      </c>
      <c r="BQ1939" s="1">
        <v>0</v>
      </c>
      <c r="BR1939" s="2">
        <v>1484943</v>
      </c>
      <c r="BS1939" s="2">
        <v>479260</v>
      </c>
      <c r="BT1939" s="1" t="s">
        <v>89</v>
      </c>
      <c r="BU1939" s="1" t="s">
        <v>195</v>
      </c>
      <c r="BW1939" s="1">
        <v>0</v>
      </c>
      <c r="BX1939" s="1">
        <v>4</v>
      </c>
    </row>
    <row r="1940" spans="1:76" x14ac:dyDescent="0.25">
      <c r="A1940" s="1">
        <v>1939</v>
      </c>
      <c r="B1940" s="1" t="s">
        <v>3850</v>
      </c>
      <c r="C1940" s="1" t="s">
        <v>3732</v>
      </c>
      <c r="D1940" s="1" t="s">
        <v>75</v>
      </c>
      <c r="E1940" s="1" t="s">
        <v>198</v>
      </c>
      <c r="F1940" s="1">
        <v>2008</v>
      </c>
      <c r="G1940" s="1">
        <v>6</v>
      </c>
      <c r="H1940" s="1">
        <v>13</v>
      </c>
      <c r="I1940" s="1">
        <v>730</v>
      </c>
      <c r="J1940" s="1" t="s">
        <v>3848</v>
      </c>
      <c r="K1940" s="1">
        <v>11</v>
      </c>
      <c r="L1940" s="1">
        <v>83</v>
      </c>
      <c r="M1940" s="1">
        <v>328290</v>
      </c>
      <c r="N1940" s="1">
        <v>5443979</v>
      </c>
      <c r="O1940" s="1">
        <v>1484943</v>
      </c>
      <c r="P1940" s="1">
        <v>479260</v>
      </c>
      <c r="Q1940" s="1" t="s">
        <v>78</v>
      </c>
      <c r="R1940" s="1" t="s">
        <v>104</v>
      </c>
      <c r="S1940" s="1" t="s">
        <v>104</v>
      </c>
      <c r="T1940" s="1">
        <v>0</v>
      </c>
      <c r="U1940" s="1">
        <v>0</v>
      </c>
      <c r="V1940" s="1">
        <v>1</v>
      </c>
      <c r="Y1940" s="1">
        <v>0</v>
      </c>
      <c r="Z1940" s="1">
        <v>0</v>
      </c>
      <c r="AA1940" s="1">
        <v>0</v>
      </c>
      <c r="AB1940" s="1">
        <v>0</v>
      </c>
      <c r="AC1940" s="1">
        <v>0</v>
      </c>
      <c r="AD1940" s="1">
        <v>1201</v>
      </c>
      <c r="AK1940" s="1">
        <v>0</v>
      </c>
      <c r="AL1940" s="1">
        <v>0</v>
      </c>
      <c r="AM1940" s="1">
        <v>0</v>
      </c>
      <c r="AO1940" s="1">
        <v>0</v>
      </c>
      <c r="AQ1940" s="1">
        <v>0</v>
      </c>
      <c r="AT1940" s="1">
        <v>0</v>
      </c>
      <c r="AV1940" s="1">
        <v>0</v>
      </c>
      <c r="AW1940" s="1">
        <v>0</v>
      </c>
      <c r="AX1940" s="1">
        <v>0</v>
      </c>
      <c r="AY1940" s="1" t="s">
        <v>778</v>
      </c>
      <c r="AZ1940" s="1" t="s">
        <v>3851</v>
      </c>
      <c r="BD1940" s="1">
        <v>0</v>
      </c>
      <c r="BF1940" s="1">
        <v>0</v>
      </c>
      <c r="BH1940" s="1">
        <v>0</v>
      </c>
      <c r="BI1940" s="1">
        <v>0</v>
      </c>
      <c r="BL1940" s="1" t="s">
        <v>87</v>
      </c>
      <c r="BM1940" s="1" t="s">
        <v>779</v>
      </c>
      <c r="BP1940" s="1">
        <v>0</v>
      </c>
      <c r="BQ1940" s="1">
        <v>0</v>
      </c>
      <c r="BR1940" s="2">
        <v>1484943</v>
      </c>
      <c r="BS1940" s="2">
        <v>479260</v>
      </c>
      <c r="BT1940" s="1" t="s">
        <v>89</v>
      </c>
      <c r="BU1940" s="1" t="s">
        <v>195</v>
      </c>
      <c r="BW1940" s="1">
        <v>0</v>
      </c>
      <c r="BX1940" s="1">
        <v>4</v>
      </c>
    </row>
    <row r="1941" spans="1:76" x14ac:dyDescent="0.25">
      <c r="A1941" s="1">
        <v>1940</v>
      </c>
      <c r="B1941" s="1" t="s">
        <v>3734</v>
      </c>
      <c r="C1941" s="1" t="s">
        <v>86</v>
      </c>
      <c r="D1941" s="1" t="s">
        <v>75</v>
      </c>
      <c r="E1941" s="1" t="s">
        <v>198</v>
      </c>
      <c r="F1941" s="1">
        <v>2008</v>
      </c>
      <c r="G1941" s="1">
        <v>6</v>
      </c>
      <c r="H1941" s="1">
        <v>13</v>
      </c>
      <c r="I1941" s="1">
        <v>1015</v>
      </c>
      <c r="J1941" s="1" t="s">
        <v>3848</v>
      </c>
      <c r="K1941" s="1">
        <v>11</v>
      </c>
      <c r="L1941" s="1">
        <v>83</v>
      </c>
      <c r="M1941" s="1">
        <v>326950</v>
      </c>
      <c r="N1941" s="1">
        <v>5446690</v>
      </c>
      <c r="O1941" s="1">
        <v>1483274</v>
      </c>
      <c r="P1941" s="1">
        <v>481780</v>
      </c>
      <c r="Q1941" s="1" t="s">
        <v>1484</v>
      </c>
      <c r="R1941" s="1" t="s">
        <v>1485</v>
      </c>
      <c r="S1941" s="1" t="s">
        <v>1486</v>
      </c>
      <c r="T1941" s="1">
        <v>0</v>
      </c>
      <c r="U1941" s="1">
        <v>0</v>
      </c>
      <c r="V1941" s="1">
        <v>0</v>
      </c>
      <c r="Y1941" s="1">
        <v>0</v>
      </c>
      <c r="Z1941" s="1">
        <v>0</v>
      </c>
      <c r="AA1941" s="1">
        <v>0</v>
      </c>
      <c r="AB1941" s="1">
        <v>0</v>
      </c>
      <c r="AC1941" s="1">
        <v>0</v>
      </c>
      <c r="AD1941" s="1">
        <v>1172</v>
      </c>
      <c r="AK1941" s="1">
        <v>0</v>
      </c>
      <c r="AL1941" s="1">
        <v>0</v>
      </c>
      <c r="AM1941" s="1">
        <v>0</v>
      </c>
      <c r="AO1941" s="1">
        <v>0</v>
      </c>
      <c r="AQ1941" s="1">
        <v>0</v>
      </c>
      <c r="AT1941" s="1">
        <v>0</v>
      </c>
      <c r="AV1941" s="1">
        <v>0</v>
      </c>
      <c r="AW1941" s="1">
        <v>0</v>
      </c>
      <c r="AX1941" s="1">
        <v>0</v>
      </c>
      <c r="AY1941" s="1" t="s">
        <v>86</v>
      </c>
      <c r="BD1941" s="1">
        <v>0</v>
      </c>
      <c r="BF1941" s="1">
        <v>0</v>
      </c>
      <c r="BH1941" s="1">
        <v>0</v>
      </c>
      <c r="BI1941" s="1">
        <v>0</v>
      </c>
      <c r="BL1941" s="1" t="s">
        <v>87</v>
      </c>
      <c r="BM1941" s="1" t="s">
        <v>191</v>
      </c>
      <c r="BP1941" s="1">
        <v>0</v>
      </c>
      <c r="BQ1941" s="1">
        <v>0</v>
      </c>
      <c r="BR1941" s="2">
        <v>1483274</v>
      </c>
      <c r="BS1941" s="2">
        <v>481780</v>
      </c>
      <c r="BT1941" s="1" t="s">
        <v>123</v>
      </c>
      <c r="BU1941" s="1" t="s">
        <v>195</v>
      </c>
      <c r="BW1941" s="1">
        <v>0</v>
      </c>
      <c r="BX1941" s="1">
        <v>4</v>
      </c>
    </row>
    <row r="1942" spans="1:76" x14ac:dyDescent="0.25">
      <c r="A1942" s="1">
        <v>1941</v>
      </c>
      <c r="B1942" s="1" t="s">
        <v>3852</v>
      </c>
      <c r="C1942" s="1" t="s">
        <v>2733</v>
      </c>
      <c r="D1942" s="1" t="s">
        <v>75</v>
      </c>
      <c r="E1942" s="1" t="s">
        <v>198</v>
      </c>
      <c r="F1942" s="1">
        <v>2008</v>
      </c>
      <c r="G1942" s="1">
        <v>6</v>
      </c>
      <c r="H1942" s="1">
        <v>13</v>
      </c>
      <c r="I1942" s="1">
        <v>1130</v>
      </c>
      <c r="J1942" s="1" t="s">
        <v>3848</v>
      </c>
      <c r="K1942" s="1">
        <v>11</v>
      </c>
      <c r="L1942" s="1">
        <v>83</v>
      </c>
      <c r="M1942" s="1">
        <v>327570</v>
      </c>
      <c r="N1942" s="1">
        <v>5447113</v>
      </c>
      <c r="O1942" s="1">
        <v>1483837</v>
      </c>
      <c r="P1942" s="1">
        <v>482277</v>
      </c>
      <c r="Q1942" s="1" t="s">
        <v>78</v>
      </c>
      <c r="R1942" s="1" t="s">
        <v>156</v>
      </c>
      <c r="S1942" s="1" t="s">
        <v>156</v>
      </c>
      <c r="T1942" s="1">
        <v>0</v>
      </c>
      <c r="U1942" s="1">
        <v>0</v>
      </c>
      <c r="V1942" s="1">
        <v>1</v>
      </c>
      <c r="Y1942" s="1">
        <v>0</v>
      </c>
      <c r="Z1942" s="1">
        <v>0</v>
      </c>
      <c r="AA1942" s="1">
        <v>0</v>
      </c>
      <c r="AB1942" s="1">
        <v>0</v>
      </c>
      <c r="AC1942" s="1">
        <v>0</v>
      </c>
      <c r="AD1942" s="1">
        <v>1234</v>
      </c>
      <c r="AK1942" s="1">
        <v>0</v>
      </c>
      <c r="AL1942" s="1">
        <v>0</v>
      </c>
      <c r="AM1942" s="1">
        <v>0</v>
      </c>
      <c r="AO1942" s="1">
        <v>0</v>
      </c>
      <c r="AQ1942" s="1">
        <v>0</v>
      </c>
      <c r="AT1942" s="1">
        <v>0</v>
      </c>
      <c r="AV1942" s="1">
        <v>0</v>
      </c>
      <c r="AW1942" s="1">
        <v>0</v>
      </c>
      <c r="AX1942" s="1">
        <v>0</v>
      </c>
      <c r="AY1942" s="1" t="s">
        <v>151</v>
      </c>
      <c r="BD1942" s="1">
        <v>0</v>
      </c>
      <c r="BF1942" s="1">
        <v>0</v>
      </c>
      <c r="BH1942" s="1">
        <v>0</v>
      </c>
      <c r="BI1942" s="1">
        <v>0</v>
      </c>
      <c r="BL1942" s="1" t="s">
        <v>87</v>
      </c>
      <c r="BM1942" s="1" t="s">
        <v>153</v>
      </c>
      <c r="BP1942" s="1">
        <v>0</v>
      </c>
      <c r="BQ1942" s="1">
        <v>0</v>
      </c>
      <c r="BR1942" s="2">
        <v>1483837</v>
      </c>
      <c r="BS1942" s="2">
        <v>482277</v>
      </c>
      <c r="BT1942" s="1" t="s">
        <v>89</v>
      </c>
      <c r="BU1942" s="1" t="s">
        <v>195</v>
      </c>
      <c r="BW1942" s="1">
        <v>0</v>
      </c>
      <c r="BX1942" s="1">
        <v>4</v>
      </c>
    </row>
    <row r="1943" spans="1:76" x14ac:dyDescent="0.25">
      <c r="A1943" s="1">
        <v>1942</v>
      </c>
      <c r="B1943" s="1" t="s">
        <v>3853</v>
      </c>
      <c r="C1943" s="1" t="s">
        <v>2733</v>
      </c>
      <c r="D1943" s="1" t="s">
        <v>75</v>
      </c>
      <c r="E1943" s="1" t="s">
        <v>198</v>
      </c>
      <c r="F1943" s="1">
        <v>2008</v>
      </c>
      <c r="G1943" s="1">
        <v>6</v>
      </c>
      <c r="H1943" s="1">
        <v>13</v>
      </c>
      <c r="I1943" s="1">
        <v>1250</v>
      </c>
      <c r="J1943" s="1" t="s">
        <v>3848</v>
      </c>
      <c r="K1943" s="1">
        <v>11</v>
      </c>
      <c r="L1943" s="1">
        <v>83</v>
      </c>
      <c r="M1943" s="1">
        <v>329295</v>
      </c>
      <c r="N1943" s="1">
        <v>5446643</v>
      </c>
      <c r="O1943" s="1">
        <v>1485609</v>
      </c>
      <c r="P1943" s="1">
        <v>482026</v>
      </c>
      <c r="Q1943" s="1" t="s">
        <v>78</v>
      </c>
      <c r="R1943" s="1" t="s">
        <v>79</v>
      </c>
      <c r="S1943" s="1" t="s">
        <v>80</v>
      </c>
      <c r="T1943" s="1">
        <v>1</v>
      </c>
      <c r="U1943" s="1">
        <v>1</v>
      </c>
      <c r="V1943" s="1">
        <v>0</v>
      </c>
      <c r="Y1943" s="1">
        <v>0</v>
      </c>
      <c r="Z1943" s="1">
        <v>0</v>
      </c>
      <c r="AA1943" s="1">
        <v>0</v>
      </c>
      <c r="AB1943" s="1">
        <v>0</v>
      </c>
      <c r="AC1943" s="1">
        <v>0</v>
      </c>
      <c r="AD1943" s="1">
        <v>1387</v>
      </c>
      <c r="AI1943" s="1" t="s">
        <v>94</v>
      </c>
      <c r="AJ1943" s="1" t="s">
        <v>79</v>
      </c>
      <c r="AK1943" s="1">
        <v>0</v>
      </c>
      <c r="AL1943" s="1">
        <v>98</v>
      </c>
      <c r="AM1943" s="1">
        <v>21</v>
      </c>
      <c r="AN1943" s="1" t="s">
        <v>2853</v>
      </c>
      <c r="AO1943" s="1">
        <v>7</v>
      </c>
      <c r="AP1943" s="1" t="s">
        <v>520</v>
      </c>
      <c r="AQ1943" s="1">
        <v>2</v>
      </c>
      <c r="AR1943" s="1" t="s">
        <v>3854</v>
      </c>
      <c r="AT1943" s="1">
        <v>0</v>
      </c>
      <c r="AV1943" s="1">
        <v>0</v>
      </c>
      <c r="AW1943" s="1">
        <v>0</v>
      </c>
      <c r="AX1943" s="1">
        <v>0</v>
      </c>
      <c r="AY1943" s="1" t="s">
        <v>79</v>
      </c>
      <c r="AZ1943" s="1" t="s">
        <v>3855</v>
      </c>
      <c r="BB1943" s="1" t="s">
        <v>3856</v>
      </c>
      <c r="BD1943" s="1">
        <v>500</v>
      </c>
      <c r="BF1943" s="1">
        <v>0</v>
      </c>
      <c r="BH1943" s="1">
        <v>0</v>
      </c>
      <c r="BI1943" s="1">
        <v>0</v>
      </c>
      <c r="BK1943" s="1" t="s">
        <v>86</v>
      </c>
      <c r="BL1943" s="1" t="s">
        <v>87</v>
      </c>
      <c r="BM1943" s="1" t="s">
        <v>79</v>
      </c>
      <c r="BN1943" s="1" t="s">
        <v>122</v>
      </c>
      <c r="BP1943" s="1">
        <v>20110527</v>
      </c>
      <c r="BQ1943" s="1">
        <v>527</v>
      </c>
      <c r="BR1943" s="2">
        <v>1485609</v>
      </c>
      <c r="BS1943" s="2">
        <v>482026</v>
      </c>
      <c r="BT1943" s="1" t="s">
        <v>89</v>
      </c>
      <c r="BU1943" s="1" t="s">
        <v>195</v>
      </c>
      <c r="BW1943" s="1">
        <v>0</v>
      </c>
      <c r="BX1943" s="1">
        <v>4</v>
      </c>
    </row>
    <row r="1944" spans="1:76" x14ac:dyDescent="0.25">
      <c r="A1944" s="1">
        <v>1943</v>
      </c>
      <c r="B1944" s="1" t="s">
        <v>3785</v>
      </c>
      <c r="C1944" s="1" t="s">
        <v>86</v>
      </c>
      <c r="D1944" s="1" t="s">
        <v>101</v>
      </c>
      <c r="E1944" s="1" t="s">
        <v>701</v>
      </c>
      <c r="F1944" s="1">
        <v>2008</v>
      </c>
      <c r="G1944" s="1">
        <v>6</v>
      </c>
      <c r="H1944" s="1">
        <v>14</v>
      </c>
      <c r="I1944" s="1">
        <v>1038</v>
      </c>
      <c r="J1944" s="1" t="s">
        <v>1850</v>
      </c>
      <c r="K1944" s="1">
        <v>11</v>
      </c>
      <c r="L1944" s="1">
        <v>83</v>
      </c>
      <c r="M1944" s="1">
        <v>371975</v>
      </c>
      <c r="N1944" s="1">
        <v>5439250</v>
      </c>
      <c r="O1944" s="1">
        <v>1528930</v>
      </c>
      <c r="P1944" s="1">
        <v>480033</v>
      </c>
      <c r="Q1944" s="1" t="s">
        <v>1484</v>
      </c>
      <c r="R1944" s="1" t="s">
        <v>1485</v>
      </c>
      <c r="S1944" s="1" t="s">
        <v>1486</v>
      </c>
      <c r="T1944" s="1">
        <v>0</v>
      </c>
      <c r="U1944" s="1">
        <v>0</v>
      </c>
      <c r="V1944" s="1">
        <v>0</v>
      </c>
      <c r="Y1944" s="1">
        <v>0</v>
      </c>
      <c r="Z1944" s="1">
        <v>0</v>
      </c>
      <c r="AA1944" s="1">
        <v>0</v>
      </c>
      <c r="AB1944" s="1">
        <v>0</v>
      </c>
      <c r="AC1944" s="1">
        <v>0</v>
      </c>
      <c r="AD1944" s="1">
        <v>1280</v>
      </c>
      <c r="AK1944" s="1">
        <v>0</v>
      </c>
      <c r="AL1944" s="1">
        <v>0</v>
      </c>
      <c r="AM1944" s="1">
        <v>0</v>
      </c>
      <c r="AO1944" s="1">
        <v>0</v>
      </c>
      <c r="AQ1944" s="1">
        <v>0</v>
      </c>
      <c r="AT1944" s="1">
        <v>0</v>
      </c>
      <c r="AV1944" s="1">
        <v>0</v>
      </c>
      <c r="AW1944" s="1">
        <v>0</v>
      </c>
      <c r="AX1944" s="1">
        <v>0</v>
      </c>
      <c r="AY1944" s="1" t="s">
        <v>86</v>
      </c>
      <c r="AZ1944" s="1" t="s">
        <v>3857</v>
      </c>
      <c r="BD1944" s="1">
        <v>0</v>
      </c>
      <c r="BF1944" s="1">
        <v>0</v>
      </c>
      <c r="BH1944" s="1">
        <v>0</v>
      </c>
      <c r="BI1944" s="1">
        <v>0</v>
      </c>
      <c r="BL1944" s="1" t="s">
        <v>87</v>
      </c>
      <c r="BM1944" s="1" t="s">
        <v>191</v>
      </c>
      <c r="BP1944" s="1">
        <v>0</v>
      </c>
      <c r="BQ1944" s="1">
        <v>0</v>
      </c>
      <c r="BR1944" s="2">
        <v>1528930</v>
      </c>
      <c r="BS1944" s="2">
        <v>480033</v>
      </c>
      <c r="BT1944" s="1" t="s">
        <v>158</v>
      </c>
      <c r="BU1944" s="1" t="s">
        <v>135</v>
      </c>
      <c r="BW1944" s="1">
        <v>0</v>
      </c>
      <c r="BX1944" s="1">
        <v>3</v>
      </c>
    </row>
    <row r="1945" spans="1:76" x14ac:dyDescent="0.25">
      <c r="A1945" s="1">
        <v>1944</v>
      </c>
      <c r="B1945" s="1" t="s">
        <v>3858</v>
      </c>
      <c r="C1945" s="1" t="s">
        <v>2847</v>
      </c>
      <c r="D1945" s="1" t="s">
        <v>101</v>
      </c>
      <c r="E1945" s="1" t="s">
        <v>1228</v>
      </c>
      <c r="F1945" s="1">
        <v>2008</v>
      </c>
      <c r="G1945" s="1">
        <v>6</v>
      </c>
      <c r="H1945" s="1">
        <v>14</v>
      </c>
      <c r="I1945" s="1">
        <v>1200</v>
      </c>
      <c r="J1945" s="1" t="s">
        <v>1850</v>
      </c>
      <c r="K1945" s="1">
        <v>11</v>
      </c>
      <c r="L1945" s="1">
        <v>83</v>
      </c>
      <c r="M1945" s="1">
        <v>384681</v>
      </c>
      <c r="N1945" s="1">
        <v>5438999</v>
      </c>
      <c r="O1945" s="1">
        <v>1541585</v>
      </c>
      <c r="P1945" s="1">
        <v>481378</v>
      </c>
      <c r="Q1945" s="1" t="s">
        <v>78</v>
      </c>
      <c r="R1945" s="1" t="s">
        <v>79</v>
      </c>
      <c r="S1945" s="1" t="s">
        <v>80</v>
      </c>
      <c r="T1945" s="1">
        <v>1</v>
      </c>
      <c r="U1945" s="1">
        <v>1</v>
      </c>
      <c r="V1945" s="1">
        <v>0</v>
      </c>
      <c r="Y1945" s="1">
        <v>0</v>
      </c>
      <c r="Z1945" s="1">
        <v>0</v>
      </c>
      <c r="AA1945" s="1">
        <v>0</v>
      </c>
      <c r="AB1945" s="1">
        <v>0</v>
      </c>
      <c r="AC1945" s="1">
        <v>0</v>
      </c>
      <c r="AD1945" s="1">
        <v>1325</v>
      </c>
      <c r="AI1945" s="1" t="s">
        <v>83</v>
      </c>
      <c r="AJ1945" s="1" t="s">
        <v>79</v>
      </c>
      <c r="AK1945" s="1">
        <v>0</v>
      </c>
      <c r="AL1945" s="1">
        <v>45</v>
      </c>
      <c r="AM1945" s="1">
        <v>31</v>
      </c>
      <c r="AO1945" s="1">
        <v>20</v>
      </c>
      <c r="AP1945" s="1" t="s">
        <v>1585</v>
      </c>
      <c r="AQ1945" s="1">
        <v>2</v>
      </c>
      <c r="AR1945" s="1" t="s">
        <v>3859</v>
      </c>
      <c r="AT1945" s="1">
        <v>0</v>
      </c>
      <c r="AV1945" s="1">
        <v>0</v>
      </c>
      <c r="AW1945" s="1">
        <v>0</v>
      </c>
      <c r="AX1945" s="1">
        <v>0</v>
      </c>
      <c r="AY1945" s="1" t="s">
        <v>79</v>
      </c>
      <c r="AZ1945" s="1" t="s">
        <v>3860</v>
      </c>
      <c r="BD1945" s="1">
        <v>0</v>
      </c>
      <c r="BF1945" s="1">
        <v>0</v>
      </c>
      <c r="BH1945" s="1">
        <v>0</v>
      </c>
      <c r="BI1945" s="1">
        <v>0</v>
      </c>
      <c r="BK1945" s="1" t="s">
        <v>545</v>
      </c>
      <c r="BL1945" s="1" t="s">
        <v>87</v>
      </c>
      <c r="BM1945" s="1" t="s">
        <v>79</v>
      </c>
      <c r="BN1945" s="1" t="s">
        <v>122</v>
      </c>
      <c r="BO1945" s="1" t="s">
        <v>2848</v>
      </c>
      <c r="BP1945" s="1">
        <v>0</v>
      </c>
      <c r="BQ1945" s="1">
        <v>0</v>
      </c>
      <c r="BR1945" s="2">
        <v>1541585</v>
      </c>
      <c r="BS1945" s="2">
        <v>481378</v>
      </c>
      <c r="BT1945" s="1" t="s">
        <v>158</v>
      </c>
      <c r="BU1945" s="1" t="s">
        <v>135</v>
      </c>
      <c r="BV1945" s="1" t="s">
        <v>136</v>
      </c>
      <c r="BW1945" s="1">
        <v>0</v>
      </c>
      <c r="BX1945" s="1">
        <v>6</v>
      </c>
    </row>
    <row r="1946" spans="1:76" x14ac:dyDescent="0.25">
      <c r="A1946" s="1">
        <v>1945</v>
      </c>
      <c r="B1946" s="1" t="s">
        <v>3861</v>
      </c>
      <c r="C1946" s="1" t="s">
        <v>3795</v>
      </c>
      <c r="D1946" s="1" t="s">
        <v>101</v>
      </c>
      <c r="E1946" s="1" t="s">
        <v>498</v>
      </c>
      <c r="F1946" s="1">
        <v>2008</v>
      </c>
      <c r="G1946" s="1">
        <v>6</v>
      </c>
      <c r="H1946" s="1">
        <v>14</v>
      </c>
      <c r="I1946" s="1">
        <v>1200</v>
      </c>
      <c r="J1946" s="1" t="s">
        <v>1850</v>
      </c>
      <c r="K1946" s="1">
        <v>11</v>
      </c>
      <c r="L1946" s="1">
        <v>83</v>
      </c>
      <c r="M1946" s="1">
        <v>364209</v>
      </c>
      <c r="N1946" s="1">
        <v>5438000</v>
      </c>
      <c r="O1946" s="1">
        <v>1521371</v>
      </c>
      <c r="P1946" s="1">
        <v>477822</v>
      </c>
      <c r="Q1946" s="1" t="s">
        <v>78</v>
      </c>
      <c r="R1946" s="1" t="s">
        <v>79</v>
      </c>
      <c r="S1946" s="1" t="s">
        <v>80</v>
      </c>
      <c r="T1946" s="1">
        <v>1</v>
      </c>
      <c r="U1946" s="1">
        <v>1</v>
      </c>
      <c r="V1946" s="1">
        <v>0</v>
      </c>
      <c r="Y1946" s="1">
        <v>0</v>
      </c>
      <c r="Z1946" s="1">
        <v>0</v>
      </c>
      <c r="AA1946" s="1">
        <v>0</v>
      </c>
      <c r="AB1946" s="1">
        <v>0</v>
      </c>
      <c r="AC1946" s="1">
        <v>0</v>
      </c>
      <c r="AD1946" s="1">
        <v>1051</v>
      </c>
      <c r="AI1946" s="1" t="s">
        <v>94</v>
      </c>
      <c r="AJ1946" s="1" t="s">
        <v>79</v>
      </c>
      <c r="AK1946" s="1">
        <v>0</v>
      </c>
      <c r="AL1946" s="1">
        <v>85</v>
      </c>
      <c r="AM1946" s="1">
        <v>40</v>
      </c>
      <c r="AO1946" s="1">
        <v>23</v>
      </c>
      <c r="AP1946" s="1" t="s">
        <v>3862</v>
      </c>
      <c r="AQ1946" s="1">
        <v>2</v>
      </c>
      <c r="AR1946" s="1" t="s">
        <v>3863</v>
      </c>
      <c r="AT1946" s="1">
        <v>0</v>
      </c>
      <c r="AV1946" s="1">
        <v>0</v>
      </c>
      <c r="AW1946" s="1">
        <v>0</v>
      </c>
      <c r="AX1946" s="1">
        <v>0</v>
      </c>
      <c r="AY1946" s="1" t="s">
        <v>79</v>
      </c>
      <c r="BD1946" s="1">
        <v>0</v>
      </c>
      <c r="BF1946" s="1">
        <v>0</v>
      </c>
      <c r="BH1946" s="1">
        <v>0</v>
      </c>
      <c r="BI1946" s="1">
        <v>0</v>
      </c>
      <c r="BK1946" s="1" t="s">
        <v>86</v>
      </c>
      <c r="BL1946" s="1" t="s">
        <v>87</v>
      </c>
      <c r="BM1946" s="1" t="s">
        <v>79</v>
      </c>
      <c r="BN1946" s="1" t="s">
        <v>122</v>
      </c>
      <c r="BO1946" s="1" t="s">
        <v>3798</v>
      </c>
      <c r="BP1946" s="1">
        <v>0</v>
      </c>
      <c r="BQ1946" s="1">
        <v>0</v>
      </c>
      <c r="BR1946" s="2">
        <v>1521371</v>
      </c>
      <c r="BS1946" s="2">
        <v>477822</v>
      </c>
      <c r="BT1946" s="1" t="s">
        <v>89</v>
      </c>
      <c r="BU1946" s="1" t="s">
        <v>135</v>
      </c>
      <c r="BV1946" s="1" t="s">
        <v>136</v>
      </c>
      <c r="BW1946" s="1">
        <v>0</v>
      </c>
      <c r="BX1946" s="1">
        <v>4</v>
      </c>
    </row>
    <row r="1947" spans="1:76" x14ac:dyDescent="0.25">
      <c r="A1947" s="1">
        <v>1946</v>
      </c>
      <c r="B1947" s="1" t="s">
        <v>576</v>
      </c>
      <c r="C1947" s="1" t="s">
        <v>577</v>
      </c>
      <c r="D1947" s="1" t="s">
        <v>101</v>
      </c>
      <c r="E1947" s="1" t="s">
        <v>127</v>
      </c>
      <c r="F1947" s="1">
        <v>2008</v>
      </c>
      <c r="G1947" s="1">
        <v>6</v>
      </c>
      <c r="H1947" s="1">
        <v>14</v>
      </c>
      <c r="I1947" s="1">
        <v>1200</v>
      </c>
      <c r="J1947" s="1" t="s">
        <v>1850</v>
      </c>
      <c r="K1947" s="1">
        <v>11</v>
      </c>
      <c r="L1947" s="1">
        <v>83</v>
      </c>
      <c r="M1947" s="1">
        <v>370560</v>
      </c>
      <c r="N1947" s="1">
        <v>5444663</v>
      </c>
      <c r="O1947" s="1">
        <v>1526848</v>
      </c>
      <c r="P1947" s="1">
        <v>485222</v>
      </c>
      <c r="Q1947" s="1" t="s">
        <v>1484</v>
      </c>
      <c r="R1947" s="1" t="s">
        <v>1485</v>
      </c>
      <c r="S1947" s="1" t="s">
        <v>1486</v>
      </c>
      <c r="T1947" s="1">
        <v>0</v>
      </c>
      <c r="U1947" s="1">
        <v>0</v>
      </c>
      <c r="V1947" s="1">
        <v>0</v>
      </c>
      <c r="Y1947" s="1">
        <v>0</v>
      </c>
      <c r="Z1947" s="1">
        <v>0</v>
      </c>
      <c r="AA1947" s="1">
        <v>0</v>
      </c>
      <c r="AB1947" s="1">
        <v>0</v>
      </c>
      <c r="AC1947" s="1">
        <v>0</v>
      </c>
      <c r="AD1947" s="1">
        <v>1291</v>
      </c>
      <c r="AK1947" s="1">
        <v>0</v>
      </c>
      <c r="AL1947" s="1">
        <v>0</v>
      </c>
      <c r="AM1947" s="1">
        <v>0</v>
      </c>
      <c r="AO1947" s="1">
        <v>0</v>
      </c>
      <c r="AQ1947" s="1">
        <v>0</v>
      </c>
      <c r="AT1947" s="1">
        <v>0</v>
      </c>
      <c r="AV1947" s="1">
        <v>0</v>
      </c>
      <c r="AW1947" s="1">
        <v>0</v>
      </c>
      <c r="AX1947" s="1">
        <v>0</v>
      </c>
      <c r="AY1947" s="1" t="s">
        <v>578</v>
      </c>
      <c r="BD1947" s="1">
        <v>0</v>
      </c>
      <c r="BF1947" s="1">
        <v>0</v>
      </c>
      <c r="BH1947" s="1">
        <v>0</v>
      </c>
      <c r="BI1947" s="1">
        <v>0</v>
      </c>
      <c r="BL1947" s="1" t="s">
        <v>87</v>
      </c>
      <c r="BM1947" s="1" t="s">
        <v>578</v>
      </c>
      <c r="BP1947" s="1">
        <v>0</v>
      </c>
      <c r="BQ1947" s="1">
        <v>0</v>
      </c>
      <c r="BR1947" s="2">
        <v>1526848</v>
      </c>
      <c r="BS1947" s="2">
        <v>485222</v>
      </c>
      <c r="BT1947" s="1" t="s">
        <v>158</v>
      </c>
      <c r="BU1947" s="1" t="s">
        <v>135</v>
      </c>
      <c r="BW1947" s="1">
        <v>0</v>
      </c>
      <c r="BX1947" s="1">
        <v>4</v>
      </c>
    </row>
    <row r="1948" spans="1:76" x14ac:dyDescent="0.25">
      <c r="A1948" s="1">
        <v>1947</v>
      </c>
      <c r="B1948" s="1" t="s">
        <v>3864</v>
      </c>
      <c r="C1948" s="1" t="s">
        <v>497</v>
      </c>
      <c r="D1948" s="1" t="s">
        <v>101</v>
      </c>
      <c r="E1948" s="1" t="s">
        <v>498</v>
      </c>
      <c r="F1948" s="1">
        <v>2008</v>
      </c>
      <c r="G1948" s="1">
        <v>6</v>
      </c>
      <c r="H1948" s="1">
        <v>14</v>
      </c>
      <c r="I1948" s="1">
        <v>1200</v>
      </c>
      <c r="J1948" s="1" t="s">
        <v>1850</v>
      </c>
      <c r="K1948" s="1">
        <v>11</v>
      </c>
      <c r="L1948" s="1">
        <v>83</v>
      </c>
      <c r="M1948" s="1">
        <v>363524</v>
      </c>
      <c r="N1948" s="1">
        <v>5440556</v>
      </c>
      <c r="O1948" s="1">
        <v>1520371</v>
      </c>
      <c r="P1948" s="1">
        <v>480270</v>
      </c>
      <c r="Q1948" s="1" t="s">
        <v>78</v>
      </c>
      <c r="R1948" s="1" t="s">
        <v>104</v>
      </c>
      <c r="S1948" s="1" t="s">
        <v>1246</v>
      </c>
      <c r="T1948" s="1">
        <v>1</v>
      </c>
      <c r="U1948" s="1">
        <v>0</v>
      </c>
      <c r="V1948" s="1">
        <v>0</v>
      </c>
      <c r="Y1948" s="1">
        <v>0</v>
      </c>
      <c r="Z1948" s="1">
        <v>0</v>
      </c>
      <c r="AA1948" s="1">
        <v>0</v>
      </c>
      <c r="AB1948" s="1">
        <v>0</v>
      </c>
      <c r="AC1948" s="1">
        <v>0</v>
      </c>
      <c r="AD1948" s="1">
        <v>1276</v>
      </c>
      <c r="AK1948" s="1">
        <v>0</v>
      </c>
      <c r="AL1948" s="1">
        <v>0</v>
      </c>
      <c r="AM1948" s="1">
        <v>0</v>
      </c>
      <c r="AO1948" s="1">
        <v>0</v>
      </c>
      <c r="AQ1948" s="1">
        <v>0</v>
      </c>
      <c r="AT1948" s="1">
        <v>0</v>
      </c>
      <c r="AV1948" s="1">
        <v>0</v>
      </c>
      <c r="AW1948" s="1">
        <v>0</v>
      </c>
      <c r="AX1948" s="1">
        <v>0</v>
      </c>
      <c r="AY1948" s="1" t="s">
        <v>79</v>
      </c>
      <c r="AZ1948" s="1" t="s">
        <v>3865</v>
      </c>
      <c r="BD1948" s="1">
        <v>0</v>
      </c>
      <c r="BF1948" s="1">
        <v>0</v>
      </c>
      <c r="BH1948" s="1">
        <v>0</v>
      </c>
      <c r="BI1948" s="1">
        <v>0</v>
      </c>
      <c r="BL1948" s="1" t="s">
        <v>87</v>
      </c>
      <c r="BM1948" s="1" t="s">
        <v>79</v>
      </c>
      <c r="BO1948" s="1" t="s">
        <v>500</v>
      </c>
      <c r="BP1948" s="1">
        <v>0</v>
      </c>
      <c r="BQ1948" s="1">
        <v>0</v>
      </c>
      <c r="BR1948" s="2">
        <v>1520371</v>
      </c>
      <c r="BS1948" s="2">
        <v>480270</v>
      </c>
      <c r="BT1948" s="1" t="s">
        <v>134</v>
      </c>
      <c r="BU1948" s="1" t="s">
        <v>135</v>
      </c>
      <c r="BV1948" s="1" t="s">
        <v>1127</v>
      </c>
      <c r="BW1948" s="1">
        <v>0</v>
      </c>
      <c r="BX1948" s="1">
        <v>4</v>
      </c>
    </row>
    <row r="1949" spans="1:76" x14ac:dyDescent="0.25">
      <c r="A1949" s="1">
        <v>1948</v>
      </c>
      <c r="B1949" s="1" t="s">
        <v>3768</v>
      </c>
      <c r="C1949" s="1" t="s">
        <v>3769</v>
      </c>
      <c r="D1949" s="1" t="s">
        <v>75</v>
      </c>
      <c r="E1949" s="1" t="s">
        <v>198</v>
      </c>
      <c r="F1949" s="1">
        <v>2008</v>
      </c>
      <c r="G1949" s="1">
        <v>6</v>
      </c>
      <c r="H1949" s="1">
        <v>14</v>
      </c>
      <c r="I1949" s="1">
        <v>1645</v>
      </c>
      <c r="J1949" s="1" t="s">
        <v>103</v>
      </c>
      <c r="K1949" s="1">
        <v>11</v>
      </c>
      <c r="L1949" s="1">
        <v>83</v>
      </c>
      <c r="M1949" s="1">
        <v>323999</v>
      </c>
      <c r="N1949" s="1">
        <v>5448443</v>
      </c>
      <c r="O1949" s="1">
        <v>1480124</v>
      </c>
      <c r="P1949" s="1">
        <v>483150</v>
      </c>
      <c r="Q1949" s="1" t="s">
        <v>78</v>
      </c>
      <c r="R1949" s="1" t="s">
        <v>79</v>
      </c>
      <c r="S1949" s="1" t="s">
        <v>80</v>
      </c>
      <c r="T1949" s="1">
        <v>1</v>
      </c>
      <c r="U1949" s="1">
        <v>1</v>
      </c>
      <c r="V1949" s="1">
        <v>0</v>
      </c>
      <c r="W1949" s="1" t="s">
        <v>3833</v>
      </c>
      <c r="Y1949" s="1">
        <v>6</v>
      </c>
      <c r="Z1949" s="1">
        <v>0</v>
      </c>
      <c r="AA1949" s="1">
        <v>0</v>
      </c>
      <c r="AB1949" s="1">
        <v>0</v>
      </c>
      <c r="AC1949" s="1">
        <v>0</v>
      </c>
      <c r="AD1949" s="1">
        <v>1029</v>
      </c>
      <c r="AI1949" s="1" t="s">
        <v>204</v>
      </c>
      <c r="AJ1949" s="1" t="s">
        <v>79</v>
      </c>
      <c r="AK1949" s="1">
        <v>0</v>
      </c>
      <c r="AL1949" s="1">
        <v>36</v>
      </c>
      <c r="AM1949" s="1">
        <v>10</v>
      </c>
      <c r="AO1949" s="1">
        <v>2</v>
      </c>
      <c r="AP1949" s="1" t="s">
        <v>1967</v>
      </c>
      <c r="AQ1949" s="1">
        <v>2</v>
      </c>
      <c r="AR1949" s="1" t="s">
        <v>3866</v>
      </c>
      <c r="AS1949" s="1" t="s">
        <v>2567</v>
      </c>
      <c r="AT1949" s="1">
        <v>0</v>
      </c>
      <c r="AV1949" s="1">
        <v>0</v>
      </c>
      <c r="AW1949" s="1">
        <v>0</v>
      </c>
      <c r="AX1949" s="1">
        <v>0</v>
      </c>
      <c r="AY1949" s="1" t="s">
        <v>79</v>
      </c>
      <c r="BB1949" s="1" t="s">
        <v>1582</v>
      </c>
      <c r="BD1949" s="1">
        <v>75</v>
      </c>
      <c r="BF1949" s="1">
        <v>0</v>
      </c>
      <c r="BH1949" s="1">
        <v>0</v>
      </c>
      <c r="BI1949" s="1">
        <v>0</v>
      </c>
      <c r="BK1949" s="1" t="s">
        <v>86</v>
      </c>
      <c r="BL1949" s="1" t="s">
        <v>87</v>
      </c>
      <c r="BM1949" s="1" t="s">
        <v>79</v>
      </c>
      <c r="BN1949" s="1" t="s">
        <v>122</v>
      </c>
      <c r="BP1949" s="1">
        <v>20080521</v>
      </c>
      <c r="BQ1949" s="1">
        <v>521</v>
      </c>
      <c r="BR1949" s="2">
        <v>1480124</v>
      </c>
      <c r="BS1949" s="2">
        <v>483150</v>
      </c>
      <c r="BT1949" s="1" t="s">
        <v>123</v>
      </c>
      <c r="BU1949" s="1" t="s">
        <v>195</v>
      </c>
      <c r="BW1949" s="1">
        <v>0</v>
      </c>
      <c r="BX1949" s="1">
        <v>4</v>
      </c>
    </row>
    <row r="1950" spans="1:76" x14ac:dyDescent="0.25">
      <c r="A1950" s="1">
        <v>1949</v>
      </c>
      <c r="B1950" s="1" t="s">
        <v>2622</v>
      </c>
      <c r="C1950" s="1" t="s">
        <v>2623</v>
      </c>
      <c r="D1950" s="1" t="s">
        <v>75</v>
      </c>
      <c r="E1950" s="1" t="s">
        <v>193</v>
      </c>
      <c r="F1950" s="1">
        <v>2008</v>
      </c>
      <c r="G1950" s="1">
        <v>6</v>
      </c>
      <c r="H1950" s="1">
        <v>14</v>
      </c>
      <c r="I1950" s="1">
        <v>1700</v>
      </c>
      <c r="J1950" s="1" t="s">
        <v>103</v>
      </c>
      <c r="K1950" s="1">
        <v>11</v>
      </c>
      <c r="L1950" s="1">
        <v>83</v>
      </c>
      <c r="M1950" s="1">
        <v>323562</v>
      </c>
      <c r="N1950" s="1">
        <v>5449699</v>
      </c>
      <c r="O1950" s="1">
        <v>1479534</v>
      </c>
      <c r="P1950" s="1">
        <v>484340</v>
      </c>
      <c r="Q1950" s="1" t="s">
        <v>1484</v>
      </c>
      <c r="R1950" s="1" t="s">
        <v>1485</v>
      </c>
      <c r="S1950" s="1" t="s">
        <v>1486</v>
      </c>
      <c r="T1950" s="1">
        <v>0</v>
      </c>
      <c r="U1950" s="1">
        <v>0</v>
      </c>
      <c r="V1950" s="1">
        <v>0</v>
      </c>
      <c r="Y1950" s="1">
        <v>0</v>
      </c>
      <c r="Z1950" s="1">
        <v>0</v>
      </c>
      <c r="AA1950" s="1">
        <v>0</v>
      </c>
      <c r="AB1950" s="1">
        <v>0</v>
      </c>
      <c r="AC1950" s="1">
        <v>0</v>
      </c>
      <c r="AD1950" s="1">
        <v>1023</v>
      </c>
      <c r="AK1950" s="1">
        <v>0</v>
      </c>
      <c r="AL1950" s="1">
        <v>0</v>
      </c>
      <c r="AM1950" s="1">
        <v>0</v>
      </c>
      <c r="AO1950" s="1">
        <v>0</v>
      </c>
      <c r="AQ1950" s="1">
        <v>0</v>
      </c>
      <c r="AT1950" s="1">
        <v>0</v>
      </c>
      <c r="AV1950" s="1">
        <v>0</v>
      </c>
      <c r="AW1950" s="1">
        <v>0</v>
      </c>
      <c r="AX1950" s="1">
        <v>0</v>
      </c>
      <c r="AY1950" s="1" t="s">
        <v>79</v>
      </c>
      <c r="BD1950" s="1">
        <v>0</v>
      </c>
      <c r="BF1950" s="1">
        <v>0</v>
      </c>
      <c r="BH1950" s="1">
        <v>0</v>
      </c>
      <c r="BI1950" s="1">
        <v>0</v>
      </c>
      <c r="BK1950" s="1" t="s">
        <v>86</v>
      </c>
      <c r="BL1950" s="1" t="s">
        <v>87</v>
      </c>
      <c r="BM1950" s="1" t="s">
        <v>79</v>
      </c>
      <c r="BP1950" s="1">
        <v>0</v>
      </c>
      <c r="BQ1950" s="1">
        <v>0</v>
      </c>
      <c r="BR1950" s="2">
        <v>1479534</v>
      </c>
      <c r="BS1950" s="2">
        <v>484340</v>
      </c>
      <c r="BT1950" s="1" t="s">
        <v>123</v>
      </c>
      <c r="BU1950" s="1" t="s">
        <v>195</v>
      </c>
      <c r="BW1950" s="1">
        <v>0</v>
      </c>
      <c r="BX1950" s="1">
        <v>4</v>
      </c>
    </row>
    <row r="1951" spans="1:76" x14ac:dyDescent="0.25">
      <c r="A1951" s="1">
        <v>4819</v>
      </c>
      <c r="B1951" s="1" t="s">
        <v>2762</v>
      </c>
      <c r="C1951" s="1" t="s">
        <v>807</v>
      </c>
      <c r="D1951" s="1" t="s">
        <v>75</v>
      </c>
      <c r="E1951" s="1" t="s">
        <v>198</v>
      </c>
      <c r="F1951" s="1">
        <v>2008</v>
      </c>
      <c r="G1951" s="1">
        <v>6</v>
      </c>
      <c r="H1951" s="1">
        <v>14</v>
      </c>
      <c r="I1951" s="1">
        <v>1730</v>
      </c>
      <c r="J1951" s="1" t="s">
        <v>103</v>
      </c>
      <c r="K1951" s="1">
        <v>11</v>
      </c>
      <c r="L1951" s="1">
        <v>83</v>
      </c>
      <c r="M1951" s="1">
        <v>324705</v>
      </c>
      <c r="N1951" s="1">
        <v>5451483</v>
      </c>
      <c r="O1951" s="1">
        <v>1480447</v>
      </c>
      <c r="P1951" s="1">
        <v>486251</v>
      </c>
      <c r="Q1951" s="1" t="s">
        <v>1484</v>
      </c>
      <c r="R1951" s="1" t="s">
        <v>1485</v>
      </c>
      <c r="S1951" s="1" t="s">
        <v>1486</v>
      </c>
      <c r="T1951" s="1">
        <v>0</v>
      </c>
      <c r="U1951" s="1">
        <v>0</v>
      </c>
      <c r="V1951" s="1">
        <v>0</v>
      </c>
      <c r="Y1951" s="1">
        <v>0</v>
      </c>
      <c r="Z1951" s="1">
        <v>0</v>
      </c>
      <c r="AA1951" s="1">
        <v>0</v>
      </c>
      <c r="AB1951" s="1">
        <v>0</v>
      </c>
      <c r="AC1951" s="1">
        <v>0</v>
      </c>
      <c r="AD1951" s="1">
        <v>1323</v>
      </c>
      <c r="AK1951" s="1">
        <v>0</v>
      </c>
      <c r="AL1951" s="1">
        <v>0</v>
      </c>
      <c r="AM1951" s="1">
        <v>0</v>
      </c>
      <c r="AO1951" s="1">
        <v>0</v>
      </c>
      <c r="AQ1951" s="1">
        <v>0</v>
      </c>
      <c r="AT1951" s="1">
        <v>0</v>
      </c>
      <c r="AV1951" s="1">
        <v>0</v>
      </c>
      <c r="AW1951" s="1">
        <v>0</v>
      </c>
      <c r="AX1951" s="1">
        <v>0</v>
      </c>
      <c r="AY1951" s="1" t="s">
        <v>79</v>
      </c>
      <c r="BD1951" s="1">
        <v>0</v>
      </c>
      <c r="BF1951" s="1">
        <v>0</v>
      </c>
      <c r="BH1951" s="1">
        <v>0</v>
      </c>
      <c r="BI1951" s="1">
        <v>0</v>
      </c>
      <c r="BK1951" s="1" t="s">
        <v>1611</v>
      </c>
      <c r="BL1951" s="1" t="s">
        <v>87</v>
      </c>
      <c r="BM1951" s="1" t="s">
        <v>79</v>
      </c>
      <c r="BP1951" s="1">
        <v>0</v>
      </c>
      <c r="BQ1951" s="1">
        <v>0</v>
      </c>
      <c r="BR1951" s="2">
        <v>1480447</v>
      </c>
      <c r="BS1951" s="2">
        <v>486251</v>
      </c>
      <c r="BT1951" s="1" t="s">
        <v>89</v>
      </c>
      <c r="BU1951" s="1" t="s">
        <v>195</v>
      </c>
      <c r="BW1951" s="1">
        <v>0</v>
      </c>
      <c r="BX1951" s="1">
        <v>4</v>
      </c>
    </row>
    <row r="1952" spans="1:76" x14ac:dyDescent="0.25">
      <c r="A1952" s="1">
        <v>1951</v>
      </c>
      <c r="B1952" s="1" t="s">
        <v>2694</v>
      </c>
      <c r="C1952" s="1" t="s">
        <v>798</v>
      </c>
      <c r="D1952" s="1" t="s">
        <v>75</v>
      </c>
      <c r="E1952" s="1" t="s">
        <v>198</v>
      </c>
      <c r="F1952" s="1">
        <v>2008</v>
      </c>
      <c r="G1952" s="1">
        <v>6</v>
      </c>
      <c r="H1952" s="1">
        <v>14</v>
      </c>
      <c r="I1952" s="1">
        <v>1755</v>
      </c>
      <c r="J1952" s="1" t="s">
        <v>103</v>
      </c>
      <c r="K1952" s="1">
        <v>11</v>
      </c>
      <c r="L1952" s="1">
        <v>83</v>
      </c>
      <c r="M1952" s="1">
        <v>325589</v>
      </c>
      <c r="N1952" s="1">
        <v>5449913</v>
      </c>
      <c r="O1952" s="1">
        <v>1481520</v>
      </c>
      <c r="P1952" s="1">
        <v>484805</v>
      </c>
      <c r="Q1952" s="1" t="s">
        <v>78</v>
      </c>
      <c r="R1952" s="1" t="s">
        <v>79</v>
      </c>
      <c r="S1952" s="1" t="s">
        <v>3818</v>
      </c>
      <c r="T1952" s="1">
        <v>1</v>
      </c>
      <c r="U1952" s="1">
        <v>1</v>
      </c>
      <c r="V1952" s="1">
        <v>0</v>
      </c>
      <c r="Y1952" s="1">
        <v>0</v>
      </c>
      <c r="Z1952" s="1">
        <v>0</v>
      </c>
      <c r="AA1952" s="1">
        <v>0</v>
      </c>
      <c r="AB1952" s="1">
        <v>0</v>
      </c>
      <c r="AC1952" s="1">
        <v>0</v>
      </c>
      <c r="AD1952" s="1">
        <v>1254</v>
      </c>
      <c r="AI1952" s="1" t="s">
        <v>83</v>
      </c>
      <c r="AJ1952" s="1" t="s">
        <v>79</v>
      </c>
      <c r="AK1952" s="1">
        <v>0</v>
      </c>
      <c r="AL1952" s="1">
        <v>69</v>
      </c>
      <c r="AM1952" s="1">
        <v>15</v>
      </c>
      <c r="AO1952" s="1">
        <v>13</v>
      </c>
      <c r="AP1952" s="1" t="s">
        <v>3867</v>
      </c>
      <c r="AQ1952" s="1">
        <v>2</v>
      </c>
      <c r="AR1952" s="1" t="s">
        <v>3630</v>
      </c>
      <c r="AT1952" s="1">
        <v>0</v>
      </c>
      <c r="AV1952" s="1">
        <v>0</v>
      </c>
      <c r="AW1952" s="1">
        <v>0</v>
      </c>
      <c r="AX1952" s="1">
        <v>0</v>
      </c>
      <c r="AY1952" s="1" t="s">
        <v>79</v>
      </c>
      <c r="AZ1952" s="1" t="s">
        <v>3868</v>
      </c>
      <c r="BD1952" s="1">
        <v>0</v>
      </c>
      <c r="BF1952" s="1">
        <v>0</v>
      </c>
      <c r="BH1952" s="1">
        <v>0</v>
      </c>
      <c r="BI1952" s="1">
        <v>0</v>
      </c>
      <c r="BK1952" s="1" t="s">
        <v>216</v>
      </c>
      <c r="BL1952" s="1" t="s">
        <v>87</v>
      </c>
      <c r="BM1952" s="1" t="s">
        <v>79</v>
      </c>
      <c r="BN1952" s="1" t="s">
        <v>122</v>
      </c>
      <c r="BP1952" s="1">
        <v>0</v>
      </c>
      <c r="BQ1952" s="1">
        <v>0</v>
      </c>
      <c r="BR1952" s="2">
        <v>1481520</v>
      </c>
      <c r="BS1952" s="2">
        <v>484805</v>
      </c>
      <c r="BT1952" s="1" t="s">
        <v>89</v>
      </c>
      <c r="BU1952" s="1" t="s">
        <v>195</v>
      </c>
      <c r="BW1952" s="1">
        <v>0</v>
      </c>
      <c r="BX1952" s="1">
        <v>4</v>
      </c>
    </row>
    <row r="1953" spans="1:76" x14ac:dyDescent="0.25">
      <c r="A1953" s="1">
        <v>1952</v>
      </c>
      <c r="B1953" s="1" t="s">
        <v>1252</v>
      </c>
      <c r="C1953" s="1" t="s">
        <v>802</v>
      </c>
      <c r="D1953" s="1" t="s">
        <v>75</v>
      </c>
      <c r="E1953" s="1" t="s">
        <v>198</v>
      </c>
      <c r="F1953" s="1">
        <v>2008</v>
      </c>
      <c r="G1953" s="1">
        <v>6</v>
      </c>
      <c r="H1953" s="1">
        <v>14</v>
      </c>
      <c r="I1953" s="1">
        <v>1810</v>
      </c>
      <c r="J1953" s="1" t="s">
        <v>103</v>
      </c>
      <c r="K1953" s="1">
        <v>11</v>
      </c>
      <c r="L1953" s="1">
        <v>83</v>
      </c>
      <c r="M1953" s="1">
        <v>324977</v>
      </c>
      <c r="N1953" s="1">
        <v>5449943</v>
      </c>
      <c r="O1953" s="1">
        <v>1480909</v>
      </c>
      <c r="P1953" s="1">
        <v>484758</v>
      </c>
      <c r="Q1953" s="1" t="s">
        <v>1484</v>
      </c>
      <c r="R1953" s="1" t="s">
        <v>1485</v>
      </c>
      <c r="S1953" s="1" t="s">
        <v>1486</v>
      </c>
      <c r="T1953" s="1">
        <v>0</v>
      </c>
      <c r="U1953" s="1">
        <v>0</v>
      </c>
      <c r="V1953" s="1">
        <v>0</v>
      </c>
      <c r="Y1953" s="1">
        <v>0</v>
      </c>
      <c r="Z1953" s="1">
        <v>0</v>
      </c>
      <c r="AA1953" s="1">
        <v>0</v>
      </c>
      <c r="AB1953" s="1">
        <v>0</v>
      </c>
      <c r="AC1953" s="1">
        <v>0</v>
      </c>
      <c r="AD1953" s="1">
        <v>1185</v>
      </c>
      <c r="AK1953" s="1">
        <v>0</v>
      </c>
      <c r="AL1953" s="1">
        <v>0</v>
      </c>
      <c r="AM1953" s="1">
        <v>0</v>
      </c>
      <c r="AO1953" s="1">
        <v>0</v>
      </c>
      <c r="AQ1953" s="1">
        <v>0</v>
      </c>
      <c r="AT1953" s="1">
        <v>0</v>
      </c>
      <c r="AV1953" s="1">
        <v>0</v>
      </c>
      <c r="AW1953" s="1">
        <v>0</v>
      </c>
      <c r="AX1953" s="1">
        <v>0</v>
      </c>
      <c r="AY1953" s="1" t="s">
        <v>79</v>
      </c>
      <c r="BD1953" s="1">
        <v>0</v>
      </c>
      <c r="BF1953" s="1">
        <v>0</v>
      </c>
      <c r="BH1953" s="1">
        <v>0</v>
      </c>
      <c r="BI1953" s="1">
        <v>0</v>
      </c>
      <c r="BK1953" s="1" t="s">
        <v>86</v>
      </c>
      <c r="BL1953" s="1" t="s">
        <v>87</v>
      </c>
      <c r="BM1953" s="1" t="s">
        <v>79</v>
      </c>
      <c r="BO1953" s="1" t="s">
        <v>805</v>
      </c>
      <c r="BP1953" s="1">
        <v>0</v>
      </c>
      <c r="BQ1953" s="1">
        <v>0</v>
      </c>
      <c r="BR1953" s="2">
        <v>1480909</v>
      </c>
      <c r="BS1953" s="2">
        <v>484758</v>
      </c>
      <c r="BT1953" s="1" t="s">
        <v>123</v>
      </c>
      <c r="BU1953" s="1" t="s">
        <v>195</v>
      </c>
      <c r="BV1953" s="1" t="s">
        <v>1127</v>
      </c>
      <c r="BW1953" s="1">
        <v>0</v>
      </c>
      <c r="BX1953" s="1">
        <v>5</v>
      </c>
    </row>
    <row r="1954" spans="1:76" x14ac:dyDescent="0.25">
      <c r="A1954" s="1">
        <v>1953</v>
      </c>
      <c r="B1954" s="1" t="s">
        <v>1013</v>
      </c>
      <c r="C1954" s="1" t="s">
        <v>804</v>
      </c>
      <c r="D1954" s="1" t="s">
        <v>75</v>
      </c>
      <c r="E1954" s="1" t="s">
        <v>198</v>
      </c>
      <c r="F1954" s="1">
        <v>2008</v>
      </c>
      <c r="G1954" s="1">
        <v>6</v>
      </c>
      <c r="H1954" s="1">
        <v>14</v>
      </c>
      <c r="I1954" s="1">
        <v>1820</v>
      </c>
      <c r="J1954" s="1" t="s">
        <v>103</v>
      </c>
      <c r="K1954" s="1">
        <v>11</v>
      </c>
      <c r="L1954" s="1">
        <v>83</v>
      </c>
      <c r="M1954" s="1">
        <v>324817</v>
      </c>
      <c r="N1954" s="1">
        <v>5450202</v>
      </c>
      <c r="O1954" s="1">
        <v>1480718</v>
      </c>
      <c r="P1954" s="1">
        <v>484995</v>
      </c>
      <c r="Q1954" s="1" t="s">
        <v>1484</v>
      </c>
      <c r="R1954" s="1" t="s">
        <v>1485</v>
      </c>
      <c r="S1954" s="1" t="s">
        <v>1486</v>
      </c>
      <c r="T1954" s="1">
        <v>0</v>
      </c>
      <c r="U1954" s="1">
        <v>0</v>
      </c>
      <c r="V1954" s="1">
        <v>0</v>
      </c>
      <c r="Y1954" s="1">
        <v>0</v>
      </c>
      <c r="Z1954" s="1">
        <v>0</v>
      </c>
      <c r="AA1954" s="1">
        <v>0</v>
      </c>
      <c r="AB1954" s="1">
        <v>0</v>
      </c>
      <c r="AC1954" s="1">
        <v>0</v>
      </c>
      <c r="AD1954" s="1">
        <v>1194</v>
      </c>
      <c r="AK1954" s="1">
        <v>0</v>
      </c>
      <c r="AL1954" s="1">
        <v>0</v>
      </c>
      <c r="AM1954" s="1">
        <v>0</v>
      </c>
      <c r="AO1954" s="1">
        <v>0</v>
      </c>
      <c r="AQ1954" s="1">
        <v>0</v>
      </c>
      <c r="AT1954" s="1">
        <v>0</v>
      </c>
      <c r="AV1954" s="1">
        <v>0</v>
      </c>
      <c r="AW1954" s="1">
        <v>0</v>
      </c>
      <c r="AX1954" s="1">
        <v>0</v>
      </c>
      <c r="AY1954" s="1" t="s">
        <v>79</v>
      </c>
      <c r="BD1954" s="1">
        <v>0</v>
      </c>
      <c r="BF1954" s="1">
        <v>0</v>
      </c>
      <c r="BH1954" s="1">
        <v>0</v>
      </c>
      <c r="BI1954" s="1">
        <v>0</v>
      </c>
      <c r="BK1954" s="1" t="s">
        <v>86</v>
      </c>
      <c r="BL1954" s="1" t="s">
        <v>87</v>
      </c>
      <c r="BM1954" s="1" t="s">
        <v>79</v>
      </c>
      <c r="BO1954" s="1" t="s">
        <v>805</v>
      </c>
      <c r="BP1954" s="1">
        <v>0</v>
      </c>
      <c r="BQ1954" s="1">
        <v>0</v>
      </c>
      <c r="BR1954" s="2">
        <v>1480718</v>
      </c>
      <c r="BS1954" s="2">
        <v>484995</v>
      </c>
      <c r="BT1954" s="1" t="s">
        <v>123</v>
      </c>
      <c r="BU1954" s="1" t="s">
        <v>195</v>
      </c>
      <c r="BV1954" s="1" t="s">
        <v>1127</v>
      </c>
      <c r="BW1954" s="1">
        <v>0</v>
      </c>
      <c r="BX1954" s="1">
        <v>4</v>
      </c>
    </row>
    <row r="1955" spans="1:76" x14ac:dyDescent="0.25">
      <c r="A1955" s="1">
        <v>1954</v>
      </c>
      <c r="B1955" s="1" t="s">
        <v>2708</v>
      </c>
      <c r="C1955" s="1" t="s">
        <v>490</v>
      </c>
      <c r="D1955" s="1" t="s">
        <v>75</v>
      </c>
      <c r="E1955" s="1" t="s">
        <v>198</v>
      </c>
      <c r="F1955" s="1">
        <v>2008</v>
      </c>
      <c r="G1955" s="1">
        <v>6</v>
      </c>
      <c r="H1955" s="1">
        <v>14</v>
      </c>
      <c r="I1955" s="1">
        <v>1843</v>
      </c>
      <c r="J1955" s="1" t="s">
        <v>103</v>
      </c>
      <c r="K1955" s="1">
        <v>11</v>
      </c>
      <c r="L1955" s="1">
        <v>83</v>
      </c>
      <c r="M1955" s="1">
        <v>325789</v>
      </c>
      <c r="N1955" s="1">
        <v>5448072</v>
      </c>
      <c r="O1955" s="1">
        <v>1481948</v>
      </c>
      <c r="P1955" s="1">
        <v>483005</v>
      </c>
      <c r="Q1955" s="1" t="s">
        <v>78</v>
      </c>
      <c r="R1955" s="1" t="s">
        <v>79</v>
      </c>
      <c r="S1955" s="1" t="s">
        <v>3818</v>
      </c>
      <c r="T1955" s="1">
        <v>1</v>
      </c>
      <c r="U1955" s="1">
        <v>1</v>
      </c>
      <c r="V1955" s="1">
        <v>0</v>
      </c>
      <c r="Y1955" s="1">
        <v>0</v>
      </c>
      <c r="Z1955" s="1">
        <v>0</v>
      </c>
      <c r="AA1955" s="1">
        <v>0</v>
      </c>
      <c r="AB1955" s="1">
        <v>0</v>
      </c>
      <c r="AC1955" s="1">
        <v>0</v>
      </c>
      <c r="AD1955" s="1">
        <v>1181</v>
      </c>
      <c r="AI1955" s="1" t="s">
        <v>94</v>
      </c>
      <c r="AJ1955" s="1" t="s">
        <v>79</v>
      </c>
      <c r="AK1955" s="1">
        <v>0</v>
      </c>
      <c r="AL1955" s="1">
        <v>45</v>
      </c>
      <c r="AM1955" s="1">
        <v>25</v>
      </c>
      <c r="AO1955" s="1">
        <v>15</v>
      </c>
      <c r="AP1955" s="1" t="s">
        <v>3869</v>
      </c>
      <c r="AQ1955" s="1">
        <v>2</v>
      </c>
      <c r="AR1955" s="1" t="s">
        <v>2341</v>
      </c>
      <c r="AT1955" s="1">
        <v>0</v>
      </c>
      <c r="AV1955" s="1">
        <v>0</v>
      </c>
      <c r="AW1955" s="1">
        <v>0</v>
      </c>
      <c r="AX1955" s="1">
        <v>0</v>
      </c>
      <c r="AY1955" s="1" t="s">
        <v>79</v>
      </c>
      <c r="BD1955" s="1">
        <v>0</v>
      </c>
      <c r="BF1955" s="1">
        <v>0</v>
      </c>
      <c r="BH1955" s="1">
        <v>0</v>
      </c>
      <c r="BI1955" s="1">
        <v>0</v>
      </c>
      <c r="BK1955" s="1" t="s">
        <v>216</v>
      </c>
      <c r="BL1955" s="1" t="s">
        <v>87</v>
      </c>
      <c r="BM1955" s="1" t="s">
        <v>79</v>
      </c>
      <c r="BN1955" s="1" t="s">
        <v>122</v>
      </c>
      <c r="BP1955" s="1">
        <v>0</v>
      </c>
      <c r="BQ1955" s="1">
        <v>0</v>
      </c>
      <c r="BR1955" s="2">
        <v>1481948</v>
      </c>
      <c r="BS1955" s="2">
        <v>483005</v>
      </c>
      <c r="BT1955" s="1" t="s">
        <v>123</v>
      </c>
      <c r="BU1955" s="1" t="s">
        <v>195</v>
      </c>
      <c r="BW1955" s="1">
        <v>0</v>
      </c>
      <c r="BX1955" s="1">
        <v>4</v>
      </c>
    </row>
    <row r="1956" spans="1:76" x14ac:dyDescent="0.25">
      <c r="A1956" s="1">
        <v>1955</v>
      </c>
      <c r="B1956" s="1" t="s">
        <v>1257</v>
      </c>
      <c r="C1956" s="1" t="s">
        <v>786</v>
      </c>
      <c r="D1956" s="1" t="s">
        <v>75</v>
      </c>
      <c r="E1956" s="1" t="s">
        <v>198</v>
      </c>
      <c r="F1956" s="1">
        <v>2008</v>
      </c>
      <c r="G1956" s="1">
        <v>6</v>
      </c>
      <c r="H1956" s="1">
        <v>14</v>
      </c>
      <c r="I1956" s="1">
        <v>1918</v>
      </c>
      <c r="J1956" s="1" t="s">
        <v>103</v>
      </c>
      <c r="K1956" s="1">
        <v>11</v>
      </c>
      <c r="L1956" s="1">
        <v>83</v>
      </c>
      <c r="M1956" s="1">
        <v>327568</v>
      </c>
      <c r="N1956" s="1">
        <v>5446523</v>
      </c>
      <c r="O1956" s="1">
        <v>1483908</v>
      </c>
      <c r="P1956" s="1">
        <v>481692</v>
      </c>
      <c r="Q1956" s="1" t="s">
        <v>1484</v>
      </c>
      <c r="R1956" s="1" t="s">
        <v>1485</v>
      </c>
      <c r="S1956" s="1" t="s">
        <v>1486</v>
      </c>
      <c r="T1956" s="1">
        <v>0</v>
      </c>
      <c r="U1956" s="1">
        <v>0</v>
      </c>
      <c r="V1956" s="1">
        <v>0</v>
      </c>
      <c r="Y1956" s="1">
        <v>0</v>
      </c>
      <c r="Z1956" s="1">
        <v>0</v>
      </c>
      <c r="AA1956" s="1">
        <v>0</v>
      </c>
      <c r="AB1956" s="1">
        <v>0</v>
      </c>
      <c r="AC1956" s="1">
        <v>0</v>
      </c>
      <c r="AD1956" s="1">
        <v>1233</v>
      </c>
      <c r="AK1956" s="1">
        <v>0</v>
      </c>
      <c r="AL1956" s="1">
        <v>0</v>
      </c>
      <c r="AM1956" s="1">
        <v>0</v>
      </c>
      <c r="AO1956" s="1">
        <v>0</v>
      </c>
      <c r="AQ1956" s="1">
        <v>0</v>
      </c>
      <c r="AT1956" s="1">
        <v>0</v>
      </c>
      <c r="AU1956" s="1" t="s">
        <v>344</v>
      </c>
      <c r="AV1956" s="1">
        <v>0</v>
      </c>
      <c r="AW1956" s="1">
        <v>0</v>
      </c>
      <c r="AX1956" s="1">
        <v>0</v>
      </c>
      <c r="AY1956" s="1" t="s">
        <v>79</v>
      </c>
      <c r="AZ1956" s="1" t="s">
        <v>3870</v>
      </c>
      <c r="BD1956" s="1">
        <v>0</v>
      </c>
      <c r="BF1956" s="1">
        <v>0</v>
      </c>
      <c r="BH1956" s="1">
        <v>0</v>
      </c>
      <c r="BI1956" s="1">
        <v>0</v>
      </c>
      <c r="BK1956" s="1" t="s">
        <v>86</v>
      </c>
      <c r="BL1956" s="1" t="s">
        <v>87</v>
      </c>
      <c r="BM1956" s="1" t="s">
        <v>79</v>
      </c>
      <c r="BO1956" s="1" t="s">
        <v>787</v>
      </c>
      <c r="BP1956" s="1">
        <v>0</v>
      </c>
      <c r="BQ1956" s="1">
        <v>0</v>
      </c>
      <c r="BR1956" s="2">
        <v>1483908</v>
      </c>
      <c r="BS1956" s="2">
        <v>481692</v>
      </c>
      <c r="BT1956" s="1" t="s">
        <v>89</v>
      </c>
      <c r="BU1956" s="1" t="s">
        <v>195</v>
      </c>
      <c r="BV1956" s="1" t="s">
        <v>1127</v>
      </c>
      <c r="BW1956" s="1">
        <v>0</v>
      </c>
      <c r="BX1956" s="1">
        <v>3</v>
      </c>
    </row>
    <row r="1957" spans="1:76" x14ac:dyDescent="0.25">
      <c r="A1957" s="1">
        <v>1956</v>
      </c>
      <c r="B1957" s="1" t="s">
        <v>3871</v>
      </c>
      <c r="C1957" s="1" t="s">
        <v>784</v>
      </c>
      <c r="D1957" s="1" t="s">
        <v>75</v>
      </c>
      <c r="E1957" s="1" t="s">
        <v>198</v>
      </c>
      <c r="F1957" s="1">
        <v>2008</v>
      </c>
      <c r="G1957" s="1">
        <v>6</v>
      </c>
      <c r="H1957" s="1">
        <v>14</v>
      </c>
      <c r="I1957" s="1">
        <v>1938</v>
      </c>
      <c r="J1957" s="1" t="s">
        <v>103</v>
      </c>
      <c r="K1957" s="1">
        <v>11</v>
      </c>
      <c r="L1957" s="1">
        <v>83</v>
      </c>
      <c r="M1957" s="1">
        <v>328128</v>
      </c>
      <c r="N1957" s="1">
        <v>5446719</v>
      </c>
      <c r="O1957" s="1">
        <v>1484440</v>
      </c>
      <c r="P1957" s="1">
        <v>481956</v>
      </c>
      <c r="Q1957" s="1" t="s">
        <v>78</v>
      </c>
      <c r="R1957" s="1" t="s">
        <v>79</v>
      </c>
      <c r="S1957" s="1" t="s">
        <v>80</v>
      </c>
      <c r="T1957" s="1">
        <v>1</v>
      </c>
      <c r="U1957" s="1">
        <v>1</v>
      </c>
      <c r="V1957" s="1">
        <v>0</v>
      </c>
      <c r="Y1957" s="1">
        <v>0</v>
      </c>
      <c r="Z1957" s="1">
        <v>0</v>
      </c>
      <c r="AA1957" s="1">
        <v>0</v>
      </c>
      <c r="AB1957" s="1">
        <v>0</v>
      </c>
      <c r="AC1957" s="1">
        <v>0</v>
      </c>
      <c r="AD1957" s="1">
        <v>1289</v>
      </c>
      <c r="AI1957" s="1" t="s">
        <v>94</v>
      </c>
      <c r="AJ1957" s="1" t="s">
        <v>79</v>
      </c>
      <c r="AK1957" s="1">
        <v>0</v>
      </c>
      <c r="AL1957" s="1">
        <v>63</v>
      </c>
      <c r="AM1957" s="1">
        <v>30</v>
      </c>
      <c r="AO1957" s="1">
        <v>22</v>
      </c>
      <c r="AP1957" s="1" t="s">
        <v>183</v>
      </c>
      <c r="AQ1957" s="1">
        <v>2</v>
      </c>
      <c r="AR1957" s="1" t="s">
        <v>380</v>
      </c>
      <c r="AT1957" s="1">
        <v>0</v>
      </c>
      <c r="AV1957" s="1">
        <v>0</v>
      </c>
      <c r="AW1957" s="1">
        <v>0</v>
      </c>
      <c r="AX1957" s="1">
        <v>0</v>
      </c>
      <c r="AY1957" s="1" t="s">
        <v>79</v>
      </c>
      <c r="AZ1957" s="1" t="s">
        <v>3872</v>
      </c>
      <c r="BD1957" s="1">
        <v>0</v>
      </c>
      <c r="BF1957" s="1">
        <v>0</v>
      </c>
      <c r="BH1957" s="1">
        <v>0</v>
      </c>
      <c r="BI1957" s="1">
        <v>0</v>
      </c>
      <c r="BK1957" s="1" t="s">
        <v>86</v>
      </c>
      <c r="BL1957" s="1" t="s">
        <v>87</v>
      </c>
      <c r="BM1957" s="1" t="s">
        <v>79</v>
      </c>
      <c r="BN1957" s="1" t="s">
        <v>122</v>
      </c>
      <c r="BO1957" s="1" t="s">
        <v>782</v>
      </c>
      <c r="BP1957" s="1">
        <v>0</v>
      </c>
      <c r="BQ1957" s="1">
        <v>0</v>
      </c>
      <c r="BR1957" s="2">
        <v>1484440</v>
      </c>
      <c r="BS1957" s="2">
        <v>481956</v>
      </c>
      <c r="BT1957" s="1" t="s">
        <v>89</v>
      </c>
      <c r="BU1957" s="1" t="s">
        <v>195</v>
      </c>
      <c r="BW1957" s="1">
        <v>0</v>
      </c>
      <c r="BX1957" s="1">
        <v>3</v>
      </c>
    </row>
    <row r="1958" spans="1:76" x14ac:dyDescent="0.25">
      <c r="A1958" s="1">
        <v>1957</v>
      </c>
      <c r="B1958" s="1" t="s">
        <v>1033</v>
      </c>
      <c r="C1958" s="1" t="s">
        <v>1034</v>
      </c>
      <c r="D1958" s="1" t="s">
        <v>75</v>
      </c>
      <c r="E1958" s="1" t="s">
        <v>198</v>
      </c>
      <c r="F1958" s="1">
        <v>2008</v>
      </c>
      <c r="G1958" s="1">
        <v>6</v>
      </c>
      <c r="H1958" s="1">
        <v>14</v>
      </c>
      <c r="I1958" s="1">
        <v>2004</v>
      </c>
      <c r="J1958" s="1" t="s">
        <v>103</v>
      </c>
      <c r="K1958" s="1">
        <v>11</v>
      </c>
      <c r="L1958" s="1">
        <v>83</v>
      </c>
      <c r="M1958" s="1">
        <v>327924</v>
      </c>
      <c r="N1958" s="1">
        <v>5446158</v>
      </c>
      <c r="O1958" s="1">
        <v>1484308</v>
      </c>
      <c r="P1958" s="1">
        <v>481374</v>
      </c>
      <c r="Q1958" s="1" t="s">
        <v>1484</v>
      </c>
      <c r="R1958" s="1" t="s">
        <v>1485</v>
      </c>
      <c r="S1958" s="1" t="s">
        <v>1486</v>
      </c>
      <c r="T1958" s="1">
        <v>0</v>
      </c>
      <c r="U1958" s="1">
        <v>0</v>
      </c>
      <c r="V1958" s="1">
        <v>0</v>
      </c>
      <c r="Y1958" s="1">
        <v>0</v>
      </c>
      <c r="Z1958" s="1">
        <v>0</v>
      </c>
      <c r="AA1958" s="1">
        <v>0</v>
      </c>
      <c r="AB1958" s="1">
        <v>0</v>
      </c>
      <c r="AC1958" s="1">
        <v>0</v>
      </c>
      <c r="AD1958" s="1">
        <v>1268</v>
      </c>
      <c r="AK1958" s="1">
        <v>0</v>
      </c>
      <c r="AL1958" s="1">
        <v>0</v>
      </c>
      <c r="AM1958" s="1">
        <v>0</v>
      </c>
      <c r="AO1958" s="1">
        <v>0</v>
      </c>
      <c r="AQ1958" s="1">
        <v>0</v>
      </c>
      <c r="AT1958" s="1">
        <v>0</v>
      </c>
      <c r="AV1958" s="1">
        <v>0</v>
      </c>
      <c r="AW1958" s="1">
        <v>0</v>
      </c>
      <c r="AX1958" s="1">
        <v>0</v>
      </c>
      <c r="AY1958" s="1" t="s">
        <v>79</v>
      </c>
      <c r="BD1958" s="1">
        <v>0</v>
      </c>
      <c r="BF1958" s="1">
        <v>0</v>
      </c>
      <c r="BH1958" s="1">
        <v>0</v>
      </c>
      <c r="BI1958" s="1">
        <v>0</v>
      </c>
      <c r="BK1958" s="1" t="s">
        <v>1611</v>
      </c>
      <c r="BL1958" s="1" t="s">
        <v>87</v>
      </c>
      <c r="BM1958" s="1" t="s">
        <v>79</v>
      </c>
      <c r="BO1958" s="1" t="s">
        <v>1039</v>
      </c>
      <c r="BP1958" s="1">
        <v>0</v>
      </c>
      <c r="BQ1958" s="1">
        <v>0</v>
      </c>
      <c r="BR1958" s="2">
        <v>1484308</v>
      </c>
      <c r="BS1958" s="2">
        <v>481374</v>
      </c>
      <c r="BT1958" s="1" t="s">
        <v>89</v>
      </c>
      <c r="BU1958" s="1" t="s">
        <v>195</v>
      </c>
      <c r="BW1958" s="1">
        <v>0</v>
      </c>
      <c r="BX1958" s="1">
        <v>3</v>
      </c>
    </row>
    <row r="1959" spans="1:76" x14ac:dyDescent="0.25">
      <c r="A1959" s="1">
        <v>1958</v>
      </c>
      <c r="B1959" s="1" t="s">
        <v>249</v>
      </c>
      <c r="C1959" s="1" t="s">
        <v>250</v>
      </c>
      <c r="D1959" s="1" t="s">
        <v>101</v>
      </c>
      <c r="E1959" s="1" t="s">
        <v>251</v>
      </c>
      <c r="F1959" s="1">
        <v>2008</v>
      </c>
      <c r="G1959" s="1">
        <v>6</v>
      </c>
      <c r="H1959" s="1">
        <v>14</v>
      </c>
      <c r="I1959" s="1">
        <v>2110</v>
      </c>
      <c r="J1959" s="1" t="s">
        <v>103</v>
      </c>
      <c r="K1959" s="1">
        <v>11</v>
      </c>
      <c r="L1959" s="1">
        <v>83</v>
      </c>
      <c r="M1959" s="1">
        <v>344835</v>
      </c>
      <c r="N1959" s="1">
        <v>5440302</v>
      </c>
      <c r="O1959" s="1">
        <v>1501837</v>
      </c>
      <c r="P1959" s="1">
        <v>477681</v>
      </c>
      <c r="Q1959" s="1" t="s">
        <v>1484</v>
      </c>
      <c r="R1959" s="1" t="s">
        <v>1485</v>
      </c>
      <c r="S1959" s="1" t="s">
        <v>1486</v>
      </c>
      <c r="T1959" s="1">
        <v>0</v>
      </c>
      <c r="U1959" s="1">
        <v>0</v>
      </c>
      <c r="V1959" s="1">
        <v>0</v>
      </c>
      <c r="Y1959" s="1">
        <v>0</v>
      </c>
      <c r="Z1959" s="1">
        <v>0</v>
      </c>
      <c r="AA1959" s="1">
        <v>0</v>
      </c>
      <c r="AB1959" s="1">
        <v>0</v>
      </c>
      <c r="AC1959" s="1">
        <v>0</v>
      </c>
      <c r="AD1959" s="1">
        <v>1070</v>
      </c>
      <c r="AK1959" s="1">
        <v>0</v>
      </c>
      <c r="AL1959" s="1">
        <v>0</v>
      </c>
      <c r="AM1959" s="1">
        <v>0</v>
      </c>
      <c r="AO1959" s="1">
        <v>0</v>
      </c>
      <c r="AQ1959" s="1">
        <v>0</v>
      </c>
      <c r="AT1959" s="1">
        <v>0</v>
      </c>
      <c r="AV1959" s="1">
        <v>0</v>
      </c>
      <c r="AW1959" s="1">
        <v>0</v>
      </c>
      <c r="AX1959" s="1">
        <v>0</v>
      </c>
      <c r="AY1959" s="1" t="s">
        <v>79</v>
      </c>
      <c r="BD1959" s="1">
        <v>0</v>
      </c>
      <c r="BF1959" s="1">
        <v>0</v>
      </c>
      <c r="BH1959" s="1">
        <v>0</v>
      </c>
      <c r="BI1959" s="1">
        <v>0</v>
      </c>
      <c r="BK1959" s="1" t="s">
        <v>86</v>
      </c>
      <c r="BL1959" s="1" t="s">
        <v>87</v>
      </c>
      <c r="BM1959" s="1" t="s">
        <v>79</v>
      </c>
      <c r="BO1959" s="1" t="s">
        <v>259</v>
      </c>
      <c r="BP1959" s="1">
        <v>0</v>
      </c>
      <c r="BQ1959" s="1">
        <v>0</v>
      </c>
      <c r="BR1959" s="2">
        <v>1501837</v>
      </c>
      <c r="BS1959" s="2">
        <v>477681</v>
      </c>
      <c r="BT1959" s="1" t="s">
        <v>89</v>
      </c>
      <c r="BU1959" s="1" t="s">
        <v>110</v>
      </c>
      <c r="BV1959" s="1" t="s">
        <v>1127</v>
      </c>
      <c r="BW1959" s="1">
        <v>0</v>
      </c>
      <c r="BX1959" s="1">
        <v>2</v>
      </c>
    </row>
    <row r="1960" spans="1:76" x14ac:dyDescent="0.25">
      <c r="A1960" s="1">
        <v>1959</v>
      </c>
      <c r="B1960" s="1" t="s">
        <v>1287</v>
      </c>
      <c r="C1960" s="1" t="s">
        <v>1213</v>
      </c>
      <c r="D1960" s="1" t="s">
        <v>101</v>
      </c>
      <c r="E1960" s="1" t="s">
        <v>251</v>
      </c>
      <c r="F1960" s="1">
        <v>2008</v>
      </c>
      <c r="G1960" s="1">
        <v>6</v>
      </c>
      <c r="H1960" s="1">
        <v>14</v>
      </c>
      <c r="I1960" s="1">
        <v>2130</v>
      </c>
      <c r="J1960" s="1" t="s">
        <v>103</v>
      </c>
      <c r="K1960" s="1">
        <v>11</v>
      </c>
      <c r="L1960" s="1">
        <v>83</v>
      </c>
      <c r="M1960" s="1">
        <v>342475</v>
      </c>
      <c r="N1960" s="1">
        <v>5439678</v>
      </c>
      <c r="O1960" s="1">
        <v>1499570</v>
      </c>
      <c r="P1960" s="1">
        <v>476768</v>
      </c>
      <c r="Q1960" s="1" t="s">
        <v>1484</v>
      </c>
      <c r="R1960" s="1" t="s">
        <v>1485</v>
      </c>
      <c r="S1960" s="1" t="s">
        <v>1486</v>
      </c>
      <c r="T1960" s="1">
        <v>0</v>
      </c>
      <c r="U1960" s="1">
        <v>0</v>
      </c>
      <c r="V1960" s="1">
        <v>0</v>
      </c>
      <c r="Y1960" s="1">
        <v>0</v>
      </c>
      <c r="Z1960" s="1">
        <v>0</v>
      </c>
      <c r="AA1960" s="1">
        <v>0</v>
      </c>
      <c r="AB1960" s="1">
        <v>0</v>
      </c>
      <c r="AC1960" s="1">
        <v>0</v>
      </c>
      <c r="AD1960" s="1">
        <v>1132</v>
      </c>
      <c r="AK1960" s="1">
        <v>0</v>
      </c>
      <c r="AL1960" s="1">
        <v>0</v>
      </c>
      <c r="AM1960" s="1">
        <v>0</v>
      </c>
      <c r="AO1960" s="1">
        <v>0</v>
      </c>
      <c r="AQ1960" s="1">
        <v>0</v>
      </c>
      <c r="AT1960" s="1">
        <v>0</v>
      </c>
      <c r="AV1960" s="1">
        <v>0</v>
      </c>
      <c r="AW1960" s="1">
        <v>0</v>
      </c>
      <c r="AX1960" s="1">
        <v>0</v>
      </c>
      <c r="AY1960" s="1" t="s">
        <v>79</v>
      </c>
      <c r="BD1960" s="1">
        <v>0</v>
      </c>
      <c r="BF1960" s="1">
        <v>0</v>
      </c>
      <c r="BH1960" s="1">
        <v>0</v>
      </c>
      <c r="BI1960" s="1">
        <v>0</v>
      </c>
      <c r="BK1960" s="1" t="s">
        <v>86</v>
      </c>
      <c r="BL1960" s="1" t="s">
        <v>87</v>
      </c>
      <c r="BM1960" s="1" t="s">
        <v>79</v>
      </c>
      <c r="BO1960" s="1" t="s">
        <v>1214</v>
      </c>
      <c r="BP1960" s="1">
        <v>0</v>
      </c>
      <c r="BQ1960" s="1">
        <v>0</v>
      </c>
      <c r="BR1960" s="2">
        <v>1499570</v>
      </c>
      <c r="BS1960" s="2">
        <v>476768</v>
      </c>
      <c r="BT1960" s="1" t="s">
        <v>89</v>
      </c>
      <c r="BU1960" s="1" t="s">
        <v>110</v>
      </c>
      <c r="BV1960" s="1" t="s">
        <v>1127</v>
      </c>
      <c r="BW1960" s="1">
        <v>0</v>
      </c>
      <c r="BX1960" s="1">
        <v>4</v>
      </c>
    </row>
    <row r="1961" spans="1:76" x14ac:dyDescent="0.25">
      <c r="A1961" s="1">
        <v>1960</v>
      </c>
      <c r="B1961" s="1" t="s">
        <v>3873</v>
      </c>
      <c r="C1961" s="1" t="s">
        <v>3792</v>
      </c>
      <c r="D1961" s="1" t="s">
        <v>101</v>
      </c>
      <c r="E1961" s="1" t="s">
        <v>498</v>
      </c>
      <c r="F1961" s="1">
        <v>2008</v>
      </c>
      <c r="G1961" s="1">
        <v>6</v>
      </c>
      <c r="H1961" s="1">
        <v>15</v>
      </c>
      <c r="I1961" s="1">
        <v>640</v>
      </c>
      <c r="J1961" s="1" t="s">
        <v>1850</v>
      </c>
      <c r="K1961" s="1">
        <v>11</v>
      </c>
      <c r="L1961" s="1">
        <v>83</v>
      </c>
      <c r="M1961" s="1">
        <v>364074</v>
      </c>
      <c r="N1961" s="1">
        <v>5439738</v>
      </c>
      <c r="O1961" s="1">
        <v>1521020</v>
      </c>
      <c r="P1961" s="1">
        <v>479528</v>
      </c>
      <c r="Q1961" s="1" t="s">
        <v>78</v>
      </c>
      <c r="R1961" s="1" t="s">
        <v>104</v>
      </c>
      <c r="S1961" s="1" t="s">
        <v>1246</v>
      </c>
      <c r="T1961" s="1">
        <v>1</v>
      </c>
      <c r="U1961" s="1">
        <v>0</v>
      </c>
      <c r="V1961" s="1">
        <v>0</v>
      </c>
      <c r="Y1961" s="1">
        <v>0</v>
      </c>
      <c r="Z1961" s="1">
        <v>0</v>
      </c>
      <c r="AA1961" s="1">
        <v>0</v>
      </c>
      <c r="AB1961" s="1">
        <v>0</v>
      </c>
      <c r="AC1961" s="1">
        <v>0</v>
      </c>
      <c r="AD1961" s="1">
        <v>1157</v>
      </c>
      <c r="AK1961" s="1">
        <v>0</v>
      </c>
      <c r="AL1961" s="1">
        <v>0</v>
      </c>
      <c r="AM1961" s="1">
        <v>0</v>
      </c>
      <c r="AO1961" s="1">
        <v>0</v>
      </c>
      <c r="AQ1961" s="1">
        <v>0</v>
      </c>
      <c r="AT1961" s="1">
        <v>0</v>
      </c>
      <c r="AV1961" s="1">
        <v>0</v>
      </c>
      <c r="AW1961" s="1">
        <v>0</v>
      </c>
      <c r="AX1961" s="1">
        <v>0</v>
      </c>
      <c r="AY1961" s="1" t="s">
        <v>151</v>
      </c>
      <c r="AZ1961" s="1" t="s">
        <v>3874</v>
      </c>
      <c r="BD1961" s="1">
        <v>0</v>
      </c>
      <c r="BF1961" s="1">
        <v>0</v>
      </c>
      <c r="BH1961" s="1">
        <v>0</v>
      </c>
      <c r="BI1961" s="1">
        <v>0</v>
      </c>
      <c r="BL1961" s="1" t="s">
        <v>87</v>
      </c>
      <c r="BM1961" s="1" t="s">
        <v>153</v>
      </c>
      <c r="BP1961" s="1">
        <v>0</v>
      </c>
      <c r="BQ1961" s="1">
        <v>0</v>
      </c>
      <c r="BR1961" s="2">
        <v>1521020</v>
      </c>
      <c r="BS1961" s="2">
        <v>479528</v>
      </c>
      <c r="BT1961" s="1" t="s">
        <v>134</v>
      </c>
      <c r="BU1961" s="1" t="s">
        <v>135</v>
      </c>
      <c r="BW1961" s="1">
        <v>0</v>
      </c>
      <c r="BX1961" s="1">
        <v>4</v>
      </c>
    </row>
    <row r="1962" spans="1:76" x14ac:dyDescent="0.25">
      <c r="A1962" s="1">
        <v>1961</v>
      </c>
      <c r="B1962" s="1" t="s">
        <v>1337</v>
      </c>
      <c r="C1962" s="1" t="s">
        <v>1338</v>
      </c>
      <c r="D1962" s="1" t="s">
        <v>101</v>
      </c>
      <c r="E1962" s="1" t="s">
        <v>498</v>
      </c>
      <c r="F1962" s="1">
        <v>2008</v>
      </c>
      <c r="G1962" s="1">
        <v>6</v>
      </c>
      <c r="H1962" s="1">
        <v>15</v>
      </c>
      <c r="I1962" s="1">
        <v>1200</v>
      </c>
      <c r="J1962" s="1" t="s">
        <v>1850</v>
      </c>
      <c r="K1962" s="1">
        <v>11</v>
      </c>
      <c r="L1962" s="1">
        <v>83</v>
      </c>
      <c r="M1962" s="1">
        <v>363931</v>
      </c>
      <c r="N1962" s="1">
        <v>5440240</v>
      </c>
      <c r="O1962" s="1">
        <v>1520815</v>
      </c>
      <c r="P1962" s="1">
        <v>480007</v>
      </c>
      <c r="Q1962" s="1" t="s">
        <v>1484</v>
      </c>
      <c r="R1962" s="1" t="s">
        <v>1485</v>
      </c>
      <c r="S1962" s="1" t="s">
        <v>1486</v>
      </c>
      <c r="T1962" s="1">
        <v>0</v>
      </c>
      <c r="U1962" s="1">
        <v>0</v>
      </c>
      <c r="V1962" s="1">
        <v>0</v>
      </c>
      <c r="Y1962" s="1">
        <v>0</v>
      </c>
      <c r="Z1962" s="1">
        <v>0</v>
      </c>
      <c r="AA1962" s="1">
        <v>0</v>
      </c>
      <c r="AB1962" s="1">
        <v>0</v>
      </c>
      <c r="AC1962" s="1">
        <v>0</v>
      </c>
      <c r="AD1962" s="1">
        <v>1211</v>
      </c>
      <c r="AK1962" s="1">
        <v>0</v>
      </c>
      <c r="AL1962" s="1">
        <v>0</v>
      </c>
      <c r="AM1962" s="1">
        <v>0</v>
      </c>
      <c r="AO1962" s="1">
        <v>0</v>
      </c>
      <c r="AQ1962" s="1">
        <v>0</v>
      </c>
      <c r="AT1962" s="1">
        <v>0</v>
      </c>
      <c r="AV1962" s="1">
        <v>0</v>
      </c>
      <c r="AW1962" s="1">
        <v>0</v>
      </c>
      <c r="AX1962" s="1">
        <v>0</v>
      </c>
      <c r="AY1962" s="1" t="s">
        <v>578</v>
      </c>
      <c r="AZ1962" s="1" t="s">
        <v>3875</v>
      </c>
      <c r="BD1962" s="1">
        <v>0</v>
      </c>
      <c r="BF1962" s="1">
        <v>0</v>
      </c>
      <c r="BH1962" s="1">
        <v>0</v>
      </c>
      <c r="BI1962" s="1">
        <v>0</v>
      </c>
      <c r="BL1962" s="1" t="s">
        <v>87</v>
      </c>
      <c r="BM1962" s="1" t="s">
        <v>578</v>
      </c>
      <c r="BP1962" s="1">
        <v>0</v>
      </c>
      <c r="BQ1962" s="1">
        <v>0</v>
      </c>
      <c r="BR1962" s="2">
        <v>1520815</v>
      </c>
      <c r="BS1962" s="2">
        <v>480007</v>
      </c>
      <c r="BT1962" s="1" t="s">
        <v>134</v>
      </c>
      <c r="BU1962" s="1" t="s">
        <v>135</v>
      </c>
      <c r="BW1962" s="1">
        <v>0</v>
      </c>
      <c r="BX1962" s="1">
        <v>2</v>
      </c>
    </row>
    <row r="1963" spans="1:76" x14ac:dyDescent="0.25">
      <c r="A1963" s="1">
        <v>1962</v>
      </c>
      <c r="B1963" s="1" t="s">
        <v>1344</v>
      </c>
      <c r="C1963" s="1" t="s">
        <v>1341</v>
      </c>
      <c r="D1963" s="1" t="s">
        <v>101</v>
      </c>
      <c r="E1963" s="1" t="s">
        <v>498</v>
      </c>
      <c r="F1963" s="1">
        <v>2008</v>
      </c>
      <c r="G1963" s="1">
        <v>6</v>
      </c>
      <c r="H1963" s="1">
        <v>15</v>
      </c>
      <c r="I1963" s="1">
        <v>1200</v>
      </c>
      <c r="J1963" s="1" t="s">
        <v>1850</v>
      </c>
      <c r="K1963" s="1">
        <v>11</v>
      </c>
      <c r="L1963" s="1">
        <v>83</v>
      </c>
      <c r="M1963" s="1">
        <v>364374</v>
      </c>
      <c r="N1963" s="1">
        <v>5440412</v>
      </c>
      <c r="O1963" s="1">
        <v>1521234</v>
      </c>
      <c r="P1963" s="1">
        <v>480233</v>
      </c>
      <c r="Q1963" s="1" t="s">
        <v>1484</v>
      </c>
      <c r="R1963" s="1" t="s">
        <v>1485</v>
      </c>
      <c r="S1963" s="1" t="s">
        <v>1486</v>
      </c>
      <c r="T1963" s="1">
        <v>0</v>
      </c>
      <c r="U1963" s="1">
        <v>0</v>
      </c>
      <c r="V1963" s="1">
        <v>0</v>
      </c>
      <c r="Y1963" s="1">
        <v>0</v>
      </c>
      <c r="Z1963" s="1">
        <v>0</v>
      </c>
      <c r="AA1963" s="1">
        <v>0</v>
      </c>
      <c r="AB1963" s="1">
        <v>0</v>
      </c>
      <c r="AC1963" s="1">
        <v>0</v>
      </c>
      <c r="AD1963" s="1">
        <v>1244</v>
      </c>
      <c r="AK1963" s="1">
        <v>0</v>
      </c>
      <c r="AL1963" s="1">
        <v>0</v>
      </c>
      <c r="AM1963" s="1">
        <v>0</v>
      </c>
      <c r="AO1963" s="1">
        <v>0</v>
      </c>
      <c r="AQ1963" s="1">
        <v>0</v>
      </c>
      <c r="AT1963" s="1">
        <v>0</v>
      </c>
      <c r="AV1963" s="1">
        <v>0</v>
      </c>
      <c r="AW1963" s="1">
        <v>0</v>
      </c>
      <c r="AX1963" s="1">
        <v>0</v>
      </c>
      <c r="AY1963" s="1" t="s">
        <v>578</v>
      </c>
      <c r="AZ1963" s="1" t="s">
        <v>3875</v>
      </c>
      <c r="BD1963" s="1">
        <v>0</v>
      </c>
      <c r="BF1963" s="1">
        <v>0</v>
      </c>
      <c r="BH1963" s="1">
        <v>0</v>
      </c>
      <c r="BI1963" s="1">
        <v>0</v>
      </c>
      <c r="BL1963" s="1" t="s">
        <v>87</v>
      </c>
      <c r="BM1963" s="1" t="s">
        <v>578</v>
      </c>
      <c r="BP1963" s="1">
        <v>0</v>
      </c>
      <c r="BQ1963" s="1">
        <v>0</v>
      </c>
      <c r="BR1963" s="2">
        <v>1521234</v>
      </c>
      <c r="BS1963" s="2">
        <v>480233</v>
      </c>
      <c r="BT1963" s="1" t="s">
        <v>134</v>
      </c>
      <c r="BU1963" s="1" t="s">
        <v>135</v>
      </c>
      <c r="BW1963" s="1">
        <v>0</v>
      </c>
      <c r="BX1963" s="1">
        <v>2</v>
      </c>
    </row>
    <row r="1964" spans="1:76" x14ac:dyDescent="0.25">
      <c r="A1964" s="1">
        <v>1963</v>
      </c>
      <c r="B1964" s="1" t="s">
        <v>1346</v>
      </c>
      <c r="C1964" s="1" t="s">
        <v>1347</v>
      </c>
      <c r="D1964" s="1" t="s">
        <v>101</v>
      </c>
      <c r="E1964" s="1" t="s">
        <v>1348</v>
      </c>
      <c r="F1964" s="1">
        <v>2008</v>
      </c>
      <c r="G1964" s="1">
        <v>6</v>
      </c>
      <c r="H1964" s="1">
        <v>15</v>
      </c>
      <c r="I1964" s="1">
        <v>1200</v>
      </c>
      <c r="J1964" s="1" t="s">
        <v>1850</v>
      </c>
      <c r="K1964" s="1">
        <v>11</v>
      </c>
      <c r="L1964" s="1">
        <v>83</v>
      </c>
      <c r="M1964" s="1">
        <v>364309</v>
      </c>
      <c r="N1964" s="1">
        <v>5441313</v>
      </c>
      <c r="O1964" s="1">
        <v>1521057</v>
      </c>
      <c r="P1964" s="1">
        <v>481119</v>
      </c>
      <c r="Q1964" s="1" t="s">
        <v>1484</v>
      </c>
      <c r="R1964" s="1" t="s">
        <v>1485</v>
      </c>
      <c r="S1964" s="1" t="s">
        <v>1486</v>
      </c>
      <c r="T1964" s="1">
        <v>0</v>
      </c>
      <c r="U1964" s="1">
        <v>0</v>
      </c>
      <c r="V1964" s="1">
        <v>0</v>
      </c>
      <c r="Y1964" s="1">
        <v>0</v>
      </c>
      <c r="Z1964" s="1">
        <v>0</v>
      </c>
      <c r="AA1964" s="1">
        <v>0</v>
      </c>
      <c r="AB1964" s="1">
        <v>0</v>
      </c>
      <c r="AC1964" s="1">
        <v>0</v>
      </c>
      <c r="AD1964" s="1">
        <v>1300</v>
      </c>
      <c r="AK1964" s="1">
        <v>0</v>
      </c>
      <c r="AL1964" s="1">
        <v>0</v>
      </c>
      <c r="AM1964" s="1">
        <v>0</v>
      </c>
      <c r="AO1964" s="1">
        <v>0</v>
      </c>
      <c r="AQ1964" s="1">
        <v>0</v>
      </c>
      <c r="AT1964" s="1">
        <v>0</v>
      </c>
      <c r="AV1964" s="1">
        <v>0</v>
      </c>
      <c r="AW1964" s="1">
        <v>0</v>
      </c>
      <c r="AX1964" s="1">
        <v>0</v>
      </c>
      <c r="AY1964" s="1" t="s">
        <v>578</v>
      </c>
      <c r="AZ1964" s="1" t="s">
        <v>3876</v>
      </c>
      <c r="BD1964" s="1">
        <v>0</v>
      </c>
      <c r="BF1964" s="1">
        <v>0</v>
      </c>
      <c r="BH1964" s="1">
        <v>0</v>
      </c>
      <c r="BI1964" s="1">
        <v>0</v>
      </c>
      <c r="BL1964" s="1" t="s">
        <v>87</v>
      </c>
      <c r="BM1964" s="1" t="s">
        <v>578</v>
      </c>
      <c r="BP1964" s="1">
        <v>0</v>
      </c>
      <c r="BQ1964" s="1">
        <v>0</v>
      </c>
      <c r="BR1964" s="2">
        <v>1521057</v>
      </c>
      <c r="BS1964" s="2">
        <v>481119</v>
      </c>
      <c r="BT1964" s="1" t="s">
        <v>134</v>
      </c>
      <c r="BU1964" s="1" t="s">
        <v>135</v>
      </c>
      <c r="BW1964" s="1">
        <v>0</v>
      </c>
      <c r="BX1964" s="1">
        <v>2</v>
      </c>
    </row>
    <row r="1965" spans="1:76" x14ac:dyDescent="0.25">
      <c r="A1965" s="1">
        <v>1964</v>
      </c>
      <c r="B1965" s="1" t="s">
        <v>1362</v>
      </c>
      <c r="C1965" s="1" t="s">
        <v>1363</v>
      </c>
      <c r="D1965" s="1" t="s">
        <v>101</v>
      </c>
      <c r="E1965" s="1" t="s">
        <v>707</v>
      </c>
      <c r="F1965" s="1">
        <v>2008</v>
      </c>
      <c r="G1965" s="1">
        <v>6</v>
      </c>
      <c r="H1965" s="1">
        <v>15</v>
      </c>
      <c r="I1965" s="1">
        <v>1200</v>
      </c>
      <c r="J1965" s="1" t="s">
        <v>1850</v>
      </c>
      <c r="K1965" s="1">
        <v>11</v>
      </c>
      <c r="L1965" s="1">
        <v>83</v>
      </c>
      <c r="M1965" s="1">
        <v>368546</v>
      </c>
      <c r="N1965" s="1">
        <v>5435250</v>
      </c>
      <c r="O1965" s="1">
        <v>1526024</v>
      </c>
      <c r="P1965" s="1">
        <v>475640</v>
      </c>
      <c r="Q1965" s="1" t="s">
        <v>1484</v>
      </c>
      <c r="R1965" s="1" t="s">
        <v>1485</v>
      </c>
      <c r="S1965" s="1" t="s">
        <v>1486</v>
      </c>
      <c r="T1965" s="1">
        <v>0</v>
      </c>
      <c r="U1965" s="1">
        <v>0</v>
      </c>
      <c r="V1965" s="1">
        <v>0</v>
      </c>
      <c r="Y1965" s="1">
        <v>0</v>
      </c>
      <c r="Z1965" s="1">
        <v>0</v>
      </c>
      <c r="AA1965" s="1">
        <v>0</v>
      </c>
      <c r="AB1965" s="1">
        <v>0</v>
      </c>
      <c r="AC1965" s="1">
        <v>0</v>
      </c>
      <c r="AD1965" s="1">
        <v>1218</v>
      </c>
      <c r="AK1965" s="1">
        <v>0</v>
      </c>
      <c r="AL1965" s="1">
        <v>0</v>
      </c>
      <c r="AM1965" s="1">
        <v>0</v>
      </c>
      <c r="AO1965" s="1">
        <v>0</v>
      </c>
      <c r="AQ1965" s="1">
        <v>0</v>
      </c>
      <c r="AT1965" s="1">
        <v>0</v>
      </c>
      <c r="AV1965" s="1">
        <v>0</v>
      </c>
      <c r="AW1965" s="1">
        <v>0</v>
      </c>
      <c r="AX1965" s="1">
        <v>0</v>
      </c>
      <c r="AY1965" s="1" t="s">
        <v>578</v>
      </c>
      <c r="AZ1965" s="1" t="s">
        <v>3877</v>
      </c>
      <c r="BD1965" s="1">
        <v>0</v>
      </c>
      <c r="BF1965" s="1">
        <v>0</v>
      </c>
      <c r="BH1965" s="1">
        <v>0</v>
      </c>
      <c r="BI1965" s="1">
        <v>0</v>
      </c>
      <c r="BL1965" s="1" t="s">
        <v>87</v>
      </c>
      <c r="BM1965" s="1" t="s">
        <v>578</v>
      </c>
      <c r="BP1965" s="1">
        <v>0</v>
      </c>
      <c r="BQ1965" s="1">
        <v>0</v>
      </c>
      <c r="BR1965" s="2">
        <v>1526024</v>
      </c>
      <c r="BS1965" s="2">
        <v>475640</v>
      </c>
      <c r="BT1965" s="1" t="s">
        <v>134</v>
      </c>
      <c r="BU1965" s="1" t="s">
        <v>135</v>
      </c>
      <c r="BW1965" s="1">
        <v>0</v>
      </c>
      <c r="BX1965" s="1">
        <v>4</v>
      </c>
    </row>
    <row r="1966" spans="1:76" x14ac:dyDescent="0.25">
      <c r="A1966" s="1">
        <v>1965</v>
      </c>
      <c r="B1966" s="1" t="s">
        <v>3789</v>
      </c>
      <c r="C1966" s="1" t="s">
        <v>86</v>
      </c>
      <c r="D1966" s="1" t="s">
        <v>101</v>
      </c>
      <c r="E1966" s="1" t="s">
        <v>498</v>
      </c>
      <c r="F1966" s="1">
        <v>2008</v>
      </c>
      <c r="G1966" s="1">
        <v>6</v>
      </c>
      <c r="H1966" s="1">
        <v>15</v>
      </c>
      <c r="I1966" s="1">
        <v>1200</v>
      </c>
      <c r="J1966" s="1" t="s">
        <v>1850</v>
      </c>
      <c r="K1966" s="1">
        <v>11</v>
      </c>
      <c r="L1966" s="1">
        <v>83</v>
      </c>
      <c r="M1966" s="1">
        <v>363675</v>
      </c>
      <c r="N1966" s="1">
        <v>5439550</v>
      </c>
      <c r="O1966" s="1">
        <v>1520647</v>
      </c>
      <c r="P1966" s="1">
        <v>479292</v>
      </c>
      <c r="Q1966" s="1" t="s">
        <v>1484</v>
      </c>
      <c r="R1966" s="1" t="s">
        <v>1485</v>
      </c>
      <c r="S1966" s="1" t="s">
        <v>1486</v>
      </c>
      <c r="T1966" s="1">
        <v>0</v>
      </c>
      <c r="U1966" s="1">
        <v>0</v>
      </c>
      <c r="V1966" s="1">
        <v>0</v>
      </c>
      <c r="Y1966" s="1">
        <v>0</v>
      </c>
      <c r="Z1966" s="1">
        <v>0</v>
      </c>
      <c r="AA1966" s="1">
        <v>0</v>
      </c>
      <c r="AB1966" s="1">
        <v>0</v>
      </c>
      <c r="AC1966" s="1">
        <v>0</v>
      </c>
      <c r="AD1966" s="1">
        <v>1133</v>
      </c>
      <c r="AK1966" s="1">
        <v>0</v>
      </c>
      <c r="AL1966" s="1">
        <v>0</v>
      </c>
      <c r="AM1966" s="1">
        <v>0</v>
      </c>
      <c r="AO1966" s="1">
        <v>0</v>
      </c>
      <c r="AQ1966" s="1">
        <v>0</v>
      </c>
      <c r="AT1966" s="1">
        <v>0</v>
      </c>
      <c r="AV1966" s="1">
        <v>0</v>
      </c>
      <c r="AW1966" s="1">
        <v>0</v>
      </c>
      <c r="AX1966" s="1">
        <v>0</v>
      </c>
      <c r="AY1966" s="1" t="s">
        <v>86</v>
      </c>
      <c r="BD1966" s="1">
        <v>0</v>
      </c>
      <c r="BF1966" s="1">
        <v>0</v>
      </c>
      <c r="BH1966" s="1">
        <v>0</v>
      </c>
      <c r="BI1966" s="1">
        <v>0</v>
      </c>
      <c r="BL1966" s="1" t="s">
        <v>87</v>
      </c>
      <c r="BM1966" s="1" t="s">
        <v>191</v>
      </c>
      <c r="BP1966" s="1">
        <v>0</v>
      </c>
      <c r="BQ1966" s="1">
        <v>0</v>
      </c>
      <c r="BR1966" s="2">
        <v>1520647</v>
      </c>
      <c r="BS1966" s="2">
        <v>479292</v>
      </c>
      <c r="BT1966" s="1" t="s">
        <v>134</v>
      </c>
      <c r="BU1966" s="1" t="s">
        <v>135</v>
      </c>
      <c r="BW1966" s="1">
        <v>0</v>
      </c>
      <c r="BX1966" s="1">
        <v>4</v>
      </c>
    </row>
    <row r="1967" spans="1:76" x14ac:dyDescent="0.25">
      <c r="A1967" s="1">
        <v>1966</v>
      </c>
      <c r="B1967" s="1" t="s">
        <v>3878</v>
      </c>
      <c r="C1967" s="1" t="s">
        <v>698</v>
      </c>
      <c r="D1967" s="1" t="s">
        <v>101</v>
      </c>
      <c r="E1967" s="1" t="s">
        <v>691</v>
      </c>
      <c r="F1967" s="1">
        <v>2008</v>
      </c>
      <c r="G1967" s="1">
        <v>6</v>
      </c>
      <c r="H1967" s="1">
        <v>15</v>
      </c>
      <c r="I1967" s="1">
        <v>1200</v>
      </c>
      <c r="J1967" s="1" t="s">
        <v>1850</v>
      </c>
      <c r="K1967" s="1">
        <v>11</v>
      </c>
      <c r="L1967" s="1">
        <v>83</v>
      </c>
      <c r="M1967" s="1">
        <v>366311</v>
      </c>
      <c r="N1967" s="1">
        <v>5443415</v>
      </c>
      <c r="O1967" s="1">
        <v>1522783</v>
      </c>
      <c r="P1967" s="1">
        <v>483453</v>
      </c>
      <c r="Q1967" s="1" t="s">
        <v>78</v>
      </c>
      <c r="R1967" s="1" t="s">
        <v>104</v>
      </c>
      <c r="S1967" s="1" t="s">
        <v>3796</v>
      </c>
      <c r="T1967" s="1">
        <v>0</v>
      </c>
      <c r="U1967" s="1">
        <v>1</v>
      </c>
      <c r="V1967" s="1">
        <v>0</v>
      </c>
      <c r="Y1967" s="1">
        <v>0</v>
      </c>
      <c r="Z1967" s="1">
        <v>0</v>
      </c>
      <c r="AA1967" s="1">
        <v>0</v>
      </c>
      <c r="AB1967" s="1">
        <v>0</v>
      </c>
      <c r="AC1967" s="1">
        <v>0</v>
      </c>
      <c r="AD1967" s="1">
        <v>1407</v>
      </c>
      <c r="AK1967" s="1">
        <v>0</v>
      </c>
      <c r="AL1967" s="1">
        <v>0</v>
      </c>
      <c r="AM1967" s="1">
        <v>0</v>
      </c>
      <c r="AO1967" s="1">
        <v>0</v>
      </c>
      <c r="AQ1967" s="1">
        <v>0</v>
      </c>
      <c r="AT1967" s="1">
        <v>0</v>
      </c>
      <c r="AV1967" s="1">
        <v>0</v>
      </c>
      <c r="AW1967" s="1">
        <v>0</v>
      </c>
      <c r="AX1967" s="1">
        <v>0</v>
      </c>
      <c r="AY1967" s="1" t="s">
        <v>578</v>
      </c>
      <c r="AZ1967" s="1" t="s">
        <v>3879</v>
      </c>
      <c r="BD1967" s="1">
        <v>0</v>
      </c>
      <c r="BF1967" s="1">
        <v>0</v>
      </c>
      <c r="BH1967" s="1">
        <v>0</v>
      </c>
      <c r="BI1967" s="1">
        <v>0</v>
      </c>
      <c r="BL1967" s="1" t="s">
        <v>87</v>
      </c>
      <c r="BM1967" s="1" t="s">
        <v>578</v>
      </c>
      <c r="BP1967" s="1">
        <v>0</v>
      </c>
      <c r="BQ1967" s="1">
        <v>0</v>
      </c>
      <c r="BR1967" s="2">
        <v>1522783</v>
      </c>
      <c r="BS1967" s="2">
        <v>483453</v>
      </c>
      <c r="BT1967" s="1" t="s">
        <v>134</v>
      </c>
      <c r="BU1967" s="1" t="s">
        <v>135</v>
      </c>
      <c r="BW1967" s="1">
        <v>0</v>
      </c>
      <c r="BX1967" s="1">
        <v>4</v>
      </c>
    </row>
    <row r="1968" spans="1:76" x14ac:dyDescent="0.25">
      <c r="A1968" s="1">
        <v>1967</v>
      </c>
      <c r="B1968" s="1" t="s">
        <v>3880</v>
      </c>
      <c r="C1968" s="1" t="s">
        <v>698</v>
      </c>
      <c r="D1968" s="1" t="s">
        <v>101</v>
      </c>
      <c r="E1968" s="1" t="s">
        <v>691</v>
      </c>
      <c r="F1968" s="1">
        <v>2008</v>
      </c>
      <c r="G1968" s="1">
        <v>6</v>
      </c>
      <c r="H1968" s="1">
        <v>15</v>
      </c>
      <c r="I1968" s="1">
        <v>1200</v>
      </c>
      <c r="J1968" s="1" t="s">
        <v>1850</v>
      </c>
      <c r="K1968" s="1">
        <v>11</v>
      </c>
      <c r="L1968" s="1">
        <v>83</v>
      </c>
      <c r="M1968" s="1">
        <v>366269</v>
      </c>
      <c r="N1968" s="1">
        <v>5443193</v>
      </c>
      <c r="O1968" s="1">
        <v>1522769</v>
      </c>
      <c r="P1968" s="1">
        <v>483227</v>
      </c>
      <c r="Q1968" s="1" t="s">
        <v>78</v>
      </c>
      <c r="R1968" s="1" t="s">
        <v>104</v>
      </c>
      <c r="S1968" s="1" t="s">
        <v>1246</v>
      </c>
      <c r="T1968" s="1">
        <v>1</v>
      </c>
      <c r="U1968" s="1">
        <v>0</v>
      </c>
      <c r="V1968" s="1">
        <v>0</v>
      </c>
      <c r="Y1968" s="1">
        <v>0</v>
      </c>
      <c r="Z1968" s="1">
        <v>0</v>
      </c>
      <c r="AA1968" s="1">
        <v>0</v>
      </c>
      <c r="AB1968" s="1">
        <v>0</v>
      </c>
      <c r="AC1968" s="1">
        <v>0</v>
      </c>
      <c r="AD1968" s="1">
        <v>1386</v>
      </c>
      <c r="AK1968" s="1">
        <v>0</v>
      </c>
      <c r="AL1968" s="1">
        <v>0</v>
      </c>
      <c r="AM1968" s="1">
        <v>0</v>
      </c>
      <c r="AO1968" s="1">
        <v>0</v>
      </c>
      <c r="AQ1968" s="1">
        <v>0</v>
      </c>
      <c r="AT1968" s="1">
        <v>0</v>
      </c>
      <c r="AV1968" s="1">
        <v>0</v>
      </c>
      <c r="AW1968" s="1">
        <v>0</v>
      </c>
      <c r="AX1968" s="1">
        <v>0</v>
      </c>
      <c r="AY1968" s="1" t="s">
        <v>578</v>
      </c>
      <c r="AZ1968" s="1" t="s">
        <v>3881</v>
      </c>
      <c r="BD1968" s="1">
        <v>0</v>
      </c>
      <c r="BF1968" s="1">
        <v>0</v>
      </c>
      <c r="BH1968" s="1">
        <v>0</v>
      </c>
      <c r="BI1968" s="1">
        <v>0</v>
      </c>
      <c r="BL1968" s="1" t="s">
        <v>87</v>
      </c>
      <c r="BM1968" s="1" t="s">
        <v>578</v>
      </c>
      <c r="BP1968" s="1">
        <v>0</v>
      </c>
      <c r="BQ1968" s="1">
        <v>0</v>
      </c>
      <c r="BR1968" s="2">
        <v>1522769</v>
      </c>
      <c r="BS1968" s="2">
        <v>483227</v>
      </c>
      <c r="BT1968" s="1" t="s">
        <v>134</v>
      </c>
      <c r="BU1968" s="1" t="s">
        <v>135</v>
      </c>
      <c r="BW1968" s="1">
        <v>0</v>
      </c>
      <c r="BX1968" s="1">
        <v>4</v>
      </c>
    </row>
    <row r="1969" spans="1:76" x14ac:dyDescent="0.25">
      <c r="A1969" s="1">
        <v>1968</v>
      </c>
      <c r="B1969" s="1" t="s">
        <v>3882</v>
      </c>
      <c r="C1969" s="1" t="s">
        <v>721</v>
      </c>
      <c r="D1969" s="1" t="s">
        <v>101</v>
      </c>
      <c r="E1969" s="1" t="s">
        <v>102</v>
      </c>
      <c r="F1969" s="1">
        <v>2008</v>
      </c>
      <c r="G1969" s="1">
        <v>6</v>
      </c>
      <c r="H1969" s="1">
        <v>15</v>
      </c>
      <c r="I1969" s="1">
        <v>600</v>
      </c>
      <c r="J1969" s="1" t="s">
        <v>103</v>
      </c>
      <c r="K1969" s="1">
        <v>11</v>
      </c>
      <c r="L1969" s="1">
        <v>83</v>
      </c>
      <c r="M1969" s="1">
        <v>347200</v>
      </c>
      <c r="N1969" s="1">
        <v>5444800</v>
      </c>
      <c r="O1969" s="1">
        <v>1503625</v>
      </c>
      <c r="P1969" s="1">
        <v>482434</v>
      </c>
      <c r="Q1969" s="1" t="s">
        <v>78</v>
      </c>
      <c r="R1969" s="1" t="s">
        <v>156</v>
      </c>
      <c r="S1969" s="1" t="s">
        <v>156</v>
      </c>
      <c r="T1969" s="1">
        <v>0</v>
      </c>
      <c r="U1969" s="1">
        <v>0</v>
      </c>
      <c r="V1969" s="1">
        <v>1</v>
      </c>
      <c r="Y1969" s="1">
        <v>0</v>
      </c>
      <c r="Z1969" s="1">
        <v>0</v>
      </c>
      <c r="AA1969" s="1">
        <v>0</v>
      </c>
      <c r="AB1969" s="1">
        <v>0</v>
      </c>
      <c r="AC1969" s="1">
        <v>0</v>
      </c>
      <c r="AD1969" s="1">
        <v>1566</v>
      </c>
      <c r="AK1969" s="1">
        <v>0</v>
      </c>
      <c r="AL1969" s="1">
        <v>0</v>
      </c>
      <c r="AM1969" s="1">
        <v>0</v>
      </c>
      <c r="AO1969" s="1">
        <v>0</v>
      </c>
      <c r="AQ1969" s="1">
        <v>0</v>
      </c>
      <c r="AT1969" s="1">
        <v>0</v>
      </c>
      <c r="AV1969" s="1">
        <v>0</v>
      </c>
      <c r="AW1969" s="1">
        <v>0</v>
      </c>
      <c r="AX1969" s="1">
        <v>0</v>
      </c>
      <c r="AY1969" s="1" t="s">
        <v>79</v>
      </c>
      <c r="AZ1969" s="1" t="s">
        <v>3883</v>
      </c>
      <c r="BD1969" s="1">
        <v>0</v>
      </c>
      <c r="BF1969" s="1">
        <v>0</v>
      </c>
      <c r="BH1969" s="1">
        <v>0</v>
      </c>
      <c r="BI1969" s="1">
        <v>0</v>
      </c>
      <c r="BL1969" s="1" t="s">
        <v>87</v>
      </c>
      <c r="BM1969" s="1" t="s">
        <v>79</v>
      </c>
      <c r="BO1969" s="1" t="s">
        <v>1888</v>
      </c>
      <c r="BP1969" s="1">
        <v>0</v>
      </c>
      <c r="BQ1969" s="1">
        <v>0</v>
      </c>
      <c r="BR1969" s="2">
        <v>1503625</v>
      </c>
      <c r="BS1969" s="2">
        <v>482434</v>
      </c>
      <c r="BT1969" s="1" t="s">
        <v>134</v>
      </c>
      <c r="BU1969" s="1" t="s">
        <v>110</v>
      </c>
      <c r="BV1969" s="1" t="s">
        <v>1127</v>
      </c>
      <c r="BW1969" s="1">
        <v>0</v>
      </c>
      <c r="BX1969" s="1">
        <v>2</v>
      </c>
    </row>
    <row r="1970" spans="1:76" x14ac:dyDescent="0.25">
      <c r="A1970" s="1">
        <v>1969</v>
      </c>
      <c r="B1970" s="1" t="s">
        <v>1964</v>
      </c>
      <c r="C1970" s="1" t="s">
        <v>721</v>
      </c>
      <c r="D1970" s="1" t="s">
        <v>101</v>
      </c>
      <c r="E1970" s="1" t="s">
        <v>102</v>
      </c>
      <c r="F1970" s="1">
        <v>2008</v>
      </c>
      <c r="G1970" s="1">
        <v>6</v>
      </c>
      <c r="H1970" s="1">
        <v>15</v>
      </c>
      <c r="I1970" s="1">
        <v>600</v>
      </c>
      <c r="J1970" s="1" t="s">
        <v>103</v>
      </c>
      <c r="K1970" s="1">
        <v>11</v>
      </c>
      <c r="L1970" s="1">
        <v>83</v>
      </c>
      <c r="M1970" s="1">
        <v>347233</v>
      </c>
      <c r="N1970" s="1">
        <v>5444676</v>
      </c>
      <c r="O1970" s="1">
        <v>1503673</v>
      </c>
      <c r="P1970" s="1">
        <v>482316</v>
      </c>
      <c r="Q1970" s="1" t="s">
        <v>1484</v>
      </c>
      <c r="R1970" s="1" t="s">
        <v>1485</v>
      </c>
      <c r="S1970" s="1" t="s">
        <v>1486</v>
      </c>
      <c r="T1970" s="1">
        <v>0</v>
      </c>
      <c r="U1970" s="1">
        <v>0</v>
      </c>
      <c r="V1970" s="1">
        <v>0</v>
      </c>
      <c r="Y1970" s="1">
        <v>0</v>
      </c>
      <c r="Z1970" s="1">
        <v>0</v>
      </c>
      <c r="AA1970" s="1">
        <v>0</v>
      </c>
      <c r="AB1970" s="1">
        <v>0</v>
      </c>
      <c r="AC1970" s="1">
        <v>0</v>
      </c>
      <c r="AD1970" s="1">
        <v>1554</v>
      </c>
      <c r="AK1970" s="1">
        <v>0</v>
      </c>
      <c r="AL1970" s="1">
        <v>0</v>
      </c>
      <c r="AM1970" s="1">
        <v>0</v>
      </c>
      <c r="AO1970" s="1">
        <v>0</v>
      </c>
      <c r="AQ1970" s="1">
        <v>0</v>
      </c>
      <c r="AT1970" s="1">
        <v>0</v>
      </c>
      <c r="AV1970" s="1">
        <v>0</v>
      </c>
      <c r="AW1970" s="1">
        <v>0</v>
      </c>
      <c r="AX1970" s="1">
        <v>0</v>
      </c>
      <c r="AY1970" s="1" t="s">
        <v>79</v>
      </c>
      <c r="BD1970" s="1">
        <v>0</v>
      </c>
      <c r="BF1970" s="1">
        <v>0</v>
      </c>
      <c r="BH1970" s="1">
        <v>0</v>
      </c>
      <c r="BI1970" s="1">
        <v>0</v>
      </c>
      <c r="BK1970" s="1" t="s">
        <v>1611</v>
      </c>
      <c r="BL1970" s="1" t="s">
        <v>87</v>
      </c>
      <c r="BM1970" s="1" t="s">
        <v>79</v>
      </c>
      <c r="BO1970" s="1" t="s">
        <v>1888</v>
      </c>
      <c r="BP1970" s="1">
        <v>0</v>
      </c>
      <c r="BQ1970" s="1">
        <v>0</v>
      </c>
      <c r="BR1970" s="2">
        <v>1503673</v>
      </c>
      <c r="BS1970" s="2">
        <v>482316</v>
      </c>
      <c r="BT1970" s="1" t="s">
        <v>134</v>
      </c>
      <c r="BU1970" s="1" t="s">
        <v>110</v>
      </c>
      <c r="BV1970" s="1" t="s">
        <v>1127</v>
      </c>
      <c r="BW1970" s="1">
        <v>0</v>
      </c>
      <c r="BX1970" s="1">
        <v>2</v>
      </c>
    </row>
    <row r="1971" spans="1:76" x14ac:dyDescent="0.25">
      <c r="A1971" s="1">
        <v>1970</v>
      </c>
      <c r="B1971" s="1" t="s">
        <v>2861</v>
      </c>
      <c r="C1971" s="1" t="s">
        <v>721</v>
      </c>
      <c r="D1971" s="1" t="s">
        <v>101</v>
      </c>
      <c r="E1971" s="1" t="s">
        <v>102</v>
      </c>
      <c r="F1971" s="1">
        <v>2008</v>
      </c>
      <c r="G1971" s="1">
        <v>6</v>
      </c>
      <c r="H1971" s="1">
        <v>15</v>
      </c>
      <c r="I1971" s="1">
        <v>600</v>
      </c>
      <c r="J1971" s="1" t="s">
        <v>103</v>
      </c>
      <c r="K1971" s="1">
        <v>11</v>
      </c>
      <c r="L1971" s="1">
        <v>83</v>
      </c>
      <c r="M1971" s="1">
        <v>347238</v>
      </c>
      <c r="N1971" s="1">
        <v>5444689</v>
      </c>
      <c r="O1971" s="1">
        <v>1503676</v>
      </c>
      <c r="P1971" s="1">
        <v>482329</v>
      </c>
      <c r="Q1971" s="1" t="s">
        <v>1484</v>
      </c>
      <c r="R1971" s="1" t="s">
        <v>1485</v>
      </c>
      <c r="S1971" s="1" t="s">
        <v>1486</v>
      </c>
      <c r="T1971" s="1">
        <v>0</v>
      </c>
      <c r="U1971" s="1">
        <v>0</v>
      </c>
      <c r="V1971" s="1">
        <v>0</v>
      </c>
      <c r="Y1971" s="1">
        <v>0</v>
      </c>
      <c r="Z1971" s="1">
        <v>0</v>
      </c>
      <c r="AA1971" s="1">
        <v>0</v>
      </c>
      <c r="AB1971" s="1">
        <v>0</v>
      </c>
      <c r="AC1971" s="1">
        <v>0</v>
      </c>
      <c r="AD1971" s="1">
        <v>1554</v>
      </c>
      <c r="AK1971" s="1">
        <v>0</v>
      </c>
      <c r="AL1971" s="1">
        <v>0</v>
      </c>
      <c r="AM1971" s="1">
        <v>0</v>
      </c>
      <c r="AO1971" s="1">
        <v>0</v>
      </c>
      <c r="AQ1971" s="1">
        <v>0</v>
      </c>
      <c r="AT1971" s="1">
        <v>0</v>
      </c>
      <c r="AV1971" s="1">
        <v>0</v>
      </c>
      <c r="AW1971" s="1">
        <v>0</v>
      </c>
      <c r="AX1971" s="1">
        <v>0</v>
      </c>
      <c r="AY1971" s="1" t="s">
        <v>79</v>
      </c>
      <c r="BD1971" s="1">
        <v>0</v>
      </c>
      <c r="BF1971" s="1">
        <v>0</v>
      </c>
      <c r="BH1971" s="1">
        <v>0</v>
      </c>
      <c r="BI1971" s="1">
        <v>0</v>
      </c>
      <c r="BK1971" s="1" t="s">
        <v>545</v>
      </c>
      <c r="BL1971" s="1" t="s">
        <v>87</v>
      </c>
      <c r="BM1971" s="1" t="s">
        <v>79</v>
      </c>
      <c r="BO1971" s="1" t="s">
        <v>1888</v>
      </c>
      <c r="BP1971" s="1">
        <v>0</v>
      </c>
      <c r="BQ1971" s="1">
        <v>0</v>
      </c>
      <c r="BR1971" s="2">
        <v>1503676</v>
      </c>
      <c r="BS1971" s="2">
        <v>482329</v>
      </c>
      <c r="BT1971" s="1" t="s">
        <v>134</v>
      </c>
      <c r="BU1971" s="1" t="s">
        <v>110</v>
      </c>
      <c r="BV1971" s="1" t="s">
        <v>1127</v>
      </c>
      <c r="BW1971" s="1">
        <v>0</v>
      </c>
      <c r="BX1971" s="1">
        <v>2</v>
      </c>
    </row>
    <row r="1972" spans="1:76" x14ac:dyDescent="0.25">
      <c r="A1972" s="1">
        <v>1971</v>
      </c>
      <c r="B1972" s="1" t="s">
        <v>2897</v>
      </c>
      <c r="C1972" s="1" t="s">
        <v>836</v>
      </c>
      <c r="D1972" s="1" t="s">
        <v>101</v>
      </c>
      <c r="E1972" s="1" t="s">
        <v>102</v>
      </c>
      <c r="F1972" s="1">
        <v>2008</v>
      </c>
      <c r="G1972" s="1">
        <v>6</v>
      </c>
      <c r="H1972" s="1">
        <v>15</v>
      </c>
      <c r="I1972" s="1">
        <v>800</v>
      </c>
      <c r="J1972" s="1" t="s">
        <v>103</v>
      </c>
      <c r="K1972" s="1">
        <v>11</v>
      </c>
      <c r="L1972" s="1">
        <v>83</v>
      </c>
      <c r="M1972" s="1">
        <v>348986</v>
      </c>
      <c r="N1972" s="1">
        <v>5439831</v>
      </c>
      <c r="O1972" s="1">
        <v>1506019</v>
      </c>
      <c r="P1972" s="1">
        <v>477733</v>
      </c>
      <c r="Q1972" s="1" t="s">
        <v>78</v>
      </c>
      <c r="R1972" s="1" t="s">
        <v>79</v>
      </c>
      <c r="S1972" s="1" t="s">
        <v>3818</v>
      </c>
      <c r="T1972" s="1">
        <v>1</v>
      </c>
      <c r="U1972" s="1">
        <v>1</v>
      </c>
      <c r="V1972" s="1">
        <v>0</v>
      </c>
      <c r="Y1972" s="1">
        <v>0</v>
      </c>
      <c r="Z1972" s="1">
        <v>0</v>
      </c>
      <c r="AA1972" s="1">
        <v>0</v>
      </c>
      <c r="AB1972" s="1">
        <v>0</v>
      </c>
      <c r="AC1972" s="1">
        <v>0</v>
      </c>
      <c r="AD1972" s="1">
        <v>1128</v>
      </c>
      <c r="AI1972" s="1" t="s">
        <v>94</v>
      </c>
      <c r="AJ1972" s="1" t="s">
        <v>79</v>
      </c>
      <c r="AK1972" s="1">
        <v>0</v>
      </c>
      <c r="AL1972" s="1">
        <v>84</v>
      </c>
      <c r="AM1972" s="1">
        <v>37</v>
      </c>
      <c r="AO1972" s="1">
        <v>0</v>
      </c>
      <c r="AQ1972" s="1">
        <v>2</v>
      </c>
      <c r="AR1972" s="1" t="s">
        <v>3884</v>
      </c>
      <c r="AT1972" s="1">
        <v>0</v>
      </c>
      <c r="AV1972" s="1">
        <v>0</v>
      </c>
      <c r="AW1972" s="1">
        <v>0</v>
      </c>
      <c r="AX1972" s="1">
        <v>0</v>
      </c>
      <c r="AY1972" s="1" t="s">
        <v>79</v>
      </c>
      <c r="AZ1972" s="1" t="s">
        <v>3885</v>
      </c>
      <c r="BD1972" s="1">
        <v>0</v>
      </c>
      <c r="BF1972" s="1">
        <v>0</v>
      </c>
      <c r="BH1972" s="1">
        <v>0</v>
      </c>
      <c r="BI1972" s="1">
        <v>0</v>
      </c>
      <c r="BK1972" s="1" t="s">
        <v>545</v>
      </c>
      <c r="BL1972" s="1" t="s">
        <v>87</v>
      </c>
      <c r="BM1972" s="1" t="s">
        <v>79</v>
      </c>
      <c r="BN1972" s="1" t="s">
        <v>122</v>
      </c>
      <c r="BO1972" s="1" t="s">
        <v>840</v>
      </c>
      <c r="BP1972" s="1">
        <v>0</v>
      </c>
      <c r="BQ1972" s="1">
        <v>0</v>
      </c>
      <c r="BR1972" s="2">
        <v>1506019</v>
      </c>
      <c r="BS1972" s="2">
        <v>477733</v>
      </c>
      <c r="BT1972" s="1" t="s">
        <v>89</v>
      </c>
      <c r="BU1972" s="1" t="s">
        <v>110</v>
      </c>
      <c r="BV1972" s="1" t="s">
        <v>136</v>
      </c>
      <c r="BW1972" s="1">
        <v>0</v>
      </c>
      <c r="BX1972" s="1">
        <v>3</v>
      </c>
    </row>
    <row r="1973" spans="1:76" x14ac:dyDescent="0.25">
      <c r="A1973" s="1">
        <v>1972</v>
      </c>
      <c r="B1973" s="1" t="s">
        <v>835</v>
      </c>
      <c r="C1973" s="1" t="s">
        <v>836</v>
      </c>
      <c r="D1973" s="1" t="s">
        <v>101</v>
      </c>
      <c r="E1973" s="1" t="s">
        <v>102</v>
      </c>
      <c r="F1973" s="1">
        <v>2008</v>
      </c>
      <c r="G1973" s="1">
        <v>6</v>
      </c>
      <c r="H1973" s="1">
        <v>15</v>
      </c>
      <c r="I1973" s="1">
        <v>806</v>
      </c>
      <c r="J1973" s="1" t="s">
        <v>103</v>
      </c>
      <c r="K1973" s="1">
        <v>11</v>
      </c>
      <c r="L1973" s="1">
        <v>83</v>
      </c>
      <c r="M1973" s="1">
        <v>349051</v>
      </c>
      <c r="N1973" s="1">
        <v>5439667</v>
      </c>
      <c r="O1973" s="1">
        <v>1506104</v>
      </c>
      <c r="P1973" s="1">
        <v>477578</v>
      </c>
      <c r="Q1973" s="1" t="s">
        <v>1484</v>
      </c>
      <c r="R1973" s="1" t="s">
        <v>1485</v>
      </c>
      <c r="S1973" s="1" t="s">
        <v>1486</v>
      </c>
      <c r="T1973" s="1">
        <v>0</v>
      </c>
      <c r="U1973" s="1">
        <v>0</v>
      </c>
      <c r="V1973" s="1">
        <v>0</v>
      </c>
      <c r="Y1973" s="1">
        <v>0</v>
      </c>
      <c r="Z1973" s="1">
        <v>0</v>
      </c>
      <c r="AA1973" s="1">
        <v>0</v>
      </c>
      <c r="AB1973" s="1">
        <v>0</v>
      </c>
      <c r="AC1973" s="1">
        <v>0</v>
      </c>
      <c r="AD1973" s="1">
        <v>1106</v>
      </c>
      <c r="AK1973" s="1">
        <v>0</v>
      </c>
      <c r="AL1973" s="1">
        <v>0</v>
      </c>
      <c r="AM1973" s="1">
        <v>0</v>
      </c>
      <c r="AO1973" s="1">
        <v>0</v>
      </c>
      <c r="AQ1973" s="1">
        <v>0</v>
      </c>
      <c r="AT1973" s="1">
        <v>0</v>
      </c>
      <c r="AV1973" s="1">
        <v>0</v>
      </c>
      <c r="AW1973" s="1">
        <v>0</v>
      </c>
      <c r="AX1973" s="1">
        <v>0</v>
      </c>
      <c r="AY1973" s="1" t="s">
        <v>79</v>
      </c>
      <c r="BD1973" s="1">
        <v>0</v>
      </c>
      <c r="BF1973" s="1">
        <v>0</v>
      </c>
      <c r="BH1973" s="1">
        <v>0</v>
      </c>
      <c r="BI1973" s="1">
        <v>0</v>
      </c>
      <c r="BK1973" s="1" t="s">
        <v>545</v>
      </c>
      <c r="BL1973" s="1" t="s">
        <v>87</v>
      </c>
      <c r="BM1973" s="1" t="s">
        <v>79</v>
      </c>
      <c r="BO1973" s="1" t="s">
        <v>840</v>
      </c>
      <c r="BP1973" s="1">
        <v>0</v>
      </c>
      <c r="BQ1973" s="1">
        <v>0</v>
      </c>
      <c r="BR1973" s="2">
        <v>1506104</v>
      </c>
      <c r="BS1973" s="2">
        <v>477578</v>
      </c>
      <c r="BT1973" s="1" t="s">
        <v>89</v>
      </c>
      <c r="BU1973" s="1" t="s">
        <v>110</v>
      </c>
      <c r="BV1973" s="1" t="s">
        <v>1127</v>
      </c>
      <c r="BW1973" s="1">
        <v>0</v>
      </c>
      <c r="BX1973" s="1">
        <v>3</v>
      </c>
    </row>
    <row r="1974" spans="1:76" x14ac:dyDescent="0.25">
      <c r="A1974" s="1">
        <v>1973</v>
      </c>
      <c r="B1974" s="1" t="s">
        <v>376</v>
      </c>
      <c r="C1974" s="1" t="s">
        <v>323</v>
      </c>
      <c r="D1974" s="1" t="s">
        <v>101</v>
      </c>
      <c r="E1974" s="1" t="s">
        <v>102</v>
      </c>
      <c r="F1974" s="1">
        <v>2008</v>
      </c>
      <c r="G1974" s="1">
        <v>6</v>
      </c>
      <c r="H1974" s="1">
        <v>15</v>
      </c>
      <c r="I1974" s="1">
        <v>820</v>
      </c>
      <c r="J1974" s="1" t="s">
        <v>103</v>
      </c>
      <c r="K1974" s="1">
        <v>11</v>
      </c>
      <c r="L1974" s="1">
        <v>83</v>
      </c>
      <c r="M1974" s="1">
        <v>349003</v>
      </c>
      <c r="N1974" s="1">
        <v>5438437</v>
      </c>
      <c r="O1974" s="1">
        <v>1506210</v>
      </c>
      <c r="P1974" s="1">
        <v>476353</v>
      </c>
      <c r="Q1974" s="1" t="s">
        <v>1484</v>
      </c>
      <c r="R1974" s="1" t="s">
        <v>1485</v>
      </c>
      <c r="S1974" s="1" t="s">
        <v>1486</v>
      </c>
      <c r="T1974" s="1">
        <v>0</v>
      </c>
      <c r="U1974" s="1">
        <v>0</v>
      </c>
      <c r="V1974" s="1">
        <v>0</v>
      </c>
      <c r="Y1974" s="1">
        <v>0</v>
      </c>
      <c r="Z1974" s="1">
        <v>0</v>
      </c>
      <c r="AA1974" s="1">
        <v>0</v>
      </c>
      <c r="AB1974" s="1">
        <v>0</v>
      </c>
      <c r="AC1974" s="1">
        <v>0</v>
      </c>
      <c r="AD1974" s="1">
        <v>1083</v>
      </c>
      <c r="AK1974" s="1">
        <v>0</v>
      </c>
      <c r="AL1974" s="1">
        <v>0</v>
      </c>
      <c r="AM1974" s="1">
        <v>0</v>
      </c>
      <c r="AO1974" s="1">
        <v>0</v>
      </c>
      <c r="AQ1974" s="1">
        <v>0</v>
      </c>
      <c r="AT1974" s="1">
        <v>0</v>
      </c>
      <c r="AV1974" s="1">
        <v>0</v>
      </c>
      <c r="AW1974" s="1">
        <v>0</v>
      </c>
      <c r="AX1974" s="1">
        <v>0</v>
      </c>
      <c r="AY1974" s="1" t="s">
        <v>79</v>
      </c>
      <c r="BD1974" s="1">
        <v>0</v>
      </c>
      <c r="BF1974" s="1">
        <v>0</v>
      </c>
      <c r="BH1974" s="1">
        <v>0</v>
      </c>
      <c r="BI1974" s="1">
        <v>0</v>
      </c>
      <c r="BK1974" s="1" t="s">
        <v>86</v>
      </c>
      <c r="BL1974" s="1" t="s">
        <v>87</v>
      </c>
      <c r="BM1974" s="1" t="s">
        <v>79</v>
      </c>
      <c r="BP1974" s="1">
        <v>0</v>
      </c>
      <c r="BQ1974" s="1">
        <v>0</v>
      </c>
      <c r="BR1974" s="2">
        <v>1506210</v>
      </c>
      <c r="BS1974" s="2">
        <v>476353</v>
      </c>
      <c r="BT1974" s="1" t="s">
        <v>89</v>
      </c>
      <c r="BU1974" s="1" t="s">
        <v>110</v>
      </c>
      <c r="BW1974" s="1">
        <v>0</v>
      </c>
      <c r="BX1974" s="1">
        <v>4</v>
      </c>
    </row>
    <row r="1975" spans="1:76" x14ac:dyDescent="0.25">
      <c r="A1975" s="1">
        <v>1974</v>
      </c>
      <c r="B1975" s="1" t="s">
        <v>564</v>
      </c>
      <c r="C1975" s="1" t="s">
        <v>323</v>
      </c>
      <c r="D1975" s="1" t="s">
        <v>101</v>
      </c>
      <c r="E1975" s="1" t="s">
        <v>102</v>
      </c>
      <c r="F1975" s="1">
        <v>2008</v>
      </c>
      <c r="G1975" s="1">
        <v>6</v>
      </c>
      <c r="H1975" s="1">
        <v>15</v>
      </c>
      <c r="I1975" s="1">
        <v>820</v>
      </c>
      <c r="J1975" s="1" t="s">
        <v>103</v>
      </c>
      <c r="K1975" s="1">
        <v>11</v>
      </c>
      <c r="L1975" s="1">
        <v>83</v>
      </c>
      <c r="M1975" s="1">
        <v>349033</v>
      </c>
      <c r="N1975" s="1">
        <v>5438555</v>
      </c>
      <c r="O1975" s="1">
        <v>1506222</v>
      </c>
      <c r="P1975" s="1">
        <v>476498</v>
      </c>
      <c r="Q1975" s="1" t="s">
        <v>1484</v>
      </c>
      <c r="R1975" s="1" t="s">
        <v>1485</v>
      </c>
      <c r="S1975" s="1" t="s">
        <v>1486</v>
      </c>
      <c r="T1975" s="1">
        <v>0</v>
      </c>
      <c r="U1975" s="1">
        <v>0</v>
      </c>
      <c r="V1975" s="1">
        <v>0</v>
      </c>
      <c r="Y1975" s="1">
        <v>0</v>
      </c>
      <c r="Z1975" s="1">
        <v>0</v>
      </c>
      <c r="AA1975" s="1">
        <v>0</v>
      </c>
      <c r="AB1975" s="1">
        <v>0</v>
      </c>
      <c r="AC1975" s="1">
        <v>0</v>
      </c>
      <c r="AD1975" s="1">
        <v>1077</v>
      </c>
      <c r="AK1975" s="1">
        <v>0</v>
      </c>
      <c r="AL1975" s="1">
        <v>0</v>
      </c>
      <c r="AM1975" s="1">
        <v>0</v>
      </c>
      <c r="AO1975" s="1">
        <v>0</v>
      </c>
      <c r="AQ1975" s="1">
        <v>0</v>
      </c>
      <c r="AT1975" s="1">
        <v>0</v>
      </c>
      <c r="AV1975" s="1">
        <v>0</v>
      </c>
      <c r="AW1975" s="1">
        <v>0</v>
      </c>
      <c r="AX1975" s="1">
        <v>0</v>
      </c>
      <c r="AY1975" s="1" t="s">
        <v>79</v>
      </c>
      <c r="BD1975" s="1">
        <v>0</v>
      </c>
      <c r="BF1975" s="1">
        <v>0</v>
      </c>
      <c r="BH1975" s="1">
        <v>0</v>
      </c>
      <c r="BI1975" s="1">
        <v>0</v>
      </c>
      <c r="BK1975" s="1" t="s">
        <v>86</v>
      </c>
      <c r="BL1975" s="1" t="s">
        <v>87</v>
      </c>
      <c r="BM1975" s="1" t="s">
        <v>79</v>
      </c>
      <c r="BP1975" s="1">
        <v>0</v>
      </c>
      <c r="BQ1975" s="1">
        <v>0</v>
      </c>
      <c r="BR1975" s="2">
        <v>1506222</v>
      </c>
      <c r="BS1975" s="2">
        <v>476498</v>
      </c>
      <c r="BT1975" s="1" t="s">
        <v>89</v>
      </c>
      <c r="BU1975" s="1" t="s">
        <v>110</v>
      </c>
      <c r="BW1975" s="1">
        <v>0</v>
      </c>
      <c r="BX1975" s="1">
        <v>4</v>
      </c>
    </row>
    <row r="1976" spans="1:76" x14ac:dyDescent="0.25">
      <c r="A1976" s="1">
        <v>1975</v>
      </c>
      <c r="B1976" s="1" t="s">
        <v>747</v>
      </c>
      <c r="C1976" s="1" t="s">
        <v>323</v>
      </c>
      <c r="D1976" s="1" t="s">
        <v>101</v>
      </c>
      <c r="E1976" s="1" t="s">
        <v>102</v>
      </c>
      <c r="F1976" s="1">
        <v>2008</v>
      </c>
      <c r="G1976" s="1">
        <v>6</v>
      </c>
      <c r="H1976" s="1">
        <v>15</v>
      </c>
      <c r="I1976" s="1">
        <v>820</v>
      </c>
      <c r="J1976" s="1" t="s">
        <v>103</v>
      </c>
      <c r="K1976" s="1">
        <v>11</v>
      </c>
      <c r="L1976" s="1">
        <v>83</v>
      </c>
      <c r="M1976" s="1">
        <v>349020</v>
      </c>
      <c r="N1976" s="1">
        <v>5438648</v>
      </c>
      <c r="O1976" s="1">
        <v>1506201</v>
      </c>
      <c r="P1976" s="1">
        <v>476565</v>
      </c>
      <c r="Q1976" s="1" t="s">
        <v>1484</v>
      </c>
      <c r="R1976" s="1" t="s">
        <v>1485</v>
      </c>
      <c r="S1976" s="1" t="s">
        <v>1486</v>
      </c>
      <c r="T1976" s="1">
        <v>0</v>
      </c>
      <c r="U1976" s="1">
        <v>0</v>
      </c>
      <c r="V1976" s="1">
        <v>0</v>
      </c>
      <c r="Y1976" s="1">
        <v>0</v>
      </c>
      <c r="Z1976" s="1">
        <v>0</v>
      </c>
      <c r="AA1976" s="1">
        <v>0</v>
      </c>
      <c r="AB1976" s="1">
        <v>0</v>
      </c>
      <c r="AC1976" s="1">
        <v>0</v>
      </c>
      <c r="AD1976" s="1">
        <v>1076</v>
      </c>
      <c r="AK1976" s="1">
        <v>0</v>
      </c>
      <c r="AL1976" s="1">
        <v>0</v>
      </c>
      <c r="AM1976" s="1">
        <v>0</v>
      </c>
      <c r="AO1976" s="1">
        <v>0</v>
      </c>
      <c r="AQ1976" s="1">
        <v>0</v>
      </c>
      <c r="AT1976" s="1">
        <v>0</v>
      </c>
      <c r="AV1976" s="1">
        <v>0</v>
      </c>
      <c r="AW1976" s="1">
        <v>0</v>
      </c>
      <c r="AX1976" s="1">
        <v>0</v>
      </c>
      <c r="AY1976" s="1" t="s">
        <v>79</v>
      </c>
      <c r="BD1976" s="1">
        <v>0</v>
      </c>
      <c r="BF1976" s="1">
        <v>0</v>
      </c>
      <c r="BH1976" s="1">
        <v>0</v>
      </c>
      <c r="BI1976" s="1">
        <v>0</v>
      </c>
      <c r="BK1976" s="1" t="s">
        <v>86</v>
      </c>
      <c r="BL1976" s="1" t="s">
        <v>87</v>
      </c>
      <c r="BM1976" s="1" t="s">
        <v>79</v>
      </c>
      <c r="BP1976" s="1">
        <v>0</v>
      </c>
      <c r="BQ1976" s="1">
        <v>0</v>
      </c>
      <c r="BR1976" s="2">
        <v>1506201</v>
      </c>
      <c r="BS1976" s="2">
        <v>476565</v>
      </c>
      <c r="BT1976" s="1" t="s">
        <v>89</v>
      </c>
      <c r="BU1976" s="1" t="s">
        <v>110</v>
      </c>
      <c r="BW1976" s="1">
        <v>0</v>
      </c>
      <c r="BX1976" s="1">
        <v>4</v>
      </c>
    </row>
    <row r="1977" spans="1:76" x14ac:dyDescent="0.25">
      <c r="A1977" s="1">
        <v>1976</v>
      </c>
      <c r="B1977" s="1" t="s">
        <v>2020</v>
      </c>
      <c r="C1977" s="1" t="s">
        <v>2021</v>
      </c>
      <c r="D1977" s="1" t="s">
        <v>101</v>
      </c>
      <c r="E1977" s="1" t="s">
        <v>102</v>
      </c>
      <c r="F1977" s="1">
        <v>2008</v>
      </c>
      <c r="G1977" s="1">
        <v>6</v>
      </c>
      <c r="H1977" s="1">
        <v>15</v>
      </c>
      <c r="I1977" s="1">
        <v>845</v>
      </c>
      <c r="J1977" s="1" t="s">
        <v>103</v>
      </c>
      <c r="K1977" s="1">
        <v>11</v>
      </c>
      <c r="L1977" s="1">
        <v>83</v>
      </c>
      <c r="M1977" s="1">
        <v>348656</v>
      </c>
      <c r="N1977" s="1">
        <v>5438747</v>
      </c>
      <c r="O1977" s="1">
        <v>1505827</v>
      </c>
      <c r="P1977" s="1">
        <v>476617</v>
      </c>
      <c r="Q1977" s="1" t="s">
        <v>1484</v>
      </c>
      <c r="R1977" s="1" t="s">
        <v>1485</v>
      </c>
      <c r="S1977" s="1" t="s">
        <v>1486</v>
      </c>
      <c r="T1977" s="1">
        <v>0</v>
      </c>
      <c r="U1977" s="1">
        <v>0</v>
      </c>
      <c r="V1977" s="1">
        <v>0</v>
      </c>
      <c r="Y1977" s="1">
        <v>0</v>
      </c>
      <c r="Z1977" s="1">
        <v>0</v>
      </c>
      <c r="AA1977" s="1">
        <v>0</v>
      </c>
      <c r="AB1977" s="1">
        <v>0</v>
      </c>
      <c r="AC1977" s="1">
        <v>0</v>
      </c>
      <c r="AD1977" s="1">
        <v>1096</v>
      </c>
      <c r="AK1977" s="1">
        <v>0</v>
      </c>
      <c r="AL1977" s="1">
        <v>0</v>
      </c>
      <c r="AM1977" s="1">
        <v>0</v>
      </c>
      <c r="AO1977" s="1">
        <v>0</v>
      </c>
      <c r="AQ1977" s="1">
        <v>0</v>
      </c>
      <c r="AT1977" s="1">
        <v>0</v>
      </c>
      <c r="AV1977" s="1">
        <v>0</v>
      </c>
      <c r="AW1977" s="1">
        <v>0</v>
      </c>
      <c r="AX1977" s="1">
        <v>0</v>
      </c>
      <c r="AY1977" s="1" t="s">
        <v>79</v>
      </c>
      <c r="BD1977" s="1">
        <v>0</v>
      </c>
      <c r="BF1977" s="1">
        <v>0</v>
      </c>
      <c r="BH1977" s="1">
        <v>0</v>
      </c>
      <c r="BI1977" s="1">
        <v>0</v>
      </c>
      <c r="BK1977" s="1" t="s">
        <v>1611</v>
      </c>
      <c r="BL1977" s="1" t="s">
        <v>87</v>
      </c>
      <c r="BM1977" s="1" t="s">
        <v>79</v>
      </c>
      <c r="BP1977" s="1">
        <v>0</v>
      </c>
      <c r="BQ1977" s="1">
        <v>0</v>
      </c>
      <c r="BR1977" s="2">
        <v>1505827</v>
      </c>
      <c r="BS1977" s="2">
        <v>476617</v>
      </c>
      <c r="BT1977" s="1" t="s">
        <v>89</v>
      </c>
      <c r="BU1977" s="1" t="s">
        <v>110</v>
      </c>
      <c r="BW1977" s="1">
        <v>0</v>
      </c>
      <c r="BX1977" s="1">
        <v>3</v>
      </c>
    </row>
    <row r="1978" spans="1:76" x14ac:dyDescent="0.25">
      <c r="A1978" s="1">
        <v>1977</v>
      </c>
      <c r="B1978" s="1" t="s">
        <v>363</v>
      </c>
      <c r="C1978" s="1" t="s">
        <v>285</v>
      </c>
      <c r="D1978" s="1" t="s">
        <v>101</v>
      </c>
      <c r="E1978" s="1" t="s">
        <v>102</v>
      </c>
      <c r="F1978" s="1">
        <v>2008</v>
      </c>
      <c r="G1978" s="1">
        <v>6</v>
      </c>
      <c r="H1978" s="1">
        <v>15</v>
      </c>
      <c r="I1978" s="1">
        <v>900</v>
      </c>
      <c r="J1978" s="1" t="s">
        <v>103</v>
      </c>
      <c r="K1978" s="1">
        <v>11</v>
      </c>
      <c r="L1978" s="1">
        <v>83</v>
      </c>
      <c r="M1978" s="1">
        <v>348393</v>
      </c>
      <c r="N1978" s="1">
        <v>5438465</v>
      </c>
      <c r="O1978" s="1">
        <v>1505600</v>
      </c>
      <c r="P1978" s="1">
        <v>476305</v>
      </c>
      <c r="Q1978" s="1" t="s">
        <v>1484</v>
      </c>
      <c r="R1978" s="1" t="s">
        <v>1485</v>
      </c>
      <c r="S1978" s="1" t="s">
        <v>1486</v>
      </c>
      <c r="T1978" s="1">
        <v>0</v>
      </c>
      <c r="U1978" s="1">
        <v>0</v>
      </c>
      <c r="V1978" s="1">
        <v>0</v>
      </c>
      <c r="Y1978" s="1">
        <v>0</v>
      </c>
      <c r="Z1978" s="1">
        <v>0</v>
      </c>
      <c r="AA1978" s="1">
        <v>0</v>
      </c>
      <c r="AB1978" s="1">
        <v>0</v>
      </c>
      <c r="AC1978" s="1">
        <v>0</v>
      </c>
      <c r="AD1978" s="1">
        <v>1113</v>
      </c>
      <c r="AH1978" s="1" t="s">
        <v>3886</v>
      </c>
      <c r="AK1978" s="1">
        <v>0</v>
      </c>
      <c r="AL1978" s="1">
        <v>0</v>
      </c>
      <c r="AM1978" s="1">
        <v>0</v>
      </c>
      <c r="AO1978" s="1">
        <v>0</v>
      </c>
      <c r="AQ1978" s="1">
        <v>0</v>
      </c>
      <c r="AT1978" s="1">
        <v>0</v>
      </c>
      <c r="AV1978" s="1">
        <v>0</v>
      </c>
      <c r="AW1978" s="1">
        <v>0</v>
      </c>
      <c r="AX1978" s="1">
        <v>0</v>
      </c>
      <c r="AY1978" s="1" t="s">
        <v>79</v>
      </c>
      <c r="AZ1978" s="1" t="s">
        <v>3887</v>
      </c>
      <c r="BD1978" s="1">
        <v>0</v>
      </c>
      <c r="BF1978" s="1">
        <v>0</v>
      </c>
      <c r="BH1978" s="1">
        <v>0</v>
      </c>
      <c r="BI1978" s="1">
        <v>0</v>
      </c>
      <c r="BK1978" s="1" t="s">
        <v>86</v>
      </c>
      <c r="BL1978" s="1" t="s">
        <v>87</v>
      </c>
      <c r="BM1978" s="1" t="s">
        <v>79</v>
      </c>
      <c r="BP1978" s="1">
        <v>0</v>
      </c>
      <c r="BQ1978" s="1">
        <v>0</v>
      </c>
      <c r="BR1978" s="2">
        <v>1505600</v>
      </c>
      <c r="BS1978" s="2">
        <v>476305</v>
      </c>
      <c r="BT1978" s="1" t="s">
        <v>89</v>
      </c>
      <c r="BU1978" s="1" t="s">
        <v>110</v>
      </c>
      <c r="BW1978" s="1">
        <v>0</v>
      </c>
      <c r="BX1978" s="1">
        <v>4</v>
      </c>
    </row>
    <row r="1979" spans="1:76" x14ac:dyDescent="0.25">
      <c r="A1979" s="1">
        <v>1978</v>
      </c>
      <c r="B1979" s="1" t="s">
        <v>2026</v>
      </c>
      <c r="C1979" s="1" t="s">
        <v>1849</v>
      </c>
      <c r="D1979" s="1" t="s">
        <v>101</v>
      </c>
      <c r="E1979" s="1" t="s">
        <v>102</v>
      </c>
      <c r="F1979" s="1">
        <v>2008</v>
      </c>
      <c r="G1979" s="1">
        <v>6</v>
      </c>
      <c r="H1979" s="1">
        <v>15</v>
      </c>
      <c r="I1979" s="1">
        <v>923</v>
      </c>
      <c r="J1979" s="1" t="s">
        <v>103</v>
      </c>
      <c r="K1979" s="1">
        <v>11</v>
      </c>
      <c r="L1979" s="1">
        <v>83</v>
      </c>
      <c r="M1979" s="1">
        <v>349732</v>
      </c>
      <c r="N1979" s="1">
        <v>5435138</v>
      </c>
      <c r="O1979" s="1">
        <v>1507346</v>
      </c>
      <c r="P1979" s="1">
        <v>473175</v>
      </c>
      <c r="Q1979" s="1" t="s">
        <v>78</v>
      </c>
      <c r="R1979" s="1" t="s">
        <v>104</v>
      </c>
      <c r="S1979" s="1" t="s">
        <v>3888</v>
      </c>
      <c r="T1979" s="1">
        <v>1</v>
      </c>
      <c r="U1979" s="1">
        <v>0</v>
      </c>
      <c r="V1979" s="1">
        <v>0</v>
      </c>
      <c r="Y1979" s="1">
        <v>0</v>
      </c>
      <c r="Z1979" s="1">
        <v>0</v>
      </c>
      <c r="AA1979" s="1">
        <v>0</v>
      </c>
      <c r="AB1979" s="1">
        <v>0</v>
      </c>
      <c r="AC1979" s="1">
        <v>0</v>
      </c>
      <c r="AD1979" s="1">
        <v>936</v>
      </c>
      <c r="AK1979" s="1">
        <v>0</v>
      </c>
      <c r="AL1979" s="1">
        <v>0</v>
      </c>
      <c r="AM1979" s="1">
        <v>0</v>
      </c>
      <c r="AO1979" s="1">
        <v>0</v>
      </c>
      <c r="AQ1979" s="1">
        <v>0</v>
      </c>
      <c r="AT1979" s="1">
        <v>0</v>
      </c>
      <c r="AV1979" s="1">
        <v>0</v>
      </c>
      <c r="AW1979" s="1">
        <v>0</v>
      </c>
      <c r="AX1979" s="1">
        <v>0</v>
      </c>
      <c r="AY1979" s="1" t="s">
        <v>79</v>
      </c>
      <c r="BD1979" s="1">
        <v>0</v>
      </c>
      <c r="BF1979" s="1">
        <v>0</v>
      </c>
      <c r="BH1979" s="1">
        <v>0</v>
      </c>
      <c r="BI1979" s="1">
        <v>0</v>
      </c>
      <c r="BK1979" s="1" t="s">
        <v>1611</v>
      </c>
      <c r="BL1979" s="1" t="s">
        <v>87</v>
      </c>
      <c r="BM1979" s="1" t="s">
        <v>79</v>
      </c>
      <c r="BO1979" s="1" t="s">
        <v>1853</v>
      </c>
      <c r="BP1979" s="1">
        <v>0</v>
      </c>
      <c r="BQ1979" s="1">
        <v>0</v>
      </c>
      <c r="BR1979" s="2">
        <v>1507346</v>
      </c>
      <c r="BS1979" s="2">
        <v>473175</v>
      </c>
      <c r="BT1979" s="1" t="s">
        <v>312</v>
      </c>
      <c r="BU1979" s="1" t="s">
        <v>110</v>
      </c>
      <c r="BV1979" s="1" t="s">
        <v>1127</v>
      </c>
      <c r="BW1979" s="1">
        <v>0</v>
      </c>
      <c r="BX1979" s="1">
        <v>4</v>
      </c>
    </row>
    <row r="1980" spans="1:76" x14ac:dyDescent="0.25">
      <c r="A1980" s="1">
        <v>1979</v>
      </c>
      <c r="B1980" s="1" t="s">
        <v>2872</v>
      </c>
      <c r="C1980" s="1" t="s">
        <v>1849</v>
      </c>
      <c r="D1980" s="1" t="s">
        <v>101</v>
      </c>
      <c r="E1980" s="1" t="s">
        <v>102</v>
      </c>
      <c r="F1980" s="1">
        <v>2008</v>
      </c>
      <c r="G1980" s="1">
        <v>6</v>
      </c>
      <c r="H1980" s="1">
        <v>15</v>
      </c>
      <c r="I1980" s="1">
        <v>923</v>
      </c>
      <c r="J1980" s="1" t="s">
        <v>103</v>
      </c>
      <c r="K1980" s="1">
        <v>11</v>
      </c>
      <c r="L1980" s="1">
        <v>83</v>
      </c>
      <c r="M1980" s="1">
        <v>349665</v>
      </c>
      <c r="N1980" s="1">
        <v>5435232</v>
      </c>
      <c r="O1980" s="1">
        <v>1507268</v>
      </c>
      <c r="P1980" s="1">
        <v>473260</v>
      </c>
      <c r="Q1980" s="1" t="s">
        <v>78</v>
      </c>
      <c r="R1980" s="1" t="s">
        <v>104</v>
      </c>
      <c r="S1980" s="1" t="s">
        <v>3888</v>
      </c>
      <c r="T1980" s="1">
        <v>1</v>
      </c>
      <c r="U1980" s="1">
        <v>0</v>
      </c>
      <c r="V1980" s="1">
        <v>0</v>
      </c>
      <c r="Y1980" s="1">
        <v>0</v>
      </c>
      <c r="Z1980" s="1">
        <v>0</v>
      </c>
      <c r="AA1980" s="1">
        <v>0</v>
      </c>
      <c r="AB1980" s="1">
        <v>0</v>
      </c>
      <c r="AC1980" s="1">
        <v>0</v>
      </c>
      <c r="AD1980" s="1">
        <v>945</v>
      </c>
      <c r="AH1980" s="1" t="s">
        <v>3889</v>
      </c>
      <c r="AK1980" s="1">
        <v>0</v>
      </c>
      <c r="AL1980" s="1">
        <v>0</v>
      </c>
      <c r="AM1980" s="1">
        <v>0</v>
      </c>
      <c r="AO1980" s="1">
        <v>0</v>
      </c>
      <c r="AQ1980" s="1">
        <v>0</v>
      </c>
      <c r="AT1980" s="1">
        <v>0</v>
      </c>
      <c r="AV1980" s="1">
        <v>0</v>
      </c>
      <c r="AW1980" s="1">
        <v>0</v>
      </c>
      <c r="AX1980" s="1">
        <v>0</v>
      </c>
      <c r="AY1980" s="1" t="s">
        <v>79</v>
      </c>
      <c r="AZ1980" s="1" t="s">
        <v>3889</v>
      </c>
      <c r="BD1980" s="1">
        <v>0</v>
      </c>
      <c r="BF1980" s="1">
        <v>0</v>
      </c>
      <c r="BH1980" s="1">
        <v>0</v>
      </c>
      <c r="BI1980" s="1">
        <v>0</v>
      </c>
      <c r="BK1980" s="1" t="s">
        <v>1611</v>
      </c>
      <c r="BL1980" s="1" t="s">
        <v>87</v>
      </c>
      <c r="BM1980" s="1" t="s">
        <v>79</v>
      </c>
      <c r="BO1980" s="1" t="s">
        <v>1853</v>
      </c>
      <c r="BP1980" s="1">
        <v>0</v>
      </c>
      <c r="BQ1980" s="1">
        <v>0</v>
      </c>
      <c r="BR1980" s="2">
        <v>1507268</v>
      </c>
      <c r="BS1980" s="2">
        <v>473260</v>
      </c>
      <c r="BT1980" s="1" t="s">
        <v>312</v>
      </c>
      <c r="BU1980" s="1" t="s">
        <v>110</v>
      </c>
      <c r="BV1980" s="1" t="s">
        <v>1127</v>
      </c>
      <c r="BW1980" s="1">
        <v>0</v>
      </c>
      <c r="BX1980" s="1">
        <v>4</v>
      </c>
    </row>
    <row r="1981" spans="1:76" x14ac:dyDescent="0.25">
      <c r="A1981" s="1">
        <v>1980</v>
      </c>
      <c r="B1981" s="1" t="s">
        <v>1980</v>
      </c>
      <c r="C1981" s="1" t="s">
        <v>1981</v>
      </c>
      <c r="D1981" s="1" t="s">
        <v>101</v>
      </c>
      <c r="E1981" s="1" t="s">
        <v>102</v>
      </c>
      <c r="F1981" s="1">
        <v>2008</v>
      </c>
      <c r="G1981" s="1">
        <v>6</v>
      </c>
      <c r="H1981" s="1">
        <v>15</v>
      </c>
      <c r="I1981" s="1">
        <v>951</v>
      </c>
      <c r="J1981" s="1" t="s">
        <v>103</v>
      </c>
      <c r="K1981" s="1">
        <v>11</v>
      </c>
      <c r="L1981" s="1">
        <v>83</v>
      </c>
      <c r="M1981" s="1">
        <v>350007</v>
      </c>
      <c r="N1981" s="1">
        <v>5435657</v>
      </c>
      <c r="O1981" s="1">
        <v>1507554</v>
      </c>
      <c r="P1981" s="1">
        <v>473723</v>
      </c>
      <c r="Q1981" s="1" t="s">
        <v>1484</v>
      </c>
      <c r="R1981" s="1" t="s">
        <v>1485</v>
      </c>
      <c r="S1981" s="1" t="s">
        <v>1486</v>
      </c>
      <c r="T1981" s="1">
        <v>0</v>
      </c>
      <c r="U1981" s="1">
        <v>0</v>
      </c>
      <c r="V1981" s="1">
        <v>0</v>
      </c>
      <c r="Y1981" s="1">
        <v>0</v>
      </c>
      <c r="Z1981" s="1">
        <v>0</v>
      </c>
      <c r="AA1981" s="1">
        <v>0</v>
      </c>
      <c r="AB1981" s="1">
        <v>0</v>
      </c>
      <c r="AC1981" s="1">
        <v>0</v>
      </c>
      <c r="AD1981" s="1">
        <v>934</v>
      </c>
      <c r="AK1981" s="1">
        <v>0</v>
      </c>
      <c r="AL1981" s="1">
        <v>0</v>
      </c>
      <c r="AM1981" s="1">
        <v>0</v>
      </c>
      <c r="AO1981" s="1">
        <v>0</v>
      </c>
      <c r="AQ1981" s="1">
        <v>0</v>
      </c>
      <c r="AT1981" s="1">
        <v>0</v>
      </c>
      <c r="AV1981" s="1">
        <v>0</v>
      </c>
      <c r="AW1981" s="1">
        <v>0</v>
      </c>
      <c r="AX1981" s="1">
        <v>0</v>
      </c>
      <c r="AY1981" s="1" t="s">
        <v>79</v>
      </c>
      <c r="BD1981" s="1">
        <v>0</v>
      </c>
      <c r="BF1981" s="1">
        <v>0</v>
      </c>
      <c r="BH1981" s="1">
        <v>0</v>
      </c>
      <c r="BI1981" s="1">
        <v>0</v>
      </c>
      <c r="BK1981" s="1" t="s">
        <v>1611</v>
      </c>
      <c r="BL1981" s="1" t="s">
        <v>87</v>
      </c>
      <c r="BM1981" s="1" t="s">
        <v>79</v>
      </c>
      <c r="BO1981" s="1" t="s">
        <v>1853</v>
      </c>
      <c r="BP1981" s="1">
        <v>0</v>
      </c>
      <c r="BQ1981" s="1">
        <v>0</v>
      </c>
      <c r="BR1981" s="2">
        <v>1507554</v>
      </c>
      <c r="BS1981" s="2">
        <v>473723</v>
      </c>
      <c r="BT1981" s="1" t="s">
        <v>312</v>
      </c>
      <c r="BU1981" s="1" t="s">
        <v>110</v>
      </c>
      <c r="BV1981" s="1" t="s">
        <v>1127</v>
      </c>
      <c r="BW1981" s="1">
        <v>0</v>
      </c>
      <c r="BX1981" s="1">
        <v>4</v>
      </c>
    </row>
    <row r="1982" spans="1:76" x14ac:dyDescent="0.25">
      <c r="A1982" s="1">
        <v>1981</v>
      </c>
      <c r="B1982" s="1" t="s">
        <v>209</v>
      </c>
      <c r="C1982" s="1" t="s">
        <v>210</v>
      </c>
      <c r="D1982" s="1" t="s">
        <v>101</v>
      </c>
      <c r="E1982" s="1" t="s">
        <v>102</v>
      </c>
      <c r="F1982" s="1">
        <v>2008</v>
      </c>
      <c r="G1982" s="1">
        <v>6</v>
      </c>
      <c r="H1982" s="1">
        <v>15</v>
      </c>
      <c r="I1982" s="1">
        <v>1033</v>
      </c>
      <c r="J1982" s="1" t="s">
        <v>103</v>
      </c>
      <c r="K1982" s="1">
        <v>11</v>
      </c>
      <c r="L1982" s="1">
        <v>83</v>
      </c>
      <c r="M1982" s="1">
        <v>349620</v>
      </c>
      <c r="N1982" s="1">
        <v>5438771</v>
      </c>
      <c r="O1982" s="1">
        <v>1506781</v>
      </c>
      <c r="P1982" s="1">
        <v>476761</v>
      </c>
      <c r="Q1982" s="1" t="s">
        <v>78</v>
      </c>
      <c r="R1982" s="1" t="s">
        <v>79</v>
      </c>
      <c r="S1982" s="1" t="s">
        <v>3818</v>
      </c>
      <c r="T1982" s="1">
        <v>1</v>
      </c>
      <c r="U1982" s="1">
        <v>1</v>
      </c>
      <c r="V1982" s="1">
        <v>0</v>
      </c>
      <c r="Y1982" s="1">
        <v>0</v>
      </c>
      <c r="Z1982" s="1">
        <v>0</v>
      </c>
      <c r="AA1982" s="1">
        <v>0</v>
      </c>
      <c r="AB1982" s="1">
        <v>0</v>
      </c>
      <c r="AC1982" s="1">
        <v>0</v>
      </c>
      <c r="AD1982" s="1">
        <v>1028</v>
      </c>
      <c r="AI1982" s="1" t="s">
        <v>94</v>
      </c>
      <c r="AJ1982" s="1" t="s">
        <v>79</v>
      </c>
      <c r="AK1982" s="1">
        <v>0</v>
      </c>
      <c r="AL1982" s="1">
        <v>111</v>
      </c>
      <c r="AM1982" s="1">
        <v>36</v>
      </c>
      <c r="AO1982" s="1">
        <v>16</v>
      </c>
      <c r="AP1982" s="1" t="s">
        <v>874</v>
      </c>
      <c r="AQ1982" s="1">
        <v>2</v>
      </c>
      <c r="AR1982" s="1" t="s">
        <v>2332</v>
      </c>
      <c r="AT1982" s="1">
        <v>0</v>
      </c>
      <c r="AV1982" s="1">
        <v>0</v>
      </c>
      <c r="AW1982" s="1">
        <v>0</v>
      </c>
      <c r="AX1982" s="1">
        <v>0</v>
      </c>
      <c r="AY1982" s="1" t="s">
        <v>79</v>
      </c>
      <c r="BD1982" s="1">
        <v>0</v>
      </c>
      <c r="BF1982" s="1">
        <v>0</v>
      </c>
      <c r="BH1982" s="1">
        <v>614</v>
      </c>
      <c r="BI1982" s="1">
        <v>0</v>
      </c>
      <c r="BK1982" s="1" t="s">
        <v>216</v>
      </c>
      <c r="BL1982" s="1" t="s">
        <v>87</v>
      </c>
      <c r="BM1982" s="1" t="s">
        <v>79</v>
      </c>
      <c r="BN1982" s="1" t="s">
        <v>122</v>
      </c>
      <c r="BO1982" s="1" t="s">
        <v>217</v>
      </c>
      <c r="BP1982" s="1">
        <v>0</v>
      </c>
      <c r="BQ1982" s="1">
        <v>0</v>
      </c>
      <c r="BR1982" s="2">
        <v>1506781</v>
      </c>
      <c r="BS1982" s="2">
        <v>476761</v>
      </c>
      <c r="BT1982" s="1" t="s">
        <v>89</v>
      </c>
      <c r="BU1982" s="1" t="s">
        <v>110</v>
      </c>
      <c r="BV1982" s="1" t="s">
        <v>136</v>
      </c>
      <c r="BW1982" s="1">
        <v>0</v>
      </c>
      <c r="BX1982" s="1">
        <v>5</v>
      </c>
    </row>
    <row r="1983" spans="1:76" x14ac:dyDescent="0.25">
      <c r="A1983" s="1">
        <v>1982</v>
      </c>
      <c r="B1983" s="1" t="s">
        <v>1330</v>
      </c>
      <c r="C1983" s="1" t="s">
        <v>1331</v>
      </c>
      <c r="D1983" s="1" t="s">
        <v>101</v>
      </c>
      <c r="E1983" s="1" t="s">
        <v>102</v>
      </c>
      <c r="F1983" s="1">
        <v>2008</v>
      </c>
      <c r="G1983" s="1">
        <v>6</v>
      </c>
      <c r="H1983" s="1">
        <v>15</v>
      </c>
      <c r="I1983" s="1">
        <v>1052</v>
      </c>
      <c r="J1983" s="1" t="s">
        <v>103</v>
      </c>
      <c r="K1983" s="1">
        <v>11</v>
      </c>
      <c r="L1983" s="1">
        <v>83</v>
      </c>
      <c r="M1983" s="1">
        <v>349655</v>
      </c>
      <c r="N1983" s="1">
        <v>5440659</v>
      </c>
      <c r="O1983" s="1">
        <v>1506580</v>
      </c>
      <c r="P1983" s="1">
        <v>478637</v>
      </c>
      <c r="Q1983" s="1" t="s">
        <v>1484</v>
      </c>
      <c r="R1983" s="1" t="s">
        <v>1485</v>
      </c>
      <c r="S1983" s="1" t="s">
        <v>1486</v>
      </c>
      <c r="T1983" s="1">
        <v>0</v>
      </c>
      <c r="U1983" s="1">
        <v>0</v>
      </c>
      <c r="V1983" s="1">
        <v>0</v>
      </c>
      <c r="Y1983" s="1">
        <v>0</v>
      </c>
      <c r="Z1983" s="1">
        <v>0</v>
      </c>
      <c r="AA1983" s="1">
        <v>0</v>
      </c>
      <c r="AB1983" s="1">
        <v>0</v>
      </c>
      <c r="AC1983" s="1">
        <v>0</v>
      </c>
      <c r="AD1983" s="1">
        <v>1030</v>
      </c>
      <c r="AK1983" s="1">
        <v>0</v>
      </c>
      <c r="AL1983" s="1">
        <v>0</v>
      </c>
      <c r="AM1983" s="1">
        <v>0</v>
      </c>
      <c r="AO1983" s="1">
        <v>0</v>
      </c>
      <c r="AQ1983" s="1">
        <v>0</v>
      </c>
      <c r="AT1983" s="1">
        <v>0</v>
      </c>
      <c r="AU1983" s="1" t="s">
        <v>344</v>
      </c>
      <c r="AV1983" s="1">
        <v>0</v>
      </c>
      <c r="AW1983" s="1">
        <v>0</v>
      </c>
      <c r="AX1983" s="1">
        <v>0</v>
      </c>
      <c r="AY1983" s="1" t="s">
        <v>79</v>
      </c>
      <c r="AZ1983" s="1" t="s">
        <v>3890</v>
      </c>
      <c r="BD1983" s="1">
        <v>0</v>
      </c>
      <c r="BF1983" s="1">
        <v>0</v>
      </c>
      <c r="BH1983" s="1">
        <v>0</v>
      </c>
      <c r="BI1983" s="1">
        <v>0</v>
      </c>
      <c r="BK1983" s="1" t="s">
        <v>86</v>
      </c>
      <c r="BL1983" s="1" t="s">
        <v>87</v>
      </c>
      <c r="BM1983" s="1" t="s">
        <v>79</v>
      </c>
      <c r="BP1983" s="1">
        <v>0</v>
      </c>
      <c r="BQ1983" s="1">
        <v>0</v>
      </c>
      <c r="BR1983" s="2">
        <v>1506580</v>
      </c>
      <c r="BS1983" s="2">
        <v>478637</v>
      </c>
      <c r="BT1983" s="1" t="s">
        <v>89</v>
      </c>
      <c r="BU1983" s="1" t="s">
        <v>110</v>
      </c>
      <c r="BW1983" s="1">
        <v>0</v>
      </c>
      <c r="BX1983" s="1">
        <v>4</v>
      </c>
    </row>
    <row r="1984" spans="1:76" x14ac:dyDescent="0.25">
      <c r="A1984" s="1">
        <v>1983</v>
      </c>
      <c r="B1984" s="1" t="s">
        <v>841</v>
      </c>
      <c r="C1984" s="1" t="s">
        <v>723</v>
      </c>
      <c r="D1984" s="1" t="s">
        <v>101</v>
      </c>
      <c r="E1984" s="1" t="s">
        <v>102</v>
      </c>
      <c r="F1984" s="1">
        <v>2008</v>
      </c>
      <c r="G1984" s="1">
        <v>6</v>
      </c>
      <c r="H1984" s="1">
        <v>15</v>
      </c>
      <c r="I1984" s="1">
        <v>1119</v>
      </c>
      <c r="J1984" s="1" t="s">
        <v>103</v>
      </c>
      <c r="K1984" s="1">
        <v>11</v>
      </c>
      <c r="L1984" s="1">
        <v>83</v>
      </c>
      <c r="M1984" s="1">
        <v>350133</v>
      </c>
      <c r="N1984" s="1">
        <v>5443086</v>
      </c>
      <c r="O1984" s="1">
        <v>1506764</v>
      </c>
      <c r="P1984" s="1">
        <v>481116</v>
      </c>
      <c r="Q1984" s="1" t="s">
        <v>1484</v>
      </c>
      <c r="R1984" s="1" t="s">
        <v>1485</v>
      </c>
      <c r="S1984" s="1" t="s">
        <v>1486</v>
      </c>
      <c r="T1984" s="1">
        <v>0</v>
      </c>
      <c r="U1984" s="1">
        <v>0</v>
      </c>
      <c r="V1984" s="1">
        <v>0</v>
      </c>
      <c r="Y1984" s="1">
        <v>0</v>
      </c>
      <c r="Z1984" s="1">
        <v>0</v>
      </c>
      <c r="AA1984" s="1">
        <v>0</v>
      </c>
      <c r="AB1984" s="1">
        <v>0</v>
      </c>
      <c r="AC1984" s="1">
        <v>0</v>
      </c>
      <c r="AD1984" s="1">
        <v>1060</v>
      </c>
      <c r="AK1984" s="1">
        <v>0</v>
      </c>
      <c r="AL1984" s="1">
        <v>0</v>
      </c>
      <c r="AM1984" s="1">
        <v>0</v>
      </c>
      <c r="AO1984" s="1">
        <v>0</v>
      </c>
      <c r="AQ1984" s="1">
        <v>0</v>
      </c>
      <c r="AT1984" s="1">
        <v>0</v>
      </c>
      <c r="AV1984" s="1">
        <v>0</v>
      </c>
      <c r="AW1984" s="1">
        <v>0</v>
      </c>
      <c r="AX1984" s="1">
        <v>0</v>
      </c>
      <c r="AY1984" s="1" t="s">
        <v>79</v>
      </c>
      <c r="BD1984" s="1">
        <v>0</v>
      </c>
      <c r="BF1984" s="1">
        <v>0</v>
      </c>
      <c r="BH1984" s="1">
        <v>0</v>
      </c>
      <c r="BI1984" s="1">
        <v>0</v>
      </c>
      <c r="BK1984" s="1" t="s">
        <v>86</v>
      </c>
      <c r="BL1984" s="1" t="s">
        <v>87</v>
      </c>
      <c r="BM1984" s="1" t="s">
        <v>79</v>
      </c>
      <c r="BO1984" s="1" t="s">
        <v>725</v>
      </c>
      <c r="BP1984" s="1">
        <v>0</v>
      </c>
      <c r="BQ1984" s="1">
        <v>0</v>
      </c>
      <c r="BR1984" s="2">
        <v>1506764</v>
      </c>
      <c r="BS1984" s="2">
        <v>481116</v>
      </c>
      <c r="BT1984" s="1" t="s">
        <v>89</v>
      </c>
      <c r="BU1984" s="1" t="s">
        <v>110</v>
      </c>
      <c r="BV1984" s="1" t="s">
        <v>1127</v>
      </c>
      <c r="BW1984" s="1">
        <v>0</v>
      </c>
      <c r="BX1984" s="1">
        <v>5</v>
      </c>
    </row>
    <row r="1985" spans="1:76" x14ac:dyDescent="0.25">
      <c r="A1985" s="1">
        <v>1984</v>
      </c>
      <c r="B1985" s="1" t="s">
        <v>845</v>
      </c>
      <c r="C1985" s="1" t="s">
        <v>727</v>
      </c>
      <c r="D1985" s="1" t="s">
        <v>101</v>
      </c>
      <c r="E1985" s="1" t="s">
        <v>102</v>
      </c>
      <c r="F1985" s="1">
        <v>2008</v>
      </c>
      <c r="G1985" s="1">
        <v>6</v>
      </c>
      <c r="H1985" s="1">
        <v>15</v>
      </c>
      <c r="I1985" s="1">
        <v>1136</v>
      </c>
      <c r="J1985" s="1" t="s">
        <v>103</v>
      </c>
      <c r="K1985" s="1">
        <v>11</v>
      </c>
      <c r="L1985" s="1">
        <v>83</v>
      </c>
      <c r="M1985" s="1">
        <v>350459</v>
      </c>
      <c r="N1985" s="1">
        <v>5442903</v>
      </c>
      <c r="O1985" s="1">
        <v>1507099</v>
      </c>
      <c r="P1985" s="1">
        <v>480962</v>
      </c>
      <c r="Q1985" s="1" t="s">
        <v>78</v>
      </c>
      <c r="R1985" s="1" t="s">
        <v>79</v>
      </c>
      <c r="S1985" s="1" t="s">
        <v>3818</v>
      </c>
      <c r="T1985" s="1">
        <v>1</v>
      </c>
      <c r="U1985" s="1">
        <v>1</v>
      </c>
      <c r="V1985" s="1">
        <v>0</v>
      </c>
      <c r="Y1985" s="1">
        <v>0</v>
      </c>
      <c r="Z1985" s="1">
        <v>0</v>
      </c>
      <c r="AA1985" s="1">
        <v>0</v>
      </c>
      <c r="AB1985" s="1">
        <v>0</v>
      </c>
      <c r="AC1985" s="1">
        <v>0</v>
      </c>
      <c r="AD1985" s="1">
        <v>1038</v>
      </c>
      <c r="AI1985" s="1" t="s">
        <v>83</v>
      </c>
      <c r="AJ1985" s="1" t="s">
        <v>79</v>
      </c>
      <c r="AK1985" s="1">
        <v>0</v>
      </c>
      <c r="AL1985" s="1">
        <v>47</v>
      </c>
      <c r="AM1985" s="1">
        <v>9</v>
      </c>
      <c r="AO1985" s="1">
        <v>3</v>
      </c>
      <c r="AP1985" s="1" t="s">
        <v>848</v>
      </c>
      <c r="AQ1985" s="1">
        <v>6</v>
      </c>
      <c r="AR1985" s="1" t="s">
        <v>3891</v>
      </c>
      <c r="AS1985" s="1" t="s">
        <v>2561</v>
      </c>
      <c r="AT1985" s="1">
        <v>0</v>
      </c>
      <c r="AV1985" s="1">
        <v>0</v>
      </c>
      <c r="AW1985" s="1">
        <v>0</v>
      </c>
      <c r="AX1985" s="1">
        <v>0</v>
      </c>
      <c r="AY1985" s="1" t="s">
        <v>79</v>
      </c>
      <c r="AZ1985" s="1" t="s">
        <v>3892</v>
      </c>
      <c r="BD1985" s="1">
        <v>0</v>
      </c>
      <c r="BF1985" s="1">
        <v>0</v>
      </c>
      <c r="BH1985" s="1">
        <v>206</v>
      </c>
      <c r="BI1985" s="1">
        <v>0</v>
      </c>
      <c r="BK1985" s="1" t="s">
        <v>216</v>
      </c>
      <c r="BL1985" s="1" t="s">
        <v>87</v>
      </c>
      <c r="BM1985" s="1" t="s">
        <v>79</v>
      </c>
      <c r="BN1985" s="1" t="s">
        <v>122</v>
      </c>
      <c r="BO1985" s="1" t="s">
        <v>725</v>
      </c>
      <c r="BP1985" s="1">
        <v>0</v>
      </c>
      <c r="BQ1985" s="1">
        <v>0</v>
      </c>
      <c r="BR1985" s="2">
        <v>1507099</v>
      </c>
      <c r="BS1985" s="2">
        <v>480962</v>
      </c>
      <c r="BT1985" s="1" t="s">
        <v>89</v>
      </c>
      <c r="BU1985" s="1" t="s">
        <v>110</v>
      </c>
      <c r="BV1985" s="1" t="s">
        <v>136</v>
      </c>
      <c r="BW1985" s="1">
        <v>0</v>
      </c>
      <c r="BX1985" s="1">
        <v>4</v>
      </c>
    </row>
    <row r="1986" spans="1:76" x14ac:dyDescent="0.25">
      <c r="A1986" s="1">
        <v>1985</v>
      </c>
      <c r="B1986" s="1" t="s">
        <v>2880</v>
      </c>
      <c r="C1986" s="1" t="s">
        <v>2881</v>
      </c>
      <c r="D1986" s="1" t="s">
        <v>101</v>
      </c>
      <c r="E1986" s="1" t="s">
        <v>102</v>
      </c>
      <c r="F1986" s="1">
        <v>2008</v>
      </c>
      <c r="G1986" s="1">
        <v>6</v>
      </c>
      <c r="H1986" s="1">
        <v>15</v>
      </c>
      <c r="I1986" s="1">
        <v>1142</v>
      </c>
      <c r="J1986" s="1" t="s">
        <v>103</v>
      </c>
      <c r="K1986" s="1">
        <v>11</v>
      </c>
      <c r="L1986" s="1">
        <v>83</v>
      </c>
      <c r="M1986" s="1">
        <v>350582</v>
      </c>
      <c r="N1986" s="1">
        <v>5442738</v>
      </c>
      <c r="O1986" s="1">
        <v>1507242</v>
      </c>
      <c r="P1986" s="1">
        <v>480814</v>
      </c>
      <c r="Q1986" s="1" t="s">
        <v>78</v>
      </c>
      <c r="R1986" s="1" t="s">
        <v>79</v>
      </c>
      <c r="S1986" s="1" t="s">
        <v>3818</v>
      </c>
      <c r="T1986" s="1">
        <v>1</v>
      </c>
      <c r="U1986" s="1">
        <v>1</v>
      </c>
      <c r="V1986" s="1">
        <v>0</v>
      </c>
      <c r="Y1986" s="1">
        <v>0</v>
      </c>
      <c r="Z1986" s="1">
        <v>0</v>
      </c>
      <c r="AA1986" s="1">
        <v>0</v>
      </c>
      <c r="AB1986" s="1">
        <v>0</v>
      </c>
      <c r="AC1986" s="1">
        <v>0</v>
      </c>
      <c r="AD1986" s="1">
        <v>1038</v>
      </c>
      <c r="AH1986" s="1" t="s">
        <v>3893</v>
      </c>
      <c r="AI1986" s="1" t="s">
        <v>83</v>
      </c>
      <c r="AJ1986" s="1" t="s">
        <v>79</v>
      </c>
      <c r="AK1986" s="1">
        <v>0</v>
      </c>
      <c r="AL1986" s="1">
        <v>38</v>
      </c>
      <c r="AM1986" s="1">
        <v>9</v>
      </c>
      <c r="AO1986" s="1">
        <v>4</v>
      </c>
      <c r="AP1986" s="1" t="s">
        <v>3894</v>
      </c>
      <c r="AQ1986" s="1">
        <v>5</v>
      </c>
      <c r="AR1986" s="1" t="s">
        <v>3895</v>
      </c>
      <c r="AT1986" s="1">
        <v>0</v>
      </c>
      <c r="AV1986" s="1">
        <v>0</v>
      </c>
      <c r="AW1986" s="1">
        <v>0</v>
      </c>
      <c r="AX1986" s="1">
        <v>0</v>
      </c>
      <c r="AY1986" s="1" t="s">
        <v>79</v>
      </c>
      <c r="AZ1986" s="1" t="s">
        <v>3893</v>
      </c>
      <c r="BD1986" s="1">
        <v>0</v>
      </c>
      <c r="BF1986" s="1">
        <v>0</v>
      </c>
      <c r="BH1986" s="1">
        <v>206</v>
      </c>
      <c r="BI1986" s="1">
        <v>0</v>
      </c>
      <c r="BK1986" s="1" t="s">
        <v>216</v>
      </c>
      <c r="BL1986" s="1" t="s">
        <v>87</v>
      </c>
      <c r="BM1986" s="1" t="s">
        <v>79</v>
      </c>
      <c r="BN1986" s="1" t="s">
        <v>122</v>
      </c>
      <c r="BO1986" s="1" t="s">
        <v>725</v>
      </c>
      <c r="BP1986" s="1">
        <v>0</v>
      </c>
      <c r="BQ1986" s="1">
        <v>0</v>
      </c>
      <c r="BR1986" s="2">
        <v>1507242</v>
      </c>
      <c r="BS1986" s="2">
        <v>480814</v>
      </c>
      <c r="BT1986" s="1" t="s">
        <v>89</v>
      </c>
      <c r="BU1986" s="1" t="s">
        <v>110</v>
      </c>
      <c r="BV1986" s="1" t="s">
        <v>136</v>
      </c>
      <c r="BW1986" s="1">
        <v>0</v>
      </c>
      <c r="BX1986" s="1">
        <v>4</v>
      </c>
    </row>
    <row r="1987" spans="1:76" x14ac:dyDescent="0.25">
      <c r="A1987" s="1">
        <v>1986</v>
      </c>
      <c r="B1987" s="1" t="s">
        <v>2016</v>
      </c>
      <c r="C1987" s="1" t="s">
        <v>2017</v>
      </c>
      <c r="D1987" s="1" t="s">
        <v>101</v>
      </c>
      <c r="E1987" s="1" t="s">
        <v>102</v>
      </c>
      <c r="F1987" s="1">
        <v>2008</v>
      </c>
      <c r="G1987" s="1">
        <v>6</v>
      </c>
      <c r="H1987" s="1">
        <v>15</v>
      </c>
      <c r="I1987" s="1">
        <v>1210</v>
      </c>
      <c r="J1987" s="1" t="s">
        <v>103</v>
      </c>
      <c r="K1987" s="1">
        <v>11</v>
      </c>
      <c r="L1987" s="1">
        <v>83</v>
      </c>
      <c r="M1987" s="1">
        <v>351089</v>
      </c>
      <c r="N1987" s="1">
        <v>5445751</v>
      </c>
      <c r="O1987" s="1">
        <v>1507369</v>
      </c>
      <c r="P1987" s="1">
        <v>483863</v>
      </c>
      <c r="Q1987" s="1" t="s">
        <v>1484</v>
      </c>
      <c r="R1987" s="1" t="s">
        <v>1485</v>
      </c>
      <c r="S1987" s="1" t="s">
        <v>1486</v>
      </c>
      <c r="T1987" s="1">
        <v>0</v>
      </c>
      <c r="U1987" s="1">
        <v>0</v>
      </c>
      <c r="V1987" s="1">
        <v>0</v>
      </c>
      <c r="Y1987" s="1">
        <v>0</v>
      </c>
      <c r="Z1987" s="1">
        <v>0</v>
      </c>
      <c r="AA1987" s="1">
        <v>0</v>
      </c>
      <c r="AB1987" s="1">
        <v>0</v>
      </c>
      <c r="AC1987" s="1">
        <v>0</v>
      </c>
      <c r="AD1987" s="1">
        <v>1150</v>
      </c>
      <c r="AK1987" s="1">
        <v>0</v>
      </c>
      <c r="AL1987" s="1">
        <v>0</v>
      </c>
      <c r="AM1987" s="1">
        <v>0</v>
      </c>
      <c r="AO1987" s="1">
        <v>0</v>
      </c>
      <c r="AQ1987" s="1">
        <v>0</v>
      </c>
      <c r="AT1987" s="1">
        <v>0</v>
      </c>
      <c r="AV1987" s="1">
        <v>0</v>
      </c>
      <c r="AW1987" s="1">
        <v>0</v>
      </c>
      <c r="AX1987" s="1">
        <v>0</v>
      </c>
      <c r="AY1987" s="1" t="s">
        <v>79</v>
      </c>
      <c r="BD1987" s="1">
        <v>0</v>
      </c>
      <c r="BF1987" s="1">
        <v>0</v>
      </c>
      <c r="BH1987" s="1">
        <v>0</v>
      </c>
      <c r="BI1987" s="1">
        <v>0</v>
      </c>
      <c r="BK1987" s="1" t="s">
        <v>1611</v>
      </c>
      <c r="BL1987" s="1" t="s">
        <v>87</v>
      </c>
      <c r="BM1987" s="1" t="s">
        <v>79</v>
      </c>
      <c r="BP1987" s="1">
        <v>0</v>
      </c>
      <c r="BQ1987" s="1">
        <v>0</v>
      </c>
      <c r="BR1987" s="2">
        <v>1507369</v>
      </c>
      <c r="BS1987" s="2">
        <v>483863</v>
      </c>
      <c r="BT1987" s="1" t="s">
        <v>134</v>
      </c>
      <c r="BU1987" s="1" t="s">
        <v>110</v>
      </c>
      <c r="BW1987" s="1">
        <v>0</v>
      </c>
      <c r="BX1987" s="1">
        <v>2</v>
      </c>
    </row>
    <row r="1988" spans="1:76" x14ac:dyDescent="0.25">
      <c r="A1988" s="1">
        <v>1987</v>
      </c>
      <c r="B1988" s="1" t="s">
        <v>860</v>
      </c>
      <c r="C1988" s="1" t="s">
        <v>736</v>
      </c>
      <c r="D1988" s="1" t="s">
        <v>101</v>
      </c>
      <c r="E1988" s="1" t="s">
        <v>102</v>
      </c>
      <c r="F1988" s="1">
        <v>2008</v>
      </c>
      <c r="G1988" s="1">
        <v>6</v>
      </c>
      <c r="H1988" s="1">
        <v>15</v>
      </c>
      <c r="I1988" s="1">
        <v>1220</v>
      </c>
      <c r="J1988" s="1" t="s">
        <v>103</v>
      </c>
      <c r="K1988" s="1">
        <v>11</v>
      </c>
      <c r="L1988" s="1">
        <v>83</v>
      </c>
      <c r="M1988" s="1">
        <v>350895</v>
      </c>
      <c r="N1988" s="1">
        <v>5446293</v>
      </c>
      <c r="O1988" s="1">
        <v>1507080</v>
      </c>
      <c r="P1988" s="1">
        <v>484364</v>
      </c>
      <c r="Q1988" s="1" t="s">
        <v>1484</v>
      </c>
      <c r="R1988" s="1" t="s">
        <v>1485</v>
      </c>
      <c r="S1988" s="1" t="s">
        <v>1486</v>
      </c>
      <c r="T1988" s="1">
        <v>0</v>
      </c>
      <c r="U1988" s="1">
        <v>0</v>
      </c>
      <c r="V1988" s="1">
        <v>0</v>
      </c>
      <c r="Y1988" s="1">
        <v>0</v>
      </c>
      <c r="Z1988" s="1">
        <v>0</v>
      </c>
      <c r="AA1988" s="1">
        <v>0</v>
      </c>
      <c r="AB1988" s="1">
        <v>0</v>
      </c>
      <c r="AC1988" s="1">
        <v>0</v>
      </c>
      <c r="AD1988" s="1">
        <v>1151</v>
      </c>
      <c r="AK1988" s="1">
        <v>0</v>
      </c>
      <c r="AL1988" s="1">
        <v>0</v>
      </c>
      <c r="AM1988" s="1">
        <v>0</v>
      </c>
      <c r="AO1988" s="1">
        <v>0</v>
      </c>
      <c r="AQ1988" s="1">
        <v>0</v>
      </c>
      <c r="AT1988" s="1">
        <v>0</v>
      </c>
      <c r="AV1988" s="1">
        <v>0</v>
      </c>
      <c r="AW1988" s="1">
        <v>0</v>
      </c>
      <c r="AX1988" s="1">
        <v>0</v>
      </c>
      <c r="AY1988" s="1" t="s">
        <v>79</v>
      </c>
      <c r="BD1988" s="1">
        <v>0</v>
      </c>
      <c r="BF1988" s="1">
        <v>0</v>
      </c>
      <c r="BH1988" s="1">
        <v>0</v>
      </c>
      <c r="BI1988" s="1">
        <v>0</v>
      </c>
      <c r="BK1988" s="1" t="s">
        <v>86</v>
      </c>
      <c r="BL1988" s="1" t="s">
        <v>87</v>
      </c>
      <c r="BM1988" s="1" t="s">
        <v>79</v>
      </c>
      <c r="BO1988" s="1" t="s">
        <v>737</v>
      </c>
      <c r="BP1988" s="1">
        <v>0</v>
      </c>
      <c r="BQ1988" s="1">
        <v>0</v>
      </c>
      <c r="BR1988" s="2">
        <v>1507080</v>
      </c>
      <c r="BS1988" s="2">
        <v>484364</v>
      </c>
      <c r="BT1988" s="1" t="s">
        <v>134</v>
      </c>
      <c r="BU1988" s="1" t="s">
        <v>110</v>
      </c>
      <c r="BV1988" s="1" t="s">
        <v>1127</v>
      </c>
      <c r="BW1988" s="1">
        <v>0</v>
      </c>
      <c r="BX1988" s="1">
        <v>2</v>
      </c>
    </row>
    <row r="1989" spans="1:76" x14ac:dyDescent="0.25">
      <c r="A1989" s="1">
        <v>1988</v>
      </c>
      <c r="B1989" s="1" t="s">
        <v>1325</v>
      </c>
      <c r="C1989" s="1" t="s">
        <v>733</v>
      </c>
      <c r="D1989" s="1" t="s">
        <v>101</v>
      </c>
      <c r="E1989" s="1" t="s">
        <v>102</v>
      </c>
      <c r="F1989" s="1">
        <v>2008</v>
      </c>
      <c r="G1989" s="1">
        <v>6</v>
      </c>
      <c r="H1989" s="1">
        <v>15</v>
      </c>
      <c r="I1989" s="1">
        <v>1240</v>
      </c>
      <c r="J1989" s="1" t="s">
        <v>103</v>
      </c>
      <c r="K1989" s="1">
        <v>11</v>
      </c>
      <c r="L1989" s="1">
        <v>83</v>
      </c>
      <c r="M1989" s="1">
        <v>352520</v>
      </c>
      <c r="N1989" s="1">
        <v>5446216</v>
      </c>
      <c r="O1989" s="1">
        <v>1508733</v>
      </c>
      <c r="P1989" s="1">
        <v>484503</v>
      </c>
      <c r="Q1989" s="1" t="s">
        <v>1484</v>
      </c>
      <c r="R1989" s="1" t="s">
        <v>1485</v>
      </c>
      <c r="S1989" s="1" t="s">
        <v>1486</v>
      </c>
      <c r="T1989" s="1">
        <v>0</v>
      </c>
      <c r="U1989" s="1">
        <v>0</v>
      </c>
      <c r="V1989" s="1">
        <v>0</v>
      </c>
      <c r="Y1989" s="1">
        <v>0</v>
      </c>
      <c r="Z1989" s="1">
        <v>0</v>
      </c>
      <c r="AA1989" s="1">
        <v>0</v>
      </c>
      <c r="AB1989" s="1">
        <v>0</v>
      </c>
      <c r="AC1989" s="1">
        <v>0</v>
      </c>
      <c r="AD1989" s="1">
        <v>862</v>
      </c>
      <c r="AK1989" s="1">
        <v>0</v>
      </c>
      <c r="AL1989" s="1">
        <v>0</v>
      </c>
      <c r="AM1989" s="1">
        <v>0</v>
      </c>
      <c r="AO1989" s="1">
        <v>0</v>
      </c>
      <c r="AQ1989" s="1">
        <v>0</v>
      </c>
      <c r="AT1989" s="1">
        <v>0</v>
      </c>
      <c r="AV1989" s="1">
        <v>0</v>
      </c>
      <c r="AW1989" s="1">
        <v>0</v>
      </c>
      <c r="AX1989" s="1">
        <v>0</v>
      </c>
      <c r="AY1989" s="1" t="s">
        <v>79</v>
      </c>
      <c r="BD1989" s="1">
        <v>0</v>
      </c>
      <c r="BF1989" s="1">
        <v>0</v>
      </c>
      <c r="BH1989" s="1">
        <v>0</v>
      </c>
      <c r="BI1989" s="1">
        <v>0</v>
      </c>
      <c r="BK1989" s="1" t="s">
        <v>86</v>
      </c>
      <c r="BL1989" s="1" t="s">
        <v>87</v>
      </c>
      <c r="BM1989" s="1" t="s">
        <v>79</v>
      </c>
      <c r="BO1989" s="1" t="s">
        <v>734</v>
      </c>
      <c r="BP1989" s="1">
        <v>0</v>
      </c>
      <c r="BQ1989" s="1">
        <v>0</v>
      </c>
      <c r="BR1989" s="2">
        <v>1508733</v>
      </c>
      <c r="BS1989" s="2">
        <v>484503</v>
      </c>
      <c r="BT1989" s="1" t="s">
        <v>89</v>
      </c>
      <c r="BU1989" s="1" t="s">
        <v>110</v>
      </c>
      <c r="BV1989" s="1" t="s">
        <v>1127</v>
      </c>
      <c r="BW1989" s="1">
        <v>0</v>
      </c>
      <c r="BX1989" s="1">
        <v>3</v>
      </c>
    </row>
    <row r="1990" spans="1:76" x14ac:dyDescent="0.25">
      <c r="A1990" s="1">
        <v>1989</v>
      </c>
      <c r="B1990" s="1" t="s">
        <v>851</v>
      </c>
      <c r="C1990" s="1" t="s">
        <v>733</v>
      </c>
      <c r="D1990" s="1" t="s">
        <v>101</v>
      </c>
      <c r="E1990" s="1" t="s">
        <v>102</v>
      </c>
      <c r="F1990" s="1">
        <v>2008</v>
      </c>
      <c r="G1990" s="1">
        <v>6</v>
      </c>
      <c r="H1990" s="1">
        <v>15</v>
      </c>
      <c r="I1990" s="1">
        <v>1250</v>
      </c>
      <c r="J1990" s="1" t="s">
        <v>103</v>
      </c>
      <c r="K1990" s="1">
        <v>11</v>
      </c>
      <c r="L1990" s="1">
        <v>83</v>
      </c>
      <c r="M1990" s="1">
        <v>352536</v>
      </c>
      <c r="N1990" s="1">
        <v>5446222</v>
      </c>
      <c r="O1990" s="1">
        <v>1508748</v>
      </c>
      <c r="P1990" s="1">
        <v>484511</v>
      </c>
      <c r="Q1990" s="1" t="s">
        <v>1484</v>
      </c>
      <c r="R1990" s="1" t="s">
        <v>1485</v>
      </c>
      <c r="S1990" s="1" t="s">
        <v>1486</v>
      </c>
      <c r="T1990" s="1">
        <v>0</v>
      </c>
      <c r="U1990" s="1">
        <v>0</v>
      </c>
      <c r="V1990" s="1">
        <v>0</v>
      </c>
      <c r="Y1990" s="1">
        <v>0</v>
      </c>
      <c r="Z1990" s="1">
        <v>0</v>
      </c>
      <c r="AA1990" s="1">
        <v>0</v>
      </c>
      <c r="AB1990" s="1">
        <v>0</v>
      </c>
      <c r="AC1990" s="1">
        <v>0</v>
      </c>
      <c r="AD1990" s="1">
        <v>860</v>
      </c>
      <c r="AK1990" s="1">
        <v>0</v>
      </c>
      <c r="AL1990" s="1">
        <v>0</v>
      </c>
      <c r="AM1990" s="1">
        <v>0</v>
      </c>
      <c r="AO1990" s="1">
        <v>0</v>
      </c>
      <c r="AQ1990" s="1">
        <v>0</v>
      </c>
      <c r="AT1990" s="1">
        <v>0</v>
      </c>
      <c r="AV1990" s="1">
        <v>0</v>
      </c>
      <c r="AW1990" s="1">
        <v>0</v>
      </c>
      <c r="AX1990" s="1">
        <v>0</v>
      </c>
      <c r="AY1990" s="1" t="s">
        <v>79</v>
      </c>
      <c r="BD1990" s="1">
        <v>0</v>
      </c>
      <c r="BF1990" s="1">
        <v>0</v>
      </c>
      <c r="BH1990" s="1">
        <v>0</v>
      </c>
      <c r="BI1990" s="1">
        <v>0</v>
      </c>
      <c r="BK1990" s="1" t="s">
        <v>86</v>
      </c>
      <c r="BL1990" s="1" t="s">
        <v>87</v>
      </c>
      <c r="BM1990" s="1" t="s">
        <v>79</v>
      </c>
      <c r="BO1990" s="1" t="s">
        <v>734</v>
      </c>
      <c r="BP1990" s="1">
        <v>0</v>
      </c>
      <c r="BQ1990" s="1">
        <v>0</v>
      </c>
      <c r="BR1990" s="2">
        <v>1508748</v>
      </c>
      <c r="BS1990" s="2">
        <v>484511</v>
      </c>
      <c r="BT1990" s="1" t="s">
        <v>89</v>
      </c>
      <c r="BU1990" s="1" t="s">
        <v>110</v>
      </c>
      <c r="BV1990" s="1" t="s">
        <v>1127</v>
      </c>
      <c r="BW1990" s="1">
        <v>0</v>
      </c>
      <c r="BX1990" s="1">
        <v>4</v>
      </c>
    </row>
    <row r="1991" spans="1:76" x14ac:dyDescent="0.25">
      <c r="A1991" s="1">
        <v>1990</v>
      </c>
      <c r="B1991" s="1" t="s">
        <v>2885</v>
      </c>
      <c r="C1991" s="1" t="s">
        <v>733</v>
      </c>
      <c r="D1991" s="1" t="s">
        <v>101</v>
      </c>
      <c r="E1991" s="1" t="s">
        <v>102</v>
      </c>
      <c r="F1991" s="1">
        <v>2008</v>
      </c>
      <c r="G1991" s="1">
        <v>6</v>
      </c>
      <c r="H1991" s="1">
        <v>15</v>
      </c>
      <c r="I1991" s="1">
        <v>1315</v>
      </c>
      <c r="J1991" s="1" t="s">
        <v>103</v>
      </c>
      <c r="K1991" s="1">
        <v>11</v>
      </c>
      <c r="L1991" s="1">
        <v>83</v>
      </c>
      <c r="M1991" s="1">
        <v>352447</v>
      </c>
      <c r="N1991" s="1">
        <v>5446381</v>
      </c>
      <c r="O1991" s="1">
        <v>1508640</v>
      </c>
      <c r="P1991" s="1">
        <v>484658</v>
      </c>
      <c r="Q1991" s="1" t="s">
        <v>78</v>
      </c>
      <c r="R1991" s="1" t="s">
        <v>156</v>
      </c>
      <c r="S1991" s="1" t="s">
        <v>156</v>
      </c>
      <c r="T1991" s="1">
        <v>0</v>
      </c>
      <c r="U1991" s="1">
        <v>0</v>
      </c>
      <c r="V1991" s="1">
        <v>1</v>
      </c>
      <c r="Y1991" s="1">
        <v>0</v>
      </c>
      <c r="Z1991" s="1">
        <v>0</v>
      </c>
      <c r="AA1991" s="1">
        <v>0</v>
      </c>
      <c r="AB1991" s="1">
        <v>0</v>
      </c>
      <c r="AC1991" s="1">
        <v>0</v>
      </c>
      <c r="AD1991" s="1">
        <v>860</v>
      </c>
      <c r="AK1991" s="1">
        <v>0</v>
      </c>
      <c r="AL1991" s="1">
        <v>0</v>
      </c>
      <c r="AM1991" s="1">
        <v>0</v>
      </c>
      <c r="AO1991" s="1">
        <v>0</v>
      </c>
      <c r="AQ1991" s="1">
        <v>0</v>
      </c>
      <c r="AT1991" s="1">
        <v>0</v>
      </c>
      <c r="AV1991" s="1">
        <v>0</v>
      </c>
      <c r="AW1991" s="1">
        <v>0</v>
      </c>
      <c r="AX1991" s="1">
        <v>0</v>
      </c>
      <c r="AY1991" s="1" t="s">
        <v>79</v>
      </c>
      <c r="BD1991" s="1">
        <v>0</v>
      </c>
      <c r="BF1991" s="1">
        <v>0</v>
      </c>
      <c r="BH1991" s="1">
        <v>0</v>
      </c>
      <c r="BI1991" s="1">
        <v>0</v>
      </c>
      <c r="BK1991" s="1" t="s">
        <v>86</v>
      </c>
      <c r="BL1991" s="1" t="s">
        <v>87</v>
      </c>
      <c r="BM1991" s="1" t="s">
        <v>79</v>
      </c>
      <c r="BO1991" s="1" t="s">
        <v>734</v>
      </c>
      <c r="BP1991" s="1">
        <v>0</v>
      </c>
      <c r="BQ1991" s="1">
        <v>0</v>
      </c>
      <c r="BR1991" s="2">
        <v>1508640</v>
      </c>
      <c r="BS1991" s="2">
        <v>484658</v>
      </c>
      <c r="BT1991" s="1" t="s">
        <v>89</v>
      </c>
      <c r="BU1991" s="1" t="s">
        <v>110</v>
      </c>
      <c r="BV1991" s="1" t="s">
        <v>1127</v>
      </c>
      <c r="BW1991" s="1">
        <v>0</v>
      </c>
      <c r="BX1991" s="1">
        <v>4</v>
      </c>
    </row>
    <row r="1992" spans="1:76" x14ac:dyDescent="0.25">
      <c r="A1992" s="1">
        <v>1991</v>
      </c>
      <c r="B1992" s="1" t="s">
        <v>292</v>
      </c>
      <c r="C1992" s="1" t="s">
        <v>293</v>
      </c>
      <c r="D1992" s="1" t="s">
        <v>101</v>
      </c>
      <c r="E1992" s="1" t="s">
        <v>102</v>
      </c>
      <c r="F1992" s="1">
        <v>2008</v>
      </c>
      <c r="G1992" s="1">
        <v>6</v>
      </c>
      <c r="H1992" s="1">
        <v>15</v>
      </c>
      <c r="I1992" s="1">
        <v>1353</v>
      </c>
      <c r="J1992" s="1" t="s">
        <v>103</v>
      </c>
      <c r="K1992" s="1">
        <v>11</v>
      </c>
      <c r="L1992" s="1">
        <v>83</v>
      </c>
      <c r="M1992" s="1">
        <v>351893</v>
      </c>
      <c r="N1992" s="1">
        <v>5442933</v>
      </c>
      <c r="O1992" s="1">
        <v>1508520</v>
      </c>
      <c r="P1992" s="1">
        <v>481171</v>
      </c>
      <c r="Q1992" s="1" t="s">
        <v>1484</v>
      </c>
      <c r="R1992" s="1" t="s">
        <v>1485</v>
      </c>
      <c r="S1992" s="1" t="s">
        <v>1486</v>
      </c>
      <c r="T1992" s="1">
        <v>0</v>
      </c>
      <c r="U1992" s="1">
        <v>0</v>
      </c>
      <c r="V1992" s="1">
        <v>0</v>
      </c>
      <c r="Y1992" s="1">
        <v>0</v>
      </c>
      <c r="Z1992" s="1">
        <v>0</v>
      </c>
      <c r="AA1992" s="1">
        <v>0</v>
      </c>
      <c r="AB1992" s="1">
        <v>0</v>
      </c>
      <c r="AC1992" s="1">
        <v>0</v>
      </c>
      <c r="AD1992" s="1">
        <v>1020</v>
      </c>
      <c r="AH1992" s="1" t="s">
        <v>3896</v>
      </c>
      <c r="AK1992" s="1">
        <v>0</v>
      </c>
      <c r="AL1992" s="1">
        <v>0</v>
      </c>
      <c r="AM1992" s="1">
        <v>0</v>
      </c>
      <c r="AO1992" s="1">
        <v>0</v>
      </c>
      <c r="AQ1992" s="1">
        <v>0</v>
      </c>
      <c r="AT1992" s="1">
        <v>0</v>
      </c>
      <c r="AV1992" s="1">
        <v>0</v>
      </c>
      <c r="AW1992" s="1">
        <v>0</v>
      </c>
      <c r="AX1992" s="1">
        <v>0</v>
      </c>
      <c r="AY1992" s="1" t="s">
        <v>79</v>
      </c>
      <c r="AZ1992" s="1" t="s">
        <v>3897</v>
      </c>
      <c r="BD1992" s="1">
        <v>0</v>
      </c>
      <c r="BF1992" s="1">
        <v>0</v>
      </c>
      <c r="BH1992" s="1">
        <v>0</v>
      </c>
      <c r="BI1992" s="1">
        <v>0</v>
      </c>
      <c r="BK1992" s="1" t="s">
        <v>86</v>
      </c>
      <c r="BL1992" s="1" t="s">
        <v>87</v>
      </c>
      <c r="BM1992" s="1" t="s">
        <v>79</v>
      </c>
      <c r="BP1992" s="1">
        <v>0</v>
      </c>
      <c r="BQ1992" s="1">
        <v>0</v>
      </c>
      <c r="BR1992" s="2">
        <v>1508520</v>
      </c>
      <c r="BS1992" s="2">
        <v>481171</v>
      </c>
      <c r="BT1992" s="1" t="s">
        <v>89</v>
      </c>
      <c r="BU1992" s="1" t="s">
        <v>110</v>
      </c>
      <c r="BW1992" s="1">
        <v>0</v>
      </c>
      <c r="BX1992" s="1">
        <v>3</v>
      </c>
    </row>
    <row r="1993" spans="1:76" x14ac:dyDescent="0.25">
      <c r="A1993" s="1">
        <v>1992</v>
      </c>
      <c r="B1993" s="1" t="s">
        <v>408</v>
      </c>
      <c r="C1993" s="1" t="s">
        <v>293</v>
      </c>
      <c r="D1993" s="1" t="s">
        <v>101</v>
      </c>
      <c r="E1993" s="1" t="s">
        <v>102</v>
      </c>
      <c r="F1993" s="1">
        <v>2008</v>
      </c>
      <c r="G1993" s="1">
        <v>6</v>
      </c>
      <c r="H1993" s="1">
        <v>15</v>
      </c>
      <c r="I1993" s="1">
        <v>1353</v>
      </c>
      <c r="J1993" s="1" t="s">
        <v>103</v>
      </c>
      <c r="K1993" s="1">
        <v>11</v>
      </c>
      <c r="L1993" s="1">
        <v>83</v>
      </c>
      <c r="M1993" s="1">
        <v>351904</v>
      </c>
      <c r="N1993" s="1">
        <v>5442962</v>
      </c>
      <c r="O1993" s="1">
        <v>1508527</v>
      </c>
      <c r="P1993" s="1">
        <v>481201</v>
      </c>
      <c r="Q1993" s="1" t="s">
        <v>1484</v>
      </c>
      <c r="R1993" s="1" t="s">
        <v>1485</v>
      </c>
      <c r="S1993" s="1" t="s">
        <v>1486</v>
      </c>
      <c r="T1993" s="1">
        <v>0</v>
      </c>
      <c r="U1993" s="1">
        <v>0</v>
      </c>
      <c r="V1993" s="1">
        <v>0</v>
      </c>
      <c r="Y1993" s="1">
        <v>0</v>
      </c>
      <c r="Z1993" s="1">
        <v>0</v>
      </c>
      <c r="AA1993" s="1">
        <v>0</v>
      </c>
      <c r="AB1993" s="1">
        <v>0</v>
      </c>
      <c r="AC1993" s="1">
        <v>0</v>
      </c>
      <c r="AD1993" s="1">
        <v>1020</v>
      </c>
      <c r="AK1993" s="1">
        <v>0</v>
      </c>
      <c r="AL1993" s="1">
        <v>0</v>
      </c>
      <c r="AM1993" s="1">
        <v>0</v>
      </c>
      <c r="AO1993" s="1">
        <v>0</v>
      </c>
      <c r="AQ1993" s="1">
        <v>0</v>
      </c>
      <c r="AT1993" s="1">
        <v>0</v>
      </c>
      <c r="AV1993" s="1">
        <v>0</v>
      </c>
      <c r="AW1993" s="1">
        <v>0</v>
      </c>
      <c r="AX1993" s="1">
        <v>0</v>
      </c>
      <c r="AY1993" s="1" t="s">
        <v>79</v>
      </c>
      <c r="BD1993" s="1">
        <v>0</v>
      </c>
      <c r="BF1993" s="1">
        <v>0</v>
      </c>
      <c r="BH1993" s="1">
        <v>0</v>
      </c>
      <c r="BI1993" s="1">
        <v>0</v>
      </c>
      <c r="BK1993" s="1" t="s">
        <v>86</v>
      </c>
      <c r="BL1993" s="1" t="s">
        <v>87</v>
      </c>
      <c r="BM1993" s="1" t="s">
        <v>79</v>
      </c>
      <c r="BP1993" s="1">
        <v>0</v>
      </c>
      <c r="BQ1993" s="1">
        <v>0</v>
      </c>
      <c r="BR1993" s="2">
        <v>1508527</v>
      </c>
      <c r="BS1993" s="2">
        <v>481201</v>
      </c>
      <c r="BT1993" s="1" t="s">
        <v>89</v>
      </c>
      <c r="BU1993" s="1" t="s">
        <v>110</v>
      </c>
      <c r="BW1993" s="1">
        <v>0</v>
      </c>
      <c r="BX1993" s="1">
        <v>3</v>
      </c>
    </row>
    <row r="1994" spans="1:76" x14ac:dyDescent="0.25">
      <c r="A1994" s="1">
        <v>1993</v>
      </c>
      <c r="B1994" s="1" t="s">
        <v>2916</v>
      </c>
      <c r="C1994" s="1" t="s">
        <v>1905</v>
      </c>
      <c r="D1994" s="1" t="s">
        <v>101</v>
      </c>
      <c r="E1994" s="1" t="s">
        <v>102</v>
      </c>
      <c r="F1994" s="1">
        <v>2008</v>
      </c>
      <c r="G1994" s="1">
        <v>6</v>
      </c>
      <c r="H1994" s="1">
        <v>15</v>
      </c>
      <c r="I1994" s="1">
        <v>1420</v>
      </c>
      <c r="J1994" s="1" t="s">
        <v>103</v>
      </c>
      <c r="K1994" s="1">
        <v>11</v>
      </c>
      <c r="L1994" s="1">
        <v>83</v>
      </c>
      <c r="M1994" s="1">
        <v>351907</v>
      </c>
      <c r="N1994" s="1">
        <v>5442404</v>
      </c>
      <c r="O1994" s="1">
        <v>1508616</v>
      </c>
      <c r="P1994" s="1">
        <v>480651</v>
      </c>
      <c r="Q1994" s="1" t="s">
        <v>1484</v>
      </c>
      <c r="R1994" s="1" t="s">
        <v>1485</v>
      </c>
      <c r="S1994" s="1" t="s">
        <v>1486</v>
      </c>
      <c r="T1994" s="1">
        <v>0</v>
      </c>
      <c r="U1994" s="1">
        <v>0</v>
      </c>
      <c r="V1994" s="1">
        <v>0</v>
      </c>
      <c r="Y1994" s="1">
        <v>0</v>
      </c>
      <c r="Z1994" s="1">
        <v>0</v>
      </c>
      <c r="AA1994" s="1">
        <v>0</v>
      </c>
      <c r="AB1994" s="1">
        <v>0</v>
      </c>
      <c r="AC1994" s="1">
        <v>0</v>
      </c>
      <c r="AD1994" s="1">
        <v>1056</v>
      </c>
      <c r="AK1994" s="1">
        <v>0</v>
      </c>
      <c r="AL1994" s="1">
        <v>0</v>
      </c>
      <c r="AM1994" s="1">
        <v>0</v>
      </c>
      <c r="AO1994" s="1">
        <v>0</v>
      </c>
      <c r="AQ1994" s="1">
        <v>0</v>
      </c>
      <c r="AT1994" s="1">
        <v>0</v>
      </c>
      <c r="AV1994" s="1">
        <v>0</v>
      </c>
      <c r="AW1994" s="1">
        <v>0</v>
      </c>
      <c r="AX1994" s="1">
        <v>0</v>
      </c>
      <c r="AY1994" s="1" t="s">
        <v>79</v>
      </c>
      <c r="BD1994" s="1">
        <v>0</v>
      </c>
      <c r="BF1994" s="1">
        <v>0</v>
      </c>
      <c r="BH1994" s="1">
        <v>0</v>
      </c>
      <c r="BI1994" s="1">
        <v>0</v>
      </c>
      <c r="BK1994" s="1" t="s">
        <v>1611</v>
      </c>
      <c r="BL1994" s="1" t="s">
        <v>87</v>
      </c>
      <c r="BM1994" s="1" t="s">
        <v>79</v>
      </c>
      <c r="BP1994" s="1">
        <v>0</v>
      </c>
      <c r="BQ1994" s="1">
        <v>0</v>
      </c>
      <c r="BR1994" s="2">
        <v>1508616</v>
      </c>
      <c r="BS1994" s="2">
        <v>480651</v>
      </c>
      <c r="BT1994" s="1" t="s">
        <v>89</v>
      </c>
      <c r="BU1994" s="1" t="s">
        <v>110</v>
      </c>
      <c r="BW1994" s="1">
        <v>0</v>
      </c>
      <c r="BX1994" s="1">
        <v>2</v>
      </c>
    </row>
    <row r="1995" spans="1:76" x14ac:dyDescent="0.25">
      <c r="A1995" s="1">
        <v>1994</v>
      </c>
      <c r="B1995" s="1" t="s">
        <v>851</v>
      </c>
      <c r="C1995" s="1" t="s">
        <v>733</v>
      </c>
      <c r="D1995" s="1" t="s">
        <v>101</v>
      </c>
      <c r="E1995" s="1" t="s">
        <v>102</v>
      </c>
      <c r="F1995" s="1">
        <v>2008</v>
      </c>
      <c r="G1995" s="1">
        <v>6</v>
      </c>
      <c r="H1995" s="1">
        <v>15</v>
      </c>
      <c r="I1995" s="1">
        <v>1442</v>
      </c>
      <c r="J1995" s="1" t="s">
        <v>103</v>
      </c>
      <c r="K1995" s="1">
        <v>11</v>
      </c>
      <c r="L1995" s="1">
        <v>83</v>
      </c>
      <c r="M1995" s="1">
        <v>352536</v>
      </c>
      <c r="N1995" s="1">
        <v>5446222</v>
      </c>
      <c r="O1995" s="1">
        <v>1508748</v>
      </c>
      <c r="P1995" s="1">
        <v>484511</v>
      </c>
      <c r="Q1995" s="1" t="s">
        <v>1484</v>
      </c>
      <c r="R1995" s="1" t="s">
        <v>1485</v>
      </c>
      <c r="S1995" s="1" t="s">
        <v>1486</v>
      </c>
      <c r="T1995" s="1">
        <v>0</v>
      </c>
      <c r="U1995" s="1">
        <v>0</v>
      </c>
      <c r="V1995" s="1">
        <v>0</v>
      </c>
      <c r="Y1995" s="1">
        <v>0</v>
      </c>
      <c r="Z1995" s="1">
        <v>0</v>
      </c>
      <c r="AA1995" s="1">
        <v>0</v>
      </c>
      <c r="AB1995" s="1">
        <v>0</v>
      </c>
      <c r="AC1995" s="1">
        <v>0</v>
      </c>
      <c r="AD1995" s="1">
        <v>860</v>
      </c>
      <c r="AK1995" s="1">
        <v>0</v>
      </c>
      <c r="AL1995" s="1">
        <v>0</v>
      </c>
      <c r="AM1995" s="1">
        <v>0</v>
      </c>
      <c r="AO1995" s="1">
        <v>0</v>
      </c>
      <c r="AQ1995" s="1">
        <v>0</v>
      </c>
      <c r="AT1995" s="1">
        <v>0</v>
      </c>
      <c r="AV1995" s="1">
        <v>0</v>
      </c>
      <c r="AW1995" s="1">
        <v>0</v>
      </c>
      <c r="AX1995" s="1">
        <v>0</v>
      </c>
      <c r="AY1995" s="1" t="s">
        <v>79</v>
      </c>
      <c r="BD1995" s="1">
        <v>0</v>
      </c>
      <c r="BF1995" s="1">
        <v>0</v>
      </c>
      <c r="BH1995" s="1">
        <v>0</v>
      </c>
      <c r="BI1995" s="1">
        <v>0</v>
      </c>
      <c r="BK1995" s="1" t="s">
        <v>86</v>
      </c>
      <c r="BL1995" s="1" t="s">
        <v>87</v>
      </c>
      <c r="BM1995" s="1" t="s">
        <v>79</v>
      </c>
      <c r="BO1995" s="1" t="s">
        <v>734</v>
      </c>
      <c r="BP1995" s="1">
        <v>0</v>
      </c>
      <c r="BQ1995" s="1">
        <v>0</v>
      </c>
      <c r="BR1995" s="2">
        <v>1508748</v>
      </c>
      <c r="BS1995" s="2">
        <v>484511</v>
      </c>
      <c r="BT1995" s="1" t="s">
        <v>89</v>
      </c>
      <c r="BU1995" s="1" t="s">
        <v>110</v>
      </c>
      <c r="BV1995" s="1" t="s">
        <v>1127</v>
      </c>
      <c r="BW1995" s="1">
        <v>0</v>
      </c>
      <c r="BX1995" s="1">
        <v>4</v>
      </c>
    </row>
    <row r="1996" spans="1:76" x14ac:dyDescent="0.25">
      <c r="A1996" s="1">
        <v>1995</v>
      </c>
      <c r="B1996" s="1" t="s">
        <v>881</v>
      </c>
      <c r="C1996" s="1" t="s">
        <v>743</v>
      </c>
      <c r="D1996" s="1" t="s">
        <v>101</v>
      </c>
      <c r="E1996" s="1" t="s">
        <v>102</v>
      </c>
      <c r="F1996" s="1">
        <v>2008</v>
      </c>
      <c r="G1996" s="1">
        <v>6</v>
      </c>
      <c r="H1996" s="1">
        <v>15</v>
      </c>
      <c r="I1996" s="1">
        <v>1509</v>
      </c>
      <c r="J1996" s="1" t="s">
        <v>103</v>
      </c>
      <c r="K1996" s="1">
        <v>11</v>
      </c>
      <c r="L1996" s="1">
        <v>83</v>
      </c>
      <c r="M1996" s="1">
        <v>351874</v>
      </c>
      <c r="N1996" s="1">
        <v>5440583</v>
      </c>
      <c r="O1996" s="1">
        <v>1508794</v>
      </c>
      <c r="P1996" s="1">
        <v>478839</v>
      </c>
      <c r="Q1996" s="1" t="s">
        <v>1484</v>
      </c>
      <c r="R1996" s="1" t="s">
        <v>1485</v>
      </c>
      <c r="S1996" s="1" t="s">
        <v>1486</v>
      </c>
      <c r="T1996" s="1">
        <v>0</v>
      </c>
      <c r="U1996" s="1">
        <v>0</v>
      </c>
      <c r="V1996" s="1">
        <v>0</v>
      </c>
      <c r="Y1996" s="1">
        <v>0</v>
      </c>
      <c r="Z1996" s="1">
        <v>0</v>
      </c>
      <c r="AA1996" s="1">
        <v>0</v>
      </c>
      <c r="AB1996" s="1">
        <v>0</v>
      </c>
      <c r="AC1996" s="1">
        <v>0</v>
      </c>
      <c r="AD1996" s="1">
        <v>1039</v>
      </c>
      <c r="AK1996" s="1">
        <v>0</v>
      </c>
      <c r="AL1996" s="1">
        <v>0</v>
      </c>
      <c r="AM1996" s="1">
        <v>0</v>
      </c>
      <c r="AO1996" s="1">
        <v>0</v>
      </c>
      <c r="AQ1996" s="1">
        <v>0</v>
      </c>
      <c r="AT1996" s="1">
        <v>0</v>
      </c>
      <c r="AV1996" s="1">
        <v>0</v>
      </c>
      <c r="AW1996" s="1">
        <v>0</v>
      </c>
      <c r="AX1996" s="1">
        <v>0</v>
      </c>
      <c r="AY1996" s="1" t="s">
        <v>79</v>
      </c>
      <c r="BD1996" s="1">
        <v>0</v>
      </c>
      <c r="BF1996" s="1">
        <v>0</v>
      </c>
      <c r="BH1996" s="1">
        <v>0</v>
      </c>
      <c r="BI1996" s="1">
        <v>0</v>
      </c>
      <c r="BK1996" s="1" t="s">
        <v>86</v>
      </c>
      <c r="BL1996" s="1" t="s">
        <v>87</v>
      </c>
      <c r="BM1996" s="1" t="s">
        <v>79</v>
      </c>
      <c r="BP1996" s="1">
        <v>0</v>
      </c>
      <c r="BQ1996" s="1">
        <v>0</v>
      </c>
      <c r="BR1996" s="2">
        <v>1508794</v>
      </c>
      <c r="BS1996" s="2">
        <v>478839</v>
      </c>
      <c r="BT1996" s="1" t="s">
        <v>89</v>
      </c>
      <c r="BU1996" s="1" t="s">
        <v>110</v>
      </c>
      <c r="BW1996" s="1">
        <v>0</v>
      </c>
      <c r="BX1996" s="1">
        <v>4</v>
      </c>
    </row>
    <row r="1997" spans="1:76" x14ac:dyDescent="0.25">
      <c r="A1997" s="1">
        <v>1996</v>
      </c>
      <c r="B1997" s="1" t="s">
        <v>1939</v>
      </c>
      <c r="C1997" s="1" t="s">
        <v>1940</v>
      </c>
      <c r="D1997" s="1" t="s">
        <v>101</v>
      </c>
      <c r="E1997" s="1" t="s">
        <v>1348</v>
      </c>
      <c r="F1997" s="1">
        <v>2008</v>
      </c>
      <c r="G1997" s="1">
        <v>6</v>
      </c>
      <c r="H1997" s="1">
        <v>15</v>
      </c>
      <c r="I1997" s="1">
        <v>1717</v>
      </c>
      <c r="J1997" s="1" t="s">
        <v>103</v>
      </c>
      <c r="K1997" s="1">
        <v>11</v>
      </c>
      <c r="L1997" s="1">
        <v>83</v>
      </c>
      <c r="M1997" s="1">
        <v>364062</v>
      </c>
      <c r="N1997" s="1">
        <v>5442240</v>
      </c>
      <c r="O1997" s="1">
        <v>1520695</v>
      </c>
      <c r="P1997" s="1">
        <v>482006</v>
      </c>
      <c r="Q1997" s="1" t="s">
        <v>1484</v>
      </c>
      <c r="R1997" s="1" t="s">
        <v>1485</v>
      </c>
      <c r="S1997" s="1" t="s">
        <v>1486</v>
      </c>
      <c r="T1997" s="1">
        <v>0</v>
      </c>
      <c r="U1997" s="1">
        <v>0</v>
      </c>
      <c r="V1997" s="1">
        <v>0</v>
      </c>
      <c r="Y1997" s="1">
        <v>0</v>
      </c>
      <c r="Z1997" s="1">
        <v>0</v>
      </c>
      <c r="AA1997" s="1">
        <v>0</v>
      </c>
      <c r="AB1997" s="1">
        <v>0</v>
      </c>
      <c r="AC1997" s="1">
        <v>0</v>
      </c>
      <c r="AD1997" s="1">
        <v>1298</v>
      </c>
      <c r="AK1997" s="1">
        <v>0</v>
      </c>
      <c r="AL1997" s="1">
        <v>0</v>
      </c>
      <c r="AM1997" s="1">
        <v>0</v>
      </c>
      <c r="AO1997" s="1">
        <v>0</v>
      </c>
      <c r="AQ1997" s="1">
        <v>0</v>
      </c>
      <c r="AT1997" s="1">
        <v>0</v>
      </c>
      <c r="AV1997" s="1">
        <v>0</v>
      </c>
      <c r="AW1997" s="1">
        <v>0</v>
      </c>
      <c r="AX1997" s="1">
        <v>0</v>
      </c>
      <c r="AY1997" s="1" t="s">
        <v>79</v>
      </c>
      <c r="BD1997" s="1">
        <v>0</v>
      </c>
      <c r="BF1997" s="1">
        <v>0</v>
      </c>
      <c r="BH1997" s="1">
        <v>0</v>
      </c>
      <c r="BI1997" s="1">
        <v>0</v>
      </c>
      <c r="BK1997" s="1" t="s">
        <v>1611</v>
      </c>
      <c r="BL1997" s="1" t="s">
        <v>87</v>
      </c>
      <c r="BM1997" s="1" t="s">
        <v>79</v>
      </c>
      <c r="BO1997" s="1" t="s">
        <v>1949</v>
      </c>
      <c r="BP1997" s="1">
        <v>0</v>
      </c>
      <c r="BQ1997" s="1">
        <v>0</v>
      </c>
      <c r="BR1997" s="2">
        <v>1520695</v>
      </c>
      <c r="BS1997" s="2">
        <v>482006</v>
      </c>
      <c r="BT1997" s="1" t="s">
        <v>134</v>
      </c>
      <c r="BU1997" s="1" t="s">
        <v>135</v>
      </c>
      <c r="BV1997" s="1" t="s">
        <v>1127</v>
      </c>
      <c r="BW1997" s="1">
        <v>0</v>
      </c>
      <c r="BX1997" s="1">
        <v>4</v>
      </c>
    </row>
    <row r="1998" spans="1:76" x14ac:dyDescent="0.25">
      <c r="A1998" s="1">
        <v>1997</v>
      </c>
      <c r="B1998" s="1" t="s">
        <v>1054</v>
      </c>
      <c r="C1998" s="1" t="s">
        <v>695</v>
      </c>
      <c r="D1998" s="1" t="s">
        <v>101</v>
      </c>
      <c r="E1998" s="1" t="s">
        <v>691</v>
      </c>
      <c r="F1998" s="1">
        <v>2008</v>
      </c>
      <c r="G1998" s="1">
        <v>6</v>
      </c>
      <c r="H1998" s="1">
        <v>15</v>
      </c>
      <c r="I1998" s="1">
        <v>1830</v>
      </c>
      <c r="J1998" s="1" t="s">
        <v>103</v>
      </c>
      <c r="K1998" s="1">
        <v>11</v>
      </c>
      <c r="L1998" s="1">
        <v>83</v>
      </c>
      <c r="M1998" s="1">
        <v>366974</v>
      </c>
      <c r="N1998" s="1">
        <v>5443441</v>
      </c>
      <c r="O1998" s="1">
        <v>1523438</v>
      </c>
      <c r="P1998" s="1">
        <v>483561</v>
      </c>
      <c r="Q1998" s="1" t="s">
        <v>1484</v>
      </c>
      <c r="R1998" s="1" t="s">
        <v>1485</v>
      </c>
      <c r="S1998" s="1" t="s">
        <v>1486</v>
      </c>
      <c r="T1998" s="1">
        <v>0</v>
      </c>
      <c r="U1998" s="1">
        <v>0</v>
      </c>
      <c r="V1998" s="1">
        <v>0</v>
      </c>
      <c r="Y1998" s="1">
        <v>0</v>
      </c>
      <c r="Z1998" s="1">
        <v>0</v>
      </c>
      <c r="AA1998" s="1">
        <v>0</v>
      </c>
      <c r="AB1998" s="1">
        <v>0</v>
      </c>
      <c r="AC1998" s="1">
        <v>0</v>
      </c>
      <c r="AD1998" s="1">
        <v>1470</v>
      </c>
      <c r="AK1998" s="1">
        <v>0</v>
      </c>
      <c r="AL1998" s="1">
        <v>0</v>
      </c>
      <c r="AM1998" s="1">
        <v>0</v>
      </c>
      <c r="AO1998" s="1">
        <v>0</v>
      </c>
      <c r="AQ1998" s="1">
        <v>0</v>
      </c>
      <c r="AT1998" s="1">
        <v>0</v>
      </c>
      <c r="AV1998" s="1">
        <v>0</v>
      </c>
      <c r="AW1998" s="1">
        <v>0</v>
      </c>
      <c r="AX1998" s="1">
        <v>0</v>
      </c>
      <c r="AY1998" s="1" t="s">
        <v>79</v>
      </c>
      <c r="BD1998" s="1">
        <v>0</v>
      </c>
      <c r="BF1998" s="1">
        <v>0</v>
      </c>
      <c r="BH1998" s="1">
        <v>0</v>
      </c>
      <c r="BI1998" s="1">
        <v>0</v>
      </c>
      <c r="BK1998" s="1" t="s">
        <v>1611</v>
      </c>
      <c r="BL1998" s="1" t="s">
        <v>87</v>
      </c>
      <c r="BM1998" s="1" t="s">
        <v>79</v>
      </c>
      <c r="BO1998" s="1" t="s">
        <v>696</v>
      </c>
      <c r="BP1998" s="1">
        <v>0</v>
      </c>
      <c r="BQ1998" s="1">
        <v>0</v>
      </c>
      <c r="BR1998" s="2">
        <v>1523438</v>
      </c>
      <c r="BS1998" s="2">
        <v>483561</v>
      </c>
      <c r="BT1998" s="1" t="s">
        <v>134</v>
      </c>
      <c r="BU1998" s="1" t="s">
        <v>135</v>
      </c>
      <c r="BV1998" s="1" t="s">
        <v>1127</v>
      </c>
      <c r="BW1998" s="1">
        <v>0</v>
      </c>
      <c r="BX1998" s="1">
        <v>4</v>
      </c>
    </row>
    <row r="1999" spans="1:76" x14ac:dyDescent="0.25">
      <c r="A1999" s="1">
        <v>1998</v>
      </c>
      <c r="B1999" s="1" t="s">
        <v>2900</v>
      </c>
      <c r="C1999" s="1" t="s">
        <v>695</v>
      </c>
      <c r="D1999" s="1" t="s">
        <v>101</v>
      </c>
      <c r="E1999" s="1" t="s">
        <v>691</v>
      </c>
      <c r="F1999" s="1">
        <v>2008</v>
      </c>
      <c r="G1999" s="1">
        <v>6</v>
      </c>
      <c r="H1999" s="1">
        <v>15</v>
      </c>
      <c r="I1999" s="1">
        <v>1836</v>
      </c>
      <c r="J1999" s="1" t="s">
        <v>103</v>
      </c>
      <c r="K1999" s="1">
        <v>11</v>
      </c>
      <c r="L1999" s="1">
        <v>83</v>
      </c>
      <c r="M1999" s="1">
        <v>366999</v>
      </c>
      <c r="N1999" s="1">
        <v>5443221</v>
      </c>
      <c r="O1999" s="1">
        <v>1523490</v>
      </c>
      <c r="P1999" s="1">
        <v>483346</v>
      </c>
      <c r="Q1999" s="1" t="s">
        <v>1484</v>
      </c>
      <c r="R1999" s="1" t="s">
        <v>1485</v>
      </c>
      <c r="S1999" s="1" t="s">
        <v>1486</v>
      </c>
      <c r="T1999" s="1">
        <v>0</v>
      </c>
      <c r="U1999" s="1">
        <v>0</v>
      </c>
      <c r="V1999" s="1">
        <v>0</v>
      </c>
      <c r="Y1999" s="1">
        <v>0</v>
      </c>
      <c r="Z1999" s="1">
        <v>0</v>
      </c>
      <c r="AA1999" s="1">
        <v>0</v>
      </c>
      <c r="AB1999" s="1">
        <v>0</v>
      </c>
      <c r="AC1999" s="1">
        <v>0</v>
      </c>
      <c r="AD1999" s="1">
        <v>1472</v>
      </c>
      <c r="AK1999" s="1">
        <v>0</v>
      </c>
      <c r="AL1999" s="1">
        <v>0</v>
      </c>
      <c r="AM1999" s="1">
        <v>0</v>
      </c>
      <c r="AO1999" s="1">
        <v>0</v>
      </c>
      <c r="AQ1999" s="1">
        <v>0</v>
      </c>
      <c r="AT1999" s="1">
        <v>0</v>
      </c>
      <c r="AU1999" s="1" t="s">
        <v>1316</v>
      </c>
      <c r="AV1999" s="1">
        <v>0</v>
      </c>
      <c r="AW1999" s="1">
        <v>0</v>
      </c>
      <c r="AX1999" s="1">
        <v>0</v>
      </c>
      <c r="AY1999" s="1" t="s">
        <v>79</v>
      </c>
      <c r="AZ1999" s="1" t="s">
        <v>3898</v>
      </c>
      <c r="BD1999" s="1">
        <v>0</v>
      </c>
      <c r="BF1999" s="1">
        <v>0</v>
      </c>
      <c r="BH1999" s="1">
        <v>0</v>
      </c>
      <c r="BI1999" s="1">
        <v>0</v>
      </c>
      <c r="BK1999" s="1" t="s">
        <v>1611</v>
      </c>
      <c r="BL1999" s="1" t="s">
        <v>87</v>
      </c>
      <c r="BM1999" s="1" t="s">
        <v>79</v>
      </c>
      <c r="BO1999" s="1" t="s">
        <v>696</v>
      </c>
      <c r="BP1999" s="1">
        <v>0</v>
      </c>
      <c r="BQ1999" s="1">
        <v>0</v>
      </c>
      <c r="BR1999" s="2">
        <v>1523490</v>
      </c>
      <c r="BS1999" s="2">
        <v>483346</v>
      </c>
      <c r="BT1999" s="1" t="s">
        <v>134</v>
      </c>
      <c r="BU1999" s="1" t="s">
        <v>135</v>
      </c>
      <c r="BV1999" s="1" t="s">
        <v>1127</v>
      </c>
      <c r="BW1999" s="1">
        <v>0</v>
      </c>
      <c r="BX1999" s="1">
        <v>4</v>
      </c>
    </row>
    <row r="2000" spans="1:76" x14ac:dyDescent="0.25">
      <c r="A2000" s="1">
        <v>1999</v>
      </c>
      <c r="B2000" s="1" t="s">
        <v>1059</v>
      </c>
      <c r="C2000" s="1" t="s">
        <v>690</v>
      </c>
      <c r="D2000" s="1" t="s">
        <v>101</v>
      </c>
      <c r="E2000" s="1" t="s">
        <v>691</v>
      </c>
      <c r="F2000" s="1">
        <v>2008</v>
      </c>
      <c r="G2000" s="1">
        <v>6</v>
      </c>
      <c r="H2000" s="1">
        <v>15</v>
      </c>
      <c r="I2000" s="1">
        <v>1903</v>
      </c>
      <c r="J2000" s="1" t="s">
        <v>103</v>
      </c>
      <c r="K2000" s="1">
        <v>11</v>
      </c>
      <c r="L2000" s="1">
        <v>83</v>
      </c>
      <c r="M2000" s="1">
        <v>367890</v>
      </c>
      <c r="N2000" s="1">
        <v>5443274</v>
      </c>
      <c r="O2000" s="1">
        <v>1524369</v>
      </c>
      <c r="P2000" s="1">
        <v>483509</v>
      </c>
      <c r="Q2000" s="1" t="s">
        <v>1484</v>
      </c>
      <c r="R2000" s="1" t="s">
        <v>1485</v>
      </c>
      <c r="S2000" s="1" t="s">
        <v>1486</v>
      </c>
      <c r="T2000" s="1">
        <v>0</v>
      </c>
      <c r="U2000" s="1">
        <v>0</v>
      </c>
      <c r="V2000" s="1">
        <v>0</v>
      </c>
      <c r="Y2000" s="1">
        <v>0</v>
      </c>
      <c r="Z2000" s="1">
        <v>0</v>
      </c>
      <c r="AA2000" s="1">
        <v>0</v>
      </c>
      <c r="AB2000" s="1">
        <v>0</v>
      </c>
      <c r="AC2000" s="1">
        <v>0</v>
      </c>
      <c r="AD2000" s="1">
        <v>1516</v>
      </c>
      <c r="AK2000" s="1">
        <v>0</v>
      </c>
      <c r="AL2000" s="1">
        <v>0</v>
      </c>
      <c r="AM2000" s="1">
        <v>0</v>
      </c>
      <c r="AO2000" s="1">
        <v>0</v>
      </c>
      <c r="AQ2000" s="1">
        <v>0</v>
      </c>
      <c r="AT2000" s="1">
        <v>0</v>
      </c>
      <c r="AV2000" s="1">
        <v>0</v>
      </c>
      <c r="AW2000" s="1">
        <v>0</v>
      </c>
      <c r="AX2000" s="1">
        <v>0</v>
      </c>
      <c r="AY2000" s="1" t="s">
        <v>79</v>
      </c>
      <c r="BD2000" s="1">
        <v>0</v>
      </c>
      <c r="BF2000" s="1">
        <v>0</v>
      </c>
      <c r="BH2000" s="1">
        <v>0</v>
      </c>
      <c r="BI2000" s="1">
        <v>0</v>
      </c>
      <c r="BK2000" s="1" t="s">
        <v>86</v>
      </c>
      <c r="BL2000" s="1" t="s">
        <v>87</v>
      </c>
      <c r="BM2000" s="1" t="s">
        <v>79</v>
      </c>
      <c r="BO2000" s="1" t="s">
        <v>693</v>
      </c>
      <c r="BP2000" s="1">
        <v>0</v>
      </c>
      <c r="BQ2000" s="1">
        <v>0</v>
      </c>
      <c r="BR2000" s="2">
        <v>1524369</v>
      </c>
      <c r="BS2000" s="2">
        <v>483509</v>
      </c>
      <c r="BT2000" s="1" t="s">
        <v>134</v>
      </c>
      <c r="BU2000" s="1" t="s">
        <v>135</v>
      </c>
      <c r="BV2000" s="1" t="s">
        <v>1127</v>
      </c>
      <c r="BW2000" s="1">
        <v>0</v>
      </c>
      <c r="BX2000" s="1">
        <v>2</v>
      </c>
    </row>
    <row r="2001" spans="1:76" x14ac:dyDescent="0.25">
      <c r="A2001" s="1">
        <v>2000</v>
      </c>
      <c r="B2001" s="1" t="s">
        <v>581</v>
      </c>
      <c r="C2001" s="1" t="s">
        <v>277</v>
      </c>
      <c r="D2001" s="1" t="s">
        <v>101</v>
      </c>
      <c r="E2001" s="1" t="s">
        <v>241</v>
      </c>
      <c r="F2001" s="1">
        <v>2008</v>
      </c>
      <c r="G2001" s="1">
        <v>6</v>
      </c>
      <c r="H2001" s="1">
        <v>15</v>
      </c>
      <c r="I2001" s="1">
        <v>2050</v>
      </c>
      <c r="J2001" s="1" t="s">
        <v>103</v>
      </c>
      <c r="K2001" s="1">
        <v>11</v>
      </c>
      <c r="L2001" s="1">
        <v>83</v>
      </c>
      <c r="M2001" s="1">
        <v>335978</v>
      </c>
      <c r="N2001" s="1">
        <v>5435021</v>
      </c>
      <c r="O2001" s="1">
        <v>1493696</v>
      </c>
      <c r="P2001" s="1">
        <v>471341</v>
      </c>
      <c r="Q2001" s="1" t="s">
        <v>78</v>
      </c>
      <c r="R2001" s="1" t="s">
        <v>79</v>
      </c>
      <c r="S2001" s="1" t="s">
        <v>3818</v>
      </c>
      <c r="T2001" s="1">
        <v>1</v>
      </c>
      <c r="U2001" s="1">
        <v>1</v>
      </c>
      <c r="V2001" s="1">
        <v>0</v>
      </c>
      <c r="Y2001" s="1">
        <v>0</v>
      </c>
      <c r="Z2001" s="1">
        <v>0</v>
      </c>
      <c r="AA2001" s="1">
        <v>0</v>
      </c>
      <c r="AB2001" s="1">
        <v>0</v>
      </c>
      <c r="AC2001" s="1">
        <v>0</v>
      </c>
      <c r="AD2001" s="1">
        <v>1217</v>
      </c>
      <c r="AI2001" s="1" t="s">
        <v>94</v>
      </c>
      <c r="AJ2001" s="1" t="s">
        <v>79</v>
      </c>
      <c r="AK2001" s="1">
        <v>0</v>
      </c>
      <c r="AL2001" s="1">
        <v>94</v>
      </c>
      <c r="AM2001" s="1">
        <v>30</v>
      </c>
      <c r="AO2001" s="1">
        <v>10</v>
      </c>
      <c r="AP2001" s="1" t="s">
        <v>386</v>
      </c>
      <c r="AQ2001" s="1">
        <v>3</v>
      </c>
      <c r="AR2001" s="1" t="s">
        <v>1123</v>
      </c>
      <c r="AT2001" s="1">
        <v>0</v>
      </c>
      <c r="AV2001" s="1">
        <v>0</v>
      </c>
      <c r="AW2001" s="1">
        <v>0</v>
      </c>
      <c r="AX2001" s="1">
        <v>0</v>
      </c>
      <c r="AY2001" s="1" t="s">
        <v>79</v>
      </c>
      <c r="BD2001" s="1">
        <v>0</v>
      </c>
      <c r="BF2001" s="1">
        <v>0</v>
      </c>
      <c r="BH2001" s="1">
        <v>0</v>
      </c>
      <c r="BI2001" s="1">
        <v>0</v>
      </c>
      <c r="BK2001" s="1" t="s">
        <v>216</v>
      </c>
      <c r="BL2001" s="1" t="s">
        <v>87</v>
      </c>
      <c r="BM2001" s="1" t="s">
        <v>79</v>
      </c>
      <c r="BN2001" s="1" t="s">
        <v>122</v>
      </c>
      <c r="BO2001" s="1" t="s">
        <v>283</v>
      </c>
      <c r="BP2001" s="1">
        <v>0</v>
      </c>
      <c r="BQ2001" s="1">
        <v>0</v>
      </c>
      <c r="BR2001" s="2">
        <v>1493696</v>
      </c>
      <c r="BS2001" s="2">
        <v>471341</v>
      </c>
      <c r="BT2001" s="1" t="s">
        <v>89</v>
      </c>
      <c r="BU2001" s="1" t="s">
        <v>243</v>
      </c>
      <c r="BV2001" s="1" t="s">
        <v>136</v>
      </c>
      <c r="BW2001" s="1">
        <v>0</v>
      </c>
      <c r="BX2001" s="1">
        <v>4</v>
      </c>
    </row>
    <row r="2002" spans="1:76" x14ac:dyDescent="0.25">
      <c r="A2002" s="1">
        <v>2001</v>
      </c>
      <c r="B2002" s="1" t="s">
        <v>2669</v>
      </c>
      <c r="C2002" s="1" t="s">
        <v>1694</v>
      </c>
      <c r="D2002" s="1" t="s">
        <v>75</v>
      </c>
      <c r="E2002" s="1" t="s">
        <v>241</v>
      </c>
      <c r="F2002" s="1">
        <v>2008</v>
      </c>
      <c r="G2002" s="1">
        <v>6</v>
      </c>
      <c r="H2002" s="1">
        <v>15</v>
      </c>
      <c r="I2002" s="1">
        <v>2103</v>
      </c>
      <c r="J2002" s="1" t="s">
        <v>103</v>
      </c>
      <c r="K2002" s="1">
        <v>11</v>
      </c>
      <c r="L2002" s="1">
        <v>83</v>
      </c>
      <c r="M2002" s="1">
        <v>333152</v>
      </c>
      <c r="N2002" s="1">
        <v>5435162</v>
      </c>
      <c r="O2002" s="1">
        <v>1490871</v>
      </c>
      <c r="P2002" s="1">
        <v>471128</v>
      </c>
      <c r="Q2002" s="1" t="s">
        <v>78</v>
      </c>
      <c r="R2002" s="1" t="s">
        <v>104</v>
      </c>
      <c r="S2002" s="1" t="s">
        <v>3899</v>
      </c>
      <c r="T2002" s="1">
        <v>1</v>
      </c>
      <c r="U2002" s="1">
        <v>1</v>
      </c>
      <c r="V2002" s="1">
        <v>0</v>
      </c>
      <c r="Y2002" s="1">
        <v>0</v>
      </c>
      <c r="Z2002" s="1">
        <v>0</v>
      </c>
      <c r="AA2002" s="1">
        <v>0</v>
      </c>
      <c r="AB2002" s="1">
        <v>0</v>
      </c>
      <c r="AC2002" s="1">
        <v>0</v>
      </c>
      <c r="AD2002" s="1">
        <v>1272</v>
      </c>
      <c r="AK2002" s="1">
        <v>0</v>
      </c>
      <c r="AL2002" s="1">
        <v>0</v>
      </c>
      <c r="AM2002" s="1">
        <v>0</v>
      </c>
      <c r="AO2002" s="1">
        <v>0</v>
      </c>
      <c r="AQ2002" s="1">
        <v>0</v>
      </c>
      <c r="AT2002" s="1">
        <v>0</v>
      </c>
      <c r="AV2002" s="1">
        <v>0</v>
      </c>
      <c r="AW2002" s="1">
        <v>0</v>
      </c>
      <c r="AX2002" s="1">
        <v>0</v>
      </c>
      <c r="AY2002" s="1" t="s">
        <v>79</v>
      </c>
      <c r="BD2002" s="1">
        <v>0</v>
      </c>
      <c r="BF2002" s="1">
        <v>0</v>
      </c>
      <c r="BH2002" s="1">
        <v>0</v>
      </c>
      <c r="BI2002" s="1">
        <v>0</v>
      </c>
      <c r="BK2002" s="1" t="s">
        <v>1611</v>
      </c>
      <c r="BL2002" s="1" t="s">
        <v>87</v>
      </c>
      <c r="BM2002" s="1" t="s">
        <v>79</v>
      </c>
      <c r="BO2002" s="1" t="s">
        <v>1695</v>
      </c>
      <c r="BP2002" s="1">
        <v>0</v>
      </c>
      <c r="BQ2002" s="1">
        <v>0</v>
      </c>
      <c r="BR2002" s="2">
        <v>1490871</v>
      </c>
      <c r="BS2002" s="2">
        <v>471128</v>
      </c>
      <c r="BT2002" s="1" t="s">
        <v>89</v>
      </c>
      <c r="BU2002" s="1" t="s">
        <v>243</v>
      </c>
      <c r="BW2002" s="1">
        <v>0</v>
      </c>
      <c r="BX2002" s="1">
        <v>4</v>
      </c>
    </row>
    <row r="2003" spans="1:76" x14ac:dyDescent="0.25">
      <c r="A2003" s="1">
        <v>2002</v>
      </c>
      <c r="B2003" s="1" t="s">
        <v>1791</v>
      </c>
      <c r="C2003" s="1" t="s">
        <v>1789</v>
      </c>
      <c r="D2003" s="1" t="s">
        <v>75</v>
      </c>
      <c r="E2003" s="1" t="s">
        <v>241</v>
      </c>
      <c r="F2003" s="1">
        <v>2008</v>
      </c>
      <c r="G2003" s="1">
        <v>6</v>
      </c>
      <c r="H2003" s="1">
        <v>15</v>
      </c>
      <c r="I2003" s="1">
        <v>2107</v>
      </c>
      <c r="J2003" s="1" t="s">
        <v>103</v>
      </c>
      <c r="K2003" s="1">
        <v>11</v>
      </c>
      <c r="L2003" s="1">
        <v>83</v>
      </c>
      <c r="M2003" s="1">
        <v>333018</v>
      </c>
      <c r="N2003" s="1">
        <v>5435410</v>
      </c>
      <c r="O2003" s="1">
        <v>1490707</v>
      </c>
      <c r="P2003" s="1">
        <v>471357</v>
      </c>
      <c r="Q2003" s="1" t="s">
        <v>1484</v>
      </c>
      <c r="R2003" s="1" t="s">
        <v>1485</v>
      </c>
      <c r="S2003" s="1" t="s">
        <v>1486</v>
      </c>
      <c r="T2003" s="1">
        <v>0</v>
      </c>
      <c r="U2003" s="1">
        <v>0</v>
      </c>
      <c r="V2003" s="1">
        <v>0</v>
      </c>
      <c r="Y2003" s="1">
        <v>0</v>
      </c>
      <c r="Z2003" s="1">
        <v>0</v>
      </c>
      <c r="AA2003" s="1">
        <v>0</v>
      </c>
      <c r="AB2003" s="1">
        <v>0</v>
      </c>
      <c r="AC2003" s="1">
        <v>0</v>
      </c>
      <c r="AD2003" s="1">
        <v>1275</v>
      </c>
      <c r="AK2003" s="1">
        <v>0</v>
      </c>
      <c r="AL2003" s="1">
        <v>0</v>
      </c>
      <c r="AM2003" s="1">
        <v>0</v>
      </c>
      <c r="AO2003" s="1">
        <v>0</v>
      </c>
      <c r="AQ2003" s="1">
        <v>0</v>
      </c>
      <c r="AT2003" s="1">
        <v>0</v>
      </c>
      <c r="AV2003" s="1">
        <v>0</v>
      </c>
      <c r="AW2003" s="1">
        <v>0</v>
      </c>
      <c r="AX2003" s="1">
        <v>0</v>
      </c>
      <c r="AY2003" s="1" t="s">
        <v>79</v>
      </c>
      <c r="BD2003" s="1">
        <v>0</v>
      </c>
      <c r="BF2003" s="1">
        <v>0</v>
      </c>
      <c r="BH2003" s="1">
        <v>0</v>
      </c>
      <c r="BI2003" s="1">
        <v>0</v>
      </c>
      <c r="BK2003" s="1" t="s">
        <v>1611</v>
      </c>
      <c r="BL2003" s="1" t="s">
        <v>87</v>
      </c>
      <c r="BM2003" s="1" t="s">
        <v>79</v>
      </c>
      <c r="BO2003" s="1" t="s">
        <v>1695</v>
      </c>
      <c r="BP2003" s="1">
        <v>0</v>
      </c>
      <c r="BQ2003" s="1">
        <v>0</v>
      </c>
      <c r="BR2003" s="2">
        <v>1490707</v>
      </c>
      <c r="BS2003" s="2">
        <v>471357</v>
      </c>
      <c r="BT2003" s="1" t="s">
        <v>89</v>
      </c>
      <c r="BU2003" s="1" t="s">
        <v>243</v>
      </c>
      <c r="BW2003" s="1">
        <v>0</v>
      </c>
      <c r="BX2003" s="1">
        <v>4</v>
      </c>
    </row>
    <row r="2004" spans="1:76" x14ac:dyDescent="0.25">
      <c r="A2004" s="1">
        <v>2003</v>
      </c>
      <c r="B2004" s="1" t="s">
        <v>919</v>
      </c>
      <c r="C2004" s="1" t="s">
        <v>920</v>
      </c>
      <c r="D2004" s="1" t="s">
        <v>75</v>
      </c>
      <c r="E2004" s="1" t="s">
        <v>241</v>
      </c>
      <c r="F2004" s="1">
        <v>2008</v>
      </c>
      <c r="G2004" s="1">
        <v>6</v>
      </c>
      <c r="H2004" s="1">
        <v>15</v>
      </c>
      <c r="I2004" s="1">
        <v>2115</v>
      </c>
      <c r="J2004" s="1" t="s">
        <v>103</v>
      </c>
      <c r="K2004" s="1">
        <v>11</v>
      </c>
      <c r="L2004" s="1">
        <v>83</v>
      </c>
      <c r="M2004" s="1">
        <v>332322</v>
      </c>
      <c r="N2004" s="1">
        <v>5435654</v>
      </c>
      <c r="O2004" s="1">
        <v>1489985</v>
      </c>
      <c r="P2004" s="1">
        <v>471512</v>
      </c>
      <c r="Q2004" s="1" t="s">
        <v>1484</v>
      </c>
      <c r="R2004" s="1" t="s">
        <v>1485</v>
      </c>
      <c r="S2004" s="1" t="s">
        <v>1486</v>
      </c>
      <c r="T2004" s="1">
        <v>0</v>
      </c>
      <c r="U2004" s="1">
        <v>0</v>
      </c>
      <c r="V2004" s="1">
        <v>0</v>
      </c>
      <c r="Y2004" s="1">
        <v>0</v>
      </c>
      <c r="Z2004" s="1">
        <v>0</v>
      </c>
      <c r="AA2004" s="1">
        <v>0</v>
      </c>
      <c r="AB2004" s="1">
        <v>0</v>
      </c>
      <c r="AC2004" s="1">
        <v>0</v>
      </c>
      <c r="AD2004" s="1">
        <v>1262</v>
      </c>
      <c r="AK2004" s="1">
        <v>0</v>
      </c>
      <c r="AL2004" s="1">
        <v>0</v>
      </c>
      <c r="AM2004" s="1">
        <v>0</v>
      </c>
      <c r="AO2004" s="1">
        <v>0</v>
      </c>
      <c r="AQ2004" s="1">
        <v>0</v>
      </c>
      <c r="AT2004" s="1">
        <v>0</v>
      </c>
      <c r="AV2004" s="1">
        <v>0</v>
      </c>
      <c r="AW2004" s="1">
        <v>0</v>
      </c>
      <c r="AX2004" s="1">
        <v>0</v>
      </c>
      <c r="AY2004" s="1" t="s">
        <v>79</v>
      </c>
      <c r="BD2004" s="1">
        <v>0</v>
      </c>
      <c r="BF2004" s="1">
        <v>0</v>
      </c>
      <c r="BH2004" s="1">
        <v>0</v>
      </c>
      <c r="BI2004" s="1">
        <v>0</v>
      </c>
      <c r="BK2004" s="1" t="s">
        <v>86</v>
      </c>
      <c r="BL2004" s="1" t="s">
        <v>87</v>
      </c>
      <c r="BM2004" s="1" t="s">
        <v>79</v>
      </c>
      <c r="BP2004" s="1">
        <v>0</v>
      </c>
      <c r="BQ2004" s="1">
        <v>0</v>
      </c>
      <c r="BR2004" s="2">
        <v>1489985</v>
      </c>
      <c r="BS2004" s="2">
        <v>471512</v>
      </c>
      <c r="BT2004" s="1" t="s">
        <v>89</v>
      </c>
      <c r="BU2004" s="1" t="s">
        <v>243</v>
      </c>
      <c r="BW2004" s="1">
        <v>0</v>
      </c>
      <c r="BX2004" s="1">
        <v>4</v>
      </c>
    </row>
    <row r="2005" spans="1:76" x14ac:dyDescent="0.25">
      <c r="A2005" s="1">
        <v>2004</v>
      </c>
      <c r="B2005" s="1" t="s">
        <v>3900</v>
      </c>
      <c r="C2005" s="1" t="s">
        <v>3778</v>
      </c>
      <c r="D2005" s="1" t="s">
        <v>101</v>
      </c>
      <c r="E2005" s="1" t="s">
        <v>102</v>
      </c>
      <c r="F2005" s="1">
        <v>2008</v>
      </c>
      <c r="G2005" s="1">
        <v>6</v>
      </c>
      <c r="H2005" s="1">
        <v>16</v>
      </c>
      <c r="I2005" s="1">
        <v>1200</v>
      </c>
      <c r="J2005" s="1" t="s">
        <v>1850</v>
      </c>
      <c r="K2005" s="1">
        <v>11</v>
      </c>
      <c r="L2005" s="1">
        <v>83</v>
      </c>
      <c r="M2005" s="1">
        <v>350205</v>
      </c>
      <c r="N2005" s="1">
        <v>5438953</v>
      </c>
      <c r="O2005" s="1">
        <v>1507340</v>
      </c>
      <c r="P2005" s="1">
        <v>477015</v>
      </c>
      <c r="Q2005" s="1" t="s">
        <v>78</v>
      </c>
      <c r="R2005" s="1" t="s">
        <v>79</v>
      </c>
      <c r="S2005" s="1" t="s">
        <v>80</v>
      </c>
      <c r="T2005" s="1">
        <v>1</v>
      </c>
      <c r="U2005" s="1">
        <v>1</v>
      </c>
      <c r="V2005" s="1">
        <v>0</v>
      </c>
      <c r="Y2005" s="1">
        <v>0</v>
      </c>
      <c r="Z2005" s="1">
        <v>0</v>
      </c>
      <c r="AA2005" s="1">
        <v>0</v>
      </c>
      <c r="AB2005" s="1">
        <v>0</v>
      </c>
      <c r="AC2005" s="1">
        <v>0</v>
      </c>
      <c r="AD2005" s="1">
        <v>1134</v>
      </c>
      <c r="AI2005" s="1" t="s">
        <v>94</v>
      </c>
      <c r="AJ2005" s="1" t="s">
        <v>79</v>
      </c>
      <c r="AK2005" s="1">
        <v>0</v>
      </c>
      <c r="AL2005" s="1">
        <v>107</v>
      </c>
      <c r="AM2005" s="1">
        <v>41</v>
      </c>
      <c r="AO2005" s="1">
        <v>13</v>
      </c>
      <c r="AP2005" s="1" t="s">
        <v>3901</v>
      </c>
      <c r="AQ2005" s="1">
        <v>2</v>
      </c>
      <c r="AR2005" s="1" t="s">
        <v>817</v>
      </c>
      <c r="AT2005" s="1">
        <v>0</v>
      </c>
      <c r="AV2005" s="1">
        <v>0</v>
      </c>
      <c r="AW2005" s="1">
        <v>0</v>
      </c>
      <c r="AX2005" s="1">
        <v>0</v>
      </c>
      <c r="AY2005" s="1" t="s">
        <v>79</v>
      </c>
      <c r="BB2005" s="1" t="s">
        <v>1582</v>
      </c>
      <c r="BD2005" s="1">
        <v>251</v>
      </c>
      <c r="BF2005" s="1">
        <v>0</v>
      </c>
      <c r="BH2005" s="1">
        <v>614</v>
      </c>
      <c r="BI2005" s="1">
        <v>0</v>
      </c>
      <c r="BK2005" s="1" t="s">
        <v>3690</v>
      </c>
      <c r="BL2005" s="1" t="s">
        <v>87</v>
      </c>
      <c r="BM2005" s="1" t="s">
        <v>79</v>
      </c>
      <c r="BN2005" s="1" t="s">
        <v>122</v>
      </c>
      <c r="BO2005" s="1" t="s">
        <v>3780</v>
      </c>
      <c r="BP2005" s="1">
        <v>20080523</v>
      </c>
      <c r="BQ2005" s="1">
        <v>523</v>
      </c>
      <c r="BR2005" s="2">
        <v>1507340</v>
      </c>
      <c r="BS2005" s="2">
        <v>477015</v>
      </c>
      <c r="BT2005" s="1" t="s">
        <v>89</v>
      </c>
      <c r="BU2005" s="1" t="s">
        <v>110</v>
      </c>
      <c r="BV2005" s="1" t="s">
        <v>136</v>
      </c>
      <c r="BW2005" s="1">
        <v>0</v>
      </c>
      <c r="BX2005" s="1">
        <v>4</v>
      </c>
    </row>
    <row r="2006" spans="1:76" x14ac:dyDescent="0.25">
      <c r="A2006" s="1">
        <v>2005</v>
      </c>
      <c r="B2006" s="1" t="s">
        <v>3760</v>
      </c>
      <c r="C2006" s="1" t="s">
        <v>86</v>
      </c>
      <c r="D2006" s="1" t="s">
        <v>101</v>
      </c>
      <c r="E2006" s="1" t="s">
        <v>102</v>
      </c>
      <c r="F2006" s="1">
        <v>2008</v>
      </c>
      <c r="G2006" s="1">
        <v>6</v>
      </c>
      <c r="H2006" s="1">
        <v>16</v>
      </c>
      <c r="I2006" s="1">
        <v>1200</v>
      </c>
      <c r="J2006" s="1" t="s">
        <v>1850</v>
      </c>
      <c r="K2006" s="1">
        <v>11</v>
      </c>
      <c r="L2006" s="1">
        <v>83</v>
      </c>
      <c r="M2006" s="1">
        <v>349070</v>
      </c>
      <c r="N2006" s="1">
        <v>5439239</v>
      </c>
      <c r="O2006" s="1">
        <v>1506160</v>
      </c>
      <c r="P2006" s="1">
        <v>477134</v>
      </c>
      <c r="Q2006" s="1" t="s">
        <v>1484</v>
      </c>
      <c r="R2006" s="1" t="s">
        <v>1485</v>
      </c>
      <c r="S2006" s="1" t="s">
        <v>1486</v>
      </c>
      <c r="T2006" s="1">
        <v>0</v>
      </c>
      <c r="U2006" s="1">
        <v>0</v>
      </c>
      <c r="V2006" s="1">
        <v>0</v>
      </c>
      <c r="Y2006" s="1">
        <v>0</v>
      </c>
      <c r="Z2006" s="1">
        <v>0</v>
      </c>
      <c r="AA2006" s="1">
        <v>0</v>
      </c>
      <c r="AB2006" s="1">
        <v>0</v>
      </c>
      <c r="AC2006" s="1">
        <v>0</v>
      </c>
      <c r="AD2006" s="1">
        <v>1082</v>
      </c>
      <c r="AK2006" s="1">
        <v>0</v>
      </c>
      <c r="AL2006" s="1">
        <v>0</v>
      </c>
      <c r="AM2006" s="1">
        <v>0</v>
      </c>
      <c r="AO2006" s="1">
        <v>0</v>
      </c>
      <c r="AQ2006" s="1">
        <v>0</v>
      </c>
      <c r="AT2006" s="1">
        <v>0</v>
      </c>
      <c r="AV2006" s="1">
        <v>0</v>
      </c>
      <c r="AW2006" s="1">
        <v>0</v>
      </c>
      <c r="AX2006" s="1">
        <v>0</v>
      </c>
      <c r="AY2006" s="1" t="s">
        <v>86</v>
      </c>
      <c r="AZ2006" s="1" t="s">
        <v>3902</v>
      </c>
      <c r="BD2006" s="1">
        <v>0</v>
      </c>
      <c r="BF2006" s="1">
        <v>0</v>
      </c>
      <c r="BH2006" s="1">
        <v>0</v>
      </c>
      <c r="BI2006" s="1">
        <v>0</v>
      </c>
      <c r="BL2006" s="1" t="s">
        <v>87</v>
      </c>
      <c r="BM2006" s="1" t="s">
        <v>191</v>
      </c>
      <c r="BP2006" s="1">
        <v>0</v>
      </c>
      <c r="BQ2006" s="1">
        <v>0</v>
      </c>
      <c r="BR2006" s="2">
        <v>1506160</v>
      </c>
      <c r="BS2006" s="2">
        <v>477134</v>
      </c>
      <c r="BT2006" s="1" t="s">
        <v>89</v>
      </c>
      <c r="BU2006" s="1" t="s">
        <v>110</v>
      </c>
      <c r="BW2006" s="1">
        <v>0</v>
      </c>
      <c r="BX2006" s="1">
        <v>4</v>
      </c>
    </row>
    <row r="2007" spans="1:76" x14ac:dyDescent="0.25">
      <c r="A2007" s="1">
        <v>2006</v>
      </c>
      <c r="B2007" s="1" t="s">
        <v>3903</v>
      </c>
      <c r="C2007" s="1" t="s">
        <v>1859</v>
      </c>
      <c r="D2007" s="1" t="s">
        <v>101</v>
      </c>
      <c r="E2007" s="1" t="s">
        <v>102</v>
      </c>
      <c r="F2007" s="1">
        <v>2008</v>
      </c>
      <c r="G2007" s="1">
        <v>6</v>
      </c>
      <c r="H2007" s="1">
        <v>16</v>
      </c>
      <c r="I2007" s="1">
        <v>1200</v>
      </c>
      <c r="J2007" s="1" t="s">
        <v>1850</v>
      </c>
      <c r="K2007" s="1">
        <v>11</v>
      </c>
      <c r="L2007" s="1">
        <v>83</v>
      </c>
      <c r="M2007" s="1">
        <v>349377</v>
      </c>
      <c r="N2007" s="1">
        <v>5437779</v>
      </c>
      <c r="O2007" s="1">
        <v>1506663</v>
      </c>
      <c r="P2007" s="1">
        <v>475747</v>
      </c>
      <c r="Q2007" s="1" t="s">
        <v>78</v>
      </c>
      <c r="R2007" s="1" t="s">
        <v>104</v>
      </c>
      <c r="S2007" s="1" t="s">
        <v>1246</v>
      </c>
      <c r="T2007" s="1">
        <v>1</v>
      </c>
      <c r="U2007" s="1">
        <v>0</v>
      </c>
      <c r="V2007" s="1">
        <v>0</v>
      </c>
      <c r="Y2007" s="1">
        <v>0</v>
      </c>
      <c r="Z2007" s="1">
        <v>0</v>
      </c>
      <c r="AA2007" s="1">
        <v>0</v>
      </c>
      <c r="AB2007" s="1">
        <v>0</v>
      </c>
      <c r="AC2007" s="1">
        <v>0</v>
      </c>
      <c r="AD2007" s="1">
        <v>1063</v>
      </c>
      <c r="AK2007" s="1">
        <v>0</v>
      </c>
      <c r="AL2007" s="1">
        <v>0</v>
      </c>
      <c r="AM2007" s="1">
        <v>0</v>
      </c>
      <c r="AO2007" s="1">
        <v>0</v>
      </c>
      <c r="AQ2007" s="1">
        <v>0</v>
      </c>
      <c r="AT2007" s="1">
        <v>0</v>
      </c>
      <c r="AV2007" s="1">
        <v>0</v>
      </c>
      <c r="AW2007" s="1">
        <v>0</v>
      </c>
      <c r="AX2007" s="1">
        <v>0</v>
      </c>
      <c r="AY2007" s="1" t="s">
        <v>778</v>
      </c>
      <c r="AZ2007" s="1" t="s">
        <v>3904</v>
      </c>
      <c r="BD2007" s="1">
        <v>0</v>
      </c>
      <c r="BF2007" s="1">
        <v>0</v>
      </c>
      <c r="BH2007" s="1">
        <v>0</v>
      </c>
      <c r="BI2007" s="1">
        <v>0</v>
      </c>
      <c r="BL2007" s="1" t="s">
        <v>87</v>
      </c>
      <c r="BM2007" s="1" t="s">
        <v>779</v>
      </c>
      <c r="BP2007" s="1">
        <v>0</v>
      </c>
      <c r="BQ2007" s="1">
        <v>0</v>
      </c>
      <c r="BR2007" s="2">
        <v>1506663</v>
      </c>
      <c r="BS2007" s="2">
        <v>475747</v>
      </c>
      <c r="BT2007" s="1" t="s">
        <v>89</v>
      </c>
      <c r="BU2007" s="1" t="s">
        <v>110</v>
      </c>
      <c r="BW2007" s="1">
        <v>0</v>
      </c>
      <c r="BX2007" s="1">
        <v>4</v>
      </c>
    </row>
    <row r="2008" spans="1:76" x14ac:dyDescent="0.25">
      <c r="A2008" s="1">
        <v>2007</v>
      </c>
      <c r="B2008" s="1" t="s">
        <v>3773</v>
      </c>
      <c r="C2008" s="1" t="s">
        <v>1331</v>
      </c>
      <c r="D2008" s="1" t="s">
        <v>101</v>
      </c>
      <c r="E2008" s="1" t="s">
        <v>102</v>
      </c>
      <c r="F2008" s="1">
        <v>2008</v>
      </c>
      <c r="G2008" s="1">
        <v>6</v>
      </c>
      <c r="H2008" s="1">
        <v>16</v>
      </c>
      <c r="I2008" s="1">
        <v>1523</v>
      </c>
      <c r="J2008" s="1" t="s">
        <v>1850</v>
      </c>
      <c r="K2008" s="1">
        <v>11</v>
      </c>
      <c r="L2008" s="1">
        <v>83</v>
      </c>
      <c r="M2008" s="1">
        <v>349590</v>
      </c>
      <c r="N2008" s="1">
        <v>5440375</v>
      </c>
      <c r="O2008" s="1">
        <v>1506551</v>
      </c>
      <c r="P2008" s="1">
        <v>478347</v>
      </c>
      <c r="Q2008" s="1" t="s">
        <v>1484</v>
      </c>
      <c r="R2008" s="1" t="s">
        <v>1485</v>
      </c>
      <c r="S2008" s="1" t="s">
        <v>1486</v>
      </c>
      <c r="T2008" s="1">
        <v>0</v>
      </c>
      <c r="U2008" s="1">
        <v>0</v>
      </c>
      <c r="V2008" s="1">
        <v>0</v>
      </c>
      <c r="Y2008" s="1">
        <v>0</v>
      </c>
      <c r="Z2008" s="1">
        <v>0</v>
      </c>
      <c r="AA2008" s="1">
        <v>0</v>
      </c>
      <c r="AB2008" s="1">
        <v>0</v>
      </c>
      <c r="AC2008" s="1">
        <v>0</v>
      </c>
      <c r="AD2008" s="1">
        <v>1033</v>
      </c>
      <c r="AK2008" s="1">
        <v>0</v>
      </c>
      <c r="AL2008" s="1">
        <v>0</v>
      </c>
      <c r="AM2008" s="1">
        <v>0</v>
      </c>
      <c r="AO2008" s="1">
        <v>0</v>
      </c>
      <c r="AQ2008" s="1">
        <v>0</v>
      </c>
      <c r="AT2008" s="1">
        <v>0</v>
      </c>
      <c r="AV2008" s="1">
        <v>0</v>
      </c>
      <c r="AW2008" s="1">
        <v>0</v>
      </c>
      <c r="AX2008" s="1">
        <v>0</v>
      </c>
      <c r="AY2008" s="1" t="s">
        <v>79</v>
      </c>
      <c r="AZ2008" s="1" t="s">
        <v>3905</v>
      </c>
      <c r="BD2008" s="1">
        <v>0</v>
      </c>
      <c r="BF2008" s="1">
        <v>0</v>
      </c>
      <c r="BH2008" s="1">
        <v>0</v>
      </c>
      <c r="BI2008" s="1">
        <v>0</v>
      </c>
      <c r="BL2008" s="1" t="s">
        <v>87</v>
      </c>
      <c r="BM2008" s="1" t="s">
        <v>79</v>
      </c>
      <c r="BP2008" s="1">
        <v>0</v>
      </c>
      <c r="BQ2008" s="1">
        <v>0</v>
      </c>
      <c r="BR2008" s="2">
        <v>1506551</v>
      </c>
      <c r="BS2008" s="2">
        <v>478347</v>
      </c>
      <c r="BT2008" s="1" t="s">
        <v>89</v>
      </c>
      <c r="BU2008" s="1" t="s">
        <v>110</v>
      </c>
      <c r="BW2008" s="1">
        <v>0</v>
      </c>
      <c r="BX2008" s="1">
        <v>5</v>
      </c>
    </row>
    <row r="2009" spans="1:76" x14ac:dyDescent="0.25">
      <c r="A2009" s="1">
        <v>2008</v>
      </c>
      <c r="B2009" s="1" t="s">
        <v>3906</v>
      </c>
      <c r="C2009" s="1" t="s">
        <v>3702</v>
      </c>
      <c r="D2009" s="1" t="s">
        <v>75</v>
      </c>
      <c r="E2009" s="1" t="s">
        <v>671</v>
      </c>
      <c r="F2009" s="1">
        <v>2008</v>
      </c>
      <c r="G2009" s="1">
        <v>6</v>
      </c>
      <c r="H2009" s="1">
        <v>16</v>
      </c>
      <c r="I2009" s="1">
        <v>526</v>
      </c>
      <c r="J2009" s="1" t="s">
        <v>103</v>
      </c>
      <c r="K2009" s="1">
        <v>11</v>
      </c>
      <c r="L2009" s="1">
        <v>83</v>
      </c>
      <c r="M2009" s="1">
        <v>330208</v>
      </c>
      <c r="N2009" s="1">
        <v>5437359</v>
      </c>
      <c r="O2009" s="1">
        <v>1487673</v>
      </c>
      <c r="P2009" s="1">
        <v>472938</v>
      </c>
      <c r="Q2009" s="1" t="s">
        <v>78</v>
      </c>
      <c r="R2009" s="1" t="s">
        <v>79</v>
      </c>
      <c r="S2009" s="1" t="s">
        <v>3907</v>
      </c>
      <c r="T2009" s="1">
        <v>1</v>
      </c>
      <c r="U2009" s="1">
        <v>1</v>
      </c>
      <c r="V2009" s="1">
        <v>0</v>
      </c>
      <c r="Y2009" s="1">
        <v>0</v>
      </c>
      <c r="Z2009" s="1">
        <v>0</v>
      </c>
      <c r="AA2009" s="1">
        <v>0</v>
      </c>
      <c r="AB2009" s="1">
        <v>0</v>
      </c>
      <c r="AC2009" s="1">
        <v>0</v>
      </c>
      <c r="AD2009" s="1">
        <v>1323</v>
      </c>
      <c r="AK2009" s="1">
        <v>0</v>
      </c>
      <c r="AL2009" s="1">
        <v>0</v>
      </c>
      <c r="AM2009" s="1">
        <v>0</v>
      </c>
      <c r="AO2009" s="1">
        <v>0</v>
      </c>
      <c r="AQ2009" s="1">
        <v>0</v>
      </c>
      <c r="AT2009" s="1">
        <v>0</v>
      </c>
      <c r="AV2009" s="1">
        <v>0</v>
      </c>
      <c r="AW2009" s="1">
        <v>0</v>
      </c>
      <c r="AX2009" s="1">
        <v>0</v>
      </c>
      <c r="AY2009" s="1" t="s">
        <v>79</v>
      </c>
      <c r="AZ2009" s="1" t="s">
        <v>3908</v>
      </c>
      <c r="BD2009" s="1">
        <v>0</v>
      </c>
      <c r="BF2009" s="1">
        <v>0</v>
      </c>
      <c r="BH2009" s="1">
        <v>0</v>
      </c>
      <c r="BI2009" s="1">
        <v>0</v>
      </c>
      <c r="BK2009" s="1" t="s">
        <v>1611</v>
      </c>
      <c r="BL2009" s="1" t="s">
        <v>87</v>
      </c>
      <c r="BM2009" s="1" t="s">
        <v>79</v>
      </c>
      <c r="BO2009" s="1" t="s">
        <v>3704</v>
      </c>
      <c r="BP2009" s="1">
        <v>0</v>
      </c>
      <c r="BQ2009" s="1">
        <v>0</v>
      </c>
      <c r="BR2009" s="2">
        <v>1487673</v>
      </c>
      <c r="BS2009" s="2">
        <v>472938</v>
      </c>
      <c r="BT2009" s="1" t="s">
        <v>89</v>
      </c>
      <c r="BU2009" s="1" t="s">
        <v>243</v>
      </c>
      <c r="BW2009" s="1">
        <v>0</v>
      </c>
      <c r="BX2009" s="1">
        <v>4</v>
      </c>
    </row>
    <row r="2010" spans="1:76" x14ac:dyDescent="0.25">
      <c r="A2010" s="1">
        <v>2009</v>
      </c>
      <c r="B2010" s="1" t="s">
        <v>814</v>
      </c>
      <c r="C2010" s="1" t="s">
        <v>681</v>
      </c>
      <c r="D2010" s="1" t="s">
        <v>75</v>
      </c>
      <c r="E2010" s="1" t="s">
        <v>671</v>
      </c>
      <c r="F2010" s="1">
        <v>2008</v>
      </c>
      <c r="G2010" s="1">
        <v>6</v>
      </c>
      <c r="H2010" s="1">
        <v>16</v>
      </c>
      <c r="I2010" s="1">
        <v>720</v>
      </c>
      <c r="J2010" s="1" t="s">
        <v>103</v>
      </c>
      <c r="K2010" s="1">
        <v>11</v>
      </c>
      <c r="L2010" s="1">
        <v>83</v>
      </c>
      <c r="M2010" s="1">
        <v>327165</v>
      </c>
      <c r="N2010" s="1">
        <v>5435349</v>
      </c>
      <c r="O2010" s="1">
        <v>1484900</v>
      </c>
      <c r="P2010" s="1">
        <v>470567</v>
      </c>
      <c r="Q2010" s="1" t="s">
        <v>78</v>
      </c>
      <c r="R2010" s="1" t="s">
        <v>79</v>
      </c>
      <c r="S2010" s="1" t="s">
        <v>3818</v>
      </c>
      <c r="T2010" s="1">
        <v>1</v>
      </c>
      <c r="U2010" s="1">
        <v>1</v>
      </c>
      <c r="V2010" s="1">
        <v>0</v>
      </c>
      <c r="Y2010" s="1">
        <v>0</v>
      </c>
      <c r="Z2010" s="1">
        <v>0</v>
      </c>
      <c r="AA2010" s="1">
        <v>0</v>
      </c>
      <c r="AB2010" s="1">
        <v>0</v>
      </c>
      <c r="AC2010" s="1">
        <v>0</v>
      </c>
      <c r="AD2010" s="1">
        <v>1158</v>
      </c>
      <c r="AI2010" s="1" t="s">
        <v>94</v>
      </c>
      <c r="AJ2010" s="1" t="s">
        <v>79</v>
      </c>
      <c r="AK2010" s="1">
        <v>0</v>
      </c>
      <c r="AL2010" s="1">
        <v>48</v>
      </c>
      <c r="AM2010" s="1">
        <v>27</v>
      </c>
      <c r="AO2010" s="1">
        <v>16</v>
      </c>
      <c r="AP2010" s="1" t="s">
        <v>297</v>
      </c>
      <c r="AQ2010" s="1">
        <v>2</v>
      </c>
      <c r="AR2010" s="1" t="s">
        <v>2341</v>
      </c>
      <c r="AT2010" s="1">
        <v>0</v>
      </c>
      <c r="AV2010" s="1">
        <v>0</v>
      </c>
      <c r="AW2010" s="1">
        <v>0</v>
      </c>
      <c r="AX2010" s="1">
        <v>0</v>
      </c>
      <c r="AY2010" s="1" t="s">
        <v>79</v>
      </c>
      <c r="BD2010" s="1">
        <v>0</v>
      </c>
      <c r="BF2010" s="1">
        <v>0</v>
      </c>
      <c r="BH2010" s="1">
        <v>0</v>
      </c>
      <c r="BI2010" s="1">
        <v>0</v>
      </c>
      <c r="BK2010" s="1" t="s">
        <v>216</v>
      </c>
      <c r="BL2010" s="1" t="s">
        <v>87</v>
      </c>
      <c r="BM2010" s="1" t="s">
        <v>79</v>
      </c>
      <c r="BN2010" s="1" t="s">
        <v>267</v>
      </c>
      <c r="BO2010" s="1" t="s">
        <v>682</v>
      </c>
      <c r="BP2010" s="1">
        <v>0</v>
      </c>
      <c r="BQ2010" s="1">
        <v>0</v>
      </c>
      <c r="BR2010" s="2">
        <v>1484900</v>
      </c>
      <c r="BS2010" s="2">
        <v>470567</v>
      </c>
      <c r="BT2010" s="1" t="s">
        <v>123</v>
      </c>
      <c r="BU2010" s="1" t="s">
        <v>243</v>
      </c>
      <c r="BV2010" s="1" t="s">
        <v>91</v>
      </c>
      <c r="BW2010" s="1">
        <v>0</v>
      </c>
      <c r="BX2010" s="1">
        <v>4</v>
      </c>
    </row>
    <row r="2011" spans="1:76" x14ac:dyDescent="0.25">
      <c r="A2011" s="1">
        <v>2010</v>
      </c>
      <c r="B2011" s="1" t="s">
        <v>3909</v>
      </c>
      <c r="C2011" s="1" t="s">
        <v>686</v>
      </c>
      <c r="D2011" s="1" t="s">
        <v>75</v>
      </c>
      <c r="E2011" s="1" t="s">
        <v>671</v>
      </c>
      <c r="F2011" s="1">
        <v>2008</v>
      </c>
      <c r="G2011" s="1">
        <v>6</v>
      </c>
      <c r="H2011" s="1">
        <v>16</v>
      </c>
      <c r="I2011" s="1">
        <v>755</v>
      </c>
      <c r="J2011" s="1" t="s">
        <v>103</v>
      </c>
      <c r="K2011" s="1">
        <v>11</v>
      </c>
      <c r="L2011" s="1">
        <v>83</v>
      </c>
      <c r="M2011" s="1">
        <v>327725</v>
      </c>
      <c r="N2011" s="1">
        <v>5437340</v>
      </c>
      <c r="O2011" s="1">
        <v>1485208</v>
      </c>
      <c r="P2011" s="1">
        <v>472610</v>
      </c>
      <c r="Q2011" s="1" t="s">
        <v>78</v>
      </c>
      <c r="R2011" s="1" t="s">
        <v>104</v>
      </c>
      <c r="S2011" s="1" t="s">
        <v>3004</v>
      </c>
      <c r="T2011" s="1">
        <v>1</v>
      </c>
      <c r="U2011" s="1">
        <v>1</v>
      </c>
      <c r="V2011" s="1">
        <v>0</v>
      </c>
      <c r="Y2011" s="1">
        <v>0</v>
      </c>
      <c r="Z2011" s="1">
        <v>0</v>
      </c>
      <c r="AA2011" s="1">
        <v>0</v>
      </c>
      <c r="AB2011" s="1">
        <v>0</v>
      </c>
      <c r="AC2011" s="1">
        <v>0</v>
      </c>
      <c r="AD2011" s="1">
        <v>1378</v>
      </c>
      <c r="AK2011" s="1">
        <v>0</v>
      </c>
      <c r="AL2011" s="1">
        <v>0</v>
      </c>
      <c r="AM2011" s="1">
        <v>0</v>
      </c>
      <c r="AO2011" s="1">
        <v>0</v>
      </c>
      <c r="AQ2011" s="1">
        <v>0</v>
      </c>
      <c r="AT2011" s="1">
        <v>0</v>
      </c>
      <c r="AV2011" s="1">
        <v>0</v>
      </c>
      <c r="AW2011" s="1">
        <v>0</v>
      </c>
      <c r="AX2011" s="1">
        <v>0</v>
      </c>
      <c r="AY2011" s="1" t="s">
        <v>578</v>
      </c>
      <c r="AZ2011" s="1" t="s">
        <v>3910</v>
      </c>
      <c r="BD2011" s="1">
        <v>0</v>
      </c>
      <c r="BF2011" s="1">
        <v>0</v>
      </c>
      <c r="BH2011" s="1">
        <v>0</v>
      </c>
      <c r="BI2011" s="1">
        <v>0</v>
      </c>
      <c r="BL2011" s="1" t="s">
        <v>87</v>
      </c>
      <c r="BM2011" s="1" t="s">
        <v>578</v>
      </c>
      <c r="BP2011" s="1">
        <v>0</v>
      </c>
      <c r="BQ2011" s="1">
        <v>0</v>
      </c>
      <c r="BR2011" s="2">
        <v>1485208</v>
      </c>
      <c r="BS2011" s="2">
        <v>472610</v>
      </c>
      <c r="BT2011" s="1" t="s">
        <v>89</v>
      </c>
      <c r="BU2011" s="1" t="s">
        <v>243</v>
      </c>
      <c r="BW2011" s="1">
        <v>0</v>
      </c>
      <c r="BX2011" s="1">
        <v>4</v>
      </c>
    </row>
    <row r="2012" spans="1:76" x14ac:dyDescent="0.25">
      <c r="A2012" s="1">
        <v>2011</v>
      </c>
      <c r="B2012" s="1" t="s">
        <v>3911</v>
      </c>
      <c r="C2012" s="1" t="s">
        <v>686</v>
      </c>
      <c r="D2012" s="1" t="s">
        <v>75</v>
      </c>
      <c r="E2012" s="1" t="s">
        <v>671</v>
      </c>
      <c r="F2012" s="1">
        <v>2008</v>
      </c>
      <c r="G2012" s="1">
        <v>6</v>
      </c>
      <c r="H2012" s="1">
        <v>16</v>
      </c>
      <c r="I2012" s="1">
        <v>755</v>
      </c>
      <c r="J2012" s="1" t="s">
        <v>103</v>
      </c>
      <c r="K2012" s="1">
        <v>11</v>
      </c>
      <c r="L2012" s="1">
        <v>83</v>
      </c>
      <c r="M2012" s="1">
        <v>327575</v>
      </c>
      <c r="N2012" s="1">
        <v>5437450</v>
      </c>
      <c r="O2012" s="1">
        <v>1485045</v>
      </c>
      <c r="P2012" s="1">
        <v>472700</v>
      </c>
      <c r="Q2012" s="1" t="s">
        <v>78</v>
      </c>
      <c r="R2012" s="1" t="s">
        <v>164</v>
      </c>
      <c r="S2012" s="1" t="s">
        <v>164</v>
      </c>
      <c r="T2012" s="1">
        <v>1</v>
      </c>
      <c r="U2012" s="1">
        <v>0</v>
      </c>
      <c r="V2012" s="1">
        <v>0</v>
      </c>
      <c r="Y2012" s="1">
        <v>0</v>
      </c>
      <c r="Z2012" s="1">
        <v>0</v>
      </c>
      <c r="AA2012" s="1">
        <v>0</v>
      </c>
      <c r="AB2012" s="1">
        <v>0</v>
      </c>
      <c r="AC2012" s="1">
        <v>0</v>
      </c>
      <c r="AD2012" s="1">
        <v>1376</v>
      </c>
      <c r="AK2012" s="1">
        <v>0</v>
      </c>
      <c r="AL2012" s="1">
        <v>0</v>
      </c>
      <c r="AM2012" s="1">
        <v>0</v>
      </c>
      <c r="AO2012" s="1">
        <v>0</v>
      </c>
      <c r="AQ2012" s="1">
        <v>0</v>
      </c>
      <c r="AT2012" s="1">
        <v>0</v>
      </c>
      <c r="AV2012" s="1">
        <v>0</v>
      </c>
      <c r="AW2012" s="1">
        <v>0</v>
      </c>
      <c r="AX2012" s="1">
        <v>0</v>
      </c>
      <c r="AY2012" s="1" t="s">
        <v>578</v>
      </c>
      <c r="AZ2012" s="1" t="s">
        <v>3912</v>
      </c>
      <c r="BD2012" s="1">
        <v>0</v>
      </c>
      <c r="BF2012" s="1">
        <v>0</v>
      </c>
      <c r="BH2012" s="1">
        <v>0</v>
      </c>
      <c r="BI2012" s="1">
        <v>0</v>
      </c>
      <c r="BL2012" s="1" t="s">
        <v>87</v>
      </c>
      <c r="BM2012" s="1" t="s">
        <v>578</v>
      </c>
      <c r="BP2012" s="1">
        <v>0</v>
      </c>
      <c r="BQ2012" s="1">
        <v>0</v>
      </c>
      <c r="BR2012" s="2">
        <v>1485045</v>
      </c>
      <c r="BS2012" s="2">
        <v>472700</v>
      </c>
      <c r="BT2012" s="1" t="s">
        <v>89</v>
      </c>
      <c r="BU2012" s="1" t="s">
        <v>243</v>
      </c>
      <c r="BW2012" s="1">
        <v>0</v>
      </c>
      <c r="BX2012" s="1">
        <v>4</v>
      </c>
    </row>
    <row r="2013" spans="1:76" x14ac:dyDescent="0.25">
      <c r="A2013" s="1">
        <v>2012</v>
      </c>
      <c r="B2013" s="1" t="s">
        <v>3913</v>
      </c>
      <c r="C2013" s="1" t="s">
        <v>3711</v>
      </c>
      <c r="D2013" s="1" t="s">
        <v>75</v>
      </c>
      <c r="E2013" s="1" t="s">
        <v>671</v>
      </c>
      <c r="F2013" s="1">
        <v>2008</v>
      </c>
      <c r="G2013" s="1">
        <v>6</v>
      </c>
      <c r="H2013" s="1">
        <v>16</v>
      </c>
      <c r="I2013" s="1">
        <v>830</v>
      </c>
      <c r="J2013" s="1" t="s">
        <v>103</v>
      </c>
      <c r="K2013" s="1">
        <v>11</v>
      </c>
      <c r="L2013" s="1">
        <v>83</v>
      </c>
      <c r="M2013" s="1">
        <v>328459</v>
      </c>
      <c r="N2013" s="1">
        <v>5437462</v>
      </c>
      <c r="O2013" s="1">
        <v>1485922</v>
      </c>
      <c r="P2013" s="1">
        <v>472822</v>
      </c>
      <c r="Q2013" s="1" t="s">
        <v>78</v>
      </c>
      <c r="R2013" s="1" t="s">
        <v>104</v>
      </c>
      <c r="S2013" s="1" t="s">
        <v>1246</v>
      </c>
      <c r="T2013" s="1">
        <v>1</v>
      </c>
      <c r="U2013" s="1">
        <v>0</v>
      </c>
      <c r="V2013" s="1">
        <v>0</v>
      </c>
      <c r="Y2013" s="1">
        <v>0</v>
      </c>
      <c r="Z2013" s="1">
        <v>0</v>
      </c>
      <c r="AA2013" s="1">
        <v>0</v>
      </c>
      <c r="AB2013" s="1">
        <v>0</v>
      </c>
      <c r="AC2013" s="1">
        <v>0</v>
      </c>
      <c r="AD2013" s="1">
        <v>1482</v>
      </c>
      <c r="AK2013" s="1">
        <v>0</v>
      </c>
      <c r="AL2013" s="1">
        <v>0</v>
      </c>
      <c r="AM2013" s="1">
        <v>0</v>
      </c>
      <c r="AO2013" s="1">
        <v>0</v>
      </c>
      <c r="AQ2013" s="1">
        <v>0</v>
      </c>
      <c r="AT2013" s="1">
        <v>0</v>
      </c>
      <c r="AV2013" s="1">
        <v>0</v>
      </c>
      <c r="AW2013" s="1">
        <v>0</v>
      </c>
      <c r="AX2013" s="1">
        <v>0</v>
      </c>
      <c r="AY2013" s="1" t="s">
        <v>151</v>
      </c>
      <c r="AZ2013" s="1" t="s">
        <v>3914</v>
      </c>
      <c r="BD2013" s="1">
        <v>0</v>
      </c>
      <c r="BF2013" s="1">
        <v>0</v>
      </c>
      <c r="BH2013" s="1">
        <v>0</v>
      </c>
      <c r="BI2013" s="1">
        <v>0</v>
      </c>
      <c r="BL2013" s="1" t="s">
        <v>87</v>
      </c>
      <c r="BM2013" s="1" t="s">
        <v>153</v>
      </c>
      <c r="BP2013" s="1">
        <v>0</v>
      </c>
      <c r="BQ2013" s="1">
        <v>0</v>
      </c>
      <c r="BR2013" s="2">
        <v>1485922</v>
      </c>
      <c r="BS2013" s="2">
        <v>472822</v>
      </c>
      <c r="BT2013" s="1" t="s">
        <v>89</v>
      </c>
      <c r="BU2013" s="1" t="s">
        <v>243</v>
      </c>
      <c r="BW2013" s="1">
        <v>0</v>
      </c>
      <c r="BX2013" s="1">
        <v>4</v>
      </c>
    </row>
    <row r="2014" spans="1:76" x14ac:dyDescent="0.25">
      <c r="A2014" s="1">
        <v>2013</v>
      </c>
      <c r="B2014" s="1" t="s">
        <v>3724</v>
      </c>
      <c r="C2014" s="1" t="s">
        <v>86</v>
      </c>
      <c r="D2014" s="1" t="s">
        <v>75</v>
      </c>
      <c r="E2014" s="1" t="s">
        <v>671</v>
      </c>
      <c r="F2014" s="1">
        <v>2008</v>
      </c>
      <c r="G2014" s="1">
        <v>6</v>
      </c>
      <c r="H2014" s="1">
        <v>16</v>
      </c>
      <c r="I2014" s="1">
        <v>1003</v>
      </c>
      <c r="J2014" s="1" t="s">
        <v>103</v>
      </c>
      <c r="K2014" s="1">
        <v>11</v>
      </c>
      <c r="L2014" s="1">
        <v>83</v>
      </c>
      <c r="M2014" s="1">
        <v>328930</v>
      </c>
      <c r="N2014" s="1">
        <v>5436630</v>
      </c>
      <c r="O2014" s="1">
        <v>1486493</v>
      </c>
      <c r="P2014" s="1">
        <v>472057</v>
      </c>
      <c r="Q2014" s="1" t="s">
        <v>1484</v>
      </c>
      <c r="R2014" s="1" t="s">
        <v>1485</v>
      </c>
      <c r="S2014" s="1" t="s">
        <v>1486</v>
      </c>
      <c r="T2014" s="1">
        <v>0</v>
      </c>
      <c r="U2014" s="1">
        <v>0</v>
      </c>
      <c r="V2014" s="1">
        <v>0</v>
      </c>
      <c r="Y2014" s="1">
        <v>0</v>
      </c>
      <c r="Z2014" s="1">
        <v>0</v>
      </c>
      <c r="AA2014" s="1">
        <v>0</v>
      </c>
      <c r="AB2014" s="1">
        <v>0</v>
      </c>
      <c r="AC2014" s="1">
        <v>0</v>
      </c>
      <c r="AD2014" s="1">
        <v>1356</v>
      </c>
      <c r="AK2014" s="1">
        <v>0</v>
      </c>
      <c r="AL2014" s="1">
        <v>0</v>
      </c>
      <c r="AM2014" s="1">
        <v>0</v>
      </c>
      <c r="AO2014" s="1">
        <v>0</v>
      </c>
      <c r="AQ2014" s="1">
        <v>0</v>
      </c>
      <c r="AT2014" s="1">
        <v>0</v>
      </c>
      <c r="AV2014" s="1">
        <v>0</v>
      </c>
      <c r="AW2014" s="1">
        <v>0</v>
      </c>
      <c r="AX2014" s="1">
        <v>0</v>
      </c>
      <c r="AY2014" s="1" t="s">
        <v>86</v>
      </c>
      <c r="BD2014" s="1">
        <v>0</v>
      </c>
      <c r="BF2014" s="1">
        <v>0</v>
      </c>
      <c r="BH2014" s="1">
        <v>0</v>
      </c>
      <c r="BI2014" s="1">
        <v>0</v>
      </c>
      <c r="BL2014" s="1" t="s">
        <v>87</v>
      </c>
      <c r="BM2014" s="1" t="s">
        <v>191</v>
      </c>
      <c r="BP2014" s="1">
        <v>0</v>
      </c>
      <c r="BQ2014" s="1">
        <v>0</v>
      </c>
      <c r="BR2014" s="2">
        <v>1486493</v>
      </c>
      <c r="BS2014" s="2">
        <v>472057</v>
      </c>
      <c r="BT2014" s="1" t="s">
        <v>89</v>
      </c>
      <c r="BU2014" s="1" t="s">
        <v>243</v>
      </c>
      <c r="BW2014" s="1">
        <v>0</v>
      </c>
      <c r="BX2014" s="1">
        <v>5</v>
      </c>
    </row>
    <row r="2015" spans="1:76" x14ac:dyDescent="0.25">
      <c r="A2015" s="1">
        <v>2014</v>
      </c>
      <c r="B2015" s="1" t="s">
        <v>3685</v>
      </c>
      <c r="C2015" s="1" t="s">
        <v>3686</v>
      </c>
      <c r="D2015" s="1" t="s">
        <v>75</v>
      </c>
      <c r="E2015" s="1" t="s">
        <v>671</v>
      </c>
      <c r="F2015" s="1">
        <v>2008</v>
      </c>
      <c r="G2015" s="1">
        <v>6</v>
      </c>
      <c r="H2015" s="1">
        <v>16</v>
      </c>
      <c r="I2015" s="1">
        <v>1135</v>
      </c>
      <c r="J2015" s="1" t="s">
        <v>103</v>
      </c>
      <c r="K2015" s="1">
        <v>11</v>
      </c>
      <c r="L2015" s="1">
        <v>83</v>
      </c>
      <c r="M2015" s="1">
        <v>329505</v>
      </c>
      <c r="N2015" s="1">
        <v>5430893</v>
      </c>
      <c r="O2015" s="1">
        <v>1487779</v>
      </c>
      <c r="P2015" s="1">
        <v>466443</v>
      </c>
      <c r="Q2015" s="1" t="s">
        <v>1484</v>
      </c>
      <c r="R2015" s="1" t="s">
        <v>1485</v>
      </c>
      <c r="S2015" s="1" t="s">
        <v>1486</v>
      </c>
      <c r="T2015" s="1">
        <v>0</v>
      </c>
      <c r="U2015" s="1">
        <v>0</v>
      </c>
      <c r="V2015" s="1">
        <v>0</v>
      </c>
      <c r="W2015" s="1" t="s">
        <v>3915</v>
      </c>
      <c r="Y2015" s="1">
        <v>0</v>
      </c>
      <c r="Z2015" s="1">
        <v>0</v>
      </c>
      <c r="AA2015" s="1">
        <v>0</v>
      </c>
      <c r="AB2015" s="1">
        <v>0</v>
      </c>
      <c r="AC2015" s="1">
        <v>0</v>
      </c>
      <c r="AD2015" s="1">
        <v>1134</v>
      </c>
      <c r="AK2015" s="1">
        <v>0</v>
      </c>
      <c r="AL2015" s="1">
        <v>0</v>
      </c>
      <c r="AM2015" s="1">
        <v>0</v>
      </c>
      <c r="AO2015" s="1">
        <v>0</v>
      </c>
      <c r="AQ2015" s="1">
        <v>0</v>
      </c>
      <c r="AT2015" s="1">
        <v>0</v>
      </c>
      <c r="AV2015" s="1">
        <v>0</v>
      </c>
      <c r="AW2015" s="1">
        <v>0</v>
      </c>
      <c r="AX2015" s="1">
        <v>0</v>
      </c>
      <c r="AY2015" s="1" t="s">
        <v>79</v>
      </c>
      <c r="AZ2015" s="1" t="s">
        <v>3688</v>
      </c>
      <c r="BD2015" s="1">
        <v>0</v>
      </c>
      <c r="BF2015" s="1">
        <v>0</v>
      </c>
      <c r="BH2015" s="1">
        <v>0</v>
      </c>
      <c r="BI2015" s="1">
        <v>0</v>
      </c>
      <c r="BK2015" s="1" t="s">
        <v>1611</v>
      </c>
      <c r="BL2015" s="1" t="s">
        <v>87</v>
      </c>
      <c r="BM2015" s="1" t="s">
        <v>79</v>
      </c>
      <c r="BP2015" s="1">
        <v>0</v>
      </c>
      <c r="BQ2015" s="1">
        <v>0</v>
      </c>
      <c r="BR2015" s="2">
        <v>1487779</v>
      </c>
      <c r="BS2015" s="2">
        <v>466443</v>
      </c>
      <c r="BT2015" s="1" t="s">
        <v>123</v>
      </c>
      <c r="BU2015" s="1" t="s">
        <v>243</v>
      </c>
      <c r="BW2015" s="1">
        <v>0</v>
      </c>
      <c r="BX2015" s="1">
        <v>4</v>
      </c>
    </row>
    <row r="2016" spans="1:76" x14ac:dyDescent="0.25">
      <c r="A2016" s="1">
        <v>2015</v>
      </c>
      <c r="B2016" s="1" t="s">
        <v>3916</v>
      </c>
      <c r="C2016" s="1" t="s">
        <v>3692</v>
      </c>
      <c r="D2016" s="1" t="s">
        <v>75</v>
      </c>
      <c r="E2016" s="1" t="s">
        <v>671</v>
      </c>
      <c r="F2016" s="1">
        <v>2008</v>
      </c>
      <c r="G2016" s="1">
        <v>6</v>
      </c>
      <c r="H2016" s="1">
        <v>16</v>
      </c>
      <c r="I2016" s="1">
        <v>1230</v>
      </c>
      <c r="J2016" s="1" t="s">
        <v>103</v>
      </c>
      <c r="K2016" s="1">
        <v>11</v>
      </c>
      <c r="L2016" s="1">
        <v>83</v>
      </c>
      <c r="M2016" s="1">
        <v>330840</v>
      </c>
      <c r="N2016" s="1">
        <v>5432733</v>
      </c>
      <c r="O2016" s="1">
        <v>1488876</v>
      </c>
      <c r="P2016" s="1">
        <v>468433</v>
      </c>
      <c r="Q2016" s="1" t="s">
        <v>78</v>
      </c>
      <c r="R2016" s="1" t="s">
        <v>79</v>
      </c>
      <c r="S2016" s="1" t="s">
        <v>80</v>
      </c>
      <c r="T2016" s="1">
        <v>1</v>
      </c>
      <c r="U2016" s="1">
        <v>1</v>
      </c>
      <c r="V2016" s="1">
        <v>0</v>
      </c>
      <c r="W2016" s="1" t="s">
        <v>3917</v>
      </c>
      <c r="Y2016" s="1">
        <v>4</v>
      </c>
      <c r="Z2016" s="1">
        <v>3</v>
      </c>
      <c r="AA2016" s="1">
        <v>1</v>
      </c>
      <c r="AB2016" s="1">
        <v>0</v>
      </c>
      <c r="AC2016" s="1">
        <v>0</v>
      </c>
      <c r="AD2016" s="1">
        <v>1184</v>
      </c>
      <c r="AI2016" s="1" t="s">
        <v>83</v>
      </c>
      <c r="AJ2016" s="1" t="s">
        <v>79</v>
      </c>
      <c r="AK2016" s="1">
        <v>0</v>
      </c>
      <c r="AL2016" s="1">
        <v>46</v>
      </c>
      <c r="AM2016" s="1">
        <v>19</v>
      </c>
      <c r="AO2016" s="1">
        <v>8</v>
      </c>
      <c r="AP2016" s="1" t="s">
        <v>675</v>
      </c>
      <c r="AQ2016" s="1">
        <v>3</v>
      </c>
      <c r="AT2016" s="1">
        <v>0</v>
      </c>
      <c r="AV2016" s="1">
        <v>0</v>
      </c>
      <c r="AW2016" s="1">
        <v>0</v>
      </c>
      <c r="AX2016" s="1">
        <v>0</v>
      </c>
      <c r="AY2016" s="1" t="s">
        <v>79</v>
      </c>
      <c r="BB2016" s="1" t="s">
        <v>1582</v>
      </c>
      <c r="BD2016" s="1">
        <v>115</v>
      </c>
      <c r="BF2016" s="1">
        <v>0</v>
      </c>
      <c r="BH2016" s="1">
        <v>0</v>
      </c>
      <c r="BI2016" s="1">
        <v>0</v>
      </c>
      <c r="BK2016" s="1" t="s">
        <v>86</v>
      </c>
      <c r="BL2016" s="1" t="s">
        <v>87</v>
      </c>
      <c r="BM2016" s="1" t="s">
        <v>79</v>
      </c>
      <c r="BN2016" s="1" t="s">
        <v>172</v>
      </c>
      <c r="BP2016" s="1">
        <v>20080512</v>
      </c>
      <c r="BQ2016" s="1">
        <v>512</v>
      </c>
      <c r="BR2016" s="2">
        <v>1488876</v>
      </c>
      <c r="BS2016" s="2">
        <v>468433</v>
      </c>
      <c r="BT2016" s="1" t="s">
        <v>123</v>
      </c>
      <c r="BU2016" s="1" t="s">
        <v>243</v>
      </c>
      <c r="BW2016" s="1">
        <v>0</v>
      </c>
      <c r="BX2016" s="1">
        <v>4</v>
      </c>
    </row>
    <row r="2017" spans="1:76" x14ac:dyDescent="0.25">
      <c r="A2017" s="1">
        <v>2016</v>
      </c>
      <c r="B2017" s="1" t="s">
        <v>581</v>
      </c>
      <c r="C2017" s="1" t="s">
        <v>277</v>
      </c>
      <c r="D2017" s="1" t="s">
        <v>101</v>
      </c>
      <c r="E2017" s="1" t="s">
        <v>241</v>
      </c>
      <c r="F2017" s="1">
        <v>2008</v>
      </c>
      <c r="G2017" s="1">
        <v>6</v>
      </c>
      <c r="H2017" s="1">
        <v>16</v>
      </c>
      <c r="I2017" s="1">
        <v>1322</v>
      </c>
      <c r="J2017" s="1" t="s">
        <v>103</v>
      </c>
      <c r="K2017" s="1">
        <v>11</v>
      </c>
      <c r="L2017" s="1">
        <v>83</v>
      </c>
      <c r="M2017" s="1">
        <v>335978</v>
      </c>
      <c r="N2017" s="1">
        <v>5435021</v>
      </c>
      <c r="O2017" s="1">
        <v>1493696</v>
      </c>
      <c r="P2017" s="1">
        <v>471341</v>
      </c>
      <c r="Q2017" s="1" t="s">
        <v>78</v>
      </c>
      <c r="R2017" s="1" t="s">
        <v>79</v>
      </c>
      <c r="S2017" s="1" t="s">
        <v>3818</v>
      </c>
      <c r="T2017" s="1">
        <v>1</v>
      </c>
      <c r="U2017" s="1">
        <v>1</v>
      </c>
      <c r="V2017" s="1">
        <v>0</v>
      </c>
      <c r="W2017" s="1" t="s">
        <v>3833</v>
      </c>
      <c r="Y2017" s="1">
        <v>4</v>
      </c>
      <c r="Z2017" s="1">
        <v>0</v>
      </c>
      <c r="AA2017" s="1">
        <v>0</v>
      </c>
      <c r="AB2017" s="1">
        <v>0</v>
      </c>
      <c r="AC2017" s="1">
        <v>0</v>
      </c>
      <c r="AD2017" s="1">
        <v>1217</v>
      </c>
      <c r="AK2017" s="1">
        <v>0</v>
      </c>
      <c r="AL2017" s="1">
        <v>0</v>
      </c>
      <c r="AM2017" s="1">
        <v>0</v>
      </c>
      <c r="AO2017" s="1">
        <v>0</v>
      </c>
      <c r="AQ2017" s="1">
        <v>0</v>
      </c>
      <c r="AT2017" s="1">
        <v>0</v>
      </c>
      <c r="AV2017" s="1">
        <v>0</v>
      </c>
      <c r="AW2017" s="1">
        <v>0</v>
      </c>
      <c r="AX2017" s="1">
        <v>0</v>
      </c>
      <c r="AY2017" s="1" t="s">
        <v>79</v>
      </c>
      <c r="BD2017" s="1">
        <v>0</v>
      </c>
      <c r="BF2017" s="1">
        <v>0</v>
      </c>
      <c r="BH2017" s="1">
        <v>0</v>
      </c>
      <c r="BI2017" s="1">
        <v>0</v>
      </c>
      <c r="BK2017" s="1" t="s">
        <v>1611</v>
      </c>
      <c r="BL2017" s="1" t="s">
        <v>87</v>
      </c>
      <c r="BM2017" s="1" t="s">
        <v>79</v>
      </c>
      <c r="BO2017" s="1" t="s">
        <v>283</v>
      </c>
      <c r="BP2017" s="1">
        <v>0</v>
      </c>
      <c r="BQ2017" s="1">
        <v>0</v>
      </c>
      <c r="BR2017" s="2">
        <v>1493696</v>
      </c>
      <c r="BS2017" s="2">
        <v>471341</v>
      </c>
      <c r="BT2017" s="1" t="s">
        <v>89</v>
      </c>
      <c r="BU2017" s="1" t="s">
        <v>243</v>
      </c>
      <c r="BV2017" s="1" t="s">
        <v>1127</v>
      </c>
      <c r="BW2017" s="1">
        <v>0</v>
      </c>
      <c r="BX2017" s="1">
        <v>4</v>
      </c>
    </row>
    <row r="2018" spans="1:76" x14ac:dyDescent="0.25">
      <c r="A2018" s="1">
        <v>2017</v>
      </c>
      <c r="B2018" s="1" t="s">
        <v>823</v>
      </c>
      <c r="C2018" s="1" t="s">
        <v>824</v>
      </c>
      <c r="D2018" s="1" t="s">
        <v>75</v>
      </c>
      <c r="E2018" s="1" t="s">
        <v>241</v>
      </c>
      <c r="F2018" s="1">
        <v>2008</v>
      </c>
      <c r="G2018" s="1">
        <v>6</v>
      </c>
      <c r="H2018" s="1">
        <v>16</v>
      </c>
      <c r="I2018" s="1">
        <v>1417</v>
      </c>
      <c r="J2018" s="1" t="s">
        <v>103</v>
      </c>
      <c r="K2018" s="1">
        <v>11</v>
      </c>
      <c r="L2018" s="1">
        <v>83</v>
      </c>
      <c r="M2018" s="1">
        <v>333368</v>
      </c>
      <c r="N2018" s="1">
        <v>5434547</v>
      </c>
      <c r="O2018" s="1">
        <v>1491163</v>
      </c>
      <c r="P2018" s="1">
        <v>470547</v>
      </c>
      <c r="Q2018" s="1" t="s">
        <v>78</v>
      </c>
      <c r="R2018" s="1" t="s">
        <v>79</v>
      </c>
      <c r="S2018" s="1" t="s">
        <v>3818</v>
      </c>
      <c r="T2018" s="1">
        <v>1</v>
      </c>
      <c r="U2018" s="1">
        <v>1</v>
      </c>
      <c r="V2018" s="1">
        <v>0</v>
      </c>
      <c r="W2018" s="1" t="s">
        <v>3918</v>
      </c>
      <c r="Y2018" s="1">
        <v>4</v>
      </c>
      <c r="Z2018" s="1">
        <v>2</v>
      </c>
      <c r="AA2018" s="1">
        <v>2</v>
      </c>
      <c r="AB2018" s="1">
        <v>0</v>
      </c>
      <c r="AC2018" s="1">
        <v>0</v>
      </c>
      <c r="AD2018" s="1">
        <v>1273</v>
      </c>
      <c r="AI2018" s="1" t="s">
        <v>94</v>
      </c>
      <c r="AJ2018" s="1" t="s">
        <v>79</v>
      </c>
      <c r="AK2018" s="1">
        <v>0</v>
      </c>
      <c r="AL2018" s="1">
        <v>110</v>
      </c>
      <c r="AM2018" s="1">
        <v>24</v>
      </c>
      <c r="AO2018" s="1">
        <v>9</v>
      </c>
      <c r="AP2018" s="1" t="s">
        <v>848</v>
      </c>
      <c r="AQ2018" s="1">
        <v>2</v>
      </c>
      <c r="AR2018" s="1" t="s">
        <v>3919</v>
      </c>
      <c r="AT2018" s="1">
        <v>0</v>
      </c>
      <c r="AV2018" s="1">
        <v>0</v>
      </c>
      <c r="AW2018" s="1">
        <v>0</v>
      </c>
      <c r="AX2018" s="1">
        <v>0</v>
      </c>
      <c r="AY2018" s="1" t="s">
        <v>79</v>
      </c>
      <c r="BD2018" s="1">
        <v>0</v>
      </c>
      <c r="BF2018" s="1">
        <v>0</v>
      </c>
      <c r="BH2018" s="1">
        <v>671</v>
      </c>
      <c r="BI2018" s="1">
        <v>0</v>
      </c>
      <c r="BK2018" s="1" t="s">
        <v>1665</v>
      </c>
      <c r="BL2018" s="1" t="s">
        <v>87</v>
      </c>
      <c r="BM2018" s="1" t="s">
        <v>79</v>
      </c>
      <c r="BN2018" s="1" t="s">
        <v>267</v>
      </c>
      <c r="BO2018" s="1" t="s">
        <v>827</v>
      </c>
      <c r="BP2018" s="1">
        <v>0</v>
      </c>
      <c r="BQ2018" s="1">
        <v>0</v>
      </c>
      <c r="BR2018" s="2">
        <v>1491163</v>
      </c>
      <c r="BS2018" s="2">
        <v>470547</v>
      </c>
      <c r="BT2018" s="1" t="s">
        <v>89</v>
      </c>
      <c r="BU2018" s="1" t="s">
        <v>243</v>
      </c>
      <c r="BW2018" s="1">
        <v>0</v>
      </c>
      <c r="BX2018" s="1">
        <v>4</v>
      </c>
    </row>
    <row r="2019" spans="1:76" x14ac:dyDescent="0.25">
      <c r="A2019" s="1">
        <v>2018</v>
      </c>
      <c r="B2019" s="1" t="s">
        <v>3916</v>
      </c>
      <c r="C2019" s="1" t="s">
        <v>3692</v>
      </c>
      <c r="D2019" s="1" t="s">
        <v>75</v>
      </c>
      <c r="E2019" s="1" t="s">
        <v>671</v>
      </c>
      <c r="F2019" s="1">
        <v>2008</v>
      </c>
      <c r="G2019" s="1">
        <v>6</v>
      </c>
      <c r="H2019" s="1">
        <v>16</v>
      </c>
      <c r="I2019" s="1">
        <v>1155</v>
      </c>
      <c r="J2019" s="1" t="s">
        <v>3816</v>
      </c>
      <c r="K2019" s="1">
        <v>11</v>
      </c>
      <c r="L2019" s="1">
        <v>83</v>
      </c>
      <c r="M2019" s="1">
        <v>330840</v>
      </c>
      <c r="N2019" s="1">
        <v>5432733</v>
      </c>
      <c r="O2019" s="1">
        <v>1488876</v>
      </c>
      <c r="P2019" s="1">
        <v>468433</v>
      </c>
      <c r="Q2019" s="1" t="s">
        <v>78</v>
      </c>
      <c r="R2019" s="1" t="s">
        <v>79</v>
      </c>
      <c r="S2019" s="1" t="s">
        <v>80</v>
      </c>
      <c r="T2019" s="1">
        <v>1</v>
      </c>
      <c r="U2019" s="1">
        <v>1</v>
      </c>
      <c r="V2019" s="1">
        <v>0</v>
      </c>
      <c r="Y2019" s="1">
        <v>0</v>
      </c>
      <c r="Z2019" s="1">
        <v>0</v>
      </c>
      <c r="AA2019" s="1">
        <v>0</v>
      </c>
      <c r="AB2019" s="1">
        <v>0</v>
      </c>
      <c r="AC2019" s="1">
        <v>0</v>
      </c>
      <c r="AD2019" s="1">
        <v>1184</v>
      </c>
      <c r="AK2019" s="1">
        <v>0</v>
      </c>
      <c r="AL2019" s="1">
        <v>0</v>
      </c>
      <c r="AM2019" s="1">
        <v>0</v>
      </c>
      <c r="AO2019" s="1">
        <v>0</v>
      </c>
      <c r="AQ2019" s="1">
        <v>0</v>
      </c>
      <c r="AT2019" s="1">
        <v>0</v>
      </c>
      <c r="AV2019" s="1">
        <v>0</v>
      </c>
      <c r="AW2019" s="1">
        <v>0</v>
      </c>
      <c r="AX2019" s="1">
        <v>0</v>
      </c>
      <c r="AY2019" s="1" t="s">
        <v>79</v>
      </c>
      <c r="BD2019" s="1">
        <v>0</v>
      </c>
      <c r="BF2019" s="1">
        <v>0</v>
      </c>
      <c r="BH2019" s="1">
        <v>0</v>
      </c>
      <c r="BI2019" s="1">
        <v>0</v>
      </c>
      <c r="BK2019" s="1" t="s">
        <v>86</v>
      </c>
      <c r="BL2019" s="1" t="s">
        <v>87</v>
      </c>
      <c r="BM2019" s="1" t="s">
        <v>79</v>
      </c>
      <c r="BP2019" s="1">
        <v>0</v>
      </c>
      <c r="BQ2019" s="1">
        <v>0</v>
      </c>
      <c r="BR2019" s="2">
        <v>1488876</v>
      </c>
      <c r="BS2019" s="2">
        <v>468433</v>
      </c>
      <c r="BT2019" s="1" t="s">
        <v>123</v>
      </c>
      <c r="BU2019" s="1" t="s">
        <v>243</v>
      </c>
      <c r="BW2019" s="1">
        <v>0</v>
      </c>
      <c r="BX2019" s="1">
        <v>4</v>
      </c>
    </row>
    <row r="2020" spans="1:76" x14ac:dyDescent="0.25">
      <c r="A2020" s="1">
        <v>2019</v>
      </c>
      <c r="B2020" s="1" t="s">
        <v>3920</v>
      </c>
      <c r="C2020" s="1" t="s">
        <v>3708</v>
      </c>
      <c r="D2020" s="1" t="s">
        <v>75</v>
      </c>
      <c r="E2020" s="1" t="s">
        <v>671</v>
      </c>
      <c r="F2020" s="1">
        <v>2008</v>
      </c>
      <c r="G2020" s="1">
        <v>6</v>
      </c>
      <c r="H2020" s="1">
        <v>16</v>
      </c>
      <c r="I2020" s="1">
        <v>815</v>
      </c>
      <c r="J2020" s="1" t="s">
        <v>3921</v>
      </c>
      <c r="K2020" s="1">
        <v>11</v>
      </c>
      <c r="L2020" s="1">
        <v>83</v>
      </c>
      <c r="M2020" s="1">
        <v>329198</v>
      </c>
      <c r="N2020" s="1">
        <v>5435118</v>
      </c>
      <c r="O2020" s="1">
        <v>1486948</v>
      </c>
      <c r="P2020" s="1">
        <v>470591</v>
      </c>
      <c r="Q2020" s="1" t="s">
        <v>78</v>
      </c>
      <c r="R2020" s="1" t="s">
        <v>79</v>
      </c>
      <c r="S2020" s="1" t="s">
        <v>80</v>
      </c>
      <c r="T2020" s="1">
        <v>1</v>
      </c>
      <c r="U2020" s="1">
        <v>1</v>
      </c>
      <c r="V2020" s="1">
        <v>0</v>
      </c>
      <c r="Y2020" s="1">
        <v>0</v>
      </c>
      <c r="Z2020" s="1">
        <v>0</v>
      </c>
      <c r="AA2020" s="1">
        <v>0</v>
      </c>
      <c r="AB2020" s="1">
        <v>0</v>
      </c>
      <c r="AC2020" s="1">
        <v>0</v>
      </c>
      <c r="AD2020" s="1">
        <v>1421</v>
      </c>
      <c r="AI2020" s="1" t="s">
        <v>94</v>
      </c>
      <c r="AJ2020" s="1" t="s">
        <v>79</v>
      </c>
      <c r="AK2020" s="1">
        <v>0</v>
      </c>
      <c r="AL2020" s="1">
        <v>69</v>
      </c>
      <c r="AM2020" s="1">
        <v>0</v>
      </c>
      <c r="AO2020" s="1">
        <v>25</v>
      </c>
      <c r="AP2020" s="1" t="s">
        <v>3922</v>
      </c>
      <c r="AQ2020" s="1">
        <v>2</v>
      </c>
      <c r="AR2020" s="1" t="s">
        <v>183</v>
      </c>
      <c r="AT2020" s="1">
        <v>0</v>
      </c>
      <c r="AV2020" s="1">
        <v>0</v>
      </c>
      <c r="AW2020" s="1">
        <v>0</v>
      </c>
      <c r="AX2020" s="1">
        <v>0</v>
      </c>
      <c r="AY2020" s="1" t="s">
        <v>79</v>
      </c>
      <c r="AZ2020" s="1" t="s">
        <v>3923</v>
      </c>
      <c r="BB2020" s="1" t="s">
        <v>3924</v>
      </c>
      <c r="BD2020" s="1">
        <v>370</v>
      </c>
      <c r="BF2020" s="1">
        <v>0</v>
      </c>
      <c r="BH2020" s="1">
        <v>0</v>
      </c>
      <c r="BI2020" s="1">
        <v>0</v>
      </c>
      <c r="BK2020" s="1" t="s">
        <v>86</v>
      </c>
      <c r="BL2020" s="1" t="s">
        <v>87</v>
      </c>
      <c r="BM2020" s="1" t="s">
        <v>79</v>
      </c>
      <c r="BN2020" s="1" t="s">
        <v>267</v>
      </c>
      <c r="BO2020" s="1" t="s">
        <v>3709</v>
      </c>
      <c r="BP2020" s="1">
        <v>20080512</v>
      </c>
      <c r="BQ2020" s="1">
        <v>512</v>
      </c>
      <c r="BR2020" s="2">
        <v>1486948</v>
      </c>
      <c r="BS2020" s="2">
        <v>470591</v>
      </c>
      <c r="BT2020" s="1" t="s">
        <v>89</v>
      </c>
      <c r="BU2020" s="1" t="s">
        <v>243</v>
      </c>
      <c r="BW2020" s="1">
        <v>0</v>
      </c>
      <c r="BX2020" s="1">
        <v>4</v>
      </c>
    </row>
    <row r="2021" spans="1:76" x14ac:dyDescent="0.25">
      <c r="A2021" s="1">
        <v>2020</v>
      </c>
      <c r="B2021" s="1" t="s">
        <v>3694</v>
      </c>
      <c r="C2021" s="1" t="s">
        <v>86</v>
      </c>
      <c r="D2021" s="1" t="s">
        <v>75</v>
      </c>
      <c r="E2021" s="1" t="s">
        <v>671</v>
      </c>
      <c r="F2021" s="1">
        <v>2008</v>
      </c>
      <c r="G2021" s="1">
        <v>6</v>
      </c>
      <c r="H2021" s="1">
        <v>16</v>
      </c>
      <c r="I2021" s="1">
        <v>1115</v>
      </c>
      <c r="J2021" s="1" t="s">
        <v>3921</v>
      </c>
      <c r="K2021" s="1">
        <v>11</v>
      </c>
      <c r="L2021" s="1">
        <v>83</v>
      </c>
      <c r="M2021" s="1">
        <v>329890</v>
      </c>
      <c r="N2021" s="1">
        <v>5433166</v>
      </c>
      <c r="O2021" s="1">
        <v>1487879</v>
      </c>
      <c r="P2021" s="1">
        <v>468744</v>
      </c>
      <c r="Q2021" s="1" t="s">
        <v>1484</v>
      </c>
      <c r="R2021" s="1" t="s">
        <v>1485</v>
      </c>
      <c r="S2021" s="1" t="s">
        <v>1486</v>
      </c>
      <c r="T2021" s="1">
        <v>0</v>
      </c>
      <c r="U2021" s="1">
        <v>0</v>
      </c>
      <c r="V2021" s="1">
        <v>0</v>
      </c>
      <c r="Y2021" s="1">
        <v>0</v>
      </c>
      <c r="Z2021" s="1">
        <v>0</v>
      </c>
      <c r="AA2021" s="1">
        <v>0</v>
      </c>
      <c r="AB2021" s="1">
        <v>0</v>
      </c>
      <c r="AC2021" s="1">
        <v>0</v>
      </c>
      <c r="AD2021" s="1">
        <v>1299</v>
      </c>
      <c r="AK2021" s="1">
        <v>0</v>
      </c>
      <c r="AL2021" s="1">
        <v>0</v>
      </c>
      <c r="AM2021" s="1">
        <v>0</v>
      </c>
      <c r="AO2021" s="1">
        <v>0</v>
      </c>
      <c r="AQ2021" s="1">
        <v>0</v>
      </c>
      <c r="AT2021" s="1">
        <v>0</v>
      </c>
      <c r="AV2021" s="1">
        <v>0</v>
      </c>
      <c r="AW2021" s="1">
        <v>0</v>
      </c>
      <c r="AX2021" s="1">
        <v>0</v>
      </c>
      <c r="AY2021" s="1" t="s">
        <v>86</v>
      </c>
      <c r="BD2021" s="1">
        <v>0</v>
      </c>
      <c r="BF2021" s="1">
        <v>0</v>
      </c>
      <c r="BH2021" s="1">
        <v>0</v>
      </c>
      <c r="BI2021" s="1">
        <v>0</v>
      </c>
      <c r="BL2021" s="1" t="s">
        <v>87</v>
      </c>
      <c r="BM2021" s="1" t="s">
        <v>191</v>
      </c>
      <c r="BP2021" s="1">
        <v>0</v>
      </c>
      <c r="BQ2021" s="1">
        <v>0</v>
      </c>
      <c r="BR2021" s="2">
        <v>1487879</v>
      </c>
      <c r="BS2021" s="2">
        <v>468744</v>
      </c>
      <c r="BT2021" s="1" t="s">
        <v>89</v>
      </c>
      <c r="BU2021" s="1" t="s">
        <v>243</v>
      </c>
      <c r="BW2021" s="1">
        <v>0</v>
      </c>
      <c r="BX2021" s="1">
        <v>5</v>
      </c>
    </row>
    <row r="2022" spans="1:76" x14ac:dyDescent="0.25">
      <c r="A2022" s="1">
        <v>2021</v>
      </c>
      <c r="B2022" s="1" t="s">
        <v>3758</v>
      </c>
      <c r="C2022" s="1" t="s">
        <v>86</v>
      </c>
      <c r="D2022" s="1" t="s">
        <v>101</v>
      </c>
      <c r="E2022" s="1" t="s">
        <v>102</v>
      </c>
      <c r="F2022" s="1">
        <v>2008</v>
      </c>
      <c r="G2022" s="1">
        <v>6</v>
      </c>
      <c r="H2022" s="1">
        <v>17</v>
      </c>
      <c r="I2022" s="1">
        <v>1106</v>
      </c>
      <c r="J2022" s="1" t="s">
        <v>1850</v>
      </c>
      <c r="K2022" s="1">
        <v>11</v>
      </c>
      <c r="L2022" s="1">
        <v>83</v>
      </c>
      <c r="M2022" s="1">
        <v>347947</v>
      </c>
      <c r="N2022" s="1">
        <v>5442396</v>
      </c>
      <c r="O2022" s="1">
        <v>1504667</v>
      </c>
      <c r="P2022" s="1">
        <v>480146</v>
      </c>
      <c r="Q2022" s="1" t="s">
        <v>1484</v>
      </c>
      <c r="R2022" s="1" t="s">
        <v>1485</v>
      </c>
      <c r="S2022" s="1" t="s">
        <v>1486</v>
      </c>
      <c r="T2022" s="1">
        <v>0</v>
      </c>
      <c r="U2022" s="1">
        <v>0</v>
      </c>
      <c r="V2022" s="1">
        <v>0</v>
      </c>
      <c r="Y2022" s="1">
        <v>0</v>
      </c>
      <c r="Z2022" s="1">
        <v>0</v>
      </c>
      <c r="AA2022" s="1">
        <v>0</v>
      </c>
      <c r="AB2022" s="1">
        <v>0</v>
      </c>
      <c r="AC2022" s="1">
        <v>0</v>
      </c>
      <c r="AD2022" s="1">
        <v>1373</v>
      </c>
      <c r="AK2022" s="1">
        <v>0</v>
      </c>
      <c r="AL2022" s="1">
        <v>0</v>
      </c>
      <c r="AM2022" s="1">
        <v>0</v>
      </c>
      <c r="AO2022" s="1">
        <v>0</v>
      </c>
      <c r="AQ2022" s="1">
        <v>0</v>
      </c>
      <c r="AT2022" s="1">
        <v>0</v>
      </c>
      <c r="AV2022" s="1">
        <v>0</v>
      </c>
      <c r="AW2022" s="1">
        <v>0</v>
      </c>
      <c r="AX2022" s="1">
        <v>0</v>
      </c>
      <c r="AY2022" s="1" t="s">
        <v>86</v>
      </c>
      <c r="AZ2022" s="1" t="s">
        <v>3925</v>
      </c>
      <c r="BD2022" s="1">
        <v>0</v>
      </c>
      <c r="BF2022" s="1">
        <v>0</v>
      </c>
      <c r="BH2022" s="1">
        <v>0</v>
      </c>
      <c r="BI2022" s="1">
        <v>0</v>
      </c>
      <c r="BL2022" s="1" t="s">
        <v>87</v>
      </c>
      <c r="BM2022" s="1" t="s">
        <v>191</v>
      </c>
      <c r="BP2022" s="1">
        <v>0</v>
      </c>
      <c r="BQ2022" s="1">
        <v>0</v>
      </c>
      <c r="BR2022" s="2">
        <v>1504667</v>
      </c>
      <c r="BS2022" s="2">
        <v>480146</v>
      </c>
      <c r="BT2022" s="1" t="s">
        <v>89</v>
      </c>
      <c r="BU2022" s="1" t="s">
        <v>110</v>
      </c>
      <c r="BW2022" s="1">
        <v>0</v>
      </c>
      <c r="BX2022" s="1">
        <v>5</v>
      </c>
    </row>
    <row r="2023" spans="1:76" x14ac:dyDescent="0.25">
      <c r="A2023" s="1">
        <v>2022</v>
      </c>
      <c r="B2023" s="1" t="s">
        <v>99</v>
      </c>
      <c r="C2023" s="1" t="s">
        <v>100</v>
      </c>
      <c r="D2023" s="1" t="s">
        <v>101</v>
      </c>
      <c r="E2023" s="1" t="s">
        <v>102</v>
      </c>
      <c r="F2023" s="1">
        <v>2008</v>
      </c>
      <c r="G2023" s="1">
        <v>6</v>
      </c>
      <c r="H2023" s="1">
        <v>17</v>
      </c>
      <c r="I2023" s="1">
        <v>1200</v>
      </c>
      <c r="J2023" s="1" t="s">
        <v>1850</v>
      </c>
      <c r="K2023" s="1">
        <v>11</v>
      </c>
      <c r="L2023" s="1">
        <v>83</v>
      </c>
      <c r="M2023" s="1">
        <v>352470</v>
      </c>
      <c r="N2023" s="1">
        <v>5444491</v>
      </c>
      <c r="O2023" s="1">
        <v>1507905</v>
      </c>
      <c r="P2023" s="1">
        <v>482662</v>
      </c>
      <c r="Q2023" s="1" t="s">
        <v>1484</v>
      </c>
      <c r="R2023" s="1" t="s">
        <v>1485</v>
      </c>
      <c r="S2023" s="1" t="s">
        <v>1486</v>
      </c>
      <c r="T2023" s="1">
        <v>0</v>
      </c>
      <c r="U2023" s="1">
        <v>0</v>
      </c>
      <c r="V2023" s="1">
        <v>0</v>
      </c>
      <c r="Y2023" s="1">
        <v>0</v>
      </c>
      <c r="Z2023" s="1">
        <v>0</v>
      </c>
      <c r="AA2023" s="1">
        <v>0</v>
      </c>
      <c r="AB2023" s="1">
        <v>0</v>
      </c>
      <c r="AC2023" s="1">
        <v>0</v>
      </c>
      <c r="AD2023" s="1">
        <v>1040</v>
      </c>
      <c r="AK2023" s="1">
        <v>0</v>
      </c>
      <c r="AL2023" s="1">
        <v>0</v>
      </c>
      <c r="AM2023" s="1">
        <v>0</v>
      </c>
      <c r="AO2023" s="1">
        <v>0</v>
      </c>
      <c r="AQ2023" s="1">
        <v>0</v>
      </c>
      <c r="AT2023" s="1">
        <v>0</v>
      </c>
      <c r="AV2023" s="1">
        <v>0</v>
      </c>
      <c r="AW2023" s="1">
        <v>0</v>
      </c>
      <c r="AX2023" s="1">
        <v>0</v>
      </c>
      <c r="AY2023" s="1" t="s">
        <v>108</v>
      </c>
      <c r="AZ2023" s="1" t="s">
        <v>3926</v>
      </c>
      <c r="BD2023" s="1">
        <v>0</v>
      </c>
      <c r="BF2023" s="1">
        <v>0</v>
      </c>
      <c r="BH2023" s="1">
        <v>0</v>
      </c>
      <c r="BI2023" s="1">
        <v>0</v>
      </c>
      <c r="BL2023" s="1" t="s">
        <v>87</v>
      </c>
      <c r="BM2023" s="1" t="s">
        <v>109</v>
      </c>
      <c r="BP2023" s="1">
        <v>0</v>
      </c>
      <c r="BQ2023" s="1">
        <v>0</v>
      </c>
      <c r="BR2023" s="2">
        <v>1507905</v>
      </c>
      <c r="BS2023" s="2">
        <v>482662</v>
      </c>
      <c r="BT2023" s="1" t="s">
        <v>89</v>
      </c>
      <c r="BU2023" s="1" t="s">
        <v>110</v>
      </c>
      <c r="BW2023" s="1">
        <v>0</v>
      </c>
      <c r="BX2023" s="1">
        <v>4</v>
      </c>
    </row>
    <row r="2024" spans="1:76" x14ac:dyDescent="0.25">
      <c r="A2024" s="1">
        <v>2023</v>
      </c>
      <c r="B2024" s="1" t="s">
        <v>3781</v>
      </c>
      <c r="C2024" s="1" t="s">
        <v>3782</v>
      </c>
      <c r="D2024" s="1" t="s">
        <v>101</v>
      </c>
      <c r="E2024" s="1" t="s">
        <v>241</v>
      </c>
      <c r="F2024" s="1">
        <v>2008</v>
      </c>
      <c r="G2024" s="1">
        <v>6</v>
      </c>
      <c r="H2024" s="1">
        <v>17</v>
      </c>
      <c r="I2024" s="1">
        <v>1200</v>
      </c>
      <c r="J2024" s="1" t="s">
        <v>1850</v>
      </c>
      <c r="K2024" s="1">
        <v>11</v>
      </c>
      <c r="L2024" s="1">
        <v>83</v>
      </c>
      <c r="M2024" s="1">
        <v>339469</v>
      </c>
      <c r="N2024" s="1">
        <v>5434568</v>
      </c>
      <c r="O2024" s="1">
        <v>1497221</v>
      </c>
      <c r="P2024" s="1">
        <v>471328</v>
      </c>
      <c r="Q2024" s="1" t="s">
        <v>1484</v>
      </c>
      <c r="R2024" s="1" t="s">
        <v>1485</v>
      </c>
      <c r="S2024" s="1" t="s">
        <v>1486</v>
      </c>
      <c r="T2024" s="1">
        <v>0</v>
      </c>
      <c r="U2024" s="1">
        <v>0</v>
      </c>
      <c r="V2024" s="1">
        <v>0</v>
      </c>
      <c r="Y2024" s="1">
        <v>0</v>
      </c>
      <c r="Z2024" s="1">
        <v>0</v>
      </c>
      <c r="AA2024" s="1">
        <v>0</v>
      </c>
      <c r="AB2024" s="1">
        <v>0</v>
      </c>
      <c r="AC2024" s="1">
        <v>0</v>
      </c>
      <c r="AD2024" s="1">
        <v>1430</v>
      </c>
      <c r="AK2024" s="1">
        <v>0</v>
      </c>
      <c r="AL2024" s="1">
        <v>0</v>
      </c>
      <c r="AM2024" s="1">
        <v>0</v>
      </c>
      <c r="AO2024" s="1">
        <v>0</v>
      </c>
      <c r="AQ2024" s="1">
        <v>0</v>
      </c>
      <c r="AT2024" s="1">
        <v>0</v>
      </c>
      <c r="AV2024" s="1">
        <v>0</v>
      </c>
      <c r="AW2024" s="1">
        <v>0</v>
      </c>
      <c r="AX2024" s="1">
        <v>0</v>
      </c>
      <c r="AY2024" s="1" t="s">
        <v>578</v>
      </c>
      <c r="AZ2024" s="1" t="s">
        <v>3927</v>
      </c>
      <c r="BD2024" s="1">
        <v>0</v>
      </c>
      <c r="BF2024" s="1">
        <v>0</v>
      </c>
      <c r="BH2024" s="1">
        <v>0</v>
      </c>
      <c r="BI2024" s="1">
        <v>0</v>
      </c>
      <c r="BL2024" s="1" t="s">
        <v>87</v>
      </c>
      <c r="BM2024" s="1" t="s">
        <v>578</v>
      </c>
      <c r="BP2024" s="1">
        <v>0</v>
      </c>
      <c r="BQ2024" s="1">
        <v>0</v>
      </c>
      <c r="BR2024" s="2">
        <v>1497221</v>
      </c>
      <c r="BS2024" s="2">
        <v>471328</v>
      </c>
      <c r="BT2024" s="1" t="s">
        <v>134</v>
      </c>
      <c r="BU2024" s="1" t="s">
        <v>243</v>
      </c>
      <c r="BW2024" s="1">
        <v>0</v>
      </c>
      <c r="BX2024" s="1">
        <v>4</v>
      </c>
    </row>
    <row r="2025" spans="1:76" x14ac:dyDescent="0.25">
      <c r="A2025" s="1">
        <v>2024</v>
      </c>
      <c r="B2025" s="1" t="s">
        <v>2897</v>
      </c>
      <c r="C2025" s="1" t="s">
        <v>836</v>
      </c>
      <c r="D2025" s="1" t="s">
        <v>101</v>
      </c>
      <c r="E2025" s="1" t="s">
        <v>102</v>
      </c>
      <c r="F2025" s="1">
        <v>2008</v>
      </c>
      <c r="G2025" s="1">
        <v>5</v>
      </c>
      <c r="H2025" s="1">
        <v>19</v>
      </c>
      <c r="I2025" s="1">
        <v>1340</v>
      </c>
      <c r="J2025" s="1" t="s">
        <v>103</v>
      </c>
      <c r="K2025" s="1">
        <v>11</v>
      </c>
      <c r="L2025" s="1">
        <v>83</v>
      </c>
      <c r="M2025" s="1">
        <v>348986</v>
      </c>
      <c r="N2025" s="1">
        <v>5439831</v>
      </c>
      <c r="O2025" s="1">
        <v>1506019</v>
      </c>
      <c r="P2025" s="1">
        <v>477733</v>
      </c>
      <c r="Q2025" s="1" t="s">
        <v>78</v>
      </c>
      <c r="R2025" s="1" t="s">
        <v>79</v>
      </c>
      <c r="S2025" s="1" t="s">
        <v>3818</v>
      </c>
      <c r="T2025" s="1">
        <v>1</v>
      </c>
      <c r="U2025" s="1">
        <v>1</v>
      </c>
      <c r="V2025" s="1">
        <v>0</v>
      </c>
      <c r="Y2025" s="1">
        <v>0</v>
      </c>
      <c r="Z2025" s="1">
        <v>0</v>
      </c>
      <c r="AA2025" s="1">
        <v>0</v>
      </c>
      <c r="AB2025" s="1">
        <v>0</v>
      </c>
      <c r="AC2025" s="1">
        <v>0</v>
      </c>
      <c r="AD2025" s="1">
        <v>1128</v>
      </c>
      <c r="AK2025" s="1">
        <v>0</v>
      </c>
      <c r="AL2025" s="1">
        <v>0</v>
      </c>
      <c r="AM2025" s="1">
        <v>0</v>
      </c>
      <c r="AO2025" s="1">
        <v>0</v>
      </c>
      <c r="AQ2025" s="1">
        <v>0</v>
      </c>
      <c r="AT2025" s="1">
        <v>0</v>
      </c>
      <c r="AV2025" s="1">
        <v>0</v>
      </c>
      <c r="AW2025" s="1">
        <v>0</v>
      </c>
      <c r="AX2025" s="1">
        <v>0</v>
      </c>
      <c r="AY2025" s="1" t="s">
        <v>79</v>
      </c>
      <c r="AZ2025" s="1" t="s">
        <v>3928</v>
      </c>
      <c r="BD2025" s="1">
        <v>0</v>
      </c>
      <c r="BF2025" s="1">
        <v>0</v>
      </c>
      <c r="BH2025" s="1">
        <v>0</v>
      </c>
      <c r="BI2025" s="1">
        <v>0</v>
      </c>
      <c r="BK2025" s="1" t="s">
        <v>1611</v>
      </c>
      <c r="BL2025" s="1" t="s">
        <v>87</v>
      </c>
      <c r="BM2025" s="1" t="s">
        <v>79</v>
      </c>
      <c r="BO2025" s="1" t="s">
        <v>840</v>
      </c>
      <c r="BP2025" s="1">
        <v>0</v>
      </c>
      <c r="BQ2025" s="1">
        <v>0</v>
      </c>
      <c r="BR2025" s="2">
        <v>1506019</v>
      </c>
      <c r="BS2025" s="2">
        <v>477733</v>
      </c>
      <c r="BT2025" s="1" t="s">
        <v>89</v>
      </c>
      <c r="BU2025" s="1" t="s">
        <v>110</v>
      </c>
      <c r="BV2025" s="1" t="s">
        <v>1127</v>
      </c>
      <c r="BW2025" s="1">
        <v>0</v>
      </c>
      <c r="BX2025" s="1">
        <v>3</v>
      </c>
    </row>
    <row r="2026" spans="1:76" x14ac:dyDescent="0.25">
      <c r="A2026" s="1">
        <v>2025</v>
      </c>
      <c r="B2026" s="1" t="s">
        <v>2622</v>
      </c>
      <c r="C2026" s="1" t="s">
        <v>2623</v>
      </c>
      <c r="D2026" s="1" t="s">
        <v>75</v>
      </c>
      <c r="E2026" s="1" t="s">
        <v>193</v>
      </c>
      <c r="F2026" s="1">
        <v>2008</v>
      </c>
      <c r="G2026" s="1">
        <v>6</v>
      </c>
      <c r="H2026" s="1">
        <v>21</v>
      </c>
      <c r="I2026" s="1">
        <v>914</v>
      </c>
      <c r="J2026" s="1" t="s">
        <v>103</v>
      </c>
      <c r="K2026" s="1">
        <v>11</v>
      </c>
      <c r="L2026" s="1">
        <v>83</v>
      </c>
      <c r="M2026" s="1">
        <v>323562</v>
      </c>
      <c r="N2026" s="1">
        <v>5449699</v>
      </c>
      <c r="O2026" s="1">
        <v>1479534</v>
      </c>
      <c r="P2026" s="1">
        <v>484340</v>
      </c>
      <c r="Q2026" s="1" t="s">
        <v>1484</v>
      </c>
      <c r="R2026" s="1" t="s">
        <v>1485</v>
      </c>
      <c r="S2026" s="1" t="s">
        <v>1486</v>
      </c>
      <c r="T2026" s="1">
        <v>0</v>
      </c>
      <c r="U2026" s="1">
        <v>0</v>
      </c>
      <c r="V2026" s="1">
        <v>0</v>
      </c>
      <c r="Y2026" s="1">
        <v>0</v>
      </c>
      <c r="Z2026" s="1">
        <v>0</v>
      </c>
      <c r="AA2026" s="1">
        <v>0</v>
      </c>
      <c r="AB2026" s="1">
        <v>0</v>
      </c>
      <c r="AC2026" s="1">
        <v>0</v>
      </c>
      <c r="AD2026" s="1">
        <v>1023</v>
      </c>
      <c r="AK2026" s="1">
        <v>0</v>
      </c>
      <c r="AL2026" s="1">
        <v>0</v>
      </c>
      <c r="AM2026" s="1">
        <v>0</v>
      </c>
      <c r="AO2026" s="1">
        <v>0</v>
      </c>
      <c r="AQ2026" s="1">
        <v>0</v>
      </c>
      <c r="AT2026" s="1">
        <v>0</v>
      </c>
      <c r="AV2026" s="1">
        <v>0</v>
      </c>
      <c r="AW2026" s="1">
        <v>0</v>
      </c>
      <c r="AX2026" s="1">
        <v>0</v>
      </c>
      <c r="AY2026" s="1" t="s">
        <v>79</v>
      </c>
      <c r="BD2026" s="1">
        <v>0</v>
      </c>
      <c r="BF2026" s="1">
        <v>0</v>
      </c>
      <c r="BH2026" s="1">
        <v>0</v>
      </c>
      <c r="BI2026" s="1">
        <v>0</v>
      </c>
      <c r="BK2026" s="1" t="s">
        <v>86</v>
      </c>
      <c r="BL2026" s="1" t="s">
        <v>87</v>
      </c>
      <c r="BM2026" s="1" t="s">
        <v>79</v>
      </c>
      <c r="BP2026" s="1">
        <v>0</v>
      </c>
      <c r="BQ2026" s="1">
        <v>0</v>
      </c>
      <c r="BR2026" s="2">
        <v>1479534</v>
      </c>
      <c r="BS2026" s="2">
        <v>484340</v>
      </c>
      <c r="BT2026" s="1" t="s">
        <v>123</v>
      </c>
      <c r="BU2026" s="1" t="s">
        <v>195</v>
      </c>
      <c r="BW2026" s="1">
        <v>0</v>
      </c>
      <c r="BX2026" s="1">
        <v>4</v>
      </c>
    </row>
    <row r="2027" spans="1:76" x14ac:dyDescent="0.25">
      <c r="A2027" s="1">
        <v>2026</v>
      </c>
      <c r="B2027" s="1" t="s">
        <v>3825</v>
      </c>
      <c r="C2027" s="1" t="s">
        <v>3745</v>
      </c>
      <c r="D2027" s="1" t="s">
        <v>75</v>
      </c>
      <c r="E2027" s="1" t="s">
        <v>462</v>
      </c>
      <c r="F2027" s="1">
        <v>2008</v>
      </c>
      <c r="G2027" s="1">
        <v>6</v>
      </c>
      <c r="H2027" s="1">
        <v>21</v>
      </c>
      <c r="I2027" s="1">
        <v>1027</v>
      </c>
      <c r="J2027" s="1" t="s">
        <v>103</v>
      </c>
      <c r="K2027" s="1">
        <v>11</v>
      </c>
      <c r="L2027" s="1">
        <v>83</v>
      </c>
      <c r="M2027" s="1">
        <v>318080</v>
      </c>
      <c r="N2027" s="1">
        <v>5496722</v>
      </c>
      <c r="O2027" s="1">
        <v>1468231</v>
      </c>
      <c r="P2027" s="1">
        <v>530278</v>
      </c>
      <c r="Q2027" s="1" t="s">
        <v>78</v>
      </c>
      <c r="R2027" s="1" t="s">
        <v>79</v>
      </c>
      <c r="S2027" s="1" t="s">
        <v>80</v>
      </c>
      <c r="T2027" s="1">
        <v>1</v>
      </c>
      <c r="U2027" s="1">
        <v>1</v>
      </c>
      <c r="V2027" s="1">
        <v>0</v>
      </c>
      <c r="Y2027" s="1">
        <v>0</v>
      </c>
      <c r="Z2027" s="1">
        <v>0</v>
      </c>
      <c r="AA2027" s="1">
        <v>0</v>
      </c>
      <c r="AB2027" s="1">
        <v>0</v>
      </c>
      <c r="AC2027" s="1">
        <v>0</v>
      </c>
      <c r="AD2027" s="1">
        <v>1214</v>
      </c>
      <c r="AK2027" s="1">
        <v>0</v>
      </c>
      <c r="AL2027" s="1">
        <v>0</v>
      </c>
      <c r="AM2027" s="1">
        <v>0</v>
      </c>
      <c r="AO2027" s="1">
        <v>0</v>
      </c>
      <c r="AQ2027" s="1">
        <v>0</v>
      </c>
      <c r="AT2027" s="1">
        <v>0</v>
      </c>
      <c r="AV2027" s="1">
        <v>0</v>
      </c>
      <c r="AW2027" s="1">
        <v>0</v>
      </c>
      <c r="AX2027" s="1">
        <v>0</v>
      </c>
      <c r="AY2027" s="1" t="s">
        <v>79</v>
      </c>
      <c r="AZ2027" s="1" t="s">
        <v>3929</v>
      </c>
      <c r="BD2027" s="1">
        <v>0</v>
      </c>
      <c r="BF2027" s="1">
        <v>0</v>
      </c>
      <c r="BH2027" s="1">
        <v>0</v>
      </c>
      <c r="BI2027" s="1">
        <v>0</v>
      </c>
      <c r="BK2027" s="1" t="s">
        <v>86</v>
      </c>
      <c r="BL2027" s="1" t="s">
        <v>87</v>
      </c>
      <c r="BM2027" s="1" t="s">
        <v>79</v>
      </c>
      <c r="BP2027" s="1">
        <v>0</v>
      </c>
      <c r="BQ2027" s="1">
        <v>0</v>
      </c>
      <c r="BR2027" s="2">
        <v>1468231</v>
      </c>
      <c r="BS2027" s="2">
        <v>530278</v>
      </c>
      <c r="BT2027" s="1" t="s">
        <v>89</v>
      </c>
      <c r="BU2027" s="1" t="s">
        <v>463</v>
      </c>
      <c r="BW2027" s="1">
        <v>0</v>
      </c>
      <c r="BX2027" s="1">
        <v>4</v>
      </c>
    </row>
    <row r="2028" spans="1:76" x14ac:dyDescent="0.25">
      <c r="A2028" s="1">
        <v>2027</v>
      </c>
      <c r="B2028" s="1" t="s">
        <v>3678</v>
      </c>
      <c r="C2028" s="1" t="s">
        <v>3679</v>
      </c>
      <c r="D2028" s="1" t="s">
        <v>75</v>
      </c>
      <c r="E2028" s="1" t="s">
        <v>315</v>
      </c>
      <c r="F2028" s="1">
        <v>2008</v>
      </c>
      <c r="G2028" s="1">
        <v>6</v>
      </c>
      <c r="H2028" s="1">
        <v>21</v>
      </c>
      <c r="I2028" s="1">
        <v>1155</v>
      </c>
      <c r="J2028" s="1" t="s">
        <v>103</v>
      </c>
      <c r="K2028" s="1">
        <v>11</v>
      </c>
      <c r="L2028" s="1">
        <v>83</v>
      </c>
      <c r="M2028" s="1">
        <v>321752</v>
      </c>
      <c r="N2028" s="1">
        <v>5469667</v>
      </c>
      <c r="O2028" s="1">
        <v>1475249</v>
      </c>
      <c r="P2028" s="1">
        <v>503909</v>
      </c>
      <c r="Q2028" s="1" t="s">
        <v>78</v>
      </c>
      <c r="R2028" s="1" t="s">
        <v>79</v>
      </c>
      <c r="S2028" s="1" t="s">
        <v>80</v>
      </c>
      <c r="T2028" s="1">
        <v>1</v>
      </c>
      <c r="U2028" s="1">
        <v>1</v>
      </c>
      <c r="V2028" s="1">
        <v>0</v>
      </c>
      <c r="W2028" s="1" t="s">
        <v>3930</v>
      </c>
      <c r="Y2028" s="1">
        <v>4</v>
      </c>
      <c r="Z2028" s="1">
        <v>0</v>
      </c>
      <c r="AA2028" s="1">
        <v>0</v>
      </c>
      <c r="AB2028" s="1">
        <v>0</v>
      </c>
      <c r="AC2028" s="1">
        <v>0</v>
      </c>
      <c r="AD2028" s="1">
        <v>1352</v>
      </c>
      <c r="AK2028" s="1">
        <v>0</v>
      </c>
      <c r="AL2028" s="1">
        <v>0</v>
      </c>
      <c r="AM2028" s="1">
        <v>0</v>
      </c>
      <c r="AO2028" s="1">
        <v>0</v>
      </c>
      <c r="AQ2028" s="1">
        <v>0</v>
      </c>
      <c r="AT2028" s="1">
        <v>0</v>
      </c>
      <c r="AV2028" s="1">
        <v>0</v>
      </c>
      <c r="AW2028" s="1">
        <v>0</v>
      </c>
      <c r="AX2028" s="1">
        <v>0</v>
      </c>
      <c r="AY2028" s="1" t="s">
        <v>79</v>
      </c>
      <c r="BD2028" s="1">
        <v>0</v>
      </c>
      <c r="BF2028" s="1">
        <v>0</v>
      </c>
      <c r="BH2028" s="1">
        <v>0</v>
      </c>
      <c r="BI2028" s="1">
        <v>0</v>
      </c>
      <c r="BK2028" s="1" t="s">
        <v>86</v>
      </c>
      <c r="BL2028" s="1" t="s">
        <v>87</v>
      </c>
      <c r="BM2028" s="1" t="s">
        <v>79</v>
      </c>
      <c r="BP2028" s="1">
        <v>0</v>
      </c>
      <c r="BQ2028" s="1">
        <v>0</v>
      </c>
      <c r="BR2028" s="2">
        <v>1475249</v>
      </c>
      <c r="BS2028" s="2">
        <v>503909</v>
      </c>
      <c r="BT2028" s="1" t="s">
        <v>89</v>
      </c>
      <c r="BU2028" s="1" t="s">
        <v>90</v>
      </c>
      <c r="BW2028" s="1">
        <v>0</v>
      </c>
      <c r="BX2028" s="1">
        <v>4</v>
      </c>
    </row>
    <row r="2029" spans="1:76" x14ac:dyDescent="0.25">
      <c r="A2029" s="1">
        <v>2028</v>
      </c>
      <c r="B2029" s="1" t="s">
        <v>1297</v>
      </c>
      <c r="C2029" s="1" t="s">
        <v>1175</v>
      </c>
      <c r="D2029" s="1" t="s">
        <v>75</v>
      </c>
      <c r="E2029" s="1" t="s">
        <v>1168</v>
      </c>
      <c r="F2029" s="1">
        <v>2008</v>
      </c>
      <c r="G2029" s="1">
        <v>6</v>
      </c>
      <c r="H2029" s="1">
        <v>21</v>
      </c>
      <c r="I2029" s="1">
        <v>1246</v>
      </c>
      <c r="J2029" s="1" t="s">
        <v>103</v>
      </c>
      <c r="K2029" s="1">
        <v>11</v>
      </c>
      <c r="L2029" s="1">
        <v>83</v>
      </c>
      <c r="M2029" s="1">
        <v>330857</v>
      </c>
      <c r="N2029" s="1">
        <v>5457261</v>
      </c>
      <c r="O2029" s="1">
        <v>1485837</v>
      </c>
      <c r="P2029" s="1">
        <v>492746</v>
      </c>
      <c r="Q2029" s="1" t="s">
        <v>1484</v>
      </c>
      <c r="R2029" s="1" t="s">
        <v>1485</v>
      </c>
      <c r="S2029" s="1" t="s">
        <v>1486</v>
      </c>
      <c r="T2029" s="1">
        <v>0</v>
      </c>
      <c r="U2029" s="1">
        <v>0</v>
      </c>
      <c r="V2029" s="1">
        <v>0</v>
      </c>
      <c r="Y2029" s="1">
        <v>0</v>
      </c>
      <c r="Z2029" s="1">
        <v>0</v>
      </c>
      <c r="AA2029" s="1">
        <v>0</v>
      </c>
      <c r="AB2029" s="1">
        <v>0</v>
      </c>
      <c r="AC2029" s="1">
        <v>0</v>
      </c>
      <c r="AD2029" s="1">
        <v>1349</v>
      </c>
      <c r="AK2029" s="1">
        <v>0</v>
      </c>
      <c r="AL2029" s="1">
        <v>0</v>
      </c>
      <c r="AM2029" s="1">
        <v>0</v>
      </c>
      <c r="AO2029" s="1">
        <v>0</v>
      </c>
      <c r="AQ2029" s="1">
        <v>0</v>
      </c>
      <c r="AT2029" s="1">
        <v>0</v>
      </c>
      <c r="AV2029" s="1">
        <v>0</v>
      </c>
      <c r="AW2029" s="1">
        <v>0</v>
      </c>
      <c r="AX2029" s="1">
        <v>0</v>
      </c>
      <c r="AY2029" s="1" t="s">
        <v>79</v>
      </c>
      <c r="BD2029" s="1">
        <v>0</v>
      </c>
      <c r="BF2029" s="1">
        <v>0</v>
      </c>
      <c r="BH2029" s="1">
        <v>0</v>
      </c>
      <c r="BI2029" s="1">
        <v>0</v>
      </c>
      <c r="BK2029" s="1" t="s">
        <v>86</v>
      </c>
      <c r="BL2029" s="1" t="s">
        <v>87</v>
      </c>
      <c r="BM2029" s="1" t="s">
        <v>79</v>
      </c>
      <c r="BO2029" s="1" t="s">
        <v>1302</v>
      </c>
      <c r="BP2029" s="1">
        <v>0</v>
      </c>
      <c r="BQ2029" s="1">
        <v>0</v>
      </c>
      <c r="BR2029" s="2">
        <v>1485837</v>
      </c>
      <c r="BS2029" s="2">
        <v>492746</v>
      </c>
      <c r="BT2029" s="1" t="s">
        <v>134</v>
      </c>
      <c r="BU2029" s="1" t="s">
        <v>90</v>
      </c>
      <c r="BW2029" s="1">
        <v>0</v>
      </c>
      <c r="BX2029" s="1">
        <v>4</v>
      </c>
    </row>
    <row r="2030" spans="1:76" x14ac:dyDescent="0.25">
      <c r="A2030" s="1">
        <v>2029</v>
      </c>
      <c r="B2030" s="1" t="s">
        <v>1303</v>
      </c>
      <c r="C2030" s="1" t="s">
        <v>1184</v>
      </c>
      <c r="D2030" s="1" t="s">
        <v>75</v>
      </c>
      <c r="E2030" s="1" t="s">
        <v>177</v>
      </c>
      <c r="F2030" s="1">
        <v>2008</v>
      </c>
      <c r="G2030" s="1">
        <v>6</v>
      </c>
      <c r="H2030" s="1">
        <v>21</v>
      </c>
      <c r="I2030" s="1">
        <v>1320</v>
      </c>
      <c r="J2030" s="1" t="s">
        <v>103</v>
      </c>
      <c r="K2030" s="1">
        <v>11</v>
      </c>
      <c r="L2030" s="1">
        <v>83</v>
      </c>
      <c r="M2030" s="1">
        <v>324123</v>
      </c>
      <c r="N2030" s="1">
        <v>5461907</v>
      </c>
      <c r="O2030" s="1">
        <v>1478570</v>
      </c>
      <c r="P2030" s="1">
        <v>496511</v>
      </c>
      <c r="Q2030" s="1" t="s">
        <v>78</v>
      </c>
      <c r="R2030" s="1" t="s">
        <v>79</v>
      </c>
      <c r="S2030" s="1" t="s">
        <v>3818</v>
      </c>
      <c r="T2030" s="1">
        <v>1</v>
      </c>
      <c r="U2030" s="1">
        <v>1</v>
      </c>
      <c r="V2030" s="1">
        <v>0</v>
      </c>
      <c r="W2030" s="1" t="s">
        <v>3917</v>
      </c>
      <c r="Y2030" s="1">
        <v>4</v>
      </c>
      <c r="Z2030" s="1">
        <v>2</v>
      </c>
      <c r="AA2030" s="1">
        <v>2</v>
      </c>
      <c r="AB2030" s="1">
        <v>0</v>
      </c>
      <c r="AC2030" s="1">
        <v>0</v>
      </c>
      <c r="AD2030" s="1">
        <v>1418</v>
      </c>
      <c r="AK2030" s="1">
        <v>0</v>
      </c>
      <c r="AL2030" s="1">
        <v>0</v>
      </c>
      <c r="AM2030" s="1">
        <v>0</v>
      </c>
      <c r="AO2030" s="1">
        <v>0</v>
      </c>
      <c r="AQ2030" s="1">
        <v>0</v>
      </c>
      <c r="AT2030" s="1">
        <v>0</v>
      </c>
      <c r="AV2030" s="1">
        <v>0</v>
      </c>
      <c r="AW2030" s="1">
        <v>0</v>
      </c>
      <c r="AX2030" s="1">
        <v>0</v>
      </c>
      <c r="AY2030" s="1" t="s">
        <v>79</v>
      </c>
      <c r="BD2030" s="1">
        <v>0</v>
      </c>
      <c r="BF2030" s="1">
        <v>0</v>
      </c>
      <c r="BH2030" s="1">
        <v>0</v>
      </c>
      <c r="BI2030" s="1">
        <v>0</v>
      </c>
      <c r="BK2030" s="1" t="s">
        <v>1611</v>
      </c>
      <c r="BL2030" s="1" t="s">
        <v>87</v>
      </c>
      <c r="BM2030" s="1" t="s">
        <v>79</v>
      </c>
      <c r="BO2030" s="1" t="s">
        <v>1186</v>
      </c>
      <c r="BP2030" s="1">
        <v>0</v>
      </c>
      <c r="BQ2030" s="1">
        <v>0</v>
      </c>
      <c r="BR2030" s="2">
        <v>1478570</v>
      </c>
      <c r="BS2030" s="2">
        <v>496511</v>
      </c>
      <c r="BT2030" s="1" t="s">
        <v>89</v>
      </c>
      <c r="BU2030" s="1" t="s">
        <v>90</v>
      </c>
      <c r="BV2030" s="1" t="s">
        <v>1127</v>
      </c>
      <c r="BW2030" s="1">
        <v>0</v>
      </c>
      <c r="BX2030" s="1">
        <v>4</v>
      </c>
    </row>
    <row r="2031" spans="1:76" x14ac:dyDescent="0.25">
      <c r="A2031" s="1">
        <v>2030</v>
      </c>
      <c r="B2031" s="1" t="s">
        <v>2635</v>
      </c>
      <c r="C2031" s="1" t="s">
        <v>616</v>
      </c>
      <c r="D2031" s="1" t="s">
        <v>75</v>
      </c>
      <c r="E2031" s="1" t="s">
        <v>76</v>
      </c>
      <c r="F2031" s="1">
        <v>2008</v>
      </c>
      <c r="G2031" s="1">
        <v>6</v>
      </c>
      <c r="H2031" s="1">
        <v>21</v>
      </c>
      <c r="I2031" s="1">
        <v>1400</v>
      </c>
      <c r="J2031" s="1" t="s">
        <v>103</v>
      </c>
      <c r="K2031" s="1">
        <v>11</v>
      </c>
      <c r="L2031" s="1">
        <v>83</v>
      </c>
      <c r="M2031" s="1">
        <v>323747</v>
      </c>
      <c r="N2031" s="1">
        <v>5465383</v>
      </c>
      <c r="O2031" s="1">
        <v>1477764</v>
      </c>
      <c r="P2031" s="1">
        <v>499911</v>
      </c>
      <c r="Q2031" s="1" t="s">
        <v>78</v>
      </c>
      <c r="R2031" s="1" t="s">
        <v>79</v>
      </c>
      <c r="S2031" s="1" t="s">
        <v>3818</v>
      </c>
      <c r="T2031" s="1">
        <v>1</v>
      </c>
      <c r="U2031" s="1">
        <v>0</v>
      </c>
      <c r="V2031" s="1">
        <v>0</v>
      </c>
      <c r="W2031" s="1" t="s">
        <v>3931</v>
      </c>
      <c r="Y2031" s="1">
        <v>0</v>
      </c>
      <c r="Z2031" s="1">
        <v>0</v>
      </c>
      <c r="AA2031" s="1">
        <v>0</v>
      </c>
      <c r="AB2031" s="1">
        <v>0</v>
      </c>
      <c r="AC2031" s="1">
        <v>0</v>
      </c>
      <c r="AD2031" s="1">
        <v>1284</v>
      </c>
      <c r="AK2031" s="1">
        <v>0</v>
      </c>
      <c r="AL2031" s="1">
        <v>0</v>
      </c>
      <c r="AM2031" s="1">
        <v>0</v>
      </c>
      <c r="AO2031" s="1">
        <v>0</v>
      </c>
      <c r="AQ2031" s="1">
        <v>0</v>
      </c>
      <c r="AT2031" s="1">
        <v>0</v>
      </c>
      <c r="AV2031" s="1">
        <v>0</v>
      </c>
      <c r="AW2031" s="1">
        <v>0</v>
      </c>
      <c r="AX2031" s="1">
        <v>0</v>
      </c>
      <c r="AY2031" s="1" t="s">
        <v>79</v>
      </c>
      <c r="AZ2031" s="1" t="s">
        <v>3932</v>
      </c>
      <c r="BD2031" s="1">
        <v>0</v>
      </c>
      <c r="BF2031" s="1">
        <v>0</v>
      </c>
      <c r="BH2031" s="1">
        <v>0</v>
      </c>
      <c r="BI2031" s="1">
        <v>0</v>
      </c>
      <c r="BK2031" s="1" t="s">
        <v>1611</v>
      </c>
      <c r="BL2031" s="1" t="s">
        <v>87</v>
      </c>
      <c r="BM2031" s="1" t="s">
        <v>79</v>
      </c>
      <c r="BP2031" s="1">
        <v>0</v>
      </c>
      <c r="BQ2031" s="1">
        <v>0</v>
      </c>
      <c r="BR2031" s="2">
        <v>1477764</v>
      </c>
      <c r="BS2031" s="2">
        <v>499911</v>
      </c>
      <c r="BT2031" s="1" t="s">
        <v>89</v>
      </c>
      <c r="BU2031" s="1" t="s">
        <v>90</v>
      </c>
      <c r="BW2031" s="1">
        <v>0</v>
      </c>
      <c r="BX2031" s="1">
        <v>4</v>
      </c>
    </row>
    <row r="2032" spans="1:76" x14ac:dyDescent="0.25">
      <c r="A2032" s="1">
        <v>2031</v>
      </c>
      <c r="B2032" s="1" t="s">
        <v>2708</v>
      </c>
      <c r="C2032" s="1" t="s">
        <v>490</v>
      </c>
      <c r="D2032" s="1" t="s">
        <v>75</v>
      </c>
      <c r="E2032" s="1" t="s">
        <v>198</v>
      </c>
      <c r="F2032" s="1">
        <v>2008</v>
      </c>
      <c r="G2032" s="1">
        <v>6</v>
      </c>
      <c r="H2032" s="1">
        <v>21</v>
      </c>
      <c r="I2032" s="1">
        <v>1500</v>
      </c>
      <c r="J2032" s="1" t="s">
        <v>103</v>
      </c>
      <c r="K2032" s="1">
        <v>11</v>
      </c>
      <c r="L2032" s="1">
        <v>83</v>
      </c>
      <c r="M2032" s="1">
        <v>325789</v>
      </c>
      <c r="N2032" s="1">
        <v>5448072</v>
      </c>
      <c r="O2032" s="1">
        <v>1481948</v>
      </c>
      <c r="P2032" s="1">
        <v>483005</v>
      </c>
      <c r="Q2032" s="1" t="s">
        <v>78</v>
      </c>
      <c r="R2032" s="1" t="s">
        <v>79</v>
      </c>
      <c r="S2032" s="1" t="s">
        <v>3818</v>
      </c>
      <c r="T2032" s="1">
        <v>1</v>
      </c>
      <c r="U2032" s="1">
        <v>1</v>
      </c>
      <c r="V2032" s="1">
        <v>0</v>
      </c>
      <c r="Y2032" s="1">
        <v>0</v>
      </c>
      <c r="Z2032" s="1">
        <v>0</v>
      </c>
      <c r="AA2032" s="1">
        <v>0</v>
      </c>
      <c r="AB2032" s="1">
        <v>0</v>
      </c>
      <c r="AC2032" s="1">
        <v>0</v>
      </c>
      <c r="AD2032" s="1">
        <v>1181</v>
      </c>
      <c r="AK2032" s="1">
        <v>0</v>
      </c>
      <c r="AL2032" s="1">
        <v>0</v>
      </c>
      <c r="AM2032" s="1">
        <v>0</v>
      </c>
      <c r="AO2032" s="1">
        <v>0</v>
      </c>
      <c r="AQ2032" s="1">
        <v>0</v>
      </c>
      <c r="AT2032" s="1">
        <v>0</v>
      </c>
      <c r="AV2032" s="1">
        <v>0</v>
      </c>
      <c r="AW2032" s="1">
        <v>0</v>
      </c>
      <c r="AX2032" s="1">
        <v>0</v>
      </c>
      <c r="AY2032" s="1" t="s">
        <v>79</v>
      </c>
      <c r="AZ2032" s="1" t="s">
        <v>3929</v>
      </c>
      <c r="BD2032" s="1">
        <v>0</v>
      </c>
      <c r="BF2032" s="1">
        <v>0</v>
      </c>
      <c r="BH2032" s="1">
        <v>0</v>
      </c>
      <c r="BI2032" s="1">
        <v>0</v>
      </c>
      <c r="BK2032" s="1" t="s">
        <v>1611</v>
      </c>
      <c r="BL2032" s="1" t="s">
        <v>87</v>
      </c>
      <c r="BM2032" s="1" t="s">
        <v>79</v>
      </c>
      <c r="BP2032" s="1">
        <v>0</v>
      </c>
      <c r="BQ2032" s="1">
        <v>0</v>
      </c>
      <c r="BR2032" s="2">
        <v>1481948</v>
      </c>
      <c r="BS2032" s="2">
        <v>483005</v>
      </c>
      <c r="BT2032" s="1" t="s">
        <v>123</v>
      </c>
      <c r="BU2032" s="1" t="s">
        <v>195</v>
      </c>
      <c r="BW2032" s="1">
        <v>0</v>
      </c>
      <c r="BX2032" s="1">
        <v>4</v>
      </c>
    </row>
    <row r="2033" spans="1:76" x14ac:dyDescent="0.25">
      <c r="A2033" s="1">
        <v>2032</v>
      </c>
      <c r="B2033" s="1" t="s">
        <v>2694</v>
      </c>
      <c r="C2033" s="1" t="s">
        <v>798</v>
      </c>
      <c r="D2033" s="1" t="s">
        <v>75</v>
      </c>
      <c r="E2033" s="1" t="s">
        <v>198</v>
      </c>
      <c r="F2033" s="1">
        <v>2008</v>
      </c>
      <c r="G2033" s="1">
        <v>6</v>
      </c>
      <c r="H2033" s="1">
        <v>21</v>
      </c>
      <c r="I2033" s="1">
        <v>1720</v>
      </c>
      <c r="J2033" s="1" t="s">
        <v>103</v>
      </c>
      <c r="K2033" s="1">
        <v>11</v>
      </c>
      <c r="L2033" s="1">
        <v>83</v>
      </c>
      <c r="M2033" s="1">
        <v>325589</v>
      </c>
      <c r="N2033" s="1">
        <v>5449913</v>
      </c>
      <c r="O2033" s="1">
        <v>1481520</v>
      </c>
      <c r="P2033" s="1">
        <v>484805</v>
      </c>
      <c r="Q2033" s="1" t="s">
        <v>78</v>
      </c>
      <c r="R2033" s="1" t="s">
        <v>79</v>
      </c>
      <c r="S2033" s="1" t="s">
        <v>3818</v>
      </c>
      <c r="T2033" s="1">
        <v>1</v>
      </c>
      <c r="U2033" s="1">
        <v>1</v>
      </c>
      <c r="V2033" s="1">
        <v>0</v>
      </c>
      <c r="W2033" s="1" t="s">
        <v>3256</v>
      </c>
      <c r="Y2033" s="1">
        <v>4</v>
      </c>
      <c r="Z2033" s="1">
        <v>2</v>
      </c>
      <c r="AA2033" s="1">
        <v>2</v>
      </c>
      <c r="AB2033" s="1">
        <v>0</v>
      </c>
      <c r="AC2033" s="1">
        <v>0</v>
      </c>
      <c r="AD2033" s="1">
        <v>1254</v>
      </c>
      <c r="AK2033" s="1">
        <v>0</v>
      </c>
      <c r="AL2033" s="1">
        <v>0</v>
      </c>
      <c r="AM2033" s="1">
        <v>0</v>
      </c>
      <c r="AO2033" s="1">
        <v>0</v>
      </c>
      <c r="AQ2033" s="1">
        <v>0</v>
      </c>
      <c r="AT2033" s="1">
        <v>0</v>
      </c>
      <c r="AV2033" s="1">
        <v>0</v>
      </c>
      <c r="AW2033" s="1">
        <v>0</v>
      </c>
      <c r="AX2033" s="1">
        <v>0</v>
      </c>
      <c r="AY2033" s="1" t="s">
        <v>79</v>
      </c>
      <c r="BD2033" s="1">
        <v>0</v>
      </c>
      <c r="BF2033" s="1">
        <v>0</v>
      </c>
      <c r="BH2033" s="1">
        <v>0</v>
      </c>
      <c r="BI2033" s="1">
        <v>0</v>
      </c>
      <c r="BK2033" s="1" t="s">
        <v>1611</v>
      </c>
      <c r="BL2033" s="1" t="s">
        <v>87</v>
      </c>
      <c r="BM2033" s="1" t="s">
        <v>79</v>
      </c>
      <c r="BP2033" s="1">
        <v>0</v>
      </c>
      <c r="BQ2033" s="1">
        <v>0</v>
      </c>
      <c r="BR2033" s="2">
        <v>1481520</v>
      </c>
      <c r="BS2033" s="2">
        <v>484805</v>
      </c>
      <c r="BT2033" s="1" t="s">
        <v>89</v>
      </c>
      <c r="BU2033" s="1" t="s">
        <v>195</v>
      </c>
      <c r="BW2033" s="1">
        <v>0</v>
      </c>
      <c r="BX2033" s="1">
        <v>4</v>
      </c>
    </row>
    <row r="2034" spans="1:76" x14ac:dyDescent="0.25">
      <c r="A2034" s="1">
        <v>2033</v>
      </c>
      <c r="B2034" s="1" t="s">
        <v>972</v>
      </c>
      <c r="C2034" s="1" t="s">
        <v>764</v>
      </c>
      <c r="D2034" s="1" t="s">
        <v>75</v>
      </c>
      <c r="E2034" s="1" t="s">
        <v>198</v>
      </c>
      <c r="F2034" s="1">
        <v>2008</v>
      </c>
      <c r="G2034" s="1">
        <v>6</v>
      </c>
      <c r="H2034" s="1">
        <v>21</v>
      </c>
      <c r="I2034" s="1">
        <v>1805</v>
      </c>
      <c r="J2034" s="1" t="s">
        <v>103</v>
      </c>
      <c r="K2034" s="1">
        <v>11</v>
      </c>
      <c r="L2034" s="1">
        <v>83</v>
      </c>
      <c r="M2034" s="1">
        <v>328606</v>
      </c>
      <c r="N2034" s="1">
        <v>5444535</v>
      </c>
      <c r="O2034" s="1">
        <v>1485187</v>
      </c>
      <c r="P2034" s="1">
        <v>479851</v>
      </c>
      <c r="Q2034" s="1" t="s">
        <v>78</v>
      </c>
      <c r="R2034" s="1" t="s">
        <v>79</v>
      </c>
      <c r="S2034" s="1" t="s">
        <v>3818</v>
      </c>
      <c r="T2034" s="1">
        <v>1</v>
      </c>
      <c r="U2034" s="1">
        <v>1</v>
      </c>
      <c r="V2034" s="1">
        <v>0</v>
      </c>
      <c r="W2034" s="1" t="s">
        <v>2610</v>
      </c>
      <c r="Y2034" s="1">
        <v>5</v>
      </c>
      <c r="Z2034" s="1">
        <v>2</v>
      </c>
      <c r="AA2034" s="1">
        <v>3</v>
      </c>
      <c r="AB2034" s="1">
        <v>0</v>
      </c>
      <c r="AC2034" s="1">
        <v>0</v>
      </c>
      <c r="AD2034" s="1">
        <v>1225</v>
      </c>
      <c r="AK2034" s="1">
        <v>0</v>
      </c>
      <c r="AL2034" s="1">
        <v>0</v>
      </c>
      <c r="AM2034" s="1">
        <v>0</v>
      </c>
      <c r="AO2034" s="1">
        <v>0</v>
      </c>
      <c r="AQ2034" s="1">
        <v>0</v>
      </c>
      <c r="AT2034" s="1">
        <v>0</v>
      </c>
      <c r="AV2034" s="1">
        <v>0</v>
      </c>
      <c r="AW2034" s="1">
        <v>0</v>
      </c>
      <c r="AX2034" s="1">
        <v>0</v>
      </c>
      <c r="AY2034" s="1" t="s">
        <v>79</v>
      </c>
      <c r="BD2034" s="1">
        <v>0</v>
      </c>
      <c r="BF2034" s="1">
        <v>0</v>
      </c>
      <c r="BH2034" s="1">
        <v>0</v>
      </c>
      <c r="BI2034" s="1">
        <v>0</v>
      </c>
      <c r="BK2034" s="1" t="s">
        <v>1611</v>
      </c>
      <c r="BL2034" s="1" t="s">
        <v>87</v>
      </c>
      <c r="BM2034" s="1" t="s">
        <v>79</v>
      </c>
      <c r="BO2034" s="1" t="s">
        <v>971</v>
      </c>
      <c r="BP2034" s="1">
        <v>0</v>
      </c>
      <c r="BQ2034" s="1">
        <v>0</v>
      </c>
      <c r="BR2034" s="2">
        <v>1485187</v>
      </c>
      <c r="BS2034" s="2">
        <v>479851</v>
      </c>
      <c r="BT2034" s="1" t="s">
        <v>89</v>
      </c>
      <c r="BU2034" s="1" t="s">
        <v>195</v>
      </c>
      <c r="BV2034" s="1" t="s">
        <v>1127</v>
      </c>
      <c r="BW2034" s="1">
        <v>0</v>
      </c>
      <c r="BX2034" s="1">
        <v>4</v>
      </c>
    </row>
    <row r="2035" spans="1:76" x14ac:dyDescent="0.25">
      <c r="A2035" s="1">
        <v>2034</v>
      </c>
      <c r="B2035" s="1" t="s">
        <v>1266</v>
      </c>
      <c r="C2035" s="1" t="s">
        <v>1026</v>
      </c>
      <c r="D2035" s="1" t="s">
        <v>75</v>
      </c>
      <c r="E2035" s="1" t="s">
        <v>198</v>
      </c>
      <c r="F2035" s="1">
        <v>2008</v>
      </c>
      <c r="G2035" s="1">
        <v>6</v>
      </c>
      <c r="H2035" s="1">
        <v>21</v>
      </c>
      <c r="I2035" s="1">
        <v>1830</v>
      </c>
      <c r="J2035" s="1" t="s">
        <v>103</v>
      </c>
      <c r="K2035" s="1">
        <v>11</v>
      </c>
      <c r="L2035" s="1">
        <v>83</v>
      </c>
      <c r="M2035" s="1">
        <v>328603</v>
      </c>
      <c r="N2035" s="1">
        <v>5445391</v>
      </c>
      <c r="O2035" s="1">
        <v>1485078</v>
      </c>
      <c r="P2035" s="1">
        <v>480699</v>
      </c>
      <c r="Q2035" s="1" t="s">
        <v>78</v>
      </c>
      <c r="R2035" s="1" t="s">
        <v>79</v>
      </c>
      <c r="S2035" s="1" t="s">
        <v>3818</v>
      </c>
      <c r="T2035" s="1">
        <v>1</v>
      </c>
      <c r="U2035" s="1">
        <v>1</v>
      </c>
      <c r="V2035" s="1">
        <v>0</v>
      </c>
      <c r="W2035" s="1" t="s">
        <v>3258</v>
      </c>
      <c r="Y2035" s="1">
        <v>5</v>
      </c>
      <c r="Z2035" s="1">
        <v>2</v>
      </c>
      <c r="AA2035" s="1">
        <v>3</v>
      </c>
      <c r="AB2035" s="1">
        <v>0</v>
      </c>
      <c r="AC2035" s="1">
        <v>0</v>
      </c>
      <c r="AD2035" s="1">
        <v>1298</v>
      </c>
      <c r="AK2035" s="1">
        <v>0</v>
      </c>
      <c r="AL2035" s="1">
        <v>0</v>
      </c>
      <c r="AM2035" s="1">
        <v>0</v>
      </c>
      <c r="AO2035" s="1">
        <v>0</v>
      </c>
      <c r="AQ2035" s="1">
        <v>0</v>
      </c>
      <c r="AT2035" s="1">
        <v>0</v>
      </c>
      <c r="AV2035" s="1">
        <v>0</v>
      </c>
      <c r="AW2035" s="1">
        <v>0</v>
      </c>
      <c r="AX2035" s="1">
        <v>0</v>
      </c>
      <c r="AY2035" s="1" t="s">
        <v>79</v>
      </c>
      <c r="BD2035" s="1">
        <v>0</v>
      </c>
      <c r="BF2035" s="1">
        <v>0</v>
      </c>
      <c r="BH2035" s="1">
        <v>0</v>
      </c>
      <c r="BI2035" s="1">
        <v>0</v>
      </c>
      <c r="BK2035" s="1" t="s">
        <v>1611</v>
      </c>
      <c r="BL2035" s="1" t="s">
        <v>87</v>
      </c>
      <c r="BM2035" s="1" t="s">
        <v>79</v>
      </c>
      <c r="BP2035" s="1">
        <v>0</v>
      </c>
      <c r="BQ2035" s="1">
        <v>0</v>
      </c>
      <c r="BR2035" s="2">
        <v>1485078</v>
      </c>
      <c r="BS2035" s="2">
        <v>480699</v>
      </c>
      <c r="BT2035" s="1" t="s">
        <v>89</v>
      </c>
      <c r="BU2035" s="1" t="s">
        <v>195</v>
      </c>
      <c r="BW2035" s="1">
        <v>0</v>
      </c>
      <c r="BX2035" s="1">
        <v>3</v>
      </c>
    </row>
    <row r="2036" spans="1:76" x14ac:dyDescent="0.25">
      <c r="A2036" s="1">
        <v>2035</v>
      </c>
      <c r="B2036" s="1" t="s">
        <v>3768</v>
      </c>
      <c r="C2036" s="1" t="s">
        <v>3769</v>
      </c>
      <c r="D2036" s="1" t="s">
        <v>75</v>
      </c>
      <c r="E2036" s="1" t="s">
        <v>198</v>
      </c>
      <c r="F2036" s="1">
        <v>2008</v>
      </c>
      <c r="G2036" s="1">
        <v>6</v>
      </c>
      <c r="H2036" s="1">
        <v>21</v>
      </c>
      <c r="I2036" s="1">
        <v>1901</v>
      </c>
      <c r="J2036" s="1" t="s">
        <v>103</v>
      </c>
      <c r="K2036" s="1">
        <v>11</v>
      </c>
      <c r="L2036" s="1">
        <v>83</v>
      </c>
      <c r="M2036" s="1">
        <v>323999</v>
      </c>
      <c r="N2036" s="1">
        <v>5448443</v>
      </c>
      <c r="O2036" s="1">
        <v>1480124</v>
      </c>
      <c r="P2036" s="1">
        <v>483150</v>
      </c>
      <c r="Q2036" s="1" t="s">
        <v>78</v>
      </c>
      <c r="R2036" s="1" t="s">
        <v>79</v>
      </c>
      <c r="S2036" s="1" t="s">
        <v>80</v>
      </c>
      <c r="T2036" s="1">
        <v>1</v>
      </c>
      <c r="U2036" s="1">
        <v>1</v>
      </c>
      <c r="V2036" s="1">
        <v>0</v>
      </c>
      <c r="W2036" s="1" t="s">
        <v>3933</v>
      </c>
      <c r="Y2036" s="1">
        <v>5</v>
      </c>
      <c r="Z2036" s="1">
        <v>2</v>
      </c>
      <c r="AA2036" s="1">
        <v>3</v>
      </c>
      <c r="AB2036" s="1">
        <v>0</v>
      </c>
      <c r="AC2036" s="1">
        <v>0</v>
      </c>
      <c r="AD2036" s="1">
        <v>1029</v>
      </c>
      <c r="AK2036" s="1">
        <v>0</v>
      </c>
      <c r="AL2036" s="1">
        <v>0</v>
      </c>
      <c r="AM2036" s="1">
        <v>0</v>
      </c>
      <c r="AO2036" s="1">
        <v>0</v>
      </c>
      <c r="AQ2036" s="1">
        <v>0</v>
      </c>
      <c r="AT2036" s="1">
        <v>0</v>
      </c>
      <c r="AV2036" s="1">
        <v>0</v>
      </c>
      <c r="AW2036" s="1">
        <v>0</v>
      </c>
      <c r="AX2036" s="1">
        <v>0</v>
      </c>
      <c r="AY2036" s="1" t="s">
        <v>79</v>
      </c>
      <c r="BD2036" s="1">
        <v>0</v>
      </c>
      <c r="BF2036" s="1">
        <v>0</v>
      </c>
      <c r="BH2036" s="1">
        <v>0</v>
      </c>
      <c r="BI2036" s="1">
        <v>0</v>
      </c>
      <c r="BK2036" s="1" t="s">
        <v>86</v>
      </c>
      <c r="BL2036" s="1" t="s">
        <v>87</v>
      </c>
      <c r="BM2036" s="1" t="s">
        <v>79</v>
      </c>
      <c r="BP2036" s="1">
        <v>0</v>
      </c>
      <c r="BQ2036" s="1">
        <v>0</v>
      </c>
      <c r="BR2036" s="2">
        <v>1480124</v>
      </c>
      <c r="BS2036" s="2">
        <v>483150</v>
      </c>
      <c r="BT2036" s="1" t="s">
        <v>123</v>
      </c>
      <c r="BU2036" s="1" t="s">
        <v>195</v>
      </c>
      <c r="BW2036" s="1">
        <v>0</v>
      </c>
      <c r="BX2036" s="1">
        <v>4</v>
      </c>
    </row>
    <row r="2037" spans="1:76" x14ac:dyDescent="0.25">
      <c r="A2037" s="1">
        <v>2036</v>
      </c>
      <c r="B2037" s="1" t="s">
        <v>3754</v>
      </c>
      <c r="C2037" s="1" t="s">
        <v>277</v>
      </c>
      <c r="D2037" s="1" t="s">
        <v>101</v>
      </c>
      <c r="E2037" s="1" t="s">
        <v>241</v>
      </c>
      <c r="F2037" s="1">
        <v>2008</v>
      </c>
      <c r="G2037" s="1">
        <v>6</v>
      </c>
      <c r="H2037" s="1">
        <v>22</v>
      </c>
      <c r="I2037" s="1">
        <v>921</v>
      </c>
      <c r="J2037" s="1" t="s">
        <v>1850</v>
      </c>
      <c r="K2037" s="1">
        <v>11</v>
      </c>
      <c r="L2037" s="1">
        <v>83</v>
      </c>
      <c r="M2037" s="1">
        <v>336153</v>
      </c>
      <c r="N2037" s="1">
        <v>5434861</v>
      </c>
      <c r="O2037" s="1">
        <v>1493890</v>
      </c>
      <c r="P2037" s="1">
        <v>471205</v>
      </c>
      <c r="Q2037" s="1" t="s">
        <v>1484</v>
      </c>
      <c r="R2037" s="1" t="s">
        <v>1485</v>
      </c>
      <c r="S2037" s="1" t="s">
        <v>1486</v>
      </c>
      <c r="T2037" s="1">
        <v>0</v>
      </c>
      <c r="U2037" s="1">
        <v>0</v>
      </c>
      <c r="V2037" s="1">
        <v>0</v>
      </c>
      <c r="Y2037" s="1">
        <v>0</v>
      </c>
      <c r="Z2037" s="1">
        <v>0</v>
      </c>
      <c r="AA2037" s="1">
        <v>0</v>
      </c>
      <c r="AB2037" s="1">
        <v>0</v>
      </c>
      <c r="AC2037" s="1">
        <v>0</v>
      </c>
      <c r="AD2037" s="1">
        <v>1185</v>
      </c>
      <c r="AK2037" s="1">
        <v>0</v>
      </c>
      <c r="AL2037" s="1">
        <v>0</v>
      </c>
      <c r="AM2037" s="1">
        <v>0</v>
      </c>
      <c r="AO2037" s="1">
        <v>0</v>
      </c>
      <c r="AQ2037" s="1">
        <v>0</v>
      </c>
      <c r="AT2037" s="1">
        <v>0</v>
      </c>
      <c r="AV2037" s="1">
        <v>0</v>
      </c>
      <c r="AW2037" s="1">
        <v>0</v>
      </c>
      <c r="AX2037" s="1">
        <v>0</v>
      </c>
      <c r="AY2037" s="1" t="s">
        <v>79</v>
      </c>
      <c r="AZ2037" s="1" t="s">
        <v>3934</v>
      </c>
      <c r="BD2037" s="1">
        <v>0</v>
      </c>
      <c r="BF2037" s="1">
        <v>0</v>
      </c>
      <c r="BH2037" s="1">
        <v>0</v>
      </c>
      <c r="BI2037" s="1">
        <v>0</v>
      </c>
      <c r="BL2037" s="1" t="s">
        <v>87</v>
      </c>
      <c r="BM2037" s="1" t="s">
        <v>79</v>
      </c>
      <c r="BO2037" s="1" t="s">
        <v>283</v>
      </c>
      <c r="BP2037" s="1">
        <v>0</v>
      </c>
      <c r="BQ2037" s="1">
        <v>0</v>
      </c>
      <c r="BR2037" s="2">
        <v>1493890</v>
      </c>
      <c r="BS2037" s="2">
        <v>471205</v>
      </c>
      <c r="BT2037" s="1" t="s">
        <v>89</v>
      </c>
      <c r="BU2037" s="1" t="s">
        <v>243</v>
      </c>
      <c r="BV2037" s="1" t="s">
        <v>1127</v>
      </c>
      <c r="BW2037" s="1">
        <v>0</v>
      </c>
      <c r="BX2037" s="1">
        <v>4</v>
      </c>
    </row>
    <row r="2038" spans="1:76" x14ac:dyDescent="0.25">
      <c r="A2038" s="1">
        <v>2037</v>
      </c>
      <c r="B2038" s="1" t="s">
        <v>3935</v>
      </c>
      <c r="C2038" s="1" t="s">
        <v>3806</v>
      </c>
      <c r="D2038" s="1" t="s">
        <v>101</v>
      </c>
      <c r="E2038" s="1" t="s">
        <v>245</v>
      </c>
      <c r="F2038" s="1">
        <v>2008</v>
      </c>
      <c r="G2038" s="1">
        <v>6</v>
      </c>
      <c r="H2038" s="1">
        <v>22</v>
      </c>
      <c r="I2038" s="1">
        <v>1050</v>
      </c>
      <c r="J2038" s="1" t="s">
        <v>1850</v>
      </c>
      <c r="K2038" s="1">
        <v>11</v>
      </c>
      <c r="L2038" s="1">
        <v>83</v>
      </c>
      <c r="M2038" s="1">
        <v>341299</v>
      </c>
      <c r="N2038" s="1">
        <v>5435965</v>
      </c>
      <c r="O2038" s="1">
        <v>1498865</v>
      </c>
      <c r="P2038" s="1">
        <v>472941</v>
      </c>
      <c r="Q2038" s="1" t="s">
        <v>78</v>
      </c>
      <c r="R2038" s="1" t="s">
        <v>79</v>
      </c>
      <c r="S2038" s="1" t="s">
        <v>80</v>
      </c>
      <c r="T2038" s="1">
        <v>1</v>
      </c>
      <c r="U2038" s="1">
        <v>1</v>
      </c>
      <c r="V2038" s="1">
        <v>0</v>
      </c>
      <c r="Y2038" s="1">
        <v>0</v>
      </c>
      <c r="Z2038" s="1">
        <v>0</v>
      </c>
      <c r="AA2038" s="1">
        <v>0</v>
      </c>
      <c r="AB2038" s="1">
        <v>0</v>
      </c>
      <c r="AC2038" s="1">
        <v>0</v>
      </c>
      <c r="AD2038" s="1">
        <v>1136</v>
      </c>
      <c r="AK2038" s="1">
        <v>0</v>
      </c>
      <c r="AL2038" s="1">
        <v>0</v>
      </c>
      <c r="AM2038" s="1">
        <v>0</v>
      </c>
      <c r="AO2038" s="1">
        <v>0</v>
      </c>
      <c r="AQ2038" s="1">
        <v>0</v>
      </c>
      <c r="AT2038" s="1">
        <v>0</v>
      </c>
      <c r="AV2038" s="1">
        <v>0</v>
      </c>
      <c r="AW2038" s="1">
        <v>0</v>
      </c>
      <c r="AX2038" s="1">
        <v>0</v>
      </c>
      <c r="AY2038" s="1" t="s">
        <v>79</v>
      </c>
      <c r="AZ2038" s="1" t="s">
        <v>3936</v>
      </c>
      <c r="BD2038" s="1">
        <v>0</v>
      </c>
      <c r="BF2038" s="1">
        <v>0</v>
      </c>
      <c r="BH2038" s="1">
        <v>0</v>
      </c>
      <c r="BI2038" s="1">
        <v>0</v>
      </c>
      <c r="BK2038" s="1" t="s">
        <v>86</v>
      </c>
      <c r="BL2038" s="1" t="s">
        <v>87</v>
      </c>
      <c r="BM2038" s="1" t="s">
        <v>79</v>
      </c>
      <c r="BO2038" s="1" t="s">
        <v>3808</v>
      </c>
      <c r="BP2038" s="1">
        <v>0</v>
      </c>
      <c r="BQ2038" s="1">
        <v>0</v>
      </c>
      <c r="BR2038" s="2">
        <v>1498865</v>
      </c>
      <c r="BS2038" s="2">
        <v>472941</v>
      </c>
      <c r="BT2038" s="1" t="s">
        <v>89</v>
      </c>
      <c r="BU2038" s="1" t="s">
        <v>243</v>
      </c>
      <c r="BV2038" s="1" t="s">
        <v>1127</v>
      </c>
      <c r="BW2038" s="1">
        <v>0</v>
      </c>
      <c r="BX2038" s="1">
        <v>3</v>
      </c>
    </row>
    <row r="2039" spans="1:76" x14ac:dyDescent="0.25">
      <c r="A2039" s="1">
        <v>2038</v>
      </c>
      <c r="B2039" s="1" t="s">
        <v>3751</v>
      </c>
      <c r="C2039" s="1" t="s">
        <v>86</v>
      </c>
      <c r="D2039" s="1" t="s">
        <v>101</v>
      </c>
      <c r="E2039" s="1" t="s">
        <v>241</v>
      </c>
      <c r="F2039" s="1">
        <v>2008</v>
      </c>
      <c r="G2039" s="1">
        <v>6</v>
      </c>
      <c r="H2039" s="1">
        <v>22</v>
      </c>
      <c r="I2039" s="1">
        <v>1200</v>
      </c>
      <c r="J2039" s="1" t="s">
        <v>1850</v>
      </c>
      <c r="K2039" s="1">
        <v>11</v>
      </c>
      <c r="L2039" s="1">
        <v>83</v>
      </c>
      <c r="M2039" s="1">
        <v>334582</v>
      </c>
      <c r="N2039" s="1">
        <v>5438349</v>
      </c>
      <c r="O2039" s="1">
        <v>1491895</v>
      </c>
      <c r="P2039" s="1">
        <v>474465</v>
      </c>
      <c r="Q2039" s="1" t="s">
        <v>1484</v>
      </c>
      <c r="R2039" s="1" t="s">
        <v>1485</v>
      </c>
      <c r="S2039" s="1" t="s">
        <v>1486</v>
      </c>
      <c r="T2039" s="1">
        <v>0</v>
      </c>
      <c r="U2039" s="1">
        <v>0</v>
      </c>
      <c r="V2039" s="1">
        <v>0</v>
      </c>
      <c r="Y2039" s="1">
        <v>0</v>
      </c>
      <c r="Z2039" s="1">
        <v>0</v>
      </c>
      <c r="AA2039" s="1">
        <v>0</v>
      </c>
      <c r="AB2039" s="1">
        <v>0</v>
      </c>
      <c r="AC2039" s="1">
        <v>0</v>
      </c>
      <c r="AD2039" s="1">
        <v>1273</v>
      </c>
      <c r="AK2039" s="1">
        <v>0</v>
      </c>
      <c r="AL2039" s="1">
        <v>0</v>
      </c>
      <c r="AM2039" s="1">
        <v>0</v>
      </c>
      <c r="AO2039" s="1">
        <v>0</v>
      </c>
      <c r="AQ2039" s="1">
        <v>0</v>
      </c>
      <c r="AT2039" s="1">
        <v>0</v>
      </c>
      <c r="AV2039" s="1">
        <v>0</v>
      </c>
      <c r="AW2039" s="1">
        <v>0</v>
      </c>
      <c r="AX2039" s="1">
        <v>0</v>
      </c>
      <c r="AY2039" s="1" t="s">
        <v>86</v>
      </c>
      <c r="AZ2039" s="1" t="s">
        <v>3937</v>
      </c>
      <c r="BD2039" s="1">
        <v>0</v>
      </c>
      <c r="BF2039" s="1">
        <v>0</v>
      </c>
      <c r="BH2039" s="1">
        <v>0</v>
      </c>
      <c r="BI2039" s="1">
        <v>0</v>
      </c>
      <c r="BL2039" s="1" t="s">
        <v>87</v>
      </c>
      <c r="BM2039" s="1" t="s">
        <v>191</v>
      </c>
      <c r="BP2039" s="1">
        <v>0</v>
      </c>
      <c r="BQ2039" s="1">
        <v>0</v>
      </c>
      <c r="BR2039" s="2">
        <v>1491895</v>
      </c>
      <c r="BS2039" s="2">
        <v>474465</v>
      </c>
      <c r="BT2039" s="1" t="s">
        <v>134</v>
      </c>
      <c r="BU2039" s="1" t="s">
        <v>243</v>
      </c>
      <c r="BW2039" s="1">
        <v>0</v>
      </c>
      <c r="BX2039" s="1">
        <v>5</v>
      </c>
    </row>
    <row r="2040" spans="1:76" x14ac:dyDescent="0.25">
      <c r="A2040" s="1">
        <v>2039</v>
      </c>
      <c r="B2040" s="1" t="s">
        <v>3774</v>
      </c>
      <c r="C2040" s="1" t="s">
        <v>3775</v>
      </c>
      <c r="D2040" s="1" t="s">
        <v>101</v>
      </c>
      <c r="E2040" s="1" t="s">
        <v>241</v>
      </c>
      <c r="F2040" s="1">
        <v>2008</v>
      </c>
      <c r="G2040" s="1">
        <v>6</v>
      </c>
      <c r="H2040" s="1">
        <v>22</v>
      </c>
      <c r="I2040" s="1">
        <v>1200</v>
      </c>
      <c r="J2040" s="1" t="s">
        <v>1850</v>
      </c>
      <c r="K2040" s="1">
        <v>11</v>
      </c>
      <c r="L2040" s="1">
        <v>83</v>
      </c>
      <c r="M2040" s="1">
        <v>335873</v>
      </c>
      <c r="N2040" s="1">
        <v>5436467</v>
      </c>
      <c r="O2040" s="1">
        <v>1493411</v>
      </c>
      <c r="P2040" s="1">
        <v>472761</v>
      </c>
      <c r="Q2040" s="1" t="s">
        <v>1484</v>
      </c>
      <c r="R2040" s="1" t="s">
        <v>1485</v>
      </c>
      <c r="S2040" s="1" t="s">
        <v>1486</v>
      </c>
      <c r="T2040" s="1">
        <v>0</v>
      </c>
      <c r="U2040" s="1">
        <v>0</v>
      </c>
      <c r="V2040" s="1">
        <v>0</v>
      </c>
      <c r="Y2040" s="1">
        <v>0</v>
      </c>
      <c r="Z2040" s="1">
        <v>0</v>
      </c>
      <c r="AA2040" s="1">
        <v>0</v>
      </c>
      <c r="AB2040" s="1">
        <v>0</v>
      </c>
      <c r="AC2040" s="1">
        <v>0</v>
      </c>
      <c r="AD2040" s="1">
        <v>1243</v>
      </c>
      <c r="AK2040" s="1">
        <v>0</v>
      </c>
      <c r="AL2040" s="1">
        <v>0</v>
      </c>
      <c r="AM2040" s="1">
        <v>0</v>
      </c>
      <c r="AO2040" s="1">
        <v>0</v>
      </c>
      <c r="AQ2040" s="1">
        <v>0</v>
      </c>
      <c r="AT2040" s="1">
        <v>0</v>
      </c>
      <c r="AV2040" s="1">
        <v>0</v>
      </c>
      <c r="AW2040" s="1">
        <v>0</v>
      </c>
      <c r="AX2040" s="1">
        <v>0</v>
      </c>
      <c r="AY2040" s="1" t="s">
        <v>79</v>
      </c>
      <c r="BD2040" s="1">
        <v>0</v>
      </c>
      <c r="BF2040" s="1">
        <v>0</v>
      </c>
      <c r="BH2040" s="1">
        <v>0</v>
      </c>
      <c r="BI2040" s="1">
        <v>0</v>
      </c>
      <c r="BL2040" s="1" t="s">
        <v>87</v>
      </c>
      <c r="BM2040" s="1" t="s">
        <v>79</v>
      </c>
      <c r="BP2040" s="1">
        <v>0</v>
      </c>
      <c r="BQ2040" s="1">
        <v>0</v>
      </c>
      <c r="BR2040" s="2">
        <v>1493411</v>
      </c>
      <c r="BS2040" s="2">
        <v>472761</v>
      </c>
      <c r="BT2040" s="1" t="s">
        <v>89</v>
      </c>
      <c r="BU2040" s="1" t="s">
        <v>243</v>
      </c>
      <c r="BW2040" s="1">
        <v>0</v>
      </c>
      <c r="BX2040" s="1">
        <v>4</v>
      </c>
    </row>
    <row r="2041" spans="1:76" x14ac:dyDescent="0.25">
      <c r="A2041" s="1">
        <v>2040</v>
      </c>
      <c r="B2041" s="1" t="s">
        <v>3938</v>
      </c>
      <c r="C2041" s="1" t="s">
        <v>3753</v>
      </c>
      <c r="D2041" s="1" t="s">
        <v>101</v>
      </c>
      <c r="E2041" s="1" t="s">
        <v>241</v>
      </c>
      <c r="F2041" s="1">
        <v>2008</v>
      </c>
      <c r="G2041" s="1">
        <v>6</v>
      </c>
      <c r="H2041" s="1">
        <v>22</v>
      </c>
      <c r="I2041" s="1">
        <v>1200</v>
      </c>
      <c r="J2041" s="1" t="s">
        <v>1850</v>
      </c>
      <c r="K2041" s="1">
        <v>11</v>
      </c>
      <c r="L2041" s="1">
        <v>83</v>
      </c>
      <c r="M2041" s="1">
        <v>332810</v>
      </c>
      <c r="N2041" s="1">
        <v>5437504</v>
      </c>
      <c r="O2041" s="1">
        <v>1490239</v>
      </c>
      <c r="P2041" s="1">
        <v>473407</v>
      </c>
      <c r="Q2041" s="1" t="s">
        <v>78</v>
      </c>
      <c r="R2041" s="1" t="s">
        <v>104</v>
      </c>
      <c r="S2041" s="1" t="s">
        <v>3004</v>
      </c>
      <c r="T2041" s="1">
        <v>1</v>
      </c>
      <c r="U2041" s="1">
        <v>1</v>
      </c>
      <c r="V2041" s="1">
        <v>0</v>
      </c>
      <c r="W2041" s="1" t="s">
        <v>3939</v>
      </c>
      <c r="Y2041" s="1">
        <v>0</v>
      </c>
      <c r="Z2041" s="1">
        <v>0</v>
      </c>
      <c r="AA2041" s="1">
        <v>0</v>
      </c>
      <c r="AB2041" s="1">
        <v>0</v>
      </c>
      <c r="AC2041" s="1">
        <v>0</v>
      </c>
      <c r="AD2041" s="1">
        <v>1354</v>
      </c>
      <c r="AK2041" s="1">
        <v>0</v>
      </c>
      <c r="AL2041" s="1">
        <v>0</v>
      </c>
      <c r="AM2041" s="1">
        <v>0</v>
      </c>
      <c r="AO2041" s="1">
        <v>0</v>
      </c>
      <c r="AQ2041" s="1">
        <v>0</v>
      </c>
      <c r="AT2041" s="1">
        <v>0</v>
      </c>
      <c r="AU2041" s="1" t="s">
        <v>3940</v>
      </c>
      <c r="AV2041" s="1">
        <v>0</v>
      </c>
      <c r="AW2041" s="1">
        <v>0</v>
      </c>
      <c r="AX2041" s="1">
        <v>0</v>
      </c>
      <c r="AY2041" s="1" t="s">
        <v>578</v>
      </c>
      <c r="AZ2041" s="1" t="s">
        <v>3941</v>
      </c>
      <c r="BD2041" s="1">
        <v>0</v>
      </c>
      <c r="BF2041" s="1">
        <v>0</v>
      </c>
      <c r="BH2041" s="1">
        <v>0</v>
      </c>
      <c r="BI2041" s="1">
        <v>0</v>
      </c>
      <c r="BL2041" s="1" t="s">
        <v>87</v>
      </c>
      <c r="BM2041" s="1" t="s">
        <v>578</v>
      </c>
      <c r="BP2041" s="1">
        <v>0</v>
      </c>
      <c r="BQ2041" s="1">
        <v>0</v>
      </c>
      <c r="BR2041" s="2">
        <v>1490239</v>
      </c>
      <c r="BS2041" s="2">
        <v>473407</v>
      </c>
      <c r="BT2041" s="1" t="s">
        <v>134</v>
      </c>
      <c r="BU2041" s="1" t="s">
        <v>243</v>
      </c>
      <c r="BW2041" s="1">
        <v>0</v>
      </c>
      <c r="BX2041" s="1">
        <v>4</v>
      </c>
    </row>
    <row r="2042" spans="1:76" x14ac:dyDescent="0.25">
      <c r="A2042" s="1">
        <v>2041</v>
      </c>
      <c r="B2042" s="1" t="s">
        <v>2880</v>
      </c>
      <c r="C2042" s="1" t="s">
        <v>2881</v>
      </c>
      <c r="D2042" s="1" t="s">
        <v>101</v>
      </c>
      <c r="E2042" s="1" t="s">
        <v>102</v>
      </c>
      <c r="F2042" s="1">
        <v>2008</v>
      </c>
      <c r="G2042" s="1">
        <v>6</v>
      </c>
      <c r="H2042" s="1">
        <v>22</v>
      </c>
      <c r="I2042" s="1">
        <v>925</v>
      </c>
      <c r="J2042" s="1" t="s">
        <v>103</v>
      </c>
      <c r="K2042" s="1">
        <v>11</v>
      </c>
      <c r="L2042" s="1">
        <v>83</v>
      </c>
      <c r="M2042" s="1">
        <v>350582</v>
      </c>
      <c r="N2042" s="1">
        <v>5442738</v>
      </c>
      <c r="O2042" s="1">
        <v>1507242</v>
      </c>
      <c r="P2042" s="1">
        <v>480814</v>
      </c>
      <c r="Q2042" s="1" t="s">
        <v>78</v>
      </c>
      <c r="R2042" s="1" t="s">
        <v>79</v>
      </c>
      <c r="S2042" s="1" t="s">
        <v>3818</v>
      </c>
      <c r="T2042" s="1">
        <v>1</v>
      </c>
      <c r="U2042" s="1">
        <v>1</v>
      </c>
      <c r="V2042" s="1">
        <v>0</v>
      </c>
      <c r="W2042" s="1" t="s">
        <v>3942</v>
      </c>
      <c r="Y2042" s="1">
        <v>1</v>
      </c>
      <c r="Z2042" s="1">
        <v>1</v>
      </c>
      <c r="AA2042" s="1">
        <v>0</v>
      </c>
      <c r="AB2042" s="1">
        <v>0</v>
      </c>
      <c r="AC2042" s="1">
        <v>0</v>
      </c>
      <c r="AD2042" s="1">
        <v>1038</v>
      </c>
      <c r="AK2042" s="1">
        <v>0</v>
      </c>
      <c r="AL2042" s="1">
        <v>0</v>
      </c>
      <c r="AM2042" s="1">
        <v>0</v>
      </c>
      <c r="AO2042" s="1">
        <v>0</v>
      </c>
      <c r="AQ2042" s="1">
        <v>0</v>
      </c>
      <c r="AT2042" s="1">
        <v>0</v>
      </c>
      <c r="AV2042" s="1">
        <v>0</v>
      </c>
      <c r="AW2042" s="1">
        <v>0</v>
      </c>
      <c r="AX2042" s="1">
        <v>0</v>
      </c>
      <c r="AY2042" s="1" t="s">
        <v>79</v>
      </c>
      <c r="BD2042" s="1">
        <v>0</v>
      </c>
      <c r="BF2042" s="1">
        <v>0</v>
      </c>
      <c r="BH2042" s="1">
        <v>0</v>
      </c>
      <c r="BI2042" s="1">
        <v>0</v>
      </c>
      <c r="BK2042" s="1" t="s">
        <v>1611</v>
      </c>
      <c r="BL2042" s="1" t="s">
        <v>87</v>
      </c>
      <c r="BM2042" s="1" t="s">
        <v>79</v>
      </c>
      <c r="BO2042" s="1" t="s">
        <v>725</v>
      </c>
      <c r="BP2042" s="1">
        <v>0</v>
      </c>
      <c r="BQ2042" s="1">
        <v>0</v>
      </c>
      <c r="BR2042" s="2">
        <v>1507242</v>
      </c>
      <c r="BS2042" s="2">
        <v>480814</v>
      </c>
      <c r="BT2042" s="1" t="s">
        <v>89</v>
      </c>
      <c r="BU2042" s="1" t="s">
        <v>110</v>
      </c>
      <c r="BV2042" s="1" t="s">
        <v>1127</v>
      </c>
      <c r="BW2042" s="1">
        <v>0</v>
      </c>
      <c r="BX2042" s="1">
        <v>4</v>
      </c>
    </row>
    <row r="2043" spans="1:76" x14ac:dyDescent="0.25">
      <c r="A2043" s="1">
        <v>2042</v>
      </c>
      <c r="B2043" s="1" t="s">
        <v>845</v>
      </c>
      <c r="C2043" s="1" t="s">
        <v>727</v>
      </c>
      <c r="D2043" s="1" t="s">
        <v>101</v>
      </c>
      <c r="E2043" s="1" t="s">
        <v>102</v>
      </c>
      <c r="F2043" s="1">
        <v>2008</v>
      </c>
      <c r="G2043" s="1">
        <v>6</v>
      </c>
      <c r="H2043" s="1">
        <v>22</v>
      </c>
      <c r="I2043" s="1">
        <v>940</v>
      </c>
      <c r="J2043" s="1" t="s">
        <v>103</v>
      </c>
      <c r="K2043" s="1">
        <v>11</v>
      </c>
      <c r="L2043" s="1">
        <v>83</v>
      </c>
      <c r="M2043" s="1">
        <v>350459</v>
      </c>
      <c r="N2043" s="1">
        <v>5442903</v>
      </c>
      <c r="O2043" s="1">
        <v>1507099</v>
      </c>
      <c r="P2043" s="1">
        <v>480962</v>
      </c>
      <c r="Q2043" s="1" t="s">
        <v>78</v>
      </c>
      <c r="R2043" s="1" t="s">
        <v>79</v>
      </c>
      <c r="S2043" s="1" t="s">
        <v>3818</v>
      </c>
      <c r="T2043" s="1">
        <v>1</v>
      </c>
      <c r="U2043" s="1">
        <v>1</v>
      </c>
      <c r="V2043" s="1">
        <v>0</v>
      </c>
      <c r="W2043" s="1" t="s">
        <v>3943</v>
      </c>
      <c r="Y2043" s="1">
        <v>4</v>
      </c>
      <c r="Z2043" s="1">
        <v>2</v>
      </c>
      <c r="AA2043" s="1">
        <v>2</v>
      </c>
      <c r="AB2043" s="1">
        <v>0</v>
      </c>
      <c r="AC2043" s="1">
        <v>0</v>
      </c>
      <c r="AD2043" s="1">
        <v>1038</v>
      </c>
      <c r="AK2043" s="1">
        <v>0</v>
      </c>
      <c r="AL2043" s="1">
        <v>0</v>
      </c>
      <c r="AM2043" s="1">
        <v>0</v>
      </c>
      <c r="AO2043" s="1">
        <v>0</v>
      </c>
      <c r="AQ2043" s="1">
        <v>0</v>
      </c>
      <c r="AT2043" s="1">
        <v>0</v>
      </c>
      <c r="AV2043" s="1">
        <v>0</v>
      </c>
      <c r="AW2043" s="1">
        <v>0</v>
      </c>
      <c r="AX2043" s="1">
        <v>0</v>
      </c>
      <c r="AY2043" s="1" t="s">
        <v>79</v>
      </c>
      <c r="BD2043" s="1">
        <v>0</v>
      </c>
      <c r="BF2043" s="1">
        <v>0</v>
      </c>
      <c r="BH2043" s="1">
        <v>0</v>
      </c>
      <c r="BI2043" s="1">
        <v>0</v>
      </c>
      <c r="BK2043" s="1" t="s">
        <v>1611</v>
      </c>
      <c r="BL2043" s="1" t="s">
        <v>87</v>
      </c>
      <c r="BM2043" s="1" t="s">
        <v>79</v>
      </c>
      <c r="BO2043" s="1" t="s">
        <v>725</v>
      </c>
      <c r="BP2043" s="1">
        <v>0</v>
      </c>
      <c r="BQ2043" s="1">
        <v>0</v>
      </c>
      <c r="BR2043" s="2">
        <v>1507099</v>
      </c>
      <c r="BS2043" s="2">
        <v>480962</v>
      </c>
      <c r="BT2043" s="1" t="s">
        <v>89</v>
      </c>
      <c r="BU2043" s="1" t="s">
        <v>110</v>
      </c>
      <c r="BV2043" s="1" t="s">
        <v>1127</v>
      </c>
      <c r="BW2043" s="1">
        <v>0</v>
      </c>
      <c r="BX2043" s="1">
        <v>4</v>
      </c>
    </row>
    <row r="2044" spans="1:76" x14ac:dyDescent="0.25">
      <c r="A2044" s="1">
        <v>2043</v>
      </c>
      <c r="B2044" s="1" t="s">
        <v>2910</v>
      </c>
      <c r="C2044" s="1" t="s">
        <v>2911</v>
      </c>
      <c r="D2044" s="1" t="s">
        <v>101</v>
      </c>
      <c r="E2044" s="1" t="s">
        <v>102</v>
      </c>
      <c r="F2044" s="1">
        <v>2008</v>
      </c>
      <c r="G2044" s="1">
        <v>6</v>
      </c>
      <c r="H2044" s="1">
        <v>22</v>
      </c>
      <c r="I2044" s="1">
        <v>1000</v>
      </c>
      <c r="J2044" s="1" t="s">
        <v>103</v>
      </c>
      <c r="K2044" s="1">
        <v>11</v>
      </c>
      <c r="L2044" s="1">
        <v>83</v>
      </c>
      <c r="M2044" s="1">
        <v>349625</v>
      </c>
      <c r="N2044" s="1">
        <v>5441380</v>
      </c>
      <c r="O2044" s="1">
        <v>1506461</v>
      </c>
      <c r="P2044" s="1">
        <v>479348</v>
      </c>
      <c r="Q2044" s="1" t="s">
        <v>78</v>
      </c>
      <c r="R2044" s="1" t="s">
        <v>79</v>
      </c>
      <c r="S2044" s="1" t="s">
        <v>3818</v>
      </c>
      <c r="T2044" s="1">
        <v>1</v>
      </c>
      <c r="U2044" s="1">
        <v>1</v>
      </c>
      <c r="V2044" s="1">
        <v>0</v>
      </c>
      <c r="W2044" s="1" t="s">
        <v>3943</v>
      </c>
      <c r="Y2044" s="1">
        <v>3</v>
      </c>
      <c r="Z2044" s="1">
        <v>2</v>
      </c>
      <c r="AA2044" s="1">
        <v>0</v>
      </c>
      <c r="AB2044" s="1">
        <v>0</v>
      </c>
      <c r="AC2044" s="1">
        <v>0</v>
      </c>
      <c r="AD2044" s="1">
        <v>1035</v>
      </c>
      <c r="AI2044" s="1" t="s">
        <v>83</v>
      </c>
      <c r="AJ2044" s="1" t="s">
        <v>79</v>
      </c>
      <c r="AK2044" s="1">
        <v>0</v>
      </c>
      <c r="AL2044" s="1">
        <v>57</v>
      </c>
      <c r="AM2044" s="1">
        <v>12</v>
      </c>
      <c r="AO2044" s="1">
        <v>12</v>
      </c>
      <c r="AP2044" s="1" t="s">
        <v>379</v>
      </c>
      <c r="AQ2044" s="1">
        <v>6</v>
      </c>
      <c r="AR2044" s="1" t="s">
        <v>3895</v>
      </c>
      <c r="AT2044" s="1">
        <v>0</v>
      </c>
      <c r="AV2044" s="1">
        <v>0</v>
      </c>
      <c r="AW2044" s="1">
        <v>0</v>
      </c>
      <c r="AX2044" s="1">
        <v>0</v>
      </c>
      <c r="AY2044" s="1" t="s">
        <v>79</v>
      </c>
      <c r="BD2044" s="1">
        <v>0</v>
      </c>
      <c r="BF2044" s="1">
        <v>0</v>
      </c>
      <c r="BH2044" s="1">
        <v>0</v>
      </c>
      <c r="BI2044" s="1">
        <v>0</v>
      </c>
      <c r="BK2044" s="1" t="s">
        <v>216</v>
      </c>
      <c r="BL2044" s="1" t="s">
        <v>87</v>
      </c>
      <c r="BM2044" s="1" t="s">
        <v>79</v>
      </c>
      <c r="BN2044" s="1" t="s">
        <v>122</v>
      </c>
      <c r="BO2044" s="1" t="s">
        <v>2036</v>
      </c>
      <c r="BP2044" s="1">
        <v>0</v>
      </c>
      <c r="BQ2044" s="1">
        <v>0</v>
      </c>
      <c r="BR2044" s="2">
        <v>1506461</v>
      </c>
      <c r="BS2044" s="2">
        <v>479348</v>
      </c>
      <c r="BT2044" s="1" t="s">
        <v>89</v>
      </c>
      <c r="BU2044" s="1" t="s">
        <v>110</v>
      </c>
      <c r="BV2044" s="1" t="s">
        <v>136</v>
      </c>
      <c r="BW2044" s="1">
        <v>0</v>
      </c>
      <c r="BX2044" s="1">
        <v>5</v>
      </c>
    </row>
    <row r="2045" spans="1:76" x14ac:dyDescent="0.25">
      <c r="A2045" s="1">
        <v>2044</v>
      </c>
      <c r="B2045" s="1" t="s">
        <v>1330</v>
      </c>
      <c r="C2045" s="1" t="s">
        <v>1331</v>
      </c>
      <c r="D2045" s="1" t="s">
        <v>101</v>
      </c>
      <c r="E2045" s="1" t="s">
        <v>102</v>
      </c>
      <c r="F2045" s="1">
        <v>2008</v>
      </c>
      <c r="G2045" s="1">
        <v>6</v>
      </c>
      <c r="H2045" s="1">
        <v>22</v>
      </c>
      <c r="I2045" s="1">
        <v>1000</v>
      </c>
      <c r="J2045" s="1" t="s">
        <v>103</v>
      </c>
      <c r="K2045" s="1">
        <v>11</v>
      </c>
      <c r="L2045" s="1">
        <v>83</v>
      </c>
      <c r="M2045" s="1">
        <v>349655</v>
      </c>
      <c r="N2045" s="1">
        <v>5440659</v>
      </c>
      <c r="O2045" s="1">
        <v>1506580</v>
      </c>
      <c r="P2045" s="1">
        <v>478637</v>
      </c>
      <c r="Q2045" s="1" t="s">
        <v>1484</v>
      </c>
      <c r="R2045" s="1" t="s">
        <v>1485</v>
      </c>
      <c r="S2045" s="1" t="s">
        <v>1486</v>
      </c>
      <c r="T2045" s="1">
        <v>0</v>
      </c>
      <c r="U2045" s="1">
        <v>0</v>
      </c>
      <c r="V2045" s="1">
        <v>0</v>
      </c>
      <c r="Y2045" s="1">
        <v>0</v>
      </c>
      <c r="Z2045" s="1">
        <v>0</v>
      </c>
      <c r="AA2045" s="1">
        <v>0</v>
      </c>
      <c r="AB2045" s="1">
        <v>0</v>
      </c>
      <c r="AC2045" s="1">
        <v>0</v>
      </c>
      <c r="AD2045" s="1">
        <v>1030</v>
      </c>
      <c r="AK2045" s="1">
        <v>0</v>
      </c>
      <c r="AL2045" s="1">
        <v>0</v>
      </c>
      <c r="AM2045" s="1">
        <v>0</v>
      </c>
      <c r="AO2045" s="1">
        <v>0</v>
      </c>
      <c r="AQ2045" s="1">
        <v>0</v>
      </c>
      <c r="AT2045" s="1">
        <v>0</v>
      </c>
      <c r="AV2045" s="1">
        <v>0</v>
      </c>
      <c r="AW2045" s="1">
        <v>0</v>
      </c>
      <c r="AX2045" s="1">
        <v>0</v>
      </c>
      <c r="AY2045" s="1" t="s">
        <v>79</v>
      </c>
      <c r="BD2045" s="1">
        <v>0</v>
      </c>
      <c r="BF2045" s="1">
        <v>0</v>
      </c>
      <c r="BH2045" s="1">
        <v>0</v>
      </c>
      <c r="BI2045" s="1">
        <v>0</v>
      </c>
      <c r="BK2045" s="1" t="s">
        <v>86</v>
      </c>
      <c r="BL2045" s="1" t="s">
        <v>87</v>
      </c>
      <c r="BM2045" s="1" t="s">
        <v>79</v>
      </c>
      <c r="BP2045" s="1">
        <v>0</v>
      </c>
      <c r="BQ2045" s="1">
        <v>0</v>
      </c>
      <c r="BR2045" s="2">
        <v>1506580</v>
      </c>
      <c r="BS2045" s="2">
        <v>478637</v>
      </c>
      <c r="BT2045" s="1" t="s">
        <v>89</v>
      </c>
      <c r="BU2045" s="1" t="s">
        <v>110</v>
      </c>
      <c r="BW2045" s="1">
        <v>0</v>
      </c>
      <c r="BX2045" s="1">
        <v>4</v>
      </c>
    </row>
    <row r="2046" spans="1:76" x14ac:dyDescent="0.25">
      <c r="A2046" s="1">
        <v>2045</v>
      </c>
      <c r="B2046" s="1" t="s">
        <v>3900</v>
      </c>
      <c r="C2046" s="1" t="s">
        <v>3778</v>
      </c>
      <c r="D2046" s="1" t="s">
        <v>101</v>
      </c>
      <c r="E2046" s="1" t="s">
        <v>102</v>
      </c>
      <c r="F2046" s="1">
        <v>2008</v>
      </c>
      <c r="G2046" s="1">
        <v>6</v>
      </c>
      <c r="H2046" s="1">
        <v>22</v>
      </c>
      <c r="I2046" s="1">
        <v>1045</v>
      </c>
      <c r="J2046" s="1" t="s">
        <v>103</v>
      </c>
      <c r="K2046" s="1">
        <v>11</v>
      </c>
      <c r="L2046" s="1">
        <v>83</v>
      </c>
      <c r="M2046" s="1">
        <v>350205</v>
      </c>
      <c r="N2046" s="1">
        <v>5438953</v>
      </c>
      <c r="O2046" s="1">
        <v>1507340</v>
      </c>
      <c r="P2046" s="1">
        <v>477015</v>
      </c>
      <c r="Q2046" s="1" t="s">
        <v>78</v>
      </c>
      <c r="R2046" s="1" t="s">
        <v>79</v>
      </c>
      <c r="S2046" s="1" t="s">
        <v>80</v>
      </c>
      <c r="T2046" s="1">
        <v>1</v>
      </c>
      <c r="U2046" s="1">
        <v>1</v>
      </c>
      <c r="V2046" s="1">
        <v>0</v>
      </c>
      <c r="W2046" s="1" t="s">
        <v>3833</v>
      </c>
      <c r="Y2046" s="1">
        <v>5</v>
      </c>
      <c r="Z2046" s="1">
        <v>0</v>
      </c>
      <c r="AA2046" s="1">
        <v>0</v>
      </c>
      <c r="AB2046" s="1">
        <v>0</v>
      </c>
      <c r="AC2046" s="1">
        <v>0</v>
      </c>
      <c r="AD2046" s="1">
        <v>1134</v>
      </c>
      <c r="AK2046" s="1">
        <v>0</v>
      </c>
      <c r="AL2046" s="1">
        <v>0</v>
      </c>
      <c r="AM2046" s="1">
        <v>0</v>
      </c>
      <c r="AO2046" s="1">
        <v>0</v>
      </c>
      <c r="AQ2046" s="1">
        <v>0</v>
      </c>
      <c r="AT2046" s="1">
        <v>0</v>
      </c>
      <c r="AV2046" s="1">
        <v>0</v>
      </c>
      <c r="AW2046" s="1">
        <v>0</v>
      </c>
      <c r="AX2046" s="1">
        <v>0</v>
      </c>
      <c r="AY2046" s="1" t="s">
        <v>79</v>
      </c>
      <c r="BD2046" s="1">
        <v>0</v>
      </c>
      <c r="BF2046" s="1">
        <v>0</v>
      </c>
      <c r="BH2046" s="1">
        <v>0</v>
      </c>
      <c r="BI2046" s="1">
        <v>0</v>
      </c>
      <c r="BK2046" s="1" t="s">
        <v>1611</v>
      </c>
      <c r="BL2046" s="1" t="s">
        <v>87</v>
      </c>
      <c r="BM2046" s="1" t="s">
        <v>79</v>
      </c>
      <c r="BO2046" s="1" t="s">
        <v>3780</v>
      </c>
      <c r="BP2046" s="1">
        <v>0</v>
      </c>
      <c r="BQ2046" s="1">
        <v>0</v>
      </c>
      <c r="BR2046" s="2">
        <v>1507340</v>
      </c>
      <c r="BS2046" s="2">
        <v>477015</v>
      </c>
      <c r="BT2046" s="1" t="s">
        <v>89</v>
      </c>
      <c r="BU2046" s="1" t="s">
        <v>110</v>
      </c>
      <c r="BV2046" s="1" t="s">
        <v>1127</v>
      </c>
      <c r="BW2046" s="1">
        <v>0</v>
      </c>
      <c r="BX2046" s="1">
        <v>4</v>
      </c>
    </row>
    <row r="2047" spans="1:76" x14ac:dyDescent="0.25">
      <c r="A2047" s="1">
        <v>2046</v>
      </c>
      <c r="B2047" s="1" t="s">
        <v>209</v>
      </c>
      <c r="C2047" s="1" t="s">
        <v>210</v>
      </c>
      <c r="D2047" s="1" t="s">
        <v>101</v>
      </c>
      <c r="E2047" s="1" t="s">
        <v>102</v>
      </c>
      <c r="F2047" s="1">
        <v>2008</v>
      </c>
      <c r="G2047" s="1">
        <v>6</v>
      </c>
      <c r="H2047" s="1">
        <v>22</v>
      </c>
      <c r="I2047" s="1">
        <v>1130</v>
      </c>
      <c r="J2047" s="1" t="s">
        <v>103</v>
      </c>
      <c r="K2047" s="1">
        <v>11</v>
      </c>
      <c r="L2047" s="1">
        <v>83</v>
      </c>
      <c r="M2047" s="1">
        <v>349620</v>
      </c>
      <c r="N2047" s="1">
        <v>5438771</v>
      </c>
      <c r="O2047" s="1">
        <v>1506781</v>
      </c>
      <c r="P2047" s="1">
        <v>476761</v>
      </c>
      <c r="Q2047" s="1" t="s">
        <v>78</v>
      </c>
      <c r="R2047" s="1" t="s">
        <v>79</v>
      </c>
      <c r="S2047" s="1" t="s">
        <v>3818</v>
      </c>
      <c r="T2047" s="1">
        <v>1</v>
      </c>
      <c r="U2047" s="1">
        <v>1</v>
      </c>
      <c r="V2047" s="1">
        <v>0</v>
      </c>
      <c r="Y2047" s="1">
        <v>0</v>
      </c>
      <c r="Z2047" s="1">
        <v>0</v>
      </c>
      <c r="AA2047" s="1">
        <v>0</v>
      </c>
      <c r="AB2047" s="1">
        <v>0</v>
      </c>
      <c r="AC2047" s="1">
        <v>0</v>
      </c>
      <c r="AD2047" s="1">
        <v>1028</v>
      </c>
      <c r="AK2047" s="1">
        <v>0</v>
      </c>
      <c r="AL2047" s="1">
        <v>0</v>
      </c>
      <c r="AM2047" s="1">
        <v>0</v>
      </c>
      <c r="AO2047" s="1">
        <v>0</v>
      </c>
      <c r="AQ2047" s="1">
        <v>0</v>
      </c>
      <c r="AT2047" s="1">
        <v>0</v>
      </c>
      <c r="AV2047" s="1">
        <v>0</v>
      </c>
      <c r="AW2047" s="1">
        <v>0</v>
      </c>
      <c r="AX2047" s="1">
        <v>0</v>
      </c>
      <c r="AY2047" s="1" t="s">
        <v>79</v>
      </c>
      <c r="AZ2047" s="1" t="s">
        <v>3929</v>
      </c>
      <c r="BD2047" s="1">
        <v>0</v>
      </c>
      <c r="BF2047" s="1">
        <v>0</v>
      </c>
      <c r="BH2047" s="1">
        <v>0</v>
      </c>
      <c r="BI2047" s="1">
        <v>0</v>
      </c>
      <c r="BK2047" s="1" t="s">
        <v>1611</v>
      </c>
      <c r="BL2047" s="1" t="s">
        <v>87</v>
      </c>
      <c r="BM2047" s="1" t="s">
        <v>79</v>
      </c>
      <c r="BO2047" s="1" t="s">
        <v>217</v>
      </c>
      <c r="BP2047" s="1">
        <v>0</v>
      </c>
      <c r="BQ2047" s="1">
        <v>0</v>
      </c>
      <c r="BR2047" s="2">
        <v>1506781</v>
      </c>
      <c r="BS2047" s="2">
        <v>476761</v>
      </c>
      <c r="BT2047" s="1" t="s">
        <v>89</v>
      </c>
      <c r="BU2047" s="1" t="s">
        <v>110</v>
      </c>
      <c r="BV2047" s="1" t="s">
        <v>1127</v>
      </c>
      <c r="BW2047" s="1">
        <v>0</v>
      </c>
      <c r="BX2047" s="1">
        <v>5</v>
      </c>
    </row>
    <row r="2048" spans="1:76" x14ac:dyDescent="0.25">
      <c r="A2048" s="1">
        <v>2047</v>
      </c>
      <c r="B2048" s="1" t="s">
        <v>581</v>
      </c>
      <c r="C2048" s="1" t="s">
        <v>277</v>
      </c>
      <c r="D2048" s="1" t="s">
        <v>101</v>
      </c>
      <c r="E2048" s="1" t="s">
        <v>241</v>
      </c>
      <c r="F2048" s="1">
        <v>2008</v>
      </c>
      <c r="G2048" s="1">
        <v>6</v>
      </c>
      <c r="H2048" s="1">
        <v>22</v>
      </c>
      <c r="I2048" s="1">
        <v>1300</v>
      </c>
      <c r="J2048" s="1" t="s">
        <v>103</v>
      </c>
      <c r="K2048" s="1">
        <v>11</v>
      </c>
      <c r="L2048" s="1">
        <v>83</v>
      </c>
      <c r="M2048" s="1">
        <v>335978</v>
      </c>
      <c r="N2048" s="1">
        <v>5435021</v>
      </c>
      <c r="O2048" s="1">
        <v>1493696</v>
      </c>
      <c r="P2048" s="1">
        <v>471341</v>
      </c>
      <c r="Q2048" s="1" t="s">
        <v>78</v>
      </c>
      <c r="R2048" s="1" t="s">
        <v>79</v>
      </c>
      <c r="S2048" s="1" t="s">
        <v>3818</v>
      </c>
      <c r="T2048" s="1">
        <v>1</v>
      </c>
      <c r="U2048" s="1">
        <v>1</v>
      </c>
      <c r="V2048" s="1">
        <v>0</v>
      </c>
      <c r="W2048" s="1" t="s">
        <v>3943</v>
      </c>
      <c r="Y2048" s="1">
        <v>4</v>
      </c>
      <c r="Z2048" s="1">
        <v>3</v>
      </c>
      <c r="AA2048" s="1">
        <v>1</v>
      </c>
      <c r="AB2048" s="1">
        <v>0</v>
      </c>
      <c r="AC2048" s="1">
        <v>0</v>
      </c>
      <c r="AD2048" s="1">
        <v>1217</v>
      </c>
      <c r="AK2048" s="1">
        <v>0</v>
      </c>
      <c r="AL2048" s="1">
        <v>0</v>
      </c>
      <c r="AM2048" s="1">
        <v>0</v>
      </c>
      <c r="AO2048" s="1">
        <v>0</v>
      </c>
      <c r="AQ2048" s="1">
        <v>0</v>
      </c>
      <c r="AT2048" s="1">
        <v>0</v>
      </c>
      <c r="AV2048" s="1">
        <v>0</v>
      </c>
      <c r="AW2048" s="1">
        <v>0</v>
      </c>
      <c r="AX2048" s="1">
        <v>0</v>
      </c>
      <c r="AY2048" s="1" t="s">
        <v>79</v>
      </c>
      <c r="BD2048" s="1">
        <v>0</v>
      </c>
      <c r="BF2048" s="1">
        <v>0</v>
      </c>
      <c r="BH2048" s="1">
        <v>0</v>
      </c>
      <c r="BI2048" s="1">
        <v>0</v>
      </c>
      <c r="BK2048" s="1" t="s">
        <v>1611</v>
      </c>
      <c r="BL2048" s="1" t="s">
        <v>87</v>
      </c>
      <c r="BM2048" s="1" t="s">
        <v>79</v>
      </c>
      <c r="BO2048" s="1" t="s">
        <v>283</v>
      </c>
      <c r="BP2048" s="1">
        <v>0</v>
      </c>
      <c r="BQ2048" s="1">
        <v>0</v>
      </c>
      <c r="BR2048" s="2">
        <v>1493696</v>
      </c>
      <c r="BS2048" s="2">
        <v>471341</v>
      </c>
      <c r="BT2048" s="1" t="s">
        <v>89</v>
      </c>
      <c r="BU2048" s="1" t="s">
        <v>243</v>
      </c>
      <c r="BV2048" s="1" t="s">
        <v>1127</v>
      </c>
      <c r="BW2048" s="1">
        <v>0</v>
      </c>
      <c r="BX2048" s="1">
        <v>4</v>
      </c>
    </row>
    <row r="2049" spans="1:76" x14ac:dyDescent="0.25">
      <c r="A2049" s="1">
        <v>2048</v>
      </c>
      <c r="B2049" s="1" t="s">
        <v>3944</v>
      </c>
      <c r="C2049" s="1" t="s">
        <v>1694</v>
      </c>
      <c r="D2049" s="1" t="s">
        <v>75</v>
      </c>
      <c r="E2049" s="1" t="s">
        <v>241</v>
      </c>
      <c r="F2049" s="1">
        <v>2008</v>
      </c>
      <c r="G2049" s="1">
        <v>6</v>
      </c>
      <c r="H2049" s="1">
        <v>22</v>
      </c>
      <c r="I2049" s="1">
        <v>1400</v>
      </c>
      <c r="J2049" s="1" t="s">
        <v>103</v>
      </c>
      <c r="K2049" s="1">
        <v>11</v>
      </c>
      <c r="L2049" s="1">
        <v>83</v>
      </c>
      <c r="M2049" s="1">
        <v>333135</v>
      </c>
      <c r="N2049" s="1">
        <v>5435178</v>
      </c>
      <c r="O2049" s="1">
        <v>1490852</v>
      </c>
      <c r="P2049" s="1">
        <v>471142</v>
      </c>
      <c r="Q2049" s="1" t="s">
        <v>78</v>
      </c>
      <c r="R2049" s="1" t="s">
        <v>79</v>
      </c>
      <c r="S2049" s="1" t="s">
        <v>80</v>
      </c>
      <c r="T2049" s="1">
        <v>1</v>
      </c>
      <c r="U2049" s="1">
        <v>1</v>
      </c>
      <c r="V2049" s="1">
        <v>0</v>
      </c>
      <c r="W2049" s="1" t="s">
        <v>3945</v>
      </c>
      <c r="Y2049" s="1">
        <v>4</v>
      </c>
      <c r="Z2049" s="1">
        <v>0</v>
      </c>
      <c r="AA2049" s="1">
        <v>0</v>
      </c>
      <c r="AB2049" s="1">
        <v>0</v>
      </c>
      <c r="AC2049" s="1">
        <v>0</v>
      </c>
      <c r="AD2049" s="1">
        <v>1272</v>
      </c>
      <c r="AI2049" s="1" t="s">
        <v>83</v>
      </c>
      <c r="AJ2049" s="1" t="s">
        <v>79</v>
      </c>
      <c r="AK2049" s="1">
        <v>0</v>
      </c>
      <c r="AL2049" s="1">
        <v>28</v>
      </c>
      <c r="AM2049" s="1">
        <v>20</v>
      </c>
      <c r="AO2049" s="1">
        <v>8</v>
      </c>
      <c r="AP2049" s="1" t="s">
        <v>317</v>
      </c>
      <c r="AQ2049" s="1">
        <v>2</v>
      </c>
      <c r="AR2049" s="1" t="s">
        <v>2341</v>
      </c>
      <c r="AT2049" s="1">
        <v>0</v>
      </c>
      <c r="AV2049" s="1">
        <v>0</v>
      </c>
      <c r="AW2049" s="1">
        <v>0</v>
      </c>
      <c r="AX2049" s="1">
        <v>0</v>
      </c>
      <c r="AY2049" s="1" t="s">
        <v>79</v>
      </c>
      <c r="BD2049" s="1">
        <v>0</v>
      </c>
      <c r="BF2049" s="1">
        <v>0</v>
      </c>
      <c r="BH2049" s="1">
        <v>671</v>
      </c>
      <c r="BI2049" s="1">
        <v>0</v>
      </c>
      <c r="BK2049" s="1" t="s">
        <v>545</v>
      </c>
      <c r="BL2049" s="1" t="s">
        <v>87</v>
      </c>
      <c r="BM2049" s="1" t="s">
        <v>79</v>
      </c>
      <c r="BN2049" s="1" t="s">
        <v>122</v>
      </c>
      <c r="BO2049" s="1" t="s">
        <v>1695</v>
      </c>
      <c r="BP2049" s="1">
        <v>0</v>
      </c>
      <c r="BQ2049" s="1">
        <v>0</v>
      </c>
      <c r="BR2049" s="2">
        <v>1490852</v>
      </c>
      <c r="BS2049" s="2">
        <v>471142</v>
      </c>
      <c r="BT2049" s="1" t="s">
        <v>89</v>
      </c>
      <c r="BU2049" s="1" t="s">
        <v>243</v>
      </c>
      <c r="BW2049" s="1">
        <v>0</v>
      </c>
      <c r="BX2049" s="1">
        <v>4</v>
      </c>
    </row>
    <row r="2050" spans="1:76" x14ac:dyDescent="0.25">
      <c r="A2050" s="1">
        <v>2049</v>
      </c>
      <c r="B2050" s="1" t="s">
        <v>823</v>
      </c>
      <c r="C2050" s="1" t="s">
        <v>824</v>
      </c>
      <c r="D2050" s="1" t="s">
        <v>75</v>
      </c>
      <c r="E2050" s="1" t="s">
        <v>241</v>
      </c>
      <c r="F2050" s="1">
        <v>2008</v>
      </c>
      <c r="G2050" s="1">
        <v>6</v>
      </c>
      <c r="H2050" s="1">
        <v>22</v>
      </c>
      <c r="I2050" s="1">
        <v>1415</v>
      </c>
      <c r="J2050" s="1" t="s">
        <v>103</v>
      </c>
      <c r="K2050" s="1">
        <v>11</v>
      </c>
      <c r="L2050" s="1">
        <v>83</v>
      </c>
      <c r="M2050" s="1">
        <v>333368</v>
      </c>
      <c r="N2050" s="1">
        <v>5434547</v>
      </c>
      <c r="O2050" s="1">
        <v>1491163</v>
      </c>
      <c r="P2050" s="1">
        <v>470547</v>
      </c>
      <c r="Q2050" s="1" t="s">
        <v>78</v>
      </c>
      <c r="R2050" s="1" t="s">
        <v>79</v>
      </c>
      <c r="S2050" s="1" t="s">
        <v>3818</v>
      </c>
      <c r="T2050" s="1">
        <v>1</v>
      </c>
      <c r="U2050" s="1">
        <v>1</v>
      </c>
      <c r="V2050" s="1">
        <v>0</v>
      </c>
      <c r="W2050" s="1" t="s">
        <v>3258</v>
      </c>
      <c r="Y2050" s="1">
        <v>4</v>
      </c>
      <c r="Z2050" s="1">
        <v>2</v>
      </c>
      <c r="AA2050" s="1">
        <v>2</v>
      </c>
      <c r="AB2050" s="1">
        <v>0</v>
      </c>
      <c r="AC2050" s="1">
        <v>0</v>
      </c>
      <c r="AD2050" s="1">
        <v>1273</v>
      </c>
      <c r="AK2050" s="1">
        <v>0</v>
      </c>
      <c r="AL2050" s="1">
        <v>0</v>
      </c>
      <c r="AM2050" s="1">
        <v>0</v>
      </c>
      <c r="AO2050" s="1">
        <v>0</v>
      </c>
      <c r="AQ2050" s="1">
        <v>0</v>
      </c>
      <c r="AT2050" s="1">
        <v>0</v>
      </c>
      <c r="AV2050" s="1">
        <v>0</v>
      </c>
      <c r="AW2050" s="1">
        <v>0</v>
      </c>
      <c r="AX2050" s="1">
        <v>0</v>
      </c>
      <c r="AY2050" s="1" t="s">
        <v>79</v>
      </c>
      <c r="BD2050" s="1">
        <v>0</v>
      </c>
      <c r="BF2050" s="1">
        <v>0</v>
      </c>
      <c r="BH2050" s="1">
        <v>0</v>
      </c>
      <c r="BI2050" s="1">
        <v>0</v>
      </c>
      <c r="BK2050" s="1" t="s">
        <v>1611</v>
      </c>
      <c r="BL2050" s="1" t="s">
        <v>87</v>
      </c>
      <c r="BM2050" s="1" t="s">
        <v>79</v>
      </c>
      <c r="BO2050" s="1" t="s">
        <v>827</v>
      </c>
      <c r="BP2050" s="1">
        <v>0</v>
      </c>
      <c r="BQ2050" s="1">
        <v>0</v>
      </c>
      <c r="BR2050" s="2">
        <v>1491163</v>
      </c>
      <c r="BS2050" s="2">
        <v>470547</v>
      </c>
      <c r="BT2050" s="1" t="s">
        <v>89</v>
      </c>
      <c r="BU2050" s="1" t="s">
        <v>243</v>
      </c>
      <c r="BW2050" s="1">
        <v>0</v>
      </c>
      <c r="BX2050" s="1">
        <v>4</v>
      </c>
    </row>
    <row r="2051" spans="1:76" x14ac:dyDescent="0.25">
      <c r="A2051" s="1">
        <v>2050</v>
      </c>
      <c r="B2051" s="1" t="s">
        <v>3916</v>
      </c>
      <c r="C2051" s="1" t="s">
        <v>3692</v>
      </c>
      <c r="D2051" s="1" t="s">
        <v>75</v>
      </c>
      <c r="E2051" s="1" t="s">
        <v>671</v>
      </c>
      <c r="F2051" s="1">
        <v>2008</v>
      </c>
      <c r="G2051" s="1">
        <v>6</v>
      </c>
      <c r="H2051" s="1">
        <v>22</v>
      </c>
      <c r="I2051" s="1">
        <v>1510</v>
      </c>
      <c r="J2051" s="1" t="s">
        <v>103</v>
      </c>
      <c r="K2051" s="1">
        <v>11</v>
      </c>
      <c r="L2051" s="1">
        <v>83</v>
      </c>
      <c r="M2051" s="1">
        <v>330840</v>
      </c>
      <c r="N2051" s="1">
        <v>5432733</v>
      </c>
      <c r="O2051" s="1">
        <v>1488876</v>
      </c>
      <c r="P2051" s="1">
        <v>468433</v>
      </c>
      <c r="Q2051" s="1" t="s">
        <v>78</v>
      </c>
      <c r="R2051" s="1" t="s">
        <v>79</v>
      </c>
      <c r="S2051" s="1" t="s">
        <v>80</v>
      </c>
      <c r="T2051" s="1">
        <v>1</v>
      </c>
      <c r="U2051" s="1">
        <v>1</v>
      </c>
      <c r="V2051" s="1">
        <v>0</v>
      </c>
      <c r="W2051" s="1" t="s">
        <v>3946</v>
      </c>
      <c r="Y2051" s="1">
        <v>4</v>
      </c>
      <c r="Z2051" s="1">
        <v>3</v>
      </c>
      <c r="AA2051" s="1">
        <v>1</v>
      </c>
      <c r="AB2051" s="1">
        <v>0</v>
      </c>
      <c r="AC2051" s="1">
        <v>0</v>
      </c>
      <c r="AD2051" s="1">
        <v>1184</v>
      </c>
      <c r="AK2051" s="1">
        <v>0</v>
      </c>
      <c r="AL2051" s="1">
        <v>0</v>
      </c>
      <c r="AM2051" s="1">
        <v>0</v>
      </c>
      <c r="AO2051" s="1">
        <v>0</v>
      </c>
      <c r="AQ2051" s="1">
        <v>0</v>
      </c>
      <c r="AT2051" s="1">
        <v>0</v>
      </c>
      <c r="AV2051" s="1">
        <v>0</v>
      </c>
      <c r="AW2051" s="1">
        <v>0</v>
      </c>
      <c r="AX2051" s="1">
        <v>0</v>
      </c>
      <c r="AY2051" s="1" t="s">
        <v>79</v>
      </c>
      <c r="BD2051" s="1">
        <v>0</v>
      </c>
      <c r="BF2051" s="1">
        <v>0</v>
      </c>
      <c r="BH2051" s="1">
        <v>0</v>
      </c>
      <c r="BI2051" s="1">
        <v>0</v>
      </c>
      <c r="BK2051" s="1" t="s">
        <v>86</v>
      </c>
      <c r="BL2051" s="1" t="s">
        <v>87</v>
      </c>
      <c r="BM2051" s="1" t="s">
        <v>79</v>
      </c>
      <c r="BP2051" s="1">
        <v>0</v>
      </c>
      <c r="BQ2051" s="1">
        <v>0</v>
      </c>
      <c r="BR2051" s="2">
        <v>1488876</v>
      </c>
      <c r="BS2051" s="2">
        <v>468433</v>
      </c>
      <c r="BT2051" s="1" t="s">
        <v>123</v>
      </c>
      <c r="BU2051" s="1" t="s">
        <v>243</v>
      </c>
      <c r="BW2051" s="1">
        <v>0</v>
      </c>
      <c r="BX2051" s="1">
        <v>4</v>
      </c>
    </row>
    <row r="2052" spans="1:76" x14ac:dyDescent="0.25">
      <c r="A2052" s="1">
        <v>2051</v>
      </c>
      <c r="B2052" s="1" t="s">
        <v>1222</v>
      </c>
      <c r="C2052" s="1" t="s">
        <v>1223</v>
      </c>
      <c r="D2052" s="1" t="s">
        <v>101</v>
      </c>
      <c r="E2052" s="1" t="s">
        <v>251</v>
      </c>
      <c r="F2052" s="1">
        <v>2008</v>
      </c>
      <c r="G2052" s="1">
        <v>6</v>
      </c>
      <c r="H2052" s="1">
        <v>23</v>
      </c>
      <c r="I2052" s="1">
        <v>1200</v>
      </c>
      <c r="J2052" s="1" t="s">
        <v>1850</v>
      </c>
      <c r="K2052" s="1">
        <v>11</v>
      </c>
      <c r="L2052" s="1">
        <v>83</v>
      </c>
      <c r="M2052" s="1">
        <v>343741</v>
      </c>
      <c r="N2052" s="1">
        <v>5439946</v>
      </c>
      <c r="O2052" s="1">
        <v>1500794</v>
      </c>
      <c r="P2052" s="1">
        <v>477191</v>
      </c>
      <c r="Q2052" s="1" t="s">
        <v>1484</v>
      </c>
      <c r="R2052" s="1" t="s">
        <v>1485</v>
      </c>
      <c r="S2052" s="1" t="s">
        <v>1486</v>
      </c>
      <c r="T2052" s="1">
        <v>0</v>
      </c>
      <c r="U2052" s="1">
        <v>0</v>
      </c>
      <c r="V2052" s="1">
        <v>0</v>
      </c>
      <c r="Y2052" s="1">
        <v>0</v>
      </c>
      <c r="Z2052" s="1">
        <v>0</v>
      </c>
      <c r="AA2052" s="1">
        <v>0</v>
      </c>
      <c r="AB2052" s="1">
        <v>0</v>
      </c>
      <c r="AC2052" s="1">
        <v>0</v>
      </c>
      <c r="AD2052" s="1">
        <v>1179</v>
      </c>
      <c r="AK2052" s="1">
        <v>0</v>
      </c>
      <c r="AL2052" s="1">
        <v>0</v>
      </c>
      <c r="AM2052" s="1">
        <v>0</v>
      </c>
      <c r="AO2052" s="1">
        <v>0</v>
      </c>
      <c r="AQ2052" s="1">
        <v>0</v>
      </c>
      <c r="AT2052" s="1">
        <v>0</v>
      </c>
      <c r="AV2052" s="1">
        <v>0</v>
      </c>
      <c r="AW2052" s="1">
        <v>0</v>
      </c>
      <c r="AX2052" s="1">
        <v>0</v>
      </c>
      <c r="AY2052" s="1" t="s">
        <v>151</v>
      </c>
      <c r="AZ2052" s="1" t="s">
        <v>3947</v>
      </c>
      <c r="BD2052" s="1">
        <v>0</v>
      </c>
      <c r="BF2052" s="1">
        <v>0</v>
      </c>
      <c r="BH2052" s="1">
        <v>0</v>
      </c>
      <c r="BI2052" s="1">
        <v>0</v>
      </c>
      <c r="BL2052" s="1" t="s">
        <v>87</v>
      </c>
      <c r="BM2052" s="1" t="s">
        <v>153</v>
      </c>
      <c r="BP2052" s="1">
        <v>0</v>
      </c>
      <c r="BQ2052" s="1">
        <v>0</v>
      </c>
      <c r="BR2052" s="2">
        <v>1500794</v>
      </c>
      <c r="BS2052" s="2">
        <v>477191</v>
      </c>
      <c r="BT2052" s="1" t="s">
        <v>89</v>
      </c>
      <c r="BU2052" s="1" t="s">
        <v>110</v>
      </c>
      <c r="BW2052" s="1">
        <v>0</v>
      </c>
      <c r="BX2052" s="1">
        <v>2</v>
      </c>
    </row>
    <row r="2053" spans="1:76" x14ac:dyDescent="0.25">
      <c r="A2053" s="1">
        <v>2052</v>
      </c>
      <c r="B2053" s="1" t="s">
        <v>3805</v>
      </c>
      <c r="C2053" s="1" t="s">
        <v>3806</v>
      </c>
      <c r="D2053" s="1" t="s">
        <v>101</v>
      </c>
      <c r="E2053" s="1" t="s">
        <v>245</v>
      </c>
      <c r="F2053" s="1">
        <v>2008</v>
      </c>
      <c r="G2053" s="1">
        <v>6</v>
      </c>
      <c r="H2053" s="1">
        <v>23</v>
      </c>
      <c r="I2053" s="1">
        <v>1200</v>
      </c>
      <c r="J2053" s="1" t="s">
        <v>1850</v>
      </c>
      <c r="K2053" s="1">
        <v>11</v>
      </c>
      <c r="L2053" s="1">
        <v>83</v>
      </c>
      <c r="M2053" s="1">
        <v>341875</v>
      </c>
      <c r="N2053" s="1">
        <v>5435975</v>
      </c>
      <c r="O2053" s="1">
        <v>1499436</v>
      </c>
      <c r="P2053" s="1">
        <v>473023</v>
      </c>
      <c r="Q2053" s="1" t="s">
        <v>1484</v>
      </c>
      <c r="R2053" s="1" t="s">
        <v>1485</v>
      </c>
      <c r="S2053" s="1" t="s">
        <v>1486</v>
      </c>
      <c r="T2053" s="1">
        <v>0</v>
      </c>
      <c r="U2053" s="1">
        <v>0</v>
      </c>
      <c r="V2053" s="1">
        <v>0</v>
      </c>
      <c r="Y2053" s="1">
        <v>0</v>
      </c>
      <c r="Z2053" s="1">
        <v>0</v>
      </c>
      <c r="AA2053" s="1">
        <v>0</v>
      </c>
      <c r="AB2053" s="1">
        <v>0</v>
      </c>
      <c r="AC2053" s="1">
        <v>0</v>
      </c>
      <c r="AD2053" s="1">
        <v>1124</v>
      </c>
      <c r="AK2053" s="1">
        <v>0</v>
      </c>
      <c r="AL2053" s="1">
        <v>0</v>
      </c>
      <c r="AM2053" s="1">
        <v>0</v>
      </c>
      <c r="AO2053" s="1">
        <v>0</v>
      </c>
      <c r="AQ2053" s="1">
        <v>0</v>
      </c>
      <c r="AT2053" s="1">
        <v>0</v>
      </c>
      <c r="AV2053" s="1">
        <v>0</v>
      </c>
      <c r="AW2053" s="1">
        <v>0</v>
      </c>
      <c r="AX2053" s="1">
        <v>0</v>
      </c>
      <c r="AY2053" s="1" t="s">
        <v>79</v>
      </c>
      <c r="BD2053" s="1">
        <v>0</v>
      </c>
      <c r="BF2053" s="1">
        <v>0</v>
      </c>
      <c r="BH2053" s="1">
        <v>0</v>
      </c>
      <c r="BI2053" s="1">
        <v>0</v>
      </c>
      <c r="BL2053" s="1" t="s">
        <v>87</v>
      </c>
      <c r="BM2053" s="1" t="s">
        <v>79</v>
      </c>
      <c r="BO2053" s="1" t="s">
        <v>3808</v>
      </c>
      <c r="BP2053" s="1">
        <v>0</v>
      </c>
      <c r="BQ2053" s="1">
        <v>0</v>
      </c>
      <c r="BR2053" s="2">
        <v>1499436</v>
      </c>
      <c r="BS2053" s="2">
        <v>473023</v>
      </c>
      <c r="BT2053" s="1" t="s">
        <v>89</v>
      </c>
      <c r="BU2053" s="1" t="s">
        <v>243</v>
      </c>
      <c r="BV2053" s="1" t="s">
        <v>1127</v>
      </c>
      <c r="BW2053" s="1">
        <v>0</v>
      </c>
      <c r="BX2053" s="1">
        <v>3</v>
      </c>
    </row>
    <row r="2054" spans="1:76" x14ac:dyDescent="0.25">
      <c r="A2054" s="1">
        <v>2053</v>
      </c>
      <c r="B2054" s="1" t="s">
        <v>3948</v>
      </c>
      <c r="C2054" s="1" t="s">
        <v>86</v>
      </c>
      <c r="D2054" s="1" t="s">
        <v>101</v>
      </c>
      <c r="E2054" s="1" t="s">
        <v>245</v>
      </c>
      <c r="F2054" s="1">
        <v>2008</v>
      </c>
      <c r="G2054" s="1">
        <v>6</v>
      </c>
      <c r="H2054" s="1">
        <v>23</v>
      </c>
      <c r="I2054" s="1">
        <v>1200</v>
      </c>
      <c r="J2054" s="1" t="s">
        <v>1850</v>
      </c>
      <c r="K2054" s="1">
        <v>11</v>
      </c>
      <c r="L2054" s="1">
        <v>83</v>
      </c>
      <c r="M2054" s="1">
        <v>336801</v>
      </c>
      <c r="N2054" s="1">
        <v>5437757</v>
      </c>
      <c r="O2054" s="1">
        <v>1494172</v>
      </c>
      <c r="P2054" s="1">
        <v>474155</v>
      </c>
      <c r="Q2054" s="1" t="s">
        <v>78</v>
      </c>
      <c r="R2054" s="1" t="s">
        <v>104</v>
      </c>
      <c r="S2054" s="1" t="s">
        <v>1246</v>
      </c>
      <c r="T2054" s="1">
        <v>1</v>
      </c>
      <c r="U2054" s="1">
        <v>0</v>
      </c>
      <c r="V2054" s="1">
        <v>0</v>
      </c>
      <c r="Y2054" s="1">
        <v>0</v>
      </c>
      <c r="Z2054" s="1">
        <v>0</v>
      </c>
      <c r="AA2054" s="1">
        <v>0</v>
      </c>
      <c r="AB2054" s="1">
        <v>0</v>
      </c>
      <c r="AC2054" s="1">
        <v>0</v>
      </c>
      <c r="AD2054" s="1">
        <v>1184</v>
      </c>
      <c r="AK2054" s="1">
        <v>0</v>
      </c>
      <c r="AL2054" s="1">
        <v>0</v>
      </c>
      <c r="AM2054" s="1">
        <v>0</v>
      </c>
      <c r="AO2054" s="1">
        <v>0</v>
      </c>
      <c r="AQ2054" s="1">
        <v>0</v>
      </c>
      <c r="AT2054" s="1">
        <v>0</v>
      </c>
      <c r="AV2054" s="1">
        <v>0</v>
      </c>
      <c r="AW2054" s="1">
        <v>0</v>
      </c>
      <c r="AX2054" s="1">
        <v>0</v>
      </c>
      <c r="AY2054" s="1" t="s">
        <v>86</v>
      </c>
      <c r="AZ2054" s="1" t="s">
        <v>3949</v>
      </c>
      <c r="BD2054" s="1">
        <v>0</v>
      </c>
      <c r="BF2054" s="1">
        <v>0</v>
      </c>
      <c r="BH2054" s="1">
        <v>0</v>
      </c>
      <c r="BI2054" s="1">
        <v>0</v>
      </c>
      <c r="BL2054" s="1" t="s">
        <v>87</v>
      </c>
      <c r="BM2054" s="1" t="s">
        <v>191</v>
      </c>
      <c r="BP2054" s="1">
        <v>0</v>
      </c>
      <c r="BQ2054" s="1">
        <v>0</v>
      </c>
      <c r="BR2054" s="2">
        <v>1494172</v>
      </c>
      <c r="BS2054" s="2">
        <v>474155</v>
      </c>
      <c r="BT2054" s="1" t="s">
        <v>134</v>
      </c>
      <c r="BU2054" s="1" t="s">
        <v>243</v>
      </c>
      <c r="BW2054" s="1">
        <v>0</v>
      </c>
      <c r="BX2054" s="1">
        <v>4</v>
      </c>
    </row>
    <row r="2055" spans="1:76" x14ac:dyDescent="0.25">
      <c r="A2055" s="1">
        <v>2054</v>
      </c>
      <c r="B2055" s="1" t="s">
        <v>3720</v>
      </c>
      <c r="C2055" s="1" t="s">
        <v>3721</v>
      </c>
      <c r="D2055" s="1" t="s">
        <v>101</v>
      </c>
      <c r="E2055" s="1" t="s">
        <v>251</v>
      </c>
      <c r="F2055" s="1">
        <v>2008</v>
      </c>
      <c r="G2055" s="1">
        <v>6</v>
      </c>
      <c r="H2055" s="1">
        <v>23</v>
      </c>
      <c r="I2055" s="1">
        <v>1751</v>
      </c>
      <c r="J2055" s="1" t="s">
        <v>1850</v>
      </c>
      <c r="K2055" s="1">
        <v>11</v>
      </c>
      <c r="L2055" s="1">
        <v>83</v>
      </c>
      <c r="M2055" s="1">
        <v>341970</v>
      </c>
      <c r="N2055" s="1">
        <v>5441120</v>
      </c>
      <c r="O2055" s="1">
        <v>1498888</v>
      </c>
      <c r="P2055" s="1">
        <v>478134</v>
      </c>
      <c r="Q2055" s="1" t="s">
        <v>1484</v>
      </c>
      <c r="R2055" s="1" t="s">
        <v>1485</v>
      </c>
      <c r="S2055" s="1" t="s">
        <v>1486</v>
      </c>
      <c r="T2055" s="1">
        <v>0</v>
      </c>
      <c r="U2055" s="1">
        <v>0</v>
      </c>
      <c r="V2055" s="1">
        <v>0</v>
      </c>
      <c r="Y2055" s="1">
        <v>0</v>
      </c>
      <c r="Z2055" s="1">
        <v>0</v>
      </c>
      <c r="AA2055" s="1">
        <v>0</v>
      </c>
      <c r="AB2055" s="1">
        <v>0</v>
      </c>
      <c r="AC2055" s="1">
        <v>0</v>
      </c>
      <c r="AD2055" s="1">
        <v>1188</v>
      </c>
      <c r="AK2055" s="1">
        <v>0</v>
      </c>
      <c r="AL2055" s="1">
        <v>0</v>
      </c>
      <c r="AM2055" s="1">
        <v>0</v>
      </c>
      <c r="AO2055" s="1">
        <v>0</v>
      </c>
      <c r="AQ2055" s="1">
        <v>0</v>
      </c>
      <c r="AT2055" s="1">
        <v>0</v>
      </c>
      <c r="AV2055" s="1">
        <v>0</v>
      </c>
      <c r="AW2055" s="1">
        <v>0</v>
      </c>
      <c r="AX2055" s="1">
        <v>0</v>
      </c>
      <c r="AY2055" s="1" t="s">
        <v>778</v>
      </c>
      <c r="AZ2055" s="1" t="s">
        <v>3950</v>
      </c>
      <c r="BD2055" s="1">
        <v>0</v>
      </c>
      <c r="BF2055" s="1">
        <v>0</v>
      </c>
      <c r="BH2055" s="1">
        <v>0</v>
      </c>
      <c r="BI2055" s="1">
        <v>0</v>
      </c>
      <c r="BL2055" s="1" t="s">
        <v>87</v>
      </c>
      <c r="BM2055" s="1" t="s">
        <v>779</v>
      </c>
      <c r="BP2055" s="1">
        <v>0</v>
      </c>
      <c r="BQ2055" s="1">
        <v>0</v>
      </c>
      <c r="BR2055" s="2">
        <v>1498888</v>
      </c>
      <c r="BS2055" s="2">
        <v>478134</v>
      </c>
      <c r="BT2055" s="1" t="s">
        <v>134</v>
      </c>
      <c r="BU2055" s="1" t="s">
        <v>110</v>
      </c>
      <c r="BW2055" s="1">
        <v>0</v>
      </c>
      <c r="BX2055" s="1">
        <v>5</v>
      </c>
    </row>
    <row r="2056" spans="1:76" x14ac:dyDescent="0.25">
      <c r="A2056" s="1">
        <v>2055</v>
      </c>
      <c r="B2056" s="1" t="s">
        <v>3764</v>
      </c>
      <c r="C2056" s="1" t="s">
        <v>86</v>
      </c>
      <c r="D2056" s="1" t="s">
        <v>75</v>
      </c>
      <c r="E2056" s="1" t="s">
        <v>239</v>
      </c>
      <c r="F2056" s="1">
        <v>2008</v>
      </c>
      <c r="G2056" s="1">
        <v>6</v>
      </c>
      <c r="H2056" s="1">
        <v>23</v>
      </c>
      <c r="I2056" s="1">
        <v>753</v>
      </c>
      <c r="J2056" s="1" t="s">
        <v>3848</v>
      </c>
      <c r="K2056" s="1">
        <v>11</v>
      </c>
      <c r="L2056" s="1">
        <v>83</v>
      </c>
      <c r="M2056" s="1">
        <v>324750</v>
      </c>
      <c r="N2056" s="1">
        <v>5440850</v>
      </c>
      <c r="O2056" s="1">
        <v>1481816</v>
      </c>
      <c r="P2056" s="1">
        <v>475718</v>
      </c>
      <c r="Q2056" s="1" t="s">
        <v>1484</v>
      </c>
      <c r="R2056" s="1" t="s">
        <v>1485</v>
      </c>
      <c r="S2056" s="1" t="s">
        <v>1486</v>
      </c>
      <c r="T2056" s="1">
        <v>0</v>
      </c>
      <c r="U2056" s="1">
        <v>0</v>
      </c>
      <c r="V2056" s="1">
        <v>0</v>
      </c>
      <c r="Y2056" s="1">
        <v>0</v>
      </c>
      <c r="Z2056" s="1">
        <v>0</v>
      </c>
      <c r="AA2056" s="1">
        <v>0</v>
      </c>
      <c r="AB2056" s="1">
        <v>0</v>
      </c>
      <c r="AC2056" s="1">
        <v>0</v>
      </c>
      <c r="AD2056" s="1">
        <v>1142</v>
      </c>
      <c r="AK2056" s="1">
        <v>0</v>
      </c>
      <c r="AL2056" s="1">
        <v>0</v>
      </c>
      <c r="AM2056" s="1">
        <v>0</v>
      </c>
      <c r="AO2056" s="1">
        <v>0</v>
      </c>
      <c r="AQ2056" s="1">
        <v>0</v>
      </c>
      <c r="AT2056" s="1">
        <v>0</v>
      </c>
      <c r="AV2056" s="1">
        <v>0</v>
      </c>
      <c r="AW2056" s="1">
        <v>0</v>
      </c>
      <c r="AX2056" s="1">
        <v>0</v>
      </c>
      <c r="AY2056" s="1" t="s">
        <v>86</v>
      </c>
      <c r="BD2056" s="1">
        <v>0</v>
      </c>
      <c r="BF2056" s="1">
        <v>0</v>
      </c>
      <c r="BH2056" s="1">
        <v>0</v>
      </c>
      <c r="BI2056" s="1">
        <v>0</v>
      </c>
      <c r="BL2056" s="1" t="s">
        <v>87</v>
      </c>
      <c r="BM2056" s="1" t="s">
        <v>191</v>
      </c>
      <c r="BP2056" s="1">
        <v>0</v>
      </c>
      <c r="BQ2056" s="1">
        <v>0</v>
      </c>
      <c r="BR2056" s="2">
        <v>1481816</v>
      </c>
      <c r="BS2056" s="2">
        <v>475718</v>
      </c>
      <c r="BT2056" s="1" t="s">
        <v>89</v>
      </c>
      <c r="BU2056" s="1" t="s">
        <v>195</v>
      </c>
      <c r="BW2056" s="1">
        <v>0</v>
      </c>
      <c r="BX2056" s="1">
        <v>4</v>
      </c>
    </row>
    <row r="2057" spans="1:76" x14ac:dyDescent="0.25">
      <c r="A2057" s="1">
        <v>2056</v>
      </c>
      <c r="B2057" s="1" t="s">
        <v>3669</v>
      </c>
      <c r="C2057" s="1" t="s">
        <v>86</v>
      </c>
      <c r="D2057" s="1" t="s">
        <v>75</v>
      </c>
      <c r="E2057" s="1" t="s">
        <v>198</v>
      </c>
      <c r="F2057" s="1">
        <v>2008</v>
      </c>
      <c r="G2057" s="1">
        <v>6</v>
      </c>
      <c r="H2057" s="1">
        <v>23</v>
      </c>
      <c r="I2057" s="1">
        <v>945</v>
      </c>
      <c r="J2057" s="1" t="s">
        <v>3848</v>
      </c>
      <c r="K2057" s="1">
        <v>11</v>
      </c>
      <c r="L2057" s="1">
        <v>83</v>
      </c>
      <c r="M2057" s="1">
        <v>328650</v>
      </c>
      <c r="N2057" s="1">
        <v>5443025</v>
      </c>
      <c r="O2057" s="1">
        <v>1485419</v>
      </c>
      <c r="P2057" s="1">
        <v>478360</v>
      </c>
      <c r="Q2057" s="1" t="s">
        <v>1484</v>
      </c>
      <c r="R2057" s="1" t="s">
        <v>1485</v>
      </c>
      <c r="S2057" s="1" t="s">
        <v>1486</v>
      </c>
      <c r="T2057" s="1">
        <v>0</v>
      </c>
      <c r="U2057" s="1">
        <v>0</v>
      </c>
      <c r="V2057" s="1">
        <v>0</v>
      </c>
      <c r="Y2057" s="1">
        <v>0</v>
      </c>
      <c r="Z2057" s="1">
        <v>0</v>
      </c>
      <c r="AA2057" s="1">
        <v>0</v>
      </c>
      <c r="AB2057" s="1">
        <v>0</v>
      </c>
      <c r="AC2057" s="1">
        <v>0</v>
      </c>
      <c r="AD2057" s="1">
        <v>1195</v>
      </c>
      <c r="AK2057" s="1">
        <v>0</v>
      </c>
      <c r="AL2057" s="1">
        <v>0</v>
      </c>
      <c r="AM2057" s="1">
        <v>0</v>
      </c>
      <c r="AO2057" s="1">
        <v>0</v>
      </c>
      <c r="AQ2057" s="1">
        <v>0</v>
      </c>
      <c r="AT2057" s="1">
        <v>0</v>
      </c>
      <c r="AV2057" s="1">
        <v>0</v>
      </c>
      <c r="AW2057" s="1">
        <v>0</v>
      </c>
      <c r="AX2057" s="1">
        <v>0</v>
      </c>
      <c r="AY2057" s="1" t="s">
        <v>86</v>
      </c>
      <c r="BD2057" s="1">
        <v>0</v>
      </c>
      <c r="BF2057" s="1">
        <v>0</v>
      </c>
      <c r="BH2057" s="1">
        <v>0</v>
      </c>
      <c r="BI2057" s="1">
        <v>0</v>
      </c>
      <c r="BL2057" s="1" t="s">
        <v>87</v>
      </c>
      <c r="BM2057" s="1" t="s">
        <v>191</v>
      </c>
      <c r="BP2057" s="1">
        <v>0</v>
      </c>
      <c r="BQ2057" s="1">
        <v>0</v>
      </c>
      <c r="BR2057" s="2">
        <v>1485419</v>
      </c>
      <c r="BS2057" s="2">
        <v>478360</v>
      </c>
      <c r="BT2057" s="1" t="s">
        <v>89</v>
      </c>
      <c r="BU2057" s="1" t="s">
        <v>195</v>
      </c>
      <c r="BW2057" s="1">
        <v>0</v>
      </c>
      <c r="BX2057" s="1">
        <v>4</v>
      </c>
    </row>
    <row r="2058" spans="1:76" x14ac:dyDescent="0.25">
      <c r="A2058" s="1">
        <v>2057</v>
      </c>
      <c r="B2058" s="1" t="s">
        <v>3742</v>
      </c>
      <c r="C2058" s="1" t="s">
        <v>3743</v>
      </c>
      <c r="D2058" s="1" t="s">
        <v>75</v>
      </c>
      <c r="E2058" s="1" t="s">
        <v>198</v>
      </c>
      <c r="F2058" s="1">
        <v>2008</v>
      </c>
      <c r="G2058" s="1">
        <v>6</v>
      </c>
      <c r="H2058" s="1">
        <v>23</v>
      </c>
      <c r="I2058" s="1">
        <v>1052</v>
      </c>
      <c r="J2058" s="1" t="s">
        <v>3848</v>
      </c>
      <c r="K2058" s="1">
        <v>11</v>
      </c>
      <c r="L2058" s="1">
        <v>83</v>
      </c>
      <c r="M2058" s="1">
        <v>324861</v>
      </c>
      <c r="N2058" s="1">
        <v>5449377</v>
      </c>
      <c r="O2058" s="1">
        <v>1480864</v>
      </c>
      <c r="P2058" s="1">
        <v>484183</v>
      </c>
      <c r="Q2058" s="1" t="s">
        <v>1484</v>
      </c>
      <c r="R2058" s="1" t="s">
        <v>1485</v>
      </c>
      <c r="S2058" s="1" t="s">
        <v>1486</v>
      </c>
      <c r="T2058" s="1">
        <v>0</v>
      </c>
      <c r="U2058" s="1">
        <v>0</v>
      </c>
      <c r="V2058" s="1">
        <v>0</v>
      </c>
      <c r="Y2058" s="1">
        <v>0</v>
      </c>
      <c r="Z2058" s="1">
        <v>0</v>
      </c>
      <c r="AA2058" s="1">
        <v>0</v>
      </c>
      <c r="AB2058" s="1">
        <v>0</v>
      </c>
      <c r="AC2058" s="1">
        <v>0</v>
      </c>
      <c r="AD2058" s="1">
        <v>1158</v>
      </c>
      <c r="AK2058" s="1">
        <v>0</v>
      </c>
      <c r="AL2058" s="1">
        <v>0</v>
      </c>
      <c r="AM2058" s="1">
        <v>0</v>
      </c>
      <c r="AO2058" s="1">
        <v>0</v>
      </c>
      <c r="AQ2058" s="1">
        <v>0</v>
      </c>
      <c r="AT2058" s="1">
        <v>0</v>
      </c>
      <c r="AV2058" s="1">
        <v>0</v>
      </c>
      <c r="AW2058" s="1">
        <v>0</v>
      </c>
      <c r="AX2058" s="1">
        <v>0</v>
      </c>
      <c r="AY2058" s="1" t="s">
        <v>578</v>
      </c>
      <c r="BD2058" s="1">
        <v>0</v>
      </c>
      <c r="BF2058" s="1">
        <v>0</v>
      </c>
      <c r="BH2058" s="1">
        <v>0</v>
      </c>
      <c r="BI2058" s="1">
        <v>0</v>
      </c>
      <c r="BL2058" s="1" t="s">
        <v>87</v>
      </c>
      <c r="BM2058" s="1" t="s">
        <v>578</v>
      </c>
      <c r="BP2058" s="1">
        <v>0</v>
      </c>
      <c r="BQ2058" s="1">
        <v>0</v>
      </c>
      <c r="BR2058" s="2">
        <v>1480864</v>
      </c>
      <c r="BS2058" s="2">
        <v>484183</v>
      </c>
      <c r="BT2058" s="1" t="s">
        <v>123</v>
      </c>
      <c r="BU2058" s="1" t="s">
        <v>195</v>
      </c>
      <c r="BW2058" s="1">
        <v>0</v>
      </c>
      <c r="BX2058" s="1">
        <v>5</v>
      </c>
    </row>
    <row r="2059" spans="1:76" x14ac:dyDescent="0.25">
      <c r="A2059" s="1">
        <v>2058</v>
      </c>
      <c r="B2059" s="1" t="s">
        <v>3771</v>
      </c>
      <c r="C2059" s="1" t="s">
        <v>1193</v>
      </c>
      <c r="D2059" s="1" t="s">
        <v>75</v>
      </c>
      <c r="E2059" s="1" t="s">
        <v>198</v>
      </c>
      <c r="F2059" s="1">
        <v>2008</v>
      </c>
      <c r="G2059" s="1">
        <v>6</v>
      </c>
      <c r="H2059" s="1">
        <v>23</v>
      </c>
      <c r="I2059" s="1">
        <v>1336</v>
      </c>
      <c r="J2059" s="1" t="s">
        <v>3848</v>
      </c>
      <c r="K2059" s="1">
        <v>11</v>
      </c>
      <c r="L2059" s="1">
        <v>83</v>
      </c>
      <c r="M2059" s="1">
        <v>327102</v>
      </c>
      <c r="N2059" s="1">
        <v>5451057</v>
      </c>
      <c r="O2059" s="1">
        <v>1482881</v>
      </c>
      <c r="P2059" s="1">
        <v>486127</v>
      </c>
      <c r="Q2059" s="1" t="s">
        <v>1484</v>
      </c>
      <c r="R2059" s="1" t="s">
        <v>1485</v>
      </c>
      <c r="S2059" s="1" t="s">
        <v>1486</v>
      </c>
      <c r="T2059" s="1">
        <v>0</v>
      </c>
      <c r="U2059" s="1">
        <v>0</v>
      </c>
      <c r="V2059" s="1">
        <v>0</v>
      </c>
      <c r="Y2059" s="1">
        <v>0</v>
      </c>
      <c r="Z2059" s="1">
        <v>0</v>
      </c>
      <c r="AA2059" s="1">
        <v>0</v>
      </c>
      <c r="AB2059" s="1">
        <v>0</v>
      </c>
      <c r="AC2059" s="1">
        <v>0</v>
      </c>
      <c r="AD2059" s="1">
        <v>1509</v>
      </c>
      <c r="AK2059" s="1">
        <v>0</v>
      </c>
      <c r="AL2059" s="1">
        <v>0</v>
      </c>
      <c r="AM2059" s="1">
        <v>0</v>
      </c>
      <c r="AO2059" s="1">
        <v>0</v>
      </c>
      <c r="AQ2059" s="1">
        <v>0</v>
      </c>
      <c r="AT2059" s="1">
        <v>0</v>
      </c>
      <c r="AV2059" s="1">
        <v>0</v>
      </c>
      <c r="AW2059" s="1">
        <v>0</v>
      </c>
      <c r="AX2059" s="1">
        <v>0</v>
      </c>
      <c r="AY2059" s="1" t="s">
        <v>79</v>
      </c>
      <c r="AZ2059" s="1" t="s">
        <v>3951</v>
      </c>
      <c r="BD2059" s="1">
        <v>0</v>
      </c>
      <c r="BF2059" s="1">
        <v>0</v>
      </c>
      <c r="BH2059" s="1">
        <v>0</v>
      </c>
      <c r="BI2059" s="1">
        <v>0</v>
      </c>
      <c r="BL2059" s="1" t="s">
        <v>87</v>
      </c>
      <c r="BM2059" s="1" t="s">
        <v>79</v>
      </c>
      <c r="BP2059" s="1">
        <v>0</v>
      </c>
      <c r="BQ2059" s="1">
        <v>0</v>
      </c>
      <c r="BR2059" s="2">
        <v>1482881</v>
      </c>
      <c r="BS2059" s="2">
        <v>486127</v>
      </c>
      <c r="BT2059" s="1" t="s">
        <v>134</v>
      </c>
      <c r="BU2059" s="1" t="s">
        <v>195</v>
      </c>
      <c r="BW2059" s="1">
        <v>0</v>
      </c>
      <c r="BX2059" s="1">
        <v>4</v>
      </c>
    </row>
    <row r="2060" spans="1:76" x14ac:dyDescent="0.25">
      <c r="A2060" s="1">
        <v>2059</v>
      </c>
      <c r="B2060" s="1" t="s">
        <v>3952</v>
      </c>
      <c r="C2060" s="1" t="s">
        <v>1209</v>
      </c>
      <c r="D2060" s="1" t="s">
        <v>101</v>
      </c>
      <c r="E2060" s="1" t="s">
        <v>251</v>
      </c>
      <c r="F2060" s="1">
        <v>2008</v>
      </c>
      <c r="G2060" s="1">
        <v>6</v>
      </c>
      <c r="H2060" s="1">
        <v>24</v>
      </c>
      <c r="I2060" s="1">
        <v>809</v>
      </c>
      <c r="J2060" s="1" t="s">
        <v>1850</v>
      </c>
      <c r="K2060" s="1">
        <v>11</v>
      </c>
      <c r="L2060" s="1">
        <v>83</v>
      </c>
      <c r="M2060" s="1">
        <v>342631</v>
      </c>
      <c r="N2060" s="1">
        <v>5440266</v>
      </c>
      <c r="O2060" s="1">
        <v>1499651</v>
      </c>
      <c r="P2060" s="1">
        <v>477370</v>
      </c>
      <c r="Q2060" s="1" t="s">
        <v>78</v>
      </c>
      <c r="R2060" s="1" t="s">
        <v>79</v>
      </c>
      <c r="S2060" s="1" t="s">
        <v>80</v>
      </c>
      <c r="T2060" s="1">
        <v>1</v>
      </c>
      <c r="U2060" s="1">
        <v>1</v>
      </c>
      <c r="V2060" s="1">
        <v>0</v>
      </c>
      <c r="Y2060" s="1">
        <v>0</v>
      </c>
      <c r="Z2060" s="1">
        <v>0</v>
      </c>
      <c r="AA2060" s="1">
        <v>0</v>
      </c>
      <c r="AB2060" s="1">
        <v>0</v>
      </c>
      <c r="AC2060" s="1">
        <v>0</v>
      </c>
      <c r="AD2060" s="1">
        <v>1164</v>
      </c>
      <c r="AI2060" s="1" t="s">
        <v>94</v>
      </c>
      <c r="AJ2060" s="1" t="s">
        <v>79</v>
      </c>
      <c r="AK2060" s="1">
        <v>0</v>
      </c>
      <c r="AL2060" s="1">
        <v>91</v>
      </c>
      <c r="AM2060" s="1">
        <v>33</v>
      </c>
      <c r="AO2060" s="1">
        <v>24</v>
      </c>
      <c r="AP2060" s="1" t="s">
        <v>1945</v>
      </c>
      <c r="AQ2060" s="1">
        <v>2</v>
      </c>
      <c r="AR2060" s="1" t="s">
        <v>3953</v>
      </c>
      <c r="AT2060" s="1">
        <v>0</v>
      </c>
      <c r="AV2060" s="1">
        <v>0</v>
      </c>
      <c r="AW2060" s="1">
        <v>0</v>
      </c>
      <c r="AX2060" s="1">
        <v>0</v>
      </c>
      <c r="AY2060" s="1" t="s">
        <v>79</v>
      </c>
      <c r="AZ2060" s="1" t="s">
        <v>3954</v>
      </c>
      <c r="BB2060" s="1" t="s">
        <v>1582</v>
      </c>
      <c r="BD2060" s="1">
        <v>190</v>
      </c>
      <c r="BF2060" s="1">
        <v>0</v>
      </c>
      <c r="BH2060" s="1">
        <v>0</v>
      </c>
      <c r="BI2060" s="1">
        <v>0</v>
      </c>
      <c r="BK2060" s="1" t="s">
        <v>86</v>
      </c>
      <c r="BL2060" s="1" t="s">
        <v>87</v>
      </c>
      <c r="BM2060" s="1" t="s">
        <v>79</v>
      </c>
      <c r="BN2060" s="1" t="s">
        <v>122</v>
      </c>
      <c r="BO2060" s="1" t="s">
        <v>1211</v>
      </c>
      <c r="BP2060" s="1">
        <v>20050529</v>
      </c>
      <c r="BQ2060" s="1">
        <v>529</v>
      </c>
      <c r="BR2060" s="2">
        <v>1499651</v>
      </c>
      <c r="BS2060" s="2">
        <v>477370</v>
      </c>
      <c r="BT2060" s="1" t="s">
        <v>89</v>
      </c>
      <c r="BU2060" s="1" t="s">
        <v>110</v>
      </c>
      <c r="BV2060" s="1" t="s">
        <v>136</v>
      </c>
      <c r="BW2060" s="1">
        <v>0</v>
      </c>
      <c r="BX2060" s="1">
        <v>4</v>
      </c>
    </row>
    <row r="2061" spans="1:76" x14ac:dyDescent="0.25">
      <c r="A2061" s="1">
        <v>2060</v>
      </c>
      <c r="B2061" s="1" t="s">
        <v>1220</v>
      </c>
      <c r="C2061" s="1" t="s">
        <v>1221</v>
      </c>
      <c r="D2061" s="1" t="s">
        <v>101</v>
      </c>
      <c r="E2061" s="1" t="s">
        <v>251</v>
      </c>
      <c r="F2061" s="1">
        <v>2008</v>
      </c>
      <c r="G2061" s="1">
        <v>6</v>
      </c>
      <c r="H2061" s="1">
        <v>24</v>
      </c>
      <c r="I2061" s="1">
        <v>1200</v>
      </c>
      <c r="J2061" s="1" t="s">
        <v>1850</v>
      </c>
      <c r="K2061" s="1">
        <v>11</v>
      </c>
      <c r="L2061" s="1">
        <v>83</v>
      </c>
      <c r="M2061" s="1">
        <v>343760</v>
      </c>
      <c r="N2061" s="1">
        <v>5442856</v>
      </c>
      <c r="O2061" s="1">
        <v>1500450</v>
      </c>
      <c r="P2061" s="1">
        <v>480078</v>
      </c>
      <c r="Q2061" s="1" t="s">
        <v>1484</v>
      </c>
      <c r="R2061" s="1" t="s">
        <v>1485</v>
      </c>
      <c r="S2061" s="1" t="s">
        <v>1486</v>
      </c>
      <c r="T2061" s="1">
        <v>0</v>
      </c>
      <c r="U2061" s="1">
        <v>0</v>
      </c>
      <c r="V2061" s="1">
        <v>0</v>
      </c>
      <c r="Y2061" s="1">
        <v>0</v>
      </c>
      <c r="Z2061" s="1">
        <v>0</v>
      </c>
      <c r="AA2061" s="1">
        <v>0</v>
      </c>
      <c r="AB2061" s="1">
        <v>0</v>
      </c>
      <c r="AC2061" s="1">
        <v>0</v>
      </c>
      <c r="AD2061" s="1">
        <v>1128</v>
      </c>
      <c r="AK2061" s="1">
        <v>0</v>
      </c>
      <c r="AL2061" s="1">
        <v>0</v>
      </c>
      <c r="AM2061" s="1">
        <v>0</v>
      </c>
      <c r="AO2061" s="1">
        <v>0</v>
      </c>
      <c r="AQ2061" s="1">
        <v>0</v>
      </c>
      <c r="AT2061" s="1">
        <v>0</v>
      </c>
      <c r="AV2061" s="1">
        <v>0</v>
      </c>
      <c r="AW2061" s="1">
        <v>0</v>
      </c>
      <c r="AX2061" s="1">
        <v>0</v>
      </c>
      <c r="AY2061" s="1" t="s">
        <v>578</v>
      </c>
      <c r="AZ2061" s="1" t="s">
        <v>3955</v>
      </c>
      <c r="BD2061" s="1">
        <v>0</v>
      </c>
      <c r="BF2061" s="1">
        <v>0</v>
      </c>
      <c r="BH2061" s="1">
        <v>0</v>
      </c>
      <c r="BI2061" s="1">
        <v>0</v>
      </c>
      <c r="BL2061" s="1" t="s">
        <v>87</v>
      </c>
      <c r="BM2061" s="1" t="s">
        <v>578</v>
      </c>
      <c r="BP2061" s="1">
        <v>0</v>
      </c>
      <c r="BQ2061" s="1">
        <v>0</v>
      </c>
      <c r="BR2061" s="2">
        <v>1500450</v>
      </c>
      <c r="BS2061" s="2">
        <v>480078</v>
      </c>
      <c r="BT2061" s="1" t="s">
        <v>89</v>
      </c>
      <c r="BU2061" s="1" t="s">
        <v>110</v>
      </c>
      <c r="BW2061" s="1">
        <v>0</v>
      </c>
      <c r="BX2061" s="1">
        <v>4</v>
      </c>
    </row>
    <row r="2062" spans="1:76" x14ac:dyDescent="0.25">
      <c r="A2062" s="1">
        <v>2061</v>
      </c>
      <c r="B2062" s="1" t="s">
        <v>3728</v>
      </c>
      <c r="C2062" s="1" t="s">
        <v>1221</v>
      </c>
      <c r="D2062" s="1" t="s">
        <v>101</v>
      </c>
      <c r="E2062" s="1" t="s">
        <v>251</v>
      </c>
      <c r="F2062" s="1">
        <v>2008</v>
      </c>
      <c r="G2062" s="1">
        <v>6</v>
      </c>
      <c r="H2062" s="1">
        <v>24</v>
      </c>
      <c r="I2062" s="1">
        <v>1200</v>
      </c>
      <c r="J2062" s="1" t="s">
        <v>1850</v>
      </c>
      <c r="K2062" s="1">
        <v>11</v>
      </c>
      <c r="L2062" s="1">
        <v>83</v>
      </c>
      <c r="M2062" s="1">
        <v>343880</v>
      </c>
      <c r="N2062" s="1">
        <v>5442950</v>
      </c>
      <c r="O2062" s="1">
        <v>1500557</v>
      </c>
      <c r="P2062" s="1">
        <v>480186</v>
      </c>
      <c r="Q2062" s="1" t="s">
        <v>1484</v>
      </c>
      <c r="R2062" s="1" t="s">
        <v>1485</v>
      </c>
      <c r="S2062" s="1" t="s">
        <v>1486</v>
      </c>
      <c r="T2062" s="1">
        <v>0</v>
      </c>
      <c r="U2062" s="1">
        <v>0</v>
      </c>
      <c r="V2062" s="1">
        <v>0</v>
      </c>
      <c r="Y2062" s="1">
        <v>0</v>
      </c>
      <c r="Z2062" s="1">
        <v>0</v>
      </c>
      <c r="AA2062" s="1">
        <v>0</v>
      </c>
      <c r="AB2062" s="1">
        <v>0</v>
      </c>
      <c r="AC2062" s="1">
        <v>0</v>
      </c>
      <c r="AD2062" s="1">
        <v>1118</v>
      </c>
      <c r="AK2062" s="1">
        <v>0</v>
      </c>
      <c r="AL2062" s="1">
        <v>0</v>
      </c>
      <c r="AM2062" s="1">
        <v>0</v>
      </c>
      <c r="AO2062" s="1">
        <v>0</v>
      </c>
      <c r="AQ2062" s="1">
        <v>0</v>
      </c>
      <c r="AT2062" s="1">
        <v>0</v>
      </c>
      <c r="AV2062" s="1">
        <v>0</v>
      </c>
      <c r="AW2062" s="1">
        <v>0</v>
      </c>
      <c r="AX2062" s="1">
        <v>0</v>
      </c>
      <c r="AY2062" s="1" t="s">
        <v>578</v>
      </c>
      <c r="AZ2062" s="1" t="s">
        <v>3956</v>
      </c>
      <c r="BD2062" s="1">
        <v>0</v>
      </c>
      <c r="BF2062" s="1">
        <v>0</v>
      </c>
      <c r="BH2062" s="1">
        <v>0</v>
      </c>
      <c r="BI2062" s="1">
        <v>0</v>
      </c>
      <c r="BL2062" s="1" t="s">
        <v>87</v>
      </c>
      <c r="BM2062" s="1" t="s">
        <v>578</v>
      </c>
      <c r="BP2062" s="1">
        <v>0</v>
      </c>
      <c r="BQ2062" s="1">
        <v>0</v>
      </c>
      <c r="BR2062" s="2">
        <v>1500557</v>
      </c>
      <c r="BS2062" s="2">
        <v>480186</v>
      </c>
      <c r="BT2062" s="1" t="s">
        <v>89</v>
      </c>
      <c r="BU2062" s="1" t="s">
        <v>110</v>
      </c>
      <c r="BW2062" s="1">
        <v>0</v>
      </c>
      <c r="BX2062" s="1">
        <v>5</v>
      </c>
    </row>
    <row r="2063" spans="1:76" x14ac:dyDescent="0.25">
      <c r="A2063" s="1">
        <v>2062</v>
      </c>
      <c r="B2063" s="1" t="s">
        <v>3718</v>
      </c>
      <c r="C2063" s="1" t="s">
        <v>86</v>
      </c>
      <c r="D2063" s="1" t="s">
        <v>101</v>
      </c>
      <c r="E2063" s="1" t="s">
        <v>251</v>
      </c>
      <c r="F2063" s="1">
        <v>2008</v>
      </c>
      <c r="G2063" s="1">
        <v>6</v>
      </c>
      <c r="H2063" s="1">
        <v>24</v>
      </c>
      <c r="I2063" s="1">
        <v>1200</v>
      </c>
      <c r="J2063" s="1" t="s">
        <v>1850</v>
      </c>
      <c r="K2063" s="1">
        <v>11</v>
      </c>
      <c r="L2063" s="1">
        <v>83</v>
      </c>
      <c r="M2063" s="1">
        <v>345130</v>
      </c>
      <c r="N2063" s="1">
        <v>5444750</v>
      </c>
      <c r="O2063" s="1">
        <v>1501580</v>
      </c>
      <c r="P2063" s="1">
        <v>482125</v>
      </c>
      <c r="Q2063" s="1" t="s">
        <v>1484</v>
      </c>
      <c r="R2063" s="1" t="s">
        <v>1485</v>
      </c>
      <c r="S2063" s="1" t="s">
        <v>1486</v>
      </c>
      <c r="T2063" s="1">
        <v>0</v>
      </c>
      <c r="U2063" s="1">
        <v>0</v>
      </c>
      <c r="V2063" s="1">
        <v>0</v>
      </c>
      <c r="Y2063" s="1">
        <v>0</v>
      </c>
      <c r="Z2063" s="1">
        <v>0</v>
      </c>
      <c r="AA2063" s="1">
        <v>0</v>
      </c>
      <c r="AB2063" s="1">
        <v>0</v>
      </c>
      <c r="AC2063" s="1">
        <v>0</v>
      </c>
      <c r="AD2063" s="1">
        <v>1079</v>
      </c>
      <c r="AK2063" s="1">
        <v>0</v>
      </c>
      <c r="AL2063" s="1">
        <v>0</v>
      </c>
      <c r="AM2063" s="1">
        <v>0</v>
      </c>
      <c r="AO2063" s="1">
        <v>0</v>
      </c>
      <c r="AQ2063" s="1">
        <v>0</v>
      </c>
      <c r="AT2063" s="1">
        <v>0</v>
      </c>
      <c r="AV2063" s="1">
        <v>0</v>
      </c>
      <c r="AW2063" s="1">
        <v>0</v>
      </c>
      <c r="AX2063" s="1">
        <v>0</v>
      </c>
      <c r="AY2063" s="1" t="s">
        <v>86</v>
      </c>
      <c r="AZ2063" s="1" t="s">
        <v>3957</v>
      </c>
      <c r="BD2063" s="1">
        <v>0</v>
      </c>
      <c r="BF2063" s="1">
        <v>0</v>
      </c>
      <c r="BH2063" s="1">
        <v>0</v>
      </c>
      <c r="BI2063" s="1">
        <v>0</v>
      </c>
      <c r="BL2063" s="1" t="s">
        <v>87</v>
      </c>
      <c r="BM2063" s="1" t="s">
        <v>191</v>
      </c>
      <c r="BP2063" s="1">
        <v>0</v>
      </c>
      <c r="BQ2063" s="1">
        <v>0</v>
      </c>
      <c r="BR2063" s="2">
        <v>1501580</v>
      </c>
      <c r="BS2063" s="2">
        <v>482125</v>
      </c>
      <c r="BT2063" s="1" t="s">
        <v>89</v>
      </c>
      <c r="BU2063" s="1" t="s">
        <v>110</v>
      </c>
      <c r="BW2063" s="1">
        <v>0</v>
      </c>
      <c r="BX2063" s="1">
        <v>5</v>
      </c>
    </row>
    <row r="2064" spans="1:76" x14ac:dyDescent="0.25">
      <c r="A2064" s="1">
        <v>2063</v>
      </c>
      <c r="B2064" s="1" t="s">
        <v>3716</v>
      </c>
      <c r="C2064" s="1" t="s">
        <v>86</v>
      </c>
      <c r="D2064" s="1" t="s">
        <v>101</v>
      </c>
      <c r="E2064" s="1" t="s">
        <v>251</v>
      </c>
      <c r="F2064" s="1">
        <v>2008</v>
      </c>
      <c r="G2064" s="1">
        <v>6</v>
      </c>
      <c r="H2064" s="1">
        <v>24</v>
      </c>
      <c r="I2064" s="1">
        <v>1530</v>
      </c>
      <c r="J2064" s="1" t="s">
        <v>1850</v>
      </c>
      <c r="K2064" s="1">
        <v>11</v>
      </c>
      <c r="L2064" s="1">
        <v>83</v>
      </c>
      <c r="M2064" s="1">
        <v>345290</v>
      </c>
      <c r="N2064" s="1">
        <v>5445110</v>
      </c>
      <c r="O2064" s="1">
        <v>1501688</v>
      </c>
      <c r="P2064" s="1">
        <v>482503</v>
      </c>
      <c r="Q2064" s="1" t="s">
        <v>1484</v>
      </c>
      <c r="R2064" s="1" t="s">
        <v>1485</v>
      </c>
      <c r="S2064" s="1" t="s">
        <v>1486</v>
      </c>
      <c r="T2064" s="1">
        <v>0</v>
      </c>
      <c r="U2064" s="1">
        <v>0</v>
      </c>
      <c r="V2064" s="1">
        <v>0</v>
      </c>
      <c r="Y2064" s="1">
        <v>0</v>
      </c>
      <c r="Z2064" s="1">
        <v>0</v>
      </c>
      <c r="AA2064" s="1">
        <v>0</v>
      </c>
      <c r="AB2064" s="1">
        <v>0</v>
      </c>
      <c r="AC2064" s="1">
        <v>0</v>
      </c>
      <c r="AD2064" s="1">
        <v>1089</v>
      </c>
      <c r="AK2064" s="1">
        <v>0</v>
      </c>
      <c r="AL2064" s="1">
        <v>0</v>
      </c>
      <c r="AM2064" s="1">
        <v>0</v>
      </c>
      <c r="AO2064" s="1">
        <v>0</v>
      </c>
      <c r="AQ2064" s="1">
        <v>0</v>
      </c>
      <c r="AT2064" s="1">
        <v>0</v>
      </c>
      <c r="AV2064" s="1">
        <v>0</v>
      </c>
      <c r="AW2064" s="1">
        <v>0</v>
      </c>
      <c r="AX2064" s="1">
        <v>0</v>
      </c>
      <c r="AY2064" s="1" t="s">
        <v>86</v>
      </c>
      <c r="AZ2064" s="1" t="s">
        <v>3958</v>
      </c>
      <c r="BD2064" s="1">
        <v>0</v>
      </c>
      <c r="BF2064" s="1">
        <v>0</v>
      </c>
      <c r="BH2064" s="1">
        <v>0</v>
      </c>
      <c r="BI2064" s="1">
        <v>0</v>
      </c>
      <c r="BL2064" s="1" t="s">
        <v>87</v>
      </c>
      <c r="BM2064" s="1" t="s">
        <v>191</v>
      </c>
      <c r="BP2064" s="1">
        <v>0</v>
      </c>
      <c r="BQ2064" s="1">
        <v>0</v>
      </c>
      <c r="BR2064" s="2">
        <v>1501688</v>
      </c>
      <c r="BS2064" s="2">
        <v>482503</v>
      </c>
      <c r="BT2064" s="1" t="s">
        <v>89</v>
      </c>
      <c r="BU2064" s="1" t="s">
        <v>110</v>
      </c>
      <c r="BW2064" s="1">
        <v>0</v>
      </c>
      <c r="BX2064" s="1">
        <v>4</v>
      </c>
    </row>
    <row r="2065" spans="1:76" x14ac:dyDescent="0.25">
      <c r="A2065" s="1">
        <v>2064</v>
      </c>
      <c r="B2065" s="1" t="s">
        <v>3959</v>
      </c>
      <c r="C2065" s="1" t="s">
        <v>93</v>
      </c>
      <c r="D2065" s="1" t="s">
        <v>75</v>
      </c>
      <c r="E2065" s="1" t="s">
        <v>76</v>
      </c>
      <c r="F2065" s="1">
        <v>2008</v>
      </c>
      <c r="G2065" s="1">
        <v>6</v>
      </c>
      <c r="H2065" s="1">
        <v>24</v>
      </c>
      <c r="I2065" s="1">
        <v>620</v>
      </c>
      <c r="J2065" s="1" t="s">
        <v>3848</v>
      </c>
      <c r="K2065" s="1">
        <v>11</v>
      </c>
      <c r="L2065" s="1">
        <v>83</v>
      </c>
      <c r="M2065" s="1">
        <v>324320</v>
      </c>
      <c r="N2065" s="1">
        <v>5465595</v>
      </c>
      <c r="O2065" s="1">
        <v>1478306</v>
      </c>
      <c r="P2065" s="1">
        <v>500192</v>
      </c>
      <c r="Q2065" s="1" t="s">
        <v>78</v>
      </c>
      <c r="R2065" s="1" t="s">
        <v>104</v>
      </c>
      <c r="S2065" s="1" t="s">
        <v>1246</v>
      </c>
      <c r="T2065" s="1">
        <v>1</v>
      </c>
      <c r="U2065" s="1">
        <v>0</v>
      </c>
      <c r="V2065" s="1">
        <v>0</v>
      </c>
      <c r="Y2065" s="1">
        <v>0</v>
      </c>
      <c r="Z2065" s="1">
        <v>0</v>
      </c>
      <c r="AA2065" s="1">
        <v>0</v>
      </c>
      <c r="AB2065" s="1">
        <v>0</v>
      </c>
      <c r="AC2065" s="1">
        <v>0</v>
      </c>
      <c r="AD2065" s="1">
        <v>1340</v>
      </c>
      <c r="AK2065" s="1">
        <v>0</v>
      </c>
      <c r="AL2065" s="1">
        <v>0</v>
      </c>
      <c r="AM2065" s="1">
        <v>0</v>
      </c>
      <c r="AO2065" s="1">
        <v>0</v>
      </c>
      <c r="AQ2065" s="1">
        <v>0</v>
      </c>
      <c r="AT2065" s="1">
        <v>0</v>
      </c>
      <c r="AV2065" s="1">
        <v>0</v>
      </c>
      <c r="AW2065" s="1">
        <v>0</v>
      </c>
      <c r="AX2065" s="1">
        <v>0</v>
      </c>
      <c r="AY2065" s="1" t="s">
        <v>79</v>
      </c>
      <c r="AZ2065" s="1" t="s">
        <v>3960</v>
      </c>
      <c r="BD2065" s="1">
        <v>0</v>
      </c>
      <c r="BF2065" s="1">
        <v>0</v>
      </c>
      <c r="BH2065" s="1">
        <v>0</v>
      </c>
      <c r="BI2065" s="1">
        <v>0</v>
      </c>
      <c r="BL2065" s="1" t="s">
        <v>87</v>
      </c>
      <c r="BM2065" s="1" t="s">
        <v>79</v>
      </c>
      <c r="BO2065" s="1" t="s">
        <v>96</v>
      </c>
      <c r="BP2065" s="1">
        <v>0</v>
      </c>
      <c r="BQ2065" s="1">
        <v>0</v>
      </c>
      <c r="BR2065" s="2">
        <v>1478306</v>
      </c>
      <c r="BS2065" s="2">
        <v>500192</v>
      </c>
      <c r="BT2065" s="1" t="s">
        <v>89</v>
      </c>
      <c r="BU2065" s="1" t="s">
        <v>90</v>
      </c>
      <c r="BV2065" s="1" t="s">
        <v>1127</v>
      </c>
      <c r="BW2065" s="1">
        <v>0</v>
      </c>
      <c r="BX2065" s="1">
        <v>1</v>
      </c>
    </row>
    <row r="2066" spans="1:76" x14ac:dyDescent="0.25">
      <c r="A2066" s="1">
        <v>2065</v>
      </c>
      <c r="B2066" s="1" t="s">
        <v>3961</v>
      </c>
      <c r="C2066" s="1" t="s">
        <v>1178</v>
      </c>
      <c r="D2066" s="1" t="s">
        <v>75</v>
      </c>
      <c r="E2066" s="1" t="s">
        <v>633</v>
      </c>
      <c r="F2066" s="1">
        <v>2008</v>
      </c>
      <c r="G2066" s="1">
        <v>6</v>
      </c>
      <c r="H2066" s="1">
        <v>24</v>
      </c>
      <c r="I2066" s="1">
        <v>900</v>
      </c>
      <c r="J2066" s="1" t="s">
        <v>3848</v>
      </c>
      <c r="K2066" s="1">
        <v>11</v>
      </c>
      <c r="L2066" s="1">
        <v>83</v>
      </c>
      <c r="M2066" s="1">
        <v>322750</v>
      </c>
      <c r="N2066" s="1">
        <v>5463300</v>
      </c>
      <c r="O2066" s="1">
        <v>1477033</v>
      </c>
      <c r="P2066" s="1">
        <v>497721</v>
      </c>
      <c r="Q2066" s="1" t="s">
        <v>78</v>
      </c>
      <c r="R2066" s="1" t="s">
        <v>164</v>
      </c>
      <c r="S2066" s="1" t="s">
        <v>164</v>
      </c>
      <c r="T2066" s="1">
        <v>0</v>
      </c>
      <c r="U2066" s="1">
        <v>0</v>
      </c>
      <c r="V2066" s="1">
        <v>1</v>
      </c>
      <c r="Y2066" s="1">
        <v>0</v>
      </c>
      <c r="Z2066" s="1">
        <v>0</v>
      </c>
      <c r="AA2066" s="1">
        <v>0</v>
      </c>
      <c r="AB2066" s="1">
        <v>0</v>
      </c>
      <c r="AC2066" s="1">
        <v>0</v>
      </c>
      <c r="AD2066" s="1">
        <v>1163</v>
      </c>
      <c r="AK2066" s="1">
        <v>0</v>
      </c>
      <c r="AL2066" s="1">
        <v>0</v>
      </c>
      <c r="AM2066" s="1">
        <v>0</v>
      </c>
      <c r="AO2066" s="1">
        <v>0</v>
      </c>
      <c r="AQ2066" s="1">
        <v>0</v>
      </c>
      <c r="AT2066" s="1">
        <v>0</v>
      </c>
      <c r="AV2066" s="1">
        <v>0</v>
      </c>
      <c r="AW2066" s="1">
        <v>0</v>
      </c>
      <c r="AX2066" s="1">
        <v>0</v>
      </c>
      <c r="AY2066" s="1" t="s">
        <v>79</v>
      </c>
      <c r="AZ2066" s="1" t="s">
        <v>3962</v>
      </c>
      <c r="BD2066" s="1">
        <v>0</v>
      </c>
      <c r="BF2066" s="1">
        <v>0</v>
      </c>
      <c r="BH2066" s="1">
        <v>0</v>
      </c>
      <c r="BI2066" s="1">
        <v>0</v>
      </c>
      <c r="BL2066" s="1" t="s">
        <v>87</v>
      </c>
      <c r="BM2066" s="1" t="s">
        <v>79</v>
      </c>
      <c r="BP2066" s="1">
        <v>0</v>
      </c>
      <c r="BQ2066" s="1">
        <v>0</v>
      </c>
      <c r="BR2066" s="2">
        <v>1477033</v>
      </c>
      <c r="BS2066" s="2">
        <v>497721</v>
      </c>
      <c r="BT2066" s="1" t="s">
        <v>123</v>
      </c>
      <c r="BU2066" s="1" t="s">
        <v>90</v>
      </c>
      <c r="BW2066" s="1">
        <v>0</v>
      </c>
      <c r="BX2066" s="1">
        <v>4</v>
      </c>
    </row>
    <row r="2067" spans="1:76" x14ac:dyDescent="0.25">
      <c r="A2067" s="1">
        <v>2066</v>
      </c>
      <c r="B2067" s="1" t="s">
        <v>3804</v>
      </c>
      <c r="C2067" s="1" t="s">
        <v>86</v>
      </c>
      <c r="D2067" s="1" t="s">
        <v>101</v>
      </c>
      <c r="E2067" s="1" t="s">
        <v>241</v>
      </c>
      <c r="F2067" s="1">
        <v>2008</v>
      </c>
      <c r="G2067" s="1">
        <v>6</v>
      </c>
      <c r="H2067" s="1">
        <v>25</v>
      </c>
      <c r="I2067" s="1">
        <v>835</v>
      </c>
      <c r="J2067" s="1" t="s">
        <v>1850</v>
      </c>
      <c r="K2067" s="1">
        <v>11</v>
      </c>
      <c r="L2067" s="1">
        <v>83</v>
      </c>
      <c r="M2067" s="1">
        <v>338047</v>
      </c>
      <c r="N2067" s="1">
        <v>5436267</v>
      </c>
      <c r="O2067" s="1">
        <v>1495596</v>
      </c>
      <c r="P2067" s="1">
        <v>472835</v>
      </c>
      <c r="Q2067" s="1" t="s">
        <v>1484</v>
      </c>
      <c r="R2067" s="1" t="s">
        <v>1485</v>
      </c>
      <c r="S2067" s="1" t="s">
        <v>1486</v>
      </c>
      <c r="T2067" s="1">
        <v>0</v>
      </c>
      <c r="U2067" s="1">
        <v>0</v>
      </c>
      <c r="V2067" s="1">
        <v>0</v>
      </c>
      <c r="Y2067" s="1">
        <v>0</v>
      </c>
      <c r="Z2067" s="1">
        <v>0</v>
      </c>
      <c r="AA2067" s="1">
        <v>0</v>
      </c>
      <c r="AB2067" s="1">
        <v>0</v>
      </c>
      <c r="AC2067" s="1">
        <v>0</v>
      </c>
      <c r="AD2067" s="1">
        <v>1258</v>
      </c>
      <c r="AK2067" s="1">
        <v>0</v>
      </c>
      <c r="AL2067" s="1">
        <v>0</v>
      </c>
      <c r="AM2067" s="1">
        <v>0</v>
      </c>
      <c r="AO2067" s="1">
        <v>0</v>
      </c>
      <c r="AQ2067" s="1">
        <v>0</v>
      </c>
      <c r="AT2067" s="1">
        <v>0</v>
      </c>
      <c r="AV2067" s="1">
        <v>0</v>
      </c>
      <c r="AW2067" s="1">
        <v>0</v>
      </c>
      <c r="AX2067" s="1">
        <v>0</v>
      </c>
      <c r="AY2067" s="1" t="s">
        <v>86</v>
      </c>
      <c r="AZ2067" s="1" t="s">
        <v>3963</v>
      </c>
      <c r="BD2067" s="1">
        <v>0</v>
      </c>
      <c r="BF2067" s="1">
        <v>0</v>
      </c>
      <c r="BH2067" s="1">
        <v>0</v>
      </c>
      <c r="BI2067" s="1">
        <v>0</v>
      </c>
      <c r="BL2067" s="1" t="s">
        <v>87</v>
      </c>
      <c r="BM2067" s="1" t="s">
        <v>191</v>
      </c>
      <c r="BP2067" s="1">
        <v>0</v>
      </c>
      <c r="BQ2067" s="1">
        <v>0</v>
      </c>
      <c r="BR2067" s="2">
        <v>1495596</v>
      </c>
      <c r="BS2067" s="2">
        <v>472835</v>
      </c>
      <c r="BT2067" s="1" t="s">
        <v>89</v>
      </c>
      <c r="BU2067" s="1" t="s">
        <v>243</v>
      </c>
      <c r="BW2067" s="1">
        <v>0</v>
      </c>
      <c r="BX2067" s="1">
        <v>3</v>
      </c>
    </row>
    <row r="2068" spans="1:76" x14ac:dyDescent="0.25">
      <c r="A2068" s="1">
        <v>2067</v>
      </c>
      <c r="B2068" s="1" t="s">
        <v>3964</v>
      </c>
      <c r="C2068" s="1" t="s">
        <v>3800</v>
      </c>
      <c r="D2068" s="1" t="s">
        <v>101</v>
      </c>
      <c r="E2068" s="1" t="s">
        <v>241</v>
      </c>
      <c r="F2068" s="1">
        <v>2008</v>
      </c>
      <c r="G2068" s="1">
        <v>6</v>
      </c>
      <c r="H2068" s="1">
        <v>25</v>
      </c>
      <c r="I2068" s="1">
        <v>1145</v>
      </c>
      <c r="J2068" s="1" t="s">
        <v>1850</v>
      </c>
      <c r="K2068" s="1">
        <v>11</v>
      </c>
      <c r="L2068" s="1">
        <v>83</v>
      </c>
      <c r="M2068" s="1">
        <v>337252</v>
      </c>
      <c r="N2068" s="1">
        <v>5436522</v>
      </c>
      <c r="O2068" s="1">
        <v>1494775</v>
      </c>
      <c r="P2068" s="1">
        <v>472988</v>
      </c>
      <c r="Q2068" s="1" t="s">
        <v>78</v>
      </c>
      <c r="R2068" s="1" t="s">
        <v>79</v>
      </c>
      <c r="S2068" s="1" t="s">
        <v>80</v>
      </c>
      <c r="T2068" s="1">
        <v>1</v>
      </c>
      <c r="U2068" s="1">
        <v>1</v>
      </c>
      <c r="V2068" s="1">
        <v>0</v>
      </c>
      <c r="Y2068" s="1">
        <v>0</v>
      </c>
      <c r="Z2068" s="1">
        <v>0</v>
      </c>
      <c r="AA2068" s="1">
        <v>0</v>
      </c>
      <c r="AB2068" s="1">
        <v>0</v>
      </c>
      <c r="AC2068" s="1">
        <v>0</v>
      </c>
      <c r="AD2068" s="1">
        <v>1263</v>
      </c>
      <c r="AI2068" s="1" t="s">
        <v>94</v>
      </c>
      <c r="AJ2068" s="1" t="s">
        <v>79</v>
      </c>
      <c r="AK2068" s="1">
        <v>0</v>
      </c>
      <c r="AL2068" s="1">
        <v>82</v>
      </c>
      <c r="AM2068" s="1">
        <v>40</v>
      </c>
      <c r="AO2068" s="1">
        <v>17</v>
      </c>
      <c r="AP2068" s="1" t="s">
        <v>317</v>
      </c>
      <c r="AQ2068" s="1">
        <v>2</v>
      </c>
      <c r="AR2068" s="1" t="s">
        <v>3965</v>
      </c>
      <c r="AT2068" s="1">
        <v>0</v>
      </c>
      <c r="AV2068" s="1">
        <v>0</v>
      </c>
      <c r="AW2068" s="1">
        <v>0</v>
      </c>
      <c r="AX2068" s="1">
        <v>0</v>
      </c>
      <c r="AY2068" s="1" t="s">
        <v>79</v>
      </c>
      <c r="AZ2068" s="1" t="s">
        <v>3936</v>
      </c>
      <c r="BB2068" s="1" t="s">
        <v>3966</v>
      </c>
      <c r="BD2068" s="1">
        <v>236</v>
      </c>
      <c r="BF2068" s="1">
        <v>0</v>
      </c>
      <c r="BH2068" s="1">
        <v>0</v>
      </c>
      <c r="BI2068" s="1">
        <v>0</v>
      </c>
      <c r="BK2068" s="1" t="s">
        <v>86</v>
      </c>
      <c r="BL2068" s="1" t="s">
        <v>87</v>
      </c>
      <c r="BM2068" s="1" t="s">
        <v>79</v>
      </c>
      <c r="BN2068" s="1" t="s">
        <v>267</v>
      </c>
      <c r="BP2068" s="1">
        <v>20080530</v>
      </c>
      <c r="BQ2068" s="1">
        <v>530</v>
      </c>
      <c r="BR2068" s="2">
        <v>1494775</v>
      </c>
      <c r="BS2068" s="2">
        <v>472988</v>
      </c>
      <c r="BT2068" s="1" t="s">
        <v>89</v>
      </c>
      <c r="BU2068" s="1" t="s">
        <v>243</v>
      </c>
      <c r="BW2068" s="1">
        <v>0</v>
      </c>
      <c r="BX2068" s="1">
        <v>3</v>
      </c>
    </row>
    <row r="2069" spans="1:76" x14ac:dyDescent="0.25">
      <c r="A2069" s="1">
        <v>2068</v>
      </c>
      <c r="B2069" s="1" t="s">
        <v>3768</v>
      </c>
      <c r="C2069" s="1" t="s">
        <v>3769</v>
      </c>
      <c r="D2069" s="1" t="s">
        <v>75</v>
      </c>
      <c r="E2069" s="1" t="s">
        <v>198</v>
      </c>
      <c r="F2069" s="1">
        <v>2008</v>
      </c>
      <c r="G2069" s="1">
        <v>6</v>
      </c>
      <c r="H2069" s="1">
        <v>26</v>
      </c>
      <c r="I2069" s="1">
        <v>658</v>
      </c>
      <c r="J2069" s="1" t="s">
        <v>103</v>
      </c>
      <c r="K2069" s="1">
        <v>11</v>
      </c>
      <c r="L2069" s="1">
        <v>83</v>
      </c>
      <c r="M2069" s="1">
        <v>323999</v>
      </c>
      <c r="N2069" s="1">
        <v>5448443</v>
      </c>
      <c r="O2069" s="1">
        <v>1480124</v>
      </c>
      <c r="P2069" s="1">
        <v>483150</v>
      </c>
      <c r="Q2069" s="1" t="s">
        <v>78</v>
      </c>
      <c r="R2069" s="1" t="s">
        <v>79</v>
      </c>
      <c r="S2069" s="1" t="s">
        <v>80</v>
      </c>
      <c r="T2069" s="1">
        <v>1</v>
      </c>
      <c r="U2069" s="1">
        <v>1</v>
      </c>
      <c r="V2069" s="1">
        <v>0</v>
      </c>
      <c r="W2069" s="1" t="s">
        <v>3967</v>
      </c>
      <c r="Y2069" s="1">
        <v>3</v>
      </c>
      <c r="Z2069" s="1">
        <v>1</v>
      </c>
      <c r="AA2069" s="1">
        <v>2</v>
      </c>
      <c r="AB2069" s="1">
        <v>0</v>
      </c>
      <c r="AC2069" s="1">
        <v>0</v>
      </c>
      <c r="AD2069" s="1">
        <v>1029</v>
      </c>
      <c r="AK2069" s="1">
        <v>0</v>
      </c>
      <c r="AL2069" s="1">
        <v>0</v>
      </c>
      <c r="AM2069" s="1">
        <v>0</v>
      </c>
      <c r="AO2069" s="1">
        <v>0</v>
      </c>
      <c r="AQ2069" s="1">
        <v>0</v>
      </c>
      <c r="AT2069" s="1">
        <v>0</v>
      </c>
      <c r="AV2069" s="1">
        <v>0</v>
      </c>
      <c r="AW2069" s="1">
        <v>0</v>
      </c>
      <c r="AX2069" s="1">
        <v>0</v>
      </c>
      <c r="AY2069" s="1" t="s">
        <v>79</v>
      </c>
      <c r="BD2069" s="1">
        <v>0</v>
      </c>
      <c r="BF2069" s="1">
        <v>0</v>
      </c>
      <c r="BH2069" s="1">
        <v>0</v>
      </c>
      <c r="BI2069" s="1">
        <v>0</v>
      </c>
      <c r="BK2069" s="1" t="s">
        <v>86</v>
      </c>
      <c r="BL2069" s="1" t="s">
        <v>87</v>
      </c>
      <c r="BM2069" s="1" t="s">
        <v>79</v>
      </c>
      <c r="BP2069" s="1">
        <v>0</v>
      </c>
      <c r="BQ2069" s="1">
        <v>0</v>
      </c>
      <c r="BR2069" s="2">
        <v>1480124</v>
      </c>
      <c r="BS2069" s="2">
        <v>483150</v>
      </c>
      <c r="BT2069" s="1" t="s">
        <v>123</v>
      </c>
      <c r="BU2069" s="1" t="s">
        <v>195</v>
      </c>
      <c r="BW2069" s="1">
        <v>0</v>
      </c>
      <c r="BX2069" s="1">
        <v>4</v>
      </c>
    </row>
    <row r="2070" spans="1:76" x14ac:dyDescent="0.25">
      <c r="A2070" s="1">
        <v>2069</v>
      </c>
      <c r="B2070" s="1" t="s">
        <v>3853</v>
      </c>
      <c r="C2070" s="1" t="s">
        <v>2733</v>
      </c>
      <c r="D2070" s="1" t="s">
        <v>75</v>
      </c>
      <c r="E2070" s="1" t="s">
        <v>198</v>
      </c>
      <c r="F2070" s="1">
        <v>2008</v>
      </c>
      <c r="G2070" s="1">
        <v>6</v>
      </c>
      <c r="H2070" s="1">
        <v>26</v>
      </c>
      <c r="I2070" s="1">
        <v>810</v>
      </c>
      <c r="J2070" s="1" t="s">
        <v>103</v>
      </c>
      <c r="K2070" s="1">
        <v>11</v>
      </c>
      <c r="L2070" s="1">
        <v>83</v>
      </c>
      <c r="M2070" s="1">
        <v>329295</v>
      </c>
      <c r="N2070" s="1">
        <v>5446643</v>
      </c>
      <c r="O2070" s="1">
        <v>1485609</v>
      </c>
      <c r="P2070" s="1">
        <v>482026</v>
      </c>
      <c r="Q2070" s="1" t="s">
        <v>78</v>
      </c>
      <c r="R2070" s="1" t="s">
        <v>79</v>
      </c>
      <c r="S2070" s="1" t="s">
        <v>80</v>
      </c>
      <c r="T2070" s="1">
        <v>1</v>
      </c>
      <c r="U2070" s="1">
        <v>1</v>
      </c>
      <c r="V2070" s="1">
        <v>0</v>
      </c>
      <c r="W2070" s="1" t="s">
        <v>3917</v>
      </c>
      <c r="Y2070" s="1">
        <v>5</v>
      </c>
      <c r="Z2070" s="1">
        <v>5</v>
      </c>
      <c r="AA2070" s="1">
        <v>0</v>
      </c>
      <c r="AB2070" s="1">
        <v>0</v>
      </c>
      <c r="AC2070" s="1">
        <v>0</v>
      </c>
      <c r="AD2070" s="1">
        <v>1387</v>
      </c>
      <c r="AK2070" s="1">
        <v>0</v>
      </c>
      <c r="AL2070" s="1">
        <v>0</v>
      </c>
      <c r="AM2070" s="1">
        <v>0</v>
      </c>
      <c r="AO2070" s="1">
        <v>0</v>
      </c>
      <c r="AQ2070" s="1">
        <v>0</v>
      </c>
      <c r="AT2070" s="1">
        <v>0</v>
      </c>
      <c r="AV2070" s="1">
        <v>0</v>
      </c>
      <c r="AW2070" s="1">
        <v>0</v>
      </c>
      <c r="AX2070" s="1">
        <v>0</v>
      </c>
      <c r="AY2070" s="1" t="s">
        <v>79</v>
      </c>
      <c r="BD2070" s="1">
        <v>0</v>
      </c>
      <c r="BF2070" s="1">
        <v>0</v>
      </c>
      <c r="BH2070" s="1">
        <v>0</v>
      </c>
      <c r="BI2070" s="1">
        <v>0</v>
      </c>
      <c r="BK2070" s="1" t="s">
        <v>86</v>
      </c>
      <c r="BL2070" s="1" t="s">
        <v>87</v>
      </c>
      <c r="BM2070" s="1" t="s">
        <v>79</v>
      </c>
      <c r="BP2070" s="1">
        <v>0</v>
      </c>
      <c r="BQ2070" s="1">
        <v>0</v>
      </c>
      <c r="BR2070" s="2">
        <v>1485609</v>
      </c>
      <c r="BS2070" s="2">
        <v>482026</v>
      </c>
      <c r="BT2070" s="1" t="s">
        <v>89</v>
      </c>
      <c r="BU2070" s="1" t="s">
        <v>195</v>
      </c>
      <c r="BW2070" s="1">
        <v>0</v>
      </c>
      <c r="BX2070" s="1">
        <v>4</v>
      </c>
    </row>
    <row r="2071" spans="1:76" x14ac:dyDescent="0.25">
      <c r="A2071" s="1">
        <v>2070</v>
      </c>
      <c r="B2071" s="1" t="s">
        <v>3871</v>
      </c>
      <c r="C2071" s="1" t="s">
        <v>784</v>
      </c>
      <c r="D2071" s="1" t="s">
        <v>75</v>
      </c>
      <c r="E2071" s="1" t="s">
        <v>198</v>
      </c>
      <c r="F2071" s="1">
        <v>2008</v>
      </c>
      <c r="G2071" s="1">
        <v>6</v>
      </c>
      <c r="H2071" s="1">
        <v>26</v>
      </c>
      <c r="I2071" s="1">
        <v>835</v>
      </c>
      <c r="J2071" s="1" t="s">
        <v>103</v>
      </c>
      <c r="K2071" s="1">
        <v>11</v>
      </c>
      <c r="L2071" s="1">
        <v>83</v>
      </c>
      <c r="M2071" s="1">
        <v>328128</v>
      </c>
      <c r="N2071" s="1">
        <v>5446719</v>
      </c>
      <c r="O2071" s="1">
        <v>1484440</v>
      </c>
      <c r="P2071" s="1">
        <v>481956</v>
      </c>
      <c r="Q2071" s="1" t="s">
        <v>78</v>
      </c>
      <c r="R2071" s="1" t="s">
        <v>79</v>
      </c>
      <c r="S2071" s="1" t="s">
        <v>80</v>
      </c>
      <c r="T2071" s="1">
        <v>1</v>
      </c>
      <c r="U2071" s="1">
        <v>1</v>
      </c>
      <c r="V2071" s="1">
        <v>0</v>
      </c>
      <c r="Y2071" s="1">
        <v>0</v>
      </c>
      <c r="Z2071" s="1">
        <v>0</v>
      </c>
      <c r="AA2071" s="1">
        <v>0</v>
      </c>
      <c r="AB2071" s="1">
        <v>0</v>
      </c>
      <c r="AC2071" s="1">
        <v>0</v>
      </c>
      <c r="AD2071" s="1">
        <v>1289</v>
      </c>
      <c r="AK2071" s="1">
        <v>0</v>
      </c>
      <c r="AL2071" s="1">
        <v>0</v>
      </c>
      <c r="AM2071" s="1">
        <v>0</v>
      </c>
      <c r="AO2071" s="1">
        <v>0</v>
      </c>
      <c r="AQ2071" s="1">
        <v>0</v>
      </c>
      <c r="AT2071" s="1">
        <v>0</v>
      </c>
      <c r="AV2071" s="1">
        <v>0</v>
      </c>
      <c r="AW2071" s="1">
        <v>0</v>
      </c>
      <c r="AX2071" s="1">
        <v>0</v>
      </c>
      <c r="AY2071" s="1" t="s">
        <v>79</v>
      </c>
      <c r="BD2071" s="1">
        <v>0</v>
      </c>
      <c r="BF2071" s="1">
        <v>0</v>
      </c>
      <c r="BH2071" s="1">
        <v>0</v>
      </c>
      <c r="BI2071" s="1">
        <v>0</v>
      </c>
      <c r="BK2071" s="1" t="s">
        <v>86</v>
      </c>
      <c r="BL2071" s="1" t="s">
        <v>87</v>
      </c>
      <c r="BM2071" s="1" t="s">
        <v>79</v>
      </c>
      <c r="BO2071" s="1" t="s">
        <v>782</v>
      </c>
      <c r="BP2071" s="1">
        <v>0</v>
      </c>
      <c r="BQ2071" s="1">
        <v>0</v>
      </c>
      <c r="BR2071" s="2">
        <v>1484440</v>
      </c>
      <c r="BS2071" s="2">
        <v>481956</v>
      </c>
      <c r="BT2071" s="1" t="s">
        <v>89</v>
      </c>
      <c r="BU2071" s="1" t="s">
        <v>195</v>
      </c>
      <c r="BW2071" s="1">
        <v>0</v>
      </c>
      <c r="BX2071" s="1">
        <v>3</v>
      </c>
    </row>
    <row r="2072" spans="1:76" x14ac:dyDescent="0.25">
      <c r="A2072" s="1">
        <v>2071</v>
      </c>
      <c r="B2072" s="1" t="s">
        <v>1266</v>
      </c>
      <c r="C2072" s="1" t="s">
        <v>1026</v>
      </c>
      <c r="D2072" s="1" t="s">
        <v>75</v>
      </c>
      <c r="E2072" s="1" t="s">
        <v>198</v>
      </c>
      <c r="F2072" s="1">
        <v>2008</v>
      </c>
      <c r="G2072" s="1">
        <v>6</v>
      </c>
      <c r="H2072" s="1">
        <v>26</v>
      </c>
      <c r="I2072" s="1">
        <v>910</v>
      </c>
      <c r="J2072" s="1" t="s">
        <v>103</v>
      </c>
      <c r="K2072" s="1">
        <v>11</v>
      </c>
      <c r="L2072" s="1">
        <v>83</v>
      </c>
      <c r="M2072" s="1">
        <v>328603</v>
      </c>
      <c r="N2072" s="1">
        <v>5445391</v>
      </c>
      <c r="O2072" s="1">
        <v>1485078</v>
      </c>
      <c r="P2072" s="1">
        <v>480699</v>
      </c>
      <c r="Q2072" s="1" t="s">
        <v>78</v>
      </c>
      <c r="R2072" s="1" t="s">
        <v>79</v>
      </c>
      <c r="S2072" s="1" t="s">
        <v>3818</v>
      </c>
      <c r="T2072" s="1">
        <v>1</v>
      </c>
      <c r="U2072" s="1">
        <v>1</v>
      </c>
      <c r="V2072" s="1">
        <v>0</v>
      </c>
      <c r="W2072" s="1" t="s">
        <v>3968</v>
      </c>
      <c r="Y2072" s="1">
        <v>5</v>
      </c>
      <c r="Z2072" s="1">
        <v>2</v>
      </c>
      <c r="AA2072" s="1">
        <v>3</v>
      </c>
      <c r="AB2072" s="1">
        <v>0</v>
      </c>
      <c r="AC2072" s="1">
        <v>0</v>
      </c>
      <c r="AD2072" s="1">
        <v>1298</v>
      </c>
      <c r="AK2072" s="1">
        <v>0</v>
      </c>
      <c r="AL2072" s="1">
        <v>0</v>
      </c>
      <c r="AM2072" s="1">
        <v>0</v>
      </c>
      <c r="AO2072" s="1">
        <v>0</v>
      </c>
      <c r="AQ2072" s="1">
        <v>0</v>
      </c>
      <c r="AT2072" s="1">
        <v>0</v>
      </c>
      <c r="AV2072" s="1">
        <v>0</v>
      </c>
      <c r="AW2072" s="1">
        <v>0</v>
      </c>
      <c r="AX2072" s="1">
        <v>0</v>
      </c>
      <c r="AY2072" s="1" t="s">
        <v>79</v>
      </c>
      <c r="BD2072" s="1">
        <v>0</v>
      </c>
      <c r="BF2072" s="1">
        <v>0</v>
      </c>
      <c r="BH2072" s="1">
        <v>0</v>
      </c>
      <c r="BI2072" s="1">
        <v>0</v>
      </c>
      <c r="BK2072" s="1" t="s">
        <v>1611</v>
      </c>
      <c r="BL2072" s="1" t="s">
        <v>87</v>
      </c>
      <c r="BM2072" s="1" t="s">
        <v>79</v>
      </c>
      <c r="BP2072" s="1">
        <v>0</v>
      </c>
      <c r="BQ2072" s="1">
        <v>0</v>
      </c>
      <c r="BR2072" s="2">
        <v>1485078</v>
      </c>
      <c r="BS2072" s="2">
        <v>480699</v>
      </c>
      <c r="BT2072" s="1" t="s">
        <v>89</v>
      </c>
      <c r="BU2072" s="1" t="s">
        <v>195</v>
      </c>
      <c r="BW2072" s="1">
        <v>0</v>
      </c>
      <c r="BX2072" s="1">
        <v>3</v>
      </c>
    </row>
    <row r="2073" spans="1:76" x14ac:dyDescent="0.25">
      <c r="A2073" s="1">
        <v>2072</v>
      </c>
      <c r="B2073" s="1" t="s">
        <v>972</v>
      </c>
      <c r="C2073" s="1" t="s">
        <v>764</v>
      </c>
      <c r="D2073" s="1" t="s">
        <v>75</v>
      </c>
      <c r="E2073" s="1" t="s">
        <v>198</v>
      </c>
      <c r="F2073" s="1">
        <v>2008</v>
      </c>
      <c r="G2073" s="1">
        <v>6</v>
      </c>
      <c r="H2073" s="1">
        <v>26</v>
      </c>
      <c r="I2073" s="1">
        <v>945</v>
      </c>
      <c r="J2073" s="1" t="s">
        <v>103</v>
      </c>
      <c r="K2073" s="1">
        <v>11</v>
      </c>
      <c r="L2073" s="1">
        <v>83</v>
      </c>
      <c r="M2073" s="1">
        <v>328606</v>
      </c>
      <c r="N2073" s="1">
        <v>5444535</v>
      </c>
      <c r="O2073" s="1">
        <v>1485187</v>
      </c>
      <c r="P2073" s="1">
        <v>479851</v>
      </c>
      <c r="Q2073" s="1" t="s">
        <v>78</v>
      </c>
      <c r="R2073" s="1" t="s">
        <v>79</v>
      </c>
      <c r="S2073" s="1" t="s">
        <v>3818</v>
      </c>
      <c r="T2073" s="1">
        <v>1</v>
      </c>
      <c r="U2073" s="1">
        <v>1</v>
      </c>
      <c r="V2073" s="1">
        <v>0</v>
      </c>
      <c r="W2073" s="1" t="s">
        <v>3968</v>
      </c>
      <c r="Y2073" s="1">
        <v>5</v>
      </c>
      <c r="Z2073" s="1">
        <v>2</v>
      </c>
      <c r="AA2073" s="1">
        <v>3</v>
      </c>
      <c r="AB2073" s="1">
        <v>0</v>
      </c>
      <c r="AC2073" s="1">
        <v>0</v>
      </c>
      <c r="AD2073" s="1">
        <v>1225</v>
      </c>
      <c r="AK2073" s="1">
        <v>0</v>
      </c>
      <c r="AL2073" s="1">
        <v>0</v>
      </c>
      <c r="AM2073" s="1">
        <v>0</v>
      </c>
      <c r="AO2073" s="1">
        <v>0</v>
      </c>
      <c r="AQ2073" s="1">
        <v>0</v>
      </c>
      <c r="AT2073" s="1">
        <v>0</v>
      </c>
      <c r="AV2073" s="1">
        <v>0</v>
      </c>
      <c r="AW2073" s="1">
        <v>0</v>
      </c>
      <c r="AX2073" s="1">
        <v>0</v>
      </c>
      <c r="AY2073" s="1" t="s">
        <v>79</v>
      </c>
      <c r="BD2073" s="1">
        <v>0</v>
      </c>
      <c r="BF2073" s="1">
        <v>0</v>
      </c>
      <c r="BH2073" s="1">
        <v>0</v>
      </c>
      <c r="BI2073" s="1">
        <v>0</v>
      </c>
      <c r="BK2073" s="1" t="s">
        <v>1611</v>
      </c>
      <c r="BL2073" s="1" t="s">
        <v>87</v>
      </c>
      <c r="BM2073" s="1" t="s">
        <v>79</v>
      </c>
      <c r="BO2073" s="1" t="s">
        <v>971</v>
      </c>
      <c r="BP2073" s="1">
        <v>0</v>
      </c>
      <c r="BQ2073" s="1">
        <v>0</v>
      </c>
      <c r="BR2073" s="2">
        <v>1485187</v>
      </c>
      <c r="BS2073" s="2">
        <v>479851</v>
      </c>
      <c r="BT2073" s="1" t="s">
        <v>89</v>
      </c>
      <c r="BU2073" s="1" t="s">
        <v>195</v>
      </c>
      <c r="BV2073" s="1" t="s">
        <v>1127</v>
      </c>
      <c r="BW2073" s="1">
        <v>0</v>
      </c>
      <c r="BX2073" s="1">
        <v>4</v>
      </c>
    </row>
    <row r="2074" spans="1:76" x14ac:dyDescent="0.25">
      <c r="A2074" s="1">
        <v>2073</v>
      </c>
      <c r="B2074" s="1" t="s">
        <v>3764</v>
      </c>
      <c r="C2074" s="1" t="s">
        <v>86</v>
      </c>
      <c r="D2074" s="1" t="s">
        <v>75</v>
      </c>
      <c r="E2074" s="1" t="s">
        <v>239</v>
      </c>
      <c r="F2074" s="1">
        <v>2008</v>
      </c>
      <c r="G2074" s="1">
        <v>6</v>
      </c>
      <c r="H2074" s="1">
        <v>26</v>
      </c>
      <c r="I2074" s="1">
        <v>1014</v>
      </c>
      <c r="J2074" s="1" t="s">
        <v>103</v>
      </c>
      <c r="K2074" s="1">
        <v>11</v>
      </c>
      <c r="L2074" s="1">
        <v>83</v>
      </c>
      <c r="M2074" s="1">
        <v>324750</v>
      </c>
      <c r="N2074" s="1">
        <v>5440850</v>
      </c>
      <c r="O2074" s="1">
        <v>1481816</v>
      </c>
      <c r="P2074" s="1">
        <v>475718</v>
      </c>
      <c r="Q2074" s="1" t="s">
        <v>1484</v>
      </c>
      <c r="R2074" s="1" t="s">
        <v>1485</v>
      </c>
      <c r="S2074" s="1" t="s">
        <v>1486</v>
      </c>
      <c r="T2074" s="1">
        <v>0</v>
      </c>
      <c r="U2074" s="1">
        <v>0</v>
      </c>
      <c r="V2074" s="1">
        <v>0</v>
      </c>
      <c r="Y2074" s="1">
        <v>0</v>
      </c>
      <c r="Z2074" s="1">
        <v>0</v>
      </c>
      <c r="AA2074" s="1">
        <v>0</v>
      </c>
      <c r="AB2074" s="1">
        <v>0</v>
      </c>
      <c r="AC2074" s="1">
        <v>0</v>
      </c>
      <c r="AD2074" s="1">
        <v>1142</v>
      </c>
      <c r="AK2074" s="1">
        <v>0</v>
      </c>
      <c r="AL2074" s="1">
        <v>0</v>
      </c>
      <c r="AM2074" s="1">
        <v>0</v>
      </c>
      <c r="AO2074" s="1">
        <v>0</v>
      </c>
      <c r="AQ2074" s="1">
        <v>0</v>
      </c>
      <c r="AT2074" s="1">
        <v>0</v>
      </c>
      <c r="AV2074" s="1">
        <v>0</v>
      </c>
      <c r="AW2074" s="1">
        <v>0</v>
      </c>
      <c r="AX2074" s="1">
        <v>0</v>
      </c>
      <c r="AY2074" s="1" t="s">
        <v>86</v>
      </c>
      <c r="BD2074" s="1">
        <v>0</v>
      </c>
      <c r="BF2074" s="1">
        <v>0</v>
      </c>
      <c r="BH2074" s="1">
        <v>0</v>
      </c>
      <c r="BI2074" s="1">
        <v>0</v>
      </c>
      <c r="BL2074" s="1" t="s">
        <v>87</v>
      </c>
      <c r="BM2074" s="1" t="s">
        <v>191</v>
      </c>
      <c r="BP2074" s="1">
        <v>0</v>
      </c>
      <c r="BQ2074" s="1">
        <v>0</v>
      </c>
      <c r="BR2074" s="2">
        <v>1481816</v>
      </c>
      <c r="BS2074" s="2">
        <v>475718</v>
      </c>
      <c r="BT2074" s="1" t="s">
        <v>89</v>
      </c>
      <c r="BU2074" s="1" t="s">
        <v>195</v>
      </c>
      <c r="BW2074" s="1">
        <v>0</v>
      </c>
      <c r="BX2074" s="1">
        <v>4</v>
      </c>
    </row>
    <row r="2075" spans="1:76" x14ac:dyDescent="0.25">
      <c r="A2075" s="1">
        <v>2074</v>
      </c>
      <c r="B2075" s="1" t="s">
        <v>1303</v>
      </c>
      <c r="C2075" s="1" t="s">
        <v>1184</v>
      </c>
      <c r="D2075" s="1" t="s">
        <v>75</v>
      </c>
      <c r="E2075" s="1" t="s">
        <v>177</v>
      </c>
      <c r="F2075" s="1">
        <v>2008</v>
      </c>
      <c r="G2075" s="1">
        <v>6</v>
      </c>
      <c r="H2075" s="1">
        <v>27</v>
      </c>
      <c r="I2075" s="1">
        <v>850</v>
      </c>
      <c r="J2075" s="1" t="s">
        <v>103</v>
      </c>
      <c r="K2075" s="1">
        <v>11</v>
      </c>
      <c r="L2075" s="1">
        <v>83</v>
      </c>
      <c r="M2075" s="1">
        <v>324123</v>
      </c>
      <c r="N2075" s="1">
        <v>5461907</v>
      </c>
      <c r="O2075" s="1">
        <v>1478570</v>
      </c>
      <c r="P2075" s="1">
        <v>496511</v>
      </c>
      <c r="Q2075" s="1" t="s">
        <v>78</v>
      </c>
      <c r="R2075" s="1" t="s">
        <v>79</v>
      </c>
      <c r="S2075" s="1" t="s">
        <v>3818</v>
      </c>
      <c r="T2075" s="1">
        <v>1</v>
      </c>
      <c r="U2075" s="1">
        <v>1</v>
      </c>
      <c r="V2075" s="1">
        <v>0</v>
      </c>
      <c r="W2075" s="1" t="s">
        <v>3946</v>
      </c>
      <c r="Y2075" s="1">
        <v>4</v>
      </c>
      <c r="Z2075" s="1">
        <v>2</v>
      </c>
      <c r="AA2075" s="1">
        <v>2</v>
      </c>
      <c r="AB2075" s="1">
        <v>0</v>
      </c>
      <c r="AC2075" s="1">
        <v>0</v>
      </c>
      <c r="AD2075" s="1">
        <v>1418</v>
      </c>
      <c r="AK2075" s="1">
        <v>0</v>
      </c>
      <c r="AL2075" s="1">
        <v>0</v>
      </c>
      <c r="AM2075" s="1">
        <v>0</v>
      </c>
      <c r="AO2075" s="1">
        <v>0</v>
      </c>
      <c r="AQ2075" s="1">
        <v>0</v>
      </c>
      <c r="AT2075" s="1">
        <v>0</v>
      </c>
      <c r="AV2075" s="1">
        <v>0</v>
      </c>
      <c r="AW2075" s="1">
        <v>0</v>
      </c>
      <c r="AX2075" s="1">
        <v>0</v>
      </c>
      <c r="AY2075" s="1" t="s">
        <v>79</v>
      </c>
      <c r="BD2075" s="1">
        <v>0</v>
      </c>
      <c r="BF2075" s="1">
        <v>0</v>
      </c>
      <c r="BH2075" s="1">
        <v>0</v>
      </c>
      <c r="BI2075" s="1">
        <v>0</v>
      </c>
      <c r="BK2075" s="1" t="s">
        <v>1611</v>
      </c>
      <c r="BL2075" s="1" t="s">
        <v>87</v>
      </c>
      <c r="BM2075" s="1" t="s">
        <v>79</v>
      </c>
      <c r="BO2075" s="1" t="s">
        <v>1186</v>
      </c>
      <c r="BP2075" s="1">
        <v>0</v>
      </c>
      <c r="BQ2075" s="1">
        <v>0</v>
      </c>
      <c r="BR2075" s="2">
        <v>1478570</v>
      </c>
      <c r="BS2075" s="2">
        <v>496511</v>
      </c>
      <c r="BT2075" s="1" t="s">
        <v>89</v>
      </c>
      <c r="BU2075" s="1" t="s">
        <v>90</v>
      </c>
      <c r="BV2075" s="1" t="s">
        <v>1127</v>
      </c>
      <c r="BW2075" s="1">
        <v>0</v>
      </c>
      <c r="BX2075" s="1">
        <v>4</v>
      </c>
    </row>
    <row r="2076" spans="1:76" x14ac:dyDescent="0.25">
      <c r="A2076" s="1">
        <v>2075</v>
      </c>
      <c r="B2076" s="1" t="s">
        <v>3678</v>
      </c>
      <c r="C2076" s="1" t="s">
        <v>3679</v>
      </c>
      <c r="D2076" s="1" t="s">
        <v>75</v>
      </c>
      <c r="E2076" s="1" t="s">
        <v>315</v>
      </c>
      <c r="F2076" s="1">
        <v>2008</v>
      </c>
      <c r="G2076" s="1">
        <v>6</v>
      </c>
      <c r="H2076" s="1">
        <v>27</v>
      </c>
      <c r="I2076" s="1">
        <v>1000</v>
      </c>
      <c r="J2076" s="1" t="s">
        <v>103</v>
      </c>
      <c r="K2076" s="1">
        <v>11</v>
      </c>
      <c r="L2076" s="1">
        <v>83</v>
      </c>
      <c r="M2076" s="1">
        <v>321752</v>
      </c>
      <c r="N2076" s="1">
        <v>5469667</v>
      </c>
      <c r="O2076" s="1">
        <v>1475249</v>
      </c>
      <c r="P2076" s="1">
        <v>503909</v>
      </c>
      <c r="Q2076" s="1" t="s">
        <v>78</v>
      </c>
      <c r="R2076" s="1" t="s">
        <v>79</v>
      </c>
      <c r="S2076" s="1" t="s">
        <v>80</v>
      </c>
      <c r="T2076" s="1">
        <v>1</v>
      </c>
      <c r="U2076" s="1">
        <v>1</v>
      </c>
      <c r="V2076" s="1">
        <v>0</v>
      </c>
      <c r="W2076" s="1" t="s">
        <v>3256</v>
      </c>
      <c r="Y2076" s="1">
        <v>4</v>
      </c>
      <c r="Z2076" s="1">
        <v>3</v>
      </c>
      <c r="AA2076" s="1">
        <v>1</v>
      </c>
      <c r="AB2076" s="1">
        <v>0</v>
      </c>
      <c r="AC2076" s="1">
        <v>0</v>
      </c>
      <c r="AD2076" s="1">
        <v>1352</v>
      </c>
      <c r="AK2076" s="1">
        <v>0</v>
      </c>
      <c r="AL2076" s="1">
        <v>0</v>
      </c>
      <c r="AM2076" s="1">
        <v>0</v>
      </c>
      <c r="AO2076" s="1">
        <v>0</v>
      </c>
      <c r="AQ2076" s="1">
        <v>0</v>
      </c>
      <c r="AT2076" s="1">
        <v>0</v>
      </c>
      <c r="AV2076" s="1">
        <v>0</v>
      </c>
      <c r="AW2076" s="1">
        <v>0</v>
      </c>
      <c r="AX2076" s="1">
        <v>0</v>
      </c>
      <c r="AY2076" s="1" t="s">
        <v>79</v>
      </c>
      <c r="BD2076" s="1">
        <v>0</v>
      </c>
      <c r="BF2076" s="1">
        <v>0</v>
      </c>
      <c r="BH2076" s="1">
        <v>0</v>
      </c>
      <c r="BI2076" s="1">
        <v>0</v>
      </c>
      <c r="BK2076" s="1" t="s">
        <v>86</v>
      </c>
      <c r="BL2076" s="1" t="s">
        <v>87</v>
      </c>
      <c r="BM2076" s="1" t="s">
        <v>79</v>
      </c>
      <c r="BP2076" s="1">
        <v>0</v>
      </c>
      <c r="BQ2076" s="1">
        <v>0</v>
      </c>
      <c r="BR2076" s="2">
        <v>1475249</v>
      </c>
      <c r="BS2076" s="2">
        <v>503909</v>
      </c>
      <c r="BT2076" s="1" t="s">
        <v>89</v>
      </c>
      <c r="BU2076" s="1" t="s">
        <v>90</v>
      </c>
      <c r="BW2076" s="1">
        <v>0</v>
      </c>
      <c r="BX2076" s="1">
        <v>4</v>
      </c>
    </row>
    <row r="2077" spans="1:76" x14ac:dyDescent="0.25">
      <c r="A2077" s="1">
        <v>2076</v>
      </c>
      <c r="B2077" s="1" t="s">
        <v>3916</v>
      </c>
      <c r="C2077" s="1" t="s">
        <v>3692</v>
      </c>
      <c r="D2077" s="1" t="s">
        <v>75</v>
      </c>
      <c r="E2077" s="1" t="s">
        <v>671</v>
      </c>
      <c r="F2077" s="1">
        <v>2008</v>
      </c>
      <c r="G2077" s="1">
        <v>6</v>
      </c>
      <c r="H2077" s="1">
        <v>27</v>
      </c>
      <c r="I2077" s="1">
        <v>1245</v>
      </c>
      <c r="J2077" s="1" t="s">
        <v>103</v>
      </c>
      <c r="K2077" s="1">
        <v>11</v>
      </c>
      <c r="L2077" s="1">
        <v>83</v>
      </c>
      <c r="M2077" s="1">
        <v>330840</v>
      </c>
      <c r="N2077" s="1">
        <v>5432733</v>
      </c>
      <c r="O2077" s="1">
        <v>1488876</v>
      </c>
      <c r="P2077" s="1">
        <v>468433</v>
      </c>
      <c r="Q2077" s="1" t="s">
        <v>78</v>
      </c>
      <c r="R2077" s="1" t="s">
        <v>79</v>
      </c>
      <c r="S2077" s="1" t="s">
        <v>80</v>
      </c>
      <c r="T2077" s="1">
        <v>1</v>
      </c>
      <c r="U2077" s="1">
        <v>1</v>
      </c>
      <c r="V2077" s="1">
        <v>0</v>
      </c>
      <c r="W2077" s="1" t="s">
        <v>3968</v>
      </c>
      <c r="Y2077" s="1">
        <v>4</v>
      </c>
      <c r="Z2077" s="1">
        <v>3</v>
      </c>
      <c r="AA2077" s="1">
        <v>1</v>
      </c>
      <c r="AB2077" s="1">
        <v>0</v>
      </c>
      <c r="AC2077" s="1">
        <v>0</v>
      </c>
      <c r="AD2077" s="1">
        <v>1184</v>
      </c>
      <c r="AK2077" s="1">
        <v>0</v>
      </c>
      <c r="AL2077" s="1">
        <v>0</v>
      </c>
      <c r="AM2077" s="1">
        <v>0</v>
      </c>
      <c r="AO2077" s="1">
        <v>0</v>
      </c>
      <c r="AQ2077" s="1">
        <v>0</v>
      </c>
      <c r="AT2077" s="1">
        <v>0</v>
      </c>
      <c r="AV2077" s="1">
        <v>0</v>
      </c>
      <c r="AW2077" s="1">
        <v>0</v>
      </c>
      <c r="AX2077" s="1">
        <v>0</v>
      </c>
      <c r="AY2077" s="1" t="s">
        <v>79</v>
      </c>
      <c r="BD2077" s="1">
        <v>0</v>
      </c>
      <c r="BF2077" s="1">
        <v>0</v>
      </c>
      <c r="BH2077" s="1">
        <v>0</v>
      </c>
      <c r="BI2077" s="1">
        <v>0</v>
      </c>
      <c r="BK2077" s="1" t="s">
        <v>86</v>
      </c>
      <c r="BL2077" s="1" t="s">
        <v>87</v>
      </c>
      <c r="BM2077" s="1" t="s">
        <v>79</v>
      </c>
      <c r="BP2077" s="1">
        <v>0</v>
      </c>
      <c r="BQ2077" s="1">
        <v>0</v>
      </c>
      <c r="BR2077" s="2">
        <v>1488876</v>
      </c>
      <c r="BS2077" s="2">
        <v>468433</v>
      </c>
      <c r="BT2077" s="1" t="s">
        <v>123</v>
      </c>
      <c r="BU2077" s="1" t="s">
        <v>243</v>
      </c>
      <c r="BW2077" s="1">
        <v>0</v>
      </c>
      <c r="BX2077" s="1">
        <v>4</v>
      </c>
    </row>
    <row r="2078" spans="1:76" x14ac:dyDescent="0.25">
      <c r="A2078" s="1">
        <v>2077</v>
      </c>
      <c r="B2078" s="1" t="s">
        <v>581</v>
      </c>
      <c r="C2078" s="1" t="s">
        <v>277</v>
      </c>
      <c r="D2078" s="1" t="s">
        <v>101</v>
      </c>
      <c r="E2078" s="1" t="s">
        <v>241</v>
      </c>
      <c r="F2078" s="1">
        <v>2008</v>
      </c>
      <c r="G2078" s="1">
        <v>6</v>
      </c>
      <c r="H2078" s="1">
        <v>27</v>
      </c>
      <c r="I2078" s="1">
        <v>1312</v>
      </c>
      <c r="J2078" s="1" t="s">
        <v>103</v>
      </c>
      <c r="K2078" s="1">
        <v>11</v>
      </c>
      <c r="L2078" s="1">
        <v>83</v>
      </c>
      <c r="M2078" s="1">
        <v>335978</v>
      </c>
      <c r="N2078" s="1">
        <v>5435021</v>
      </c>
      <c r="O2078" s="1">
        <v>1493696</v>
      </c>
      <c r="P2078" s="1">
        <v>471341</v>
      </c>
      <c r="Q2078" s="1" t="s">
        <v>78</v>
      </c>
      <c r="R2078" s="1" t="s">
        <v>79</v>
      </c>
      <c r="S2078" s="1" t="s">
        <v>3818</v>
      </c>
      <c r="T2078" s="1">
        <v>1</v>
      </c>
      <c r="U2078" s="1">
        <v>1</v>
      </c>
      <c r="V2078" s="1">
        <v>0</v>
      </c>
      <c r="W2078" s="1" t="s">
        <v>3968</v>
      </c>
      <c r="Y2078" s="1">
        <v>4</v>
      </c>
      <c r="Z2078" s="1">
        <v>3</v>
      </c>
      <c r="AA2078" s="1">
        <v>1</v>
      </c>
      <c r="AB2078" s="1">
        <v>0</v>
      </c>
      <c r="AC2078" s="1">
        <v>0</v>
      </c>
      <c r="AD2078" s="1">
        <v>1217</v>
      </c>
      <c r="AK2078" s="1">
        <v>0</v>
      </c>
      <c r="AL2078" s="1">
        <v>0</v>
      </c>
      <c r="AM2078" s="1">
        <v>0</v>
      </c>
      <c r="AO2078" s="1">
        <v>0</v>
      </c>
      <c r="AQ2078" s="1">
        <v>0</v>
      </c>
      <c r="AT2078" s="1">
        <v>0</v>
      </c>
      <c r="AV2078" s="1">
        <v>0</v>
      </c>
      <c r="AW2078" s="1">
        <v>0</v>
      </c>
      <c r="AX2078" s="1">
        <v>0</v>
      </c>
      <c r="AY2078" s="1" t="s">
        <v>79</v>
      </c>
      <c r="BD2078" s="1">
        <v>0</v>
      </c>
      <c r="BF2078" s="1">
        <v>0</v>
      </c>
      <c r="BH2078" s="1">
        <v>0</v>
      </c>
      <c r="BI2078" s="1">
        <v>0</v>
      </c>
      <c r="BK2078" s="1" t="s">
        <v>1611</v>
      </c>
      <c r="BL2078" s="1" t="s">
        <v>87</v>
      </c>
      <c r="BM2078" s="1" t="s">
        <v>79</v>
      </c>
      <c r="BO2078" s="1" t="s">
        <v>283</v>
      </c>
      <c r="BP2078" s="1">
        <v>0</v>
      </c>
      <c r="BQ2078" s="1">
        <v>0</v>
      </c>
      <c r="BR2078" s="2">
        <v>1493696</v>
      </c>
      <c r="BS2078" s="2">
        <v>471341</v>
      </c>
      <c r="BT2078" s="1" t="s">
        <v>89</v>
      </c>
      <c r="BU2078" s="1" t="s">
        <v>243</v>
      </c>
      <c r="BV2078" s="1" t="s">
        <v>1127</v>
      </c>
      <c r="BW2078" s="1">
        <v>0</v>
      </c>
      <c r="BX2078" s="1">
        <v>4</v>
      </c>
    </row>
    <row r="2079" spans="1:76" x14ac:dyDescent="0.25">
      <c r="A2079" s="1">
        <v>2078</v>
      </c>
      <c r="B2079" s="1" t="s">
        <v>3944</v>
      </c>
      <c r="C2079" s="1" t="s">
        <v>1694</v>
      </c>
      <c r="D2079" s="1" t="s">
        <v>75</v>
      </c>
      <c r="E2079" s="1" t="s">
        <v>241</v>
      </c>
      <c r="F2079" s="1">
        <v>2008</v>
      </c>
      <c r="G2079" s="1">
        <v>6</v>
      </c>
      <c r="H2079" s="1">
        <v>27</v>
      </c>
      <c r="I2079" s="1">
        <v>1345</v>
      </c>
      <c r="J2079" s="1" t="s">
        <v>103</v>
      </c>
      <c r="K2079" s="1">
        <v>11</v>
      </c>
      <c r="L2079" s="1">
        <v>83</v>
      </c>
      <c r="M2079" s="1">
        <v>333135</v>
      </c>
      <c r="N2079" s="1">
        <v>5435178</v>
      </c>
      <c r="O2079" s="1">
        <v>1490852</v>
      </c>
      <c r="P2079" s="1">
        <v>471142</v>
      </c>
      <c r="Q2079" s="1" t="s">
        <v>78</v>
      </c>
      <c r="R2079" s="1" t="s">
        <v>79</v>
      </c>
      <c r="S2079" s="1" t="s">
        <v>80</v>
      </c>
      <c r="T2079" s="1">
        <v>1</v>
      </c>
      <c r="U2079" s="1">
        <v>1</v>
      </c>
      <c r="V2079" s="1">
        <v>0</v>
      </c>
      <c r="W2079" s="1" t="s">
        <v>3943</v>
      </c>
      <c r="Y2079" s="1">
        <v>4</v>
      </c>
      <c r="Z2079" s="1">
        <v>1</v>
      </c>
      <c r="AA2079" s="1">
        <v>3</v>
      </c>
      <c r="AB2079" s="1">
        <v>0</v>
      </c>
      <c r="AC2079" s="1">
        <v>0</v>
      </c>
      <c r="AD2079" s="1">
        <v>1272</v>
      </c>
      <c r="AK2079" s="1">
        <v>0</v>
      </c>
      <c r="AL2079" s="1">
        <v>0</v>
      </c>
      <c r="AM2079" s="1">
        <v>0</v>
      </c>
      <c r="AO2079" s="1">
        <v>0</v>
      </c>
      <c r="AQ2079" s="1">
        <v>0</v>
      </c>
      <c r="AT2079" s="1">
        <v>0</v>
      </c>
      <c r="AV2079" s="1">
        <v>0</v>
      </c>
      <c r="AW2079" s="1">
        <v>0</v>
      </c>
      <c r="AX2079" s="1">
        <v>0</v>
      </c>
      <c r="AY2079" s="1" t="s">
        <v>79</v>
      </c>
      <c r="BD2079" s="1">
        <v>0</v>
      </c>
      <c r="BF2079" s="1">
        <v>0</v>
      </c>
      <c r="BH2079" s="1">
        <v>0</v>
      </c>
      <c r="BI2079" s="1">
        <v>0</v>
      </c>
      <c r="BK2079" s="1" t="s">
        <v>545</v>
      </c>
      <c r="BL2079" s="1" t="s">
        <v>87</v>
      </c>
      <c r="BM2079" s="1" t="s">
        <v>79</v>
      </c>
      <c r="BO2079" s="1" t="s">
        <v>1695</v>
      </c>
      <c r="BP2079" s="1">
        <v>0</v>
      </c>
      <c r="BQ2079" s="1">
        <v>0</v>
      </c>
      <c r="BR2079" s="2">
        <v>1490852</v>
      </c>
      <c r="BS2079" s="2">
        <v>471142</v>
      </c>
      <c r="BT2079" s="1" t="s">
        <v>89</v>
      </c>
      <c r="BU2079" s="1" t="s">
        <v>243</v>
      </c>
      <c r="BW2079" s="1">
        <v>0</v>
      </c>
      <c r="BX2079" s="1">
        <v>4</v>
      </c>
    </row>
    <row r="2080" spans="1:76" x14ac:dyDescent="0.25">
      <c r="A2080" s="1">
        <v>2079</v>
      </c>
      <c r="B2080" s="1" t="s">
        <v>823</v>
      </c>
      <c r="C2080" s="1" t="s">
        <v>824</v>
      </c>
      <c r="D2080" s="1" t="s">
        <v>75</v>
      </c>
      <c r="E2080" s="1" t="s">
        <v>241</v>
      </c>
      <c r="F2080" s="1">
        <v>2008</v>
      </c>
      <c r="G2080" s="1">
        <v>6</v>
      </c>
      <c r="H2080" s="1">
        <v>27</v>
      </c>
      <c r="I2080" s="1">
        <v>1358</v>
      </c>
      <c r="J2080" s="1" t="s">
        <v>103</v>
      </c>
      <c r="K2080" s="1">
        <v>11</v>
      </c>
      <c r="L2080" s="1">
        <v>83</v>
      </c>
      <c r="M2080" s="1">
        <v>333368</v>
      </c>
      <c r="N2080" s="1">
        <v>5434547</v>
      </c>
      <c r="O2080" s="1">
        <v>1491163</v>
      </c>
      <c r="P2080" s="1">
        <v>470547</v>
      </c>
      <c r="Q2080" s="1" t="s">
        <v>78</v>
      </c>
      <c r="R2080" s="1" t="s">
        <v>79</v>
      </c>
      <c r="S2080" s="1" t="s">
        <v>3818</v>
      </c>
      <c r="T2080" s="1">
        <v>1</v>
      </c>
      <c r="U2080" s="1">
        <v>1</v>
      </c>
      <c r="V2080" s="1">
        <v>0</v>
      </c>
      <c r="W2080" s="1" t="s">
        <v>3968</v>
      </c>
      <c r="Y2080" s="1">
        <v>4</v>
      </c>
      <c r="Z2080" s="1">
        <v>2</v>
      </c>
      <c r="AA2080" s="1">
        <v>2</v>
      </c>
      <c r="AB2080" s="1">
        <v>0</v>
      </c>
      <c r="AC2080" s="1">
        <v>0</v>
      </c>
      <c r="AD2080" s="1">
        <v>1273</v>
      </c>
      <c r="AK2080" s="1">
        <v>0</v>
      </c>
      <c r="AL2080" s="1">
        <v>0</v>
      </c>
      <c r="AM2080" s="1">
        <v>0</v>
      </c>
      <c r="AO2080" s="1">
        <v>0</v>
      </c>
      <c r="AQ2080" s="1">
        <v>0</v>
      </c>
      <c r="AT2080" s="1">
        <v>0</v>
      </c>
      <c r="AV2080" s="1">
        <v>0</v>
      </c>
      <c r="AW2080" s="1">
        <v>0</v>
      </c>
      <c r="AX2080" s="1">
        <v>0</v>
      </c>
      <c r="AY2080" s="1" t="s">
        <v>79</v>
      </c>
      <c r="BD2080" s="1">
        <v>0</v>
      </c>
      <c r="BF2080" s="1">
        <v>0</v>
      </c>
      <c r="BH2080" s="1">
        <v>0</v>
      </c>
      <c r="BI2080" s="1">
        <v>0</v>
      </c>
      <c r="BK2080" s="1" t="s">
        <v>1611</v>
      </c>
      <c r="BL2080" s="1" t="s">
        <v>87</v>
      </c>
      <c r="BM2080" s="1" t="s">
        <v>79</v>
      </c>
      <c r="BO2080" s="1" t="s">
        <v>827</v>
      </c>
      <c r="BP2080" s="1">
        <v>0</v>
      </c>
      <c r="BQ2080" s="1">
        <v>0</v>
      </c>
      <c r="BR2080" s="2">
        <v>1491163</v>
      </c>
      <c r="BS2080" s="2">
        <v>470547</v>
      </c>
      <c r="BT2080" s="1" t="s">
        <v>89</v>
      </c>
      <c r="BU2080" s="1" t="s">
        <v>243</v>
      </c>
      <c r="BW2080" s="1">
        <v>0</v>
      </c>
      <c r="BX2080" s="1">
        <v>4</v>
      </c>
    </row>
    <row r="2081" spans="1:76" x14ac:dyDescent="0.25">
      <c r="A2081" s="1">
        <v>2080</v>
      </c>
      <c r="B2081" s="1" t="s">
        <v>3906</v>
      </c>
      <c r="C2081" s="1" t="s">
        <v>3702</v>
      </c>
      <c r="D2081" s="1" t="s">
        <v>75</v>
      </c>
      <c r="E2081" s="1" t="s">
        <v>671</v>
      </c>
      <c r="F2081" s="1">
        <v>2008</v>
      </c>
      <c r="G2081" s="1">
        <v>6</v>
      </c>
      <c r="H2081" s="1">
        <v>27</v>
      </c>
      <c r="I2081" s="1">
        <v>1432</v>
      </c>
      <c r="J2081" s="1" t="s">
        <v>103</v>
      </c>
      <c r="K2081" s="1">
        <v>11</v>
      </c>
      <c r="L2081" s="1">
        <v>83</v>
      </c>
      <c r="M2081" s="1">
        <v>330208</v>
      </c>
      <c r="N2081" s="1">
        <v>5437359</v>
      </c>
      <c r="O2081" s="1">
        <v>1487673</v>
      </c>
      <c r="P2081" s="1">
        <v>472938</v>
      </c>
      <c r="Q2081" s="1" t="s">
        <v>78</v>
      </c>
      <c r="R2081" s="1" t="s">
        <v>79</v>
      </c>
      <c r="S2081" s="1" t="s">
        <v>80</v>
      </c>
      <c r="T2081" s="1">
        <v>0</v>
      </c>
      <c r="U2081" s="1">
        <v>0</v>
      </c>
      <c r="V2081" s="1">
        <v>0</v>
      </c>
      <c r="W2081" s="1" t="s">
        <v>3969</v>
      </c>
      <c r="Y2081" s="1">
        <v>0</v>
      </c>
      <c r="Z2081" s="1">
        <v>0</v>
      </c>
      <c r="AA2081" s="1">
        <v>0</v>
      </c>
      <c r="AB2081" s="1">
        <v>0</v>
      </c>
      <c r="AC2081" s="1">
        <v>0</v>
      </c>
      <c r="AD2081" s="1">
        <v>1323</v>
      </c>
      <c r="AI2081" s="1" t="s">
        <v>94</v>
      </c>
      <c r="AJ2081" s="1" t="s">
        <v>79</v>
      </c>
      <c r="AK2081" s="1">
        <v>0</v>
      </c>
      <c r="AL2081" s="1">
        <v>76</v>
      </c>
      <c r="AM2081" s="1">
        <v>32</v>
      </c>
      <c r="AO2081" s="1">
        <v>0</v>
      </c>
      <c r="AQ2081" s="1">
        <v>2</v>
      </c>
      <c r="AR2081" s="1" t="s">
        <v>380</v>
      </c>
      <c r="AT2081" s="1">
        <v>0</v>
      </c>
      <c r="AV2081" s="1">
        <v>0</v>
      </c>
      <c r="AW2081" s="1">
        <v>0</v>
      </c>
      <c r="AX2081" s="1">
        <v>0</v>
      </c>
      <c r="AY2081" s="1" t="s">
        <v>79</v>
      </c>
      <c r="AZ2081" s="1" t="s">
        <v>3970</v>
      </c>
      <c r="BB2081" s="1" t="s">
        <v>3971</v>
      </c>
      <c r="BD2081" s="1">
        <v>75</v>
      </c>
      <c r="BF2081" s="1">
        <v>0</v>
      </c>
      <c r="BH2081" s="1">
        <v>0</v>
      </c>
      <c r="BI2081" s="1">
        <v>0</v>
      </c>
      <c r="BK2081" s="1" t="s">
        <v>3690</v>
      </c>
      <c r="BL2081" s="1" t="s">
        <v>87</v>
      </c>
      <c r="BM2081" s="1" t="s">
        <v>79</v>
      </c>
      <c r="BN2081" s="1" t="s">
        <v>122</v>
      </c>
      <c r="BO2081" s="1" t="s">
        <v>3704</v>
      </c>
      <c r="BP2081" s="1">
        <v>20080512</v>
      </c>
      <c r="BQ2081" s="1">
        <v>512</v>
      </c>
      <c r="BR2081" s="2">
        <v>1487673</v>
      </c>
      <c r="BS2081" s="2">
        <v>472938</v>
      </c>
      <c r="BT2081" s="1" t="s">
        <v>89</v>
      </c>
      <c r="BU2081" s="1" t="s">
        <v>243</v>
      </c>
      <c r="BW2081" s="1">
        <v>0</v>
      </c>
      <c r="BX2081" s="1">
        <v>4</v>
      </c>
    </row>
    <row r="2082" spans="1:76" x14ac:dyDescent="0.25">
      <c r="A2082" s="1">
        <v>2081</v>
      </c>
      <c r="B2082" s="1" t="s">
        <v>2910</v>
      </c>
      <c r="C2082" s="1" t="s">
        <v>2911</v>
      </c>
      <c r="D2082" s="1" t="s">
        <v>101</v>
      </c>
      <c r="E2082" s="1" t="s">
        <v>102</v>
      </c>
      <c r="F2082" s="1">
        <v>2008</v>
      </c>
      <c r="G2082" s="1">
        <v>6</v>
      </c>
      <c r="H2082" s="1">
        <v>27</v>
      </c>
      <c r="I2082" s="1">
        <v>1615</v>
      </c>
      <c r="J2082" s="1" t="s">
        <v>103</v>
      </c>
      <c r="K2082" s="1">
        <v>11</v>
      </c>
      <c r="L2082" s="1">
        <v>83</v>
      </c>
      <c r="M2082" s="1">
        <v>349625</v>
      </c>
      <c r="N2082" s="1">
        <v>5441380</v>
      </c>
      <c r="O2082" s="1">
        <v>1506461</v>
      </c>
      <c r="P2082" s="1">
        <v>479348</v>
      </c>
      <c r="Q2082" s="1" t="s">
        <v>78</v>
      </c>
      <c r="R2082" s="1" t="s">
        <v>79</v>
      </c>
      <c r="S2082" s="1" t="s">
        <v>3818</v>
      </c>
      <c r="T2082" s="1">
        <v>1</v>
      </c>
      <c r="U2082" s="1">
        <v>1</v>
      </c>
      <c r="V2082" s="1">
        <v>0</v>
      </c>
      <c r="W2082" s="1" t="s">
        <v>3917</v>
      </c>
      <c r="Y2082" s="1">
        <v>3</v>
      </c>
      <c r="Z2082" s="1">
        <v>2</v>
      </c>
      <c r="AA2082" s="1">
        <v>0</v>
      </c>
      <c r="AB2082" s="1">
        <v>0</v>
      </c>
      <c r="AC2082" s="1">
        <v>0</v>
      </c>
      <c r="AD2082" s="1">
        <v>1035</v>
      </c>
      <c r="AK2082" s="1">
        <v>0</v>
      </c>
      <c r="AL2082" s="1">
        <v>0</v>
      </c>
      <c r="AM2082" s="1">
        <v>0</v>
      </c>
      <c r="AO2082" s="1">
        <v>0</v>
      </c>
      <c r="AQ2082" s="1">
        <v>0</v>
      </c>
      <c r="AT2082" s="1">
        <v>0</v>
      </c>
      <c r="AV2082" s="1">
        <v>0</v>
      </c>
      <c r="AW2082" s="1">
        <v>0</v>
      </c>
      <c r="AX2082" s="1">
        <v>0</v>
      </c>
      <c r="AY2082" s="1" t="s">
        <v>79</v>
      </c>
      <c r="BD2082" s="1">
        <v>0</v>
      </c>
      <c r="BF2082" s="1">
        <v>0</v>
      </c>
      <c r="BH2082" s="1">
        <v>0</v>
      </c>
      <c r="BI2082" s="1">
        <v>0</v>
      </c>
      <c r="BK2082" s="1" t="s">
        <v>1611</v>
      </c>
      <c r="BL2082" s="1" t="s">
        <v>87</v>
      </c>
      <c r="BM2082" s="1" t="s">
        <v>79</v>
      </c>
      <c r="BO2082" s="1" t="s">
        <v>2036</v>
      </c>
      <c r="BP2082" s="1">
        <v>0</v>
      </c>
      <c r="BQ2082" s="1">
        <v>0</v>
      </c>
      <c r="BR2082" s="2">
        <v>1506461</v>
      </c>
      <c r="BS2082" s="2">
        <v>479348</v>
      </c>
      <c r="BT2082" s="1" t="s">
        <v>89</v>
      </c>
      <c r="BU2082" s="1" t="s">
        <v>110</v>
      </c>
      <c r="BV2082" s="1" t="s">
        <v>1127</v>
      </c>
      <c r="BW2082" s="1">
        <v>0</v>
      </c>
      <c r="BX2082" s="1">
        <v>5</v>
      </c>
    </row>
    <row r="2083" spans="1:76" x14ac:dyDescent="0.25">
      <c r="A2083" s="1">
        <v>2082</v>
      </c>
      <c r="B2083" s="1" t="s">
        <v>845</v>
      </c>
      <c r="C2083" s="1" t="s">
        <v>727</v>
      </c>
      <c r="D2083" s="1" t="s">
        <v>101</v>
      </c>
      <c r="E2083" s="1" t="s">
        <v>102</v>
      </c>
      <c r="F2083" s="1">
        <v>2008</v>
      </c>
      <c r="G2083" s="1">
        <v>6</v>
      </c>
      <c r="H2083" s="1">
        <v>27</v>
      </c>
      <c r="I2083" s="1">
        <v>1639</v>
      </c>
      <c r="J2083" s="1" t="s">
        <v>103</v>
      </c>
      <c r="K2083" s="1">
        <v>11</v>
      </c>
      <c r="L2083" s="1">
        <v>83</v>
      </c>
      <c r="M2083" s="1">
        <v>350459</v>
      </c>
      <c r="N2083" s="1">
        <v>5442903</v>
      </c>
      <c r="O2083" s="1">
        <v>1507099</v>
      </c>
      <c r="P2083" s="1">
        <v>480962</v>
      </c>
      <c r="Q2083" s="1" t="s">
        <v>78</v>
      </c>
      <c r="R2083" s="1" t="s">
        <v>79</v>
      </c>
      <c r="S2083" s="1" t="s">
        <v>3818</v>
      </c>
      <c r="T2083" s="1">
        <v>1</v>
      </c>
      <c r="U2083" s="1">
        <v>1</v>
      </c>
      <c r="V2083" s="1">
        <v>0</v>
      </c>
      <c r="W2083" s="1" t="s">
        <v>3968</v>
      </c>
      <c r="Y2083" s="1">
        <v>4</v>
      </c>
      <c r="Z2083" s="1">
        <v>2</v>
      </c>
      <c r="AA2083" s="1">
        <v>2</v>
      </c>
      <c r="AB2083" s="1">
        <v>0</v>
      </c>
      <c r="AC2083" s="1">
        <v>0</v>
      </c>
      <c r="AD2083" s="1">
        <v>1038</v>
      </c>
      <c r="AK2083" s="1">
        <v>0</v>
      </c>
      <c r="AL2083" s="1">
        <v>0</v>
      </c>
      <c r="AM2083" s="1">
        <v>0</v>
      </c>
      <c r="AO2083" s="1">
        <v>0</v>
      </c>
      <c r="AQ2083" s="1">
        <v>0</v>
      </c>
      <c r="AT2083" s="1">
        <v>0</v>
      </c>
      <c r="AV2083" s="1">
        <v>0</v>
      </c>
      <c r="AW2083" s="1">
        <v>0</v>
      </c>
      <c r="AX2083" s="1">
        <v>0</v>
      </c>
      <c r="AY2083" s="1" t="s">
        <v>79</v>
      </c>
      <c r="BD2083" s="1">
        <v>0</v>
      </c>
      <c r="BF2083" s="1">
        <v>0</v>
      </c>
      <c r="BH2083" s="1">
        <v>0</v>
      </c>
      <c r="BI2083" s="1">
        <v>0</v>
      </c>
      <c r="BK2083" s="1" t="s">
        <v>1611</v>
      </c>
      <c r="BL2083" s="1" t="s">
        <v>87</v>
      </c>
      <c r="BM2083" s="1" t="s">
        <v>79</v>
      </c>
      <c r="BO2083" s="1" t="s">
        <v>725</v>
      </c>
      <c r="BP2083" s="1">
        <v>0</v>
      </c>
      <c r="BQ2083" s="1">
        <v>0</v>
      </c>
      <c r="BR2083" s="2">
        <v>1507099</v>
      </c>
      <c r="BS2083" s="2">
        <v>480962</v>
      </c>
      <c r="BT2083" s="1" t="s">
        <v>89</v>
      </c>
      <c r="BU2083" s="1" t="s">
        <v>110</v>
      </c>
      <c r="BV2083" s="1" t="s">
        <v>1127</v>
      </c>
      <c r="BW2083" s="1">
        <v>0</v>
      </c>
      <c r="BX2083" s="1">
        <v>4</v>
      </c>
    </row>
    <row r="2084" spans="1:76" x14ac:dyDescent="0.25">
      <c r="A2084" s="1">
        <v>2083</v>
      </c>
      <c r="B2084" s="1" t="s">
        <v>3760</v>
      </c>
      <c r="C2084" s="1" t="s">
        <v>86</v>
      </c>
      <c r="D2084" s="1" t="s">
        <v>101</v>
      </c>
      <c r="E2084" s="1" t="s">
        <v>102</v>
      </c>
      <c r="F2084" s="1">
        <v>2008</v>
      </c>
      <c r="G2084" s="1">
        <v>6</v>
      </c>
      <c r="H2084" s="1">
        <v>27</v>
      </c>
      <c r="I2084" s="1">
        <v>1738</v>
      </c>
      <c r="J2084" s="1" t="s">
        <v>103</v>
      </c>
      <c r="K2084" s="1">
        <v>11</v>
      </c>
      <c r="L2084" s="1">
        <v>83</v>
      </c>
      <c r="M2084" s="1">
        <v>349070</v>
      </c>
      <c r="N2084" s="1">
        <v>5439239</v>
      </c>
      <c r="O2084" s="1">
        <v>1506160</v>
      </c>
      <c r="P2084" s="1">
        <v>477134</v>
      </c>
      <c r="Q2084" s="1" t="s">
        <v>1484</v>
      </c>
      <c r="R2084" s="1" t="s">
        <v>1485</v>
      </c>
      <c r="S2084" s="1" t="s">
        <v>1486</v>
      </c>
      <c r="T2084" s="1">
        <v>0</v>
      </c>
      <c r="U2084" s="1">
        <v>0</v>
      </c>
      <c r="V2084" s="1">
        <v>0</v>
      </c>
      <c r="Y2084" s="1">
        <v>0</v>
      </c>
      <c r="Z2084" s="1">
        <v>0</v>
      </c>
      <c r="AA2084" s="1">
        <v>0</v>
      </c>
      <c r="AB2084" s="1">
        <v>0</v>
      </c>
      <c r="AC2084" s="1">
        <v>0</v>
      </c>
      <c r="AD2084" s="1">
        <v>1082</v>
      </c>
      <c r="AK2084" s="1">
        <v>0</v>
      </c>
      <c r="AL2084" s="1">
        <v>0</v>
      </c>
      <c r="AM2084" s="1">
        <v>0</v>
      </c>
      <c r="AO2084" s="1">
        <v>0</v>
      </c>
      <c r="AQ2084" s="1">
        <v>0</v>
      </c>
      <c r="AT2084" s="1">
        <v>0</v>
      </c>
      <c r="AV2084" s="1">
        <v>0</v>
      </c>
      <c r="AW2084" s="1">
        <v>0</v>
      </c>
      <c r="AX2084" s="1">
        <v>0</v>
      </c>
      <c r="AY2084" s="1" t="s">
        <v>86</v>
      </c>
      <c r="BD2084" s="1">
        <v>0</v>
      </c>
      <c r="BF2084" s="1">
        <v>0</v>
      </c>
      <c r="BH2084" s="1">
        <v>0</v>
      </c>
      <c r="BI2084" s="1">
        <v>0</v>
      </c>
      <c r="BL2084" s="1" t="s">
        <v>87</v>
      </c>
      <c r="BM2084" s="1" t="s">
        <v>191</v>
      </c>
      <c r="BP2084" s="1">
        <v>0</v>
      </c>
      <c r="BQ2084" s="1">
        <v>0</v>
      </c>
      <c r="BR2084" s="2">
        <v>1506160</v>
      </c>
      <c r="BS2084" s="2">
        <v>477134</v>
      </c>
      <c r="BT2084" s="1" t="s">
        <v>89</v>
      </c>
      <c r="BU2084" s="1" t="s">
        <v>110</v>
      </c>
      <c r="BW2084" s="1">
        <v>0</v>
      </c>
      <c r="BX2084" s="1">
        <v>4</v>
      </c>
    </row>
    <row r="2085" spans="1:76" x14ac:dyDescent="0.25">
      <c r="A2085" s="1">
        <v>2084</v>
      </c>
      <c r="B2085" s="1" t="s">
        <v>3972</v>
      </c>
      <c r="C2085" s="1" t="s">
        <v>3810</v>
      </c>
      <c r="D2085" s="1" t="s">
        <v>101</v>
      </c>
      <c r="E2085" s="1" t="s">
        <v>302</v>
      </c>
      <c r="F2085" s="1">
        <v>2008</v>
      </c>
      <c r="G2085" s="1">
        <v>6</v>
      </c>
      <c r="H2085" s="1">
        <v>27</v>
      </c>
      <c r="I2085" s="1">
        <v>1942</v>
      </c>
      <c r="J2085" s="1" t="s">
        <v>103</v>
      </c>
      <c r="K2085" s="1">
        <v>11</v>
      </c>
      <c r="L2085" s="1">
        <v>83</v>
      </c>
      <c r="M2085" s="1">
        <v>358559</v>
      </c>
      <c r="N2085" s="1">
        <v>5442868</v>
      </c>
      <c r="O2085" s="1">
        <v>1515150</v>
      </c>
      <c r="P2085" s="1">
        <v>481940</v>
      </c>
      <c r="Q2085" s="1" t="s">
        <v>78</v>
      </c>
      <c r="R2085" s="1" t="s">
        <v>104</v>
      </c>
      <c r="S2085" s="1" t="s">
        <v>1246</v>
      </c>
      <c r="T2085" s="1">
        <v>1</v>
      </c>
      <c r="U2085" s="1">
        <v>0</v>
      </c>
      <c r="V2085" s="1">
        <v>0</v>
      </c>
      <c r="Y2085" s="1">
        <v>0</v>
      </c>
      <c r="Z2085" s="1">
        <v>0</v>
      </c>
      <c r="AA2085" s="1">
        <v>0</v>
      </c>
      <c r="AB2085" s="1">
        <v>0</v>
      </c>
      <c r="AC2085" s="1">
        <v>0</v>
      </c>
      <c r="AD2085" s="1">
        <v>1146</v>
      </c>
      <c r="AK2085" s="1">
        <v>0</v>
      </c>
      <c r="AL2085" s="1">
        <v>0</v>
      </c>
      <c r="AM2085" s="1">
        <v>0</v>
      </c>
      <c r="AO2085" s="1">
        <v>0</v>
      </c>
      <c r="AQ2085" s="1">
        <v>0</v>
      </c>
      <c r="AT2085" s="1">
        <v>0</v>
      </c>
      <c r="AV2085" s="1">
        <v>0</v>
      </c>
      <c r="AW2085" s="1">
        <v>0</v>
      </c>
      <c r="AX2085" s="1">
        <v>0</v>
      </c>
      <c r="AY2085" s="1" t="s">
        <v>151</v>
      </c>
      <c r="BD2085" s="1">
        <v>0</v>
      </c>
      <c r="BF2085" s="1">
        <v>0</v>
      </c>
      <c r="BH2085" s="1">
        <v>0</v>
      </c>
      <c r="BI2085" s="1">
        <v>0</v>
      </c>
      <c r="BL2085" s="1" t="s">
        <v>87</v>
      </c>
      <c r="BM2085" s="1" t="s">
        <v>153</v>
      </c>
      <c r="BO2085" s="1" t="s">
        <v>3812</v>
      </c>
      <c r="BP2085" s="1">
        <v>0</v>
      </c>
      <c r="BQ2085" s="1">
        <v>0</v>
      </c>
      <c r="BR2085" s="2">
        <v>1515150</v>
      </c>
      <c r="BS2085" s="2">
        <v>481940</v>
      </c>
      <c r="BT2085" s="1" t="s">
        <v>89</v>
      </c>
      <c r="BU2085" s="1" t="s">
        <v>135</v>
      </c>
      <c r="BV2085" s="1" t="s">
        <v>1127</v>
      </c>
      <c r="BW2085" s="1">
        <v>0</v>
      </c>
      <c r="BX2085" s="1">
        <v>4</v>
      </c>
    </row>
    <row r="2086" spans="1:76" x14ac:dyDescent="0.25">
      <c r="A2086" s="1">
        <v>2085</v>
      </c>
      <c r="B2086" s="1" t="s">
        <v>3973</v>
      </c>
      <c r="C2086" s="1" t="s">
        <v>3810</v>
      </c>
      <c r="D2086" s="1" t="s">
        <v>101</v>
      </c>
      <c r="E2086" s="1" t="s">
        <v>302</v>
      </c>
      <c r="F2086" s="1">
        <v>2008</v>
      </c>
      <c r="G2086" s="1">
        <v>6</v>
      </c>
      <c r="H2086" s="1">
        <v>27</v>
      </c>
      <c r="I2086" s="1">
        <v>1942</v>
      </c>
      <c r="J2086" s="1" t="s">
        <v>103</v>
      </c>
      <c r="K2086" s="1">
        <v>11</v>
      </c>
      <c r="L2086" s="1">
        <v>83</v>
      </c>
      <c r="M2086" s="1">
        <v>358729</v>
      </c>
      <c r="N2086" s="1">
        <v>5443000</v>
      </c>
      <c r="O2086" s="1">
        <v>1515302</v>
      </c>
      <c r="P2086" s="1">
        <v>482092</v>
      </c>
      <c r="Q2086" s="1" t="s">
        <v>78</v>
      </c>
      <c r="R2086" s="1" t="s">
        <v>104</v>
      </c>
      <c r="S2086" s="1" t="s">
        <v>1246</v>
      </c>
      <c r="T2086" s="1">
        <v>1</v>
      </c>
      <c r="U2086" s="1">
        <v>0</v>
      </c>
      <c r="V2086" s="1">
        <v>0</v>
      </c>
      <c r="Y2086" s="1">
        <v>0</v>
      </c>
      <c r="Z2086" s="1">
        <v>0</v>
      </c>
      <c r="AA2086" s="1">
        <v>0</v>
      </c>
      <c r="AB2086" s="1">
        <v>0</v>
      </c>
      <c r="AC2086" s="1">
        <v>0</v>
      </c>
      <c r="AD2086" s="1">
        <v>1158</v>
      </c>
      <c r="AK2086" s="1">
        <v>0</v>
      </c>
      <c r="AL2086" s="1">
        <v>0</v>
      </c>
      <c r="AM2086" s="1">
        <v>0</v>
      </c>
      <c r="AO2086" s="1">
        <v>0</v>
      </c>
      <c r="AQ2086" s="1">
        <v>0</v>
      </c>
      <c r="AT2086" s="1">
        <v>0</v>
      </c>
      <c r="AV2086" s="1">
        <v>0</v>
      </c>
      <c r="AW2086" s="1">
        <v>0</v>
      </c>
      <c r="AX2086" s="1">
        <v>0</v>
      </c>
      <c r="AY2086" s="1" t="s">
        <v>151</v>
      </c>
      <c r="BD2086" s="1">
        <v>0</v>
      </c>
      <c r="BF2086" s="1">
        <v>0</v>
      </c>
      <c r="BH2086" s="1">
        <v>0</v>
      </c>
      <c r="BI2086" s="1">
        <v>0</v>
      </c>
      <c r="BL2086" s="1" t="s">
        <v>87</v>
      </c>
      <c r="BM2086" s="1" t="s">
        <v>153</v>
      </c>
      <c r="BO2086" s="1" t="s">
        <v>3812</v>
      </c>
      <c r="BP2086" s="1">
        <v>0</v>
      </c>
      <c r="BQ2086" s="1">
        <v>0</v>
      </c>
      <c r="BR2086" s="2">
        <v>1515302</v>
      </c>
      <c r="BS2086" s="2">
        <v>482092</v>
      </c>
      <c r="BT2086" s="1" t="s">
        <v>89</v>
      </c>
      <c r="BU2086" s="1" t="s">
        <v>135</v>
      </c>
      <c r="BV2086" s="1" t="s">
        <v>1127</v>
      </c>
      <c r="BW2086" s="1">
        <v>0</v>
      </c>
      <c r="BX2086" s="1">
        <v>4</v>
      </c>
    </row>
    <row r="2087" spans="1:76" x14ac:dyDescent="0.25">
      <c r="A2087" s="1">
        <v>2086</v>
      </c>
      <c r="B2087" s="1" t="s">
        <v>3935</v>
      </c>
      <c r="C2087" s="1" t="s">
        <v>3806</v>
      </c>
      <c r="D2087" s="1" t="s">
        <v>101</v>
      </c>
      <c r="E2087" s="1" t="s">
        <v>245</v>
      </c>
      <c r="F2087" s="1">
        <v>2008</v>
      </c>
      <c r="G2087" s="1">
        <v>6</v>
      </c>
      <c r="H2087" s="1">
        <v>28</v>
      </c>
      <c r="I2087" s="1">
        <v>605</v>
      </c>
      <c r="J2087" s="1" t="s">
        <v>103</v>
      </c>
      <c r="K2087" s="1">
        <v>11</v>
      </c>
      <c r="L2087" s="1">
        <v>83</v>
      </c>
      <c r="M2087" s="1">
        <v>341299</v>
      </c>
      <c r="N2087" s="1">
        <v>5435965</v>
      </c>
      <c r="O2087" s="1">
        <v>1498865</v>
      </c>
      <c r="P2087" s="1">
        <v>472941</v>
      </c>
      <c r="Q2087" s="1" t="s">
        <v>78</v>
      </c>
      <c r="R2087" s="1" t="s">
        <v>79</v>
      </c>
      <c r="S2087" s="1" t="s">
        <v>80</v>
      </c>
      <c r="T2087" s="1">
        <v>1</v>
      </c>
      <c r="U2087" s="1">
        <v>1</v>
      </c>
      <c r="V2087" s="1">
        <v>0</v>
      </c>
      <c r="W2087" s="1" t="s">
        <v>3974</v>
      </c>
      <c r="Y2087" s="1">
        <v>4</v>
      </c>
      <c r="Z2087" s="1">
        <v>3</v>
      </c>
      <c r="AA2087" s="1">
        <v>1</v>
      </c>
      <c r="AB2087" s="1">
        <v>0</v>
      </c>
      <c r="AC2087" s="1">
        <v>0</v>
      </c>
      <c r="AD2087" s="1">
        <v>1136</v>
      </c>
      <c r="AI2087" s="1" t="s">
        <v>94</v>
      </c>
      <c r="AJ2087" s="1" t="s">
        <v>79</v>
      </c>
      <c r="AK2087" s="1">
        <v>0</v>
      </c>
      <c r="AL2087" s="1">
        <v>44</v>
      </c>
      <c r="AM2087" s="1">
        <v>29</v>
      </c>
      <c r="AO2087" s="1">
        <v>4</v>
      </c>
      <c r="AP2087" s="1" t="s">
        <v>3975</v>
      </c>
      <c r="AQ2087" s="1">
        <v>2</v>
      </c>
      <c r="AR2087" s="1" t="s">
        <v>3976</v>
      </c>
      <c r="AT2087" s="1">
        <v>0</v>
      </c>
      <c r="AV2087" s="1">
        <v>0</v>
      </c>
      <c r="AW2087" s="1">
        <v>0</v>
      </c>
      <c r="AX2087" s="1">
        <v>0</v>
      </c>
      <c r="AY2087" s="1" t="s">
        <v>79</v>
      </c>
      <c r="BB2087" s="1" t="s">
        <v>3977</v>
      </c>
      <c r="BD2087" s="1">
        <v>194</v>
      </c>
      <c r="BF2087" s="1">
        <v>0</v>
      </c>
      <c r="BH2087" s="1">
        <v>0</v>
      </c>
      <c r="BI2087" s="1">
        <v>0</v>
      </c>
      <c r="BK2087" s="1" t="s">
        <v>86</v>
      </c>
      <c r="BL2087" s="1" t="s">
        <v>87</v>
      </c>
      <c r="BM2087" s="1" t="s">
        <v>79</v>
      </c>
      <c r="BN2087" s="1" t="s">
        <v>122</v>
      </c>
      <c r="BO2087" s="1" t="s">
        <v>3808</v>
      </c>
      <c r="BP2087" s="1">
        <v>20080602</v>
      </c>
      <c r="BQ2087" s="1">
        <v>602</v>
      </c>
      <c r="BR2087" s="2">
        <v>1498865</v>
      </c>
      <c r="BS2087" s="2">
        <v>472941</v>
      </c>
      <c r="BT2087" s="1" t="s">
        <v>89</v>
      </c>
      <c r="BU2087" s="1" t="s">
        <v>243</v>
      </c>
      <c r="BV2087" s="1" t="s">
        <v>136</v>
      </c>
      <c r="BW2087" s="1">
        <v>0</v>
      </c>
      <c r="BX2087" s="1">
        <v>3</v>
      </c>
    </row>
    <row r="2088" spans="1:76" x14ac:dyDescent="0.25">
      <c r="A2088" s="1">
        <v>2087</v>
      </c>
      <c r="B2088" s="1" t="s">
        <v>3978</v>
      </c>
      <c r="C2088" s="1" t="s">
        <v>3979</v>
      </c>
      <c r="D2088" s="1" t="s">
        <v>101</v>
      </c>
      <c r="E2088" s="1" t="s">
        <v>241</v>
      </c>
      <c r="F2088" s="1">
        <v>2008</v>
      </c>
      <c r="G2088" s="1">
        <v>6</v>
      </c>
      <c r="H2088" s="1">
        <v>28</v>
      </c>
      <c r="I2088" s="1">
        <v>927</v>
      </c>
      <c r="J2088" s="1" t="s">
        <v>103</v>
      </c>
      <c r="K2088" s="1">
        <v>11</v>
      </c>
      <c r="L2088" s="1">
        <v>83</v>
      </c>
      <c r="M2088" s="1">
        <v>338588</v>
      </c>
      <c r="N2088" s="1">
        <v>5434604</v>
      </c>
      <c r="O2088" s="1">
        <v>1496341</v>
      </c>
      <c r="P2088" s="1">
        <v>471254</v>
      </c>
      <c r="Q2088" s="1" t="s">
        <v>78</v>
      </c>
      <c r="R2088" s="1" t="s">
        <v>156</v>
      </c>
      <c r="S2088" s="1" t="s">
        <v>3980</v>
      </c>
      <c r="T2088" s="1">
        <v>0</v>
      </c>
      <c r="U2088" s="1">
        <v>0</v>
      </c>
      <c r="V2088" s="1">
        <v>2</v>
      </c>
      <c r="Y2088" s="1">
        <v>0</v>
      </c>
      <c r="Z2088" s="1">
        <v>0</v>
      </c>
      <c r="AA2088" s="1">
        <v>0</v>
      </c>
      <c r="AB2088" s="1">
        <v>0</v>
      </c>
      <c r="AC2088" s="1">
        <v>0</v>
      </c>
      <c r="AD2088" s="1">
        <v>1347</v>
      </c>
      <c r="AK2088" s="1">
        <v>0</v>
      </c>
      <c r="AL2088" s="1">
        <v>0</v>
      </c>
      <c r="AM2088" s="1">
        <v>0</v>
      </c>
      <c r="AO2088" s="1">
        <v>0</v>
      </c>
      <c r="AQ2088" s="1">
        <v>0</v>
      </c>
      <c r="AT2088" s="1">
        <v>0</v>
      </c>
      <c r="AV2088" s="1">
        <v>0</v>
      </c>
      <c r="AW2088" s="1">
        <v>0</v>
      </c>
      <c r="AX2088" s="1">
        <v>0</v>
      </c>
      <c r="AY2088" s="1" t="s">
        <v>86</v>
      </c>
      <c r="BD2088" s="1">
        <v>0</v>
      </c>
      <c r="BF2088" s="1">
        <v>0</v>
      </c>
      <c r="BH2088" s="1">
        <v>0</v>
      </c>
      <c r="BI2088" s="1">
        <v>0</v>
      </c>
      <c r="BL2088" s="1" t="s">
        <v>87</v>
      </c>
      <c r="BM2088" s="1" t="s">
        <v>191</v>
      </c>
      <c r="BP2088" s="1">
        <v>0</v>
      </c>
      <c r="BQ2088" s="1">
        <v>0</v>
      </c>
      <c r="BR2088" s="2">
        <v>1496341</v>
      </c>
      <c r="BS2088" s="2">
        <v>471254</v>
      </c>
      <c r="BT2088" s="1" t="s">
        <v>134</v>
      </c>
      <c r="BU2088" s="1" t="s">
        <v>243</v>
      </c>
      <c r="BW2088" s="1">
        <v>0</v>
      </c>
      <c r="BX2088" s="1">
        <v>4</v>
      </c>
    </row>
    <row r="2089" spans="1:76" x14ac:dyDescent="0.25">
      <c r="A2089" s="1">
        <v>2088</v>
      </c>
      <c r="B2089" s="1" t="s">
        <v>3981</v>
      </c>
      <c r="C2089" s="1" t="s">
        <v>3782</v>
      </c>
      <c r="D2089" s="1" t="s">
        <v>101</v>
      </c>
      <c r="E2089" s="1" t="s">
        <v>241</v>
      </c>
      <c r="F2089" s="1">
        <v>2008</v>
      </c>
      <c r="G2089" s="1">
        <v>6</v>
      </c>
      <c r="H2089" s="1">
        <v>28</v>
      </c>
      <c r="I2089" s="1">
        <v>959</v>
      </c>
      <c r="J2089" s="1" t="s">
        <v>103</v>
      </c>
      <c r="K2089" s="1">
        <v>11</v>
      </c>
      <c r="L2089" s="1">
        <v>83</v>
      </c>
      <c r="M2089" s="1">
        <v>339459</v>
      </c>
      <c r="N2089" s="1">
        <v>5434131</v>
      </c>
      <c r="O2089" s="1">
        <v>1497266</v>
      </c>
      <c r="P2089" s="1">
        <v>470894</v>
      </c>
      <c r="Q2089" s="1" t="s">
        <v>78</v>
      </c>
      <c r="R2089" s="1" t="s">
        <v>104</v>
      </c>
      <c r="S2089" s="1" t="s">
        <v>1246</v>
      </c>
      <c r="T2089" s="1">
        <v>1</v>
      </c>
      <c r="U2089" s="1">
        <v>0</v>
      </c>
      <c r="V2089" s="1">
        <v>0</v>
      </c>
      <c r="Y2089" s="1">
        <v>0</v>
      </c>
      <c r="Z2089" s="1">
        <v>0</v>
      </c>
      <c r="AA2089" s="1">
        <v>0</v>
      </c>
      <c r="AB2089" s="1">
        <v>0</v>
      </c>
      <c r="AC2089" s="1">
        <v>0</v>
      </c>
      <c r="AD2089" s="1">
        <v>1370</v>
      </c>
      <c r="AK2089" s="1">
        <v>0</v>
      </c>
      <c r="AL2089" s="1">
        <v>0</v>
      </c>
      <c r="AM2089" s="1">
        <v>0</v>
      </c>
      <c r="AO2089" s="1">
        <v>0</v>
      </c>
      <c r="AQ2089" s="1">
        <v>0</v>
      </c>
      <c r="AT2089" s="1">
        <v>0</v>
      </c>
      <c r="AV2089" s="1">
        <v>0</v>
      </c>
      <c r="AW2089" s="1">
        <v>0</v>
      </c>
      <c r="AX2089" s="1">
        <v>0</v>
      </c>
      <c r="AY2089" s="1" t="s">
        <v>578</v>
      </c>
      <c r="AZ2089" s="1" t="s">
        <v>3982</v>
      </c>
      <c r="BD2089" s="1">
        <v>0</v>
      </c>
      <c r="BF2089" s="1">
        <v>0</v>
      </c>
      <c r="BH2089" s="1">
        <v>0</v>
      </c>
      <c r="BI2089" s="1">
        <v>0</v>
      </c>
      <c r="BL2089" s="1" t="s">
        <v>87</v>
      </c>
      <c r="BM2089" s="1" t="s">
        <v>578</v>
      </c>
      <c r="BP2089" s="1">
        <v>0</v>
      </c>
      <c r="BQ2089" s="1">
        <v>0</v>
      </c>
      <c r="BR2089" s="2">
        <v>1497266</v>
      </c>
      <c r="BS2089" s="2">
        <v>470894</v>
      </c>
      <c r="BT2089" s="1" t="s">
        <v>134</v>
      </c>
      <c r="BU2089" s="1" t="s">
        <v>243</v>
      </c>
      <c r="BW2089" s="1">
        <v>0</v>
      </c>
      <c r="BX2089" s="1">
        <v>4</v>
      </c>
    </row>
    <row r="2090" spans="1:76" x14ac:dyDescent="0.25">
      <c r="A2090" s="1">
        <v>2089</v>
      </c>
      <c r="B2090" s="1" t="s">
        <v>2922</v>
      </c>
      <c r="C2090" s="1" t="s">
        <v>2923</v>
      </c>
      <c r="D2090" s="1" t="s">
        <v>101</v>
      </c>
      <c r="E2090" s="1" t="s">
        <v>1712</v>
      </c>
      <c r="F2090" s="1">
        <v>2008</v>
      </c>
      <c r="G2090" s="1">
        <v>6</v>
      </c>
      <c r="H2090" s="1">
        <v>28</v>
      </c>
      <c r="I2090" s="1">
        <v>1156</v>
      </c>
      <c r="J2090" s="1" t="s">
        <v>103</v>
      </c>
      <c r="K2090" s="1">
        <v>11</v>
      </c>
      <c r="L2090" s="1">
        <v>83</v>
      </c>
      <c r="M2090" s="1">
        <v>336318</v>
      </c>
      <c r="N2090" s="1">
        <v>5433072</v>
      </c>
      <c r="O2090" s="1">
        <v>1494277</v>
      </c>
      <c r="P2090" s="1">
        <v>469452</v>
      </c>
      <c r="Q2090" s="1" t="s">
        <v>1484</v>
      </c>
      <c r="R2090" s="1" t="s">
        <v>1485</v>
      </c>
      <c r="S2090" s="1" t="s">
        <v>1486</v>
      </c>
      <c r="T2090" s="1">
        <v>0</v>
      </c>
      <c r="U2090" s="1">
        <v>0</v>
      </c>
      <c r="V2090" s="1">
        <v>0</v>
      </c>
      <c r="Y2090" s="1">
        <v>0</v>
      </c>
      <c r="Z2090" s="1">
        <v>0</v>
      </c>
      <c r="AA2090" s="1">
        <v>0</v>
      </c>
      <c r="AB2090" s="1">
        <v>0</v>
      </c>
      <c r="AC2090" s="1">
        <v>0</v>
      </c>
      <c r="AD2090" s="1">
        <v>1127</v>
      </c>
      <c r="AK2090" s="1">
        <v>0</v>
      </c>
      <c r="AL2090" s="1">
        <v>0</v>
      </c>
      <c r="AM2090" s="1">
        <v>0</v>
      </c>
      <c r="AO2090" s="1">
        <v>0</v>
      </c>
      <c r="AQ2090" s="1">
        <v>0</v>
      </c>
      <c r="AT2090" s="1">
        <v>0</v>
      </c>
      <c r="AV2090" s="1">
        <v>0</v>
      </c>
      <c r="AW2090" s="1">
        <v>0</v>
      </c>
      <c r="AX2090" s="1">
        <v>0</v>
      </c>
      <c r="AY2090" s="1" t="s">
        <v>79</v>
      </c>
      <c r="BD2090" s="1">
        <v>0</v>
      </c>
      <c r="BF2090" s="1">
        <v>0</v>
      </c>
      <c r="BH2090" s="1">
        <v>0</v>
      </c>
      <c r="BI2090" s="1">
        <v>0</v>
      </c>
      <c r="BK2090" s="1" t="s">
        <v>86</v>
      </c>
      <c r="BL2090" s="1" t="s">
        <v>87</v>
      </c>
      <c r="BM2090" s="1" t="s">
        <v>79</v>
      </c>
      <c r="BP2090" s="1">
        <v>0</v>
      </c>
      <c r="BQ2090" s="1">
        <v>0</v>
      </c>
      <c r="BR2090" s="2">
        <v>1494277</v>
      </c>
      <c r="BS2090" s="2">
        <v>469452</v>
      </c>
      <c r="BT2090" s="1" t="s">
        <v>89</v>
      </c>
      <c r="BU2090" s="1" t="s">
        <v>243</v>
      </c>
      <c r="BW2090" s="1">
        <v>0</v>
      </c>
      <c r="BX2090" s="1">
        <v>1</v>
      </c>
    </row>
    <row r="2091" spans="1:76" x14ac:dyDescent="0.25">
      <c r="A2091" s="1">
        <v>2090</v>
      </c>
      <c r="B2091" s="1" t="s">
        <v>1719</v>
      </c>
      <c r="C2091" s="1" t="s">
        <v>1720</v>
      </c>
      <c r="D2091" s="1" t="s">
        <v>101</v>
      </c>
      <c r="E2091" s="1" t="s">
        <v>241</v>
      </c>
      <c r="F2091" s="1">
        <v>2008</v>
      </c>
      <c r="G2091" s="1">
        <v>6</v>
      </c>
      <c r="H2091" s="1">
        <v>28</v>
      </c>
      <c r="I2091" s="1">
        <v>1159</v>
      </c>
      <c r="J2091" s="1" t="s">
        <v>103</v>
      </c>
      <c r="K2091" s="1">
        <v>11</v>
      </c>
      <c r="L2091" s="1">
        <v>83</v>
      </c>
      <c r="M2091" s="1">
        <v>336278</v>
      </c>
      <c r="N2091" s="1">
        <v>5433017</v>
      </c>
      <c r="O2091" s="1">
        <v>1494243</v>
      </c>
      <c r="P2091" s="1">
        <v>469393</v>
      </c>
      <c r="Q2091" s="1" t="s">
        <v>1484</v>
      </c>
      <c r="R2091" s="1" t="s">
        <v>1485</v>
      </c>
      <c r="S2091" s="1" t="s">
        <v>1486</v>
      </c>
      <c r="T2091" s="1">
        <v>0</v>
      </c>
      <c r="U2091" s="1">
        <v>0</v>
      </c>
      <c r="V2091" s="1">
        <v>0</v>
      </c>
      <c r="Y2091" s="1">
        <v>0</v>
      </c>
      <c r="Z2091" s="1">
        <v>0</v>
      </c>
      <c r="AA2091" s="1">
        <v>0</v>
      </c>
      <c r="AB2091" s="1">
        <v>0</v>
      </c>
      <c r="AC2091" s="1">
        <v>0</v>
      </c>
      <c r="AD2091" s="1">
        <v>1133</v>
      </c>
      <c r="AK2091" s="1">
        <v>0</v>
      </c>
      <c r="AL2091" s="1">
        <v>0</v>
      </c>
      <c r="AM2091" s="1">
        <v>0</v>
      </c>
      <c r="AO2091" s="1">
        <v>0</v>
      </c>
      <c r="AQ2091" s="1">
        <v>0</v>
      </c>
      <c r="AT2091" s="1">
        <v>0</v>
      </c>
      <c r="AV2091" s="1">
        <v>0</v>
      </c>
      <c r="AW2091" s="1">
        <v>0</v>
      </c>
      <c r="AX2091" s="1">
        <v>0</v>
      </c>
      <c r="AY2091" s="1" t="s">
        <v>79</v>
      </c>
      <c r="BD2091" s="1">
        <v>0</v>
      </c>
      <c r="BF2091" s="1">
        <v>0</v>
      </c>
      <c r="BH2091" s="1">
        <v>0</v>
      </c>
      <c r="BI2091" s="1">
        <v>0</v>
      </c>
      <c r="BK2091" s="1" t="s">
        <v>1611</v>
      </c>
      <c r="BL2091" s="1" t="s">
        <v>87</v>
      </c>
      <c r="BM2091" s="1" t="s">
        <v>79</v>
      </c>
      <c r="BP2091" s="1">
        <v>0</v>
      </c>
      <c r="BQ2091" s="1">
        <v>0</v>
      </c>
      <c r="BR2091" s="2">
        <v>1494243</v>
      </c>
      <c r="BS2091" s="2">
        <v>469393</v>
      </c>
      <c r="BT2091" s="1" t="s">
        <v>89</v>
      </c>
      <c r="BU2091" s="1" t="s">
        <v>243</v>
      </c>
      <c r="BW2091" s="1">
        <v>0</v>
      </c>
      <c r="BX2091" s="1">
        <v>1</v>
      </c>
    </row>
    <row r="2092" spans="1:76" x14ac:dyDescent="0.25">
      <c r="A2092" s="1">
        <v>2091</v>
      </c>
      <c r="B2092" s="1" t="s">
        <v>3983</v>
      </c>
      <c r="C2092" s="1" t="s">
        <v>1711</v>
      </c>
      <c r="D2092" s="1" t="s">
        <v>101</v>
      </c>
      <c r="E2092" s="1" t="s">
        <v>1712</v>
      </c>
      <c r="F2092" s="1">
        <v>2008</v>
      </c>
      <c r="G2092" s="1">
        <v>6</v>
      </c>
      <c r="H2092" s="1">
        <v>28</v>
      </c>
      <c r="I2092" s="1">
        <v>1208</v>
      </c>
      <c r="J2092" s="1" t="s">
        <v>103</v>
      </c>
      <c r="K2092" s="1">
        <v>11</v>
      </c>
      <c r="L2092" s="1">
        <v>83</v>
      </c>
      <c r="M2092" s="1">
        <v>336014</v>
      </c>
      <c r="N2092" s="1">
        <v>5432993</v>
      </c>
      <c r="O2092" s="1">
        <v>1493985</v>
      </c>
      <c r="P2092" s="1">
        <v>469336</v>
      </c>
      <c r="Q2092" s="1" t="s">
        <v>78</v>
      </c>
      <c r="R2092" s="1" t="s">
        <v>79</v>
      </c>
      <c r="S2092" s="1" t="s">
        <v>80</v>
      </c>
      <c r="T2092" s="1">
        <v>1</v>
      </c>
      <c r="U2092" s="1">
        <v>1</v>
      </c>
      <c r="V2092" s="1">
        <v>0</v>
      </c>
      <c r="Y2092" s="1">
        <v>0</v>
      </c>
      <c r="Z2092" s="1">
        <v>0</v>
      </c>
      <c r="AA2092" s="1">
        <v>0</v>
      </c>
      <c r="AB2092" s="1">
        <v>0</v>
      </c>
      <c r="AC2092" s="1">
        <v>0</v>
      </c>
      <c r="AD2092" s="1">
        <v>1143</v>
      </c>
      <c r="AI2092" s="1" t="s">
        <v>94</v>
      </c>
      <c r="AJ2092" s="1" t="s">
        <v>79</v>
      </c>
      <c r="AK2092" s="1">
        <v>0</v>
      </c>
      <c r="AL2092" s="1">
        <v>128</v>
      </c>
      <c r="AM2092" s="1">
        <v>44</v>
      </c>
      <c r="AO2092" s="1">
        <v>41</v>
      </c>
      <c r="AP2092" s="1" t="s">
        <v>297</v>
      </c>
      <c r="AQ2092" s="1">
        <v>2</v>
      </c>
      <c r="AR2092" s="1" t="s">
        <v>380</v>
      </c>
      <c r="AT2092" s="1">
        <v>0</v>
      </c>
      <c r="AV2092" s="1">
        <v>0</v>
      </c>
      <c r="AW2092" s="1">
        <v>0</v>
      </c>
      <c r="AX2092" s="1">
        <v>0</v>
      </c>
      <c r="AY2092" s="1" t="s">
        <v>79</v>
      </c>
      <c r="AZ2092" s="1" t="s">
        <v>3984</v>
      </c>
      <c r="BD2092" s="1">
        <v>0</v>
      </c>
      <c r="BF2092" s="1">
        <v>0</v>
      </c>
      <c r="BH2092" s="1">
        <v>476</v>
      </c>
      <c r="BI2092" s="1">
        <v>0</v>
      </c>
      <c r="BK2092" s="1" t="s">
        <v>545</v>
      </c>
      <c r="BL2092" s="1" t="s">
        <v>87</v>
      </c>
      <c r="BM2092" s="1" t="s">
        <v>79</v>
      </c>
      <c r="BN2092" s="1" t="s">
        <v>172</v>
      </c>
      <c r="BP2092" s="1">
        <v>0</v>
      </c>
      <c r="BQ2092" s="1">
        <v>0</v>
      </c>
      <c r="BR2092" s="2">
        <v>1493985</v>
      </c>
      <c r="BS2092" s="2">
        <v>469336</v>
      </c>
      <c r="BT2092" s="1" t="s">
        <v>89</v>
      </c>
      <c r="BU2092" s="1" t="s">
        <v>243</v>
      </c>
      <c r="BW2092" s="1">
        <v>0</v>
      </c>
      <c r="BX2092" s="1">
        <v>1</v>
      </c>
    </row>
    <row r="2093" spans="1:76" x14ac:dyDescent="0.25">
      <c r="A2093" s="1">
        <v>2092</v>
      </c>
      <c r="B2093" s="1" t="s">
        <v>2857</v>
      </c>
      <c r="C2093" s="1" t="s">
        <v>2858</v>
      </c>
      <c r="D2093" s="1" t="s">
        <v>101</v>
      </c>
      <c r="E2093" s="1" t="s">
        <v>1712</v>
      </c>
      <c r="F2093" s="1">
        <v>2008</v>
      </c>
      <c r="G2093" s="1">
        <v>6</v>
      </c>
      <c r="H2093" s="1">
        <v>28</v>
      </c>
      <c r="I2093" s="1">
        <v>1232</v>
      </c>
      <c r="J2093" s="1" t="s">
        <v>103</v>
      </c>
      <c r="K2093" s="1">
        <v>11</v>
      </c>
      <c r="L2093" s="1">
        <v>83</v>
      </c>
      <c r="M2093" s="1">
        <v>335951</v>
      </c>
      <c r="N2093" s="1">
        <v>5432521</v>
      </c>
      <c r="O2093" s="1">
        <v>1493981</v>
      </c>
      <c r="P2093" s="1">
        <v>468860</v>
      </c>
      <c r="Q2093" s="1" t="s">
        <v>78</v>
      </c>
      <c r="R2093" s="1" t="s">
        <v>79</v>
      </c>
      <c r="S2093" s="1" t="s">
        <v>3818</v>
      </c>
      <c r="T2093" s="1">
        <v>1</v>
      </c>
      <c r="U2093" s="1">
        <v>1</v>
      </c>
      <c r="V2093" s="1">
        <v>0</v>
      </c>
      <c r="Y2093" s="1">
        <v>0</v>
      </c>
      <c r="Z2093" s="1">
        <v>0</v>
      </c>
      <c r="AA2093" s="1">
        <v>0</v>
      </c>
      <c r="AB2093" s="1">
        <v>0</v>
      </c>
      <c r="AC2093" s="1">
        <v>0</v>
      </c>
      <c r="AD2093" s="1">
        <v>1126</v>
      </c>
      <c r="AI2093" s="1" t="s">
        <v>94</v>
      </c>
      <c r="AJ2093" s="1" t="s">
        <v>79</v>
      </c>
      <c r="AK2093" s="1">
        <v>0</v>
      </c>
      <c r="AL2093" s="1">
        <v>103</v>
      </c>
      <c r="AM2093" s="1">
        <v>38</v>
      </c>
      <c r="AO2093" s="1">
        <v>0</v>
      </c>
      <c r="AP2093" s="1" t="s">
        <v>183</v>
      </c>
      <c r="AQ2093" s="1">
        <v>2</v>
      </c>
      <c r="AR2093" s="1" t="s">
        <v>380</v>
      </c>
      <c r="AT2093" s="1">
        <v>0</v>
      </c>
      <c r="AV2093" s="1">
        <v>0</v>
      </c>
      <c r="AW2093" s="1">
        <v>0</v>
      </c>
      <c r="AX2093" s="1">
        <v>0</v>
      </c>
      <c r="AY2093" s="1" t="s">
        <v>79</v>
      </c>
      <c r="BD2093" s="1">
        <v>0</v>
      </c>
      <c r="BF2093" s="1">
        <v>0</v>
      </c>
      <c r="BH2093" s="1">
        <v>476</v>
      </c>
      <c r="BI2093" s="1">
        <v>0</v>
      </c>
      <c r="BK2093" s="1" t="s">
        <v>2009</v>
      </c>
      <c r="BL2093" s="1" t="s">
        <v>87</v>
      </c>
      <c r="BM2093" s="1" t="s">
        <v>79</v>
      </c>
      <c r="BN2093" s="1" t="s">
        <v>172</v>
      </c>
      <c r="BP2093" s="1">
        <v>0</v>
      </c>
      <c r="BQ2093" s="1">
        <v>0</v>
      </c>
      <c r="BR2093" s="2">
        <v>1493981</v>
      </c>
      <c r="BS2093" s="2">
        <v>468860</v>
      </c>
      <c r="BT2093" s="1" t="s">
        <v>89</v>
      </c>
      <c r="BU2093" s="1" t="s">
        <v>243</v>
      </c>
      <c r="BW2093" s="1">
        <v>0</v>
      </c>
      <c r="BX2093" s="1">
        <v>1</v>
      </c>
    </row>
    <row r="2094" spans="1:76" x14ac:dyDescent="0.25">
      <c r="A2094" s="1">
        <v>2093</v>
      </c>
      <c r="B2094" s="1" t="s">
        <v>2931</v>
      </c>
      <c r="C2094" s="1" t="s">
        <v>2932</v>
      </c>
      <c r="D2094" s="1" t="s">
        <v>101</v>
      </c>
      <c r="E2094" s="1" t="s">
        <v>1712</v>
      </c>
      <c r="F2094" s="1">
        <v>2008</v>
      </c>
      <c r="G2094" s="1">
        <v>6</v>
      </c>
      <c r="H2094" s="1">
        <v>28</v>
      </c>
      <c r="I2094" s="1">
        <v>1238</v>
      </c>
      <c r="J2094" s="1" t="s">
        <v>103</v>
      </c>
      <c r="K2094" s="1">
        <v>11</v>
      </c>
      <c r="L2094" s="1">
        <v>83</v>
      </c>
      <c r="M2094" s="1">
        <v>335947</v>
      </c>
      <c r="N2094" s="1">
        <v>5432645</v>
      </c>
      <c r="O2094" s="1">
        <v>1493961</v>
      </c>
      <c r="P2094" s="1">
        <v>468983</v>
      </c>
      <c r="Q2094" s="1" t="s">
        <v>78</v>
      </c>
      <c r="R2094" s="1" t="s">
        <v>104</v>
      </c>
      <c r="S2094" s="1" t="s">
        <v>3985</v>
      </c>
      <c r="T2094" s="1">
        <v>1</v>
      </c>
      <c r="U2094" s="1">
        <v>0</v>
      </c>
      <c r="V2094" s="1">
        <v>0</v>
      </c>
      <c r="Y2094" s="1">
        <v>0</v>
      </c>
      <c r="Z2094" s="1">
        <v>0</v>
      </c>
      <c r="AA2094" s="1">
        <v>0</v>
      </c>
      <c r="AB2094" s="1">
        <v>0</v>
      </c>
      <c r="AC2094" s="1">
        <v>0</v>
      </c>
      <c r="AD2094" s="1">
        <v>1130</v>
      </c>
      <c r="AK2094" s="1">
        <v>0</v>
      </c>
      <c r="AL2094" s="1">
        <v>0</v>
      </c>
      <c r="AM2094" s="1">
        <v>0</v>
      </c>
      <c r="AO2094" s="1">
        <v>0</v>
      </c>
      <c r="AQ2094" s="1">
        <v>0</v>
      </c>
      <c r="AT2094" s="1">
        <v>0</v>
      </c>
      <c r="AV2094" s="1">
        <v>0</v>
      </c>
      <c r="AW2094" s="1">
        <v>0</v>
      </c>
      <c r="AX2094" s="1">
        <v>0</v>
      </c>
      <c r="AY2094" s="1" t="s">
        <v>79</v>
      </c>
      <c r="BD2094" s="1">
        <v>0</v>
      </c>
      <c r="BF2094" s="1">
        <v>0</v>
      </c>
      <c r="BH2094" s="1">
        <v>0</v>
      </c>
      <c r="BI2094" s="1">
        <v>0</v>
      </c>
      <c r="BK2094" s="1" t="s">
        <v>2009</v>
      </c>
      <c r="BL2094" s="1" t="s">
        <v>87</v>
      </c>
      <c r="BM2094" s="1" t="s">
        <v>79</v>
      </c>
      <c r="BP2094" s="1">
        <v>0</v>
      </c>
      <c r="BQ2094" s="1">
        <v>0</v>
      </c>
      <c r="BR2094" s="2">
        <v>1493961</v>
      </c>
      <c r="BS2094" s="2">
        <v>468983</v>
      </c>
      <c r="BT2094" s="1" t="s">
        <v>89</v>
      </c>
      <c r="BU2094" s="1" t="s">
        <v>243</v>
      </c>
      <c r="BW2094" s="1">
        <v>0</v>
      </c>
      <c r="BX2094" s="1">
        <v>1</v>
      </c>
    </row>
    <row r="2095" spans="1:76" x14ac:dyDescent="0.25">
      <c r="A2095" s="1">
        <v>2094</v>
      </c>
      <c r="B2095" s="1" t="s">
        <v>3768</v>
      </c>
      <c r="C2095" s="1" t="s">
        <v>3769</v>
      </c>
      <c r="D2095" s="1" t="s">
        <v>75</v>
      </c>
      <c r="E2095" s="1" t="s">
        <v>198</v>
      </c>
      <c r="F2095" s="1">
        <v>2008</v>
      </c>
      <c r="G2095" s="1">
        <v>6</v>
      </c>
      <c r="H2095" s="1">
        <v>28</v>
      </c>
      <c r="I2095" s="1">
        <v>1520</v>
      </c>
      <c r="J2095" s="1" t="s">
        <v>103</v>
      </c>
      <c r="K2095" s="1">
        <v>11</v>
      </c>
      <c r="L2095" s="1">
        <v>83</v>
      </c>
      <c r="M2095" s="1">
        <v>323999</v>
      </c>
      <c r="N2095" s="1">
        <v>5448443</v>
      </c>
      <c r="O2095" s="1">
        <v>1480124</v>
      </c>
      <c r="P2095" s="1">
        <v>483150</v>
      </c>
      <c r="Q2095" s="1" t="s">
        <v>78</v>
      </c>
      <c r="R2095" s="1" t="s">
        <v>79</v>
      </c>
      <c r="S2095" s="1" t="s">
        <v>80</v>
      </c>
      <c r="T2095" s="1">
        <v>1</v>
      </c>
      <c r="U2095" s="1">
        <v>1</v>
      </c>
      <c r="V2095" s="1">
        <v>0</v>
      </c>
      <c r="W2095" s="1" t="s">
        <v>3968</v>
      </c>
      <c r="Y2095" s="1">
        <v>4</v>
      </c>
      <c r="Z2095" s="1">
        <v>2</v>
      </c>
      <c r="AA2095" s="1">
        <v>2</v>
      </c>
      <c r="AB2095" s="1">
        <v>0</v>
      </c>
      <c r="AC2095" s="1">
        <v>0</v>
      </c>
      <c r="AD2095" s="1">
        <v>1029</v>
      </c>
      <c r="AK2095" s="1">
        <v>0</v>
      </c>
      <c r="AL2095" s="1">
        <v>0</v>
      </c>
      <c r="AM2095" s="1">
        <v>0</v>
      </c>
      <c r="AO2095" s="1">
        <v>0</v>
      </c>
      <c r="AQ2095" s="1">
        <v>0</v>
      </c>
      <c r="AT2095" s="1">
        <v>0</v>
      </c>
      <c r="AV2095" s="1">
        <v>0</v>
      </c>
      <c r="AW2095" s="1">
        <v>0</v>
      </c>
      <c r="AX2095" s="1">
        <v>0</v>
      </c>
      <c r="AY2095" s="1" t="s">
        <v>79</v>
      </c>
      <c r="BD2095" s="1">
        <v>0</v>
      </c>
      <c r="BF2095" s="1">
        <v>0</v>
      </c>
      <c r="BH2095" s="1">
        <v>0</v>
      </c>
      <c r="BI2095" s="1">
        <v>0</v>
      </c>
      <c r="BK2095" s="1" t="s">
        <v>86</v>
      </c>
      <c r="BL2095" s="1" t="s">
        <v>87</v>
      </c>
      <c r="BM2095" s="1" t="s">
        <v>79</v>
      </c>
      <c r="BP2095" s="1">
        <v>0</v>
      </c>
      <c r="BQ2095" s="1">
        <v>0</v>
      </c>
      <c r="BR2095" s="2">
        <v>1480124</v>
      </c>
      <c r="BS2095" s="2">
        <v>483150</v>
      </c>
      <c r="BT2095" s="1" t="s">
        <v>123</v>
      </c>
      <c r="BU2095" s="1" t="s">
        <v>195</v>
      </c>
      <c r="BW2095" s="1">
        <v>0</v>
      </c>
      <c r="BX2095" s="1">
        <v>4</v>
      </c>
    </row>
    <row r="2096" spans="1:76" x14ac:dyDescent="0.25">
      <c r="A2096" s="1">
        <v>2095</v>
      </c>
      <c r="B2096" s="1" t="s">
        <v>1303</v>
      </c>
      <c r="C2096" s="1" t="s">
        <v>1184</v>
      </c>
      <c r="D2096" s="1" t="s">
        <v>75</v>
      </c>
      <c r="E2096" s="1" t="s">
        <v>177</v>
      </c>
      <c r="F2096" s="1">
        <v>2008</v>
      </c>
      <c r="G2096" s="1">
        <v>7</v>
      </c>
      <c r="H2096" s="1">
        <v>2</v>
      </c>
      <c r="I2096" s="1">
        <v>636</v>
      </c>
      <c r="J2096" s="1" t="s">
        <v>103</v>
      </c>
      <c r="K2096" s="1">
        <v>11</v>
      </c>
      <c r="L2096" s="1">
        <v>83</v>
      </c>
      <c r="M2096" s="1">
        <v>324123</v>
      </c>
      <c r="N2096" s="1">
        <v>5461907</v>
      </c>
      <c r="O2096" s="1">
        <v>1478570</v>
      </c>
      <c r="P2096" s="1">
        <v>496511</v>
      </c>
      <c r="Q2096" s="1" t="s">
        <v>78</v>
      </c>
      <c r="R2096" s="1" t="s">
        <v>79</v>
      </c>
      <c r="S2096" s="1" t="s">
        <v>3818</v>
      </c>
      <c r="T2096" s="1">
        <v>1</v>
      </c>
      <c r="U2096" s="1">
        <v>1</v>
      </c>
      <c r="V2096" s="1">
        <v>0</v>
      </c>
      <c r="W2096" s="1" t="s">
        <v>3968</v>
      </c>
      <c r="Y2096" s="1">
        <v>4</v>
      </c>
      <c r="Z2096" s="1">
        <v>2</v>
      </c>
      <c r="AA2096" s="1">
        <v>2</v>
      </c>
      <c r="AB2096" s="1">
        <v>0</v>
      </c>
      <c r="AC2096" s="1">
        <v>0</v>
      </c>
      <c r="AD2096" s="1">
        <v>1418</v>
      </c>
      <c r="AK2096" s="1">
        <v>0</v>
      </c>
      <c r="AL2096" s="1">
        <v>0</v>
      </c>
      <c r="AM2096" s="1">
        <v>0</v>
      </c>
      <c r="AO2096" s="1">
        <v>0</v>
      </c>
      <c r="AQ2096" s="1">
        <v>0</v>
      </c>
      <c r="AT2096" s="1">
        <v>0</v>
      </c>
      <c r="AV2096" s="1">
        <v>0</v>
      </c>
      <c r="AW2096" s="1">
        <v>0</v>
      </c>
      <c r="AX2096" s="1">
        <v>0</v>
      </c>
      <c r="AY2096" s="1" t="s">
        <v>79</v>
      </c>
      <c r="BD2096" s="1">
        <v>0</v>
      </c>
      <c r="BF2096" s="1">
        <v>0</v>
      </c>
      <c r="BH2096" s="1">
        <v>0</v>
      </c>
      <c r="BI2096" s="1">
        <v>0</v>
      </c>
      <c r="BK2096" s="1" t="s">
        <v>1611</v>
      </c>
      <c r="BL2096" s="1" t="s">
        <v>87</v>
      </c>
      <c r="BM2096" s="1" t="s">
        <v>79</v>
      </c>
      <c r="BO2096" s="1" t="s">
        <v>1186</v>
      </c>
      <c r="BP2096" s="1">
        <v>0</v>
      </c>
      <c r="BQ2096" s="1">
        <v>0</v>
      </c>
      <c r="BR2096" s="2">
        <v>1478570</v>
      </c>
      <c r="BS2096" s="2">
        <v>496511</v>
      </c>
      <c r="BT2096" s="1" t="s">
        <v>89</v>
      </c>
      <c r="BU2096" s="1" t="s">
        <v>90</v>
      </c>
      <c r="BV2096" s="1" t="s">
        <v>1127</v>
      </c>
      <c r="BW2096" s="1">
        <v>0</v>
      </c>
      <c r="BX2096" s="1">
        <v>4</v>
      </c>
    </row>
    <row r="2097" spans="1:76" x14ac:dyDescent="0.25">
      <c r="A2097" s="1">
        <v>2096</v>
      </c>
      <c r="B2097" s="1" t="s">
        <v>3678</v>
      </c>
      <c r="C2097" s="1" t="s">
        <v>3679</v>
      </c>
      <c r="D2097" s="1" t="s">
        <v>75</v>
      </c>
      <c r="E2097" s="1" t="s">
        <v>315</v>
      </c>
      <c r="F2097" s="1">
        <v>2008</v>
      </c>
      <c r="G2097" s="1">
        <v>7</v>
      </c>
      <c r="H2097" s="1">
        <v>2</v>
      </c>
      <c r="I2097" s="1">
        <v>745</v>
      </c>
      <c r="J2097" s="1" t="s">
        <v>103</v>
      </c>
      <c r="K2097" s="1">
        <v>11</v>
      </c>
      <c r="L2097" s="1">
        <v>83</v>
      </c>
      <c r="M2097" s="1">
        <v>321752</v>
      </c>
      <c r="N2097" s="1">
        <v>5469667</v>
      </c>
      <c r="O2097" s="1">
        <v>1475249</v>
      </c>
      <c r="P2097" s="1">
        <v>503909</v>
      </c>
      <c r="Q2097" s="1" t="s">
        <v>78</v>
      </c>
      <c r="R2097" s="1" t="s">
        <v>79</v>
      </c>
      <c r="S2097" s="1" t="s">
        <v>80</v>
      </c>
      <c r="T2097" s="1">
        <v>1</v>
      </c>
      <c r="U2097" s="1">
        <v>1</v>
      </c>
      <c r="V2097" s="1">
        <v>0</v>
      </c>
      <c r="W2097" s="1" t="s">
        <v>3968</v>
      </c>
      <c r="Y2097" s="1">
        <v>4</v>
      </c>
      <c r="Z2097" s="1">
        <v>3</v>
      </c>
      <c r="AA2097" s="1">
        <v>1</v>
      </c>
      <c r="AB2097" s="1">
        <v>0</v>
      </c>
      <c r="AC2097" s="1">
        <v>0</v>
      </c>
      <c r="AD2097" s="1">
        <v>1352</v>
      </c>
      <c r="AK2097" s="1">
        <v>0</v>
      </c>
      <c r="AL2097" s="1">
        <v>0</v>
      </c>
      <c r="AM2097" s="1">
        <v>0</v>
      </c>
      <c r="AO2097" s="1">
        <v>0</v>
      </c>
      <c r="AQ2097" s="1">
        <v>0</v>
      </c>
      <c r="AT2097" s="1">
        <v>0</v>
      </c>
      <c r="AV2097" s="1">
        <v>0</v>
      </c>
      <c r="AW2097" s="1">
        <v>0</v>
      </c>
      <c r="AX2097" s="1">
        <v>0</v>
      </c>
      <c r="AY2097" s="1" t="s">
        <v>79</v>
      </c>
      <c r="BD2097" s="1">
        <v>0</v>
      </c>
      <c r="BF2097" s="1">
        <v>0</v>
      </c>
      <c r="BH2097" s="1">
        <v>0</v>
      </c>
      <c r="BI2097" s="1">
        <v>0</v>
      </c>
      <c r="BK2097" s="1" t="s">
        <v>86</v>
      </c>
      <c r="BL2097" s="1" t="s">
        <v>87</v>
      </c>
      <c r="BM2097" s="1" t="s">
        <v>79</v>
      </c>
      <c r="BP2097" s="1">
        <v>0</v>
      </c>
      <c r="BQ2097" s="1">
        <v>0</v>
      </c>
      <c r="BR2097" s="2">
        <v>1475249</v>
      </c>
      <c r="BS2097" s="2">
        <v>503909</v>
      </c>
      <c r="BT2097" s="1" t="s">
        <v>89</v>
      </c>
      <c r="BU2097" s="1" t="s">
        <v>90</v>
      </c>
      <c r="BW2097" s="1">
        <v>0</v>
      </c>
      <c r="BX2097" s="1">
        <v>4</v>
      </c>
    </row>
    <row r="2098" spans="1:76" x14ac:dyDescent="0.25">
      <c r="A2098" s="1">
        <v>2097</v>
      </c>
      <c r="B2098" s="1" t="s">
        <v>3768</v>
      </c>
      <c r="C2098" s="1" t="s">
        <v>3769</v>
      </c>
      <c r="D2098" s="1" t="s">
        <v>75</v>
      </c>
      <c r="E2098" s="1" t="s">
        <v>198</v>
      </c>
      <c r="F2098" s="1">
        <v>2008</v>
      </c>
      <c r="G2098" s="1">
        <v>7</v>
      </c>
      <c r="H2098" s="1">
        <v>2</v>
      </c>
      <c r="I2098" s="1">
        <v>900</v>
      </c>
      <c r="J2098" s="1" t="s">
        <v>103</v>
      </c>
      <c r="K2098" s="1">
        <v>11</v>
      </c>
      <c r="L2098" s="1">
        <v>83</v>
      </c>
      <c r="M2098" s="1">
        <v>323999</v>
      </c>
      <c r="N2098" s="1">
        <v>5448443</v>
      </c>
      <c r="O2098" s="1">
        <v>1480124</v>
      </c>
      <c r="P2098" s="1">
        <v>483150</v>
      </c>
      <c r="Q2098" s="1" t="s">
        <v>78</v>
      </c>
      <c r="R2098" s="1" t="s">
        <v>79</v>
      </c>
      <c r="S2098" s="1" t="s">
        <v>80</v>
      </c>
      <c r="T2098" s="1">
        <v>1</v>
      </c>
      <c r="U2098" s="1">
        <v>1</v>
      </c>
      <c r="V2098" s="1">
        <v>0</v>
      </c>
      <c r="W2098" s="1" t="s">
        <v>3986</v>
      </c>
      <c r="Y2098" s="1">
        <v>0</v>
      </c>
      <c r="Z2098" s="1">
        <v>0</v>
      </c>
      <c r="AA2098" s="1">
        <v>0</v>
      </c>
      <c r="AB2098" s="1">
        <v>0</v>
      </c>
      <c r="AC2098" s="1">
        <v>0</v>
      </c>
      <c r="AD2098" s="1">
        <v>1029</v>
      </c>
      <c r="AK2098" s="1">
        <v>0</v>
      </c>
      <c r="AL2098" s="1">
        <v>0</v>
      </c>
      <c r="AM2098" s="1">
        <v>0</v>
      </c>
      <c r="AO2098" s="1">
        <v>0</v>
      </c>
      <c r="AQ2098" s="1">
        <v>0</v>
      </c>
      <c r="AT2098" s="1">
        <v>0</v>
      </c>
      <c r="AV2098" s="1">
        <v>0</v>
      </c>
      <c r="AW2098" s="1">
        <v>0</v>
      </c>
      <c r="AX2098" s="1">
        <v>0</v>
      </c>
      <c r="AY2098" s="1" t="s">
        <v>79</v>
      </c>
      <c r="AZ2098" s="1" t="s">
        <v>3987</v>
      </c>
      <c r="BD2098" s="1">
        <v>0</v>
      </c>
      <c r="BF2098" s="1">
        <v>0</v>
      </c>
      <c r="BH2098" s="1">
        <v>0</v>
      </c>
      <c r="BI2098" s="1">
        <v>0</v>
      </c>
      <c r="BK2098" s="1" t="s">
        <v>86</v>
      </c>
      <c r="BL2098" s="1" t="s">
        <v>87</v>
      </c>
      <c r="BM2098" s="1" t="s">
        <v>79</v>
      </c>
      <c r="BP2098" s="1">
        <v>0</v>
      </c>
      <c r="BQ2098" s="1">
        <v>0</v>
      </c>
      <c r="BR2098" s="2">
        <v>1480124</v>
      </c>
      <c r="BS2098" s="2">
        <v>483150</v>
      </c>
      <c r="BT2098" s="1" t="s">
        <v>123</v>
      </c>
      <c r="BU2098" s="1" t="s">
        <v>195</v>
      </c>
      <c r="BW2098" s="1">
        <v>0</v>
      </c>
      <c r="BX2098" s="1">
        <v>4</v>
      </c>
    </row>
    <row r="2099" spans="1:76" x14ac:dyDescent="0.25">
      <c r="A2099" s="1">
        <v>2098</v>
      </c>
      <c r="B2099" s="1" t="s">
        <v>3853</v>
      </c>
      <c r="C2099" s="1" t="s">
        <v>2733</v>
      </c>
      <c r="D2099" s="1" t="s">
        <v>75</v>
      </c>
      <c r="E2099" s="1" t="s">
        <v>198</v>
      </c>
      <c r="F2099" s="1">
        <v>2008</v>
      </c>
      <c r="G2099" s="1">
        <v>7</v>
      </c>
      <c r="H2099" s="1">
        <v>2</v>
      </c>
      <c r="I2099" s="1">
        <v>936</v>
      </c>
      <c r="J2099" s="1" t="s">
        <v>103</v>
      </c>
      <c r="K2099" s="1">
        <v>11</v>
      </c>
      <c r="L2099" s="1">
        <v>83</v>
      </c>
      <c r="M2099" s="1">
        <v>329295</v>
      </c>
      <c r="N2099" s="1">
        <v>5446643</v>
      </c>
      <c r="O2099" s="1">
        <v>1485609</v>
      </c>
      <c r="P2099" s="1">
        <v>482026</v>
      </c>
      <c r="Q2099" s="1" t="s">
        <v>78</v>
      </c>
      <c r="R2099" s="1" t="s">
        <v>79</v>
      </c>
      <c r="S2099" s="1" t="s">
        <v>80</v>
      </c>
      <c r="T2099" s="1">
        <v>1</v>
      </c>
      <c r="U2099" s="1">
        <v>1</v>
      </c>
      <c r="V2099" s="1">
        <v>0</v>
      </c>
      <c r="W2099" s="1" t="s">
        <v>3968</v>
      </c>
      <c r="Y2099" s="1">
        <v>5</v>
      </c>
      <c r="Z2099" s="1">
        <v>5</v>
      </c>
      <c r="AA2099" s="1">
        <v>0</v>
      </c>
      <c r="AB2099" s="1">
        <v>0</v>
      </c>
      <c r="AC2099" s="1">
        <v>0</v>
      </c>
      <c r="AD2099" s="1">
        <v>1387</v>
      </c>
      <c r="AK2099" s="1">
        <v>0</v>
      </c>
      <c r="AL2099" s="1">
        <v>0</v>
      </c>
      <c r="AM2099" s="1">
        <v>0</v>
      </c>
      <c r="AO2099" s="1">
        <v>0</v>
      </c>
      <c r="AQ2099" s="1">
        <v>0</v>
      </c>
      <c r="AT2099" s="1">
        <v>0</v>
      </c>
      <c r="AV2099" s="1">
        <v>0</v>
      </c>
      <c r="AW2099" s="1">
        <v>0</v>
      </c>
      <c r="AX2099" s="1">
        <v>0</v>
      </c>
      <c r="AY2099" s="1" t="s">
        <v>79</v>
      </c>
      <c r="BD2099" s="1">
        <v>0</v>
      </c>
      <c r="BF2099" s="1">
        <v>0</v>
      </c>
      <c r="BH2099" s="1">
        <v>0</v>
      </c>
      <c r="BI2099" s="1">
        <v>0</v>
      </c>
      <c r="BK2099" s="1" t="s">
        <v>86</v>
      </c>
      <c r="BL2099" s="1" t="s">
        <v>87</v>
      </c>
      <c r="BM2099" s="1" t="s">
        <v>79</v>
      </c>
      <c r="BP2099" s="1">
        <v>0</v>
      </c>
      <c r="BQ2099" s="1">
        <v>0</v>
      </c>
      <c r="BR2099" s="2">
        <v>1485609</v>
      </c>
      <c r="BS2099" s="2">
        <v>482026</v>
      </c>
      <c r="BT2099" s="1" t="s">
        <v>89</v>
      </c>
      <c r="BU2099" s="1" t="s">
        <v>195</v>
      </c>
      <c r="BW2099" s="1">
        <v>0</v>
      </c>
      <c r="BX2099" s="1">
        <v>4</v>
      </c>
    </row>
    <row r="2100" spans="1:76" x14ac:dyDescent="0.25">
      <c r="A2100" s="1">
        <v>2099</v>
      </c>
      <c r="B2100" s="1" t="s">
        <v>3935</v>
      </c>
      <c r="C2100" s="1" t="s">
        <v>3806</v>
      </c>
      <c r="D2100" s="1" t="s">
        <v>101</v>
      </c>
      <c r="E2100" s="1" t="s">
        <v>245</v>
      </c>
      <c r="F2100" s="1">
        <v>2008</v>
      </c>
      <c r="G2100" s="1">
        <v>7</v>
      </c>
      <c r="H2100" s="1">
        <v>2</v>
      </c>
      <c r="I2100" s="1">
        <v>1113</v>
      </c>
      <c r="J2100" s="1" t="s">
        <v>103</v>
      </c>
      <c r="K2100" s="1">
        <v>11</v>
      </c>
      <c r="L2100" s="1">
        <v>83</v>
      </c>
      <c r="M2100" s="1">
        <v>341299</v>
      </c>
      <c r="N2100" s="1">
        <v>5435965</v>
      </c>
      <c r="O2100" s="1">
        <v>1498865</v>
      </c>
      <c r="P2100" s="1">
        <v>472941</v>
      </c>
      <c r="Q2100" s="1" t="s">
        <v>78</v>
      </c>
      <c r="R2100" s="1" t="s">
        <v>79</v>
      </c>
      <c r="S2100" s="1" t="s">
        <v>80</v>
      </c>
      <c r="T2100" s="1">
        <v>1</v>
      </c>
      <c r="U2100" s="1">
        <v>1</v>
      </c>
      <c r="V2100" s="1">
        <v>0</v>
      </c>
      <c r="W2100" s="1" t="s">
        <v>3946</v>
      </c>
      <c r="Y2100" s="1">
        <v>5</v>
      </c>
      <c r="Z2100" s="1">
        <v>3</v>
      </c>
      <c r="AA2100" s="1">
        <v>2</v>
      </c>
      <c r="AB2100" s="1">
        <v>0</v>
      </c>
      <c r="AC2100" s="1">
        <v>0</v>
      </c>
      <c r="AD2100" s="1">
        <v>1136</v>
      </c>
      <c r="AK2100" s="1">
        <v>0</v>
      </c>
      <c r="AL2100" s="1">
        <v>0</v>
      </c>
      <c r="AM2100" s="1">
        <v>0</v>
      </c>
      <c r="AO2100" s="1">
        <v>0</v>
      </c>
      <c r="AQ2100" s="1">
        <v>0</v>
      </c>
      <c r="AT2100" s="1">
        <v>0</v>
      </c>
      <c r="AV2100" s="1">
        <v>0</v>
      </c>
      <c r="AW2100" s="1">
        <v>0</v>
      </c>
      <c r="AX2100" s="1">
        <v>0</v>
      </c>
      <c r="AY2100" s="1" t="s">
        <v>79</v>
      </c>
      <c r="BD2100" s="1">
        <v>0</v>
      </c>
      <c r="BF2100" s="1">
        <v>0</v>
      </c>
      <c r="BH2100" s="1">
        <v>0</v>
      </c>
      <c r="BI2100" s="1">
        <v>0</v>
      </c>
      <c r="BK2100" s="1" t="s">
        <v>86</v>
      </c>
      <c r="BL2100" s="1" t="s">
        <v>87</v>
      </c>
      <c r="BM2100" s="1" t="s">
        <v>79</v>
      </c>
      <c r="BO2100" s="1" t="s">
        <v>3808</v>
      </c>
      <c r="BP2100" s="1">
        <v>0</v>
      </c>
      <c r="BQ2100" s="1">
        <v>0</v>
      </c>
      <c r="BR2100" s="2">
        <v>1498865</v>
      </c>
      <c r="BS2100" s="2">
        <v>472941</v>
      </c>
      <c r="BT2100" s="1" t="s">
        <v>89</v>
      </c>
      <c r="BU2100" s="1" t="s">
        <v>243</v>
      </c>
      <c r="BV2100" s="1" t="s">
        <v>1127</v>
      </c>
      <c r="BW2100" s="1">
        <v>0</v>
      </c>
      <c r="BX2100" s="1">
        <v>3</v>
      </c>
    </row>
    <row r="2101" spans="1:76" x14ac:dyDescent="0.25">
      <c r="A2101" s="1">
        <v>2100</v>
      </c>
      <c r="B2101" s="1" t="s">
        <v>3900</v>
      </c>
      <c r="C2101" s="1" t="s">
        <v>3778</v>
      </c>
      <c r="D2101" s="1" t="s">
        <v>101</v>
      </c>
      <c r="E2101" s="1" t="s">
        <v>102</v>
      </c>
      <c r="F2101" s="1">
        <v>2008</v>
      </c>
      <c r="G2101" s="1">
        <v>7</v>
      </c>
      <c r="H2101" s="1">
        <v>2</v>
      </c>
      <c r="I2101" s="1">
        <v>1230</v>
      </c>
      <c r="J2101" s="1" t="s">
        <v>103</v>
      </c>
      <c r="K2101" s="1">
        <v>11</v>
      </c>
      <c r="L2101" s="1">
        <v>83</v>
      </c>
      <c r="M2101" s="1">
        <v>350205</v>
      </c>
      <c r="N2101" s="1">
        <v>5438953</v>
      </c>
      <c r="O2101" s="1">
        <v>1507340</v>
      </c>
      <c r="P2101" s="1">
        <v>477015</v>
      </c>
      <c r="Q2101" s="1" t="s">
        <v>78</v>
      </c>
      <c r="R2101" s="1" t="s">
        <v>79</v>
      </c>
      <c r="S2101" s="1" t="s">
        <v>80</v>
      </c>
      <c r="T2101" s="1">
        <v>1</v>
      </c>
      <c r="U2101" s="1">
        <v>1</v>
      </c>
      <c r="V2101" s="1">
        <v>0</v>
      </c>
      <c r="W2101" s="1" t="s">
        <v>3974</v>
      </c>
      <c r="Y2101" s="1">
        <v>4</v>
      </c>
      <c r="Z2101" s="1">
        <v>2</v>
      </c>
      <c r="AA2101" s="1">
        <v>2</v>
      </c>
      <c r="AB2101" s="1">
        <v>0</v>
      </c>
      <c r="AC2101" s="1">
        <v>0</v>
      </c>
      <c r="AD2101" s="1">
        <v>1134</v>
      </c>
      <c r="AK2101" s="1">
        <v>0</v>
      </c>
      <c r="AL2101" s="1">
        <v>0</v>
      </c>
      <c r="AM2101" s="1">
        <v>0</v>
      </c>
      <c r="AO2101" s="1">
        <v>0</v>
      </c>
      <c r="AQ2101" s="1">
        <v>0</v>
      </c>
      <c r="AT2101" s="1">
        <v>0</v>
      </c>
      <c r="AV2101" s="1">
        <v>0</v>
      </c>
      <c r="AW2101" s="1">
        <v>0</v>
      </c>
      <c r="AX2101" s="1">
        <v>0</v>
      </c>
      <c r="AY2101" s="1" t="s">
        <v>79</v>
      </c>
      <c r="BD2101" s="1">
        <v>0</v>
      </c>
      <c r="BF2101" s="1">
        <v>0</v>
      </c>
      <c r="BH2101" s="1">
        <v>0</v>
      </c>
      <c r="BI2101" s="1">
        <v>0</v>
      </c>
      <c r="BK2101" s="1" t="s">
        <v>1611</v>
      </c>
      <c r="BL2101" s="1" t="s">
        <v>87</v>
      </c>
      <c r="BM2101" s="1" t="s">
        <v>79</v>
      </c>
      <c r="BO2101" s="1" t="s">
        <v>3780</v>
      </c>
      <c r="BP2101" s="1">
        <v>0</v>
      </c>
      <c r="BQ2101" s="1">
        <v>0</v>
      </c>
      <c r="BR2101" s="2">
        <v>1507340</v>
      </c>
      <c r="BS2101" s="2">
        <v>477015</v>
      </c>
      <c r="BT2101" s="1" t="s">
        <v>89</v>
      </c>
      <c r="BU2101" s="1" t="s">
        <v>110</v>
      </c>
      <c r="BV2101" s="1" t="s">
        <v>1127</v>
      </c>
      <c r="BW2101" s="1">
        <v>0</v>
      </c>
      <c r="BX2101" s="1">
        <v>4</v>
      </c>
    </row>
    <row r="2102" spans="1:76" x14ac:dyDescent="0.25">
      <c r="A2102" s="1">
        <v>2101</v>
      </c>
      <c r="B2102" s="1" t="s">
        <v>2910</v>
      </c>
      <c r="C2102" s="1" t="s">
        <v>2911</v>
      </c>
      <c r="D2102" s="1" t="s">
        <v>101</v>
      </c>
      <c r="E2102" s="1" t="s">
        <v>102</v>
      </c>
      <c r="F2102" s="1">
        <v>2008</v>
      </c>
      <c r="G2102" s="1">
        <v>7</v>
      </c>
      <c r="H2102" s="1">
        <v>2</v>
      </c>
      <c r="I2102" s="1">
        <v>1310</v>
      </c>
      <c r="J2102" s="1" t="s">
        <v>103</v>
      </c>
      <c r="K2102" s="1">
        <v>11</v>
      </c>
      <c r="L2102" s="1">
        <v>83</v>
      </c>
      <c r="M2102" s="1">
        <v>349625</v>
      </c>
      <c r="N2102" s="1">
        <v>5441380</v>
      </c>
      <c r="O2102" s="1">
        <v>1506461</v>
      </c>
      <c r="P2102" s="1">
        <v>479348</v>
      </c>
      <c r="Q2102" s="1" t="s">
        <v>78</v>
      </c>
      <c r="R2102" s="1" t="s">
        <v>79</v>
      </c>
      <c r="S2102" s="1" t="s">
        <v>3818</v>
      </c>
      <c r="T2102" s="1">
        <v>1</v>
      </c>
      <c r="U2102" s="1">
        <v>1</v>
      </c>
      <c r="V2102" s="1">
        <v>0</v>
      </c>
      <c r="W2102" s="1" t="s">
        <v>3256</v>
      </c>
      <c r="Y2102" s="1">
        <v>3</v>
      </c>
      <c r="Z2102" s="1">
        <v>3</v>
      </c>
      <c r="AA2102" s="1">
        <v>0</v>
      </c>
      <c r="AB2102" s="1">
        <v>0</v>
      </c>
      <c r="AC2102" s="1">
        <v>0</v>
      </c>
      <c r="AD2102" s="1">
        <v>1035</v>
      </c>
      <c r="AK2102" s="1">
        <v>0</v>
      </c>
      <c r="AL2102" s="1">
        <v>0</v>
      </c>
      <c r="AM2102" s="1">
        <v>0</v>
      </c>
      <c r="AO2102" s="1">
        <v>0</v>
      </c>
      <c r="AQ2102" s="1">
        <v>0</v>
      </c>
      <c r="AT2102" s="1">
        <v>0</v>
      </c>
      <c r="AV2102" s="1">
        <v>0</v>
      </c>
      <c r="AW2102" s="1">
        <v>0</v>
      </c>
      <c r="AX2102" s="1">
        <v>0</v>
      </c>
      <c r="AY2102" s="1" t="s">
        <v>79</v>
      </c>
      <c r="BD2102" s="1">
        <v>0</v>
      </c>
      <c r="BF2102" s="1">
        <v>0</v>
      </c>
      <c r="BH2102" s="1">
        <v>0</v>
      </c>
      <c r="BI2102" s="1">
        <v>0</v>
      </c>
      <c r="BK2102" s="1" t="s">
        <v>1611</v>
      </c>
      <c r="BL2102" s="1" t="s">
        <v>87</v>
      </c>
      <c r="BM2102" s="1" t="s">
        <v>79</v>
      </c>
      <c r="BO2102" s="1" t="s">
        <v>2036</v>
      </c>
      <c r="BP2102" s="1">
        <v>0</v>
      </c>
      <c r="BQ2102" s="1">
        <v>0</v>
      </c>
      <c r="BR2102" s="2">
        <v>1506461</v>
      </c>
      <c r="BS2102" s="2">
        <v>479348</v>
      </c>
      <c r="BT2102" s="1" t="s">
        <v>89</v>
      </c>
      <c r="BU2102" s="1" t="s">
        <v>110</v>
      </c>
      <c r="BV2102" s="1" t="s">
        <v>1127</v>
      </c>
      <c r="BW2102" s="1">
        <v>0</v>
      </c>
      <c r="BX2102" s="1">
        <v>5</v>
      </c>
    </row>
    <row r="2103" spans="1:76" x14ac:dyDescent="0.25">
      <c r="A2103" s="1">
        <v>2102</v>
      </c>
      <c r="B2103" s="1" t="s">
        <v>845</v>
      </c>
      <c r="C2103" s="1" t="s">
        <v>727</v>
      </c>
      <c r="D2103" s="1" t="s">
        <v>101</v>
      </c>
      <c r="E2103" s="1" t="s">
        <v>102</v>
      </c>
      <c r="F2103" s="1">
        <v>2008</v>
      </c>
      <c r="G2103" s="1">
        <v>7</v>
      </c>
      <c r="H2103" s="1">
        <v>2</v>
      </c>
      <c r="I2103" s="1">
        <v>1330</v>
      </c>
      <c r="J2103" s="1" t="s">
        <v>103</v>
      </c>
      <c r="K2103" s="1">
        <v>11</v>
      </c>
      <c r="L2103" s="1">
        <v>83</v>
      </c>
      <c r="M2103" s="1">
        <v>350459</v>
      </c>
      <c r="N2103" s="1">
        <v>5442903</v>
      </c>
      <c r="O2103" s="1">
        <v>1507099</v>
      </c>
      <c r="P2103" s="1">
        <v>480962</v>
      </c>
      <c r="Q2103" s="1" t="s">
        <v>78</v>
      </c>
      <c r="R2103" s="1" t="s">
        <v>79</v>
      </c>
      <c r="S2103" s="1" t="s">
        <v>3818</v>
      </c>
      <c r="T2103" s="1">
        <v>1</v>
      </c>
      <c r="U2103" s="1">
        <v>1</v>
      </c>
      <c r="V2103" s="1">
        <v>0</v>
      </c>
      <c r="W2103" s="1" t="s">
        <v>3988</v>
      </c>
      <c r="Y2103" s="1">
        <v>0</v>
      </c>
      <c r="Z2103" s="1">
        <v>0</v>
      </c>
      <c r="AA2103" s="1">
        <v>0</v>
      </c>
      <c r="AB2103" s="1">
        <v>0</v>
      </c>
      <c r="AC2103" s="1">
        <v>0</v>
      </c>
      <c r="AD2103" s="1">
        <v>1038</v>
      </c>
      <c r="AK2103" s="1">
        <v>0</v>
      </c>
      <c r="AL2103" s="1">
        <v>0</v>
      </c>
      <c r="AM2103" s="1">
        <v>0</v>
      </c>
      <c r="AO2103" s="1">
        <v>0</v>
      </c>
      <c r="AQ2103" s="1">
        <v>0</v>
      </c>
      <c r="AT2103" s="1">
        <v>0</v>
      </c>
      <c r="AV2103" s="1">
        <v>0</v>
      </c>
      <c r="AW2103" s="1">
        <v>0</v>
      </c>
      <c r="AX2103" s="1">
        <v>0</v>
      </c>
      <c r="AY2103" s="1" t="s">
        <v>79</v>
      </c>
      <c r="AZ2103" s="1" t="s">
        <v>2483</v>
      </c>
      <c r="BD2103" s="1">
        <v>0</v>
      </c>
      <c r="BF2103" s="1">
        <v>0</v>
      </c>
      <c r="BH2103" s="1">
        <v>0</v>
      </c>
      <c r="BI2103" s="1">
        <v>0</v>
      </c>
      <c r="BK2103" s="1" t="s">
        <v>1611</v>
      </c>
      <c r="BL2103" s="1" t="s">
        <v>87</v>
      </c>
      <c r="BM2103" s="1" t="s">
        <v>79</v>
      </c>
      <c r="BO2103" s="1" t="s">
        <v>725</v>
      </c>
      <c r="BP2103" s="1">
        <v>0</v>
      </c>
      <c r="BQ2103" s="1">
        <v>0</v>
      </c>
      <c r="BR2103" s="2">
        <v>1507099</v>
      </c>
      <c r="BS2103" s="2">
        <v>480962</v>
      </c>
      <c r="BT2103" s="1" t="s">
        <v>89</v>
      </c>
      <c r="BU2103" s="1" t="s">
        <v>110</v>
      </c>
      <c r="BV2103" s="1" t="s">
        <v>1127</v>
      </c>
      <c r="BW2103" s="1">
        <v>0</v>
      </c>
      <c r="BX2103" s="1">
        <v>4</v>
      </c>
    </row>
    <row r="2104" spans="1:76" x14ac:dyDescent="0.25">
      <c r="A2104" s="1">
        <v>2103</v>
      </c>
      <c r="B2104" s="1" t="s">
        <v>3944</v>
      </c>
      <c r="C2104" s="1" t="s">
        <v>1694</v>
      </c>
      <c r="D2104" s="1" t="s">
        <v>75</v>
      </c>
      <c r="E2104" s="1" t="s">
        <v>241</v>
      </c>
      <c r="F2104" s="1">
        <v>2008</v>
      </c>
      <c r="G2104" s="1">
        <v>7</v>
      </c>
      <c r="H2104" s="1">
        <v>2</v>
      </c>
      <c r="I2104" s="1">
        <v>1435</v>
      </c>
      <c r="J2104" s="1" t="s">
        <v>103</v>
      </c>
      <c r="K2104" s="1">
        <v>11</v>
      </c>
      <c r="L2104" s="1">
        <v>83</v>
      </c>
      <c r="M2104" s="1">
        <v>333135</v>
      </c>
      <c r="N2104" s="1">
        <v>5435178</v>
      </c>
      <c r="O2104" s="1">
        <v>1490852</v>
      </c>
      <c r="P2104" s="1">
        <v>471142</v>
      </c>
      <c r="Q2104" s="1" t="s">
        <v>78</v>
      </c>
      <c r="R2104" s="1" t="s">
        <v>79</v>
      </c>
      <c r="S2104" s="1" t="s">
        <v>80</v>
      </c>
      <c r="T2104" s="1">
        <v>1</v>
      </c>
      <c r="U2104" s="1">
        <v>1</v>
      </c>
      <c r="V2104" s="1">
        <v>0</v>
      </c>
      <c r="W2104" s="1" t="s">
        <v>3946</v>
      </c>
      <c r="Y2104" s="1">
        <v>4</v>
      </c>
      <c r="Z2104" s="1">
        <v>1</v>
      </c>
      <c r="AA2104" s="1">
        <v>3</v>
      </c>
      <c r="AB2104" s="1">
        <v>0</v>
      </c>
      <c r="AC2104" s="1">
        <v>0</v>
      </c>
      <c r="AD2104" s="1">
        <v>1272</v>
      </c>
      <c r="AK2104" s="1">
        <v>0</v>
      </c>
      <c r="AL2104" s="1">
        <v>0</v>
      </c>
      <c r="AM2104" s="1">
        <v>0</v>
      </c>
      <c r="AO2104" s="1">
        <v>0</v>
      </c>
      <c r="AQ2104" s="1">
        <v>0</v>
      </c>
      <c r="AT2104" s="1">
        <v>0</v>
      </c>
      <c r="AV2104" s="1">
        <v>0</v>
      </c>
      <c r="AW2104" s="1">
        <v>0</v>
      </c>
      <c r="AX2104" s="1">
        <v>0</v>
      </c>
      <c r="AY2104" s="1" t="s">
        <v>79</v>
      </c>
      <c r="BD2104" s="1">
        <v>0</v>
      </c>
      <c r="BF2104" s="1">
        <v>0</v>
      </c>
      <c r="BH2104" s="1">
        <v>0</v>
      </c>
      <c r="BI2104" s="1">
        <v>0</v>
      </c>
      <c r="BK2104" s="1" t="s">
        <v>545</v>
      </c>
      <c r="BL2104" s="1" t="s">
        <v>87</v>
      </c>
      <c r="BM2104" s="1" t="s">
        <v>79</v>
      </c>
      <c r="BO2104" s="1" t="s">
        <v>1695</v>
      </c>
      <c r="BP2104" s="1">
        <v>0</v>
      </c>
      <c r="BQ2104" s="1">
        <v>0</v>
      </c>
      <c r="BR2104" s="2">
        <v>1490852</v>
      </c>
      <c r="BS2104" s="2">
        <v>471142</v>
      </c>
      <c r="BT2104" s="1" t="s">
        <v>89</v>
      </c>
      <c r="BU2104" s="1" t="s">
        <v>243</v>
      </c>
      <c r="BW2104" s="1">
        <v>0</v>
      </c>
      <c r="BX2104" s="1">
        <v>4</v>
      </c>
    </row>
    <row r="2105" spans="1:76" x14ac:dyDescent="0.25">
      <c r="A2105" s="1">
        <v>2104</v>
      </c>
      <c r="B2105" s="1" t="s">
        <v>3989</v>
      </c>
      <c r="C2105" s="1" t="s">
        <v>86</v>
      </c>
      <c r="D2105" s="1" t="s">
        <v>101</v>
      </c>
      <c r="E2105" s="1" t="s">
        <v>241</v>
      </c>
      <c r="F2105" s="1">
        <v>2008</v>
      </c>
      <c r="G2105" s="1">
        <v>6</v>
      </c>
      <c r="H2105" s="1">
        <v>28</v>
      </c>
      <c r="I2105" s="1">
        <v>730</v>
      </c>
      <c r="J2105" s="1" t="s">
        <v>103</v>
      </c>
      <c r="K2105" s="1">
        <v>11</v>
      </c>
      <c r="L2105" s="1">
        <v>83</v>
      </c>
      <c r="M2105" s="1">
        <v>339245</v>
      </c>
      <c r="N2105" s="1">
        <v>5436354</v>
      </c>
      <c r="O2105" s="1">
        <v>1496776</v>
      </c>
      <c r="P2105" s="1">
        <v>473070</v>
      </c>
      <c r="Q2105" s="1" t="s">
        <v>78</v>
      </c>
      <c r="R2105" s="1" t="s">
        <v>104</v>
      </c>
      <c r="S2105" s="1" t="s">
        <v>1246</v>
      </c>
      <c r="T2105" s="1">
        <v>1</v>
      </c>
      <c r="U2105" s="1">
        <v>0</v>
      </c>
      <c r="V2105" s="1">
        <v>0</v>
      </c>
      <c r="Y2105" s="1">
        <v>0</v>
      </c>
      <c r="Z2105" s="1">
        <v>0</v>
      </c>
      <c r="AA2105" s="1">
        <v>0</v>
      </c>
      <c r="AB2105" s="1">
        <v>0</v>
      </c>
      <c r="AC2105" s="1">
        <v>0</v>
      </c>
      <c r="AD2105" s="1">
        <v>1255</v>
      </c>
      <c r="AK2105" s="1">
        <v>0</v>
      </c>
      <c r="AL2105" s="1">
        <v>0</v>
      </c>
      <c r="AM2105" s="1">
        <v>0</v>
      </c>
      <c r="AO2105" s="1">
        <v>0</v>
      </c>
      <c r="AQ2105" s="1">
        <v>0</v>
      </c>
      <c r="AT2105" s="1">
        <v>0</v>
      </c>
      <c r="AV2105" s="1">
        <v>0</v>
      </c>
      <c r="AW2105" s="1">
        <v>0</v>
      </c>
      <c r="AX2105" s="1">
        <v>0</v>
      </c>
      <c r="AY2105" s="1" t="s">
        <v>86</v>
      </c>
      <c r="AZ2105" s="1" t="s">
        <v>3990</v>
      </c>
      <c r="BD2105" s="1">
        <v>0</v>
      </c>
      <c r="BF2105" s="1">
        <v>0</v>
      </c>
      <c r="BH2105" s="1">
        <v>0</v>
      </c>
      <c r="BI2105" s="1">
        <v>0</v>
      </c>
      <c r="BL2105" s="1" t="s">
        <v>87</v>
      </c>
      <c r="BM2105" s="1" t="s">
        <v>191</v>
      </c>
      <c r="BP2105" s="1">
        <v>0</v>
      </c>
      <c r="BQ2105" s="1">
        <v>0</v>
      </c>
      <c r="BR2105" s="2">
        <v>1496776</v>
      </c>
      <c r="BS2105" s="2">
        <v>473070</v>
      </c>
      <c r="BT2105" s="1" t="s">
        <v>134</v>
      </c>
      <c r="BU2105" s="1" t="s">
        <v>243</v>
      </c>
      <c r="BW2105" s="1">
        <v>0</v>
      </c>
      <c r="BX2105" s="1">
        <v>5</v>
      </c>
    </row>
    <row r="2106" spans="1:76" x14ac:dyDescent="0.25">
      <c r="A2106" s="1">
        <v>2105</v>
      </c>
      <c r="B2106" s="1" t="s">
        <v>3991</v>
      </c>
      <c r="C2106" s="1" t="s">
        <v>86</v>
      </c>
      <c r="D2106" s="1" t="s">
        <v>101</v>
      </c>
      <c r="E2106" s="1" t="s">
        <v>241</v>
      </c>
      <c r="F2106" s="1">
        <v>2008</v>
      </c>
      <c r="G2106" s="1">
        <v>6</v>
      </c>
      <c r="H2106" s="1">
        <v>28</v>
      </c>
      <c r="I2106" s="1">
        <v>738</v>
      </c>
      <c r="J2106" s="1" t="s">
        <v>103</v>
      </c>
      <c r="K2106" s="1">
        <v>11</v>
      </c>
      <c r="L2106" s="1">
        <v>83</v>
      </c>
      <c r="M2106" s="1">
        <v>339204</v>
      </c>
      <c r="N2106" s="1">
        <v>5436238</v>
      </c>
      <c r="O2106" s="1">
        <v>1496750</v>
      </c>
      <c r="P2106" s="1">
        <v>472950</v>
      </c>
      <c r="Q2106" s="1" t="s">
        <v>78</v>
      </c>
      <c r="R2106" s="1" t="s">
        <v>164</v>
      </c>
      <c r="S2106" s="1" t="s">
        <v>164</v>
      </c>
      <c r="T2106" s="1">
        <v>0</v>
      </c>
      <c r="U2106" s="1">
        <v>0</v>
      </c>
      <c r="V2106" s="1">
        <v>1</v>
      </c>
      <c r="Y2106" s="1">
        <v>0</v>
      </c>
      <c r="Z2106" s="1">
        <v>0</v>
      </c>
      <c r="AA2106" s="1">
        <v>0</v>
      </c>
      <c r="AB2106" s="1">
        <v>0</v>
      </c>
      <c r="AC2106" s="1">
        <v>0</v>
      </c>
      <c r="AD2106" s="1">
        <v>1294</v>
      </c>
      <c r="AK2106" s="1">
        <v>0</v>
      </c>
      <c r="AL2106" s="1">
        <v>0</v>
      </c>
      <c r="AM2106" s="1">
        <v>0</v>
      </c>
      <c r="AO2106" s="1">
        <v>0</v>
      </c>
      <c r="AQ2106" s="1">
        <v>0</v>
      </c>
      <c r="AT2106" s="1">
        <v>0</v>
      </c>
      <c r="AV2106" s="1">
        <v>0</v>
      </c>
      <c r="AW2106" s="1">
        <v>0</v>
      </c>
      <c r="AX2106" s="1">
        <v>0</v>
      </c>
      <c r="AY2106" s="1" t="s">
        <v>86</v>
      </c>
      <c r="AZ2106" s="1" t="s">
        <v>3992</v>
      </c>
      <c r="BD2106" s="1">
        <v>0</v>
      </c>
      <c r="BF2106" s="1">
        <v>0</v>
      </c>
      <c r="BH2106" s="1">
        <v>0</v>
      </c>
      <c r="BI2106" s="1">
        <v>0</v>
      </c>
      <c r="BL2106" s="1" t="s">
        <v>87</v>
      </c>
      <c r="BM2106" s="1" t="s">
        <v>191</v>
      </c>
      <c r="BP2106" s="1">
        <v>0</v>
      </c>
      <c r="BQ2106" s="1">
        <v>0</v>
      </c>
      <c r="BR2106" s="2">
        <v>1496750</v>
      </c>
      <c r="BS2106" s="2">
        <v>472950</v>
      </c>
      <c r="BT2106" s="1" t="s">
        <v>134</v>
      </c>
      <c r="BU2106" s="1" t="s">
        <v>243</v>
      </c>
      <c r="BW2106" s="1">
        <v>0</v>
      </c>
      <c r="BX2106" s="1">
        <v>5</v>
      </c>
    </row>
    <row r="2107" spans="1:76" x14ac:dyDescent="0.25">
      <c r="A2107" s="1">
        <v>2106</v>
      </c>
      <c r="B2107" s="1" t="s">
        <v>3993</v>
      </c>
      <c r="C2107" s="1" t="s">
        <v>3745</v>
      </c>
      <c r="D2107" s="1" t="s">
        <v>75</v>
      </c>
      <c r="E2107" s="1" t="s">
        <v>462</v>
      </c>
      <c r="F2107" s="1">
        <v>2008</v>
      </c>
      <c r="G2107" s="1">
        <v>6</v>
      </c>
      <c r="H2107" s="1">
        <v>12</v>
      </c>
      <c r="I2107" s="1">
        <v>927</v>
      </c>
      <c r="J2107" s="1" t="s">
        <v>3816</v>
      </c>
      <c r="K2107" s="1">
        <v>11</v>
      </c>
      <c r="L2107" s="1">
        <v>83</v>
      </c>
      <c r="M2107" s="1">
        <v>317958</v>
      </c>
      <c r="N2107" s="1">
        <v>5496520</v>
      </c>
      <c r="O2107" s="1">
        <v>1468135</v>
      </c>
      <c r="P2107" s="1">
        <v>530062</v>
      </c>
      <c r="Q2107" s="1" t="s">
        <v>78</v>
      </c>
      <c r="R2107" s="1" t="s">
        <v>104</v>
      </c>
      <c r="S2107" s="1" t="s">
        <v>1807</v>
      </c>
      <c r="T2107" s="1">
        <v>1</v>
      </c>
      <c r="U2107" s="1">
        <v>1</v>
      </c>
      <c r="V2107" s="1">
        <v>0</v>
      </c>
      <c r="Y2107" s="1">
        <v>0</v>
      </c>
      <c r="Z2107" s="1">
        <v>0</v>
      </c>
      <c r="AA2107" s="1">
        <v>0</v>
      </c>
      <c r="AB2107" s="1">
        <v>0</v>
      </c>
      <c r="AC2107" s="1">
        <v>0</v>
      </c>
      <c r="AD2107" s="1">
        <v>1206</v>
      </c>
      <c r="AI2107" s="1" t="s">
        <v>432</v>
      </c>
      <c r="AJ2107" s="1" t="s">
        <v>895</v>
      </c>
      <c r="AK2107" s="1">
        <v>240</v>
      </c>
      <c r="AL2107" s="1">
        <v>23</v>
      </c>
      <c r="AM2107" s="1">
        <v>0</v>
      </c>
      <c r="AO2107" s="1">
        <v>0</v>
      </c>
      <c r="AQ2107" s="1">
        <v>1</v>
      </c>
      <c r="AT2107" s="1">
        <v>0</v>
      </c>
      <c r="AV2107" s="1">
        <v>0</v>
      </c>
      <c r="AW2107" s="1">
        <v>0</v>
      </c>
      <c r="AX2107" s="1">
        <v>0</v>
      </c>
      <c r="AY2107" s="1" t="s">
        <v>79</v>
      </c>
      <c r="AZ2107" s="1" t="s">
        <v>3994</v>
      </c>
      <c r="BD2107" s="1">
        <v>0</v>
      </c>
      <c r="BF2107" s="1">
        <v>0</v>
      </c>
      <c r="BH2107" s="1">
        <v>0</v>
      </c>
      <c r="BI2107" s="1">
        <v>0</v>
      </c>
      <c r="BL2107" s="1" t="s">
        <v>87</v>
      </c>
      <c r="BM2107" s="1" t="s">
        <v>79</v>
      </c>
      <c r="BP2107" s="1">
        <v>0</v>
      </c>
      <c r="BQ2107" s="1">
        <v>0</v>
      </c>
      <c r="BR2107" s="2">
        <v>1468135</v>
      </c>
      <c r="BS2107" s="2">
        <v>530062</v>
      </c>
      <c r="BT2107" s="1" t="s">
        <v>89</v>
      </c>
      <c r="BU2107" s="1" t="s">
        <v>463</v>
      </c>
      <c r="BW2107" s="1">
        <v>0</v>
      </c>
      <c r="BX2107" s="1">
        <v>4</v>
      </c>
    </row>
    <row r="2108" spans="1:76" x14ac:dyDescent="0.25">
      <c r="A2108" s="1">
        <v>2107</v>
      </c>
      <c r="B2108" s="1" t="s">
        <v>3995</v>
      </c>
      <c r="C2108" s="1" t="s">
        <v>86</v>
      </c>
      <c r="D2108" s="1" t="s">
        <v>75</v>
      </c>
      <c r="E2108" s="1" t="s">
        <v>198</v>
      </c>
      <c r="F2108" s="1">
        <v>2008</v>
      </c>
      <c r="G2108" s="1">
        <v>6</v>
      </c>
      <c r="H2108" s="1">
        <v>13</v>
      </c>
      <c r="I2108" s="1">
        <v>1130</v>
      </c>
      <c r="J2108" s="1" t="s">
        <v>3834</v>
      </c>
      <c r="K2108" s="1">
        <v>11</v>
      </c>
      <c r="L2108" s="1">
        <v>83</v>
      </c>
      <c r="M2108" s="1">
        <v>327373</v>
      </c>
      <c r="N2108" s="1">
        <v>5447423</v>
      </c>
      <c r="O2108" s="1">
        <v>1483603</v>
      </c>
      <c r="P2108" s="1">
        <v>482559</v>
      </c>
      <c r="Q2108" s="1" t="s">
        <v>78</v>
      </c>
      <c r="R2108" s="1" t="s">
        <v>104</v>
      </c>
      <c r="S2108" s="1" t="s">
        <v>1277</v>
      </c>
      <c r="T2108" s="1">
        <v>0</v>
      </c>
      <c r="U2108" s="1">
        <v>0</v>
      </c>
      <c r="V2108" s="1">
        <v>0</v>
      </c>
      <c r="Y2108" s="1">
        <v>0</v>
      </c>
      <c r="Z2108" s="1">
        <v>0</v>
      </c>
      <c r="AA2108" s="1">
        <v>0</v>
      </c>
      <c r="AB2108" s="1">
        <v>0</v>
      </c>
      <c r="AC2108" s="1">
        <v>0</v>
      </c>
      <c r="AD2108" s="1">
        <v>1245</v>
      </c>
      <c r="AI2108" s="1" t="s">
        <v>432</v>
      </c>
      <c r="AJ2108" s="1" t="s">
        <v>895</v>
      </c>
      <c r="AK2108" s="1">
        <v>0</v>
      </c>
      <c r="AL2108" s="1">
        <v>71</v>
      </c>
      <c r="AM2108" s="1">
        <v>0</v>
      </c>
      <c r="AO2108" s="1">
        <v>0</v>
      </c>
      <c r="AQ2108" s="1">
        <v>1</v>
      </c>
      <c r="AT2108" s="1">
        <v>0</v>
      </c>
      <c r="AV2108" s="1">
        <v>0</v>
      </c>
      <c r="AW2108" s="1">
        <v>0</v>
      </c>
      <c r="AX2108" s="1">
        <v>0</v>
      </c>
      <c r="AY2108" s="1" t="s">
        <v>86</v>
      </c>
      <c r="BD2108" s="1">
        <v>0</v>
      </c>
      <c r="BF2108" s="1">
        <v>0</v>
      </c>
      <c r="BH2108" s="1">
        <v>0</v>
      </c>
      <c r="BI2108" s="1">
        <v>0</v>
      </c>
      <c r="BL2108" s="1" t="s">
        <v>87</v>
      </c>
      <c r="BM2108" s="1" t="s">
        <v>191</v>
      </c>
      <c r="BP2108" s="1">
        <v>0</v>
      </c>
      <c r="BQ2108" s="1">
        <v>0</v>
      </c>
      <c r="BR2108" s="2">
        <v>1483603</v>
      </c>
      <c r="BS2108" s="2">
        <v>482559</v>
      </c>
      <c r="BT2108" s="1" t="s">
        <v>89</v>
      </c>
      <c r="BU2108" s="1" t="s">
        <v>195</v>
      </c>
      <c r="BW2108" s="1">
        <v>0</v>
      </c>
      <c r="BX2108" s="1">
        <v>3</v>
      </c>
    </row>
    <row r="2109" spans="1:76" x14ac:dyDescent="0.25">
      <c r="A2109" s="1">
        <v>2108</v>
      </c>
      <c r="B2109" s="1" t="s">
        <v>610</v>
      </c>
      <c r="C2109" s="1" t="s">
        <v>611</v>
      </c>
      <c r="D2109" s="1" t="s">
        <v>75</v>
      </c>
      <c r="E2109" s="1" t="s">
        <v>76</v>
      </c>
      <c r="F2109" s="1">
        <v>2008</v>
      </c>
      <c r="G2109" s="1">
        <v>6</v>
      </c>
      <c r="H2109" s="1">
        <v>20</v>
      </c>
      <c r="I2109" s="1">
        <v>0</v>
      </c>
      <c r="J2109" s="1" t="s">
        <v>77</v>
      </c>
      <c r="K2109" s="1">
        <v>11</v>
      </c>
      <c r="L2109" s="1">
        <v>83</v>
      </c>
      <c r="M2109" s="1">
        <v>323722</v>
      </c>
      <c r="N2109" s="1">
        <v>5464868</v>
      </c>
      <c r="O2109" s="1">
        <v>1477803</v>
      </c>
      <c r="P2109" s="1">
        <v>499397</v>
      </c>
      <c r="Q2109" s="1" t="s">
        <v>78</v>
      </c>
      <c r="R2109" s="1" t="s">
        <v>79</v>
      </c>
      <c r="S2109" s="1" t="s">
        <v>79</v>
      </c>
      <c r="T2109" s="1">
        <v>1</v>
      </c>
      <c r="U2109" s="1">
        <v>1</v>
      </c>
      <c r="V2109" s="1">
        <v>0</v>
      </c>
      <c r="W2109" s="1" t="s">
        <v>3996</v>
      </c>
      <c r="Y2109" s="1">
        <v>0</v>
      </c>
      <c r="Z2109" s="1">
        <v>0</v>
      </c>
      <c r="AA2109" s="1">
        <v>0</v>
      </c>
      <c r="AB2109" s="1">
        <v>0</v>
      </c>
      <c r="AC2109" s="1">
        <v>0</v>
      </c>
      <c r="AD2109" s="1">
        <v>1266</v>
      </c>
      <c r="AI2109" s="1" t="s">
        <v>94</v>
      </c>
      <c r="AJ2109" s="1" t="s">
        <v>79</v>
      </c>
      <c r="AK2109" s="1">
        <v>0</v>
      </c>
      <c r="AL2109" s="1">
        <v>71</v>
      </c>
      <c r="AM2109" s="1">
        <v>34</v>
      </c>
      <c r="AO2109" s="1">
        <v>20</v>
      </c>
      <c r="AP2109" s="1" t="s">
        <v>3922</v>
      </c>
      <c r="AQ2109" s="1">
        <v>2</v>
      </c>
      <c r="AT2109" s="1">
        <v>0</v>
      </c>
      <c r="AV2109" s="1">
        <v>0</v>
      </c>
      <c r="AW2109" s="1">
        <v>0</v>
      </c>
      <c r="AX2109" s="1">
        <v>0</v>
      </c>
      <c r="AY2109" s="1" t="s">
        <v>79</v>
      </c>
      <c r="BD2109" s="1">
        <v>0</v>
      </c>
      <c r="BF2109" s="1">
        <v>0</v>
      </c>
      <c r="BH2109" s="1">
        <v>515</v>
      </c>
      <c r="BI2109" s="1">
        <v>564</v>
      </c>
      <c r="BK2109" s="1" t="s">
        <v>216</v>
      </c>
      <c r="BL2109" s="1" t="s">
        <v>87</v>
      </c>
      <c r="BM2109" s="1" t="s">
        <v>79</v>
      </c>
      <c r="BN2109" s="1" t="s">
        <v>122</v>
      </c>
      <c r="BO2109" s="1" t="s">
        <v>614</v>
      </c>
      <c r="BP2109" s="1">
        <v>0</v>
      </c>
      <c r="BQ2109" s="1">
        <v>0</v>
      </c>
      <c r="BR2109" s="2">
        <v>1477803</v>
      </c>
      <c r="BS2109" s="2">
        <v>499397</v>
      </c>
      <c r="BT2109" s="1" t="s">
        <v>89</v>
      </c>
      <c r="BU2109" s="1" t="s">
        <v>90</v>
      </c>
      <c r="BV2109" s="1" t="s">
        <v>91</v>
      </c>
      <c r="BW2109" s="1">
        <v>0</v>
      </c>
      <c r="BX2109" s="1">
        <v>3</v>
      </c>
    </row>
    <row r="2110" spans="1:76" x14ac:dyDescent="0.25">
      <c r="A2110" s="1">
        <v>2109</v>
      </c>
      <c r="B2110" s="1" t="s">
        <v>959</v>
      </c>
      <c r="C2110" s="1" t="s">
        <v>624</v>
      </c>
      <c r="D2110" s="1" t="s">
        <v>75</v>
      </c>
      <c r="E2110" s="1" t="s">
        <v>76</v>
      </c>
      <c r="F2110" s="1">
        <v>2008</v>
      </c>
      <c r="G2110" s="1">
        <v>6</v>
      </c>
      <c r="H2110" s="1">
        <v>20</v>
      </c>
      <c r="I2110" s="1">
        <v>0</v>
      </c>
      <c r="J2110" s="1" t="s">
        <v>77</v>
      </c>
      <c r="K2110" s="1">
        <v>11</v>
      </c>
      <c r="L2110" s="1">
        <v>83</v>
      </c>
      <c r="M2110" s="1">
        <v>323678</v>
      </c>
      <c r="N2110" s="1">
        <v>5464263</v>
      </c>
      <c r="O2110" s="1">
        <v>1477835</v>
      </c>
      <c r="P2110" s="1">
        <v>498791</v>
      </c>
      <c r="Q2110" s="1" t="s">
        <v>78</v>
      </c>
      <c r="R2110" s="1" t="s">
        <v>79</v>
      </c>
      <c r="S2110" s="1" t="s">
        <v>237</v>
      </c>
      <c r="T2110" s="1">
        <v>1</v>
      </c>
      <c r="U2110" s="1">
        <v>1</v>
      </c>
      <c r="V2110" s="1">
        <v>0</v>
      </c>
      <c r="W2110" s="1" t="s">
        <v>3997</v>
      </c>
      <c r="Y2110" s="1">
        <v>0</v>
      </c>
      <c r="Z2110" s="1">
        <v>0</v>
      </c>
      <c r="AA2110" s="1">
        <v>0</v>
      </c>
      <c r="AB2110" s="1">
        <v>0</v>
      </c>
      <c r="AC2110" s="1">
        <v>0</v>
      </c>
      <c r="AD2110" s="1">
        <v>1238</v>
      </c>
      <c r="AF2110" s="1" t="s">
        <v>3998</v>
      </c>
      <c r="AI2110" s="1" t="s">
        <v>94</v>
      </c>
      <c r="AJ2110" s="1" t="s">
        <v>79</v>
      </c>
      <c r="AK2110" s="1">
        <v>0</v>
      </c>
      <c r="AL2110" s="1">
        <v>76</v>
      </c>
      <c r="AM2110" s="1">
        <v>42</v>
      </c>
      <c r="AO2110" s="1">
        <v>25</v>
      </c>
      <c r="AP2110" s="1" t="s">
        <v>3922</v>
      </c>
      <c r="AQ2110" s="1">
        <v>2</v>
      </c>
      <c r="AT2110" s="1">
        <v>0</v>
      </c>
      <c r="AV2110" s="1">
        <v>0</v>
      </c>
      <c r="AW2110" s="1">
        <v>0</v>
      </c>
      <c r="AX2110" s="1">
        <v>0</v>
      </c>
      <c r="AY2110" s="1" t="s">
        <v>79</v>
      </c>
      <c r="BD2110" s="1">
        <v>0</v>
      </c>
      <c r="BF2110" s="1">
        <v>0</v>
      </c>
      <c r="BH2110" s="1">
        <v>369</v>
      </c>
      <c r="BI2110" s="1">
        <v>607</v>
      </c>
      <c r="BK2110" s="1" t="s">
        <v>86</v>
      </c>
      <c r="BL2110" s="1" t="s">
        <v>87</v>
      </c>
      <c r="BM2110" s="1" t="s">
        <v>79</v>
      </c>
      <c r="BN2110" s="1" t="s">
        <v>122</v>
      </c>
      <c r="BO2110" s="1" t="s">
        <v>626</v>
      </c>
      <c r="BP2110" s="1">
        <v>0</v>
      </c>
      <c r="BQ2110" s="1">
        <v>0</v>
      </c>
      <c r="BR2110" s="2">
        <v>1477835</v>
      </c>
      <c r="BS2110" s="2">
        <v>498791</v>
      </c>
      <c r="BT2110" s="1" t="s">
        <v>89</v>
      </c>
      <c r="BU2110" s="1" t="s">
        <v>90</v>
      </c>
      <c r="BW2110" s="1">
        <v>0</v>
      </c>
      <c r="BX2110" s="1">
        <v>4</v>
      </c>
    </row>
    <row r="2111" spans="1:76" x14ac:dyDescent="0.25">
      <c r="A2111" s="1">
        <v>2110</v>
      </c>
      <c r="B2111" s="1" t="s">
        <v>606</v>
      </c>
      <c r="C2111" s="1" t="s">
        <v>607</v>
      </c>
      <c r="D2111" s="1" t="s">
        <v>75</v>
      </c>
      <c r="E2111" s="1" t="s">
        <v>76</v>
      </c>
      <c r="F2111" s="1">
        <v>2008</v>
      </c>
      <c r="G2111" s="1">
        <v>6</v>
      </c>
      <c r="H2111" s="1">
        <v>20</v>
      </c>
      <c r="I2111" s="1">
        <v>0</v>
      </c>
      <c r="J2111" s="1" t="s">
        <v>77</v>
      </c>
      <c r="K2111" s="1">
        <v>11</v>
      </c>
      <c r="L2111" s="1">
        <v>83</v>
      </c>
      <c r="M2111" s="1">
        <v>324024</v>
      </c>
      <c r="N2111" s="1">
        <v>5464391</v>
      </c>
      <c r="O2111" s="1">
        <v>1478162</v>
      </c>
      <c r="P2111" s="1">
        <v>498962</v>
      </c>
      <c r="Q2111" s="1" t="s">
        <v>78</v>
      </c>
      <c r="R2111" s="1" t="s">
        <v>79</v>
      </c>
      <c r="S2111" s="1" t="s">
        <v>237</v>
      </c>
      <c r="T2111" s="1">
        <v>1</v>
      </c>
      <c r="U2111" s="1">
        <v>1</v>
      </c>
      <c r="V2111" s="1">
        <v>0</v>
      </c>
      <c r="W2111" s="1" t="s">
        <v>3999</v>
      </c>
      <c r="Y2111" s="1">
        <v>0</v>
      </c>
      <c r="Z2111" s="1">
        <v>0</v>
      </c>
      <c r="AA2111" s="1">
        <v>0</v>
      </c>
      <c r="AB2111" s="1">
        <v>0</v>
      </c>
      <c r="AC2111" s="1">
        <v>0</v>
      </c>
      <c r="AD2111" s="1">
        <v>1300</v>
      </c>
      <c r="AI2111" s="1" t="s">
        <v>94</v>
      </c>
      <c r="AJ2111" s="1" t="s">
        <v>79</v>
      </c>
      <c r="AK2111" s="1">
        <v>0</v>
      </c>
      <c r="AL2111" s="1">
        <v>125</v>
      </c>
      <c r="AM2111" s="1">
        <v>38</v>
      </c>
      <c r="AO2111" s="1">
        <v>20</v>
      </c>
      <c r="AQ2111" s="1">
        <v>0</v>
      </c>
      <c r="AR2111" s="1" t="s">
        <v>139</v>
      </c>
      <c r="AT2111" s="1">
        <v>0</v>
      </c>
      <c r="AV2111" s="1">
        <v>0</v>
      </c>
      <c r="AW2111" s="1">
        <v>0</v>
      </c>
      <c r="AX2111" s="1">
        <v>0</v>
      </c>
      <c r="AY2111" s="1" t="s">
        <v>79</v>
      </c>
      <c r="BD2111" s="1">
        <v>0</v>
      </c>
      <c r="BF2111" s="1">
        <v>0</v>
      </c>
      <c r="BH2111" s="1">
        <v>369</v>
      </c>
      <c r="BI2111" s="1">
        <v>391</v>
      </c>
      <c r="BK2111" s="1" t="s">
        <v>86</v>
      </c>
      <c r="BL2111" s="1" t="s">
        <v>87</v>
      </c>
      <c r="BM2111" s="1" t="s">
        <v>79</v>
      </c>
      <c r="BN2111" s="1" t="s">
        <v>122</v>
      </c>
      <c r="BO2111" s="1" t="s">
        <v>96</v>
      </c>
      <c r="BP2111" s="1">
        <v>0</v>
      </c>
      <c r="BQ2111" s="1">
        <v>0</v>
      </c>
      <c r="BR2111" s="2">
        <v>1478162</v>
      </c>
      <c r="BS2111" s="2">
        <v>498962</v>
      </c>
      <c r="BT2111" s="1" t="s">
        <v>89</v>
      </c>
      <c r="BU2111" s="1" t="s">
        <v>90</v>
      </c>
      <c r="BV2111" s="1" t="s">
        <v>91</v>
      </c>
      <c r="BW2111" s="1">
        <v>0</v>
      </c>
      <c r="BX2111" s="1">
        <v>4</v>
      </c>
    </row>
    <row r="2112" spans="1:76" x14ac:dyDescent="0.25">
      <c r="A2112" s="1">
        <v>2111</v>
      </c>
      <c r="B2112" s="1" t="s">
        <v>597</v>
      </c>
      <c r="C2112" s="1" t="s">
        <v>598</v>
      </c>
      <c r="D2112" s="1" t="s">
        <v>75</v>
      </c>
      <c r="E2112" s="1" t="s">
        <v>76</v>
      </c>
      <c r="F2112" s="1">
        <v>2008</v>
      </c>
      <c r="G2112" s="1">
        <v>6</v>
      </c>
      <c r="H2112" s="1">
        <v>20</v>
      </c>
      <c r="I2112" s="1">
        <v>0</v>
      </c>
      <c r="J2112" s="1" t="s">
        <v>77</v>
      </c>
      <c r="K2112" s="1">
        <v>11</v>
      </c>
      <c r="L2112" s="1">
        <v>83</v>
      </c>
      <c r="M2112" s="1">
        <v>324111</v>
      </c>
      <c r="N2112" s="1">
        <v>5465024</v>
      </c>
      <c r="O2112" s="1">
        <v>1478170</v>
      </c>
      <c r="P2112" s="1">
        <v>499600</v>
      </c>
      <c r="Q2112" s="1" t="s">
        <v>1484</v>
      </c>
      <c r="R2112" s="1" t="s">
        <v>1485</v>
      </c>
      <c r="S2112" s="1" t="s">
        <v>1486</v>
      </c>
      <c r="T2112" s="1">
        <v>0</v>
      </c>
      <c r="U2112" s="1">
        <v>0</v>
      </c>
      <c r="V2112" s="1">
        <v>0</v>
      </c>
      <c r="Y2112" s="1">
        <v>0</v>
      </c>
      <c r="Z2112" s="1">
        <v>0</v>
      </c>
      <c r="AA2112" s="1">
        <v>0</v>
      </c>
      <c r="AB2112" s="1">
        <v>0</v>
      </c>
      <c r="AC2112" s="1">
        <v>0</v>
      </c>
      <c r="AD2112" s="1">
        <v>1322</v>
      </c>
      <c r="AK2112" s="1">
        <v>0</v>
      </c>
      <c r="AL2112" s="1">
        <v>0</v>
      </c>
      <c r="AM2112" s="1">
        <v>0</v>
      </c>
      <c r="AO2112" s="1">
        <v>0</v>
      </c>
      <c r="AQ2112" s="1">
        <v>0</v>
      </c>
      <c r="AT2112" s="1">
        <v>0</v>
      </c>
      <c r="AV2112" s="1">
        <v>0</v>
      </c>
      <c r="AW2112" s="1">
        <v>0</v>
      </c>
      <c r="AX2112" s="1">
        <v>0</v>
      </c>
      <c r="AY2112" s="1" t="s">
        <v>79</v>
      </c>
      <c r="BD2112" s="1">
        <v>0</v>
      </c>
      <c r="BF2112" s="1">
        <v>0</v>
      </c>
      <c r="BH2112" s="1">
        <v>0</v>
      </c>
      <c r="BI2112" s="1">
        <v>0</v>
      </c>
      <c r="BL2112" s="1" t="s">
        <v>87</v>
      </c>
      <c r="BM2112" s="1" t="s">
        <v>79</v>
      </c>
      <c r="BO2112" s="1" t="s">
        <v>96</v>
      </c>
      <c r="BP2112" s="1">
        <v>0</v>
      </c>
      <c r="BQ2112" s="1">
        <v>0</v>
      </c>
      <c r="BR2112" s="2">
        <v>1478170</v>
      </c>
      <c r="BS2112" s="2">
        <v>499600</v>
      </c>
      <c r="BT2112" s="1" t="s">
        <v>89</v>
      </c>
      <c r="BU2112" s="1" t="s">
        <v>90</v>
      </c>
      <c r="BV2112" s="1" t="s">
        <v>1127</v>
      </c>
      <c r="BW2112" s="1">
        <v>0</v>
      </c>
      <c r="BX2112" s="1">
        <v>1</v>
      </c>
    </row>
    <row r="2113" spans="1:76" x14ac:dyDescent="0.25">
      <c r="A2113" s="1">
        <v>2112</v>
      </c>
      <c r="B2113" s="1" t="s">
        <v>809</v>
      </c>
      <c r="C2113" s="1" t="s">
        <v>98</v>
      </c>
      <c r="D2113" s="1" t="s">
        <v>75</v>
      </c>
      <c r="E2113" s="1" t="s">
        <v>76</v>
      </c>
      <c r="F2113" s="1">
        <v>2008</v>
      </c>
      <c r="G2113" s="1">
        <v>6</v>
      </c>
      <c r="H2113" s="1">
        <v>20</v>
      </c>
      <c r="I2113" s="1">
        <v>0</v>
      </c>
      <c r="J2113" s="1" t="s">
        <v>77</v>
      </c>
      <c r="K2113" s="1">
        <v>11</v>
      </c>
      <c r="L2113" s="1">
        <v>83</v>
      </c>
      <c r="M2113" s="1">
        <v>323561</v>
      </c>
      <c r="N2113" s="1">
        <v>5465883</v>
      </c>
      <c r="O2113" s="1">
        <v>1477517</v>
      </c>
      <c r="P2113" s="1">
        <v>500383</v>
      </c>
      <c r="Q2113" s="1" t="s">
        <v>1484</v>
      </c>
      <c r="R2113" s="1" t="s">
        <v>1485</v>
      </c>
      <c r="S2113" s="1" t="s">
        <v>1486</v>
      </c>
      <c r="T2113" s="1">
        <v>0</v>
      </c>
      <c r="U2113" s="1">
        <v>0</v>
      </c>
      <c r="V2113" s="1">
        <v>0</v>
      </c>
      <c r="Y2113" s="1">
        <v>0</v>
      </c>
      <c r="Z2113" s="1">
        <v>0</v>
      </c>
      <c r="AA2113" s="1">
        <v>0</v>
      </c>
      <c r="AB2113" s="1">
        <v>0</v>
      </c>
      <c r="AC2113" s="1">
        <v>0</v>
      </c>
      <c r="AD2113" s="1">
        <v>1260</v>
      </c>
      <c r="AK2113" s="1">
        <v>0</v>
      </c>
      <c r="AL2113" s="1">
        <v>0</v>
      </c>
      <c r="AM2113" s="1">
        <v>0</v>
      </c>
      <c r="AO2113" s="1">
        <v>0</v>
      </c>
      <c r="AQ2113" s="1">
        <v>0</v>
      </c>
      <c r="AT2113" s="1">
        <v>0</v>
      </c>
      <c r="AV2113" s="1">
        <v>0</v>
      </c>
      <c r="AW2113" s="1">
        <v>0</v>
      </c>
      <c r="AX2113" s="1">
        <v>0</v>
      </c>
      <c r="AY2113" s="1" t="s">
        <v>79</v>
      </c>
      <c r="BD2113" s="1">
        <v>0</v>
      </c>
      <c r="BF2113" s="1">
        <v>0</v>
      </c>
      <c r="BH2113" s="1">
        <v>0</v>
      </c>
      <c r="BI2113" s="1">
        <v>0</v>
      </c>
      <c r="BL2113" s="1" t="s">
        <v>87</v>
      </c>
      <c r="BM2113" s="1" t="s">
        <v>79</v>
      </c>
      <c r="BP2113" s="1">
        <v>0</v>
      </c>
      <c r="BQ2113" s="1">
        <v>0</v>
      </c>
      <c r="BR2113" s="2">
        <v>1477517</v>
      </c>
      <c r="BS2113" s="2">
        <v>500383</v>
      </c>
      <c r="BT2113" s="1" t="s">
        <v>89</v>
      </c>
      <c r="BU2113" s="1" t="s">
        <v>90</v>
      </c>
      <c r="BW2113" s="1">
        <v>0</v>
      </c>
      <c r="BX2113" s="1">
        <v>5</v>
      </c>
    </row>
    <row r="2114" spans="1:76" x14ac:dyDescent="0.25">
      <c r="A2114" s="1">
        <v>2113</v>
      </c>
      <c r="B2114" s="1" t="s">
        <v>620</v>
      </c>
      <c r="C2114" s="1" t="s">
        <v>621</v>
      </c>
      <c r="D2114" s="1" t="s">
        <v>75</v>
      </c>
      <c r="E2114" s="1" t="s">
        <v>76</v>
      </c>
      <c r="F2114" s="1">
        <v>2008</v>
      </c>
      <c r="G2114" s="1">
        <v>6</v>
      </c>
      <c r="H2114" s="1">
        <v>20</v>
      </c>
      <c r="I2114" s="1">
        <v>0</v>
      </c>
      <c r="J2114" s="1" t="s">
        <v>77</v>
      </c>
      <c r="K2114" s="1">
        <v>11</v>
      </c>
      <c r="L2114" s="1">
        <v>83</v>
      </c>
      <c r="M2114" s="1">
        <v>323992</v>
      </c>
      <c r="N2114" s="1">
        <v>5466112</v>
      </c>
      <c r="O2114" s="1">
        <v>1477916</v>
      </c>
      <c r="P2114" s="1">
        <v>500664</v>
      </c>
      <c r="Q2114" s="1" t="s">
        <v>78</v>
      </c>
      <c r="R2114" s="1" t="s">
        <v>156</v>
      </c>
      <c r="S2114" s="1" t="s">
        <v>4000</v>
      </c>
      <c r="T2114" s="1">
        <v>1</v>
      </c>
      <c r="U2114" s="1">
        <v>0</v>
      </c>
      <c r="V2114" s="1">
        <v>0</v>
      </c>
      <c r="Y2114" s="1">
        <v>0</v>
      </c>
      <c r="Z2114" s="1">
        <v>0</v>
      </c>
      <c r="AA2114" s="1">
        <v>0</v>
      </c>
      <c r="AB2114" s="1">
        <v>0</v>
      </c>
      <c r="AC2114" s="1">
        <v>0</v>
      </c>
      <c r="AD2114" s="1">
        <v>1297</v>
      </c>
      <c r="AK2114" s="1">
        <v>0</v>
      </c>
      <c r="AL2114" s="1">
        <v>0</v>
      </c>
      <c r="AM2114" s="1">
        <v>0</v>
      </c>
      <c r="AO2114" s="1">
        <v>0</v>
      </c>
      <c r="AQ2114" s="1">
        <v>0</v>
      </c>
      <c r="AT2114" s="1">
        <v>0</v>
      </c>
      <c r="AV2114" s="1">
        <v>0</v>
      </c>
      <c r="AW2114" s="1">
        <v>0</v>
      </c>
      <c r="AX2114" s="1">
        <v>0</v>
      </c>
      <c r="AY2114" s="1" t="s">
        <v>79</v>
      </c>
      <c r="BD2114" s="1">
        <v>0</v>
      </c>
      <c r="BF2114" s="1">
        <v>0</v>
      </c>
      <c r="BH2114" s="1">
        <v>0</v>
      </c>
      <c r="BI2114" s="1">
        <v>0</v>
      </c>
      <c r="BL2114" s="1" t="s">
        <v>87</v>
      </c>
      <c r="BM2114" s="1" t="s">
        <v>79</v>
      </c>
      <c r="BO2114" s="1" t="s">
        <v>88</v>
      </c>
      <c r="BP2114" s="1">
        <v>0</v>
      </c>
      <c r="BQ2114" s="1">
        <v>0</v>
      </c>
      <c r="BR2114" s="2">
        <v>1477916</v>
      </c>
      <c r="BS2114" s="2">
        <v>500664</v>
      </c>
      <c r="BT2114" s="1" t="s">
        <v>89</v>
      </c>
      <c r="BU2114" s="1" t="s">
        <v>90</v>
      </c>
      <c r="BV2114" s="1" t="s">
        <v>1127</v>
      </c>
      <c r="BW2114" s="1">
        <v>0</v>
      </c>
      <c r="BX2114" s="1">
        <v>1</v>
      </c>
    </row>
    <row r="2115" spans="1:76" x14ac:dyDescent="0.25">
      <c r="A2115" s="1">
        <v>2114</v>
      </c>
      <c r="B2115" s="1" t="s">
        <v>175</v>
      </c>
      <c r="C2115" s="1" t="s">
        <v>176</v>
      </c>
      <c r="D2115" s="1" t="s">
        <v>75</v>
      </c>
      <c r="E2115" s="1" t="s">
        <v>177</v>
      </c>
      <c r="F2115" s="1">
        <v>2008</v>
      </c>
      <c r="G2115" s="1">
        <v>6</v>
      </c>
      <c r="H2115" s="1">
        <v>20</v>
      </c>
      <c r="I2115" s="1">
        <v>0</v>
      </c>
      <c r="J2115" s="1" t="s">
        <v>77</v>
      </c>
      <c r="K2115" s="1">
        <v>11</v>
      </c>
      <c r="L2115" s="1">
        <v>83</v>
      </c>
      <c r="M2115" s="1">
        <v>323498</v>
      </c>
      <c r="N2115" s="1">
        <v>5460392</v>
      </c>
      <c r="O2115" s="1">
        <v>1478138</v>
      </c>
      <c r="P2115" s="1">
        <v>494932</v>
      </c>
      <c r="Q2115" s="1" t="s">
        <v>1484</v>
      </c>
      <c r="R2115" s="1" t="s">
        <v>1485</v>
      </c>
      <c r="S2115" s="1" t="s">
        <v>1486</v>
      </c>
      <c r="T2115" s="1">
        <v>0</v>
      </c>
      <c r="U2115" s="1">
        <v>0</v>
      </c>
      <c r="V2115" s="1">
        <v>0</v>
      </c>
      <c r="Y2115" s="1">
        <v>0</v>
      </c>
      <c r="Z2115" s="1">
        <v>0</v>
      </c>
      <c r="AA2115" s="1">
        <v>0</v>
      </c>
      <c r="AB2115" s="1">
        <v>0</v>
      </c>
      <c r="AC2115" s="1">
        <v>0</v>
      </c>
      <c r="AD2115" s="1">
        <v>1440</v>
      </c>
      <c r="AK2115" s="1">
        <v>0</v>
      </c>
      <c r="AL2115" s="1">
        <v>0</v>
      </c>
      <c r="AM2115" s="1">
        <v>0</v>
      </c>
      <c r="AO2115" s="1">
        <v>0</v>
      </c>
      <c r="AQ2115" s="1">
        <v>0</v>
      </c>
      <c r="AT2115" s="1">
        <v>0</v>
      </c>
      <c r="AV2115" s="1">
        <v>0</v>
      </c>
      <c r="AW2115" s="1">
        <v>0</v>
      </c>
      <c r="AX2115" s="1">
        <v>0</v>
      </c>
      <c r="AY2115" s="1" t="s">
        <v>79</v>
      </c>
      <c r="BD2115" s="1">
        <v>0</v>
      </c>
      <c r="BF2115" s="1">
        <v>0</v>
      </c>
      <c r="BH2115" s="1">
        <v>0</v>
      </c>
      <c r="BI2115" s="1">
        <v>0</v>
      </c>
      <c r="BL2115" s="1" t="s">
        <v>87</v>
      </c>
      <c r="BM2115" s="1" t="s">
        <v>79</v>
      </c>
      <c r="BO2115" s="1" t="s">
        <v>187</v>
      </c>
      <c r="BP2115" s="1">
        <v>0</v>
      </c>
      <c r="BQ2115" s="1">
        <v>0</v>
      </c>
      <c r="BR2115" s="2">
        <v>1478138</v>
      </c>
      <c r="BS2115" s="2">
        <v>494932</v>
      </c>
      <c r="BT2115" s="1" t="s">
        <v>89</v>
      </c>
      <c r="BU2115" s="1" t="s">
        <v>90</v>
      </c>
      <c r="BW2115" s="1">
        <v>0</v>
      </c>
      <c r="BX2115" s="1">
        <v>5</v>
      </c>
    </row>
    <row r="2116" spans="1:76" x14ac:dyDescent="0.25">
      <c r="A2116" s="1">
        <v>2115</v>
      </c>
      <c r="B2116" s="1" t="s">
        <v>369</v>
      </c>
      <c r="C2116" s="1" t="s">
        <v>370</v>
      </c>
      <c r="D2116" s="1" t="s">
        <v>75</v>
      </c>
      <c r="E2116" s="1" t="s">
        <v>177</v>
      </c>
      <c r="F2116" s="1">
        <v>2008</v>
      </c>
      <c r="G2116" s="1">
        <v>6</v>
      </c>
      <c r="H2116" s="1">
        <v>20</v>
      </c>
      <c r="I2116" s="1">
        <v>0</v>
      </c>
      <c r="J2116" s="1" t="s">
        <v>77</v>
      </c>
      <c r="K2116" s="1">
        <v>11</v>
      </c>
      <c r="L2116" s="1">
        <v>83</v>
      </c>
      <c r="M2116" s="1">
        <v>322901</v>
      </c>
      <c r="N2116" s="1">
        <v>5461758</v>
      </c>
      <c r="O2116" s="1">
        <v>1477375</v>
      </c>
      <c r="P2116" s="1">
        <v>496211</v>
      </c>
      <c r="Q2116" s="1" t="s">
        <v>1484</v>
      </c>
      <c r="R2116" s="1" t="s">
        <v>1485</v>
      </c>
      <c r="S2116" s="1" t="s">
        <v>1486</v>
      </c>
      <c r="T2116" s="1">
        <v>0</v>
      </c>
      <c r="U2116" s="1">
        <v>0</v>
      </c>
      <c r="V2116" s="1">
        <v>0</v>
      </c>
      <c r="Y2116" s="1">
        <v>0</v>
      </c>
      <c r="Z2116" s="1">
        <v>0</v>
      </c>
      <c r="AA2116" s="1">
        <v>0</v>
      </c>
      <c r="AB2116" s="1">
        <v>0</v>
      </c>
      <c r="AC2116" s="1">
        <v>0</v>
      </c>
      <c r="AD2116" s="1">
        <v>1247</v>
      </c>
      <c r="AK2116" s="1">
        <v>0</v>
      </c>
      <c r="AL2116" s="1">
        <v>0</v>
      </c>
      <c r="AM2116" s="1">
        <v>0</v>
      </c>
      <c r="AO2116" s="1">
        <v>0</v>
      </c>
      <c r="AQ2116" s="1">
        <v>0</v>
      </c>
      <c r="AT2116" s="1">
        <v>0</v>
      </c>
      <c r="AV2116" s="1">
        <v>0</v>
      </c>
      <c r="AW2116" s="1">
        <v>0</v>
      </c>
      <c r="AX2116" s="1">
        <v>0</v>
      </c>
      <c r="AY2116" s="1" t="s">
        <v>79</v>
      </c>
      <c r="BD2116" s="1">
        <v>0</v>
      </c>
      <c r="BF2116" s="1">
        <v>0</v>
      </c>
      <c r="BH2116" s="1">
        <v>0</v>
      </c>
      <c r="BI2116" s="1">
        <v>0</v>
      </c>
      <c r="BJ2116" s="1" t="s">
        <v>4001</v>
      </c>
      <c r="BL2116" s="1" t="s">
        <v>87</v>
      </c>
      <c r="BM2116" s="1" t="s">
        <v>79</v>
      </c>
      <c r="BO2116" s="1" t="s">
        <v>375</v>
      </c>
      <c r="BP2116" s="1">
        <v>0</v>
      </c>
      <c r="BQ2116" s="1">
        <v>0</v>
      </c>
      <c r="BR2116" s="2">
        <v>1477375</v>
      </c>
      <c r="BS2116" s="2">
        <v>496211</v>
      </c>
      <c r="BT2116" s="1" t="s">
        <v>89</v>
      </c>
      <c r="BU2116" s="1" t="s">
        <v>90</v>
      </c>
      <c r="BW2116" s="1">
        <v>0</v>
      </c>
      <c r="BX2116" s="1">
        <v>3</v>
      </c>
    </row>
    <row r="2117" spans="1:76" x14ac:dyDescent="0.25">
      <c r="A2117" s="1">
        <v>2116</v>
      </c>
      <c r="B2117" s="1" t="s">
        <v>4002</v>
      </c>
      <c r="C2117" s="1" t="s">
        <v>86</v>
      </c>
      <c r="D2117" s="1" t="s">
        <v>1093</v>
      </c>
      <c r="E2117" s="1" t="s">
        <v>1120</v>
      </c>
      <c r="F2117" s="1">
        <v>2008</v>
      </c>
      <c r="G2117" s="1">
        <v>5</v>
      </c>
      <c r="H2117" s="1">
        <v>2</v>
      </c>
      <c r="I2117" s="1">
        <v>1257</v>
      </c>
      <c r="J2117" s="1" t="s">
        <v>103</v>
      </c>
      <c r="K2117" s="1">
        <v>10</v>
      </c>
      <c r="L2117" s="1">
        <v>83</v>
      </c>
      <c r="M2117" s="1">
        <v>666764</v>
      </c>
      <c r="N2117" s="1">
        <v>5522352</v>
      </c>
      <c r="O2117" s="1">
        <v>1382582</v>
      </c>
      <c r="P2117" s="1">
        <v>568821</v>
      </c>
      <c r="Q2117" s="1" t="s">
        <v>78</v>
      </c>
      <c r="R2117" s="1" t="s">
        <v>164</v>
      </c>
      <c r="S2117" s="1" t="s">
        <v>164</v>
      </c>
      <c r="T2117" s="1">
        <v>1</v>
      </c>
      <c r="U2117" s="1">
        <v>0</v>
      </c>
      <c r="V2117" s="1">
        <v>0</v>
      </c>
      <c r="Y2117" s="1">
        <v>0</v>
      </c>
      <c r="Z2117" s="1">
        <v>0</v>
      </c>
      <c r="AA2117" s="1">
        <v>0</v>
      </c>
      <c r="AB2117" s="1">
        <v>0</v>
      </c>
      <c r="AC2117" s="1">
        <v>0</v>
      </c>
      <c r="AD2117" s="1">
        <v>1161</v>
      </c>
      <c r="AK2117" s="1">
        <v>0</v>
      </c>
      <c r="AL2117" s="1">
        <v>0</v>
      </c>
      <c r="AM2117" s="1">
        <v>0</v>
      </c>
      <c r="AO2117" s="1">
        <v>0</v>
      </c>
      <c r="AQ2117" s="1">
        <v>0</v>
      </c>
      <c r="AT2117" s="1">
        <v>0</v>
      </c>
      <c r="AV2117" s="1">
        <v>0</v>
      </c>
      <c r="AW2117" s="1">
        <v>0</v>
      </c>
      <c r="AX2117" s="1">
        <v>0</v>
      </c>
      <c r="AY2117" s="1" t="s">
        <v>86</v>
      </c>
      <c r="AZ2117" s="1" t="s">
        <v>4003</v>
      </c>
      <c r="BD2117" s="1">
        <v>0</v>
      </c>
      <c r="BF2117" s="1">
        <v>0</v>
      </c>
      <c r="BH2117" s="1">
        <v>0</v>
      </c>
      <c r="BI2117" s="1">
        <v>0</v>
      </c>
      <c r="BL2117" s="1" t="s">
        <v>121</v>
      </c>
      <c r="BM2117" s="1" t="s">
        <v>191</v>
      </c>
      <c r="BO2117" s="1" t="s">
        <v>1414</v>
      </c>
      <c r="BP2117" s="1">
        <v>0</v>
      </c>
      <c r="BQ2117" s="1">
        <v>0</v>
      </c>
      <c r="BR2117" s="2">
        <v>1382582</v>
      </c>
      <c r="BS2117" s="2">
        <v>568821</v>
      </c>
      <c r="BT2117" s="1" t="s">
        <v>1105</v>
      </c>
      <c r="BU2117" s="1" t="s">
        <v>1126</v>
      </c>
      <c r="BV2117" s="1" t="s">
        <v>1127</v>
      </c>
      <c r="BW2117" s="1">
        <v>0</v>
      </c>
      <c r="BX2117" s="1">
        <v>4</v>
      </c>
    </row>
    <row r="2118" spans="1:76" x14ac:dyDescent="0.25">
      <c r="A2118" s="1">
        <v>2117</v>
      </c>
      <c r="B2118" s="1" t="s">
        <v>4004</v>
      </c>
      <c r="C2118" s="1" t="s">
        <v>2965</v>
      </c>
      <c r="D2118" s="1" t="s">
        <v>1093</v>
      </c>
      <c r="E2118" s="1" t="s">
        <v>2133</v>
      </c>
      <c r="F2118" s="1">
        <v>2008</v>
      </c>
      <c r="G2118" s="1">
        <v>5</v>
      </c>
      <c r="H2118" s="1">
        <v>2</v>
      </c>
      <c r="I2118" s="1">
        <v>1140</v>
      </c>
      <c r="J2118" s="1" t="s">
        <v>3722</v>
      </c>
      <c r="K2118" s="1">
        <v>10</v>
      </c>
      <c r="L2118" s="1">
        <v>83</v>
      </c>
      <c r="M2118" s="1">
        <v>665590</v>
      </c>
      <c r="N2118" s="1">
        <v>5521890</v>
      </c>
      <c r="O2118" s="1">
        <v>1381246</v>
      </c>
      <c r="P2118" s="1">
        <v>548779</v>
      </c>
      <c r="Q2118" s="1" t="s">
        <v>78</v>
      </c>
      <c r="R2118" s="1" t="s">
        <v>104</v>
      </c>
      <c r="S2118" s="1" t="s">
        <v>104</v>
      </c>
      <c r="T2118" s="1">
        <v>0</v>
      </c>
      <c r="U2118" s="1">
        <v>1</v>
      </c>
      <c r="V2118" s="1">
        <v>0</v>
      </c>
      <c r="Y2118" s="1">
        <v>0</v>
      </c>
      <c r="Z2118" s="1">
        <v>0</v>
      </c>
      <c r="AA2118" s="1">
        <v>0</v>
      </c>
      <c r="AB2118" s="1">
        <v>0</v>
      </c>
      <c r="AC2118" s="1">
        <v>0</v>
      </c>
      <c r="AD2118" s="1">
        <v>1029</v>
      </c>
      <c r="AK2118" s="1">
        <v>0</v>
      </c>
      <c r="AL2118" s="1">
        <v>0</v>
      </c>
      <c r="AM2118" s="1">
        <v>0</v>
      </c>
      <c r="AO2118" s="1">
        <v>0</v>
      </c>
      <c r="AQ2118" s="1">
        <v>0</v>
      </c>
      <c r="AT2118" s="1">
        <v>0</v>
      </c>
      <c r="AV2118" s="1">
        <v>0</v>
      </c>
      <c r="AW2118" s="1">
        <v>0</v>
      </c>
      <c r="AX2118" s="1">
        <v>0</v>
      </c>
      <c r="AY2118" s="1" t="s">
        <v>578</v>
      </c>
      <c r="AZ2118" s="1" t="s">
        <v>4005</v>
      </c>
      <c r="BD2118" s="1">
        <v>0</v>
      </c>
      <c r="BF2118" s="1">
        <v>0</v>
      </c>
      <c r="BH2118" s="1">
        <v>0</v>
      </c>
      <c r="BI2118" s="1">
        <v>0</v>
      </c>
      <c r="BL2118" s="1" t="s">
        <v>121</v>
      </c>
      <c r="BM2118" s="1" t="s">
        <v>578</v>
      </c>
      <c r="BP2118" s="1">
        <v>0</v>
      </c>
      <c r="BQ2118" s="1">
        <v>0</v>
      </c>
      <c r="BR2118" s="2">
        <v>1381246</v>
      </c>
      <c r="BS2118" s="2">
        <v>548779</v>
      </c>
      <c r="BT2118" s="1" t="s">
        <v>1105</v>
      </c>
      <c r="BU2118" s="1" t="s">
        <v>2118</v>
      </c>
      <c r="BW2118" s="1">
        <v>0</v>
      </c>
      <c r="BX2118" s="1">
        <v>4</v>
      </c>
    </row>
    <row r="2119" spans="1:76" x14ac:dyDescent="0.25">
      <c r="A2119" s="1">
        <v>2118</v>
      </c>
      <c r="B2119" s="1" t="s">
        <v>4006</v>
      </c>
      <c r="C2119" s="1" t="s">
        <v>2965</v>
      </c>
      <c r="D2119" s="1" t="s">
        <v>1093</v>
      </c>
      <c r="E2119" s="1" t="s">
        <v>2133</v>
      </c>
      <c r="F2119" s="1">
        <v>2008</v>
      </c>
      <c r="G2119" s="1">
        <v>5</v>
      </c>
      <c r="H2119" s="1">
        <v>2</v>
      </c>
      <c r="I2119" s="1">
        <v>1140</v>
      </c>
      <c r="J2119" s="1" t="s">
        <v>3722</v>
      </c>
      <c r="K2119" s="1">
        <v>10</v>
      </c>
      <c r="L2119" s="1">
        <v>83</v>
      </c>
      <c r="M2119" s="1">
        <v>665590</v>
      </c>
      <c r="N2119" s="1">
        <v>5521890</v>
      </c>
      <c r="O2119" s="1">
        <v>1381246</v>
      </c>
      <c r="P2119" s="1">
        <v>548779</v>
      </c>
      <c r="Q2119" s="1" t="s">
        <v>78</v>
      </c>
      <c r="R2119" s="1" t="s">
        <v>104</v>
      </c>
      <c r="S2119" s="1" t="s">
        <v>104</v>
      </c>
      <c r="T2119" s="1">
        <v>0</v>
      </c>
      <c r="U2119" s="1">
        <v>1</v>
      </c>
      <c r="V2119" s="1">
        <v>0</v>
      </c>
      <c r="Y2119" s="1">
        <v>0</v>
      </c>
      <c r="Z2119" s="1">
        <v>0</v>
      </c>
      <c r="AA2119" s="1">
        <v>0</v>
      </c>
      <c r="AB2119" s="1">
        <v>0</v>
      </c>
      <c r="AC2119" s="1">
        <v>0</v>
      </c>
      <c r="AD2119" s="1">
        <v>1029</v>
      </c>
      <c r="AK2119" s="1">
        <v>0</v>
      </c>
      <c r="AL2119" s="1">
        <v>0</v>
      </c>
      <c r="AM2119" s="1">
        <v>0</v>
      </c>
      <c r="AO2119" s="1">
        <v>0</v>
      </c>
      <c r="AQ2119" s="1">
        <v>0</v>
      </c>
      <c r="AT2119" s="1">
        <v>0</v>
      </c>
      <c r="AV2119" s="1">
        <v>0</v>
      </c>
      <c r="AW2119" s="1">
        <v>0</v>
      </c>
      <c r="AX2119" s="1">
        <v>0</v>
      </c>
      <c r="AY2119" s="1" t="s">
        <v>578</v>
      </c>
      <c r="BD2119" s="1">
        <v>0</v>
      </c>
      <c r="BF2119" s="1">
        <v>0</v>
      </c>
      <c r="BH2119" s="1">
        <v>0</v>
      </c>
      <c r="BI2119" s="1">
        <v>0</v>
      </c>
      <c r="BL2119" s="1" t="s">
        <v>121</v>
      </c>
      <c r="BM2119" s="1" t="s">
        <v>578</v>
      </c>
      <c r="BP2119" s="1">
        <v>0</v>
      </c>
      <c r="BQ2119" s="1">
        <v>0</v>
      </c>
      <c r="BR2119" s="2">
        <v>1381246</v>
      </c>
      <c r="BS2119" s="2">
        <v>548779</v>
      </c>
      <c r="BT2119" s="1" t="s">
        <v>1105</v>
      </c>
      <c r="BU2119" s="1" t="s">
        <v>2118</v>
      </c>
      <c r="BW2119" s="1">
        <v>0</v>
      </c>
      <c r="BX2119" s="1">
        <v>4</v>
      </c>
    </row>
    <row r="2120" spans="1:76" x14ac:dyDescent="0.25">
      <c r="A2120" s="1">
        <v>2119</v>
      </c>
      <c r="B2120" s="1" t="s">
        <v>4007</v>
      </c>
      <c r="C2120" s="1" t="s">
        <v>2965</v>
      </c>
      <c r="D2120" s="1" t="s">
        <v>1093</v>
      </c>
      <c r="E2120" s="1" t="s">
        <v>2133</v>
      </c>
      <c r="F2120" s="1">
        <v>2008</v>
      </c>
      <c r="G2120" s="1">
        <v>5</v>
      </c>
      <c r="H2120" s="1">
        <v>2</v>
      </c>
      <c r="I2120" s="1">
        <v>1140</v>
      </c>
      <c r="J2120" s="1" t="s">
        <v>3722</v>
      </c>
      <c r="K2120" s="1">
        <v>10</v>
      </c>
      <c r="L2120" s="1">
        <v>83</v>
      </c>
      <c r="M2120" s="1">
        <v>665634</v>
      </c>
      <c r="N2120" s="1">
        <v>5521857</v>
      </c>
      <c r="O2120" s="1">
        <v>1381291</v>
      </c>
      <c r="P2120" s="1">
        <v>548748</v>
      </c>
      <c r="Q2120" s="1" t="s">
        <v>78</v>
      </c>
      <c r="R2120" s="1" t="s">
        <v>104</v>
      </c>
      <c r="S2120" s="1" t="s">
        <v>104</v>
      </c>
      <c r="T2120" s="1">
        <v>1</v>
      </c>
      <c r="U2120" s="1">
        <v>0</v>
      </c>
      <c r="V2120" s="1">
        <v>0</v>
      </c>
      <c r="Y2120" s="1">
        <v>0</v>
      </c>
      <c r="Z2120" s="1">
        <v>0</v>
      </c>
      <c r="AA2120" s="1">
        <v>0</v>
      </c>
      <c r="AB2120" s="1">
        <v>0</v>
      </c>
      <c r="AC2120" s="1">
        <v>0</v>
      </c>
      <c r="AD2120" s="1">
        <v>1034</v>
      </c>
      <c r="AK2120" s="1">
        <v>0</v>
      </c>
      <c r="AL2120" s="1">
        <v>0</v>
      </c>
      <c r="AM2120" s="1">
        <v>0</v>
      </c>
      <c r="AO2120" s="1">
        <v>0</v>
      </c>
      <c r="AQ2120" s="1">
        <v>0</v>
      </c>
      <c r="AT2120" s="1">
        <v>0</v>
      </c>
      <c r="AV2120" s="1">
        <v>0</v>
      </c>
      <c r="AW2120" s="1">
        <v>0</v>
      </c>
      <c r="AX2120" s="1">
        <v>0</v>
      </c>
      <c r="AY2120" s="1" t="s">
        <v>578</v>
      </c>
      <c r="AZ2120" s="1" t="s">
        <v>4008</v>
      </c>
      <c r="BD2120" s="1">
        <v>0</v>
      </c>
      <c r="BF2120" s="1">
        <v>0</v>
      </c>
      <c r="BH2120" s="1">
        <v>0</v>
      </c>
      <c r="BI2120" s="1">
        <v>0</v>
      </c>
      <c r="BL2120" s="1" t="s">
        <v>121</v>
      </c>
      <c r="BM2120" s="1" t="s">
        <v>578</v>
      </c>
      <c r="BP2120" s="1">
        <v>0</v>
      </c>
      <c r="BQ2120" s="1">
        <v>0</v>
      </c>
      <c r="BR2120" s="2">
        <v>1381291</v>
      </c>
      <c r="BS2120" s="2">
        <v>548748</v>
      </c>
      <c r="BT2120" s="1" t="s">
        <v>1105</v>
      </c>
      <c r="BU2120" s="1" t="s">
        <v>2118</v>
      </c>
      <c r="BW2120" s="1">
        <v>0</v>
      </c>
      <c r="BX2120" s="1">
        <v>4</v>
      </c>
    </row>
    <row r="2121" spans="1:76" x14ac:dyDescent="0.25">
      <c r="A2121" s="1">
        <v>2120</v>
      </c>
      <c r="B2121" s="1" t="s">
        <v>4009</v>
      </c>
      <c r="C2121" s="1" t="s">
        <v>4010</v>
      </c>
      <c r="D2121" s="1" t="s">
        <v>1093</v>
      </c>
      <c r="E2121" s="1" t="s">
        <v>2133</v>
      </c>
      <c r="F2121" s="1">
        <v>2008</v>
      </c>
      <c r="G2121" s="1">
        <v>5</v>
      </c>
      <c r="H2121" s="1">
        <v>2</v>
      </c>
      <c r="I2121" s="1">
        <v>1217</v>
      </c>
      <c r="J2121" s="1" t="s">
        <v>3722</v>
      </c>
      <c r="K2121" s="1">
        <v>10</v>
      </c>
      <c r="L2121" s="1">
        <v>83</v>
      </c>
      <c r="M2121" s="1">
        <v>664030</v>
      </c>
      <c r="N2121" s="1">
        <v>5520825</v>
      </c>
      <c r="O2121" s="1">
        <v>1379737</v>
      </c>
      <c r="P2121" s="1">
        <v>547647</v>
      </c>
      <c r="Q2121" s="1" t="s">
        <v>78</v>
      </c>
      <c r="R2121" s="1" t="s">
        <v>104</v>
      </c>
      <c r="S2121" s="1" t="s">
        <v>104</v>
      </c>
      <c r="T2121" s="1">
        <v>0</v>
      </c>
      <c r="U2121" s="1">
        <v>1</v>
      </c>
      <c r="V2121" s="1">
        <v>0</v>
      </c>
      <c r="Y2121" s="1">
        <v>0</v>
      </c>
      <c r="Z2121" s="1">
        <v>0</v>
      </c>
      <c r="AA2121" s="1">
        <v>0</v>
      </c>
      <c r="AB2121" s="1">
        <v>0</v>
      </c>
      <c r="AC2121" s="1">
        <v>0</v>
      </c>
      <c r="AD2121" s="1">
        <v>1000</v>
      </c>
      <c r="AK2121" s="1">
        <v>0</v>
      </c>
      <c r="AL2121" s="1">
        <v>0</v>
      </c>
      <c r="AM2121" s="1">
        <v>0</v>
      </c>
      <c r="AO2121" s="1">
        <v>0</v>
      </c>
      <c r="AQ2121" s="1">
        <v>0</v>
      </c>
      <c r="AT2121" s="1">
        <v>0</v>
      </c>
      <c r="AV2121" s="1">
        <v>0</v>
      </c>
      <c r="AW2121" s="1">
        <v>0</v>
      </c>
      <c r="AX2121" s="1">
        <v>0</v>
      </c>
      <c r="AY2121" s="1" t="s">
        <v>79</v>
      </c>
      <c r="AZ2121" s="1" t="s">
        <v>4011</v>
      </c>
      <c r="BD2121" s="1">
        <v>0</v>
      </c>
      <c r="BF2121" s="1">
        <v>0</v>
      </c>
      <c r="BH2121" s="1">
        <v>0</v>
      </c>
      <c r="BI2121" s="1">
        <v>0</v>
      </c>
      <c r="BL2121" s="1" t="s">
        <v>121</v>
      </c>
      <c r="BM2121" s="1" t="s">
        <v>79</v>
      </c>
      <c r="BO2121" s="1" t="s">
        <v>4012</v>
      </c>
      <c r="BP2121" s="1">
        <v>0</v>
      </c>
      <c r="BQ2121" s="1">
        <v>0</v>
      </c>
      <c r="BR2121" s="2">
        <v>1379737</v>
      </c>
      <c r="BS2121" s="2">
        <v>547647</v>
      </c>
      <c r="BT2121" s="1" t="s">
        <v>1105</v>
      </c>
      <c r="BU2121" s="1" t="s">
        <v>2118</v>
      </c>
      <c r="BW2121" s="1">
        <v>0</v>
      </c>
      <c r="BX2121" s="1">
        <v>4</v>
      </c>
    </row>
    <row r="2122" spans="1:76" x14ac:dyDescent="0.25">
      <c r="A2122" s="1">
        <v>2121</v>
      </c>
      <c r="B2122" s="1" t="s">
        <v>4013</v>
      </c>
      <c r="C2122" s="1" t="s">
        <v>4010</v>
      </c>
      <c r="D2122" s="1" t="s">
        <v>1093</v>
      </c>
      <c r="E2122" s="1" t="s">
        <v>2133</v>
      </c>
      <c r="F2122" s="1">
        <v>2008</v>
      </c>
      <c r="G2122" s="1">
        <v>5</v>
      </c>
      <c r="H2122" s="1">
        <v>2</v>
      </c>
      <c r="I2122" s="1">
        <v>1217</v>
      </c>
      <c r="J2122" s="1" t="s">
        <v>3722</v>
      </c>
      <c r="K2122" s="1">
        <v>10</v>
      </c>
      <c r="L2122" s="1">
        <v>83</v>
      </c>
      <c r="M2122" s="1">
        <v>664056</v>
      </c>
      <c r="N2122" s="1">
        <v>5520850</v>
      </c>
      <c r="O2122" s="1">
        <v>1379755</v>
      </c>
      <c r="P2122" s="1">
        <v>547772</v>
      </c>
      <c r="Q2122" s="1" t="s">
        <v>78</v>
      </c>
      <c r="R2122" s="1" t="s">
        <v>104</v>
      </c>
      <c r="S2122" s="1" t="s">
        <v>104</v>
      </c>
      <c r="T2122" s="1">
        <v>1</v>
      </c>
      <c r="U2122" s="1">
        <v>0</v>
      </c>
      <c r="V2122" s="1">
        <v>0</v>
      </c>
      <c r="Y2122" s="1">
        <v>0</v>
      </c>
      <c r="Z2122" s="1">
        <v>0</v>
      </c>
      <c r="AA2122" s="1">
        <v>0</v>
      </c>
      <c r="AB2122" s="1">
        <v>0</v>
      </c>
      <c r="AC2122" s="1">
        <v>0</v>
      </c>
      <c r="AD2122" s="1">
        <v>1003</v>
      </c>
      <c r="AK2122" s="1">
        <v>0</v>
      </c>
      <c r="AL2122" s="1">
        <v>0</v>
      </c>
      <c r="AM2122" s="1">
        <v>0</v>
      </c>
      <c r="AO2122" s="1">
        <v>0</v>
      </c>
      <c r="AQ2122" s="1">
        <v>0</v>
      </c>
      <c r="AT2122" s="1">
        <v>0</v>
      </c>
      <c r="AV2122" s="1">
        <v>0</v>
      </c>
      <c r="AW2122" s="1">
        <v>0</v>
      </c>
      <c r="AX2122" s="1">
        <v>0</v>
      </c>
      <c r="AY2122" s="1" t="s">
        <v>79</v>
      </c>
      <c r="AZ2122" s="1" t="s">
        <v>4014</v>
      </c>
      <c r="BD2122" s="1">
        <v>0</v>
      </c>
      <c r="BF2122" s="1">
        <v>0</v>
      </c>
      <c r="BH2122" s="1">
        <v>0</v>
      </c>
      <c r="BI2122" s="1">
        <v>0</v>
      </c>
      <c r="BL2122" s="1" t="s">
        <v>121</v>
      </c>
      <c r="BM2122" s="1" t="s">
        <v>79</v>
      </c>
      <c r="BO2122" s="1" t="s">
        <v>4012</v>
      </c>
      <c r="BP2122" s="1">
        <v>0</v>
      </c>
      <c r="BQ2122" s="1">
        <v>0</v>
      </c>
      <c r="BR2122" s="2">
        <v>1379755</v>
      </c>
      <c r="BS2122" s="2">
        <v>547772</v>
      </c>
      <c r="BT2122" s="1" t="s">
        <v>1105</v>
      </c>
      <c r="BU2122" s="1" t="s">
        <v>2118</v>
      </c>
      <c r="BW2122" s="1">
        <v>0</v>
      </c>
      <c r="BX2122" s="1">
        <v>4</v>
      </c>
    </row>
    <row r="2123" spans="1:76" x14ac:dyDescent="0.25">
      <c r="A2123" s="1">
        <v>2122</v>
      </c>
      <c r="B2123" s="1" t="s">
        <v>2279</v>
      </c>
      <c r="C2123" s="1" t="s">
        <v>2142</v>
      </c>
      <c r="D2123" s="1" t="s">
        <v>1093</v>
      </c>
      <c r="E2123" s="1" t="s">
        <v>2133</v>
      </c>
      <c r="F2123" s="1">
        <v>2008</v>
      </c>
      <c r="G2123" s="1">
        <v>5</v>
      </c>
      <c r="H2123" s="1">
        <v>2</v>
      </c>
      <c r="I2123" s="1">
        <v>1130</v>
      </c>
      <c r="J2123" s="1" t="s">
        <v>3722</v>
      </c>
      <c r="K2123" s="1">
        <v>10</v>
      </c>
      <c r="L2123" s="1">
        <v>83</v>
      </c>
      <c r="M2123" s="1">
        <v>668786</v>
      </c>
      <c r="N2123" s="1">
        <v>5522420</v>
      </c>
      <c r="O2123" s="1">
        <v>1384416</v>
      </c>
      <c r="P2123" s="1">
        <v>549450</v>
      </c>
      <c r="Q2123" s="1" t="s">
        <v>78</v>
      </c>
      <c r="R2123" s="1" t="s">
        <v>104</v>
      </c>
      <c r="S2123" s="1" t="s">
        <v>3683</v>
      </c>
      <c r="T2123" s="1">
        <v>1</v>
      </c>
      <c r="U2123" s="1">
        <v>1</v>
      </c>
      <c r="V2123" s="1">
        <v>0</v>
      </c>
      <c r="Y2123" s="1">
        <v>0</v>
      </c>
      <c r="Z2123" s="1">
        <v>0</v>
      </c>
      <c r="AA2123" s="1">
        <v>0</v>
      </c>
      <c r="AB2123" s="1">
        <v>0</v>
      </c>
      <c r="AC2123" s="1">
        <v>0</v>
      </c>
      <c r="AD2123" s="1">
        <v>1079</v>
      </c>
      <c r="AK2123" s="1">
        <v>0</v>
      </c>
      <c r="AL2123" s="1">
        <v>0</v>
      </c>
      <c r="AM2123" s="1">
        <v>0</v>
      </c>
      <c r="AO2123" s="1">
        <v>0</v>
      </c>
      <c r="AQ2123" s="1">
        <v>0</v>
      </c>
      <c r="AT2123" s="1">
        <v>0</v>
      </c>
      <c r="AV2123" s="1">
        <v>0</v>
      </c>
      <c r="AW2123" s="1">
        <v>0</v>
      </c>
      <c r="AX2123" s="1">
        <v>0</v>
      </c>
      <c r="AY2123" s="1" t="s">
        <v>79</v>
      </c>
      <c r="AZ2123" s="1" t="s">
        <v>4015</v>
      </c>
      <c r="BD2123" s="1">
        <v>0</v>
      </c>
      <c r="BF2123" s="1">
        <v>0</v>
      </c>
      <c r="BH2123" s="1">
        <v>0</v>
      </c>
      <c r="BI2123" s="1">
        <v>0</v>
      </c>
      <c r="BK2123" s="1" t="s">
        <v>1611</v>
      </c>
      <c r="BL2123" s="1" t="s">
        <v>121</v>
      </c>
      <c r="BM2123" s="1" t="s">
        <v>79</v>
      </c>
      <c r="BO2123" s="1" t="s">
        <v>2144</v>
      </c>
      <c r="BP2123" s="1">
        <v>0</v>
      </c>
      <c r="BQ2123" s="1">
        <v>0</v>
      </c>
      <c r="BR2123" s="2">
        <v>1384416</v>
      </c>
      <c r="BS2123" s="2">
        <v>549450</v>
      </c>
      <c r="BT2123" s="1" t="s">
        <v>1105</v>
      </c>
      <c r="BU2123" s="1" t="s">
        <v>2118</v>
      </c>
      <c r="BW2123" s="1">
        <v>0</v>
      </c>
      <c r="BX2123" s="1">
        <v>4</v>
      </c>
    </row>
    <row r="2124" spans="1:76" x14ac:dyDescent="0.25">
      <c r="A2124" s="1">
        <v>2123</v>
      </c>
      <c r="B2124" s="1" t="s">
        <v>4016</v>
      </c>
      <c r="C2124" s="1" t="s">
        <v>86</v>
      </c>
      <c r="D2124" s="1" t="s">
        <v>1093</v>
      </c>
      <c r="E2124" s="1" t="s">
        <v>2133</v>
      </c>
      <c r="F2124" s="1">
        <v>2008</v>
      </c>
      <c r="G2124" s="1">
        <v>5</v>
      </c>
      <c r="H2124" s="1">
        <v>2</v>
      </c>
      <c r="I2124" s="1">
        <v>1255</v>
      </c>
      <c r="J2124" s="1" t="s">
        <v>2952</v>
      </c>
      <c r="K2124" s="1">
        <v>10</v>
      </c>
      <c r="L2124" s="1">
        <v>83</v>
      </c>
      <c r="M2124" s="1">
        <v>665675</v>
      </c>
      <c r="N2124" s="1">
        <v>5520490</v>
      </c>
      <c r="O2124" s="1">
        <v>1381393</v>
      </c>
      <c r="P2124" s="1">
        <v>547385</v>
      </c>
      <c r="Q2124" s="1" t="s">
        <v>78</v>
      </c>
      <c r="R2124" s="1" t="s">
        <v>156</v>
      </c>
      <c r="S2124" s="1" t="s">
        <v>156</v>
      </c>
      <c r="T2124" s="1">
        <v>1</v>
      </c>
      <c r="U2124" s="1">
        <v>0</v>
      </c>
      <c r="V2124" s="1">
        <v>0</v>
      </c>
      <c r="Y2124" s="1">
        <v>0</v>
      </c>
      <c r="Z2124" s="1">
        <v>0</v>
      </c>
      <c r="AA2124" s="1">
        <v>0</v>
      </c>
      <c r="AB2124" s="1">
        <v>0</v>
      </c>
      <c r="AC2124" s="1">
        <v>0</v>
      </c>
      <c r="AD2124" s="1">
        <v>1053</v>
      </c>
      <c r="AK2124" s="1">
        <v>0</v>
      </c>
      <c r="AL2124" s="1">
        <v>0</v>
      </c>
      <c r="AM2124" s="1">
        <v>0</v>
      </c>
      <c r="AO2124" s="1">
        <v>0</v>
      </c>
      <c r="AQ2124" s="1">
        <v>0</v>
      </c>
      <c r="AT2124" s="1">
        <v>0</v>
      </c>
      <c r="AV2124" s="1">
        <v>0</v>
      </c>
      <c r="AW2124" s="1">
        <v>0</v>
      </c>
      <c r="AX2124" s="1">
        <v>0</v>
      </c>
      <c r="AY2124" s="1" t="s">
        <v>86</v>
      </c>
      <c r="BD2124" s="1">
        <v>0</v>
      </c>
      <c r="BF2124" s="1">
        <v>0</v>
      </c>
      <c r="BH2124" s="1">
        <v>0</v>
      </c>
      <c r="BI2124" s="1">
        <v>0</v>
      </c>
      <c r="BL2124" s="1" t="s">
        <v>121</v>
      </c>
      <c r="BM2124" s="1" t="s">
        <v>191</v>
      </c>
      <c r="BP2124" s="1">
        <v>0</v>
      </c>
      <c r="BQ2124" s="1">
        <v>0</v>
      </c>
      <c r="BR2124" s="2">
        <v>1381393</v>
      </c>
      <c r="BS2124" s="2">
        <v>547385</v>
      </c>
      <c r="BT2124" s="1" t="s">
        <v>1105</v>
      </c>
      <c r="BU2124" s="1" t="s">
        <v>2118</v>
      </c>
      <c r="BW2124" s="1">
        <v>0</v>
      </c>
      <c r="BX2124" s="1">
        <v>4</v>
      </c>
    </row>
    <row r="2125" spans="1:76" x14ac:dyDescent="0.25">
      <c r="A2125" s="1">
        <v>2124</v>
      </c>
      <c r="B2125" s="1" t="s">
        <v>4017</v>
      </c>
      <c r="C2125" s="1" t="s">
        <v>86</v>
      </c>
      <c r="D2125" s="1" t="s">
        <v>1093</v>
      </c>
      <c r="E2125" s="1" t="s">
        <v>2133</v>
      </c>
      <c r="F2125" s="1">
        <v>2008</v>
      </c>
      <c r="G2125" s="1">
        <v>5</v>
      </c>
      <c r="H2125" s="1">
        <v>2</v>
      </c>
      <c r="I2125" s="1">
        <v>1255</v>
      </c>
      <c r="J2125" s="1" t="s">
        <v>2952</v>
      </c>
      <c r="K2125" s="1">
        <v>10</v>
      </c>
      <c r="L2125" s="1">
        <v>83</v>
      </c>
      <c r="M2125" s="1">
        <v>665810</v>
      </c>
      <c r="N2125" s="1">
        <v>5520490</v>
      </c>
      <c r="O2125" s="1">
        <v>1381527</v>
      </c>
      <c r="P2125" s="1">
        <v>547391</v>
      </c>
      <c r="Q2125" s="1" t="s">
        <v>78</v>
      </c>
      <c r="R2125" s="1" t="s">
        <v>156</v>
      </c>
      <c r="S2125" s="1" t="s">
        <v>156</v>
      </c>
      <c r="T2125" s="1">
        <v>1</v>
      </c>
      <c r="U2125" s="1">
        <v>0</v>
      </c>
      <c r="V2125" s="1">
        <v>0</v>
      </c>
      <c r="Y2125" s="1">
        <v>0</v>
      </c>
      <c r="Z2125" s="1">
        <v>0</v>
      </c>
      <c r="AA2125" s="1">
        <v>0</v>
      </c>
      <c r="AB2125" s="1">
        <v>0</v>
      </c>
      <c r="AC2125" s="1">
        <v>0</v>
      </c>
      <c r="AD2125" s="1">
        <v>1060</v>
      </c>
      <c r="AK2125" s="1">
        <v>0</v>
      </c>
      <c r="AL2125" s="1">
        <v>0</v>
      </c>
      <c r="AM2125" s="1">
        <v>0</v>
      </c>
      <c r="AO2125" s="1">
        <v>0</v>
      </c>
      <c r="AQ2125" s="1">
        <v>0</v>
      </c>
      <c r="AT2125" s="1">
        <v>0</v>
      </c>
      <c r="AV2125" s="1">
        <v>0</v>
      </c>
      <c r="AW2125" s="1">
        <v>0</v>
      </c>
      <c r="AX2125" s="1">
        <v>0</v>
      </c>
      <c r="AY2125" s="1" t="s">
        <v>86</v>
      </c>
      <c r="BD2125" s="1">
        <v>0</v>
      </c>
      <c r="BF2125" s="1">
        <v>0</v>
      </c>
      <c r="BH2125" s="1">
        <v>0</v>
      </c>
      <c r="BI2125" s="1">
        <v>0</v>
      </c>
      <c r="BL2125" s="1" t="s">
        <v>121</v>
      </c>
      <c r="BM2125" s="1" t="s">
        <v>191</v>
      </c>
      <c r="BP2125" s="1">
        <v>0</v>
      </c>
      <c r="BQ2125" s="1">
        <v>0</v>
      </c>
      <c r="BR2125" s="2">
        <v>1381527</v>
      </c>
      <c r="BS2125" s="2">
        <v>547391</v>
      </c>
      <c r="BT2125" s="1" t="s">
        <v>1105</v>
      </c>
      <c r="BU2125" s="1" t="s">
        <v>2118</v>
      </c>
      <c r="BW2125" s="1">
        <v>0</v>
      </c>
      <c r="BX2125" s="1">
        <v>4</v>
      </c>
    </row>
    <row r="2126" spans="1:76" x14ac:dyDescent="0.25">
      <c r="A2126" s="1">
        <v>2125</v>
      </c>
      <c r="B2126" s="1" t="s">
        <v>2330</v>
      </c>
      <c r="C2126" s="1" t="s">
        <v>2128</v>
      </c>
      <c r="D2126" s="1" t="s">
        <v>1093</v>
      </c>
      <c r="E2126" s="1" t="s">
        <v>1098</v>
      </c>
      <c r="F2126" s="1">
        <v>2008</v>
      </c>
      <c r="G2126" s="1">
        <v>5</v>
      </c>
      <c r="H2126" s="1">
        <v>5</v>
      </c>
      <c r="I2126" s="1">
        <v>1150</v>
      </c>
      <c r="J2126" s="1" t="s">
        <v>103</v>
      </c>
      <c r="K2126" s="1">
        <v>10</v>
      </c>
      <c r="L2126" s="1">
        <v>83</v>
      </c>
      <c r="M2126" s="1">
        <v>643298</v>
      </c>
      <c r="N2126" s="1">
        <v>5542367</v>
      </c>
      <c r="O2126" s="1">
        <v>1358070</v>
      </c>
      <c r="P2126" s="1">
        <v>568255</v>
      </c>
      <c r="Q2126" s="1" t="s">
        <v>1484</v>
      </c>
      <c r="R2126" s="1" t="s">
        <v>1485</v>
      </c>
      <c r="S2126" s="1" t="s">
        <v>1486</v>
      </c>
      <c r="T2126" s="1">
        <v>0</v>
      </c>
      <c r="U2126" s="1">
        <v>0</v>
      </c>
      <c r="V2126" s="1">
        <v>0</v>
      </c>
      <c r="Y2126" s="1">
        <v>0</v>
      </c>
      <c r="Z2126" s="1">
        <v>0</v>
      </c>
      <c r="AA2126" s="1">
        <v>0</v>
      </c>
      <c r="AB2126" s="1">
        <v>0</v>
      </c>
      <c r="AC2126" s="1">
        <v>0</v>
      </c>
      <c r="AD2126" s="1">
        <v>832</v>
      </c>
      <c r="AK2126" s="1">
        <v>0</v>
      </c>
      <c r="AL2126" s="1">
        <v>0</v>
      </c>
      <c r="AM2126" s="1">
        <v>0</v>
      </c>
      <c r="AO2126" s="1">
        <v>0</v>
      </c>
      <c r="AQ2126" s="1">
        <v>0</v>
      </c>
      <c r="AT2126" s="1">
        <v>0</v>
      </c>
      <c r="AV2126" s="1">
        <v>0</v>
      </c>
      <c r="AW2126" s="1">
        <v>0</v>
      </c>
      <c r="AX2126" s="1">
        <v>0</v>
      </c>
      <c r="AY2126" s="1" t="s">
        <v>79</v>
      </c>
      <c r="AZ2126" s="1" t="s">
        <v>4018</v>
      </c>
      <c r="BD2126" s="1">
        <v>0</v>
      </c>
      <c r="BF2126" s="1">
        <v>0</v>
      </c>
      <c r="BH2126" s="1">
        <v>0</v>
      </c>
      <c r="BI2126" s="1">
        <v>0</v>
      </c>
      <c r="BK2126" s="1" t="s">
        <v>1611</v>
      </c>
      <c r="BL2126" s="1" t="s">
        <v>121</v>
      </c>
      <c r="BM2126" s="1" t="s">
        <v>79</v>
      </c>
      <c r="BO2126" s="1" t="s">
        <v>2130</v>
      </c>
      <c r="BP2126" s="1">
        <v>0</v>
      </c>
      <c r="BQ2126" s="1">
        <v>0</v>
      </c>
      <c r="BR2126" s="2">
        <v>1358070</v>
      </c>
      <c r="BS2126" s="2">
        <v>568255</v>
      </c>
      <c r="BT2126" s="1" t="s">
        <v>123</v>
      </c>
      <c r="BU2126" s="1" t="s">
        <v>1099</v>
      </c>
      <c r="BV2126" s="1" t="s">
        <v>1127</v>
      </c>
      <c r="BW2126" s="1">
        <v>0</v>
      </c>
      <c r="BX2126" s="1">
        <v>3</v>
      </c>
    </row>
    <row r="2127" spans="1:76" x14ac:dyDescent="0.25">
      <c r="A2127" s="1">
        <v>2126</v>
      </c>
      <c r="B2127" s="1" t="s">
        <v>3129</v>
      </c>
      <c r="C2127" s="1" t="s">
        <v>2128</v>
      </c>
      <c r="D2127" s="1" t="s">
        <v>1093</v>
      </c>
      <c r="E2127" s="1" t="s">
        <v>1098</v>
      </c>
      <c r="F2127" s="1">
        <v>2008</v>
      </c>
      <c r="G2127" s="1">
        <v>5</v>
      </c>
      <c r="H2127" s="1">
        <v>5</v>
      </c>
      <c r="I2127" s="1">
        <v>1155</v>
      </c>
      <c r="J2127" s="1" t="s">
        <v>103</v>
      </c>
      <c r="K2127" s="1">
        <v>10</v>
      </c>
      <c r="L2127" s="1">
        <v>83</v>
      </c>
      <c r="M2127" s="1">
        <v>643388</v>
      </c>
      <c r="N2127" s="1">
        <v>5542195</v>
      </c>
      <c r="O2127" s="1">
        <v>1358167</v>
      </c>
      <c r="P2127" s="1">
        <v>568087</v>
      </c>
      <c r="Q2127" s="1" t="s">
        <v>1484</v>
      </c>
      <c r="R2127" s="1" t="s">
        <v>1485</v>
      </c>
      <c r="S2127" s="1" t="s">
        <v>1486</v>
      </c>
      <c r="T2127" s="1">
        <v>0</v>
      </c>
      <c r="U2127" s="1">
        <v>0</v>
      </c>
      <c r="V2127" s="1">
        <v>0</v>
      </c>
      <c r="Y2127" s="1">
        <v>0</v>
      </c>
      <c r="Z2127" s="1">
        <v>0</v>
      </c>
      <c r="AA2127" s="1">
        <v>0</v>
      </c>
      <c r="AB2127" s="1">
        <v>0</v>
      </c>
      <c r="AC2127" s="1">
        <v>0</v>
      </c>
      <c r="AD2127" s="1">
        <v>827</v>
      </c>
      <c r="AK2127" s="1">
        <v>0</v>
      </c>
      <c r="AL2127" s="1">
        <v>0</v>
      </c>
      <c r="AM2127" s="1">
        <v>0</v>
      </c>
      <c r="AO2127" s="1">
        <v>0</v>
      </c>
      <c r="AQ2127" s="1">
        <v>0</v>
      </c>
      <c r="AT2127" s="1">
        <v>0</v>
      </c>
      <c r="AV2127" s="1">
        <v>0</v>
      </c>
      <c r="AW2127" s="1">
        <v>0</v>
      </c>
      <c r="AX2127" s="1">
        <v>0</v>
      </c>
      <c r="AY2127" s="1" t="s">
        <v>79</v>
      </c>
      <c r="AZ2127" s="1" t="s">
        <v>4019</v>
      </c>
      <c r="BD2127" s="1">
        <v>0</v>
      </c>
      <c r="BF2127" s="1">
        <v>0</v>
      </c>
      <c r="BH2127" s="1">
        <v>0</v>
      </c>
      <c r="BI2127" s="1">
        <v>0</v>
      </c>
      <c r="BK2127" s="1" t="s">
        <v>1611</v>
      </c>
      <c r="BL2127" s="1" t="s">
        <v>121</v>
      </c>
      <c r="BM2127" s="1" t="s">
        <v>79</v>
      </c>
      <c r="BO2127" s="1" t="s">
        <v>2130</v>
      </c>
      <c r="BP2127" s="1">
        <v>0</v>
      </c>
      <c r="BQ2127" s="1">
        <v>0</v>
      </c>
      <c r="BR2127" s="2">
        <v>1358167</v>
      </c>
      <c r="BS2127" s="2">
        <v>568087</v>
      </c>
      <c r="BT2127" s="1" t="s">
        <v>123</v>
      </c>
      <c r="BU2127" s="1" t="s">
        <v>1099</v>
      </c>
      <c r="BV2127" s="1" t="s">
        <v>1127</v>
      </c>
      <c r="BW2127" s="1">
        <v>0</v>
      </c>
      <c r="BX2127" s="1">
        <v>3</v>
      </c>
    </row>
    <row r="2128" spans="1:76" x14ac:dyDescent="0.25">
      <c r="A2128" s="1">
        <v>2127</v>
      </c>
      <c r="B2128" s="1" t="s">
        <v>4020</v>
      </c>
      <c r="C2128" s="1" t="s">
        <v>2223</v>
      </c>
      <c r="D2128" s="1" t="s">
        <v>1093</v>
      </c>
      <c r="E2128" s="1" t="s">
        <v>2197</v>
      </c>
      <c r="F2128" s="1">
        <v>2008</v>
      </c>
      <c r="G2128" s="1">
        <v>5</v>
      </c>
      <c r="H2128" s="1">
        <v>5</v>
      </c>
      <c r="I2128" s="1">
        <v>1526</v>
      </c>
      <c r="J2128" s="1" t="s">
        <v>103</v>
      </c>
      <c r="K2128" s="1">
        <v>10</v>
      </c>
      <c r="L2128" s="1">
        <v>83</v>
      </c>
      <c r="M2128" s="1">
        <v>649625</v>
      </c>
      <c r="N2128" s="1">
        <v>5543190</v>
      </c>
      <c r="O2128" s="1">
        <v>1364355</v>
      </c>
      <c r="P2128" s="1">
        <v>569356</v>
      </c>
      <c r="Q2128" s="1" t="s">
        <v>78</v>
      </c>
      <c r="R2128" s="1" t="s">
        <v>104</v>
      </c>
      <c r="S2128" s="1" t="s">
        <v>1246</v>
      </c>
      <c r="T2128" s="1">
        <v>1</v>
      </c>
      <c r="U2128" s="1">
        <v>0</v>
      </c>
      <c r="V2128" s="1">
        <v>0</v>
      </c>
      <c r="Y2128" s="1">
        <v>0</v>
      </c>
      <c r="Z2128" s="1">
        <v>0</v>
      </c>
      <c r="AA2128" s="1">
        <v>0</v>
      </c>
      <c r="AB2128" s="1">
        <v>0</v>
      </c>
      <c r="AC2128" s="1">
        <v>0</v>
      </c>
      <c r="AD2128" s="1">
        <v>963</v>
      </c>
      <c r="AK2128" s="1">
        <v>0</v>
      </c>
      <c r="AL2128" s="1">
        <v>0</v>
      </c>
      <c r="AM2128" s="1">
        <v>0</v>
      </c>
      <c r="AO2128" s="1">
        <v>0</v>
      </c>
      <c r="AQ2128" s="1">
        <v>0</v>
      </c>
      <c r="AT2128" s="1">
        <v>0</v>
      </c>
      <c r="AV2128" s="1">
        <v>0</v>
      </c>
      <c r="AW2128" s="1">
        <v>0</v>
      </c>
      <c r="AX2128" s="1">
        <v>0</v>
      </c>
      <c r="AY2128" s="1" t="s">
        <v>79</v>
      </c>
      <c r="AZ2128" s="1" t="s">
        <v>4021</v>
      </c>
      <c r="BD2128" s="1">
        <v>0</v>
      </c>
      <c r="BF2128" s="1">
        <v>0</v>
      </c>
      <c r="BH2128" s="1">
        <v>0</v>
      </c>
      <c r="BI2128" s="1">
        <v>0</v>
      </c>
      <c r="BL2128" s="1" t="s">
        <v>121</v>
      </c>
      <c r="BM2128" s="1" t="s">
        <v>79</v>
      </c>
      <c r="BO2128" s="1" t="s">
        <v>2221</v>
      </c>
      <c r="BP2128" s="1">
        <v>0</v>
      </c>
      <c r="BQ2128" s="1">
        <v>0</v>
      </c>
      <c r="BR2128" s="2">
        <v>1364355</v>
      </c>
      <c r="BS2128" s="2">
        <v>569356</v>
      </c>
      <c r="BT2128" s="1" t="s">
        <v>123</v>
      </c>
      <c r="BU2128" s="1" t="s">
        <v>1099</v>
      </c>
      <c r="BV2128" s="1" t="s">
        <v>1127</v>
      </c>
      <c r="BW2128" s="1">
        <v>0</v>
      </c>
      <c r="BX2128" s="1">
        <v>3</v>
      </c>
    </row>
    <row r="2129" spans="1:76" x14ac:dyDescent="0.25">
      <c r="A2129" s="1">
        <v>2128</v>
      </c>
      <c r="B2129" s="1" t="s">
        <v>2318</v>
      </c>
      <c r="C2129" s="1" t="s">
        <v>2199</v>
      </c>
      <c r="D2129" s="1" t="s">
        <v>1093</v>
      </c>
      <c r="E2129" s="1" t="s">
        <v>2197</v>
      </c>
      <c r="F2129" s="1">
        <v>2008</v>
      </c>
      <c r="G2129" s="1">
        <v>5</v>
      </c>
      <c r="H2129" s="1">
        <v>5</v>
      </c>
      <c r="I2129" s="1">
        <v>1600</v>
      </c>
      <c r="J2129" s="1" t="s">
        <v>103</v>
      </c>
      <c r="K2129" s="1">
        <v>10</v>
      </c>
      <c r="L2129" s="1">
        <v>83</v>
      </c>
      <c r="M2129" s="1">
        <v>652113</v>
      </c>
      <c r="N2129" s="1">
        <v>5551005</v>
      </c>
      <c r="O2129" s="1">
        <v>1366498</v>
      </c>
      <c r="P2129" s="1">
        <v>577273</v>
      </c>
      <c r="Q2129" s="1" t="s">
        <v>78</v>
      </c>
      <c r="R2129" s="1" t="s">
        <v>104</v>
      </c>
      <c r="S2129" s="1" t="s">
        <v>3683</v>
      </c>
      <c r="T2129" s="1">
        <v>0</v>
      </c>
      <c r="U2129" s="1">
        <v>1</v>
      </c>
      <c r="V2129" s="1">
        <v>0</v>
      </c>
      <c r="Y2129" s="1">
        <v>0</v>
      </c>
      <c r="Z2129" s="1">
        <v>0</v>
      </c>
      <c r="AA2129" s="1">
        <v>0</v>
      </c>
      <c r="AB2129" s="1">
        <v>0</v>
      </c>
      <c r="AC2129" s="1">
        <v>0</v>
      </c>
      <c r="AD2129" s="1">
        <v>985</v>
      </c>
      <c r="AK2129" s="1">
        <v>0</v>
      </c>
      <c r="AL2129" s="1">
        <v>0</v>
      </c>
      <c r="AM2129" s="1">
        <v>0</v>
      </c>
      <c r="AO2129" s="1">
        <v>0</v>
      </c>
      <c r="AQ2129" s="1">
        <v>0</v>
      </c>
      <c r="AT2129" s="1">
        <v>0</v>
      </c>
      <c r="AV2129" s="1">
        <v>0</v>
      </c>
      <c r="AW2129" s="1">
        <v>0</v>
      </c>
      <c r="AX2129" s="1">
        <v>0</v>
      </c>
      <c r="AY2129" s="1" t="s">
        <v>79</v>
      </c>
      <c r="BD2129" s="1">
        <v>0</v>
      </c>
      <c r="BF2129" s="1">
        <v>0</v>
      </c>
      <c r="BH2129" s="1">
        <v>0</v>
      </c>
      <c r="BI2129" s="1">
        <v>0</v>
      </c>
      <c r="BK2129" s="1" t="s">
        <v>1611</v>
      </c>
      <c r="BL2129" s="1" t="s">
        <v>121</v>
      </c>
      <c r="BM2129" s="1" t="s">
        <v>79</v>
      </c>
      <c r="BO2129" s="1" t="s">
        <v>2200</v>
      </c>
      <c r="BP2129" s="1">
        <v>0</v>
      </c>
      <c r="BQ2129" s="1">
        <v>0</v>
      </c>
      <c r="BR2129" s="2">
        <v>1366498</v>
      </c>
      <c r="BS2129" s="2">
        <v>577273</v>
      </c>
      <c r="BT2129" s="1" t="s">
        <v>1095</v>
      </c>
      <c r="BU2129" s="1" t="s">
        <v>1099</v>
      </c>
      <c r="BV2129" s="1" t="s">
        <v>1127</v>
      </c>
      <c r="BW2129" s="1">
        <v>0</v>
      </c>
      <c r="BX2129" s="1">
        <v>4</v>
      </c>
    </row>
    <row r="2130" spans="1:76" x14ac:dyDescent="0.25">
      <c r="A2130" s="1">
        <v>2129</v>
      </c>
      <c r="B2130" s="1" t="s">
        <v>4002</v>
      </c>
      <c r="C2130" s="1" t="s">
        <v>86</v>
      </c>
      <c r="D2130" s="1" t="s">
        <v>1093</v>
      </c>
      <c r="E2130" s="1" t="s">
        <v>1120</v>
      </c>
      <c r="F2130" s="1">
        <v>2008</v>
      </c>
      <c r="G2130" s="1">
        <v>5</v>
      </c>
      <c r="H2130" s="1">
        <v>5</v>
      </c>
      <c r="I2130" s="1">
        <v>730</v>
      </c>
      <c r="J2130" s="1" t="s">
        <v>2952</v>
      </c>
      <c r="K2130" s="1">
        <v>10</v>
      </c>
      <c r="L2130" s="1">
        <v>83</v>
      </c>
      <c r="M2130" s="1">
        <v>667809</v>
      </c>
      <c r="N2130" s="1">
        <v>5541853</v>
      </c>
      <c r="O2130" s="1">
        <v>1382582</v>
      </c>
      <c r="P2130" s="1">
        <v>568821</v>
      </c>
      <c r="Q2130" s="1" t="s">
        <v>78</v>
      </c>
      <c r="R2130" s="1" t="s">
        <v>104</v>
      </c>
      <c r="S2130" s="1" t="s">
        <v>104</v>
      </c>
      <c r="T2130" s="1">
        <v>0</v>
      </c>
      <c r="U2130" s="1">
        <v>1</v>
      </c>
      <c r="V2130" s="1">
        <v>0</v>
      </c>
      <c r="Y2130" s="1">
        <v>0</v>
      </c>
      <c r="Z2130" s="1">
        <v>0</v>
      </c>
      <c r="AA2130" s="1">
        <v>0</v>
      </c>
      <c r="AB2130" s="1">
        <v>0</v>
      </c>
      <c r="AC2130" s="1">
        <v>0</v>
      </c>
      <c r="AD2130" s="1">
        <v>1161</v>
      </c>
      <c r="AK2130" s="1">
        <v>0</v>
      </c>
      <c r="AL2130" s="1">
        <v>0</v>
      </c>
      <c r="AM2130" s="1">
        <v>0</v>
      </c>
      <c r="AO2130" s="1">
        <v>0</v>
      </c>
      <c r="AQ2130" s="1">
        <v>0</v>
      </c>
      <c r="AT2130" s="1">
        <v>0</v>
      </c>
      <c r="AV2130" s="1">
        <v>0</v>
      </c>
      <c r="AW2130" s="1">
        <v>0</v>
      </c>
      <c r="AX2130" s="1">
        <v>0</v>
      </c>
      <c r="AY2130" s="1" t="s">
        <v>86</v>
      </c>
      <c r="BD2130" s="1">
        <v>0</v>
      </c>
      <c r="BF2130" s="1">
        <v>0</v>
      </c>
      <c r="BH2130" s="1">
        <v>0</v>
      </c>
      <c r="BI2130" s="1">
        <v>0</v>
      </c>
      <c r="BL2130" s="1" t="s">
        <v>121</v>
      </c>
      <c r="BM2130" s="1" t="s">
        <v>191</v>
      </c>
      <c r="BO2130" s="1" t="s">
        <v>1414</v>
      </c>
      <c r="BP2130" s="1">
        <v>0</v>
      </c>
      <c r="BQ2130" s="1">
        <v>0</v>
      </c>
      <c r="BR2130" s="2">
        <v>1382582</v>
      </c>
      <c r="BS2130" s="2">
        <v>568821</v>
      </c>
      <c r="BT2130" s="1" t="s">
        <v>1105</v>
      </c>
      <c r="BU2130" s="1" t="s">
        <v>1126</v>
      </c>
      <c r="BV2130" s="1" t="s">
        <v>1127</v>
      </c>
      <c r="BW2130" s="1">
        <v>0</v>
      </c>
      <c r="BX2130" s="1">
        <v>4</v>
      </c>
    </row>
    <row r="2131" spans="1:76" x14ac:dyDescent="0.25">
      <c r="A2131" s="1">
        <v>2130</v>
      </c>
      <c r="B2131" s="1" t="s">
        <v>2309</v>
      </c>
      <c r="C2131" s="1" t="s">
        <v>2097</v>
      </c>
      <c r="D2131" s="1" t="s">
        <v>1093</v>
      </c>
      <c r="E2131" s="1" t="s">
        <v>1120</v>
      </c>
      <c r="F2131" s="1">
        <v>2008</v>
      </c>
      <c r="G2131" s="1">
        <v>5</v>
      </c>
      <c r="H2131" s="1">
        <v>5</v>
      </c>
      <c r="I2131" s="1">
        <v>800</v>
      </c>
      <c r="J2131" s="1" t="s">
        <v>2952</v>
      </c>
      <c r="K2131" s="1">
        <v>10</v>
      </c>
      <c r="L2131" s="1">
        <v>83</v>
      </c>
      <c r="M2131" s="1">
        <v>665498</v>
      </c>
      <c r="N2131" s="1">
        <v>5539179</v>
      </c>
      <c r="O2131" s="1">
        <v>1380391</v>
      </c>
      <c r="P2131" s="1">
        <v>566046</v>
      </c>
      <c r="Q2131" s="1" t="s">
        <v>1484</v>
      </c>
      <c r="R2131" s="1" t="s">
        <v>1485</v>
      </c>
      <c r="S2131" s="1" t="s">
        <v>1486</v>
      </c>
      <c r="T2131" s="1">
        <v>0</v>
      </c>
      <c r="U2131" s="1">
        <v>0</v>
      </c>
      <c r="V2131" s="1">
        <v>0</v>
      </c>
      <c r="Y2131" s="1">
        <v>0</v>
      </c>
      <c r="Z2131" s="1">
        <v>0</v>
      </c>
      <c r="AA2131" s="1">
        <v>0</v>
      </c>
      <c r="AB2131" s="1">
        <v>0</v>
      </c>
      <c r="AC2131" s="1">
        <v>0</v>
      </c>
      <c r="AD2131" s="1">
        <v>1117</v>
      </c>
      <c r="AK2131" s="1">
        <v>0</v>
      </c>
      <c r="AL2131" s="1">
        <v>0</v>
      </c>
      <c r="AM2131" s="1">
        <v>0</v>
      </c>
      <c r="AO2131" s="1">
        <v>0</v>
      </c>
      <c r="AQ2131" s="1">
        <v>0</v>
      </c>
      <c r="AT2131" s="1">
        <v>0</v>
      </c>
      <c r="AV2131" s="1">
        <v>0</v>
      </c>
      <c r="AW2131" s="1">
        <v>0</v>
      </c>
      <c r="AX2131" s="1">
        <v>0</v>
      </c>
      <c r="AY2131" s="1" t="s">
        <v>79</v>
      </c>
      <c r="BD2131" s="1">
        <v>0</v>
      </c>
      <c r="BF2131" s="1">
        <v>0</v>
      </c>
      <c r="BH2131" s="1">
        <v>0</v>
      </c>
      <c r="BI2131" s="1">
        <v>0</v>
      </c>
      <c r="BK2131" s="1" t="s">
        <v>1611</v>
      </c>
      <c r="BL2131" s="1" t="s">
        <v>121</v>
      </c>
      <c r="BM2131" s="1" t="s">
        <v>79</v>
      </c>
      <c r="BO2131" s="1" t="s">
        <v>2098</v>
      </c>
      <c r="BP2131" s="1">
        <v>0</v>
      </c>
      <c r="BQ2131" s="1">
        <v>0</v>
      </c>
      <c r="BR2131" s="2">
        <v>1380391</v>
      </c>
      <c r="BS2131" s="2">
        <v>566046</v>
      </c>
      <c r="BT2131" s="1" t="s">
        <v>1105</v>
      </c>
      <c r="BU2131" s="1" t="s">
        <v>1126</v>
      </c>
      <c r="BV2131" s="1" t="s">
        <v>1127</v>
      </c>
      <c r="BW2131" s="1">
        <v>0</v>
      </c>
      <c r="BX2131" s="1">
        <v>4</v>
      </c>
    </row>
    <row r="2132" spans="1:76" x14ac:dyDescent="0.25">
      <c r="A2132" s="1">
        <v>2131</v>
      </c>
      <c r="B2132" s="1" t="s">
        <v>2458</v>
      </c>
      <c r="C2132" s="1" t="s">
        <v>2120</v>
      </c>
      <c r="D2132" s="1" t="s">
        <v>1093</v>
      </c>
      <c r="E2132" s="1" t="s">
        <v>1120</v>
      </c>
      <c r="F2132" s="1">
        <v>2008</v>
      </c>
      <c r="G2132" s="1">
        <v>5</v>
      </c>
      <c r="H2132" s="1">
        <v>5</v>
      </c>
      <c r="I2132" s="1">
        <v>1051</v>
      </c>
      <c r="J2132" s="1" t="s">
        <v>2952</v>
      </c>
      <c r="K2132" s="1">
        <v>10</v>
      </c>
      <c r="L2132" s="1">
        <v>83</v>
      </c>
      <c r="M2132" s="1">
        <v>665467</v>
      </c>
      <c r="N2132" s="1">
        <v>5533624</v>
      </c>
      <c r="O2132" s="1">
        <v>1380605</v>
      </c>
      <c r="P2132" s="1">
        <v>560496</v>
      </c>
      <c r="Q2132" s="1" t="s">
        <v>78</v>
      </c>
      <c r="R2132" s="1" t="s">
        <v>104</v>
      </c>
      <c r="S2132" s="1" t="s">
        <v>3683</v>
      </c>
      <c r="T2132" s="1">
        <v>1</v>
      </c>
      <c r="U2132" s="1">
        <v>0</v>
      </c>
      <c r="V2132" s="1">
        <v>0</v>
      </c>
      <c r="Y2132" s="1">
        <v>0</v>
      </c>
      <c r="Z2132" s="1">
        <v>0</v>
      </c>
      <c r="AA2132" s="1">
        <v>0</v>
      </c>
      <c r="AB2132" s="1">
        <v>0</v>
      </c>
      <c r="AC2132" s="1">
        <v>0</v>
      </c>
      <c r="AD2132" s="1">
        <v>1152</v>
      </c>
      <c r="AK2132" s="1">
        <v>0</v>
      </c>
      <c r="AL2132" s="1">
        <v>0</v>
      </c>
      <c r="AM2132" s="1">
        <v>0</v>
      </c>
      <c r="AO2132" s="1">
        <v>0</v>
      </c>
      <c r="AQ2132" s="1">
        <v>0</v>
      </c>
      <c r="AT2132" s="1">
        <v>0</v>
      </c>
      <c r="AV2132" s="1">
        <v>0</v>
      </c>
      <c r="AW2132" s="1">
        <v>0</v>
      </c>
      <c r="AX2132" s="1">
        <v>0</v>
      </c>
      <c r="AY2132" s="1" t="s">
        <v>79</v>
      </c>
      <c r="BD2132" s="1">
        <v>0</v>
      </c>
      <c r="BF2132" s="1">
        <v>0</v>
      </c>
      <c r="BH2132" s="1">
        <v>0</v>
      </c>
      <c r="BI2132" s="1">
        <v>0</v>
      </c>
      <c r="BK2132" s="1" t="s">
        <v>1611</v>
      </c>
      <c r="BL2132" s="1" t="s">
        <v>121</v>
      </c>
      <c r="BM2132" s="1" t="s">
        <v>79</v>
      </c>
      <c r="BP2132" s="1">
        <v>0</v>
      </c>
      <c r="BQ2132" s="1">
        <v>0</v>
      </c>
      <c r="BR2132" s="2">
        <v>1380605</v>
      </c>
      <c r="BS2132" s="2">
        <v>560496</v>
      </c>
      <c r="BT2132" s="1" t="s">
        <v>1105</v>
      </c>
      <c r="BU2132" s="1" t="s">
        <v>1126</v>
      </c>
      <c r="BW2132" s="1">
        <v>0</v>
      </c>
      <c r="BX2132" s="1">
        <v>4</v>
      </c>
    </row>
    <row r="2133" spans="1:76" x14ac:dyDescent="0.25">
      <c r="A2133" s="1">
        <v>2132</v>
      </c>
      <c r="B2133" s="1" t="s">
        <v>4022</v>
      </c>
      <c r="C2133" s="1" t="s">
        <v>3979</v>
      </c>
      <c r="D2133" s="1" t="s">
        <v>1093</v>
      </c>
      <c r="E2133" s="1" t="s">
        <v>1120</v>
      </c>
      <c r="F2133" s="1">
        <v>2008</v>
      </c>
      <c r="G2133" s="1">
        <v>5</v>
      </c>
      <c r="H2133" s="1">
        <v>5</v>
      </c>
      <c r="I2133" s="1">
        <v>1108</v>
      </c>
      <c r="J2133" s="1" t="s">
        <v>2952</v>
      </c>
      <c r="K2133" s="1">
        <v>10</v>
      </c>
      <c r="L2133" s="1">
        <v>83</v>
      </c>
      <c r="M2133" s="1">
        <v>664950</v>
      </c>
      <c r="N2133" s="1">
        <v>5533543</v>
      </c>
      <c r="O2133" s="1">
        <v>1380092</v>
      </c>
      <c r="P2133" s="1">
        <v>560391</v>
      </c>
      <c r="Q2133" s="1" t="s">
        <v>78</v>
      </c>
      <c r="R2133" s="1" t="s">
        <v>104</v>
      </c>
      <c r="S2133" s="1" t="s">
        <v>104</v>
      </c>
      <c r="T2133" s="1">
        <v>1</v>
      </c>
      <c r="U2133" s="1">
        <v>0</v>
      </c>
      <c r="V2133" s="1">
        <v>0</v>
      </c>
      <c r="Y2133" s="1">
        <v>0</v>
      </c>
      <c r="Z2133" s="1">
        <v>0</v>
      </c>
      <c r="AA2133" s="1">
        <v>0</v>
      </c>
      <c r="AB2133" s="1">
        <v>0</v>
      </c>
      <c r="AC2133" s="1">
        <v>0</v>
      </c>
      <c r="AD2133" s="1">
        <v>1148</v>
      </c>
      <c r="AK2133" s="1">
        <v>0</v>
      </c>
      <c r="AL2133" s="1">
        <v>0</v>
      </c>
      <c r="AM2133" s="1">
        <v>0</v>
      </c>
      <c r="AO2133" s="1">
        <v>0</v>
      </c>
      <c r="AQ2133" s="1">
        <v>0</v>
      </c>
      <c r="AT2133" s="1">
        <v>0</v>
      </c>
      <c r="AV2133" s="1">
        <v>0</v>
      </c>
      <c r="AW2133" s="1">
        <v>0</v>
      </c>
      <c r="AX2133" s="1">
        <v>0</v>
      </c>
      <c r="AY2133" s="1" t="s">
        <v>79</v>
      </c>
      <c r="BD2133" s="1">
        <v>0</v>
      </c>
      <c r="BF2133" s="1">
        <v>0</v>
      </c>
      <c r="BH2133" s="1">
        <v>0</v>
      </c>
      <c r="BI2133" s="1">
        <v>0</v>
      </c>
      <c r="BL2133" s="1" t="s">
        <v>121</v>
      </c>
      <c r="BM2133" s="1" t="s">
        <v>79</v>
      </c>
      <c r="BP2133" s="1">
        <v>0</v>
      </c>
      <c r="BQ2133" s="1">
        <v>0</v>
      </c>
      <c r="BR2133" s="2">
        <v>1380092</v>
      </c>
      <c r="BS2133" s="2">
        <v>560391</v>
      </c>
      <c r="BT2133" s="1" t="s">
        <v>1105</v>
      </c>
      <c r="BU2133" s="1" t="s">
        <v>1126</v>
      </c>
      <c r="BW2133" s="1">
        <v>0</v>
      </c>
      <c r="BX2133" s="1">
        <v>5</v>
      </c>
    </row>
    <row r="2134" spans="1:76" x14ac:dyDescent="0.25">
      <c r="A2134" s="1">
        <v>2133</v>
      </c>
      <c r="B2134" s="1" t="s">
        <v>4023</v>
      </c>
      <c r="C2134" s="1" t="s">
        <v>86</v>
      </c>
      <c r="D2134" s="1" t="s">
        <v>1093</v>
      </c>
      <c r="E2134" s="1" t="s">
        <v>1120</v>
      </c>
      <c r="F2134" s="1">
        <v>2008</v>
      </c>
      <c r="G2134" s="1">
        <v>5</v>
      </c>
      <c r="H2134" s="1">
        <v>5</v>
      </c>
      <c r="I2134" s="1">
        <v>1339</v>
      </c>
      <c r="J2134" s="1" t="s">
        <v>2952</v>
      </c>
      <c r="K2134" s="1">
        <v>10</v>
      </c>
      <c r="L2134" s="1">
        <v>83</v>
      </c>
      <c r="M2134" s="1">
        <v>662950</v>
      </c>
      <c r="N2134" s="1">
        <v>5529150</v>
      </c>
      <c r="O2134" s="1">
        <v>1378288</v>
      </c>
      <c r="P2134" s="1">
        <v>555915</v>
      </c>
      <c r="Q2134" s="1" t="s">
        <v>78</v>
      </c>
      <c r="R2134" s="1" t="s">
        <v>104</v>
      </c>
      <c r="S2134" s="1" t="s">
        <v>104</v>
      </c>
      <c r="T2134" s="1">
        <v>0</v>
      </c>
      <c r="U2134" s="1">
        <v>1</v>
      </c>
      <c r="V2134" s="1">
        <v>0</v>
      </c>
      <c r="Y2134" s="1">
        <v>0</v>
      </c>
      <c r="Z2134" s="1">
        <v>0</v>
      </c>
      <c r="AA2134" s="1">
        <v>0</v>
      </c>
      <c r="AB2134" s="1">
        <v>0</v>
      </c>
      <c r="AC2134" s="1">
        <v>0</v>
      </c>
      <c r="AD2134" s="1">
        <v>1096</v>
      </c>
      <c r="AK2134" s="1">
        <v>0</v>
      </c>
      <c r="AL2134" s="1">
        <v>0</v>
      </c>
      <c r="AM2134" s="1">
        <v>0</v>
      </c>
      <c r="AO2134" s="1">
        <v>0</v>
      </c>
      <c r="AQ2134" s="1">
        <v>0</v>
      </c>
      <c r="AT2134" s="1">
        <v>0</v>
      </c>
      <c r="AV2134" s="1">
        <v>0</v>
      </c>
      <c r="AW2134" s="1">
        <v>0</v>
      </c>
      <c r="AX2134" s="1">
        <v>0</v>
      </c>
      <c r="AY2134" s="1" t="s">
        <v>86</v>
      </c>
      <c r="BD2134" s="1">
        <v>0</v>
      </c>
      <c r="BF2134" s="1">
        <v>0</v>
      </c>
      <c r="BH2134" s="1">
        <v>0</v>
      </c>
      <c r="BI2134" s="1">
        <v>0</v>
      </c>
      <c r="BL2134" s="1" t="s">
        <v>121</v>
      </c>
      <c r="BM2134" s="1" t="s">
        <v>191</v>
      </c>
      <c r="BP2134" s="1">
        <v>0</v>
      </c>
      <c r="BQ2134" s="1">
        <v>0</v>
      </c>
      <c r="BR2134" s="2">
        <v>1378288</v>
      </c>
      <c r="BS2134" s="2">
        <v>555915</v>
      </c>
      <c r="BT2134" s="1" t="s">
        <v>445</v>
      </c>
      <c r="BU2134" s="1" t="s">
        <v>1126</v>
      </c>
      <c r="BW2134" s="1">
        <v>0</v>
      </c>
      <c r="BX2134" s="1">
        <v>4</v>
      </c>
    </row>
    <row r="2135" spans="1:76" x14ac:dyDescent="0.25">
      <c r="A2135" s="1">
        <v>2134</v>
      </c>
      <c r="B2135" s="1" t="s">
        <v>4024</v>
      </c>
      <c r="C2135" s="1" t="s">
        <v>4025</v>
      </c>
      <c r="D2135" s="1" t="s">
        <v>1093</v>
      </c>
      <c r="E2135" s="1" t="s">
        <v>1120</v>
      </c>
      <c r="F2135" s="1">
        <v>2008</v>
      </c>
      <c r="G2135" s="1">
        <v>5</v>
      </c>
      <c r="H2135" s="1">
        <v>5</v>
      </c>
      <c r="I2135" s="1">
        <v>1420</v>
      </c>
      <c r="J2135" s="1" t="s">
        <v>2952</v>
      </c>
      <c r="K2135" s="1">
        <v>10</v>
      </c>
      <c r="L2135" s="1">
        <v>83</v>
      </c>
      <c r="M2135" s="1">
        <v>662340</v>
      </c>
      <c r="N2135" s="1">
        <v>5530810</v>
      </c>
      <c r="O2135" s="1">
        <v>1377605</v>
      </c>
      <c r="P2135" s="1">
        <v>557547</v>
      </c>
      <c r="Q2135" s="1" t="s">
        <v>78</v>
      </c>
      <c r="R2135" s="1" t="s">
        <v>104</v>
      </c>
      <c r="S2135" s="1" t="s">
        <v>104</v>
      </c>
      <c r="T2135" s="1">
        <v>1</v>
      </c>
      <c r="U2135" s="1">
        <v>0</v>
      </c>
      <c r="V2135" s="1">
        <v>0</v>
      </c>
      <c r="Y2135" s="1">
        <v>0</v>
      </c>
      <c r="Z2135" s="1">
        <v>0</v>
      </c>
      <c r="AA2135" s="1">
        <v>0</v>
      </c>
      <c r="AB2135" s="1">
        <v>0</v>
      </c>
      <c r="AC2135" s="1">
        <v>0</v>
      </c>
      <c r="AD2135" s="1">
        <v>1051</v>
      </c>
      <c r="AK2135" s="1">
        <v>0</v>
      </c>
      <c r="AL2135" s="1">
        <v>0</v>
      </c>
      <c r="AM2135" s="1">
        <v>0</v>
      </c>
      <c r="AO2135" s="1">
        <v>0</v>
      </c>
      <c r="AQ2135" s="1">
        <v>0</v>
      </c>
      <c r="AT2135" s="1">
        <v>0</v>
      </c>
      <c r="AV2135" s="1">
        <v>0</v>
      </c>
      <c r="AW2135" s="1">
        <v>0</v>
      </c>
      <c r="AX2135" s="1">
        <v>0</v>
      </c>
      <c r="AY2135" s="1" t="s">
        <v>778</v>
      </c>
      <c r="BD2135" s="1">
        <v>0</v>
      </c>
      <c r="BF2135" s="1">
        <v>0</v>
      </c>
      <c r="BH2135" s="1">
        <v>0</v>
      </c>
      <c r="BI2135" s="1">
        <v>0</v>
      </c>
      <c r="BL2135" s="1" t="s">
        <v>121</v>
      </c>
      <c r="BM2135" s="1" t="s">
        <v>779</v>
      </c>
      <c r="BP2135" s="1">
        <v>0</v>
      </c>
      <c r="BQ2135" s="1">
        <v>0</v>
      </c>
      <c r="BR2135" s="2">
        <v>1377605</v>
      </c>
      <c r="BS2135" s="2">
        <v>557547</v>
      </c>
      <c r="BT2135" s="1" t="s">
        <v>1105</v>
      </c>
      <c r="BU2135" s="1" t="s">
        <v>1126</v>
      </c>
      <c r="BW2135" s="1">
        <v>0</v>
      </c>
      <c r="BX2135" s="1">
        <v>4</v>
      </c>
    </row>
    <row r="2136" spans="1:76" x14ac:dyDescent="0.25">
      <c r="A2136" s="1">
        <v>2135</v>
      </c>
      <c r="B2136" s="1" t="s">
        <v>3282</v>
      </c>
      <c r="C2136" s="1" t="s">
        <v>3280</v>
      </c>
      <c r="D2136" s="1" t="s">
        <v>1093</v>
      </c>
      <c r="E2136" s="1" t="s">
        <v>1120</v>
      </c>
      <c r="F2136" s="1">
        <v>2008</v>
      </c>
      <c r="G2136" s="1">
        <v>5</v>
      </c>
      <c r="H2136" s="1">
        <v>6</v>
      </c>
      <c r="I2136" s="1">
        <v>850</v>
      </c>
      <c r="J2136" s="1" t="s">
        <v>103</v>
      </c>
      <c r="K2136" s="1">
        <v>10</v>
      </c>
      <c r="L2136" s="1">
        <v>83</v>
      </c>
      <c r="M2136" s="1">
        <v>654228</v>
      </c>
      <c r="N2136" s="1">
        <v>5533637</v>
      </c>
      <c r="O2136" s="1">
        <v>1369374</v>
      </c>
      <c r="P2136" s="1">
        <v>560012</v>
      </c>
      <c r="Q2136" s="1" t="s">
        <v>78</v>
      </c>
      <c r="R2136" s="1" t="s">
        <v>104</v>
      </c>
      <c r="S2136" s="1" t="s">
        <v>3683</v>
      </c>
      <c r="T2136" s="1">
        <v>1</v>
      </c>
      <c r="U2136" s="1">
        <v>1</v>
      </c>
      <c r="V2136" s="1">
        <v>0</v>
      </c>
      <c r="Y2136" s="1">
        <v>0</v>
      </c>
      <c r="Z2136" s="1">
        <v>0</v>
      </c>
      <c r="AA2136" s="1">
        <v>0</v>
      </c>
      <c r="AB2136" s="1">
        <v>0</v>
      </c>
      <c r="AC2136" s="1">
        <v>0</v>
      </c>
      <c r="AD2136" s="1">
        <v>1124</v>
      </c>
      <c r="AK2136" s="1">
        <v>0</v>
      </c>
      <c r="AL2136" s="1">
        <v>0</v>
      </c>
      <c r="AM2136" s="1">
        <v>0</v>
      </c>
      <c r="AO2136" s="1">
        <v>0</v>
      </c>
      <c r="AQ2136" s="1">
        <v>0</v>
      </c>
      <c r="AT2136" s="1">
        <v>0</v>
      </c>
      <c r="AV2136" s="1">
        <v>0</v>
      </c>
      <c r="AW2136" s="1">
        <v>0</v>
      </c>
      <c r="AX2136" s="1">
        <v>0</v>
      </c>
      <c r="AY2136" s="1" t="s">
        <v>79</v>
      </c>
      <c r="AZ2136" s="1" t="s">
        <v>4026</v>
      </c>
      <c r="BD2136" s="1">
        <v>0</v>
      </c>
      <c r="BF2136" s="1">
        <v>0</v>
      </c>
      <c r="BH2136" s="1">
        <v>0</v>
      </c>
      <c r="BI2136" s="1">
        <v>0</v>
      </c>
      <c r="BK2136" s="1" t="s">
        <v>1611</v>
      </c>
      <c r="BL2136" s="1" t="s">
        <v>121</v>
      </c>
      <c r="BM2136" s="1" t="s">
        <v>79</v>
      </c>
      <c r="BP2136" s="1">
        <v>0</v>
      </c>
      <c r="BQ2136" s="1">
        <v>0</v>
      </c>
      <c r="BR2136" s="2">
        <v>1369374</v>
      </c>
      <c r="BS2136" s="2">
        <v>560012</v>
      </c>
      <c r="BT2136" s="1" t="s">
        <v>1105</v>
      </c>
      <c r="BU2136" s="1" t="s">
        <v>1126</v>
      </c>
      <c r="BW2136" s="1">
        <v>0</v>
      </c>
      <c r="BX2136" s="1">
        <v>4</v>
      </c>
    </row>
    <row r="2137" spans="1:76" x14ac:dyDescent="0.25">
      <c r="A2137" s="1">
        <v>2136</v>
      </c>
      <c r="B2137" s="1" t="s">
        <v>4027</v>
      </c>
      <c r="C2137" s="1" t="s">
        <v>2168</v>
      </c>
      <c r="D2137" s="1" t="s">
        <v>1093</v>
      </c>
      <c r="E2137" s="1" t="s">
        <v>1098</v>
      </c>
      <c r="F2137" s="1">
        <v>2008</v>
      </c>
      <c r="G2137" s="1">
        <v>5</v>
      </c>
      <c r="H2137" s="1">
        <v>6</v>
      </c>
      <c r="I2137" s="1">
        <v>1222</v>
      </c>
      <c r="J2137" s="1" t="s">
        <v>103</v>
      </c>
      <c r="K2137" s="1">
        <v>10</v>
      </c>
      <c r="L2137" s="1">
        <v>83</v>
      </c>
      <c r="M2137" s="1">
        <v>645146</v>
      </c>
      <c r="N2137" s="1">
        <v>5542852</v>
      </c>
      <c r="O2137" s="1">
        <v>1359818</v>
      </c>
      <c r="P2137" s="1">
        <v>568820</v>
      </c>
      <c r="Q2137" s="1" t="s">
        <v>78</v>
      </c>
      <c r="R2137" s="1" t="s">
        <v>104</v>
      </c>
      <c r="S2137" s="1" t="s">
        <v>3796</v>
      </c>
      <c r="T2137" s="1">
        <v>0</v>
      </c>
      <c r="U2137" s="1">
        <v>1</v>
      </c>
      <c r="V2137" s="1">
        <v>0</v>
      </c>
      <c r="Y2137" s="1">
        <v>0</v>
      </c>
      <c r="Z2137" s="1">
        <v>0</v>
      </c>
      <c r="AA2137" s="1">
        <v>0</v>
      </c>
      <c r="AB2137" s="1">
        <v>0</v>
      </c>
      <c r="AC2137" s="1">
        <v>0</v>
      </c>
      <c r="AD2137" s="1">
        <v>1006</v>
      </c>
      <c r="AK2137" s="1">
        <v>0</v>
      </c>
      <c r="AL2137" s="1">
        <v>0</v>
      </c>
      <c r="AM2137" s="1">
        <v>0</v>
      </c>
      <c r="AO2137" s="1">
        <v>0</v>
      </c>
      <c r="AQ2137" s="1">
        <v>0</v>
      </c>
      <c r="AT2137" s="1">
        <v>0</v>
      </c>
      <c r="AV2137" s="1">
        <v>0</v>
      </c>
      <c r="AW2137" s="1">
        <v>0</v>
      </c>
      <c r="AX2137" s="1">
        <v>0</v>
      </c>
      <c r="AY2137" s="1" t="s">
        <v>578</v>
      </c>
      <c r="AZ2137" s="1" t="s">
        <v>4028</v>
      </c>
      <c r="BD2137" s="1">
        <v>0</v>
      </c>
      <c r="BF2137" s="1">
        <v>0</v>
      </c>
      <c r="BH2137" s="1">
        <v>0</v>
      </c>
      <c r="BI2137" s="1">
        <v>0</v>
      </c>
      <c r="BL2137" s="1" t="s">
        <v>121</v>
      </c>
      <c r="BM2137" s="1" t="s">
        <v>578</v>
      </c>
      <c r="BP2137" s="1">
        <v>0</v>
      </c>
      <c r="BQ2137" s="1">
        <v>0</v>
      </c>
      <c r="BR2137" s="2">
        <v>1359818</v>
      </c>
      <c r="BS2137" s="2">
        <v>568820</v>
      </c>
      <c r="BT2137" s="1" t="s">
        <v>123</v>
      </c>
      <c r="BU2137" s="1" t="s">
        <v>1099</v>
      </c>
      <c r="BW2137" s="1">
        <v>0</v>
      </c>
      <c r="BX2137" s="1">
        <v>4</v>
      </c>
    </row>
    <row r="2138" spans="1:76" x14ac:dyDescent="0.25">
      <c r="A2138" s="1">
        <v>2137</v>
      </c>
      <c r="B2138" s="1" t="s">
        <v>2169</v>
      </c>
      <c r="C2138" s="1" t="s">
        <v>2168</v>
      </c>
      <c r="D2138" s="1" t="s">
        <v>1093</v>
      </c>
      <c r="E2138" s="1" t="s">
        <v>1098</v>
      </c>
      <c r="F2138" s="1">
        <v>2008</v>
      </c>
      <c r="G2138" s="1">
        <v>5</v>
      </c>
      <c r="H2138" s="1">
        <v>6</v>
      </c>
      <c r="I2138" s="1">
        <v>1222</v>
      </c>
      <c r="J2138" s="1" t="s">
        <v>103</v>
      </c>
      <c r="K2138" s="1">
        <v>10</v>
      </c>
      <c r="L2138" s="1">
        <v>83</v>
      </c>
      <c r="M2138" s="1">
        <v>645003</v>
      </c>
      <c r="N2138" s="1">
        <v>5542856</v>
      </c>
      <c r="O2138" s="1">
        <v>1359752</v>
      </c>
      <c r="P2138" s="1">
        <v>568819</v>
      </c>
      <c r="Q2138" s="1" t="s">
        <v>78</v>
      </c>
      <c r="R2138" s="1" t="s">
        <v>104</v>
      </c>
      <c r="S2138" s="1" t="s">
        <v>1246</v>
      </c>
      <c r="T2138" s="1">
        <v>1</v>
      </c>
      <c r="U2138" s="1">
        <v>0</v>
      </c>
      <c r="V2138" s="1">
        <v>0</v>
      </c>
      <c r="Y2138" s="1">
        <v>0</v>
      </c>
      <c r="Z2138" s="1">
        <v>0</v>
      </c>
      <c r="AA2138" s="1">
        <v>0</v>
      </c>
      <c r="AB2138" s="1">
        <v>0</v>
      </c>
      <c r="AC2138" s="1">
        <v>0</v>
      </c>
      <c r="AD2138" s="1">
        <v>1002</v>
      </c>
      <c r="AK2138" s="1">
        <v>0</v>
      </c>
      <c r="AL2138" s="1">
        <v>0</v>
      </c>
      <c r="AM2138" s="1">
        <v>0</v>
      </c>
      <c r="AO2138" s="1">
        <v>0</v>
      </c>
      <c r="AQ2138" s="1">
        <v>0</v>
      </c>
      <c r="AT2138" s="1">
        <v>0</v>
      </c>
      <c r="AV2138" s="1">
        <v>0</v>
      </c>
      <c r="AW2138" s="1">
        <v>0</v>
      </c>
      <c r="AX2138" s="1">
        <v>0</v>
      </c>
      <c r="AY2138" s="1" t="s">
        <v>578</v>
      </c>
      <c r="AZ2138" s="1" t="s">
        <v>4029</v>
      </c>
      <c r="BD2138" s="1">
        <v>0</v>
      </c>
      <c r="BF2138" s="1">
        <v>0</v>
      </c>
      <c r="BH2138" s="1">
        <v>0</v>
      </c>
      <c r="BI2138" s="1">
        <v>0</v>
      </c>
      <c r="BL2138" s="1" t="s">
        <v>121</v>
      </c>
      <c r="BM2138" s="1" t="s">
        <v>578</v>
      </c>
      <c r="BP2138" s="1">
        <v>0</v>
      </c>
      <c r="BQ2138" s="1">
        <v>0</v>
      </c>
      <c r="BR2138" s="2">
        <v>1359752</v>
      </c>
      <c r="BS2138" s="2">
        <v>568819</v>
      </c>
      <c r="BT2138" s="1" t="s">
        <v>123</v>
      </c>
      <c r="BU2138" s="1" t="s">
        <v>1099</v>
      </c>
      <c r="BW2138" s="1">
        <v>0</v>
      </c>
      <c r="BX2138" s="1">
        <v>4</v>
      </c>
    </row>
    <row r="2139" spans="1:76" x14ac:dyDescent="0.25">
      <c r="A2139" s="1">
        <v>2138</v>
      </c>
      <c r="B2139" s="1" t="s">
        <v>4030</v>
      </c>
      <c r="C2139" s="1" t="s">
        <v>4031</v>
      </c>
      <c r="D2139" s="1" t="s">
        <v>1093</v>
      </c>
      <c r="E2139" s="1" t="s">
        <v>1098</v>
      </c>
      <c r="F2139" s="1">
        <v>2008</v>
      </c>
      <c r="G2139" s="1">
        <v>5</v>
      </c>
      <c r="H2139" s="1">
        <v>6</v>
      </c>
      <c r="I2139" s="1">
        <v>1252</v>
      </c>
      <c r="J2139" s="1" t="s">
        <v>103</v>
      </c>
      <c r="K2139" s="1">
        <v>10</v>
      </c>
      <c r="L2139" s="1">
        <v>83</v>
      </c>
      <c r="M2139" s="1">
        <v>646480</v>
      </c>
      <c r="N2139" s="1">
        <v>5542610</v>
      </c>
      <c r="O2139" s="1">
        <v>1361238</v>
      </c>
      <c r="P2139" s="1">
        <v>568637</v>
      </c>
      <c r="Q2139" s="1" t="s">
        <v>78</v>
      </c>
      <c r="R2139" s="1" t="s">
        <v>104</v>
      </c>
      <c r="S2139" s="1" t="s">
        <v>1246</v>
      </c>
      <c r="T2139" s="1">
        <v>1</v>
      </c>
      <c r="U2139" s="1">
        <v>0</v>
      </c>
      <c r="V2139" s="1">
        <v>0</v>
      </c>
      <c r="Y2139" s="1">
        <v>0</v>
      </c>
      <c r="Z2139" s="1">
        <v>0</v>
      </c>
      <c r="AA2139" s="1">
        <v>0</v>
      </c>
      <c r="AB2139" s="1">
        <v>0</v>
      </c>
      <c r="AC2139" s="1">
        <v>0</v>
      </c>
      <c r="AD2139" s="1">
        <v>1003</v>
      </c>
      <c r="AK2139" s="1">
        <v>0</v>
      </c>
      <c r="AL2139" s="1">
        <v>0</v>
      </c>
      <c r="AM2139" s="1">
        <v>0</v>
      </c>
      <c r="AO2139" s="1">
        <v>0</v>
      </c>
      <c r="AQ2139" s="1">
        <v>0</v>
      </c>
      <c r="AT2139" s="1">
        <v>0</v>
      </c>
      <c r="AV2139" s="1">
        <v>0</v>
      </c>
      <c r="AW2139" s="1">
        <v>0</v>
      </c>
      <c r="AX2139" s="1">
        <v>0</v>
      </c>
      <c r="AY2139" s="1" t="s">
        <v>79</v>
      </c>
      <c r="BD2139" s="1">
        <v>0</v>
      </c>
      <c r="BF2139" s="1">
        <v>0</v>
      </c>
      <c r="BH2139" s="1">
        <v>0</v>
      </c>
      <c r="BI2139" s="1">
        <v>0</v>
      </c>
      <c r="BL2139" s="1" t="s">
        <v>121</v>
      </c>
      <c r="BM2139" s="1" t="s">
        <v>79</v>
      </c>
      <c r="BO2139" s="1" t="s">
        <v>4032</v>
      </c>
      <c r="BP2139" s="1">
        <v>0</v>
      </c>
      <c r="BQ2139" s="1">
        <v>0</v>
      </c>
      <c r="BR2139" s="2">
        <v>1361238</v>
      </c>
      <c r="BS2139" s="2">
        <v>568637</v>
      </c>
      <c r="BT2139" s="1" t="s">
        <v>123</v>
      </c>
      <c r="BU2139" s="1" t="s">
        <v>1099</v>
      </c>
      <c r="BV2139" s="1" t="s">
        <v>1127</v>
      </c>
      <c r="BW2139" s="1">
        <v>0</v>
      </c>
      <c r="BX2139" s="1">
        <v>4</v>
      </c>
    </row>
    <row r="2140" spans="1:76" x14ac:dyDescent="0.25">
      <c r="A2140" s="1">
        <v>2139</v>
      </c>
      <c r="B2140" s="1" t="s">
        <v>4033</v>
      </c>
      <c r="C2140" s="1" t="s">
        <v>86</v>
      </c>
      <c r="D2140" s="1" t="s">
        <v>1093</v>
      </c>
      <c r="E2140" s="1" t="s">
        <v>1098</v>
      </c>
      <c r="F2140" s="1">
        <v>2008</v>
      </c>
      <c r="G2140" s="1">
        <v>5</v>
      </c>
      <c r="H2140" s="1">
        <v>6</v>
      </c>
      <c r="I2140" s="1">
        <v>1412</v>
      </c>
      <c r="J2140" s="1" t="s">
        <v>103</v>
      </c>
      <c r="K2140" s="1">
        <v>10</v>
      </c>
      <c r="L2140" s="1">
        <v>83</v>
      </c>
      <c r="M2140" s="1">
        <v>645325</v>
      </c>
      <c r="N2140" s="1">
        <v>5543240</v>
      </c>
      <c r="O2140" s="1">
        <v>1360057</v>
      </c>
      <c r="P2140" s="1">
        <v>569216</v>
      </c>
      <c r="Q2140" s="1" t="s">
        <v>78</v>
      </c>
      <c r="R2140" s="1" t="s">
        <v>164</v>
      </c>
      <c r="S2140" s="1" t="s">
        <v>164</v>
      </c>
      <c r="T2140" s="1">
        <v>1</v>
      </c>
      <c r="U2140" s="1">
        <v>0</v>
      </c>
      <c r="V2140" s="1">
        <v>0</v>
      </c>
      <c r="Y2140" s="1">
        <v>0</v>
      </c>
      <c r="Z2140" s="1">
        <v>0</v>
      </c>
      <c r="AA2140" s="1">
        <v>0</v>
      </c>
      <c r="AB2140" s="1">
        <v>0</v>
      </c>
      <c r="AC2140" s="1">
        <v>0</v>
      </c>
      <c r="AD2140" s="1">
        <v>1067</v>
      </c>
      <c r="AK2140" s="1">
        <v>0</v>
      </c>
      <c r="AL2140" s="1">
        <v>0</v>
      </c>
      <c r="AM2140" s="1">
        <v>0</v>
      </c>
      <c r="AO2140" s="1">
        <v>0</v>
      </c>
      <c r="AQ2140" s="1">
        <v>0</v>
      </c>
      <c r="AT2140" s="1">
        <v>0</v>
      </c>
      <c r="AV2140" s="1">
        <v>0</v>
      </c>
      <c r="AW2140" s="1">
        <v>0</v>
      </c>
      <c r="AX2140" s="1">
        <v>0</v>
      </c>
      <c r="AY2140" s="1" t="s">
        <v>86</v>
      </c>
      <c r="BD2140" s="1">
        <v>0</v>
      </c>
      <c r="BF2140" s="1">
        <v>0</v>
      </c>
      <c r="BH2140" s="1">
        <v>0</v>
      </c>
      <c r="BI2140" s="1">
        <v>0</v>
      </c>
      <c r="BL2140" s="1" t="s">
        <v>121</v>
      </c>
      <c r="BM2140" s="1" t="s">
        <v>191</v>
      </c>
      <c r="BP2140" s="1">
        <v>0</v>
      </c>
      <c r="BQ2140" s="1">
        <v>0</v>
      </c>
      <c r="BR2140" s="2">
        <v>1360057</v>
      </c>
      <c r="BS2140" s="2">
        <v>569216</v>
      </c>
      <c r="BT2140" s="1" t="s">
        <v>123</v>
      </c>
      <c r="BU2140" s="1" t="s">
        <v>1099</v>
      </c>
      <c r="BW2140" s="1">
        <v>0</v>
      </c>
      <c r="BX2140" s="1">
        <v>5</v>
      </c>
    </row>
    <row r="2141" spans="1:76" x14ac:dyDescent="0.25">
      <c r="A2141" s="1">
        <v>2140</v>
      </c>
      <c r="B2141" s="1" t="s">
        <v>4034</v>
      </c>
      <c r="C2141" s="1" t="s">
        <v>2171</v>
      </c>
      <c r="D2141" s="1" t="s">
        <v>1093</v>
      </c>
      <c r="E2141" s="1" t="s">
        <v>1098</v>
      </c>
      <c r="F2141" s="1">
        <v>2008</v>
      </c>
      <c r="G2141" s="1">
        <v>5</v>
      </c>
      <c r="H2141" s="1">
        <v>6</v>
      </c>
      <c r="I2141" s="1">
        <v>1418</v>
      </c>
      <c r="J2141" s="1" t="s">
        <v>103</v>
      </c>
      <c r="K2141" s="1">
        <v>10</v>
      </c>
      <c r="L2141" s="1">
        <v>83</v>
      </c>
      <c r="M2141" s="1">
        <v>645685</v>
      </c>
      <c r="N2141" s="1">
        <v>5543410</v>
      </c>
      <c r="O2141" s="1">
        <v>1360409</v>
      </c>
      <c r="P2141" s="1">
        <v>569402</v>
      </c>
      <c r="Q2141" s="1" t="s">
        <v>78</v>
      </c>
      <c r="R2141" s="1" t="s">
        <v>156</v>
      </c>
      <c r="S2141" s="1" t="s">
        <v>156</v>
      </c>
      <c r="T2141" s="1">
        <v>1</v>
      </c>
      <c r="U2141" s="1">
        <v>0</v>
      </c>
      <c r="V2141" s="1">
        <v>0</v>
      </c>
      <c r="Y2141" s="1">
        <v>0</v>
      </c>
      <c r="Z2141" s="1">
        <v>0</v>
      </c>
      <c r="AA2141" s="1">
        <v>0</v>
      </c>
      <c r="AB2141" s="1">
        <v>0</v>
      </c>
      <c r="AC2141" s="1">
        <v>0</v>
      </c>
      <c r="AD2141" s="1">
        <v>1079</v>
      </c>
      <c r="AK2141" s="1">
        <v>0</v>
      </c>
      <c r="AL2141" s="1">
        <v>0</v>
      </c>
      <c r="AM2141" s="1">
        <v>0</v>
      </c>
      <c r="AO2141" s="1">
        <v>0</v>
      </c>
      <c r="AQ2141" s="1">
        <v>0</v>
      </c>
      <c r="AT2141" s="1">
        <v>0</v>
      </c>
      <c r="AV2141" s="1">
        <v>0</v>
      </c>
      <c r="AW2141" s="1">
        <v>0</v>
      </c>
      <c r="AX2141" s="1">
        <v>0</v>
      </c>
      <c r="AY2141" s="1" t="s">
        <v>578</v>
      </c>
      <c r="BD2141" s="1">
        <v>0</v>
      </c>
      <c r="BF2141" s="1">
        <v>0</v>
      </c>
      <c r="BH2141" s="1">
        <v>0</v>
      </c>
      <c r="BI2141" s="1">
        <v>0</v>
      </c>
      <c r="BL2141" s="1" t="s">
        <v>121</v>
      </c>
      <c r="BM2141" s="1" t="s">
        <v>578</v>
      </c>
      <c r="BP2141" s="1">
        <v>0</v>
      </c>
      <c r="BQ2141" s="1">
        <v>0</v>
      </c>
      <c r="BR2141" s="2">
        <v>1360409</v>
      </c>
      <c r="BS2141" s="2">
        <v>569402</v>
      </c>
      <c r="BT2141" s="1" t="s">
        <v>123</v>
      </c>
      <c r="BU2141" s="1" t="s">
        <v>1099</v>
      </c>
      <c r="BW2141" s="1">
        <v>0</v>
      </c>
      <c r="BX2141" s="1">
        <v>3</v>
      </c>
    </row>
    <row r="2142" spans="1:76" x14ac:dyDescent="0.25">
      <c r="A2142" s="1">
        <v>2141</v>
      </c>
      <c r="B2142" s="1" t="s">
        <v>4035</v>
      </c>
      <c r="C2142" s="1" t="s">
        <v>2199</v>
      </c>
      <c r="D2142" s="1" t="s">
        <v>1093</v>
      </c>
      <c r="E2142" s="1" t="s">
        <v>2197</v>
      </c>
      <c r="F2142" s="1">
        <v>2008</v>
      </c>
      <c r="G2142" s="1">
        <v>5</v>
      </c>
      <c r="H2142" s="1">
        <v>6</v>
      </c>
      <c r="I2142" s="1">
        <v>641</v>
      </c>
      <c r="J2142" s="1" t="s">
        <v>2952</v>
      </c>
      <c r="K2142" s="1">
        <v>10</v>
      </c>
      <c r="L2142" s="1">
        <v>83</v>
      </c>
      <c r="M2142" s="1">
        <v>656000</v>
      </c>
      <c r="N2142" s="1">
        <v>5559610</v>
      </c>
      <c r="O2142" s="1">
        <v>1366473</v>
      </c>
      <c r="P2142" s="1">
        <v>577528</v>
      </c>
      <c r="Q2142" s="1" t="s">
        <v>78</v>
      </c>
      <c r="R2142" s="1" t="s">
        <v>104</v>
      </c>
      <c r="S2142" s="1" t="s">
        <v>104</v>
      </c>
      <c r="T2142" s="1">
        <v>0</v>
      </c>
      <c r="U2142" s="1">
        <v>2</v>
      </c>
      <c r="V2142" s="1">
        <v>0</v>
      </c>
      <c r="Y2142" s="1">
        <v>0</v>
      </c>
      <c r="Z2142" s="1">
        <v>0</v>
      </c>
      <c r="AA2142" s="1">
        <v>0</v>
      </c>
      <c r="AB2142" s="1">
        <v>0</v>
      </c>
      <c r="AC2142" s="1">
        <v>0</v>
      </c>
      <c r="AD2142" s="1">
        <v>983</v>
      </c>
      <c r="AK2142" s="1">
        <v>0</v>
      </c>
      <c r="AL2142" s="1">
        <v>0</v>
      </c>
      <c r="AM2142" s="1">
        <v>0</v>
      </c>
      <c r="AO2142" s="1">
        <v>0</v>
      </c>
      <c r="AQ2142" s="1">
        <v>0</v>
      </c>
      <c r="AT2142" s="1">
        <v>0</v>
      </c>
      <c r="AV2142" s="1">
        <v>0</v>
      </c>
      <c r="AW2142" s="1">
        <v>0</v>
      </c>
      <c r="AX2142" s="1">
        <v>0</v>
      </c>
      <c r="AY2142" s="1" t="s">
        <v>79</v>
      </c>
      <c r="BD2142" s="1">
        <v>0</v>
      </c>
      <c r="BF2142" s="1">
        <v>0</v>
      </c>
      <c r="BH2142" s="1">
        <v>0</v>
      </c>
      <c r="BI2142" s="1">
        <v>0</v>
      </c>
      <c r="BL2142" s="1" t="s">
        <v>121</v>
      </c>
      <c r="BM2142" s="1" t="s">
        <v>79</v>
      </c>
      <c r="BO2142" s="1" t="s">
        <v>2200</v>
      </c>
      <c r="BP2142" s="1">
        <v>0</v>
      </c>
      <c r="BQ2142" s="1">
        <v>0</v>
      </c>
      <c r="BR2142" s="2">
        <v>1366473</v>
      </c>
      <c r="BS2142" s="2">
        <v>577528</v>
      </c>
      <c r="BT2142" s="1" t="s">
        <v>1095</v>
      </c>
      <c r="BU2142" s="1" t="s">
        <v>1099</v>
      </c>
      <c r="BV2142" s="1" t="s">
        <v>1127</v>
      </c>
      <c r="BW2142" s="1">
        <v>0</v>
      </c>
      <c r="BX2142" s="1">
        <v>4</v>
      </c>
    </row>
    <row r="2143" spans="1:76" x14ac:dyDescent="0.25">
      <c r="A2143" s="1">
        <v>2142</v>
      </c>
      <c r="B2143" s="1" t="s">
        <v>4036</v>
      </c>
      <c r="C2143" s="1" t="s">
        <v>4037</v>
      </c>
      <c r="D2143" s="1" t="s">
        <v>1093</v>
      </c>
      <c r="E2143" s="1" t="s">
        <v>2232</v>
      </c>
      <c r="F2143" s="1">
        <v>2008</v>
      </c>
      <c r="G2143" s="1">
        <v>5</v>
      </c>
      <c r="H2143" s="1">
        <v>6</v>
      </c>
      <c r="I2143" s="1">
        <v>701</v>
      </c>
      <c r="J2143" s="1" t="s">
        <v>2952</v>
      </c>
      <c r="K2143" s="1">
        <v>10</v>
      </c>
      <c r="L2143" s="1">
        <v>83</v>
      </c>
      <c r="M2143" s="1">
        <v>656550</v>
      </c>
      <c r="N2143" s="1">
        <v>5559600</v>
      </c>
      <c r="O2143" s="1">
        <v>1370553</v>
      </c>
      <c r="P2143" s="1">
        <v>586058</v>
      </c>
      <c r="Q2143" s="1" t="s">
        <v>78</v>
      </c>
      <c r="R2143" s="1" t="s">
        <v>164</v>
      </c>
      <c r="S2143" s="1" t="s">
        <v>1246</v>
      </c>
      <c r="T2143" s="1">
        <v>1</v>
      </c>
      <c r="U2143" s="1">
        <v>0</v>
      </c>
      <c r="V2143" s="1">
        <v>0</v>
      </c>
      <c r="Y2143" s="1">
        <v>0</v>
      </c>
      <c r="Z2143" s="1">
        <v>0</v>
      </c>
      <c r="AA2143" s="1">
        <v>0</v>
      </c>
      <c r="AB2143" s="1">
        <v>0</v>
      </c>
      <c r="AC2143" s="1">
        <v>0</v>
      </c>
      <c r="AD2143" s="1">
        <v>950</v>
      </c>
      <c r="AK2143" s="1">
        <v>0</v>
      </c>
      <c r="AL2143" s="1">
        <v>0</v>
      </c>
      <c r="AM2143" s="1">
        <v>0</v>
      </c>
      <c r="AO2143" s="1">
        <v>0</v>
      </c>
      <c r="AQ2143" s="1">
        <v>0</v>
      </c>
      <c r="AT2143" s="1">
        <v>0</v>
      </c>
      <c r="AV2143" s="1">
        <v>0</v>
      </c>
      <c r="AW2143" s="1">
        <v>0</v>
      </c>
      <c r="AX2143" s="1">
        <v>0</v>
      </c>
      <c r="AY2143" s="1" t="s">
        <v>778</v>
      </c>
      <c r="BD2143" s="1">
        <v>0</v>
      </c>
      <c r="BF2143" s="1">
        <v>0</v>
      </c>
      <c r="BH2143" s="1">
        <v>0</v>
      </c>
      <c r="BI2143" s="1">
        <v>0</v>
      </c>
      <c r="BL2143" s="1" t="s">
        <v>121</v>
      </c>
      <c r="BM2143" s="1" t="s">
        <v>779</v>
      </c>
      <c r="BO2143" s="1" t="s">
        <v>2233</v>
      </c>
      <c r="BP2143" s="1">
        <v>0</v>
      </c>
      <c r="BQ2143" s="1">
        <v>0</v>
      </c>
      <c r="BR2143" s="2">
        <v>1370553</v>
      </c>
      <c r="BS2143" s="2">
        <v>586058</v>
      </c>
      <c r="BT2143" s="1" t="s">
        <v>1095</v>
      </c>
      <c r="BU2143" s="1" t="s">
        <v>1096</v>
      </c>
      <c r="BV2143" s="1" t="s">
        <v>1127</v>
      </c>
      <c r="BW2143" s="1">
        <v>0</v>
      </c>
      <c r="BX2143" s="1">
        <v>3</v>
      </c>
    </row>
    <row r="2144" spans="1:76" x14ac:dyDescent="0.25">
      <c r="A2144" s="1">
        <v>2143</v>
      </c>
      <c r="B2144" s="1" t="s">
        <v>4038</v>
      </c>
      <c r="C2144" s="1" t="s">
        <v>2231</v>
      </c>
      <c r="D2144" s="1" t="s">
        <v>1093</v>
      </c>
      <c r="E2144" s="1" t="s">
        <v>2232</v>
      </c>
      <c r="F2144" s="1">
        <v>2008</v>
      </c>
      <c r="G2144" s="1">
        <v>5</v>
      </c>
      <c r="H2144" s="1">
        <v>6</v>
      </c>
      <c r="I2144" s="1">
        <v>701</v>
      </c>
      <c r="J2144" s="1" t="s">
        <v>2952</v>
      </c>
      <c r="K2144" s="1">
        <v>10</v>
      </c>
      <c r="L2144" s="1">
        <v>83</v>
      </c>
      <c r="M2144" s="1">
        <v>656430</v>
      </c>
      <c r="N2144" s="1">
        <v>5559670</v>
      </c>
      <c r="O2144" s="1">
        <v>1370430</v>
      </c>
      <c r="P2144" s="1">
        <v>586122</v>
      </c>
      <c r="Q2144" s="1" t="s">
        <v>78</v>
      </c>
      <c r="R2144" s="1" t="s">
        <v>164</v>
      </c>
      <c r="S2144" s="1" t="s">
        <v>1246</v>
      </c>
      <c r="T2144" s="1">
        <v>1</v>
      </c>
      <c r="U2144" s="1">
        <v>0</v>
      </c>
      <c r="V2144" s="1">
        <v>0</v>
      </c>
      <c r="Y2144" s="1">
        <v>0</v>
      </c>
      <c r="Z2144" s="1">
        <v>0</v>
      </c>
      <c r="AA2144" s="1">
        <v>0</v>
      </c>
      <c r="AB2144" s="1">
        <v>0</v>
      </c>
      <c r="AC2144" s="1">
        <v>0</v>
      </c>
      <c r="AD2144" s="1">
        <v>943</v>
      </c>
      <c r="AK2144" s="1">
        <v>0</v>
      </c>
      <c r="AL2144" s="1">
        <v>0</v>
      </c>
      <c r="AM2144" s="1">
        <v>0</v>
      </c>
      <c r="AO2144" s="1">
        <v>0</v>
      </c>
      <c r="AQ2144" s="1">
        <v>0</v>
      </c>
      <c r="AT2144" s="1">
        <v>0</v>
      </c>
      <c r="AV2144" s="1">
        <v>0</v>
      </c>
      <c r="AW2144" s="1">
        <v>0</v>
      </c>
      <c r="AX2144" s="1">
        <v>0</v>
      </c>
      <c r="AY2144" s="1" t="s">
        <v>79</v>
      </c>
      <c r="BD2144" s="1">
        <v>0</v>
      </c>
      <c r="BF2144" s="1">
        <v>0</v>
      </c>
      <c r="BH2144" s="1">
        <v>0</v>
      </c>
      <c r="BI2144" s="1">
        <v>0</v>
      </c>
      <c r="BL2144" s="1" t="s">
        <v>121</v>
      </c>
      <c r="BM2144" s="1" t="s">
        <v>79</v>
      </c>
      <c r="BO2144" s="1" t="s">
        <v>2233</v>
      </c>
      <c r="BP2144" s="1">
        <v>0</v>
      </c>
      <c r="BQ2144" s="1">
        <v>0</v>
      </c>
      <c r="BR2144" s="2">
        <v>1370430</v>
      </c>
      <c r="BS2144" s="2">
        <v>586122</v>
      </c>
      <c r="BT2144" s="1" t="s">
        <v>1095</v>
      </c>
      <c r="BU2144" s="1" t="s">
        <v>1096</v>
      </c>
      <c r="BV2144" s="1" t="s">
        <v>1127</v>
      </c>
      <c r="BW2144" s="1">
        <v>0</v>
      </c>
      <c r="BX2144" s="1">
        <v>3</v>
      </c>
    </row>
    <row r="2145" spans="1:76" x14ac:dyDescent="0.25">
      <c r="A2145" s="1">
        <v>2144</v>
      </c>
      <c r="B2145" s="1" t="s">
        <v>2345</v>
      </c>
      <c r="C2145" s="1" t="s">
        <v>2236</v>
      </c>
      <c r="D2145" s="1" t="s">
        <v>1093</v>
      </c>
      <c r="E2145" s="1" t="s">
        <v>2232</v>
      </c>
      <c r="F2145" s="1">
        <v>2008</v>
      </c>
      <c r="G2145" s="1">
        <v>5</v>
      </c>
      <c r="H2145" s="1">
        <v>6</v>
      </c>
      <c r="I2145" s="1">
        <v>724</v>
      </c>
      <c r="J2145" s="1" t="s">
        <v>2952</v>
      </c>
      <c r="K2145" s="1">
        <v>10</v>
      </c>
      <c r="L2145" s="1">
        <v>83</v>
      </c>
      <c r="M2145" s="1">
        <v>657649</v>
      </c>
      <c r="N2145" s="1">
        <v>5559478</v>
      </c>
      <c r="O2145" s="1">
        <v>1371655</v>
      </c>
      <c r="P2145" s="1">
        <v>585984</v>
      </c>
      <c r="Q2145" s="1" t="s">
        <v>78</v>
      </c>
      <c r="R2145" s="1" t="s">
        <v>104</v>
      </c>
      <c r="S2145" s="1" t="s">
        <v>3683</v>
      </c>
      <c r="T2145" s="1">
        <v>1</v>
      </c>
      <c r="U2145" s="1">
        <v>1</v>
      </c>
      <c r="V2145" s="1">
        <v>0</v>
      </c>
      <c r="Y2145" s="1">
        <v>0</v>
      </c>
      <c r="Z2145" s="1">
        <v>0</v>
      </c>
      <c r="AA2145" s="1">
        <v>0</v>
      </c>
      <c r="AB2145" s="1">
        <v>0</v>
      </c>
      <c r="AC2145" s="1">
        <v>0</v>
      </c>
      <c r="AD2145" s="1">
        <v>1015</v>
      </c>
      <c r="AK2145" s="1">
        <v>0</v>
      </c>
      <c r="AL2145" s="1">
        <v>0</v>
      </c>
      <c r="AM2145" s="1">
        <v>0</v>
      </c>
      <c r="AO2145" s="1">
        <v>0</v>
      </c>
      <c r="AQ2145" s="1">
        <v>0</v>
      </c>
      <c r="AT2145" s="1">
        <v>0</v>
      </c>
      <c r="AV2145" s="1">
        <v>0</v>
      </c>
      <c r="AW2145" s="1">
        <v>0</v>
      </c>
      <c r="AX2145" s="1">
        <v>0</v>
      </c>
      <c r="AY2145" s="1" t="s">
        <v>79</v>
      </c>
      <c r="BD2145" s="1">
        <v>0</v>
      </c>
      <c r="BF2145" s="1">
        <v>0</v>
      </c>
      <c r="BH2145" s="1">
        <v>0</v>
      </c>
      <c r="BI2145" s="1">
        <v>0</v>
      </c>
      <c r="BK2145" s="1" t="s">
        <v>1611</v>
      </c>
      <c r="BL2145" s="1" t="s">
        <v>121</v>
      </c>
      <c r="BM2145" s="1" t="s">
        <v>79</v>
      </c>
      <c r="BO2145" s="1" t="s">
        <v>2237</v>
      </c>
      <c r="BP2145" s="1">
        <v>0</v>
      </c>
      <c r="BQ2145" s="1">
        <v>0</v>
      </c>
      <c r="BR2145" s="2">
        <v>1371655</v>
      </c>
      <c r="BS2145" s="2">
        <v>585984</v>
      </c>
      <c r="BT2145" s="1" t="s">
        <v>1095</v>
      </c>
      <c r="BU2145" s="1" t="s">
        <v>1096</v>
      </c>
      <c r="BV2145" s="1" t="s">
        <v>1127</v>
      </c>
      <c r="BW2145" s="1">
        <v>0</v>
      </c>
      <c r="BX2145" s="1">
        <v>5</v>
      </c>
    </row>
    <row r="2146" spans="1:76" x14ac:dyDescent="0.25">
      <c r="A2146" s="1">
        <v>2145</v>
      </c>
      <c r="B2146" s="1" t="s">
        <v>4039</v>
      </c>
      <c r="C2146" s="1" t="s">
        <v>2231</v>
      </c>
      <c r="D2146" s="1" t="s">
        <v>1093</v>
      </c>
      <c r="E2146" s="1" t="s">
        <v>2232</v>
      </c>
      <c r="F2146" s="1">
        <v>2008</v>
      </c>
      <c r="G2146" s="1">
        <v>5</v>
      </c>
      <c r="H2146" s="1">
        <v>6</v>
      </c>
      <c r="I2146" s="1">
        <v>800</v>
      </c>
      <c r="J2146" s="1" t="s">
        <v>2952</v>
      </c>
      <c r="K2146" s="1">
        <v>10</v>
      </c>
      <c r="L2146" s="1">
        <v>83</v>
      </c>
      <c r="M2146" s="1">
        <v>656100</v>
      </c>
      <c r="N2146" s="1">
        <v>5559144</v>
      </c>
      <c r="O2146" s="1">
        <v>1370123</v>
      </c>
      <c r="P2146" s="1">
        <v>585582</v>
      </c>
      <c r="Q2146" s="1" t="s">
        <v>78</v>
      </c>
      <c r="R2146" s="1" t="s">
        <v>156</v>
      </c>
      <c r="S2146" s="1" t="s">
        <v>156</v>
      </c>
      <c r="T2146" s="1">
        <v>1</v>
      </c>
      <c r="U2146" s="1">
        <v>0</v>
      </c>
      <c r="V2146" s="1">
        <v>0</v>
      </c>
      <c r="Y2146" s="1">
        <v>0</v>
      </c>
      <c r="Z2146" s="1">
        <v>0</v>
      </c>
      <c r="AA2146" s="1">
        <v>0</v>
      </c>
      <c r="AB2146" s="1">
        <v>0</v>
      </c>
      <c r="AC2146" s="1">
        <v>0</v>
      </c>
      <c r="AD2146" s="1">
        <v>926</v>
      </c>
      <c r="AK2146" s="1">
        <v>0</v>
      </c>
      <c r="AL2146" s="1">
        <v>0</v>
      </c>
      <c r="AM2146" s="1">
        <v>0</v>
      </c>
      <c r="AO2146" s="1">
        <v>0</v>
      </c>
      <c r="AQ2146" s="1">
        <v>0</v>
      </c>
      <c r="AT2146" s="1">
        <v>0</v>
      </c>
      <c r="AV2146" s="1">
        <v>0</v>
      </c>
      <c r="AW2146" s="1">
        <v>0</v>
      </c>
      <c r="AX2146" s="1">
        <v>0</v>
      </c>
      <c r="AY2146" s="1" t="s">
        <v>79</v>
      </c>
      <c r="BD2146" s="1">
        <v>0</v>
      </c>
      <c r="BF2146" s="1">
        <v>0</v>
      </c>
      <c r="BH2146" s="1">
        <v>0</v>
      </c>
      <c r="BI2146" s="1">
        <v>0</v>
      </c>
      <c r="BL2146" s="1" t="s">
        <v>121</v>
      </c>
      <c r="BM2146" s="1" t="s">
        <v>79</v>
      </c>
      <c r="BO2146" s="1" t="s">
        <v>2233</v>
      </c>
      <c r="BP2146" s="1">
        <v>0</v>
      </c>
      <c r="BQ2146" s="1">
        <v>0</v>
      </c>
      <c r="BR2146" s="2">
        <v>1370123</v>
      </c>
      <c r="BS2146" s="2">
        <v>585582</v>
      </c>
      <c r="BT2146" s="1" t="s">
        <v>1095</v>
      </c>
      <c r="BU2146" s="1" t="s">
        <v>1096</v>
      </c>
      <c r="BV2146" s="1" t="s">
        <v>1127</v>
      </c>
      <c r="BW2146" s="1">
        <v>0</v>
      </c>
      <c r="BX2146" s="1">
        <v>3</v>
      </c>
    </row>
    <row r="2147" spans="1:76" x14ac:dyDescent="0.25">
      <c r="A2147" s="1">
        <v>2146</v>
      </c>
      <c r="B2147" s="1" t="s">
        <v>4040</v>
      </c>
      <c r="C2147" s="1" t="s">
        <v>2231</v>
      </c>
      <c r="D2147" s="1" t="s">
        <v>1093</v>
      </c>
      <c r="E2147" s="1" t="s">
        <v>2232</v>
      </c>
      <c r="F2147" s="1">
        <v>2008</v>
      </c>
      <c r="G2147" s="1">
        <v>5</v>
      </c>
      <c r="H2147" s="1">
        <v>6</v>
      </c>
      <c r="I2147" s="1">
        <v>800</v>
      </c>
      <c r="J2147" s="1" t="s">
        <v>2952</v>
      </c>
      <c r="K2147" s="1">
        <v>10</v>
      </c>
      <c r="L2147" s="1">
        <v>83</v>
      </c>
      <c r="M2147" s="1">
        <v>655970</v>
      </c>
      <c r="N2147" s="1">
        <v>5559110</v>
      </c>
      <c r="O2147" s="1">
        <v>1369995</v>
      </c>
      <c r="P2147" s="1">
        <v>585542</v>
      </c>
      <c r="Q2147" s="1" t="s">
        <v>78</v>
      </c>
      <c r="R2147" s="1" t="s">
        <v>164</v>
      </c>
      <c r="S2147" s="1" t="s">
        <v>164</v>
      </c>
      <c r="T2147" s="1">
        <v>0</v>
      </c>
      <c r="U2147" s="1">
        <v>0</v>
      </c>
      <c r="V2147" s="1">
        <v>1</v>
      </c>
      <c r="Y2147" s="1">
        <v>0</v>
      </c>
      <c r="Z2147" s="1">
        <v>0</v>
      </c>
      <c r="AA2147" s="1">
        <v>0</v>
      </c>
      <c r="AB2147" s="1">
        <v>0</v>
      </c>
      <c r="AC2147" s="1">
        <v>0</v>
      </c>
      <c r="AD2147" s="1">
        <v>912</v>
      </c>
      <c r="AK2147" s="1">
        <v>0</v>
      </c>
      <c r="AL2147" s="1">
        <v>0</v>
      </c>
      <c r="AM2147" s="1">
        <v>0</v>
      </c>
      <c r="AO2147" s="1">
        <v>0</v>
      </c>
      <c r="AQ2147" s="1">
        <v>0</v>
      </c>
      <c r="AT2147" s="1">
        <v>0</v>
      </c>
      <c r="AV2147" s="1">
        <v>0</v>
      </c>
      <c r="AW2147" s="1">
        <v>0</v>
      </c>
      <c r="AX2147" s="1">
        <v>0</v>
      </c>
      <c r="AY2147" s="1" t="s">
        <v>79</v>
      </c>
      <c r="BD2147" s="1">
        <v>0</v>
      </c>
      <c r="BF2147" s="1">
        <v>0</v>
      </c>
      <c r="BH2147" s="1">
        <v>0</v>
      </c>
      <c r="BI2147" s="1">
        <v>0</v>
      </c>
      <c r="BL2147" s="1" t="s">
        <v>121</v>
      </c>
      <c r="BM2147" s="1" t="s">
        <v>79</v>
      </c>
      <c r="BP2147" s="1">
        <v>0</v>
      </c>
      <c r="BQ2147" s="1">
        <v>0</v>
      </c>
      <c r="BR2147" s="2">
        <v>1369995</v>
      </c>
      <c r="BS2147" s="2">
        <v>585542</v>
      </c>
      <c r="BT2147" s="1" t="s">
        <v>1095</v>
      </c>
      <c r="BU2147" s="1" t="s">
        <v>1096</v>
      </c>
      <c r="BW2147" s="1">
        <v>0</v>
      </c>
      <c r="BX2147" s="1">
        <v>5</v>
      </c>
    </row>
    <row r="2148" spans="1:76" x14ac:dyDescent="0.25">
      <c r="A2148" s="1">
        <v>2147</v>
      </c>
      <c r="B2148" s="1" t="s">
        <v>4041</v>
      </c>
      <c r="C2148" s="1" t="s">
        <v>4042</v>
      </c>
      <c r="D2148" s="1" t="s">
        <v>1093</v>
      </c>
      <c r="E2148" s="1" t="s">
        <v>2271</v>
      </c>
      <c r="F2148" s="1">
        <v>2008</v>
      </c>
      <c r="G2148" s="1">
        <v>5</v>
      </c>
      <c r="H2148" s="1">
        <v>6</v>
      </c>
      <c r="I2148" s="1">
        <v>949</v>
      </c>
      <c r="J2148" s="1" t="s">
        <v>2952</v>
      </c>
      <c r="K2148" s="1">
        <v>10</v>
      </c>
      <c r="L2148" s="1">
        <v>83</v>
      </c>
      <c r="M2148" s="1">
        <v>644085</v>
      </c>
      <c r="N2148" s="1">
        <v>5557675</v>
      </c>
      <c r="O2148" s="1">
        <v>1358185</v>
      </c>
      <c r="P2148" s="1">
        <v>583587</v>
      </c>
      <c r="Q2148" s="1" t="s">
        <v>78</v>
      </c>
      <c r="R2148" s="1" t="s">
        <v>104</v>
      </c>
      <c r="S2148" s="1" t="s">
        <v>104</v>
      </c>
      <c r="T2148" s="1">
        <v>1</v>
      </c>
      <c r="U2148" s="1">
        <v>1</v>
      </c>
      <c r="V2148" s="1">
        <v>0</v>
      </c>
      <c r="Y2148" s="1">
        <v>0</v>
      </c>
      <c r="Z2148" s="1">
        <v>0</v>
      </c>
      <c r="AA2148" s="1">
        <v>0</v>
      </c>
      <c r="AB2148" s="1">
        <v>0</v>
      </c>
      <c r="AC2148" s="1">
        <v>0</v>
      </c>
      <c r="AD2148" s="1">
        <v>896</v>
      </c>
      <c r="AK2148" s="1">
        <v>0</v>
      </c>
      <c r="AL2148" s="1">
        <v>0</v>
      </c>
      <c r="AM2148" s="1">
        <v>0</v>
      </c>
      <c r="AO2148" s="1">
        <v>0</v>
      </c>
      <c r="AQ2148" s="1">
        <v>0</v>
      </c>
      <c r="AT2148" s="1">
        <v>0</v>
      </c>
      <c r="AV2148" s="1">
        <v>0</v>
      </c>
      <c r="AW2148" s="1">
        <v>0</v>
      </c>
      <c r="AX2148" s="1">
        <v>0</v>
      </c>
      <c r="AY2148" s="1" t="s">
        <v>578</v>
      </c>
      <c r="BD2148" s="1">
        <v>0</v>
      </c>
      <c r="BF2148" s="1">
        <v>0</v>
      </c>
      <c r="BH2148" s="1">
        <v>0</v>
      </c>
      <c r="BI2148" s="1">
        <v>0</v>
      </c>
      <c r="BL2148" s="1" t="s">
        <v>121</v>
      </c>
      <c r="BM2148" s="1" t="s">
        <v>578</v>
      </c>
      <c r="BP2148" s="1">
        <v>0</v>
      </c>
      <c r="BQ2148" s="1">
        <v>0</v>
      </c>
      <c r="BR2148" s="2">
        <v>1358185</v>
      </c>
      <c r="BS2148" s="2">
        <v>583587</v>
      </c>
      <c r="BT2148" s="1" t="s">
        <v>1095</v>
      </c>
      <c r="BU2148" s="1" t="s">
        <v>1096</v>
      </c>
      <c r="BW2148" s="1">
        <v>0</v>
      </c>
      <c r="BX2148" s="1">
        <v>4</v>
      </c>
    </row>
    <row r="2149" spans="1:76" x14ac:dyDescent="0.25">
      <c r="A2149" s="1">
        <v>2148</v>
      </c>
      <c r="B2149" s="1" t="s">
        <v>4043</v>
      </c>
      <c r="C2149" s="1" t="s">
        <v>4044</v>
      </c>
      <c r="D2149" s="1" t="s">
        <v>1093</v>
      </c>
      <c r="E2149" s="1" t="s">
        <v>2271</v>
      </c>
      <c r="F2149" s="1">
        <v>2008</v>
      </c>
      <c r="G2149" s="1">
        <v>5</v>
      </c>
      <c r="H2149" s="1">
        <v>6</v>
      </c>
      <c r="I2149" s="1">
        <v>1100</v>
      </c>
      <c r="J2149" s="1" t="s">
        <v>2952</v>
      </c>
      <c r="K2149" s="1">
        <v>10</v>
      </c>
      <c r="L2149" s="1">
        <v>83</v>
      </c>
      <c r="M2149" s="1">
        <v>649330</v>
      </c>
      <c r="N2149" s="1">
        <v>5561375</v>
      </c>
      <c r="O2149" s="1">
        <v>1363262</v>
      </c>
      <c r="P2149" s="1">
        <v>587514</v>
      </c>
      <c r="Q2149" s="1" t="s">
        <v>78</v>
      </c>
      <c r="R2149" s="1" t="s">
        <v>104</v>
      </c>
      <c r="S2149" s="1" t="s">
        <v>104</v>
      </c>
      <c r="T2149" s="1">
        <v>1</v>
      </c>
      <c r="U2149" s="1">
        <v>0</v>
      </c>
      <c r="V2149" s="1">
        <v>0</v>
      </c>
      <c r="Y2149" s="1">
        <v>0</v>
      </c>
      <c r="Z2149" s="1">
        <v>0</v>
      </c>
      <c r="AA2149" s="1">
        <v>0</v>
      </c>
      <c r="AB2149" s="1">
        <v>0</v>
      </c>
      <c r="AC2149" s="1">
        <v>0</v>
      </c>
      <c r="AD2149" s="1">
        <v>809</v>
      </c>
      <c r="AK2149" s="1">
        <v>0</v>
      </c>
      <c r="AL2149" s="1">
        <v>0</v>
      </c>
      <c r="AM2149" s="1">
        <v>0</v>
      </c>
      <c r="AO2149" s="1">
        <v>0</v>
      </c>
      <c r="AQ2149" s="1">
        <v>0</v>
      </c>
      <c r="AT2149" s="1">
        <v>0</v>
      </c>
      <c r="AV2149" s="1">
        <v>0</v>
      </c>
      <c r="AW2149" s="1">
        <v>0</v>
      </c>
      <c r="AX2149" s="1">
        <v>0</v>
      </c>
      <c r="AY2149" s="1" t="s">
        <v>79</v>
      </c>
      <c r="BD2149" s="1">
        <v>0</v>
      </c>
      <c r="BF2149" s="1">
        <v>0</v>
      </c>
      <c r="BH2149" s="1">
        <v>0</v>
      </c>
      <c r="BI2149" s="1">
        <v>0</v>
      </c>
      <c r="BL2149" s="1" t="s">
        <v>121</v>
      </c>
      <c r="BM2149" s="1" t="s">
        <v>79</v>
      </c>
      <c r="BP2149" s="1">
        <v>0</v>
      </c>
      <c r="BQ2149" s="1">
        <v>0</v>
      </c>
      <c r="BR2149" s="2">
        <v>1363262</v>
      </c>
      <c r="BS2149" s="2">
        <v>587514</v>
      </c>
      <c r="BT2149" s="1" t="s">
        <v>1095</v>
      </c>
      <c r="BU2149" s="1" t="s">
        <v>1096</v>
      </c>
      <c r="BW2149" s="1">
        <v>0</v>
      </c>
      <c r="BX2149" s="1">
        <v>5</v>
      </c>
    </row>
    <row r="2150" spans="1:76" x14ac:dyDescent="0.25">
      <c r="A2150" s="1">
        <v>2149</v>
      </c>
      <c r="B2150" s="1" t="s">
        <v>4045</v>
      </c>
      <c r="C2150" s="1" t="s">
        <v>86</v>
      </c>
      <c r="D2150" s="1" t="s">
        <v>1093</v>
      </c>
      <c r="E2150" s="1" t="s">
        <v>2271</v>
      </c>
      <c r="F2150" s="1">
        <v>2008</v>
      </c>
      <c r="G2150" s="1">
        <v>5</v>
      </c>
      <c r="H2150" s="1">
        <v>6</v>
      </c>
      <c r="I2150" s="1">
        <v>1122</v>
      </c>
      <c r="J2150" s="1" t="s">
        <v>2952</v>
      </c>
      <c r="K2150" s="1">
        <v>10</v>
      </c>
      <c r="L2150" s="1">
        <v>83</v>
      </c>
      <c r="M2150" s="1">
        <v>649390</v>
      </c>
      <c r="N2150" s="1">
        <v>5560800</v>
      </c>
      <c r="O2150" s="1">
        <v>1363347</v>
      </c>
      <c r="P2150" s="1">
        <v>586942</v>
      </c>
      <c r="Q2150" s="1" t="s">
        <v>78</v>
      </c>
      <c r="R2150" s="1" t="s">
        <v>156</v>
      </c>
      <c r="S2150" s="1" t="s">
        <v>156</v>
      </c>
      <c r="T2150" s="1">
        <v>1</v>
      </c>
      <c r="U2150" s="1">
        <v>0</v>
      </c>
      <c r="V2150" s="1">
        <v>0</v>
      </c>
      <c r="Y2150" s="1">
        <v>0</v>
      </c>
      <c r="Z2150" s="1">
        <v>0</v>
      </c>
      <c r="AA2150" s="1">
        <v>0</v>
      </c>
      <c r="AB2150" s="1">
        <v>0</v>
      </c>
      <c r="AC2150" s="1">
        <v>0</v>
      </c>
      <c r="AD2150" s="1">
        <v>856</v>
      </c>
      <c r="AK2150" s="1">
        <v>0</v>
      </c>
      <c r="AL2150" s="1">
        <v>0</v>
      </c>
      <c r="AM2150" s="1">
        <v>0</v>
      </c>
      <c r="AO2150" s="1">
        <v>0</v>
      </c>
      <c r="AQ2150" s="1">
        <v>0</v>
      </c>
      <c r="AT2150" s="1">
        <v>0</v>
      </c>
      <c r="AV2150" s="1">
        <v>0</v>
      </c>
      <c r="AW2150" s="1">
        <v>0</v>
      </c>
      <c r="AX2150" s="1">
        <v>0</v>
      </c>
      <c r="AY2150" s="1" t="s">
        <v>86</v>
      </c>
      <c r="BD2150" s="1">
        <v>0</v>
      </c>
      <c r="BF2150" s="1">
        <v>0</v>
      </c>
      <c r="BH2150" s="1">
        <v>0</v>
      </c>
      <c r="BI2150" s="1">
        <v>0</v>
      </c>
      <c r="BL2150" s="1" t="s">
        <v>121</v>
      </c>
      <c r="BM2150" s="1" t="s">
        <v>191</v>
      </c>
      <c r="BP2150" s="1">
        <v>0</v>
      </c>
      <c r="BQ2150" s="1">
        <v>0</v>
      </c>
      <c r="BR2150" s="2">
        <v>1363347</v>
      </c>
      <c r="BS2150" s="2">
        <v>586942</v>
      </c>
      <c r="BT2150" s="1" t="s">
        <v>1095</v>
      </c>
      <c r="BU2150" s="1" t="s">
        <v>1096</v>
      </c>
      <c r="BW2150" s="1">
        <v>0</v>
      </c>
      <c r="BX2150" s="1">
        <v>3</v>
      </c>
    </row>
    <row r="2151" spans="1:76" x14ac:dyDescent="0.25">
      <c r="A2151" s="1">
        <v>2150</v>
      </c>
      <c r="B2151" s="1" t="s">
        <v>4046</v>
      </c>
      <c r="C2151" s="1" t="s">
        <v>86</v>
      </c>
      <c r="D2151" s="1" t="s">
        <v>1093</v>
      </c>
      <c r="E2151" s="1" t="s">
        <v>2271</v>
      </c>
      <c r="F2151" s="1">
        <v>2008</v>
      </c>
      <c r="G2151" s="1">
        <v>5</v>
      </c>
      <c r="H2151" s="1">
        <v>6</v>
      </c>
      <c r="I2151" s="1">
        <v>1122</v>
      </c>
      <c r="J2151" s="1" t="s">
        <v>2952</v>
      </c>
      <c r="K2151" s="1">
        <v>10</v>
      </c>
      <c r="L2151" s="1">
        <v>83</v>
      </c>
      <c r="M2151" s="1">
        <v>649365</v>
      </c>
      <c r="N2151" s="1">
        <v>5560590</v>
      </c>
      <c r="O2151" s="1">
        <v>1363332</v>
      </c>
      <c r="P2151" s="1">
        <v>586731</v>
      </c>
      <c r="Q2151" s="1" t="s">
        <v>78</v>
      </c>
      <c r="R2151" s="1" t="s">
        <v>104</v>
      </c>
      <c r="S2151" s="1" t="s">
        <v>104</v>
      </c>
      <c r="T2151" s="1">
        <v>1</v>
      </c>
      <c r="U2151" s="1">
        <v>1</v>
      </c>
      <c r="V2151" s="1">
        <v>0</v>
      </c>
      <c r="Y2151" s="1">
        <v>0</v>
      </c>
      <c r="Z2151" s="1">
        <v>0</v>
      </c>
      <c r="AA2151" s="1">
        <v>0</v>
      </c>
      <c r="AB2151" s="1">
        <v>0</v>
      </c>
      <c r="AC2151" s="1">
        <v>0</v>
      </c>
      <c r="AD2151" s="1">
        <v>856</v>
      </c>
      <c r="AK2151" s="1">
        <v>0</v>
      </c>
      <c r="AL2151" s="1">
        <v>0</v>
      </c>
      <c r="AM2151" s="1">
        <v>0</v>
      </c>
      <c r="AO2151" s="1">
        <v>0</v>
      </c>
      <c r="AQ2151" s="1">
        <v>0</v>
      </c>
      <c r="AT2151" s="1">
        <v>0</v>
      </c>
      <c r="AV2151" s="1">
        <v>0</v>
      </c>
      <c r="AW2151" s="1">
        <v>0</v>
      </c>
      <c r="AX2151" s="1">
        <v>0</v>
      </c>
      <c r="AY2151" s="1" t="s">
        <v>86</v>
      </c>
      <c r="BD2151" s="1">
        <v>0</v>
      </c>
      <c r="BF2151" s="1">
        <v>0</v>
      </c>
      <c r="BH2151" s="1">
        <v>0</v>
      </c>
      <c r="BI2151" s="1">
        <v>0</v>
      </c>
      <c r="BL2151" s="1" t="s">
        <v>121</v>
      </c>
      <c r="BM2151" s="1" t="s">
        <v>191</v>
      </c>
      <c r="BP2151" s="1">
        <v>0</v>
      </c>
      <c r="BQ2151" s="1">
        <v>0</v>
      </c>
      <c r="BR2151" s="2">
        <v>1363332</v>
      </c>
      <c r="BS2151" s="2">
        <v>586731</v>
      </c>
      <c r="BT2151" s="1" t="s">
        <v>1095</v>
      </c>
      <c r="BU2151" s="1" t="s">
        <v>1096</v>
      </c>
      <c r="BW2151" s="1">
        <v>0</v>
      </c>
      <c r="BX2151" s="1">
        <v>3</v>
      </c>
    </row>
    <row r="2152" spans="1:76" x14ac:dyDescent="0.25">
      <c r="A2152" s="1">
        <v>2151</v>
      </c>
      <c r="B2152" s="1" t="s">
        <v>4047</v>
      </c>
      <c r="C2152" s="1" t="s">
        <v>4048</v>
      </c>
      <c r="D2152" s="1" t="s">
        <v>1093</v>
      </c>
      <c r="E2152" s="1" t="s">
        <v>2197</v>
      </c>
      <c r="F2152" s="1">
        <v>2008</v>
      </c>
      <c r="G2152" s="1">
        <v>5</v>
      </c>
      <c r="H2152" s="1">
        <v>6</v>
      </c>
      <c r="I2152" s="1">
        <v>1354</v>
      </c>
      <c r="J2152" s="1" t="s">
        <v>2952</v>
      </c>
      <c r="K2152" s="1">
        <v>10</v>
      </c>
      <c r="L2152" s="1">
        <v>83</v>
      </c>
      <c r="M2152" s="1">
        <v>653655</v>
      </c>
      <c r="N2152" s="1">
        <v>5552665</v>
      </c>
      <c r="O2152" s="1">
        <v>1367965</v>
      </c>
      <c r="P2152" s="1">
        <v>579000</v>
      </c>
      <c r="Q2152" s="1" t="s">
        <v>78</v>
      </c>
      <c r="R2152" s="1" t="s">
        <v>164</v>
      </c>
      <c r="S2152" s="1" t="s">
        <v>164</v>
      </c>
      <c r="T2152" s="1">
        <v>1</v>
      </c>
      <c r="U2152" s="1">
        <v>1</v>
      </c>
      <c r="V2152" s="1">
        <v>0</v>
      </c>
      <c r="Y2152" s="1">
        <v>0</v>
      </c>
      <c r="Z2152" s="1">
        <v>0</v>
      </c>
      <c r="AA2152" s="1">
        <v>0</v>
      </c>
      <c r="AB2152" s="1">
        <v>0</v>
      </c>
      <c r="AC2152" s="1">
        <v>0</v>
      </c>
      <c r="AD2152" s="1">
        <v>1036</v>
      </c>
      <c r="AK2152" s="1">
        <v>0</v>
      </c>
      <c r="AL2152" s="1">
        <v>0</v>
      </c>
      <c r="AM2152" s="1">
        <v>0</v>
      </c>
      <c r="AO2152" s="1">
        <v>0</v>
      </c>
      <c r="AQ2152" s="1">
        <v>0</v>
      </c>
      <c r="AT2152" s="1">
        <v>0</v>
      </c>
      <c r="AV2152" s="1">
        <v>0</v>
      </c>
      <c r="AW2152" s="1">
        <v>0</v>
      </c>
      <c r="AX2152" s="1">
        <v>0</v>
      </c>
      <c r="AY2152" s="1" t="s">
        <v>151</v>
      </c>
      <c r="BD2152" s="1">
        <v>0</v>
      </c>
      <c r="BF2152" s="1">
        <v>0</v>
      </c>
      <c r="BH2152" s="1">
        <v>0</v>
      </c>
      <c r="BI2152" s="1">
        <v>0</v>
      </c>
      <c r="BL2152" s="1" t="s">
        <v>121</v>
      </c>
      <c r="BM2152" s="1" t="s">
        <v>153</v>
      </c>
      <c r="BP2152" s="1">
        <v>0</v>
      </c>
      <c r="BQ2152" s="1">
        <v>0</v>
      </c>
      <c r="BR2152" s="2">
        <v>1367965</v>
      </c>
      <c r="BS2152" s="2">
        <v>579000</v>
      </c>
      <c r="BT2152" s="1" t="s">
        <v>1095</v>
      </c>
      <c r="BU2152" s="1" t="s">
        <v>1099</v>
      </c>
      <c r="BW2152" s="1">
        <v>0</v>
      </c>
      <c r="BX2152" s="1">
        <v>4</v>
      </c>
    </row>
    <row r="2153" spans="1:76" x14ac:dyDescent="0.25">
      <c r="A2153" s="1">
        <v>2152</v>
      </c>
      <c r="B2153" s="1" t="s">
        <v>4035</v>
      </c>
      <c r="C2153" s="1" t="s">
        <v>2199</v>
      </c>
      <c r="D2153" s="1" t="s">
        <v>1093</v>
      </c>
      <c r="E2153" s="1" t="s">
        <v>2197</v>
      </c>
      <c r="F2153" s="1">
        <v>2008</v>
      </c>
      <c r="G2153" s="1">
        <v>5</v>
      </c>
      <c r="H2153" s="1">
        <v>6</v>
      </c>
      <c r="I2153" s="1">
        <v>1513</v>
      </c>
      <c r="J2153" s="1" t="s">
        <v>2952</v>
      </c>
      <c r="K2153" s="1">
        <v>10</v>
      </c>
      <c r="L2153" s="1">
        <v>83</v>
      </c>
      <c r="M2153" s="1">
        <v>652100</v>
      </c>
      <c r="N2153" s="1">
        <v>5551260</v>
      </c>
      <c r="O2153" s="1">
        <v>1366473</v>
      </c>
      <c r="P2153" s="1">
        <v>577528</v>
      </c>
      <c r="Q2153" s="1" t="s">
        <v>78</v>
      </c>
      <c r="R2153" s="1" t="s">
        <v>104</v>
      </c>
      <c r="S2153" s="1" t="s">
        <v>3796</v>
      </c>
      <c r="T2153" s="1">
        <v>0</v>
      </c>
      <c r="U2153" s="1">
        <v>1</v>
      </c>
      <c r="V2153" s="1">
        <v>0</v>
      </c>
      <c r="Y2153" s="1">
        <v>0</v>
      </c>
      <c r="Z2153" s="1">
        <v>0</v>
      </c>
      <c r="AA2153" s="1">
        <v>0</v>
      </c>
      <c r="AB2153" s="1">
        <v>0</v>
      </c>
      <c r="AC2153" s="1">
        <v>0</v>
      </c>
      <c r="AD2153" s="1">
        <v>983</v>
      </c>
      <c r="AK2153" s="1">
        <v>0</v>
      </c>
      <c r="AL2153" s="1">
        <v>0</v>
      </c>
      <c r="AM2153" s="1">
        <v>0</v>
      </c>
      <c r="AO2153" s="1">
        <v>0</v>
      </c>
      <c r="AQ2153" s="1">
        <v>0</v>
      </c>
      <c r="AT2153" s="1">
        <v>0</v>
      </c>
      <c r="AV2153" s="1">
        <v>0</v>
      </c>
      <c r="AW2153" s="1">
        <v>0</v>
      </c>
      <c r="AX2153" s="1">
        <v>0</v>
      </c>
      <c r="AY2153" s="1" t="s">
        <v>79</v>
      </c>
      <c r="AZ2153" s="1" t="s">
        <v>4049</v>
      </c>
      <c r="BD2153" s="1">
        <v>0</v>
      </c>
      <c r="BF2153" s="1">
        <v>0</v>
      </c>
      <c r="BH2153" s="1">
        <v>0</v>
      </c>
      <c r="BI2153" s="1">
        <v>0</v>
      </c>
      <c r="BL2153" s="1" t="s">
        <v>121</v>
      </c>
      <c r="BM2153" s="1" t="s">
        <v>79</v>
      </c>
      <c r="BO2153" s="1" t="s">
        <v>2200</v>
      </c>
      <c r="BP2153" s="1">
        <v>0</v>
      </c>
      <c r="BQ2153" s="1">
        <v>0</v>
      </c>
      <c r="BR2153" s="2">
        <v>1366473</v>
      </c>
      <c r="BS2153" s="2">
        <v>577528</v>
      </c>
      <c r="BT2153" s="1" t="s">
        <v>1095</v>
      </c>
      <c r="BU2153" s="1" t="s">
        <v>1099</v>
      </c>
      <c r="BV2153" s="1" t="s">
        <v>1127</v>
      </c>
      <c r="BW2153" s="1">
        <v>0</v>
      </c>
      <c r="BX2153" s="1">
        <v>4</v>
      </c>
    </row>
    <row r="2154" spans="1:76" x14ac:dyDescent="0.25">
      <c r="A2154" s="1">
        <v>2153</v>
      </c>
      <c r="B2154" s="1" t="s">
        <v>3158</v>
      </c>
      <c r="C2154" s="1" t="s">
        <v>2203</v>
      </c>
      <c r="D2154" s="1" t="s">
        <v>1093</v>
      </c>
      <c r="E2154" s="1" t="s">
        <v>2197</v>
      </c>
      <c r="F2154" s="1">
        <v>2008</v>
      </c>
      <c r="G2154" s="1">
        <v>5</v>
      </c>
      <c r="H2154" s="1">
        <v>6</v>
      </c>
      <c r="I2154" s="1">
        <v>1533</v>
      </c>
      <c r="J2154" s="1" t="s">
        <v>2952</v>
      </c>
      <c r="K2154" s="1">
        <v>10</v>
      </c>
      <c r="L2154" s="1">
        <v>83</v>
      </c>
      <c r="M2154" s="1">
        <v>652206</v>
      </c>
      <c r="N2154" s="1">
        <v>5550443</v>
      </c>
      <c r="O2154" s="1">
        <v>1366615</v>
      </c>
      <c r="P2154" s="1">
        <v>576716</v>
      </c>
      <c r="Q2154" s="1" t="s">
        <v>78</v>
      </c>
      <c r="R2154" s="1" t="s">
        <v>104</v>
      </c>
      <c r="S2154" s="1" t="s">
        <v>3683</v>
      </c>
      <c r="T2154" s="1">
        <v>1</v>
      </c>
      <c r="U2154" s="1">
        <v>1</v>
      </c>
      <c r="V2154" s="1">
        <v>0</v>
      </c>
      <c r="Y2154" s="1">
        <v>0</v>
      </c>
      <c r="Z2154" s="1">
        <v>0</v>
      </c>
      <c r="AA2154" s="1">
        <v>0</v>
      </c>
      <c r="AB2154" s="1">
        <v>0</v>
      </c>
      <c r="AC2154" s="1">
        <v>0</v>
      </c>
      <c r="AD2154" s="1">
        <v>987</v>
      </c>
      <c r="AK2154" s="1">
        <v>0</v>
      </c>
      <c r="AL2154" s="1">
        <v>0</v>
      </c>
      <c r="AM2154" s="1">
        <v>0</v>
      </c>
      <c r="AO2154" s="1">
        <v>0</v>
      </c>
      <c r="AQ2154" s="1">
        <v>0</v>
      </c>
      <c r="AT2154" s="1">
        <v>0</v>
      </c>
      <c r="AV2154" s="1">
        <v>0</v>
      </c>
      <c r="AW2154" s="1">
        <v>0</v>
      </c>
      <c r="AX2154" s="1">
        <v>0</v>
      </c>
      <c r="AY2154" s="1" t="s">
        <v>79</v>
      </c>
      <c r="BD2154" s="1">
        <v>0</v>
      </c>
      <c r="BF2154" s="1">
        <v>0</v>
      </c>
      <c r="BH2154" s="1">
        <v>0</v>
      </c>
      <c r="BI2154" s="1">
        <v>0</v>
      </c>
      <c r="BK2154" s="1" t="s">
        <v>1611</v>
      </c>
      <c r="BL2154" s="1" t="s">
        <v>121</v>
      </c>
      <c r="BM2154" s="1" t="s">
        <v>79</v>
      </c>
      <c r="BP2154" s="1">
        <v>0</v>
      </c>
      <c r="BQ2154" s="1">
        <v>0</v>
      </c>
      <c r="BR2154" s="2">
        <v>1366615</v>
      </c>
      <c r="BS2154" s="2">
        <v>576716</v>
      </c>
      <c r="BT2154" s="1" t="s">
        <v>1095</v>
      </c>
      <c r="BU2154" s="1" t="s">
        <v>1099</v>
      </c>
      <c r="BW2154" s="1">
        <v>0</v>
      </c>
      <c r="BX2154" s="1">
        <v>3</v>
      </c>
    </row>
    <row r="2155" spans="1:76" x14ac:dyDescent="0.25">
      <c r="A2155" s="1">
        <v>2154</v>
      </c>
      <c r="B2155" s="1" t="s">
        <v>2975</v>
      </c>
      <c r="C2155" s="1" t="s">
        <v>2207</v>
      </c>
      <c r="D2155" s="1" t="s">
        <v>1093</v>
      </c>
      <c r="E2155" s="1" t="s">
        <v>2197</v>
      </c>
      <c r="F2155" s="1">
        <v>2008</v>
      </c>
      <c r="G2155" s="1">
        <v>5</v>
      </c>
      <c r="H2155" s="1">
        <v>6</v>
      </c>
      <c r="I2155" s="1">
        <v>1545</v>
      </c>
      <c r="J2155" s="1" t="s">
        <v>2952</v>
      </c>
      <c r="K2155" s="1">
        <v>10</v>
      </c>
      <c r="L2155" s="1">
        <v>83</v>
      </c>
      <c r="M2155" s="1">
        <v>652800</v>
      </c>
      <c r="N2155" s="1">
        <v>5549500</v>
      </c>
      <c r="O2155" s="1">
        <v>1367250</v>
      </c>
      <c r="P2155" s="1">
        <v>575800</v>
      </c>
      <c r="Q2155" s="1" t="s">
        <v>78</v>
      </c>
      <c r="R2155" s="1" t="s">
        <v>156</v>
      </c>
      <c r="S2155" s="1" t="s">
        <v>156</v>
      </c>
      <c r="T2155" s="1">
        <v>1</v>
      </c>
      <c r="U2155" s="1">
        <v>0</v>
      </c>
      <c r="V2155" s="1">
        <v>0</v>
      </c>
      <c r="Y2155" s="1">
        <v>0</v>
      </c>
      <c r="Z2155" s="1">
        <v>0</v>
      </c>
      <c r="AA2155" s="1">
        <v>0</v>
      </c>
      <c r="AB2155" s="1">
        <v>0</v>
      </c>
      <c r="AC2155" s="1">
        <v>0</v>
      </c>
      <c r="AD2155" s="1">
        <v>969</v>
      </c>
      <c r="AK2155" s="1">
        <v>0</v>
      </c>
      <c r="AL2155" s="1">
        <v>0</v>
      </c>
      <c r="AM2155" s="1">
        <v>0</v>
      </c>
      <c r="AO2155" s="1">
        <v>0</v>
      </c>
      <c r="AQ2155" s="1">
        <v>0</v>
      </c>
      <c r="AT2155" s="1">
        <v>0</v>
      </c>
      <c r="AV2155" s="1">
        <v>0</v>
      </c>
      <c r="AW2155" s="1">
        <v>0</v>
      </c>
      <c r="AX2155" s="1">
        <v>0</v>
      </c>
      <c r="AY2155" s="1" t="s">
        <v>778</v>
      </c>
      <c r="BD2155" s="1">
        <v>0</v>
      </c>
      <c r="BF2155" s="1">
        <v>0</v>
      </c>
      <c r="BH2155" s="1">
        <v>0</v>
      </c>
      <c r="BI2155" s="1">
        <v>0</v>
      </c>
      <c r="BL2155" s="1" t="s">
        <v>121</v>
      </c>
      <c r="BM2155" s="1" t="s">
        <v>779</v>
      </c>
      <c r="BP2155" s="1">
        <v>0</v>
      </c>
      <c r="BQ2155" s="1">
        <v>0</v>
      </c>
      <c r="BR2155" s="2">
        <v>1367250</v>
      </c>
      <c r="BS2155" s="2">
        <v>575800</v>
      </c>
      <c r="BT2155" s="1" t="s">
        <v>2125</v>
      </c>
      <c r="BU2155" s="1" t="s">
        <v>1099</v>
      </c>
      <c r="BW2155" s="1">
        <v>0</v>
      </c>
      <c r="BX2155" s="1">
        <v>3</v>
      </c>
    </row>
    <row r="2156" spans="1:76" x14ac:dyDescent="0.25">
      <c r="A2156" s="1">
        <v>2155</v>
      </c>
      <c r="B2156" s="1" t="s">
        <v>2979</v>
      </c>
      <c r="C2156" s="1" t="s">
        <v>2211</v>
      </c>
      <c r="D2156" s="1" t="s">
        <v>1093</v>
      </c>
      <c r="E2156" s="1" t="s">
        <v>2197</v>
      </c>
      <c r="F2156" s="1">
        <v>2008</v>
      </c>
      <c r="G2156" s="1">
        <v>5</v>
      </c>
      <c r="H2156" s="1">
        <v>6</v>
      </c>
      <c r="I2156" s="1">
        <v>1601</v>
      </c>
      <c r="J2156" s="1" t="s">
        <v>2952</v>
      </c>
      <c r="K2156" s="1">
        <v>10</v>
      </c>
      <c r="L2156" s="1">
        <v>83</v>
      </c>
      <c r="M2156" s="1">
        <v>653394</v>
      </c>
      <c r="N2156" s="1">
        <v>5548779</v>
      </c>
      <c r="O2156" s="1">
        <v>1367876</v>
      </c>
      <c r="P2156" s="1">
        <v>575106</v>
      </c>
      <c r="Q2156" s="1" t="s">
        <v>78</v>
      </c>
      <c r="R2156" s="1" t="s">
        <v>156</v>
      </c>
      <c r="S2156" s="1" t="s">
        <v>156</v>
      </c>
      <c r="T2156" s="1">
        <v>1</v>
      </c>
      <c r="U2156" s="1">
        <v>0</v>
      </c>
      <c r="V2156" s="1">
        <v>0</v>
      </c>
      <c r="Y2156" s="1">
        <v>0</v>
      </c>
      <c r="Z2156" s="1">
        <v>0</v>
      </c>
      <c r="AA2156" s="1">
        <v>0</v>
      </c>
      <c r="AB2156" s="1">
        <v>0</v>
      </c>
      <c r="AC2156" s="1">
        <v>0</v>
      </c>
      <c r="AD2156" s="1">
        <v>930</v>
      </c>
      <c r="AK2156" s="1">
        <v>0</v>
      </c>
      <c r="AL2156" s="1">
        <v>0</v>
      </c>
      <c r="AM2156" s="1">
        <v>0</v>
      </c>
      <c r="AO2156" s="1">
        <v>0</v>
      </c>
      <c r="AQ2156" s="1">
        <v>0</v>
      </c>
      <c r="AT2156" s="1">
        <v>0</v>
      </c>
      <c r="AV2156" s="1">
        <v>0</v>
      </c>
      <c r="AW2156" s="1">
        <v>0</v>
      </c>
      <c r="AX2156" s="1">
        <v>0</v>
      </c>
      <c r="AY2156" s="1" t="s">
        <v>79</v>
      </c>
      <c r="BD2156" s="1">
        <v>0</v>
      </c>
      <c r="BF2156" s="1">
        <v>0</v>
      </c>
      <c r="BH2156" s="1">
        <v>0</v>
      </c>
      <c r="BI2156" s="1">
        <v>0</v>
      </c>
      <c r="BL2156" s="1" t="s">
        <v>121</v>
      </c>
      <c r="BM2156" s="1" t="s">
        <v>79</v>
      </c>
      <c r="BO2156" s="1" t="s">
        <v>2360</v>
      </c>
      <c r="BP2156" s="1">
        <v>0</v>
      </c>
      <c r="BQ2156" s="1">
        <v>0</v>
      </c>
      <c r="BR2156" s="2">
        <v>1367876</v>
      </c>
      <c r="BS2156" s="2">
        <v>575106</v>
      </c>
      <c r="BT2156" s="1" t="s">
        <v>2125</v>
      </c>
      <c r="BU2156" s="1" t="s">
        <v>1099</v>
      </c>
      <c r="BV2156" s="1" t="s">
        <v>1127</v>
      </c>
      <c r="BW2156" s="1">
        <v>0</v>
      </c>
      <c r="BX2156" s="1">
        <v>5</v>
      </c>
    </row>
    <row r="2157" spans="1:76" x14ac:dyDescent="0.25">
      <c r="A2157" s="1">
        <v>2156</v>
      </c>
      <c r="B2157" s="1" t="s">
        <v>2940</v>
      </c>
      <c r="C2157" s="1" t="s">
        <v>2941</v>
      </c>
      <c r="D2157" s="1" t="s">
        <v>113</v>
      </c>
      <c r="E2157" s="1" t="s">
        <v>2251</v>
      </c>
      <c r="F2157" s="1">
        <v>2008</v>
      </c>
      <c r="G2157" s="1">
        <v>5</v>
      </c>
      <c r="H2157" s="1">
        <v>7</v>
      </c>
      <c r="I2157" s="1">
        <v>600</v>
      </c>
      <c r="J2157" s="1" t="s">
        <v>103</v>
      </c>
      <c r="K2157" s="1">
        <v>10</v>
      </c>
      <c r="L2157" s="1">
        <v>83</v>
      </c>
      <c r="M2157" s="1">
        <v>682658</v>
      </c>
      <c r="N2157" s="1">
        <v>5492792</v>
      </c>
      <c r="O2157" s="1">
        <v>1399592</v>
      </c>
      <c r="P2157" s="1">
        <v>520477</v>
      </c>
      <c r="Q2157" s="1" t="s">
        <v>1484</v>
      </c>
      <c r="R2157" s="1" t="s">
        <v>1485</v>
      </c>
      <c r="S2157" s="1" t="s">
        <v>1486</v>
      </c>
      <c r="T2157" s="1">
        <v>0</v>
      </c>
      <c r="U2157" s="1">
        <v>0</v>
      </c>
      <c r="V2157" s="1">
        <v>0</v>
      </c>
      <c r="Y2157" s="1">
        <v>0</v>
      </c>
      <c r="Z2157" s="1">
        <v>0</v>
      </c>
      <c r="AA2157" s="1">
        <v>0</v>
      </c>
      <c r="AB2157" s="1">
        <v>0</v>
      </c>
      <c r="AC2157" s="1">
        <v>0</v>
      </c>
      <c r="AD2157" s="1">
        <v>1027</v>
      </c>
      <c r="AK2157" s="1">
        <v>0</v>
      </c>
      <c r="AL2157" s="1">
        <v>0</v>
      </c>
      <c r="AM2157" s="1">
        <v>0</v>
      </c>
      <c r="AO2157" s="1">
        <v>0</v>
      </c>
      <c r="AQ2157" s="1">
        <v>0</v>
      </c>
      <c r="AT2157" s="1">
        <v>0</v>
      </c>
      <c r="AV2157" s="1">
        <v>0</v>
      </c>
      <c r="AW2157" s="1">
        <v>0</v>
      </c>
      <c r="AX2157" s="1">
        <v>0</v>
      </c>
      <c r="AY2157" s="1" t="s">
        <v>778</v>
      </c>
      <c r="BD2157" s="1">
        <v>0</v>
      </c>
      <c r="BF2157" s="1">
        <v>0</v>
      </c>
      <c r="BH2157" s="1">
        <v>0</v>
      </c>
      <c r="BI2157" s="1">
        <v>0</v>
      </c>
      <c r="BL2157" s="1" t="s">
        <v>121</v>
      </c>
      <c r="BM2157" s="1" t="s">
        <v>779</v>
      </c>
      <c r="BP2157" s="1">
        <v>0</v>
      </c>
      <c r="BQ2157" s="1">
        <v>0</v>
      </c>
      <c r="BR2157" s="2">
        <v>1399592</v>
      </c>
      <c r="BS2157" s="2">
        <v>520477</v>
      </c>
      <c r="BT2157" s="1" t="s">
        <v>1105</v>
      </c>
      <c r="BU2157" s="1" t="s">
        <v>124</v>
      </c>
      <c r="BW2157" s="1">
        <v>0</v>
      </c>
      <c r="BX2157" s="1">
        <v>4</v>
      </c>
    </row>
    <row r="2158" spans="1:76" x14ac:dyDescent="0.25">
      <c r="A2158" s="1">
        <v>2157</v>
      </c>
      <c r="B2158" s="1" t="s">
        <v>4050</v>
      </c>
      <c r="C2158" s="1" t="s">
        <v>4051</v>
      </c>
      <c r="D2158" s="1" t="s">
        <v>113</v>
      </c>
      <c r="E2158" s="1" t="s">
        <v>2251</v>
      </c>
      <c r="F2158" s="1">
        <v>2008</v>
      </c>
      <c r="G2158" s="1">
        <v>5</v>
      </c>
      <c r="H2158" s="1">
        <v>7</v>
      </c>
      <c r="I2158" s="1">
        <v>610</v>
      </c>
      <c r="J2158" s="1" t="s">
        <v>103</v>
      </c>
      <c r="K2158" s="1">
        <v>10</v>
      </c>
      <c r="L2158" s="1">
        <v>83</v>
      </c>
      <c r="M2158" s="1">
        <v>683350</v>
      </c>
      <c r="N2158" s="1">
        <v>5492895</v>
      </c>
      <c r="O2158" s="1">
        <v>1400280</v>
      </c>
      <c r="P2158" s="1">
        <v>520611</v>
      </c>
      <c r="Q2158" s="1" t="s">
        <v>78</v>
      </c>
      <c r="R2158" s="1" t="s">
        <v>104</v>
      </c>
      <c r="S2158" s="1" t="s">
        <v>3004</v>
      </c>
      <c r="T2158" s="1">
        <v>1</v>
      </c>
      <c r="U2158" s="1">
        <v>1</v>
      </c>
      <c r="V2158" s="1">
        <v>0</v>
      </c>
      <c r="Y2158" s="1">
        <v>0</v>
      </c>
      <c r="Z2158" s="1">
        <v>0</v>
      </c>
      <c r="AA2158" s="1">
        <v>0</v>
      </c>
      <c r="AB2158" s="1">
        <v>0</v>
      </c>
      <c r="AC2158" s="1">
        <v>0</v>
      </c>
      <c r="AD2158" s="1">
        <v>1039</v>
      </c>
      <c r="AK2158" s="1">
        <v>0</v>
      </c>
      <c r="AL2158" s="1">
        <v>0</v>
      </c>
      <c r="AM2158" s="1">
        <v>0</v>
      </c>
      <c r="AO2158" s="1">
        <v>0</v>
      </c>
      <c r="AQ2158" s="1">
        <v>0</v>
      </c>
      <c r="AT2158" s="1">
        <v>0</v>
      </c>
      <c r="AV2158" s="1">
        <v>0</v>
      </c>
      <c r="AW2158" s="1">
        <v>0</v>
      </c>
      <c r="AX2158" s="1">
        <v>0</v>
      </c>
      <c r="AY2158" s="1" t="s">
        <v>79</v>
      </c>
      <c r="AZ2158" s="1" t="s">
        <v>4052</v>
      </c>
      <c r="BD2158" s="1">
        <v>0</v>
      </c>
      <c r="BF2158" s="1">
        <v>0</v>
      </c>
      <c r="BH2158" s="1">
        <v>0</v>
      </c>
      <c r="BI2158" s="1">
        <v>0</v>
      </c>
      <c r="BL2158" s="1" t="s">
        <v>121</v>
      </c>
      <c r="BM2158" s="1" t="s">
        <v>79</v>
      </c>
      <c r="BP2158" s="1">
        <v>0</v>
      </c>
      <c r="BQ2158" s="1">
        <v>0</v>
      </c>
      <c r="BR2158" s="2">
        <v>1400280</v>
      </c>
      <c r="BS2158" s="2">
        <v>520611</v>
      </c>
      <c r="BT2158" s="1" t="s">
        <v>1105</v>
      </c>
      <c r="BU2158" s="1" t="s">
        <v>124</v>
      </c>
      <c r="BW2158" s="1">
        <v>0</v>
      </c>
      <c r="BX2158" s="1">
        <v>4</v>
      </c>
    </row>
    <row r="2159" spans="1:76" x14ac:dyDescent="0.25">
      <c r="A2159" s="1">
        <v>2158</v>
      </c>
      <c r="B2159" s="1" t="s">
        <v>4053</v>
      </c>
      <c r="C2159" s="1" t="s">
        <v>4054</v>
      </c>
      <c r="D2159" s="1" t="s">
        <v>113</v>
      </c>
      <c r="E2159" s="1" t="s">
        <v>2251</v>
      </c>
      <c r="F2159" s="1">
        <v>2008</v>
      </c>
      <c r="G2159" s="1">
        <v>5</v>
      </c>
      <c r="H2159" s="1">
        <v>7</v>
      </c>
      <c r="I2159" s="1">
        <v>647</v>
      </c>
      <c r="J2159" s="1" t="s">
        <v>103</v>
      </c>
      <c r="K2159" s="1">
        <v>10</v>
      </c>
      <c r="L2159" s="1">
        <v>83</v>
      </c>
      <c r="M2159" s="1">
        <v>683225</v>
      </c>
      <c r="N2159" s="1">
        <v>5493250</v>
      </c>
      <c r="O2159" s="1">
        <v>1400139</v>
      </c>
      <c r="P2159" s="1">
        <v>520959</v>
      </c>
      <c r="Q2159" s="1" t="s">
        <v>78</v>
      </c>
      <c r="R2159" s="1" t="s">
        <v>104</v>
      </c>
      <c r="S2159" s="1" t="s">
        <v>3004</v>
      </c>
      <c r="T2159" s="1">
        <v>1</v>
      </c>
      <c r="U2159" s="1">
        <v>1</v>
      </c>
      <c r="V2159" s="1">
        <v>0</v>
      </c>
      <c r="Y2159" s="1">
        <v>0</v>
      </c>
      <c r="Z2159" s="1">
        <v>0</v>
      </c>
      <c r="AA2159" s="1">
        <v>0</v>
      </c>
      <c r="AB2159" s="1">
        <v>0</v>
      </c>
      <c r="AC2159" s="1">
        <v>0</v>
      </c>
      <c r="AD2159" s="1">
        <v>1067</v>
      </c>
      <c r="AK2159" s="1">
        <v>0</v>
      </c>
      <c r="AL2159" s="1">
        <v>0</v>
      </c>
      <c r="AM2159" s="1">
        <v>0</v>
      </c>
      <c r="AO2159" s="1">
        <v>0</v>
      </c>
      <c r="AQ2159" s="1">
        <v>0</v>
      </c>
      <c r="AT2159" s="1">
        <v>0</v>
      </c>
      <c r="AV2159" s="1">
        <v>0</v>
      </c>
      <c r="AW2159" s="1">
        <v>0</v>
      </c>
      <c r="AX2159" s="1">
        <v>0</v>
      </c>
      <c r="AY2159" s="1" t="s">
        <v>79</v>
      </c>
      <c r="AZ2159" s="1" t="s">
        <v>4052</v>
      </c>
      <c r="BD2159" s="1">
        <v>0</v>
      </c>
      <c r="BF2159" s="1">
        <v>0</v>
      </c>
      <c r="BH2159" s="1">
        <v>0</v>
      </c>
      <c r="BI2159" s="1">
        <v>0</v>
      </c>
      <c r="BL2159" s="1" t="s">
        <v>121</v>
      </c>
      <c r="BM2159" s="1" t="s">
        <v>79</v>
      </c>
      <c r="BP2159" s="1">
        <v>0</v>
      </c>
      <c r="BQ2159" s="1">
        <v>0</v>
      </c>
      <c r="BR2159" s="2">
        <v>1400139</v>
      </c>
      <c r="BS2159" s="2">
        <v>520959</v>
      </c>
      <c r="BT2159" s="1" t="s">
        <v>1105</v>
      </c>
      <c r="BU2159" s="1" t="s">
        <v>124</v>
      </c>
      <c r="BW2159" s="1">
        <v>0</v>
      </c>
      <c r="BX2159" s="1">
        <v>4</v>
      </c>
    </row>
    <row r="2160" spans="1:76" x14ac:dyDescent="0.25">
      <c r="A2160" s="1">
        <v>2159</v>
      </c>
      <c r="B2160" s="1" t="s">
        <v>4055</v>
      </c>
      <c r="C2160" s="1" t="s">
        <v>86</v>
      </c>
      <c r="D2160" s="1" t="s">
        <v>113</v>
      </c>
      <c r="E2160" s="1" t="s">
        <v>2251</v>
      </c>
      <c r="F2160" s="1">
        <v>2008</v>
      </c>
      <c r="G2160" s="1">
        <v>5</v>
      </c>
      <c r="H2160" s="1">
        <v>7</v>
      </c>
      <c r="I2160" s="1">
        <v>721</v>
      </c>
      <c r="J2160" s="1" t="s">
        <v>103</v>
      </c>
      <c r="K2160" s="1">
        <v>10</v>
      </c>
      <c r="L2160" s="1">
        <v>83</v>
      </c>
      <c r="M2160" s="1">
        <v>681730</v>
      </c>
      <c r="N2160" s="1">
        <v>5492390</v>
      </c>
      <c r="O2160" s="1">
        <v>1398683</v>
      </c>
      <c r="P2160" s="1">
        <v>520035</v>
      </c>
      <c r="Q2160" s="1" t="s">
        <v>78</v>
      </c>
      <c r="R2160" s="1" t="s">
        <v>104</v>
      </c>
      <c r="S2160" s="1" t="s">
        <v>104</v>
      </c>
      <c r="T2160" s="1">
        <v>1</v>
      </c>
      <c r="U2160" s="1">
        <v>0</v>
      </c>
      <c r="V2160" s="1">
        <v>0</v>
      </c>
      <c r="Y2160" s="1">
        <v>0</v>
      </c>
      <c r="Z2160" s="1">
        <v>0</v>
      </c>
      <c r="AA2160" s="1">
        <v>0</v>
      </c>
      <c r="AB2160" s="1">
        <v>0</v>
      </c>
      <c r="AC2160" s="1">
        <v>0</v>
      </c>
      <c r="AD2160" s="1">
        <v>949</v>
      </c>
      <c r="AK2160" s="1">
        <v>0</v>
      </c>
      <c r="AL2160" s="1">
        <v>0</v>
      </c>
      <c r="AM2160" s="1">
        <v>0</v>
      </c>
      <c r="AO2160" s="1">
        <v>0</v>
      </c>
      <c r="AQ2160" s="1">
        <v>0</v>
      </c>
      <c r="AT2160" s="1">
        <v>0</v>
      </c>
      <c r="AV2160" s="1">
        <v>0</v>
      </c>
      <c r="AW2160" s="1">
        <v>0</v>
      </c>
      <c r="AX2160" s="1">
        <v>0</v>
      </c>
      <c r="AY2160" s="1" t="s">
        <v>86</v>
      </c>
      <c r="BD2160" s="1">
        <v>0</v>
      </c>
      <c r="BF2160" s="1">
        <v>0</v>
      </c>
      <c r="BH2160" s="1">
        <v>0</v>
      </c>
      <c r="BI2160" s="1">
        <v>0</v>
      </c>
      <c r="BL2160" s="1" t="s">
        <v>121</v>
      </c>
      <c r="BM2160" s="1" t="s">
        <v>191</v>
      </c>
      <c r="BP2160" s="1">
        <v>0</v>
      </c>
      <c r="BQ2160" s="1">
        <v>0</v>
      </c>
      <c r="BR2160" s="2">
        <v>1398683</v>
      </c>
      <c r="BS2160" s="2">
        <v>520035</v>
      </c>
      <c r="BT2160" s="1" t="s">
        <v>123</v>
      </c>
      <c r="BU2160" s="1" t="s">
        <v>124</v>
      </c>
      <c r="BW2160" s="1">
        <v>0</v>
      </c>
      <c r="BX2160" s="1">
        <v>4</v>
      </c>
    </row>
    <row r="2161" spans="1:76" x14ac:dyDescent="0.25">
      <c r="A2161" s="1">
        <v>2160</v>
      </c>
      <c r="B2161" s="1" t="s">
        <v>4056</v>
      </c>
      <c r="C2161" s="1" t="s">
        <v>4057</v>
      </c>
      <c r="D2161" s="1" t="s">
        <v>113</v>
      </c>
      <c r="E2161" s="1" t="s">
        <v>2251</v>
      </c>
      <c r="F2161" s="1">
        <v>2008</v>
      </c>
      <c r="G2161" s="1">
        <v>5</v>
      </c>
      <c r="H2161" s="1">
        <v>7</v>
      </c>
      <c r="I2161" s="1">
        <v>800</v>
      </c>
      <c r="J2161" s="1" t="s">
        <v>103</v>
      </c>
      <c r="K2161" s="1">
        <v>10</v>
      </c>
      <c r="L2161" s="1">
        <v>83</v>
      </c>
      <c r="M2161" s="1">
        <v>682235</v>
      </c>
      <c r="N2161" s="1">
        <v>5493225</v>
      </c>
      <c r="O2161" s="1">
        <v>1399151</v>
      </c>
      <c r="P2161" s="1">
        <v>520891</v>
      </c>
      <c r="Q2161" s="1" t="s">
        <v>78</v>
      </c>
      <c r="R2161" s="1" t="s">
        <v>164</v>
      </c>
      <c r="S2161" s="1" t="s">
        <v>164</v>
      </c>
      <c r="T2161" s="1">
        <v>1</v>
      </c>
      <c r="U2161" s="1">
        <v>0</v>
      </c>
      <c r="V2161" s="1">
        <v>0</v>
      </c>
      <c r="Y2161" s="1">
        <v>0</v>
      </c>
      <c r="Z2161" s="1">
        <v>0</v>
      </c>
      <c r="AA2161" s="1">
        <v>0</v>
      </c>
      <c r="AB2161" s="1">
        <v>0</v>
      </c>
      <c r="AC2161" s="1">
        <v>0</v>
      </c>
      <c r="AD2161" s="1">
        <v>1029</v>
      </c>
      <c r="AK2161" s="1">
        <v>0</v>
      </c>
      <c r="AL2161" s="1">
        <v>0</v>
      </c>
      <c r="AM2161" s="1">
        <v>0</v>
      </c>
      <c r="AO2161" s="1">
        <v>0</v>
      </c>
      <c r="AQ2161" s="1">
        <v>0</v>
      </c>
      <c r="AT2161" s="1">
        <v>0</v>
      </c>
      <c r="AV2161" s="1">
        <v>0</v>
      </c>
      <c r="AW2161" s="1">
        <v>0</v>
      </c>
      <c r="AX2161" s="1">
        <v>0</v>
      </c>
      <c r="AY2161" s="1" t="s">
        <v>86</v>
      </c>
      <c r="AZ2161" s="1" t="s">
        <v>4058</v>
      </c>
      <c r="BD2161" s="1">
        <v>0</v>
      </c>
      <c r="BF2161" s="1">
        <v>0</v>
      </c>
      <c r="BH2161" s="1">
        <v>0</v>
      </c>
      <c r="BI2161" s="1">
        <v>0</v>
      </c>
      <c r="BL2161" s="1" t="s">
        <v>121</v>
      </c>
      <c r="BM2161" s="1" t="s">
        <v>191</v>
      </c>
      <c r="BP2161" s="1">
        <v>0</v>
      </c>
      <c r="BQ2161" s="1">
        <v>0</v>
      </c>
      <c r="BR2161" s="2">
        <v>1399151</v>
      </c>
      <c r="BS2161" s="2">
        <v>520891</v>
      </c>
      <c r="BT2161" s="1" t="s">
        <v>1105</v>
      </c>
      <c r="BU2161" s="1" t="s">
        <v>124</v>
      </c>
      <c r="BW2161" s="1">
        <v>0</v>
      </c>
      <c r="BX2161" s="1">
        <v>4</v>
      </c>
    </row>
    <row r="2162" spans="1:76" x14ac:dyDescent="0.25">
      <c r="A2162" s="1">
        <v>2161</v>
      </c>
      <c r="B2162" s="1" t="s">
        <v>4059</v>
      </c>
      <c r="C2162" s="1" t="s">
        <v>3979</v>
      </c>
      <c r="D2162" s="1" t="s">
        <v>113</v>
      </c>
      <c r="E2162" s="1" t="s">
        <v>114</v>
      </c>
      <c r="F2162" s="1">
        <v>2008</v>
      </c>
      <c r="G2162" s="1">
        <v>5</v>
      </c>
      <c r="H2162" s="1">
        <v>7</v>
      </c>
      <c r="I2162" s="1">
        <v>1156</v>
      </c>
      <c r="J2162" s="1" t="s">
        <v>103</v>
      </c>
      <c r="K2162" s="1">
        <v>10</v>
      </c>
      <c r="L2162" s="1">
        <v>83</v>
      </c>
      <c r="M2162" s="1">
        <v>684285</v>
      </c>
      <c r="N2162" s="1">
        <v>5479025</v>
      </c>
      <c r="O2162" s="1">
        <v>1401831</v>
      </c>
      <c r="P2162" s="1">
        <v>506805</v>
      </c>
      <c r="Q2162" s="1" t="s">
        <v>78</v>
      </c>
      <c r="R2162" s="1" t="s">
        <v>104</v>
      </c>
      <c r="S2162" s="1" t="s">
        <v>104</v>
      </c>
      <c r="T2162" s="1">
        <v>1</v>
      </c>
      <c r="U2162" s="1">
        <v>1</v>
      </c>
      <c r="V2162" s="1">
        <v>0</v>
      </c>
      <c r="Y2162" s="1">
        <v>0</v>
      </c>
      <c r="Z2162" s="1">
        <v>0</v>
      </c>
      <c r="AA2162" s="1">
        <v>0</v>
      </c>
      <c r="AB2162" s="1">
        <v>0</v>
      </c>
      <c r="AC2162" s="1">
        <v>0</v>
      </c>
      <c r="AD2162" s="1">
        <v>888</v>
      </c>
      <c r="AK2162" s="1">
        <v>0</v>
      </c>
      <c r="AL2162" s="1">
        <v>0</v>
      </c>
      <c r="AM2162" s="1">
        <v>0</v>
      </c>
      <c r="AO2162" s="1">
        <v>0</v>
      </c>
      <c r="AQ2162" s="1">
        <v>0</v>
      </c>
      <c r="AT2162" s="1">
        <v>0</v>
      </c>
      <c r="AV2162" s="1">
        <v>0</v>
      </c>
      <c r="AW2162" s="1">
        <v>0</v>
      </c>
      <c r="AX2162" s="1">
        <v>0</v>
      </c>
      <c r="AY2162" s="1" t="s">
        <v>86</v>
      </c>
      <c r="BD2162" s="1">
        <v>0</v>
      </c>
      <c r="BF2162" s="1">
        <v>0</v>
      </c>
      <c r="BH2162" s="1">
        <v>0</v>
      </c>
      <c r="BI2162" s="1">
        <v>0</v>
      </c>
      <c r="BL2162" s="1" t="s">
        <v>121</v>
      </c>
      <c r="BM2162" s="1" t="s">
        <v>191</v>
      </c>
      <c r="BP2162" s="1">
        <v>0</v>
      </c>
      <c r="BQ2162" s="1">
        <v>0</v>
      </c>
      <c r="BR2162" s="2">
        <v>1401831</v>
      </c>
      <c r="BS2162" s="2">
        <v>506805</v>
      </c>
      <c r="BT2162" s="1" t="s">
        <v>123</v>
      </c>
      <c r="BU2162" s="1" t="s">
        <v>124</v>
      </c>
      <c r="BW2162" s="1">
        <v>0</v>
      </c>
      <c r="BX2162" s="1">
        <v>3</v>
      </c>
    </row>
    <row r="2163" spans="1:76" x14ac:dyDescent="0.25">
      <c r="A2163" s="1">
        <v>2162</v>
      </c>
      <c r="B2163" s="1" t="s">
        <v>4060</v>
      </c>
      <c r="C2163" s="1" t="s">
        <v>86</v>
      </c>
      <c r="D2163" s="1" t="s">
        <v>1093</v>
      </c>
      <c r="E2163" s="1" t="s">
        <v>2197</v>
      </c>
      <c r="F2163" s="1">
        <v>2008</v>
      </c>
      <c r="G2163" s="1">
        <v>5</v>
      </c>
      <c r="H2163" s="1">
        <v>7</v>
      </c>
      <c r="I2163" s="1">
        <v>611</v>
      </c>
      <c r="J2163" s="1" t="s">
        <v>2952</v>
      </c>
      <c r="K2163" s="1">
        <v>10</v>
      </c>
      <c r="L2163" s="1">
        <v>83</v>
      </c>
      <c r="M2163" s="1">
        <v>653110</v>
      </c>
      <c r="N2163" s="1">
        <v>5552210</v>
      </c>
      <c r="O2163" s="1">
        <v>1367440</v>
      </c>
      <c r="P2163" s="1">
        <v>578521</v>
      </c>
      <c r="Q2163" s="1" t="s">
        <v>78</v>
      </c>
      <c r="R2163" s="1" t="s">
        <v>104</v>
      </c>
      <c r="S2163" s="1" t="s">
        <v>104</v>
      </c>
      <c r="T2163" s="1">
        <v>0</v>
      </c>
      <c r="U2163" s="1">
        <v>2</v>
      </c>
      <c r="V2163" s="1">
        <v>0</v>
      </c>
      <c r="Y2163" s="1">
        <v>0</v>
      </c>
      <c r="Z2163" s="1">
        <v>0</v>
      </c>
      <c r="AA2163" s="1">
        <v>0</v>
      </c>
      <c r="AB2163" s="1">
        <v>0</v>
      </c>
      <c r="AC2163" s="1">
        <v>0</v>
      </c>
      <c r="AD2163" s="1">
        <v>1008</v>
      </c>
      <c r="AK2163" s="1">
        <v>0</v>
      </c>
      <c r="AL2163" s="1">
        <v>0</v>
      </c>
      <c r="AM2163" s="1">
        <v>0</v>
      </c>
      <c r="AO2163" s="1">
        <v>0</v>
      </c>
      <c r="AQ2163" s="1">
        <v>0</v>
      </c>
      <c r="AT2163" s="1">
        <v>0</v>
      </c>
      <c r="AV2163" s="1">
        <v>0</v>
      </c>
      <c r="AW2163" s="1">
        <v>0</v>
      </c>
      <c r="AX2163" s="1">
        <v>0</v>
      </c>
      <c r="AY2163" s="1" t="s">
        <v>86</v>
      </c>
      <c r="BD2163" s="1">
        <v>0</v>
      </c>
      <c r="BF2163" s="1">
        <v>0</v>
      </c>
      <c r="BH2163" s="1">
        <v>0</v>
      </c>
      <c r="BI2163" s="1">
        <v>0</v>
      </c>
      <c r="BL2163" s="1" t="s">
        <v>121</v>
      </c>
      <c r="BM2163" s="1" t="s">
        <v>191</v>
      </c>
      <c r="BP2163" s="1">
        <v>0</v>
      </c>
      <c r="BQ2163" s="1">
        <v>0</v>
      </c>
      <c r="BR2163" s="2">
        <v>1367440</v>
      </c>
      <c r="BS2163" s="2">
        <v>578521</v>
      </c>
      <c r="BT2163" s="1" t="s">
        <v>1095</v>
      </c>
      <c r="BU2163" s="1" t="s">
        <v>1099</v>
      </c>
      <c r="BW2163" s="1">
        <v>0</v>
      </c>
      <c r="BX2163" s="1">
        <v>5</v>
      </c>
    </row>
    <row r="2164" spans="1:76" x14ac:dyDescent="0.25">
      <c r="A2164" s="1">
        <v>2163</v>
      </c>
      <c r="B2164" s="1" t="s">
        <v>4061</v>
      </c>
      <c r="C2164" s="1" t="s">
        <v>86</v>
      </c>
      <c r="D2164" s="1" t="s">
        <v>1093</v>
      </c>
      <c r="E2164" s="1" t="s">
        <v>2197</v>
      </c>
      <c r="F2164" s="1">
        <v>2008</v>
      </c>
      <c r="G2164" s="1">
        <v>5</v>
      </c>
      <c r="H2164" s="1">
        <v>7</v>
      </c>
      <c r="I2164" s="1">
        <v>611</v>
      </c>
      <c r="J2164" s="1" t="s">
        <v>2952</v>
      </c>
      <c r="K2164" s="1">
        <v>10</v>
      </c>
      <c r="L2164" s="1">
        <v>83</v>
      </c>
      <c r="M2164" s="1">
        <v>653250</v>
      </c>
      <c r="N2164" s="1">
        <v>5552300</v>
      </c>
      <c r="O2164" s="1">
        <v>1367577</v>
      </c>
      <c r="P2164" s="1">
        <v>578617</v>
      </c>
      <c r="Q2164" s="1" t="s">
        <v>78</v>
      </c>
      <c r="R2164" s="1" t="s">
        <v>104</v>
      </c>
      <c r="S2164" s="1" t="s">
        <v>104</v>
      </c>
      <c r="T2164" s="1">
        <v>0</v>
      </c>
      <c r="U2164" s="1">
        <v>1</v>
      </c>
      <c r="V2164" s="1">
        <v>0</v>
      </c>
      <c r="Y2164" s="1">
        <v>0</v>
      </c>
      <c r="Z2164" s="1">
        <v>0</v>
      </c>
      <c r="AA2164" s="1">
        <v>0</v>
      </c>
      <c r="AB2164" s="1">
        <v>0</v>
      </c>
      <c r="AC2164" s="1">
        <v>0</v>
      </c>
      <c r="AD2164" s="1">
        <v>1046</v>
      </c>
      <c r="AK2164" s="1">
        <v>0</v>
      </c>
      <c r="AL2164" s="1">
        <v>0</v>
      </c>
      <c r="AM2164" s="1">
        <v>0</v>
      </c>
      <c r="AO2164" s="1">
        <v>0</v>
      </c>
      <c r="AQ2164" s="1">
        <v>0</v>
      </c>
      <c r="AT2164" s="1">
        <v>0</v>
      </c>
      <c r="AV2164" s="1">
        <v>0</v>
      </c>
      <c r="AW2164" s="1">
        <v>0</v>
      </c>
      <c r="AX2164" s="1">
        <v>0</v>
      </c>
      <c r="AY2164" s="1" t="s">
        <v>86</v>
      </c>
      <c r="BD2164" s="1">
        <v>0</v>
      </c>
      <c r="BF2164" s="1">
        <v>0</v>
      </c>
      <c r="BH2164" s="1">
        <v>0</v>
      </c>
      <c r="BI2164" s="1">
        <v>0</v>
      </c>
      <c r="BL2164" s="1" t="s">
        <v>121</v>
      </c>
      <c r="BM2164" s="1" t="s">
        <v>191</v>
      </c>
      <c r="BP2164" s="1">
        <v>0</v>
      </c>
      <c r="BQ2164" s="1">
        <v>0</v>
      </c>
      <c r="BR2164" s="2">
        <v>1367577</v>
      </c>
      <c r="BS2164" s="2">
        <v>578617</v>
      </c>
      <c r="BT2164" s="1" t="s">
        <v>1095</v>
      </c>
      <c r="BU2164" s="1" t="s">
        <v>1099</v>
      </c>
      <c r="BW2164" s="1">
        <v>0</v>
      </c>
      <c r="BX2164" s="1">
        <v>5</v>
      </c>
    </row>
    <row r="2165" spans="1:76" x14ac:dyDescent="0.25">
      <c r="A2165" s="1">
        <v>2164</v>
      </c>
      <c r="B2165" s="1" t="s">
        <v>4062</v>
      </c>
      <c r="C2165" s="1" t="s">
        <v>86</v>
      </c>
      <c r="D2165" s="1" t="s">
        <v>1093</v>
      </c>
      <c r="E2165" s="1" t="s">
        <v>2197</v>
      </c>
      <c r="F2165" s="1">
        <v>2008</v>
      </c>
      <c r="G2165" s="1">
        <v>5</v>
      </c>
      <c r="H2165" s="1">
        <v>7</v>
      </c>
      <c r="I2165" s="1">
        <v>635</v>
      </c>
      <c r="J2165" s="1" t="s">
        <v>2952</v>
      </c>
      <c r="K2165" s="1">
        <v>10</v>
      </c>
      <c r="L2165" s="1">
        <v>83</v>
      </c>
      <c r="M2165" s="1">
        <v>653375</v>
      </c>
      <c r="N2165" s="1">
        <v>5552200</v>
      </c>
      <c r="O2165" s="1">
        <v>1367706</v>
      </c>
      <c r="P2165" s="1">
        <v>578523</v>
      </c>
      <c r="Q2165" s="1" t="s">
        <v>78</v>
      </c>
      <c r="R2165" s="1" t="s">
        <v>104</v>
      </c>
      <c r="S2165" s="1" t="s">
        <v>104</v>
      </c>
      <c r="T2165" s="1">
        <v>1</v>
      </c>
      <c r="U2165" s="1">
        <v>0</v>
      </c>
      <c r="V2165" s="1">
        <v>0</v>
      </c>
      <c r="Y2165" s="1">
        <v>0</v>
      </c>
      <c r="Z2165" s="1">
        <v>0</v>
      </c>
      <c r="AA2165" s="1">
        <v>0</v>
      </c>
      <c r="AB2165" s="1">
        <v>0</v>
      </c>
      <c r="AC2165" s="1">
        <v>0</v>
      </c>
      <c r="AD2165" s="1">
        <v>1048</v>
      </c>
      <c r="AK2165" s="1">
        <v>0</v>
      </c>
      <c r="AL2165" s="1">
        <v>0</v>
      </c>
      <c r="AM2165" s="1">
        <v>0</v>
      </c>
      <c r="AO2165" s="1">
        <v>0</v>
      </c>
      <c r="AQ2165" s="1">
        <v>0</v>
      </c>
      <c r="AT2165" s="1">
        <v>0</v>
      </c>
      <c r="AV2165" s="1">
        <v>0</v>
      </c>
      <c r="AW2165" s="1">
        <v>0</v>
      </c>
      <c r="AX2165" s="1">
        <v>0</v>
      </c>
      <c r="AY2165" s="1" t="s">
        <v>86</v>
      </c>
      <c r="BD2165" s="1">
        <v>0</v>
      </c>
      <c r="BF2165" s="1">
        <v>0</v>
      </c>
      <c r="BH2165" s="1">
        <v>0</v>
      </c>
      <c r="BI2165" s="1">
        <v>0</v>
      </c>
      <c r="BL2165" s="1" t="s">
        <v>121</v>
      </c>
      <c r="BM2165" s="1" t="s">
        <v>191</v>
      </c>
      <c r="BP2165" s="1">
        <v>0</v>
      </c>
      <c r="BQ2165" s="1">
        <v>0</v>
      </c>
      <c r="BR2165" s="2">
        <v>1367706</v>
      </c>
      <c r="BS2165" s="2">
        <v>578523</v>
      </c>
      <c r="BT2165" s="1" t="s">
        <v>1095</v>
      </c>
      <c r="BU2165" s="1" t="s">
        <v>1099</v>
      </c>
      <c r="BW2165" s="1">
        <v>0</v>
      </c>
      <c r="BX2165" s="1">
        <v>4</v>
      </c>
    </row>
    <row r="2166" spans="1:76" x14ac:dyDescent="0.25">
      <c r="A2166" s="1">
        <v>2165</v>
      </c>
      <c r="B2166" s="1" t="s">
        <v>1137</v>
      </c>
      <c r="C2166" s="1" t="s">
        <v>1111</v>
      </c>
      <c r="D2166" s="1" t="s">
        <v>113</v>
      </c>
      <c r="E2166" s="1" t="s">
        <v>114</v>
      </c>
      <c r="F2166" s="1">
        <v>2008</v>
      </c>
      <c r="G2166" s="1">
        <v>5</v>
      </c>
      <c r="H2166" s="1">
        <v>9</v>
      </c>
      <c r="I2166" s="1">
        <v>728</v>
      </c>
      <c r="J2166" s="1" t="s">
        <v>103</v>
      </c>
      <c r="K2166" s="1">
        <v>11</v>
      </c>
      <c r="L2166" s="1">
        <v>83</v>
      </c>
      <c r="M2166" s="1">
        <v>683398</v>
      </c>
      <c r="N2166" s="1">
        <v>5478161</v>
      </c>
      <c r="O2166" s="1">
        <v>1400983</v>
      </c>
      <c r="P2166" s="1">
        <v>505903</v>
      </c>
      <c r="Q2166" s="1" t="s">
        <v>1484</v>
      </c>
      <c r="R2166" s="1" t="s">
        <v>1485</v>
      </c>
      <c r="S2166" s="1" t="s">
        <v>1486</v>
      </c>
      <c r="T2166" s="1">
        <v>0</v>
      </c>
      <c r="U2166" s="1">
        <v>0</v>
      </c>
      <c r="V2166" s="1">
        <v>0</v>
      </c>
      <c r="Y2166" s="1">
        <v>0</v>
      </c>
      <c r="Z2166" s="1">
        <v>0</v>
      </c>
      <c r="AA2166" s="1">
        <v>0</v>
      </c>
      <c r="AB2166" s="1">
        <v>0</v>
      </c>
      <c r="AC2166" s="1">
        <v>0</v>
      </c>
      <c r="AD2166" s="1">
        <v>843</v>
      </c>
      <c r="AH2166" s="1" t="s">
        <v>4063</v>
      </c>
      <c r="AK2166" s="1">
        <v>0</v>
      </c>
      <c r="AL2166" s="1">
        <v>0</v>
      </c>
      <c r="AM2166" s="1">
        <v>0</v>
      </c>
      <c r="AO2166" s="1">
        <v>0</v>
      </c>
      <c r="AQ2166" s="1">
        <v>0</v>
      </c>
      <c r="AT2166" s="1">
        <v>0</v>
      </c>
      <c r="AV2166" s="1">
        <v>0</v>
      </c>
      <c r="AW2166" s="1">
        <v>0</v>
      </c>
      <c r="AX2166" s="1">
        <v>0</v>
      </c>
      <c r="AY2166" s="1" t="s">
        <v>79</v>
      </c>
      <c r="AZ2166" s="1" t="s">
        <v>4064</v>
      </c>
      <c r="BD2166" s="1">
        <v>0</v>
      </c>
      <c r="BF2166" s="1">
        <v>0</v>
      </c>
      <c r="BH2166" s="1">
        <v>0</v>
      </c>
      <c r="BI2166" s="1">
        <v>0</v>
      </c>
      <c r="BK2166" s="1" t="s">
        <v>1611</v>
      </c>
      <c r="BL2166" s="1" t="s">
        <v>121</v>
      </c>
      <c r="BM2166" s="1" t="s">
        <v>79</v>
      </c>
      <c r="BO2166" s="1" t="s">
        <v>1112</v>
      </c>
      <c r="BP2166" s="1">
        <v>0</v>
      </c>
      <c r="BQ2166" s="1">
        <v>0</v>
      </c>
      <c r="BR2166" s="2">
        <v>1400983</v>
      </c>
      <c r="BS2166" s="2">
        <v>505903</v>
      </c>
      <c r="BT2166" s="1" t="s">
        <v>123</v>
      </c>
      <c r="BU2166" s="1" t="s">
        <v>124</v>
      </c>
      <c r="BV2166" s="1" t="s">
        <v>1127</v>
      </c>
      <c r="BW2166" s="1">
        <v>0</v>
      </c>
      <c r="BX2166" s="1">
        <v>3</v>
      </c>
    </row>
    <row r="2167" spans="1:76" x14ac:dyDescent="0.25">
      <c r="A2167" s="1">
        <v>2166</v>
      </c>
      <c r="B2167" s="1" t="s">
        <v>4065</v>
      </c>
      <c r="C2167" s="1" t="s">
        <v>86</v>
      </c>
      <c r="D2167" s="1" t="s">
        <v>1093</v>
      </c>
      <c r="E2167" s="1" t="s">
        <v>1120</v>
      </c>
      <c r="F2167" s="1">
        <v>2008</v>
      </c>
      <c r="G2167" s="1">
        <v>5</v>
      </c>
      <c r="H2167" s="1">
        <v>23</v>
      </c>
      <c r="I2167" s="1">
        <v>1210</v>
      </c>
      <c r="J2167" s="1" t="s">
        <v>2952</v>
      </c>
      <c r="K2167" s="1">
        <v>10</v>
      </c>
      <c r="L2167" s="1">
        <v>83</v>
      </c>
      <c r="M2167" s="1">
        <v>659450</v>
      </c>
      <c r="N2167" s="1">
        <v>5537650</v>
      </c>
      <c r="O2167" s="1">
        <v>1374416</v>
      </c>
      <c r="P2167" s="1">
        <v>564253</v>
      </c>
      <c r="Q2167" s="1" t="s">
        <v>78</v>
      </c>
      <c r="R2167" s="1" t="s">
        <v>164</v>
      </c>
      <c r="S2167" s="1" t="s">
        <v>164</v>
      </c>
      <c r="T2167" s="1">
        <v>1</v>
      </c>
      <c r="U2167" s="1">
        <v>0</v>
      </c>
      <c r="V2167" s="1">
        <v>0</v>
      </c>
      <c r="Y2167" s="1">
        <v>0</v>
      </c>
      <c r="Z2167" s="1">
        <v>0</v>
      </c>
      <c r="AA2167" s="1">
        <v>0</v>
      </c>
      <c r="AB2167" s="1">
        <v>0</v>
      </c>
      <c r="AC2167" s="1">
        <v>0</v>
      </c>
      <c r="AD2167" s="1">
        <v>1169</v>
      </c>
      <c r="AK2167" s="1">
        <v>0</v>
      </c>
      <c r="AL2167" s="1">
        <v>0</v>
      </c>
      <c r="AM2167" s="1">
        <v>0</v>
      </c>
      <c r="AO2167" s="1">
        <v>0</v>
      </c>
      <c r="AQ2167" s="1">
        <v>0</v>
      </c>
      <c r="AT2167" s="1">
        <v>0</v>
      </c>
      <c r="AV2167" s="1">
        <v>0</v>
      </c>
      <c r="AW2167" s="1">
        <v>0</v>
      </c>
      <c r="AX2167" s="1">
        <v>0</v>
      </c>
      <c r="AY2167" s="1" t="s">
        <v>86</v>
      </c>
      <c r="BD2167" s="1">
        <v>0</v>
      </c>
      <c r="BF2167" s="1">
        <v>0</v>
      </c>
      <c r="BH2167" s="1">
        <v>0</v>
      </c>
      <c r="BI2167" s="1">
        <v>0</v>
      </c>
      <c r="BL2167" s="1" t="s">
        <v>121</v>
      </c>
      <c r="BM2167" s="1" t="s">
        <v>191</v>
      </c>
      <c r="BP2167" s="1">
        <v>0</v>
      </c>
      <c r="BQ2167" s="1">
        <v>0</v>
      </c>
      <c r="BR2167" s="2">
        <v>1374416</v>
      </c>
      <c r="BS2167" s="2">
        <v>564253</v>
      </c>
      <c r="BT2167" s="1" t="s">
        <v>1105</v>
      </c>
      <c r="BU2167" s="1" t="s">
        <v>1126</v>
      </c>
      <c r="BW2167" s="1">
        <v>0</v>
      </c>
      <c r="BX2167" s="1">
        <v>4</v>
      </c>
    </row>
    <row r="2168" spans="1:76" x14ac:dyDescent="0.25">
      <c r="A2168" s="1">
        <v>2167</v>
      </c>
      <c r="B2168" s="1" t="s">
        <v>1457</v>
      </c>
      <c r="C2168" s="1" t="s">
        <v>1143</v>
      </c>
      <c r="D2168" s="1" t="s">
        <v>1144</v>
      </c>
      <c r="E2168" s="1" t="s">
        <v>1145</v>
      </c>
      <c r="F2168" s="1">
        <v>2008</v>
      </c>
      <c r="G2168" s="1">
        <v>5</v>
      </c>
      <c r="H2168" s="1">
        <v>30</v>
      </c>
      <c r="I2168" s="1">
        <v>1247</v>
      </c>
      <c r="J2168" s="1" t="s">
        <v>103</v>
      </c>
      <c r="K2168" s="1">
        <v>10</v>
      </c>
      <c r="L2168" s="1">
        <v>83</v>
      </c>
      <c r="M2168" s="1">
        <v>709533</v>
      </c>
      <c r="N2168" s="1">
        <v>5510914</v>
      </c>
      <c r="O2168" s="1">
        <v>1425643</v>
      </c>
      <c r="P2168" s="1">
        <v>539772</v>
      </c>
      <c r="Q2168" s="1" t="s">
        <v>1484</v>
      </c>
      <c r="R2168" s="1" t="s">
        <v>1485</v>
      </c>
      <c r="S2168" s="1" t="s">
        <v>1486</v>
      </c>
      <c r="T2168" s="1">
        <v>0</v>
      </c>
      <c r="U2168" s="1">
        <v>0</v>
      </c>
      <c r="V2168" s="1">
        <v>0</v>
      </c>
      <c r="Y2168" s="1">
        <v>0</v>
      </c>
      <c r="Z2168" s="1">
        <v>0</v>
      </c>
      <c r="AA2168" s="1">
        <v>0</v>
      </c>
      <c r="AB2168" s="1">
        <v>0</v>
      </c>
      <c r="AC2168" s="1">
        <v>0</v>
      </c>
      <c r="AD2168" s="1">
        <v>1038</v>
      </c>
      <c r="AH2168" s="1" t="s">
        <v>4066</v>
      </c>
      <c r="AK2168" s="1">
        <v>0</v>
      </c>
      <c r="AL2168" s="1">
        <v>0</v>
      </c>
      <c r="AM2168" s="1">
        <v>0</v>
      </c>
      <c r="AO2168" s="1">
        <v>0</v>
      </c>
      <c r="AQ2168" s="1">
        <v>0</v>
      </c>
      <c r="AT2168" s="1">
        <v>0</v>
      </c>
      <c r="AV2168" s="1">
        <v>0</v>
      </c>
      <c r="AW2168" s="1">
        <v>0</v>
      </c>
      <c r="AX2168" s="1">
        <v>0</v>
      </c>
      <c r="AY2168" s="1" t="s">
        <v>79</v>
      </c>
      <c r="AZ2168" s="1" t="s">
        <v>4067</v>
      </c>
      <c r="BD2168" s="1">
        <v>0</v>
      </c>
      <c r="BF2168" s="1">
        <v>0</v>
      </c>
      <c r="BH2168" s="1">
        <v>0</v>
      </c>
      <c r="BI2168" s="1">
        <v>0</v>
      </c>
      <c r="BJ2168" s="1" t="s">
        <v>4068</v>
      </c>
      <c r="BK2168" s="1" t="s">
        <v>86</v>
      </c>
      <c r="BL2168" s="1" t="s">
        <v>121</v>
      </c>
      <c r="BM2168" s="1" t="s">
        <v>79</v>
      </c>
      <c r="BP2168" s="1">
        <v>0</v>
      </c>
      <c r="BQ2168" s="1">
        <v>0</v>
      </c>
      <c r="BR2168" s="2">
        <v>1425643</v>
      </c>
      <c r="BS2168" s="2">
        <v>539772</v>
      </c>
      <c r="BT2168" s="1" t="s">
        <v>1150</v>
      </c>
      <c r="BU2168" s="1" t="s">
        <v>446</v>
      </c>
      <c r="BW2168" s="1">
        <v>0</v>
      </c>
    </row>
    <row r="2169" spans="1:76" x14ac:dyDescent="0.25">
      <c r="A2169" s="1">
        <v>2168</v>
      </c>
      <c r="B2169" s="1" t="s">
        <v>4069</v>
      </c>
      <c r="C2169" s="1" t="s">
        <v>4070</v>
      </c>
      <c r="D2169" s="1" t="s">
        <v>1093</v>
      </c>
      <c r="E2169" s="1" t="s">
        <v>2197</v>
      </c>
      <c r="F2169" s="1">
        <v>2008</v>
      </c>
      <c r="G2169" s="1">
        <v>6</v>
      </c>
      <c r="H2169" s="1">
        <v>2</v>
      </c>
      <c r="I2169" s="1">
        <v>716</v>
      </c>
      <c r="J2169" s="1" t="s">
        <v>4071</v>
      </c>
      <c r="K2169" s="1">
        <v>10</v>
      </c>
      <c r="L2169" s="1">
        <v>83</v>
      </c>
      <c r="M2169" s="1">
        <v>653308</v>
      </c>
      <c r="N2169" s="1">
        <v>5547369</v>
      </c>
      <c r="O2169" s="1">
        <v>1367851</v>
      </c>
      <c r="P2169" s="1">
        <v>573693</v>
      </c>
      <c r="Q2169" s="1" t="s">
        <v>78</v>
      </c>
      <c r="R2169" s="1" t="s">
        <v>104</v>
      </c>
      <c r="S2169" s="1" t="s">
        <v>104</v>
      </c>
      <c r="T2169" s="1">
        <v>1</v>
      </c>
      <c r="U2169" s="1">
        <v>0</v>
      </c>
      <c r="V2169" s="1">
        <v>0</v>
      </c>
      <c r="Y2169" s="1">
        <v>0</v>
      </c>
      <c r="Z2169" s="1">
        <v>0</v>
      </c>
      <c r="AA2169" s="1">
        <v>0</v>
      </c>
      <c r="AB2169" s="1">
        <v>0</v>
      </c>
      <c r="AC2169" s="1">
        <v>0</v>
      </c>
      <c r="AD2169" s="1">
        <v>900</v>
      </c>
      <c r="AK2169" s="1">
        <v>0</v>
      </c>
      <c r="AL2169" s="1">
        <v>0</v>
      </c>
      <c r="AM2169" s="1">
        <v>0</v>
      </c>
      <c r="AO2169" s="1">
        <v>0</v>
      </c>
      <c r="AQ2169" s="1">
        <v>0</v>
      </c>
      <c r="AT2169" s="1">
        <v>0</v>
      </c>
      <c r="AV2169" s="1">
        <v>0</v>
      </c>
      <c r="AW2169" s="1">
        <v>0</v>
      </c>
      <c r="AX2169" s="1">
        <v>0</v>
      </c>
      <c r="AY2169" s="1" t="s">
        <v>79</v>
      </c>
      <c r="AZ2169" s="1" t="s">
        <v>4072</v>
      </c>
      <c r="BD2169" s="1">
        <v>0</v>
      </c>
      <c r="BF2169" s="1">
        <v>0</v>
      </c>
      <c r="BH2169" s="1">
        <v>0</v>
      </c>
      <c r="BI2169" s="1">
        <v>0</v>
      </c>
      <c r="BL2169" s="1" t="s">
        <v>121</v>
      </c>
      <c r="BM2169" s="1" t="s">
        <v>79</v>
      </c>
      <c r="BP2169" s="1">
        <v>0</v>
      </c>
      <c r="BQ2169" s="1">
        <v>0</v>
      </c>
      <c r="BR2169" s="2">
        <v>1367851</v>
      </c>
      <c r="BS2169" s="2">
        <v>573693</v>
      </c>
      <c r="BT2169" s="1" t="s">
        <v>2125</v>
      </c>
      <c r="BU2169" s="1" t="s">
        <v>1099</v>
      </c>
      <c r="BW2169" s="1">
        <v>0</v>
      </c>
      <c r="BX2169" s="1">
        <v>5</v>
      </c>
    </row>
    <row r="2170" spans="1:76" x14ac:dyDescent="0.25">
      <c r="A2170" s="1">
        <v>2169</v>
      </c>
      <c r="B2170" s="1" t="s">
        <v>4073</v>
      </c>
      <c r="C2170" s="1" t="s">
        <v>3263</v>
      </c>
      <c r="D2170" s="1" t="s">
        <v>1093</v>
      </c>
      <c r="E2170" s="1" t="s">
        <v>2197</v>
      </c>
      <c r="F2170" s="1">
        <v>2008</v>
      </c>
      <c r="G2170" s="1">
        <v>6</v>
      </c>
      <c r="H2170" s="1">
        <v>2</v>
      </c>
      <c r="I2170" s="1">
        <v>1022</v>
      </c>
      <c r="J2170" s="1" t="s">
        <v>4071</v>
      </c>
      <c r="K2170" s="1">
        <v>10</v>
      </c>
      <c r="L2170" s="1">
        <v>83</v>
      </c>
      <c r="M2170" s="1">
        <v>650812</v>
      </c>
      <c r="N2170" s="1">
        <v>5545089</v>
      </c>
      <c r="O2170" s="1">
        <v>1365458</v>
      </c>
      <c r="P2170" s="1">
        <v>571304</v>
      </c>
      <c r="Q2170" s="1" t="s">
        <v>78</v>
      </c>
      <c r="R2170" s="1" t="s">
        <v>104</v>
      </c>
      <c r="S2170" s="1" t="s">
        <v>104</v>
      </c>
      <c r="T2170" s="1">
        <v>1</v>
      </c>
      <c r="U2170" s="1">
        <v>0</v>
      </c>
      <c r="V2170" s="1">
        <v>0</v>
      </c>
      <c r="Y2170" s="1">
        <v>0</v>
      </c>
      <c r="Z2170" s="1">
        <v>0</v>
      </c>
      <c r="AA2170" s="1">
        <v>0</v>
      </c>
      <c r="AB2170" s="1">
        <v>0</v>
      </c>
      <c r="AC2170" s="1">
        <v>0</v>
      </c>
      <c r="AD2170" s="1">
        <v>972</v>
      </c>
      <c r="AK2170" s="1">
        <v>0</v>
      </c>
      <c r="AL2170" s="1">
        <v>0</v>
      </c>
      <c r="AM2170" s="1">
        <v>0</v>
      </c>
      <c r="AO2170" s="1">
        <v>0</v>
      </c>
      <c r="AQ2170" s="1">
        <v>0</v>
      </c>
      <c r="AT2170" s="1">
        <v>0</v>
      </c>
      <c r="AV2170" s="1">
        <v>0</v>
      </c>
      <c r="AW2170" s="1">
        <v>0</v>
      </c>
      <c r="AX2170" s="1">
        <v>0</v>
      </c>
      <c r="AY2170" s="1" t="s">
        <v>79</v>
      </c>
      <c r="AZ2170" s="1" t="s">
        <v>4074</v>
      </c>
      <c r="BD2170" s="1">
        <v>0</v>
      </c>
      <c r="BF2170" s="1">
        <v>0</v>
      </c>
      <c r="BH2170" s="1">
        <v>0</v>
      </c>
      <c r="BI2170" s="1">
        <v>0</v>
      </c>
      <c r="BL2170" s="1" t="s">
        <v>121</v>
      </c>
      <c r="BM2170" s="1" t="s">
        <v>79</v>
      </c>
      <c r="BO2170" s="1" t="s">
        <v>3265</v>
      </c>
      <c r="BP2170" s="1">
        <v>0</v>
      </c>
      <c r="BQ2170" s="1">
        <v>0</v>
      </c>
      <c r="BR2170" s="2">
        <v>1365458</v>
      </c>
      <c r="BS2170" s="2">
        <v>571304</v>
      </c>
      <c r="BT2170" s="1" t="s">
        <v>123</v>
      </c>
      <c r="BU2170" s="1" t="s">
        <v>1099</v>
      </c>
      <c r="BV2170" s="1" t="s">
        <v>1127</v>
      </c>
      <c r="BW2170" s="1">
        <v>0</v>
      </c>
      <c r="BX2170" s="1">
        <v>4</v>
      </c>
    </row>
    <row r="2171" spans="1:76" x14ac:dyDescent="0.25">
      <c r="A2171" s="1">
        <v>2170</v>
      </c>
      <c r="B2171" s="1" t="s">
        <v>4075</v>
      </c>
      <c r="C2171" s="1" t="s">
        <v>3263</v>
      </c>
      <c r="D2171" s="1" t="s">
        <v>1093</v>
      </c>
      <c r="E2171" s="1" t="s">
        <v>4076</v>
      </c>
      <c r="F2171" s="1">
        <v>2008</v>
      </c>
      <c r="G2171" s="1">
        <v>6</v>
      </c>
      <c r="H2171" s="1">
        <v>2</v>
      </c>
      <c r="I2171" s="1">
        <v>1112</v>
      </c>
      <c r="J2171" s="1" t="s">
        <v>4071</v>
      </c>
      <c r="K2171" s="1">
        <v>10</v>
      </c>
      <c r="L2171" s="1">
        <v>83</v>
      </c>
      <c r="M2171" s="1">
        <v>650788</v>
      </c>
      <c r="N2171" s="1">
        <v>5544809</v>
      </c>
      <c r="O2171" s="1">
        <v>1365446</v>
      </c>
      <c r="P2171" s="1">
        <v>571024</v>
      </c>
      <c r="Q2171" s="1" t="s">
        <v>78</v>
      </c>
      <c r="R2171" s="1" t="s">
        <v>104</v>
      </c>
      <c r="S2171" s="1" t="s">
        <v>104</v>
      </c>
      <c r="T2171" s="1">
        <v>1</v>
      </c>
      <c r="U2171" s="1">
        <v>0</v>
      </c>
      <c r="V2171" s="1">
        <v>0</v>
      </c>
      <c r="Y2171" s="1">
        <v>0</v>
      </c>
      <c r="Z2171" s="1">
        <v>0</v>
      </c>
      <c r="AA2171" s="1">
        <v>0</v>
      </c>
      <c r="AB2171" s="1">
        <v>0</v>
      </c>
      <c r="AC2171" s="1">
        <v>0</v>
      </c>
      <c r="AD2171" s="1">
        <v>956</v>
      </c>
      <c r="AK2171" s="1">
        <v>0</v>
      </c>
      <c r="AL2171" s="1">
        <v>0</v>
      </c>
      <c r="AM2171" s="1">
        <v>0</v>
      </c>
      <c r="AO2171" s="1">
        <v>0</v>
      </c>
      <c r="AQ2171" s="1">
        <v>0</v>
      </c>
      <c r="AT2171" s="1">
        <v>0</v>
      </c>
      <c r="AV2171" s="1">
        <v>0</v>
      </c>
      <c r="AW2171" s="1">
        <v>0</v>
      </c>
      <c r="AX2171" s="1">
        <v>0</v>
      </c>
      <c r="AY2171" s="1" t="s">
        <v>79</v>
      </c>
      <c r="AZ2171" s="1" t="s">
        <v>4077</v>
      </c>
      <c r="BD2171" s="1">
        <v>0</v>
      </c>
      <c r="BF2171" s="1">
        <v>0</v>
      </c>
      <c r="BH2171" s="1">
        <v>0</v>
      </c>
      <c r="BI2171" s="1">
        <v>0</v>
      </c>
      <c r="BL2171" s="1" t="s">
        <v>121</v>
      </c>
      <c r="BM2171" s="1" t="s">
        <v>79</v>
      </c>
      <c r="BO2171" s="1" t="s">
        <v>3265</v>
      </c>
      <c r="BP2171" s="1">
        <v>0</v>
      </c>
      <c r="BQ2171" s="1">
        <v>0</v>
      </c>
      <c r="BR2171" s="2">
        <v>1365446</v>
      </c>
      <c r="BS2171" s="2">
        <v>571024</v>
      </c>
      <c r="BT2171" s="1" t="s">
        <v>123</v>
      </c>
      <c r="BU2171" s="1" t="s">
        <v>1099</v>
      </c>
      <c r="BV2171" s="1" t="s">
        <v>1127</v>
      </c>
      <c r="BW2171" s="1">
        <v>0</v>
      </c>
      <c r="BX2171" s="1">
        <v>4</v>
      </c>
    </row>
    <row r="2172" spans="1:76" x14ac:dyDescent="0.25">
      <c r="A2172" s="1">
        <v>2171</v>
      </c>
      <c r="B2172" s="1" t="s">
        <v>4078</v>
      </c>
      <c r="C2172" s="1" t="s">
        <v>3263</v>
      </c>
      <c r="D2172" s="1" t="s">
        <v>1093</v>
      </c>
      <c r="E2172" s="1" t="s">
        <v>4076</v>
      </c>
      <c r="F2172" s="1">
        <v>2008</v>
      </c>
      <c r="G2172" s="1">
        <v>6</v>
      </c>
      <c r="H2172" s="1">
        <v>2</v>
      </c>
      <c r="I2172" s="1">
        <v>1119</v>
      </c>
      <c r="J2172" s="1" t="s">
        <v>4071</v>
      </c>
      <c r="K2172" s="1">
        <v>10</v>
      </c>
      <c r="L2172" s="1">
        <v>83</v>
      </c>
      <c r="M2172" s="1">
        <v>650844</v>
      </c>
      <c r="N2172" s="1">
        <v>5544797</v>
      </c>
      <c r="O2172" s="1">
        <v>1365503</v>
      </c>
      <c r="P2172" s="1">
        <v>571014</v>
      </c>
      <c r="Q2172" s="1" t="s">
        <v>78</v>
      </c>
      <c r="R2172" s="1" t="s">
        <v>104</v>
      </c>
      <c r="S2172" s="1" t="s">
        <v>4079</v>
      </c>
      <c r="T2172" s="1">
        <v>0</v>
      </c>
      <c r="U2172" s="1">
        <v>1</v>
      </c>
      <c r="V2172" s="1">
        <v>0</v>
      </c>
      <c r="Y2172" s="1">
        <v>0</v>
      </c>
      <c r="Z2172" s="1">
        <v>0</v>
      </c>
      <c r="AA2172" s="1">
        <v>0</v>
      </c>
      <c r="AB2172" s="1">
        <v>0</v>
      </c>
      <c r="AC2172" s="1">
        <v>0</v>
      </c>
      <c r="AD2172" s="1">
        <v>955</v>
      </c>
      <c r="AI2172" s="1" t="s">
        <v>1582</v>
      </c>
      <c r="AJ2172" s="1" t="s">
        <v>895</v>
      </c>
      <c r="AK2172" s="1">
        <v>161</v>
      </c>
      <c r="AL2172" s="1">
        <v>0</v>
      </c>
      <c r="AM2172" s="1">
        <v>0</v>
      </c>
      <c r="AO2172" s="1">
        <v>0</v>
      </c>
      <c r="AQ2172" s="1">
        <v>0</v>
      </c>
      <c r="AT2172" s="1">
        <v>0</v>
      </c>
      <c r="AV2172" s="1">
        <v>0</v>
      </c>
      <c r="AW2172" s="1">
        <v>0</v>
      </c>
      <c r="AX2172" s="1">
        <v>0</v>
      </c>
      <c r="AY2172" s="1" t="s">
        <v>79</v>
      </c>
      <c r="AZ2172" s="1" t="s">
        <v>4080</v>
      </c>
      <c r="BD2172" s="1">
        <v>0</v>
      </c>
      <c r="BF2172" s="1">
        <v>0</v>
      </c>
      <c r="BH2172" s="1">
        <v>0</v>
      </c>
      <c r="BI2172" s="1">
        <v>0</v>
      </c>
      <c r="BL2172" s="1" t="s">
        <v>121</v>
      </c>
      <c r="BM2172" s="1" t="s">
        <v>79</v>
      </c>
      <c r="BO2172" s="1" t="s">
        <v>3265</v>
      </c>
      <c r="BP2172" s="1">
        <v>0</v>
      </c>
      <c r="BQ2172" s="1">
        <v>0</v>
      </c>
      <c r="BR2172" s="2">
        <v>1365503</v>
      </c>
      <c r="BS2172" s="2">
        <v>571014</v>
      </c>
      <c r="BT2172" s="1" t="s">
        <v>123</v>
      </c>
      <c r="BU2172" s="1" t="s">
        <v>1099</v>
      </c>
      <c r="BV2172" s="1" t="s">
        <v>1127</v>
      </c>
      <c r="BW2172" s="1">
        <v>0</v>
      </c>
      <c r="BX2172" s="1">
        <v>4</v>
      </c>
    </row>
    <row r="2173" spans="1:76" x14ac:dyDescent="0.25">
      <c r="A2173" s="1">
        <v>2172</v>
      </c>
      <c r="B2173" s="1" t="s">
        <v>4081</v>
      </c>
      <c r="C2173" s="1" t="s">
        <v>3263</v>
      </c>
      <c r="D2173" s="1" t="s">
        <v>1093</v>
      </c>
      <c r="E2173" s="1" t="s">
        <v>4076</v>
      </c>
      <c r="F2173" s="1">
        <v>2008</v>
      </c>
      <c r="G2173" s="1">
        <v>6</v>
      </c>
      <c r="H2173" s="1">
        <v>2</v>
      </c>
      <c r="I2173" s="1">
        <v>1107</v>
      </c>
      <c r="J2173" s="1" t="s">
        <v>4071</v>
      </c>
      <c r="K2173" s="1">
        <v>10</v>
      </c>
      <c r="L2173" s="1">
        <v>83</v>
      </c>
      <c r="M2173" s="1">
        <v>650818</v>
      </c>
      <c r="N2173" s="1">
        <v>5544783</v>
      </c>
      <c r="O2173" s="1">
        <v>1365477</v>
      </c>
      <c r="P2173" s="1">
        <v>570999</v>
      </c>
      <c r="Q2173" s="1" t="s">
        <v>78</v>
      </c>
      <c r="R2173" s="1" t="s">
        <v>104</v>
      </c>
      <c r="S2173" s="1" t="s">
        <v>4079</v>
      </c>
      <c r="T2173" s="1">
        <v>1</v>
      </c>
      <c r="U2173" s="1">
        <v>0</v>
      </c>
      <c r="V2173" s="1">
        <v>0</v>
      </c>
      <c r="Y2173" s="1">
        <v>0</v>
      </c>
      <c r="Z2173" s="1">
        <v>0</v>
      </c>
      <c r="AA2173" s="1">
        <v>0</v>
      </c>
      <c r="AB2173" s="1">
        <v>0</v>
      </c>
      <c r="AC2173" s="1">
        <v>0</v>
      </c>
      <c r="AD2173" s="1">
        <v>954</v>
      </c>
      <c r="AI2173" s="1" t="s">
        <v>1582</v>
      </c>
      <c r="AJ2173" s="1" t="s">
        <v>895</v>
      </c>
      <c r="AK2173" s="1">
        <v>135</v>
      </c>
      <c r="AL2173" s="1">
        <v>0</v>
      </c>
      <c r="AM2173" s="1">
        <v>0</v>
      </c>
      <c r="AO2173" s="1">
        <v>0</v>
      </c>
      <c r="AQ2173" s="1">
        <v>0</v>
      </c>
      <c r="AT2173" s="1">
        <v>0</v>
      </c>
      <c r="AV2173" s="1">
        <v>0</v>
      </c>
      <c r="AW2173" s="1">
        <v>0</v>
      </c>
      <c r="AX2173" s="1">
        <v>0</v>
      </c>
      <c r="AY2173" s="1" t="s">
        <v>79</v>
      </c>
      <c r="AZ2173" s="1" t="s">
        <v>4074</v>
      </c>
      <c r="BD2173" s="1">
        <v>0</v>
      </c>
      <c r="BF2173" s="1">
        <v>0</v>
      </c>
      <c r="BH2173" s="1">
        <v>0</v>
      </c>
      <c r="BI2173" s="1">
        <v>0</v>
      </c>
      <c r="BL2173" s="1" t="s">
        <v>121</v>
      </c>
      <c r="BM2173" s="1" t="s">
        <v>79</v>
      </c>
      <c r="BO2173" s="1" t="s">
        <v>3265</v>
      </c>
      <c r="BP2173" s="1">
        <v>0</v>
      </c>
      <c r="BQ2173" s="1">
        <v>0</v>
      </c>
      <c r="BR2173" s="2">
        <v>1365477</v>
      </c>
      <c r="BS2173" s="2">
        <v>570999</v>
      </c>
      <c r="BT2173" s="1" t="s">
        <v>123</v>
      </c>
      <c r="BU2173" s="1" t="s">
        <v>1099</v>
      </c>
      <c r="BV2173" s="1" t="s">
        <v>1127</v>
      </c>
      <c r="BW2173" s="1">
        <v>0</v>
      </c>
      <c r="BX2173" s="1">
        <v>4</v>
      </c>
    </row>
    <row r="2174" spans="1:76" x14ac:dyDescent="0.25">
      <c r="A2174" s="1">
        <v>2173</v>
      </c>
      <c r="B2174" s="1" t="s">
        <v>4082</v>
      </c>
      <c r="C2174" s="1" t="s">
        <v>3268</v>
      </c>
      <c r="D2174" s="1" t="s">
        <v>1093</v>
      </c>
      <c r="E2174" s="1" t="s">
        <v>2197</v>
      </c>
      <c r="F2174" s="1">
        <v>2008</v>
      </c>
      <c r="G2174" s="1">
        <v>6</v>
      </c>
      <c r="H2174" s="1">
        <v>2</v>
      </c>
      <c r="I2174" s="1">
        <v>1030</v>
      </c>
      <c r="J2174" s="1" t="s">
        <v>4071</v>
      </c>
      <c r="K2174" s="1">
        <v>10</v>
      </c>
      <c r="L2174" s="1">
        <v>83</v>
      </c>
      <c r="M2174" s="1">
        <v>650615</v>
      </c>
      <c r="N2174" s="1">
        <v>5544672</v>
      </c>
      <c r="O2174" s="1">
        <v>1365279</v>
      </c>
      <c r="P2174" s="1">
        <v>570880</v>
      </c>
      <c r="Q2174" s="1" t="s">
        <v>78</v>
      </c>
      <c r="R2174" s="1" t="s">
        <v>79</v>
      </c>
      <c r="S2174" s="1" t="s">
        <v>80</v>
      </c>
      <c r="T2174" s="1">
        <v>1</v>
      </c>
      <c r="U2174" s="1">
        <v>1</v>
      </c>
      <c r="V2174" s="1">
        <v>0</v>
      </c>
      <c r="Y2174" s="1">
        <v>0</v>
      </c>
      <c r="Z2174" s="1">
        <v>0</v>
      </c>
      <c r="AA2174" s="1">
        <v>0</v>
      </c>
      <c r="AB2174" s="1">
        <v>0</v>
      </c>
      <c r="AC2174" s="1">
        <v>0</v>
      </c>
      <c r="AD2174" s="1">
        <v>952</v>
      </c>
      <c r="AI2174" s="1" t="s">
        <v>83</v>
      </c>
      <c r="AJ2174" s="1" t="s">
        <v>79</v>
      </c>
      <c r="AK2174" s="1">
        <v>0</v>
      </c>
      <c r="AL2174" s="1">
        <v>31</v>
      </c>
      <c r="AM2174" s="1">
        <v>14</v>
      </c>
      <c r="AO2174" s="1">
        <v>5</v>
      </c>
      <c r="AP2174" s="1" t="s">
        <v>4083</v>
      </c>
      <c r="AQ2174" s="1">
        <v>3</v>
      </c>
      <c r="AT2174" s="1">
        <v>0</v>
      </c>
      <c r="AV2174" s="1">
        <v>0</v>
      </c>
      <c r="AW2174" s="1">
        <v>0</v>
      </c>
      <c r="AX2174" s="1">
        <v>0</v>
      </c>
      <c r="AY2174" s="1" t="s">
        <v>79</v>
      </c>
      <c r="BB2174" s="1" t="s">
        <v>4084</v>
      </c>
      <c r="BD2174" s="1">
        <v>490</v>
      </c>
      <c r="BF2174" s="1">
        <v>0</v>
      </c>
      <c r="BH2174" s="1">
        <v>123</v>
      </c>
      <c r="BI2174" s="1">
        <v>0</v>
      </c>
      <c r="BK2174" s="1" t="s">
        <v>3690</v>
      </c>
      <c r="BL2174" s="1" t="s">
        <v>121</v>
      </c>
      <c r="BM2174" s="1" t="s">
        <v>79</v>
      </c>
      <c r="BN2174" s="1" t="s">
        <v>122</v>
      </c>
      <c r="BO2174" s="1" t="s">
        <v>3265</v>
      </c>
      <c r="BP2174" s="1">
        <v>20080602</v>
      </c>
      <c r="BQ2174" s="1">
        <v>602</v>
      </c>
      <c r="BR2174" s="2">
        <v>1365279</v>
      </c>
      <c r="BS2174" s="2">
        <v>570880</v>
      </c>
      <c r="BT2174" s="1" t="s">
        <v>123</v>
      </c>
      <c r="BU2174" s="1" t="s">
        <v>1099</v>
      </c>
      <c r="BV2174" s="1" t="s">
        <v>2154</v>
      </c>
      <c r="BW2174" s="1">
        <v>0</v>
      </c>
      <c r="BX2174" s="1">
        <v>4</v>
      </c>
    </row>
    <row r="2175" spans="1:76" x14ac:dyDescent="0.25">
      <c r="A2175" s="1">
        <v>2174</v>
      </c>
      <c r="B2175" s="1" t="s">
        <v>4085</v>
      </c>
      <c r="C2175" s="1" t="s">
        <v>2977</v>
      </c>
      <c r="D2175" s="1" t="s">
        <v>1093</v>
      </c>
      <c r="E2175" s="1" t="s">
        <v>2197</v>
      </c>
      <c r="F2175" s="1">
        <v>2008</v>
      </c>
      <c r="G2175" s="1">
        <v>6</v>
      </c>
      <c r="H2175" s="1">
        <v>3</v>
      </c>
      <c r="I2175" s="1">
        <v>738</v>
      </c>
      <c r="J2175" s="1" t="s">
        <v>4071</v>
      </c>
      <c r="K2175" s="1">
        <v>10</v>
      </c>
      <c r="L2175" s="1">
        <v>83</v>
      </c>
      <c r="M2175" s="1">
        <v>653288</v>
      </c>
      <c r="N2175" s="1">
        <v>5548992</v>
      </c>
      <c r="O2175" s="1">
        <v>1367760</v>
      </c>
      <c r="P2175" s="1">
        <v>575314</v>
      </c>
      <c r="Q2175" s="1" t="s">
        <v>78</v>
      </c>
      <c r="R2175" s="1" t="s">
        <v>156</v>
      </c>
      <c r="S2175" s="1" t="s">
        <v>156</v>
      </c>
      <c r="T2175" s="1">
        <v>0</v>
      </c>
      <c r="U2175" s="1">
        <v>0</v>
      </c>
      <c r="V2175" s="1">
        <v>1</v>
      </c>
      <c r="Y2175" s="1">
        <v>0</v>
      </c>
      <c r="Z2175" s="1">
        <v>0</v>
      </c>
      <c r="AA2175" s="1">
        <v>0</v>
      </c>
      <c r="AB2175" s="1">
        <v>0</v>
      </c>
      <c r="AC2175" s="1">
        <v>0</v>
      </c>
      <c r="AD2175" s="1">
        <v>920</v>
      </c>
      <c r="AK2175" s="1">
        <v>0</v>
      </c>
      <c r="AL2175" s="1">
        <v>0</v>
      </c>
      <c r="AM2175" s="1">
        <v>0</v>
      </c>
      <c r="AO2175" s="1">
        <v>0</v>
      </c>
      <c r="AQ2175" s="1">
        <v>0</v>
      </c>
      <c r="AT2175" s="1">
        <v>0</v>
      </c>
      <c r="AV2175" s="1">
        <v>0</v>
      </c>
      <c r="AW2175" s="1">
        <v>0</v>
      </c>
      <c r="AX2175" s="1">
        <v>0</v>
      </c>
      <c r="AY2175" s="1" t="s">
        <v>79</v>
      </c>
      <c r="BD2175" s="1">
        <v>0</v>
      </c>
      <c r="BF2175" s="1">
        <v>0</v>
      </c>
      <c r="BH2175" s="1">
        <v>0</v>
      </c>
      <c r="BI2175" s="1">
        <v>0</v>
      </c>
      <c r="BL2175" s="1" t="s">
        <v>121</v>
      </c>
      <c r="BM2175" s="1" t="s">
        <v>79</v>
      </c>
      <c r="BO2175" s="1" t="s">
        <v>2360</v>
      </c>
      <c r="BP2175" s="1">
        <v>0</v>
      </c>
      <c r="BQ2175" s="1">
        <v>0</v>
      </c>
      <c r="BR2175" s="2">
        <v>1367760</v>
      </c>
      <c r="BS2175" s="2">
        <v>575314</v>
      </c>
      <c r="BT2175" s="1" t="s">
        <v>2125</v>
      </c>
      <c r="BU2175" s="1" t="s">
        <v>1099</v>
      </c>
      <c r="BV2175" s="1" t="s">
        <v>1127</v>
      </c>
      <c r="BW2175" s="1">
        <v>0</v>
      </c>
      <c r="BX2175" s="1">
        <v>5</v>
      </c>
    </row>
    <row r="2176" spans="1:76" x14ac:dyDescent="0.25">
      <c r="A2176" s="1">
        <v>2175</v>
      </c>
      <c r="B2176" s="1" t="s">
        <v>4086</v>
      </c>
      <c r="C2176" s="1" t="s">
        <v>86</v>
      </c>
      <c r="D2176" s="1" t="s">
        <v>1093</v>
      </c>
      <c r="E2176" s="1" t="s">
        <v>2197</v>
      </c>
      <c r="F2176" s="1">
        <v>2008</v>
      </c>
      <c r="G2176" s="1">
        <v>6</v>
      </c>
      <c r="H2176" s="1">
        <v>3</v>
      </c>
      <c r="I2176" s="1">
        <v>810</v>
      </c>
      <c r="J2176" s="1" t="s">
        <v>4071</v>
      </c>
      <c r="K2176" s="1">
        <v>10</v>
      </c>
      <c r="L2176" s="1">
        <v>83</v>
      </c>
      <c r="M2176" s="1">
        <v>652014</v>
      </c>
      <c r="N2176" s="1">
        <v>5549535</v>
      </c>
      <c r="O2176" s="1">
        <v>1366464</v>
      </c>
      <c r="P2176" s="1">
        <v>575800</v>
      </c>
      <c r="Q2176" s="1" t="s">
        <v>78</v>
      </c>
      <c r="R2176" s="1" t="s">
        <v>156</v>
      </c>
      <c r="S2176" s="1" t="s">
        <v>156</v>
      </c>
      <c r="T2176" s="1">
        <v>0</v>
      </c>
      <c r="U2176" s="1">
        <v>0</v>
      </c>
      <c r="V2176" s="1">
        <v>1</v>
      </c>
      <c r="Y2176" s="1">
        <v>0</v>
      </c>
      <c r="Z2176" s="1">
        <v>0</v>
      </c>
      <c r="AA2176" s="1">
        <v>0</v>
      </c>
      <c r="AB2176" s="1">
        <v>0</v>
      </c>
      <c r="AC2176" s="1">
        <v>0</v>
      </c>
      <c r="AD2176" s="1">
        <v>1033</v>
      </c>
      <c r="AK2176" s="1">
        <v>0</v>
      </c>
      <c r="AL2176" s="1">
        <v>0</v>
      </c>
      <c r="AM2176" s="1">
        <v>0</v>
      </c>
      <c r="AO2176" s="1">
        <v>0</v>
      </c>
      <c r="AQ2176" s="1">
        <v>0</v>
      </c>
      <c r="AT2176" s="1">
        <v>0</v>
      </c>
      <c r="AV2176" s="1">
        <v>0</v>
      </c>
      <c r="AW2176" s="1">
        <v>0</v>
      </c>
      <c r="AX2176" s="1">
        <v>0</v>
      </c>
      <c r="AY2176" s="1" t="s">
        <v>86</v>
      </c>
      <c r="BD2176" s="1">
        <v>0</v>
      </c>
      <c r="BF2176" s="1">
        <v>0</v>
      </c>
      <c r="BH2176" s="1">
        <v>0</v>
      </c>
      <c r="BI2176" s="1">
        <v>0</v>
      </c>
      <c r="BL2176" s="1" t="s">
        <v>121</v>
      </c>
      <c r="BM2176" s="1" t="s">
        <v>191</v>
      </c>
      <c r="BP2176" s="1">
        <v>0</v>
      </c>
      <c r="BQ2176" s="1">
        <v>0</v>
      </c>
      <c r="BR2176" s="2">
        <v>1366464</v>
      </c>
      <c r="BS2176" s="2">
        <v>575800</v>
      </c>
      <c r="BT2176" s="1" t="s">
        <v>1095</v>
      </c>
      <c r="BU2176" s="1" t="s">
        <v>1099</v>
      </c>
      <c r="BW2176" s="1">
        <v>0</v>
      </c>
      <c r="BX2176" s="1">
        <v>4</v>
      </c>
    </row>
    <row r="2177" spans="1:76" x14ac:dyDescent="0.25">
      <c r="A2177" s="1">
        <v>2176</v>
      </c>
      <c r="B2177" s="1" t="s">
        <v>4087</v>
      </c>
      <c r="C2177" s="1" t="s">
        <v>86</v>
      </c>
      <c r="D2177" s="1" t="s">
        <v>1093</v>
      </c>
      <c r="E2177" s="1" t="s">
        <v>4076</v>
      </c>
      <c r="F2177" s="1">
        <v>2008</v>
      </c>
      <c r="G2177" s="1">
        <v>6</v>
      </c>
      <c r="H2177" s="1">
        <v>3</v>
      </c>
      <c r="I2177" s="1">
        <v>926</v>
      </c>
      <c r="J2177" s="1" t="s">
        <v>4071</v>
      </c>
      <c r="K2177" s="1">
        <v>10</v>
      </c>
      <c r="L2177" s="1">
        <v>83</v>
      </c>
      <c r="M2177" s="1">
        <v>651018</v>
      </c>
      <c r="N2177" s="1">
        <v>5547950</v>
      </c>
      <c r="O2177" s="1">
        <v>1365538</v>
      </c>
      <c r="P2177" s="1">
        <v>574172</v>
      </c>
      <c r="Q2177" s="1" t="s">
        <v>78</v>
      </c>
      <c r="R2177" s="1" t="s">
        <v>104</v>
      </c>
      <c r="S2177" s="1" t="s">
        <v>104</v>
      </c>
      <c r="T2177" s="1">
        <v>1</v>
      </c>
      <c r="U2177" s="1">
        <v>0</v>
      </c>
      <c r="V2177" s="1">
        <v>0</v>
      </c>
      <c r="Y2177" s="1">
        <v>0</v>
      </c>
      <c r="Z2177" s="1">
        <v>0</v>
      </c>
      <c r="AA2177" s="1">
        <v>0</v>
      </c>
      <c r="AB2177" s="1">
        <v>0</v>
      </c>
      <c r="AC2177" s="1">
        <v>0</v>
      </c>
      <c r="AD2177" s="1">
        <v>1092</v>
      </c>
      <c r="AK2177" s="1">
        <v>0</v>
      </c>
      <c r="AL2177" s="1">
        <v>0</v>
      </c>
      <c r="AM2177" s="1">
        <v>0</v>
      </c>
      <c r="AO2177" s="1">
        <v>0</v>
      </c>
      <c r="AQ2177" s="1">
        <v>0</v>
      </c>
      <c r="AT2177" s="1">
        <v>0</v>
      </c>
      <c r="AV2177" s="1">
        <v>0</v>
      </c>
      <c r="AW2177" s="1">
        <v>0</v>
      </c>
      <c r="AX2177" s="1">
        <v>0</v>
      </c>
      <c r="AY2177" s="1" t="s">
        <v>86</v>
      </c>
      <c r="AZ2177" s="1" t="s">
        <v>4088</v>
      </c>
      <c r="BD2177" s="1">
        <v>0</v>
      </c>
      <c r="BF2177" s="1">
        <v>0</v>
      </c>
      <c r="BH2177" s="1">
        <v>0</v>
      </c>
      <c r="BI2177" s="1">
        <v>0</v>
      </c>
      <c r="BL2177" s="1" t="s">
        <v>121</v>
      </c>
      <c r="BM2177" s="1" t="s">
        <v>191</v>
      </c>
      <c r="BP2177" s="1">
        <v>0</v>
      </c>
      <c r="BQ2177" s="1">
        <v>0</v>
      </c>
      <c r="BR2177" s="2">
        <v>1365538</v>
      </c>
      <c r="BS2177" s="2">
        <v>574172</v>
      </c>
      <c r="BT2177" s="1" t="s">
        <v>1095</v>
      </c>
      <c r="BU2177" s="1" t="s">
        <v>1099</v>
      </c>
      <c r="BW2177" s="1">
        <v>0</v>
      </c>
      <c r="BX2177" s="1">
        <v>4</v>
      </c>
    </row>
    <row r="2178" spans="1:76" x14ac:dyDescent="0.25">
      <c r="A2178" s="1">
        <v>2177</v>
      </c>
      <c r="B2178" s="1" t="s">
        <v>4089</v>
      </c>
      <c r="C2178" s="1" t="s">
        <v>86</v>
      </c>
      <c r="D2178" s="1" t="s">
        <v>1093</v>
      </c>
      <c r="E2178" s="1" t="s">
        <v>4076</v>
      </c>
      <c r="F2178" s="1">
        <v>2008</v>
      </c>
      <c r="G2178" s="1">
        <v>6</v>
      </c>
      <c r="H2178" s="1">
        <v>3</v>
      </c>
      <c r="I2178" s="1">
        <v>915</v>
      </c>
      <c r="J2178" s="1" t="s">
        <v>4071</v>
      </c>
      <c r="K2178" s="1">
        <v>10</v>
      </c>
      <c r="L2178" s="1">
        <v>83</v>
      </c>
      <c r="M2178" s="1">
        <v>651215</v>
      </c>
      <c r="N2178" s="1">
        <v>5547872</v>
      </c>
      <c r="O2178" s="1">
        <v>1365738</v>
      </c>
      <c r="P2178" s="1">
        <v>574104</v>
      </c>
      <c r="Q2178" s="1" t="s">
        <v>78</v>
      </c>
      <c r="R2178" s="1" t="s">
        <v>104</v>
      </c>
      <c r="S2178" s="1" t="s">
        <v>104</v>
      </c>
      <c r="T2178" s="1">
        <v>1</v>
      </c>
      <c r="U2178" s="1">
        <v>0</v>
      </c>
      <c r="V2178" s="1">
        <v>0</v>
      </c>
      <c r="Y2178" s="1">
        <v>0</v>
      </c>
      <c r="Z2178" s="1">
        <v>0</v>
      </c>
      <c r="AA2178" s="1">
        <v>0</v>
      </c>
      <c r="AB2178" s="1">
        <v>0</v>
      </c>
      <c r="AC2178" s="1">
        <v>0</v>
      </c>
      <c r="AD2178" s="1">
        <v>1073</v>
      </c>
      <c r="AK2178" s="1">
        <v>0</v>
      </c>
      <c r="AL2178" s="1">
        <v>0</v>
      </c>
      <c r="AM2178" s="1">
        <v>0</v>
      </c>
      <c r="AO2178" s="1">
        <v>0</v>
      </c>
      <c r="AQ2178" s="1">
        <v>0</v>
      </c>
      <c r="AT2178" s="1">
        <v>0</v>
      </c>
      <c r="AV2178" s="1">
        <v>0</v>
      </c>
      <c r="AW2178" s="1">
        <v>0</v>
      </c>
      <c r="AX2178" s="1">
        <v>0</v>
      </c>
      <c r="AY2178" s="1" t="s">
        <v>86</v>
      </c>
      <c r="AZ2178" s="1" t="s">
        <v>4088</v>
      </c>
      <c r="BD2178" s="1">
        <v>0</v>
      </c>
      <c r="BF2178" s="1">
        <v>0</v>
      </c>
      <c r="BH2178" s="1">
        <v>0</v>
      </c>
      <c r="BI2178" s="1">
        <v>0</v>
      </c>
      <c r="BL2178" s="1" t="s">
        <v>121</v>
      </c>
      <c r="BM2178" s="1" t="s">
        <v>191</v>
      </c>
      <c r="BP2178" s="1">
        <v>0</v>
      </c>
      <c r="BQ2178" s="1">
        <v>0</v>
      </c>
      <c r="BR2178" s="2">
        <v>1365738</v>
      </c>
      <c r="BS2178" s="2">
        <v>574104</v>
      </c>
      <c r="BT2178" s="1" t="s">
        <v>1095</v>
      </c>
      <c r="BU2178" s="1" t="s">
        <v>1099</v>
      </c>
      <c r="BW2178" s="1">
        <v>0</v>
      </c>
      <c r="BX2178" s="1">
        <v>4</v>
      </c>
    </row>
    <row r="2179" spans="1:76" x14ac:dyDescent="0.25">
      <c r="A2179" s="1">
        <v>2178</v>
      </c>
      <c r="B2179" s="1" t="s">
        <v>4090</v>
      </c>
      <c r="C2179" s="1" t="s">
        <v>86</v>
      </c>
      <c r="D2179" s="1" t="s">
        <v>1093</v>
      </c>
      <c r="E2179" s="1" t="s">
        <v>2197</v>
      </c>
      <c r="F2179" s="1">
        <v>2008</v>
      </c>
      <c r="G2179" s="1">
        <v>6</v>
      </c>
      <c r="H2179" s="1">
        <v>3</v>
      </c>
      <c r="I2179" s="1">
        <v>906</v>
      </c>
      <c r="J2179" s="1" t="s">
        <v>4071</v>
      </c>
      <c r="K2179" s="1">
        <v>10</v>
      </c>
      <c r="L2179" s="1">
        <v>83</v>
      </c>
      <c r="M2179" s="1">
        <v>651204</v>
      </c>
      <c r="N2179" s="1">
        <v>5547921</v>
      </c>
      <c r="O2179" s="1">
        <v>1365725</v>
      </c>
      <c r="P2179" s="1">
        <v>574152</v>
      </c>
      <c r="Q2179" s="1" t="s">
        <v>78</v>
      </c>
      <c r="R2179" s="1" t="s">
        <v>104</v>
      </c>
      <c r="S2179" s="1" t="s">
        <v>104</v>
      </c>
      <c r="T2179" s="1">
        <v>1</v>
      </c>
      <c r="U2179" s="1">
        <v>0</v>
      </c>
      <c r="V2179" s="1">
        <v>0</v>
      </c>
      <c r="Y2179" s="1">
        <v>0</v>
      </c>
      <c r="Z2179" s="1">
        <v>0</v>
      </c>
      <c r="AA2179" s="1">
        <v>0</v>
      </c>
      <c r="AB2179" s="1">
        <v>0</v>
      </c>
      <c r="AC2179" s="1">
        <v>0</v>
      </c>
      <c r="AD2179" s="1">
        <v>1070</v>
      </c>
      <c r="AK2179" s="1">
        <v>0</v>
      </c>
      <c r="AL2179" s="1">
        <v>0</v>
      </c>
      <c r="AM2179" s="1">
        <v>0</v>
      </c>
      <c r="AO2179" s="1">
        <v>0</v>
      </c>
      <c r="AQ2179" s="1">
        <v>0</v>
      </c>
      <c r="AT2179" s="1">
        <v>0</v>
      </c>
      <c r="AV2179" s="1">
        <v>0</v>
      </c>
      <c r="AW2179" s="1">
        <v>0</v>
      </c>
      <c r="AX2179" s="1">
        <v>0</v>
      </c>
      <c r="AY2179" s="1" t="s">
        <v>86</v>
      </c>
      <c r="AZ2179" s="1" t="s">
        <v>4091</v>
      </c>
      <c r="BD2179" s="1">
        <v>0</v>
      </c>
      <c r="BF2179" s="1">
        <v>0</v>
      </c>
      <c r="BH2179" s="1">
        <v>0</v>
      </c>
      <c r="BI2179" s="1">
        <v>0</v>
      </c>
      <c r="BL2179" s="1" t="s">
        <v>121</v>
      </c>
      <c r="BM2179" s="1" t="s">
        <v>191</v>
      </c>
      <c r="BP2179" s="1">
        <v>0</v>
      </c>
      <c r="BQ2179" s="1">
        <v>0</v>
      </c>
      <c r="BR2179" s="2">
        <v>1365725</v>
      </c>
      <c r="BS2179" s="2">
        <v>574152</v>
      </c>
      <c r="BT2179" s="1" t="s">
        <v>1095</v>
      </c>
      <c r="BU2179" s="1" t="s">
        <v>1099</v>
      </c>
      <c r="BW2179" s="1">
        <v>0</v>
      </c>
      <c r="BX2179" s="1">
        <v>4</v>
      </c>
    </row>
    <row r="2180" spans="1:76" x14ac:dyDescent="0.25">
      <c r="A2180" s="1">
        <v>2179</v>
      </c>
      <c r="B2180" s="1" t="s">
        <v>4092</v>
      </c>
      <c r="C2180" s="1" t="s">
        <v>4093</v>
      </c>
      <c r="D2180" s="1" t="s">
        <v>1093</v>
      </c>
      <c r="E2180" s="1" t="s">
        <v>4076</v>
      </c>
      <c r="F2180" s="1">
        <v>2008</v>
      </c>
      <c r="G2180" s="1">
        <v>6</v>
      </c>
      <c r="H2180" s="1">
        <v>3</v>
      </c>
      <c r="I2180" s="1">
        <v>1249</v>
      </c>
      <c r="J2180" s="1" t="s">
        <v>4071</v>
      </c>
      <c r="K2180" s="1">
        <v>10</v>
      </c>
      <c r="L2180" s="1">
        <v>83</v>
      </c>
      <c r="M2180" s="1">
        <v>649791</v>
      </c>
      <c r="N2180" s="1">
        <v>5542892</v>
      </c>
      <c r="O2180" s="1">
        <v>1364535</v>
      </c>
      <c r="P2180" s="1">
        <v>569065</v>
      </c>
      <c r="Q2180" s="1" t="s">
        <v>78</v>
      </c>
      <c r="R2180" s="1" t="s">
        <v>164</v>
      </c>
      <c r="S2180" s="1" t="s">
        <v>164</v>
      </c>
      <c r="T2180" s="1">
        <v>0</v>
      </c>
      <c r="U2180" s="1">
        <v>0</v>
      </c>
      <c r="V2180" s="1">
        <v>1</v>
      </c>
      <c r="Y2180" s="1">
        <v>0</v>
      </c>
      <c r="Z2180" s="1">
        <v>0</v>
      </c>
      <c r="AA2180" s="1">
        <v>0</v>
      </c>
      <c r="AB2180" s="1">
        <v>0</v>
      </c>
      <c r="AC2180" s="1">
        <v>0</v>
      </c>
      <c r="AD2180" s="1">
        <v>921</v>
      </c>
      <c r="AK2180" s="1">
        <v>0</v>
      </c>
      <c r="AL2180" s="1">
        <v>0</v>
      </c>
      <c r="AM2180" s="1">
        <v>0</v>
      </c>
      <c r="AO2180" s="1">
        <v>0</v>
      </c>
      <c r="AQ2180" s="1">
        <v>0</v>
      </c>
      <c r="AT2180" s="1">
        <v>0</v>
      </c>
      <c r="AV2180" s="1">
        <v>0</v>
      </c>
      <c r="AW2180" s="1">
        <v>0</v>
      </c>
      <c r="AX2180" s="1">
        <v>0</v>
      </c>
      <c r="AY2180" s="1" t="s">
        <v>151</v>
      </c>
      <c r="AZ2180" s="1" t="s">
        <v>4094</v>
      </c>
      <c r="BD2180" s="1">
        <v>0</v>
      </c>
      <c r="BF2180" s="1">
        <v>0</v>
      </c>
      <c r="BH2180" s="1">
        <v>0</v>
      </c>
      <c r="BI2180" s="1">
        <v>0</v>
      </c>
      <c r="BL2180" s="1" t="s">
        <v>121</v>
      </c>
      <c r="BM2180" s="1" t="s">
        <v>153</v>
      </c>
      <c r="BO2180" s="1" t="s">
        <v>2221</v>
      </c>
      <c r="BP2180" s="1">
        <v>0</v>
      </c>
      <c r="BQ2180" s="1">
        <v>0</v>
      </c>
      <c r="BR2180" s="2">
        <v>1364535</v>
      </c>
      <c r="BS2180" s="2">
        <v>569065</v>
      </c>
      <c r="BT2180" s="1" t="s">
        <v>123</v>
      </c>
      <c r="BU2180" s="1" t="s">
        <v>1099</v>
      </c>
      <c r="BV2180" s="1" t="s">
        <v>1127</v>
      </c>
      <c r="BW2180" s="1">
        <v>0</v>
      </c>
      <c r="BX2180" s="1">
        <v>3</v>
      </c>
    </row>
    <row r="2181" spans="1:76" x14ac:dyDescent="0.25">
      <c r="A2181" s="1">
        <v>2180</v>
      </c>
      <c r="B2181" s="1" t="s">
        <v>4095</v>
      </c>
      <c r="C2181" s="1" t="s">
        <v>4093</v>
      </c>
      <c r="D2181" s="1" t="s">
        <v>1093</v>
      </c>
      <c r="E2181" s="1" t="s">
        <v>4076</v>
      </c>
      <c r="F2181" s="1">
        <v>2008</v>
      </c>
      <c r="G2181" s="1">
        <v>6</v>
      </c>
      <c r="H2181" s="1">
        <v>3</v>
      </c>
      <c r="I2181" s="1">
        <v>1225</v>
      </c>
      <c r="J2181" s="1" t="s">
        <v>4071</v>
      </c>
      <c r="K2181" s="1">
        <v>10</v>
      </c>
      <c r="L2181" s="1">
        <v>83</v>
      </c>
      <c r="M2181" s="1">
        <v>649963</v>
      </c>
      <c r="N2181" s="1">
        <v>5542979</v>
      </c>
      <c r="O2181" s="1">
        <v>1364703</v>
      </c>
      <c r="P2181" s="1">
        <v>569160</v>
      </c>
      <c r="Q2181" s="1" t="s">
        <v>78</v>
      </c>
      <c r="R2181" s="1" t="s">
        <v>104</v>
      </c>
      <c r="S2181" s="1" t="s">
        <v>4079</v>
      </c>
      <c r="T2181" s="1">
        <v>1</v>
      </c>
      <c r="U2181" s="1">
        <v>0</v>
      </c>
      <c r="V2181" s="1">
        <v>0</v>
      </c>
      <c r="Y2181" s="1">
        <v>0</v>
      </c>
      <c r="Z2181" s="1">
        <v>0</v>
      </c>
      <c r="AA2181" s="1">
        <v>0</v>
      </c>
      <c r="AB2181" s="1">
        <v>0</v>
      </c>
      <c r="AC2181" s="1">
        <v>0</v>
      </c>
      <c r="AD2181" s="1">
        <v>898</v>
      </c>
      <c r="AI2181" s="1" t="s">
        <v>1582</v>
      </c>
      <c r="AJ2181" s="1" t="s">
        <v>895</v>
      </c>
      <c r="AK2181" s="1">
        <v>0</v>
      </c>
      <c r="AL2181" s="1">
        <v>0</v>
      </c>
      <c r="AM2181" s="1">
        <v>0</v>
      </c>
      <c r="AO2181" s="1">
        <v>0</v>
      </c>
      <c r="AQ2181" s="1">
        <v>0</v>
      </c>
      <c r="AT2181" s="1">
        <v>0</v>
      </c>
      <c r="AV2181" s="1">
        <v>0</v>
      </c>
      <c r="AW2181" s="1">
        <v>0</v>
      </c>
      <c r="AX2181" s="1">
        <v>0</v>
      </c>
      <c r="AY2181" s="1" t="s">
        <v>151</v>
      </c>
      <c r="AZ2181" s="1" t="s">
        <v>4096</v>
      </c>
      <c r="BD2181" s="1">
        <v>0</v>
      </c>
      <c r="BF2181" s="1">
        <v>0</v>
      </c>
      <c r="BH2181" s="1">
        <v>0</v>
      </c>
      <c r="BI2181" s="1">
        <v>0</v>
      </c>
      <c r="BL2181" s="1" t="s">
        <v>121</v>
      </c>
      <c r="BM2181" s="1" t="s">
        <v>153</v>
      </c>
      <c r="BP2181" s="1">
        <v>0</v>
      </c>
      <c r="BQ2181" s="1">
        <v>0</v>
      </c>
      <c r="BR2181" s="2">
        <v>1364703</v>
      </c>
      <c r="BS2181" s="2">
        <v>569160</v>
      </c>
      <c r="BT2181" s="1" t="s">
        <v>123</v>
      </c>
      <c r="BU2181" s="1" t="s">
        <v>1099</v>
      </c>
      <c r="BW2181" s="1">
        <v>0</v>
      </c>
      <c r="BX2181" s="1">
        <v>5</v>
      </c>
    </row>
    <row r="2182" spans="1:76" x14ac:dyDescent="0.25">
      <c r="A2182" s="1">
        <v>2181</v>
      </c>
      <c r="B2182" s="1" t="s">
        <v>4097</v>
      </c>
      <c r="C2182" s="1" t="s">
        <v>2977</v>
      </c>
      <c r="D2182" s="1" t="s">
        <v>1093</v>
      </c>
      <c r="E2182" s="1" t="s">
        <v>4076</v>
      </c>
      <c r="F2182" s="1">
        <v>2008</v>
      </c>
      <c r="G2182" s="1">
        <v>6</v>
      </c>
      <c r="H2182" s="1">
        <v>17</v>
      </c>
      <c r="I2182" s="1">
        <v>910</v>
      </c>
      <c r="J2182" s="1" t="s">
        <v>4098</v>
      </c>
      <c r="K2182" s="1">
        <v>10</v>
      </c>
      <c r="L2182" s="1">
        <v>83</v>
      </c>
      <c r="M2182" s="1">
        <v>653477</v>
      </c>
      <c r="N2182" s="1">
        <v>5549167</v>
      </c>
      <c r="O2182" s="1">
        <v>1367941</v>
      </c>
      <c r="P2182" s="1">
        <v>575496</v>
      </c>
      <c r="Q2182" s="1" t="s">
        <v>78</v>
      </c>
      <c r="R2182" s="1" t="s">
        <v>104</v>
      </c>
      <c r="S2182" s="1" t="s">
        <v>4079</v>
      </c>
      <c r="T2182" s="1">
        <v>0</v>
      </c>
      <c r="U2182" s="1">
        <v>1</v>
      </c>
      <c r="V2182" s="1">
        <v>0</v>
      </c>
      <c r="Y2182" s="1">
        <v>0</v>
      </c>
      <c r="Z2182" s="1">
        <v>0</v>
      </c>
      <c r="AA2182" s="1">
        <v>0</v>
      </c>
      <c r="AB2182" s="1">
        <v>0</v>
      </c>
      <c r="AC2182" s="1">
        <v>0</v>
      </c>
      <c r="AD2182" s="1">
        <v>943</v>
      </c>
      <c r="AI2182" s="1" t="s">
        <v>1582</v>
      </c>
      <c r="AJ2182" s="1" t="s">
        <v>895</v>
      </c>
      <c r="AK2182" s="1">
        <v>219</v>
      </c>
      <c r="AL2182" s="1">
        <v>0</v>
      </c>
      <c r="AM2182" s="1">
        <v>0</v>
      </c>
      <c r="AO2182" s="1">
        <v>0</v>
      </c>
      <c r="AQ2182" s="1">
        <v>0</v>
      </c>
      <c r="AT2182" s="1">
        <v>0</v>
      </c>
      <c r="AV2182" s="1">
        <v>0</v>
      </c>
      <c r="AW2182" s="1">
        <v>0</v>
      </c>
      <c r="AX2182" s="1">
        <v>0</v>
      </c>
      <c r="AY2182" s="1" t="s">
        <v>79</v>
      </c>
      <c r="AZ2182" s="1" t="s">
        <v>4080</v>
      </c>
      <c r="BD2182" s="1">
        <v>0</v>
      </c>
      <c r="BF2182" s="1">
        <v>0</v>
      </c>
      <c r="BH2182" s="1">
        <v>0</v>
      </c>
      <c r="BI2182" s="1">
        <v>0</v>
      </c>
      <c r="BL2182" s="1" t="s">
        <v>121</v>
      </c>
      <c r="BM2182" s="1" t="s">
        <v>79</v>
      </c>
      <c r="BO2182" s="1" t="s">
        <v>2978</v>
      </c>
      <c r="BP2182" s="1">
        <v>0</v>
      </c>
      <c r="BQ2182" s="1">
        <v>0</v>
      </c>
      <c r="BR2182" s="2">
        <v>1367941</v>
      </c>
      <c r="BS2182" s="2">
        <v>575496</v>
      </c>
      <c r="BT2182" s="1" t="s">
        <v>2125</v>
      </c>
      <c r="BU2182" s="1" t="s">
        <v>1099</v>
      </c>
      <c r="BV2182" s="1" t="s">
        <v>1127</v>
      </c>
      <c r="BW2182" s="1">
        <v>0</v>
      </c>
      <c r="BX2182" s="1">
        <v>3</v>
      </c>
    </row>
    <row r="2183" spans="1:76" x14ac:dyDescent="0.25">
      <c r="A2183" s="1">
        <v>2182</v>
      </c>
      <c r="B2183" s="1" t="s">
        <v>4099</v>
      </c>
      <c r="C2183" s="1" t="s">
        <v>4093</v>
      </c>
      <c r="D2183" s="1" t="s">
        <v>1093</v>
      </c>
      <c r="E2183" s="1" t="s">
        <v>2197</v>
      </c>
      <c r="F2183" s="1">
        <v>2008</v>
      </c>
      <c r="G2183" s="1">
        <v>6</v>
      </c>
      <c r="H2183" s="1">
        <v>3</v>
      </c>
      <c r="I2183" s="1">
        <v>1210</v>
      </c>
      <c r="J2183" s="1" t="s">
        <v>4071</v>
      </c>
      <c r="K2183" s="1">
        <v>10</v>
      </c>
      <c r="L2183" s="1">
        <v>83</v>
      </c>
      <c r="M2183" s="1">
        <v>649895</v>
      </c>
      <c r="N2183" s="1">
        <v>5543016</v>
      </c>
      <c r="O2183" s="1">
        <v>1364633</v>
      </c>
      <c r="P2183" s="1">
        <v>569193</v>
      </c>
      <c r="Q2183" s="1" t="s">
        <v>78</v>
      </c>
      <c r="R2183" s="1" t="s">
        <v>104</v>
      </c>
      <c r="S2183" s="1" t="s">
        <v>4079</v>
      </c>
      <c r="T2183" s="1">
        <v>1</v>
      </c>
      <c r="U2183" s="1">
        <v>0</v>
      </c>
      <c r="V2183" s="1">
        <v>0</v>
      </c>
      <c r="Y2183" s="1">
        <v>0</v>
      </c>
      <c r="Z2183" s="1">
        <v>0</v>
      </c>
      <c r="AA2183" s="1">
        <v>0</v>
      </c>
      <c r="AB2183" s="1">
        <v>0</v>
      </c>
      <c r="AC2183" s="1">
        <v>0</v>
      </c>
      <c r="AD2183" s="1">
        <v>911</v>
      </c>
      <c r="AI2183" s="1" t="s">
        <v>1582</v>
      </c>
      <c r="AJ2183" s="1" t="s">
        <v>895</v>
      </c>
      <c r="AK2183" s="1">
        <v>0</v>
      </c>
      <c r="AL2183" s="1">
        <v>0</v>
      </c>
      <c r="AM2183" s="1">
        <v>0</v>
      </c>
      <c r="AO2183" s="1">
        <v>0</v>
      </c>
      <c r="AQ2183" s="1">
        <v>0</v>
      </c>
      <c r="AT2183" s="1">
        <v>0</v>
      </c>
      <c r="AV2183" s="1">
        <v>0</v>
      </c>
      <c r="AW2183" s="1">
        <v>0</v>
      </c>
      <c r="AX2183" s="1">
        <v>0</v>
      </c>
      <c r="AY2183" s="1" t="s">
        <v>151</v>
      </c>
      <c r="AZ2183" s="1" t="s">
        <v>4096</v>
      </c>
      <c r="BD2183" s="1">
        <v>0</v>
      </c>
      <c r="BF2183" s="1">
        <v>0</v>
      </c>
      <c r="BH2183" s="1">
        <v>0</v>
      </c>
      <c r="BI2183" s="1">
        <v>0</v>
      </c>
      <c r="BL2183" s="1" t="s">
        <v>121</v>
      </c>
      <c r="BM2183" s="1" t="s">
        <v>153</v>
      </c>
      <c r="BO2183" s="1" t="s">
        <v>2221</v>
      </c>
      <c r="BP2183" s="1">
        <v>0</v>
      </c>
      <c r="BQ2183" s="1">
        <v>0</v>
      </c>
      <c r="BR2183" s="2">
        <v>1364633</v>
      </c>
      <c r="BS2183" s="2">
        <v>569193</v>
      </c>
      <c r="BT2183" s="1" t="s">
        <v>123</v>
      </c>
      <c r="BU2183" s="1" t="s">
        <v>1099</v>
      </c>
      <c r="BV2183" s="1" t="s">
        <v>1127</v>
      </c>
      <c r="BW2183" s="1">
        <v>0</v>
      </c>
      <c r="BX2183" s="1">
        <v>3</v>
      </c>
    </row>
    <row r="2184" spans="1:76" x14ac:dyDescent="0.25">
      <c r="A2184" s="1">
        <v>2183</v>
      </c>
      <c r="B2184" s="1" t="s">
        <v>4100</v>
      </c>
      <c r="C2184" s="1" t="s">
        <v>4093</v>
      </c>
      <c r="D2184" s="1" t="s">
        <v>1093</v>
      </c>
      <c r="E2184" s="1" t="s">
        <v>4076</v>
      </c>
      <c r="F2184" s="1">
        <v>2008</v>
      </c>
      <c r="G2184" s="1">
        <v>6</v>
      </c>
      <c r="H2184" s="1">
        <v>3</v>
      </c>
      <c r="I2184" s="1">
        <v>1254</v>
      </c>
      <c r="J2184" s="1" t="s">
        <v>4071</v>
      </c>
      <c r="K2184" s="1">
        <v>10</v>
      </c>
      <c r="L2184" s="1">
        <v>83</v>
      </c>
      <c r="M2184" s="1">
        <v>649867</v>
      </c>
      <c r="N2184" s="1">
        <v>5543049</v>
      </c>
      <c r="O2184" s="1">
        <v>1364603</v>
      </c>
      <c r="P2184" s="1">
        <v>569224</v>
      </c>
      <c r="Q2184" s="1" t="s">
        <v>78</v>
      </c>
      <c r="R2184" s="1" t="s">
        <v>104</v>
      </c>
      <c r="S2184" s="1" t="s">
        <v>104</v>
      </c>
      <c r="T2184" s="1">
        <v>1</v>
      </c>
      <c r="U2184" s="1">
        <v>0</v>
      </c>
      <c r="V2184" s="1">
        <v>0</v>
      </c>
      <c r="Y2184" s="1">
        <v>0</v>
      </c>
      <c r="Z2184" s="1">
        <v>0</v>
      </c>
      <c r="AA2184" s="1">
        <v>0</v>
      </c>
      <c r="AB2184" s="1">
        <v>0</v>
      </c>
      <c r="AC2184" s="1">
        <v>0</v>
      </c>
      <c r="AD2184" s="1">
        <v>919</v>
      </c>
      <c r="AK2184" s="1">
        <v>0</v>
      </c>
      <c r="AL2184" s="1">
        <v>0</v>
      </c>
      <c r="AM2184" s="1">
        <v>0</v>
      </c>
      <c r="AO2184" s="1">
        <v>0</v>
      </c>
      <c r="AQ2184" s="1">
        <v>0</v>
      </c>
      <c r="AT2184" s="1">
        <v>0</v>
      </c>
      <c r="AV2184" s="1">
        <v>0</v>
      </c>
      <c r="AW2184" s="1">
        <v>0</v>
      </c>
      <c r="AX2184" s="1">
        <v>0</v>
      </c>
      <c r="AY2184" s="1" t="s">
        <v>151</v>
      </c>
      <c r="AZ2184" s="1" t="s">
        <v>4101</v>
      </c>
      <c r="BD2184" s="1">
        <v>0</v>
      </c>
      <c r="BF2184" s="1">
        <v>0</v>
      </c>
      <c r="BH2184" s="1">
        <v>0</v>
      </c>
      <c r="BI2184" s="1">
        <v>0</v>
      </c>
      <c r="BL2184" s="1" t="s">
        <v>121</v>
      </c>
      <c r="BM2184" s="1" t="s">
        <v>153</v>
      </c>
      <c r="BO2184" s="1" t="s">
        <v>2221</v>
      </c>
      <c r="BP2184" s="1">
        <v>0</v>
      </c>
      <c r="BQ2184" s="1">
        <v>0</v>
      </c>
      <c r="BR2184" s="2">
        <v>1364603</v>
      </c>
      <c r="BS2184" s="2">
        <v>569224</v>
      </c>
      <c r="BT2184" s="1" t="s">
        <v>123</v>
      </c>
      <c r="BU2184" s="1" t="s">
        <v>1099</v>
      </c>
      <c r="BV2184" s="1" t="s">
        <v>1127</v>
      </c>
      <c r="BW2184" s="1">
        <v>0</v>
      </c>
      <c r="BX2184" s="1">
        <v>3</v>
      </c>
    </row>
    <row r="2185" spans="1:76" x14ac:dyDescent="0.25">
      <c r="A2185" s="1">
        <v>2184</v>
      </c>
      <c r="B2185" s="1" t="s">
        <v>4102</v>
      </c>
      <c r="C2185" s="1" t="s">
        <v>4093</v>
      </c>
      <c r="D2185" s="1" t="s">
        <v>1093</v>
      </c>
      <c r="E2185" s="1" t="s">
        <v>4076</v>
      </c>
      <c r="F2185" s="1">
        <v>2008</v>
      </c>
      <c r="G2185" s="1">
        <v>6</v>
      </c>
      <c r="H2185" s="1">
        <v>3</v>
      </c>
      <c r="I2185" s="1">
        <v>1311</v>
      </c>
      <c r="J2185" s="1" t="s">
        <v>4071</v>
      </c>
      <c r="K2185" s="1">
        <v>10</v>
      </c>
      <c r="L2185" s="1">
        <v>83</v>
      </c>
      <c r="M2185" s="1">
        <v>649886</v>
      </c>
      <c r="N2185" s="1">
        <v>5543006</v>
      </c>
      <c r="O2185" s="1">
        <v>1364624</v>
      </c>
      <c r="P2185" s="1">
        <v>569182</v>
      </c>
      <c r="Q2185" s="1" t="s">
        <v>78</v>
      </c>
      <c r="R2185" s="1" t="s">
        <v>104</v>
      </c>
      <c r="S2185" s="1" t="s">
        <v>104</v>
      </c>
      <c r="T2185" s="1">
        <v>2</v>
      </c>
      <c r="U2185" s="1">
        <v>0</v>
      </c>
      <c r="V2185" s="1">
        <v>0</v>
      </c>
      <c r="Y2185" s="1">
        <v>0</v>
      </c>
      <c r="Z2185" s="1">
        <v>0</v>
      </c>
      <c r="AA2185" s="1">
        <v>0</v>
      </c>
      <c r="AB2185" s="1">
        <v>0</v>
      </c>
      <c r="AC2185" s="1">
        <v>0</v>
      </c>
      <c r="AD2185" s="1">
        <v>913</v>
      </c>
      <c r="AK2185" s="1">
        <v>0</v>
      </c>
      <c r="AL2185" s="1">
        <v>0</v>
      </c>
      <c r="AM2185" s="1">
        <v>0</v>
      </c>
      <c r="AO2185" s="1">
        <v>0</v>
      </c>
      <c r="AQ2185" s="1">
        <v>0</v>
      </c>
      <c r="AT2185" s="1">
        <v>0</v>
      </c>
      <c r="AV2185" s="1">
        <v>0</v>
      </c>
      <c r="AW2185" s="1">
        <v>0</v>
      </c>
      <c r="AX2185" s="1">
        <v>0</v>
      </c>
      <c r="AY2185" s="1" t="s">
        <v>151</v>
      </c>
      <c r="AZ2185" s="1" t="s">
        <v>4103</v>
      </c>
      <c r="BD2185" s="1">
        <v>0</v>
      </c>
      <c r="BF2185" s="1">
        <v>0</v>
      </c>
      <c r="BH2185" s="1">
        <v>0</v>
      </c>
      <c r="BI2185" s="1">
        <v>0</v>
      </c>
      <c r="BL2185" s="1" t="s">
        <v>121</v>
      </c>
      <c r="BM2185" s="1" t="s">
        <v>153</v>
      </c>
      <c r="BO2185" s="1" t="s">
        <v>2221</v>
      </c>
      <c r="BP2185" s="1">
        <v>0</v>
      </c>
      <c r="BQ2185" s="1">
        <v>0</v>
      </c>
      <c r="BR2185" s="2">
        <v>1364624</v>
      </c>
      <c r="BS2185" s="2">
        <v>569182</v>
      </c>
      <c r="BT2185" s="1" t="s">
        <v>123</v>
      </c>
      <c r="BU2185" s="1" t="s">
        <v>1099</v>
      </c>
      <c r="BV2185" s="1" t="s">
        <v>1127</v>
      </c>
      <c r="BW2185" s="1">
        <v>0</v>
      </c>
      <c r="BX2185" s="1">
        <v>3</v>
      </c>
    </row>
    <row r="2186" spans="1:76" x14ac:dyDescent="0.25">
      <c r="A2186" s="1">
        <v>2185</v>
      </c>
      <c r="B2186" s="1" t="s">
        <v>4104</v>
      </c>
      <c r="C2186" s="1" t="s">
        <v>2977</v>
      </c>
      <c r="D2186" s="1" t="s">
        <v>1093</v>
      </c>
      <c r="E2186" s="1" t="s">
        <v>4076</v>
      </c>
      <c r="F2186" s="1">
        <v>2008</v>
      </c>
      <c r="G2186" s="1">
        <v>6</v>
      </c>
      <c r="H2186" s="1">
        <v>17</v>
      </c>
      <c r="I2186" s="1">
        <v>844</v>
      </c>
      <c r="J2186" s="1" t="s">
        <v>4098</v>
      </c>
      <c r="K2186" s="1">
        <v>10</v>
      </c>
      <c r="L2186" s="1">
        <v>83</v>
      </c>
      <c r="M2186" s="1">
        <v>653371</v>
      </c>
      <c r="N2186" s="1">
        <v>5549173</v>
      </c>
      <c r="O2186" s="1">
        <v>1367835</v>
      </c>
      <c r="P2186" s="1">
        <v>575499</v>
      </c>
      <c r="Q2186" s="1" t="s">
        <v>78</v>
      </c>
      <c r="R2186" s="1" t="s">
        <v>104</v>
      </c>
      <c r="S2186" s="1" t="s">
        <v>104</v>
      </c>
      <c r="T2186" s="1">
        <v>1</v>
      </c>
      <c r="U2186" s="1">
        <v>0</v>
      </c>
      <c r="V2186" s="1">
        <v>0</v>
      </c>
      <c r="Y2186" s="1">
        <v>0</v>
      </c>
      <c r="Z2186" s="1">
        <v>0</v>
      </c>
      <c r="AA2186" s="1">
        <v>0</v>
      </c>
      <c r="AB2186" s="1">
        <v>0</v>
      </c>
      <c r="AC2186" s="1">
        <v>0</v>
      </c>
      <c r="AD2186" s="1">
        <v>958</v>
      </c>
      <c r="AK2186" s="1">
        <v>0</v>
      </c>
      <c r="AL2186" s="1">
        <v>0</v>
      </c>
      <c r="AM2186" s="1">
        <v>0</v>
      </c>
      <c r="AO2186" s="1">
        <v>0</v>
      </c>
      <c r="AQ2186" s="1">
        <v>0</v>
      </c>
      <c r="AT2186" s="1">
        <v>0</v>
      </c>
      <c r="AV2186" s="1">
        <v>0</v>
      </c>
      <c r="AW2186" s="1">
        <v>0</v>
      </c>
      <c r="AX2186" s="1">
        <v>0</v>
      </c>
      <c r="AY2186" s="1" t="s">
        <v>79</v>
      </c>
      <c r="AZ2186" s="1" t="s">
        <v>4101</v>
      </c>
      <c r="BD2186" s="1">
        <v>0</v>
      </c>
      <c r="BF2186" s="1">
        <v>0</v>
      </c>
      <c r="BH2186" s="1">
        <v>0</v>
      </c>
      <c r="BI2186" s="1">
        <v>0</v>
      </c>
      <c r="BL2186" s="1" t="s">
        <v>121</v>
      </c>
      <c r="BM2186" s="1" t="s">
        <v>79</v>
      </c>
      <c r="BP2186" s="1">
        <v>0</v>
      </c>
      <c r="BQ2186" s="1">
        <v>0</v>
      </c>
      <c r="BR2186" s="2">
        <v>1367835</v>
      </c>
      <c r="BS2186" s="2">
        <v>575499</v>
      </c>
      <c r="BT2186" s="1" t="s">
        <v>2125</v>
      </c>
      <c r="BU2186" s="1" t="s">
        <v>1099</v>
      </c>
      <c r="BW2186" s="1">
        <v>0</v>
      </c>
      <c r="BX2186" s="1">
        <v>3</v>
      </c>
    </row>
    <row r="2187" spans="1:76" x14ac:dyDescent="0.25">
      <c r="A2187" s="1">
        <v>2186</v>
      </c>
      <c r="B2187" s="1" t="s">
        <v>4105</v>
      </c>
      <c r="C2187" s="1" t="s">
        <v>2977</v>
      </c>
      <c r="D2187" s="1" t="s">
        <v>1093</v>
      </c>
      <c r="E2187" s="1" t="s">
        <v>4076</v>
      </c>
      <c r="F2187" s="1">
        <v>2008</v>
      </c>
      <c r="G2187" s="1">
        <v>6</v>
      </c>
      <c r="H2187" s="1">
        <v>17</v>
      </c>
      <c r="I2187" s="1">
        <v>851</v>
      </c>
      <c r="J2187" s="1" t="s">
        <v>4098</v>
      </c>
      <c r="K2187" s="1">
        <v>10</v>
      </c>
      <c r="L2187" s="1">
        <v>83</v>
      </c>
      <c r="M2187" s="1">
        <v>653479</v>
      </c>
      <c r="N2187" s="1">
        <v>5549198</v>
      </c>
      <c r="O2187" s="1">
        <v>1367942</v>
      </c>
      <c r="P2187" s="1">
        <v>575528</v>
      </c>
      <c r="Q2187" s="1" t="s">
        <v>78</v>
      </c>
      <c r="R2187" s="1" t="s">
        <v>156</v>
      </c>
      <c r="S2187" s="1" t="s">
        <v>156</v>
      </c>
      <c r="T2187" s="1">
        <v>1</v>
      </c>
      <c r="U2187" s="1">
        <v>0</v>
      </c>
      <c r="V2187" s="1">
        <v>0</v>
      </c>
      <c r="Y2187" s="1">
        <v>0</v>
      </c>
      <c r="Z2187" s="1">
        <v>0</v>
      </c>
      <c r="AA2187" s="1">
        <v>0</v>
      </c>
      <c r="AB2187" s="1">
        <v>0</v>
      </c>
      <c r="AC2187" s="1">
        <v>0</v>
      </c>
      <c r="AD2187" s="1">
        <v>946</v>
      </c>
      <c r="AK2187" s="1">
        <v>0</v>
      </c>
      <c r="AL2187" s="1">
        <v>0</v>
      </c>
      <c r="AM2187" s="1">
        <v>0</v>
      </c>
      <c r="AO2187" s="1">
        <v>0</v>
      </c>
      <c r="AQ2187" s="1">
        <v>0</v>
      </c>
      <c r="AT2187" s="1">
        <v>0</v>
      </c>
      <c r="AV2187" s="1">
        <v>0</v>
      </c>
      <c r="AW2187" s="1">
        <v>0</v>
      </c>
      <c r="AX2187" s="1">
        <v>0</v>
      </c>
      <c r="AY2187" s="1" t="s">
        <v>79</v>
      </c>
      <c r="AZ2187" s="1" t="s">
        <v>4077</v>
      </c>
      <c r="BD2187" s="1">
        <v>0</v>
      </c>
      <c r="BF2187" s="1">
        <v>0</v>
      </c>
      <c r="BH2187" s="1">
        <v>0</v>
      </c>
      <c r="BI2187" s="1">
        <v>0</v>
      </c>
      <c r="BL2187" s="1" t="s">
        <v>121</v>
      </c>
      <c r="BM2187" s="1" t="s">
        <v>79</v>
      </c>
      <c r="BO2187" s="1" t="s">
        <v>2978</v>
      </c>
      <c r="BP2187" s="1">
        <v>0</v>
      </c>
      <c r="BQ2187" s="1">
        <v>0</v>
      </c>
      <c r="BR2187" s="2">
        <v>1367942</v>
      </c>
      <c r="BS2187" s="2">
        <v>575528</v>
      </c>
      <c r="BT2187" s="1" t="s">
        <v>2125</v>
      </c>
      <c r="BU2187" s="1" t="s">
        <v>1099</v>
      </c>
      <c r="BV2187" s="1" t="s">
        <v>1127</v>
      </c>
      <c r="BW2187" s="1">
        <v>0</v>
      </c>
      <c r="BX2187" s="1">
        <v>3</v>
      </c>
    </row>
    <row r="2188" spans="1:76" x14ac:dyDescent="0.25">
      <c r="A2188" s="1">
        <v>2187</v>
      </c>
      <c r="B2188" s="1" t="s">
        <v>4106</v>
      </c>
      <c r="C2188" s="1" t="s">
        <v>4093</v>
      </c>
      <c r="D2188" s="1" t="s">
        <v>1093</v>
      </c>
      <c r="E2188" s="1" t="s">
        <v>4076</v>
      </c>
      <c r="F2188" s="1">
        <v>2008</v>
      </c>
      <c r="G2188" s="1">
        <v>6</v>
      </c>
      <c r="H2188" s="1">
        <v>18</v>
      </c>
      <c r="I2188" s="1">
        <v>714</v>
      </c>
      <c r="J2188" s="1" t="s">
        <v>4071</v>
      </c>
      <c r="K2188" s="1">
        <v>10</v>
      </c>
      <c r="L2188" s="1">
        <v>83</v>
      </c>
      <c r="M2188" s="1">
        <v>650117</v>
      </c>
      <c r="N2188" s="1">
        <v>5542983</v>
      </c>
      <c r="O2188" s="1">
        <v>1364856</v>
      </c>
      <c r="P2188" s="1">
        <v>569170</v>
      </c>
      <c r="Q2188" s="1" t="s">
        <v>78</v>
      </c>
      <c r="R2188" s="1" t="s">
        <v>104</v>
      </c>
      <c r="S2188" s="1" t="s">
        <v>4079</v>
      </c>
      <c r="T2188" s="1">
        <v>0</v>
      </c>
      <c r="U2188" s="1">
        <v>1</v>
      </c>
      <c r="V2188" s="1">
        <v>0</v>
      </c>
      <c r="Y2188" s="1">
        <v>0</v>
      </c>
      <c r="Z2188" s="1">
        <v>0</v>
      </c>
      <c r="AA2188" s="1">
        <v>0</v>
      </c>
      <c r="AB2188" s="1">
        <v>0</v>
      </c>
      <c r="AC2188" s="1">
        <v>0</v>
      </c>
      <c r="AD2188" s="1">
        <v>896</v>
      </c>
      <c r="AI2188" s="1" t="s">
        <v>1582</v>
      </c>
      <c r="AJ2188" s="1" t="s">
        <v>895</v>
      </c>
      <c r="AK2188" s="1">
        <v>0</v>
      </c>
      <c r="AL2188" s="1">
        <v>0</v>
      </c>
      <c r="AM2188" s="1">
        <v>0</v>
      </c>
      <c r="AO2188" s="1">
        <v>0</v>
      </c>
      <c r="AQ2188" s="1">
        <v>0</v>
      </c>
      <c r="AT2188" s="1">
        <v>0</v>
      </c>
      <c r="AV2188" s="1">
        <v>0</v>
      </c>
      <c r="AW2188" s="1">
        <v>0</v>
      </c>
      <c r="AX2188" s="1">
        <v>0</v>
      </c>
      <c r="AY2188" s="1" t="s">
        <v>151</v>
      </c>
      <c r="AZ2188" s="1" t="s">
        <v>4080</v>
      </c>
      <c r="BD2188" s="1">
        <v>0</v>
      </c>
      <c r="BF2188" s="1">
        <v>0</v>
      </c>
      <c r="BH2188" s="1">
        <v>0</v>
      </c>
      <c r="BI2188" s="1">
        <v>0</v>
      </c>
      <c r="BL2188" s="1" t="s">
        <v>121</v>
      </c>
      <c r="BM2188" s="1" t="s">
        <v>153</v>
      </c>
      <c r="BP2188" s="1">
        <v>0</v>
      </c>
      <c r="BQ2188" s="1">
        <v>0</v>
      </c>
      <c r="BR2188" s="2">
        <v>1364856</v>
      </c>
      <c r="BS2188" s="2">
        <v>569170</v>
      </c>
      <c r="BT2188" s="1" t="s">
        <v>123</v>
      </c>
      <c r="BU2188" s="1" t="s">
        <v>1099</v>
      </c>
      <c r="BW2188" s="1">
        <v>0</v>
      </c>
      <c r="BX2188" s="1">
        <v>3</v>
      </c>
    </row>
    <row r="2189" spans="1:76" x14ac:dyDescent="0.25">
      <c r="A2189" s="1">
        <v>2188</v>
      </c>
      <c r="B2189" s="1" t="s">
        <v>3044</v>
      </c>
      <c r="C2189" s="1" t="s">
        <v>1417</v>
      </c>
      <c r="D2189" s="1" t="s">
        <v>1093</v>
      </c>
      <c r="E2189" s="1" t="s">
        <v>1120</v>
      </c>
      <c r="F2189" s="1">
        <v>2008</v>
      </c>
      <c r="G2189" s="1">
        <v>6</v>
      </c>
      <c r="H2189" s="1">
        <v>9</v>
      </c>
      <c r="I2189" s="1">
        <v>517</v>
      </c>
      <c r="J2189" s="1" t="s">
        <v>3823</v>
      </c>
      <c r="K2189" s="1">
        <v>10</v>
      </c>
      <c r="L2189" s="1">
        <v>83</v>
      </c>
      <c r="M2189" s="1">
        <v>667343</v>
      </c>
      <c r="N2189" s="1">
        <v>5541051</v>
      </c>
      <c r="O2189" s="1">
        <v>1382152</v>
      </c>
      <c r="P2189" s="1">
        <v>567998</v>
      </c>
      <c r="Q2189" s="1" t="s">
        <v>78</v>
      </c>
      <c r="R2189" s="1" t="s">
        <v>156</v>
      </c>
      <c r="S2189" s="1" t="s">
        <v>156</v>
      </c>
      <c r="T2189" s="1">
        <v>0</v>
      </c>
      <c r="U2189" s="1">
        <v>0</v>
      </c>
      <c r="V2189" s="1">
        <v>1</v>
      </c>
      <c r="Y2189" s="1">
        <v>0</v>
      </c>
      <c r="Z2189" s="1">
        <v>0</v>
      </c>
      <c r="AA2189" s="1">
        <v>0</v>
      </c>
      <c r="AB2189" s="1">
        <v>0</v>
      </c>
      <c r="AC2189" s="1">
        <v>0</v>
      </c>
      <c r="AD2189" s="1">
        <v>1163</v>
      </c>
      <c r="AK2189" s="1">
        <v>0</v>
      </c>
      <c r="AL2189" s="1">
        <v>0</v>
      </c>
      <c r="AM2189" s="1">
        <v>0</v>
      </c>
      <c r="AO2189" s="1">
        <v>0</v>
      </c>
      <c r="AQ2189" s="1">
        <v>0</v>
      </c>
      <c r="AT2189" s="1">
        <v>0</v>
      </c>
      <c r="AV2189" s="1">
        <v>0</v>
      </c>
      <c r="AW2189" s="1">
        <v>0</v>
      </c>
      <c r="AX2189" s="1">
        <v>0</v>
      </c>
      <c r="AY2189" s="1" t="s">
        <v>79</v>
      </c>
      <c r="BD2189" s="1">
        <v>0</v>
      </c>
      <c r="BF2189" s="1">
        <v>0</v>
      </c>
      <c r="BH2189" s="1">
        <v>0</v>
      </c>
      <c r="BI2189" s="1">
        <v>0</v>
      </c>
      <c r="BK2189" s="1" t="s">
        <v>1611</v>
      </c>
      <c r="BL2189" s="1" t="s">
        <v>121</v>
      </c>
      <c r="BM2189" s="1" t="s">
        <v>79</v>
      </c>
      <c r="BP2189" s="1">
        <v>0</v>
      </c>
      <c r="BQ2189" s="1">
        <v>0</v>
      </c>
      <c r="BR2189" s="2">
        <v>1382152</v>
      </c>
      <c r="BS2189" s="2">
        <v>567998</v>
      </c>
      <c r="BT2189" s="1" t="s">
        <v>1105</v>
      </c>
      <c r="BU2189" s="1" t="s">
        <v>1126</v>
      </c>
      <c r="BW2189" s="1">
        <v>0</v>
      </c>
      <c r="BX2189" s="1">
        <v>3</v>
      </c>
    </row>
    <row r="2190" spans="1:76" x14ac:dyDescent="0.25">
      <c r="A2190" s="1">
        <v>2189</v>
      </c>
      <c r="B2190" s="1" t="s">
        <v>1118</v>
      </c>
      <c r="C2190" s="1" t="s">
        <v>1119</v>
      </c>
      <c r="D2190" s="1" t="s">
        <v>1093</v>
      </c>
      <c r="E2190" s="1" t="s">
        <v>1120</v>
      </c>
      <c r="F2190" s="1">
        <v>2008</v>
      </c>
      <c r="G2190" s="1">
        <v>6</v>
      </c>
      <c r="H2190" s="1">
        <v>9</v>
      </c>
      <c r="I2190" s="1">
        <v>1020</v>
      </c>
      <c r="J2190" s="1" t="s">
        <v>103</v>
      </c>
      <c r="K2190" s="1">
        <v>10</v>
      </c>
      <c r="L2190" s="1">
        <v>83</v>
      </c>
      <c r="M2190" s="1">
        <v>668271</v>
      </c>
      <c r="N2190" s="1">
        <v>5542362</v>
      </c>
      <c r="O2190" s="1">
        <v>1383021</v>
      </c>
      <c r="P2190" s="1">
        <v>569349</v>
      </c>
      <c r="Q2190" s="1" t="s">
        <v>1484</v>
      </c>
      <c r="R2190" s="1" t="s">
        <v>1485</v>
      </c>
      <c r="S2190" s="1" t="s">
        <v>1486</v>
      </c>
      <c r="T2190" s="1">
        <v>0</v>
      </c>
      <c r="U2190" s="1">
        <v>0</v>
      </c>
      <c r="V2190" s="1">
        <v>0</v>
      </c>
      <c r="Y2190" s="1">
        <v>0</v>
      </c>
      <c r="Z2190" s="1">
        <v>0</v>
      </c>
      <c r="AA2190" s="1">
        <v>0</v>
      </c>
      <c r="AB2190" s="1">
        <v>0</v>
      </c>
      <c r="AC2190" s="1">
        <v>0</v>
      </c>
      <c r="AD2190" s="1">
        <v>1166</v>
      </c>
      <c r="AK2190" s="1">
        <v>0</v>
      </c>
      <c r="AL2190" s="1">
        <v>0</v>
      </c>
      <c r="AM2190" s="1">
        <v>0</v>
      </c>
      <c r="AO2190" s="1">
        <v>0</v>
      </c>
      <c r="AQ2190" s="1">
        <v>0</v>
      </c>
      <c r="AT2190" s="1">
        <v>0</v>
      </c>
      <c r="AV2190" s="1">
        <v>0</v>
      </c>
      <c r="AW2190" s="1">
        <v>0</v>
      </c>
      <c r="AX2190" s="1">
        <v>0</v>
      </c>
      <c r="AY2190" s="1" t="s">
        <v>79</v>
      </c>
      <c r="BD2190" s="1">
        <v>0</v>
      </c>
      <c r="BF2190" s="1">
        <v>0</v>
      </c>
      <c r="BH2190" s="1">
        <v>0</v>
      </c>
      <c r="BI2190" s="1">
        <v>0</v>
      </c>
      <c r="BK2190" s="1" t="s">
        <v>86</v>
      </c>
      <c r="BL2190" s="1" t="s">
        <v>121</v>
      </c>
      <c r="BM2190" s="1" t="s">
        <v>79</v>
      </c>
      <c r="BO2190" s="1" t="s">
        <v>1125</v>
      </c>
      <c r="BP2190" s="1">
        <v>0</v>
      </c>
      <c r="BQ2190" s="1">
        <v>0</v>
      </c>
      <c r="BR2190" s="2">
        <v>1383021</v>
      </c>
      <c r="BS2190" s="2">
        <v>569349</v>
      </c>
      <c r="BT2190" s="1" t="s">
        <v>1105</v>
      </c>
      <c r="BU2190" s="1" t="s">
        <v>1126</v>
      </c>
      <c r="BV2190" s="1" t="s">
        <v>1127</v>
      </c>
      <c r="BW2190" s="1">
        <v>0</v>
      </c>
      <c r="BX2190" s="1">
        <v>4</v>
      </c>
    </row>
    <row r="2191" spans="1:76" x14ac:dyDescent="0.25">
      <c r="A2191" s="1">
        <v>2190</v>
      </c>
      <c r="B2191" s="1" t="s">
        <v>3041</v>
      </c>
      <c r="C2191" s="1" t="s">
        <v>1119</v>
      </c>
      <c r="D2191" s="1" t="s">
        <v>1093</v>
      </c>
      <c r="E2191" s="1" t="s">
        <v>1120</v>
      </c>
      <c r="F2191" s="1">
        <v>2008</v>
      </c>
      <c r="G2191" s="1">
        <v>6</v>
      </c>
      <c r="H2191" s="1">
        <v>9</v>
      </c>
      <c r="I2191" s="1">
        <v>1027</v>
      </c>
      <c r="J2191" s="1" t="s">
        <v>103</v>
      </c>
      <c r="K2191" s="1">
        <v>10</v>
      </c>
      <c r="L2191" s="1">
        <v>83</v>
      </c>
      <c r="M2191" s="1">
        <v>668040</v>
      </c>
      <c r="N2191" s="1">
        <v>5542206</v>
      </c>
      <c r="O2191" s="1">
        <v>1382797</v>
      </c>
      <c r="P2191" s="1">
        <v>569183</v>
      </c>
      <c r="Q2191" s="1" t="s">
        <v>1484</v>
      </c>
      <c r="R2191" s="1" t="s">
        <v>1485</v>
      </c>
      <c r="S2191" s="1" t="s">
        <v>1486</v>
      </c>
      <c r="T2191" s="1">
        <v>0</v>
      </c>
      <c r="U2191" s="1">
        <v>0</v>
      </c>
      <c r="V2191" s="1">
        <v>0</v>
      </c>
      <c r="Y2191" s="1">
        <v>0</v>
      </c>
      <c r="Z2191" s="1">
        <v>0</v>
      </c>
      <c r="AA2191" s="1">
        <v>0</v>
      </c>
      <c r="AB2191" s="1">
        <v>0</v>
      </c>
      <c r="AC2191" s="1">
        <v>0</v>
      </c>
      <c r="AD2191" s="1">
        <v>1166</v>
      </c>
      <c r="AK2191" s="1">
        <v>0</v>
      </c>
      <c r="AL2191" s="1">
        <v>0</v>
      </c>
      <c r="AM2191" s="1">
        <v>0</v>
      </c>
      <c r="AO2191" s="1">
        <v>0</v>
      </c>
      <c r="AQ2191" s="1">
        <v>0</v>
      </c>
      <c r="AT2191" s="1">
        <v>0</v>
      </c>
      <c r="AU2191" s="1" t="s">
        <v>4107</v>
      </c>
      <c r="AV2191" s="1">
        <v>0</v>
      </c>
      <c r="AW2191" s="1">
        <v>0</v>
      </c>
      <c r="AX2191" s="1">
        <v>0</v>
      </c>
      <c r="AY2191" s="1" t="s">
        <v>79</v>
      </c>
      <c r="AZ2191" s="1" t="s">
        <v>4108</v>
      </c>
      <c r="BD2191" s="1">
        <v>0</v>
      </c>
      <c r="BF2191" s="1">
        <v>0</v>
      </c>
      <c r="BH2191" s="1">
        <v>0</v>
      </c>
      <c r="BI2191" s="1">
        <v>0</v>
      </c>
      <c r="BK2191" s="1" t="s">
        <v>1611</v>
      </c>
      <c r="BL2191" s="1" t="s">
        <v>121</v>
      </c>
      <c r="BM2191" s="1" t="s">
        <v>79</v>
      </c>
      <c r="BO2191" s="1" t="s">
        <v>1414</v>
      </c>
      <c r="BP2191" s="1">
        <v>0</v>
      </c>
      <c r="BQ2191" s="1">
        <v>0</v>
      </c>
      <c r="BR2191" s="2">
        <v>1382797</v>
      </c>
      <c r="BS2191" s="2">
        <v>569183</v>
      </c>
      <c r="BT2191" s="1" t="s">
        <v>1105</v>
      </c>
      <c r="BU2191" s="1" t="s">
        <v>1126</v>
      </c>
      <c r="BV2191" s="1" t="s">
        <v>1127</v>
      </c>
      <c r="BW2191" s="1">
        <v>0</v>
      </c>
      <c r="BX2191" s="1">
        <v>4</v>
      </c>
    </row>
    <row r="2192" spans="1:76" x14ac:dyDescent="0.25">
      <c r="A2192" s="1">
        <v>2191</v>
      </c>
      <c r="B2192" s="1" t="s">
        <v>1416</v>
      </c>
      <c r="C2192" s="1" t="s">
        <v>1417</v>
      </c>
      <c r="D2192" s="1" t="s">
        <v>1093</v>
      </c>
      <c r="E2192" s="1" t="s">
        <v>1120</v>
      </c>
      <c r="F2192" s="1">
        <v>2008</v>
      </c>
      <c r="G2192" s="1">
        <v>6</v>
      </c>
      <c r="H2192" s="1">
        <v>9</v>
      </c>
      <c r="I2192" s="1">
        <v>1054</v>
      </c>
      <c r="J2192" s="1" t="s">
        <v>103</v>
      </c>
      <c r="K2192" s="1">
        <v>10</v>
      </c>
      <c r="L2192" s="1">
        <v>83</v>
      </c>
      <c r="M2192" s="1">
        <v>667543</v>
      </c>
      <c r="N2192" s="1">
        <v>5541157</v>
      </c>
      <c r="O2192" s="1">
        <v>1382347</v>
      </c>
      <c r="P2192" s="1">
        <v>568113</v>
      </c>
      <c r="Q2192" s="1" t="s">
        <v>1484</v>
      </c>
      <c r="R2192" s="1" t="s">
        <v>1485</v>
      </c>
      <c r="S2192" s="1" t="s">
        <v>1486</v>
      </c>
      <c r="T2192" s="1">
        <v>0</v>
      </c>
      <c r="U2192" s="1">
        <v>0</v>
      </c>
      <c r="V2192" s="1">
        <v>0</v>
      </c>
      <c r="Y2192" s="1">
        <v>0</v>
      </c>
      <c r="Z2192" s="1">
        <v>0</v>
      </c>
      <c r="AA2192" s="1">
        <v>0</v>
      </c>
      <c r="AB2192" s="1">
        <v>0</v>
      </c>
      <c r="AC2192" s="1">
        <v>0</v>
      </c>
      <c r="AD2192" s="1">
        <v>1133</v>
      </c>
      <c r="AK2192" s="1">
        <v>0</v>
      </c>
      <c r="AL2192" s="1">
        <v>0</v>
      </c>
      <c r="AM2192" s="1">
        <v>0</v>
      </c>
      <c r="AO2192" s="1">
        <v>0</v>
      </c>
      <c r="AQ2192" s="1">
        <v>0</v>
      </c>
      <c r="AT2192" s="1">
        <v>0</v>
      </c>
      <c r="AV2192" s="1">
        <v>0</v>
      </c>
      <c r="AW2192" s="1">
        <v>0</v>
      </c>
      <c r="AX2192" s="1">
        <v>0</v>
      </c>
      <c r="AY2192" s="1" t="s">
        <v>79</v>
      </c>
      <c r="BD2192" s="1">
        <v>0</v>
      </c>
      <c r="BF2192" s="1">
        <v>0</v>
      </c>
      <c r="BH2192" s="1">
        <v>0</v>
      </c>
      <c r="BI2192" s="1">
        <v>0</v>
      </c>
      <c r="BK2192" s="1" t="s">
        <v>86</v>
      </c>
      <c r="BL2192" s="1" t="s">
        <v>121</v>
      </c>
      <c r="BM2192" s="1" t="s">
        <v>79</v>
      </c>
      <c r="BP2192" s="1">
        <v>0</v>
      </c>
      <c r="BQ2192" s="1">
        <v>0</v>
      </c>
      <c r="BR2192" s="2">
        <v>1382347</v>
      </c>
      <c r="BS2192" s="2">
        <v>568113</v>
      </c>
      <c r="BT2192" s="1" t="s">
        <v>1105</v>
      </c>
      <c r="BU2192" s="1" t="s">
        <v>1126</v>
      </c>
      <c r="BW2192" s="1">
        <v>0</v>
      </c>
      <c r="BX2192" s="1">
        <v>3</v>
      </c>
    </row>
    <row r="2193" spans="1:76" x14ac:dyDescent="0.25">
      <c r="A2193" s="1">
        <v>2192</v>
      </c>
      <c r="B2193" s="1" t="s">
        <v>2318</v>
      </c>
      <c r="C2193" s="1" t="s">
        <v>2199</v>
      </c>
      <c r="D2193" s="1" t="s">
        <v>1093</v>
      </c>
      <c r="E2193" s="1" t="s">
        <v>2197</v>
      </c>
      <c r="F2193" s="1">
        <v>2008</v>
      </c>
      <c r="G2193" s="1">
        <v>6</v>
      </c>
      <c r="H2193" s="1">
        <v>9</v>
      </c>
      <c r="I2193" s="1">
        <v>1259</v>
      </c>
      <c r="J2193" s="1" t="s">
        <v>103</v>
      </c>
      <c r="K2193" s="1">
        <v>10</v>
      </c>
      <c r="L2193" s="1">
        <v>83</v>
      </c>
      <c r="M2193" s="1">
        <v>652113</v>
      </c>
      <c r="N2193" s="1">
        <v>5551005</v>
      </c>
      <c r="O2193" s="1">
        <v>1366498</v>
      </c>
      <c r="P2193" s="1">
        <v>577273</v>
      </c>
      <c r="Q2193" s="1" t="s">
        <v>1484</v>
      </c>
      <c r="R2193" s="1" t="s">
        <v>1485</v>
      </c>
      <c r="S2193" s="1" t="s">
        <v>1486</v>
      </c>
      <c r="T2193" s="1">
        <v>0</v>
      </c>
      <c r="U2193" s="1">
        <v>0</v>
      </c>
      <c r="V2193" s="1">
        <v>0</v>
      </c>
      <c r="Y2193" s="1">
        <v>0</v>
      </c>
      <c r="Z2193" s="1">
        <v>0</v>
      </c>
      <c r="AA2193" s="1">
        <v>0</v>
      </c>
      <c r="AB2193" s="1">
        <v>0</v>
      </c>
      <c r="AC2193" s="1">
        <v>0</v>
      </c>
      <c r="AD2193" s="1">
        <v>985</v>
      </c>
      <c r="AK2193" s="1">
        <v>0</v>
      </c>
      <c r="AL2193" s="1">
        <v>0</v>
      </c>
      <c r="AM2193" s="1">
        <v>0</v>
      </c>
      <c r="AO2193" s="1">
        <v>0</v>
      </c>
      <c r="AQ2193" s="1">
        <v>0</v>
      </c>
      <c r="AT2193" s="1">
        <v>0</v>
      </c>
      <c r="AU2193" s="1" t="s">
        <v>1625</v>
      </c>
      <c r="AV2193" s="1">
        <v>0</v>
      </c>
      <c r="AW2193" s="1">
        <v>0</v>
      </c>
      <c r="AX2193" s="1">
        <v>0</v>
      </c>
      <c r="AY2193" s="1" t="s">
        <v>79</v>
      </c>
      <c r="AZ2193" s="1" t="s">
        <v>4109</v>
      </c>
      <c r="BD2193" s="1">
        <v>0</v>
      </c>
      <c r="BF2193" s="1">
        <v>0</v>
      </c>
      <c r="BH2193" s="1">
        <v>0</v>
      </c>
      <c r="BI2193" s="1">
        <v>0</v>
      </c>
      <c r="BK2193" s="1" t="s">
        <v>1611</v>
      </c>
      <c r="BL2193" s="1" t="s">
        <v>121</v>
      </c>
      <c r="BM2193" s="1" t="s">
        <v>79</v>
      </c>
      <c r="BO2193" s="1" t="s">
        <v>2200</v>
      </c>
      <c r="BP2193" s="1">
        <v>0</v>
      </c>
      <c r="BQ2193" s="1">
        <v>0</v>
      </c>
      <c r="BR2193" s="2">
        <v>1366498</v>
      </c>
      <c r="BS2193" s="2">
        <v>577273</v>
      </c>
      <c r="BT2193" s="1" t="s">
        <v>1095</v>
      </c>
      <c r="BU2193" s="1" t="s">
        <v>1099</v>
      </c>
      <c r="BV2193" s="1" t="s">
        <v>1127</v>
      </c>
      <c r="BW2193" s="1">
        <v>0</v>
      </c>
      <c r="BX2193" s="1">
        <v>4</v>
      </c>
    </row>
    <row r="2194" spans="1:76" x14ac:dyDescent="0.25">
      <c r="A2194" s="1">
        <v>2193</v>
      </c>
      <c r="B2194" s="1" t="s">
        <v>3158</v>
      </c>
      <c r="C2194" s="1" t="s">
        <v>2203</v>
      </c>
      <c r="D2194" s="1" t="s">
        <v>1093</v>
      </c>
      <c r="E2194" s="1" t="s">
        <v>2197</v>
      </c>
      <c r="F2194" s="1">
        <v>2008</v>
      </c>
      <c r="G2194" s="1">
        <v>6</v>
      </c>
      <c r="H2194" s="1">
        <v>9</v>
      </c>
      <c r="I2194" s="1">
        <v>1316</v>
      </c>
      <c r="J2194" s="1" t="s">
        <v>103</v>
      </c>
      <c r="K2194" s="1">
        <v>10</v>
      </c>
      <c r="L2194" s="1">
        <v>83</v>
      </c>
      <c r="M2194" s="1">
        <v>652206</v>
      </c>
      <c r="N2194" s="1">
        <v>5550443</v>
      </c>
      <c r="O2194" s="1">
        <v>1366615</v>
      </c>
      <c r="P2194" s="1">
        <v>576716</v>
      </c>
      <c r="Q2194" s="1" t="s">
        <v>78</v>
      </c>
      <c r="R2194" s="1" t="s">
        <v>104</v>
      </c>
      <c r="S2194" s="1" t="s">
        <v>1246</v>
      </c>
      <c r="T2194" s="1">
        <v>1</v>
      </c>
      <c r="U2194" s="1">
        <v>0</v>
      </c>
      <c r="V2194" s="1">
        <v>0</v>
      </c>
      <c r="Y2194" s="1">
        <v>0</v>
      </c>
      <c r="Z2194" s="1">
        <v>0</v>
      </c>
      <c r="AA2194" s="1">
        <v>0</v>
      </c>
      <c r="AB2194" s="1">
        <v>0</v>
      </c>
      <c r="AC2194" s="1">
        <v>0</v>
      </c>
      <c r="AD2194" s="1">
        <v>987</v>
      </c>
      <c r="AK2194" s="1">
        <v>0</v>
      </c>
      <c r="AL2194" s="1">
        <v>0</v>
      </c>
      <c r="AM2194" s="1">
        <v>0</v>
      </c>
      <c r="AO2194" s="1">
        <v>0</v>
      </c>
      <c r="AQ2194" s="1">
        <v>0</v>
      </c>
      <c r="AT2194" s="1">
        <v>0</v>
      </c>
      <c r="AV2194" s="1">
        <v>0</v>
      </c>
      <c r="AW2194" s="1">
        <v>0</v>
      </c>
      <c r="AX2194" s="1">
        <v>0</v>
      </c>
      <c r="AY2194" s="1" t="s">
        <v>79</v>
      </c>
      <c r="BD2194" s="1">
        <v>0</v>
      </c>
      <c r="BF2194" s="1">
        <v>0</v>
      </c>
      <c r="BH2194" s="1">
        <v>0</v>
      </c>
      <c r="BI2194" s="1">
        <v>0</v>
      </c>
      <c r="BK2194" s="1" t="s">
        <v>1611</v>
      </c>
      <c r="BL2194" s="1" t="s">
        <v>121</v>
      </c>
      <c r="BM2194" s="1" t="s">
        <v>79</v>
      </c>
      <c r="BP2194" s="1">
        <v>0</v>
      </c>
      <c r="BQ2194" s="1">
        <v>0</v>
      </c>
      <c r="BR2194" s="2">
        <v>1366615</v>
      </c>
      <c r="BS2194" s="2">
        <v>576716</v>
      </c>
      <c r="BT2194" s="1" t="s">
        <v>1095</v>
      </c>
      <c r="BU2194" s="1" t="s">
        <v>1099</v>
      </c>
      <c r="BW2194" s="1">
        <v>0</v>
      </c>
      <c r="BX2194" s="1">
        <v>3</v>
      </c>
    </row>
    <row r="2195" spans="1:76" x14ac:dyDescent="0.25">
      <c r="A2195" s="1">
        <v>2194</v>
      </c>
      <c r="B2195" s="1" t="s">
        <v>4060</v>
      </c>
      <c r="C2195" s="1" t="s">
        <v>86</v>
      </c>
      <c r="D2195" s="1" t="s">
        <v>1093</v>
      </c>
      <c r="E2195" s="1" t="s">
        <v>2197</v>
      </c>
      <c r="F2195" s="1">
        <v>2008</v>
      </c>
      <c r="G2195" s="1">
        <v>6</v>
      </c>
      <c r="H2195" s="1">
        <v>9</v>
      </c>
      <c r="I2195" s="1">
        <v>1336</v>
      </c>
      <c r="J2195" s="1" t="s">
        <v>103</v>
      </c>
      <c r="K2195" s="1">
        <v>10</v>
      </c>
      <c r="L2195" s="1">
        <v>83</v>
      </c>
      <c r="M2195" s="1">
        <v>653110</v>
      </c>
      <c r="N2195" s="1">
        <v>5552210</v>
      </c>
      <c r="O2195" s="1">
        <v>1367440</v>
      </c>
      <c r="P2195" s="1">
        <v>578521</v>
      </c>
      <c r="Q2195" s="1" t="s">
        <v>1484</v>
      </c>
      <c r="R2195" s="1" t="s">
        <v>1485</v>
      </c>
      <c r="S2195" s="1" t="s">
        <v>1486</v>
      </c>
      <c r="T2195" s="1">
        <v>0</v>
      </c>
      <c r="U2195" s="1">
        <v>0</v>
      </c>
      <c r="V2195" s="1">
        <v>0</v>
      </c>
      <c r="Y2195" s="1">
        <v>0</v>
      </c>
      <c r="Z2195" s="1">
        <v>0</v>
      </c>
      <c r="AA2195" s="1">
        <v>0</v>
      </c>
      <c r="AB2195" s="1">
        <v>0</v>
      </c>
      <c r="AC2195" s="1">
        <v>0</v>
      </c>
      <c r="AD2195" s="1">
        <v>1008</v>
      </c>
      <c r="AK2195" s="1">
        <v>0</v>
      </c>
      <c r="AL2195" s="1">
        <v>0</v>
      </c>
      <c r="AM2195" s="1">
        <v>0</v>
      </c>
      <c r="AO2195" s="1">
        <v>0</v>
      </c>
      <c r="AQ2195" s="1">
        <v>0</v>
      </c>
      <c r="AT2195" s="1">
        <v>0</v>
      </c>
      <c r="AV2195" s="1">
        <v>0</v>
      </c>
      <c r="AW2195" s="1">
        <v>0</v>
      </c>
      <c r="AX2195" s="1">
        <v>0</v>
      </c>
      <c r="AY2195" s="1" t="s">
        <v>86</v>
      </c>
      <c r="BD2195" s="1">
        <v>0</v>
      </c>
      <c r="BF2195" s="1">
        <v>0</v>
      </c>
      <c r="BH2195" s="1">
        <v>0</v>
      </c>
      <c r="BI2195" s="1">
        <v>0</v>
      </c>
      <c r="BL2195" s="1" t="s">
        <v>121</v>
      </c>
      <c r="BM2195" s="1" t="s">
        <v>191</v>
      </c>
      <c r="BP2195" s="1">
        <v>0</v>
      </c>
      <c r="BQ2195" s="1">
        <v>0</v>
      </c>
      <c r="BR2195" s="2">
        <v>1367440</v>
      </c>
      <c r="BS2195" s="2">
        <v>578521</v>
      </c>
      <c r="BT2195" s="1" t="s">
        <v>1095</v>
      </c>
      <c r="BU2195" s="1" t="s">
        <v>1099</v>
      </c>
      <c r="BW2195" s="1">
        <v>0</v>
      </c>
      <c r="BX2195" s="1">
        <v>5</v>
      </c>
    </row>
    <row r="2196" spans="1:76" x14ac:dyDescent="0.25">
      <c r="A2196" s="1">
        <v>2195</v>
      </c>
      <c r="B2196" s="1" t="s">
        <v>4061</v>
      </c>
      <c r="C2196" s="1" t="s">
        <v>86</v>
      </c>
      <c r="D2196" s="1" t="s">
        <v>1093</v>
      </c>
      <c r="E2196" s="1" t="s">
        <v>2197</v>
      </c>
      <c r="F2196" s="1">
        <v>2008</v>
      </c>
      <c r="G2196" s="1">
        <v>6</v>
      </c>
      <c r="H2196" s="1">
        <v>9</v>
      </c>
      <c r="I2196" s="1">
        <v>1336</v>
      </c>
      <c r="J2196" s="1" t="s">
        <v>103</v>
      </c>
      <c r="K2196" s="1">
        <v>10</v>
      </c>
      <c r="L2196" s="1">
        <v>83</v>
      </c>
      <c r="M2196" s="1">
        <v>653250</v>
      </c>
      <c r="N2196" s="1">
        <v>5552300</v>
      </c>
      <c r="O2196" s="1">
        <v>1367577</v>
      </c>
      <c r="P2196" s="1">
        <v>578617</v>
      </c>
      <c r="Q2196" s="1" t="s">
        <v>1484</v>
      </c>
      <c r="R2196" s="1" t="s">
        <v>1485</v>
      </c>
      <c r="S2196" s="1" t="s">
        <v>1486</v>
      </c>
      <c r="T2196" s="1">
        <v>0</v>
      </c>
      <c r="U2196" s="1">
        <v>0</v>
      </c>
      <c r="V2196" s="1">
        <v>0</v>
      </c>
      <c r="Y2196" s="1">
        <v>0</v>
      </c>
      <c r="Z2196" s="1">
        <v>0</v>
      </c>
      <c r="AA2196" s="1">
        <v>0</v>
      </c>
      <c r="AB2196" s="1">
        <v>0</v>
      </c>
      <c r="AC2196" s="1">
        <v>0</v>
      </c>
      <c r="AD2196" s="1">
        <v>1046</v>
      </c>
      <c r="AK2196" s="1">
        <v>0</v>
      </c>
      <c r="AL2196" s="1">
        <v>0</v>
      </c>
      <c r="AM2196" s="1">
        <v>0</v>
      </c>
      <c r="AO2196" s="1">
        <v>0</v>
      </c>
      <c r="AQ2196" s="1">
        <v>0</v>
      </c>
      <c r="AT2196" s="1">
        <v>0</v>
      </c>
      <c r="AV2196" s="1">
        <v>0</v>
      </c>
      <c r="AW2196" s="1">
        <v>0</v>
      </c>
      <c r="AX2196" s="1">
        <v>0</v>
      </c>
      <c r="AY2196" s="1" t="s">
        <v>86</v>
      </c>
      <c r="BD2196" s="1">
        <v>0</v>
      </c>
      <c r="BF2196" s="1">
        <v>0</v>
      </c>
      <c r="BH2196" s="1">
        <v>0</v>
      </c>
      <c r="BI2196" s="1">
        <v>0</v>
      </c>
      <c r="BL2196" s="1" t="s">
        <v>121</v>
      </c>
      <c r="BM2196" s="1" t="s">
        <v>191</v>
      </c>
      <c r="BP2196" s="1">
        <v>0</v>
      </c>
      <c r="BQ2196" s="1">
        <v>0</v>
      </c>
      <c r="BR2196" s="2">
        <v>1367577</v>
      </c>
      <c r="BS2196" s="2">
        <v>578617</v>
      </c>
      <c r="BT2196" s="1" t="s">
        <v>1095</v>
      </c>
      <c r="BU2196" s="1" t="s">
        <v>1099</v>
      </c>
      <c r="BW2196" s="1">
        <v>0</v>
      </c>
      <c r="BX2196" s="1">
        <v>5</v>
      </c>
    </row>
    <row r="2197" spans="1:76" x14ac:dyDescent="0.25">
      <c r="A2197" s="1">
        <v>2196</v>
      </c>
      <c r="B2197" s="1" t="s">
        <v>4062</v>
      </c>
      <c r="C2197" s="1" t="s">
        <v>86</v>
      </c>
      <c r="D2197" s="1" t="s">
        <v>1093</v>
      </c>
      <c r="E2197" s="1" t="s">
        <v>2197</v>
      </c>
      <c r="F2197" s="1">
        <v>2008</v>
      </c>
      <c r="G2197" s="1">
        <v>6</v>
      </c>
      <c r="H2197" s="1">
        <v>9</v>
      </c>
      <c r="I2197" s="1">
        <v>1336</v>
      </c>
      <c r="J2197" s="1" t="s">
        <v>103</v>
      </c>
      <c r="K2197" s="1">
        <v>10</v>
      </c>
      <c r="L2197" s="1">
        <v>83</v>
      </c>
      <c r="M2197" s="1">
        <v>653375</v>
      </c>
      <c r="N2197" s="1">
        <v>5552200</v>
      </c>
      <c r="O2197" s="1">
        <v>1367706</v>
      </c>
      <c r="P2197" s="1">
        <v>578523</v>
      </c>
      <c r="Q2197" s="1" t="s">
        <v>1484</v>
      </c>
      <c r="R2197" s="1" t="s">
        <v>1485</v>
      </c>
      <c r="S2197" s="1" t="s">
        <v>1486</v>
      </c>
      <c r="T2197" s="1">
        <v>0</v>
      </c>
      <c r="U2197" s="1">
        <v>0</v>
      </c>
      <c r="V2197" s="1">
        <v>0</v>
      </c>
      <c r="Y2197" s="1">
        <v>0</v>
      </c>
      <c r="Z2197" s="1">
        <v>0</v>
      </c>
      <c r="AA2197" s="1">
        <v>0</v>
      </c>
      <c r="AB2197" s="1">
        <v>0</v>
      </c>
      <c r="AC2197" s="1">
        <v>0</v>
      </c>
      <c r="AD2197" s="1">
        <v>1048</v>
      </c>
      <c r="AK2197" s="1">
        <v>0</v>
      </c>
      <c r="AL2197" s="1">
        <v>0</v>
      </c>
      <c r="AM2197" s="1">
        <v>0</v>
      </c>
      <c r="AO2197" s="1">
        <v>0</v>
      </c>
      <c r="AQ2197" s="1">
        <v>0</v>
      </c>
      <c r="AT2197" s="1">
        <v>0</v>
      </c>
      <c r="AV2197" s="1">
        <v>0</v>
      </c>
      <c r="AW2197" s="1">
        <v>0</v>
      </c>
      <c r="AX2197" s="1">
        <v>0</v>
      </c>
      <c r="AY2197" s="1" t="s">
        <v>86</v>
      </c>
      <c r="BD2197" s="1">
        <v>0</v>
      </c>
      <c r="BF2197" s="1">
        <v>0</v>
      </c>
      <c r="BH2197" s="1">
        <v>0</v>
      </c>
      <c r="BI2197" s="1">
        <v>0</v>
      </c>
      <c r="BL2197" s="1" t="s">
        <v>121</v>
      </c>
      <c r="BM2197" s="1" t="s">
        <v>191</v>
      </c>
      <c r="BP2197" s="1">
        <v>0</v>
      </c>
      <c r="BQ2197" s="1">
        <v>0</v>
      </c>
      <c r="BR2197" s="2">
        <v>1367706</v>
      </c>
      <c r="BS2197" s="2">
        <v>578523</v>
      </c>
      <c r="BT2197" s="1" t="s">
        <v>1095</v>
      </c>
      <c r="BU2197" s="1" t="s">
        <v>1099</v>
      </c>
      <c r="BW2197" s="1">
        <v>0</v>
      </c>
      <c r="BX2197" s="1">
        <v>4</v>
      </c>
    </row>
    <row r="2198" spans="1:76" x14ac:dyDescent="0.25">
      <c r="A2198" s="1">
        <v>2197</v>
      </c>
      <c r="B2198" s="1" t="s">
        <v>2367</v>
      </c>
      <c r="C2198" s="1" t="s">
        <v>2205</v>
      </c>
      <c r="D2198" s="1" t="s">
        <v>1093</v>
      </c>
      <c r="E2198" s="1" t="s">
        <v>2197</v>
      </c>
      <c r="F2198" s="1">
        <v>2008</v>
      </c>
      <c r="G2198" s="1">
        <v>6</v>
      </c>
      <c r="H2198" s="1">
        <v>9</v>
      </c>
      <c r="I2198" s="1">
        <v>1500</v>
      </c>
      <c r="J2198" s="1" t="s">
        <v>103</v>
      </c>
      <c r="K2198" s="1">
        <v>10</v>
      </c>
      <c r="L2198" s="1">
        <v>83</v>
      </c>
      <c r="M2198" s="1">
        <v>652347</v>
      </c>
      <c r="N2198" s="1">
        <v>5549853</v>
      </c>
      <c r="O2198" s="1">
        <v>1366782</v>
      </c>
      <c r="P2198" s="1">
        <v>576133</v>
      </c>
      <c r="Q2198" s="1" t="s">
        <v>1484</v>
      </c>
      <c r="R2198" s="1" t="s">
        <v>1485</v>
      </c>
      <c r="S2198" s="1" t="s">
        <v>1486</v>
      </c>
      <c r="T2198" s="1">
        <v>0</v>
      </c>
      <c r="U2198" s="1">
        <v>0</v>
      </c>
      <c r="V2198" s="1">
        <v>0</v>
      </c>
      <c r="Y2198" s="1">
        <v>0</v>
      </c>
      <c r="Z2198" s="1">
        <v>0</v>
      </c>
      <c r="AA2198" s="1">
        <v>0</v>
      </c>
      <c r="AB2198" s="1">
        <v>0</v>
      </c>
      <c r="AC2198" s="1">
        <v>0</v>
      </c>
      <c r="AD2198" s="1">
        <v>981</v>
      </c>
      <c r="AK2198" s="1">
        <v>0</v>
      </c>
      <c r="AL2198" s="1">
        <v>0</v>
      </c>
      <c r="AM2198" s="1">
        <v>0</v>
      </c>
      <c r="AO2198" s="1">
        <v>0</v>
      </c>
      <c r="AQ2198" s="1">
        <v>0</v>
      </c>
      <c r="AT2198" s="1">
        <v>0</v>
      </c>
      <c r="AV2198" s="1">
        <v>0</v>
      </c>
      <c r="AW2198" s="1">
        <v>0</v>
      </c>
      <c r="AX2198" s="1">
        <v>0</v>
      </c>
      <c r="AY2198" s="1" t="s">
        <v>79</v>
      </c>
      <c r="BD2198" s="1">
        <v>0</v>
      </c>
      <c r="BF2198" s="1">
        <v>0</v>
      </c>
      <c r="BH2198" s="1">
        <v>0</v>
      </c>
      <c r="BI2198" s="1">
        <v>0</v>
      </c>
      <c r="BK2198" s="1" t="s">
        <v>1611</v>
      </c>
      <c r="BL2198" s="1" t="s">
        <v>121</v>
      </c>
      <c r="BM2198" s="1" t="s">
        <v>79</v>
      </c>
      <c r="BP2198" s="1">
        <v>0</v>
      </c>
      <c r="BQ2198" s="1">
        <v>0</v>
      </c>
      <c r="BR2198" s="2">
        <v>1366782</v>
      </c>
      <c r="BS2198" s="2">
        <v>576133</v>
      </c>
      <c r="BT2198" s="1" t="s">
        <v>2125</v>
      </c>
      <c r="BU2198" s="1" t="s">
        <v>1099</v>
      </c>
      <c r="BW2198" s="1">
        <v>0</v>
      </c>
      <c r="BX2198" s="1">
        <v>3</v>
      </c>
    </row>
    <row r="2199" spans="1:76" x14ac:dyDescent="0.25">
      <c r="A2199" s="1">
        <v>2198</v>
      </c>
      <c r="B2199" s="1" t="s">
        <v>2345</v>
      </c>
      <c r="C2199" s="1" t="s">
        <v>2236</v>
      </c>
      <c r="D2199" s="1" t="s">
        <v>1093</v>
      </c>
      <c r="E2199" s="1" t="s">
        <v>2232</v>
      </c>
      <c r="F2199" s="1">
        <v>2008</v>
      </c>
      <c r="G2199" s="1">
        <v>6</v>
      </c>
      <c r="H2199" s="1">
        <v>9</v>
      </c>
      <c r="I2199" s="1">
        <v>1730</v>
      </c>
      <c r="J2199" s="1" t="s">
        <v>103</v>
      </c>
      <c r="K2199" s="1">
        <v>10</v>
      </c>
      <c r="L2199" s="1">
        <v>83</v>
      </c>
      <c r="M2199" s="1">
        <v>657649</v>
      </c>
      <c r="N2199" s="1">
        <v>5559478</v>
      </c>
      <c r="O2199" s="1">
        <v>1371655</v>
      </c>
      <c r="P2199" s="1">
        <v>585984</v>
      </c>
      <c r="Q2199" s="1" t="s">
        <v>78</v>
      </c>
      <c r="R2199" s="1" t="s">
        <v>79</v>
      </c>
      <c r="S2199" s="1" t="s">
        <v>3818</v>
      </c>
      <c r="T2199" s="1">
        <v>1</v>
      </c>
      <c r="U2199" s="1">
        <v>1</v>
      </c>
      <c r="V2199" s="1">
        <v>0</v>
      </c>
      <c r="Y2199" s="1">
        <v>0</v>
      </c>
      <c r="Z2199" s="1">
        <v>0</v>
      </c>
      <c r="AA2199" s="1">
        <v>0</v>
      </c>
      <c r="AB2199" s="1">
        <v>0</v>
      </c>
      <c r="AC2199" s="1">
        <v>0</v>
      </c>
      <c r="AD2199" s="1">
        <v>1015</v>
      </c>
      <c r="AI2199" s="1" t="s">
        <v>83</v>
      </c>
      <c r="AJ2199" s="1" t="s">
        <v>79</v>
      </c>
      <c r="AK2199" s="1">
        <v>0</v>
      </c>
      <c r="AL2199" s="1">
        <v>39</v>
      </c>
      <c r="AM2199" s="1">
        <v>18</v>
      </c>
      <c r="AO2199" s="1">
        <v>6</v>
      </c>
      <c r="AP2199" s="1" t="s">
        <v>3251</v>
      </c>
      <c r="AQ2199" s="1">
        <v>2</v>
      </c>
      <c r="AR2199" s="1" t="s">
        <v>4110</v>
      </c>
      <c r="AT2199" s="1">
        <v>0</v>
      </c>
      <c r="AV2199" s="1">
        <v>0</v>
      </c>
      <c r="AW2199" s="1">
        <v>0</v>
      </c>
      <c r="AX2199" s="1">
        <v>0</v>
      </c>
      <c r="AY2199" s="1" t="s">
        <v>79</v>
      </c>
      <c r="BD2199" s="1">
        <v>0</v>
      </c>
      <c r="BF2199" s="1">
        <v>0</v>
      </c>
      <c r="BH2199" s="1">
        <v>0</v>
      </c>
      <c r="BI2199" s="1">
        <v>0</v>
      </c>
      <c r="BK2199" s="1" t="s">
        <v>1611</v>
      </c>
      <c r="BL2199" s="1" t="s">
        <v>121</v>
      </c>
      <c r="BM2199" s="1" t="s">
        <v>79</v>
      </c>
      <c r="BN2199" s="1" t="s">
        <v>122</v>
      </c>
      <c r="BO2199" s="1" t="s">
        <v>2237</v>
      </c>
      <c r="BP2199" s="1">
        <v>0</v>
      </c>
      <c r="BQ2199" s="1">
        <v>0</v>
      </c>
      <c r="BR2199" s="2">
        <v>1371655</v>
      </c>
      <c r="BS2199" s="2">
        <v>585984</v>
      </c>
      <c r="BT2199" s="1" t="s">
        <v>1095</v>
      </c>
      <c r="BU2199" s="1" t="s">
        <v>1096</v>
      </c>
      <c r="BV2199" s="1" t="s">
        <v>1127</v>
      </c>
      <c r="BW2199" s="1">
        <v>0</v>
      </c>
      <c r="BX2199" s="1">
        <v>5</v>
      </c>
    </row>
    <row r="2200" spans="1:76" x14ac:dyDescent="0.25">
      <c r="A2200" s="1">
        <v>2199</v>
      </c>
      <c r="B2200" s="1" t="s">
        <v>2338</v>
      </c>
      <c r="C2200" s="1" t="s">
        <v>2243</v>
      </c>
      <c r="D2200" s="1" t="s">
        <v>1093</v>
      </c>
      <c r="E2200" s="1" t="s">
        <v>2232</v>
      </c>
      <c r="F2200" s="1">
        <v>2008</v>
      </c>
      <c r="G2200" s="1">
        <v>6</v>
      </c>
      <c r="H2200" s="1">
        <v>9</v>
      </c>
      <c r="I2200" s="1">
        <v>1850</v>
      </c>
      <c r="J2200" s="1" t="s">
        <v>103</v>
      </c>
      <c r="K2200" s="1">
        <v>10</v>
      </c>
      <c r="L2200" s="1">
        <v>83</v>
      </c>
      <c r="M2200" s="1">
        <v>658956</v>
      </c>
      <c r="N2200" s="1">
        <v>5560644</v>
      </c>
      <c r="O2200" s="1">
        <v>1372910</v>
      </c>
      <c r="P2200" s="1">
        <v>587206</v>
      </c>
      <c r="Q2200" s="1" t="s">
        <v>78</v>
      </c>
      <c r="R2200" s="1" t="s">
        <v>156</v>
      </c>
      <c r="S2200" s="1" t="s">
        <v>156</v>
      </c>
      <c r="T2200" s="1">
        <v>0</v>
      </c>
      <c r="U2200" s="1">
        <v>0</v>
      </c>
      <c r="V2200" s="1">
        <v>1</v>
      </c>
      <c r="Y2200" s="1">
        <v>0</v>
      </c>
      <c r="Z2200" s="1">
        <v>0</v>
      </c>
      <c r="AA2200" s="1">
        <v>0</v>
      </c>
      <c r="AB2200" s="1">
        <v>0</v>
      </c>
      <c r="AC2200" s="1">
        <v>0</v>
      </c>
      <c r="AD2200" s="1">
        <v>1152</v>
      </c>
      <c r="AK2200" s="1">
        <v>0</v>
      </c>
      <c r="AL2200" s="1">
        <v>0</v>
      </c>
      <c r="AM2200" s="1">
        <v>0</v>
      </c>
      <c r="AO2200" s="1">
        <v>0</v>
      </c>
      <c r="AQ2200" s="1">
        <v>0</v>
      </c>
      <c r="AT2200" s="1">
        <v>0</v>
      </c>
      <c r="AV2200" s="1">
        <v>0</v>
      </c>
      <c r="AW2200" s="1">
        <v>0</v>
      </c>
      <c r="AX2200" s="1">
        <v>0</v>
      </c>
      <c r="AY2200" s="1" t="s">
        <v>79</v>
      </c>
      <c r="BD2200" s="1">
        <v>0</v>
      </c>
      <c r="BF2200" s="1">
        <v>0</v>
      </c>
      <c r="BH2200" s="1">
        <v>0</v>
      </c>
      <c r="BI2200" s="1">
        <v>0</v>
      </c>
      <c r="BK2200" s="1" t="s">
        <v>1611</v>
      </c>
      <c r="BL2200" s="1" t="s">
        <v>121</v>
      </c>
      <c r="BM2200" s="1" t="s">
        <v>79</v>
      </c>
      <c r="BP2200" s="1">
        <v>0</v>
      </c>
      <c r="BQ2200" s="1">
        <v>0</v>
      </c>
      <c r="BR2200" s="2">
        <v>1372910</v>
      </c>
      <c r="BS2200" s="2">
        <v>587206</v>
      </c>
      <c r="BT2200" s="1" t="s">
        <v>1095</v>
      </c>
      <c r="BU2200" s="1" t="s">
        <v>1096</v>
      </c>
      <c r="BW2200" s="1">
        <v>0</v>
      </c>
      <c r="BX2200" s="1">
        <v>4</v>
      </c>
    </row>
    <row r="2201" spans="1:76" x14ac:dyDescent="0.25">
      <c r="A2201" s="1">
        <v>2200</v>
      </c>
      <c r="B2201" s="1" t="s">
        <v>2473</v>
      </c>
      <c r="C2201" s="1" t="s">
        <v>2132</v>
      </c>
      <c r="D2201" s="1" t="s">
        <v>1093</v>
      </c>
      <c r="E2201" s="1" t="s">
        <v>2133</v>
      </c>
      <c r="F2201" s="1">
        <v>2008</v>
      </c>
      <c r="G2201" s="1">
        <v>6</v>
      </c>
      <c r="H2201" s="1">
        <v>10</v>
      </c>
      <c r="I2201" s="1">
        <v>700</v>
      </c>
      <c r="J2201" s="1" t="s">
        <v>3823</v>
      </c>
      <c r="K2201" s="1">
        <v>10</v>
      </c>
      <c r="L2201" s="1">
        <v>83</v>
      </c>
      <c r="M2201" s="1">
        <v>663709</v>
      </c>
      <c r="N2201" s="1">
        <v>5524592</v>
      </c>
      <c r="O2201" s="1">
        <v>1379247</v>
      </c>
      <c r="P2201" s="1">
        <v>551395</v>
      </c>
      <c r="Q2201" s="1" t="s">
        <v>1484</v>
      </c>
      <c r="R2201" s="1" t="s">
        <v>1485</v>
      </c>
      <c r="S2201" s="1" t="s">
        <v>1486</v>
      </c>
      <c r="T2201" s="1">
        <v>0</v>
      </c>
      <c r="U2201" s="1">
        <v>0</v>
      </c>
      <c r="V2201" s="1">
        <v>0</v>
      </c>
      <c r="Y2201" s="1">
        <v>0</v>
      </c>
      <c r="Z2201" s="1">
        <v>0</v>
      </c>
      <c r="AA2201" s="1">
        <v>0</v>
      </c>
      <c r="AB2201" s="1">
        <v>0</v>
      </c>
      <c r="AC2201" s="1">
        <v>0</v>
      </c>
      <c r="AD2201" s="1">
        <v>1042</v>
      </c>
      <c r="AK2201" s="1">
        <v>0</v>
      </c>
      <c r="AL2201" s="1">
        <v>0</v>
      </c>
      <c r="AM2201" s="1">
        <v>0</v>
      </c>
      <c r="AO2201" s="1">
        <v>0</v>
      </c>
      <c r="AQ2201" s="1">
        <v>0</v>
      </c>
      <c r="AT2201" s="1">
        <v>0</v>
      </c>
      <c r="AV2201" s="1">
        <v>0</v>
      </c>
      <c r="AW2201" s="1">
        <v>0</v>
      </c>
      <c r="AX2201" s="1">
        <v>0</v>
      </c>
      <c r="AY2201" s="1" t="s">
        <v>79</v>
      </c>
      <c r="BD2201" s="1">
        <v>0</v>
      </c>
      <c r="BF2201" s="1">
        <v>0</v>
      </c>
      <c r="BH2201" s="1">
        <v>0</v>
      </c>
      <c r="BI2201" s="1">
        <v>0</v>
      </c>
      <c r="BK2201" s="1" t="s">
        <v>1611</v>
      </c>
      <c r="BL2201" s="1" t="s">
        <v>121</v>
      </c>
      <c r="BM2201" s="1" t="s">
        <v>79</v>
      </c>
      <c r="BO2201" s="1" t="s">
        <v>2134</v>
      </c>
      <c r="BP2201" s="1">
        <v>0</v>
      </c>
      <c r="BQ2201" s="1">
        <v>0</v>
      </c>
      <c r="BR2201" s="2">
        <v>1379247</v>
      </c>
      <c r="BS2201" s="2">
        <v>551395</v>
      </c>
      <c r="BT2201" s="1" t="s">
        <v>1105</v>
      </c>
      <c r="BU2201" s="1" t="s">
        <v>2118</v>
      </c>
      <c r="BW2201" s="1">
        <v>0</v>
      </c>
      <c r="BX2201" s="1">
        <v>3</v>
      </c>
    </row>
    <row r="2202" spans="1:76" x14ac:dyDescent="0.25">
      <c r="A2202" s="1">
        <v>2201</v>
      </c>
      <c r="B2202" s="1" t="s">
        <v>2279</v>
      </c>
      <c r="C2202" s="1" t="s">
        <v>2142</v>
      </c>
      <c r="D2202" s="1" t="s">
        <v>1093</v>
      </c>
      <c r="E2202" s="1" t="s">
        <v>2133</v>
      </c>
      <c r="F2202" s="1">
        <v>2008</v>
      </c>
      <c r="G2202" s="1">
        <v>6</v>
      </c>
      <c r="H2202" s="1">
        <v>10</v>
      </c>
      <c r="I2202" s="1">
        <v>1043</v>
      </c>
      <c r="J2202" s="1" t="s">
        <v>3823</v>
      </c>
      <c r="K2202" s="1">
        <v>10</v>
      </c>
      <c r="L2202" s="1">
        <v>83</v>
      </c>
      <c r="M2202" s="1">
        <v>668786</v>
      </c>
      <c r="N2202" s="1">
        <v>5522420</v>
      </c>
      <c r="O2202" s="1">
        <v>1384416</v>
      </c>
      <c r="P2202" s="1">
        <v>549450</v>
      </c>
      <c r="Q2202" s="1" t="s">
        <v>78</v>
      </c>
      <c r="R2202" s="1" t="s">
        <v>156</v>
      </c>
      <c r="S2202" s="1" t="s">
        <v>156</v>
      </c>
      <c r="T2202" s="1">
        <v>1</v>
      </c>
      <c r="U2202" s="1">
        <v>0</v>
      </c>
      <c r="V2202" s="1">
        <v>0</v>
      </c>
      <c r="Y2202" s="1">
        <v>0</v>
      </c>
      <c r="Z2202" s="1">
        <v>0</v>
      </c>
      <c r="AA2202" s="1">
        <v>0</v>
      </c>
      <c r="AB2202" s="1">
        <v>0</v>
      </c>
      <c r="AC2202" s="1">
        <v>0</v>
      </c>
      <c r="AD2202" s="1">
        <v>1079</v>
      </c>
      <c r="AK2202" s="1">
        <v>0</v>
      </c>
      <c r="AL2202" s="1">
        <v>0</v>
      </c>
      <c r="AM2202" s="1">
        <v>0</v>
      </c>
      <c r="AO2202" s="1">
        <v>0</v>
      </c>
      <c r="AQ2202" s="1">
        <v>0</v>
      </c>
      <c r="AT2202" s="1">
        <v>0</v>
      </c>
      <c r="AV2202" s="1">
        <v>0</v>
      </c>
      <c r="AW2202" s="1">
        <v>0</v>
      </c>
      <c r="AX2202" s="1">
        <v>0</v>
      </c>
      <c r="AY2202" s="1" t="s">
        <v>79</v>
      </c>
      <c r="BD2202" s="1">
        <v>0</v>
      </c>
      <c r="BF2202" s="1">
        <v>0</v>
      </c>
      <c r="BH2202" s="1">
        <v>0</v>
      </c>
      <c r="BI2202" s="1">
        <v>0</v>
      </c>
      <c r="BK2202" s="1" t="s">
        <v>1611</v>
      </c>
      <c r="BL2202" s="1" t="s">
        <v>121</v>
      </c>
      <c r="BM2202" s="1" t="s">
        <v>79</v>
      </c>
      <c r="BO2202" s="1" t="s">
        <v>2144</v>
      </c>
      <c r="BP2202" s="1">
        <v>0</v>
      </c>
      <c r="BQ2202" s="1">
        <v>0</v>
      </c>
      <c r="BR2202" s="2">
        <v>1384416</v>
      </c>
      <c r="BS2202" s="2">
        <v>549450</v>
      </c>
      <c r="BT2202" s="1" t="s">
        <v>1105</v>
      </c>
      <c r="BU2202" s="1" t="s">
        <v>2118</v>
      </c>
      <c r="BW2202" s="1">
        <v>0</v>
      </c>
      <c r="BX2202" s="1">
        <v>4</v>
      </c>
    </row>
    <row r="2203" spans="1:76" x14ac:dyDescent="0.25">
      <c r="A2203" s="1">
        <v>2202</v>
      </c>
      <c r="B2203" s="1" t="s">
        <v>2330</v>
      </c>
      <c r="C2203" s="1" t="s">
        <v>2128</v>
      </c>
      <c r="D2203" s="1" t="s">
        <v>1093</v>
      </c>
      <c r="E2203" s="1" t="s">
        <v>1098</v>
      </c>
      <c r="F2203" s="1">
        <v>2008</v>
      </c>
      <c r="G2203" s="1">
        <v>6</v>
      </c>
      <c r="H2203" s="1">
        <v>10</v>
      </c>
      <c r="I2203" s="1">
        <v>800</v>
      </c>
      <c r="J2203" s="1" t="s">
        <v>103</v>
      </c>
      <c r="K2203" s="1">
        <v>10</v>
      </c>
      <c r="L2203" s="1">
        <v>83</v>
      </c>
      <c r="M2203" s="1">
        <v>643298</v>
      </c>
      <c r="N2203" s="1">
        <v>5542367</v>
      </c>
      <c r="O2203" s="1">
        <v>1358070</v>
      </c>
      <c r="P2203" s="1">
        <v>568255</v>
      </c>
      <c r="Q2203" s="1" t="s">
        <v>1484</v>
      </c>
      <c r="R2203" s="1" t="s">
        <v>1485</v>
      </c>
      <c r="S2203" s="1" t="s">
        <v>1486</v>
      </c>
      <c r="T2203" s="1">
        <v>0</v>
      </c>
      <c r="U2203" s="1">
        <v>0</v>
      </c>
      <c r="V2203" s="1">
        <v>0</v>
      </c>
      <c r="Y2203" s="1">
        <v>0</v>
      </c>
      <c r="Z2203" s="1">
        <v>0</v>
      </c>
      <c r="AA2203" s="1">
        <v>0</v>
      </c>
      <c r="AB2203" s="1">
        <v>0</v>
      </c>
      <c r="AC2203" s="1">
        <v>0</v>
      </c>
      <c r="AD2203" s="1">
        <v>832</v>
      </c>
      <c r="AK2203" s="1">
        <v>0</v>
      </c>
      <c r="AL2203" s="1">
        <v>0</v>
      </c>
      <c r="AM2203" s="1">
        <v>0</v>
      </c>
      <c r="AO2203" s="1">
        <v>0</v>
      </c>
      <c r="AQ2203" s="1">
        <v>0</v>
      </c>
      <c r="AT2203" s="1">
        <v>0</v>
      </c>
      <c r="AV2203" s="1">
        <v>0</v>
      </c>
      <c r="AW2203" s="1">
        <v>0</v>
      </c>
      <c r="AX2203" s="1">
        <v>0</v>
      </c>
      <c r="AY2203" s="1" t="s">
        <v>79</v>
      </c>
      <c r="BD2203" s="1">
        <v>0</v>
      </c>
      <c r="BF2203" s="1">
        <v>0</v>
      </c>
      <c r="BH2203" s="1">
        <v>0</v>
      </c>
      <c r="BI2203" s="1">
        <v>0</v>
      </c>
      <c r="BK2203" s="1" t="s">
        <v>1611</v>
      </c>
      <c r="BL2203" s="1" t="s">
        <v>121</v>
      </c>
      <c r="BM2203" s="1" t="s">
        <v>79</v>
      </c>
      <c r="BO2203" s="1" t="s">
        <v>2130</v>
      </c>
      <c r="BP2203" s="1">
        <v>0</v>
      </c>
      <c r="BQ2203" s="1">
        <v>0</v>
      </c>
      <c r="BR2203" s="2">
        <v>1358070</v>
      </c>
      <c r="BS2203" s="2">
        <v>568255</v>
      </c>
      <c r="BT2203" s="1" t="s">
        <v>123</v>
      </c>
      <c r="BU2203" s="1" t="s">
        <v>1099</v>
      </c>
      <c r="BV2203" s="1" t="s">
        <v>1127</v>
      </c>
      <c r="BW2203" s="1">
        <v>0</v>
      </c>
      <c r="BX2203" s="1">
        <v>3</v>
      </c>
    </row>
    <row r="2204" spans="1:76" x14ac:dyDescent="0.25">
      <c r="A2204" s="1">
        <v>2203</v>
      </c>
      <c r="B2204" s="1" t="s">
        <v>3129</v>
      </c>
      <c r="C2204" s="1" t="s">
        <v>2128</v>
      </c>
      <c r="D2204" s="1" t="s">
        <v>1093</v>
      </c>
      <c r="E2204" s="1" t="s">
        <v>1098</v>
      </c>
      <c r="F2204" s="1">
        <v>2008</v>
      </c>
      <c r="G2204" s="1">
        <v>6</v>
      </c>
      <c r="H2204" s="1">
        <v>10</v>
      </c>
      <c r="I2204" s="1">
        <v>800</v>
      </c>
      <c r="J2204" s="1" t="s">
        <v>103</v>
      </c>
      <c r="K2204" s="1">
        <v>10</v>
      </c>
      <c r="L2204" s="1">
        <v>83</v>
      </c>
      <c r="M2204" s="1">
        <v>643388</v>
      </c>
      <c r="N2204" s="1">
        <v>5542195</v>
      </c>
      <c r="O2204" s="1">
        <v>1358167</v>
      </c>
      <c r="P2204" s="1">
        <v>568087</v>
      </c>
      <c r="Q2204" s="1" t="s">
        <v>1484</v>
      </c>
      <c r="R2204" s="1" t="s">
        <v>1485</v>
      </c>
      <c r="S2204" s="1" t="s">
        <v>1486</v>
      </c>
      <c r="T2204" s="1">
        <v>0</v>
      </c>
      <c r="U2204" s="1">
        <v>0</v>
      </c>
      <c r="V2204" s="1">
        <v>0</v>
      </c>
      <c r="Y2204" s="1">
        <v>0</v>
      </c>
      <c r="Z2204" s="1">
        <v>0</v>
      </c>
      <c r="AA2204" s="1">
        <v>0</v>
      </c>
      <c r="AB2204" s="1">
        <v>0</v>
      </c>
      <c r="AC2204" s="1">
        <v>0</v>
      </c>
      <c r="AD2204" s="1">
        <v>827</v>
      </c>
      <c r="AK2204" s="1">
        <v>0</v>
      </c>
      <c r="AL2204" s="1">
        <v>0</v>
      </c>
      <c r="AM2204" s="1">
        <v>0</v>
      </c>
      <c r="AO2204" s="1">
        <v>0</v>
      </c>
      <c r="AQ2204" s="1">
        <v>0</v>
      </c>
      <c r="AT2204" s="1">
        <v>0</v>
      </c>
      <c r="AV2204" s="1">
        <v>0</v>
      </c>
      <c r="AW2204" s="1">
        <v>0</v>
      </c>
      <c r="AX2204" s="1">
        <v>0</v>
      </c>
      <c r="AY2204" s="1" t="s">
        <v>79</v>
      </c>
      <c r="BD2204" s="1">
        <v>0</v>
      </c>
      <c r="BF2204" s="1">
        <v>0</v>
      </c>
      <c r="BH2204" s="1">
        <v>0</v>
      </c>
      <c r="BI2204" s="1">
        <v>0</v>
      </c>
      <c r="BK2204" s="1" t="s">
        <v>1611</v>
      </c>
      <c r="BL2204" s="1" t="s">
        <v>121</v>
      </c>
      <c r="BM2204" s="1" t="s">
        <v>79</v>
      </c>
      <c r="BO2204" s="1" t="s">
        <v>2130</v>
      </c>
      <c r="BP2204" s="1">
        <v>0</v>
      </c>
      <c r="BQ2204" s="1">
        <v>0</v>
      </c>
      <c r="BR2204" s="2">
        <v>1358167</v>
      </c>
      <c r="BS2204" s="2">
        <v>568087</v>
      </c>
      <c r="BT2204" s="1" t="s">
        <v>123</v>
      </c>
      <c r="BU2204" s="1" t="s">
        <v>1099</v>
      </c>
      <c r="BV2204" s="1" t="s">
        <v>1127</v>
      </c>
      <c r="BW2204" s="1">
        <v>0</v>
      </c>
      <c r="BX2204" s="1">
        <v>3</v>
      </c>
    </row>
    <row r="2205" spans="1:76" x14ac:dyDescent="0.25">
      <c r="A2205" s="1">
        <v>2204</v>
      </c>
      <c r="B2205" s="1" t="s">
        <v>2304</v>
      </c>
      <c r="C2205" s="1" t="s">
        <v>2110</v>
      </c>
      <c r="D2205" s="1" t="s">
        <v>1093</v>
      </c>
      <c r="E2205" s="1" t="s">
        <v>1120</v>
      </c>
      <c r="F2205" s="1">
        <v>2008</v>
      </c>
      <c r="G2205" s="1">
        <v>6</v>
      </c>
      <c r="H2205" s="1">
        <v>10</v>
      </c>
      <c r="I2205" s="1">
        <v>1030</v>
      </c>
      <c r="J2205" s="1" t="s">
        <v>103</v>
      </c>
      <c r="K2205" s="1">
        <v>10</v>
      </c>
      <c r="L2205" s="1">
        <v>83</v>
      </c>
      <c r="M2205" s="1">
        <v>661654</v>
      </c>
      <c r="N2205" s="1">
        <v>5533931</v>
      </c>
      <c r="O2205" s="1">
        <v>1376782</v>
      </c>
      <c r="P2205" s="1">
        <v>560634</v>
      </c>
      <c r="Q2205" s="1" t="s">
        <v>1484</v>
      </c>
      <c r="R2205" s="1" t="s">
        <v>1485</v>
      </c>
      <c r="S2205" s="1" t="s">
        <v>1486</v>
      </c>
      <c r="T2205" s="1">
        <v>0</v>
      </c>
      <c r="U2205" s="1">
        <v>0</v>
      </c>
      <c r="V2205" s="1">
        <v>0</v>
      </c>
      <c r="Y2205" s="1">
        <v>0</v>
      </c>
      <c r="Z2205" s="1">
        <v>0</v>
      </c>
      <c r="AA2205" s="1">
        <v>0</v>
      </c>
      <c r="AB2205" s="1">
        <v>0</v>
      </c>
      <c r="AC2205" s="1">
        <v>0</v>
      </c>
      <c r="AD2205" s="1">
        <v>1090</v>
      </c>
      <c r="AK2205" s="1">
        <v>0</v>
      </c>
      <c r="AL2205" s="1">
        <v>0</v>
      </c>
      <c r="AM2205" s="1">
        <v>0</v>
      </c>
      <c r="AO2205" s="1">
        <v>0</v>
      </c>
      <c r="AQ2205" s="1">
        <v>0</v>
      </c>
      <c r="AT2205" s="1">
        <v>0</v>
      </c>
      <c r="AV2205" s="1">
        <v>0</v>
      </c>
      <c r="AW2205" s="1">
        <v>0</v>
      </c>
      <c r="AX2205" s="1">
        <v>0</v>
      </c>
      <c r="AY2205" s="1" t="s">
        <v>79</v>
      </c>
      <c r="BD2205" s="1">
        <v>0</v>
      </c>
      <c r="BF2205" s="1">
        <v>0</v>
      </c>
      <c r="BH2205" s="1">
        <v>0</v>
      </c>
      <c r="BI2205" s="1">
        <v>0</v>
      </c>
      <c r="BK2205" s="1" t="s">
        <v>1611</v>
      </c>
      <c r="BL2205" s="1" t="s">
        <v>121</v>
      </c>
      <c r="BM2205" s="1" t="s">
        <v>79</v>
      </c>
      <c r="BP2205" s="1">
        <v>0</v>
      </c>
      <c r="BQ2205" s="1">
        <v>0</v>
      </c>
      <c r="BR2205" s="2">
        <v>1376782</v>
      </c>
      <c r="BS2205" s="2">
        <v>560634</v>
      </c>
      <c r="BT2205" s="1" t="s">
        <v>1105</v>
      </c>
      <c r="BU2205" s="1" t="s">
        <v>1126</v>
      </c>
      <c r="BW2205" s="1">
        <v>0</v>
      </c>
      <c r="BX2205" s="1">
        <v>4</v>
      </c>
    </row>
    <row r="2206" spans="1:76" x14ac:dyDescent="0.25">
      <c r="A2206" s="1">
        <v>2205</v>
      </c>
      <c r="B2206" s="1" t="s">
        <v>3151</v>
      </c>
      <c r="C2206" s="1" t="s">
        <v>2110</v>
      </c>
      <c r="D2206" s="1" t="s">
        <v>1093</v>
      </c>
      <c r="E2206" s="1" t="s">
        <v>1120</v>
      </c>
      <c r="F2206" s="1">
        <v>2008</v>
      </c>
      <c r="G2206" s="1">
        <v>6</v>
      </c>
      <c r="H2206" s="1">
        <v>10</v>
      </c>
      <c r="I2206" s="1">
        <v>1030</v>
      </c>
      <c r="J2206" s="1" t="s">
        <v>103</v>
      </c>
      <c r="K2206" s="1">
        <v>10</v>
      </c>
      <c r="L2206" s="1">
        <v>83</v>
      </c>
      <c r="M2206" s="1">
        <v>661629</v>
      </c>
      <c r="N2206" s="1">
        <v>5534051</v>
      </c>
      <c r="O2206" s="1">
        <v>1376751</v>
      </c>
      <c r="P2206" s="1">
        <v>560753</v>
      </c>
      <c r="Q2206" s="1" t="s">
        <v>1484</v>
      </c>
      <c r="R2206" s="1" t="s">
        <v>1485</v>
      </c>
      <c r="S2206" s="1" t="s">
        <v>1486</v>
      </c>
      <c r="T2206" s="1">
        <v>0</v>
      </c>
      <c r="U2206" s="1">
        <v>0</v>
      </c>
      <c r="V2206" s="1">
        <v>0</v>
      </c>
      <c r="Y2206" s="1">
        <v>0</v>
      </c>
      <c r="Z2206" s="1">
        <v>0</v>
      </c>
      <c r="AA2206" s="1">
        <v>0</v>
      </c>
      <c r="AB2206" s="1">
        <v>0</v>
      </c>
      <c r="AC2206" s="1">
        <v>0</v>
      </c>
      <c r="AD2206" s="1">
        <v>1103</v>
      </c>
      <c r="AK2206" s="1">
        <v>0</v>
      </c>
      <c r="AL2206" s="1">
        <v>0</v>
      </c>
      <c r="AM2206" s="1">
        <v>0</v>
      </c>
      <c r="AO2206" s="1">
        <v>0</v>
      </c>
      <c r="AQ2206" s="1">
        <v>0</v>
      </c>
      <c r="AT2206" s="1">
        <v>0</v>
      </c>
      <c r="AV2206" s="1">
        <v>0</v>
      </c>
      <c r="AW2206" s="1">
        <v>0</v>
      </c>
      <c r="AX2206" s="1">
        <v>0</v>
      </c>
      <c r="AY2206" s="1" t="s">
        <v>79</v>
      </c>
      <c r="BD2206" s="1">
        <v>0</v>
      </c>
      <c r="BF2206" s="1">
        <v>0</v>
      </c>
      <c r="BH2206" s="1">
        <v>0</v>
      </c>
      <c r="BI2206" s="1">
        <v>0</v>
      </c>
      <c r="BK2206" s="1" t="s">
        <v>1611</v>
      </c>
      <c r="BL2206" s="1" t="s">
        <v>121</v>
      </c>
      <c r="BM2206" s="1" t="s">
        <v>79</v>
      </c>
      <c r="BP2206" s="1">
        <v>0</v>
      </c>
      <c r="BQ2206" s="1">
        <v>0</v>
      </c>
      <c r="BR2206" s="2">
        <v>1376751</v>
      </c>
      <c r="BS2206" s="2">
        <v>560753</v>
      </c>
      <c r="BT2206" s="1" t="s">
        <v>1105</v>
      </c>
      <c r="BU2206" s="1" t="s">
        <v>1126</v>
      </c>
      <c r="BW2206" s="1">
        <v>0</v>
      </c>
      <c r="BX2206" s="1">
        <v>4</v>
      </c>
    </row>
    <row r="2207" spans="1:76" x14ac:dyDescent="0.25">
      <c r="A2207" s="1">
        <v>2206</v>
      </c>
      <c r="B2207" s="1" t="s">
        <v>4111</v>
      </c>
      <c r="C2207" s="1" t="s">
        <v>2977</v>
      </c>
      <c r="D2207" s="1" t="s">
        <v>1093</v>
      </c>
      <c r="E2207" s="1" t="s">
        <v>2197</v>
      </c>
      <c r="F2207" s="1">
        <v>2008</v>
      </c>
      <c r="G2207" s="1">
        <v>6</v>
      </c>
      <c r="H2207" s="1">
        <v>17</v>
      </c>
      <c r="I2207" s="1">
        <v>800</v>
      </c>
      <c r="J2207" s="1" t="s">
        <v>4098</v>
      </c>
      <c r="K2207" s="1">
        <v>10</v>
      </c>
      <c r="L2207" s="1">
        <v>83</v>
      </c>
      <c r="M2207" s="1">
        <v>653692</v>
      </c>
      <c r="N2207" s="1">
        <v>5549124</v>
      </c>
      <c r="O2207" s="1">
        <v>1368158</v>
      </c>
      <c r="P2207" s="1">
        <v>575463</v>
      </c>
      <c r="Q2207" s="1" t="s">
        <v>78</v>
      </c>
      <c r="R2207" s="1" t="s">
        <v>79</v>
      </c>
      <c r="S2207" s="1" t="s">
        <v>80</v>
      </c>
      <c r="T2207" s="1">
        <v>1</v>
      </c>
      <c r="U2207" s="1">
        <v>1</v>
      </c>
      <c r="V2207" s="1">
        <v>0</v>
      </c>
      <c r="Y2207" s="1">
        <v>0</v>
      </c>
      <c r="Z2207" s="1">
        <v>0</v>
      </c>
      <c r="AA2207" s="1">
        <v>0</v>
      </c>
      <c r="AB2207" s="1">
        <v>0</v>
      </c>
      <c r="AC2207" s="1">
        <v>0</v>
      </c>
      <c r="AD2207" s="1">
        <v>959</v>
      </c>
      <c r="AK2207" s="1">
        <v>0</v>
      </c>
      <c r="AL2207" s="1">
        <v>0</v>
      </c>
      <c r="AM2207" s="1">
        <v>0</v>
      </c>
      <c r="AO2207" s="1">
        <v>0</v>
      </c>
      <c r="AQ2207" s="1">
        <v>0</v>
      </c>
      <c r="AT2207" s="1">
        <v>0</v>
      </c>
      <c r="AV2207" s="1">
        <v>0</v>
      </c>
      <c r="AW2207" s="1">
        <v>0</v>
      </c>
      <c r="AX2207" s="1">
        <v>0</v>
      </c>
      <c r="AY2207" s="1" t="s">
        <v>79</v>
      </c>
      <c r="BD2207" s="1">
        <v>0</v>
      </c>
      <c r="BF2207" s="1">
        <v>0</v>
      </c>
      <c r="BH2207" s="1">
        <v>0</v>
      </c>
      <c r="BI2207" s="1">
        <v>0</v>
      </c>
      <c r="BK2207" s="1" t="s">
        <v>1611</v>
      </c>
      <c r="BL2207" s="1" t="s">
        <v>121</v>
      </c>
      <c r="BM2207" s="1" t="s">
        <v>79</v>
      </c>
      <c r="BO2207" s="1" t="s">
        <v>2978</v>
      </c>
      <c r="BP2207" s="1">
        <v>0</v>
      </c>
      <c r="BQ2207" s="1">
        <v>0</v>
      </c>
      <c r="BR2207" s="2">
        <v>1368158</v>
      </c>
      <c r="BS2207" s="2">
        <v>575463</v>
      </c>
      <c r="BT2207" s="1" t="s">
        <v>2125</v>
      </c>
      <c r="BU2207" s="1" t="s">
        <v>1099</v>
      </c>
      <c r="BV2207" s="1" t="s">
        <v>1127</v>
      </c>
      <c r="BW2207" s="1">
        <v>0</v>
      </c>
      <c r="BX2207" s="1">
        <v>5</v>
      </c>
    </row>
    <row r="2208" spans="1:76" x14ac:dyDescent="0.25">
      <c r="A2208" s="1">
        <v>2207</v>
      </c>
      <c r="B2208" s="1" t="s">
        <v>2367</v>
      </c>
      <c r="C2208" s="1" t="s">
        <v>2205</v>
      </c>
      <c r="D2208" s="1" t="s">
        <v>1093</v>
      </c>
      <c r="E2208" s="1" t="s">
        <v>2197</v>
      </c>
      <c r="F2208" s="1">
        <v>2008</v>
      </c>
      <c r="G2208" s="1">
        <v>6</v>
      </c>
      <c r="H2208" s="1">
        <v>17</v>
      </c>
      <c r="I2208" s="1">
        <v>1125</v>
      </c>
      <c r="J2208" s="1" t="s">
        <v>3823</v>
      </c>
      <c r="K2208" s="1">
        <v>10</v>
      </c>
      <c r="L2208" s="1">
        <v>83</v>
      </c>
      <c r="M2208" s="1">
        <v>652347</v>
      </c>
      <c r="N2208" s="1">
        <v>5549853</v>
      </c>
      <c r="O2208" s="1">
        <v>1366782</v>
      </c>
      <c r="P2208" s="1">
        <v>576133</v>
      </c>
      <c r="Q2208" s="1" t="s">
        <v>1484</v>
      </c>
      <c r="R2208" s="1" t="s">
        <v>1485</v>
      </c>
      <c r="S2208" s="1" t="s">
        <v>1486</v>
      </c>
      <c r="T2208" s="1">
        <v>0</v>
      </c>
      <c r="U2208" s="1">
        <v>0</v>
      </c>
      <c r="V2208" s="1">
        <v>0</v>
      </c>
      <c r="Y2208" s="1">
        <v>0</v>
      </c>
      <c r="Z2208" s="1">
        <v>0</v>
      </c>
      <c r="AA2208" s="1">
        <v>0</v>
      </c>
      <c r="AB2208" s="1">
        <v>0</v>
      </c>
      <c r="AC2208" s="1">
        <v>0</v>
      </c>
      <c r="AD2208" s="1">
        <v>981</v>
      </c>
      <c r="AK2208" s="1">
        <v>0</v>
      </c>
      <c r="AL2208" s="1">
        <v>0</v>
      </c>
      <c r="AM2208" s="1">
        <v>0</v>
      </c>
      <c r="AO2208" s="1">
        <v>0</v>
      </c>
      <c r="AQ2208" s="1">
        <v>0</v>
      </c>
      <c r="AT2208" s="1">
        <v>0</v>
      </c>
      <c r="AV2208" s="1">
        <v>0</v>
      </c>
      <c r="AW2208" s="1">
        <v>0</v>
      </c>
      <c r="AX2208" s="1">
        <v>0</v>
      </c>
      <c r="AY2208" s="1" t="s">
        <v>79</v>
      </c>
      <c r="BD2208" s="1">
        <v>0</v>
      </c>
      <c r="BF2208" s="1">
        <v>0</v>
      </c>
      <c r="BH2208" s="1">
        <v>0</v>
      </c>
      <c r="BI2208" s="1">
        <v>0</v>
      </c>
      <c r="BK2208" s="1" t="s">
        <v>1611</v>
      </c>
      <c r="BL2208" s="1" t="s">
        <v>121</v>
      </c>
      <c r="BM2208" s="1" t="s">
        <v>79</v>
      </c>
      <c r="BP2208" s="1">
        <v>0</v>
      </c>
      <c r="BQ2208" s="1">
        <v>0</v>
      </c>
      <c r="BR2208" s="2">
        <v>1366782</v>
      </c>
      <c r="BS2208" s="2">
        <v>576133</v>
      </c>
      <c r="BT2208" s="1" t="s">
        <v>2125</v>
      </c>
      <c r="BU2208" s="1" t="s">
        <v>1099</v>
      </c>
      <c r="BW2208" s="1">
        <v>0</v>
      </c>
      <c r="BX2208" s="1">
        <v>3</v>
      </c>
    </row>
    <row r="2209" spans="1:76" x14ac:dyDescent="0.25">
      <c r="A2209" s="1">
        <v>2208</v>
      </c>
      <c r="B2209" s="1" t="s">
        <v>4111</v>
      </c>
      <c r="C2209" s="1" t="s">
        <v>2977</v>
      </c>
      <c r="D2209" s="1" t="s">
        <v>1093</v>
      </c>
      <c r="E2209" s="1" t="s">
        <v>2197</v>
      </c>
      <c r="F2209" s="1">
        <v>2008</v>
      </c>
      <c r="G2209" s="1">
        <v>6</v>
      </c>
      <c r="H2209" s="1">
        <v>17</v>
      </c>
      <c r="I2209" s="1">
        <v>1000</v>
      </c>
      <c r="J2209" s="1" t="s">
        <v>103</v>
      </c>
      <c r="K2209" s="1">
        <v>10</v>
      </c>
      <c r="L2209" s="1">
        <v>83</v>
      </c>
      <c r="M2209" s="1">
        <v>653692</v>
      </c>
      <c r="N2209" s="1">
        <v>5549124</v>
      </c>
      <c r="O2209" s="1">
        <v>1368158</v>
      </c>
      <c r="P2209" s="1">
        <v>575463</v>
      </c>
      <c r="Q2209" s="1" t="s">
        <v>78</v>
      </c>
      <c r="R2209" s="1" t="s">
        <v>79</v>
      </c>
      <c r="S2209" s="1" t="s">
        <v>80</v>
      </c>
      <c r="T2209" s="1">
        <v>1</v>
      </c>
      <c r="U2209" s="1">
        <v>1</v>
      </c>
      <c r="V2209" s="1">
        <v>0</v>
      </c>
      <c r="W2209" s="1" t="s">
        <v>2565</v>
      </c>
      <c r="Y2209" s="1">
        <v>4</v>
      </c>
      <c r="Z2209" s="1">
        <v>1</v>
      </c>
      <c r="AA2209" s="1">
        <v>3</v>
      </c>
      <c r="AB2209" s="1">
        <v>0</v>
      </c>
      <c r="AC2209" s="1">
        <v>0</v>
      </c>
      <c r="AD2209" s="1">
        <v>959</v>
      </c>
      <c r="AI2209" s="1" t="s">
        <v>117</v>
      </c>
      <c r="AJ2209" s="1" t="s">
        <v>79</v>
      </c>
      <c r="AK2209" s="1">
        <v>0</v>
      </c>
      <c r="AL2209" s="1">
        <v>54</v>
      </c>
      <c r="AM2209" s="1">
        <v>17</v>
      </c>
      <c r="AO2209" s="1">
        <v>12</v>
      </c>
      <c r="AP2209" s="1" t="s">
        <v>3259</v>
      </c>
      <c r="AQ2209" s="1">
        <v>3</v>
      </c>
      <c r="AT2209" s="1">
        <v>0</v>
      </c>
      <c r="AV2209" s="1">
        <v>0</v>
      </c>
      <c r="AW2209" s="1">
        <v>0</v>
      </c>
      <c r="AX2209" s="1">
        <v>0</v>
      </c>
      <c r="AY2209" s="1" t="s">
        <v>79</v>
      </c>
      <c r="BB2209" s="1" t="s">
        <v>4112</v>
      </c>
      <c r="BD2209" s="1">
        <v>495</v>
      </c>
      <c r="BF2209" s="1">
        <v>0</v>
      </c>
      <c r="BH2209" s="1">
        <v>0</v>
      </c>
      <c r="BI2209" s="1">
        <v>0</v>
      </c>
      <c r="BK2209" s="1" t="s">
        <v>3690</v>
      </c>
      <c r="BL2209" s="1" t="s">
        <v>121</v>
      </c>
      <c r="BM2209" s="1" t="s">
        <v>79</v>
      </c>
      <c r="BN2209" s="1" t="s">
        <v>122</v>
      </c>
      <c r="BO2209" s="1" t="s">
        <v>2978</v>
      </c>
      <c r="BP2209" s="1">
        <v>20080603</v>
      </c>
      <c r="BQ2209" s="1">
        <v>603</v>
      </c>
      <c r="BR2209" s="2">
        <v>1368158</v>
      </c>
      <c r="BS2209" s="2">
        <v>575463</v>
      </c>
      <c r="BT2209" s="1" t="s">
        <v>2125</v>
      </c>
      <c r="BU2209" s="1" t="s">
        <v>1099</v>
      </c>
      <c r="BV2209" s="1" t="s">
        <v>2154</v>
      </c>
      <c r="BW2209" s="1">
        <v>0</v>
      </c>
      <c r="BX2209" s="1">
        <v>5</v>
      </c>
    </row>
    <row r="2210" spans="1:76" x14ac:dyDescent="0.25">
      <c r="A2210" s="1">
        <v>2209</v>
      </c>
      <c r="B2210" s="1" t="s">
        <v>4082</v>
      </c>
      <c r="C2210" s="1" t="s">
        <v>3268</v>
      </c>
      <c r="D2210" s="1" t="s">
        <v>1093</v>
      </c>
      <c r="E2210" s="1" t="s">
        <v>2197</v>
      </c>
      <c r="F2210" s="1">
        <v>2008</v>
      </c>
      <c r="G2210" s="1">
        <v>6</v>
      </c>
      <c r="H2210" s="1">
        <v>17</v>
      </c>
      <c r="I2210" s="1">
        <v>1048</v>
      </c>
      <c r="J2210" s="1" t="s">
        <v>103</v>
      </c>
      <c r="K2210" s="1">
        <v>10</v>
      </c>
      <c r="L2210" s="1">
        <v>83</v>
      </c>
      <c r="M2210" s="1">
        <v>650615</v>
      </c>
      <c r="N2210" s="1">
        <v>5544672</v>
      </c>
      <c r="O2210" s="1">
        <v>1365279</v>
      </c>
      <c r="P2210" s="1">
        <v>570880</v>
      </c>
      <c r="Q2210" s="1" t="s">
        <v>78</v>
      </c>
      <c r="R2210" s="1" t="s">
        <v>79</v>
      </c>
      <c r="S2210" s="1" t="s">
        <v>80</v>
      </c>
      <c r="T2210" s="1">
        <v>1</v>
      </c>
      <c r="U2210" s="1">
        <v>1</v>
      </c>
      <c r="V2210" s="1">
        <v>0</v>
      </c>
      <c r="W2210" s="1" t="s">
        <v>3943</v>
      </c>
      <c r="Y2210" s="1">
        <v>6</v>
      </c>
      <c r="Z2210" s="1">
        <v>2</v>
      </c>
      <c r="AA2210" s="1">
        <v>4</v>
      </c>
      <c r="AB2210" s="1">
        <v>0</v>
      </c>
      <c r="AC2210" s="1">
        <v>0</v>
      </c>
      <c r="AD2210" s="1">
        <v>952</v>
      </c>
      <c r="AK2210" s="1">
        <v>0</v>
      </c>
      <c r="AL2210" s="1">
        <v>0</v>
      </c>
      <c r="AM2210" s="1">
        <v>0</v>
      </c>
      <c r="AO2210" s="1">
        <v>0</v>
      </c>
      <c r="AQ2210" s="1">
        <v>0</v>
      </c>
      <c r="AT2210" s="1">
        <v>0</v>
      </c>
      <c r="AV2210" s="1">
        <v>0</v>
      </c>
      <c r="AW2210" s="1">
        <v>0</v>
      </c>
      <c r="AX2210" s="1">
        <v>0</v>
      </c>
      <c r="AY2210" s="1" t="s">
        <v>79</v>
      </c>
      <c r="BD2210" s="1">
        <v>0</v>
      </c>
      <c r="BF2210" s="1">
        <v>0</v>
      </c>
      <c r="BH2210" s="1">
        <v>0</v>
      </c>
      <c r="BI2210" s="1">
        <v>0</v>
      </c>
      <c r="BK2210" s="1" t="s">
        <v>1611</v>
      </c>
      <c r="BL2210" s="1" t="s">
        <v>121</v>
      </c>
      <c r="BM2210" s="1" t="s">
        <v>79</v>
      </c>
      <c r="BO2210" s="1" t="s">
        <v>3265</v>
      </c>
      <c r="BP2210" s="1">
        <v>0</v>
      </c>
      <c r="BQ2210" s="1">
        <v>0</v>
      </c>
      <c r="BR2210" s="2">
        <v>1365279</v>
      </c>
      <c r="BS2210" s="2">
        <v>570880</v>
      </c>
      <c r="BT2210" s="1" t="s">
        <v>123</v>
      </c>
      <c r="BU2210" s="1" t="s">
        <v>1099</v>
      </c>
      <c r="BV2210" s="1" t="s">
        <v>1127</v>
      </c>
      <c r="BW2210" s="1">
        <v>0</v>
      </c>
      <c r="BX2210" s="1">
        <v>4</v>
      </c>
    </row>
    <row r="2211" spans="1:76" x14ac:dyDescent="0.25">
      <c r="A2211" s="1">
        <v>2210</v>
      </c>
      <c r="B2211" s="1" t="s">
        <v>2318</v>
      </c>
      <c r="C2211" s="1" t="s">
        <v>2199</v>
      </c>
      <c r="D2211" s="1" t="s">
        <v>1093</v>
      </c>
      <c r="E2211" s="1" t="s">
        <v>2197</v>
      </c>
      <c r="F2211" s="1">
        <v>2008</v>
      </c>
      <c r="G2211" s="1">
        <v>6</v>
      </c>
      <c r="H2211" s="1">
        <v>17</v>
      </c>
      <c r="I2211" s="1">
        <v>1123</v>
      </c>
      <c r="J2211" s="1" t="s">
        <v>103</v>
      </c>
      <c r="K2211" s="1">
        <v>10</v>
      </c>
      <c r="L2211" s="1">
        <v>83</v>
      </c>
      <c r="M2211" s="1">
        <v>652113</v>
      </c>
      <c r="N2211" s="1">
        <v>5551005</v>
      </c>
      <c r="O2211" s="1">
        <v>1366498</v>
      </c>
      <c r="P2211" s="1">
        <v>577273</v>
      </c>
      <c r="Q2211" s="1" t="s">
        <v>1484</v>
      </c>
      <c r="R2211" s="1" t="s">
        <v>1485</v>
      </c>
      <c r="S2211" s="1" t="s">
        <v>1486</v>
      </c>
      <c r="T2211" s="1">
        <v>0</v>
      </c>
      <c r="U2211" s="1">
        <v>0</v>
      </c>
      <c r="V2211" s="1">
        <v>0</v>
      </c>
      <c r="Y2211" s="1">
        <v>0</v>
      </c>
      <c r="Z2211" s="1">
        <v>0</v>
      </c>
      <c r="AA2211" s="1">
        <v>0</v>
      </c>
      <c r="AB2211" s="1">
        <v>0</v>
      </c>
      <c r="AC2211" s="1">
        <v>0</v>
      </c>
      <c r="AD2211" s="1">
        <v>985</v>
      </c>
      <c r="AK2211" s="1">
        <v>0</v>
      </c>
      <c r="AL2211" s="1">
        <v>0</v>
      </c>
      <c r="AM2211" s="1">
        <v>0</v>
      </c>
      <c r="AO2211" s="1">
        <v>0</v>
      </c>
      <c r="AQ2211" s="1">
        <v>0</v>
      </c>
      <c r="AT2211" s="1">
        <v>0</v>
      </c>
      <c r="AV2211" s="1">
        <v>0</v>
      </c>
      <c r="AW2211" s="1">
        <v>0</v>
      </c>
      <c r="AX2211" s="1">
        <v>0</v>
      </c>
      <c r="AY2211" s="1" t="s">
        <v>79</v>
      </c>
      <c r="BD2211" s="1">
        <v>0</v>
      </c>
      <c r="BF2211" s="1">
        <v>0</v>
      </c>
      <c r="BH2211" s="1">
        <v>0</v>
      </c>
      <c r="BI2211" s="1">
        <v>0</v>
      </c>
      <c r="BK2211" s="1" t="s">
        <v>1611</v>
      </c>
      <c r="BL2211" s="1" t="s">
        <v>121</v>
      </c>
      <c r="BM2211" s="1" t="s">
        <v>79</v>
      </c>
      <c r="BO2211" s="1" t="s">
        <v>2200</v>
      </c>
      <c r="BP2211" s="1">
        <v>0</v>
      </c>
      <c r="BQ2211" s="1">
        <v>0</v>
      </c>
      <c r="BR2211" s="2">
        <v>1366498</v>
      </c>
      <c r="BS2211" s="2">
        <v>577273</v>
      </c>
      <c r="BT2211" s="1" t="s">
        <v>1095</v>
      </c>
      <c r="BU2211" s="1" t="s">
        <v>1099</v>
      </c>
      <c r="BV2211" s="1" t="s">
        <v>1127</v>
      </c>
      <c r="BW2211" s="1">
        <v>0</v>
      </c>
      <c r="BX2211" s="1">
        <v>4</v>
      </c>
    </row>
    <row r="2212" spans="1:76" x14ac:dyDescent="0.25">
      <c r="A2212" s="1">
        <v>2211</v>
      </c>
      <c r="B2212" s="1" t="s">
        <v>3250</v>
      </c>
      <c r="C2212" s="1" t="s">
        <v>3239</v>
      </c>
      <c r="D2212" s="1" t="s">
        <v>1093</v>
      </c>
      <c r="E2212" s="1" t="s">
        <v>2197</v>
      </c>
      <c r="F2212" s="1">
        <v>2008</v>
      </c>
      <c r="G2212" s="1">
        <v>6</v>
      </c>
      <c r="H2212" s="1">
        <v>17</v>
      </c>
      <c r="I2212" s="1">
        <v>1236</v>
      </c>
      <c r="J2212" s="1" t="s">
        <v>103</v>
      </c>
      <c r="K2212" s="1">
        <v>10</v>
      </c>
      <c r="L2212" s="1">
        <v>83</v>
      </c>
      <c r="M2212" s="1">
        <v>652192</v>
      </c>
      <c r="N2212" s="1">
        <v>5543804</v>
      </c>
      <c r="O2212" s="1">
        <v>1366893</v>
      </c>
      <c r="P2212" s="1">
        <v>570082</v>
      </c>
      <c r="Q2212" s="1" t="s">
        <v>78</v>
      </c>
      <c r="R2212" s="1" t="s">
        <v>79</v>
      </c>
      <c r="S2212" s="1" t="s">
        <v>3818</v>
      </c>
      <c r="T2212" s="1">
        <v>1</v>
      </c>
      <c r="U2212" s="1">
        <v>1</v>
      </c>
      <c r="V2212" s="1">
        <v>0</v>
      </c>
      <c r="W2212" s="1" t="s">
        <v>3833</v>
      </c>
      <c r="Y2212" s="1">
        <v>4</v>
      </c>
      <c r="Z2212" s="1">
        <v>0</v>
      </c>
      <c r="AA2212" s="1">
        <v>0</v>
      </c>
      <c r="AB2212" s="1">
        <v>0</v>
      </c>
      <c r="AC2212" s="1">
        <v>0</v>
      </c>
      <c r="AD2212" s="1">
        <v>702</v>
      </c>
      <c r="AI2212" s="1" t="s">
        <v>83</v>
      </c>
      <c r="AJ2212" s="1" t="s">
        <v>79</v>
      </c>
      <c r="AK2212" s="1">
        <v>0</v>
      </c>
      <c r="AL2212" s="1">
        <v>27</v>
      </c>
      <c r="AM2212" s="1">
        <v>11</v>
      </c>
      <c r="AO2212" s="1">
        <v>1</v>
      </c>
      <c r="AP2212" s="1" t="s">
        <v>4083</v>
      </c>
      <c r="AQ2212" s="1">
        <v>2</v>
      </c>
      <c r="AR2212" s="1" t="s">
        <v>4113</v>
      </c>
      <c r="AS2212" s="1" t="s">
        <v>2561</v>
      </c>
      <c r="AT2212" s="1">
        <v>0</v>
      </c>
      <c r="AV2212" s="1">
        <v>0</v>
      </c>
      <c r="AW2212" s="1">
        <v>0</v>
      </c>
      <c r="AX2212" s="1">
        <v>0</v>
      </c>
      <c r="AY2212" s="1" t="s">
        <v>79</v>
      </c>
      <c r="BD2212" s="1">
        <v>0</v>
      </c>
      <c r="BF2212" s="1">
        <v>0</v>
      </c>
      <c r="BH2212" s="1">
        <v>0</v>
      </c>
      <c r="BI2212" s="1">
        <v>0</v>
      </c>
      <c r="BK2212" s="1" t="s">
        <v>216</v>
      </c>
      <c r="BL2212" s="1" t="s">
        <v>121</v>
      </c>
      <c r="BM2212" s="1" t="s">
        <v>79</v>
      </c>
      <c r="BN2212" s="1" t="s">
        <v>3254</v>
      </c>
      <c r="BP2212" s="1">
        <v>0</v>
      </c>
      <c r="BQ2212" s="1">
        <v>0</v>
      </c>
      <c r="BR2212" s="2">
        <v>1366893</v>
      </c>
      <c r="BS2212" s="2">
        <v>570082</v>
      </c>
      <c r="BT2212" s="1" t="s">
        <v>2125</v>
      </c>
      <c r="BU2212" s="1" t="s">
        <v>1099</v>
      </c>
      <c r="BW2212" s="1">
        <v>0</v>
      </c>
      <c r="BX2212" s="1">
        <v>4</v>
      </c>
    </row>
    <row r="2213" spans="1:76" x14ac:dyDescent="0.25">
      <c r="A2213" s="1">
        <v>2212</v>
      </c>
      <c r="B2213" s="1" t="s">
        <v>3255</v>
      </c>
      <c r="C2213" s="1" t="s">
        <v>3249</v>
      </c>
      <c r="D2213" s="1" t="s">
        <v>1093</v>
      </c>
      <c r="E2213" s="1" t="s">
        <v>2197</v>
      </c>
      <c r="F2213" s="1">
        <v>2008</v>
      </c>
      <c r="G2213" s="1">
        <v>6</v>
      </c>
      <c r="H2213" s="1">
        <v>17</v>
      </c>
      <c r="I2213" s="1">
        <v>1300</v>
      </c>
      <c r="J2213" s="1" t="s">
        <v>103</v>
      </c>
      <c r="K2213" s="1">
        <v>10</v>
      </c>
      <c r="L2213" s="1">
        <v>83</v>
      </c>
      <c r="M2213" s="1">
        <v>651636</v>
      </c>
      <c r="N2213" s="1">
        <v>5544832</v>
      </c>
      <c r="O2213" s="1">
        <v>1366292</v>
      </c>
      <c r="P2213" s="1">
        <v>571084</v>
      </c>
      <c r="Q2213" s="1" t="s">
        <v>1484</v>
      </c>
      <c r="R2213" s="1" t="s">
        <v>1485</v>
      </c>
      <c r="S2213" s="1" t="s">
        <v>1486</v>
      </c>
      <c r="T2213" s="1">
        <v>0</v>
      </c>
      <c r="U2213" s="1">
        <v>0</v>
      </c>
      <c r="V2213" s="1">
        <v>0</v>
      </c>
      <c r="Y2213" s="1">
        <v>0</v>
      </c>
      <c r="Z2213" s="1">
        <v>0</v>
      </c>
      <c r="AA2213" s="1">
        <v>0</v>
      </c>
      <c r="AB2213" s="1">
        <v>0</v>
      </c>
      <c r="AC2213" s="1">
        <v>0</v>
      </c>
      <c r="AD2213" s="1">
        <v>888</v>
      </c>
      <c r="AK2213" s="1">
        <v>0</v>
      </c>
      <c r="AL2213" s="1">
        <v>0</v>
      </c>
      <c r="AM2213" s="1">
        <v>0</v>
      </c>
      <c r="AO2213" s="1">
        <v>0</v>
      </c>
      <c r="AQ2213" s="1">
        <v>0</v>
      </c>
      <c r="AT2213" s="1">
        <v>0</v>
      </c>
      <c r="AU2213" s="1" t="s">
        <v>1316</v>
      </c>
      <c r="AV2213" s="1">
        <v>0</v>
      </c>
      <c r="AW2213" s="1">
        <v>0</v>
      </c>
      <c r="AX2213" s="1">
        <v>0</v>
      </c>
      <c r="AY2213" s="1" t="s">
        <v>79</v>
      </c>
      <c r="AZ2213" s="1" t="s">
        <v>4114</v>
      </c>
      <c r="BD2213" s="1">
        <v>0</v>
      </c>
      <c r="BF2213" s="1">
        <v>0</v>
      </c>
      <c r="BH2213" s="1">
        <v>0</v>
      </c>
      <c r="BI2213" s="1">
        <v>0</v>
      </c>
      <c r="BK2213" s="1" t="s">
        <v>1611</v>
      </c>
      <c r="BL2213" s="1" t="s">
        <v>121</v>
      </c>
      <c r="BM2213" s="1" t="s">
        <v>79</v>
      </c>
      <c r="BP2213" s="1">
        <v>0</v>
      </c>
      <c r="BQ2213" s="1">
        <v>0</v>
      </c>
      <c r="BR2213" s="2">
        <v>1366292</v>
      </c>
      <c r="BS2213" s="2">
        <v>571084</v>
      </c>
      <c r="BT2213" s="1" t="s">
        <v>123</v>
      </c>
      <c r="BU2213" s="1" t="s">
        <v>1099</v>
      </c>
      <c r="BW2213" s="1">
        <v>0</v>
      </c>
      <c r="BX2213" s="1">
        <v>5</v>
      </c>
    </row>
    <row r="2214" spans="1:76" x14ac:dyDescent="0.25">
      <c r="A2214" s="1">
        <v>2213</v>
      </c>
      <c r="B2214" s="1" t="s">
        <v>4115</v>
      </c>
      <c r="C2214" s="1" t="s">
        <v>4031</v>
      </c>
      <c r="D2214" s="1" t="s">
        <v>1093</v>
      </c>
      <c r="E2214" s="1" t="s">
        <v>1098</v>
      </c>
      <c r="F2214" s="1">
        <v>2008</v>
      </c>
      <c r="G2214" s="1">
        <v>6</v>
      </c>
      <c r="H2214" s="1">
        <v>17</v>
      </c>
      <c r="I2214" s="1">
        <v>1445</v>
      </c>
      <c r="J2214" s="1" t="s">
        <v>103</v>
      </c>
      <c r="K2214" s="1">
        <v>10</v>
      </c>
      <c r="L2214" s="1">
        <v>83</v>
      </c>
      <c r="M2214" s="1">
        <v>646505</v>
      </c>
      <c r="N2214" s="1">
        <v>5542536</v>
      </c>
      <c r="O2214" s="1">
        <v>1361266</v>
      </c>
      <c r="P2214" s="1">
        <v>568564</v>
      </c>
      <c r="Q2214" s="1" t="s">
        <v>78</v>
      </c>
      <c r="R2214" s="1" t="s">
        <v>79</v>
      </c>
      <c r="S2214" s="1" t="s">
        <v>80</v>
      </c>
      <c r="T2214" s="1">
        <v>1</v>
      </c>
      <c r="U2214" s="1">
        <v>1</v>
      </c>
      <c r="V2214" s="1">
        <v>0</v>
      </c>
      <c r="W2214" s="1" t="s">
        <v>3917</v>
      </c>
      <c r="Y2214" s="1">
        <v>3</v>
      </c>
      <c r="Z2214" s="1">
        <v>3</v>
      </c>
      <c r="AA2214" s="1">
        <v>0</v>
      </c>
      <c r="AB2214" s="1">
        <v>0</v>
      </c>
      <c r="AC2214" s="1">
        <v>0</v>
      </c>
      <c r="AD2214" s="1">
        <v>1004</v>
      </c>
      <c r="AI2214" s="1" t="s">
        <v>83</v>
      </c>
      <c r="AJ2214" s="1" t="s">
        <v>79</v>
      </c>
      <c r="AK2214" s="1">
        <v>0</v>
      </c>
      <c r="AL2214" s="1">
        <v>23</v>
      </c>
      <c r="AM2214" s="1">
        <v>10</v>
      </c>
      <c r="AO2214" s="1">
        <v>3</v>
      </c>
      <c r="AP2214" s="1" t="s">
        <v>843</v>
      </c>
      <c r="AQ2214" s="1">
        <v>2</v>
      </c>
      <c r="AT2214" s="1">
        <v>0</v>
      </c>
      <c r="AV2214" s="1">
        <v>0</v>
      </c>
      <c r="AW2214" s="1">
        <v>0</v>
      </c>
      <c r="AX2214" s="1">
        <v>0</v>
      </c>
      <c r="AY2214" s="1" t="s">
        <v>79</v>
      </c>
      <c r="BB2214" s="1" t="s">
        <v>1582</v>
      </c>
      <c r="BD2214" s="1">
        <v>140</v>
      </c>
      <c r="BF2214" s="1">
        <v>0</v>
      </c>
      <c r="BH2214" s="1">
        <v>0</v>
      </c>
      <c r="BI2214" s="1">
        <v>0</v>
      </c>
      <c r="BJ2214" s="1" t="s">
        <v>4116</v>
      </c>
      <c r="BK2214" s="1" t="s">
        <v>2009</v>
      </c>
      <c r="BL2214" s="1" t="s">
        <v>121</v>
      </c>
      <c r="BM2214" s="1" t="s">
        <v>79</v>
      </c>
      <c r="BN2214" s="1" t="s">
        <v>122</v>
      </c>
      <c r="BO2214" s="1" t="s">
        <v>4032</v>
      </c>
      <c r="BP2214" s="1">
        <v>20080506</v>
      </c>
      <c r="BQ2214" s="1">
        <v>506</v>
      </c>
      <c r="BR2214" s="2">
        <v>1361266</v>
      </c>
      <c r="BS2214" s="2">
        <v>568564</v>
      </c>
      <c r="BT2214" s="1" t="s">
        <v>123</v>
      </c>
      <c r="BU2214" s="1" t="s">
        <v>1099</v>
      </c>
      <c r="BV2214" s="1" t="s">
        <v>2154</v>
      </c>
      <c r="BW2214" s="1">
        <v>0</v>
      </c>
      <c r="BX2214" s="1">
        <v>4</v>
      </c>
    </row>
    <row r="2215" spans="1:76" x14ac:dyDescent="0.25">
      <c r="A2215" s="1">
        <v>2214</v>
      </c>
      <c r="B2215" s="1" t="s">
        <v>4115</v>
      </c>
      <c r="C2215" s="1" t="s">
        <v>4031</v>
      </c>
      <c r="D2215" s="1" t="s">
        <v>1093</v>
      </c>
      <c r="E2215" s="1" t="s">
        <v>1098</v>
      </c>
      <c r="F2215" s="1">
        <v>2008</v>
      </c>
      <c r="G2215" s="1">
        <v>6</v>
      </c>
      <c r="H2215" s="1">
        <v>17</v>
      </c>
      <c r="I2215" s="1">
        <v>1357</v>
      </c>
      <c r="J2215" s="1" t="s">
        <v>3816</v>
      </c>
      <c r="K2215" s="1">
        <v>10</v>
      </c>
      <c r="L2215" s="1">
        <v>83</v>
      </c>
      <c r="M2215" s="1">
        <v>646505</v>
      </c>
      <c r="N2215" s="1">
        <v>5542536</v>
      </c>
      <c r="O2215" s="1">
        <v>1361266</v>
      </c>
      <c r="P2215" s="1">
        <v>568564</v>
      </c>
      <c r="Q2215" s="1" t="s">
        <v>78</v>
      </c>
      <c r="R2215" s="1" t="s">
        <v>79</v>
      </c>
      <c r="S2215" s="1" t="s">
        <v>80</v>
      </c>
      <c r="T2215" s="1">
        <v>1</v>
      </c>
      <c r="U2215" s="1">
        <v>1</v>
      </c>
      <c r="V2215" s="1">
        <v>0</v>
      </c>
      <c r="Y2215" s="1">
        <v>0</v>
      </c>
      <c r="Z2215" s="1">
        <v>0</v>
      </c>
      <c r="AA2215" s="1">
        <v>0</v>
      </c>
      <c r="AB2215" s="1">
        <v>0</v>
      </c>
      <c r="AC2215" s="1">
        <v>0</v>
      </c>
      <c r="AD2215" s="1">
        <v>1004</v>
      </c>
      <c r="AK2215" s="1">
        <v>0</v>
      </c>
      <c r="AL2215" s="1">
        <v>0</v>
      </c>
      <c r="AM2215" s="1">
        <v>0</v>
      </c>
      <c r="AO2215" s="1">
        <v>0</v>
      </c>
      <c r="AQ2215" s="1">
        <v>0</v>
      </c>
      <c r="AT2215" s="1">
        <v>0</v>
      </c>
      <c r="AV2215" s="1">
        <v>0</v>
      </c>
      <c r="AW2215" s="1">
        <v>0</v>
      </c>
      <c r="AX2215" s="1">
        <v>0</v>
      </c>
      <c r="AY2215" s="1" t="s">
        <v>79</v>
      </c>
      <c r="BD2215" s="1">
        <v>0</v>
      </c>
      <c r="BF2215" s="1">
        <v>0</v>
      </c>
      <c r="BH2215" s="1">
        <v>0</v>
      </c>
      <c r="BI2215" s="1">
        <v>0</v>
      </c>
      <c r="BK2215" s="1" t="s">
        <v>2009</v>
      </c>
      <c r="BL2215" s="1" t="s">
        <v>121</v>
      </c>
      <c r="BM2215" s="1" t="s">
        <v>79</v>
      </c>
      <c r="BO2215" s="1" t="s">
        <v>4032</v>
      </c>
      <c r="BP2215" s="1">
        <v>0</v>
      </c>
      <c r="BQ2215" s="1">
        <v>0</v>
      </c>
      <c r="BR2215" s="2">
        <v>1361266</v>
      </c>
      <c r="BS2215" s="2">
        <v>568564</v>
      </c>
      <c r="BT2215" s="1" t="s">
        <v>123</v>
      </c>
      <c r="BU2215" s="1" t="s">
        <v>1099</v>
      </c>
      <c r="BV2215" s="1" t="s">
        <v>1127</v>
      </c>
      <c r="BW2215" s="1">
        <v>0</v>
      </c>
      <c r="BX2215" s="1">
        <v>4</v>
      </c>
    </row>
    <row r="2216" spans="1:76" x14ac:dyDescent="0.25">
      <c r="A2216" s="1">
        <v>2215</v>
      </c>
      <c r="B2216" s="1" t="s">
        <v>2167</v>
      </c>
      <c r="C2216" s="1" t="s">
        <v>2168</v>
      </c>
      <c r="D2216" s="1" t="s">
        <v>1093</v>
      </c>
      <c r="E2216" s="1" t="s">
        <v>1098</v>
      </c>
      <c r="F2216" s="1">
        <v>2008</v>
      </c>
      <c r="G2216" s="1">
        <v>6</v>
      </c>
      <c r="H2216" s="1">
        <v>17</v>
      </c>
      <c r="I2216" s="1">
        <v>1517</v>
      </c>
      <c r="J2216" s="1" t="s">
        <v>3816</v>
      </c>
      <c r="K2216" s="1">
        <v>10</v>
      </c>
      <c r="L2216" s="1">
        <v>83</v>
      </c>
      <c r="M2216" s="1">
        <v>645146</v>
      </c>
      <c r="N2216" s="1">
        <v>5542852</v>
      </c>
      <c r="O2216" s="1">
        <v>1359895</v>
      </c>
      <c r="P2216" s="1">
        <v>568821</v>
      </c>
      <c r="Q2216" s="1" t="s">
        <v>1484</v>
      </c>
      <c r="R2216" s="1" t="s">
        <v>1485</v>
      </c>
      <c r="S2216" s="1" t="s">
        <v>1486</v>
      </c>
      <c r="T2216" s="1">
        <v>0</v>
      </c>
      <c r="U2216" s="1">
        <v>0</v>
      </c>
      <c r="V2216" s="1">
        <v>0</v>
      </c>
      <c r="Y2216" s="1">
        <v>0</v>
      </c>
      <c r="Z2216" s="1">
        <v>0</v>
      </c>
      <c r="AA2216" s="1">
        <v>0</v>
      </c>
      <c r="AB2216" s="1">
        <v>0</v>
      </c>
      <c r="AC2216" s="1">
        <v>0</v>
      </c>
      <c r="AD2216" s="1">
        <v>1004</v>
      </c>
      <c r="AK2216" s="1">
        <v>0</v>
      </c>
      <c r="AL2216" s="1">
        <v>0</v>
      </c>
      <c r="AM2216" s="1">
        <v>0</v>
      </c>
      <c r="AO2216" s="1">
        <v>0</v>
      </c>
      <c r="AQ2216" s="1">
        <v>0</v>
      </c>
      <c r="AT2216" s="1">
        <v>0</v>
      </c>
      <c r="AV2216" s="1">
        <v>0</v>
      </c>
      <c r="AW2216" s="1">
        <v>0</v>
      </c>
      <c r="AX2216" s="1">
        <v>0</v>
      </c>
      <c r="AY2216" s="1" t="s">
        <v>578</v>
      </c>
      <c r="BD2216" s="1">
        <v>0</v>
      </c>
      <c r="BF2216" s="1">
        <v>0</v>
      </c>
      <c r="BH2216" s="1">
        <v>0</v>
      </c>
      <c r="BI2216" s="1">
        <v>0</v>
      </c>
      <c r="BL2216" s="1" t="s">
        <v>121</v>
      </c>
      <c r="BM2216" s="1" t="s">
        <v>578</v>
      </c>
      <c r="BP2216" s="1">
        <v>0</v>
      </c>
      <c r="BQ2216" s="1">
        <v>0</v>
      </c>
      <c r="BR2216" s="2">
        <v>1359895</v>
      </c>
      <c r="BS2216" s="2">
        <v>568821</v>
      </c>
      <c r="BT2216" s="1" t="s">
        <v>123</v>
      </c>
      <c r="BU2216" s="1" t="s">
        <v>1099</v>
      </c>
      <c r="BW2216" s="1">
        <v>0</v>
      </c>
      <c r="BX2216" s="1">
        <v>4</v>
      </c>
    </row>
    <row r="2217" spans="1:76" x14ac:dyDescent="0.25">
      <c r="A2217" s="1">
        <v>2216</v>
      </c>
      <c r="B2217" s="1" t="s">
        <v>2169</v>
      </c>
      <c r="C2217" s="1" t="s">
        <v>2168</v>
      </c>
      <c r="D2217" s="1" t="s">
        <v>1093</v>
      </c>
      <c r="E2217" s="1" t="s">
        <v>1098</v>
      </c>
      <c r="F2217" s="1">
        <v>2008</v>
      </c>
      <c r="G2217" s="1">
        <v>6</v>
      </c>
      <c r="H2217" s="1">
        <v>17</v>
      </c>
      <c r="I2217" s="1">
        <v>1517</v>
      </c>
      <c r="J2217" s="1" t="s">
        <v>3816</v>
      </c>
      <c r="K2217" s="1">
        <v>10</v>
      </c>
      <c r="L2217" s="1">
        <v>83</v>
      </c>
      <c r="M2217" s="1">
        <v>645003</v>
      </c>
      <c r="N2217" s="1">
        <v>5542856</v>
      </c>
      <c r="O2217" s="1">
        <v>1359752</v>
      </c>
      <c r="P2217" s="1">
        <v>568819</v>
      </c>
      <c r="Q2217" s="1" t="s">
        <v>1484</v>
      </c>
      <c r="R2217" s="1" t="s">
        <v>1485</v>
      </c>
      <c r="S2217" s="1" t="s">
        <v>1486</v>
      </c>
      <c r="T2217" s="1">
        <v>0</v>
      </c>
      <c r="U2217" s="1">
        <v>0</v>
      </c>
      <c r="V2217" s="1">
        <v>0</v>
      </c>
      <c r="Y2217" s="1">
        <v>0</v>
      </c>
      <c r="Z2217" s="1">
        <v>0</v>
      </c>
      <c r="AA2217" s="1">
        <v>0</v>
      </c>
      <c r="AB2217" s="1">
        <v>0</v>
      </c>
      <c r="AC2217" s="1">
        <v>0</v>
      </c>
      <c r="AD2217" s="1">
        <v>1002</v>
      </c>
      <c r="AK2217" s="1">
        <v>0</v>
      </c>
      <c r="AL2217" s="1">
        <v>0</v>
      </c>
      <c r="AM2217" s="1">
        <v>0</v>
      </c>
      <c r="AO2217" s="1">
        <v>0</v>
      </c>
      <c r="AQ2217" s="1">
        <v>0</v>
      </c>
      <c r="AT2217" s="1">
        <v>0</v>
      </c>
      <c r="AV2217" s="1">
        <v>0</v>
      </c>
      <c r="AW2217" s="1">
        <v>0</v>
      </c>
      <c r="AX2217" s="1">
        <v>0</v>
      </c>
      <c r="AY2217" s="1" t="s">
        <v>578</v>
      </c>
      <c r="BD2217" s="1">
        <v>0</v>
      </c>
      <c r="BF2217" s="1">
        <v>0</v>
      </c>
      <c r="BH2217" s="1">
        <v>0</v>
      </c>
      <c r="BI2217" s="1">
        <v>0</v>
      </c>
      <c r="BL2217" s="1" t="s">
        <v>121</v>
      </c>
      <c r="BM2217" s="1" t="s">
        <v>578</v>
      </c>
      <c r="BP2217" s="1">
        <v>0</v>
      </c>
      <c r="BQ2217" s="1">
        <v>0</v>
      </c>
      <c r="BR2217" s="2">
        <v>1359752</v>
      </c>
      <c r="BS2217" s="2">
        <v>568819</v>
      </c>
      <c r="BT2217" s="1" t="s">
        <v>123</v>
      </c>
      <c r="BU2217" s="1" t="s">
        <v>1099</v>
      </c>
      <c r="BW2217" s="1">
        <v>0</v>
      </c>
      <c r="BX2217" s="1">
        <v>4</v>
      </c>
    </row>
    <row r="2218" spans="1:76" x14ac:dyDescent="0.25">
      <c r="A2218" s="1">
        <v>2217</v>
      </c>
      <c r="B2218" s="1" t="s">
        <v>4117</v>
      </c>
      <c r="C2218" s="1" t="s">
        <v>2171</v>
      </c>
      <c r="D2218" s="1" t="s">
        <v>1093</v>
      </c>
      <c r="E2218" s="1" t="s">
        <v>1098</v>
      </c>
      <c r="F2218" s="1">
        <v>2008</v>
      </c>
      <c r="G2218" s="1">
        <v>6</v>
      </c>
      <c r="H2218" s="1">
        <v>17</v>
      </c>
      <c r="I2218" s="1">
        <v>1549</v>
      </c>
      <c r="J2218" s="1" t="s">
        <v>3816</v>
      </c>
      <c r="K2218" s="1">
        <v>10</v>
      </c>
      <c r="L2218" s="1">
        <v>83</v>
      </c>
      <c r="M2218" s="1">
        <v>645685</v>
      </c>
      <c r="N2218" s="1">
        <v>5543410</v>
      </c>
      <c r="O2218" s="1">
        <v>1360409</v>
      </c>
      <c r="P2218" s="1">
        <v>569402</v>
      </c>
      <c r="Q2218" s="1" t="s">
        <v>78</v>
      </c>
      <c r="R2218" s="1" t="s">
        <v>156</v>
      </c>
      <c r="S2218" s="1" t="s">
        <v>156</v>
      </c>
      <c r="T2218" s="1">
        <v>1</v>
      </c>
      <c r="U2218" s="1">
        <v>0</v>
      </c>
      <c r="V2218" s="1">
        <v>0</v>
      </c>
      <c r="Y2218" s="1">
        <v>0</v>
      </c>
      <c r="Z2218" s="1">
        <v>0</v>
      </c>
      <c r="AA2218" s="1">
        <v>0</v>
      </c>
      <c r="AB2218" s="1">
        <v>0</v>
      </c>
      <c r="AC2218" s="1">
        <v>0</v>
      </c>
      <c r="AD2218" s="1">
        <v>1079</v>
      </c>
      <c r="AK2218" s="1">
        <v>0</v>
      </c>
      <c r="AL2218" s="1">
        <v>0</v>
      </c>
      <c r="AM2218" s="1">
        <v>0</v>
      </c>
      <c r="AO2218" s="1">
        <v>0</v>
      </c>
      <c r="AQ2218" s="1">
        <v>0</v>
      </c>
      <c r="AT2218" s="1">
        <v>0</v>
      </c>
      <c r="AV2218" s="1">
        <v>0</v>
      </c>
      <c r="AW2218" s="1">
        <v>0</v>
      </c>
      <c r="AX2218" s="1">
        <v>0</v>
      </c>
      <c r="AY2218" s="1" t="s">
        <v>578</v>
      </c>
      <c r="BD2218" s="1">
        <v>0</v>
      </c>
      <c r="BF2218" s="1">
        <v>0</v>
      </c>
      <c r="BH2218" s="1">
        <v>0</v>
      </c>
      <c r="BI2218" s="1">
        <v>0</v>
      </c>
      <c r="BL2218" s="1" t="s">
        <v>121</v>
      </c>
      <c r="BM2218" s="1" t="s">
        <v>578</v>
      </c>
      <c r="BP2218" s="1">
        <v>0</v>
      </c>
      <c r="BQ2218" s="1">
        <v>0</v>
      </c>
      <c r="BR2218" s="2">
        <v>1360409</v>
      </c>
      <c r="BS2218" s="2">
        <v>569402</v>
      </c>
      <c r="BT2218" s="1" t="s">
        <v>123</v>
      </c>
      <c r="BU2218" s="1" t="s">
        <v>1099</v>
      </c>
      <c r="BW2218" s="1">
        <v>0</v>
      </c>
      <c r="BX2218" s="1">
        <v>3</v>
      </c>
    </row>
    <row r="2219" spans="1:76" x14ac:dyDescent="0.25">
      <c r="A2219" s="1">
        <v>2218</v>
      </c>
      <c r="B2219" s="1" t="s">
        <v>4118</v>
      </c>
      <c r="C2219" s="1" t="s">
        <v>3263</v>
      </c>
      <c r="D2219" s="1" t="s">
        <v>1093</v>
      </c>
      <c r="E2219" s="1" t="s">
        <v>2197</v>
      </c>
      <c r="F2219" s="1">
        <v>2008</v>
      </c>
      <c r="G2219" s="1">
        <v>6</v>
      </c>
      <c r="H2219" s="1">
        <v>18</v>
      </c>
      <c r="I2219" s="1">
        <v>837</v>
      </c>
      <c r="J2219" s="1" t="s">
        <v>4071</v>
      </c>
      <c r="K2219" s="1">
        <v>10</v>
      </c>
      <c r="L2219" s="1">
        <v>83</v>
      </c>
      <c r="M2219" s="1">
        <v>650684</v>
      </c>
      <c r="N2219" s="1">
        <v>5544773</v>
      </c>
      <c r="O2219" s="1">
        <v>1365344</v>
      </c>
      <c r="P2219" s="1">
        <v>570984</v>
      </c>
      <c r="Q2219" s="1" t="s">
        <v>78</v>
      </c>
      <c r="R2219" s="1" t="s">
        <v>79</v>
      </c>
      <c r="S2219" s="1" t="s">
        <v>80</v>
      </c>
      <c r="T2219" s="1">
        <v>1</v>
      </c>
      <c r="U2219" s="1">
        <v>1</v>
      </c>
      <c r="V2219" s="1">
        <v>0</v>
      </c>
      <c r="Y2219" s="1">
        <v>0</v>
      </c>
      <c r="Z2219" s="1">
        <v>0</v>
      </c>
      <c r="AA2219" s="1">
        <v>0</v>
      </c>
      <c r="AB2219" s="1">
        <v>0</v>
      </c>
      <c r="AC2219" s="1">
        <v>0</v>
      </c>
      <c r="AD2219" s="1">
        <v>954</v>
      </c>
      <c r="AI2219" s="1" t="s">
        <v>117</v>
      </c>
      <c r="AJ2219" s="1" t="s">
        <v>79</v>
      </c>
      <c r="AK2219" s="1">
        <v>0</v>
      </c>
      <c r="AL2219" s="1">
        <v>102</v>
      </c>
      <c r="AM2219" s="1">
        <v>30</v>
      </c>
      <c r="AO2219" s="1">
        <v>19</v>
      </c>
      <c r="AP2219" s="1" t="s">
        <v>448</v>
      </c>
      <c r="AQ2219" s="1">
        <v>2</v>
      </c>
      <c r="AR2219" s="1" t="s">
        <v>2332</v>
      </c>
      <c r="AT2219" s="1">
        <v>0</v>
      </c>
      <c r="AV2219" s="1">
        <v>0</v>
      </c>
      <c r="AW2219" s="1">
        <v>0</v>
      </c>
      <c r="AX2219" s="1">
        <v>0</v>
      </c>
      <c r="AY2219" s="1" t="s">
        <v>79</v>
      </c>
      <c r="BB2219" s="1" t="s">
        <v>4084</v>
      </c>
      <c r="BD2219" s="1">
        <v>365</v>
      </c>
      <c r="BF2219" s="1">
        <v>0</v>
      </c>
      <c r="BH2219" s="1">
        <v>123</v>
      </c>
      <c r="BI2219" s="1">
        <v>0</v>
      </c>
      <c r="BK2219" s="1" t="s">
        <v>3690</v>
      </c>
      <c r="BL2219" s="1" t="s">
        <v>121</v>
      </c>
      <c r="BM2219" s="1" t="s">
        <v>79</v>
      </c>
      <c r="BN2219" s="1" t="s">
        <v>122</v>
      </c>
      <c r="BO2219" s="1" t="s">
        <v>3265</v>
      </c>
      <c r="BP2219" s="1">
        <v>20080602</v>
      </c>
      <c r="BQ2219" s="1">
        <v>602</v>
      </c>
      <c r="BR2219" s="2">
        <v>1365344</v>
      </c>
      <c r="BS2219" s="2">
        <v>570984</v>
      </c>
      <c r="BT2219" s="1" t="s">
        <v>123</v>
      </c>
      <c r="BU2219" s="1" t="s">
        <v>1099</v>
      </c>
      <c r="BV2219" s="1" t="s">
        <v>2154</v>
      </c>
      <c r="BW2219" s="1">
        <v>0</v>
      </c>
      <c r="BX2219" s="1">
        <v>4</v>
      </c>
    </row>
    <row r="2220" spans="1:76" x14ac:dyDescent="0.25">
      <c r="A2220" s="1">
        <v>2219</v>
      </c>
      <c r="B2220" s="1" t="s">
        <v>4119</v>
      </c>
      <c r="C2220" s="1" t="s">
        <v>2217</v>
      </c>
      <c r="D2220" s="1" t="s">
        <v>1093</v>
      </c>
      <c r="E2220" s="1" t="s">
        <v>2197</v>
      </c>
      <c r="F2220" s="1">
        <v>2008</v>
      </c>
      <c r="G2220" s="1">
        <v>6</v>
      </c>
      <c r="H2220" s="1">
        <v>18</v>
      </c>
      <c r="I2220" s="1">
        <v>931</v>
      </c>
      <c r="J2220" s="1" t="s">
        <v>4071</v>
      </c>
      <c r="K2220" s="1">
        <v>10</v>
      </c>
      <c r="L2220" s="1">
        <v>83</v>
      </c>
      <c r="M2220" s="1">
        <v>650596</v>
      </c>
      <c r="N2220" s="1">
        <v>5546150</v>
      </c>
      <c r="O2220" s="1">
        <v>1365195</v>
      </c>
      <c r="P2220" s="1">
        <v>572355</v>
      </c>
      <c r="Q2220" s="1" t="s">
        <v>78</v>
      </c>
      <c r="R2220" s="1" t="s">
        <v>79</v>
      </c>
      <c r="S2220" s="1" t="s">
        <v>80</v>
      </c>
      <c r="T2220" s="1">
        <v>1</v>
      </c>
      <c r="U2220" s="1">
        <v>1</v>
      </c>
      <c r="V2220" s="1">
        <v>0</v>
      </c>
      <c r="Y2220" s="1">
        <v>0</v>
      </c>
      <c r="Z2220" s="1">
        <v>0</v>
      </c>
      <c r="AA2220" s="1">
        <v>0</v>
      </c>
      <c r="AB2220" s="1">
        <v>0</v>
      </c>
      <c r="AC2220" s="1">
        <v>0</v>
      </c>
      <c r="AD2220" s="1">
        <v>1061</v>
      </c>
      <c r="AK2220" s="1">
        <v>0</v>
      </c>
      <c r="AL2220" s="1">
        <v>0</v>
      </c>
      <c r="AM2220" s="1">
        <v>0</v>
      </c>
      <c r="AO2220" s="1">
        <v>0</v>
      </c>
      <c r="AQ2220" s="1">
        <v>0</v>
      </c>
      <c r="AT2220" s="1">
        <v>0</v>
      </c>
      <c r="AV2220" s="1">
        <v>0</v>
      </c>
      <c r="AW2220" s="1">
        <v>0</v>
      </c>
      <c r="AX2220" s="1">
        <v>0</v>
      </c>
      <c r="AY2220" s="1" t="s">
        <v>79</v>
      </c>
      <c r="BD2220" s="1">
        <v>0</v>
      </c>
      <c r="BF2220" s="1">
        <v>0</v>
      </c>
      <c r="BH2220" s="1">
        <v>0</v>
      </c>
      <c r="BI2220" s="1">
        <v>0</v>
      </c>
      <c r="BK2220" s="1" t="s">
        <v>86</v>
      </c>
      <c r="BL2220" s="1" t="s">
        <v>121</v>
      </c>
      <c r="BM2220" s="1" t="s">
        <v>79</v>
      </c>
      <c r="BO2220" s="1" t="s">
        <v>2218</v>
      </c>
      <c r="BP2220" s="1">
        <v>0</v>
      </c>
      <c r="BQ2220" s="1">
        <v>0</v>
      </c>
      <c r="BR2220" s="2">
        <v>1365195</v>
      </c>
      <c r="BS2220" s="2">
        <v>572355</v>
      </c>
      <c r="BT2220" s="1" t="s">
        <v>1095</v>
      </c>
      <c r="BU2220" s="1" t="s">
        <v>1099</v>
      </c>
      <c r="BV2220" s="1" t="s">
        <v>1127</v>
      </c>
      <c r="BW2220" s="1">
        <v>0</v>
      </c>
      <c r="BX2220" s="1">
        <v>5</v>
      </c>
    </row>
    <row r="2221" spans="1:76" x14ac:dyDescent="0.25">
      <c r="A2221" s="1">
        <v>2220</v>
      </c>
      <c r="B2221" s="1" t="s">
        <v>4120</v>
      </c>
      <c r="C2221" s="1" t="s">
        <v>2231</v>
      </c>
      <c r="D2221" s="1" t="s">
        <v>1093</v>
      </c>
      <c r="E2221" s="1" t="s">
        <v>2232</v>
      </c>
      <c r="F2221" s="1">
        <v>2008</v>
      </c>
      <c r="G2221" s="1">
        <v>6</v>
      </c>
      <c r="H2221" s="1">
        <v>18</v>
      </c>
      <c r="I2221" s="1">
        <v>635</v>
      </c>
      <c r="J2221" s="1" t="s">
        <v>3823</v>
      </c>
      <c r="K2221" s="1">
        <v>10</v>
      </c>
      <c r="L2221" s="1">
        <v>83</v>
      </c>
      <c r="M2221" s="1">
        <v>656225</v>
      </c>
      <c r="N2221" s="1">
        <v>5559538</v>
      </c>
      <c r="O2221" s="1">
        <v>1370230</v>
      </c>
      <c r="P2221" s="1">
        <v>585981</v>
      </c>
      <c r="Q2221" s="1" t="s">
        <v>78</v>
      </c>
      <c r="R2221" s="1" t="s">
        <v>79</v>
      </c>
      <c r="S2221" s="1" t="s">
        <v>80</v>
      </c>
      <c r="T2221" s="1">
        <v>1</v>
      </c>
      <c r="U2221" s="1">
        <v>1</v>
      </c>
      <c r="V2221" s="1">
        <v>0</v>
      </c>
      <c r="Y2221" s="1">
        <v>0</v>
      </c>
      <c r="Z2221" s="1">
        <v>0</v>
      </c>
      <c r="AA2221" s="1">
        <v>0</v>
      </c>
      <c r="AB2221" s="1">
        <v>0</v>
      </c>
      <c r="AC2221" s="1">
        <v>0</v>
      </c>
      <c r="AD2221" s="1">
        <v>899</v>
      </c>
      <c r="AI2221" s="1" t="s">
        <v>432</v>
      </c>
      <c r="AJ2221" s="1" t="s">
        <v>79</v>
      </c>
      <c r="AK2221" s="1">
        <v>0</v>
      </c>
      <c r="AL2221" s="1">
        <v>91</v>
      </c>
      <c r="AM2221" s="1">
        <v>15</v>
      </c>
      <c r="AO2221" s="1">
        <v>15</v>
      </c>
      <c r="AP2221" s="1" t="s">
        <v>86</v>
      </c>
      <c r="AQ2221" s="1">
        <v>2</v>
      </c>
      <c r="AR2221" s="1" t="s">
        <v>4121</v>
      </c>
      <c r="AT2221" s="1">
        <v>0</v>
      </c>
      <c r="AV2221" s="1">
        <v>0</v>
      </c>
      <c r="AW2221" s="1">
        <v>0</v>
      </c>
      <c r="AX2221" s="1">
        <v>0</v>
      </c>
      <c r="AY2221" s="1" t="s">
        <v>79</v>
      </c>
      <c r="AZ2221" s="1" t="s">
        <v>4122</v>
      </c>
      <c r="BB2221" s="1" t="s">
        <v>4123</v>
      </c>
      <c r="BD2221" s="1">
        <v>380</v>
      </c>
      <c r="BF2221" s="1">
        <v>0</v>
      </c>
      <c r="BH2221" s="1">
        <v>0</v>
      </c>
      <c r="BI2221" s="1">
        <v>0</v>
      </c>
      <c r="BK2221" s="1" t="s">
        <v>86</v>
      </c>
      <c r="BL2221" s="1" t="s">
        <v>121</v>
      </c>
      <c r="BM2221" s="1" t="s">
        <v>79</v>
      </c>
      <c r="BN2221" s="1" t="s">
        <v>122</v>
      </c>
      <c r="BO2221" s="1" t="s">
        <v>2233</v>
      </c>
      <c r="BP2221" s="1">
        <v>20080506</v>
      </c>
      <c r="BQ2221" s="1">
        <v>506</v>
      </c>
      <c r="BR2221" s="2">
        <v>1370230</v>
      </c>
      <c r="BS2221" s="2">
        <v>585981</v>
      </c>
      <c r="BT2221" s="1" t="s">
        <v>1095</v>
      </c>
      <c r="BU2221" s="1" t="s">
        <v>1096</v>
      </c>
      <c r="BV2221" s="1" t="s">
        <v>2154</v>
      </c>
      <c r="BW2221" s="1">
        <v>0</v>
      </c>
      <c r="BX2221" s="1">
        <v>5</v>
      </c>
    </row>
    <row r="2222" spans="1:76" x14ac:dyDescent="0.25">
      <c r="A2222" s="1">
        <v>2221</v>
      </c>
      <c r="B2222" s="1" t="s">
        <v>4046</v>
      </c>
      <c r="C2222" s="1" t="s">
        <v>86</v>
      </c>
      <c r="D2222" s="1" t="s">
        <v>1093</v>
      </c>
      <c r="E2222" s="1" t="s">
        <v>2271</v>
      </c>
      <c r="F2222" s="1">
        <v>2008</v>
      </c>
      <c r="G2222" s="1">
        <v>6</v>
      </c>
      <c r="H2222" s="1">
        <v>18</v>
      </c>
      <c r="I2222" s="1">
        <v>1000</v>
      </c>
      <c r="J2222" s="1" t="s">
        <v>3823</v>
      </c>
      <c r="K2222" s="1">
        <v>10</v>
      </c>
      <c r="L2222" s="1">
        <v>83</v>
      </c>
      <c r="M2222" s="1">
        <v>649365</v>
      </c>
      <c r="N2222" s="1">
        <v>5560590</v>
      </c>
      <c r="O2222" s="1">
        <v>1363332</v>
      </c>
      <c r="P2222" s="1">
        <v>586731</v>
      </c>
      <c r="Q2222" s="1" t="s">
        <v>1484</v>
      </c>
      <c r="R2222" s="1" t="s">
        <v>1485</v>
      </c>
      <c r="S2222" s="1" t="s">
        <v>1486</v>
      </c>
      <c r="T2222" s="1">
        <v>0</v>
      </c>
      <c r="U2222" s="1">
        <v>0</v>
      </c>
      <c r="V2222" s="1">
        <v>0</v>
      </c>
      <c r="Y2222" s="1">
        <v>0</v>
      </c>
      <c r="Z2222" s="1">
        <v>0</v>
      </c>
      <c r="AA2222" s="1">
        <v>0</v>
      </c>
      <c r="AB2222" s="1">
        <v>0</v>
      </c>
      <c r="AC2222" s="1">
        <v>0</v>
      </c>
      <c r="AD2222" s="1">
        <v>856</v>
      </c>
      <c r="AK2222" s="1">
        <v>0</v>
      </c>
      <c r="AL2222" s="1">
        <v>0</v>
      </c>
      <c r="AM2222" s="1">
        <v>0</v>
      </c>
      <c r="AO2222" s="1">
        <v>0</v>
      </c>
      <c r="AQ2222" s="1">
        <v>0</v>
      </c>
      <c r="AT2222" s="1">
        <v>0</v>
      </c>
      <c r="AV2222" s="1">
        <v>0</v>
      </c>
      <c r="AW2222" s="1">
        <v>0</v>
      </c>
      <c r="AX2222" s="1">
        <v>0</v>
      </c>
      <c r="AY2222" s="1" t="s">
        <v>86</v>
      </c>
      <c r="BD2222" s="1">
        <v>0</v>
      </c>
      <c r="BF2222" s="1">
        <v>0</v>
      </c>
      <c r="BH2222" s="1">
        <v>0</v>
      </c>
      <c r="BI2222" s="1">
        <v>0</v>
      </c>
      <c r="BL2222" s="1" t="s">
        <v>121</v>
      </c>
      <c r="BM2222" s="1" t="s">
        <v>191</v>
      </c>
      <c r="BP2222" s="1">
        <v>0</v>
      </c>
      <c r="BQ2222" s="1">
        <v>0</v>
      </c>
      <c r="BR2222" s="2">
        <v>1363332</v>
      </c>
      <c r="BS2222" s="2">
        <v>586731</v>
      </c>
      <c r="BT2222" s="1" t="s">
        <v>1095</v>
      </c>
      <c r="BU2222" s="1" t="s">
        <v>1096</v>
      </c>
      <c r="BW2222" s="1">
        <v>0</v>
      </c>
      <c r="BX2222" s="1">
        <v>3</v>
      </c>
    </row>
    <row r="2223" spans="1:76" x14ac:dyDescent="0.25">
      <c r="A2223" s="1">
        <v>2222</v>
      </c>
      <c r="B2223" s="1" t="s">
        <v>2345</v>
      </c>
      <c r="C2223" s="1" t="s">
        <v>2236</v>
      </c>
      <c r="D2223" s="1" t="s">
        <v>1093</v>
      </c>
      <c r="E2223" s="1" t="s">
        <v>2232</v>
      </c>
      <c r="F2223" s="1">
        <v>2008</v>
      </c>
      <c r="G2223" s="1">
        <v>6</v>
      </c>
      <c r="H2223" s="1">
        <v>18</v>
      </c>
      <c r="I2223" s="1">
        <v>640</v>
      </c>
      <c r="J2223" s="1" t="s">
        <v>103</v>
      </c>
      <c r="K2223" s="1">
        <v>10</v>
      </c>
      <c r="L2223" s="1">
        <v>83</v>
      </c>
      <c r="M2223" s="1">
        <v>657649</v>
      </c>
      <c r="N2223" s="1">
        <v>5559478</v>
      </c>
      <c r="O2223" s="1">
        <v>1371655</v>
      </c>
      <c r="P2223" s="1">
        <v>585984</v>
      </c>
      <c r="Q2223" s="1" t="s">
        <v>78</v>
      </c>
      <c r="R2223" s="1" t="s">
        <v>79</v>
      </c>
      <c r="S2223" s="1" t="s">
        <v>3818</v>
      </c>
      <c r="T2223" s="1">
        <v>1</v>
      </c>
      <c r="U2223" s="1">
        <v>1</v>
      </c>
      <c r="V2223" s="1">
        <v>0</v>
      </c>
      <c r="W2223" s="1" t="s">
        <v>3918</v>
      </c>
      <c r="Y2223" s="1">
        <v>5</v>
      </c>
      <c r="Z2223" s="1">
        <v>2</v>
      </c>
      <c r="AA2223" s="1">
        <v>2</v>
      </c>
      <c r="AB2223" s="1">
        <v>0</v>
      </c>
      <c r="AC2223" s="1">
        <v>0</v>
      </c>
      <c r="AD2223" s="1">
        <v>1015</v>
      </c>
      <c r="AK2223" s="1">
        <v>0</v>
      </c>
      <c r="AL2223" s="1">
        <v>0</v>
      </c>
      <c r="AM2223" s="1">
        <v>0</v>
      </c>
      <c r="AO2223" s="1">
        <v>0</v>
      </c>
      <c r="AQ2223" s="1">
        <v>0</v>
      </c>
      <c r="AT2223" s="1">
        <v>0</v>
      </c>
      <c r="AV2223" s="1">
        <v>0</v>
      </c>
      <c r="AW2223" s="1">
        <v>0</v>
      </c>
      <c r="AX2223" s="1">
        <v>0</v>
      </c>
      <c r="AY2223" s="1" t="s">
        <v>79</v>
      </c>
      <c r="BD2223" s="1">
        <v>0</v>
      </c>
      <c r="BF2223" s="1">
        <v>0</v>
      </c>
      <c r="BH2223" s="1">
        <v>0</v>
      </c>
      <c r="BI2223" s="1">
        <v>0</v>
      </c>
      <c r="BK2223" s="1" t="s">
        <v>1611</v>
      </c>
      <c r="BL2223" s="1" t="s">
        <v>121</v>
      </c>
      <c r="BM2223" s="1" t="s">
        <v>79</v>
      </c>
      <c r="BO2223" s="1" t="s">
        <v>2237</v>
      </c>
      <c r="BP2223" s="1">
        <v>0</v>
      </c>
      <c r="BQ2223" s="1">
        <v>0</v>
      </c>
      <c r="BR2223" s="2">
        <v>1371655</v>
      </c>
      <c r="BS2223" s="2">
        <v>585984</v>
      </c>
      <c r="BT2223" s="1" t="s">
        <v>1095</v>
      </c>
      <c r="BU2223" s="1" t="s">
        <v>1096</v>
      </c>
      <c r="BV2223" s="1" t="s">
        <v>1127</v>
      </c>
      <c r="BW2223" s="1">
        <v>0</v>
      </c>
      <c r="BX2223" s="1">
        <v>5</v>
      </c>
    </row>
    <row r="2224" spans="1:76" x14ac:dyDescent="0.25">
      <c r="A2224" s="1">
        <v>2223</v>
      </c>
      <c r="B2224" s="1" t="s">
        <v>2338</v>
      </c>
      <c r="C2224" s="1" t="s">
        <v>2243</v>
      </c>
      <c r="D2224" s="1" t="s">
        <v>1093</v>
      </c>
      <c r="E2224" s="1" t="s">
        <v>2232</v>
      </c>
      <c r="F2224" s="1">
        <v>2008</v>
      </c>
      <c r="G2224" s="1">
        <v>6</v>
      </c>
      <c r="H2224" s="1">
        <v>18</v>
      </c>
      <c r="I2224" s="1">
        <v>701</v>
      </c>
      <c r="J2224" s="1" t="s">
        <v>103</v>
      </c>
      <c r="K2224" s="1">
        <v>10</v>
      </c>
      <c r="L2224" s="1">
        <v>83</v>
      </c>
      <c r="M2224" s="1">
        <v>658956</v>
      </c>
      <c r="N2224" s="1">
        <v>5560644</v>
      </c>
      <c r="O2224" s="1">
        <v>1372910</v>
      </c>
      <c r="P2224" s="1">
        <v>587206</v>
      </c>
      <c r="Q2224" s="1" t="s">
        <v>78</v>
      </c>
      <c r="R2224" s="1" t="s">
        <v>79</v>
      </c>
      <c r="S2224" s="1" t="s">
        <v>3818</v>
      </c>
      <c r="T2224" s="1">
        <v>1</v>
      </c>
      <c r="U2224" s="1">
        <v>1</v>
      </c>
      <c r="V2224" s="1">
        <v>0</v>
      </c>
      <c r="W2224" s="1" t="s">
        <v>3918</v>
      </c>
      <c r="Y2224" s="1">
        <v>3</v>
      </c>
      <c r="Z2224" s="1">
        <v>1</v>
      </c>
      <c r="AA2224" s="1">
        <v>2</v>
      </c>
      <c r="AB2224" s="1">
        <v>0</v>
      </c>
      <c r="AC2224" s="1">
        <v>0</v>
      </c>
      <c r="AD2224" s="1">
        <v>1152</v>
      </c>
      <c r="AI2224" s="1" t="s">
        <v>83</v>
      </c>
      <c r="AJ2224" s="1" t="s">
        <v>79</v>
      </c>
      <c r="AK2224" s="1">
        <v>0</v>
      </c>
      <c r="AL2224" s="1">
        <v>35</v>
      </c>
      <c r="AM2224" s="1">
        <v>8</v>
      </c>
      <c r="AO2224" s="1">
        <v>8</v>
      </c>
      <c r="AP2224" s="1" t="s">
        <v>3867</v>
      </c>
      <c r="AQ2224" s="1">
        <v>2</v>
      </c>
      <c r="AR2224" s="1" t="s">
        <v>3895</v>
      </c>
      <c r="AT2224" s="1">
        <v>0</v>
      </c>
      <c r="AV2224" s="1">
        <v>0</v>
      </c>
      <c r="AW2224" s="1">
        <v>0</v>
      </c>
      <c r="AX2224" s="1">
        <v>0</v>
      </c>
      <c r="AY2224" s="1" t="s">
        <v>79</v>
      </c>
      <c r="BD2224" s="1">
        <v>0</v>
      </c>
      <c r="BF2224" s="1">
        <v>0</v>
      </c>
      <c r="BH2224" s="1">
        <v>0</v>
      </c>
      <c r="BI2224" s="1">
        <v>0</v>
      </c>
      <c r="BK2224" s="1" t="s">
        <v>1611</v>
      </c>
      <c r="BL2224" s="1" t="s">
        <v>121</v>
      </c>
      <c r="BM2224" s="1" t="s">
        <v>79</v>
      </c>
      <c r="BN2224" s="1" t="s">
        <v>172</v>
      </c>
      <c r="BP2224" s="1">
        <v>0</v>
      </c>
      <c r="BQ2224" s="1">
        <v>0</v>
      </c>
      <c r="BR2224" s="2">
        <v>1372910</v>
      </c>
      <c r="BS2224" s="2">
        <v>587206</v>
      </c>
      <c r="BT2224" s="1" t="s">
        <v>1095</v>
      </c>
      <c r="BU2224" s="1" t="s">
        <v>1096</v>
      </c>
      <c r="BW2224" s="1">
        <v>0</v>
      </c>
      <c r="BX2224" s="1">
        <v>4</v>
      </c>
    </row>
    <row r="2225" spans="1:76" x14ac:dyDescent="0.25">
      <c r="A2225" s="1">
        <v>2224</v>
      </c>
      <c r="B2225" s="1" t="s">
        <v>4124</v>
      </c>
      <c r="C2225" s="1" t="s">
        <v>4044</v>
      </c>
      <c r="D2225" s="1" t="s">
        <v>1093</v>
      </c>
      <c r="E2225" s="1" t="s">
        <v>2271</v>
      </c>
      <c r="F2225" s="1">
        <v>2008</v>
      </c>
      <c r="G2225" s="1">
        <v>6</v>
      </c>
      <c r="H2225" s="1">
        <v>18</v>
      </c>
      <c r="I2225" s="1">
        <v>952</v>
      </c>
      <c r="J2225" s="1" t="s">
        <v>103</v>
      </c>
      <c r="K2225" s="1">
        <v>10</v>
      </c>
      <c r="L2225" s="1">
        <v>83</v>
      </c>
      <c r="M2225" s="1">
        <v>649583</v>
      </c>
      <c r="N2225" s="1">
        <v>5561545</v>
      </c>
      <c r="O2225" s="1">
        <v>1363507</v>
      </c>
      <c r="P2225" s="1">
        <v>587695</v>
      </c>
      <c r="Q2225" s="1" t="s">
        <v>78</v>
      </c>
      <c r="R2225" s="1" t="s">
        <v>79</v>
      </c>
      <c r="S2225" s="1" t="s">
        <v>80</v>
      </c>
      <c r="T2225" s="1">
        <v>1</v>
      </c>
      <c r="U2225" s="1">
        <v>1</v>
      </c>
      <c r="V2225" s="1">
        <v>0</v>
      </c>
      <c r="Y2225" s="1">
        <v>0</v>
      </c>
      <c r="Z2225" s="1">
        <v>0</v>
      </c>
      <c r="AA2225" s="1">
        <v>0</v>
      </c>
      <c r="AB2225" s="1">
        <v>0</v>
      </c>
      <c r="AC2225" s="1">
        <v>0</v>
      </c>
      <c r="AD2225" s="1">
        <v>799</v>
      </c>
      <c r="AK2225" s="1">
        <v>0</v>
      </c>
      <c r="AL2225" s="1">
        <v>0</v>
      </c>
      <c r="AM2225" s="1">
        <v>0</v>
      </c>
      <c r="AO2225" s="1">
        <v>0</v>
      </c>
      <c r="AQ2225" s="1">
        <v>0</v>
      </c>
      <c r="AT2225" s="1">
        <v>0</v>
      </c>
      <c r="AV2225" s="1">
        <v>0</v>
      </c>
      <c r="AW2225" s="1">
        <v>0</v>
      </c>
      <c r="AX2225" s="1">
        <v>0</v>
      </c>
      <c r="AY2225" s="1" t="s">
        <v>79</v>
      </c>
      <c r="AZ2225" s="1" t="s">
        <v>4125</v>
      </c>
      <c r="BD2225" s="1">
        <v>0</v>
      </c>
      <c r="BF2225" s="1">
        <v>0</v>
      </c>
      <c r="BH2225" s="1">
        <v>0</v>
      </c>
      <c r="BI2225" s="1">
        <v>0</v>
      </c>
      <c r="BK2225" s="1" t="s">
        <v>1611</v>
      </c>
      <c r="BL2225" s="1" t="s">
        <v>121</v>
      </c>
      <c r="BM2225" s="1" t="s">
        <v>79</v>
      </c>
      <c r="BP2225" s="1">
        <v>0</v>
      </c>
      <c r="BQ2225" s="1">
        <v>0</v>
      </c>
      <c r="BR2225" s="2">
        <v>1363507</v>
      </c>
      <c r="BS2225" s="2">
        <v>587695</v>
      </c>
      <c r="BT2225" s="1" t="s">
        <v>1095</v>
      </c>
      <c r="BU2225" s="1" t="s">
        <v>1096</v>
      </c>
      <c r="BW2225" s="1">
        <v>0</v>
      </c>
      <c r="BX2225" s="1">
        <v>4</v>
      </c>
    </row>
    <row r="2226" spans="1:76" x14ac:dyDescent="0.25">
      <c r="A2226" s="1">
        <v>2225</v>
      </c>
      <c r="B2226" s="1" t="s">
        <v>4126</v>
      </c>
      <c r="C2226" s="1" t="s">
        <v>4044</v>
      </c>
      <c r="D2226" s="1" t="s">
        <v>1093</v>
      </c>
      <c r="E2226" s="1" t="s">
        <v>2271</v>
      </c>
      <c r="F2226" s="1">
        <v>2008</v>
      </c>
      <c r="G2226" s="1">
        <v>6</v>
      </c>
      <c r="H2226" s="1">
        <v>18</v>
      </c>
      <c r="I2226" s="1">
        <v>1008</v>
      </c>
      <c r="J2226" s="1" t="s">
        <v>103</v>
      </c>
      <c r="K2226" s="1">
        <v>10</v>
      </c>
      <c r="L2226" s="1">
        <v>83</v>
      </c>
      <c r="M2226" s="1">
        <v>649152</v>
      </c>
      <c r="N2226" s="1">
        <v>5561387</v>
      </c>
      <c r="O2226" s="1">
        <v>1363084</v>
      </c>
      <c r="P2226" s="1">
        <v>587519</v>
      </c>
      <c r="Q2226" s="1" t="s">
        <v>78</v>
      </c>
      <c r="R2226" s="1" t="s">
        <v>104</v>
      </c>
      <c r="S2226" s="1" t="s">
        <v>1246</v>
      </c>
      <c r="T2226" s="1">
        <v>1</v>
      </c>
      <c r="U2226" s="1">
        <v>0</v>
      </c>
      <c r="V2226" s="1">
        <v>0</v>
      </c>
      <c r="Y2226" s="1">
        <v>0</v>
      </c>
      <c r="Z2226" s="1">
        <v>0</v>
      </c>
      <c r="AA2226" s="1">
        <v>0</v>
      </c>
      <c r="AB2226" s="1">
        <v>0</v>
      </c>
      <c r="AC2226" s="1">
        <v>0</v>
      </c>
      <c r="AD2226" s="1">
        <v>818</v>
      </c>
      <c r="AI2226" s="1" t="s">
        <v>432</v>
      </c>
      <c r="AJ2226" s="1" t="s">
        <v>895</v>
      </c>
      <c r="AK2226" s="1">
        <v>458</v>
      </c>
      <c r="AL2226" s="1">
        <v>0</v>
      </c>
      <c r="AM2226" s="1">
        <v>0</v>
      </c>
      <c r="AO2226" s="1">
        <v>0</v>
      </c>
      <c r="AQ2226" s="1">
        <v>0</v>
      </c>
      <c r="AT2226" s="1">
        <v>0</v>
      </c>
      <c r="AV2226" s="1">
        <v>0</v>
      </c>
      <c r="AW2226" s="1">
        <v>0</v>
      </c>
      <c r="AX2226" s="1">
        <v>0</v>
      </c>
      <c r="AY2226" s="1" t="s">
        <v>79</v>
      </c>
      <c r="AZ2226" s="1" t="s">
        <v>4127</v>
      </c>
      <c r="BD2226" s="1">
        <v>0</v>
      </c>
      <c r="BF2226" s="1">
        <v>0</v>
      </c>
      <c r="BH2226" s="1">
        <v>0</v>
      </c>
      <c r="BI2226" s="1">
        <v>0</v>
      </c>
      <c r="BL2226" s="1" t="s">
        <v>121</v>
      </c>
      <c r="BM2226" s="1" t="s">
        <v>79</v>
      </c>
      <c r="BO2226" s="1" t="s">
        <v>4128</v>
      </c>
      <c r="BP2226" s="1">
        <v>0</v>
      </c>
      <c r="BQ2226" s="1">
        <v>0</v>
      </c>
      <c r="BR2226" s="2">
        <v>1363084</v>
      </c>
      <c r="BS2226" s="2">
        <v>587519</v>
      </c>
      <c r="BT2226" s="1" t="s">
        <v>1095</v>
      </c>
      <c r="BU2226" s="1" t="s">
        <v>1096</v>
      </c>
      <c r="BV2226" s="1" t="s">
        <v>1127</v>
      </c>
      <c r="BW2226" s="1">
        <v>0</v>
      </c>
      <c r="BX2226" s="1">
        <v>5</v>
      </c>
    </row>
    <row r="2227" spans="1:76" x14ac:dyDescent="0.25">
      <c r="A2227" s="1">
        <v>2226</v>
      </c>
      <c r="B2227" s="1" t="s">
        <v>4124</v>
      </c>
      <c r="C2227" s="1" t="s">
        <v>4044</v>
      </c>
      <c r="D2227" s="1" t="s">
        <v>1093</v>
      </c>
      <c r="E2227" s="1" t="s">
        <v>2271</v>
      </c>
      <c r="F2227" s="1">
        <v>2008</v>
      </c>
      <c r="G2227" s="1">
        <v>6</v>
      </c>
      <c r="H2227" s="1">
        <v>18</v>
      </c>
      <c r="I2227" s="1">
        <v>1144</v>
      </c>
      <c r="J2227" s="1" t="s">
        <v>103</v>
      </c>
      <c r="K2227" s="1">
        <v>10</v>
      </c>
      <c r="L2227" s="1">
        <v>83</v>
      </c>
      <c r="M2227" s="1">
        <v>649583</v>
      </c>
      <c r="N2227" s="1">
        <v>5561545</v>
      </c>
      <c r="O2227" s="1">
        <v>1363507</v>
      </c>
      <c r="P2227" s="1">
        <v>587695</v>
      </c>
      <c r="Q2227" s="1" t="s">
        <v>78</v>
      </c>
      <c r="R2227" s="1" t="s">
        <v>79</v>
      </c>
      <c r="S2227" s="1" t="s">
        <v>80</v>
      </c>
      <c r="T2227" s="1">
        <v>1</v>
      </c>
      <c r="U2227" s="1">
        <v>1</v>
      </c>
      <c r="V2227" s="1">
        <v>0</v>
      </c>
      <c r="W2227" s="1" t="s">
        <v>3256</v>
      </c>
      <c r="Y2227" s="1">
        <v>1</v>
      </c>
      <c r="Z2227" s="1">
        <v>1</v>
      </c>
      <c r="AA2227" s="1">
        <v>0</v>
      </c>
      <c r="AB2227" s="1">
        <v>0</v>
      </c>
      <c r="AC2227" s="1">
        <v>0</v>
      </c>
      <c r="AD2227" s="1">
        <v>799</v>
      </c>
      <c r="AI2227" s="1" t="s">
        <v>83</v>
      </c>
      <c r="AJ2227" s="1" t="s">
        <v>79</v>
      </c>
      <c r="AK2227" s="1">
        <v>0</v>
      </c>
      <c r="AL2227" s="1">
        <v>25</v>
      </c>
      <c r="AM2227" s="1">
        <v>14</v>
      </c>
      <c r="AO2227" s="1">
        <v>3</v>
      </c>
      <c r="AP2227" s="1" t="s">
        <v>401</v>
      </c>
      <c r="AQ2227" s="1">
        <v>2</v>
      </c>
      <c r="AT2227" s="1">
        <v>0</v>
      </c>
      <c r="AV2227" s="1">
        <v>0</v>
      </c>
      <c r="AW2227" s="1">
        <v>0</v>
      </c>
      <c r="AX2227" s="1">
        <v>0</v>
      </c>
      <c r="AY2227" s="1" t="s">
        <v>79</v>
      </c>
      <c r="AZ2227" s="1" t="s">
        <v>4129</v>
      </c>
      <c r="BB2227" s="1" t="s">
        <v>1582</v>
      </c>
      <c r="BD2227" s="1">
        <v>306</v>
      </c>
      <c r="BF2227" s="1">
        <v>0</v>
      </c>
      <c r="BH2227" s="1">
        <v>0</v>
      </c>
      <c r="BI2227" s="1">
        <v>0</v>
      </c>
      <c r="BK2227" s="1" t="s">
        <v>3690</v>
      </c>
      <c r="BL2227" s="1" t="s">
        <v>121</v>
      </c>
      <c r="BM2227" s="1" t="s">
        <v>79</v>
      </c>
      <c r="BN2227" s="1" t="s">
        <v>172</v>
      </c>
      <c r="BP2227" s="1">
        <v>20080506</v>
      </c>
      <c r="BQ2227" s="1">
        <v>506</v>
      </c>
      <c r="BR2227" s="2">
        <v>1363507</v>
      </c>
      <c r="BS2227" s="2">
        <v>587695</v>
      </c>
      <c r="BT2227" s="1" t="s">
        <v>1095</v>
      </c>
      <c r="BU2227" s="1" t="s">
        <v>1096</v>
      </c>
      <c r="BW2227" s="1">
        <v>0</v>
      </c>
      <c r="BX2227" s="1">
        <v>4</v>
      </c>
    </row>
    <row r="2228" spans="1:76" x14ac:dyDescent="0.25">
      <c r="A2228" s="1">
        <v>2227</v>
      </c>
      <c r="B2228" s="1" t="s">
        <v>4130</v>
      </c>
      <c r="C2228" s="1" t="s">
        <v>4131</v>
      </c>
      <c r="D2228" s="1" t="s">
        <v>1093</v>
      </c>
      <c r="E2228" s="1" t="s">
        <v>2271</v>
      </c>
      <c r="F2228" s="1">
        <v>2008</v>
      </c>
      <c r="G2228" s="1">
        <v>6</v>
      </c>
      <c r="H2228" s="1">
        <v>18</v>
      </c>
      <c r="I2228" s="1">
        <v>1200</v>
      </c>
      <c r="J2228" s="1" t="s">
        <v>103</v>
      </c>
      <c r="K2228" s="1">
        <v>10</v>
      </c>
      <c r="L2228" s="1">
        <v>83</v>
      </c>
      <c r="M2228" s="1">
        <v>648841</v>
      </c>
      <c r="N2228" s="1">
        <v>5560543</v>
      </c>
      <c r="O2228" s="1">
        <v>1362810</v>
      </c>
      <c r="P2228" s="1">
        <v>586661</v>
      </c>
      <c r="Q2228" s="1" t="s">
        <v>78</v>
      </c>
      <c r="R2228" s="1" t="s">
        <v>79</v>
      </c>
      <c r="S2228" s="1" t="s">
        <v>80</v>
      </c>
      <c r="T2228" s="1">
        <v>1</v>
      </c>
      <c r="U2228" s="1">
        <v>1</v>
      </c>
      <c r="V2228" s="1">
        <v>0</v>
      </c>
      <c r="W2228" s="1" t="s">
        <v>3833</v>
      </c>
      <c r="Y2228" s="1">
        <v>4</v>
      </c>
      <c r="Z2228" s="1">
        <v>0</v>
      </c>
      <c r="AA2228" s="1">
        <v>0</v>
      </c>
      <c r="AB2228" s="1">
        <v>0</v>
      </c>
      <c r="AC2228" s="1">
        <v>0</v>
      </c>
      <c r="AD2228" s="1">
        <v>813</v>
      </c>
      <c r="AI2228" s="1" t="s">
        <v>83</v>
      </c>
      <c r="AJ2228" s="1" t="s">
        <v>79</v>
      </c>
      <c r="AK2228" s="1">
        <v>0</v>
      </c>
      <c r="AL2228" s="1">
        <v>23</v>
      </c>
      <c r="AM2228" s="1">
        <v>6</v>
      </c>
      <c r="AO2228" s="1">
        <v>6</v>
      </c>
      <c r="AP2228" s="1" t="s">
        <v>352</v>
      </c>
      <c r="AQ2228" s="1">
        <v>6</v>
      </c>
      <c r="AT2228" s="1">
        <v>0</v>
      </c>
      <c r="AU2228" s="1" t="s">
        <v>1316</v>
      </c>
      <c r="AV2228" s="1">
        <v>0</v>
      </c>
      <c r="AW2228" s="1">
        <v>0</v>
      </c>
      <c r="AX2228" s="1">
        <v>0</v>
      </c>
      <c r="AY2228" s="1" t="s">
        <v>79</v>
      </c>
      <c r="AZ2228" s="1" t="s">
        <v>4132</v>
      </c>
      <c r="BB2228" s="1" t="s">
        <v>1582</v>
      </c>
      <c r="BD2228" s="1">
        <v>45</v>
      </c>
      <c r="BF2228" s="1">
        <v>0</v>
      </c>
      <c r="BH2228" s="1">
        <v>0</v>
      </c>
      <c r="BI2228" s="1">
        <v>0</v>
      </c>
      <c r="BK2228" s="1" t="s">
        <v>3690</v>
      </c>
      <c r="BL2228" s="1" t="s">
        <v>121</v>
      </c>
      <c r="BM2228" s="1" t="s">
        <v>79</v>
      </c>
      <c r="BN2228" s="1" t="s">
        <v>172</v>
      </c>
      <c r="BP2228" s="1">
        <v>20080506</v>
      </c>
      <c r="BQ2228" s="1">
        <v>506</v>
      </c>
      <c r="BR2228" s="2">
        <v>1362810</v>
      </c>
      <c r="BS2228" s="2">
        <v>586661</v>
      </c>
      <c r="BT2228" s="1" t="s">
        <v>1095</v>
      </c>
      <c r="BU2228" s="1" t="s">
        <v>1096</v>
      </c>
      <c r="BW2228" s="1">
        <v>0</v>
      </c>
      <c r="BX2228" s="1">
        <v>4</v>
      </c>
    </row>
    <row r="2229" spans="1:76" x14ac:dyDescent="0.25">
      <c r="A2229" s="1">
        <v>2228</v>
      </c>
      <c r="B2229" s="1" t="s">
        <v>4133</v>
      </c>
      <c r="C2229" s="1" t="s">
        <v>2203</v>
      </c>
      <c r="D2229" s="1" t="s">
        <v>1093</v>
      </c>
      <c r="E2229" s="1" t="s">
        <v>2197</v>
      </c>
      <c r="F2229" s="1">
        <v>2008</v>
      </c>
      <c r="G2229" s="1">
        <v>6</v>
      </c>
      <c r="H2229" s="1">
        <v>18</v>
      </c>
      <c r="I2229" s="1">
        <v>1500</v>
      </c>
      <c r="J2229" s="1" t="s">
        <v>103</v>
      </c>
      <c r="K2229" s="1">
        <v>10</v>
      </c>
      <c r="L2229" s="1">
        <v>83</v>
      </c>
      <c r="M2229" s="1">
        <v>652208</v>
      </c>
      <c r="N2229" s="1">
        <v>5550444</v>
      </c>
      <c r="O2229" s="1">
        <v>1366617</v>
      </c>
      <c r="P2229" s="1">
        <v>576717</v>
      </c>
      <c r="Q2229" s="1" t="s">
        <v>78</v>
      </c>
      <c r="R2229" s="1" t="s">
        <v>79</v>
      </c>
      <c r="S2229" s="1" t="s">
        <v>80</v>
      </c>
      <c r="T2229" s="1">
        <v>1</v>
      </c>
      <c r="U2229" s="1">
        <v>1</v>
      </c>
      <c r="V2229" s="1">
        <v>0</v>
      </c>
      <c r="W2229" s="1" t="s">
        <v>3945</v>
      </c>
      <c r="Y2229" s="1">
        <v>4</v>
      </c>
      <c r="Z2229" s="1">
        <v>3</v>
      </c>
      <c r="AA2229" s="1">
        <v>1</v>
      </c>
      <c r="AB2229" s="1">
        <v>0</v>
      </c>
      <c r="AC2229" s="1">
        <v>0</v>
      </c>
      <c r="AD2229" s="1">
        <v>987</v>
      </c>
      <c r="AI2229" s="1" t="s">
        <v>83</v>
      </c>
      <c r="AJ2229" s="1" t="s">
        <v>79</v>
      </c>
      <c r="AK2229" s="1">
        <v>0</v>
      </c>
      <c r="AL2229" s="1">
        <v>26</v>
      </c>
      <c r="AM2229" s="1">
        <v>27</v>
      </c>
      <c r="AO2229" s="1">
        <v>5</v>
      </c>
      <c r="AP2229" s="1" t="s">
        <v>542</v>
      </c>
      <c r="AQ2229" s="1">
        <v>2</v>
      </c>
      <c r="AT2229" s="1">
        <v>0</v>
      </c>
      <c r="AV2229" s="1">
        <v>0</v>
      </c>
      <c r="AW2229" s="1">
        <v>0</v>
      </c>
      <c r="AX2229" s="1">
        <v>0</v>
      </c>
      <c r="AY2229" s="1" t="s">
        <v>79</v>
      </c>
      <c r="BD2229" s="1">
        <v>0</v>
      </c>
      <c r="BF2229" s="1">
        <v>0</v>
      </c>
      <c r="BH2229" s="1">
        <v>300</v>
      </c>
      <c r="BI2229" s="1">
        <v>0</v>
      </c>
      <c r="BK2229" s="1" t="s">
        <v>545</v>
      </c>
      <c r="BL2229" s="1" t="s">
        <v>121</v>
      </c>
      <c r="BM2229" s="1" t="s">
        <v>79</v>
      </c>
      <c r="BN2229" s="1" t="s">
        <v>172</v>
      </c>
      <c r="BP2229" s="1">
        <v>0</v>
      </c>
      <c r="BQ2229" s="1">
        <v>0</v>
      </c>
      <c r="BR2229" s="2">
        <v>1366617</v>
      </c>
      <c r="BS2229" s="2">
        <v>576717</v>
      </c>
      <c r="BT2229" s="1" t="s">
        <v>1095</v>
      </c>
      <c r="BU2229" s="1" t="s">
        <v>1099</v>
      </c>
      <c r="BW2229" s="1">
        <v>0</v>
      </c>
      <c r="BX2229" s="1">
        <v>3</v>
      </c>
    </row>
    <row r="2230" spans="1:76" x14ac:dyDescent="0.25">
      <c r="A2230" s="1">
        <v>2229</v>
      </c>
      <c r="B2230" s="1" t="s">
        <v>4119</v>
      </c>
      <c r="C2230" s="1" t="s">
        <v>2217</v>
      </c>
      <c r="D2230" s="1" t="s">
        <v>1093</v>
      </c>
      <c r="E2230" s="1" t="s">
        <v>2197</v>
      </c>
      <c r="F2230" s="1">
        <v>2008</v>
      </c>
      <c r="G2230" s="1">
        <v>6</v>
      </c>
      <c r="H2230" s="1">
        <v>18</v>
      </c>
      <c r="I2230" s="1">
        <v>1730</v>
      </c>
      <c r="J2230" s="1" t="s">
        <v>103</v>
      </c>
      <c r="K2230" s="1">
        <v>10</v>
      </c>
      <c r="L2230" s="1">
        <v>83</v>
      </c>
      <c r="M2230" s="1">
        <v>650596</v>
      </c>
      <c r="N2230" s="1">
        <v>5546150</v>
      </c>
      <c r="O2230" s="1">
        <v>1365195</v>
      </c>
      <c r="P2230" s="1">
        <v>572355</v>
      </c>
      <c r="Q2230" s="1" t="s">
        <v>78</v>
      </c>
      <c r="R2230" s="1" t="s">
        <v>79</v>
      </c>
      <c r="S2230" s="1" t="s">
        <v>80</v>
      </c>
      <c r="T2230" s="1">
        <v>1</v>
      </c>
      <c r="U2230" s="1">
        <v>1</v>
      </c>
      <c r="V2230" s="1">
        <v>0</v>
      </c>
      <c r="W2230" s="1" t="s">
        <v>3258</v>
      </c>
      <c r="Y2230" s="1">
        <v>4</v>
      </c>
      <c r="Z2230" s="1">
        <v>4</v>
      </c>
      <c r="AA2230" s="1">
        <v>0</v>
      </c>
      <c r="AB2230" s="1">
        <v>0</v>
      </c>
      <c r="AC2230" s="1">
        <v>0</v>
      </c>
      <c r="AD2230" s="1">
        <v>1061</v>
      </c>
      <c r="AI2230" s="1" t="s">
        <v>83</v>
      </c>
      <c r="AJ2230" s="1" t="s">
        <v>79</v>
      </c>
      <c r="AK2230" s="1">
        <v>0</v>
      </c>
      <c r="AL2230" s="1">
        <v>42</v>
      </c>
      <c r="AM2230" s="1">
        <v>20</v>
      </c>
      <c r="AO2230" s="1">
        <v>2</v>
      </c>
      <c r="AP2230" s="1" t="s">
        <v>2561</v>
      </c>
      <c r="AQ2230" s="1">
        <v>2</v>
      </c>
      <c r="AT2230" s="1">
        <v>0</v>
      </c>
      <c r="AV2230" s="1">
        <v>0</v>
      </c>
      <c r="AW2230" s="1">
        <v>0</v>
      </c>
      <c r="AX2230" s="1">
        <v>0</v>
      </c>
      <c r="AY2230" s="1" t="s">
        <v>79</v>
      </c>
      <c r="BB2230" s="1" t="s">
        <v>4134</v>
      </c>
      <c r="BD2230" s="1">
        <v>230</v>
      </c>
      <c r="BF2230" s="1">
        <v>0</v>
      </c>
      <c r="BH2230" s="1">
        <v>0</v>
      </c>
      <c r="BI2230" s="1">
        <v>0</v>
      </c>
      <c r="BK2230" s="1" t="s">
        <v>86</v>
      </c>
      <c r="BL2230" s="1" t="s">
        <v>121</v>
      </c>
      <c r="BM2230" s="1" t="s">
        <v>79</v>
      </c>
      <c r="BN2230" s="1" t="s">
        <v>122</v>
      </c>
      <c r="BO2230" s="1" t="s">
        <v>2218</v>
      </c>
      <c r="BP2230" s="1">
        <v>20070527</v>
      </c>
      <c r="BQ2230" s="1">
        <v>527</v>
      </c>
      <c r="BR2230" s="2">
        <v>1365195</v>
      </c>
      <c r="BS2230" s="2">
        <v>572355</v>
      </c>
      <c r="BT2230" s="1" t="s">
        <v>1095</v>
      </c>
      <c r="BU2230" s="1" t="s">
        <v>1099</v>
      </c>
      <c r="BV2230" s="1" t="s">
        <v>2154</v>
      </c>
      <c r="BW2230" s="1">
        <v>0</v>
      </c>
      <c r="BX2230" s="1">
        <v>5</v>
      </c>
    </row>
    <row r="2231" spans="1:76" x14ac:dyDescent="0.25">
      <c r="A2231" s="1">
        <v>2230</v>
      </c>
      <c r="B2231" s="1" t="s">
        <v>3282</v>
      </c>
      <c r="C2231" s="1" t="s">
        <v>3280</v>
      </c>
      <c r="D2231" s="1" t="s">
        <v>1093</v>
      </c>
      <c r="E2231" s="1" t="s">
        <v>1120</v>
      </c>
      <c r="F2231" s="1">
        <v>2008</v>
      </c>
      <c r="G2231" s="1">
        <v>6</v>
      </c>
      <c r="H2231" s="1">
        <v>18</v>
      </c>
      <c r="I2231" s="1">
        <v>2000</v>
      </c>
      <c r="J2231" s="1" t="s">
        <v>103</v>
      </c>
      <c r="K2231" s="1">
        <v>10</v>
      </c>
      <c r="L2231" s="1">
        <v>83</v>
      </c>
      <c r="M2231" s="1">
        <v>654228</v>
      </c>
      <c r="N2231" s="1">
        <v>5533637</v>
      </c>
      <c r="O2231" s="1">
        <v>1369374</v>
      </c>
      <c r="P2231" s="1">
        <v>560012</v>
      </c>
      <c r="Q2231" s="1" t="s">
        <v>78</v>
      </c>
      <c r="R2231" s="1" t="s">
        <v>79</v>
      </c>
      <c r="S2231" s="1" t="s">
        <v>3818</v>
      </c>
      <c r="T2231" s="1">
        <v>1</v>
      </c>
      <c r="U2231" s="1">
        <v>1</v>
      </c>
      <c r="V2231" s="1">
        <v>0</v>
      </c>
      <c r="Y2231" s="1">
        <v>0</v>
      </c>
      <c r="Z2231" s="1">
        <v>0</v>
      </c>
      <c r="AA2231" s="1">
        <v>0</v>
      </c>
      <c r="AB2231" s="1">
        <v>0</v>
      </c>
      <c r="AC2231" s="1">
        <v>0</v>
      </c>
      <c r="AD2231" s="1">
        <v>1124</v>
      </c>
      <c r="AI2231" s="1" t="s">
        <v>83</v>
      </c>
      <c r="AJ2231" s="1" t="s">
        <v>79</v>
      </c>
      <c r="AK2231" s="1">
        <v>0</v>
      </c>
      <c r="AL2231" s="1">
        <v>42</v>
      </c>
      <c r="AM2231" s="1">
        <v>21</v>
      </c>
      <c r="AO2231" s="1">
        <v>5</v>
      </c>
      <c r="AP2231" s="1" t="s">
        <v>3867</v>
      </c>
      <c r="AQ2231" s="1">
        <v>2</v>
      </c>
      <c r="AR2231" s="1" t="s">
        <v>4135</v>
      </c>
      <c r="AT2231" s="1">
        <v>0</v>
      </c>
      <c r="AV2231" s="1">
        <v>0</v>
      </c>
      <c r="AW2231" s="1">
        <v>0</v>
      </c>
      <c r="AX2231" s="1">
        <v>0</v>
      </c>
      <c r="AY2231" s="1" t="s">
        <v>79</v>
      </c>
      <c r="BD2231" s="1">
        <v>0</v>
      </c>
      <c r="BF2231" s="1">
        <v>0</v>
      </c>
      <c r="BH2231" s="1">
        <v>0</v>
      </c>
      <c r="BI2231" s="1">
        <v>0</v>
      </c>
      <c r="BK2231" s="1" t="s">
        <v>216</v>
      </c>
      <c r="BL2231" s="1" t="s">
        <v>121</v>
      </c>
      <c r="BM2231" s="1" t="s">
        <v>79</v>
      </c>
      <c r="BN2231" s="1" t="s">
        <v>172</v>
      </c>
      <c r="BP2231" s="1">
        <v>0</v>
      </c>
      <c r="BQ2231" s="1">
        <v>0</v>
      </c>
      <c r="BR2231" s="2">
        <v>1369374</v>
      </c>
      <c r="BS2231" s="2">
        <v>560012</v>
      </c>
      <c r="BT2231" s="1" t="s">
        <v>1105</v>
      </c>
      <c r="BU2231" s="1" t="s">
        <v>1126</v>
      </c>
      <c r="BW2231" s="1">
        <v>0</v>
      </c>
      <c r="BX2231" s="1">
        <v>4</v>
      </c>
    </row>
    <row r="2232" spans="1:76" x14ac:dyDescent="0.25">
      <c r="A2232" s="1">
        <v>2231</v>
      </c>
      <c r="B2232" s="1" t="s">
        <v>4038</v>
      </c>
      <c r="C2232" s="1" t="s">
        <v>2231</v>
      </c>
      <c r="D2232" s="1" t="s">
        <v>1093</v>
      </c>
      <c r="E2232" s="1" t="s">
        <v>2232</v>
      </c>
      <c r="F2232" s="1">
        <v>2008</v>
      </c>
      <c r="G2232" s="1">
        <v>6</v>
      </c>
      <c r="H2232" s="1">
        <v>18</v>
      </c>
      <c r="I2232" s="1">
        <v>740</v>
      </c>
      <c r="J2232" s="1" t="s">
        <v>3816</v>
      </c>
      <c r="K2232" s="1">
        <v>10</v>
      </c>
      <c r="L2232" s="1">
        <v>83</v>
      </c>
      <c r="M2232" s="1">
        <v>656430</v>
      </c>
      <c r="N2232" s="1">
        <v>5559670</v>
      </c>
      <c r="O2232" s="1">
        <v>1370430</v>
      </c>
      <c r="P2232" s="1">
        <v>586122</v>
      </c>
      <c r="Q2232" s="1" t="s">
        <v>78</v>
      </c>
      <c r="R2232" s="1" t="s">
        <v>104</v>
      </c>
      <c r="S2232" s="1" t="s">
        <v>3004</v>
      </c>
      <c r="T2232" s="1">
        <v>1</v>
      </c>
      <c r="U2232" s="1">
        <v>1</v>
      </c>
      <c r="V2232" s="1">
        <v>0</v>
      </c>
      <c r="Y2232" s="1">
        <v>0</v>
      </c>
      <c r="Z2232" s="1">
        <v>0</v>
      </c>
      <c r="AA2232" s="1">
        <v>0</v>
      </c>
      <c r="AB2232" s="1">
        <v>0</v>
      </c>
      <c r="AC2232" s="1">
        <v>0</v>
      </c>
      <c r="AD2232" s="1">
        <v>943</v>
      </c>
      <c r="AK2232" s="1">
        <v>0</v>
      </c>
      <c r="AL2232" s="1">
        <v>0</v>
      </c>
      <c r="AM2232" s="1">
        <v>0</v>
      </c>
      <c r="AO2232" s="1">
        <v>0</v>
      </c>
      <c r="AQ2232" s="1">
        <v>0</v>
      </c>
      <c r="AT2232" s="1">
        <v>0</v>
      </c>
      <c r="AV2232" s="1">
        <v>0</v>
      </c>
      <c r="AW2232" s="1">
        <v>0</v>
      </c>
      <c r="AX2232" s="1">
        <v>0</v>
      </c>
      <c r="AY2232" s="1" t="s">
        <v>79</v>
      </c>
      <c r="AZ2232" s="1" t="s">
        <v>4136</v>
      </c>
      <c r="BD2232" s="1">
        <v>0</v>
      </c>
      <c r="BF2232" s="1">
        <v>0</v>
      </c>
      <c r="BH2232" s="1">
        <v>0</v>
      </c>
      <c r="BI2232" s="1">
        <v>0</v>
      </c>
      <c r="BL2232" s="1" t="s">
        <v>121</v>
      </c>
      <c r="BM2232" s="1" t="s">
        <v>79</v>
      </c>
      <c r="BO2232" s="1" t="s">
        <v>2233</v>
      </c>
      <c r="BP2232" s="1">
        <v>0</v>
      </c>
      <c r="BQ2232" s="1">
        <v>0</v>
      </c>
      <c r="BR2232" s="2">
        <v>1370430</v>
      </c>
      <c r="BS2232" s="2">
        <v>586122</v>
      </c>
      <c r="BT2232" s="1" t="s">
        <v>1095</v>
      </c>
      <c r="BU2232" s="1" t="s">
        <v>1096</v>
      </c>
      <c r="BV2232" s="1" t="s">
        <v>1127</v>
      </c>
      <c r="BW2232" s="1">
        <v>0</v>
      </c>
      <c r="BX2232" s="1">
        <v>3</v>
      </c>
    </row>
    <row r="2233" spans="1:76" x14ac:dyDescent="0.25">
      <c r="A2233" s="1">
        <v>2232</v>
      </c>
      <c r="B2233" s="1" t="s">
        <v>4137</v>
      </c>
      <c r="C2233" s="1" t="s">
        <v>2231</v>
      </c>
      <c r="D2233" s="1" t="s">
        <v>1093</v>
      </c>
      <c r="E2233" s="1" t="s">
        <v>2232</v>
      </c>
      <c r="F2233" s="1">
        <v>2008</v>
      </c>
      <c r="G2233" s="1">
        <v>6</v>
      </c>
      <c r="H2233" s="1">
        <v>18</v>
      </c>
      <c r="I2233" s="1">
        <v>740</v>
      </c>
      <c r="J2233" s="1" t="s">
        <v>3816</v>
      </c>
      <c r="K2233" s="1">
        <v>10</v>
      </c>
      <c r="L2233" s="1">
        <v>83</v>
      </c>
      <c r="M2233" s="1">
        <v>656027</v>
      </c>
      <c r="N2233" s="1">
        <v>5559525</v>
      </c>
      <c r="O2233" s="1">
        <v>1370033</v>
      </c>
      <c r="P2233" s="1">
        <v>585959</v>
      </c>
      <c r="Q2233" s="1" t="s">
        <v>78</v>
      </c>
      <c r="R2233" s="1" t="s">
        <v>104</v>
      </c>
      <c r="S2233" s="1" t="s">
        <v>1246</v>
      </c>
      <c r="T2233" s="1">
        <v>1</v>
      </c>
      <c r="U2233" s="1">
        <v>0</v>
      </c>
      <c r="V2233" s="1">
        <v>0</v>
      </c>
      <c r="Y2233" s="1">
        <v>0</v>
      </c>
      <c r="Z2233" s="1">
        <v>0</v>
      </c>
      <c r="AA2233" s="1">
        <v>0</v>
      </c>
      <c r="AB2233" s="1">
        <v>0</v>
      </c>
      <c r="AC2233" s="1">
        <v>0</v>
      </c>
      <c r="AD2233" s="1">
        <v>887</v>
      </c>
      <c r="AK2233" s="1">
        <v>0</v>
      </c>
      <c r="AL2233" s="1">
        <v>0</v>
      </c>
      <c r="AM2233" s="1">
        <v>0</v>
      </c>
      <c r="AO2233" s="1">
        <v>0</v>
      </c>
      <c r="AQ2233" s="1">
        <v>0</v>
      </c>
      <c r="AT2233" s="1">
        <v>0</v>
      </c>
      <c r="AV2233" s="1">
        <v>0</v>
      </c>
      <c r="AW2233" s="1">
        <v>0</v>
      </c>
      <c r="AX2233" s="1">
        <v>0</v>
      </c>
      <c r="AY2233" s="1" t="s">
        <v>79</v>
      </c>
      <c r="AZ2233" s="1" t="s">
        <v>4138</v>
      </c>
      <c r="BD2233" s="1">
        <v>0</v>
      </c>
      <c r="BF2233" s="1">
        <v>0</v>
      </c>
      <c r="BH2233" s="1">
        <v>0</v>
      </c>
      <c r="BI2233" s="1">
        <v>0</v>
      </c>
      <c r="BL2233" s="1" t="s">
        <v>121</v>
      </c>
      <c r="BM2233" s="1" t="s">
        <v>79</v>
      </c>
      <c r="BO2233" s="1" t="s">
        <v>2233</v>
      </c>
      <c r="BP2233" s="1">
        <v>0</v>
      </c>
      <c r="BQ2233" s="1">
        <v>0</v>
      </c>
      <c r="BR2233" s="2">
        <v>1370033</v>
      </c>
      <c r="BS2233" s="2">
        <v>585959</v>
      </c>
      <c r="BT2233" s="1" t="s">
        <v>1095</v>
      </c>
      <c r="BU2233" s="1" t="s">
        <v>1096</v>
      </c>
      <c r="BV2233" s="1" t="s">
        <v>1127</v>
      </c>
      <c r="BW2233" s="1">
        <v>0</v>
      </c>
      <c r="BX2233" s="1">
        <v>5</v>
      </c>
    </row>
    <row r="2234" spans="1:76" x14ac:dyDescent="0.25">
      <c r="A2234" s="1">
        <v>2233</v>
      </c>
      <c r="B2234" s="1" t="s">
        <v>4139</v>
      </c>
      <c r="C2234" s="1" t="s">
        <v>4042</v>
      </c>
      <c r="D2234" s="1" t="s">
        <v>1093</v>
      </c>
      <c r="E2234" s="1" t="s">
        <v>2271</v>
      </c>
      <c r="F2234" s="1">
        <v>2008</v>
      </c>
      <c r="G2234" s="1">
        <v>6</v>
      </c>
      <c r="H2234" s="1">
        <v>18</v>
      </c>
      <c r="I2234" s="1">
        <v>1246</v>
      </c>
      <c r="J2234" s="1" t="s">
        <v>3816</v>
      </c>
      <c r="K2234" s="1">
        <v>10</v>
      </c>
      <c r="L2234" s="1">
        <v>83</v>
      </c>
      <c r="M2234" s="1">
        <v>644001</v>
      </c>
      <c r="N2234" s="1">
        <v>5557563</v>
      </c>
      <c r="O2234" s="1">
        <v>1358106</v>
      </c>
      <c r="P2234" s="1">
        <v>583471</v>
      </c>
      <c r="Q2234" s="1" t="s">
        <v>78</v>
      </c>
      <c r="R2234" s="1" t="s">
        <v>104</v>
      </c>
      <c r="S2234" s="1" t="s">
        <v>1246</v>
      </c>
      <c r="T2234" s="1">
        <v>1</v>
      </c>
      <c r="U2234" s="1">
        <v>0</v>
      </c>
      <c r="V2234" s="1">
        <v>0</v>
      </c>
      <c r="Y2234" s="1">
        <v>0</v>
      </c>
      <c r="Z2234" s="1">
        <v>0</v>
      </c>
      <c r="AA2234" s="1">
        <v>0</v>
      </c>
      <c r="AB2234" s="1">
        <v>0</v>
      </c>
      <c r="AC2234" s="1">
        <v>0</v>
      </c>
      <c r="AD2234" s="1">
        <v>893</v>
      </c>
      <c r="AK2234" s="1">
        <v>0</v>
      </c>
      <c r="AL2234" s="1">
        <v>0</v>
      </c>
      <c r="AM2234" s="1">
        <v>0</v>
      </c>
      <c r="AO2234" s="1">
        <v>0</v>
      </c>
      <c r="AQ2234" s="1">
        <v>0</v>
      </c>
      <c r="AT2234" s="1">
        <v>0</v>
      </c>
      <c r="AV2234" s="1">
        <v>0</v>
      </c>
      <c r="AW2234" s="1">
        <v>0</v>
      </c>
      <c r="AX2234" s="1">
        <v>0</v>
      </c>
      <c r="AY2234" s="1" t="s">
        <v>578</v>
      </c>
      <c r="AZ2234" s="1" t="s">
        <v>4140</v>
      </c>
      <c r="BD2234" s="1">
        <v>0</v>
      </c>
      <c r="BF2234" s="1">
        <v>0</v>
      </c>
      <c r="BH2234" s="1">
        <v>0</v>
      </c>
      <c r="BI2234" s="1">
        <v>0</v>
      </c>
      <c r="BL2234" s="1" t="s">
        <v>121</v>
      </c>
      <c r="BM2234" s="1" t="s">
        <v>578</v>
      </c>
      <c r="BP2234" s="1">
        <v>0</v>
      </c>
      <c r="BQ2234" s="1">
        <v>0</v>
      </c>
      <c r="BR2234" s="2">
        <v>1358106</v>
      </c>
      <c r="BS2234" s="2">
        <v>583471</v>
      </c>
      <c r="BT2234" s="1" t="s">
        <v>1095</v>
      </c>
      <c r="BU2234" s="1" t="s">
        <v>1096</v>
      </c>
      <c r="BW2234" s="1">
        <v>0</v>
      </c>
      <c r="BX2234" s="1">
        <v>4</v>
      </c>
    </row>
    <row r="2235" spans="1:76" x14ac:dyDescent="0.25">
      <c r="A2235" s="1">
        <v>2234</v>
      </c>
      <c r="B2235" s="1" t="s">
        <v>4141</v>
      </c>
      <c r="C2235" s="1" t="s">
        <v>4048</v>
      </c>
      <c r="D2235" s="1" t="s">
        <v>1093</v>
      </c>
      <c r="E2235" s="1" t="s">
        <v>2197</v>
      </c>
      <c r="F2235" s="1">
        <v>2008</v>
      </c>
      <c r="G2235" s="1">
        <v>6</v>
      </c>
      <c r="H2235" s="1">
        <v>18</v>
      </c>
      <c r="I2235" s="1">
        <v>1520</v>
      </c>
      <c r="J2235" s="1" t="s">
        <v>3816</v>
      </c>
      <c r="K2235" s="1">
        <v>10</v>
      </c>
      <c r="L2235" s="1">
        <v>83</v>
      </c>
      <c r="M2235" s="1">
        <v>653592</v>
      </c>
      <c r="N2235" s="1">
        <v>5552904</v>
      </c>
      <c r="O2235" s="1">
        <v>1367892</v>
      </c>
      <c r="P2235" s="1">
        <v>579236</v>
      </c>
      <c r="Q2235" s="1" t="s">
        <v>78</v>
      </c>
      <c r="R2235" s="1" t="s">
        <v>164</v>
      </c>
      <c r="S2235" s="1" t="s">
        <v>164</v>
      </c>
      <c r="T2235" s="1">
        <v>0</v>
      </c>
      <c r="U2235" s="1">
        <v>0</v>
      </c>
      <c r="V2235" s="1">
        <v>1</v>
      </c>
      <c r="Y2235" s="1">
        <v>0</v>
      </c>
      <c r="Z2235" s="1">
        <v>0</v>
      </c>
      <c r="AA2235" s="1">
        <v>0</v>
      </c>
      <c r="AB2235" s="1">
        <v>0</v>
      </c>
      <c r="AC2235" s="1">
        <v>0</v>
      </c>
      <c r="AD2235" s="1">
        <v>1022</v>
      </c>
      <c r="AK2235" s="1">
        <v>0</v>
      </c>
      <c r="AL2235" s="1">
        <v>0</v>
      </c>
      <c r="AM2235" s="1">
        <v>0</v>
      </c>
      <c r="AO2235" s="1">
        <v>0</v>
      </c>
      <c r="AQ2235" s="1">
        <v>0</v>
      </c>
      <c r="AT2235" s="1">
        <v>0</v>
      </c>
      <c r="AV2235" s="1">
        <v>0</v>
      </c>
      <c r="AW2235" s="1">
        <v>0</v>
      </c>
      <c r="AX2235" s="1">
        <v>0</v>
      </c>
      <c r="AY2235" s="1" t="s">
        <v>151</v>
      </c>
      <c r="AZ2235" s="1" t="s">
        <v>4142</v>
      </c>
      <c r="BD2235" s="1">
        <v>0</v>
      </c>
      <c r="BF2235" s="1">
        <v>0</v>
      </c>
      <c r="BH2235" s="1">
        <v>0</v>
      </c>
      <c r="BI2235" s="1">
        <v>0</v>
      </c>
      <c r="BL2235" s="1" t="s">
        <v>121</v>
      </c>
      <c r="BM2235" s="1" t="s">
        <v>153</v>
      </c>
      <c r="BO2235" s="1" t="s">
        <v>4143</v>
      </c>
      <c r="BP2235" s="1">
        <v>0</v>
      </c>
      <c r="BQ2235" s="1">
        <v>0</v>
      </c>
      <c r="BR2235" s="2">
        <v>1367892</v>
      </c>
      <c r="BS2235" s="2">
        <v>579236</v>
      </c>
      <c r="BT2235" s="1" t="s">
        <v>1095</v>
      </c>
      <c r="BU2235" s="1" t="s">
        <v>1099</v>
      </c>
      <c r="BV2235" s="1" t="s">
        <v>1127</v>
      </c>
      <c r="BW2235" s="1">
        <v>0</v>
      </c>
      <c r="BX2235" s="1">
        <v>3</v>
      </c>
    </row>
    <row r="2236" spans="1:76" x14ac:dyDescent="0.25">
      <c r="A2236" s="1">
        <v>2235</v>
      </c>
      <c r="B2236" s="1" t="s">
        <v>4002</v>
      </c>
      <c r="C2236" s="1" t="s">
        <v>86</v>
      </c>
      <c r="D2236" s="1" t="s">
        <v>1093</v>
      </c>
      <c r="E2236" s="1" t="s">
        <v>1120</v>
      </c>
      <c r="F2236" s="1">
        <v>2008</v>
      </c>
      <c r="G2236" s="1">
        <v>6</v>
      </c>
      <c r="H2236" s="1">
        <v>19</v>
      </c>
      <c r="I2236" s="1">
        <v>535</v>
      </c>
      <c r="J2236" s="1" t="s">
        <v>3823</v>
      </c>
      <c r="K2236" s="1">
        <v>10</v>
      </c>
      <c r="L2236" s="1">
        <v>83</v>
      </c>
      <c r="M2236" s="1">
        <v>667809</v>
      </c>
      <c r="N2236" s="1">
        <v>5541853</v>
      </c>
      <c r="O2236" s="1">
        <v>1382582</v>
      </c>
      <c r="P2236" s="1">
        <v>568821</v>
      </c>
      <c r="Q2236" s="1" t="s">
        <v>1484</v>
      </c>
      <c r="R2236" s="1" t="s">
        <v>1485</v>
      </c>
      <c r="S2236" s="1" t="s">
        <v>1486</v>
      </c>
      <c r="T2236" s="1">
        <v>0</v>
      </c>
      <c r="U2236" s="1">
        <v>0</v>
      </c>
      <c r="V2236" s="1">
        <v>0</v>
      </c>
      <c r="Y2236" s="1">
        <v>0</v>
      </c>
      <c r="Z2236" s="1">
        <v>0</v>
      </c>
      <c r="AA2236" s="1">
        <v>0</v>
      </c>
      <c r="AB2236" s="1">
        <v>0</v>
      </c>
      <c r="AC2236" s="1">
        <v>0</v>
      </c>
      <c r="AD2236" s="1">
        <v>1161</v>
      </c>
      <c r="AK2236" s="1">
        <v>0</v>
      </c>
      <c r="AL2236" s="1">
        <v>0</v>
      </c>
      <c r="AM2236" s="1">
        <v>0</v>
      </c>
      <c r="AO2236" s="1">
        <v>0</v>
      </c>
      <c r="AQ2236" s="1">
        <v>0</v>
      </c>
      <c r="AT2236" s="1">
        <v>0</v>
      </c>
      <c r="AV2236" s="1">
        <v>0</v>
      </c>
      <c r="AW2236" s="1">
        <v>0</v>
      </c>
      <c r="AX2236" s="1">
        <v>0</v>
      </c>
      <c r="AY2236" s="1" t="s">
        <v>86</v>
      </c>
      <c r="BD2236" s="1">
        <v>0</v>
      </c>
      <c r="BF2236" s="1">
        <v>0</v>
      </c>
      <c r="BH2236" s="1">
        <v>0</v>
      </c>
      <c r="BI2236" s="1">
        <v>0</v>
      </c>
      <c r="BL2236" s="1" t="s">
        <v>121</v>
      </c>
      <c r="BM2236" s="1" t="s">
        <v>191</v>
      </c>
      <c r="BO2236" s="1" t="s">
        <v>1414</v>
      </c>
      <c r="BP2236" s="1">
        <v>0</v>
      </c>
      <c r="BQ2236" s="1">
        <v>0</v>
      </c>
      <c r="BR2236" s="2">
        <v>1382582</v>
      </c>
      <c r="BS2236" s="2">
        <v>568821</v>
      </c>
      <c r="BT2236" s="1" t="s">
        <v>1105</v>
      </c>
      <c r="BU2236" s="1" t="s">
        <v>1126</v>
      </c>
      <c r="BV2236" s="1" t="s">
        <v>1127</v>
      </c>
      <c r="BW2236" s="1">
        <v>0</v>
      </c>
      <c r="BX2236" s="1">
        <v>4</v>
      </c>
    </row>
    <row r="2237" spans="1:76" x14ac:dyDescent="0.25">
      <c r="A2237" s="1">
        <v>2236</v>
      </c>
      <c r="B2237" s="1" t="s">
        <v>4023</v>
      </c>
      <c r="C2237" s="1" t="s">
        <v>86</v>
      </c>
      <c r="D2237" s="1" t="s">
        <v>1093</v>
      </c>
      <c r="E2237" s="1" t="s">
        <v>1120</v>
      </c>
      <c r="F2237" s="1">
        <v>2008</v>
      </c>
      <c r="G2237" s="1">
        <v>6</v>
      </c>
      <c r="H2237" s="1">
        <v>19</v>
      </c>
      <c r="I2237" s="1">
        <v>739</v>
      </c>
      <c r="J2237" s="1" t="s">
        <v>3823</v>
      </c>
      <c r="K2237" s="1">
        <v>10</v>
      </c>
      <c r="L2237" s="1">
        <v>83</v>
      </c>
      <c r="M2237" s="1">
        <v>662950</v>
      </c>
      <c r="N2237" s="1">
        <v>5529150</v>
      </c>
      <c r="O2237" s="1">
        <v>1378288</v>
      </c>
      <c r="P2237" s="1">
        <v>555915</v>
      </c>
      <c r="Q2237" s="1" t="s">
        <v>1484</v>
      </c>
      <c r="R2237" s="1" t="s">
        <v>1485</v>
      </c>
      <c r="S2237" s="1" t="s">
        <v>1486</v>
      </c>
      <c r="T2237" s="1">
        <v>0</v>
      </c>
      <c r="U2237" s="1">
        <v>0</v>
      </c>
      <c r="V2237" s="1">
        <v>0</v>
      </c>
      <c r="Y2237" s="1">
        <v>0</v>
      </c>
      <c r="Z2237" s="1">
        <v>0</v>
      </c>
      <c r="AA2237" s="1">
        <v>0</v>
      </c>
      <c r="AB2237" s="1">
        <v>0</v>
      </c>
      <c r="AC2237" s="1">
        <v>0</v>
      </c>
      <c r="AD2237" s="1">
        <v>1096</v>
      </c>
      <c r="AK2237" s="1">
        <v>0</v>
      </c>
      <c r="AL2237" s="1">
        <v>0</v>
      </c>
      <c r="AM2237" s="1">
        <v>0</v>
      </c>
      <c r="AO2237" s="1">
        <v>0</v>
      </c>
      <c r="AQ2237" s="1">
        <v>0</v>
      </c>
      <c r="AT2237" s="1">
        <v>0</v>
      </c>
      <c r="AV2237" s="1">
        <v>0</v>
      </c>
      <c r="AW2237" s="1">
        <v>0</v>
      </c>
      <c r="AX2237" s="1">
        <v>0</v>
      </c>
      <c r="AY2237" s="1" t="s">
        <v>86</v>
      </c>
      <c r="BD2237" s="1">
        <v>0</v>
      </c>
      <c r="BF2237" s="1">
        <v>0</v>
      </c>
      <c r="BH2237" s="1">
        <v>0</v>
      </c>
      <c r="BI2237" s="1">
        <v>0</v>
      </c>
      <c r="BL2237" s="1" t="s">
        <v>121</v>
      </c>
      <c r="BM2237" s="1" t="s">
        <v>191</v>
      </c>
      <c r="BP2237" s="1">
        <v>0</v>
      </c>
      <c r="BQ2237" s="1">
        <v>0</v>
      </c>
      <c r="BR2237" s="2">
        <v>1378288</v>
      </c>
      <c r="BS2237" s="2">
        <v>555915</v>
      </c>
      <c r="BT2237" s="1" t="s">
        <v>445</v>
      </c>
      <c r="BU2237" s="1" t="s">
        <v>1126</v>
      </c>
      <c r="BW2237" s="1">
        <v>0</v>
      </c>
      <c r="BX2237" s="1">
        <v>4</v>
      </c>
    </row>
    <row r="2238" spans="1:76" x14ac:dyDescent="0.25">
      <c r="A2238" s="1">
        <v>2237</v>
      </c>
      <c r="B2238" s="1" t="s">
        <v>4144</v>
      </c>
      <c r="C2238" s="1" t="s">
        <v>86</v>
      </c>
      <c r="D2238" s="1" t="s">
        <v>1093</v>
      </c>
      <c r="E2238" s="1" t="s">
        <v>2133</v>
      </c>
      <c r="F2238" s="1">
        <v>2008</v>
      </c>
      <c r="G2238" s="1">
        <v>6</v>
      </c>
      <c r="H2238" s="1">
        <v>19</v>
      </c>
      <c r="I2238" s="1">
        <v>1150</v>
      </c>
      <c r="J2238" s="1" t="s">
        <v>3823</v>
      </c>
      <c r="K2238" s="1">
        <v>10</v>
      </c>
      <c r="L2238" s="1">
        <v>83</v>
      </c>
      <c r="M2238" s="1">
        <v>665969</v>
      </c>
      <c r="N2238" s="1">
        <v>5520683</v>
      </c>
      <c r="O2238" s="1">
        <v>1381678</v>
      </c>
      <c r="P2238" s="1">
        <v>547591</v>
      </c>
      <c r="Q2238" s="1" t="s">
        <v>78</v>
      </c>
      <c r="R2238" s="1" t="s">
        <v>156</v>
      </c>
      <c r="S2238" s="1" t="s">
        <v>156</v>
      </c>
      <c r="T2238" s="1">
        <v>0</v>
      </c>
      <c r="U2238" s="1">
        <v>0</v>
      </c>
      <c r="V2238" s="1">
        <v>1</v>
      </c>
      <c r="Y2238" s="1">
        <v>0</v>
      </c>
      <c r="Z2238" s="1">
        <v>0</v>
      </c>
      <c r="AA2238" s="1">
        <v>0</v>
      </c>
      <c r="AB2238" s="1">
        <v>0</v>
      </c>
      <c r="AC2238" s="1">
        <v>0</v>
      </c>
      <c r="AD2238" s="1">
        <v>1088</v>
      </c>
      <c r="AK2238" s="1">
        <v>0</v>
      </c>
      <c r="AL2238" s="1">
        <v>0</v>
      </c>
      <c r="AM2238" s="1">
        <v>0</v>
      </c>
      <c r="AO2238" s="1">
        <v>0</v>
      </c>
      <c r="AQ2238" s="1">
        <v>0</v>
      </c>
      <c r="AT2238" s="1">
        <v>0</v>
      </c>
      <c r="AV2238" s="1">
        <v>0</v>
      </c>
      <c r="AW2238" s="1">
        <v>0</v>
      </c>
      <c r="AX2238" s="1">
        <v>0</v>
      </c>
      <c r="AY2238" s="1" t="s">
        <v>86</v>
      </c>
      <c r="AZ2238" s="1" t="s">
        <v>4145</v>
      </c>
      <c r="BD2238" s="1">
        <v>0</v>
      </c>
      <c r="BF2238" s="1">
        <v>0</v>
      </c>
      <c r="BH2238" s="1">
        <v>0</v>
      </c>
      <c r="BI2238" s="1">
        <v>0</v>
      </c>
      <c r="BL2238" s="1" t="s">
        <v>121</v>
      </c>
      <c r="BM2238" s="1" t="s">
        <v>191</v>
      </c>
      <c r="BP2238" s="1">
        <v>0</v>
      </c>
      <c r="BQ2238" s="1">
        <v>0</v>
      </c>
      <c r="BR2238" s="2">
        <v>1381678</v>
      </c>
      <c r="BS2238" s="2">
        <v>547591</v>
      </c>
      <c r="BT2238" s="1" t="s">
        <v>1105</v>
      </c>
      <c r="BU2238" s="1" t="s">
        <v>2118</v>
      </c>
      <c r="BW2238" s="1">
        <v>0</v>
      </c>
      <c r="BX2238" s="1">
        <v>4</v>
      </c>
    </row>
    <row r="2239" spans="1:76" x14ac:dyDescent="0.25">
      <c r="A2239" s="1">
        <v>2238</v>
      </c>
      <c r="B2239" s="1" t="s">
        <v>3053</v>
      </c>
      <c r="C2239" s="1" t="s">
        <v>2178</v>
      </c>
      <c r="D2239" s="1" t="s">
        <v>1093</v>
      </c>
      <c r="E2239" s="1" t="s">
        <v>2179</v>
      </c>
      <c r="F2239" s="1">
        <v>2008</v>
      </c>
      <c r="G2239" s="1">
        <v>6</v>
      </c>
      <c r="H2239" s="1">
        <v>19</v>
      </c>
      <c r="I2239" s="1">
        <v>1340</v>
      </c>
      <c r="J2239" s="1" t="s">
        <v>3823</v>
      </c>
      <c r="K2239" s="1">
        <v>10</v>
      </c>
      <c r="L2239" s="1">
        <v>83</v>
      </c>
      <c r="M2239" s="1">
        <v>671421</v>
      </c>
      <c r="N2239" s="1">
        <v>5517770</v>
      </c>
      <c r="O2239" s="1">
        <v>1387255</v>
      </c>
      <c r="P2239" s="1">
        <v>544922</v>
      </c>
      <c r="Q2239" s="1" t="s">
        <v>78</v>
      </c>
      <c r="R2239" s="1" t="s">
        <v>79</v>
      </c>
      <c r="S2239" s="1" t="s">
        <v>3818</v>
      </c>
      <c r="T2239" s="1">
        <v>1</v>
      </c>
      <c r="U2239" s="1">
        <v>1</v>
      </c>
      <c r="V2239" s="1">
        <v>0</v>
      </c>
      <c r="Y2239" s="1">
        <v>0</v>
      </c>
      <c r="Z2239" s="1">
        <v>0</v>
      </c>
      <c r="AA2239" s="1">
        <v>0</v>
      </c>
      <c r="AB2239" s="1">
        <v>0</v>
      </c>
      <c r="AC2239" s="1">
        <v>0</v>
      </c>
      <c r="AD2239" s="1">
        <v>1095</v>
      </c>
      <c r="AI2239" s="1" t="s">
        <v>83</v>
      </c>
      <c r="AJ2239" s="1" t="s">
        <v>79</v>
      </c>
      <c r="AK2239" s="1">
        <v>0</v>
      </c>
      <c r="AL2239" s="1">
        <v>44</v>
      </c>
      <c r="AM2239" s="1">
        <v>25</v>
      </c>
      <c r="AO2239" s="1">
        <v>10</v>
      </c>
      <c r="AP2239" s="1" t="s">
        <v>4146</v>
      </c>
      <c r="AQ2239" s="1">
        <v>2</v>
      </c>
      <c r="AR2239" s="1" t="s">
        <v>2341</v>
      </c>
      <c r="AS2239" s="1" t="s">
        <v>2561</v>
      </c>
      <c r="AT2239" s="1">
        <v>0</v>
      </c>
      <c r="AV2239" s="1">
        <v>0</v>
      </c>
      <c r="AW2239" s="1">
        <v>0</v>
      </c>
      <c r="AX2239" s="1">
        <v>0</v>
      </c>
      <c r="AY2239" s="1" t="s">
        <v>79</v>
      </c>
      <c r="BD2239" s="1">
        <v>0</v>
      </c>
      <c r="BF2239" s="1">
        <v>0</v>
      </c>
      <c r="BH2239" s="1">
        <v>0</v>
      </c>
      <c r="BI2239" s="1">
        <v>0</v>
      </c>
      <c r="BK2239" s="1" t="s">
        <v>216</v>
      </c>
      <c r="BL2239" s="1" t="s">
        <v>121</v>
      </c>
      <c r="BM2239" s="1" t="s">
        <v>79</v>
      </c>
      <c r="BN2239" s="1" t="s">
        <v>122</v>
      </c>
      <c r="BO2239" s="1" t="s">
        <v>2391</v>
      </c>
      <c r="BP2239" s="1">
        <v>0</v>
      </c>
      <c r="BQ2239" s="1">
        <v>0</v>
      </c>
      <c r="BR2239" s="2">
        <v>1387255</v>
      </c>
      <c r="BS2239" s="2">
        <v>544922</v>
      </c>
      <c r="BT2239" s="1" t="s">
        <v>1105</v>
      </c>
      <c r="BU2239" s="1" t="s">
        <v>2118</v>
      </c>
      <c r="BW2239" s="1">
        <v>0</v>
      </c>
      <c r="BX2239" s="1">
        <v>4</v>
      </c>
    </row>
    <row r="2240" spans="1:76" x14ac:dyDescent="0.25">
      <c r="A2240" s="1">
        <v>2239</v>
      </c>
      <c r="B2240" s="1" t="s">
        <v>3044</v>
      </c>
      <c r="C2240" s="1" t="s">
        <v>1417</v>
      </c>
      <c r="D2240" s="1" t="s">
        <v>1093</v>
      </c>
      <c r="E2240" s="1" t="s">
        <v>1120</v>
      </c>
      <c r="F2240" s="1">
        <v>2008</v>
      </c>
      <c r="G2240" s="1">
        <v>6</v>
      </c>
      <c r="H2240" s="1">
        <v>19</v>
      </c>
      <c r="I2240" s="1">
        <v>539</v>
      </c>
      <c r="J2240" s="1" t="s">
        <v>103</v>
      </c>
      <c r="K2240" s="1">
        <v>10</v>
      </c>
      <c r="L2240" s="1">
        <v>83</v>
      </c>
      <c r="M2240" s="1">
        <v>667343</v>
      </c>
      <c r="N2240" s="1">
        <v>5541051</v>
      </c>
      <c r="O2240" s="1">
        <v>1382152</v>
      </c>
      <c r="P2240" s="1">
        <v>567998</v>
      </c>
      <c r="Q2240" s="1" t="s">
        <v>78</v>
      </c>
      <c r="R2240" s="1" t="s">
        <v>104</v>
      </c>
      <c r="S2240" s="1" t="s">
        <v>4147</v>
      </c>
      <c r="T2240" s="1">
        <v>1</v>
      </c>
      <c r="U2240" s="1">
        <v>1</v>
      </c>
      <c r="V2240" s="1">
        <v>0</v>
      </c>
      <c r="Y2240" s="1">
        <v>0</v>
      </c>
      <c r="Z2240" s="1">
        <v>0</v>
      </c>
      <c r="AA2240" s="1">
        <v>0</v>
      </c>
      <c r="AB2240" s="1">
        <v>0</v>
      </c>
      <c r="AC2240" s="1">
        <v>0</v>
      </c>
      <c r="AD2240" s="1">
        <v>1163</v>
      </c>
      <c r="AK2240" s="1">
        <v>0</v>
      </c>
      <c r="AL2240" s="1">
        <v>0</v>
      </c>
      <c r="AM2240" s="1">
        <v>0</v>
      </c>
      <c r="AO2240" s="1">
        <v>0</v>
      </c>
      <c r="AQ2240" s="1">
        <v>0</v>
      </c>
      <c r="AT2240" s="1">
        <v>0</v>
      </c>
      <c r="AV2240" s="1">
        <v>0</v>
      </c>
      <c r="AW2240" s="1">
        <v>0</v>
      </c>
      <c r="AX2240" s="1">
        <v>0</v>
      </c>
      <c r="AY2240" s="1" t="s">
        <v>79</v>
      </c>
      <c r="AZ2240" s="1" t="s">
        <v>4148</v>
      </c>
      <c r="BD2240" s="1">
        <v>0</v>
      </c>
      <c r="BF2240" s="1">
        <v>0</v>
      </c>
      <c r="BH2240" s="1">
        <v>0</v>
      </c>
      <c r="BI2240" s="1">
        <v>0</v>
      </c>
      <c r="BK2240" s="1" t="s">
        <v>1611</v>
      </c>
      <c r="BL2240" s="1" t="s">
        <v>121</v>
      </c>
      <c r="BM2240" s="1" t="s">
        <v>79</v>
      </c>
      <c r="BP2240" s="1">
        <v>0</v>
      </c>
      <c r="BQ2240" s="1">
        <v>0</v>
      </c>
      <c r="BR2240" s="2">
        <v>1382152</v>
      </c>
      <c r="BS2240" s="2">
        <v>567998</v>
      </c>
      <c r="BT2240" s="1" t="s">
        <v>1105</v>
      </c>
      <c r="BU2240" s="1" t="s">
        <v>1126</v>
      </c>
      <c r="BW2240" s="1">
        <v>0</v>
      </c>
      <c r="BX2240" s="1">
        <v>3</v>
      </c>
    </row>
    <row r="2241" spans="1:76" x14ac:dyDescent="0.25">
      <c r="A2241" s="1">
        <v>2240</v>
      </c>
      <c r="B2241" s="1" t="s">
        <v>4024</v>
      </c>
      <c r="C2241" s="1" t="s">
        <v>4025</v>
      </c>
      <c r="D2241" s="1" t="s">
        <v>1093</v>
      </c>
      <c r="E2241" s="1" t="s">
        <v>1120</v>
      </c>
      <c r="F2241" s="1">
        <v>2008</v>
      </c>
      <c r="G2241" s="1">
        <v>6</v>
      </c>
      <c r="H2241" s="1">
        <v>19</v>
      </c>
      <c r="I2241" s="1">
        <v>746</v>
      </c>
      <c r="J2241" s="1" t="s">
        <v>103</v>
      </c>
      <c r="K2241" s="1">
        <v>10</v>
      </c>
      <c r="L2241" s="1">
        <v>83</v>
      </c>
      <c r="M2241" s="1">
        <v>662340</v>
      </c>
      <c r="N2241" s="1">
        <v>5530810</v>
      </c>
      <c r="O2241" s="1">
        <v>1377605</v>
      </c>
      <c r="P2241" s="1">
        <v>557547</v>
      </c>
      <c r="Q2241" s="1" t="s">
        <v>1484</v>
      </c>
      <c r="R2241" s="1" t="s">
        <v>1485</v>
      </c>
      <c r="S2241" s="1" t="s">
        <v>1486</v>
      </c>
      <c r="T2241" s="1">
        <v>0</v>
      </c>
      <c r="U2241" s="1">
        <v>0</v>
      </c>
      <c r="V2241" s="1">
        <v>0</v>
      </c>
      <c r="Y2241" s="1">
        <v>0</v>
      </c>
      <c r="Z2241" s="1">
        <v>0</v>
      </c>
      <c r="AA2241" s="1">
        <v>0</v>
      </c>
      <c r="AB2241" s="1">
        <v>0</v>
      </c>
      <c r="AC2241" s="1">
        <v>0</v>
      </c>
      <c r="AD2241" s="1">
        <v>1051</v>
      </c>
      <c r="AK2241" s="1">
        <v>0</v>
      </c>
      <c r="AL2241" s="1">
        <v>0</v>
      </c>
      <c r="AM2241" s="1">
        <v>0</v>
      </c>
      <c r="AO2241" s="1">
        <v>0</v>
      </c>
      <c r="AQ2241" s="1">
        <v>0</v>
      </c>
      <c r="AT2241" s="1">
        <v>0</v>
      </c>
      <c r="AV2241" s="1">
        <v>0</v>
      </c>
      <c r="AW2241" s="1">
        <v>0</v>
      </c>
      <c r="AX2241" s="1">
        <v>0</v>
      </c>
      <c r="AY2241" s="1" t="s">
        <v>778</v>
      </c>
      <c r="BD2241" s="1">
        <v>0</v>
      </c>
      <c r="BF2241" s="1">
        <v>0</v>
      </c>
      <c r="BH2241" s="1">
        <v>0</v>
      </c>
      <c r="BI2241" s="1">
        <v>0</v>
      </c>
      <c r="BL2241" s="1" t="s">
        <v>121</v>
      </c>
      <c r="BM2241" s="1" t="s">
        <v>779</v>
      </c>
      <c r="BP2241" s="1">
        <v>0</v>
      </c>
      <c r="BQ2241" s="1">
        <v>0</v>
      </c>
      <c r="BR2241" s="2">
        <v>1377605</v>
      </c>
      <c r="BS2241" s="2">
        <v>557547</v>
      </c>
      <c r="BT2241" s="1" t="s">
        <v>1105</v>
      </c>
      <c r="BU2241" s="1" t="s">
        <v>1126</v>
      </c>
      <c r="BW2241" s="1">
        <v>0</v>
      </c>
      <c r="BX2241" s="1">
        <v>4</v>
      </c>
    </row>
    <row r="2242" spans="1:76" x14ac:dyDescent="0.25">
      <c r="A2242" s="1">
        <v>2241</v>
      </c>
      <c r="B2242" s="1" t="s">
        <v>2473</v>
      </c>
      <c r="C2242" s="1" t="s">
        <v>2132</v>
      </c>
      <c r="D2242" s="1" t="s">
        <v>1093</v>
      </c>
      <c r="E2242" s="1" t="s">
        <v>2133</v>
      </c>
      <c r="F2242" s="1">
        <v>2008</v>
      </c>
      <c r="G2242" s="1">
        <v>6</v>
      </c>
      <c r="H2242" s="1">
        <v>19</v>
      </c>
      <c r="I2242" s="1">
        <v>904</v>
      </c>
      <c r="J2242" s="1" t="s">
        <v>103</v>
      </c>
      <c r="K2242" s="1">
        <v>10</v>
      </c>
      <c r="L2242" s="1">
        <v>83</v>
      </c>
      <c r="M2242" s="1">
        <v>663709</v>
      </c>
      <c r="N2242" s="1">
        <v>5524592</v>
      </c>
      <c r="O2242" s="1">
        <v>1379247</v>
      </c>
      <c r="P2242" s="1">
        <v>551395</v>
      </c>
      <c r="Q2242" s="1" t="s">
        <v>1484</v>
      </c>
      <c r="R2242" s="1" t="s">
        <v>1485</v>
      </c>
      <c r="S2242" s="1" t="s">
        <v>1486</v>
      </c>
      <c r="T2242" s="1">
        <v>0</v>
      </c>
      <c r="U2242" s="1">
        <v>0</v>
      </c>
      <c r="V2242" s="1">
        <v>0</v>
      </c>
      <c r="Y2242" s="1">
        <v>0</v>
      </c>
      <c r="Z2242" s="1">
        <v>0</v>
      </c>
      <c r="AA2242" s="1">
        <v>0</v>
      </c>
      <c r="AB2242" s="1">
        <v>0</v>
      </c>
      <c r="AC2242" s="1">
        <v>0</v>
      </c>
      <c r="AD2242" s="1">
        <v>1042</v>
      </c>
      <c r="AK2242" s="1">
        <v>0</v>
      </c>
      <c r="AL2242" s="1">
        <v>0</v>
      </c>
      <c r="AM2242" s="1">
        <v>0</v>
      </c>
      <c r="AO2242" s="1">
        <v>0</v>
      </c>
      <c r="AQ2242" s="1">
        <v>0</v>
      </c>
      <c r="AT2242" s="1">
        <v>0</v>
      </c>
      <c r="AV2242" s="1">
        <v>0</v>
      </c>
      <c r="AW2242" s="1">
        <v>0</v>
      </c>
      <c r="AX2242" s="1">
        <v>0</v>
      </c>
      <c r="AY2242" s="1" t="s">
        <v>79</v>
      </c>
      <c r="BD2242" s="1">
        <v>0</v>
      </c>
      <c r="BF2242" s="1">
        <v>0</v>
      </c>
      <c r="BH2242" s="1">
        <v>0</v>
      </c>
      <c r="BI2242" s="1">
        <v>0</v>
      </c>
      <c r="BK2242" s="1" t="s">
        <v>1611</v>
      </c>
      <c r="BL2242" s="1" t="s">
        <v>121</v>
      </c>
      <c r="BM2242" s="1" t="s">
        <v>79</v>
      </c>
      <c r="BO2242" s="1" t="s">
        <v>2134</v>
      </c>
      <c r="BP2242" s="1">
        <v>0</v>
      </c>
      <c r="BQ2242" s="1">
        <v>0</v>
      </c>
      <c r="BR2242" s="2">
        <v>1379247</v>
      </c>
      <c r="BS2242" s="2">
        <v>551395</v>
      </c>
      <c r="BT2242" s="1" t="s">
        <v>1105</v>
      </c>
      <c r="BU2242" s="1" t="s">
        <v>2118</v>
      </c>
      <c r="BW2242" s="1">
        <v>0</v>
      </c>
      <c r="BX2242" s="1">
        <v>3</v>
      </c>
    </row>
    <row r="2243" spans="1:76" x14ac:dyDescent="0.25">
      <c r="A2243" s="1">
        <v>2242</v>
      </c>
      <c r="B2243" s="1" t="s">
        <v>2430</v>
      </c>
      <c r="C2243" s="1" t="s">
        <v>2147</v>
      </c>
      <c r="D2243" s="1" t="s">
        <v>1093</v>
      </c>
      <c r="E2243" s="1" t="s">
        <v>2133</v>
      </c>
      <c r="F2243" s="1">
        <v>2008</v>
      </c>
      <c r="G2243" s="1">
        <v>6</v>
      </c>
      <c r="H2243" s="1">
        <v>19</v>
      </c>
      <c r="I2243" s="1">
        <v>929</v>
      </c>
      <c r="J2243" s="1" t="s">
        <v>103</v>
      </c>
      <c r="K2243" s="1">
        <v>10</v>
      </c>
      <c r="L2243" s="1">
        <v>83</v>
      </c>
      <c r="M2243" s="1">
        <v>665110</v>
      </c>
      <c r="N2243" s="1">
        <v>5521716</v>
      </c>
      <c r="O2243" s="1">
        <v>1380774</v>
      </c>
      <c r="P2243" s="1">
        <v>548584</v>
      </c>
      <c r="Q2243" s="1" t="s">
        <v>1484</v>
      </c>
      <c r="R2243" s="1" t="s">
        <v>1485</v>
      </c>
      <c r="S2243" s="1" t="s">
        <v>1486</v>
      </c>
      <c r="T2243" s="1">
        <v>0</v>
      </c>
      <c r="U2243" s="1">
        <v>0</v>
      </c>
      <c r="V2243" s="1">
        <v>0</v>
      </c>
      <c r="Y2243" s="1">
        <v>0</v>
      </c>
      <c r="Z2243" s="1">
        <v>0</v>
      </c>
      <c r="AA2243" s="1">
        <v>0</v>
      </c>
      <c r="AB2243" s="1">
        <v>0</v>
      </c>
      <c r="AC2243" s="1">
        <v>0</v>
      </c>
      <c r="AD2243" s="1">
        <v>1023</v>
      </c>
      <c r="AK2243" s="1">
        <v>0</v>
      </c>
      <c r="AL2243" s="1">
        <v>0</v>
      </c>
      <c r="AM2243" s="1">
        <v>0</v>
      </c>
      <c r="AO2243" s="1">
        <v>0</v>
      </c>
      <c r="AQ2243" s="1">
        <v>0</v>
      </c>
      <c r="AT2243" s="1">
        <v>0</v>
      </c>
      <c r="AU2243" s="1" t="s">
        <v>4149</v>
      </c>
      <c r="AV2243" s="1">
        <v>0</v>
      </c>
      <c r="AW2243" s="1">
        <v>0</v>
      </c>
      <c r="AX2243" s="1">
        <v>0</v>
      </c>
      <c r="AY2243" s="1" t="s">
        <v>79</v>
      </c>
      <c r="AZ2243" s="1" t="s">
        <v>4150</v>
      </c>
      <c r="BD2243" s="1">
        <v>0</v>
      </c>
      <c r="BF2243" s="1">
        <v>0</v>
      </c>
      <c r="BH2243" s="1">
        <v>0</v>
      </c>
      <c r="BI2243" s="1">
        <v>0</v>
      </c>
      <c r="BK2243" s="1" t="s">
        <v>1611</v>
      </c>
      <c r="BL2243" s="1" t="s">
        <v>121</v>
      </c>
      <c r="BM2243" s="1" t="s">
        <v>79</v>
      </c>
      <c r="BP2243" s="1">
        <v>0</v>
      </c>
      <c r="BQ2243" s="1">
        <v>0</v>
      </c>
      <c r="BR2243" s="2">
        <v>1380774</v>
      </c>
      <c r="BS2243" s="2">
        <v>548584</v>
      </c>
      <c r="BT2243" s="1" t="s">
        <v>1105</v>
      </c>
      <c r="BU2243" s="1" t="s">
        <v>2118</v>
      </c>
      <c r="BW2243" s="1">
        <v>0</v>
      </c>
      <c r="BX2243" s="1">
        <v>4</v>
      </c>
    </row>
    <row r="2244" spans="1:76" x14ac:dyDescent="0.25">
      <c r="A2244" s="1">
        <v>2243</v>
      </c>
      <c r="B2244" s="1" t="s">
        <v>4151</v>
      </c>
      <c r="C2244" s="1" t="s">
        <v>4152</v>
      </c>
      <c r="D2244" s="1" t="s">
        <v>1093</v>
      </c>
      <c r="E2244" s="1" t="s">
        <v>2133</v>
      </c>
      <c r="F2244" s="1">
        <v>2008</v>
      </c>
      <c r="G2244" s="1">
        <v>6</v>
      </c>
      <c r="H2244" s="1">
        <v>19</v>
      </c>
      <c r="I2244" s="1">
        <v>1134</v>
      </c>
      <c r="J2244" s="1" t="s">
        <v>103</v>
      </c>
      <c r="K2244" s="1">
        <v>10</v>
      </c>
      <c r="L2244" s="1">
        <v>83</v>
      </c>
      <c r="M2244" s="1">
        <v>666718</v>
      </c>
      <c r="N2244" s="1">
        <v>5522363</v>
      </c>
      <c r="O2244" s="1">
        <v>1382352</v>
      </c>
      <c r="P2244" s="1">
        <v>549302</v>
      </c>
      <c r="Q2244" s="1" t="s">
        <v>78</v>
      </c>
      <c r="R2244" s="1" t="s">
        <v>79</v>
      </c>
      <c r="S2244" s="1" t="s">
        <v>80</v>
      </c>
      <c r="T2244" s="1">
        <v>1</v>
      </c>
      <c r="U2244" s="1">
        <v>1</v>
      </c>
      <c r="V2244" s="1">
        <v>0</v>
      </c>
      <c r="Y2244" s="1">
        <v>0</v>
      </c>
      <c r="Z2244" s="1">
        <v>0</v>
      </c>
      <c r="AA2244" s="1">
        <v>0</v>
      </c>
      <c r="AB2244" s="1">
        <v>0</v>
      </c>
      <c r="AC2244" s="1">
        <v>0</v>
      </c>
      <c r="AD2244" s="1">
        <v>1080</v>
      </c>
      <c r="AI2244" s="1" t="s">
        <v>83</v>
      </c>
      <c r="AJ2244" s="1" t="s">
        <v>79</v>
      </c>
      <c r="AK2244" s="1">
        <v>0</v>
      </c>
      <c r="AL2244" s="1">
        <v>32</v>
      </c>
      <c r="AM2244" s="1">
        <v>20</v>
      </c>
      <c r="AO2244" s="1">
        <v>5</v>
      </c>
      <c r="AP2244" s="1" t="s">
        <v>367</v>
      </c>
      <c r="AQ2244" s="1">
        <v>3</v>
      </c>
      <c r="AT2244" s="1">
        <v>0</v>
      </c>
      <c r="AV2244" s="1">
        <v>0</v>
      </c>
      <c r="AW2244" s="1">
        <v>0</v>
      </c>
      <c r="AX2244" s="1">
        <v>0</v>
      </c>
      <c r="AY2244" s="1" t="s">
        <v>79</v>
      </c>
      <c r="BB2244" s="1" t="s">
        <v>1582</v>
      </c>
      <c r="BD2244" s="1">
        <v>45</v>
      </c>
      <c r="BF2244" s="1">
        <v>0</v>
      </c>
      <c r="BH2244" s="1">
        <v>0</v>
      </c>
      <c r="BI2244" s="1">
        <v>0</v>
      </c>
      <c r="BK2244" s="1" t="s">
        <v>86</v>
      </c>
      <c r="BL2244" s="1" t="s">
        <v>121</v>
      </c>
      <c r="BM2244" s="1" t="s">
        <v>79</v>
      </c>
      <c r="BN2244" s="1" t="s">
        <v>122</v>
      </c>
      <c r="BO2244" s="1" t="s">
        <v>4153</v>
      </c>
      <c r="BP2244" s="1">
        <v>20080502</v>
      </c>
      <c r="BQ2244" s="1">
        <v>502</v>
      </c>
      <c r="BR2244" s="2">
        <v>1382352</v>
      </c>
      <c r="BS2244" s="2">
        <v>549302</v>
      </c>
      <c r="BT2244" s="1" t="s">
        <v>1105</v>
      </c>
      <c r="BU2244" s="1" t="s">
        <v>2118</v>
      </c>
      <c r="BW2244" s="1">
        <v>0</v>
      </c>
      <c r="BX2244" s="1">
        <v>4</v>
      </c>
    </row>
    <row r="2245" spans="1:76" x14ac:dyDescent="0.25">
      <c r="A2245" s="1">
        <v>2244</v>
      </c>
      <c r="B2245" s="1" t="s">
        <v>4154</v>
      </c>
      <c r="C2245" s="1" t="s">
        <v>2142</v>
      </c>
      <c r="D2245" s="1" t="s">
        <v>1093</v>
      </c>
      <c r="E2245" s="1" t="s">
        <v>2133</v>
      </c>
      <c r="F2245" s="1">
        <v>2008</v>
      </c>
      <c r="G2245" s="1">
        <v>6</v>
      </c>
      <c r="H2245" s="1">
        <v>19</v>
      </c>
      <c r="I2245" s="1">
        <v>1202</v>
      </c>
      <c r="J2245" s="1" t="s">
        <v>103</v>
      </c>
      <c r="K2245" s="1">
        <v>10</v>
      </c>
      <c r="L2245" s="1">
        <v>83</v>
      </c>
      <c r="M2245" s="1">
        <v>668692</v>
      </c>
      <c r="N2245" s="1">
        <v>5522446</v>
      </c>
      <c r="O2245" s="1">
        <v>1384321</v>
      </c>
      <c r="P2245" s="1">
        <v>549472</v>
      </c>
      <c r="Q2245" s="1" t="s">
        <v>78</v>
      </c>
      <c r="R2245" s="1" t="s">
        <v>104</v>
      </c>
      <c r="S2245" s="1" t="s">
        <v>1246</v>
      </c>
      <c r="T2245" s="1">
        <v>1</v>
      </c>
      <c r="U2245" s="1">
        <v>0</v>
      </c>
      <c r="V2245" s="1">
        <v>0</v>
      </c>
      <c r="Y2245" s="1">
        <v>0</v>
      </c>
      <c r="Z2245" s="1">
        <v>0</v>
      </c>
      <c r="AA2245" s="1">
        <v>0</v>
      </c>
      <c r="AB2245" s="1">
        <v>0</v>
      </c>
      <c r="AC2245" s="1">
        <v>0</v>
      </c>
      <c r="AD2245" s="1">
        <v>1086</v>
      </c>
      <c r="AK2245" s="1">
        <v>0</v>
      </c>
      <c r="AL2245" s="1">
        <v>0</v>
      </c>
      <c r="AM2245" s="1">
        <v>0</v>
      </c>
      <c r="AO2245" s="1">
        <v>0</v>
      </c>
      <c r="AQ2245" s="1">
        <v>0</v>
      </c>
      <c r="AT2245" s="1">
        <v>0</v>
      </c>
      <c r="AV2245" s="1">
        <v>0</v>
      </c>
      <c r="AW2245" s="1">
        <v>0</v>
      </c>
      <c r="AX2245" s="1">
        <v>0</v>
      </c>
      <c r="AY2245" s="1" t="s">
        <v>79</v>
      </c>
      <c r="AZ2245" s="1" t="s">
        <v>4155</v>
      </c>
      <c r="BD2245" s="1">
        <v>0</v>
      </c>
      <c r="BF2245" s="1">
        <v>0</v>
      </c>
      <c r="BH2245" s="1">
        <v>0</v>
      </c>
      <c r="BI2245" s="1">
        <v>0</v>
      </c>
      <c r="BL2245" s="1" t="s">
        <v>121</v>
      </c>
      <c r="BM2245" s="1" t="s">
        <v>79</v>
      </c>
      <c r="BO2245" s="1" t="s">
        <v>2144</v>
      </c>
      <c r="BP2245" s="1">
        <v>0</v>
      </c>
      <c r="BQ2245" s="1">
        <v>0</v>
      </c>
      <c r="BR2245" s="2">
        <v>1384321</v>
      </c>
      <c r="BS2245" s="2">
        <v>549472</v>
      </c>
      <c r="BT2245" s="1" t="s">
        <v>1105</v>
      </c>
      <c r="BU2245" s="1" t="s">
        <v>2118</v>
      </c>
      <c r="BW2245" s="1">
        <v>0</v>
      </c>
      <c r="BX2245" s="1">
        <v>4</v>
      </c>
    </row>
    <row r="2246" spans="1:76" x14ac:dyDescent="0.25">
      <c r="A2246" s="1">
        <v>2245</v>
      </c>
      <c r="B2246" s="1" t="s">
        <v>4156</v>
      </c>
      <c r="C2246" s="1" t="s">
        <v>2142</v>
      </c>
      <c r="D2246" s="1" t="s">
        <v>1093</v>
      </c>
      <c r="E2246" s="1" t="s">
        <v>2133</v>
      </c>
      <c r="F2246" s="1">
        <v>2008</v>
      </c>
      <c r="G2246" s="1">
        <v>6</v>
      </c>
      <c r="H2246" s="1">
        <v>19</v>
      </c>
      <c r="I2246" s="1">
        <v>1202</v>
      </c>
      <c r="J2246" s="1" t="s">
        <v>103</v>
      </c>
      <c r="K2246" s="1">
        <v>10</v>
      </c>
      <c r="L2246" s="1">
        <v>83</v>
      </c>
      <c r="M2246" s="1">
        <v>668581</v>
      </c>
      <c r="N2246" s="1">
        <v>5522679</v>
      </c>
      <c r="O2246" s="1">
        <v>1384200</v>
      </c>
      <c r="P2246" s="1">
        <v>549700</v>
      </c>
      <c r="Q2246" s="1" t="s">
        <v>78</v>
      </c>
      <c r="R2246" s="1" t="s">
        <v>104</v>
      </c>
      <c r="S2246" s="1" t="s">
        <v>1246</v>
      </c>
      <c r="T2246" s="1">
        <v>1</v>
      </c>
      <c r="U2246" s="1">
        <v>0</v>
      </c>
      <c r="V2246" s="1">
        <v>0</v>
      </c>
      <c r="Y2246" s="1">
        <v>0</v>
      </c>
      <c r="Z2246" s="1">
        <v>0</v>
      </c>
      <c r="AA2246" s="1">
        <v>0</v>
      </c>
      <c r="AB2246" s="1">
        <v>0</v>
      </c>
      <c r="AC2246" s="1">
        <v>0</v>
      </c>
      <c r="AD2246" s="1">
        <v>1088</v>
      </c>
      <c r="AK2246" s="1">
        <v>0</v>
      </c>
      <c r="AL2246" s="1">
        <v>0</v>
      </c>
      <c r="AM2246" s="1">
        <v>0</v>
      </c>
      <c r="AO2246" s="1">
        <v>0</v>
      </c>
      <c r="AQ2246" s="1">
        <v>0</v>
      </c>
      <c r="AT2246" s="1">
        <v>0</v>
      </c>
      <c r="AV2246" s="1">
        <v>0</v>
      </c>
      <c r="AW2246" s="1">
        <v>0</v>
      </c>
      <c r="AX2246" s="1">
        <v>0</v>
      </c>
      <c r="AY2246" s="1" t="s">
        <v>79</v>
      </c>
      <c r="AZ2246" s="1" t="s">
        <v>4157</v>
      </c>
      <c r="BD2246" s="1">
        <v>0</v>
      </c>
      <c r="BF2246" s="1">
        <v>0</v>
      </c>
      <c r="BH2246" s="1">
        <v>0</v>
      </c>
      <c r="BI2246" s="1">
        <v>0</v>
      </c>
      <c r="BL2246" s="1" t="s">
        <v>121</v>
      </c>
      <c r="BM2246" s="1" t="s">
        <v>79</v>
      </c>
      <c r="BO2246" s="1" t="s">
        <v>2144</v>
      </c>
      <c r="BP2246" s="1">
        <v>0</v>
      </c>
      <c r="BQ2246" s="1">
        <v>0</v>
      </c>
      <c r="BR2246" s="2">
        <v>1384200</v>
      </c>
      <c r="BS2246" s="2">
        <v>549700</v>
      </c>
      <c r="BT2246" s="1" t="s">
        <v>1105</v>
      </c>
      <c r="BU2246" s="1" t="s">
        <v>2118</v>
      </c>
      <c r="BW2246" s="1">
        <v>0</v>
      </c>
      <c r="BX2246" s="1">
        <v>4</v>
      </c>
    </row>
    <row r="2247" spans="1:76" x14ac:dyDescent="0.25">
      <c r="A2247" s="1">
        <v>2246</v>
      </c>
      <c r="B2247" s="1" t="s">
        <v>2386</v>
      </c>
      <c r="C2247" s="1" t="s">
        <v>2181</v>
      </c>
      <c r="D2247" s="1" t="s">
        <v>1093</v>
      </c>
      <c r="E2247" s="1" t="s">
        <v>2179</v>
      </c>
      <c r="F2247" s="1">
        <v>2008</v>
      </c>
      <c r="G2247" s="1">
        <v>6</v>
      </c>
      <c r="H2247" s="1">
        <v>19</v>
      </c>
      <c r="I2247" s="1">
        <v>1340</v>
      </c>
      <c r="J2247" s="1" t="s">
        <v>103</v>
      </c>
      <c r="K2247" s="1">
        <v>10</v>
      </c>
      <c r="L2247" s="1">
        <v>83</v>
      </c>
      <c r="M2247" s="1">
        <v>672144</v>
      </c>
      <c r="N2247" s="1">
        <v>5516190</v>
      </c>
      <c r="O2247" s="1">
        <v>1388048</v>
      </c>
      <c r="P2247" s="1">
        <v>543376</v>
      </c>
      <c r="Q2247" s="1" t="s">
        <v>1484</v>
      </c>
      <c r="R2247" s="1" t="s">
        <v>1485</v>
      </c>
      <c r="S2247" s="1" t="s">
        <v>1486</v>
      </c>
      <c r="T2247" s="1">
        <v>0</v>
      </c>
      <c r="U2247" s="1">
        <v>0</v>
      </c>
      <c r="V2247" s="1">
        <v>0</v>
      </c>
      <c r="Y2247" s="1">
        <v>0</v>
      </c>
      <c r="Z2247" s="1">
        <v>0</v>
      </c>
      <c r="AA2247" s="1">
        <v>0</v>
      </c>
      <c r="AB2247" s="1">
        <v>0</v>
      </c>
      <c r="AC2247" s="1">
        <v>0</v>
      </c>
      <c r="AD2247" s="1">
        <v>1103</v>
      </c>
      <c r="AK2247" s="1">
        <v>0</v>
      </c>
      <c r="AL2247" s="1">
        <v>0</v>
      </c>
      <c r="AM2247" s="1">
        <v>0</v>
      </c>
      <c r="AO2247" s="1">
        <v>0</v>
      </c>
      <c r="AQ2247" s="1">
        <v>0</v>
      </c>
      <c r="AT2247" s="1">
        <v>0</v>
      </c>
      <c r="AV2247" s="1">
        <v>0</v>
      </c>
      <c r="AW2247" s="1">
        <v>0</v>
      </c>
      <c r="AX2247" s="1">
        <v>0</v>
      </c>
      <c r="AY2247" s="1" t="s">
        <v>79</v>
      </c>
      <c r="BD2247" s="1">
        <v>0</v>
      </c>
      <c r="BF2247" s="1">
        <v>0</v>
      </c>
      <c r="BH2247" s="1">
        <v>0</v>
      </c>
      <c r="BI2247" s="1">
        <v>0</v>
      </c>
      <c r="BK2247" s="1" t="s">
        <v>1611</v>
      </c>
      <c r="BL2247" s="1" t="s">
        <v>121</v>
      </c>
      <c r="BM2247" s="1" t="s">
        <v>79</v>
      </c>
      <c r="BP2247" s="1">
        <v>0</v>
      </c>
      <c r="BQ2247" s="1">
        <v>0</v>
      </c>
      <c r="BR2247" s="2">
        <v>1388048</v>
      </c>
      <c r="BS2247" s="2">
        <v>543376</v>
      </c>
      <c r="BT2247" s="1" t="s">
        <v>1105</v>
      </c>
      <c r="BU2247" s="1" t="s">
        <v>2118</v>
      </c>
      <c r="BW2247" s="1">
        <v>0</v>
      </c>
      <c r="BX2247" s="1">
        <v>5</v>
      </c>
    </row>
    <row r="2248" spans="1:76" x14ac:dyDescent="0.25">
      <c r="A2248" s="1">
        <v>2247</v>
      </c>
      <c r="B2248" s="1" t="s">
        <v>4158</v>
      </c>
      <c r="C2248" s="1" t="s">
        <v>2120</v>
      </c>
      <c r="D2248" s="1" t="s">
        <v>1093</v>
      </c>
      <c r="E2248" s="1" t="s">
        <v>1120</v>
      </c>
      <c r="F2248" s="1">
        <v>2008</v>
      </c>
      <c r="G2248" s="1">
        <v>6</v>
      </c>
      <c r="H2248" s="1">
        <v>19</v>
      </c>
      <c r="I2248" s="1">
        <v>655</v>
      </c>
      <c r="J2248" s="1" t="s">
        <v>3816</v>
      </c>
      <c r="K2248" s="1">
        <v>10</v>
      </c>
      <c r="L2248" s="1">
        <v>83</v>
      </c>
      <c r="M2248" s="1">
        <v>665419</v>
      </c>
      <c r="N2248" s="1">
        <v>5533589</v>
      </c>
      <c r="O2248" s="1">
        <v>1380558</v>
      </c>
      <c r="P2248" s="1">
        <v>560459</v>
      </c>
      <c r="Q2248" s="1" t="s">
        <v>78</v>
      </c>
      <c r="R2248" s="1" t="s">
        <v>79</v>
      </c>
      <c r="S2248" s="1" t="s">
        <v>80</v>
      </c>
      <c r="T2248" s="1">
        <v>1</v>
      </c>
      <c r="U2248" s="1">
        <v>1</v>
      </c>
      <c r="V2248" s="1">
        <v>0</v>
      </c>
      <c r="Y2248" s="1">
        <v>0</v>
      </c>
      <c r="Z2248" s="1">
        <v>0</v>
      </c>
      <c r="AA2248" s="1">
        <v>0</v>
      </c>
      <c r="AB2248" s="1">
        <v>0</v>
      </c>
      <c r="AC2248" s="1">
        <v>0</v>
      </c>
      <c r="AD2248" s="1">
        <v>1145</v>
      </c>
      <c r="AI2248" s="1" t="s">
        <v>83</v>
      </c>
      <c r="AJ2248" s="1" t="s">
        <v>79</v>
      </c>
      <c r="AK2248" s="1">
        <v>0</v>
      </c>
      <c r="AL2248" s="1">
        <v>29</v>
      </c>
      <c r="AM2248" s="1">
        <v>16</v>
      </c>
      <c r="AO2248" s="1">
        <v>4</v>
      </c>
      <c r="AP2248" s="1" t="s">
        <v>288</v>
      </c>
      <c r="AQ2248" s="1">
        <v>2</v>
      </c>
      <c r="AT2248" s="1">
        <v>0</v>
      </c>
      <c r="AV2248" s="1">
        <v>0</v>
      </c>
      <c r="AW2248" s="1">
        <v>0</v>
      </c>
      <c r="AX2248" s="1">
        <v>0</v>
      </c>
      <c r="AY2248" s="1" t="s">
        <v>79</v>
      </c>
      <c r="AZ2248" s="1" t="s">
        <v>4159</v>
      </c>
      <c r="BD2248" s="1">
        <v>0</v>
      </c>
      <c r="BF2248" s="1">
        <v>0</v>
      </c>
      <c r="BH2248" s="1">
        <v>0</v>
      </c>
      <c r="BI2248" s="1">
        <v>0</v>
      </c>
      <c r="BK2248" s="1" t="s">
        <v>545</v>
      </c>
      <c r="BL2248" s="1" t="s">
        <v>121</v>
      </c>
      <c r="BM2248" s="1" t="s">
        <v>79</v>
      </c>
      <c r="BN2248" s="1" t="s">
        <v>172</v>
      </c>
      <c r="BP2248" s="1">
        <v>0</v>
      </c>
      <c r="BQ2248" s="1">
        <v>0</v>
      </c>
      <c r="BR2248" s="2">
        <v>1380558</v>
      </c>
      <c r="BS2248" s="2">
        <v>560459</v>
      </c>
      <c r="BT2248" s="1" t="s">
        <v>1105</v>
      </c>
      <c r="BU2248" s="1" t="s">
        <v>1126</v>
      </c>
      <c r="BW2248" s="1">
        <v>0</v>
      </c>
      <c r="BX2248" s="1">
        <v>4</v>
      </c>
    </row>
    <row r="2249" spans="1:76" x14ac:dyDescent="0.25">
      <c r="A2249" s="1">
        <v>2248</v>
      </c>
      <c r="B2249" s="1" t="s">
        <v>4160</v>
      </c>
      <c r="C2249" s="1" t="s">
        <v>4161</v>
      </c>
      <c r="D2249" s="1" t="s">
        <v>1093</v>
      </c>
      <c r="E2249" s="1" t="s">
        <v>1120</v>
      </c>
      <c r="F2249" s="1">
        <v>2008</v>
      </c>
      <c r="G2249" s="1">
        <v>6</v>
      </c>
      <c r="H2249" s="1">
        <v>19</v>
      </c>
      <c r="I2249" s="1">
        <v>655</v>
      </c>
      <c r="J2249" s="1" t="s">
        <v>3816</v>
      </c>
      <c r="K2249" s="1">
        <v>10</v>
      </c>
      <c r="L2249" s="1">
        <v>83</v>
      </c>
      <c r="M2249" s="1">
        <v>665019</v>
      </c>
      <c r="N2249" s="1">
        <v>5533568</v>
      </c>
      <c r="O2249" s="1">
        <v>1380160</v>
      </c>
      <c r="P2249" s="1">
        <v>560420</v>
      </c>
      <c r="Q2249" s="1" t="s">
        <v>78</v>
      </c>
      <c r="R2249" s="1" t="s">
        <v>104</v>
      </c>
      <c r="S2249" s="1" t="s">
        <v>3004</v>
      </c>
      <c r="T2249" s="1">
        <v>1</v>
      </c>
      <c r="U2249" s="1">
        <v>1</v>
      </c>
      <c r="V2249" s="1">
        <v>0</v>
      </c>
      <c r="Y2249" s="1">
        <v>0</v>
      </c>
      <c r="Z2249" s="1">
        <v>0</v>
      </c>
      <c r="AA2249" s="1">
        <v>0</v>
      </c>
      <c r="AB2249" s="1">
        <v>0</v>
      </c>
      <c r="AC2249" s="1">
        <v>0</v>
      </c>
      <c r="AD2249" s="1">
        <v>1152</v>
      </c>
      <c r="AK2249" s="1">
        <v>0</v>
      </c>
      <c r="AL2249" s="1">
        <v>0</v>
      </c>
      <c r="AM2249" s="1">
        <v>0</v>
      </c>
      <c r="AO2249" s="1">
        <v>0</v>
      </c>
      <c r="AQ2249" s="1">
        <v>0</v>
      </c>
      <c r="AT2249" s="1">
        <v>0</v>
      </c>
      <c r="AV2249" s="1">
        <v>0</v>
      </c>
      <c r="AW2249" s="1">
        <v>0</v>
      </c>
      <c r="AX2249" s="1">
        <v>0</v>
      </c>
      <c r="AY2249" s="1" t="s">
        <v>578</v>
      </c>
      <c r="AZ2249" s="1" t="s">
        <v>4162</v>
      </c>
      <c r="BD2249" s="1">
        <v>0</v>
      </c>
      <c r="BF2249" s="1">
        <v>0</v>
      </c>
      <c r="BH2249" s="1">
        <v>0</v>
      </c>
      <c r="BI2249" s="1">
        <v>0</v>
      </c>
      <c r="BL2249" s="1" t="s">
        <v>121</v>
      </c>
      <c r="BM2249" s="1" t="s">
        <v>578</v>
      </c>
      <c r="BP2249" s="1">
        <v>0</v>
      </c>
      <c r="BQ2249" s="1">
        <v>0</v>
      </c>
      <c r="BR2249" s="2">
        <v>1380160</v>
      </c>
      <c r="BS2249" s="2">
        <v>560420</v>
      </c>
      <c r="BT2249" s="1" t="s">
        <v>1105</v>
      </c>
      <c r="BU2249" s="1" t="s">
        <v>1126</v>
      </c>
      <c r="BW2249" s="1">
        <v>0</v>
      </c>
      <c r="BX2249" s="1">
        <v>4</v>
      </c>
    </row>
    <row r="2250" spans="1:76" x14ac:dyDescent="0.25">
      <c r="A2250" s="1">
        <v>2249</v>
      </c>
      <c r="B2250" s="1" t="s">
        <v>4163</v>
      </c>
      <c r="C2250" s="1" t="s">
        <v>2965</v>
      </c>
      <c r="D2250" s="1" t="s">
        <v>1093</v>
      </c>
      <c r="E2250" s="1" t="s">
        <v>2133</v>
      </c>
      <c r="F2250" s="1">
        <v>2008</v>
      </c>
      <c r="G2250" s="1">
        <v>6</v>
      </c>
      <c r="H2250" s="1">
        <v>19</v>
      </c>
      <c r="I2250" s="1">
        <v>945</v>
      </c>
      <c r="J2250" s="1" t="s">
        <v>3816</v>
      </c>
      <c r="K2250" s="1">
        <v>10</v>
      </c>
      <c r="L2250" s="1">
        <v>83</v>
      </c>
      <c r="M2250" s="1">
        <v>665316</v>
      </c>
      <c r="N2250" s="1">
        <v>5522028</v>
      </c>
      <c r="O2250" s="1">
        <v>1380966</v>
      </c>
      <c r="P2250" s="1">
        <v>548905</v>
      </c>
      <c r="Q2250" s="1" t="s">
        <v>78</v>
      </c>
      <c r="R2250" s="1" t="s">
        <v>104</v>
      </c>
      <c r="S2250" s="1" t="s">
        <v>3796</v>
      </c>
      <c r="T2250" s="1">
        <v>0</v>
      </c>
      <c r="U2250" s="1">
        <v>1</v>
      </c>
      <c r="V2250" s="1">
        <v>0</v>
      </c>
      <c r="Y2250" s="1">
        <v>0</v>
      </c>
      <c r="Z2250" s="1">
        <v>0</v>
      </c>
      <c r="AA2250" s="1">
        <v>0</v>
      </c>
      <c r="AB2250" s="1">
        <v>0</v>
      </c>
      <c r="AC2250" s="1">
        <v>0</v>
      </c>
      <c r="AD2250" s="1">
        <v>1021</v>
      </c>
      <c r="AK2250" s="1">
        <v>0</v>
      </c>
      <c r="AL2250" s="1">
        <v>0</v>
      </c>
      <c r="AM2250" s="1">
        <v>0</v>
      </c>
      <c r="AO2250" s="1">
        <v>0</v>
      </c>
      <c r="AQ2250" s="1">
        <v>0</v>
      </c>
      <c r="AT2250" s="1">
        <v>0</v>
      </c>
      <c r="AV2250" s="1">
        <v>0</v>
      </c>
      <c r="AW2250" s="1">
        <v>0</v>
      </c>
      <c r="AX2250" s="1">
        <v>0</v>
      </c>
      <c r="AY2250" s="1" t="s">
        <v>578</v>
      </c>
      <c r="AZ2250" s="1" t="s">
        <v>4164</v>
      </c>
      <c r="BD2250" s="1">
        <v>0</v>
      </c>
      <c r="BF2250" s="1">
        <v>0</v>
      </c>
      <c r="BH2250" s="1">
        <v>0</v>
      </c>
      <c r="BI2250" s="1">
        <v>0</v>
      </c>
      <c r="BL2250" s="1" t="s">
        <v>121</v>
      </c>
      <c r="BM2250" s="1" t="s">
        <v>578</v>
      </c>
      <c r="BP2250" s="1">
        <v>0</v>
      </c>
      <c r="BQ2250" s="1">
        <v>0</v>
      </c>
      <c r="BR2250" s="2">
        <v>1380966</v>
      </c>
      <c r="BS2250" s="2">
        <v>548905</v>
      </c>
      <c r="BT2250" s="1" t="s">
        <v>1105</v>
      </c>
      <c r="BU2250" s="1" t="s">
        <v>2118</v>
      </c>
      <c r="BW2250" s="1">
        <v>0</v>
      </c>
      <c r="BX2250" s="1">
        <v>4</v>
      </c>
    </row>
    <row r="2251" spans="1:76" x14ac:dyDescent="0.25">
      <c r="A2251" s="1">
        <v>2250</v>
      </c>
      <c r="B2251" s="1" t="s">
        <v>4165</v>
      </c>
      <c r="C2251" s="1" t="s">
        <v>4010</v>
      </c>
      <c r="D2251" s="1" t="s">
        <v>1093</v>
      </c>
      <c r="E2251" s="1" t="s">
        <v>2133</v>
      </c>
      <c r="F2251" s="1">
        <v>2008</v>
      </c>
      <c r="G2251" s="1">
        <v>6</v>
      </c>
      <c r="H2251" s="1">
        <v>19</v>
      </c>
      <c r="I2251" s="1">
        <v>1051</v>
      </c>
      <c r="J2251" s="1" t="s">
        <v>3816</v>
      </c>
      <c r="K2251" s="1">
        <v>10</v>
      </c>
      <c r="L2251" s="1">
        <v>83</v>
      </c>
      <c r="M2251" s="1">
        <v>664092</v>
      </c>
      <c r="N2251" s="1">
        <v>5520874</v>
      </c>
      <c r="O2251" s="1">
        <v>1379794</v>
      </c>
      <c r="P2251" s="1">
        <v>547698</v>
      </c>
      <c r="Q2251" s="1" t="s">
        <v>78</v>
      </c>
      <c r="R2251" s="1" t="s">
        <v>79</v>
      </c>
      <c r="S2251" s="1" t="s">
        <v>80</v>
      </c>
      <c r="T2251" s="1">
        <v>1</v>
      </c>
      <c r="U2251" s="1">
        <v>1</v>
      </c>
      <c r="V2251" s="1">
        <v>0</v>
      </c>
      <c r="Y2251" s="1">
        <v>0</v>
      </c>
      <c r="Z2251" s="1">
        <v>0</v>
      </c>
      <c r="AA2251" s="1">
        <v>0</v>
      </c>
      <c r="AB2251" s="1">
        <v>0</v>
      </c>
      <c r="AC2251" s="1">
        <v>0</v>
      </c>
      <c r="AD2251" s="1">
        <v>994</v>
      </c>
      <c r="AI2251" s="1" t="s">
        <v>83</v>
      </c>
      <c r="AJ2251" s="1" t="s">
        <v>79</v>
      </c>
      <c r="AK2251" s="1">
        <v>0</v>
      </c>
      <c r="AL2251" s="1">
        <v>34</v>
      </c>
      <c r="AM2251" s="1">
        <v>21</v>
      </c>
      <c r="AO2251" s="1">
        <v>8</v>
      </c>
      <c r="AP2251" s="1" t="s">
        <v>601</v>
      </c>
      <c r="AQ2251" s="1">
        <v>2</v>
      </c>
      <c r="AR2251" s="1" t="s">
        <v>2341</v>
      </c>
      <c r="AT2251" s="1">
        <v>0</v>
      </c>
      <c r="AV2251" s="1">
        <v>0</v>
      </c>
      <c r="AW2251" s="1">
        <v>0</v>
      </c>
      <c r="AX2251" s="1">
        <v>0</v>
      </c>
      <c r="AY2251" s="1" t="s">
        <v>79</v>
      </c>
      <c r="AZ2251" s="1" t="s">
        <v>4125</v>
      </c>
      <c r="BB2251" s="1" t="s">
        <v>4166</v>
      </c>
      <c r="BD2251" s="1">
        <v>50</v>
      </c>
      <c r="BF2251" s="1">
        <v>0</v>
      </c>
      <c r="BH2251" s="1">
        <v>0</v>
      </c>
      <c r="BI2251" s="1">
        <v>0</v>
      </c>
      <c r="BK2251" s="1" t="s">
        <v>86</v>
      </c>
      <c r="BL2251" s="1" t="s">
        <v>121</v>
      </c>
      <c r="BM2251" s="1" t="s">
        <v>79</v>
      </c>
      <c r="BN2251" s="1" t="s">
        <v>122</v>
      </c>
      <c r="BO2251" s="1" t="s">
        <v>4012</v>
      </c>
      <c r="BP2251" s="1">
        <v>20080502</v>
      </c>
      <c r="BQ2251" s="1">
        <v>502</v>
      </c>
      <c r="BR2251" s="2">
        <v>1379794</v>
      </c>
      <c r="BS2251" s="2">
        <v>547698</v>
      </c>
      <c r="BT2251" s="1" t="s">
        <v>1105</v>
      </c>
      <c r="BU2251" s="1" t="s">
        <v>2118</v>
      </c>
      <c r="BW2251" s="1">
        <v>0</v>
      </c>
      <c r="BX2251" s="1">
        <v>4</v>
      </c>
    </row>
    <row r="2252" spans="1:76" x14ac:dyDescent="0.25">
      <c r="A2252" s="1">
        <v>2251</v>
      </c>
      <c r="B2252" s="1" t="s">
        <v>4055</v>
      </c>
      <c r="C2252" s="1" t="s">
        <v>86</v>
      </c>
      <c r="D2252" s="1" t="s">
        <v>113</v>
      </c>
      <c r="E2252" s="1" t="s">
        <v>2251</v>
      </c>
      <c r="F2252" s="1">
        <v>2008</v>
      </c>
      <c r="G2252" s="1">
        <v>6</v>
      </c>
      <c r="H2252" s="1">
        <v>20</v>
      </c>
      <c r="I2252" s="1">
        <v>718</v>
      </c>
      <c r="J2252" s="1" t="s">
        <v>3823</v>
      </c>
      <c r="K2252" s="1">
        <v>10</v>
      </c>
      <c r="L2252" s="1">
        <v>83</v>
      </c>
      <c r="M2252" s="1">
        <v>681730</v>
      </c>
      <c r="N2252" s="1">
        <v>5492390</v>
      </c>
      <c r="O2252" s="1">
        <v>1398683</v>
      </c>
      <c r="P2252" s="1">
        <v>520035</v>
      </c>
      <c r="Q2252" s="1" t="s">
        <v>1484</v>
      </c>
      <c r="R2252" s="1" t="s">
        <v>1485</v>
      </c>
      <c r="S2252" s="1" t="s">
        <v>1486</v>
      </c>
      <c r="T2252" s="1">
        <v>0</v>
      </c>
      <c r="U2252" s="1">
        <v>0</v>
      </c>
      <c r="V2252" s="1">
        <v>0</v>
      </c>
      <c r="Y2252" s="1">
        <v>0</v>
      </c>
      <c r="Z2252" s="1">
        <v>0</v>
      </c>
      <c r="AA2252" s="1">
        <v>0</v>
      </c>
      <c r="AB2252" s="1">
        <v>0</v>
      </c>
      <c r="AC2252" s="1">
        <v>0</v>
      </c>
      <c r="AD2252" s="1">
        <v>949</v>
      </c>
      <c r="AK2252" s="1">
        <v>0</v>
      </c>
      <c r="AL2252" s="1">
        <v>0</v>
      </c>
      <c r="AM2252" s="1">
        <v>0</v>
      </c>
      <c r="AO2252" s="1">
        <v>0</v>
      </c>
      <c r="AQ2252" s="1">
        <v>0</v>
      </c>
      <c r="AT2252" s="1">
        <v>0</v>
      </c>
      <c r="AV2252" s="1">
        <v>0</v>
      </c>
      <c r="AW2252" s="1">
        <v>0</v>
      </c>
      <c r="AX2252" s="1">
        <v>0</v>
      </c>
      <c r="AY2252" s="1" t="s">
        <v>86</v>
      </c>
      <c r="BD2252" s="1">
        <v>0</v>
      </c>
      <c r="BF2252" s="1">
        <v>0</v>
      </c>
      <c r="BH2252" s="1">
        <v>0</v>
      </c>
      <c r="BI2252" s="1">
        <v>0</v>
      </c>
      <c r="BL2252" s="1" t="s">
        <v>121</v>
      </c>
      <c r="BM2252" s="1" t="s">
        <v>191</v>
      </c>
      <c r="BP2252" s="1">
        <v>0</v>
      </c>
      <c r="BQ2252" s="1">
        <v>0</v>
      </c>
      <c r="BR2252" s="2">
        <v>1398683</v>
      </c>
      <c r="BS2252" s="2">
        <v>520035</v>
      </c>
      <c r="BT2252" s="1" t="s">
        <v>123</v>
      </c>
      <c r="BU2252" s="1" t="s">
        <v>124</v>
      </c>
      <c r="BW2252" s="1">
        <v>0</v>
      </c>
      <c r="BX2252" s="1">
        <v>4</v>
      </c>
    </row>
    <row r="2253" spans="1:76" x14ac:dyDescent="0.25">
      <c r="A2253" s="1">
        <v>2252</v>
      </c>
      <c r="B2253" s="1" t="s">
        <v>4167</v>
      </c>
      <c r="C2253" s="1" t="s">
        <v>86</v>
      </c>
      <c r="D2253" s="1" t="s">
        <v>113</v>
      </c>
      <c r="E2253" s="1" t="s">
        <v>2254</v>
      </c>
      <c r="F2253" s="1">
        <v>2008</v>
      </c>
      <c r="G2253" s="1">
        <v>6</v>
      </c>
      <c r="H2253" s="1">
        <v>20</v>
      </c>
      <c r="I2253" s="1">
        <v>700</v>
      </c>
      <c r="J2253" s="1" t="s">
        <v>103</v>
      </c>
      <c r="K2253" s="1">
        <v>10</v>
      </c>
      <c r="L2253" s="1">
        <v>83</v>
      </c>
      <c r="M2253" s="1">
        <v>678700</v>
      </c>
      <c r="N2253" s="1">
        <v>5485270</v>
      </c>
      <c r="O2253" s="1">
        <v>1395970</v>
      </c>
      <c r="P2253" s="1">
        <v>512790</v>
      </c>
      <c r="Q2253" s="1" t="s">
        <v>78</v>
      </c>
      <c r="R2253" s="1" t="s">
        <v>104</v>
      </c>
      <c r="S2253" s="1" t="s">
        <v>1246</v>
      </c>
      <c r="T2253" s="1">
        <v>1</v>
      </c>
      <c r="U2253" s="1">
        <v>0</v>
      </c>
      <c r="V2253" s="1">
        <v>0</v>
      </c>
      <c r="Y2253" s="1">
        <v>0</v>
      </c>
      <c r="Z2253" s="1">
        <v>0</v>
      </c>
      <c r="AA2253" s="1">
        <v>0</v>
      </c>
      <c r="AB2253" s="1">
        <v>0</v>
      </c>
      <c r="AC2253" s="1">
        <v>0</v>
      </c>
      <c r="AD2253" s="1">
        <v>899</v>
      </c>
      <c r="AK2253" s="1">
        <v>0</v>
      </c>
      <c r="AL2253" s="1">
        <v>0</v>
      </c>
      <c r="AM2253" s="1">
        <v>0</v>
      </c>
      <c r="AO2253" s="1">
        <v>0</v>
      </c>
      <c r="AQ2253" s="1">
        <v>0</v>
      </c>
      <c r="AT2253" s="1">
        <v>0</v>
      </c>
      <c r="AV2253" s="1">
        <v>0</v>
      </c>
      <c r="AW2253" s="1">
        <v>0</v>
      </c>
      <c r="AX2253" s="1">
        <v>0</v>
      </c>
      <c r="AY2253" s="1" t="s">
        <v>86</v>
      </c>
      <c r="AZ2253" s="1" t="s">
        <v>4168</v>
      </c>
      <c r="BD2253" s="1">
        <v>0</v>
      </c>
      <c r="BF2253" s="1">
        <v>0</v>
      </c>
      <c r="BH2253" s="1">
        <v>0</v>
      </c>
      <c r="BI2253" s="1">
        <v>0</v>
      </c>
      <c r="BL2253" s="1" t="s">
        <v>121</v>
      </c>
      <c r="BM2253" s="1" t="s">
        <v>191</v>
      </c>
      <c r="BP2253" s="1">
        <v>0</v>
      </c>
      <c r="BQ2253" s="1">
        <v>0</v>
      </c>
      <c r="BR2253" s="2">
        <v>1395970</v>
      </c>
      <c r="BS2253" s="2">
        <v>512790</v>
      </c>
      <c r="BT2253" s="1" t="s">
        <v>123</v>
      </c>
      <c r="BU2253" s="1" t="s">
        <v>124</v>
      </c>
      <c r="BW2253" s="1">
        <v>0</v>
      </c>
      <c r="BX2253" s="1">
        <v>4</v>
      </c>
    </row>
    <row r="2254" spans="1:76" x14ac:dyDescent="0.25">
      <c r="A2254" s="1">
        <v>2253</v>
      </c>
      <c r="B2254" s="1" t="s">
        <v>4169</v>
      </c>
      <c r="C2254" s="1" t="s">
        <v>86</v>
      </c>
      <c r="D2254" s="1" t="s">
        <v>113</v>
      </c>
      <c r="E2254" s="1" t="s">
        <v>2254</v>
      </c>
      <c r="F2254" s="1">
        <v>2008</v>
      </c>
      <c r="G2254" s="1">
        <v>6</v>
      </c>
      <c r="H2254" s="1">
        <v>20</v>
      </c>
      <c r="I2254" s="1">
        <v>700</v>
      </c>
      <c r="J2254" s="1" t="s">
        <v>103</v>
      </c>
      <c r="K2254" s="1">
        <v>10</v>
      </c>
      <c r="L2254" s="1">
        <v>83</v>
      </c>
      <c r="M2254" s="1">
        <v>678679</v>
      </c>
      <c r="N2254" s="1">
        <v>5485245</v>
      </c>
      <c r="O2254" s="1">
        <v>1395950</v>
      </c>
      <c r="P2254" s="1">
        <v>512765</v>
      </c>
      <c r="Q2254" s="1" t="s">
        <v>78</v>
      </c>
      <c r="R2254" s="1" t="s">
        <v>104</v>
      </c>
      <c r="S2254" s="1" t="s">
        <v>1246</v>
      </c>
      <c r="T2254" s="1">
        <v>1</v>
      </c>
      <c r="U2254" s="1">
        <v>0</v>
      </c>
      <c r="V2254" s="1">
        <v>0</v>
      </c>
      <c r="Y2254" s="1">
        <v>0</v>
      </c>
      <c r="Z2254" s="1">
        <v>0</v>
      </c>
      <c r="AA2254" s="1">
        <v>0</v>
      </c>
      <c r="AB2254" s="1">
        <v>0</v>
      </c>
      <c r="AC2254" s="1">
        <v>0</v>
      </c>
      <c r="AD2254" s="1">
        <v>896</v>
      </c>
      <c r="AI2254" s="1" t="s">
        <v>432</v>
      </c>
      <c r="AJ2254" s="1" t="s">
        <v>895</v>
      </c>
      <c r="AK2254" s="1">
        <v>0</v>
      </c>
      <c r="AL2254" s="1">
        <v>17</v>
      </c>
      <c r="AM2254" s="1">
        <v>0</v>
      </c>
      <c r="AO2254" s="1">
        <v>0</v>
      </c>
      <c r="AQ2254" s="1">
        <v>1</v>
      </c>
      <c r="AT2254" s="1">
        <v>0</v>
      </c>
      <c r="AV2254" s="1">
        <v>0</v>
      </c>
      <c r="AW2254" s="1">
        <v>0</v>
      </c>
      <c r="AX2254" s="1">
        <v>0</v>
      </c>
      <c r="AY2254" s="1" t="s">
        <v>86</v>
      </c>
      <c r="AZ2254" s="1" t="s">
        <v>4170</v>
      </c>
      <c r="BD2254" s="1">
        <v>0</v>
      </c>
      <c r="BF2254" s="1">
        <v>0</v>
      </c>
      <c r="BH2254" s="1">
        <v>0</v>
      </c>
      <c r="BI2254" s="1">
        <v>0</v>
      </c>
      <c r="BL2254" s="1" t="s">
        <v>121</v>
      </c>
      <c r="BM2254" s="1" t="s">
        <v>191</v>
      </c>
      <c r="BP2254" s="1">
        <v>0</v>
      </c>
      <c r="BQ2254" s="1">
        <v>0</v>
      </c>
      <c r="BR2254" s="2">
        <v>1395950</v>
      </c>
      <c r="BS2254" s="2">
        <v>512765</v>
      </c>
      <c r="BT2254" s="1" t="s">
        <v>123</v>
      </c>
      <c r="BU2254" s="1" t="s">
        <v>124</v>
      </c>
      <c r="BW2254" s="1">
        <v>0</v>
      </c>
      <c r="BX2254" s="1">
        <v>4</v>
      </c>
    </row>
    <row r="2255" spans="1:76" x14ac:dyDescent="0.25">
      <c r="A2255" s="1">
        <v>2254</v>
      </c>
      <c r="B2255" s="1" t="s">
        <v>3178</v>
      </c>
      <c r="C2255" s="1" t="s">
        <v>2259</v>
      </c>
      <c r="D2255" s="1" t="s">
        <v>113</v>
      </c>
      <c r="E2255" s="1" t="s">
        <v>2254</v>
      </c>
      <c r="F2255" s="1">
        <v>2008</v>
      </c>
      <c r="G2255" s="1">
        <v>6</v>
      </c>
      <c r="H2255" s="1">
        <v>20</v>
      </c>
      <c r="I2255" s="1">
        <v>812</v>
      </c>
      <c r="J2255" s="1" t="s">
        <v>103</v>
      </c>
      <c r="K2255" s="1">
        <v>10</v>
      </c>
      <c r="L2255" s="1">
        <v>83</v>
      </c>
      <c r="M2255" s="1">
        <v>677742</v>
      </c>
      <c r="N2255" s="1">
        <v>5484806</v>
      </c>
      <c r="O2255" s="1">
        <v>1395033</v>
      </c>
      <c r="P2255" s="1">
        <v>512285</v>
      </c>
      <c r="Q2255" s="1" t="s">
        <v>1484</v>
      </c>
      <c r="R2255" s="1" t="s">
        <v>1485</v>
      </c>
      <c r="S2255" s="1" t="s">
        <v>1486</v>
      </c>
      <c r="T2255" s="1">
        <v>0</v>
      </c>
      <c r="U2255" s="1">
        <v>0</v>
      </c>
      <c r="V2255" s="1">
        <v>0</v>
      </c>
      <c r="Y2255" s="1">
        <v>0</v>
      </c>
      <c r="Z2255" s="1">
        <v>0</v>
      </c>
      <c r="AA2255" s="1">
        <v>0</v>
      </c>
      <c r="AB2255" s="1">
        <v>0</v>
      </c>
      <c r="AC2255" s="1">
        <v>0</v>
      </c>
      <c r="AD2255" s="1">
        <v>950</v>
      </c>
      <c r="AK2255" s="1">
        <v>0</v>
      </c>
      <c r="AL2255" s="1">
        <v>0</v>
      </c>
      <c r="AM2255" s="1">
        <v>0</v>
      </c>
      <c r="AO2255" s="1">
        <v>0</v>
      </c>
      <c r="AQ2255" s="1">
        <v>0</v>
      </c>
      <c r="AT2255" s="1">
        <v>0</v>
      </c>
      <c r="AU2255" s="1" t="s">
        <v>4171</v>
      </c>
      <c r="AV2255" s="1">
        <v>0</v>
      </c>
      <c r="AW2255" s="1">
        <v>0</v>
      </c>
      <c r="AX2255" s="1">
        <v>0</v>
      </c>
      <c r="AY2255" s="1" t="s">
        <v>79</v>
      </c>
      <c r="AZ2255" s="1" t="s">
        <v>4172</v>
      </c>
      <c r="BD2255" s="1">
        <v>0</v>
      </c>
      <c r="BF2255" s="1">
        <v>0</v>
      </c>
      <c r="BH2255" s="1">
        <v>0</v>
      </c>
      <c r="BI2255" s="1">
        <v>0</v>
      </c>
      <c r="BK2255" s="1" t="s">
        <v>1611</v>
      </c>
      <c r="BL2255" s="1" t="s">
        <v>121</v>
      </c>
      <c r="BM2255" s="1" t="s">
        <v>79</v>
      </c>
      <c r="BP2255" s="1">
        <v>0</v>
      </c>
      <c r="BQ2255" s="1">
        <v>0</v>
      </c>
      <c r="BR2255" s="2">
        <v>1395033</v>
      </c>
      <c r="BS2255" s="2">
        <v>512285</v>
      </c>
      <c r="BT2255" s="1" t="s">
        <v>123</v>
      </c>
      <c r="BU2255" s="1" t="s">
        <v>124</v>
      </c>
      <c r="BW2255" s="1">
        <v>0</v>
      </c>
      <c r="BX2255" s="1">
        <v>3</v>
      </c>
    </row>
    <row r="2256" spans="1:76" x14ac:dyDescent="0.25">
      <c r="A2256" s="1">
        <v>2255</v>
      </c>
      <c r="B2256" s="1" t="s">
        <v>4173</v>
      </c>
      <c r="C2256" s="1" t="s">
        <v>2993</v>
      </c>
      <c r="D2256" s="1" t="s">
        <v>113</v>
      </c>
      <c r="E2256" s="1" t="s">
        <v>2254</v>
      </c>
      <c r="F2256" s="1">
        <v>2008</v>
      </c>
      <c r="G2256" s="1">
        <v>6</v>
      </c>
      <c r="H2256" s="1">
        <v>20</v>
      </c>
      <c r="I2256" s="1">
        <v>900</v>
      </c>
      <c r="J2256" s="1" t="s">
        <v>103</v>
      </c>
      <c r="K2256" s="1">
        <v>10</v>
      </c>
      <c r="L2256" s="1">
        <v>83</v>
      </c>
      <c r="M2256" s="1">
        <v>676889</v>
      </c>
      <c r="N2256" s="1">
        <v>5486416</v>
      </c>
      <c r="O2256" s="1">
        <v>1394109</v>
      </c>
      <c r="P2256" s="1">
        <v>513854</v>
      </c>
      <c r="Q2256" s="1" t="s">
        <v>78</v>
      </c>
      <c r="R2256" s="1" t="s">
        <v>79</v>
      </c>
      <c r="S2256" s="1" t="s">
        <v>80</v>
      </c>
      <c r="T2256" s="1">
        <v>1</v>
      </c>
      <c r="U2256" s="1">
        <v>1</v>
      </c>
      <c r="V2256" s="1">
        <v>0</v>
      </c>
      <c r="W2256" s="1" t="s">
        <v>3974</v>
      </c>
      <c r="Y2256" s="1">
        <v>2</v>
      </c>
      <c r="Z2256" s="1">
        <v>1</v>
      </c>
      <c r="AA2256" s="1">
        <v>1</v>
      </c>
      <c r="AB2256" s="1">
        <v>0</v>
      </c>
      <c r="AC2256" s="1">
        <v>0</v>
      </c>
      <c r="AD2256" s="1">
        <v>1068</v>
      </c>
      <c r="AI2256" s="1" t="s">
        <v>83</v>
      </c>
      <c r="AJ2256" s="1" t="s">
        <v>79</v>
      </c>
      <c r="AK2256" s="1">
        <v>0</v>
      </c>
      <c r="AL2256" s="1">
        <v>29</v>
      </c>
      <c r="AM2256" s="1">
        <v>20</v>
      </c>
      <c r="AO2256" s="1">
        <v>5</v>
      </c>
      <c r="AP2256" s="1" t="s">
        <v>843</v>
      </c>
      <c r="AQ2256" s="1">
        <v>2</v>
      </c>
      <c r="AR2256" s="1" t="s">
        <v>4174</v>
      </c>
      <c r="AT2256" s="1">
        <v>0</v>
      </c>
      <c r="AV2256" s="1">
        <v>0</v>
      </c>
      <c r="AW2256" s="1">
        <v>0</v>
      </c>
      <c r="AX2256" s="1">
        <v>0</v>
      </c>
      <c r="AY2256" s="1" t="s">
        <v>79</v>
      </c>
      <c r="AZ2256" s="1" t="s">
        <v>4175</v>
      </c>
      <c r="BD2256" s="1">
        <v>0</v>
      </c>
      <c r="BF2256" s="1">
        <v>0</v>
      </c>
      <c r="BH2256" s="1">
        <v>0</v>
      </c>
      <c r="BI2256" s="1">
        <v>0</v>
      </c>
      <c r="BK2256" s="1" t="s">
        <v>86</v>
      </c>
      <c r="BL2256" s="1" t="s">
        <v>121</v>
      </c>
      <c r="BM2256" s="1" t="s">
        <v>79</v>
      </c>
      <c r="BN2256" s="1" t="s">
        <v>172</v>
      </c>
      <c r="BP2256" s="1">
        <v>0</v>
      </c>
      <c r="BQ2256" s="1">
        <v>0</v>
      </c>
      <c r="BR2256" s="2">
        <v>1394109</v>
      </c>
      <c r="BS2256" s="2">
        <v>513854</v>
      </c>
      <c r="BT2256" s="1" t="s">
        <v>123</v>
      </c>
      <c r="BU2256" s="1" t="s">
        <v>124</v>
      </c>
      <c r="BW2256" s="1">
        <v>0</v>
      </c>
      <c r="BX2256" s="1">
        <v>4</v>
      </c>
    </row>
    <row r="2257" spans="1:76" x14ac:dyDescent="0.25">
      <c r="A2257" s="1">
        <v>2256</v>
      </c>
      <c r="B2257" s="1" t="s">
        <v>3073</v>
      </c>
      <c r="C2257" s="1" t="s">
        <v>2993</v>
      </c>
      <c r="D2257" s="1" t="s">
        <v>113</v>
      </c>
      <c r="E2257" s="1" t="s">
        <v>2254</v>
      </c>
      <c r="F2257" s="1">
        <v>2008</v>
      </c>
      <c r="G2257" s="1">
        <v>6</v>
      </c>
      <c r="H2257" s="1">
        <v>20</v>
      </c>
      <c r="I2257" s="1">
        <v>900</v>
      </c>
      <c r="J2257" s="1" t="s">
        <v>103</v>
      </c>
      <c r="K2257" s="1">
        <v>10</v>
      </c>
      <c r="L2257" s="1">
        <v>83</v>
      </c>
      <c r="M2257" s="1">
        <v>676945</v>
      </c>
      <c r="N2257" s="1">
        <v>5486415</v>
      </c>
      <c r="O2257" s="1">
        <v>1394165</v>
      </c>
      <c r="P2257" s="1">
        <v>513856</v>
      </c>
      <c r="Q2257" s="1" t="s">
        <v>1484</v>
      </c>
      <c r="R2257" s="1" t="s">
        <v>1485</v>
      </c>
      <c r="S2257" s="1" t="s">
        <v>1486</v>
      </c>
      <c r="T2257" s="1">
        <v>0</v>
      </c>
      <c r="U2257" s="1">
        <v>0</v>
      </c>
      <c r="V2257" s="1">
        <v>0</v>
      </c>
      <c r="Y2257" s="1">
        <v>0</v>
      </c>
      <c r="Z2257" s="1">
        <v>0</v>
      </c>
      <c r="AA2257" s="1">
        <v>0</v>
      </c>
      <c r="AB2257" s="1">
        <v>0</v>
      </c>
      <c r="AC2257" s="1">
        <v>0</v>
      </c>
      <c r="AD2257" s="1">
        <v>1068</v>
      </c>
      <c r="AH2257" s="1" t="s">
        <v>4176</v>
      </c>
      <c r="AK2257" s="1">
        <v>0</v>
      </c>
      <c r="AL2257" s="1">
        <v>0</v>
      </c>
      <c r="AM2257" s="1">
        <v>0</v>
      </c>
      <c r="AO2257" s="1">
        <v>0</v>
      </c>
      <c r="AQ2257" s="1">
        <v>0</v>
      </c>
      <c r="AT2257" s="1">
        <v>0</v>
      </c>
      <c r="AV2257" s="1">
        <v>0</v>
      </c>
      <c r="AW2257" s="1">
        <v>0</v>
      </c>
      <c r="AX2257" s="1">
        <v>0</v>
      </c>
      <c r="AY2257" s="1" t="s">
        <v>79</v>
      </c>
      <c r="BD2257" s="1">
        <v>0</v>
      </c>
      <c r="BF2257" s="1">
        <v>0</v>
      </c>
      <c r="BH2257" s="1">
        <v>0</v>
      </c>
      <c r="BI2257" s="1">
        <v>0</v>
      </c>
      <c r="BK2257" s="1" t="s">
        <v>1611</v>
      </c>
      <c r="BL2257" s="1" t="s">
        <v>121</v>
      </c>
      <c r="BM2257" s="1" t="s">
        <v>79</v>
      </c>
      <c r="BP2257" s="1">
        <v>0</v>
      </c>
      <c r="BQ2257" s="1">
        <v>0</v>
      </c>
      <c r="BR2257" s="2">
        <v>1394165</v>
      </c>
      <c r="BS2257" s="2">
        <v>513856</v>
      </c>
      <c r="BT2257" s="1" t="s">
        <v>123</v>
      </c>
      <c r="BU2257" s="1" t="s">
        <v>124</v>
      </c>
      <c r="BW2257" s="1">
        <v>0</v>
      </c>
      <c r="BX2257" s="1">
        <v>4</v>
      </c>
    </row>
    <row r="2258" spans="1:76" x14ac:dyDescent="0.25">
      <c r="A2258" s="1">
        <v>2257</v>
      </c>
      <c r="B2258" s="1" t="s">
        <v>2999</v>
      </c>
      <c r="C2258" s="1" t="s">
        <v>2946</v>
      </c>
      <c r="D2258" s="1" t="s">
        <v>113</v>
      </c>
      <c r="E2258" s="1" t="s">
        <v>2947</v>
      </c>
      <c r="F2258" s="1">
        <v>2008</v>
      </c>
      <c r="G2258" s="1">
        <v>6</v>
      </c>
      <c r="H2258" s="1">
        <v>20</v>
      </c>
      <c r="I2258" s="1">
        <v>952</v>
      </c>
      <c r="J2258" s="1" t="s">
        <v>103</v>
      </c>
      <c r="K2258" s="1">
        <v>10</v>
      </c>
      <c r="L2258" s="1">
        <v>83</v>
      </c>
      <c r="M2258" s="1">
        <v>675715</v>
      </c>
      <c r="N2258" s="1">
        <v>5471441</v>
      </c>
      <c r="O2258" s="1">
        <v>1393600</v>
      </c>
      <c r="P2258" s="1">
        <v>498852</v>
      </c>
      <c r="Q2258" s="1" t="s">
        <v>1484</v>
      </c>
      <c r="R2258" s="1" t="s">
        <v>1485</v>
      </c>
      <c r="S2258" s="1" t="s">
        <v>1486</v>
      </c>
      <c r="T2258" s="1">
        <v>0</v>
      </c>
      <c r="U2258" s="1">
        <v>0</v>
      </c>
      <c r="V2258" s="1">
        <v>0</v>
      </c>
      <c r="Y2258" s="1">
        <v>0</v>
      </c>
      <c r="Z2258" s="1">
        <v>0</v>
      </c>
      <c r="AA2258" s="1">
        <v>0</v>
      </c>
      <c r="AB2258" s="1">
        <v>0</v>
      </c>
      <c r="AC2258" s="1">
        <v>0</v>
      </c>
      <c r="AD2258" s="1">
        <v>855</v>
      </c>
      <c r="AH2258" s="1" t="s">
        <v>4177</v>
      </c>
      <c r="AK2258" s="1">
        <v>0</v>
      </c>
      <c r="AL2258" s="1">
        <v>0</v>
      </c>
      <c r="AM2258" s="1">
        <v>0</v>
      </c>
      <c r="AO2258" s="1">
        <v>0</v>
      </c>
      <c r="AQ2258" s="1">
        <v>0</v>
      </c>
      <c r="AT2258" s="1">
        <v>0</v>
      </c>
      <c r="AV2258" s="1">
        <v>0</v>
      </c>
      <c r="AW2258" s="1">
        <v>0</v>
      </c>
      <c r="AX2258" s="1">
        <v>0</v>
      </c>
      <c r="AY2258" s="1" t="s">
        <v>79</v>
      </c>
      <c r="BD2258" s="1">
        <v>0</v>
      </c>
      <c r="BF2258" s="1">
        <v>0</v>
      </c>
      <c r="BH2258" s="1">
        <v>0</v>
      </c>
      <c r="BI2258" s="1">
        <v>0</v>
      </c>
      <c r="BK2258" s="1" t="s">
        <v>1611</v>
      </c>
      <c r="BL2258" s="1" t="s">
        <v>121</v>
      </c>
      <c r="BM2258" s="1" t="s">
        <v>79</v>
      </c>
      <c r="BP2258" s="1">
        <v>0</v>
      </c>
      <c r="BQ2258" s="1">
        <v>0</v>
      </c>
      <c r="BR2258" s="2">
        <v>1393600</v>
      </c>
      <c r="BS2258" s="2">
        <v>498852</v>
      </c>
      <c r="BT2258" s="1" t="s">
        <v>123</v>
      </c>
      <c r="BU2258" s="1" t="s">
        <v>124</v>
      </c>
      <c r="BW2258" s="1">
        <v>0</v>
      </c>
      <c r="BX2258" s="1">
        <v>3</v>
      </c>
    </row>
    <row r="2259" spans="1:76" x14ac:dyDescent="0.25">
      <c r="A2259" s="1">
        <v>2258</v>
      </c>
      <c r="B2259" s="1" t="s">
        <v>2397</v>
      </c>
      <c r="C2259" s="1" t="s">
        <v>2186</v>
      </c>
      <c r="D2259" s="1" t="s">
        <v>1093</v>
      </c>
      <c r="E2259" s="1" t="s">
        <v>2184</v>
      </c>
      <c r="F2259" s="1">
        <v>2008</v>
      </c>
      <c r="G2259" s="1">
        <v>6</v>
      </c>
      <c r="H2259" s="1">
        <v>20</v>
      </c>
      <c r="I2259" s="1">
        <v>1620</v>
      </c>
      <c r="J2259" s="1" t="s">
        <v>103</v>
      </c>
      <c r="K2259" s="1">
        <v>10</v>
      </c>
      <c r="L2259" s="1">
        <v>83</v>
      </c>
      <c r="M2259" s="1">
        <v>664385</v>
      </c>
      <c r="N2259" s="1">
        <v>5510381</v>
      </c>
      <c r="O2259" s="1">
        <v>1380550</v>
      </c>
      <c r="P2259" s="1">
        <v>537231</v>
      </c>
      <c r="Q2259" s="1" t="s">
        <v>78</v>
      </c>
      <c r="R2259" s="1" t="s">
        <v>79</v>
      </c>
      <c r="S2259" s="1" t="s">
        <v>3818</v>
      </c>
      <c r="T2259" s="1">
        <v>1</v>
      </c>
      <c r="U2259" s="1">
        <v>1</v>
      </c>
      <c r="V2259" s="1">
        <v>0</v>
      </c>
      <c r="W2259" s="1" t="s">
        <v>3945</v>
      </c>
      <c r="Y2259" s="1">
        <v>4</v>
      </c>
      <c r="Z2259" s="1">
        <v>2</v>
      </c>
      <c r="AA2259" s="1">
        <v>2</v>
      </c>
      <c r="AB2259" s="1">
        <v>0</v>
      </c>
      <c r="AC2259" s="1">
        <v>0</v>
      </c>
      <c r="AD2259" s="1">
        <v>1122</v>
      </c>
      <c r="AI2259" s="1" t="s">
        <v>83</v>
      </c>
      <c r="AJ2259" s="1" t="s">
        <v>79</v>
      </c>
      <c r="AK2259" s="1">
        <v>0</v>
      </c>
      <c r="AL2259" s="1">
        <v>34</v>
      </c>
      <c r="AM2259" s="1">
        <v>19</v>
      </c>
      <c r="AO2259" s="1">
        <v>4</v>
      </c>
      <c r="AQ2259" s="1">
        <v>2</v>
      </c>
      <c r="AR2259" s="1" t="s">
        <v>4178</v>
      </c>
      <c r="AS2259" s="1" t="s">
        <v>2561</v>
      </c>
      <c r="AT2259" s="1">
        <v>0</v>
      </c>
      <c r="AV2259" s="1">
        <v>0</v>
      </c>
      <c r="AW2259" s="1">
        <v>0</v>
      </c>
      <c r="AX2259" s="1">
        <v>0</v>
      </c>
      <c r="AY2259" s="1" t="s">
        <v>79</v>
      </c>
      <c r="BD2259" s="1">
        <v>0</v>
      </c>
      <c r="BF2259" s="1">
        <v>0</v>
      </c>
      <c r="BH2259" s="1">
        <v>0</v>
      </c>
      <c r="BI2259" s="1">
        <v>0</v>
      </c>
      <c r="BK2259" s="1" t="s">
        <v>216</v>
      </c>
      <c r="BL2259" s="1" t="s">
        <v>121</v>
      </c>
      <c r="BM2259" s="1" t="s">
        <v>79</v>
      </c>
      <c r="BN2259" s="1" t="s">
        <v>122</v>
      </c>
      <c r="BO2259" s="1" t="s">
        <v>2402</v>
      </c>
      <c r="BP2259" s="1">
        <v>0</v>
      </c>
      <c r="BQ2259" s="1">
        <v>0</v>
      </c>
      <c r="BR2259" s="2">
        <v>1380550</v>
      </c>
      <c r="BS2259" s="2">
        <v>537231</v>
      </c>
      <c r="BT2259" s="1" t="s">
        <v>445</v>
      </c>
      <c r="BU2259" s="1" t="s">
        <v>2118</v>
      </c>
      <c r="BW2259" s="1">
        <v>0</v>
      </c>
      <c r="BX2259" s="1">
        <v>4</v>
      </c>
    </row>
    <row r="2260" spans="1:76" x14ac:dyDescent="0.25">
      <c r="A2260" s="1">
        <v>2259</v>
      </c>
      <c r="B2260" s="1" t="s">
        <v>3053</v>
      </c>
      <c r="C2260" s="1" t="s">
        <v>2178</v>
      </c>
      <c r="D2260" s="1" t="s">
        <v>1093</v>
      </c>
      <c r="E2260" s="1" t="s">
        <v>2179</v>
      </c>
      <c r="F2260" s="1">
        <v>2008</v>
      </c>
      <c r="G2260" s="1">
        <v>6</v>
      </c>
      <c r="H2260" s="1">
        <v>20</v>
      </c>
      <c r="I2260" s="1">
        <v>1730</v>
      </c>
      <c r="J2260" s="1" t="s">
        <v>103</v>
      </c>
      <c r="K2260" s="1">
        <v>10</v>
      </c>
      <c r="L2260" s="1">
        <v>83</v>
      </c>
      <c r="M2260" s="1">
        <v>671421</v>
      </c>
      <c r="N2260" s="1">
        <v>5517770</v>
      </c>
      <c r="O2260" s="1">
        <v>1387255</v>
      </c>
      <c r="P2260" s="1">
        <v>544922</v>
      </c>
      <c r="Q2260" s="1" t="s">
        <v>78</v>
      </c>
      <c r="R2260" s="1" t="s">
        <v>79</v>
      </c>
      <c r="S2260" s="1" t="s">
        <v>3818</v>
      </c>
      <c r="T2260" s="1">
        <v>1</v>
      </c>
      <c r="U2260" s="1">
        <v>1</v>
      </c>
      <c r="V2260" s="1">
        <v>0</v>
      </c>
      <c r="W2260" s="1" t="s">
        <v>3917</v>
      </c>
      <c r="Y2260" s="1">
        <v>3</v>
      </c>
      <c r="Z2260" s="1">
        <v>2</v>
      </c>
      <c r="AA2260" s="1">
        <v>1</v>
      </c>
      <c r="AB2260" s="1">
        <v>0</v>
      </c>
      <c r="AC2260" s="1">
        <v>0</v>
      </c>
      <c r="AD2260" s="1">
        <v>1095</v>
      </c>
      <c r="AK2260" s="1">
        <v>0</v>
      </c>
      <c r="AL2260" s="1">
        <v>0</v>
      </c>
      <c r="AM2260" s="1">
        <v>0</v>
      </c>
      <c r="AO2260" s="1">
        <v>0</v>
      </c>
      <c r="AQ2260" s="1">
        <v>0</v>
      </c>
      <c r="AT2260" s="1">
        <v>0</v>
      </c>
      <c r="AV2260" s="1">
        <v>0</v>
      </c>
      <c r="AW2260" s="1">
        <v>0</v>
      </c>
      <c r="AX2260" s="1">
        <v>0</v>
      </c>
      <c r="AY2260" s="1" t="s">
        <v>79</v>
      </c>
      <c r="BD2260" s="1">
        <v>0</v>
      </c>
      <c r="BF2260" s="1">
        <v>0</v>
      </c>
      <c r="BH2260" s="1">
        <v>0</v>
      </c>
      <c r="BI2260" s="1">
        <v>0</v>
      </c>
      <c r="BK2260" s="1" t="s">
        <v>1611</v>
      </c>
      <c r="BL2260" s="1" t="s">
        <v>121</v>
      </c>
      <c r="BM2260" s="1" t="s">
        <v>79</v>
      </c>
      <c r="BO2260" s="1" t="s">
        <v>2391</v>
      </c>
      <c r="BP2260" s="1">
        <v>0</v>
      </c>
      <c r="BQ2260" s="1">
        <v>0</v>
      </c>
      <c r="BR2260" s="2">
        <v>1387255</v>
      </c>
      <c r="BS2260" s="2">
        <v>544922</v>
      </c>
      <c r="BT2260" s="1" t="s">
        <v>1105</v>
      </c>
      <c r="BU2260" s="1" t="s">
        <v>2118</v>
      </c>
      <c r="BW2260" s="1">
        <v>0</v>
      </c>
      <c r="BX2260" s="1">
        <v>4</v>
      </c>
    </row>
    <row r="2261" spans="1:76" x14ac:dyDescent="0.25">
      <c r="A2261" s="1">
        <v>2260</v>
      </c>
      <c r="B2261" s="1" t="s">
        <v>4179</v>
      </c>
      <c r="C2261" s="1" t="s">
        <v>4051</v>
      </c>
      <c r="D2261" s="1" t="s">
        <v>113</v>
      </c>
      <c r="E2261" s="1" t="s">
        <v>2251</v>
      </c>
      <c r="F2261" s="1">
        <v>2008</v>
      </c>
      <c r="G2261" s="1">
        <v>6</v>
      </c>
      <c r="H2261" s="1">
        <v>20</v>
      </c>
      <c r="I2261" s="1">
        <v>1050</v>
      </c>
      <c r="J2261" s="1" t="s">
        <v>3816</v>
      </c>
      <c r="K2261" s="1">
        <v>10</v>
      </c>
      <c r="L2261" s="1">
        <v>83</v>
      </c>
      <c r="M2261" s="1">
        <v>683334</v>
      </c>
      <c r="N2261" s="1">
        <v>5492898</v>
      </c>
      <c r="O2261" s="1">
        <v>1400264</v>
      </c>
      <c r="P2261" s="1">
        <v>520613</v>
      </c>
      <c r="Q2261" s="1" t="s">
        <v>78</v>
      </c>
      <c r="R2261" s="1" t="s">
        <v>79</v>
      </c>
      <c r="S2261" s="1" t="s">
        <v>80</v>
      </c>
      <c r="T2261" s="1">
        <v>1</v>
      </c>
      <c r="U2261" s="1">
        <v>1</v>
      </c>
      <c r="V2261" s="1">
        <v>0</v>
      </c>
      <c r="W2261" s="1" t="s">
        <v>2610</v>
      </c>
      <c r="Y2261" s="1">
        <v>4</v>
      </c>
      <c r="Z2261" s="1">
        <v>4</v>
      </c>
      <c r="AA2261" s="1">
        <v>0</v>
      </c>
      <c r="AB2261" s="1">
        <v>0</v>
      </c>
      <c r="AC2261" s="1">
        <v>0</v>
      </c>
      <c r="AD2261" s="1">
        <v>1041</v>
      </c>
      <c r="AI2261" s="1" t="s">
        <v>83</v>
      </c>
      <c r="AJ2261" s="1" t="s">
        <v>79</v>
      </c>
      <c r="AK2261" s="1">
        <v>0</v>
      </c>
      <c r="AL2261" s="1">
        <v>22</v>
      </c>
      <c r="AM2261" s="1">
        <v>13</v>
      </c>
      <c r="AO2261" s="1">
        <v>2</v>
      </c>
      <c r="AP2261" s="1" t="s">
        <v>858</v>
      </c>
      <c r="AQ2261" s="1">
        <v>2</v>
      </c>
      <c r="AR2261" s="1" t="s">
        <v>2341</v>
      </c>
      <c r="AT2261" s="1">
        <v>0</v>
      </c>
      <c r="AU2261" s="1" t="s">
        <v>1316</v>
      </c>
      <c r="AV2261" s="1">
        <v>0</v>
      </c>
      <c r="AW2261" s="1">
        <v>0</v>
      </c>
      <c r="AX2261" s="1">
        <v>0</v>
      </c>
      <c r="AY2261" s="1" t="s">
        <v>79</v>
      </c>
      <c r="AZ2261" s="1" t="s">
        <v>4180</v>
      </c>
      <c r="BB2261" s="1" t="s">
        <v>1582</v>
      </c>
      <c r="BD2261" s="1">
        <v>30</v>
      </c>
      <c r="BF2261" s="1">
        <v>0</v>
      </c>
      <c r="BH2261" s="1">
        <v>0</v>
      </c>
      <c r="BI2261" s="1">
        <v>0</v>
      </c>
      <c r="BK2261" s="1" t="s">
        <v>86</v>
      </c>
      <c r="BL2261" s="1" t="s">
        <v>121</v>
      </c>
      <c r="BM2261" s="1" t="s">
        <v>79</v>
      </c>
      <c r="BN2261" s="1" t="s">
        <v>267</v>
      </c>
      <c r="BP2261" s="1">
        <v>20080507</v>
      </c>
      <c r="BQ2261" s="1">
        <v>507</v>
      </c>
      <c r="BR2261" s="2">
        <v>1400264</v>
      </c>
      <c r="BS2261" s="2">
        <v>520613</v>
      </c>
      <c r="BT2261" s="1" t="s">
        <v>1105</v>
      </c>
      <c r="BU2261" s="1" t="s">
        <v>124</v>
      </c>
      <c r="BW2261" s="1">
        <v>0</v>
      </c>
      <c r="BX2261" s="1">
        <v>4</v>
      </c>
    </row>
    <row r="2262" spans="1:76" x14ac:dyDescent="0.25">
      <c r="A2262" s="1">
        <v>2261</v>
      </c>
      <c r="B2262" s="1" t="s">
        <v>4053</v>
      </c>
      <c r="C2262" s="1" t="s">
        <v>4054</v>
      </c>
      <c r="D2262" s="1" t="s">
        <v>113</v>
      </c>
      <c r="E2262" s="1" t="s">
        <v>2251</v>
      </c>
      <c r="F2262" s="1">
        <v>2008</v>
      </c>
      <c r="G2262" s="1">
        <v>6</v>
      </c>
      <c r="H2262" s="1">
        <v>20</v>
      </c>
      <c r="I2262" s="1">
        <v>1110</v>
      </c>
      <c r="J2262" s="1" t="s">
        <v>3816</v>
      </c>
      <c r="K2262" s="1">
        <v>10</v>
      </c>
      <c r="L2262" s="1">
        <v>83</v>
      </c>
      <c r="M2262" s="1">
        <v>683225</v>
      </c>
      <c r="N2262" s="1">
        <v>5493250</v>
      </c>
      <c r="O2262" s="1">
        <v>1400139</v>
      </c>
      <c r="P2262" s="1">
        <v>520959</v>
      </c>
      <c r="Q2262" s="1" t="s">
        <v>78</v>
      </c>
      <c r="R2262" s="1" t="s">
        <v>104</v>
      </c>
      <c r="S2262" s="1" t="s">
        <v>3004</v>
      </c>
      <c r="T2262" s="1">
        <v>1</v>
      </c>
      <c r="U2262" s="1">
        <v>1</v>
      </c>
      <c r="V2262" s="1">
        <v>0</v>
      </c>
      <c r="Y2262" s="1">
        <v>0</v>
      </c>
      <c r="Z2262" s="1">
        <v>0</v>
      </c>
      <c r="AA2262" s="1">
        <v>0</v>
      </c>
      <c r="AB2262" s="1">
        <v>0</v>
      </c>
      <c r="AC2262" s="1">
        <v>0</v>
      </c>
      <c r="AD2262" s="1">
        <v>1067</v>
      </c>
      <c r="AK2262" s="1">
        <v>0</v>
      </c>
      <c r="AL2262" s="1">
        <v>0</v>
      </c>
      <c r="AM2262" s="1">
        <v>0</v>
      </c>
      <c r="AO2262" s="1">
        <v>0</v>
      </c>
      <c r="AQ2262" s="1">
        <v>0</v>
      </c>
      <c r="AT2262" s="1">
        <v>0</v>
      </c>
      <c r="AV2262" s="1">
        <v>0</v>
      </c>
      <c r="AW2262" s="1">
        <v>0</v>
      </c>
      <c r="AX2262" s="1">
        <v>0</v>
      </c>
      <c r="AY2262" s="1" t="s">
        <v>79</v>
      </c>
      <c r="AZ2262" s="1" t="s">
        <v>4181</v>
      </c>
      <c r="BD2262" s="1">
        <v>0</v>
      </c>
      <c r="BF2262" s="1">
        <v>0</v>
      </c>
      <c r="BH2262" s="1">
        <v>0</v>
      </c>
      <c r="BI2262" s="1">
        <v>0</v>
      </c>
      <c r="BL2262" s="1" t="s">
        <v>121</v>
      </c>
      <c r="BM2262" s="1" t="s">
        <v>79</v>
      </c>
      <c r="BP2262" s="1">
        <v>0</v>
      </c>
      <c r="BQ2262" s="1">
        <v>0</v>
      </c>
      <c r="BR2262" s="2">
        <v>1400139</v>
      </c>
      <c r="BS2262" s="2">
        <v>520959</v>
      </c>
      <c r="BT2262" s="1" t="s">
        <v>1105</v>
      </c>
      <c r="BU2262" s="1" t="s">
        <v>124</v>
      </c>
      <c r="BW2262" s="1">
        <v>0</v>
      </c>
      <c r="BX2262" s="1">
        <v>4</v>
      </c>
    </row>
    <row r="2263" spans="1:76" x14ac:dyDescent="0.25">
      <c r="A2263" s="1">
        <v>2262</v>
      </c>
      <c r="B2263" s="1" t="s">
        <v>1472</v>
      </c>
      <c r="C2263" s="1" t="s">
        <v>1441</v>
      </c>
      <c r="D2263" s="1" t="s">
        <v>113</v>
      </c>
      <c r="E2263" s="1" t="s">
        <v>114</v>
      </c>
      <c r="F2263" s="1">
        <v>2008</v>
      </c>
      <c r="G2263" s="1">
        <v>6</v>
      </c>
      <c r="H2263" s="1">
        <v>20</v>
      </c>
      <c r="I2263" s="1">
        <v>1252</v>
      </c>
      <c r="J2263" s="1" t="s">
        <v>3816</v>
      </c>
      <c r="K2263" s="1">
        <v>10</v>
      </c>
      <c r="L2263" s="1">
        <v>83</v>
      </c>
      <c r="M2263" s="1">
        <v>685257</v>
      </c>
      <c r="N2263" s="1">
        <v>5479122</v>
      </c>
      <c r="O2263" s="1">
        <v>1402798</v>
      </c>
      <c r="P2263" s="1">
        <v>506945</v>
      </c>
      <c r="Q2263" s="1" t="s">
        <v>1484</v>
      </c>
      <c r="R2263" s="1" t="s">
        <v>1485</v>
      </c>
      <c r="S2263" s="1" t="s">
        <v>1486</v>
      </c>
      <c r="T2263" s="1">
        <v>0</v>
      </c>
      <c r="U2263" s="1">
        <v>0</v>
      </c>
      <c r="V2263" s="1">
        <v>0</v>
      </c>
      <c r="Y2263" s="1">
        <v>0</v>
      </c>
      <c r="Z2263" s="1">
        <v>0</v>
      </c>
      <c r="AA2263" s="1">
        <v>0</v>
      </c>
      <c r="AB2263" s="1">
        <v>0</v>
      </c>
      <c r="AC2263" s="1">
        <v>0</v>
      </c>
      <c r="AD2263" s="1">
        <v>802</v>
      </c>
      <c r="AK2263" s="1">
        <v>0</v>
      </c>
      <c r="AL2263" s="1">
        <v>0</v>
      </c>
      <c r="AM2263" s="1">
        <v>0</v>
      </c>
      <c r="AO2263" s="1">
        <v>0</v>
      </c>
      <c r="AQ2263" s="1">
        <v>0</v>
      </c>
      <c r="AT2263" s="1">
        <v>0</v>
      </c>
      <c r="AV2263" s="1">
        <v>0</v>
      </c>
      <c r="AW2263" s="1">
        <v>0</v>
      </c>
      <c r="AX2263" s="1">
        <v>0</v>
      </c>
      <c r="AY2263" s="1" t="s">
        <v>79</v>
      </c>
      <c r="BD2263" s="1">
        <v>0</v>
      </c>
      <c r="BF2263" s="1">
        <v>0</v>
      </c>
      <c r="BH2263" s="1">
        <v>0</v>
      </c>
      <c r="BI2263" s="1">
        <v>0</v>
      </c>
      <c r="BK2263" s="1" t="s">
        <v>86</v>
      </c>
      <c r="BL2263" s="1" t="s">
        <v>121</v>
      </c>
      <c r="BM2263" s="1" t="s">
        <v>79</v>
      </c>
      <c r="BO2263" s="1" t="s">
        <v>173</v>
      </c>
      <c r="BP2263" s="1">
        <v>0</v>
      </c>
      <c r="BQ2263" s="1">
        <v>0</v>
      </c>
      <c r="BR2263" s="2">
        <v>1402798</v>
      </c>
      <c r="BS2263" s="2">
        <v>506945</v>
      </c>
      <c r="BT2263" s="1" t="s">
        <v>174</v>
      </c>
      <c r="BU2263" s="1" t="s">
        <v>124</v>
      </c>
      <c r="BW2263" s="1">
        <v>0</v>
      </c>
      <c r="BX2263" s="1">
        <v>4</v>
      </c>
    </row>
    <row r="2264" spans="1:76" x14ac:dyDescent="0.25">
      <c r="A2264" s="1">
        <v>2263</v>
      </c>
      <c r="B2264" s="1" t="s">
        <v>1429</v>
      </c>
      <c r="C2264" s="1" t="s">
        <v>1114</v>
      </c>
      <c r="D2264" s="1" t="s">
        <v>113</v>
      </c>
      <c r="E2264" s="1" t="s">
        <v>114</v>
      </c>
      <c r="F2264" s="1">
        <v>2008</v>
      </c>
      <c r="G2264" s="1">
        <v>6</v>
      </c>
      <c r="H2264" s="1">
        <v>20</v>
      </c>
      <c r="I2264" s="1">
        <v>1305</v>
      </c>
      <c r="J2264" s="1" t="s">
        <v>3816</v>
      </c>
      <c r="K2264" s="1">
        <v>10</v>
      </c>
      <c r="L2264" s="1">
        <v>83</v>
      </c>
      <c r="M2264" s="1">
        <v>683942</v>
      </c>
      <c r="N2264" s="1">
        <v>5478642</v>
      </c>
      <c r="O2264" s="1">
        <v>1401505</v>
      </c>
      <c r="P2264" s="1">
        <v>506407</v>
      </c>
      <c r="Q2264" s="1" t="s">
        <v>1484</v>
      </c>
      <c r="R2264" s="1" t="s">
        <v>1485</v>
      </c>
      <c r="S2264" s="1" t="s">
        <v>1486</v>
      </c>
      <c r="T2264" s="1">
        <v>0</v>
      </c>
      <c r="U2264" s="1">
        <v>0</v>
      </c>
      <c r="V2264" s="1">
        <v>0</v>
      </c>
      <c r="Y2264" s="1">
        <v>0</v>
      </c>
      <c r="Z2264" s="1">
        <v>0</v>
      </c>
      <c r="AA2264" s="1">
        <v>0</v>
      </c>
      <c r="AB2264" s="1">
        <v>0</v>
      </c>
      <c r="AC2264" s="1">
        <v>0</v>
      </c>
      <c r="AD2264" s="1">
        <v>870</v>
      </c>
      <c r="AK2264" s="1">
        <v>0</v>
      </c>
      <c r="AL2264" s="1">
        <v>0</v>
      </c>
      <c r="AM2264" s="1">
        <v>0</v>
      </c>
      <c r="AO2264" s="1">
        <v>0</v>
      </c>
      <c r="AQ2264" s="1">
        <v>0</v>
      </c>
      <c r="AT2264" s="1">
        <v>0</v>
      </c>
      <c r="AV2264" s="1">
        <v>0</v>
      </c>
      <c r="AW2264" s="1">
        <v>0</v>
      </c>
      <c r="AX2264" s="1">
        <v>0</v>
      </c>
      <c r="AY2264" s="1" t="s">
        <v>79</v>
      </c>
      <c r="BD2264" s="1">
        <v>0</v>
      </c>
      <c r="BF2264" s="1">
        <v>0</v>
      </c>
      <c r="BH2264" s="1">
        <v>0</v>
      </c>
      <c r="BI2264" s="1">
        <v>0</v>
      </c>
      <c r="BK2264" s="1" t="s">
        <v>1611</v>
      </c>
      <c r="BL2264" s="1" t="s">
        <v>121</v>
      </c>
      <c r="BM2264" s="1" t="s">
        <v>79</v>
      </c>
      <c r="BP2264" s="1">
        <v>0</v>
      </c>
      <c r="BQ2264" s="1">
        <v>0</v>
      </c>
      <c r="BR2264" s="2">
        <v>1401505</v>
      </c>
      <c r="BS2264" s="2">
        <v>506407</v>
      </c>
      <c r="BT2264" s="1" t="s">
        <v>123</v>
      </c>
      <c r="BU2264" s="1" t="s">
        <v>124</v>
      </c>
      <c r="BW2264" s="1">
        <v>0</v>
      </c>
      <c r="BX2264" s="1">
        <v>3</v>
      </c>
    </row>
    <row r="2265" spans="1:76" x14ac:dyDescent="0.25">
      <c r="A2265" s="1">
        <v>2264</v>
      </c>
      <c r="B2265" s="1" t="s">
        <v>4182</v>
      </c>
      <c r="C2265" s="1" t="s">
        <v>1450</v>
      </c>
      <c r="D2265" s="1" t="s">
        <v>113</v>
      </c>
      <c r="E2265" s="1" t="s">
        <v>114</v>
      </c>
      <c r="F2265" s="1">
        <v>2008</v>
      </c>
      <c r="G2265" s="1">
        <v>6</v>
      </c>
      <c r="H2265" s="1">
        <v>20</v>
      </c>
      <c r="I2265" s="1">
        <v>1317</v>
      </c>
      <c r="J2265" s="1" t="s">
        <v>3816</v>
      </c>
      <c r="K2265" s="1">
        <v>10</v>
      </c>
      <c r="L2265" s="1">
        <v>83</v>
      </c>
      <c r="M2265" s="1">
        <v>684776</v>
      </c>
      <c r="N2265" s="1">
        <v>5479073</v>
      </c>
      <c r="O2265" s="1">
        <v>1402320</v>
      </c>
      <c r="P2265" s="1">
        <v>506875</v>
      </c>
      <c r="Q2265" s="1" t="s">
        <v>78</v>
      </c>
      <c r="R2265" s="1" t="s">
        <v>156</v>
      </c>
      <c r="S2265" s="1" t="s">
        <v>4183</v>
      </c>
      <c r="T2265" s="1">
        <v>1</v>
      </c>
      <c r="U2265" s="1">
        <v>1</v>
      </c>
      <c r="V2265" s="1">
        <v>0</v>
      </c>
      <c r="Y2265" s="1">
        <v>0</v>
      </c>
      <c r="Z2265" s="1">
        <v>0</v>
      </c>
      <c r="AA2265" s="1">
        <v>0</v>
      </c>
      <c r="AB2265" s="1">
        <v>0</v>
      </c>
      <c r="AC2265" s="1">
        <v>0</v>
      </c>
      <c r="AD2265" s="1">
        <v>823</v>
      </c>
      <c r="AK2265" s="1">
        <v>0</v>
      </c>
      <c r="AL2265" s="1">
        <v>0</v>
      </c>
      <c r="AM2265" s="1">
        <v>0</v>
      </c>
      <c r="AO2265" s="1">
        <v>0</v>
      </c>
      <c r="AQ2265" s="1">
        <v>0</v>
      </c>
      <c r="AT2265" s="1">
        <v>0</v>
      </c>
      <c r="AV2265" s="1">
        <v>0</v>
      </c>
      <c r="AW2265" s="1">
        <v>0</v>
      </c>
      <c r="AX2265" s="1">
        <v>0</v>
      </c>
      <c r="AY2265" s="1" t="s">
        <v>79</v>
      </c>
      <c r="AZ2265" s="1" t="s">
        <v>4184</v>
      </c>
      <c r="BD2265" s="1">
        <v>0</v>
      </c>
      <c r="BF2265" s="1">
        <v>0</v>
      </c>
      <c r="BH2265" s="1">
        <v>0</v>
      </c>
      <c r="BI2265" s="1">
        <v>0</v>
      </c>
      <c r="BL2265" s="1" t="s">
        <v>121</v>
      </c>
      <c r="BM2265" s="1" t="s">
        <v>79</v>
      </c>
      <c r="BO2265" s="1" t="s">
        <v>173</v>
      </c>
      <c r="BP2265" s="1">
        <v>0</v>
      </c>
      <c r="BQ2265" s="1">
        <v>0</v>
      </c>
      <c r="BR2265" s="2">
        <v>1402320</v>
      </c>
      <c r="BS2265" s="2">
        <v>506875</v>
      </c>
      <c r="BT2265" s="1" t="s">
        <v>123</v>
      </c>
      <c r="BU2265" s="1" t="s">
        <v>124</v>
      </c>
      <c r="BW2265" s="1">
        <v>0</v>
      </c>
      <c r="BX2265" s="1">
        <v>3</v>
      </c>
    </row>
    <row r="2266" spans="1:76" x14ac:dyDescent="0.25">
      <c r="A2266" s="1">
        <v>2265</v>
      </c>
      <c r="B2266" s="1" t="s">
        <v>4185</v>
      </c>
      <c r="C2266" s="1" t="s">
        <v>2183</v>
      </c>
      <c r="D2266" s="1" t="s">
        <v>1093</v>
      </c>
      <c r="E2266" s="1" t="s">
        <v>2184</v>
      </c>
      <c r="F2266" s="1">
        <v>2008</v>
      </c>
      <c r="G2266" s="1">
        <v>6</v>
      </c>
      <c r="H2266" s="1">
        <v>20</v>
      </c>
      <c r="I2266" s="1">
        <v>1530</v>
      </c>
      <c r="J2266" s="1" t="s">
        <v>3816</v>
      </c>
      <c r="K2266" s="1">
        <v>10</v>
      </c>
      <c r="L2266" s="1">
        <v>83</v>
      </c>
      <c r="M2266" s="1">
        <v>667024</v>
      </c>
      <c r="N2266" s="1">
        <v>5512695</v>
      </c>
      <c r="O2266" s="1">
        <v>1383085</v>
      </c>
      <c r="P2266" s="1">
        <v>539659</v>
      </c>
      <c r="Q2266" s="1" t="s">
        <v>78</v>
      </c>
      <c r="R2266" s="1" t="s">
        <v>79</v>
      </c>
      <c r="S2266" s="1" t="s">
        <v>80</v>
      </c>
      <c r="T2266" s="1">
        <v>1</v>
      </c>
      <c r="U2266" s="1">
        <v>1</v>
      </c>
      <c r="V2266" s="1">
        <v>0</v>
      </c>
      <c r="W2266" s="1" t="s">
        <v>3945</v>
      </c>
      <c r="Y2266" s="1">
        <v>4</v>
      </c>
      <c r="Z2266" s="1">
        <v>1</v>
      </c>
      <c r="AA2266" s="1">
        <v>3</v>
      </c>
      <c r="AB2266" s="1">
        <v>0</v>
      </c>
      <c r="AC2266" s="1">
        <v>0</v>
      </c>
      <c r="AD2266" s="1">
        <v>1144</v>
      </c>
      <c r="AK2266" s="1">
        <v>0</v>
      </c>
      <c r="AL2266" s="1">
        <v>0</v>
      </c>
      <c r="AM2266" s="1">
        <v>0</v>
      </c>
      <c r="AO2266" s="1">
        <v>0</v>
      </c>
      <c r="AQ2266" s="1">
        <v>0</v>
      </c>
      <c r="AT2266" s="1">
        <v>0</v>
      </c>
      <c r="AV2266" s="1">
        <v>0</v>
      </c>
      <c r="AW2266" s="1">
        <v>0</v>
      </c>
      <c r="AX2266" s="1">
        <v>0</v>
      </c>
      <c r="AY2266" s="1" t="s">
        <v>79</v>
      </c>
      <c r="BD2266" s="1">
        <v>0</v>
      </c>
      <c r="BF2266" s="1">
        <v>0</v>
      </c>
      <c r="BH2266" s="1">
        <v>0</v>
      </c>
      <c r="BI2266" s="1">
        <v>0</v>
      </c>
      <c r="BK2266" s="1" t="s">
        <v>545</v>
      </c>
      <c r="BL2266" s="1" t="s">
        <v>121</v>
      </c>
      <c r="BM2266" s="1" t="s">
        <v>79</v>
      </c>
      <c r="BP2266" s="1">
        <v>0</v>
      </c>
      <c r="BQ2266" s="1">
        <v>0</v>
      </c>
      <c r="BR2266" s="2">
        <v>1383085</v>
      </c>
      <c r="BS2266" s="2">
        <v>539659</v>
      </c>
      <c r="BT2266" s="1" t="s">
        <v>445</v>
      </c>
      <c r="BU2266" s="1" t="s">
        <v>2118</v>
      </c>
      <c r="BW2266" s="1">
        <v>0</v>
      </c>
      <c r="BX2266" s="1">
        <v>3</v>
      </c>
    </row>
    <row r="2267" spans="1:76" x14ac:dyDescent="0.25">
      <c r="A2267" s="1">
        <v>2266</v>
      </c>
      <c r="B2267" s="1" t="s">
        <v>2169</v>
      </c>
      <c r="C2267" s="1" t="s">
        <v>2168</v>
      </c>
      <c r="D2267" s="1" t="s">
        <v>1093</v>
      </c>
      <c r="E2267" s="1" t="s">
        <v>1098</v>
      </c>
      <c r="F2267" s="1">
        <v>2008</v>
      </c>
      <c r="G2267" s="1">
        <v>6</v>
      </c>
      <c r="H2267" s="1">
        <v>23</v>
      </c>
      <c r="I2267" s="1">
        <v>828</v>
      </c>
      <c r="J2267" s="1" t="s">
        <v>103</v>
      </c>
      <c r="K2267" s="1">
        <v>10</v>
      </c>
      <c r="L2267" s="1">
        <v>83</v>
      </c>
      <c r="M2267" s="1">
        <v>645003</v>
      </c>
      <c r="N2267" s="1">
        <v>5542856</v>
      </c>
      <c r="O2267" s="1">
        <v>1359752</v>
      </c>
      <c r="P2267" s="1">
        <v>568819</v>
      </c>
      <c r="Q2267" s="1" t="s">
        <v>1484</v>
      </c>
      <c r="R2267" s="1" t="s">
        <v>1485</v>
      </c>
      <c r="S2267" s="1" t="s">
        <v>1486</v>
      </c>
      <c r="T2267" s="1">
        <v>0</v>
      </c>
      <c r="U2267" s="1">
        <v>0</v>
      </c>
      <c r="V2267" s="1">
        <v>0</v>
      </c>
      <c r="Y2267" s="1">
        <v>0</v>
      </c>
      <c r="Z2267" s="1">
        <v>0</v>
      </c>
      <c r="AA2267" s="1">
        <v>0</v>
      </c>
      <c r="AB2267" s="1">
        <v>0</v>
      </c>
      <c r="AC2267" s="1">
        <v>0</v>
      </c>
      <c r="AD2267" s="1">
        <v>1002</v>
      </c>
      <c r="AK2267" s="1">
        <v>0</v>
      </c>
      <c r="AL2267" s="1">
        <v>0</v>
      </c>
      <c r="AM2267" s="1">
        <v>0</v>
      </c>
      <c r="AO2267" s="1">
        <v>0</v>
      </c>
      <c r="AQ2267" s="1">
        <v>0</v>
      </c>
      <c r="AT2267" s="1">
        <v>0</v>
      </c>
      <c r="AV2267" s="1">
        <v>0</v>
      </c>
      <c r="AW2267" s="1">
        <v>0</v>
      </c>
      <c r="AX2267" s="1">
        <v>0</v>
      </c>
      <c r="AY2267" s="1" t="s">
        <v>578</v>
      </c>
      <c r="BD2267" s="1">
        <v>0</v>
      </c>
      <c r="BF2267" s="1">
        <v>0</v>
      </c>
      <c r="BH2267" s="1">
        <v>0</v>
      </c>
      <c r="BI2267" s="1">
        <v>0</v>
      </c>
      <c r="BL2267" s="1" t="s">
        <v>121</v>
      </c>
      <c r="BM2267" s="1" t="s">
        <v>578</v>
      </c>
      <c r="BP2267" s="1">
        <v>0</v>
      </c>
      <c r="BQ2267" s="1">
        <v>0</v>
      </c>
      <c r="BR2267" s="2">
        <v>1359752</v>
      </c>
      <c r="BS2267" s="2">
        <v>568819</v>
      </c>
      <c r="BT2267" s="1" t="s">
        <v>123</v>
      </c>
      <c r="BU2267" s="1" t="s">
        <v>1099</v>
      </c>
      <c r="BW2267" s="1">
        <v>0</v>
      </c>
      <c r="BX2267" s="1">
        <v>4</v>
      </c>
    </row>
    <row r="2268" spans="1:76" x14ac:dyDescent="0.25">
      <c r="A2268" s="1">
        <v>2267</v>
      </c>
      <c r="B2268" s="1" t="s">
        <v>4033</v>
      </c>
      <c r="C2268" s="1" t="s">
        <v>86</v>
      </c>
      <c r="D2268" s="1" t="s">
        <v>1093</v>
      </c>
      <c r="E2268" s="1" t="s">
        <v>1098</v>
      </c>
      <c r="F2268" s="1">
        <v>2008</v>
      </c>
      <c r="G2268" s="1">
        <v>6</v>
      </c>
      <c r="H2268" s="1">
        <v>23</v>
      </c>
      <c r="I2268" s="1">
        <v>849</v>
      </c>
      <c r="J2268" s="1" t="s">
        <v>103</v>
      </c>
      <c r="K2268" s="1">
        <v>10</v>
      </c>
      <c r="L2268" s="1">
        <v>83</v>
      </c>
      <c r="M2268" s="1">
        <v>645325</v>
      </c>
      <c r="N2268" s="1">
        <v>5543240</v>
      </c>
      <c r="O2268" s="1">
        <v>1360057</v>
      </c>
      <c r="P2268" s="1">
        <v>569216</v>
      </c>
      <c r="Q2268" s="1" t="s">
        <v>1484</v>
      </c>
      <c r="R2268" s="1" t="s">
        <v>1485</v>
      </c>
      <c r="S2268" s="1" t="s">
        <v>1486</v>
      </c>
      <c r="T2268" s="1">
        <v>0</v>
      </c>
      <c r="U2268" s="1">
        <v>0</v>
      </c>
      <c r="V2268" s="1">
        <v>0</v>
      </c>
      <c r="Y2268" s="1">
        <v>0</v>
      </c>
      <c r="Z2268" s="1">
        <v>0</v>
      </c>
      <c r="AA2268" s="1">
        <v>0</v>
      </c>
      <c r="AB2268" s="1">
        <v>0</v>
      </c>
      <c r="AC2268" s="1">
        <v>0</v>
      </c>
      <c r="AD2268" s="1">
        <v>1067</v>
      </c>
      <c r="AK2268" s="1">
        <v>0</v>
      </c>
      <c r="AL2268" s="1">
        <v>0</v>
      </c>
      <c r="AM2268" s="1">
        <v>0</v>
      </c>
      <c r="AO2268" s="1">
        <v>0</v>
      </c>
      <c r="AQ2268" s="1">
        <v>0</v>
      </c>
      <c r="AT2268" s="1">
        <v>0</v>
      </c>
      <c r="AV2268" s="1">
        <v>0</v>
      </c>
      <c r="AW2268" s="1">
        <v>0</v>
      </c>
      <c r="AX2268" s="1">
        <v>0</v>
      </c>
      <c r="AY2268" s="1" t="s">
        <v>86</v>
      </c>
      <c r="BD2268" s="1">
        <v>0</v>
      </c>
      <c r="BF2268" s="1">
        <v>0</v>
      </c>
      <c r="BH2268" s="1">
        <v>0</v>
      </c>
      <c r="BI2268" s="1">
        <v>0</v>
      </c>
      <c r="BL2268" s="1" t="s">
        <v>121</v>
      </c>
      <c r="BM2268" s="1" t="s">
        <v>191</v>
      </c>
      <c r="BP2268" s="1">
        <v>0</v>
      </c>
      <c r="BQ2268" s="1">
        <v>0</v>
      </c>
      <c r="BR2268" s="2">
        <v>1360057</v>
      </c>
      <c r="BS2268" s="2">
        <v>569216</v>
      </c>
      <c r="BT2268" s="1" t="s">
        <v>123</v>
      </c>
      <c r="BU2268" s="1" t="s">
        <v>1099</v>
      </c>
      <c r="BW2268" s="1">
        <v>0</v>
      </c>
      <c r="BX2268" s="1">
        <v>5</v>
      </c>
    </row>
    <row r="2269" spans="1:76" x14ac:dyDescent="0.25">
      <c r="A2269" s="1">
        <v>2268</v>
      </c>
      <c r="B2269" s="1" t="s">
        <v>4120</v>
      </c>
      <c r="C2269" s="1" t="s">
        <v>2231</v>
      </c>
      <c r="D2269" s="1" t="s">
        <v>1093</v>
      </c>
      <c r="E2269" s="1" t="s">
        <v>2232</v>
      </c>
      <c r="F2269" s="1">
        <v>2008</v>
      </c>
      <c r="G2269" s="1">
        <v>6</v>
      </c>
      <c r="H2269" s="1">
        <v>23</v>
      </c>
      <c r="I2269" s="1">
        <v>849</v>
      </c>
      <c r="J2269" s="1" t="s">
        <v>103</v>
      </c>
      <c r="K2269" s="1">
        <v>10</v>
      </c>
      <c r="L2269" s="1">
        <v>83</v>
      </c>
      <c r="M2269" s="1">
        <v>656225</v>
      </c>
      <c r="N2269" s="1">
        <v>5559538</v>
      </c>
      <c r="O2269" s="1">
        <v>1370230</v>
      </c>
      <c r="P2269" s="1">
        <v>585981</v>
      </c>
      <c r="Q2269" s="1" t="s">
        <v>78</v>
      </c>
      <c r="R2269" s="1" t="s">
        <v>79</v>
      </c>
      <c r="S2269" s="1" t="s">
        <v>80</v>
      </c>
      <c r="T2269" s="1">
        <v>1</v>
      </c>
      <c r="U2269" s="1">
        <v>1</v>
      </c>
      <c r="V2269" s="1">
        <v>0</v>
      </c>
      <c r="Y2269" s="1">
        <v>0</v>
      </c>
      <c r="Z2269" s="1">
        <v>0</v>
      </c>
      <c r="AA2269" s="1">
        <v>0</v>
      </c>
      <c r="AB2269" s="1">
        <v>0</v>
      </c>
      <c r="AC2269" s="1">
        <v>0</v>
      </c>
      <c r="AD2269" s="1">
        <v>899</v>
      </c>
      <c r="AK2269" s="1">
        <v>0</v>
      </c>
      <c r="AL2269" s="1">
        <v>0</v>
      </c>
      <c r="AM2269" s="1">
        <v>0</v>
      </c>
      <c r="AO2269" s="1">
        <v>0</v>
      </c>
      <c r="AQ2269" s="1">
        <v>0</v>
      </c>
      <c r="AT2269" s="1">
        <v>0</v>
      </c>
      <c r="AV2269" s="1">
        <v>0</v>
      </c>
      <c r="AW2269" s="1">
        <v>0</v>
      </c>
      <c r="AX2269" s="1">
        <v>0</v>
      </c>
      <c r="AY2269" s="1" t="s">
        <v>79</v>
      </c>
      <c r="BD2269" s="1">
        <v>0</v>
      </c>
      <c r="BF2269" s="1">
        <v>0</v>
      </c>
      <c r="BH2269" s="1">
        <v>0</v>
      </c>
      <c r="BI2269" s="1">
        <v>0</v>
      </c>
      <c r="BK2269" s="1" t="s">
        <v>86</v>
      </c>
      <c r="BL2269" s="1" t="s">
        <v>121</v>
      </c>
      <c r="BM2269" s="1" t="s">
        <v>79</v>
      </c>
      <c r="BO2269" s="1" t="s">
        <v>2233</v>
      </c>
      <c r="BP2269" s="1">
        <v>0</v>
      </c>
      <c r="BQ2269" s="1">
        <v>0</v>
      </c>
      <c r="BR2269" s="2">
        <v>1370230</v>
      </c>
      <c r="BS2269" s="2">
        <v>585981</v>
      </c>
      <c r="BT2269" s="1" t="s">
        <v>1095</v>
      </c>
      <c r="BU2269" s="1" t="s">
        <v>1096</v>
      </c>
      <c r="BV2269" s="1" t="s">
        <v>1127</v>
      </c>
      <c r="BW2269" s="1">
        <v>0</v>
      </c>
      <c r="BX2269" s="1">
        <v>5</v>
      </c>
    </row>
    <row r="2270" spans="1:76" x14ac:dyDescent="0.25">
      <c r="A2270" s="1">
        <v>2269</v>
      </c>
      <c r="B2270" s="1" t="s">
        <v>4115</v>
      </c>
      <c r="C2270" s="1" t="s">
        <v>4031</v>
      </c>
      <c r="D2270" s="1" t="s">
        <v>1093</v>
      </c>
      <c r="E2270" s="1" t="s">
        <v>1098</v>
      </c>
      <c r="F2270" s="1">
        <v>2008</v>
      </c>
      <c r="G2270" s="1">
        <v>6</v>
      </c>
      <c r="H2270" s="1">
        <v>23</v>
      </c>
      <c r="I2270" s="1">
        <v>1000</v>
      </c>
      <c r="J2270" s="1" t="s">
        <v>103</v>
      </c>
      <c r="K2270" s="1">
        <v>10</v>
      </c>
      <c r="L2270" s="1">
        <v>83</v>
      </c>
      <c r="M2270" s="1">
        <v>646505</v>
      </c>
      <c r="N2270" s="1">
        <v>5542536</v>
      </c>
      <c r="O2270" s="1">
        <v>1361266</v>
      </c>
      <c r="P2270" s="1">
        <v>568564</v>
      </c>
      <c r="Q2270" s="1" t="s">
        <v>78</v>
      </c>
      <c r="R2270" s="1" t="s">
        <v>79</v>
      </c>
      <c r="S2270" s="1" t="s">
        <v>80</v>
      </c>
      <c r="T2270" s="1">
        <v>1</v>
      </c>
      <c r="U2270" s="1">
        <v>1</v>
      </c>
      <c r="V2270" s="1">
        <v>0</v>
      </c>
      <c r="W2270" s="1" t="s">
        <v>3974</v>
      </c>
      <c r="Y2270" s="1">
        <v>3</v>
      </c>
      <c r="Z2270" s="1">
        <v>3</v>
      </c>
      <c r="AA2270" s="1">
        <v>0</v>
      </c>
      <c r="AB2270" s="1">
        <v>0</v>
      </c>
      <c r="AC2270" s="1">
        <v>0</v>
      </c>
      <c r="AD2270" s="1">
        <v>1004</v>
      </c>
      <c r="AK2270" s="1">
        <v>0</v>
      </c>
      <c r="AL2270" s="1">
        <v>0</v>
      </c>
      <c r="AM2270" s="1">
        <v>0</v>
      </c>
      <c r="AO2270" s="1">
        <v>0</v>
      </c>
      <c r="AQ2270" s="1">
        <v>0</v>
      </c>
      <c r="AT2270" s="1">
        <v>0</v>
      </c>
      <c r="AV2270" s="1">
        <v>0</v>
      </c>
      <c r="AW2270" s="1">
        <v>0</v>
      </c>
      <c r="AX2270" s="1">
        <v>0</v>
      </c>
      <c r="AY2270" s="1" t="s">
        <v>79</v>
      </c>
      <c r="BD2270" s="1">
        <v>0</v>
      </c>
      <c r="BF2270" s="1">
        <v>0</v>
      </c>
      <c r="BH2270" s="1">
        <v>0</v>
      </c>
      <c r="BI2270" s="1">
        <v>0</v>
      </c>
      <c r="BK2270" s="1" t="s">
        <v>2009</v>
      </c>
      <c r="BL2270" s="1" t="s">
        <v>121</v>
      </c>
      <c r="BM2270" s="1" t="s">
        <v>79</v>
      </c>
      <c r="BO2270" s="1" t="s">
        <v>4032</v>
      </c>
      <c r="BP2270" s="1">
        <v>0</v>
      </c>
      <c r="BQ2270" s="1">
        <v>0</v>
      </c>
      <c r="BR2270" s="2">
        <v>1361266</v>
      </c>
      <c r="BS2270" s="2">
        <v>568564</v>
      </c>
      <c r="BT2270" s="1" t="s">
        <v>123</v>
      </c>
      <c r="BU2270" s="1" t="s">
        <v>1099</v>
      </c>
      <c r="BV2270" s="1" t="s">
        <v>1127</v>
      </c>
      <c r="BW2270" s="1">
        <v>0</v>
      </c>
      <c r="BX2270" s="1">
        <v>4</v>
      </c>
    </row>
    <row r="2271" spans="1:76" x14ac:dyDescent="0.25">
      <c r="A2271" s="1">
        <v>2270</v>
      </c>
      <c r="B2271" s="1" t="s">
        <v>2345</v>
      </c>
      <c r="C2271" s="1" t="s">
        <v>2236</v>
      </c>
      <c r="D2271" s="1" t="s">
        <v>1093</v>
      </c>
      <c r="E2271" s="1" t="s">
        <v>2232</v>
      </c>
      <c r="F2271" s="1">
        <v>2008</v>
      </c>
      <c r="G2271" s="1">
        <v>6</v>
      </c>
      <c r="H2271" s="1">
        <v>23</v>
      </c>
      <c r="I2271" s="1">
        <v>1250</v>
      </c>
      <c r="J2271" s="1" t="s">
        <v>103</v>
      </c>
      <c r="K2271" s="1">
        <v>10</v>
      </c>
      <c r="L2271" s="1">
        <v>83</v>
      </c>
      <c r="M2271" s="1">
        <v>657649</v>
      </c>
      <c r="N2271" s="1">
        <v>5559478</v>
      </c>
      <c r="O2271" s="1">
        <v>1371655</v>
      </c>
      <c r="P2271" s="1">
        <v>585984</v>
      </c>
      <c r="Q2271" s="1" t="s">
        <v>78</v>
      </c>
      <c r="R2271" s="1" t="s">
        <v>79</v>
      </c>
      <c r="S2271" s="1" t="s">
        <v>3818</v>
      </c>
      <c r="T2271" s="1">
        <v>1</v>
      </c>
      <c r="U2271" s="1">
        <v>1</v>
      </c>
      <c r="V2271" s="1">
        <v>0</v>
      </c>
      <c r="W2271" s="1" t="s">
        <v>3974</v>
      </c>
      <c r="Y2271" s="1">
        <v>4</v>
      </c>
      <c r="Z2271" s="1">
        <v>1</v>
      </c>
      <c r="AA2271" s="1">
        <v>3</v>
      </c>
      <c r="AB2271" s="1">
        <v>0</v>
      </c>
      <c r="AC2271" s="1">
        <v>0</v>
      </c>
      <c r="AD2271" s="1">
        <v>1015</v>
      </c>
      <c r="AK2271" s="1">
        <v>0</v>
      </c>
      <c r="AL2271" s="1">
        <v>0</v>
      </c>
      <c r="AM2271" s="1">
        <v>0</v>
      </c>
      <c r="AO2271" s="1">
        <v>0</v>
      </c>
      <c r="AQ2271" s="1">
        <v>0</v>
      </c>
      <c r="AT2271" s="1">
        <v>0</v>
      </c>
      <c r="AV2271" s="1">
        <v>0</v>
      </c>
      <c r="AW2271" s="1">
        <v>0</v>
      </c>
      <c r="AX2271" s="1">
        <v>0</v>
      </c>
      <c r="AY2271" s="1" t="s">
        <v>79</v>
      </c>
      <c r="BD2271" s="1">
        <v>0</v>
      </c>
      <c r="BF2271" s="1">
        <v>0</v>
      </c>
      <c r="BH2271" s="1">
        <v>0</v>
      </c>
      <c r="BI2271" s="1">
        <v>0</v>
      </c>
      <c r="BK2271" s="1" t="s">
        <v>1611</v>
      </c>
      <c r="BL2271" s="1" t="s">
        <v>121</v>
      </c>
      <c r="BM2271" s="1" t="s">
        <v>79</v>
      </c>
      <c r="BO2271" s="1" t="s">
        <v>2237</v>
      </c>
      <c r="BP2271" s="1">
        <v>0</v>
      </c>
      <c r="BQ2271" s="1">
        <v>0</v>
      </c>
      <c r="BR2271" s="2">
        <v>1371655</v>
      </c>
      <c r="BS2271" s="2">
        <v>585984</v>
      </c>
      <c r="BT2271" s="1" t="s">
        <v>1095</v>
      </c>
      <c r="BU2271" s="1" t="s">
        <v>1096</v>
      </c>
      <c r="BV2271" s="1" t="s">
        <v>1127</v>
      </c>
      <c r="BW2271" s="1">
        <v>0</v>
      </c>
      <c r="BX2271" s="1">
        <v>5</v>
      </c>
    </row>
    <row r="2272" spans="1:76" x14ac:dyDescent="0.25">
      <c r="A2272" s="1">
        <v>2271</v>
      </c>
      <c r="B2272" s="1" t="s">
        <v>2338</v>
      </c>
      <c r="C2272" s="1" t="s">
        <v>2243</v>
      </c>
      <c r="D2272" s="1" t="s">
        <v>1093</v>
      </c>
      <c r="E2272" s="1" t="s">
        <v>2232</v>
      </c>
      <c r="F2272" s="1">
        <v>2008</v>
      </c>
      <c r="G2272" s="1">
        <v>6</v>
      </c>
      <c r="H2272" s="1">
        <v>23</v>
      </c>
      <c r="I2272" s="1">
        <v>1310</v>
      </c>
      <c r="J2272" s="1" t="s">
        <v>103</v>
      </c>
      <c r="K2272" s="1">
        <v>10</v>
      </c>
      <c r="L2272" s="1">
        <v>83</v>
      </c>
      <c r="M2272" s="1">
        <v>658956</v>
      </c>
      <c r="N2272" s="1">
        <v>5560644</v>
      </c>
      <c r="O2272" s="1">
        <v>1372910</v>
      </c>
      <c r="P2272" s="1">
        <v>587206</v>
      </c>
      <c r="Q2272" s="1" t="s">
        <v>78</v>
      </c>
      <c r="R2272" s="1" t="s">
        <v>79</v>
      </c>
      <c r="S2272" s="1" t="s">
        <v>3818</v>
      </c>
      <c r="T2272" s="1">
        <v>1</v>
      </c>
      <c r="U2272" s="1">
        <v>1</v>
      </c>
      <c r="V2272" s="1">
        <v>0</v>
      </c>
      <c r="W2272" s="1" t="s">
        <v>3256</v>
      </c>
      <c r="Y2272" s="1">
        <v>3</v>
      </c>
      <c r="Z2272" s="1">
        <v>1</v>
      </c>
      <c r="AA2272" s="1">
        <v>2</v>
      </c>
      <c r="AB2272" s="1">
        <v>0</v>
      </c>
      <c r="AC2272" s="1">
        <v>0</v>
      </c>
      <c r="AD2272" s="1">
        <v>1152</v>
      </c>
      <c r="AK2272" s="1">
        <v>0</v>
      </c>
      <c r="AL2272" s="1">
        <v>0</v>
      </c>
      <c r="AM2272" s="1">
        <v>0</v>
      </c>
      <c r="AO2272" s="1">
        <v>0</v>
      </c>
      <c r="AQ2272" s="1">
        <v>0</v>
      </c>
      <c r="AT2272" s="1">
        <v>0</v>
      </c>
      <c r="AV2272" s="1">
        <v>0</v>
      </c>
      <c r="AW2272" s="1">
        <v>0</v>
      </c>
      <c r="AX2272" s="1">
        <v>0</v>
      </c>
      <c r="AY2272" s="1" t="s">
        <v>79</v>
      </c>
      <c r="BD2272" s="1">
        <v>0</v>
      </c>
      <c r="BF2272" s="1">
        <v>0</v>
      </c>
      <c r="BH2272" s="1">
        <v>0</v>
      </c>
      <c r="BI2272" s="1">
        <v>0</v>
      </c>
      <c r="BK2272" s="1" t="s">
        <v>1611</v>
      </c>
      <c r="BL2272" s="1" t="s">
        <v>121</v>
      </c>
      <c r="BM2272" s="1" t="s">
        <v>79</v>
      </c>
      <c r="BP2272" s="1">
        <v>0</v>
      </c>
      <c r="BQ2272" s="1">
        <v>0</v>
      </c>
      <c r="BR2272" s="2">
        <v>1372910</v>
      </c>
      <c r="BS2272" s="2">
        <v>587206</v>
      </c>
      <c r="BT2272" s="1" t="s">
        <v>1095</v>
      </c>
      <c r="BU2272" s="1" t="s">
        <v>1096</v>
      </c>
      <c r="BW2272" s="1">
        <v>0</v>
      </c>
      <c r="BX2272" s="1">
        <v>4</v>
      </c>
    </row>
    <row r="2273" spans="1:76" x14ac:dyDescent="0.25">
      <c r="A2273" s="1">
        <v>2272</v>
      </c>
      <c r="B2273" s="1" t="s">
        <v>3275</v>
      </c>
      <c r="C2273" s="1" t="s">
        <v>3273</v>
      </c>
      <c r="D2273" s="1" t="s">
        <v>1093</v>
      </c>
      <c r="E2273" s="1" t="s">
        <v>3274</v>
      </c>
      <c r="F2273" s="1">
        <v>2008</v>
      </c>
      <c r="G2273" s="1">
        <v>6</v>
      </c>
      <c r="H2273" s="1">
        <v>23</v>
      </c>
      <c r="I2273" s="1">
        <v>1621</v>
      </c>
      <c r="J2273" s="1" t="s">
        <v>103</v>
      </c>
      <c r="K2273" s="1">
        <v>10</v>
      </c>
      <c r="L2273" s="1">
        <v>83</v>
      </c>
      <c r="M2273" s="1">
        <v>641109</v>
      </c>
      <c r="N2273" s="1">
        <v>5560805</v>
      </c>
      <c r="O2273" s="1">
        <v>1355075</v>
      </c>
      <c r="P2273" s="1">
        <v>586584</v>
      </c>
      <c r="Q2273" s="1" t="s">
        <v>1484</v>
      </c>
      <c r="R2273" s="1" t="s">
        <v>1485</v>
      </c>
      <c r="S2273" s="1" t="s">
        <v>1486</v>
      </c>
      <c r="T2273" s="1">
        <v>0</v>
      </c>
      <c r="U2273" s="1">
        <v>0</v>
      </c>
      <c r="V2273" s="1">
        <v>0</v>
      </c>
      <c r="Y2273" s="1">
        <v>0</v>
      </c>
      <c r="Z2273" s="1">
        <v>0</v>
      </c>
      <c r="AA2273" s="1">
        <v>0</v>
      </c>
      <c r="AB2273" s="1">
        <v>0</v>
      </c>
      <c r="AC2273" s="1">
        <v>0</v>
      </c>
      <c r="AD2273" s="1">
        <v>856</v>
      </c>
      <c r="AK2273" s="1">
        <v>0</v>
      </c>
      <c r="AL2273" s="1">
        <v>0</v>
      </c>
      <c r="AM2273" s="1">
        <v>0</v>
      </c>
      <c r="AO2273" s="1">
        <v>0</v>
      </c>
      <c r="AQ2273" s="1">
        <v>0</v>
      </c>
      <c r="AT2273" s="1">
        <v>0</v>
      </c>
      <c r="AU2273" s="1" t="s">
        <v>4149</v>
      </c>
      <c r="AV2273" s="1">
        <v>0</v>
      </c>
      <c r="AW2273" s="1">
        <v>0</v>
      </c>
      <c r="AX2273" s="1">
        <v>0</v>
      </c>
      <c r="AY2273" s="1" t="s">
        <v>79</v>
      </c>
      <c r="AZ2273" s="1" t="s">
        <v>4186</v>
      </c>
      <c r="BD2273" s="1">
        <v>0</v>
      </c>
      <c r="BF2273" s="1">
        <v>0</v>
      </c>
      <c r="BH2273" s="1">
        <v>0</v>
      </c>
      <c r="BI2273" s="1">
        <v>0</v>
      </c>
      <c r="BK2273" s="1" t="s">
        <v>86</v>
      </c>
      <c r="BL2273" s="1" t="s">
        <v>121</v>
      </c>
      <c r="BM2273" s="1" t="s">
        <v>79</v>
      </c>
      <c r="BP2273" s="1">
        <v>0</v>
      </c>
      <c r="BQ2273" s="1">
        <v>0</v>
      </c>
      <c r="BR2273" s="2">
        <v>1355075</v>
      </c>
      <c r="BS2273" s="2">
        <v>586584</v>
      </c>
      <c r="BT2273" s="1" t="s">
        <v>1095</v>
      </c>
      <c r="BU2273" s="1" t="s">
        <v>1096</v>
      </c>
      <c r="BW2273" s="1">
        <v>0</v>
      </c>
      <c r="BX2273" s="1">
        <v>3</v>
      </c>
    </row>
    <row r="2274" spans="1:76" x14ac:dyDescent="0.25">
      <c r="A2274" s="1">
        <v>2273</v>
      </c>
      <c r="B2274" s="1" t="s">
        <v>3168</v>
      </c>
      <c r="C2274" s="1" t="s">
        <v>3169</v>
      </c>
      <c r="D2274" s="1" t="s">
        <v>3170</v>
      </c>
      <c r="E2274" s="1" t="s">
        <v>3171</v>
      </c>
      <c r="F2274" s="1">
        <v>2008</v>
      </c>
      <c r="G2274" s="1">
        <v>6</v>
      </c>
      <c r="H2274" s="1">
        <v>23</v>
      </c>
      <c r="I2274" s="1">
        <v>1630</v>
      </c>
      <c r="J2274" s="1" t="s">
        <v>103</v>
      </c>
      <c r="K2274" s="1">
        <v>10</v>
      </c>
      <c r="L2274" s="1">
        <v>83</v>
      </c>
      <c r="M2274" s="1">
        <v>660058</v>
      </c>
      <c r="N2274" s="1">
        <v>5597134</v>
      </c>
      <c r="O2274" s="1">
        <v>1372407</v>
      </c>
      <c r="P2274" s="1">
        <v>623727</v>
      </c>
      <c r="Q2274" s="1" t="s">
        <v>78</v>
      </c>
      <c r="R2274" s="1" t="s">
        <v>79</v>
      </c>
      <c r="S2274" s="1" t="s">
        <v>3818</v>
      </c>
      <c r="T2274" s="1">
        <v>1</v>
      </c>
      <c r="U2274" s="1">
        <v>1</v>
      </c>
      <c r="V2274" s="1">
        <v>0</v>
      </c>
      <c r="W2274" s="1" t="s">
        <v>3918</v>
      </c>
      <c r="Y2274" s="1">
        <v>3</v>
      </c>
      <c r="Z2274" s="1">
        <v>2</v>
      </c>
      <c r="AA2274" s="1">
        <v>0</v>
      </c>
      <c r="AB2274" s="1">
        <v>0</v>
      </c>
      <c r="AC2274" s="1">
        <v>0</v>
      </c>
      <c r="AD2274" s="1">
        <v>1293</v>
      </c>
      <c r="AI2274" s="1" t="s">
        <v>83</v>
      </c>
      <c r="AJ2274" s="1" t="s">
        <v>79</v>
      </c>
      <c r="AK2274" s="1">
        <v>0</v>
      </c>
      <c r="AL2274" s="1">
        <v>36</v>
      </c>
      <c r="AM2274" s="1">
        <v>14</v>
      </c>
      <c r="AO2274" s="1">
        <v>9</v>
      </c>
      <c r="AP2274" s="1" t="s">
        <v>3819</v>
      </c>
      <c r="AQ2274" s="1">
        <v>2</v>
      </c>
      <c r="AR2274" s="1" t="s">
        <v>2341</v>
      </c>
      <c r="AT2274" s="1">
        <v>0</v>
      </c>
      <c r="AV2274" s="1">
        <v>0</v>
      </c>
      <c r="AW2274" s="1">
        <v>0</v>
      </c>
      <c r="AX2274" s="1">
        <v>0</v>
      </c>
      <c r="AY2274" s="1" t="s">
        <v>79</v>
      </c>
      <c r="BD2274" s="1">
        <v>0</v>
      </c>
      <c r="BF2274" s="1">
        <v>0</v>
      </c>
      <c r="BH2274" s="1">
        <v>0</v>
      </c>
      <c r="BI2274" s="1">
        <v>0</v>
      </c>
      <c r="BK2274" s="1" t="s">
        <v>1611</v>
      </c>
      <c r="BL2274" s="1" t="s">
        <v>121</v>
      </c>
      <c r="BM2274" s="1" t="s">
        <v>79</v>
      </c>
      <c r="BN2274" s="1" t="s">
        <v>122</v>
      </c>
      <c r="BO2274" s="1" t="s">
        <v>3173</v>
      </c>
      <c r="BP2274" s="1">
        <v>0</v>
      </c>
      <c r="BQ2274" s="1">
        <v>0</v>
      </c>
      <c r="BR2274" s="2">
        <v>1372407</v>
      </c>
      <c r="BS2274" s="2">
        <v>623727</v>
      </c>
      <c r="BT2274" s="1" t="s">
        <v>1105</v>
      </c>
      <c r="BU2274" s="1" t="s">
        <v>446</v>
      </c>
      <c r="BV2274" s="1" t="s">
        <v>1127</v>
      </c>
      <c r="BW2274" s="1">
        <v>0</v>
      </c>
    </row>
    <row r="2275" spans="1:76" x14ac:dyDescent="0.25">
      <c r="A2275" s="1">
        <v>2274</v>
      </c>
      <c r="B2275" s="1" t="s">
        <v>4111</v>
      </c>
      <c r="C2275" s="1" t="s">
        <v>2977</v>
      </c>
      <c r="D2275" s="1" t="s">
        <v>1093</v>
      </c>
      <c r="E2275" s="1" t="s">
        <v>2197</v>
      </c>
      <c r="F2275" s="1">
        <v>2008</v>
      </c>
      <c r="G2275" s="1">
        <v>6</v>
      </c>
      <c r="H2275" s="1">
        <v>23</v>
      </c>
      <c r="I2275" s="1">
        <v>1800</v>
      </c>
      <c r="J2275" s="1" t="s">
        <v>103</v>
      </c>
      <c r="K2275" s="1">
        <v>10</v>
      </c>
      <c r="L2275" s="1">
        <v>83</v>
      </c>
      <c r="M2275" s="1">
        <v>653692</v>
      </c>
      <c r="N2275" s="1">
        <v>5549124</v>
      </c>
      <c r="O2275" s="1">
        <v>1368158</v>
      </c>
      <c r="P2275" s="1">
        <v>575463</v>
      </c>
      <c r="Q2275" s="1" t="s">
        <v>78</v>
      </c>
      <c r="R2275" s="1" t="s">
        <v>79</v>
      </c>
      <c r="S2275" s="1" t="s">
        <v>80</v>
      </c>
      <c r="T2275" s="1">
        <v>1</v>
      </c>
      <c r="U2275" s="1">
        <v>1</v>
      </c>
      <c r="V2275" s="1">
        <v>0</v>
      </c>
      <c r="W2275" s="1" t="s">
        <v>3946</v>
      </c>
      <c r="Y2275" s="1">
        <v>4</v>
      </c>
      <c r="Z2275" s="1">
        <v>1</v>
      </c>
      <c r="AA2275" s="1">
        <v>3</v>
      </c>
      <c r="AB2275" s="1">
        <v>0</v>
      </c>
      <c r="AC2275" s="1">
        <v>0</v>
      </c>
      <c r="AD2275" s="1">
        <v>959</v>
      </c>
      <c r="AK2275" s="1">
        <v>0</v>
      </c>
      <c r="AL2275" s="1">
        <v>0</v>
      </c>
      <c r="AM2275" s="1">
        <v>0</v>
      </c>
      <c r="AO2275" s="1">
        <v>0</v>
      </c>
      <c r="AQ2275" s="1">
        <v>0</v>
      </c>
      <c r="AT2275" s="1">
        <v>0</v>
      </c>
      <c r="AV2275" s="1">
        <v>0</v>
      </c>
      <c r="AW2275" s="1">
        <v>0</v>
      </c>
      <c r="AX2275" s="1">
        <v>0</v>
      </c>
      <c r="AY2275" s="1" t="s">
        <v>79</v>
      </c>
      <c r="BD2275" s="1">
        <v>0</v>
      </c>
      <c r="BF2275" s="1">
        <v>0</v>
      </c>
      <c r="BH2275" s="1">
        <v>0</v>
      </c>
      <c r="BI2275" s="1">
        <v>0</v>
      </c>
      <c r="BK2275" s="1" t="s">
        <v>1611</v>
      </c>
      <c r="BL2275" s="1" t="s">
        <v>121</v>
      </c>
      <c r="BM2275" s="1" t="s">
        <v>79</v>
      </c>
      <c r="BO2275" s="1" t="s">
        <v>2978</v>
      </c>
      <c r="BP2275" s="1">
        <v>0</v>
      </c>
      <c r="BQ2275" s="1">
        <v>0</v>
      </c>
      <c r="BR2275" s="2">
        <v>1368158</v>
      </c>
      <c r="BS2275" s="2">
        <v>575463</v>
      </c>
      <c r="BT2275" s="1" t="s">
        <v>2125</v>
      </c>
      <c r="BU2275" s="1" t="s">
        <v>1099</v>
      </c>
      <c r="BV2275" s="1" t="s">
        <v>1127</v>
      </c>
      <c r="BW2275" s="1">
        <v>0</v>
      </c>
      <c r="BX2275" s="1">
        <v>5</v>
      </c>
    </row>
    <row r="2276" spans="1:76" x14ac:dyDescent="0.25">
      <c r="A2276" s="1">
        <v>2275</v>
      </c>
      <c r="B2276" s="1" t="s">
        <v>4119</v>
      </c>
      <c r="C2276" s="1" t="s">
        <v>2217</v>
      </c>
      <c r="D2276" s="1" t="s">
        <v>1093</v>
      </c>
      <c r="E2276" s="1" t="s">
        <v>2197</v>
      </c>
      <c r="F2276" s="1">
        <v>2008</v>
      </c>
      <c r="G2276" s="1">
        <v>6</v>
      </c>
      <c r="H2276" s="1">
        <v>23</v>
      </c>
      <c r="I2276" s="1">
        <v>1900</v>
      </c>
      <c r="J2276" s="1" t="s">
        <v>103</v>
      </c>
      <c r="K2276" s="1">
        <v>10</v>
      </c>
      <c r="L2276" s="1">
        <v>83</v>
      </c>
      <c r="M2276" s="1">
        <v>650596</v>
      </c>
      <c r="N2276" s="1">
        <v>5546150</v>
      </c>
      <c r="O2276" s="1">
        <v>1365195</v>
      </c>
      <c r="P2276" s="1">
        <v>572355</v>
      </c>
      <c r="Q2276" s="1" t="s">
        <v>78</v>
      </c>
      <c r="R2276" s="1" t="s">
        <v>79</v>
      </c>
      <c r="S2276" s="1" t="s">
        <v>80</v>
      </c>
      <c r="T2276" s="1">
        <v>1</v>
      </c>
      <c r="U2276" s="1">
        <v>1</v>
      </c>
      <c r="V2276" s="1">
        <v>0</v>
      </c>
      <c r="W2276" s="1" t="s">
        <v>3946</v>
      </c>
      <c r="Y2276" s="1">
        <v>4</v>
      </c>
      <c r="Z2276" s="1">
        <v>4</v>
      </c>
      <c r="AA2276" s="1">
        <v>0</v>
      </c>
      <c r="AB2276" s="1">
        <v>0</v>
      </c>
      <c r="AC2276" s="1">
        <v>0</v>
      </c>
      <c r="AD2276" s="1">
        <v>1061</v>
      </c>
      <c r="AK2276" s="1">
        <v>0</v>
      </c>
      <c r="AL2276" s="1">
        <v>0</v>
      </c>
      <c r="AM2276" s="1">
        <v>0</v>
      </c>
      <c r="AO2276" s="1">
        <v>0</v>
      </c>
      <c r="AQ2276" s="1">
        <v>0</v>
      </c>
      <c r="AT2276" s="1">
        <v>0</v>
      </c>
      <c r="AV2276" s="1">
        <v>0</v>
      </c>
      <c r="AW2276" s="1">
        <v>0</v>
      </c>
      <c r="AX2276" s="1">
        <v>0</v>
      </c>
      <c r="AY2276" s="1" t="s">
        <v>79</v>
      </c>
      <c r="BD2276" s="1">
        <v>0</v>
      </c>
      <c r="BF2276" s="1">
        <v>0</v>
      </c>
      <c r="BH2276" s="1">
        <v>0</v>
      </c>
      <c r="BI2276" s="1">
        <v>0</v>
      </c>
      <c r="BK2276" s="1" t="s">
        <v>86</v>
      </c>
      <c r="BL2276" s="1" t="s">
        <v>121</v>
      </c>
      <c r="BM2276" s="1" t="s">
        <v>79</v>
      </c>
      <c r="BO2276" s="1" t="s">
        <v>2218</v>
      </c>
      <c r="BP2276" s="1">
        <v>0</v>
      </c>
      <c r="BQ2276" s="1">
        <v>0</v>
      </c>
      <c r="BR2276" s="2">
        <v>1365195</v>
      </c>
      <c r="BS2276" s="2">
        <v>572355</v>
      </c>
      <c r="BT2276" s="1" t="s">
        <v>1095</v>
      </c>
      <c r="BU2276" s="1" t="s">
        <v>1099</v>
      </c>
      <c r="BV2276" s="1" t="s">
        <v>1127</v>
      </c>
      <c r="BW2276" s="1">
        <v>0</v>
      </c>
      <c r="BX2276" s="1">
        <v>5</v>
      </c>
    </row>
    <row r="2277" spans="1:76" x14ac:dyDescent="0.25">
      <c r="A2277" s="1">
        <v>2276</v>
      </c>
      <c r="B2277" s="1" t="s">
        <v>4060</v>
      </c>
      <c r="C2277" s="1" t="s">
        <v>86</v>
      </c>
      <c r="D2277" s="1" t="s">
        <v>1093</v>
      </c>
      <c r="E2277" s="1" t="s">
        <v>2197</v>
      </c>
      <c r="F2277" s="1">
        <v>2008</v>
      </c>
      <c r="G2277" s="1">
        <v>6</v>
      </c>
      <c r="H2277" s="1">
        <v>24</v>
      </c>
      <c r="I2277" s="1">
        <v>505</v>
      </c>
      <c r="J2277" s="1" t="s">
        <v>103</v>
      </c>
      <c r="K2277" s="1">
        <v>10</v>
      </c>
      <c r="L2277" s="1">
        <v>83</v>
      </c>
      <c r="M2277" s="1">
        <v>653110</v>
      </c>
      <c r="N2277" s="1">
        <v>5552210</v>
      </c>
      <c r="O2277" s="1">
        <v>1367440</v>
      </c>
      <c r="P2277" s="1">
        <v>578521</v>
      </c>
      <c r="Q2277" s="1" t="s">
        <v>1484</v>
      </c>
      <c r="R2277" s="1" t="s">
        <v>1485</v>
      </c>
      <c r="S2277" s="1" t="s">
        <v>1486</v>
      </c>
      <c r="T2277" s="1">
        <v>0</v>
      </c>
      <c r="U2277" s="1">
        <v>0</v>
      </c>
      <c r="V2277" s="1">
        <v>0</v>
      </c>
      <c r="Y2277" s="1">
        <v>0</v>
      </c>
      <c r="Z2277" s="1">
        <v>0</v>
      </c>
      <c r="AA2277" s="1">
        <v>0</v>
      </c>
      <c r="AB2277" s="1">
        <v>0</v>
      </c>
      <c r="AC2277" s="1">
        <v>0</v>
      </c>
      <c r="AD2277" s="1">
        <v>1008</v>
      </c>
      <c r="AK2277" s="1">
        <v>0</v>
      </c>
      <c r="AL2277" s="1">
        <v>0</v>
      </c>
      <c r="AM2277" s="1">
        <v>0</v>
      </c>
      <c r="AO2277" s="1">
        <v>0</v>
      </c>
      <c r="AQ2277" s="1">
        <v>0</v>
      </c>
      <c r="AT2277" s="1">
        <v>0</v>
      </c>
      <c r="AV2277" s="1">
        <v>0</v>
      </c>
      <c r="AW2277" s="1">
        <v>0</v>
      </c>
      <c r="AX2277" s="1">
        <v>0</v>
      </c>
      <c r="AY2277" s="1" t="s">
        <v>86</v>
      </c>
      <c r="BD2277" s="1">
        <v>0</v>
      </c>
      <c r="BF2277" s="1">
        <v>0</v>
      </c>
      <c r="BH2277" s="1">
        <v>0</v>
      </c>
      <c r="BI2277" s="1">
        <v>0</v>
      </c>
      <c r="BL2277" s="1" t="s">
        <v>121</v>
      </c>
      <c r="BM2277" s="1" t="s">
        <v>191</v>
      </c>
      <c r="BP2277" s="1">
        <v>0</v>
      </c>
      <c r="BQ2277" s="1">
        <v>0</v>
      </c>
      <c r="BR2277" s="2">
        <v>1367440</v>
      </c>
      <c r="BS2277" s="2">
        <v>578521</v>
      </c>
      <c r="BT2277" s="1" t="s">
        <v>1095</v>
      </c>
      <c r="BU2277" s="1" t="s">
        <v>1099</v>
      </c>
      <c r="BW2277" s="1">
        <v>0</v>
      </c>
      <c r="BX2277" s="1">
        <v>5</v>
      </c>
    </row>
    <row r="2278" spans="1:76" x14ac:dyDescent="0.25">
      <c r="A2278" s="1">
        <v>2277</v>
      </c>
      <c r="B2278" s="1" t="s">
        <v>2195</v>
      </c>
      <c r="C2278" s="1" t="s">
        <v>2196</v>
      </c>
      <c r="D2278" s="1" t="s">
        <v>1093</v>
      </c>
      <c r="E2278" s="1" t="s">
        <v>2197</v>
      </c>
      <c r="F2278" s="1">
        <v>2008</v>
      </c>
      <c r="G2278" s="1">
        <v>6</v>
      </c>
      <c r="H2278" s="1">
        <v>24</v>
      </c>
      <c r="I2278" s="1">
        <v>511</v>
      </c>
      <c r="J2278" s="1" t="s">
        <v>103</v>
      </c>
      <c r="K2278" s="1">
        <v>10</v>
      </c>
      <c r="L2278" s="1">
        <v>83</v>
      </c>
      <c r="M2278" s="1">
        <v>652070</v>
      </c>
      <c r="N2278" s="1">
        <v>5552853</v>
      </c>
      <c r="O2278" s="1">
        <v>1366374</v>
      </c>
      <c r="P2278" s="1">
        <v>579118</v>
      </c>
      <c r="Q2278" s="1" t="s">
        <v>1484</v>
      </c>
      <c r="R2278" s="1" t="s">
        <v>1485</v>
      </c>
      <c r="S2278" s="1" t="s">
        <v>1486</v>
      </c>
      <c r="T2278" s="1">
        <v>0</v>
      </c>
      <c r="U2278" s="1">
        <v>0</v>
      </c>
      <c r="V2278" s="1">
        <v>0</v>
      </c>
      <c r="Y2278" s="1">
        <v>0</v>
      </c>
      <c r="Z2278" s="1">
        <v>0</v>
      </c>
      <c r="AA2278" s="1">
        <v>0</v>
      </c>
      <c r="AB2278" s="1">
        <v>0</v>
      </c>
      <c r="AC2278" s="1">
        <v>0</v>
      </c>
      <c r="AD2278" s="1">
        <v>841</v>
      </c>
      <c r="AK2278" s="1">
        <v>0</v>
      </c>
      <c r="AL2278" s="1">
        <v>0</v>
      </c>
      <c r="AM2278" s="1">
        <v>0</v>
      </c>
      <c r="AO2278" s="1">
        <v>0</v>
      </c>
      <c r="AQ2278" s="1">
        <v>0</v>
      </c>
      <c r="AT2278" s="1">
        <v>0</v>
      </c>
      <c r="AV2278" s="1">
        <v>0</v>
      </c>
      <c r="AW2278" s="1">
        <v>0</v>
      </c>
      <c r="AX2278" s="1">
        <v>0</v>
      </c>
      <c r="AY2278" s="1" t="s">
        <v>578</v>
      </c>
      <c r="BD2278" s="1">
        <v>0</v>
      </c>
      <c r="BF2278" s="1">
        <v>0</v>
      </c>
      <c r="BH2278" s="1">
        <v>0</v>
      </c>
      <c r="BI2278" s="1">
        <v>0</v>
      </c>
      <c r="BL2278" s="1" t="s">
        <v>121</v>
      </c>
      <c r="BM2278" s="1" t="s">
        <v>578</v>
      </c>
      <c r="BP2278" s="1">
        <v>0</v>
      </c>
      <c r="BQ2278" s="1">
        <v>0</v>
      </c>
      <c r="BR2278" s="2">
        <v>1366374</v>
      </c>
      <c r="BS2278" s="2">
        <v>579118</v>
      </c>
      <c r="BT2278" s="1" t="s">
        <v>1095</v>
      </c>
      <c r="BU2278" s="1" t="s">
        <v>1099</v>
      </c>
      <c r="BW2278" s="1">
        <v>0</v>
      </c>
      <c r="BX2278" s="1">
        <v>4</v>
      </c>
    </row>
    <row r="2279" spans="1:76" x14ac:dyDescent="0.25">
      <c r="A2279" s="1">
        <v>2278</v>
      </c>
      <c r="B2279" s="1" t="s">
        <v>4187</v>
      </c>
      <c r="C2279" s="1" t="s">
        <v>3165</v>
      </c>
      <c r="D2279" s="1" t="s">
        <v>1093</v>
      </c>
      <c r="E2279" s="1" t="s">
        <v>2197</v>
      </c>
      <c r="F2279" s="1">
        <v>2008</v>
      </c>
      <c r="G2279" s="1">
        <v>6</v>
      </c>
      <c r="H2279" s="1">
        <v>24</v>
      </c>
      <c r="I2279" s="1">
        <v>600</v>
      </c>
      <c r="J2279" s="1" t="s">
        <v>103</v>
      </c>
      <c r="K2279" s="1">
        <v>10</v>
      </c>
      <c r="L2279" s="1">
        <v>83</v>
      </c>
      <c r="M2279" s="1">
        <v>653201</v>
      </c>
      <c r="N2279" s="1">
        <v>5550382</v>
      </c>
      <c r="O2279" s="1">
        <v>1367612</v>
      </c>
      <c r="P2279" s="1">
        <v>576699</v>
      </c>
      <c r="Q2279" s="1" t="s">
        <v>78</v>
      </c>
      <c r="R2279" s="1" t="s">
        <v>79</v>
      </c>
      <c r="S2279" s="1" t="s">
        <v>80</v>
      </c>
      <c r="T2279" s="1">
        <v>1</v>
      </c>
      <c r="U2279" s="1">
        <v>1</v>
      </c>
      <c r="V2279" s="1">
        <v>0</v>
      </c>
      <c r="Y2279" s="1">
        <v>0</v>
      </c>
      <c r="Z2279" s="1">
        <v>0</v>
      </c>
      <c r="AA2279" s="1">
        <v>0</v>
      </c>
      <c r="AB2279" s="1">
        <v>0</v>
      </c>
      <c r="AC2279" s="1">
        <v>0</v>
      </c>
      <c r="AD2279" s="1">
        <v>1089</v>
      </c>
      <c r="AI2279" s="1" t="s">
        <v>83</v>
      </c>
      <c r="AJ2279" s="1" t="s">
        <v>79</v>
      </c>
      <c r="AK2279" s="1">
        <v>0</v>
      </c>
      <c r="AL2279" s="1">
        <v>33</v>
      </c>
      <c r="AM2279" s="1">
        <v>22</v>
      </c>
      <c r="AO2279" s="1">
        <v>5</v>
      </c>
      <c r="AP2279" s="1" t="s">
        <v>3901</v>
      </c>
      <c r="AQ2279" s="1">
        <v>2</v>
      </c>
      <c r="AR2279" s="1" t="s">
        <v>4135</v>
      </c>
      <c r="AT2279" s="1">
        <v>0</v>
      </c>
      <c r="AV2279" s="1">
        <v>0</v>
      </c>
      <c r="AW2279" s="1">
        <v>0</v>
      </c>
      <c r="AX2279" s="1">
        <v>0</v>
      </c>
      <c r="AY2279" s="1" t="s">
        <v>79</v>
      </c>
      <c r="AZ2279" s="1" t="s">
        <v>4188</v>
      </c>
      <c r="BD2279" s="1">
        <v>0</v>
      </c>
      <c r="BF2279" s="1">
        <v>0</v>
      </c>
      <c r="BH2279" s="1">
        <v>767</v>
      </c>
      <c r="BI2279" s="1">
        <v>0</v>
      </c>
      <c r="BK2279" s="1" t="s">
        <v>545</v>
      </c>
      <c r="BL2279" s="1" t="s">
        <v>121</v>
      </c>
      <c r="BM2279" s="1" t="s">
        <v>79</v>
      </c>
      <c r="BN2279" s="1" t="s">
        <v>122</v>
      </c>
      <c r="BO2279" s="1" t="s">
        <v>3167</v>
      </c>
      <c r="BP2279" s="1">
        <v>0</v>
      </c>
      <c r="BQ2279" s="1">
        <v>0</v>
      </c>
      <c r="BR2279" s="2">
        <v>1367612</v>
      </c>
      <c r="BS2279" s="2">
        <v>576699</v>
      </c>
      <c r="BT2279" s="1" t="s">
        <v>1095</v>
      </c>
      <c r="BU2279" s="1" t="s">
        <v>1099</v>
      </c>
      <c r="BV2279" s="1" t="s">
        <v>1127</v>
      </c>
      <c r="BW2279" s="1">
        <v>0</v>
      </c>
      <c r="BX2279" s="1">
        <v>3</v>
      </c>
    </row>
    <row r="2280" spans="1:76" x14ac:dyDescent="0.25">
      <c r="A2280" s="1">
        <v>2279</v>
      </c>
      <c r="B2280" s="1" t="s">
        <v>4062</v>
      </c>
      <c r="C2280" s="1" t="s">
        <v>86</v>
      </c>
      <c r="D2280" s="1" t="s">
        <v>1093</v>
      </c>
      <c r="E2280" s="1" t="s">
        <v>2197</v>
      </c>
      <c r="F2280" s="1">
        <v>2008</v>
      </c>
      <c r="G2280" s="1">
        <v>6</v>
      </c>
      <c r="H2280" s="1">
        <v>24</v>
      </c>
      <c r="I2280" s="1">
        <v>642</v>
      </c>
      <c r="J2280" s="1" t="s">
        <v>103</v>
      </c>
      <c r="K2280" s="1">
        <v>10</v>
      </c>
      <c r="L2280" s="1">
        <v>83</v>
      </c>
      <c r="M2280" s="1">
        <v>653375</v>
      </c>
      <c r="N2280" s="1">
        <v>5552200</v>
      </c>
      <c r="O2280" s="1">
        <v>1367706</v>
      </c>
      <c r="P2280" s="1">
        <v>578523</v>
      </c>
      <c r="Q2280" s="1" t="s">
        <v>1484</v>
      </c>
      <c r="R2280" s="1" t="s">
        <v>1485</v>
      </c>
      <c r="S2280" s="1" t="s">
        <v>1486</v>
      </c>
      <c r="T2280" s="1">
        <v>0</v>
      </c>
      <c r="U2280" s="1">
        <v>0</v>
      </c>
      <c r="V2280" s="1">
        <v>0</v>
      </c>
      <c r="Y2280" s="1">
        <v>0</v>
      </c>
      <c r="Z2280" s="1">
        <v>0</v>
      </c>
      <c r="AA2280" s="1">
        <v>0</v>
      </c>
      <c r="AB2280" s="1">
        <v>0</v>
      </c>
      <c r="AC2280" s="1">
        <v>0</v>
      </c>
      <c r="AD2280" s="1">
        <v>1048</v>
      </c>
      <c r="AK2280" s="1">
        <v>0</v>
      </c>
      <c r="AL2280" s="1">
        <v>0</v>
      </c>
      <c r="AM2280" s="1">
        <v>0</v>
      </c>
      <c r="AO2280" s="1">
        <v>0</v>
      </c>
      <c r="AQ2280" s="1">
        <v>0</v>
      </c>
      <c r="AT2280" s="1">
        <v>0</v>
      </c>
      <c r="AV2280" s="1">
        <v>0</v>
      </c>
      <c r="AW2280" s="1">
        <v>0</v>
      </c>
      <c r="AX2280" s="1">
        <v>0</v>
      </c>
      <c r="AY2280" s="1" t="s">
        <v>86</v>
      </c>
      <c r="BD2280" s="1">
        <v>0</v>
      </c>
      <c r="BF2280" s="1">
        <v>0</v>
      </c>
      <c r="BH2280" s="1">
        <v>0</v>
      </c>
      <c r="BI2280" s="1">
        <v>0</v>
      </c>
      <c r="BL2280" s="1" t="s">
        <v>121</v>
      </c>
      <c r="BM2280" s="1" t="s">
        <v>191</v>
      </c>
      <c r="BP2280" s="1">
        <v>0</v>
      </c>
      <c r="BQ2280" s="1">
        <v>0</v>
      </c>
      <c r="BR2280" s="2">
        <v>1367706</v>
      </c>
      <c r="BS2280" s="2">
        <v>578523</v>
      </c>
      <c r="BT2280" s="1" t="s">
        <v>1095</v>
      </c>
      <c r="BU2280" s="1" t="s">
        <v>1099</v>
      </c>
      <c r="BW2280" s="1">
        <v>0</v>
      </c>
      <c r="BX2280" s="1">
        <v>4</v>
      </c>
    </row>
    <row r="2281" spans="1:76" x14ac:dyDescent="0.25">
      <c r="A2281" s="1">
        <v>2280</v>
      </c>
      <c r="B2281" s="1" t="s">
        <v>4065</v>
      </c>
      <c r="C2281" s="1" t="s">
        <v>86</v>
      </c>
      <c r="D2281" s="1" t="s">
        <v>1093</v>
      </c>
      <c r="E2281" s="1" t="s">
        <v>1120</v>
      </c>
      <c r="F2281" s="1">
        <v>2008</v>
      </c>
      <c r="G2281" s="1">
        <v>6</v>
      </c>
      <c r="H2281" s="1">
        <v>24</v>
      </c>
      <c r="I2281" s="1">
        <v>815</v>
      </c>
      <c r="J2281" s="1" t="s">
        <v>103</v>
      </c>
      <c r="K2281" s="1">
        <v>10</v>
      </c>
      <c r="L2281" s="1">
        <v>83</v>
      </c>
      <c r="M2281" s="1">
        <v>659450</v>
      </c>
      <c r="N2281" s="1">
        <v>5537650</v>
      </c>
      <c r="O2281" s="1">
        <v>1374416</v>
      </c>
      <c r="P2281" s="1">
        <v>564253</v>
      </c>
      <c r="Q2281" s="1" t="s">
        <v>1484</v>
      </c>
      <c r="R2281" s="1" t="s">
        <v>1485</v>
      </c>
      <c r="S2281" s="1" t="s">
        <v>1486</v>
      </c>
      <c r="T2281" s="1">
        <v>0</v>
      </c>
      <c r="U2281" s="1">
        <v>0</v>
      </c>
      <c r="V2281" s="1">
        <v>0</v>
      </c>
      <c r="Y2281" s="1">
        <v>0</v>
      </c>
      <c r="Z2281" s="1">
        <v>0</v>
      </c>
      <c r="AA2281" s="1">
        <v>0</v>
      </c>
      <c r="AB2281" s="1">
        <v>0</v>
      </c>
      <c r="AC2281" s="1">
        <v>0</v>
      </c>
      <c r="AD2281" s="1">
        <v>1169</v>
      </c>
      <c r="AK2281" s="1">
        <v>0</v>
      </c>
      <c r="AL2281" s="1">
        <v>0</v>
      </c>
      <c r="AM2281" s="1">
        <v>0</v>
      </c>
      <c r="AO2281" s="1">
        <v>0</v>
      </c>
      <c r="AQ2281" s="1">
        <v>0</v>
      </c>
      <c r="AT2281" s="1">
        <v>0</v>
      </c>
      <c r="AV2281" s="1">
        <v>0</v>
      </c>
      <c r="AW2281" s="1">
        <v>0</v>
      </c>
      <c r="AX2281" s="1">
        <v>0</v>
      </c>
      <c r="AY2281" s="1" t="s">
        <v>86</v>
      </c>
      <c r="BD2281" s="1">
        <v>0</v>
      </c>
      <c r="BF2281" s="1">
        <v>0</v>
      </c>
      <c r="BH2281" s="1">
        <v>0</v>
      </c>
      <c r="BI2281" s="1">
        <v>0</v>
      </c>
      <c r="BL2281" s="1" t="s">
        <v>121</v>
      </c>
      <c r="BM2281" s="1" t="s">
        <v>191</v>
      </c>
      <c r="BP2281" s="1">
        <v>0</v>
      </c>
      <c r="BQ2281" s="1">
        <v>0</v>
      </c>
      <c r="BR2281" s="2">
        <v>1374416</v>
      </c>
      <c r="BS2281" s="2">
        <v>564253</v>
      </c>
      <c r="BT2281" s="1" t="s">
        <v>1105</v>
      </c>
      <c r="BU2281" s="1" t="s">
        <v>1126</v>
      </c>
      <c r="BW2281" s="1">
        <v>0</v>
      </c>
      <c r="BX2281" s="1">
        <v>4</v>
      </c>
    </row>
    <row r="2282" spans="1:76" x14ac:dyDescent="0.25">
      <c r="A2282" s="1">
        <v>2281</v>
      </c>
      <c r="B2282" s="1" t="s">
        <v>2304</v>
      </c>
      <c r="C2282" s="1" t="s">
        <v>2110</v>
      </c>
      <c r="D2282" s="1" t="s">
        <v>1093</v>
      </c>
      <c r="E2282" s="1" t="s">
        <v>1120</v>
      </c>
      <c r="F2282" s="1">
        <v>2008</v>
      </c>
      <c r="G2282" s="1">
        <v>6</v>
      </c>
      <c r="H2282" s="1">
        <v>24</v>
      </c>
      <c r="I2282" s="1">
        <v>930</v>
      </c>
      <c r="J2282" s="1" t="s">
        <v>103</v>
      </c>
      <c r="K2282" s="1">
        <v>10</v>
      </c>
      <c r="L2282" s="1">
        <v>83</v>
      </c>
      <c r="M2282" s="1">
        <v>661654</v>
      </c>
      <c r="N2282" s="1">
        <v>5533931</v>
      </c>
      <c r="O2282" s="1">
        <v>1376782</v>
      </c>
      <c r="P2282" s="1">
        <v>560634</v>
      </c>
      <c r="Q2282" s="1" t="s">
        <v>1484</v>
      </c>
      <c r="R2282" s="1" t="s">
        <v>1485</v>
      </c>
      <c r="S2282" s="1" t="s">
        <v>1486</v>
      </c>
      <c r="T2282" s="1">
        <v>0</v>
      </c>
      <c r="U2282" s="1">
        <v>0</v>
      </c>
      <c r="V2282" s="1">
        <v>0</v>
      </c>
      <c r="Y2282" s="1">
        <v>0</v>
      </c>
      <c r="Z2282" s="1">
        <v>0</v>
      </c>
      <c r="AA2282" s="1">
        <v>0</v>
      </c>
      <c r="AB2282" s="1">
        <v>0</v>
      </c>
      <c r="AC2282" s="1">
        <v>0</v>
      </c>
      <c r="AD2282" s="1">
        <v>1090</v>
      </c>
      <c r="AK2282" s="1">
        <v>0</v>
      </c>
      <c r="AL2282" s="1">
        <v>0</v>
      </c>
      <c r="AM2282" s="1">
        <v>0</v>
      </c>
      <c r="AO2282" s="1">
        <v>0</v>
      </c>
      <c r="AQ2282" s="1">
        <v>0</v>
      </c>
      <c r="AT2282" s="1">
        <v>0</v>
      </c>
      <c r="AV2282" s="1">
        <v>0</v>
      </c>
      <c r="AW2282" s="1">
        <v>0</v>
      </c>
      <c r="AX2282" s="1">
        <v>0</v>
      </c>
      <c r="AY2282" s="1" t="s">
        <v>79</v>
      </c>
      <c r="BD2282" s="1">
        <v>0</v>
      </c>
      <c r="BF2282" s="1">
        <v>0</v>
      </c>
      <c r="BH2282" s="1">
        <v>0</v>
      </c>
      <c r="BI2282" s="1">
        <v>0</v>
      </c>
      <c r="BK2282" s="1" t="s">
        <v>1611</v>
      </c>
      <c r="BL2282" s="1" t="s">
        <v>121</v>
      </c>
      <c r="BM2282" s="1" t="s">
        <v>79</v>
      </c>
      <c r="BP2282" s="1">
        <v>0</v>
      </c>
      <c r="BQ2282" s="1">
        <v>0</v>
      </c>
      <c r="BR2282" s="2">
        <v>1376782</v>
      </c>
      <c r="BS2282" s="2">
        <v>560634</v>
      </c>
      <c r="BT2282" s="1" t="s">
        <v>1105</v>
      </c>
      <c r="BU2282" s="1" t="s">
        <v>1126</v>
      </c>
      <c r="BW2282" s="1">
        <v>0</v>
      </c>
      <c r="BX2282" s="1">
        <v>4</v>
      </c>
    </row>
    <row r="2283" spans="1:76" x14ac:dyDescent="0.25">
      <c r="A2283" s="1">
        <v>2282</v>
      </c>
      <c r="B2283" s="1" t="s">
        <v>3151</v>
      </c>
      <c r="C2283" s="1" t="s">
        <v>2110</v>
      </c>
      <c r="D2283" s="1" t="s">
        <v>1093</v>
      </c>
      <c r="E2283" s="1" t="s">
        <v>1120</v>
      </c>
      <c r="F2283" s="1">
        <v>2008</v>
      </c>
      <c r="G2283" s="1">
        <v>6</v>
      </c>
      <c r="H2283" s="1">
        <v>24</v>
      </c>
      <c r="I2283" s="1">
        <v>930</v>
      </c>
      <c r="J2283" s="1" t="s">
        <v>103</v>
      </c>
      <c r="K2283" s="1">
        <v>10</v>
      </c>
      <c r="L2283" s="1">
        <v>83</v>
      </c>
      <c r="M2283" s="1">
        <v>661629</v>
      </c>
      <c r="N2283" s="1">
        <v>5534051</v>
      </c>
      <c r="O2283" s="1">
        <v>1376751</v>
      </c>
      <c r="P2283" s="1">
        <v>560753</v>
      </c>
      <c r="Q2283" s="1" t="s">
        <v>1484</v>
      </c>
      <c r="R2283" s="1" t="s">
        <v>1485</v>
      </c>
      <c r="S2283" s="1" t="s">
        <v>1486</v>
      </c>
      <c r="T2283" s="1">
        <v>0</v>
      </c>
      <c r="U2283" s="1">
        <v>0</v>
      </c>
      <c r="V2283" s="1">
        <v>0</v>
      </c>
      <c r="Y2283" s="1">
        <v>0</v>
      </c>
      <c r="Z2283" s="1">
        <v>0</v>
      </c>
      <c r="AA2283" s="1">
        <v>0</v>
      </c>
      <c r="AB2283" s="1">
        <v>0</v>
      </c>
      <c r="AC2283" s="1">
        <v>0</v>
      </c>
      <c r="AD2283" s="1">
        <v>1103</v>
      </c>
      <c r="AK2283" s="1">
        <v>0</v>
      </c>
      <c r="AL2283" s="1">
        <v>0</v>
      </c>
      <c r="AM2283" s="1">
        <v>0</v>
      </c>
      <c r="AO2283" s="1">
        <v>0</v>
      </c>
      <c r="AQ2283" s="1">
        <v>0</v>
      </c>
      <c r="AT2283" s="1">
        <v>0</v>
      </c>
      <c r="AV2283" s="1">
        <v>0</v>
      </c>
      <c r="AW2283" s="1">
        <v>0</v>
      </c>
      <c r="AX2283" s="1">
        <v>0</v>
      </c>
      <c r="AY2283" s="1" t="s">
        <v>79</v>
      </c>
      <c r="BD2283" s="1">
        <v>0</v>
      </c>
      <c r="BF2283" s="1">
        <v>0</v>
      </c>
      <c r="BH2283" s="1">
        <v>0</v>
      </c>
      <c r="BI2283" s="1">
        <v>0</v>
      </c>
      <c r="BK2283" s="1" t="s">
        <v>1611</v>
      </c>
      <c r="BL2283" s="1" t="s">
        <v>121</v>
      </c>
      <c r="BM2283" s="1" t="s">
        <v>79</v>
      </c>
      <c r="BP2283" s="1">
        <v>0</v>
      </c>
      <c r="BQ2283" s="1">
        <v>0</v>
      </c>
      <c r="BR2283" s="2">
        <v>1376751</v>
      </c>
      <c r="BS2283" s="2">
        <v>560753</v>
      </c>
      <c r="BT2283" s="1" t="s">
        <v>1105</v>
      </c>
      <c r="BU2283" s="1" t="s">
        <v>1126</v>
      </c>
      <c r="BW2283" s="1">
        <v>0</v>
      </c>
      <c r="BX2283" s="1">
        <v>4</v>
      </c>
    </row>
    <row r="2284" spans="1:76" x14ac:dyDescent="0.25">
      <c r="A2284" s="1">
        <v>2283</v>
      </c>
      <c r="B2284" s="1" t="s">
        <v>4189</v>
      </c>
      <c r="C2284" s="1" t="s">
        <v>3029</v>
      </c>
      <c r="D2284" s="1" t="s">
        <v>1093</v>
      </c>
      <c r="E2284" s="1" t="s">
        <v>2133</v>
      </c>
      <c r="F2284" s="1">
        <v>2008</v>
      </c>
      <c r="G2284" s="1">
        <v>6</v>
      </c>
      <c r="H2284" s="1">
        <v>24</v>
      </c>
      <c r="I2284" s="1">
        <v>1015</v>
      </c>
      <c r="J2284" s="1" t="s">
        <v>103</v>
      </c>
      <c r="K2284" s="1">
        <v>10</v>
      </c>
      <c r="L2284" s="1">
        <v>83</v>
      </c>
      <c r="M2284" s="1">
        <v>664570</v>
      </c>
      <c r="N2284" s="1">
        <v>5523358</v>
      </c>
      <c r="O2284" s="1">
        <v>1380162</v>
      </c>
      <c r="P2284" s="1">
        <v>550200</v>
      </c>
      <c r="Q2284" s="1" t="s">
        <v>78</v>
      </c>
      <c r="R2284" s="1" t="s">
        <v>79</v>
      </c>
      <c r="S2284" s="1" t="s">
        <v>80</v>
      </c>
      <c r="T2284" s="1">
        <v>1</v>
      </c>
      <c r="U2284" s="1">
        <v>1</v>
      </c>
      <c r="V2284" s="1">
        <v>0</v>
      </c>
      <c r="Y2284" s="1">
        <v>0</v>
      </c>
      <c r="Z2284" s="1">
        <v>0</v>
      </c>
      <c r="AA2284" s="1">
        <v>0</v>
      </c>
      <c r="AB2284" s="1">
        <v>0</v>
      </c>
      <c r="AC2284" s="1">
        <v>0</v>
      </c>
      <c r="AD2284" s="1">
        <v>1055</v>
      </c>
      <c r="AI2284" s="1" t="s">
        <v>83</v>
      </c>
      <c r="AJ2284" s="1" t="s">
        <v>79</v>
      </c>
      <c r="AK2284" s="1">
        <v>0</v>
      </c>
      <c r="AL2284" s="1">
        <v>35</v>
      </c>
      <c r="AM2284" s="1">
        <v>23</v>
      </c>
      <c r="AO2284" s="1">
        <v>13</v>
      </c>
      <c r="AP2284" s="1" t="s">
        <v>838</v>
      </c>
      <c r="AQ2284" s="1">
        <v>2</v>
      </c>
      <c r="AR2284" s="1" t="s">
        <v>2341</v>
      </c>
      <c r="AT2284" s="1">
        <v>0</v>
      </c>
      <c r="AV2284" s="1">
        <v>0</v>
      </c>
      <c r="AW2284" s="1">
        <v>0</v>
      </c>
      <c r="AX2284" s="1">
        <v>0</v>
      </c>
      <c r="AY2284" s="1" t="s">
        <v>79</v>
      </c>
      <c r="BB2284" s="1" t="s">
        <v>4190</v>
      </c>
      <c r="BD2284" s="1">
        <v>475</v>
      </c>
      <c r="BF2284" s="1">
        <v>0</v>
      </c>
      <c r="BH2284" s="1">
        <v>0</v>
      </c>
      <c r="BI2284" s="1">
        <v>0</v>
      </c>
      <c r="BK2284" s="1" t="s">
        <v>86</v>
      </c>
      <c r="BL2284" s="1" t="s">
        <v>121</v>
      </c>
      <c r="BM2284" s="1" t="s">
        <v>79</v>
      </c>
      <c r="BN2284" s="1" t="s">
        <v>122</v>
      </c>
      <c r="BO2284" s="1" t="s">
        <v>3025</v>
      </c>
      <c r="BP2284" s="1">
        <v>20060517</v>
      </c>
      <c r="BQ2284" s="1">
        <v>517</v>
      </c>
      <c r="BR2284" s="2">
        <v>1380162</v>
      </c>
      <c r="BS2284" s="2">
        <v>550200</v>
      </c>
      <c r="BT2284" s="1" t="s">
        <v>1105</v>
      </c>
      <c r="BU2284" s="1" t="s">
        <v>2118</v>
      </c>
      <c r="BW2284" s="1">
        <v>0</v>
      </c>
      <c r="BX2284" s="1">
        <v>4</v>
      </c>
    </row>
    <row r="2285" spans="1:76" x14ac:dyDescent="0.25">
      <c r="A2285" s="1">
        <v>2284</v>
      </c>
      <c r="B2285" s="1" t="s">
        <v>4191</v>
      </c>
      <c r="C2285" s="1" t="s">
        <v>3201</v>
      </c>
      <c r="D2285" s="1" t="s">
        <v>1093</v>
      </c>
      <c r="E2285" s="1" t="s">
        <v>2133</v>
      </c>
      <c r="F2285" s="1">
        <v>2008</v>
      </c>
      <c r="G2285" s="1">
        <v>6</v>
      </c>
      <c r="H2285" s="1">
        <v>24</v>
      </c>
      <c r="I2285" s="1">
        <v>1100</v>
      </c>
      <c r="J2285" s="1" t="s">
        <v>103</v>
      </c>
      <c r="K2285" s="1">
        <v>10</v>
      </c>
      <c r="L2285" s="1">
        <v>83</v>
      </c>
      <c r="M2285" s="1">
        <v>664778</v>
      </c>
      <c r="N2285" s="1">
        <v>5524332</v>
      </c>
      <c r="O2285" s="1">
        <v>1380326</v>
      </c>
      <c r="P2285" s="1">
        <v>551183</v>
      </c>
      <c r="Q2285" s="1" t="s">
        <v>78</v>
      </c>
      <c r="R2285" s="1" t="s">
        <v>79</v>
      </c>
      <c r="S2285" s="1" t="s">
        <v>80</v>
      </c>
      <c r="T2285" s="1">
        <v>1</v>
      </c>
      <c r="U2285" s="1">
        <v>1</v>
      </c>
      <c r="V2285" s="1">
        <v>0</v>
      </c>
      <c r="Y2285" s="1">
        <v>0</v>
      </c>
      <c r="Z2285" s="1">
        <v>0</v>
      </c>
      <c r="AA2285" s="1">
        <v>0</v>
      </c>
      <c r="AB2285" s="1">
        <v>0</v>
      </c>
      <c r="AC2285" s="1">
        <v>0</v>
      </c>
      <c r="AD2285" s="1">
        <v>1135</v>
      </c>
      <c r="AI2285" s="1" t="s">
        <v>83</v>
      </c>
      <c r="AJ2285" s="1" t="s">
        <v>79</v>
      </c>
      <c r="AK2285" s="1">
        <v>0</v>
      </c>
      <c r="AL2285" s="1">
        <v>39</v>
      </c>
      <c r="AM2285" s="1">
        <v>13</v>
      </c>
      <c r="AO2285" s="1">
        <v>10</v>
      </c>
      <c r="AP2285" s="1" t="s">
        <v>838</v>
      </c>
      <c r="AQ2285" s="1">
        <v>6</v>
      </c>
      <c r="AT2285" s="1">
        <v>0</v>
      </c>
      <c r="AV2285" s="1">
        <v>0</v>
      </c>
      <c r="AW2285" s="1">
        <v>0</v>
      </c>
      <c r="AX2285" s="1">
        <v>0</v>
      </c>
      <c r="AY2285" s="1" t="s">
        <v>79</v>
      </c>
      <c r="BB2285" s="1" t="s">
        <v>4192</v>
      </c>
      <c r="BD2285" s="1">
        <v>380</v>
      </c>
      <c r="BF2285" s="1">
        <v>0</v>
      </c>
      <c r="BH2285" s="1">
        <v>0</v>
      </c>
      <c r="BI2285" s="1">
        <v>0</v>
      </c>
      <c r="BK2285" s="1" t="s">
        <v>86</v>
      </c>
      <c r="BL2285" s="1" t="s">
        <v>121</v>
      </c>
      <c r="BM2285" s="1" t="s">
        <v>79</v>
      </c>
      <c r="BN2285" s="1" t="s">
        <v>122</v>
      </c>
      <c r="BO2285" s="1" t="s">
        <v>3203</v>
      </c>
      <c r="BP2285" s="1">
        <v>20070622</v>
      </c>
      <c r="BQ2285" s="1">
        <v>622</v>
      </c>
      <c r="BR2285" s="2">
        <v>1380326</v>
      </c>
      <c r="BS2285" s="2">
        <v>551183</v>
      </c>
      <c r="BT2285" s="1" t="s">
        <v>1105</v>
      </c>
      <c r="BU2285" s="1" t="s">
        <v>2118</v>
      </c>
      <c r="BW2285" s="1">
        <v>0</v>
      </c>
      <c r="BX2285" s="1">
        <v>3</v>
      </c>
    </row>
    <row r="2286" spans="1:76" x14ac:dyDescent="0.25">
      <c r="A2286" s="1">
        <v>2285</v>
      </c>
      <c r="B2286" s="1" t="s">
        <v>3026</v>
      </c>
      <c r="C2286" s="1" t="s">
        <v>2970</v>
      </c>
      <c r="D2286" s="1" t="s">
        <v>1093</v>
      </c>
      <c r="E2286" s="1" t="s">
        <v>2133</v>
      </c>
      <c r="F2286" s="1">
        <v>2008</v>
      </c>
      <c r="G2286" s="1">
        <v>6</v>
      </c>
      <c r="H2286" s="1">
        <v>24</v>
      </c>
      <c r="I2286" s="1">
        <v>1105</v>
      </c>
      <c r="J2286" s="1" t="s">
        <v>103</v>
      </c>
      <c r="K2286" s="1">
        <v>10</v>
      </c>
      <c r="L2286" s="1">
        <v>83</v>
      </c>
      <c r="M2286" s="1">
        <v>664272</v>
      </c>
      <c r="N2286" s="1">
        <v>5523869</v>
      </c>
      <c r="O2286" s="1">
        <v>1379842</v>
      </c>
      <c r="P2286" s="1">
        <v>550698</v>
      </c>
      <c r="Q2286" s="1" t="s">
        <v>1484</v>
      </c>
      <c r="R2286" s="1" t="s">
        <v>1485</v>
      </c>
      <c r="S2286" s="1" t="s">
        <v>1486</v>
      </c>
      <c r="T2286" s="1">
        <v>0</v>
      </c>
      <c r="U2286" s="1">
        <v>0</v>
      </c>
      <c r="V2286" s="1">
        <v>0</v>
      </c>
      <c r="Y2286" s="1">
        <v>0</v>
      </c>
      <c r="Z2286" s="1">
        <v>0</v>
      </c>
      <c r="AA2286" s="1">
        <v>0</v>
      </c>
      <c r="AB2286" s="1">
        <v>0</v>
      </c>
      <c r="AC2286" s="1">
        <v>0</v>
      </c>
      <c r="AD2286" s="1">
        <v>1061</v>
      </c>
      <c r="AK2286" s="1">
        <v>0</v>
      </c>
      <c r="AL2286" s="1">
        <v>0</v>
      </c>
      <c r="AM2286" s="1">
        <v>0</v>
      </c>
      <c r="AO2286" s="1">
        <v>0</v>
      </c>
      <c r="AQ2286" s="1">
        <v>0</v>
      </c>
      <c r="AT2286" s="1">
        <v>0</v>
      </c>
      <c r="AV2286" s="1">
        <v>0</v>
      </c>
      <c r="AW2286" s="1">
        <v>0</v>
      </c>
      <c r="AX2286" s="1">
        <v>0</v>
      </c>
      <c r="AY2286" s="1" t="s">
        <v>578</v>
      </c>
      <c r="BD2286" s="1">
        <v>0</v>
      </c>
      <c r="BF2286" s="1">
        <v>0</v>
      </c>
      <c r="BH2286" s="1">
        <v>0</v>
      </c>
      <c r="BI2286" s="1">
        <v>0</v>
      </c>
      <c r="BL2286" s="1" t="s">
        <v>121</v>
      </c>
      <c r="BM2286" s="1" t="s">
        <v>578</v>
      </c>
      <c r="BO2286" s="1" t="s">
        <v>3025</v>
      </c>
      <c r="BP2286" s="1">
        <v>0</v>
      </c>
      <c r="BQ2286" s="1">
        <v>0</v>
      </c>
      <c r="BR2286" s="2">
        <v>1379842</v>
      </c>
      <c r="BS2286" s="2">
        <v>550698</v>
      </c>
      <c r="BT2286" s="1" t="s">
        <v>1105</v>
      </c>
      <c r="BU2286" s="1" t="s">
        <v>2118</v>
      </c>
      <c r="BW2286" s="1">
        <v>0</v>
      </c>
      <c r="BX2286" s="1">
        <v>3</v>
      </c>
    </row>
    <row r="2287" spans="1:76" x14ac:dyDescent="0.25">
      <c r="A2287" s="1">
        <v>2286</v>
      </c>
      <c r="B2287" s="1" t="s">
        <v>2966</v>
      </c>
      <c r="C2287" s="1" t="s">
        <v>2967</v>
      </c>
      <c r="D2287" s="1" t="s">
        <v>1093</v>
      </c>
      <c r="E2287" s="1" t="s">
        <v>2133</v>
      </c>
      <c r="F2287" s="1">
        <v>2008</v>
      </c>
      <c r="G2287" s="1">
        <v>6</v>
      </c>
      <c r="H2287" s="1">
        <v>24</v>
      </c>
      <c r="I2287" s="1">
        <v>1159</v>
      </c>
      <c r="J2287" s="1" t="s">
        <v>103</v>
      </c>
      <c r="K2287" s="1">
        <v>10</v>
      </c>
      <c r="L2287" s="1">
        <v>83</v>
      </c>
      <c r="M2287" s="1">
        <v>664414</v>
      </c>
      <c r="N2287" s="1">
        <v>5522852</v>
      </c>
      <c r="O2287" s="1">
        <v>1380029</v>
      </c>
      <c r="P2287" s="1">
        <v>549688</v>
      </c>
      <c r="Q2287" s="1" t="s">
        <v>1484</v>
      </c>
      <c r="R2287" s="1" t="s">
        <v>1485</v>
      </c>
      <c r="S2287" s="1" t="s">
        <v>1486</v>
      </c>
      <c r="T2287" s="1">
        <v>0</v>
      </c>
      <c r="U2287" s="1">
        <v>0</v>
      </c>
      <c r="V2287" s="1">
        <v>0</v>
      </c>
      <c r="Y2287" s="1">
        <v>0</v>
      </c>
      <c r="Z2287" s="1">
        <v>0</v>
      </c>
      <c r="AA2287" s="1">
        <v>0</v>
      </c>
      <c r="AB2287" s="1">
        <v>0</v>
      </c>
      <c r="AC2287" s="1">
        <v>0</v>
      </c>
      <c r="AD2287" s="1">
        <v>1041</v>
      </c>
      <c r="AK2287" s="1">
        <v>0</v>
      </c>
      <c r="AL2287" s="1">
        <v>0</v>
      </c>
      <c r="AM2287" s="1">
        <v>0</v>
      </c>
      <c r="AO2287" s="1">
        <v>0</v>
      </c>
      <c r="AQ2287" s="1">
        <v>0</v>
      </c>
      <c r="AT2287" s="1">
        <v>0</v>
      </c>
      <c r="AV2287" s="1">
        <v>0</v>
      </c>
      <c r="AW2287" s="1">
        <v>0</v>
      </c>
      <c r="AX2287" s="1">
        <v>0</v>
      </c>
      <c r="AY2287" s="1" t="s">
        <v>578</v>
      </c>
      <c r="BD2287" s="1">
        <v>0</v>
      </c>
      <c r="BF2287" s="1">
        <v>0</v>
      </c>
      <c r="BH2287" s="1">
        <v>0</v>
      </c>
      <c r="BI2287" s="1">
        <v>0</v>
      </c>
      <c r="BL2287" s="1" t="s">
        <v>121</v>
      </c>
      <c r="BM2287" s="1" t="s">
        <v>578</v>
      </c>
      <c r="BP2287" s="1">
        <v>0</v>
      </c>
      <c r="BQ2287" s="1">
        <v>0</v>
      </c>
      <c r="BR2287" s="2">
        <v>1380029</v>
      </c>
      <c r="BS2287" s="2">
        <v>549688</v>
      </c>
      <c r="BT2287" s="1" t="s">
        <v>1105</v>
      </c>
      <c r="BU2287" s="1" t="s">
        <v>2118</v>
      </c>
      <c r="BW2287" s="1">
        <v>0</v>
      </c>
      <c r="BX2287" s="1">
        <v>4</v>
      </c>
    </row>
    <row r="2288" spans="1:76" x14ac:dyDescent="0.25">
      <c r="A2288" s="1">
        <v>2287</v>
      </c>
      <c r="B2288" s="1" t="s">
        <v>1462</v>
      </c>
      <c r="C2288" s="1" t="s">
        <v>1422</v>
      </c>
      <c r="D2288" s="1" t="s">
        <v>1093</v>
      </c>
      <c r="E2288" s="1" t="s">
        <v>1120</v>
      </c>
      <c r="F2288" s="1">
        <v>2008</v>
      </c>
      <c r="G2288" s="1">
        <v>6</v>
      </c>
      <c r="H2288" s="1">
        <v>25</v>
      </c>
      <c r="I2288" s="1">
        <v>741</v>
      </c>
      <c r="J2288" s="1" t="s">
        <v>103</v>
      </c>
      <c r="K2288" s="1">
        <v>10</v>
      </c>
      <c r="L2288" s="1">
        <v>83</v>
      </c>
      <c r="M2288" s="1">
        <v>664358</v>
      </c>
      <c r="N2288" s="1">
        <v>5536085</v>
      </c>
      <c r="O2288" s="1">
        <v>1379388</v>
      </c>
      <c r="P2288" s="1">
        <v>562905</v>
      </c>
      <c r="Q2288" s="1" t="s">
        <v>1484</v>
      </c>
      <c r="R2288" s="1" t="s">
        <v>1485</v>
      </c>
      <c r="S2288" s="1" t="s">
        <v>1486</v>
      </c>
      <c r="T2288" s="1">
        <v>0</v>
      </c>
      <c r="U2288" s="1">
        <v>0</v>
      </c>
      <c r="V2288" s="1">
        <v>0</v>
      </c>
      <c r="Y2288" s="1">
        <v>0</v>
      </c>
      <c r="Z2288" s="1">
        <v>0</v>
      </c>
      <c r="AA2288" s="1">
        <v>0</v>
      </c>
      <c r="AB2288" s="1">
        <v>0</v>
      </c>
      <c r="AC2288" s="1">
        <v>0</v>
      </c>
      <c r="AD2288" s="1">
        <v>1108</v>
      </c>
      <c r="AK2288" s="1">
        <v>0</v>
      </c>
      <c r="AL2288" s="1">
        <v>0</v>
      </c>
      <c r="AM2288" s="1">
        <v>0</v>
      </c>
      <c r="AO2288" s="1">
        <v>0</v>
      </c>
      <c r="AQ2288" s="1">
        <v>0</v>
      </c>
      <c r="AT2288" s="1">
        <v>0</v>
      </c>
      <c r="AV2288" s="1">
        <v>0</v>
      </c>
      <c r="AW2288" s="1">
        <v>0</v>
      </c>
      <c r="AX2288" s="1">
        <v>0</v>
      </c>
      <c r="AY2288" s="1" t="s">
        <v>79</v>
      </c>
      <c r="BD2288" s="1">
        <v>0</v>
      </c>
      <c r="BF2288" s="1">
        <v>0</v>
      </c>
      <c r="BH2288" s="1">
        <v>0</v>
      </c>
      <c r="BI2288" s="1">
        <v>0</v>
      </c>
      <c r="BK2288" s="1" t="s">
        <v>86</v>
      </c>
      <c r="BL2288" s="1" t="s">
        <v>121</v>
      </c>
      <c r="BM2288" s="1" t="s">
        <v>79</v>
      </c>
      <c r="BP2288" s="1">
        <v>0</v>
      </c>
      <c r="BQ2288" s="1">
        <v>0</v>
      </c>
      <c r="BR2288" s="2">
        <v>1379388</v>
      </c>
      <c r="BS2288" s="2">
        <v>562905</v>
      </c>
      <c r="BT2288" s="1" t="s">
        <v>1105</v>
      </c>
      <c r="BU2288" s="1" t="s">
        <v>1126</v>
      </c>
      <c r="BW2288" s="1">
        <v>0</v>
      </c>
      <c r="BX2288" s="1">
        <v>4</v>
      </c>
    </row>
    <row r="2289" spans="1:76" x14ac:dyDescent="0.25">
      <c r="A2289" s="1">
        <v>2288</v>
      </c>
      <c r="B2289" s="1" t="s">
        <v>2955</v>
      </c>
      <c r="C2289" s="1" t="s">
        <v>86</v>
      </c>
      <c r="D2289" s="1" t="s">
        <v>1093</v>
      </c>
      <c r="E2289" s="1" t="s">
        <v>1120</v>
      </c>
      <c r="F2289" s="1">
        <v>2008</v>
      </c>
      <c r="G2289" s="1">
        <v>6</v>
      </c>
      <c r="H2289" s="1">
        <v>25</v>
      </c>
      <c r="I2289" s="1">
        <v>758</v>
      </c>
      <c r="J2289" s="1" t="s">
        <v>103</v>
      </c>
      <c r="K2289" s="1">
        <v>10</v>
      </c>
      <c r="L2289" s="1">
        <v>83</v>
      </c>
      <c r="M2289" s="1">
        <v>664231</v>
      </c>
      <c r="N2289" s="1">
        <v>5535298</v>
      </c>
      <c r="O2289" s="1">
        <v>1379296</v>
      </c>
      <c r="P2289" s="1">
        <v>562113</v>
      </c>
      <c r="Q2289" s="1" t="s">
        <v>1484</v>
      </c>
      <c r="R2289" s="1" t="s">
        <v>1485</v>
      </c>
      <c r="S2289" s="1" t="s">
        <v>1486</v>
      </c>
      <c r="T2289" s="1">
        <v>0</v>
      </c>
      <c r="U2289" s="1">
        <v>0</v>
      </c>
      <c r="V2289" s="1">
        <v>0</v>
      </c>
      <c r="Y2289" s="1">
        <v>0</v>
      </c>
      <c r="Z2289" s="1">
        <v>0</v>
      </c>
      <c r="AA2289" s="1">
        <v>0</v>
      </c>
      <c r="AB2289" s="1">
        <v>0</v>
      </c>
      <c r="AC2289" s="1">
        <v>0</v>
      </c>
      <c r="AD2289" s="1">
        <v>1101</v>
      </c>
      <c r="AK2289" s="1">
        <v>0</v>
      </c>
      <c r="AL2289" s="1">
        <v>0</v>
      </c>
      <c r="AM2289" s="1">
        <v>0</v>
      </c>
      <c r="AO2289" s="1">
        <v>0</v>
      </c>
      <c r="AQ2289" s="1">
        <v>0</v>
      </c>
      <c r="AT2289" s="1">
        <v>0</v>
      </c>
      <c r="AV2289" s="1">
        <v>0</v>
      </c>
      <c r="AW2289" s="1">
        <v>0</v>
      </c>
      <c r="AX2289" s="1">
        <v>0</v>
      </c>
      <c r="AY2289" s="1" t="s">
        <v>86</v>
      </c>
      <c r="BD2289" s="1">
        <v>0</v>
      </c>
      <c r="BF2289" s="1">
        <v>0</v>
      </c>
      <c r="BH2289" s="1">
        <v>0</v>
      </c>
      <c r="BI2289" s="1">
        <v>0</v>
      </c>
      <c r="BL2289" s="1" t="s">
        <v>121</v>
      </c>
      <c r="BM2289" s="1" t="s">
        <v>191</v>
      </c>
      <c r="BP2289" s="1">
        <v>0</v>
      </c>
      <c r="BQ2289" s="1">
        <v>0</v>
      </c>
      <c r="BR2289" s="2">
        <v>1379296</v>
      </c>
      <c r="BS2289" s="2">
        <v>562113</v>
      </c>
      <c r="BT2289" s="1" t="s">
        <v>1105</v>
      </c>
      <c r="BU2289" s="1" t="s">
        <v>1126</v>
      </c>
      <c r="BW2289" s="1">
        <v>0</v>
      </c>
      <c r="BX2289" s="1">
        <v>4</v>
      </c>
    </row>
    <row r="2290" spans="1:76" x14ac:dyDescent="0.25">
      <c r="A2290" s="1">
        <v>2289</v>
      </c>
      <c r="B2290" s="1" t="s">
        <v>2150</v>
      </c>
      <c r="C2290" s="1" t="s">
        <v>86</v>
      </c>
      <c r="D2290" s="1" t="s">
        <v>1093</v>
      </c>
      <c r="E2290" s="1" t="s">
        <v>1120</v>
      </c>
      <c r="F2290" s="1">
        <v>2008</v>
      </c>
      <c r="G2290" s="1">
        <v>6</v>
      </c>
      <c r="H2290" s="1">
        <v>25</v>
      </c>
      <c r="I2290" s="1">
        <v>825</v>
      </c>
      <c r="J2290" s="1" t="s">
        <v>103</v>
      </c>
      <c r="K2290" s="1">
        <v>10</v>
      </c>
      <c r="L2290" s="1">
        <v>83</v>
      </c>
      <c r="M2290" s="1">
        <v>662588</v>
      </c>
      <c r="N2290" s="1">
        <v>5535313</v>
      </c>
      <c r="O2290" s="1">
        <v>1377654</v>
      </c>
      <c r="P2290" s="1">
        <v>562056</v>
      </c>
      <c r="Q2290" s="1" t="s">
        <v>1484</v>
      </c>
      <c r="R2290" s="1" t="s">
        <v>1485</v>
      </c>
      <c r="S2290" s="1" t="s">
        <v>1486</v>
      </c>
      <c r="T2290" s="1">
        <v>0</v>
      </c>
      <c r="U2290" s="1">
        <v>0</v>
      </c>
      <c r="V2290" s="1">
        <v>0</v>
      </c>
      <c r="Y2290" s="1">
        <v>0</v>
      </c>
      <c r="Z2290" s="1">
        <v>0</v>
      </c>
      <c r="AA2290" s="1">
        <v>0</v>
      </c>
      <c r="AB2290" s="1">
        <v>0</v>
      </c>
      <c r="AC2290" s="1">
        <v>0</v>
      </c>
      <c r="AD2290" s="1">
        <v>1169</v>
      </c>
      <c r="AK2290" s="1">
        <v>0</v>
      </c>
      <c r="AL2290" s="1">
        <v>0</v>
      </c>
      <c r="AM2290" s="1">
        <v>0</v>
      </c>
      <c r="AO2290" s="1">
        <v>0</v>
      </c>
      <c r="AQ2290" s="1">
        <v>0</v>
      </c>
      <c r="AT2290" s="1">
        <v>0</v>
      </c>
      <c r="AV2290" s="1">
        <v>0</v>
      </c>
      <c r="AW2290" s="1">
        <v>0</v>
      </c>
      <c r="AX2290" s="1">
        <v>0</v>
      </c>
      <c r="AY2290" s="1" t="s">
        <v>86</v>
      </c>
      <c r="BD2290" s="1">
        <v>0</v>
      </c>
      <c r="BF2290" s="1">
        <v>0</v>
      </c>
      <c r="BH2290" s="1">
        <v>0</v>
      </c>
      <c r="BI2290" s="1">
        <v>0</v>
      </c>
      <c r="BL2290" s="1" t="s">
        <v>121</v>
      </c>
      <c r="BM2290" s="1" t="s">
        <v>191</v>
      </c>
      <c r="BP2290" s="1">
        <v>0</v>
      </c>
      <c r="BQ2290" s="1">
        <v>0</v>
      </c>
      <c r="BR2290" s="2">
        <v>1377654</v>
      </c>
      <c r="BS2290" s="2">
        <v>562056</v>
      </c>
      <c r="BT2290" s="1" t="s">
        <v>1105</v>
      </c>
      <c r="BU2290" s="1" t="s">
        <v>1126</v>
      </c>
      <c r="BW2290" s="1">
        <v>0</v>
      </c>
      <c r="BX2290" s="1">
        <v>4</v>
      </c>
    </row>
    <row r="2291" spans="1:76" x14ac:dyDescent="0.25">
      <c r="A2291" s="1">
        <v>2290</v>
      </c>
      <c r="B2291" s="1" t="s">
        <v>4193</v>
      </c>
      <c r="C2291" s="1" t="s">
        <v>2152</v>
      </c>
      <c r="D2291" s="1" t="s">
        <v>1093</v>
      </c>
      <c r="E2291" s="1" t="s">
        <v>1120</v>
      </c>
      <c r="F2291" s="1">
        <v>2008</v>
      </c>
      <c r="G2291" s="1">
        <v>6</v>
      </c>
      <c r="H2291" s="1">
        <v>25</v>
      </c>
      <c r="I2291" s="1">
        <v>930</v>
      </c>
      <c r="J2291" s="1" t="s">
        <v>103</v>
      </c>
      <c r="K2291" s="1">
        <v>10</v>
      </c>
      <c r="L2291" s="1">
        <v>83</v>
      </c>
      <c r="M2291" s="1">
        <v>661556</v>
      </c>
      <c r="N2291" s="1">
        <v>5535208</v>
      </c>
      <c r="O2291" s="1">
        <v>1376628</v>
      </c>
      <c r="P2291" s="1">
        <v>561905</v>
      </c>
      <c r="Q2291" s="1" t="s">
        <v>78</v>
      </c>
      <c r="R2291" s="1" t="s">
        <v>79</v>
      </c>
      <c r="S2291" s="1" t="s">
        <v>80</v>
      </c>
      <c r="T2291" s="1">
        <v>1</v>
      </c>
      <c r="U2291" s="1">
        <v>1</v>
      </c>
      <c r="V2291" s="1">
        <v>0</v>
      </c>
      <c r="W2291" s="1" t="s">
        <v>3918</v>
      </c>
      <c r="Y2291" s="1">
        <v>4</v>
      </c>
      <c r="Z2291" s="1">
        <v>2</v>
      </c>
      <c r="AA2291" s="1">
        <v>2</v>
      </c>
      <c r="AB2291" s="1">
        <v>0</v>
      </c>
      <c r="AC2291" s="1">
        <v>0</v>
      </c>
      <c r="AD2291" s="1">
        <v>1165</v>
      </c>
      <c r="AI2291" s="1" t="s">
        <v>83</v>
      </c>
      <c r="AJ2291" s="1" t="s">
        <v>79</v>
      </c>
      <c r="AK2291" s="1">
        <v>0</v>
      </c>
      <c r="AL2291" s="1">
        <v>35</v>
      </c>
      <c r="AM2291" s="1">
        <v>18</v>
      </c>
      <c r="AO2291" s="1">
        <v>9</v>
      </c>
      <c r="AP2291" s="1" t="s">
        <v>884</v>
      </c>
      <c r="AQ2291" s="1">
        <v>2</v>
      </c>
      <c r="AR2291" s="1" t="s">
        <v>2341</v>
      </c>
      <c r="AT2291" s="1">
        <v>0</v>
      </c>
      <c r="AV2291" s="1">
        <v>0</v>
      </c>
      <c r="AW2291" s="1">
        <v>0</v>
      </c>
      <c r="AX2291" s="1">
        <v>0</v>
      </c>
      <c r="AY2291" s="1" t="s">
        <v>79</v>
      </c>
      <c r="BB2291" s="1" t="s">
        <v>4194</v>
      </c>
      <c r="BD2291" s="1">
        <v>130</v>
      </c>
      <c r="BF2291" s="1">
        <v>0</v>
      </c>
      <c r="BH2291" s="1">
        <v>0</v>
      </c>
      <c r="BI2291" s="1">
        <v>0</v>
      </c>
      <c r="BK2291" s="1" t="s">
        <v>86</v>
      </c>
      <c r="BL2291" s="1" t="s">
        <v>121</v>
      </c>
      <c r="BM2291" s="1" t="s">
        <v>79</v>
      </c>
      <c r="BN2291" s="1" t="s">
        <v>122</v>
      </c>
      <c r="BO2291" s="1" t="s">
        <v>2153</v>
      </c>
      <c r="BP2291" s="1">
        <v>20060518</v>
      </c>
      <c r="BQ2291" s="1">
        <v>518</v>
      </c>
      <c r="BR2291" s="2">
        <v>1376628</v>
      </c>
      <c r="BS2291" s="2">
        <v>561905</v>
      </c>
      <c r="BT2291" s="1" t="s">
        <v>1105</v>
      </c>
      <c r="BU2291" s="1" t="s">
        <v>1126</v>
      </c>
      <c r="BV2291" s="1" t="s">
        <v>2154</v>
      </c>
      <c r="BW2291" s="1">
        <v>0</v>
      </c>
      <c r="BX2291" s="1">
        <v>4</v>
      </c>
    </row>
    <row r="2292" spans="1:76" x14ac:dyDescent="0.25">
      <c r="A2292" s="1">
        <v>2291</v>
      </c>
      <c r="B2292" s="1" t="s">
        <v>2466</v>
      </c>
      <c r="C2292" s="1" t="s">
        <v>86</v>
      </c>
      <c r="D2292" s="1" t="s">
        <v>1093</v>
      </c>
      <c r="E2292" s="1" t="s">
        <v>1120</v>
      </c>
      <c r="F2292" s="1">
        <v>2008</v>
      </c>
      <c r="G2292" s="1">
        <v>6</v>
      </c>
      <c r="H2292" s="1">
        <v>25</v>
      </c>
      <c r="I2292" s="1">
        <v>1000</v>
      </c>
      <c r="J2292" s="1" t="s">
        <v>103</v>
      </c>
      <c r="K2292" s="1">
        <v>10</v>
      </c>
      <c r="L2292" s="1">
        <v>83</v>
      </c>
      <c r="M2292" s="1">
        <v>660808</v>
      </c>
      <c r="N2292" s="1">
        <v>5535233</v>
      </c>
      <c r="O2292" s="1">
        <v>1375879</v>
      </c>
      <c r="P2292" s="1">
        <v>561897</v>
      </c>
      <c r="Q2292" s="1" t="s">
        <v>1484</v>
      </c>
      <c r="R2292" s="1" t="s">
        <v>1485</v>
      </c>
      <c r="S2292" s="1" t="s">
        <v>1486</v>
      </c>
      <c r="T2292" s="1">
        <v>0</v>
      </c>
      <c r="U2292" s="1">
        <v>0</v>
      </c>
      <c r="V2292" s="1">
        <v>0</v>
      </c>
      <c r="Y2292" s="1">
        <v>0</v>
      </c>
      <c r="Z2292" s="1">
        <v>0</v>
      </c>
      <c r="AA2292" s="1">
        <v>0</v>
      </c>
      <c r="AB2292" s="1">
        <v>0</v>
      </c>
      <c r="AC2292" s="1">
        <v>0</v>
      </c>
      <c r="AD2292" s="1">
        <v>1152</v>
      </c>
      <c r="AK2292" s="1">
        <v>0</v>
      </c>
      <c r="AL2292" s="1">
        <v>0</v>
      </c>
      <c r="AM2292" s="1">
        <v>0</v>
      </c>
      <c r="AO2292" s="1">
        <v>0</v>
      </c>
      <c r="AQ2292" s="1">
        <v>0</v>
      </c>
      <c r="AT2292" s="1">
        <v>0</v>
      </c>
      <c r="AV2292" s="1">
        <v>0</v>
      </c>
      <c r="AW2292" s="1">
        <v>0</v>
      </c>
      <c r="AX2292" s="1">
        <v>0</v>
      </c>
      <c r="AY2292" s="1" t="s">
        <v>86</v>
      </c>
      <c r="BD2292" s="1">
        <v>0</v>
      </c>
      <c r="BF2292" s="1">
        <v>0</v>
      </c>
      <c r="BH2292" s="1">
        <v>0</v>
      </c>
      <c r="BI2292" s="1">
        <v>0</v>
      </c>
      <c r="BL2292" s="1" t="s">
        <v>121</v>
      </c>
      <c r="BM2292" s="1" t="s">
        <v>191</v>
      </c>
      <c r="BP2292" s="1">
        <v>0</v>
      </c>
      <c r="BQ2292" s="1">
        <v>0</v>
      </c>
      <c r="BR2292" s="2">
        <v>1375879</v>
      </c>
      <c r="BS2292" s="2">
        <v>561897</v>
      </c>
      <c r="BT2292" s="1" t="s">
        <v>1105</v>
      </c>
      <c r="BU2292" s="1" t="s">
        <v>1126</v>
      </c>
      <c r="BW2292" s="1">
        <v>0</v>
      </c>
      <c r="BX2292" s="1">
        <v>4</v>
      </c>
    </row>
    <row r="2293" spans="1:76" x14ac:dyDescent="0.25">
      <c r="A2293" s="1">
        <v>2292</v>
      </c>
      <c r="B2293" s="1" t="s">
        <v>4158</v>
      </c>
      <c r="C2293" s="1" t="s">
        <v>2120</v>
      </c>
      <c r="D2293" s="1" t="s">
        <v>1093</v>
      </c>
      <c r="E2293" s="1" t="s">
        <v>1120</v>
      </c>
      <c r="F2293" s="1">
        <v>2008</v>
      </c>
      <c r="G2293" s="1">
        <v>6</v>
      </c>
      <c r="H2293" s="1">
        <v>25</v>
      </c>
      <c r="I2293" s="1">
        <v>1152</v>
      </c>
      <c r="J2293" s="1" t="s">
        <v>103</v>
      </c>
      <c r="K2293" s="1">
        <v>10</v>
      </c>
      <c r="L2293" s="1">
        <v>83</v>
      </c>
      <c r="M2293" s="1">
        <v>665419</v>
      </c>
      <c r="N2293" s="1">
        <v>5533589</v>
      </c>
      <c r="O2293" s="1">
        <v>1380558</v>
      </c>
      <c r="P2293" s="1">
        <v>560459</v>
      </c>
      <c r="Q2293" s="1" t="s">
        <v>78</v>
      </c>
      <c r="R2293" s="1" t="s">
        <v>79</v>
      </c>
      <c r="S2293" s="1" t="s">
        <v>80</v>
      </c>
      <c r="T2293" s="1">
        <v>1</v>
      </c>
      <c r="U2293" s="1">
        <v>1</v>
      </c>
      <c r="V2293" s="1">
        <v>0</v>
      </c>
      <c r="W2293" s="1" t="s">
        <v>3256</v>
      </c>
      <c r="Y2293" s="1">
        <v>5</v>
      </c>
      <c r="Z2293" s="1">
        <v>2</v>
      </c>
      <c r="AA2293" s="1">
        <v>3</v>
      </c>
      <c r="AB2293" s="1">
        <v>0</v>
      </c>
      <c r="AC2293" s="1">
        <v>0</v>
      </c>
      <c r="AD2293" s="1">
        <v>1145</v>
      </c>
      <c r="AK2293" s="1">
        <v>0</v>
      </c>
      <c r="AL2293" s="1">
        <v>0</v>
      </c>
      <c r="AM2293" s="1">
        <v>0</v>
      </c>
      <c r="AO2293" s="1">
        <v>0</v>
      </c>
      <c r="AQ2293" s="1">
        <v>0</v>
      </c>
      <c r="AT2293" s="1">
        <v>0</v>
      </c>
      <c r="AV2293" s="1">
        <v>0</v>
      </c>
      <c r="AW2293" s="1">
        <v>0</v>
      </c>
      <c r="AX2293" s="1">
        <v>0</v>
      </c>
      <c r="AY2293" s="1" t="s">
        <v>79</v>
      </c>
      <c r="BD2293" s="1">
        <v>0</v>
      </c>
      <c r="BF2293" s="1">
        <v>0</v>
      </c>
      <c r="BH2293" s="1">
        <v>0</v>
      </c>
      <c r="BI2293" s="1">
        <v>0</v>
      </c>
      <c r="BK2293" s="1" t="s">
        <v>545</v>
      </c>
      <c r="BL2293" s="1" t="s">
        <v>121</v>
      </c>
      <c r="BM2293" s="1" t="s">
        <v>79</v>
      </c>
      <c r="BP2293" s="1">
        <v>0</v>
      </c>
      <c r="BQ2293" s="1">
        <v>0</v>
      </c>
      <c r="BR2293" s="2">
        <v>1380558</v>
      </c>
      <c r="BS2293" s="2">
        <v>560459</v>
      </c>
      <c r="BT2293" s="1" t="s">
        <v>1105</v>
      </c>
      <c r="BU2293" s="1" t="s">
        <v>1126</v>
      </c>
      <c r="BW2293" s="1">
        <v>0</v>
      </c>
      <c r="BX2293" s="1">
        <v>4</v>
      </c>
    </row>
    <row r="2294" spans="1:76" x14ac:dyDescent="0.25">
      <c r="A2294" s="1">
        <v>2293</v>
      </c>
      <c r="B2294" s="1" t="s">
        <v>3282</v>
      </c>
      <c r="C2294" s="1" t="s">
        <v>3280</v>
      </c>
      <c r="D2294" s="1" t="s">
        <v>1093</v>
      </c>
      <c r="E2294" s="1" t="s">
        <v>1120</v>
      </c>
      <c r="F2294" s="1">
        <v>2008</v>
      </c>
      <c r="G2294" s="1">
        <v>6</v>
      </c>
      <c r="H2294" s="1">
        <v>25</v>
      </c>
      <c r="I2294" s="1">
        <v>1230</v>
      </c>
      <c r="J2294" s="1" t="s">
        <v>103</v>
      </c>
      <c r="K2294" s="1">
        <v>10</v>
      </c>
      <c r="L2294" s="1">
        <v>83</v>
      </c>
      <c r="M2294" s="1">
        <v>654228</v>
      </c>
      <c r="N2294" s="1">
        <v>5533637</v>
      </c>
      <c r="O2294" s="1">
        <v>1369374</v>
      </c>
      <c r="P2294" s="1">
        <v>560012</v>
      </c>
      <c r="Q2294" s="1" t="s">
        <v>78</v>
      </c>
      <c r="R2294" s="1" t="s">
        <v>79</v>
      </c>
      <c r="S2294" s="1" t="s">
        <v>3818</v>
      </c>
      <c r="T2294" s="1">
        <v>1</v>
      </c>
      <c r="U2294" s="1">
        <v>1</v>
      </c>
      <c r="V2294" s="1">
        <v>0</v>
      </c>
      <c r="W2294" s="1" t="s">
        <v>3258</v>
      </c>
      <c r="Y2294" s="1">
        <v>3</v>
      </c>
      <c r="Z2294" s="1">
        <v>1</v>
      </c>
      <c r="AA2294" s="1">
        <v>2</v>
      </c>
      <c r="AB2294" s="1">
        <v>0</v>
      </c>
      <c r="AC2294" s="1">
        <v>0</v>
      </c>
      <c r="AD2294" s="1">
        <v>1124</v>
      </c>
      <c r="AK2294" s="1">
        <v>0</v>
      </c>
      <c r="AL2294" s="1">
        <v>0</v>
      </c>
      <c r="AM2294" s="1">
        <v>0</v>
      </c>
      <c r="AO2294" s="1">
        <v>0</v>
      </c>
      <c r="AQ2294" s="1">
        <v>0</v>
      </c>
      <c r="AT2294" s="1">
        <v>0</v>
      </c>
      <c r="AV2294" s="1">
        <v>0</v>
      </c>
      <c r="AW2294" s="1">
        <v>0</v>
      </c>
      <c r="AX2294" s="1">
        <v>0</v>
      </c>
      <c r="AY2294" s="1" t="s">
        <v>79</v>
      </c>
      <c r="BD2294" s="1">
        <v>0</v>
      </c>
      <c r="BF2294" s="1">
        <v>0</v>
      </c>
      <c r="BH2294" s="1">
        <v>0</v>
      </c>
      <c r="BI2294" s="1">
        <v>0</v>
      </c>
      <c r="BK2294" s="1" t="s">
        <v>1611</v>
      </c>
      <c r="BL2294" s="1" t="s">
        <v>121</v>
      </c>
      <c r="BM2294" s="1" t="s">
        <v>79</v>
      </c>
      <c r="BP2294" s="1">
        <v>0</v>
      </c>
      <c r="BQ2294" s="1">
        <v>0</v>
      </c>
      <c r="BR2294" s="2">
        <v>1369374</v>
      </c>
      <c r="BS2294" s="2">
        <v>560012</v>
      </c>
      <c r="BT2294" s="1" t="s">
        <v>1105</v>
      </c>
      <c r="BU2294" s="1" t="s">
        <v>1126</v>
      </c>
      <c r="BW2294" s="1">
        <v>0</v>
      </c>
      <c r="BX2294" s="1">
        <v>4</v>
      </c>
    </row>
    <row r="2295" spans="1:76" x14ac:dyDescent="0.25">
      <c r="A2295" s="1">
        <v>2294</v>
      </c>
      <c r="B2295" s="1" t="s">
        <v>3250</v>
      </c>
      <c r="C2295" s="1" t="s">
        <v>3239</v>
      </c>
      <c r="D2295" s="1" t="s">
        <v>1093</v>
      </c>
      <c r="E2295" s="1" t="s">
        <v>2197</v>
      </c>
      <c r="F2295" s="1">
        <v>2008</v>
      </c>
      <c r="G2295" s="1">
        <v>6</v>
      </c>
      <c r="H2295" s="1">
        <v>25</v>
      </c>
      <c r="I2295" s="1">
        <v>1400</v>
      </c>
      <c r="J2295" s="1" t="s">
        <v>103</v>
      </c>
      <c r="K2295" s="1">
        <v>10</v>
      </c>
      <c r="L2295" s="1">
        <v>83</v>
      </c>
      <c r="M2295" s="1">
        <v>652192</v>
      </c>
      <c r="N2295" s="1">
        <v>5543804</v>
      </c>
      <c r="O2295" s="1">
        <v>1366893</v>
      </c>
      <c r="P2295" s="1">
        <v>570082</v>
      </c>
      <c r="Q2295" s="1" t="s">
        <v>78</v>
      </c>
      <c r="R2295" s="1" t="s">
        <v>79</v>
      </c>
      <c r="S2295" s="1" t="s">
        <v>3818</v>
      </c>
      <c r="T2295" s="1">
        <v>1</v>
      </c>
      <c r="U2295" s="1">
        <v>1</v>
      </c>
      <c r="V2295" s="1">
        <v>0</v>
      </c>
      <c r="W2295" s="1" t="s">
        <v>3967</v>
      </c>
      <c r="Y2295" s="1">
        <v>5</v>
      </c>
      <c r="Z2295" s="1">
        <v>4</v>
      </c>
      <c r="AA2295" s="1">
        <v>1</v>
      </c>
      <c r="AB2295" s="1">
        <v>0</v>
      </c>
      <c r="AC2295" s="1">
        <v>0</v>
      </c>
      <c r="AD2295" s="1">
        <v>702</v>
      </c>
      <c r="AK2295" s="1">
        <v>0</v>
      </c>
      <c r="AL2295" s="1">
        <v>0</v>
      </c>
      <c r="AM2295" s="1">
        <v>0</v>
      </c>
      <c r="AO2295" s="1">
        <v>0</v>
      </c>
      <c r="AQ2295" s="1">
        <v>0</v>
      </c>
      <c r="AT2295" s="1">
        <v>0</v>
      </c>
      <c r="AV2295" s="1">
        <v>0</v>
      </c>
      <c r="AW2295" s="1">
        <v>0</v>
      </c>
      <c r="AX2295" s="1">
        <v>0</v>
      </c>
      <c r="AY2295" s="1" t="s">
        <v>79</v>
      </c>
      <c r="BD2295" s="1">
        <v>0</v>
      </c>
      <c r="BF2295" s="1">
        <v>0</v>
      </c>
      <c r="BH2295" s="1">
        <v>0</v>
      </c>
      <c r="BI2295" s="1">
        <v>0</v>
      </c>
      <c r="BK2295" s="1" t="s">
        <v>1611</v>
      </c>
      <c r="BL2295" s="1" t="s">
        <v>121</v>
      </c>
      <c r="BM2295" s="1" t="s">
        <v>79</v>
      </c>
      <c r="BP2295" s="1">
        <v>0</v>
      </c>
      <c r="BQ2295" s="1">
        <v>0</v>
      </c>
      <c r="BR2295" s="2">
        <v>1366893</v>
      </c>
      <c r="BS2295" s="2">
        <v>570082</v>
      </c>
      <c r="BT2295" s="1" t="s">
        <v>2125</v>
      </c>
      <c r="BU2295" s="1" t="s">
        <v>1099</v>
      </c>
      <c r="BW2295" s="1">
        <v>0</v>
      </c>
      <c r="BX2295" s="1">
        <v>4</v>
      </c>
    </row>
    <row r="2296" spans="1:76" x14ac:dyDescent="0.25">
      <c r="A2296" s="1">
        <v>2295</v>
      </c>
      <c r="B2296" s="1" t="s">
        <v>4195</v>
      </c>
      <c r="C2296" s="1" t="s">
        <v>2223</v>
      </c>
      <c r="D2296" s="1" t="s">
        <v>1093</v>
      </c>
      <c r="E2296" s="1" t="s">
        <v>2197</v>
      </c>
      <c r="F2296" s="1">
        <v>2008</v>
      </c>
      <c r="G2296" s="1">
        <v>6</v>
      </c>
      <c r="H2296" s="1">
        <v>25</v>
      </c>
      <c r="I2296" s="1">
        <v>1441</v>
      </c>
      <c r="J2296" s="1" t="s">
        <v>103</v>
      </c>
      <c r="K2296" s="1">
        <v>10</v>
      </c>
      <c r="L2296" s="1">
        <v>83</v>
      </c>
      <c r="M2296" s="1">
        <v>649620</v>
      </c>
      <c r="N2296" s="1">
        <v>5543177</v>
      </c>
      <c r="O2296" s="1">
        <v>1364351</v>
      </c>
      <c r="P2296" s="1">
        <v>569342</v>
      </c>
      <c r="Q2296" s="1" t="s">
        <v>78</v>
      </c>
      <c r="R2296" s="1" t="s">
        <v>79</v>
      </c>
      <c r="S2296" s="1" t="s">
        <v>80</v>
      </c>
      <c r="T2296" s="1">
        <v>1</v>
      </c>
      <c r="U2296" s="1">
        <v>1</v>
      </c>
      <c r="V2296" s="1">
        <v>0</v>
      </c>
      <c r="W2296" s="1" t="s">
        <v>3917</v>
      </c>
      <c r="Y2296" s="1">
        <v>4</v>
      </c>
      <c r="Z2296" s="1">
        <v>3</v>
      </c>
      <c r="AA2296" s="1">
        <v>1</v>
      </c>
      <c r="AB2296" s="1">
        <v>0</v>
      </c>
      <c r="AC2296" s="1">
        <v>0</v>
      </c>
      <c r="AD2296" s="1">
        <v>963</v>
      </c>
      <c r="AI2296" s="1" t="s">
        <v>83</v>
      </c>
      <c r="AJ2296" s="1" t="s">
        <v>79</v>
      </c>
      <c r="AK2296" s="1">
        <v>0</v>
      </c>
      <c r="AL2296" s="1">
        <v>44</v>
      </c>
      <c r="AM2296" s="1">
        <v>24</v>
      </c>
      <c r="AO2296" s="1">
        <v>8</v>
      </c>
      <c r="AP2296" s="1" t="s">
        <v>1728</v>
      </c>
      <c r="AQ2296" s="1">
        <v>2</v>
      </c>
      <c r="AR2296" s="1" t="s">
        <v>2341</v>
      </c>
      <c r="AT2296" s="1">
        <v>0</v>
      </c>
      <c r="AV2296" s="1">
        <v>0</v>
      </c>
      <c r="AW2296" s="1">
        <v>0</v>
      </c>
      <c r="AX2296" s="1">
        <v>0</v>
      </c>
      <c r="AY2296" s="1" t="s">
        <v>79</v>
      </c>
      <c r="BB2296" s="1" t="s">
        <v>4196</v>
      </c>
      <c r="BD2296" s="1">
        <v>101</v>
      </c>
      <c r="BF2296" s="1">
        <v>0</v>
      </c>
      <c r="BH2296" s="1">
        <v>0</v>
      </c>
      <c r="BI2296" s="1">
        <v>0</v>
      </c>
      <c r="BK2296" s="1" t="s">
        <v>86</v>
      </c>
      <c r="BL2296" s="1" t="s">
        <v>121</v>
      </c>
      <c r="BM2296" s="1" t="s">
        <v>79</v>
      </c>
      <c r="BN2296" s="1" t="s">
        <v>122</v>
      </c>
      <c r="BO2296" s="1" t="s">
        <v>2221</v>
      </c>
      <c r="BP2296" s="1">
        <v>20060529</v>
      </c>
      <c r="BQ2296" s="1">
        <v>529</v>
      </c>
      <c r="BR2296" s="2">
        <v>1364351</v>
      </c>
      <c r="BS2296" s="2">
        <v>569342</v>
      </c>
      <c r="BT2296" s="1" t="s">
        <v>123</v>
      </c>
      <c r="BU2296" s="1" t="s">
        <v>1099</v>
      </c>
      <c r="BV2296" s="1" t="s">
        <v>2154</v>
      </c>
      <c r="BW2296" s="1">
        <v>0</v>
      </c>
      <c r="BX2296" s="1">
        <v>3</v>
      </c>
    </row>
    <row r="2297" spans="1:76" x14ac:dyDescent="0.25">
      <c r="A2297" s="1">
        <v>2296</v>
      </c>
      <c r="B2297" s="1" t="s">
        <v>4082</v>
      </c>
      <c r="C2297" s="1" t="s">
        <v>3268</v>
      </c>
      <c r="D2297" s="1" t="s">
        <v>1093</v>
      </c>
      <c r="E2297" s="1" t="s">
        <v>2197</v>
      </c>
      <c r="F2297" s="1">
        <v>2008</v>
      </c>
      <c r="G2297" s="1">
        <v>6</v>
      </c>
      <c r="H2297" s="1">
        <v>25</v>
      </c>
      <c r="I2297" s="1">
        <v>1530</v>
      </c>
      <c r="J2297" s="1" t="s">
        <v>103</v>
      </c>
      <c r="K2297" s="1">
        <v>10</v>
      </c>
      <c r="L2297" s="1">
        <v>83</v>
      </c>
      <c r="M2297" s="1">
        <v>650615</v>
      </c>
      <c r="N2297" s="1">
        <v>5544672</v>
      </c>
      <c r="O2297" s="1">
        <v>1365279</v>
      </c>
      <c r="P2297" s="1">
        <v>570880</v>
      </c>
      <c r="Q2297" s="1" t="s">
        <v>78</v>
      </c>
      <c r="R2297" s="1" t="s">
        <v>79</v>
      </c>
      <c r="S2297" s="1" t="s">
        <v>80</v>
      </c>
      <c r="T2297" s="1">
        <v>1</v>
      </c>
      <c r="U2297" s="1">
        <v>1</v>
      </c>
      <c r="V2297" s="1">
        <v>0</v>
      </c>
      <c r="W2297" s="1" t="s">
        <v>3968</v>
      </c>
      <c r="Y2297" s="1">
        <v>4</v>
      </c>
      <c r="Z2297" s="1">
        <v>1</v>
      </c>
      <c r="AA2297" s="1">
        <v>3</v>
      </c>
      <c r="AB2297" s="1">
        <v>0</v>
      </c>
      <c r="AC2297" s="1">
        <v>0</v>
      </c>
      <c r="AD2297" s="1">
        <v>952</v>
      </c>
      <c r="AK2297" s="1">
        <v>0</v>
      </c>
      <c r="AL2297" s="1">
        <v>0</v>
      </c>
      <c r="AM2297" s="1">
        <v>0</v>
      </c>
      <c r="AO2297" s="1">
        <v>0</v>
      </c>
      <c r="AQ2297" s="1">
        <v>0</v>
      </c>
      <c r="AT2297" s="1">
        <v>0</v>
      </c>
      <c r="AV2297" s="1">
        <v>0</v>
      </c>
      <c r="AW2297" s="1">
        <v>0</v>
      </c>
      <c r="AX2297" s="1">
        <v>0</v>
      </c>
      <c r="AY2297" s="1" t="s">
        <v>79</v>
      </c>
      <c r="BD2297" s="1">
        <v>0</v>
      </c>
      <c r="BF2297" s="1">
        <v>0</v>
      </c>
      <c r="BH2297" s="1">
        <v>0</v>
      </c>
      <c r="BI2297" s="1">
        <v>0</v>
      </c>
      <c r="BK2297" s="1" t="s">
        <v>1611</v>
      </c>
      <c r="BL2297" s="1" t="s">
        <v>121</v>
      </c>
      <c r="BM2297" s="1" t="s">
        <v>79</v>
      </c>
      <c r="BO2297" s="1" t="s">
        <v>3265</v>
      </c>
      <c r="BP2297" s="1">
        <v>0</v>
      </c>
      <c r="BQ2297" s="1">
        <v>0</v>
      </c>
      <c r="BR2297" s="2">
        <v>1365279</v>
      </c>
      <c r="BS2297" s="2">
        <v>570880</v>
      </c>
      <c r="BT2297" s="1" t="s">
        <v>123</v>
      </c>
      <c r="BU2297" s="1" t="s">
        <v>1099</v>
      </c>
      <c r="BV2297" s="1" t="s">
        <v>1127</v>
      </c>
      <c r="BW2297" s="1">
        <v>0</v>
      </c>
      <c r="BX2297" s="1">
        <v>4</v>
      </c>
    </row>
    <row r="2298" spans="1:76" x14ac:dyDescent="0.25">
      <c r="A2298" s="1">
        <v>2297</v>
      </c>
      <c r="B2298" s="1" t="s">
        <v>4197</v>
      </c>
      <c r="C2298" s="1" t="s">
        <v>4198</v>
      </c>
      <c r="D2298" s="1" t="s">
        <v>1093</v>
      </c>
      <c r="E2298" s="1" t="s">
        <v>2197</v>
      </c>
      <c r="F2298" s="1">
        <v>2008</v>
      </c>
      <c r="G2298" s="1">
        <v>6</v>
      </c>
      <c r="H2298" s="1">
        <v>25</v>
      </c>
      <c r="I2298" s="1">
        <v>1600</v>
      </c>
      <c r="J2298" s="1" t="s">
        <v>103</v>
      </c>
      <c r="K2298" s="1">
        <v>10</v>
      </c>
      <c r="L2298" s="1">
        <v>83</v>
      </c>
      <c r="M2298" s="1">
        <v>652444</v>
      </c>
      <c r="N2298" s="1">
        <v>5550258</v>
      </c>
      <c r="O2298" s="1">
        <v>1366861</v>
      </c>
      <c r="P2298" s="1">
        <v>576542</v>
      </c>
      <c r="Q2298" s="1" t="s">
        <v>78</v>
      </c>
      <c r="R2298" s="1" t="s">
        <v>79</v>
      </c>
      <c r="S2298" s="1" t="s">
        <v>80</v>
      </c>
      <c r="T2298" s="1">
        <v>1</v>
      </c>
      <c r="U2298" s="1">
        <v>1</v>
      </c>
      <c r="V2298" s="1">
        <v>0</v>
      </c>
      <c r="W2298" s="1" t="s">
        <v>3974</v>
      </c>
      <c r="Y2298" s="1">
        <v>1</v>
      </c>
      <c r="Z2298" s="1">
        <v>1</v>
      </c>
      <c r="AA2298" s="1">
        <v>0</v>
      </c>
      <c r="AB2298" s="1">
        <v>0</v>
      </c>
      <c r="AC2298" s="1">
        <v>0</v>
      </c>
      <c r="AD2298" s="1">
        <v>982</v>
      </c>
      <c r="AI2298" s="1" t="s">
        <v>83</v>
      </c>
      <c r="AJ2298" s="1" t="s">
        <v>79</v>
      </c>
      <c r="AK2298" s="1">
        <v>0</v>
      </c>
      <c r="AL2298" s="1">
        <v>23</v>
      </c>
      <c r="AM2298" s="1">
        <v>9</v>
      </c>
      <c r="AO2298" s="1">
        <v>4</v>
      </c>
      <c r="AP2298" s="1" t="s">
        <v>417</v>
      </c>
      <c r="AQ2298" s="1">
        <v>2</v>
      </c>
      <c r="AR2298" s="1" t="s">
        <v>2341</v>
      </c>
      <c r="AT2298" s="1">
        <v>0</v>
      </c>
      <c r="AV2298" s="1">
        <v>0</v>
      </c>
      <c r="AW2298" s="1">
        <v>0</v>
      </c>
      <c r="AX2298" s="1">
        <v>0</v>
      </c>
      <c r="AY2298" s="1" t="s">
        <v>79</v>
      </c>
      <c r="BD2298" s="1">
        <v>0</v>
      </c>
      <c r="BF2298" s="1">
        <v>0</v>
      </c>
      <c r="BH2298" s="1">
        <v>300</v>
      </c>
      <c r="BI2298" s="1">
        <v>767</v>
      </c>
      <c r="BJ2298" s="1" t="s">
        <v>4199</v>
      </c>
      <c r="BK2298" s="1" t="s">
        <v>3690</v>
      </c>
      <c r="BL2298" s="1" t="s">
        <v>121</v>
      </c>
      <c r="BM2298" s="1" t="s">
        <v>79</v>
      </c>
      <c r="BN2298" s="1" t="s">
        <v>172</v>
      </c>
      <c r="BP2298" s="1">
        <v>0</v>
      </c>
      <c r="BQ2298" s="1">
        <v>0</v>
      </c>
      <c r="BR2298" s="2">
        <v>1366861</v>
      </c>
      <c r="BS2298" s="2">
        <v>576542</v>
      </c>
      <c r="BT2298" s="1" t="s">
        <v>2125</v>
      </c>
      <c r="BU2298" s="1" t="s">
        <v>1099</v>
      </c>
      <c r="BW2298" s="1">
        <v>0</v>
      </c>
      <c r="BX2298" s="1">
        <v>3</v>
      </c>
    </row>
    <row r="2299" spans="1:76" x14ac:dyDescent="0.25">
      <c r="A2299" s="1">
        <v>2298</v>
      </c>
      <c r="B2299" s="1" t="s">
        <v>4133</v>
      </c>
      <c r="C2299" s="1" t="s">
        <v>2203</v>
      </c>
      <c r="D2299" s="1" t="s">
        <v>1093</v>
      </c>
      <c r="E2299" s="1" t="s">
        <v>2197</v>
      </c>
      <c r="F2299" s="1">
        <v>2008</v>
      </c>
      <c r="G2299" s="1">
        <v>6</v>
      </c>
      <c r="H2299" s="1">
        <v>25</v>
      </c>
      <c r="I2299" s="1">
        <v>1615</v>
      </c>
      <c r="J2299" s="1" t="s">
        <v>103</v>
      </c>
      <c r="K2299" s="1">
        <v>10</v>
      </c>
      <c r="L2299" s="1">
        <v>83</v>
      </c>
      <c r="M2299" s="1">
        <v>652208</v>
      </c>
      <c r="N2299" s="1">
        <v>5550444</v>
      </c>
      <c r="O2299" s="1">
        <v>1366617</v>
      </c>
      <c r="P2299" s="1">
        <v>576717</v>
      </c>
      <c r="Q2299" s="1" t="s">
        <v>78</v>
      </c>
      <c r="R2299" s="1" t="s">
        <v>79</v>
      </c>
      <c r="S2299" s="1" t="s">
        <v>80</v>
      </c>
      <c r="T2299" s="1">
        <v>1</v>
      </c>
      <c r="U2299" s="1">
        <v>1</v>
      </c>
      <c r="V2299" s="1">
        <v>0</v>
      </c>
      <c r="W2299" s="1" t="s">
        <v>3946</v>
      </c>
      <c r="Y2299" s="1">
        <v>4</v>
      </c>
      <c r="Z2299" s="1">
        <v>2</v>
      </c>
      <c r="AA2299" s="1">
        <v>2</v>
      </c>
      <c r="AB2299" s="1">
        <v>0</v>
      </c>
      <c r="AC2299" s="1">
        <v>0</v>
      </c>
      <c r="AD2299" s="1">
        <v>987</v>
      </c>
      <c r="AK2299" s="1">
        <v>0</v>
      </c>
      <c r="AL2299" s="1">
        <v>0</v>
      </c>
      <c r="AM2299" s="1">
        <v>0</v>
      </c>
      <c r="AO2299" s="1">
        <v>0</v>
      </c>
      <c r="AQ2299" s="1">
        <v>0</v>
      </c>
      <c r="AT2299" s="1">
        <v>0</v>
      </c>
      <c r="AV2299" s="1">
        <v>0</v>
      </c>
      <c r="AW2299" s="1">
        <v>0</v>
      </c>
      <c r="AX2299" s="1">
        <v>0</v>
      </c>
      <c r="AY2299" s="1" t="s">
        <v>79</v>
      </c>
      <c r="BD2299" s="1">
        <v>0</v>
      </c>
      <c r="BF2299" s="1">
        <v>0</v>
      </c>
      <c r="BH2299" s="1">
        <v>0</v>
      </c>
      <c r="BI2299" s="1">
        <v>0</v>
      </c>
      <c r="BK2299" s="1" t="s">
        <v>545</v>
      </c>
      <c r="BL2299" s="1" t="s">
        <v>121</v>
      </c>
      <c r="BM2299" s="1" t="s">
        <v>79</v>
      </c>
      <c r="BP2299" s="1">
        <v>0</v>
      </c>
      <c r="BQ2299" s="1">
        <v>0</v>
      </c>
      <c r="BR2299" s="2">
        <v>1366617</v>
      </c>
      <c r="BS2299" s="2">
        <v>576717</v>
      </c>
      <c r="BT2299" s="1" t="s">
        <v>1095</v>
      </c>
      <c r="BU2299" s="1" t="s">
        <v>1099</v>
      </c>
      <c r="BW2299" s="1">
        <v>0</v>
      </c>
      <c r="BX2299" s="1">
        <v>3</v>
      </c>
    </row>
    <row r="2300" spans="1:76" x14ac:dyDescent="0.25">
      <c r="A2300" s="1">
        <v>2299</v>
      </c>
      <c r="B2300" s="1" t="s">
        <v>4189</v>
      </c>
      <c r="C2300" s="1" t="s">
        <v>3029</v>
      </c>
      <c r="D2300" s="1" t="s">
        <v>1093</v>
      </c>
      <c r="E2300" s="1" t="s">
        <v>2133</v>
      </c>
      <c r="F2300" s="1">
        <v>2008</v>
      </c>
      <c r="G2300" s="1">
        <v>6</v>
      </c>
      <c r="H2300" s="1">
        <v>25</v>
      </c>
      <c r="I2300" s="1">
        <v>1800</v>
      </c>
      <c r="J2300" s="1" t="s">
        <v>103</v>
      </c>
      <c r="K2300" s="1">
        <v>10</v>
      </c>
      <c r="L2300" s="1">
        <v>83</v>
      </c>
      <c r="M2300" s="1">
        <v>664570</v>
      </c>
      <c r="N2300" s="1">
        <v>5523358</v>
      </c>
      <c r="O2300" s="1">
        <v>1380162</v>
      </c>
      <c r="P2300" s="1">
        <v>550200</v>
      </c>
      <c r="Q2300" s="1" t="s">
        <v>78</v>
      </c>
      <c r="R2300" s="1" t="s">
        <v>79</v>
      </c>
      <c r="S2300" s="1" t="s">
        <v>80</v>
      </c>
      <c r="T2300" s="1">
        <v>1</v>
      </c>
      <c r="U2300" s="1">
        <v>1</v>
      </c>
      <c r="V2300" s="1">
        <v>0</v>
      </c>
      <c r="W2300" s="1" t="s">
        <v>3946</v>
      </c>
      <c r="Y2300" s="1">
        <v>4</v>
      </c>
      <c r="Z2300" s="1">
        <v>1</v>
      </c>
      <c r="AA2300" s="1">
        <v>3</v>
      </c>
      <c r="AB2300" s="1">
        <v>0</v>
      </c>
      <c r="AC2300" s="1">
        <v>0</v>
      </c>
      <c r="AD2300" s="1">
        <v>1055</v>
      </c>
      <c r="AK2300" s="1">
        <v>0</v>
      </c>
      <c r="AL2300" s="1">
        <v>0</v>
      </c>
      <c r="AM2300" s="1">
        <v>0</v>
      </c>
      <c r="AO2300" s="1">
        <v>0</v>
      </c>
      <c r="AQ2300" s="1">
        <v>0</v>
      </c>
      <c r="AT2300" s="1">
        <v>0</v>
      </c>
      <c r="AV2300" s="1">
        <v>0</v>
      </c>
      <c r="AW2300" s="1">
        <v>0</v>
      </c>
      <c r="AX2300" s="1">
        <v>0</v>
      </c>
      <c r="AY2300" s="1" t="s">
        <v>79</v>
      </c>
      <c r="BD2300" s="1">
        <v>0</v>
      </c>
      <c r="BF2300" s="1">
        <v>0</v>
      </c>
      <c r="BH2300" s="1">
        <v>0</v>
      </c>
      <c r="BI2300" s="1">
        <v>0</v>
      </c>
      <c r="BK2300" s="1" t="s">
        <v>86</v>
      </c>
      <c r="BL2300" s="1" t="s">
        <v>121</v>
      </c>
      <c r="BM2300" s="1" t="s">
        <v>79</v>
      </c>
      <c r="BO2300" s="1" t="s">
        <v>3025</v>
      </c>
      <c r="BP2300" s="1">
        <v>0</v>
      </c>
      <c r="BQ2300" s="1">
        <v>0</v>
      </c>
      <c r="BR2300" s="2">
        <v>1380162</v>
      </c>
      <c r="BS2300" s="2">
        <v>550200</v>
      </c>
      <c r="BT2300" s="1" t="s">
        <v>1105</v>
      </c>
      <c r="BU2300" s="1" t="s">
        <v>2118</v>
      </c>
      <c r="BW2300" s="1">
        <v>0</v>
      </c>
      <c r="BX2300" s="1">
        <v>4</v>
      </c>
    </row>
    <row r="2301" spans="1:76" x14ac:dyDescent="0.25">
      <c r="A2301" s="1">
        <v>2300</v>
      </c>
      <c r="B2301" s="1" t="s">
        <v>4191</v>
      </c>
      <c r="C2301" s="1" t="s">
        <v>3201</v>
      </c>
      <c r="D2301" s="1" t="s">
        <v>1093</v>
      </c>
      <c r="E2301" s="1" t="s">
        <v>2133</v>
      </c>
      <c r="F2301" s="1">
        <v>2008</v>
      </c>
      <c r="G2301" s="1">
        <v>6</v>
      </c>
      <c r="H2301" s="1">
        <v>25</v>
      </c>
      <c r="I2301" s="1">
        <v>1835</v>
      </c>
      <c r="J2301" s="1" t="s">
        <v>103</v>
      </c>
      <c r="K2301" s="1">
        <v>10</v>
      </c>
      <c r="L2301" s="1">
        <v>83</v>
      </c>
      <c r="M2301" s="1">
        <v>664778</v>
      </c>
      <c r="N2301" s="1">
        <v>5524332</v>
      </c>
      <c r="O2301" s="1">
        <v>1380326</v>
      </c>
      <c r="P2301" s="1">
        <v>551183</v>
      </c>
      <c r="Q2301" s="1" t="s">
        <v>78</v>
      </c>
      <c r="R2301" s="1" t="s">
        <v>79</v>
      </c>
      <c r="S2301" s="1" t="s">
        <v>80</v>
      </c>
      <c r="T2301" s="1">
        <v>1</v>
      </c>
      <c r="U2301" s="1">
        <v>1</v>
      </c>
      <c r="V2301" s="1">
        <v>0</v>
      </c>
      <c r="W2301" s="1" t="s">
        <v>3974</v>
      </c>
      <c r="Y2301" s="1">
        <v>5</v>
      </c>
      <c r="Z2301" s="1">
        <v>2</v>
      </c>
      <c r="AA2301" s="1">
        <v>3</v>
      </c>
      <c r="AB2301" s="1">
        <v>0</v>
      </c>
      <c r="AC2301" s="1">
        <v>0</v>
      </c>
      <c r="AD2301" s="1">
        <v>1135</v>
      </c>
      <c r="AK2301" s="1">
        <v>0</v>
      </c>
      <c r="AL2301" s="1">
        <v>0</v>
      </c>
      <c r="AM2301" s="1">
        <v>0</v>
      </c>
      <c r="AO2301" s="1">
        <v>0</v>
      </c>
      <c r="AQ2301" s="1">
        <v>0</v>
      </c>
      <c r="AT2301" s="1">
        <v>0</v>
      </c>
      <c r="AV2301" s="1">
        <v>0</v>
      </c>
      <c r="AW2301" s="1">
        <v>0</v>
      </c>
      <c r="AX2301" s="1">
        <v>0</v>
      </c>
      <c r="AY2301" s="1" t="s">
        <v>79</v>
      </c>
      <c r="BD2301" s="1">
        <v>0</v>
      </c>
      <c r="BF2301" s="1">
        <v>0</v>
      </c>
      <c r="BH2301" s="1">
        <v>0</v>
      </c>
      <c r="BI2301" s="1">
        <v>0</v>
      </c>
      <c r="BK2301" s="1" t="s">
        <v>86</v>
      </c>
      <c r="BL2301" s="1" t="s">
        <v>121</v>
      </c>
      <c r="BM2301" s="1" t="s">
        <v>79</v>
      </c>
      <c r="BO2301" s="1" t="s">
        <v>3203</v>
      </c>
      <c r="BP2301" s="1">
        <v>0</v>
      </c>
      <c r="BQ2301" s="1">
        <v>0</v>
      </c>
      <c r="BR2301" s="2">
        <v>1380326</v>
      </c>
      <c r="BS2301" s="2">
        <v>551183</v>
      </c>
      <c r="BT2301" s="1" t="s">
        <v>1105</v>
      </c>
      <c r="BU2301" s="1" t="s">
        <v>2118</v>
      </c>
      <c r="BW2301" s="1">
        <v>0</v>
      </c>
      <c r="BX2301" s="1">
        <v>3</v>
      </c>
    </row>
    <row r="2302" spans="1:76" x14ac:dyDescent="0.25">
      <c r="A2302" s="1">
        <v>2301</v>
      </c>
      <c r="B2302" s="1" t="s">
        <v>4165</v>
      </c>
      <c r="C2302" s="1" t="s">
        <v>4010</v>
      </c>
      <c r="D2302" s="1" t="s">
        <v>1093</v>
      </c>
      <c r="E2302" s="1" t="s">
        <v>2133</v>
      </c>
      <c r="F2302" s="1">
        <v>2008</v>
      </c>
      <c r="G2302" s="1">
        <v>6</v>
      </c>
      <c r="H2302" s="1">
        <v>25</v>
      </c>
      <c r="I2302" s="1">
        <v>1912</v>
      </c>
      <c r="J2302" s="1" t="s">
        <v>103</v>
      </c>
      <c r="K2302" s="1">
        <v>10</v>
      </c>
      <c r="L2302" s="1">
        <v>83</v>
      </c>
      <c r="M2302" s="1">
        <v>664092</v>
      </c>
      <c r="N2302" s="1">
        <v>5520874</v>
      </c>
      <c r="O2302" s="1">
        <v>1379794</v>
      </c>
      <c r="P2302" s="1">
        <v>547698</v>
      </c>
      <c r="Q2302" s="1" t="s">
        <v>78</v>
      </c>
      <c r="R2302" s="1" t="s">
        <v>79</v>
      </c>
      <c r="S2302" s="1" t="s">
        <v>80</v>
      </c>
      <c r="T2302" s="1">
        <v>1</v>
      </c>
      <c r="U2302" s="1">
        <v>1</v>
      </c>
      <c r="V2302" s="1">
        <v>0</v>
      </c>
      <c r="W2302" s="1" t="s">
        <v>3943</v>
      </c>
      <c r="Y2302" s="1">
        <v>5</v>
      </c>
      <c r="Z2302" s="1">
        <v>2</v>
      </c>
      <c r="AA2302" s="1">
        <v>3</v>
      </c>
      <c r="AB2302" s="1">
        <v>0</v>
      </c>
      <c r="AC2302" s="1">
        <v>0</v>
      </c>
      <c r="AD2302" s="1">
        <v>994</v>
      </c>
      <c r="AK2302" s="1">
        <v>0</v>
      </c>
      <c r="AL2302" s="1">
        <v>0</v>
      </c>
      <c r="AM2302" s="1">
        <v>0</v>
      </c>
      <c r="AO2302" s="1">
        <v>0</v>
      </c>
      <c r="AQ2302" s="1">
        <v>0</v>
      </c>
      <c r="AT2302" s="1">
        <v>0</v>
      </c>
      <c r="AV2302" s="1">
        <v>0</v>
      </c>
      <c r="AW2302" s="1">
        <v>0</v>
      </c>
      <c r="AX2302" s="1">
        <v>0</v>
      </c>
      <c r="AY2302" s="1" t="s">
        <v>79</v>
      </c>
      <c r="BD2302" s="1">
        <v>0</v>
      </c>
      <c r="BF2302" s="1">
        <v>0</v>
      </c>
      <c r="BH2302" s="1">
        <v>0</v>
      </c>
      <c r="BI2302" s="1">
        <v>0</v>
      </c>
      <c r="BK2302" s="1" t="s">
        <v>86</v>
      </c>
      <c r="BL2302" s="1" t="s">
        <v>121</v>
      </c>
      <c r="BM2302" s="1" t="s">
        <v>79</v>
      </c>
      <c r="BO2302" s="1" t="s">
        <v>4012</v>
      </c>
      <c r="BP2302" s="1">
        <v>0</v>
      </c>
      <c r="BQ2302" s="1">
        <v>0</v>
      </c>
      <c r="BR2302" s="2">
        <v>1379794</v>
      </c>
      <c r="BS2302" s="2">
        <v>547698</v>
      </c>
      <c r="BT2302" s="1" t="s">
        <v>1105</v>
      </c>
      <c r="BU2302" s="1" t="s">
        <v>2118</v>
      </c>
      <c r="BW2302" s="1">
        <v>0</v>
      </c>
      <c r="BX2302" s="1">
        <v>4</v>
      </c>
    </row>
    <row r="2303" spans="1:76" x14ac:dyDescent="0.25">
      <c r="A2303" s="1">
        <v>2302</v>
      </c>
      <c r="B2303" s="1" t="s">
        <v>4151</v>
      </c>
      <c r="C2303" s="1" t="s">
        <v>4152</v>
      </c>
      <c r="D2303" s="1" t="s">
        <v>1093</v>
      </c>
      <c r="E2303" s="1" t="s">
        <v>2133</v>
      </c>
      <c r="F2303" s="1">
        <v>2008</v>
      </c>
      <c r="G2303" s="1">
        <v>6</v>
      </c>
      <c r="H2303" s="1">
        <v>25</v>
      </c>
      <c r="I2303" s="1">
        <v>1940</v>
      </c>
      <c r="J2303" s="1" t="s">
        <v>103</v>
      </c>
      <c r="K2303" s="1">
        <v>10</v>
      </c>
      <c r="L2303" s="1">
        <v>83</v>
      </c>
      <c r="M2303" s="1">
        <v>666718</v>
      </c>
      <c r="N2303" s="1">
        <v>5522363</v>
      </c>
      <c r="O2303" s="1">
        <v>1382352</v>
      </c>
      <c r="P2303" s="1">
        <v>549302</v>
      </c>
      <c r="Q2303" s="1" t="s">
        <v>78</v>
      </c>
      <c r="R2303" s="1" t="s">
        <v>79</v>
      </c>
      <c r="S2303" s="1" t="s">
        <v>80</v>
      </c>
      <c r="T2303" s="1">
        <v>1</v>
      </c>
      <c r="U2303" s="1">
        <v>1</v>
      </c>
      <c r="V2303" s="1">
        <v>0</v>
      </c>
      <c r="W2303" s="1" t="s">
        <v>3256</v>
      </c>
      <c r="Y2303" s="1">
        <v>4</v>
      </c>
      <c r="Z2303" s="1">
        <v>3</v>
      </c>
      <c r="AA2303" s="1">
        <v>1</v>
      </c>
      <c r="AB2303" s="1">
        <v>0</v>
      </c>
      <c r="AC2303" s="1">
        <v>0</v>
      </c>
      <c r="AD2303" s="1">
        <v>1080</v>
      </c>
      <c r="AK2303" s="1">
        <v>0</v>
      </c>
      <c r="AL2303" s="1">
        <v>0</v>
      </c>
      <c r="AM2303" s="1">
        <v>0</v>
      </c>
      <c r="AO2303" s="1">
        <v>0</v>
      </c>
      <c r="AQ2303" s="1">
        <v>0</v>
      </c>
      <c r="AT2303" s="1">
        <v>0</v>
      </c>
      <c r="AV2303" s="1">
        <v>0</v>
      </c>
      <c r="AW2303" s="1">
        <v>0</v>
      </c>
      <c r="AX2303" s="1">
        <v>0</v>
      </c>
      <c r="AY2303" s="1" t="s">
        <v>79</v>
      </c>
      <c r="BD2303" s="1">
        <v>0</v>
      </c>
      <c r="BF2303" s="1">
        <v>0</v>
      </c>
      <c r="BH2303" s="1">
        <v>0</v>
      </c>
      <c r="BI2303" s="1">
        <v>0</v>
      </c>
      <c r="BK2303" s="1" t="s">
        <v>86</v>
      </c>
      <c r="BL2303" s="1" t="s">
        <v>121</v>
      </c>
      <c r="BM2303" s="1" t="s">
        <v>79</v>
      </c>
      <c r="BO2303" s="1" t="s">
        <v>4153</v>
      </c>
      <c r="BP2303" s="1">
        <v>0</v>
      </c>
      <c r="BQ2303" s="1">
        <v>0</v>
      </c>
      <c r="BR2303" s="2">
        <v>1382352</v>
      </c>
      <c r="BS2303" s="2">
        <v>549302</v>
      </c>
      <c r="BT2303" s="1" t="s">
        <v>1105</v>
      </c>
      <c r="BU2303" s="1" t="s">
        <v>2118</v>
      </c>
      <c r="BW2303" s="1">
        <v>0</v>
      </c>
      <c r="BX2303" s="1">
        <v>4</v>
      </c>
    </row>
    <row r="2304" spans="1:76" x14ac:dyDescent="0.25">
      <c r="A2304" s="1">
        <v>2303</v>
      </c>
      <c r="B2304" s="1" t="s">
        <v>3053</v>
      </c>
      <c r="C2304" s="1" t="s">
        <v>2178</v>
      </c>
      <c r="D2304" s="1" t="s">
        <v>1093</v>
      </c>
      <c r="E2304" s="1" t="s">
        <v>2179</v>
      </c>
      <c r="F2304" s="1">
        <v>2008</v>
      </c>
      <c r="G2304" s="1">
        <v>6</v>
      </c>
      <c r="H2304" s="1">
        <v>25</v>
      </c>
      <c r="I2304" s="1">
        <v>2015</v>
      </c>
      <c r="J2304" s="1" t="s">
        <v>103</v>
      </c>
      <c r="K2304" s="1">
        <v>10</v>
      </c>
      <c r="L2304" s="1">
        <v>83</v>
      </c>
      <c r="M2304" s="1">
        <v>671421</v>
      </c>
      <c r="N2304" s="1">
        <v>5517770</v>
      </c>
      <c r="O2304" s="1">
        <v>1387255</v>
      </c>
      <c r="P2304" s="1">
        <v>544922</v>
      </c>
      <c r="Q2304" s="1" t="s">
        <v>78</v>
      </c>
      <c r="R2304" s="1" t="s">
        <v>79</v>
      </c>
      <c r="S2304" s="1" t="s">
        <v>3818</v>
      </c>
      <c r="T2304" s="1">
        <v>1</v>
      </c>
      <c r="U2304" s="1">
        <v>1</v>
      </c>
      <c r="V2304" s="1">
        <v>0</v>
      </c>
      <c r="W2304" s="1" t="s">
        <v>3967</v>
      </c>
      <c r="Y2304" s="1">
        <v>2</v>
      </c>
      <c r="Z2304" s="1">
        <v>1</v>
      </c>
      <c r="AA2304" s="1">
        <v>1</v>
      </c>
      <c r="AB2304" s="1">
        <v>0</v>
      </c>
      <c r="AC2304" s="1">
        <v>0</v>
      </c>
      <c r="AD2304" s="1">
        <v>1095</v>
      </c>
      <c r="AK2304" s="1">
        <v>0</v>
      </c>
      <c r="AL2304" s="1">
        <v>0</v>
      </c>
      <c r="AM2304" s="1">
        <v>0</v>
      </c>
      <c r="AO2304" s="1">
        <v>0</v>
      </c>
      <c r="AQ2304" s="1">
        <v>0</v>
      </c>
      <c r="AT2304" s="1">
        <v>0</v>
      </c>
      <c r="AV2304" s="1">
        <v>0</v>
      </c>
      <c r="AW2304" s="1">
        <v>0</v>
      </c>
      <c r="AX2304" s="1">
        <v>0</v>
      </c>
      <c r="AY2304" s="1" t="s">
        <v>79</v>
      </c>
      <c r="BD2304" s="1">
        <v>0</v>
      </c>
      <c r="BF2304" s="1">
        <v>0</v>
      </c>
      <c r="BH2304" s="1">
        <v>0</v>
      </c>
      <c r="BI2304" s="1">
        <v>0</v>
      </c>
      <c r="BK2304" s="1" t="s">
        <v>1611</v>
      </c>
      <c r="BL2304" s="1" t="s">
        <v>121</v>
      </c>
      <c r="BM2304" s="1" t="s">
        <v>79</v>
      </c>
      <c r="BO2304" s="1" t="s">
        <v>2391</v>
      </c>
      <c r="BP2304" s="1">
        <v>0</v>
      </c>
      <c r="BQ2304" s="1">
        <v>0</v>
      </c>
      <c r="BR2304" s="2">
        <v>1387255</v>
      </c>
      <c r="BS2304" s="2">
        <v>544922</v>
      </c>
      <c r="BT2304" s="1" t="s">
        <v>1105</v>
      </c>
      <c r="BU2304" s="1" t="s">
        <v>2118</v>
      </c>
      <c r="BW2304" s="1">
        <v>0</v>
      </c>
      <c r="BX2304" s="1">
        <v>4</v>
      </c>
    </row>
    <row r="2305" spans="1:76" x14ac:dyDescent="0.25">
      <c r="A2305" s="1">
        <v>2304</v>
      </c>
      <c r="B2305" s="1" t="s">
        <v>4185</v>
      </c>
      <c r="C2305" s="1" t="s">
        <v>2183</v>
      </c>
      <c r="D2305" s="1" t="s">
        <v>1093</v>
      </c>
      <c r="E2305" s="1" t="s">
        <v>2184</v>
      </c>
      <c r="F2305" s="1">
        <v>2008</v>
      </c>
      <c r="G2305" s="1">
        <v>6</v>
      </c>
      <c r="H2305" s="1">
        <v>25</v>
      </c>
      <c r="I2305" s="1">
        <v>2045</v>
      </c>
      <c r="J2305" s="1" t="s">
        <v>103</v>
      </c>
      <c r="K2305" s="1">
        <v>10</v>
      </c>
      <c r="L2305" s="1">
        <v>83</v>
      </c>
      <c r="M2305" s="1">
        <v>667024</v>
      </c>
      <c r="N2305" s="1">
        <v>5512695</v>
      </c>
      <c r="O2305" s="1">
        <v>1383085</v>
      </c>
      <c r="P2305" s="1">
        <v>539659</v>
      </c>
      <c r="Q2305" s="1" t="s">
        <v>78</v>
      </c>
      <c r="R2305" s="1" t="s">
        <v>79</v>
      </c>
      <c r="S2305" s="1" t="s">
        <v>80</v>
      </c>
      <c r="T2305" s="1">
        <v>1</v>
      </c>
      <c r="U2305" s="1">
        <v>1</v>
      </c>
      <c r="V2305" s="1">
        <v>0</v>
      </c>
      <c r="W2305" s="1" t="s">
        <v>3258</v>
      </c>
      <c r="Y2305" s="1">
        <v>4</v>
      </c>
      <c r="Z2305" s="1">
        <v>1</v>
      </c>
      <c r="AA2305" s="1">
        <v>3</v>
      </c>
      <c r="AB2305" s="1">
        <v>0</v>
      </c>
      <c r="AC2305" s="1">
        <v>0</v>
      </c>
      <c r="AD2305" s="1">
        <v>1144</v>
      </c>
      <c r="AI2305" s="1" t="s">
        <v>83</v>
      </c>
      <c r="AJ2305" s="1" t="s">
        <v>79</v>
      </c>
      <c r="AK2305" s="1">
        <v>0</v>
      </c>
      <c r="AL2305" s="1">
        <v>30</v>
      </c>
      <c r="AM2305" s="1">
        <v>14</v>
      </c>
      <c r="AO2305" s="1">
        <v>3</v>
      </c>
      <c r="AP2305" s="1" t="s">
        <v>609</v>
      </c>
      <c r="AQ2305" s="1">
        <v>2</v>
      </c>
      <c r="AR2305" s="1" t="s">
        <v>4200</v>
      </c>
      <c r="AT2305" s="1">
        <v>0</v>
      </c>
      <c r="AV2305" s="1">
        <v>0</v>
      </c>
      <c r="AW2305" s="1">
        <v>0</v>
      </c>
      <c r="AX2305" s="1">
        <v>0</v>
      </c>
      <c r="AY2305" s="1" t="s">
        <v>79</v>
      </c>
      <c r="BD2305" s="1">
        <v>0</v>
      </c>
      <c r="BF2305" s="1">
        <v>0</v>
      </c>
      <c r="BH2305" s="1">
        <v>0</v>
      </c>
      <c r="BI2305" s="1">
        <v>0</v>
      </c>
      <c r="BK2305" s="1" t="s">
        <v>545</v>
      </c>
      <c r="BL2305" s="1" t="s">
        <v>121</v>
      </c>
      <c r="BM2305" s="1" t="s">
        <v>79</v>
      </c>
      <c r="BN2305" s="1" t="s">
        <v>172</v>
      </c>
      <c r="BP2305" s="1">
        <v>0</v>
      </c>
      <c r="BQ2305" s="1">
        <v>0</v>
      </c>
      <c r="BR2305" s="2">
        <v>1383085</v>
      </c>
      <c r="BS2305" s="2">
        <v>539659</v>
      </c>
      <c r="BT2305" s="1" t="s">
        <v>445</v>
      </c>
      <c r="BU2305" s="1" t="s">
        <v>2118</v>
      </c>
      <c r="BW2305" s="1">
        <v>0</v>
      </c>
      <c r="BX2305" s="1">
        <v>3</v>
      </c>
    </row>
    <row r="2306" spans="1:76" x14ac:dyDescent="0.25">
      <c r="A2306" s="1">
        <v>2305</v>
      </c>
      <c r="B2306" s="1" t="s">
        <v>2397</v>
      </c>
      <c r="C2306" s="1" t="s">
        <v>2186</v>
      </c>
      <c r="D2306" s="1" t="s">
        <v>1093</v>
      </c>
      <c r="E2306" s="1" t="s">
        <v>2184</v>
      </c>
      <c r="F2306" s="1">
        <v>2008</v>
      </c>
      <c r="G2306" s="1">
        <v>6</v>
      </c>
      <c r="H2306" s="1">
        <v>25</v>
      </c>
      <c r="I2306" s="1">
        <v>2120</v>
      </c>
      <c r="J2306" s="1" t="s">
        <v>103</v>
      </c>
      <c r="K2306" s="1">
        <v>10</v>
      </c>
      <c r="L2306" s="1">
        <v>83</v>
      </c>
      <c r="M2306" s="1">
        <v>664385</v>
      </c>
      <c r="N2306" s="1">
        <v>5510381</v>
      </c>
      <c r="O2306" s="1">
        <v>1380550</v>
      </c>
      <c r="P2306" s="1">
        <v>537231</v>
      </c>
      <c r="Q2306" s="1" t="s">
        <v>78</v>
      </c>
      <c r="R2306" s="1" t="s">
        <v>79</v>
      </c>
      <c r="S2306" s="1" t="s">
        <v>3818</v>
      </c>
      <c r="T2306" s="1">
        <v>1</v>
      </c>
      <c r="U2306" s="1">
        <v>1</v>
      </c>
      <c r="V2306" s="1">
        <v>0</v>
      </c>
      <c r="W2306" s="1" t="s">
        <v>3974</v>
      </c>
      <c r="Y2306" s="1">
        <v>3</v>
      </c>
      <c r="Z2306" s="1">
        <v>2</v>
      </c>
      <c r="AA2306" s="1">
        <v>1</v>
      </c>
      <c r="AB2306" s="1">
        <v>0</v>
      </c>
      <c r="AC2306" s="1">
        <v>0</v>
      </c>
      <c r="AD2306" s="1">
        <v>1122</v>
      </c>
      <c r="AK2306" s="1">
        <v>0</v>
      </c>
      <c r="AL2306" s="1">
        <v>0</v>
      </c>
      <c r="AM2306" s="1">
        <v>0</v>
      </c>
      <c r="AO2306" s="1">
        <v>0</v>
      </c>
      <c r="AQ2306" s="1">
        <v>0</v>
      </c>
      <c r="AT2306" s="1">
        <v>0</v>
      </c>
      <c r="AV2306" s="1">
        <v>0</v>
      </c>
      <c r="AW2306" s="1">
        <v>0</v>
      </c>
      <c r="AX2306" s="1">
        <v>0</v>
      </c>
      <c r="AY2306" s="1" t="s">
        <v>79</v>
      </c>
      <c r="BD2306" s="1">
        <v>0</v>
      </c>
      <c r="BF2306" s="1">
        <v>0</v>
      </c>
      <c r="BH2306" s="1">
        <v>0</v>
      </c>
      <c r="BI2306" s="1">
        <v>0</v>
      </c>
      <c r="BK2306" s="1" t="s">
        <v>1611</v>
      </c>
      <c r="BL2306" s="1" t="s">
        <v>121</v>
      </c>
      <c r="BM2306" s="1" t="s">
        <v>79</v>
      </c>
      <c r="BO2306" s="1" t="s">
        <v>2402</v>
      </c>
      <c r="BP2306" s="1">
        <v>0</v>
      </c>
      <c r="BQ2306" s="1">
        <v>0</v>
      </c>
      <c r="BR2306" s="2">
        <v>1380550</v>
      </c>
      <c r="BS2306" s="2">
        <v>537231</v>
      </c>
      <c r="BT2306" s="1" t="s">
        <v>445</v>
      </c>
      <c r="BU2306" s="1" t="s">
        <v>2118</v>
      </c>
      <c r="BW2306" s="1">
        <v>0</v>
      </c>
      <c r="BX2306" s="1">
        <v>4</v>
      </c>
    </row>
    <row r="2307" spans="1:76" x14ac:dyDescent="0.25">
      <c r="A2307" s="1">
        <v>2306</v>
      </c>
      <c r="B2307" s="1" t="s">
        <v>4179</v>
      </c>
      <c r="C2307" s="1" t="s">
        <v>4051</v>
      </c>
      <c r="D2307" s="1" t="s">
        <v>113</v>
      </c>
      <c r="E2307" s="1" t="s">
        <v>2251</v>
      </c>
      <c r="F2307" s="1">
        <v>2008</v>
      </c>
      <c r="G2307" s="1">
        <v>6</v>
      </c>
      <c r="H2307" s="1">
        <v>26</v>
      </c>
      <c r="I2307" s="1">
        <v>500</v>
      </c>
      <c r="J2307" s="1" t="s">
        <v>103</v>
      </c>
      <c r="K2307" s="1">
        <v>10</v>
      </c>
      <c r="L2307" s="1">
        <v>83</v>
      </c>
      <c r="M2307" s="1">
        <v>683334</v>
      </c>
      <c r="N2307" s="1">
        <v>5492898</v>
      </c>
      <c r="O2307" s="1">
        <v>1400264</v>
      </c>
      <c r="P2307" s="1">
        <v>520613</v>
      </c>
      <c r="Q2307" s="1" t="s">
        <v>78</v>
      </c>
      <c r="R2307" s="1" t="s">
        <v>79</v>
      </c>
      <c r="S2307" s="1" t="s">
        <v>80</v>
      </c>
      <c r="T2307" s="1">
        <v>1</v>
      </c>
      <c r="U2307" s="1">
        <v>1</v>
      </c>
      <c r="V2307" s="1">
        <v>0</v>
      </c>
      <c r="W2307" s="1" t="s">
        <v>3946</v>
      </c>
      <c r="Y2307" s="1">
        <v>4</v>
      </c>
      <c r="Z2307" s="1">
        <v>4</v>
      </c>
      <c r="AA2307" s="1">
        <v>0</v>
      </c>
      <c r="AB2307" s="1">
        <v>0</v>
      </c>
      <c r="AC2307" s="1">
        <v>0</v>
      </c>
      <c r="AD2307" s="1">
        <v>1041</v>
      </c>
      <c r="AK2307" s="1">
        <v>0</v>
      </c>
      <c r="AL2307" s="1">
        <v>0</v>
      </c>
      <c r="AM2307" s="1">
        <v>0</v>
      </c>
      <c r="AO2307" s="1">
        <v>0</v>
      </c>
      <c r="AQ2307" s="1">
        <v>0</v>
      </c>
      <c r="AT2307" s="1">
        <v>0</v>
      </c>
      <c r="AV2307" s="1">
        <v>0</v>
      </c>
      <c r="AW2307" s="1">
        <v>0</v>
      </c>
      <c r="AX2307" s="1">
        <v>0</v>
      </c>
      <c r="AY2307" s="1" t="s">
        <v>79</v>
      </c>
      <c r="BD2307" s="1">
        <v>0</v>
      </c>
      <c r="BF2307" s="1">
        <v>0</v>
      </c>
      <c r="BH2307" s="1">
        <v>0</v>
      </c>
      <c r="BI2307" s="1">
        <v>0</v>
      </c>
      <c r="BK2307" s="1" t="s">
        <v>86</v>
      </c>
      <c r="BL2307" s="1" t="s">
        <v>121</v>
      </c>
      <c r="BM2307" s="1" t="s">
        <v>79</v>
      </c>
      <c r="BP2307" s="1">
        <v>0</v>
      </c>
      <c r="BQ2307" s="1">
        <v>0</v>
      </c>
      <c r="BR2307" s="2">
        <v>1400264</v>
      </c>
      <c r="BS2307" s="2">
        <v>520613</v>
      </c>
      <c r="BT2307" s="1" t="s">
        <v>1105</v>
      </c>
      <c r="BU2307" s="1" t="s">
        <v>124</v>
      </c>
      <c r="BW2307" s="1">
        <v>0</v>
      </c>
      <c r="BX2307" s="1">
        <v>4</v>
      </c>
    </row>
    <row r="2308" spans="1:76" x14ac:dyDescent="0.25">
      <c r="A2308" s="1">
        <v>2307</v>
      </c>
      <c r="B2308" s="1" t="s">
        <v>4151</v>
      </c>
      <c r="C2308" s="1" t="s">
        <v>4152</v>
      </c>
      <c r="D2308" s="1" t="s">
        <v>1093</v>
      </c>
      <c r="E2308" s="1" t="s">
        <v>2133</v>
      </c>
      <c r="F2308" s="1">
        <v>2008</v>
      </c>
      <c r="G2308" s="1">
        <v>6</v>
      </c>
      <c r="H2308" s="1">
        <v>29</v>
      </c>
      <c r="I2308" s="1">
        <v>540</v>
      </c>
      <c r="J2308" s="1" t="s">
        <v>103</v>
      </c>
      <c r="K2308" s="1">
        <v>10</v>
      </c>
      <c r="L2308" s="1">
        <v>83</v>
      </c>
      <c r="M2308" s="1">
        <v>666718</v>
      </c>
      <c r="N2308" s="1">
        <v>5522363</v>
      </c>
      <c r="O2308" s="1">
        <v>1382352</v>
      </c>
      <c r="P2308" s="1">
        <v>549302</v>
      </c>
      <c r="Q2308" s="1" t="s">
        <v>78</v>
      </c>
      <c r="R2308" s="1" t="s">
        <v>79</v>
      </c>
      <c r="S2308" s="1" t="s">
        <v>80</v>
      </c>
      <c r="T2308" s="1">
        <v>1</v>
      </c>
      <c r="U2308" s="1">
        <v>1</v>
      </c>
      <c r="V2308" s="1">
        <v>0</v>
      </c>
      <c r="W2308" s="1" t="s">
        <v>3946</v>
      </c>
      <c r="Y2308" s="1">
        <v>4</v>
      </c>
      <c r="Z2308" s="1">
        <v>3</v>
      </c>
      <c r="AA2308" s="1">
        <v>1</v>
      </c>
      <c r="AB2308" s="1">
        <v>0</v>
      </c>
      <c r="AC2308" s="1">
        <v>0</v>
      </c>
      <c r="AD2308" s="1">
        <v>1080</v>
      </c>
      <c r="AK2308" s="1">
        <v>0</v>
      </c>
      <c r="AL2308" s="1">
        <v>0</v>
      </c>
      <c r="AM2308" s="1">
        <v>0</v>
      </c>
      <c r="AO2308" s="1">
        <v>0</v>
      </c>
      <c r="AQ2308" s="1">
        <v>0</v>
      </c>
      <c r="AT2308" s="1">
        <v>0</v>
      </c>
      <c r="AV2308" s="1">
        <v>0</v>
      </c>
      <c r="AW2308" s="1">
        <v>0</v>
      </c>
      <c r="AX2308" s="1">
        <v>0</v>
      </c>
      <c r="AY2308" s="1" t="s">
        <v>79</v>
      </c>
      <c r="BD2308" s="1">
        <v>0</v>
      </c>
      <c r="BF2308" s="1">
        <v>0</v>
      </c>
      <c r="BH2308" s="1">
        <v>0</v>
      </c>
      <c r="BI2308" s="1">
        <v>0</v>
      </c>
      <c r="BK2308" s="1" t="s">
        <v>86</v>
      </c>
      <c r="BL2308" s="1" t="s">
        <v>121</v>
      </c>
      <c r="BM2308" s="1" t="s">
        <v>79</v>
      </c>
      <c r="BO2308" s="1" t="s">
        <v>4153</v>
      </c>
      <c r="BP2308" s="1">
        <v>0</v>
      </c>
      <c r="BQ2308" s="1">
        <v>0</v>
      </c>
      <c r="BR2308" s="2">
        <v>1382352</v>
      </c>
      <c r="BS2308" s="2">
        <v>549302</v>
      </c>
      <c r="BT2308" s="1" t="s">
        <v>1105</v>
      </c>
      <c r="BU2308" s="1" t="s">
        <v>2118</v>
      </c>
      <c r="BW2308" s="1">
        <v>0</v>
      </c>
      <c r="BX2308" s="1">
        <v>4</v>
      </c>
    </row>
    <row r="2309" spans="1:76" x14ac:dyDescent="0.25">
      <c r="A2309" s="1">
        <v>2308</v>
      </c>
      <c r="B2309" s="1" t="s">
        <v>4189</v>
      </c>
      <c r="C2309" s="1" t="s">
        <v>3029</v>
      </c>
      <c r="D2309" s="1" t="s">
        <v>1093</v>
      </c>
      <c r="E2309" s="1" t="s">
        <v>2133</v>
      </c>
      <c r="F2309" s="1">
        <v>2008</v>
      </c>
      <c r="G2309" s="1">
        <v>6</v>
      </c>
      <c r="H2309" s="1">
        <v>29</v>
      </c>
      <c r="I2309" s="1">
        <v>600</v>
      </c>
      <c r="J2309" s="1" t="s">
        <v>103</v>
      </c>
      <c r="K2309" s="1">
        <v>10</v>
      </c>
      <c r="L2309" s="1">
        <v>83</v>
      </c>
      <c r="M2309" s="1">
        <v>664570</v>
      </c>
      <c r="N2309" s="1">
        <v>5523358</v>
      </c>
      <c r="O2309" s="1">
        <v>1380162</v>
      </c>
      <c r="P2309" s="1">
        <v>550200</v>
      </c>
      <c r="Q2309" s="1" t="s">
        <v>78</v>
      </c>
      <c r="R2309" s="1" t="s">
        <v>79</v>
      </c>
      <c r="S2309" s="1" t="s">
        <v>80</v>
      </c>
      <c r="T2309" s="1">
        <v>1</v>
      </c>
      <c r="U2309" s="1">
        <v>1</v>
      </c>
      <c r="V2309" s="1">
        <v>0</v>
      </c>
      <c r="W2309" s="1" t="s">
        <v>3968</v>
      </c>
      <c r="Y2309" s="1">
        <v>4</v>
      </c>
      <c r="Z2309" s="1">
        <v>1</v>
      </c>
      <c r="AA2309" s="1">
        <v>3</v>
      </c>
      <c r="AB2309" s="1">
        <v>0</v>
      </c>
      <c r="AC2309" s="1">
        <v>0</v>
      </c>
      <c r="AD2309" s="1">
        <v>1055</v>
      </c>
      <c r="AK2309" s="1">
        <v>0</v>
      </c>
      <c r="AL2309" s="1">
        <v>0</v>
      </c>
      <c r="AM2309" s="1">
        <v>0</v>
      </c>
      <c r="AO2309" s="1">
        <v>0</v>
      </c>
      <c r="AQ2309" s="1">
        <v>0</v>
      </c>
      <c r="AT2309" s="1">
        <v>0</v>
      </c>
      <c r="AV2309" s="1">
        <v>0</v>
      </c>
      <c r="AW2309" s="1">
        <v>0</v>
      </c>
      <c r="AX2309" s="1">
        <v>0</v>
      </c>
      <c r="AY2309" s="1" t="s">
        <v>79</v>
      </c>
      <c r="BD2309" s="1">
        <v>0</v>
      </c>
      <c r="BF2309" s="1">
        <v>0</v>
      </c>
      <c r="BH2309" s="1">
        <v>0</v>
      </c>
      <c r="BI2309" s="1">
        <v>0</v>
      </c>
      <c r="BK2309" s="1" t="s">
        <v>86</v>
      </c>
      <c r="BL2309" s="1" t="s">
        <v>121</v>
      </c>
      <c r="BM2309" s="1" t="s">
        <v>79</v>
      </c>
      <c r="BO2309" s="1" t="s">
        <v>3025</v>
      </c>
      <c r="BP2309" s="1">
        <v>0</v>
      </c>
      <c r="BQ2309" s="1">
        <v>0</v>
      </c>
      <c r="BR2309" s="2">
        <v>1380162</v>
      </c>
      <c r="BS2309" s="2">
        <v>550200</v>
      </c>
      <c r="BT2309" s="1" t="s">
        <v>1105</v>
      </c>
      <c r="BU2309" s="1" t="s">
        <v>2118</v>
      </c>
      <c r="BW2309" s="1">
        <v>0</v>
      </c>
      <c r="BX2309" s="1">
        <v>4</v>
      </c>
    </row>
    <row r="2310" spans="1:76" x14ac:dyDescent="0.25">
      <c r="A2310" s="1">
        <v>2309</v>
      </c>
      <c r="B2310" s="1" t="s">
        <v>4191</v>
      </c>
      <c r="C2310" s="1" t="s">
        <v>3201</v>
      </c>
      <c r="D2310" s="1" t="s">
        <v>1093</v>
      </c>
      <c r="E2310" s="1" t="s">
        <v>2133</v>
      </c>
      <c r="F2310" s="1">
        <v>2008</v>
      </c>
      <c r="G2310" s="1">
        <v>6</v>
      </c>
      <c r="H2310" s="1">
        <v>29</v>
      </c>
      <c r="I2310" s="1">
        <v>640</v>
      </c>
      <c r="J2310" s="1" t="s">
        <v>103</v>
      </c>
      <c r="K2310" s="1">
        <v>10</v>
      </c>
      <c r="L2310" s="1">
        <v>83</v>
      </c>
      <c r="M2310" s="1">
        <v>664778</v>
      </c>
      <c r="N2310" s="1">
        <v>5524332</v>
      </c>
      <c r="O2310" s="1">
        <v>1380326</v>
      </c>
      <c r="P2310" s="1">
        <v>551183</v>
      </c>
      <c r="Q2310" s="1" t="s">
        <v>78</v>
      </c>
      <c r="R2310" s="1" t="s">
        <v>79</v>
      </c>
      <c r="S2310" s="1" t="s">
        <v>80</v>
      </c>
      <c r="T2310" s="1">
        <v>1</v>
      </c>
      <c r="U2310" s="1">
        <v>1</v>
      </c>
      <c r="V2310" s="1">
        <v>0</v>
      </c>
      <c r="W2310" s="1" t="s">
        <v>3946</v>
      </c>
      <c r="Y2310" s="1">
        <v>5</v>
      </c>
      <c r="Z2310" s="1">
        <v>2</v>
      </c>
      <c r="AA2310" s="1">
        <v>3</v>
      </c>
      <c r="AB2310" s="1">
        <v>0</v>
      </c>
      <c r="AC2310" s="1">
        <v>0</v>
      </c>
      <c r="AD2310" s="1">
        <v>1135</v>
      </c>
      <c r="AK2310" s="1">
        <v>0</v>
      </c>
      <c r="AL2310" s="1">
        <v>0</v>
      </c>
      <c r="AM2310" s="1">
        <v>0</v>
      </c>
      <c r="AO2310" s="1">
        <v>0</v>
      </c>
      <c r="AQ2310" s="1">
        <v>0</v>
      </c>
      <c r="AT2310" s="1">
        <v>0</v>
      </c>
      <c r="AV2310" s="1">
        <v>0</v>
      </c>
      <c r="AW2310" s="1">
        <v>0</v>
      </c>
      <c r="AX2310" s="1">
        <v>0</v>
      </c>
      <c r="AY2310" s="1" t="s">
        <v>79</v>
      </c>
      <c r="BD2310" s="1">
        <v>0</v>
      </c>
      <c r="BF2310" s="1">
        <v>0</v>
      </c>
      <c r="BH2310" s="1">
        <v>0</v>
      </c>
      <c r="BI2310" s="1">
        <v>0</v>
      </c>
      <c r="BK2310" s="1" t="s">
        <v>86</v>
      </c>
      <c r="BL2310" s="1" t="s">
        <v>121</v>
      </c>
      <c r="BM2310" s="1" t="s">
        <v>79</v>
      </c>
      <c r="BO2310" s="1" t="s">
        <v>3203</v>
      </c>
      <c r="BP2310" s="1">
        <v>0</v>
      </c>
      <c r="BQ2310" s="1">
        <v>0</v>
      </c>
      <c r="BR2310" s="2">
        <v>1380326</v>
      </c>
      <c r="BS2310" s="2">
        <v>551183</v>
      </c>
      <c r="BT2310" s="1" t="s">
        <v>1105</v>
      </c>
      <c r="BU2310" s="1" t="s">
        <v>2118</v>
      </c>
      <c r="BW2310" s="1">
        <v>0</v>
      </c>
      <c r="BX2310" s="1">
        <v>3</v>
      </c>
    </row>
    <row r="2311" spans="1:76" x14ac:dyDescent="0.25">
      <c r="A2311" s="1">
        <v>2310</v>
      </c>
      <c r="B2311" s="1" t="s">
        <v>4115</v>
      </c>
      <c r="C2311" s="1" t="s">
        <v>4031</v>
      </c>
      <c r="D2311" s="1" t="s">
        <v>1093</v>
      </c>
      <c r="E2311" s="1" t="s">
        <v>1098</v>
      </c>
      <c r="F2311" s="1">
        <v>2008</v>
      </c>
      <c r="G2311" s="1">
        <v>6</v>
      </c>
      <c r="H2311" s="1">
        <v>29</v>
      </c>
      <c r="I2311" s="1">
        <v>745</v>
      </c>
      <c r="J2311" s="1" t="s">
        <v>103</v>
      </c>
      <c r="K2311" s="1">
        <v>10</v>
      </c>
      <c r="L2311" s="1">
        <v>83</v>
      </c>
      <c r="M2311" s="1">
        <v>646505</v>
      </c>
      <c r="N2311" s="1">
        <v>5542536</v>
      </c>
      <c r="O2311" s="1">
        <v>1361266</v>
      </c>
      <c r="P2311" s="1">
        <v>568564</v>
      </c>
      <c r="Q2311" s="1" t="s">
        <v>78</v>
      </c>
      <c r="R2311" s="1" t="s">
        <v>79</v>
      </c>
      <c r="S2311" s="1" t="s">
        <v>80</v>
      </c>
      <c r="T2311" s="1">
        <v>1</v>
      </c>
      <c r="U2311" s="1">
        <v>1</v>
      </c>
      <c r="V2311" s="1">
        <v>0</v>
      </c>
      <c r="W2311" s="1" t="s">
        <v>3946</v>
      </c>
      <c r="Y2311" s="1">
        <v>3</v>
      </c>
      <c r="Z2311" s="1">
        <v>3</v>
      </c>
      <c r="AA2311" s="1">
        <v>0</v>
      </c>
      <c r="AB2311" s="1">
        <v>0</v>
      </c>
      <c r="AC2311" s="1">
        <v>0</v>
      </c>
      <c r="AD2311" s="1">
        <v>1004</v>
      </c>
      <c r="AK2311" s="1">
        <v>0</v>
      </c>
      <c r="AL2311" s="1">
        <v>0</v>
      </c>
      <c r="AM2311" s="1">
        <v>0</v>
      </c>
      <c r="AO2311" s="1">
        <v>0</v>
      </c>
      <c r="AQ2311" s="1">
        <v>0</v>
      </c>
      <c r="AT2311" s="1">
        <v>0</v>
      </c>
      <c r="AV2311" s="1">
        <v>0</v>
      </c>
      <c r="AW2311" s="1">
        <v>0</v>
      </c>
      <c r="AX2311" s="1">
        <v>0</v>
      </c>
      <c r="AY2311" s="1" t="s">
        <v>79</v>
      </c>
      <c r="BD2311" s="1">
        <v>0</v>
      </c>
      <c r="BF2311" s="1">
        <v>0</v>
      </c>
      <c r="BH2311" s="1">
        <v>0</v>
      </c>
      <c r="BI2311" s="1">
        <v>0</v>
      </c>
      <c r="BK2311" s="1" t="s">
        <v>2009</v>
      </c>
      <c r="BL2311" s="1" t="s">
        <v>121</v>
      </c>
      <c r="BM2311" s="1" t="s">
        <v>79</v>
      </c>
      <c r="BO2311" s="1" t="s">
        <v>4032</v>
      </c>
      <c r="BP2311" s="1">
        <v>0</v>
      </c>
      <c r="BQ2311" s="1">
        <v>0</v>
      </c>
      <c r="BR2311" s="2">
        <v>1361266</v>
      </c>
      <c r="BS2311" s="2">
        <v>568564</v>
      </c>
      <c r="BT2311" s="1" t="s">
        <v>123</v>
      </c>
      <c r="BU2311" s="1" t="s">
        <v>1099</v>
      </c>
      <c r="BV2311" s="1" t="s">
        <v>1127</v>
      </c>
      <c r="BW2311" s="1">
        <v>0</v>
      </c>
      <c r="BX2311" s="1">
        <v>4</v>
      </c>
    </row>
    <row r="2312" spans="1:76" x14ac:dyDescent="0.25">
      <c r="A2312" s="1">
        <v>2311</v>
      </c>
      <c r="B2312" s="1" t="s">
        <v>2345</v>
      </c>
      <c r="C2312" s="1" t="s">
        <v>2236</v>
      </c>
      <c r="D2312" s="1" t="s">
        <v>1093</v>
      </c>
      <c r="E2312" s="1" t="s">
        <v>2232</v>
      </c>
      <c r="F2312" s="1">
        <v>2008</v>
      </c>
      <c r="G2312" s="1">
        <v>6</v>
      </c>
      <c r="H2312" s="1">
        <v>29</v>
      </c>
      <c r="I2312" s="1">
        <v>855</v>
      </c>
      <c r="J2312" s="1" t="s">
        <v>103</v>
      </c>
      <c r="K2312" s="1">
        <v>10</v>
      </c>
      <c r="L2312" s="1">
        <v>83</v>
      </c>
      <c r="M2312" s="1">
        <v>657649</v>
      </c>
      <c r="N2312" s="1">
        <v>5559478</v>
      </c>
      <c r="O2312" s="1">
        <v>1371655</v>
      </c>
      <c r="P2312" s="1">
        <v>585984</v>
      </c>
      <c r="Q2312" s="1" t="s">
        <v>78</v>
      </c>
      <c r="R2312" s="1" t="s">
        <v>79</v>
      </c>
      <c r="S2312" s="1" t="s">
        <v>3818</v>
      </c>
      <c r="T2312" s="1">
        <v>1</v>
      </c>
      <c r="U2312" s="1">
        <v>1</v>
      </c>
      <c r="V2312" s="1">
        <v>0</v>
      </c>
      <c r="W2312" s="1" t="s">
        <v>3946</v>
      </c>
      <c r="Y2312" s="1">
        <v>4</v>
      </c>
      <c r="Z2312" s="1">
        <v>1</v>
      </c>
      <c r="AA2312" s="1">
        <v>3</v>
      </c>
      <c r="AB2312" s="1">
        <v>0</v>
      </c>
      <c r="AC2312" s="1">
        <v>0</v>
      </c>
      <c r="AD2312" s="1">
        <v>1015</v>
      </c>
      <c r="AK2312" s="1">
        <v>0</v>
      </c>
      <c r="AL2312" s="1">
        <v>0</v>
      </c>
      <c r="AM2312" s="1">
        <v>0</v>
      </c>
      <c r="AO2312" s="1">
        <v>0</v>
      </c>
      <c r="AQ2312" s="1">
        <v>0</v>
      </c>
      <c r="AT2312" s="1">
        <v>0</v>
      </c>
      <c r="AV2312" s="1">
        <v>0</v>
      </c>
      <c r="AW2312" s="1">
        <v>0</v>
      </c>
      <c r="AX2312" s="1">
        <v>0</v>
      </c>
      <c r="AY2312" s="1" t="s">
        <v>79</v>
      </c>
      <c r="BD2312" s="1">
        <v>0</v>
      </c>
      <c r="BF2312" s="1">
        <v>0</v>
      </c>
      <c r="BH2312" s="1">
        <v>0</v>
      </c>
      <c r="BI2312" s="1">
        <v>0</v>
      </c>
      <c r="BK2312" s="1" t="s">
        <v>1611</v>
      </c>
      <c r="BL2312" s="1" t="s">
        <v>121</v>
      </c>
      <c r="BM2312" s="1" t="s">
        <v>79</v>
      </c>
      <c r="BO2312" s="1" t="s">
        <v>2237</v>
      </c>
      <c r="BP2312" s="1">
        <v>0</v>
      </c>
      <c r="BQ2312" s="1">
        <v>0</v>
      </c>
      <c r="BR2312" s="2">
        <v>1371655</v>
      </c>
      <c r="BS2312" s="2">
        <v>585984</v>
      </c>
      <c r="BT2312" s="1" t="s">
        <v>1095</v>
      </c>
      <c r="BU2312" s="1" t="s">
        <v>1096</v>
      </c>
      <c r="BV2312" s="1" t="s">
        <v>1127</v>
      </c>
      <c r="BW2312" s="1">
        <v>0</v>
      </c>
      <c r="BX2312" s="1">
        <v>5</v>
      </c>
    </row>
    <row r="2313" spans="1:76" x14ac:dyDescent="0.25">
      <c r="A2313" s="1">
        <v>2312</v>
      </c>
      <c r="B2313" s="1" t="s">
        <v>2338</v>
      </c>
      <c r="C2313" s="1" t="s">
        <v>2243</v>
      </c>
      <c r="D2313" s="1" t="s">
        <v>1093</v>
      </c>
      <c r="E2313" s="1" t="s">
        <v>2232</v>
      </c>
      <c r="F2313" s="1">
        <v>2008</v>
      </c>
      <c r="G2313" s="1">
        <v>6</v>
      </c>
      <c r="H2313" s="1">
        <v>29</v>
      </c>
      <c r="I2313" s="1">
        <v>910</v>
      </c>
      <c r="J2313" s="1" t="s">
        <v>103</v>
      </c>
      <c r="K2313" s="1">
        <v>10</v>
      </c>
      <c r="L2313" s="1">
        <v>83</v>
      </c>
      <c r="M2313" s="1">
        <v>658956</v>
      </c>
      <c r="N2313" s="1">
        <v>5560644</v>
      </c>
      <c r="O2313" s="1">
        <v>1372910</v>
      </c>
      <c r="P2313" s="1">
        <v>587206</v>
      </c>
      <c r="Q2313" s="1" t="s">
        <v>78</v>
      </c>
      <c r="R2313" s="1" t="s">
        <v>79</v>
      </c>
      <c r="S2313" s="1" t="s">
        <v>3818</v>
      </c>
      <c r="T2313" s="1">
        <v>1</v>
      </c>
      <c r="U2313" s="1">
        <v>1</v>
      </c>
      <c r="V2313" s="1">
        <v>0</v>
      </c>
      <c r="W2313" s="1" t="s">
        <v>3946</v>
      </c>
      <c r="Y2313" s="1">
        <v>4</v>
      </c>
      <c r="Z2313" s="1">
        <v>1</v>
      </c>
      <c r="AA2313" s="1">
        <v>3</v>
      </c>
      <c r="AB2313" s="1">
        <v>0</v>
      </c>
      <c r="AC2313" s="1">
        <v>0</v>
      </c>
      <c r="AD2313" s="1">
        <v>1152</v>
      </c>
      <c r="AK2313" s="1">
        <v>0</v>
      </c>
      <c r="AL2313" s="1">
        <v>0</v>
      </c>
      <c r="AM2313" s="1">
        <v>0</v>
      </c>
      <c r="AO2313" s="1">
        <v>0</v>
      </c>
      <c r="AQ2313" s="1">
        <v>0</v>
      </c>
      <c r="AT2313" s="1">
        <v>0</v>
      </c>
      <c r="AV2313" s="1">
        <v>0</v>
      </c>
      <c r="AW2313" s="1">
        <v>0</v>
      </c>
      <c r="AX2313" s="1">
        <v>0</v>
      </c>
      <c r="AY2313" s="1" t="s">
        <v>79</v>
      </c>
      <c r="BD2313" s="1">
        <v>0</v>
      </c>
      <c r="BF2313" s="1">
        <v>0</v>
      </c>
      <c r="BH2313" s="1">
        <v>0</v>
      </c>
      <c r="BI2313" s="1">
        <v>0</v>
      </c>
      <c r="BK2313" s="1" t="s">
        <v>1611</v>
      </c>
      <c r="BL2313" s="1" t="s">
        <v>121</v>
      </c>
      <c r="BM2313" s="1" t="s">
        <v>79</v>
      </c>
      <c r="BP2313" s="1">
        <v>0</v>
      </c>
      <c r="BQ2313" s="1">
        <v>0</v>
      </c>
      <c r="BR2313" s="2">
        <v>1372910</v>
      </c>
      <c r="BS2313" s="2">
        <v>587206</v>
      </c>
      <c r="BT2313" s="1" t="s">
        <v>1095</v>
      </c>
      <c r="BU2313" s="1" t="s">
        <v>1096</v>
      </c>
      <c r="BW2313" s="1">
        <v>0</v>
      </c>
      <c r="BX2313" s="1">
        <v>4</v>
      </c>
    </row>
    <row r="2314" spans="1:76" x14ac:dyDescent="0.25">
      <c r="A2314" s="1">
        <v>2313</v>
      </c>
      <c r="B2314" s="1" t="s">
        <v>4120</v>
      </c>
      <c r="C2314" s="1" t="s">
        <v>2231</v>
      </c>
      <c r="D2314" s="1" t="s">
        <v>1093</v>
      </c>
      <c r="E2314" s="1" t="s">
        <v>2232</v>
      </c>
      <c r="F2314" s="1">
        <v>2008</v>
      </c>
      <c r="G2314" s="1">
        <v>6</v>
      </c>
      <c r="H2314" s="1">
        <v>29</v>
      </c>
      <c r="I2314" s="1">
        <v>945</v>
      </c>
      <c r="J2314" s="1" t="s">
        <v>103</v>
      </c>
      <c r="K2314" s="1">
        <v>10</v>
      </c>
      <c r="L2314" s="1">
        <v>83</v>
      </c>
      <c r="M2314" s="1">
        <v>656225</v>
      </c>
      <c r="N2314" s="1">
        <v>5559538</v>
      </c>
      <c r="O2314" s="1">
        <v>1370230</v>
      </c>
      <c r="P2314" s="1">
        <v>585981</v>
      </c>
      <c r="Q2314" s="1" t="s">
        <v>78</v>
      </c>
      <c r="R2314" s="1" t="s">
        <v>79</v>
      </c>
      <c r="S2314" s="1" t="s">
        <v>80</v>
      </c>
      <c r="T2314" s="1">
        <v>1</v>
      </c>
      <c r="U2314" s="1">
        <v>1</v>
      </c>
      <c r="V2314" s="1">
        <v>0</v>
      </c>
      <c r="Y2314" s="1">
        <v>0</v>
      </c>
      <c r="Z2314" s="1">
        <v>0</v>
      </c>
      <c r="AA2314" s="1">
        <v>0</v>
      </c>
      <c r="AB2314" s="1">
        <v>0</v>
      </c>
      <c r="AC2314" s="1">
        <v>0</v>
      </c>
      <c r="AD2314" s="1">
        <v>899</v>
      </c>
      <c r="AK2314" s="1">
        <v>0</v>
      </c>
      <c r="AL2314" s="1">
        <v>0</v>
      </c>
      <c r="AM2314" s="1">
        <v>0</v>
      </c>
      <c r="AO2314" s="1">
        <v>0</v>
      </c>
      <c r="AQ2314" s="1">
        <v>0</v>
      </c>
      <c r="AT2314" s="1">
        <v>0</v>
      </c>
      <c r="AV2314" s="1">
        <v>0</v>
      </c>
      <c r="AW2314" s="1">
        <v>0</v>
      </c>
      <c r="AX2314" s="1">
        <v>0</v>
      </c>
      <c r="AY2314" s="1" t="s">
        <v>79</v>
      </c>
      <c r="BD2314" s="1">
        <v>0</v>
      </c>
      <c r="BF2314" s="1">
        <v>0</v>
      </c>
      <c r="BH2314" s="1">
        <v>0</v>
      </c>
      <c r="BI2314" s="1">
        <v>0</v>
      </c>
      <c r="BK2314" s="1" t="s">
        <v>86</v>
      </c>
      <c r="BL2314" s="1" t="s">
        <v>121</v>
      </c>
      <c r="BM2314" s="1" t="s">
        <v>79</v>
      </c>
      <c r="BO2314" s="1" t="s">
        <v>2233</v>
      </c>
      <c r="BP2314" s="1">
        <v>0</v>
      </c>
      <c r="BQ2314" s="1">
        <v>0</v>
      </c>
      <c r="BR2314" s="2">
        <v>1370230</v>
      </c>
      <c r="BS2314" s="2">
        <v>585981</v>
      </c>
      <c r="BT2314" s="1" t="s">
        <v>1095</v>
      </c>
      <c r="BU2314" s="1" t="s">
        <v>1096</v>
      </c>
      <c r="BV2314" s="1" t="s">
        <v>1127</v>
      </c>
      <c r="BW2314" s="1">
        <v>0</v>
      </c>
      <c r="BX2314" s="1">
        <v>5</v>
      </c>
    </row>
    <row r="2315" spans="1:76" x14ac:dyDescent="0.25">
      <c r="A2315" s="1">
        <v>2314</v>
      </c>
      <c r="B2315" s="1" t="s">
        <v>4158</v>
      </c>
      <c r="C2315" s="1" t="s">
        <v>2120</v>
      </c>
      <c r="D2315" s="1" t="s">
        <v>1093</v>
      </c>
      <c r="E2315" s="1" t="s">
        <v>1120</v>
      </c>
      <c r="F2315" s="1">
        <v>2008</v>
      </c>
      <c r="G2315" s="1">
        <v>6</v>
      </c>
      <c r="H2315" s="1">
        <v>30</v>
      </c>
      <c r="I2315" s="1">
        <v>800</v>
      </c>
      <c r="J2315" s="1" t="s">
        <v>103</v>
      </c>
      <c r="K2315" s="1">
        <v>10</v>
      </c>
      <c r="L2315" s="1">
        <v>83</v>
      </c>
      <c r="M2315" s="1">
        <v>665419</v>
      </c>
      <c r="N2315" s="1">
        <v>5533589</v>
      </c>
      <c r="O2315" s="1">
        <v>1380558</v>
      </c>
      <c r="P2315" s="1">
        <v>560459</v>
      </c>
      <c r="Q2315" s="1" t="s">
        <v>78</v>
      </c>
      <c r="R2315" s="1" t="s">
        <v>79</v>
      </c>
      <c r="S2315" s="1" t="s">
        <v>80</v>
      </c>
      <c r="T2315" s="1">
        <v>1</v>
      </c>
      <c r="U2315" s="1">
        <v>1</v>
      </c>
      <c r="V2315" s="1">
        <v>0</v>
      </c>
      <c r="W2315" s="1" t="s">
        <v>3967</v>
      </c>
      <c r="Y2315" s="1">
        <v>5</v>
      </c>
      <c r="Z2315" s="1">
        <v>2</v>
      </c>
      <c r="AA2315" s="1">
        <v>3</v>
      </c>
      <c r="AB2315" s="1">
        <v>0</v>
      </c>
      <c r="AC2315" s="1">
        <v>0</v>
      </c>
      <c r="AD2315" s="1">
        <v>1145</v>
      </c>
      <c r="AK2315" s="1">
        <v>0</v>
      </c>
      <c r="AL2315" s="1">
        <v>0</v>
      </c>
      <c r="AM2315" s="1">
        <v>0</v>
      </c>
      <c r="AO2315" s="1">
        <v>0</v>
      </c>
      <c r="AQ2315" s="1">
        <v>0</v>
      </c>
      <c r="AT2315" s="1">
        <v>0</v>
      </c>
      <c r="AV2315" s="1">
        <v>0</v>
      </c>
      <c r="AW2315" s="1">
        <v>0</v>
      </c>
      <c r="AX2315" s="1">
        <v>0</v>
      </c>
      <c r="AY2315" s="1" t="s">
        <v>79</v>
      </c>
      <c r="BD2315" s="1">
        <v>0</v>
      </c>
      <c r="BF2315" s="1">
        <v>0</v>
      </c>
      <c r="BH2315" s="1">
        <v>0</v>
      </c>
      <c r="BI2315" s="1">
        <v>0</v>
      </c>
      <c r="BK2315" s="1" t="s">
        <v>545</v>
      </c>
      <c r="BL2315" s="1" t="s">
        <v>121</v>
      </c>
      <c r="BM2315" s="1" t="s">
        <v>79</v>
      </c>
      <c r="BP2315" s="1">
        <v>0</v>
      </c>
      <c r="BQ2315" s="1">
        <v>0</v>
      </c>
      <c r="BR2315" s="2">
        <v>1380558</v>
      </c>
      <c r="BS2315" s="2">
        <v>560459</v>
      </c>
      <c r="BT2315" s="1" t="s">
        <v>1105</v>
      </c>
      <c r="BU2315" s="1" t="s">
        <v>1126</v>
      </c>
      <c r="BW2315" s="1">
        <v>0</v>
      </c>
      <c r="BX2315" s="1">
        <v>4</v>
      </c>
    </row>
    <row r="2316" spans="1:76" x14ac:dyDescent="0.25">
      <c r="A2316" s="1">
        <v>2315</v>
      </c>
      <c r="B2316" s="1" t="s">
        <v>4193</v>
      </c>
      <c r="C2316" s="1" t="s">
        <v>2152</v>
      </c>
      <c r="D2316" s="1" t="s">
        <v>1093</v>
      </c>
      <c r="E2316" s="1" t="s">
        <v>1120</v>
      </c>
      <c r="F2316" s="1">
        <v>2008</v>
      </c>
      <c r="G2316" s="1">
        <v>6</v>
      </c>
      <c r="H2316" s="1">
        <v>30</v>
      </c>
      <c r="I2316" s="1">
        <v>830</v>
      </c>
      <c r="J2316" s="1" t="s">
        <v>103</v>
      </c>
      <c r="K2316" s="1">
        <v>10</v>
      </c>
      <c r="L2316" s="1">
        <v>83</v>
      </c>
      <c r="M2316" s="1">
        <v>661556</v>
      </c>
      <c r="N2316" s="1">
        <v>5535208</v>
      </c>
      <c r="O2316" s="1">
        <v>1376628</v>
      </c>
      <c r="P2316" s="1">
        <v>561905</v>
      </c>
      <c r="Q2316" s="1" t="s">
        <v>78</v>
      </c>
      <c r="R2316" s="1" t="s">
        <v>79</v>
      </c>
      <c r="S2316" s="1" t="s">
        <v>80</v>
      </c>
      <c r="T2316" s="1">
        <v>1</v>
      </c>
      <c r="U2316" s="1">
        <v>1</v>
      </c>
      <c r="V2316" s="1">
        <v>0</v>
      </c>
      <c r="W2316" s="1" t="s">
        <v>3946</v>
      </c>
      <c r="Y2316" s="1">
        <v>4</v>
      </c>
      <c r="Z2316" s="1">
        <v>2</v>
      </c>
      <c r="AA2316" s="1">
        <v>2</v>
      </c>
      <c r="AB2316" s="1">
        <v>0</v>
      </c>
      <c r="AC2316" s="1">
        <v>0</v>
      </c>
      <c r="AD2316" s="1">
        <v>1165</v>
      </c>
      <c r="AK2316" s="1">
        <v>0</v>
      </c>
      <c r="AL2316" s="1">
        <v>0</v>
      </c>
      <c r="AM2316" s="1">
        <v>0</v>
      </c>
      <c r="AO2316" s="1">
        <v>0</v>
      </c>
      <c r="AQ2316" s="1">
        <v>0</v>
      </c>
      <c r="AT2316" s="1">
        <v>0</v>
      </c>
      <c r="AV2316" s="1">
        <v>0</v>
      </c>
      <c r="AW2316" s="1">
        <v>0</v>
      </c>
      <c r="AX2316" s="1">
        <v>0</v>
      </c>
      <c r="AY2316" s="1" t="s">
        <v>79</v>
      </c>
      <c r="BD2316" s="1">
        <v>0</v>
      </c>
      <c r="BF2316" s="1">
        <v>0</v>
      </c>
      <c r="BH2316" s="1">
        <v>0</v>
      </c>
      <c r="BI2316" s="1">
        <v>0</v>
      </c>
      <c r="BK2316" s="1" t="s">
        <v>86</v>
      </c>
      <c r="BL2316" s="1" t="s">
        <v>121</v>
      </c>
      <c r="BM2316" s="1" t="s">
        <v>79</v>
      </c>
      <c r="BO2316" s="1" t="s">
        <v>2153</v>
      </c>
      <c r="BP2316" s="1">
        <v>0</v>
      </c>
      <c r="BQ2316" s="1">
        <v>0</v>
      </c>
      <c r="BR2316" s="2">
        <v>1376628</v>
      </c>
      <c r="BS2316" s="2">
        <v>561905</v>
      </c>
      <c r="BT2316" s="1" t="s">
        <v>1105</v>
      </c>
      <c r="BU2316" s="1" t="s">
        <v>1126</v>
      </c>
      <c r="BV2316" s="1" t="s">
        <v>1127</v>
      </c>
      <c r="BW2316" s="1">
        <v>0</v>
      </c>
      <c r="BX2316" s="1">
        <v>4</v>
      </c>
    </row>
    <row r="2317" spans="1:76" x14ac:dyDescent="0.25">
      <c r="A2317" s="1">
        <v>2316</v>
      </c>
      <c r="B2317" s="1" t="s">
        <v>3282</v>
      </c>
      <c r="C2317" s="1" t="s">
        <v>3280</v>
      </c>
      <c r="D2317" s="1" t="s">
        <v>1093</v>
      </c>
      <c r="E2317" s="1" t="s">
        <v>1120</v>
      </c>
      <c r="F2317" s="1">
        <v>2008</v>
      </c>
      <c r="G2317" s="1">
        <v>6</v>
      </c>
      <c r="H2317" s="1">
        <v>30</v>
      </c>
      <c r="I2317" s="1">
        <v>925</v>
      </c>
      <c r="J2317" s="1" t="s">
        <v>103</v>
      </c>
      <c r="K2317" s="1">
        <v>10</v>
      </c>
      <c r="L2317" s="1">
        <v>83</v>
      </c>
      <c r="M2317" s="1">
        <v>654228</v>
      </c>
      <c r="N2317" s="1">
        <v>5533637</v>
      </c>
      <c r="O2317" s="1">
        <v>1369374</v>
      </c>
      <c r="P2317" s="1">
        <v>560012</v>
      </c>
      <c r="Q2317" s="1" t="s">
        <v>78</v>
      </c>
      <c r="R2317" s="1" t="s">
        <v>79</v>
      </c>
      <c r="S2317" s="1" t="s">
        <v>3818</v>
      </c>
      <c r="T2317" s="1">
        <v>1</v>
      </c>
      <c r="U2317" s="1">
        <v>1</v>
      </c>
      <c r="V2317" s="1">
        <v>0</v>
      </c>
      <c r="W2317" s="1" t="s">
        <v>3968</v>
      </c>
      <c r="Y2317" s="1">
        <v>3</v>
      </c>
      <c r="Z2317" s="1">
        <v>1</v>
      </c>
      <c r="AA2317" s="1">
        <v>2</v>
      </c>
      <c r="AB2317" s="1">
        <v>0</v>
      </c>
      <c r="AC2317" s="1">
        <v>0</v>
      </c>
      <c r="AD2317" s="1">
        <v>1124</v>
      </c>
      <c r="AK2317" s="1">
        <v>0</v>
      </c>
      <c r="AL2317" s="1">
        <v>0</v>
      </c>
      <c r="AM2317" s="1">
        <v>0</v>
      </c>
      <c r="AO2317" s="1">
        <v>0</v>
      </c>
      <c r="AQ2317" s="1">
        <v>0</v>
      </c>
      <c r="AT2317" s="1">
        <v>0</v>
      </c>
      <c r="AV2317" s="1">
        <v>0</v>
      </c>
      <c r="AW2317" s="1">
        <v>0</v>
      </c>
      <c r="AX2317" s="1">
        <v>0</v>
      </c>
      <c r="AY2317" s="1" t="s">
        <v>79</v>
      </c>
      <c r="BD2317" s="1">
        <v>0</v>
      </c>
      <c r="BF2317" s="1">
        <v>0</v>
      </c>
      <c r="BH2317" s="1">
        <v>0</v>
      </c>
      <c r="BI2317" s="1">
        <v>0</v>
      </c>
      <c r="BK2317" s="1" t="s">
        <v>1611</v>
      </c>
      <c r="BL2317" s="1" t="s">
        <v>121</v>
      </c>
      <c r="BM2317" s="1" t="s">
        <v>79</v>
      </c>
      <c r="BP2317" s="1">
        <v>0</v>
      </c>
      <c r="BQ2317" s="1">
        <v>0</v>
      </c>
      <c r="BR2317" s="2">
        <v>1369374</v>
      </c>
      <c r="BS2317" s="2">
        <v>560012</v>
      </c>
      <c r="BT2317" s="1" t="s">
        <v>1105</v>
      </c>
      <c r="BU2317" s="1" t="s">
        <v>1126</v>
      </c>
      <c r="BW2317" s="1">
        <v>0</v>
      </c>
      <c r="BX2317" s="1">
        <v>4</v>
      </c>
    </row>
    <row r="2318" spans="1:76" x14ac:dyDescent="0.25">
      <c r="A2318" s="1">
        <v>2317</v>
      </c>
      <c r="B2318" s="1" t="s">
        <v>4187</v>
      </c>
      <c r="C2318" s="1" t="s">
        <v>3165</v>
      </c>
      <c r="D2318" s="1" t="s">
        <v>1093</v>
      </c>
      <c r="E2318" s="1" t="s">
        <v>2197</v>
      </c>
      <c r="F2318" s="1">
        <v>2008</v>
      </c>
      <c r="G2318" s="1">
        <v>6</v>
      </c>
      <c r="H2318" s="1">
        <v>30</v>
      </c>
      <c r="I2318" s="1">
        <v>1140</v>
      </c>
      <c r="J2318" s="1" t="s">
        <v>103</v>
      </c>
      <c r="K2318" s="1">
        <v>10</v>
      </c>
      <c r="L2318" s="1">
        <v>83</v>
      </c>
      <c r="M2318" s="1">
        <v>653201</v>
      </c>
      <c r="N2318" s="1">
        <v>5550382</v>
      </c>
      <c r="O2318" s="1">
        <v>1367612</v>
      </c>
      <c r="P2318" s="1">
        <v>576699</v>
      </c>
      <c r="Q2318" s="1" t="s">
        <v>78</v>
      </c>
      <c r="R2318" s="1" t="s">
        <v>79</v>
      </c>
      <c r="S2318" s="1" t="s">
        <v>80</v>
      </c>
      <c r="T2318" s="1">
        <v>1</v>
      </c>
      <c r="U2318" s="1">
        <v>1</v>
      </c>
      <c r="V2318" s="1">
        <v>0</v>
      </c>
      <c r="W2318" s="1" t="s">
        <v>3946</v>
      </c>
      <c r="Y2318" s="1">
        <v>4</v>
      </c>
      <c r="Z2318" s="1">
        <v>3</v>
      </c>
      <c r="AA2318" s="1">
        <v>1</v>
      </c>
      <c r="AB2318" s="1">
        <v>0</v>
      </c>
      <c r="AC2318" s="1">
        <v>0</v>
      </c>
      <c r="AD2318" s="1">
        <v>1089</v>
      </c>
      <c r="AK2318" s="1">
        <v>0</v>
      </c>
      <c r="AL2318" s="1">
        <v>0</v>
      </c>
      <c r="AM2318" s="1">
        <v>0</v>
      </c>
      <c r="AO2318" s="1">
        <v>0</v>
      </c>
      <c r="AQ2318" s="1">
        <v>0</v>
      </c>
      <c r="AT2318" s="1">
        <v>0</v>
      </c>
      <c r="AV2318" s="1">
        <v>0</v>
      </c>
      <c r="AW2318" s="1">
        <v>0</v>
      </c>
      <c r="AX2318" s="1">
        <v>0</v>
      </c>
      <c r="AY2318" s="1" t="s">
        <v>79</v>
      </c>
      <c r="BD2318" s="1">
        <v>0</v>
      </c>
      <c r="BF2318" s="1">
        <v>0</v>
      </c>
      <c r="BH2318" s="1">
        <v>0</v>
      </c>
      <c r="BI2318" s="1">
        <v>0</v>
      </c>
      <c r="BK2318" s="1" t="s">
        <v>545</v>
      </c>
      <c r="BL2318" s="1" t="s">
        <v>121</v>
      </c>
      <c r="BM2318" s="1" t="s">
        <v>79</v>
      </c>
      <c r="BO2318" s="1" t="s">
        <v>3167</v>
      </c>
      <c r="BP2318" s="1">
        <v>0</v>
      </c>
      <c r="BQ2318" s="1">
        <v>0</v>
      </c>
      <c r="BR2318" s="2">
        <v>1367612</v>
      </c>
      <c r="BS2318" s="2">
        <v>576699</v>
      </c>
      <c r="BT2318" s="1" t="s">
        <v>1095</v>
      </c>
      <c r="BU2318" s="1" t="s">
        <v>1099</v>
      </c>
      <c r="BV2318" s="1" t="s">
        <v>1127</v>
      </c>
      <c r="BW2318" s="1">
        <v>0</v>
      </c>
      <c r="BX2318" s="1">
        <v>3</v>
      </c>
    </row>
    <row r="2319" spans="1:76" x14ac:dyDescent="0.25">
      <c r="A2319" s="1">
        <v>2318</v>
      </c>
      <c r="B2319" s="1" t="s">
        <v>2318</v>
      </c>
      <c r="C2319" s="1" t="s">
        <v>2199</v>
      </c>
      <c r="D2319" s="1" t="s">
        <v>1093</v>
      </c>
      <c r="E2319" s="1" t="s">
        <v>2197</v>
      </c>
      <c r="F2319" s="1">
        <v>2008</v>
      </c>
      <c r="G2319" s="1">
        <v>6</v>
      </c>
      <c r="H2319" s="1">
        <v>30</v>
      </c>
      <c r="I2319" s="1">
        <v>1145</v>
      </c>
      <c r="J2319" s="1" t="s">
        <v>103</v>
      </c>
      <c r="K2319" s="1">
        <v>10</v>
      </c>
      <c r="L2319" s="1">
        <v>83</v>
      </c>
      <c r="M2319" s="1">
        <v>652113</v>
      </c>
      <c r="N2319" s="1">
        <v>5551005</v>
      </c>
      <c r="O2319" s="1">
        <v>1366498</v>
      </c>
      <c r="P2319" s="1">
        <v>577273</v>
      </c>
      <c r="Q2319" s="1" t="s">
        <v>1484</v>
      </c>
      <c r="R2319" s="1" t="s">
        <v>1485</v>
      </c>
      <c r="S2319" s="1" t="s">
        <v>1486</v>
      </c>
      <c r="T2319" s="1">
        <v>0</v>
      </c>
      <c r="U2319" s="1">
        <v>0</v>
      </c>
      <c r="V2319" s="1">
        <v>0</v>
      </c>
      <c r="Y2319" s="1">
        <v>0</v>
      </c>
      <c r="Z2319" s="1">
        <v>0</v>
      </c>
      <c r="AA2319" s="1">
        <v>0</v>
      </c>
      <c r="AB2319" s="1">
        <v>0</v>
      </c>
      <c r="AC2319" s="1">
        <v>0</v>
      </c>
      <c r="AD2319" s="1">
        <v>985</v>
      </c>
      <c r="AK2319" s="1">
        <v>0</v>
      </c>
      <c r="AL2319" s="1">
        <v>0</v>
      </c>
      <c r="AM2319" s="1">
        <v>0</v>
      </c>
      <c r="AO2319" s="1">
        <v>0</v>
      </c>
      <c r="AQ2319" s="1">
        <v>0</v>
      </c>
      <c r="AT2319" s="1">
        <v>0</v>
      </c>
      <c r="AU2319" s="1" t="s">
        <v>1625</v>
      </c>
      <c r="AV2319" s="1">
        <v>0</v>
      </c>
      <c r="AW2319" s="1">
        <v>0</v>
      </c>
      <c r="AX2319" s="1">
        <v>0</v>
      </c>
      <c r="AY2319" s="1" t="s">
        <v>79</v>
      </c>
      <c r="AZ2319" s="1" t="s">
        <v>4201</v>
      </c>
      <c r="BD2319" s="1">
        <v>0</v>
      </c>
      <c r="BF2319" s="1">
        <v>0</v>
      </c>
      <c r="BH2319" s="1">
        <v>0</v>
      </c>
      <c r="BI2319" s="1">
        <v>0</v>
      </c>
      <c r="BK2319" s="1" t="s">
        <v>1611</v>
      </c>
      <c r="BL2319" s="1" t="s">
        <v>121</v>
      </c>
      <c r="BM2319" s="1" t="s">
        <v>79</v>
      </c>
      <c r="BO2319" s="1" t="s">
        <v>2200</v>
      </c>
      <c r="BP2319" s="1">
        <v>0</v>
      </c>
      <c r="BQ2319" s="1">
        <v>0</v>
      </c>
      <c r="BR2319" s="2">
        <v>1366498</v>
      </c>
      <c r="BS2319" s="2">
        <v>577273</v>
      </c>
      <c r="BT2319" s="1" t="s">
        <v>1095</v>
      </c>
      <c r="BU2319" s="1" t="s">
        <v>1099</v>
      </c>
      <c r="BV2319" s="1" t="s">
        <v>1127</v>
      </c>
      <c r="BW2319" s="1">
        <v>0</v>
      </c>
      <c r="BX2319" s="1">
        <v>4</v>
      </c>
    </row>
    <row r="2320" spans="1:76" x14ac:dyDescent="0.25">
      <c r="A2320" s="1">
        <v>2319</v>
      </c>
      <c r="B2320" s="1" t="s">
        <v>4197</v>
      </c>
      <c r="C2320" s="1" t="s">
        <v>4198</v>
      </c>
      <c r="D2320" s="1" t="s">
        <v>1093</v>
      </c>
      <c r="E2320" s="1" t="s">
        <v>2197</v>
      </c>
      <c r="F2320" s="1">
        <v>2008</v>
      </c>
      <c r="G2320" s="1">
        <v>6</v>
      </c>
      <c r="H2320" s="1">
        <v>30</v>
      </c>
      <c r="I2320" s="1">
        <v>1220</v>
      </c>
      <c r="J2320" s="1" t="s">
        <v>103</v>
      </c>
      <c r="K2320" s="1">
        <v>10</v>
      </c>
      <c r="L2320" s="1">
        <v>83</v>
      </c>
      <c r="M2320" s="1">
        <v>652444</v>
      </c>
      <c r="N2320" s="1">
        <v>5550258</v>
      </c>
      <c r="O2320" s="1">
        <v>1366861</v>
      </c>
      <c r="P2320" s="1">
        <v>576542</v>
      </c>
      <c r="Q2320" s="1" t="s">
        <v>78</v>
      </c>
      <c r="R2320" s="1" t="s">
        <v>79</v>
      </c>
      <c r="S2320" s="1" t="s">
        <v>80</v>
      </c>
      <c r="T2320" s="1">
        <v>1</v>
      </c>
      <c r="U2320" s="1">
        <v>1</v>
      </c>
      <c r="V2320" s="1">
        <v>0</v>
      </c>
      <c r="W2320" s="1" t="s">
        <v>3256</v>
      </c>
      <c r="Y2320" s="1">
        <v>1</v>
      </c>
      <c r="Z2320" s="1">
        <v>1</v>
      </c>
      <c r="AA2320" s="1">
        <v>0</v>
      </c>
      <c r="AB2320" s="1">
        <v>0</v>
      </c>
      <c r="AC2320" s="1">
        <v>0</v>
      </c>
      <c r="AD2320" s="1">
        <v>982</v>
      </c>
      <c r="AK2320" s="1">
        <v>0</v>
      </c>
      <c r="AL2320" s="1">
        <v>0</v>
      </c>
      <c r="AM2320" s="1">
        <v>0</v>
      </c>
      <c r="AO2320" s="1">
        <v>0</v>
      </c>
      <c r="AQ2320" s="1">
        <v>0</v>
      </c>
      <c r="AT2320" s="1">
        <v>0</v>
      </c>
      <c r="AV2320" s="1">
        <v>0</v>
      </c>
      <c r="AW2320" s="1">
        <v>0</v>
      </c>
      <c r="AX2320" s="1">
        <v>0</v>
      </c>
      <c r="AY2320" s="1" t="s">
        <v>79</v>
      </c>
      <c r="BD2320" s="1">
        <v>0</v>
      </c>
      <c r="BF2320" s="1">
        <v>0</v>
      </c>
      <c r="BH2320" s="1">
        <v>0</v>
      </c>
      <c r="BI2320" s="1">
        <v>0</v>
      </c>
      <c r="BK2320" s="1" t="s">
        <v>1611</v>
      </c>
      <c r="BL2320" s="1" t="s">
        <v>121</v>
      </c>
      <c r="BM2320" s="1" t="s">
        <v>79</v>
      </c>
      <c r="BP2320" s="1">
        <v>0</v>
      </c>
      <c r="BQ2320" s="1">
        <v>0</v>
      </c>
      <c r="BR2320" s="2">
        <v>1366861</v>
      </c>
      <c r="BS2320" s="2">
        <v>576542</v>
      </c>
      <c r="BT2320" s="1" t="s">
        <v>2125</v>
      </c>
      <c r="BU2320" s="1" t="s">
        <v>1099</v>
      </c>
      <c r="BW2320" s="1">
        <v>0</v>
      </c>
      <c r="BX2320" s="1">
        <v>3</v>
      </c>
    </row>
    <row r="2321" spans="1:76" x14ac:dyDescent="0.25">
      <c r="A2321" s="1">
        <v>2320</v>
      </c>
      <c r="B2321" s="1" t="s">
        <v>4133</v>
      </c>
      <c r="C2321" s="1" t="s">
        <v>2203</v>
      </c>
      <c r="D2321" s="1" t="s">
        <v>1093</v>
      </c>
      <c r="E2321" s="1" t="s">
        <v>2197</v>
      </c>
      <c r="F2321" s="1">
        <v>2008</v>
      </c>
      <c r="G2321" s="1">
        <v>6</v>
      </c>
      <c r="H2321" s="1">
        <v>30</v>
      </c>
      <c r="I2321" s="1">
        <v>1238</v>
      </c>
      <c r="J2321" s="1" t="s">
        <v>103</v>
      </c>
      <c r="K2321" s="1">
        <v>10</v>
      </c>
      <c r="L2321" s="1">
        <v>83</v>
      </c>
      <c r="M2321" s="1">
        <v>652208</v>
      </c>
      <c r="N2321" s="1">
        <v>5550444</v>
      </c>
      <c r="O2321" s="1">
        <v>1366617</v>
      </c>
      <c r="P2321" s="1">
        <v>576717</v>
      </c>
      <c r="Q2321" s="1" t="s">
        <v>78</v>
      </c>
      <c r="R2321" s="1" t="s">
        <v>79</v>
      </c>
      <c r="S2321" s="1" t="s">
        <v>80</v>
      </c>
      <c r="T2321" s="1">
        <v>1</v>
      </c>
      <c r="U2321" s="1">
        <v>1</v>
      </c>
      <c r="V2321" s="1">
        <v>0</v>
      </c>
      <c r="W2321" s="1" t="s">
        <v>3946</v>
      </c>
      <c r="Y2321" s="1">
        <v>4</v>
      </c>
      <c r="Z2321" s="1">
        <v>3</v>
      </c>
      <c r="AA2321" s="1">
        <v>1</v>
      </c>
      <c r="AB2321" s="1">
        <v>0</v>
      </c>
      <c r="AC2321" s="1">
        <v>0</v>
      </c>
      <c r="AD2321" s="1">
        <v>987</v>
      </c>
      <c r="AK2321" s="1">
        <v>0</v>
      </c>
      <c r="AL2321" s="1">
        <v>0</v>
      </c>
      <c r="AM2321" s="1">
        <v>0</v>
      </c>
      <c r="AO2321" s="1">
        <v>0</v>
      </c>
      <c r="AQ2321" s="1">
        <v>0</v>
      </c>
      <c r="AT2321" s="1">
        <v>0</v>
      </c>
      <c r="AV2321" s="1">
        <v>0</v>
      </c>
      <c r="AW2321" s="1">
        <v>0</v>
      </c>
      <c r="AX2321" s="1">
        <v>0</v>
      </c>
      <c r="AY2321" s="1" t="s">
        <v>79</v>
      </c>
      <c r="BD2321" s="1">
        <v>0</v>
      </c>
      <c r="BF2321" s="1">
        <v>0</v>
      </c>
      <c r="BH2321" s="1">
        <v>0</v>
      </c>
      <c r="BI2321" s="1">
        <v>0</v>
      </c>
      <c r="BK2321" s="1" t="s">
        <v>545</v>
      </c>
      <c r="BL2321" s="1" t="s">
        <v>121</v>
      </c>
      <c r="BM2321" s="1" t="s">
        <v>79</v>
      </c>
      <c r="BP2321" s="1">
        <v>0</v>
      </c>
      <c r="BQ2321" s="1">
        <v>0</v>
      </c>
      <c r="BR2321" s="2">
        <v>1366617</v>
      </c>
      <c r="BS2321" s="2">
        <v>576717</v>
      </c>
      <c r="BT2321" s="1" t="s">
        <v>1095</v>
      </c>
      <c r="BU2321" s="1" t="s">
        <v>1099</v>
      </c>
      <c r="BW2321" s="1">
        <v>0</v>
      </c>
      <c r="BX2321" s="1">
        <v>3</v>
      </c>
    </row>
    <row r="2322" spans="1:76" x14ac:dyDescent="0.25">
      <c r="A2322" s="1">
        <v>2321</v>
      </c>
      <c r="B2322" s="1" t="s">
        <v>1142</v>
      </c>
      <c r="C2322" s="1" t="s">
        <v>1143</v>
      </c>
      <c r="D2322" s="1" t="s">
        <v>1144</v>
      </c>
      <c r="E2322" s="1" t="s">
        <v>1145</v>
      </c>
      <c r="F2322" s="1">
        <v>2008</v>
      </c>
      <c r="G2322" s="1">
        <v>6</v>
      </c>
      <c r="H2322" s="1">
        <v>30</v>
      </c>
      <c r="I2322" s="1">
        <v>1247</v>
      </c>
      <c r="J2322" s="1" t="s">
        <v>103</v>
      </c>
      <c r="K2322" s="1">
        <v>10</v>
      </c>
      <c r="L2322" s="1">
        <v>83</v>
      </c>
      <c r="M2322" s="1">
        <v>706491</v>
      </c>
      <c r="N2322" s="1">
        <v>5510909</v>
      </c>
      <c r="O2322" s="1">
        <v>1425602</v>
      </c>
      <c r="P2322" s="1">
        <v>539765</v>
      </c>
      <c r="Q2322" s="1" t="s">
        <v>1484</v>
      </c>
      <c r="R2322" s="1" t="s">
        <v>1485</v>
      </c>
      <c r="S2322" s="1" t="s">
        <v>1486</v>
      </c>
      <c r="T2322" s="1">
        <v>0</v>
      </c>
      <c r="U2322" s="1">
        <v>0</v>
      </c>
      <c r="V2322" s="1">
        <v>0</v>
      </c>
      <c r="Y2322" s="1">
        <v>0</v>
      </c>
      <c r="Z2322" s="1">
        <v>0</v>
      </c>
      <c r="AA2322" s="1">
        <v>0</v>
      </c>
      <c r="AB2322" s="1">
        <v>0</v>
      </c>
      <c r="AC2322" s="1">
        <v>0</v>
      </c>
      <c r="AD2322" s="1">
        <v>1036</v>
      </c>
      <c r="AH2322" s="1" t="s">
        <v>4202</v>
      </c>
      <c r="AK2322" s="1">
        <v>0</v>
      </c>
      <c r="AL2322" s="1">
        <v>0</v>
      </c>
      <c r="AM2322" s="1">
        <v>0</v>
      </c>
      <c r="AO2322" s="1">
        <v>0</v>
      </c>
      <c r="AQ2322" s="1">
        <v>0</v>
      </c>
      <c r="AT2322" s="1">
        <v>0</v>
      </c>
      <c r="AV2322" s="1">
        <v>0</v>
      </c>
      <c r="AW2322" s="1">
        <v>0</v>
      </c>
      <c r="AX2322" s="1">
        <v>0</v>
      </c>
      <c r="AY2322" s="1" t="s">
        <v>79</v>
      </c>
      <c r="AZ2322" s="1" t="s">
        <v>4203</v>
      </c>
      <c r="BD2322" s="1">
        <v>0</v>
      </c>
      <c r="BF2322" s="1">
        <v>0</v>
      </c>
      <c r="BH2322" s="1">
        <v>0</v>
      </c>
      <c r="BI2322" s="1">
        <v>0</v>
      </c>
      <c r="BJ2322" s="1" t="s">
        <v>4068</v>
      </c>
      <c r="BK2322" s="1" t="s">
        <v>86</v>
      </c>
      <c r="BL2322" s="1" t="s">
        <v>121</v>
      </c>
      <c r="BM2322" s="1" t="s">
        <v>79</v>
      </c>
      <c r="BP2322" s="1">
        <v>0</v>
      </c>
      <c r="BQ2322" s="1">
        <v>0</v>
      </c>
      <c r="BR2322" s="2">
        <v>1425602</v>
      </c>
      <c r="BS2322" s="2">
        <v>539765</v>
      </c>
      <c r="BT2322" s="1" t="s">
        <v>1150</v>
      </c>
      <c r="BU2322" s="1" t="s">
        <v>446</v>
      </c>
      <c r="BW2322" s="1">
        <v>0</v>
      </c>
    </row>
    <row r="2323" spans="1:76" x14ac:dyDescent="0.25">
      <c r="A2323" s="1">
        <v>2322</v>
      </c>
      <c r="B2323" s="1" t="s">
        <v>4082</v>
      </c>
      <c r="C2323" s="1" t="s">
        <v>3268</v>
      </c>
      <c r="D2323" s="1" t="s">
        <v>1093</v>
      </c>
      <c r="E2323" s="1" t="s">
        <v>2197</v>
      </c>
      <c r="F2323" s="1">
        <v>2008</v>
      </c>
      <c r="G2323" s="1">
        <v>6</v>
      </c>
      <c r="H2323" s="1">
        <v>30</v>
      </c>
      <c r="I2323" s="1">
        <v>1308</v>
      </c>
      <c r="J2323" s="1" t="s">
        <v>103</v>
      </c>
      <c r="K2323" s="1">
        <v>10</v>
      </c>
      <c r="L2323" s="1">
        <v>83</v>
      </c>
      <c r="M2323" s="1">
        <v>650615</v>
      </c>
      <c r="N2323" s="1">
        <v>5544672</v>
      </c>
      <c r="O2323" s="1">
        <v>1365279</v>
      </c>
      <c r="P2323" s="1">
        <v>570880</v>
      </c>
      <c r="Q2323" s="1" t="s">
        <v>78</v>
      </c>
      <c r="R2323" s="1" t="s">
        <v>79</v>
      </c>
      <c r="S2323" s="1" t="s">
        <v>80</v>
      </c>
      <c r="T2323" s="1">
        <v>1</v>
      </c>
      <c r="U2323" s="1">
        <v>1</v>
      </c>
      <c r="V2323" s="1">
        <v>0</v>
      </c>
      <c r="W2323" s="1" t="s">
        <v>4204</v>
      </c>
      <c r="X2323" s="1" t="s">
        <v>8081</v>
      </c>
      <c r="Y2323" s="1">
        <v>1</v>
      </c>
      <c r="Z2323" s="1">
        <v>1</v>
      </c>
      <c r="AA2323" s="1">
        <v>0</v>
      </c>
      <c r="AB2323" s="1">
        <v>0</v>
      </c>
      <c r="AC2323" s="1">
        <v>0</v>
      </c>
      <c r="AD2323" s="1">
        <v>952</v>
      </c>
      <c r="AK2323" s="1">
        <v>0</v>
      </c>
      <c r="AL2323" s="1">
        <v>0</v>
      </c>
      <c r="AM2323" s="1">
        <v>0</v>
      </c>
      <c r="AO2323" s="1">
        <v>0</v>
      </c>
      <c r="AQ2323" s="1">
        <v>0</v>
      </c>
      <c r="AT2323" s="1">
        <v>0</v>
      </c>
      <c r="AV2323" s="1">
        <v>0</v>
      </c>
      <c r="AW2323" s="1">
        <v>0</v>
      </c>
      <c r="AX2323" s="1">
        <v>0</v>
      </c>
      <c r="AY2323" s="1" t="s">
        <v>79</v>
      </c>
      <c r="BD2323" s="1">
        <v>0</v>
      </c>
      <c r="BF2323" s="1">
        <v>0</v>
      </c>
      <c r="BH2323" s="1">
        <v>0</v>
      </c>
      <c r="BI2323" s="1">
        <v>0</v>
      </c>
      <c r="BK2323" s="1" t="s">
        <v>1611</v>
      </c>
      <c r="BL2323" s="1" t="s">
        <v>121</v>
      </c>
      <c r="BM2323" s="1" t="s">
        <v>79</v>
      </c>
      <c r="BO2323" s="1" t="s">
        <v>3265</v>
      </c>
      <c r="BP2323" s="1">
        <v>0</v>
      </c>
      <c r="BQ2323" s="1">
        <v>0</v>
      </c>
      <c r="BR2323" s="2">
        <v>1365279</v>
      </c>
      <c r="BS2323" s="2">
        <v>570880</v>
      </c>
      <c r="BT2323" s="1" t="s">
        <v>123</v>
      </c>
      <c r="BU2323" s="1" t="s">
        <v>1099</v>
      </c>
      <c r="BV2323" s="1" t="s">
        <v>1127</v>
      </c>
      <c r="BW2323" s="1">
        <v>0</v>
      </c>
      <c r="BX2323" s="1">
        <v>4</v>
      </c>
    </row>
    <row r="2324" spans="1:76" x14ac:dyDescent="0.25">
      <c r="A2324" s="1">
        <v>2323</v>
      </c>
      <c r="B2324" s="1" t="s">
        <v>4195</v>
      </c>
      <c r="C2324" s="1" t="s">
        <v>2223</v>
      </c>
      <c r="D2324" s="1" t="s">
        <v>1093</v>
      </c>
      <c r="E2324" s="1" t="s">
        <v>2197</v>
      </c>
      <c r="F2324" s="1">
        <v>2008</v>
      </c>
      <c r="G2324" s="1">
        <v>6</v>
      </c>
      <c r="H2324" s="1">
        <v>30</v>
      </c>
      <c r="I2324" s="1">
        <v>1340</v>
      </c>
      <c r="J2324" s="1" t="s">
        <v>103</v>
      </c>
      <c r="K2324" s="1">
        <v>10</v>
      </c>
      <c r="L2324" s="1">
        <v>83</v>
      </c>
      <c r="M2324" s="1">
        <v>649620</v>
      </c>
      <c r="N2324" s="1">
        <v>5543177</v>
      </c>
      <c r="O2324" s="1">
        <v>1364351</v>
      </c>
      <c r="P2324" s="1">
        <v>569342</v>
      </c>
      <c r="Q2324" s="1" t="s">
        <v>78</v>
      </c>
      <c r="R2324" s="1" t="s">
        <v>79</v>
      </c>
      <c r="S2324" s="1" t="s">
        <v>80</v>
      </c>
      <c r="T2324" s="1">
        <v>1</v>
      </c>
      <c r="U2324" s="1">
        <v>1</v>
      </c>
      <c r="V2324" s="1">
        <v>0</v>
      </c>
      <c r="W2324" s="1" t="s">
        <v>3946</v>
      </c>
      <c r="Y2324" s="1">
        <v>4</v>
      </c>
      <c r="Z2324" s="1">
        <v>3</v>
      </c>
      <c r="AA2324" s="1">
        <v>1</v>
      </c>
      <c r="AB2324" s="1">
        <v>0</v>
      </c>
      <c r="AC2324" s="1">
        <v>0</v>
      </c>
      <c r="AD2324" s="1">
        <v>963</v>
      </c>
      <c r="AK2324" s="1">
        <v>0</v>
      </c>
      <c r="AL2324" s="1">
        <v>0</v>
      </c>
      <c r="AM2324" s="1">
        <v>0</v>
      </c>
      <c r="AO2324" s="1">
        <v>0</v>
      </c>
      <c r="AQ2324" s="1">
        <v>0</v>
      </c>
      <c r="AT2324" s="1">
        <v>0</v>
      </c>
      <c r="AV2324" s="1">
        <v>0</v>
      </c>
      <c r="AW2324" s="1">
        <v>0</v>
      </c>
      <c r="AX2324" s="1">
        <v>0</v>
      </c>
      <c r="AY2324" s="1" t="s">
        <v>79</v>
      </c>
      <c r="BD2324" s="1">
        <v>0</v>
      </c>
      <c r="BF2324" s="1">
        <v>0</v>
      </c>
      <c r="BH2324" s="1">
        <v>0</v>
      </c>
      <c r="BI2324" s="1">
        <v>0</v>
      </c>
      <c r="BK2324" s="1" t="s">
        <v>86</v>
      </c>
      <c r="BL2324" s="1" t="s">
        <v>121</v>
      </c>
      <c r="BM2324" s="1" t="s">
        <v>79</v>
      </c>
      <c r="BO2324" s="1" t="s">
        <v>2221</v>
      </c>
      <c r="BP2324" s="1">
        <v>0</v>
      </c>
      <c r="BQ2324" s="1">
        <v>0</v>
      </c>
      <c r="BR2324" s="2">
        <v>1364351</v>
      </c>
      <c r="BS2324" s="2">
        <v>569342</v>
      </c>
      <c r="BT2324" s="1" t="s">
        <v>123</v>
      </c>
      <c r="BU2324" s="1" t="s">
        <v>1099</v>
      </c>
      <c r="BV2324" s="1" t="s">
        <v>1127</v>
      </c>
      <c r="BW2324" s="1">
        <v>0</v>
      </c>
      <c r="BX2324" s="1">
        <v>3</v>
      </c>
    </row>
    <row r="2325" spans="1:76" x14ac:dyDescent="0.25">
      <c r="A2325" s="1">
        <v>2324</v>
      </c>
      <c r="B2325" s="1" t="s">
        <v>4130</v>
      </c>
      <c r="C2325" s="1" t="s">
        <v>4131</v>
      </c>
      <c r="D2325" s="1" t="s">
        <v>1093</v>
      </c>
      <c r="E2325" s="1" t="s">
        <v>2271</v>
      </c>
      <c r="F2325" s="1">
        <v>2008</v>
      </c>
      <c r="G2325" s="1">
        <v>6</v>
      </c>
      <c r="H2325" s="1">
        <v>30</v>
      </c>
      <c r="I2325" s="1">
        <v>1455</v>
      </c>
      <c r="J2325" s="1" t="s">
        <v>103</v>
      </c>
      <c r="K2325" s="1">
        <v>10</v>
      </c>
      <c r="L2325" s="1">
        <v>83</v>
      </c>
      <c r="M2325" s="1">
        <v>648841</v>
      </c>
      <c r="N2325" s="1">
        <v>5560543</v>
      </c>
      <c r="O2325" s="1">
        <v>1362810</v>
      </c>
      <c r="P2325" s="1">
        <v>586661</v>
      </c>
      <c r="Q2325" s="1" t="s">
        <v>78</v>
      </c>
      <c r="R2325" s="1" t="s">
        <v>79</v>
      </c>
      <c r="S2325" s="1" t="s">
        <v>80</v>
      </c>
      <c r="T2325" s="1">
        <v>1</v>
      </c>
      <c r="U2325" s="1">
        <v>1</v>
      </c>
      <c r="V2325" s="1">
        <v>0</v>
      </c>
      <c r="W2325" s="1" t="s">
        <v>3258</v>
      </c>
      <c r="Y2325" s="1">
        <v>3</v>
      </c>
      <c r="Z2325" s="1">
        <v>3</v>
      </c>
      <c r="AA2325" s="1">
        <v>0</v>
      </c>
      <c r="AB2325" s="1">
        <v>0</v>
      </c>
      <c r="AC2325" s="1">
        <v>0</v>
      </c>
      <c r="AD2325" s="1">
        <v>813</v>
      </c>
      <c r="AK2325" s="1">
        <v>0</v>
      </c>
      <c r="AL2325" s="1">
        <v>0</v>
      </c>
      <c r="AM2325" s="1">
        <v>0</v>
      </c>
      <c r="AO2325" s="1">
        <v>0</v>
      </c>
      <c r="AQ2325" s="1">
        <v>0</v>
      </c>
      <c r="AT2325" s="1">
        <v>0</v>
      </c>
      <c r="AV2325" s="1">
        <v>0</v>
      </c>
      <c r="AW2325" s="1">
        <v>0</v>
      </c>
      <c r="AX2325" s="1">
        <v>0</v>
      </c>
      <c r="AY2325" s="1" t="s">
        <v>79</v>
      </c>
      <c r="BD2325" s="1">
        <v>0</v>
      </c>
      <c r="BF2325" s="1">
        <v>0</v>
      </c>
      <c r="BH2325" s="1">
        <v>0</v>
      </c>
      <c r="BI2325" s="1">
        <v>0</v>
      </c>
      <c r="BK2325" s="1" t="s">
        <v>1611</v>
      </c>
      <c r="BL2325" s="1" t="s">
        <v>121</v>
      </c>
      <c r="BM2325" s="1" t="s">
        <v>79</v>
      </c>
      <c r="BP2325" s="1">
        <v>0</v>
      </c>
      <c r="BQ2325" s="1">
        <v>0</v>
      </c>
      <c r="BR2325" s="2">
        <v>1362810</v>
      </c>
      <c r="BS2325" s="2">
        <v>586661</v>
      </c>
      <c r="BT2325" s="1" t="s">
        <v>1095</v>
      </c>
      <c r="BU2325" s="1" t="s">
        <v>1096</v>
      </c>
      <c r="BW2325" s="1">
        <v>0</v>
      </c>
      <c r="BX2325" s="1">
        <v>4</v>
      </c>
    </row>
    <row r="2326" spans="1:76" x14ac:dyDescent="0.25">
      <c r="A2326" s="1">
        <v>2325</v>
      </c>
      <c r="B2326" s="1" t="s">
        <v>3168</v>
      </c>
      <c r="C2326" s="1" t="s">
        <v>3169</v>
      </c>
      <c r="D2326" s="1" t="s">
        <v>3170</v>
      </c>
      <c r="E2326" s="1" t="s">
        <v>3171</v>
      </c>
      <c r="F2326" s="1">
        <v>2008</v>
      </c>
      <c r="G2326" s="1">
        <v>6</v>
      </c>
      <c r="H2326" s="1">
        <v>30</v>
      </c>
      <c r="I2326" s="1">
        <v>1605</v>
      </c>
      <c r="J2326" s="1" t="s">
        <v>103</v>
      </c>
      <c r="K2326" s="1">
        <v>10</v>
      </c>
      <c r="L2326" s="1">
        <v>83</v>
      </c>
      <c r="M2326" s="1">
        <v>660058</v>
      </c>
      <c r="N2326" s="1">
        <v>5597134</v>
      </c>
      <c r="O2326" s="1">
        <v>1372407</v>
      </c>
      <c r="P2326" s="1">
        <v>623727</v>
      </c>
      <c r="Q2326" s="1" t="s">
        <v>78</v>
      </c>
      <c r="R2326" s="1" t="s">
        <v>79</v>
      </c>
      <c r="S2326" s="1" t="s">
        <v>3818</v>
      </c>
      <c r="T2326" s="1">
        <v>1</v>
      </c>
      <c r="U2326" s="1">
        <v>1</v>
      </c>
      <c r="V2326" s="1">
        <v>0</v>
      </c>
      <c r="W2326" s="1" t="s">
        <v>3974</v>
      </c>
      <c r="Y2326" s="1">
        <v>3</v>
      </c>
      <c r="Z2326" s="1">
        <v>3</v>
      </c>
      <c r="AA2326" s="1">
        <v>0</v>
      </c>
      <c r="AB2326" s="1">
        <v>0</v>
      </c>
      <c r="AC2326" s="1">
        <v>0</v>
      </c>
      <c r="AD2326" s="1">
        <v>1293</v>
      </c>
      <c r="AK2326" s="1">
        <v>0</v>
      </c>
      <c r="AL2326" s="1">
        <v>0</v>
      </c>
      <c r="AM2326" s="1">
        <v>0</v>
      </c>
      <c r="AO2326" s="1">
        <v>0</v>
      </c>
      <c r="AQ2326" s="1">
        <v>0</v>
      </c>
      <c r="AT2326" s="1">
        <v>0</v>
      </c>
      <c r="AV2326" s="1">
        <v>0</v>
      </c>
      <c r="AW2326" s="1">
        <v>0</v>
      </c>
      <c r="AX2326" s="1">
        <v>0</v>
      </c>
      <c r="AY2326" s="1" t="s">
        <v>79</v>
      </c>
      <c r="BD2326" s="1">
        <v>0</v>
      </c>
      <c r="BF2326" s="1">
        <v>0</v>
      </c>
      <c r="BH2326" s="1">
        <v>0</v>
      </c>
      <c r="BI2326" s="1">
        <v>0</v>
      </c>
      <c r="BK2326" s="1" t="s">
        <v>1611</v>
      </c>
      <c r="BL2326" s="1" t="s">
        <v>121</v>
      </c>
      <c r="BM2326" s="1" t="s">
        <v>79</v>
      </c>
      <c r="BO2326" s="1" t="s">
        <v>3173</v>
      </c>
      <c r="BP2326" s="1">
        <v>0</v>
      </c>
      <c r="BQ2326" s="1">
        <v>0</v>
      </c>
      <c r="BR2326" s="2">
        <v>1372407</v>
      </c>
      <c r="BS2326" s="2">
        <v>623727</v>
      </c>
      <c r="BT2326" s="1" t="s">
        <v>1105</v>
      </c>
      <c r="BU2326" s="1" t="s">
        <v>446</v>
      </c>
      <c r="BV2326" s="1" t="s">
        <v>1127</v>
      </c>
      <c r="BW2326" s="1">
        <v>0</v>
      </c>
    </row>
    <row r="2327" spans="1:76" x14ac:dyDescent="0.25">
      <c r="A2327" s="1">
        <v>2326</v>
      </c>
      <c r="B2327" s="1" t="s">
        <v>4165</v>
      </c>
      <c r="C2327" s="1" t="s">
        <v>4010</v>
      </c>
      <c r="D2327" s="1" t="s">
        <v>1093</v>
      </c>
      <c r="E2327" s="1" t="s">
        <v>2133</v>
      </c>
      <c r="F2327" s="1">
        <v>2008</v>
      </c>
      <c r="G2327" s="1">
        <v>6</v>
      </c>
      <c r="H2327" s="1">
        <v>30</v>
      </c>
      <c r="I2327" s="1">
        <v>1808</v>
      </c>
      <c r="J2327" s="1" t="s">
        <v>103</v>
      </c>
      <c r="K2327" s="1">
        <v>10</v>
      </c>
      <c r="L2327" s="1">
        <v>83</v>
      </c>
      <c r="M2327" s="1">
        <v>664092</v>
      </c>
      <c r="N2327" s="1">
        <v>5520874</v>
      </c>
      <c r="O2327" s="1">
        <v>1379794</v>
      </c>
      <c r="P2327" s="1">
        <v>547698</v>
      </c>
      <c r="Q2327" s="1" t="s">
        <v>78</v>
      </c>
      <c r="R2327" s="1" t="s">
        <v>79</v>
      </c>
      <c r="S2327" s="1" t="s">
        <v>80</v>
      </c>
      <c r="T2327" s="1">
        <v>1</v>
      </c>
      <c r="U2327" s="1">
        <v>1</v>
      </c>
      <c r="V2327" s="1">
        <v>0</v>
      </c>
      <c r="W2327" s="1" t="s">
        <v>3974</v>
      </c>
      <c r="Y2327" s="1">
        <v>5</v>
      </c>
      <c r="Z2327" s="1">
        <v>2</v>
      </c>
      <c r="AA2327" s="1">
        <v>3</v>
      </c>
      <c r="AB2327" s="1">
        <v>0</v>
      </c>
      <c r="AC2327" s="1">
        <v>0</v>
      </c>
      <c r="AD2327" s="1">
        <v>994</v>
      </c>
      <c r="AK2327" s="1">
        <v>0</v>
      </c>
      <c r="AL2327" s="1">
        <v>0</v>
      </c>
      <c r="AM2327" s="1">
        <v>0</v>
      </c>
      <c r="AO2327" s="1">
        <v>0</v>
      </c>
      <c r="AQ2327" s="1">
        <v>0</v>
      </c>
      <c r="AT2327" s="1">
        <v>0</v>
      </c>
      <c r="AV2327" s="1">
        <v>0</v>
      </c>
      <c r="AW2327" s="1">
        <v>0</v>
      </c>
      <c r="AX2327" s="1">
        <v>0</v>
      </c>
      <c r="AY2327" s="1" t="s">
        <v>79</v>
      </c>
      <c r="BD2327" s="1">
        <v>0</v>
      </c>
      <c r="BF2327" s="1">
        <v>0</v>
      </c>
      <c r="BH2327" s="1">
        <v>0</v>
      </c>
      <c r="BI2327" s="1">
        <v>0</v>
      </c>
      <c r="BK2327" s="1" t="s">
        <v>86</v>
      </c>
      <c r="BL2327" s="1" t="s">
        <v>121</v>
      </c>
      <c r="BM2327" s="1" t="s">
        <v>79</v>
      </c>
      <c r="BO2327" s="1" t="s">
        <v>4012</v>
      </c>
      <c r="BP2327" s="1">
        <v>0</v>
      </c>
      <c r="BQ2327" s="1">
        <v>0</v>
      </c>
      <c r="BR2327" s="2">
        <v>1379794</v>
      </c>
      <c r="BS2327" s="2">
        <v>547698</v>
      </c>
      <c r="BT2327" s="1" t="s">
        <v>1105</v>
      </c>
      <c r="BU2327" s="1" t="s">
        <v>2118</v>
      </c>
      <c r="BW2327" s="1">
        <v>0</v>
      </c>
      <c r="BX2327" s="1">
        <v>4</v>
      </c>
    </row>
    <row r="2328" spans="1:76" x14ac:dyDescent="0.25">
      <c r="A2328" s="1">
        <v>2327</v>
      </c>
      <c r="B2328" s="1" t="s">
        <v>4185</v>
      </c>
      <c r="C2328" s="1" t="s">
        <v>2183</v>
      </c>
      <c r="D2328" s="1" t="s">
        <v>1093</v>
      </c>
      <c r="E2328" s="1" t="s">
        <v>2184</v>
      </c>
      <c r="F2328" s="1">
        <v>2008</v>
      </c>
      <c r="G2328" s="1">
        <v>6</v>
      </c>
      <c r="H2328" s="1">
        <v>30</v>
      </c>
      <c r="I2328" s="1">
        <v>1855</v>
      </c>
      <c r="J2328" s="1" t="s">
        <v>103</v>
      </c>
      <c r="K2328" s="1">
        <v>10</v>
      </c>
      <c r="L2328" s="1">
        <v>83</v>
      </c>
      <c r="M2328" s="1">
        <v>667024</v>
      </c>
      <c r="N2328" s="1">
        <v>5512695</v>
      </c>
      <c r="O2328" s="1">
        <v>1383085</v>
      </c>
      <c r="P2328" s="1">
        <v>539659</v>
      </c>
      <c r="Q2328" s="1" t="s">
        <v>78</v>
      </c>
      <c r="R2328" s="1" t="s">
        <v>79</v>
      </c>
      <c r="S2328" s="1" t="s">
        <v>80</v>
      </c>
      <c r="T2328" s="1">
        <v>1</v>
      </c>
      <c r="U2328" s="1">
        <v>1</v>
      </c>
      <c r="V2328" s="1">
        <v>0</v>
      </c>
      <c r="W2328" s="1" t="s">
        <v>3946</v>
      </c>
      <c r="Y2328" s="1">
        <v>4</v>
      </c>
      <c r="Z2328" s="1">
        <v>1</v>
      </c>
      <c r="AA2328" s="1">
        <v>3</v>
      </c>
      <c r="AB2328" s="1">
        <v>0</v>
      </c>
      <c r="AC2328" s="1">
        <v>0</v>
      </c>
      <c r="AD2328" s="1">
        <v>1144</v>
      </c>
      <c r="AK2328" s="1">
        <v>0</v>
      </c>
      <c r="AL2328" s="1">
        <v>0</v>
      </c>
      <c r="AM2328" s="1">
        <v>0</v>
      </c>
      <c r="AO2328" s="1">
        <v>0</v>
      </c>
      <c r="AQ2328" s="1">
        <v>0</v>
      </c>
      <c r="AT2328" s="1">
        <v>0</v>
      </c>
      <c r="AV2328" s="1">
        <v>0</v>
      </c>
      <c r="AW2328" s="1">
        <v>0</v>
      </c>
      <c r="AX2328" s="1">
        <v>0</v>
      </c>
      <c r="AY2328" s="1" t="s">
        <v>79</v>
      </c>
      <c r="BD2328" s="1">
        <v>0</v>
      </c>
      <c r="BF2328" s="1">
        <v>0</v>
      </c>
      <c r="BH2328" s="1">
        <v>0</v>
      </c>
      <c r="BI2328" s="1">
        <v>0</v>
      </c>
      <c r="BK2328" s="1" t="s">
        <v>545</v>
      </c>
      <c r="BL2328" s="1" t="s">
        <v>121</v>
      </c>
      <c r="BM2328" s="1" t="s">
        <v>79</v>
      </c>
      <c r="BP2328" s="1">
        <v>0</v>
      </c>
      <c r="BQ2328" s="1">
        <v>0</v>
      </c>
      <c r="BR2328" s="2">
        <v>1383085</v>
      </c>
      <c r="BS2328" s="2">
        <v>539659</v>
      </c>
      <c r="BT2328" s="1" t="s">
        <v>445</v>
      </c>
      <c r="BU2328" s="1" t="s">
        <v>2118</v>
      </c>
      <c r="BW2328" s="1">
        <v>0</v>
      </c>
      <c r="BX2328" s="1">
        <v>3</v>
      </c>
    </row>
    <row r="2329" spans="1:76" x14ac:dyDescent="0.25">
      <c r="A2329" s="1">
        <v>2328</v>
      </c>
      <c r="B2329" s="1" t="s">
        <v>2397</v>
      </c>
      <c r="C2329" s="1" t="s">
        <v>2186</v>
      </c>
      <c r="D2329" s="1" t="s">
        <v>1093</v>
      </c>
      <c r="E2329" s="1" t="s">
        <v>2184</v>
      </c>
      <c r="F2329" s="1">
        <v>2008</v>
      </c>
      <c r="G2329" s="1">
        <v>6</v>
      </c>
      <c r="H2329" s="1">
        <v>30</v>
      </c>
      <c r="I2329" s="1">
        <v>1955</v>
      </c>
      <c r="J2329" s="1" t="s">
        <v>103</v>
      </c>
      <c r="K2329" s="1">
        <v>10</v>
      </c>
      <c r="L2329" s="1">
        <v>83</v>
      </c>
      <c r="M2329" s="1">
        <v>664385</v>
      </c>
      <c r="N2329" s="1">
        <v>5510381</v>
      </c>
      <c r="O2329" s="1">
        <v>1380550</v>
      </c>
      <c r="P2329" s="1">
        <v>537231</v>
      </c>
      <c r="Q2329" s="1" t="s">
        <v>78</v>
      </c>
      <c r="R2329" s="1" t="s">
        <v>79</v>
      </c>
      <c r="S2329" s="1" t="s">
        <v>3818</v>
      </c>
      <c r="T2329" s="1">
        <v>1</v>
      </c>
      <c r="U2329" s="1">
        <v>1</v>
      </c>
      <c r="V2329" s="1">
        <v>0</v>
      </c>
      <c r="W2329" s="1" t="s">
        <v>3946</v>
      </c>
      <c r="Y2329" s="1">
        <v>4</v>
      </c>
      <c r="Z2329" s="1">
        <v>2</v>
      </c>
      <c r="AA2329" s="1">
        <v>2</v>
      </c>
      <c r="AB2329" s="1">
        <v>0</v>
      </c>
      <c r="AC2329" s="1">
        <v>0</v>
      </c>
      <c r="AD2329" s="1">
        <v>1122</v>
      </c>
      <c r="AK2329" s="1">
        <v>0</v>
      </c>
      <c r="AL2329" s="1">
        <v>0</v>
      </c>
      <c r="AM2329" s="1">
        <v>0</v>
      </c>
      <c r="AO2329" s="1">
        <v>0</v>
      </c>
      <c r="AQ2329" s="1">
        <v>0</v>
      </c>
      <c r="AT2329" s="1">
        <v>0</v>
      </c>
      <c r="AV2329" s="1">
        <v>0</v>
      </c>
      <c r="AW2329" s="1">
        <v>0</v>
      </c>
      <c r="AX2329" s="1">
        <v>0</v>
      </c>
      <c r="AY2329" s="1" t="s">
        <v>79</v>
      </c>
      <c r="BD2329" s="1">
        <v>0</v>
      </c>
      <c r="BF2329" s="1">
        <v>0</v>
      </c>
      <c r="BH2329" s="1">
        <v>0</v>
      </c>
      <c r="BI2329" s="1">
        <v>0</v>
      </c>
      <c r="BK2329" s="1" t="s">
        <v>1611</v>
      </c>
      <c r="BL2329" s="1" t="s">
        <v>121</v>
      </c>
      <c r="BM2329" s="1" t="s">
        <v>79</v>
      </c>
      <c r="BO2329" s="1" t="s">
        <v>2402</v>
      </c>
      <c r="BP2329" s="1">
        <v>0</v>
      </c>
      <c r="BQ2329" s="1">
        <v>0</v>
      </c>
      <c r="BR2329" s="2">
        <v>1380550</v>
      </c>
      <c r="BS2329" s="2">
        <v>537231</v>
      </c>
      <c r="BT2329" s="1" t="s">
        <v>445</v>
      </c>
      <c r="BU2329" s="1" t="s">
        <v>2118</v>
      </c>
      <c r="BW2329" s="1">
        <v>0</v>
      </c>
      <c r="BX2329" s="1">
        <v>4</v>
      </c>
    </row>
    <row r="2330" spans="1:76" x14ac:dyDescent="0.25">
      <c r="A2330" s="1">
        <v>2329</v>
      </c>
      <c r="B2330" s="1" t="s">
        <v>4205</v>
      </c>
      <c r="C2330" s="1" t="s">
        <v>86</v>
      </c>
      <c r="D2330" s="1" t="s">
        <v>113</v>
      </c>
      <c r="E2330" s="1" t="s">
        <v>4206</v>
      </c>
      <c r="F2330" s="1">
        <v>2008</v>
      </c>
      <c r="G2330" s="1">
        <v>7</v>
      </c>
      <c r="H2330" s="1">
        <v>17</v>
      </c>
      <c r="I2330" s="1">
        <v>0</v>
      </c>
      <c r="J2330" s="1" t="s">
        <v>3834</v>
      </c>
      <c r="K2330" s="1">
        <v>10</v>
      </c>
      <c r="L2330" s="1">
        <v>83</v>
      </c>
      <c r="M2330" s="1">
        <v>688637</v>
      </c>
      <c r="N2330" s="1">
        <v>5499270</v>
      </c>
      <c r="O2330" s="1">
        <v>1405281</v>
      </c>
      <c r="P2330" s="1">
        <v>527212</v>
      </c>
      <c r="Q2330" s="1" t="s">
        <v>78</v>
      </c>
      <c r="R2330" s="1" t="s">
        <v>104</v>
      </c>
      <c r="S2330" s="1" t="s">
        <v>104</v>
      </c>
      <c r="T2330" s="1">
        <v>0</v>
      </c>
      <c r="U2330" s="1">
        <v>0</v>
      </c>
      <c r="V2330" s="1">
        <v>1</v>
      </c>
      <c r="W2330" s="1" t="s">
        <v>4207</v>
      </c>
      <c r="Y2330" s="1">
        <v>2</v>
      </c>
      <c r="Z2330" s="1">
        <v>0</v>
      </c>
      <c r="AA2330" s="1">
        <v>0</v>
      </c>
      <c r="AB2330" s="1">
        <v>0</v>
      </c>
      <c r="AC2330" s="1">
        <v>0</v>
      </c>
      <c r="AD2330" s="1">
        <v>1140</v>
      </c>
      <c r="AK2330" s="1">
        <v>0</v>
      </c>
      <c r="AL2330" s="1">
        <v>0</v>
      </c>
      <c r="AM2330" s="1">
        <v>0</v>
      </c>
      <c r="AO2330" s="1">
        <v>0</v>
      </c>
      <c r="AQ2330" s="1">
        <v>0</v>
      </c>
      <c r="AT2330" s="1">
        <v>0</v>
      </c>
      <c r="AV2330" s="1">
        <v>0</v>
      </c>
      <c r="AW2330" s="1">
        <v>0</v>
      </c>
      <c r="AX2330" s="1">
        <v>0</v>
      </c>
      <c r="AY2330" s="1" t="s">
        <v>86</v>
      </c>
      <c r="AZ2330" s="1" t="s">
        <v>4208</v>
      </c>
      <c r="BD2330" s="1">
        <v>0</v>
      </c>
      <c r="BF2330" s="1">
        <v>0</v>
      </c>
      <c r="BH2330" s="1">
        <v>0</v>
      </c>
      <c r="BI2330" s="1">
        <v>0</v>
      </c>
      <c r="BL2330" s="1" t="s">
        <v>121</v>
      </c>
      <c r="BM2330" s="1" t="s">
        <v>191</v>
      </c>
      <c r="BP2330" s="1">
        <v>0</v>
      </c>
      <c r="BQ2330" s="1">
        <v>0</v>
      </c>
      <c r="BR2330" s="2">
        <v>1405281</v>
      </c>
      <c r="BS2330" s="2">
        <v>527212</v>
      </c>
      <c r="BT2330" s="1" t="s">
        <v>1105</v>
      </c>
      <c r="BU2330" s="1" t="s">
        <v>446</v>
      </c>
      <c r="BW2330" s="1">
        <v>0</v>
      </c>
    </row>
    <row r="2331" spans="1:76" x14ac:dyDescent="0.25">
      <c r="A2331" s="1">
        <v>2330</v>
      </c>
      <c r="B2331" s="1" t="s">
        <v>4209</v>
      </c>
      <c r="C2331" s="1" t="s">
        <v>86</v>
      </c>
      <c r="D2331" s="1" t="s">
        <v>113</v>
      </c>
      <c r="E2331" s="1" t="s">
        <v>4206</v>
      </c>
      <c r="F2331" s="1">
        <v>2008</v>
      </c>
      <c r="G2331" s="1">
        <v>7</v>
      </c>
      <c r="H2331" s="1">
        <v>13</v>
      </c>
      <c r="I2331" s="1">
        <v>0</v>
      </c>
      <c r="J2331" s="1" t="s">
        <v>3834</v>
      </c>
      <c r="K2331" s="1">
        <v>10</v>
      </c>
      <c r="L2331" s="1">
        <v>83</v>
      </c>
      <c r="M2331" s="1">
        <v>696097</v>
      </c>
      <c r="N2331" s="1">
        <v>5508880</v>
      </c>
      <c r="O2331" s="1">
        <v>1412308</v>
      </c>
      <c r="P2331" s="1">
        <v>537140</v>
      </c>
      <c r="Q2331" s="1" t="s">
        <v>78</v>
      </c>
      <c r="R2331" s="1" t="s">
        <v>164</v>
      </c>
      <c r="S2331" s="1" t="s">
        <v>164</v>
      </c>
      <c r="T2331" s="1">
        <v>0</v>
      </c>
      <c r="U2331" s="1">
        <v>0</v>
      </c>
      <c r="V2331" s="1">
        <v>1</v>
      </c>
      <c r="W2331" s="1" t="s">
        <v>3246</v>
      </c>
      <c r="Y2331" s="1">
        <v>0</v>
      </c>
      <c r="Z2331" s="1">
        <v>0</v>
      </c>
      <c r="AA2331" s="1">
        <v>0</v>
      </c>
      <c r="AB2331" s="1">
        <v>0</v>
      </c>
      <c r="AC2331" s="1">
        <v>0</v>
      </c>
      <c r="AD2331" s="1">
        <v>1050</v>
      </c>
      <c r="AK2331" s="1">
        <v>0</v>
      </c>
      <c r="AL2331" s="1">
        <v>0</v>
      </c>
      <c r="AM2331" s="1">
        <v>0</v>
      </c>
      <c r="AO2331" s="1">
        <v>0</v>
      </c>
      <c r="AQ2331" s="1">
        <v>0</v>
      </c>
      <c r="AT2331" s="1">
        <v>0</v>
      </c>
      <c r="AV2331" s="1">
        <v>0</v>
      </c>
      <c r="AW2331" s="1">
        <v>0</v>
      </c>
      <c r="AX2331" s="1">
        <v>0</v>
      </c>
      <c r="AY2331" s="1" t="s">
        <v>86</v>
      </c>
      <c r="AZ2331" s="1" t="s">
        <v>4210</v>
      </c>
      <c r="BD2331" s="1">
        <v>0</v>
      </c>
      <c r="BF2331" s="1">
        <v>0</v>
      </c>
      <c r="BH2331" s="1">
        <v>0</v>
      </c>
      <c r="BI2331" s="1">
        <v>0</v>
      </c>
      <c r="BL2331" s="1" t="s">
        <v>121</v>
      </c>
      <c r="BM2331" s="1" t="s">
        <v>191</v>
      </c>
      <c r="BP2331" s="1">
        <v>0</v>
      </c>
      <c r="BQ2331" s="1">
        <v>0</v>
      </c>
      <c r="BR2331" s="2">
        <v>1412308</v>
      </c>
      <c r="BS2331" s="2">
        <v>537140</v>
      </c>
      <c r="BT2331" s="1" t="s">
        <v>445</v>
      </c>
      <c r="BU2331" s="1" t="s">
        <v>446</v>
      </c>
      <c r="BW2331" s="1">
        <v>0</v>
      </c>
    </row>
    <row r="2332" spans="1:76" x14ac:dyDescent="0.25">
      <c r="A2332" s="1">
        <v>2331</v>
      </c>
      <c r="B2332" s="1" t="s">
        <v>4211</v>
      </c>
      <c r="C2332" s="1" t="s">
        <v>4037</v>
      </c>
      <c r="D2332" s="1" t="s">
        <v>1093</v>
      </c>
      <c r="E2332" s="1" t="s">
        <v>2232</v>
      </c>
      <c r="F2332" s="1">
        <v>2008</v>
      </c>
      <c r="G2332" s="1">
        <v>6</v>
      </c>
      <c r="H2332" s="1">
        <v>18</v>
      </c>
      <c r="I2332" s="1">
        <v>827</v>
      </c>
      <c r="J2332" s="1" t="s">
        <v>103</v>
      </c>
      <c r="K2332" s="1">
        <v>10</v>
      </c>
      <c r="L2332" s="1">
        <v>83</v>
      </c>
      <c r="M2332" s="1">
        <v>656718</v>
      </c>
      <c r="N2332" s="1">
        <v>5559470</v>
      </c>
      <c r="O2332" s="1">
        <v>1370726</v>
      </c>
      <c r="P2332" s="1">
        <v>585935</v>
      </c>
      <c r="Q2332" s="1" t="s">
        <v>78</v>
      </c>
      <c r="R2332" s="1" t="s">
        <v>104</v>
      </c>
      <c r="S2332" s="1" t="s">
        <v>1246</v>
      </c>
      <c r="T2332" s="1">
        <v>1</v>
      </c>
      <c r="U2332" s="1">
        <v>0</v>
      </c>
      <c r="V2332" s="1">
        <v>0</v>
      </c>
      <c r="Y2332" s="1">
        <v>0</v>
      </c>
      <c r="Z2332" s="1">
        <v>0</v>
      </c>
      <c r="AA2332" s="1">
        <v>0</v>
      </c>
      <c r="AB2332" s="1">
        <v>0</v>
      </c>
      <c r="AC2332" s="1">
        <v>0</v>
      </c>
      <c r="AD2332" s="1">
        <v>963</v>
      </c>
      <c r="AK2332" s="1">
        <v>0</v>
      </c>
      <c r="AL2332" s="1">
        <v>0</v>
      </c>
      <c r="AM2332" s="1">
        <v>0</v>
      </c>
      <c r="AO2332" s="1">
        <v>0</v>
      </c>
      <c r="AQ2332" s="1">
        <v>0</v>
      </c>
      <c r="AT2332" s="1">
        <v>0</v>
      </c>
      <c r="AV2332" s="1">
        <v>0</v>
      </c>
      <c r="AW2332" s="1">
        <v>0</v>
      </c>
      <c r="AX2332" s="1">
        <v>0</v>
      </c>
      <c r="AY2332" s="1" t="s">
        <v>151</v>
      </c>
      <c r="BD2332" s="1">
        <v>0</v>
      </c>
      <c r="BF2332" s="1">
        <v>0</v>
      </c>
      <c r="BH2332" s="1">
        <v>0</v>
      </c>
      <c r="BI2332" s="1">
        <v>0</v>
      </c>
      <c r="BL2332" s="1" t="s">
        <v>121</v>
      </c>
      <c r="BM2332" s="1" t="s">
        <v>153</v>
      </c>
      <c r="BP2332" s="1">
        <v>0</v>
      </c>
      <c r="BQ2332" s="1">
        <v>0</v>
      </c>
      <c r="BR2332" s="2">
        <v>1370726</v>
      </c>
      <c r="BS2332" s="2">
        <v>585935</v>
      </c>
      <c r="BT2332" s="1" t="s">
        <v>1095</v>
      </c>
      <c r="BU2332" s="1" t="s">
        <v>1096</v>
      </c>
      <c r="BW2332" s="1">
        <v>0</v>
      </c>
      <c r="BX2332" s="1">
        <v>3</v>
      </c>
    </row>
    <row r="2333" spans="1:76" x14ac:dyDescent="0.25">
      <c r="A2333" s="1">
        <v>2332</v>
      </c>
      <c r="B2333" s="1" t="s">
        <v>4053</v>
      </c>
      <c r="C2333" s="1" t="s">
        <v>4054</v>
      </c>
      <c r="D2333" s="1" t="s">
        <v>113</v>
      </c>
      <c r="E2333" s="1" t="s">
        <v>2251</v>
      </c>
      <c r="F2333" s="1">
        <v>2008</v>
      </c>
      <c r="G2333" s="1">
        <v>6</v>
      </c>
      <c r="H2333" s="1">
        <v>20</v>
      </c>
      <c r="I2333" s="1">
        <v>1200</v>
      </c>
      <c r="J2333" s="1" t="s">
        <v>3816</v>
      </c>
      <c r="K2333" s="1">
        <v>10</v>
      </c>
      <c r="L2333" s="1">
        <v>83</v>
      </c>
      <c r="M2333" s="1">
        <v>683225</v>
      </c>
      <c r="N2333" s="1">
        <v>5493250</v>
      </c>
      <c r="O2333" s="1">
        <v>1400139</v>
      </c>
      <c r="P2333" s="1">
        <v>520959</v>
      </c>
      <c r="Q2333" s="1" t="s">
        <v>78</v>
      </c>
      <c r="R2333" s="1" t="s">
        <v>104</v>
      </c>
      <c r="S2333" s="1" t="s">
        <v>3004</v>
      </c>
      <c r="T2333" s="1">
        <v>1</v>
      </c>
      <c r="U2333" s="1">
        <v>1</v>
      </c>
      <c r="V2333" s="1">
        <v>0</v>
      </c>
      <c r="Y2333" s="1">
        <v>0</v>
      </c>
      <c r="Z2333" s="1">
        <v>0</v>
      </c>
      <c r="AA2333" s="1">
        <v>0</v>
      </c>
      <c r="AB2333" s="1">
        <v>0</v>
      </c>
      <c r="AC2333" s="1">
        <v>0</v>
      </c>
      <c r="AD2333" s="1">
        <v>1067</v>
      </c>
      <c r="AK2333" s="1">
        <v>0</v>
      </c>
      <c r="AL2333" s="1">
        <v>0</v>
      </c>
      <c r="AM2333" s="1">
        <v>0</v>
      </c>
      <c r="AO2333" s="1">
        <v>0</v>
      </c>
      <c r="AQ2333" s="1">
        <v>0</v>
      </c>
      <c r="AT2333" s="1">
        <v>0</v>
      </c>
      <c r="AV2333" s="1">
        <v>0</v>
      </c>
      <c r="AW2333" s="1">
        <v>0</v>
      </c>
      <c r="AX2333" s="1">
        <v>0</v>
      </c>
      <c r="AY2333" s="1" t="s">
        <v>79</v>
      </c>
      <c r="AZ2333" s="1" t="s">
        <v>4212</v>
      </c>
      <c r="BD2333" s="1">
        <v>0</v>
      </c>
      <c r="BF2333" s="1">
        <v>0</v>
      </c>
      <c r="BH2333" s="1">
        <v>0</v>
      </c>
      <c r="BI2333" s="1">
        <v>0</v>
      </c>
      <c r="BL2333" s="1" t="s">
        <v>121</v>
      </c>
      <c r="BM2333" s="1" t="s">
        <v>79</v>
      </c>
      <c r="BP2333" s="1">
        <v>0</v>
      </c>
      <c r="BQ2333" s="1">
        <v>0</v>
      </c>
      <c r="BR2333" s="2">
        <v>1400139</v>
      </c>
      <c r="BS2333" s="2">
        <v>520959</v>
      </c>
      <c r="BT2333" s="1" t="s">
        <v>1105</v>
      </c>
      <c r="BU2333" s="1" t="s">
        <v>124</v>
      </c>
      <c r="BW2333" s="1">
        <v>0</v>
      </c>
      <c r="BX2333" s="1">
        <v>4</v>
      </c>
    </row>
    <row r="2334" spans="1:76" x14ac:dyDescent="0.25">
      <c r="A2334" s="1">
        <v>2333</v>
      </c>
      <c r="B2334" s="1" t="s">
        <v>4213</v>
      </c>
      <c r="C2334" s="1" t="s">
        <v>4054</v>
      </c>
      <c r="D2334" s="1" t="s">
        <v>113</v>
      </c>
      <c r="E2334" s="1" t="s">
        <v>2251</v>
      </c>
      <c r="F2334" s="1">
        <v>2008</v>
      </c>
      <c r="G2334" s="1">
        <v>6</v>
      </c>
      <c r="H2334" s="1">
        <v>20</v>
      </c>
      <c r="I2334" s="1">
        <v>1145</v>
      </c>
      <c r="J2334" s="1" t="s">
        <v>3816</v>
      </c>
      <c r="K2334" s="1">
        <v>10</v>
      </c>
      <c r="L2334" s="1">
        <v>83</v>
      </c>
      <c r="M2334" s="1">
        <v>683273</v>
      </c>
      <c r="N2334" s="1">
        <v>5493245</v>
      </c>
      <c r="O2334" s="1">
        <v>1400187</v>
      </c>
      <c r="P2334" s="1">
        <v>520957</v>
      </c>
      <c r="Q2334" s="1" t="s">
        <v>78</v>
      </c>
      <c r="R2334" s="1" t="s">
        <v>104</v>
      </c>
      <c r="S2334" s="1" t="s">
        <v>1277</v>
      </c>
      <c r="T2334" s="1">
        <v>0</v>
      </c>
      <c r="U2334" s="1">
        <v>1</v>
      </c>
      <c r="V2334" s="1">
        <v>0</v>
      </c>
      <c r="Y2334" s="1">
        <v>0</v>
      </c>
      <c r="Z2334" s="1">
        <v>0</v>
      </c>
      <c r="AA2334" s="1">
        <v>0</v>
      </c>
      <c r="AB2334" s="1">
        <v>0</v>
      </c>
      <c r="AC2334" s="1">
        <v>0</v>
      </c>
      <c r="AD2334" s="1">
        <v>1069</v>
      </c>
      <c r="AI2334" s="1" t="s">
        <v>432</v>
      </c>
      <c r="AJ2334" s="1" t="s">
        <v>895</v>
      </c>
      <c r="AK2334" s="1">
        <v>0</v>
      </c>
      <c r="AL2334" s="1">
        <v>52</v>
      </c>
      <c r="AM2334" s="1">
        <v>0</v>
      </c>
      <c r="AO2334" s="1">
        <v>0</v>
      </c>
      <c r="AQ2334" s="1">
        <v>1</v>
      </c>
      <c r="AT2334" s="1">
        <v>0</v>
      </c>
      <c r="AV2334" s="1">
        <v>0</v>
      </c>
      <c r="AW2334" s="1">
        <v>0</v>
      </c>
      <c r="AX2334" s="1">
        <v>0</v>
      </c>
      <c r="AY2334" s="1" t="s">
        <v>79</v>
      </c>
      <c r="BD2334" s="1">
        <v>0</v>
      </c>
      <c r="BF2334" s="1">
        <v>0</v>
      </c>
      <c r="BH2334" s="1">
        <v>0</v>
      </c>
      <c r="BI2334" s="1">
        <v>0</v>
      </c>
      <c r="BL2334" s="1" t="s">
        <v>121</v>
      </c>
      <c r="BM2334" s="1" t="s">
        <v>79</v>
      </c>
      <c r="BP2334" s="1">
        <v>0</v>
      </c>
      <c r="BQ2334" s="1">
        <v>0</v>
      </c>
      <c r="BR2334" s="2">
        <v>1400187</v>
      </c>
      <c r="BS2334" s="2">
        <v>520957</v>
      </c>
      <c r="BT2334" s="1" t="s">
        <v>1105</v>
      </c>
      <c r="BU2334" s="1" t="s">
        <v>124</v>
      </c>
      <c r="BW2334" s="1">
        <v>0</v>
      </c>
      <c r="BX2334" s="1">
        <v>4</v>
      </c>
    </row>
    <row r="2335" spans="1:76" x14ac:dyDescent="0.25">
      <c r="A2335" s="1">
        <v>2334</v>
      </c>
      <c r="B2335" s="1" t="s">
        <v>4214</v>
      </c>
      <c r="C2335" s="1" t="s">
        <v>1621</v>
      </c>
      <c r="D2335" s="1" t="s">
        <v>641</v>
      </c>
      <c r="E2335" s="1" t="s">
        <v>4215</v>
      </c>
      <c r="F2335" s="1">
        <v>2009</v>
      </c>
      <c r="G2335" s="1">
        <v>4</v>
      </c>
      <c r="H2335" s="1">
        <v>29</v>
      </c>
      <c r="I2335" s="1">
        <v>1400</v>
      </c>
      <c r="J2335" s="1" t="s">
        <v>2572</v>
      </c>
      <c r="K2335" s="1">
        <v>11</v>
      </c>
      <c r="L2335" s="1">
        <v>83</v>
      </c>
      <c r="M2335" s="1">
        <v>573233</v>
      </c>
      <c r="N2335" s="1">
        <v>5500027</v>
      </c>
      <c r="O2335" s="1">
        <v>1721117</v>
      </c>
      <c r="P2335" s="1">
        <v>565770</v>
      </c>
      <c r="Q2335" s="1" t="s">
        <v>78</v>
      </c>
      <c r="R2335" s="1" t="s">
        <v>104</v>
      </c>
      <c r="S2335" s="1" t="s">
        <v>1182</v>
      </c>
      <c r="T2335" s="1">
        <v>1</v>
      </c>
      <c r="U2335" s="1">
        <v>0</v>
      </c>
      <c r="V2335" s="1">
        <v>0</v>
      </c>
      <c r="Y2335" s="1">
        <v>0</v>
      </c>
      <c r="Z2335" s="1">
        <v>0</v>
      </c>
      <c r="AA2335" s="1">
        <v>0</v>
      </c>
      <c r="AB2335" s="1">
        <v>0</v>
      </c>
      <c r="AC2335" s="1">
        <v>0</v>
      </c>
      <c r="AD2335" s="1">
        <v>1075</v>
      </c>
      <c r="AK2335" s="1">
        <v>0</v>
      </c>
      <c r="AL2335" s="1">
        <v>0</v>
      </c>
      <c r="AM2335" s="1">
        <v>0</v>
      </c>
      <c r="AO2335" s="1">
        <v>0</v>
      </c>
      <c r="AQ2335" s="1">
        <v>0</v>
      </c>
      <c r="AT2335" s="1">
        <v>0</v>
      </c>
      <c r="AV2335" s="1">
        <v>0</v>
      </c>
      <c r="AW2335" s="1">
        <v>0</v>
      </c>
      <c r="AX2335" s="1">
        <v>0</v>
      </c>
      <c r="AY2335" s="1" t="s">
        <v>79</v>
      </c>
      <c r="AZ2335" s="1" t="s">
        <v>4216</v>
      </c>
      <c r="BD2335" s="1">
        <v>0</v>
      </c>
      <c r="BF2335" s="1">
        <v>0</v>
      </c>
      <c r="BH2335" s="1">
        <v>0</v>
      </c>
      <c r="BI2335" s="1">
        <v>0</v>
      </c>
      <c r="BL2335" s="1" t="s">
        <v>641</v>
      </c>
      <c r="BM2335" s="1" t="s">
        <v>79</v>
      </c>
      <c r="BP2335" s="1">
        <v>0</v>
      </c>
      <c r="BQ2335" s="1">
        <v>0</v>
      </c>
      <c r="BR2335" s="2">
        <v>1721117</v>
      </c>
      <c r="BS2335" s="2">
        <v>565770</v>
      </c>
      <c r="BT2335" s="1" t="s">
        <v>647</v>
      </c>
      <c r="BU2335" s="1" t="s">
        <v>648</v>
      </c>
      <c r="BW2335" s="1">
        <v>0</v>
      </c>
      <c r="BX2335" s="1">
        <v>4</v>
      </c>
    </row>
    <row r="2336" spans="1:76" x14ac:dyDescent="0.25">
      <c r="A2336" s="1">
        <v>2335</v>
      </c>
      <c r="B2336" s="1" t="s">
        <v>4217</v>
      </c>
      <c r="C2336" s="1" t="s">
        <v>4218</v>
      </c>
      <c r="D2336" s="1" t="s">
        <v>641</v>
      </c>
      <c r="E2336" s="1" t="s">
        <v>4219</v>
      </c>
      <c r="F2336" s="1">
        <v>2009</v>
      </c>
      <c r="G2336" s="1">
        <v>5</v>
      </c>
      <c r="H2336" s="1">
        <v>1</v>
      </c>
      <c r="I2336" s="1">
        <v>929</v>
      </c>
      <c r="J2336" s="1" t="s">
        <v>1578</v>
      </c>
      <c r="K2336" s="1">
        <v>11</v>
      </c>
      <c r="L2336" s="1">
        <v>83</v>
      </c>
      <c r="M2336" s="1">
        <v>597458</v>
      </c>
      <c r="N2336" s="1">
        <v>5483845</v>
      </c>
      <c r="O2336" s="1">
        <v>1747230</v>
      </c>
      <c r="P2336" s="1">
        <v>552822</v>
      </c>
      <c r="Q2336" s="1" t="s">
        <v>78</v>
      </c>
      <c r="R2336" s="1" t="s">
        <v>104</v>
      </c>
      <c r="S2336" s="1" t="s">
        <v>104</v>
      </c>
      <c r="T2336" s="1">
        <v>1</v>
      </c>
      <c r="U2336" s="1">
        <v>0</v>
      </c>
      <c r="V2336" s="1">
        <v>0</v>
      </c>
      <c r="Y2336" s="1">
        <v>0</v>
      </c>
      <c r="Z2336" s="1">
        <v>0</v>
      </c>
      <c r="AA2336" s="1">
        <v>0</v>
      </c>
      <c r="AB2336" s="1">
        <v>0</v>
      </c>
      <c r="AC2336" s="1">
        <v>0</v>
      </c>
      <c r="AD2336" s="1">
        <v>1077</v>
      </c>
      <c r="AK2336" s="1">
        <v>0</v>
      </c>
      <c r="AL2336" s="1">
        <v>0</v>
      </c>
      <c r="AM2336" s="1">
        <v>0</v>
      </c>
      <c r="AO2336" s="1">
        <v>0</v>
      </c>
      <c r="AQ2336" s="1">
        <v>0</v>
      </c>
      <c r="AT2336" s="1">
        <v>0</v>
      </c>
      <c r="AV2336" s="1">
        <v>0</v>
      </c>
      <c r="AW2336" s="1">
        <v>0</v>
      </c>
      <c r="AX2336" s="1">
        <v>0</v>
      </c>
      <c r="AY2336" s="1" t="s">
        <v>79</v>
      </c>
      <c r="AZ2336" s="1" t="s">
        <v>4220</v>
      </c>
      <c r="BD2336" s="1">
        <v>0</v>
      </c>
      <c r="BF2336" s="1">
        <v>0</v>
      </c>
      <c r="BG2336" s="1" t="s">
        <v>4221</v>
      </c>
      <c r="BH2336" s="1">
        <v>0</v>
      </c>
      <c r="BI2336" s="1">
        <v>0</v>
      </c>
      <c r="BL2336" s="1" t="s">
        <v>641</v>
      </c>
      <c r="BM2336" s="1" t="s">
        <v>79</v>
      </c>
      <c r="BO2336" s="1" t="s">
        <v>4222</v>
      </c>
      <c r="BP2336" s="1">
        <v>0</v>
      </c>
      <c r="BQ2336" s="1">
        <v>0</v>
      </c>
      <c r="BR2336" s="2">
        <v>1747230</v>
      </c>
      <c r="BS2336" s="2">
        <v>552822</v>
      </c>
      <c r="BT2336" s="1" t="s">
        <v>1154</v>
      </c>
      <c r="BU2336" s="1" t="s">
        <v>648</v>
      </c>
      <c r="BV2336" s="1" t="s">
        <v>1127</v>
      </c>
      <c r="BW2336" s="1">
        <v>0</v>
      </c>
      <c r="BX2336" s="1">
        <v>4</v>
      </c>
    </row>
    <row r="2337" spans="1:76" x14ac:dyDescent="0.25">
      <c r="A2337" s="1">
        <v>2336</v>
      </c>
      <c r="B2337" s="1" t="s">
        <v>4223</v>
      </c>
      <c r="C2337" s="1" t="s">
        <v>86</v>
      </c>
      <c r="D2337" s="1" t="s">
        <v>641</v>
      </c>
      <c r="E2337" s="1" t="s">
        <v>4224</v>
      </c>
      <c r="F2337" s="1">
        <v>2009</v>
      </c>
      <c r="G2337" s="1">
        <v>5</v>
      </c>
      <c r="H2337" s="1">
        <v>1</v>
      </c>
      <c r="I2337" s="1">
        <v>1253</v>
      </c>
      <c r="J2337" s="1" t="s">
        <v>3361</v>
      </c>
      <c r="K2337" s="1">
        <v>11</v>
      </c>
      <c r="L2337" s="1">
        <v>83</v>
      </c>
      <c r="M2337" s="1">
        <v>606376</v>
      </c>
      <c r="N2337" s="1">
        <v>5477027</v>
      </c>
      <c r="O2337" s="1">
        <v>1756955</v>
      </c>
      <c r="P2337" s="1">
        <v>547206</v>
      </c>
      <c r="Q2337" s="1" t="s">
        <v>78</v>
      </c>
      <c r="R2337" s="1" t="s">
        <v>104</v>
      </c>
      <c r="S2337" s="1" t="s">
        <v>104</v>
      </c>
      <c r="T2337" s="1">
        <v>1</v>
      </c>
      <c r="U2337" s="1">
        <v>0</v>
      </c>
      <c r="V2337" s="1">
        <v>0</v>
      </c>
      <c r="Y2337" s="1">
        <v>0</v>
      </c>
      <c r="Z2337" s="1">
        <v>0</v>
      </c>
      <c r="AA2337" s="1">
        <v>0</v>
      </c>
      <c r="AB2337" s="1">
        <v>0</v>
      </c>
      <c r="AC2337" s="1">
        <v>0</v>
      </c>
      <c r="AD2337" s="1">
        <v>956</v>
      </c>
      <c r="AK2337" s="1">
        <v>0</v>
      </c>
      <c r="AL2337" s="1">
        <v>0</v>
      </c>
      <c r="AM2337" s="1">
        <v>0</v>
      </c>
      <c r="AO2337" s="1">
        <v>0</v>
      </c>
      <c r="AQ2337" s="1">
        <v>0</v>
      </c>
      <c r="AT2337" s="1">
        <v>0</v>
      </c>
      <c r="AV2337" s="1">
        <v>0</v>
      </c>
      <c r="AW2337" s="1">
        <v>0</v>
      </c>
      <c r="AX2337" s="1">
        <v>0</v>
      </c>
      <c r="AY2337" s="1" t="s">
        <v>86</v>
      </c>
      <c r="AZ2337" s="1" t="s">
        <v>4225</v>
      </c>
      <c r="BD2337" s="1">
        <v>0</v>
      </c>
      <c r="BF2337" s="1">
        <v>0</v>
      </c>
      <c r="BH2337" s="1">
        <v>0</v>
      </c>
      <c r="BI2337" s="1">
        <v>0</v>
      </c>
      <c r="BL2337" s="1" t="s">
        <v>641</v>
      </c>
      <c r="BM2337" s="1" t="s">
        <v>191</v>
      </c>
      <c r="BP2337" s="1">
        <v>0</v>
      </c>
      <c r="BQ2337" s="1">
        <v>0</v>
      </c>
      <c r="BR2337" s="2">
        <v>1756955</v>
      </c>
      <c r="BS2337" s="2">
        <v>547206</v>
      </c>
      <c r="BT2337" s="1" t="s">
        <v>1154</v>
      </c>
      <c r="BU2337" s="1" t="s">
        <v>648</v>
      </c>
      <c r="BW2337" s="1">
        <v>0</v>
      </c>
      <c r="BX2337" s="1">
        <v>5</v>
      </c>
    </row>
    <row r="2338" spans="1:76" x14ac:dyDescent="0.25">
      <c r="A2338" s="1">
        <v>2337</v>
      </c>
      <c r="B2338" s="1" t="s">
        <v>4226</v>
      </c>
      <c r="C2338" s="1" t="s">
        <v>4227</v>
      </c>
      <c r="D2338" s="1" t="s">
        <v>641</v>
      </c>
      <c r="E2338" s="1" t="s">
        <v>4228</v>
      </c>
      <c r="F2338" s="1">
        <v>2009</v>
      </c>
      <c r="G2338" s="1">
        <v>5</v>
      </c>
      <c r="H2338" s="1">
        <v>4</v>
      </c>
      <c r="I2338" s="1">
        <v>860</v>
      </c>
      <c r="J2338" s="1" t="s">
        <v>3588</v>
      </c>
      <c r="K2338" s="1">
        <v>11</v>
      </c>
      <c r="L2338" s="1">
        <v>83</v>
      </c>
      <c r="M2338" s="1">
        <v>579433</v>
      </c>
      <c r="N2338" s="1">
        <v>5501282</v>
      </c>
      <c r="O2338" s="1">
        <v>1727110</v>
      </c>
      <c r="P2338" s="1">
        <v>567807</v>
      </c>
      <c r="Q2338" s="1" t="s">
        <v>78</v>
      </c>
      <c r="R2338" s="1" t="s">
        <v>104</v>
      </c>
      <c r="S2338" s="1" t="s">
        <v>104</v>
      </c>
      <c r="T2338" s="1">
        <v>1</v>
      </c>
      <c r="U2338" s="1">
        <v>0</v>
      </c>
      <c r="V2338" s="1">
        <v>0</v>
      </c>
      <c r="Y2338" s="1">
        <v>0</v>
      </c>
      <c r="Z2338" s="1">
        <v>0</v>
      </c>
      <c r="AA2338" s="1">
        <v>0</v>
      </c>
      <c r="AB2338" s="1">
        <v>0</v>
      </c>
      <c r="AC2338" s="1">
        <v>0</v>
      </c>
      <c r="AD2338" s="1">
        <v>1010</v>
      </c>
      <c r="AK2338" s="1">
        <v>0</v>
      </c>
      <c r="AL2338" s="1">
        <v>0</v>
      </c>
      <c r="AM2338" s="1">
        <v>0</v>
      </c>
      <c r="AO2338" s="1">
        <v>0</v>
      </c>
      <c r="AQ2338" s="1">
        <v>0</v>
      </c>
      <c r="AT2338" s="1">
        <v>0</v>
      </c>
      <c r="AV2338" s="1">
        <v>0</v>
      </c>
      <c r="AW2338" s="1">
        <v>0</v>
      </c>
      <c r="AX2338" s="1">
        <v>0</v>
      </c>
      <c r="AY2338" s="1" t="s">
        <v>79</v>
      </c>
      <c r="BD2338" s="1">
        <v>0</v>
      </c>
      <c r="BF2338" s="1">
        <v>0</v>
      </c>
      <c r="BG2338" s="1" t="s">
        <v>4229</v>
      </c>
      <c r="BH2338" s="1">
        <v>0</v>
      </c>
      <c r="BI2338" s="1">
        <v>0</v>
      </c>
      <c r="BL2338" s="1" t="s">
        <v>641</v>
      </c>
      <c r="BM2338" s="1" t="s">
        <v>79</v>
      </c>
      <c r="BP2338" s="1">
        <v>0</v>
      </c>
      <c r="BQ2338" s="1">
        <v>0</v>
      </c>
      <c r="BR2338" s="2">
        <v>1727110</v>
      </c>
      <c r="BS2338" s="2">
        <v>567807</v>
      </c>
      <c r="BT2338" s="1" t="s">
        <v>2522</v>
      </c>
      <c r="BU2338" s="1" t="s">
        <v>648</v>
      </c>
      <c r="BW2338" s="1">
        <v>0</v>
      </c>
      <c r="BX2338" s="1">
        <v>6</v>
      </c>
    </row>
    <row r="2339" spans="1:76" x14ac:dyDescent="0.25">
      <c r="A2339" s="1">
        <v>2338</v>
      </c>
      <c r="B2339" s="1" t="s">
        <v>4230</v>
      </c>
      <c r="C2339" s="1" t="s">
        <v>4227</v>
      </c>
      <c r="D2339" s="1" t="s">
        <v>641</v>
      </c>
      <c r="E2339" s="1" t="s">
        <v>4228</v>
      </c>
      <c r="F2339" s="1">
        <v>2009</v>
      </c>
      <c r="G2339" s="1">
        <v>5</v>
      </c>
      <c r="H2339" s="1">
        <v>4</v>
      </c>
      <c r="I2339" s="1">
        <v>860</v>
      </c>
      <c r="J2339" s="1" t="s">
        <v>3588</v>
      </c>
      <c r="K2339" s="1">
        <v>11</v>
      </c>
      <c r="L2339" s="1">
        <v>83</v>
      </c>
      <c r="M2339" s="1">
        <v>579330</v>
      </c>
      <c r="N2339" s="1">
        <v>5501156</v>
      </c>
      <c r="O2339" s="1">
        <v>1727024</v>
      </c>
      <c r="P2339" s="1">
        <v>567669</v>
      </c>
      <c r="Q2339" s="1" t="s">
        <v>78</v>
      </c>
      <c r="R2339" s="1" t="s">
        <v>104</v>
      </c>
      <c r="S2339" s="1" t="s">
        <v>104</v>
      </c>
      <c r="T2339" s="1">
        <v>1</v>
      </c>
      <c r="U2339" s="1">
        <v>0</v>
      </c>
      <c r="V2339" s="1">
        <v>0</v>
      </c>
      <c r="Y2339" s="1">
        <v>0</v>
      </c>
      <c r="Z2339" s="1">
        <v>0</v>
      </c>
      <c r="AA2339" s="1">
        <v>0</v>
      </c>
      <c r="AB2339" s="1">
        <v>0</v>
      </c>
      <c r="AC2339" s="1">
        <v>0</v>
      </c>
      <c r="AD2339" s="1">
        <v>1000</v>
      </c>
      <c r="AK2339" s="1">
        <v>0</v>
      </c>
      <c r="AL2339" s="1">
        <v>0</v>
      </c>
      <c r="AM2339" s="1">
        <v>0</v>
      </c>
      <c r="AO2339" s="1">
        <v>0</v>
      </c>
      <c r="AQ2339" s="1">
        <v>0</v>
      </c>
      <c r="AT2339" s="1">
        <v>0</v>
      </c>
      <c r="AV2339" s="1">
        <v>0</v>
      </c>
      <c r="AW2339" s="1">
        <v>0</v>
      </c>
      <c r="AX2339" s="1">
        <v>0</v>
      </c>
      <c r="AY2339" s="1" t="s">
        <v>79</v>
      </c>
      <c r="BD2339" s="1">
        <v>0</v>
      </c>
      <c r="BF2339" s="1">
        <v>0</v>
      </c>
      <c r="BH2339" s="1">
        <v>0</v>
      </c>
      <c r="BI2339" s="1">
        <v>0</v>
      </c>
      <c r="BL2339" s="1" t="s">
        <v>641</v>
      </c>
      <c r="BM2339" s="1" t="s">
        <v>79</v>
      </c>
      <c r="BP2339" s="1">
        <v>0</v>
      </c>
      <c r="BQ2339" s="1">
        <v>0</v>
      </c>
      <c r="BR2339" s="2">
        <v>1727024</v>
      </c>
      <c r="BS2339" s="2">
        <v>567669</v>
      </c>
      <c r="BT2339" s="1" t="s">
        <v>2522</v>
      </c>
      <c r="BU2339" s="1" t="s">
        <v>648</v>
      </c>
      <c r="BW2339" s="1">
        <v>0</v>
      </c>
      <c r="BX2339" s="1">
        <v>4</v>
      </c>
    </row>
    <row r="2340" spans="1:76" x14ac:dyDescent="0.25">
      <c r="A2340" s="1">
        <v>2339</v>
      </c>
      <c r="B2340" s="1" t="s">
        <v>4231</v>
      </c>
      <c r="C2340" s="1" t="s">
        <v>4227</v>
      </c>
      <c r="D2340" s="1" t="s">
        <v>641</v>
      </c>
      <c r="E2340" s="1" t="s">
        <v>4228</v>
      </c>
      <c r="F2340" s="1">
        <v>2009</v>
      </c>
      <c r="G2340" s="1">
        <v>5</v>
      </c>
      <c r="H2340" s="1">
        <v>4</v>
      </c>
      <c r="I2340" s="1">
        <v>860</v>
      </c>
      <c r="J2340" s="1" t="s">
        <v>3588</v>
      </c>
      <c r="K2340" s="1">
        <v>11</v>
      </c>
      <c r="L2340" s="1">
        <v>83</v>
      </c>
      <c r="M2340" s="1">
        <v>579378</v>
      </c>
      <c r="N2340" s="1">
        <v>5501039</v>
      </c>
      <c r="O2340" s="1">
        <v>1727087</v>
      </c>
      <c r="P2340" s="1">
        <v>567559</v>
      </c>
      <c r="Q2340" s="1" t="s">
        <v>78</v>
      </c>
      <c r="R2340" s="1" t="s">
        <v>156</v>
      </c>
      <c r="S2340" s="1" t="s">
        <v>156</v>
      </c>
      <c r="T2340" s="1">
        <v>0</v>
      </c>
      <c r="U2340" s="1">
        <v>1</v>
      </c>
      <c r="V2340" s="1">
        <v>0</v>
      </c>
      <c r="Y2340" s="1">
        <v>0</v>
      </c>
      <c r="Z2340" s="1">
        <v>0</v>
      </c>
      <c r="AA2340" s="1">
        <v>0</v>
      </c>
      <c r="AB2340" s="1">
        <v>0</v>
      </c>
      <c r="AC2340" s="1">
        <v>0</v>
      </c>
      <c r="AD2340" s="1">
        <v>1008</v>
      </c>
      <c r="AK2340" s="1">
        <v>0</v>
      </c>
      <c r="AL2340" s="1">
        <v>0</v>
      </c>
      <c r="AM2340" s="1">
        <v>0</v>
      </c>
      <c r="AO2340" s="1">
        <v>0</v>
      </c>
      <c r="AQ2340" s="1">
        <v>0</v>
      </c>
      <c r="AT2340" s="1">
        <v>0</v>
      </c>
      <c r="AV2340" s="1">
        <v>0</v>
      </c>
      <c r="AW2340" s="1">
        <v>0</v>
      </c>
      <c r="AX2340" s="1">
        <v>0</v>
      </c>
      <c r="AY2340" s="1" t="s">
        <v>79</v>
      </c>
      <c r="BD2340" s="1">
        <v>0</v>
      </c>
      <c r="BF2340" s="1">
        <v>0</v>
      </c>
      <c r="BG2340" s="1" t="s">
        <v>4229</v>
      </c>
      <c r="BH2340" s="1">
        <v>0</v>
      </c>
      <c r="BI2340" s="1">
        <v>0</v>
      </c>
      <c r="BL2340" s="1" t="s">
        <v>641</v>
      </c>
      <c r="BM2340" s="1" t="s">
        <v>79</v>
      </c>
      <c r="BP2340" s="1">
        <v>0</v>
      </c>
      <c r="BQ2340" s="1">
        <v>0</v>
      </c>
      <c r="BR2340" s="2">
        <v>1727087</v>
      </c>
      <c r="BS2340" s="2">
        <v>567559</v>
      </c>
      <c r="BT2340" s="1" t="s">
        <v>2522</v>
      </c>
      <c r="BU2340" s="1" t="s">
        <v>648</v>
      </c>
      <c r="BW2340" s="1">
        <v>0</v>
      </c>
      <c r="BX2340" s="1">
        <v>6</v>
      </c>
    </row>
    <row r="2341" spans="1:76" x14ac:dyDescent="0.25">
      <c r="A2341" s="1">
        <v>2340</v>
      </c>
      <c r="B2341" s="1" t="s">
        <v>4232</v>
      </c>
      <c r="C2341" s="1" t="s">
        <v>86</v>
      </c>
      <c r="D2341" s="1" t="s">
        <v>641</v>
      </c>
      <c r="E2341" s="1" t="s">
        <v>4233</v>
      </c>
      <c r="F2341" s="1">
        <v>2009</v>
      </c>
      <c r="G2341" s="1">
        <v>5</v>
      </c>
      <c r="H2341" s="1">
        <v>6</v>
      </c>
      <c r="I2341" s="1">
        <v>931</v>
      </c>
      <c r="J2341" s="1" t="s">
        <v>3361</v>
      </c>
      <c r="K2341" s="1">
        <v>11</v>
      </c>
      <c r="L2341" s="1">
        <v>83</v>
      </c>
      <c r="M2341" s="1">
        <v>609612</v>
      </c>
      <c r="N2341" s="1">
        <v>5449849</v>
      </c>
      <c r="O2341" s="1">
        <v>1763646</v>
      </c>
      <c r="P2341" s="1">
        <v>520683</v>
      </c>
      <c r="Q2341" s="1" t="s">
        <v>78</v>
      </c>
      <c r="R2341" s="1" t="s">
        <v>164</v>
      </c>
      <c r="S2341" s="1" t="s">
        <v>164</v>
      </c>
      <c r="T2341" s="1">
        <v>0</v>
      </c>
      <c r="U2341" s="1">
        <v>0</v>
      </c>
      <c r="V2341" s="1">
        <v>1</v>
      </c>
      <c r="Y2341" s="1">
        <v>0</v>
      </c>
      <c r="Z2341" s="1">
        <v>0</v>
      </c>
      <c r="AA2341" s="1">
        <v>0</v>
      </c>
      <c r="AB2341" s="1">
        <v>0</v>
      </c>
      <c r="AC2341" s="1">
        <v>0</v>
      </c>
      <c r="AD2341" s="1">
        <v>1201</v>
      </c>
      <c r="AK2341" s="1">
        <v>0</v>
      </c>
      <c r="AL2341" s="1">
        <v>0</v>
      </c>
      <c r="AM2341" s="1">
        <v>0</v>
      </c>
      <c r="AO2341" s="1">
        <v>0</v>
      </c>
      <c r="AQ2341" s="1">
        <v>0</v>
      </c>
      <c r="AT2341" s="1">
        <v>0</v>
      </c>
      <c r="AV2341" s="1">
        <v>0</v>
      </c>
      <c r="AW2341" s="1">
        <v>0</v>
      </c>
      <c r="AX2341" s="1">
        <v>0</v>
      </c>
      <c r="AY2341" s="1" t="s">
        <v>86</v>
      </c>
      <c r="AZ2341" s="1" t="s">
        <v>4234</v>
      </c>
      <c r="BD2341" s="1">
        <v>0</v>
      </c>
      <c r="BF2341" s="1">
        <v>0</v>
      </c>
      <c r="BH2341" s="1">
        <v>0</v>
      </c>
      <c r="BI2341" s="1">
        <v>0</v>
      </c>
      <c r="BL2341" s="1" t="s">
        <v>641</v>
      </c>
      <c r="BM2341" s="1" t="s">
        <v>191</v>
      </c>
      <c r="BP2341" s="1">
        <v>0</v>
      </c>
      <c r="BQ2341" s="1">
        <v>0</v>
      </c>
      <c r="BR2341" s="2">
        <v>1763646</v>
      </c>
      <c r="BS2341" s="2">
        <v>520683</v>
      </c>
      <c r="BT2341" s="1" t="s">
        <v>647</v>
      </c>
      <c r="BU2341" s="1" t="s">
        <v>1541</v>
      </c>
      <c r="BW2341" s="1">
        <v>0</v>
      </c>
      <c r="BX2341" s="1">
        <v>4</v>
      </c>
    </row>
    <row r="2342" spans="1:76" x14ac:dyDescent="0.25">
      <c r="A2342" s="1">
        <v>2341</v>
      </c>
      <c r="B2342" s="1" t="s">
        <v>4235</v>
      </c>
      <c r="C2342" s="1" t="s">
        <v>86</v>
      </c>
      <c r="D2342" s="1" t="s">
        <v>641</v>
      </c>
      <c r="E2342" s="1" t="s">
        <v>4233</v>
      </c>
      <c r="F2342" s="1">
        <v>2009</v>
      </c>
      <c r="G2342" s="1">
        <v>5</v>
      </c>
      <c r="H2342" s="1">
        <v>6</v>
      </c>
      <c r="I2342" s="1">
        <v>931</v>
      </c>
      <c r="J2342" s="1" t="s">
        <v>3361</v>
      </c>
      <c r="K2342" s="1">
        <v>11</v>
      </c>
      <c r="L2342" s="1">
        <v>83</v>
      </c>
      <c r="M2342" s="1">
        <v>609595</v>
      </c>
      <c r="N2342" s="1">
        <v>5449675</v>
      </c>
      <c r="O2342" s="1">
        <v>1763652</v>
      </c>
      <c r="P2342" s="1">
        <v>520508</v>
      </c>
      <c r="Q2342" s="1" t="s">
        <v>78</v>
      </c>
      <c r="R2342" s="1" t="s">
        <v>104</v>
      </c>
      <c r="S2342" s="1" t="s">
        <v>104</v>
      </c>
      <c r="T2342" s="1">
        <v>0</v>
      </c>
      <c r="U2342" s="1">
        <v>1</v>
      </c>
      <c r="V2342" s="1">
        <v>0</v>
      </c>
      <c r="Y2342" s="1">
        <v>0</v>
      </c>
      <c r="Z2342" s="1">
        <v>0</v>
      </c>
      <c r="AA2342" s="1">
        <v>0</v>
      </c>
      <c r="AB2342" s="1">
        <v>0</v>
      </c>
      <c r="AC2342" s="1">
        <v>0</v>
      </c>
      <c r="AD2342" s="1">
        <v>1179</v>
      </c>
      <c r="AK2342" s="1">
        <v>0</v>
      </c>
      <c r="AL2342" s="1">
        <v>0</v>
      </c>
      <c r="AM2342" s="1">
        <v>0</v>
      </c>
      <c r="AO2342" s="1">
        <v>0</v>
      </c>
      <c r="AQ2342" s="1">
        <v>0</v>
      </c>
      <c r="AT2342" s="1">
        <v>0</v>
      </c>
      <c r="AV2342" s="1">
        <v>0</v>
      </c>
      <c r="AW2342" s="1">
        <v>0</v>
      </c>
      <c r="AX2342" s="1">
        <v>0</v>
      </c>
      <c r="AY2342" s="1" t="s">
        <v>86</v>
      </c>
      <c r="AZ2342" s="1" t="s">
        <v>4236</v>
      </c>
      <c r="BD2342" s="1">
        <v>0</v>
      </c>
      <c r="BF2342" s="1">
        <v>0</v>
      </c>
      <c r="BH2342" s="1">
        <v>0</v>
      </c>
      <c r="BI2342" s="1">
        <v>0</v>
      </c>
      <c r="BL2342" s="1" t="s">
        <v>641</v>
      </c>
      <c r="BM2342" s="1" t="s">
        <v>191</v>
      </c>
      <c r="BP2342" s="1">
        <v>0</v>
      </c>
      <c r="BQ2342" s="1">
        <v>0</v>
      </c>
      <c r="BR2342" s="2">
        <v>1763652</v>
      </c>
      <c r="BS2342" s="2">
        <v>520508</v>
      </c>
      <c r="BT2342" s="1" t="s">
        <v>647</v>
      </c>
      <c r="BU2342" s="1" t="s">
        <v>1541</v>
      </c>
      <c r="BW2342" s="1">
        <v>0</v>
      </c>
      <c r="BX2342" s="1">
        <v>4</v>
      </c>
    </row>
    <row r="2343" spans="1:76" x14ac:dyDescent="0.25">
      <c r="A2343" s="1">
        <v>2342</v>
      </c>
      <c r="B2343" s="1" t="s">
        <v>4237</v>
      </c>
      <c r="C2343" s="1" t="s">
        <v>86</v>
      </c>
      <c r="D2343" s="1" t="s">
        <v>641</v>
      </c>
      <c r="E2343" s="1" t="s">
        <v>4233</v>
      </c>
      <c r="F2343" s="1">
        <v>2009</v>
      </c>
      <c r="G2343" s="1">
        <v>5</v>
      </c>
      <c r="H2343" s="1">
        <v>6</v>
      </c>
      <c r="I2343" s="1">
        <v>931</v>
      </c>
      <c r="J2343" s="1" t="s">
        <v>3361</v>
      </c>
      <c r="K2343" s="1">
        <v>11</v>
      </c>
      <c r="L2343" s="1">
        <v>83</v>
      </c>
      <c r="M2343" s="1">
        <v>609595</v>
      </c>
      <c r="N2343" s="1">
        <v>5449636</v>
      </c>
      <c r="O2343" s="1">
        <v>1763657</v>
      </c>
      <c r="P2343" s="1">
        <v>520469</v>
      </c>
      <c r="Q2343" s="1" t="s">
        <v>78</v>
      </c>
      <c r="R2343" s="1" t="s">
        <v>104</v>
      </c>
      <c r="S2343" s="1" t="s">
        <v>104</v>
      </c>
      <c r="T2343" s="1">
        <v>0</v>
      </c>
      <c r="U2343" s="1">
        <v>1</v>
      </c>
      <c r="V2343" s="1">
        <v>0</v>
      </c>
      <c r="Y2343" s="1">
        <v>0</v>
      </c>
      <c r="Z2343" s="1">
        <v>0</v>
      </c>
      <c r="AA2343" s="1">
        <v>0</v>
      </c>
      <c r="AB2343" s="1">
        <v>0</v>
      </c>
      <c r="AC2343" s="1">
        <v>0</v>
      </c>
      <c r="AD2343" s="1">
        <v>1174</v>
      </c>
      <c r="AK2343" s="1">
        <v>0</v>
      </c>
      <c r="AL2343" s="1">
        <v>0</v>
      </c>
      <c r="AM2343" s="1">
        <v>0</v>
      </c>
      <c r="AO2343" s="1">
        <v>0</v>
      </c>
      <c r="AQ2343" s="1">
        <v>0</v>
      </c>
      <c r="AT2343" s="1">
        <v>0</v>
      </c>
      <c r="AV2343" s="1">
        <v>0</v>
      </c>
      <c r="AW2343" s="1">
        <v>0</v>
      </c>
      <c r="AX2343" s="1">
        <v>0</v>
      </c>
      <c r="AY2343" s="1" t="s">
        <v>86</v>
      </c>
      <c r="AZ2343" s="1" t="s">
        <v>4238</v>
      </c>
      <c r="BD2343" s="1">
        <v>0</v>
      </c>
      <c r="BF2343" s="1">
        <v>0</v>
      </c>
      <c r="BH2343" s="1">
        <v>0</v>
      </c>
      <c r="BI2343" s="1">
        <v>0</v>
      </c>
      <c r="BL2343" s="1" t="s">
        <v>641</v>
      </c>
      <c r="BM2343" s="1" t="s">
        <v>191</v>
      </c>
      <c r="BP2343" s="1">
        <v>0</v>
      </c>
      <c r="BQ2343" s="1">
        <v>0</v>
      </c>
      <c r="BR2343" s="2">
        <v>1763657</v>
      </c>
      <c r="BS2343" s="2">
        <v>520469</v>
      </c>
      <c r="BT2343" s="1" t="s">
        <v>647</v>
      </c>
      <c r="BU2343" s="1" t="s">
        <v>1541</v>
      </c>
      <c r="BW2343" s="1">
        <v>0</v>
      </c>
      <c r="BX2343" s="1">
        <v>4</v>
      </c>
    </row>
    <row r="2344" spans="1:76" x14ac:dyDescent="0.25">
      <c r="A2344" s="1">
        <v>2343</v>
      </c>
      <c r="B2344" s="1" t="s">
        <v>4239</v>
      </c>
      <c r="C2344" s="1" t="s">
        <v>86</v>
      </c>
      <c r="D2344" s="1" t="s">
        <v>641</v>
      </c>
      <c r="E2344" s="1" t="s">
        <v>4233</v>
      </c>
      <c r="F2344" s="1">
        <v>2009</v>
      </c>
      <c r="G2344" s="1">
        <v>5</v>
      </c>
      <c r="H2344" s="1">
        <v>6</v>
      </c>
      <c r="I2344" s="1">
        <v>931</v>
      </c>
      <c r="J2344" s="1" t="s">
        <v>3361</v>
      </c>
      <c r="K2344" s="1">
        <v>11</v>
      </c>
      <c r="L2344" s="1">
        <v>83</v>
      </c>
      <c r="M2344" s="1">
        <v>609595</v>
      </c>
      <c r="N2344" s="1">
        <v>5449636</v>
      </c>
      <c r="O2344" s="1">
        <v>1763657</v>
      </c>
      <c r="P2344" s="1">
        <v>520469</v>
      </c>
      <c r="Q2344" s="1" t="s">
        <v>78</v>
      </c>
      <c r="R2344" s="1" t="s">
        <v>104</v>
      </c>
      <c r="S2344" s="1" t="s">
        <v>104</v>
      </c>
      <c r="T2344" s="1">
        <v>0</v>
      </c>
      <c r="U2344" s="1">
        <v>1</v>
      </c>
      <c r="V2344" s="1">
        <v>0</v>
      </c>
      <c r="Y2344" s="1">
        <v>0</v>
      </c>
      <c r="Z2344" s="1">
        <v>0</v>
      </c>
      <c r="AA2344" s="1">
        <v>0</v>
      </c>
      <c r="AB2344" s="1">
        <v>0</v>
      </c>
      <c r="AC2344" s="1">
        <v>0</v>
      </c>
      <c r="AD2344" s="1">
        <v>1174</v>
      </c>
      <c r="AK2344" s="1">
        <v>0</v>
      </c>
      <c r="AL2344" s="1">
        <v>0</v>
      </c>
      <c r="AM2344" s="1">
        <v>0</v>
      </c>
      <c r="AO2344" s="1">
        <v>0</v>
      </c>
      <c r="AQ2344" s="1">
        <v>0</v>
      </c>
      <c r="AT2344" s="1">
        <v>0</v>
      </c>
      <c r="AV2344" s="1">
        <v>0</v>
      </c>
      <c r="AW2344" s="1">
        <v>0</v>
      </c>
      <c r="AX2344" s="1">
        <v>0</v>
      </c>
      <c r="AY2344" s="1" t="s">
        <v>86</v>
      </c>
      <c r="AZ2344" s="1" t="s">
        <v>4240</v>
      </c>
      <c r="BD2344" s="1">
        <v>0</v>
      </c>
      <c r="BF2344" s="1">
        <v>0</v>
      </c>
      <c r="BH2344" s="1">
        <v>0</v>
      </c>
      <c r="BI2344" s="1">
        <v>0</v>
      </c>
      <c r="BL2344" s="1" t="s">
        <v>641</v>
      </c>
      <c r="BM2344" s="1" t="s">
        <v>191</v>
      </c>
      <c r="BP2344" s="1">
        <v>0</v>
      </c>
      <c r="BQ2344" s="1">
        <v>0</v>
      </c>
      <c r="BR2344" s="2">
        <v>1763657</v>
      </c>
      <c r="BS2344" s="2">
        <v>520469</v>
      </c>
      <c r="BT2344" s="1" t="s">
        <v>647</v>
      </c>
      <c r="BU2344" s="1" t="s">
        <v>1541</v>
      </c>
      <c r="BW2344" s="1">
        <v>0</v>
      </c>
      <c r="BX2344" s="1">
        <v>4</v>
      </c>
    </row>
    <row r="2345" spans="1:76" x14ac:dyDescent="0.25">
      <c r="A2345" s="1">
        <v>2344</v>
      </c>
      <c r="B2345" s="1" t="s">
        <v>4241</v>
      </c>
      <c r="C2345" s="1" t="s">
        <v>86</v>
      </c>
      <c r="D2345" s="1" t="s">
        <v>641</v>
      </c>
      <c r="E2345" s="1" t="s">
        <v>4233</v>
      </c>
      <c r="F2345" s="1">
        <v>2009</v>
      </c>
      <c r="G2345" s="1">
        <v>5</v>
      </c>
      <c r="H2345" s="1">
        <v>6</v>
      </c>
      <c r="I2345" s="1">
        <v>931</v>
      </c>
      <c r="J2345" s="1" t="s">
        <v>3361</v>
      </c>
      <c r="K2345" s="1">
        <v>11</v>
      </c>
      <c r="L2345" s="1">
        <v>83</v>
      </c>
      <c r="M2345" s="1">
        <v>609620</v>
      </c>
      <c r="N2345" s="1">
        <v>5449690</v>
      </c>
      <c r="O2345" s="1">
        <v>1763675</v>
      </c>
      <c r="P2345" s="1">
        <v>520526</v>
      </c>
      <c r="Q2345" s="1" t="s">
        <v>78</v>
      </c>
      <c r="R2345" s="1" t="s">
        <v>104</v>
      </c>
      <c r="S2345" s="1" t="s">
        <v>104</v>
      </c>
      <c r="T2345" s="1">
        <v>0</v>
      </c>
      <c r="U2345" s="1">
        <v>1</v>
      </c>
      <c r="V2345" s="1">
        <v>0</v>
      </c>
      <c r="Y2345" s="1">
        <v>0</v>
      </c>
      <c r="Z2345" s="1">
        <v>0</v>
      </c>
      <c r="AA2345" s="1">
        <v>0</v>
      </c>
      <c r="AB2345" s="1">
        <v>0</v>
      </c>
      <c r="AC2345" s="1">
        <v>0</v>
      </c>
      <c r="AD2345" s="1">
        <v>1182</v>
      </c>
      <c r="AK2345" s="1">
        <v>0</v>
      </c>
      <c r="AL2345" s="1">
        <v>0</v>
      </c>
      <c r="AM2345" s="1">
        <v>0</v>
      </c>
      <c r="AO2345" s="1">
        <v>0</v>
      </c>
      <c r="AQ2345" s="1">
        <v>0</v>
      </c>
      <c r="AT2345" s="1">
        <v>0</v>
      </c>
      <c r="AV2345" s="1">
        <v>0</v>
      </c>
      <c r="AW2345" s="1">
        <v>0</v>
      </c>
      <c r="AX2345" s="1">
        <v>0</v>
      </c>
      <c r="AY2345" s="1" t="s">
        <v>86</v>
      </c>
      <c r="AZ2345" s="1" t="s">
        <v>4242</v>
      </c>
      <c r="BD2345" s="1">
        <v>0</v>
      </c>
      <c r="BF2345" s="1">
        <v>0</v>
      </c>
      <c r="BH2345" s="1">
        <v>0</v>
      </c>
      <c r="BI2345" s="1">
        <v>0</v>
      </c>
      <c r="BL2345" s="1" t="s">
        <v>641</v>
      </c>
      <c r="BM2345" s="1" t="s">
        <v>191</v>
      </c>
      <c r="BP2345" s="1">
        <v>0</v>
      </c>
      <c r="BQ2345" s="1">
        <v>0</v>
      </c>
      <c r="BR2345" s="2">
        <v>1763675</v>
      </c>
      <c r="BS2345" s="2">
        <v>520526</v>
      </c>
      <c r="BT2345" s="1" t="s">
        <v>647</v>
      </c>
      <c r="BU2345" s="1" t="s">
        <v>1541</v>
      </c>
      <c r="BW2345" s="1">
        <v>0</v>
      </c>
      <c r="BX2345" s="1">
        <v>4</v>
      </c>
    </row>
    <row r="2346" spans="1:76" x14ac:dyDescent="0.25">
      <c r="A2346" s="1">
        <v>2345</v>
      </c>
      <c r="B2346" s="1" t="s">
        <v>4243</v>
      </c>
      <c r="C2346" s="1" t="s">
        <v>86</v>
      </c>
      <c r="D2346" s="1" t="s">
        <v>641</v>
      </c>
      <c r="E2346" s="1" t="s">
        <v>4233</v>
      </c>
      <c r="F2346" s="1">
        <v>2009</v>
      </c>
      <c r="G2346" s="1">
        <v>5</v>
      </c>
      <c r="H2346" s="1">
        <v>6</v>
      </c>
      <c r="I2346" s="1">
        <v>931</v>
      </c>
      <c r="J2346" s="1" t="s">
        <v>3361</v>
      </c>
      <c r="K2346" s="1">
        <v>11</v>
      </c>
      <c r="L2346" s="1">
        <v>83</v>
      </c>
      <c r="M2346" s="1">
        <v>609534</v>
      </c>
      <c r="N2346" s="1">
        <v>5449698</v>
      </c>
      <c r="O2346" s="1">
        <v>1763588</v>
      </c>
      <c r="P2346" s="1">
        <v>520523</v>
      </c>
      <c r="Q2346" s="1" t="s">
        <v>78</v>
      </c>
      <c r="R2346" s="1" t="s">
        <v>104</v>
      </c>
      <c r="S2346" s="1" t="s">
        <v>104</v>
      </c>
      <c r="T2346" s="1">
        <v>0</v>
      </c>
      <c r="U2346" s="1">
        <v>1</v>
      </c>
      <c r="V2346" s="1">
        <v>0</v>
      </c>
      <c r="Y2346" s="1">
        <v>0</v>
      </c>
      <c r="Z2346" s="1">
        <v>0</v>
      </c>
      <c r="AA2346" s="1">
        <v>0</v>
      </c>
      <c r="AB2346" s="1">
        <v>0</v>
      </c>
      <c r="AC2346" s="1">
        <v>0</v>
      </c>
      <c r="AD2346" s="1">
        <v>1185</v>
      </c>
      <c r="AK2346" s="1">
        <v>0</v>
      </c>
      <c r="AL2346" s="1">
        <v>0</v>
      </c>
      <c r="AM2346" s="1">
        <v>0</v>
      </c>
      <c r="AO2346" s="1">
        <v>0</v>
      </c>
      <c r="AQ2346" s="1">
        <v>0</v>
      </c>
      <c r="AT2346" s="1">
        <v>0</v>
      </c>
      <c r="AV2346" s="1">
        <v>0</v>
      </c>
      <c r="AW2346" s="1">
        <v>0</v>
      </c>
      <c r="AX2346" s="1">
        <v>0</v>
      </c>
      <c r="AY2346" s="1" t="s">
        <v>86</v>
      </c>
      <c r="AZ2346" s="1" t="s">
        <v>4244</v>
      </c>
      <c r="BD2346" s="1">
        <v>0</v>
      </c>
      <c r="BF2346" s="1">
        <v>0</v>
      </c>
      <c r="BH2346" s="1">
        <v>0</v>
      </c>
      <c r="BI2346" s="1">
        <v>0</v>
      </c>
      <c r="BL2346" s="1" t="s">
        <v>641</v>
      </c>
      <c r="BM2346" s="1" t="s">
        <v>191</v>
      </c>
      <c r="BP2346" s="1">
        <v>0</v>
      </c>
      <c r="BQ2346" s="1">
        <v>0</v>
      </c>
      <c r="BR2346" s="2">
        <v>1763588</v>
      </c>
      <c r="BS2346" s="2">
        <v>520523</v>
      </c>
      <c r="BT2346" s="1" t="s">
        <v>647</v>
      </c>
      <c r="BU2346" s="1" t="s">
        <v>1541</v>
      </c>
      <c r="BW2346" s="1">
        <v>0</v>
      </c>
      <c r="BX2346" s="1">
        <v>4</v>
      </c>
    </row>
    <row r="2347" spans="1:76" x14ac:dyDescent="0.25">
      <c r="A2347" s="1">
        <v>2346</v>
      </c>
      <c r="B2347" s="1" t="s">
        <v>4245</v>
      </c>
      <c r="C2347" s="1" t="s">
        <v>4246</v>
      </c>
      <c r="D2347" s="1" t="s">
        <v>641</v>
      </c>
      <c r="E2347" s="1" t="s">
        <v>4247</v>
      </c>
      <c r="F2347" s="1">
        <v>2009</v>
      </c>
      <c r="G2347" s="1">
        <v>5</v>
      </c>
      <c r="H2347" s="1">
        <v>6</v>
      </c>
      <c r="I2347" s="1">
        <v>1219</v>
      </c>
      <c r="J2347" s="1" t="s">
        <v>2554</v>
      </c>
      <c r="K2347" s="1">
        <v>11</v>
      </c>
      <c r="L2347" s="1">
        <v>83</v>
      </c>
      <c r="M2347" s="1">
        <v>612898</v>
      </c>
      <c r="N2347" s="1">
        <v>5447726</v>
      </c>
      <c r="O2347" s="1">
        <v>1767181</v>
      </c>
      <c r="P2347" s="1">
        <v>519001</v>
      </c>
      <c r="Q2347" s="1" t="s">
        <v>78</v>
      </c>
      <c r="R2347" s="1" t="s">
        <v>104</v>
      </c>
      <c r="S2347" s="1" t="s">
        <v>104</v>
      </c>
      <c r="T2347" s="1">
        <v>1</v>
      </c>
      <c r="U2347" s="1">
        <v>1</v>
      </c>
      <c r="V2347" s="1">
        <v>0</v>
      </c>
      <c r="Y2347" s="1">
        <v>0</v>
      </c>
      <c r="Z2347" s="1">
        <v>0</v>
      </c>
      <c r="AA2347" s="1">
        <v>0</v>
      </c>
      <c r="AB2347" s="1">
        <v>0</v>
      </c>
      <c r="AC2347" s="1">
        <v>0</v>
      </c>
      <c r="AD2347" s="1">
        <v>1024</v>
      </c>
      <c r="AK2347" s="1">
        <v>0</v>
      </c>
      <c r="AL2347" s="1">
        <v>0</v>
      </c>
      <c r="AM2347" s="1">
        <v>0</v>
      </c>
      <c r="AO2347" s="1">
        <v>0</v>
      </c>
      <c r="AQ2347" s="1">
        <v>0</v>
      </c>
      <c r="AT2347" s="1">
        <v>0</v>
      </c>
      <c r="AV2347" s="1">
        <v>0</v>
      </c>
      <c r="AW2347" s="1">
        <v>0</v>
      </c>
      <c r="AX2347" s="1">
        <v>0</v>
      </c>
      <c r="AY2347" s="1" t="s">
        <v>79</v>
      </c>
      <c r="AZ2347" s="1" t="s">
        <v>4248</v>
      </c>
      <c r="BD2347" s="1">
        <v>0</v>
      </c>
      <c r="BF2347" s="1">
        <v>0</v>
      </c>
      <c r="BG2347" s="1" t="s">
        <v>4249</v>
      </c>
      <c r="BH2347" s="1">
        <v>0</v>
      </c>
      <c r="BI2347" s="1">
        <v>0</v>
      </c>
      <c r="BL2347" s="1" t="s">
        <v>641</v>
      </c>
      <c r="BM2347" s="1" t="s">
        <v>79</v>
      </c>
      <c r="BO2347" s="1" t="s">
        <v>4250</v>
      </c>
      <c r="BP2347" s="1">
        <v>0</v>
      </c>
      <c r="BQ2347" s="1">
        <v>0</v>
      </c>
      <c r="BR2347" s="2">
        <v>1767181</v>
      </c>
      <c r="BS2347" s="2">
        <v>519001</v>
      </c>
      <c r="BT2347" s="1" t="s">
        <v>1154</v>
      </c>
      <c r="BU2347" s="1" t="s">
        <v>1541</v>
      </c>
      <c r="BV2347" s="1" t="s">
        <v>1127</v>
      </c>
      <c r="BW2347" s="1">
        <v>0</v>
      </c>
      <c r="BX2347" s="1">
        <v>4</v>
      </c>
    </row>
    <row r="2348" spans="1:76" x14ac:dyDescent="0.25">
      <c r="A2348" s="1">
        <v>2347</v>
      </c>
      <c r="B2348" s="1" t="s">
        <v>4251</v>
      </c>
      <c r="C2348" s="1" t="s">
        <v>86</v>
      </c>
      <c r="D2348" s="1" t="s">
        <v>641</v>
      </c>
      <c r="E2348" s="1" t="s">
        <v>4252</v>
      </c>
      <c r="F2348" s="1">
        <v>2009</v>
      </c>
      <c r="G2348" s="1">
        <v>5</v>
      </c>
      <c r="H2348" s="1">
        <v>6</v>
      </c>
      <c r="I2348" s="1">
        <v>1313</v>
      </c>
      <c r="J2348" s="1" t="s">
        <v>2537</v>
      </c>
      <c r="K2348" s="1">
        <v>11</v>
      </c>
      <c r="L2348" s="1">
        <v>83</v>
      </c>
      <c r="M2348" s="1">
        <v>607328</v>
      </c>
      <c r="N2348" s="1">
        <v>5445985</v>
      </c>
      <c r="O2348" s="1">
        <v>1761873</v>
      </c>
      <c r="P2348" s="1">
        <v>516560</v>
      </c>
      <c r="Q2348" s="1" t="s">
        <v>78</v>
      </c>
      <c r="R2348" s="1" t="s">
        <v>104</v>
      </c>
      <c r="S2348" s="1" t="s">
        <v>104</v>
      </c>
      <c r="T2348" s="1">
        <v>0</v>
      </c>
      <c r="U2348" s="1">
        <v>1</v>
      </c>
      <c r="V2348" s="1">
        <v>0</v>
      </c>
      <c r="Y2348" s="1">
        <v>0</v>
      </c>
      <c r="Z2348" s="1">
        <v>0</v>
      </c>
      <c r="AA2348" s="1">
        <v>0</v>
      </c>
      <c r="AB2348" s="1">
        <v>0</v>
      </c>
      <c r="AC2348" s="1">
        <v>0</v>
      </c>
      <c r="AD2348" s="1">
        <v>1177</v>
      </c>
      <c r="AK2348" s="1">
        <v>0</v>
      </c>
      <c r="AL2348" s="1">
        <v>0</v>
      </c>
      <c r="AM2348" s="1">
        <v>0</v>
      </c>
      <c r="AO2348" s="1">
        <v>0</v>
      </c>
      <c r="AQ2348" s="1">
        <v>0</v>
      </c>
      <c r="AT2348" s="1">
        <v>0</v>
      </c>
      <c r="AV2348" s="1">
        <v>0</v>
      </c>
      <c r="AW2348" s="1">
        <v>0</v>
      </c>
      <c r="AX2348" s="1">
        <v>0</v>
      </c>
      <c r="AY2348" s="1" t="s">
        <v>86</v>
      </c>
      <c r="AZ2348" s="1" t="s">
        <v>4253</v>
      </c>
      <c r="BD2348" s="1">
        <v>0</v>
      </c>
      <c r="BF2348" s="1">
        <v>0</v>
      </c>
      <c r="BH2348" s="1">
        <v>0</v>
      </c>
      <c r="BI2348" s="1">
        <v>0</v>
      </c>
      <c r="BL2348" s="1" t="s">
        <v>641</v>
      </c>
      <c r="BM2348" s="1" t="s">
        <v>191</v>
      </c>
      <c r="BP2348" s="1">
        <v>0</v>
      </c>
      <c r="BQ2348" s="1">
        <v>0</v>
      </c>
      <c r="BR2348" s="2">
        <v>1761873</v>
      </c>
      <c r="BS2348" s="2">
        <v>516560</v>
      </c>
      <c r="BT2348" s="1" t="s">
        <v>647</v>
      </c>
      <c r="BU2348" s="1" t="s">
        <v>1541</v>
      </c>
      <c r="BW2348" s="1">
        <v>0</v>
      </c>
      <c r="BX2348" s="1">
        <v>4</v>
      </c>
    </row>
    <row r="2349" spans="1:76" x14ac:dyDescent="0.25">
      <c r="A2349" s="1">
        <v>2348</v>
      </c>
      <c r="B2349" s="1" t="s">
        <v>4254</v>
      </c>
      <c r="C2349" s="1" t="s">
        <v>4255</v>
      </c>
      <c r="D2349" s="1" t="s">
        <v>641</v>
      </c>
      <c r="E2349" s="1" t="s">
        <v>4256</v>
      </c>
      <c r="F2349" s="1">
        <v>2009</v>
      </c>
      <c r="G2349" s="1">
        <v>5</v>
      </c>
      <c r="H2349" s="1">
        <v>8</v>
      </c>
      <c r="I2349" s="1">
        <v>931</v>
      </c>
      <c r="J2349" s="1" t="s">
        <v>3588</v>
      </c>
      <c r="K2349" s="1">
        <v>11</v>
      </c>
      <c r="L2349" s="1">
        <v>83</v>
      </c>
      <c r="M2349" s="1">
        <v>584084</v>
      </c>
      <c r="N2349" s="1">
        <v>5475941</v>
      </c>
      <c r="O2349" s="1">
        <v>1734963</v>
      </c>
      <c r="P2349" s="1">
        <v>543274</v>
      </c>
      <c r="Q2349" s="1" t="s">
        <v>78</v>
      </c>
      <c r="R2349" s="1" t="s">
        <v>104</v>
      </c>
      <c r="S2349" s="1" t="s">
        <v>104</v>
      </c>
      <c r="T2349" s="1">
        <v>1</v>
      </c>
      <c r="U2349" s="1">
        <v>1</v>
      </c>
      <c r="V2349" s="1">
        <v>0</v>
      </c>
      <c r="Y2349" s="1">
        <v>0</v>
      </c>
      <c r="Z2349" s="1">
        <v>0</v>
      </c>
      <c r="AA2349" s="1">
        <v>0</v>
      </c>
      <c r="AB2349" s="1">
        <v>0</v>
      </c>
      <c r="AC2349" s="1">
        <v>0</v>
      </c>
      <c r="AD2349" s="1">
        <v>1190</v>
      </c>
      <c r="AK2349" s="1">
        <v>0</v>
      </c>
      <c r="AL2349" s="1">
        <v>0</v>
      </c>
      <c r="AM2349" s="1">
        <v>0</v>
      </c>
      <c r="AO2349" s="1">
        <v>0</v>
      </c>
      <c r="AQ2349" s="1">
        <v>0</v>
      </c>
      <c r="AT2349" s="1">
        <v>0</v>
      </c>
      <c r="AV2349" s="1">
        <v>0</v>
      </c>
      <c r="AW2349" s="1">
        <v>0</v>
      </c>
      <c r="AX2349" s="1">
        <v>0</v>
      </c>
      <c r="AY2349" s="1" t="s">
        <v>79</v>
      </c>
      <c r="BD2349" s="1">
        <v>0</v>
      </c>
      <c r="BF2349" s="1">
        <v>0</v>
      </c>
      <c r="BG2349" s="1" t="s">
        <v>4257</v>
      </c>
      <c r="BH2349" s="1">
        <v>0</v>
      </c>
      <c r="BI2349" s="1">
        <v>0</v>
      </c>
      <c r="BL2349" s="1" t="s">
        <v>641</v>
      </c>
      <c r="BM2349" s="1" t="s">
        <v>79</v>
      </c>
      <c r="BO2349" s="1" t="s">
        <v>4258</v>
      </c>
      <c r="BP2349" s="1">
        <v>0</v>
      </c>
      <c r="BQ2349" s="1">
        <v>0</v>
      </c>
      <c r="BR2349" s="2">
        <v>1734963</v>
      </c>
      <c r="BS2349" s="2">
        <v>543274</v>
      </c>
      <c r="BT2349" s="1" t="s">
        <v>1154</v>
      </c>
      <c r="BU2349" s="1" t="s">
        <v>648</v>
      </c>
      <c r="BV2349" s="1" t="s">
        <v>1127</v>
      </c>
      <c r="BW2349" s="1">
        <v>0</v>
      </c>
      <c r="BX2349" s="1">
        <v>3</v>
      </c>
    </row>
    <row r="2350" spans="1:76" x14ac:dyDescent="0.25">
      <c r="A2350" s="1">
        <v>2349</v>
      </c>
      <c r="B2350" s="1" t="s">
        <v>4259</v>
      </c>
      <c r="C2350" s="1" t="s">
        <v>4255</v>
      </c>
      <c r="D2350" s="1" t="s">
        <v>641</v>
      </c>
      <c r="E2350" s="1" t="s">
        <v>4256</v>
      </c>
      <c r="F2350" s="1">
        <v>2009</v>
      </c>
      <c r="G2350" s="1">
        <v>5</v>
      </c>
      <c r="H2350" s="1">
        <v>8</v>
      </c>
      <c r="I2350" s="1">
        <v>931</v>
      </c>
      <c r="J2350" s="1" t="s">
        <v>3588</v>
      </c>
      <c r="K2350" s="1">
        <v>11</v>
      </c>
      <c r="L2350" s="1">
        <v>83</v>
      </c>
      <c r="M2350" s="1">
        <v>584309</v>
      </c>
      <c r="N2350" s="1">
        <v>5475905</v>
      </c>
      <c r="O2350" s="1">
        <v>1735191</v>
      </c>
      <c r="P2350" s="1">
        <v>543267</v>
      </c>
      <c r="Q2350" s="1" t="s">
        <v>78</v>
      </c>
      <c r="R2350" s="1" t="s">
        <v>104</v>
      </c>
      <c r="S2350" s="1" t="s">
        <v>104</v>
      </c>
      <c r="T2350" s="1">
        <v>1</v>
      </c>
      <c r="U2350" s="1">
        <v>1</v>
      </c>
      <c r="V2350" s="1">
        <v>0</v>
      </c>
      <c r="Y2350" s="1">
        <v>0</v>
      </c>
      <c r="Z2350" s="1">
        <v>0</v>
      </c>
      <c r="AA2350" s="1">
        <v>0</v>
      </c>
      <c r="AB2350" s="1">
        <v>0</v>
      </c>
      <c r="AC2350" s="1">
        <v>0</v>
      </c>
      <c r="AD2350" s="1">
        <v>1191</v>
      </c>
      <c r="AK2350" s="1">
        <v>0</v>
      </c>
      <c r="AL2350" s="1">
        <v>0</v>
      </c>
      <c r="AM2350" s="1">
        <v>0</v>
      </c>
      <c r="AO2350" s="1">
        <v>0</v>
      </c>
      <c r="AQ2350" s="1">
        <v>0</v>
      </c>
      <c r="AT2350" s="1">
        <v>0</v>
      </c>
      <c r="AV2350" s="1">
        <v>0</v>
      </c>
      <c r="AW2350" s="1">
        <v>0</v>
      </c>
      <c r="AX2350" s="1">
        <v>0</v>
      </c>
      <c r="AY2350" s="1" t="s">
        <v>79</v>
      </c>
      <c r="BD2350" s="1">
        <v>0</v>
      </c>
      <c r="BF2350" s="1">
        <v>0</v>
      </c>
      <c r="BH2350" s="1">
        <v>0</v>
      </c>
      <c r="BI2350" s="1">
        <v>0</v>
      </c>
      <c r="BL2350" s="1" t="s">
        <v>641</v>
      </c>
      <c r="BM2350" s="1" t="s">
        <v>79</v>
      </c>
      <c r="BO2350" s="1" t="s">
        <v>4258</v>
      </c>
      <c r="BP2350" s="1">
        <v>0</v>
      </c>
      <c r="BQ2350" s="1">
        <v>0</v>
      </c>
      <c r="BR2350" s="2">
        <v>1735191</v>
      </c>
      <c r="BS2350" s="2">
        <v>543267</v>
      </c>
      <c r="BT2350" s="1" t="s">
        <v>1154</v>
      </c>
      <c r="BU2350" s="1" t="s">
        <v>648</v>
      </c>
      <c r="BV2350" s="1" t="s">
        <v>1127</v>
      </c>
      <c r="BW2350" s="1">
        <v>0</v>
      </c>
      <c r="BX2350" s="1">
        <v>5</v>
      </c>
    </row>
    <row r="2351" spans="1:76" x14ac:dyDescent="0.25">
      <c r="A2351" s="1">
        <v>2350</v>
      </c>
      <c r="B2351" s="1" t="s">
        <v>4260</v>
      </c>
      <c r="C2351" s="1" t="s">
        <v>2517</v>
      </c>
      <c r="D2351" s="1" t="s">
        <v>641</v>
      </c>
      <c r="F2351" s="1">
        <v>2009</v>
      </c>
      <c r="G2351" s="1">
        <v>5</v>
      </c>
      <c r="H2351" s="1">
        <v>8</v>
      </c>
      <c r="I2351" s="1">
        <v>1000</v>
      </c>
      <c r="J2351" s="1" t="s">
        <v>103</v>
      </c>
      <c r="K2351" s="1">
        <v>11</v>
      </c>
      <c r="L2351" s="1">
        <v>83</v>
      </c>
      <c r="M2351" s="1">
        <v>625020</v>
      </c>
      <c r="N2351" s="1">
        <v>5442765</v>
      </c>
      <c r="O2351" s="1">
        <v>1779854</v>
      </c>
      <c r="P2351" s="1">
        <v>515642</v>
      </c>
      <c r="Q2351" s="1" t="s">
        <v>78</v>
      </c>
      <c r="R2351" s="1" t="s">
        <v>104</v>
      </c>
      <c r="S2351" s="1" t="s">
        <v>104</v>
      </c>
      <c r="T2351" s="1">
        <v>1</v>
      </c>
      <c r="U2351" s="1">
        <v>1</v>
      </c>
      <c r="V2351" s="1">
        <v>0</v>
      </c>
      <c r="Y2351" s="1">
        <v>0</v>
      </c>
      <c r="Z2351" s="1">
        <v>0</v>
      </c>
      <c r="AA2351" s="1">
        <v>0</v>
      </c>
      <c r="AB2351" s="1">
        <v>0</v>
      </c>
      <c r="AC2351" s="1">
        <v>0</v>
      </c>
      <c r="AD2351" s="1">
        <v>896</v>
      </c>
      <c r="AK2351" s="1">
        <v>0</v>
      </c>
      <c r="AL2351" s="1">
        <v>0</v>
      </c>
      <c r="AM2351" s="1">
        <v>0</v>
      </c>
      <c r="AO2351" s="1">
        <v>0</v>
      </c>
      <c r="AQ2351" s="1">
        <v>0</v>
      </c>
      <c r="AT2351" s="1">
        <v>0</v>
      </c>
      <c r="AV2351" s="1">
        <v>0</v>
      </c>
      <c r="AW2351" s="1">
        <v>0</v>
      </c>
      <c r="AX2351" s="1">
        <v>0</v>
      </c>
      <c r="AY2351" s="1" t="s">
        <v>79</v>
      </c>
      <c r="BD2351" s="1">
        <v>0</v>
      </c>
      <c r="BF2351" s="1">
        <v>0</v>
      </c>
      <c r="BG2351" s="1" t="s">
        <v>4261</v>
      </c>
      <c r="BH2351" s="1">
        <v>0</v>
      </c>
      <c r="BI2351" s="1">
        <v>0</v>
      </c>
      <c r="BL2351" s="1" t="s">
        <v>641</v>
      </c>
      <c r="BM2351" s="1" t="s">
        <v>79</v>
      </c>
      <c r="BP2351" s="1">
        <v>0</v>
      </c>
      <c r="BQ2351" s="1">
        <v>0</v>
      </c>
      <c r="BR2351" s="2">
        <v>1779854</v>
      </c>
      <c r="BS2351" s="2">
        <v>515642</v>
      </c>
      <c r="BT2351" s="1" t="s">
        <v>1154</v>
      </c>
      <c r="BU2351" s="1" t="s">
        <v>1541</v>
      </c>
      <c r="BW2351" s="1">
        <v>0</v>
      </c>
      <c r="BX2351" s="1">
        <v>4</v>
      </c>
    </row>
    <row r="2352" spans="1:76" x14ac:dyDescent="0.25">
      <c r="A2352" s="1">
        <v>2351</v>
      </c>
      <c r="B2352" s="1" t="s">
        <v>4262</v>
      </c>
      <c r="C2352" s="1" t="s">
        <v>2524</v>
      </c>
      <c r="D2352" s="1" t="s">
        <v>641</v>
      </c>
      <c r="F2352" s="1">
        <v>2009</v>
      </c>
      <c r="G2352" s="1">
        <v>5</v>
      </c>
      <c r="H2352" s="1">
        <v>8</v>
      </c>
      <c r="I2352" s="1">
        <v>1015</v>
      </c>
      <c r="J2352" s="1" t="s">
        <v>103</v>
      </c>
      <c r="K2352" s="1">
        <v>11</v>
      </c>
      <c r="L2352" s="1">
        <v>83</v>
      </c>
      <c r="M2352" s="1">
        <v>624200</v>
      </c>
      <c r="N2352" s="1">
        <v>5442700</v>
      </c>
      <c r="O2352" s="1">
        <v>1779049</v>
      </c>
      <c r="P2352" s="1">
        <v>515473</v>
      </c>
      <c r="Q2352" s="1" t="s">
        <v>78</v>
      </c>
      <c r="R2352" s="1" t="s">
        <v>104</v>
      </c>
      <c r="S2352" s="1" t="s">
        <v>104</v>
      </c>
      <c r="T2352" s="1">
        <v>1</v>
      </c>
      <c r="U2352" s="1">
        <v>1</v>
      </c>
      <c r="V2352" s="1">
        <v>0</v>
      </c>
      <c r="Y2352" s="1">
        <v>0</v>
      </c>
      <c r="Z2352" s="1">
        <v>0</v>
      </c>
      <c r="AA2352" s="1">
        <v>0</v>
      </c>
      <c r="AB2352" s="1">
        <v>0</v>
      </c>
      <c r="AC2352" s="1">
        <v>0</v>
      </c>
      <c r="AD2352" s="1">
        <v>913</v>
      </c>
      <c r="AK2352" s="1">
        <v>0</v>
      </c>
      <c r="AL2352" s="1">
        <v>0</v>
      </c>
      <c r="AM2352" s="1">
        <v>0</v>
      </c>
      <c r="AO2352" s="1">
        <v>0</v>
      </c>
      <c r="AQ2352" s="1">
        <v>0</v>
      </c>
      <c r="AT2352" s="1">
        <v>0</v>
      </c>
      <c r="AV2352" s="1">
        <v>0</v>
      </c>
      <c r="AW2352" s="1">
        <v>0</v>
      </c>
      <c r="AX2352" s="1">
        <v>0</v>
      </c>
      <c r="AY2352" s="1" t="s">
        <v>79</v>
      </c>
      <c r="BD2352" s="1">
        <v>0</v>
      </c>
      <c r="BF2352" s="1">
        <v>0</v>
      </c>
      <c r="BG2352" s="1" t="s">
        <v>4263</v>
      </c>
      <c r="BH2352" s="1">
        <v>0</v>
      </c>
      <c r="BI2352" s="1">
        <v>0</v>
      </c>
      <c r="BL2352" s="1" t="s">
        <v>641</v>
      </c>
      <c r="BM2352" s="1" t="s">
        <v>79</v>
      </c>
      <c r="BP2352" s="1">
        <v>0</v>
      </c>
      <c r="BQ2352" s="1">
        <v>0</v>
      </c>
      <c r="BR2352" s="2">
        <v>1779049</v>
      </c>
      <c r="BS2352" s="2">
        <v>515473</v>
      </c>
      <c r="BT2352" s="1" t="s">
        <v>1154</v>
      </c>
      <c r="BU2352" s="1" t="s">
        <v>1541</v>
      </c>
      <c r="BW2352" s="1">
        <v>0</v>
      </c>
      <c r="BX2352" s="1">
        <v>4</v>
      </c>
    </row>
    <row r="2353" spans="1:76" x14ac:dyDescent="0.25">
      <c r="A2353" s="1">
        <v>2352</v>
      </c>
      <c r="B2353" s="1" t="s">
        <v>4264</v>
      </c>
      <c r="C2353" s="1" t="s">
        <v>4265</v>
      </c>
      <c r="D2353" s="1" t="s">
        <v>641</v>
      </c>
      <c r="E2353" s="1" t="s">
        <v>4266</v>
      </c>
      <c r="F2353" s="1">
        <v>2009</v>
      </c>
      <c r="G2353" s="1">
        <v>5</v>
      </c>
      <c r="H2353" s="1">
        <v>8</v>
      </c>
      <c r="I2353" s="1">
        <v>1057</v>
      </c>
      <c r="J2353" s="1" t="s">
        <v>1578</v>
      </c>
      <c r="K2353" s="1">
        <v>11</v>
      </c>
      <c r="L2353" s="1">
        <v>83</v>
      </c>
      <c r="M2353" s="1">
        <v>591303</v>
      </c>
      <c r="N2353" s="1">
        <v>5478257</v>
      </c>
      <c r="O2353" s="1">
        <v>1741834</v>
      </c>
      <c r="P2353" s="1">
        <v>546494</v>
      </c>
      <c r="Q2353" s="1" t="s">
        <v>78</v>
      </c>
      <c r="R2353" s="1" t="s">
        <v>104</v>
      </c>
      <c r="S2353" s="1" t="s">
        <v>104</v>
      </c>
      <c r="T2353" s="1">
        <v>1</v>
      </c>
      <c r="U2353" s="1">
        <v>2</v>
      </c>
      <c r="V2353" s="1">
        <v>0</v>
      </c>
      <c r="Y2353" s="1">
        <v>0</v>
      </c>
      <c r="Z2353" s="1">
        <v>0</v>
      </c>
      <c r="AA2353" s="1">
        <v>0</v>
      </c>
      <c r="AB2353" s="1">
        <v>0</v>
      </c>
      <c r="AC2353" s="1">
        <v>0</v>
      </c>
      <c r="AD2353" s="1">
        <v>1190</v>
      </c>
      <c r="AK2353" s="1">
        <v>0</v>
      </c>
      <c r="AL2353" s="1">
        <v>0</v>
      </c>
      <c r="AM2353" s="1">
        <v>0</v>
      </c>
      <c r="AO2353" s="1">
        <v>0</v>
      </c>
      <c r="AQ2353" s="1">
        <v>0</v>
      </c>
      <c r="AT2353" s="1">
        <v>0</v>
      </c>
      <c r="AV2353" s="1">
        <v>0</v>
      </c>
      <c r="AW2353" s="1">
        <v>0</v>
      </c>
      <c r="AX2353" s="1">
        <v>0</v>
      </c>
      <c r="AY2353" s="1" t="s">
        <v>79</v>
      </c>
      <c r="AZ2353" s="1" t="s">
        <v>4267</v>
      </c>
      <c r="BD2353" s="1">
        <v>0</v>
      </c>
      <c r="BF2353" s="1">
        <v>0</v>
      </c>
      <c r="BG2353" s="1" t="s">
        <v>4268</v>
      </c>
      <c r="BH2353" s="1">
        <v>0</v>
      </c>
      <c r="BI2353" s="1">
        <v>0</v>
      </c>
      <c r="BL2353" s="1" t="s">
        <v>641</v>
      </c>
      <c r="BM2353" s="1" t="s">
        <v>79</v>
      </c>
      <c r="BO2353" s="1" t="s">
        <v>4269</v>
      </c>
      <c r="BP2353" s="1">
        <v>0</v>
      </c>
      <c r="BQ2353" s="1">
        <v>0</v>
      </c>
      <c r="BR2353" s="2">
        <v>1741834</v>
      </c>
      <c r="BS2353" s="2">
        <v>546494</v>
      </c>
      <c r="BT2353" s="1" t="s">
        <v>647</v>
      </c>
      <c r="BU2353" s="1" t="s">
        <v>648</v>
      </c>
      <c r="BV2353" s="1" t="s">
        <v>1127</v>
      </c>
      <c r="BW2353" s="1">
        <v>0</v>
      </c>
      <c r="BX2353" s="1">
        <v>4</v>
      </c>
    </row>
    <row r="2354" spans="1:76" x14ac:dyDescent="0.25">
      <c r="A2354" s="1">
        <v>2353</v>
      </c>
      <c r="B2354" s="1" t="s">
        <v>4270</v>
      </c>
      <c r="C2354" s="1" t="s">
        <v>4265</v>
      </c>
      <c r="D2354" s="1" t="s">
        <v>641</v>
      </c>
      <c r="E2354" s="1" t="s">
        <v>4266</v>
      </c>
      <c r="F2354" s="1">
        <v>2009</v>
      </c>
      <c r="G2354" s="1">
        <v>5</v>
      </c>
      <c r="H2354" s="1">
        <v>8</v>
      </c>
      <c r="I2354" s="1">
        <v>1112</v>
      </c>
      <c r="J2354" s="1" t="s">
        <v>1578</v>
      </c>
      <c r="K2354" s="1">
        <v>11</v>
      </c>
      <c r="L2354" s="1">
        <v>83</v>
      </c>
      <c r="M2354" s="1">
        <v>591494</v>
      </c>
      <c r="N2354" s="1">
        <v>5477900</v>
      </c>
      <c r="O2354" s="1">
        <v>1742069</v>
      </c>
      <c r="P2354" s="1">
        <v>546164</v>
      </c>
      <c r="Q2354" s="1" t="s">
        <v>78</v>
      </c>
      <c r="R2354" s="1" t="s">
        <v>104</v>
      </c>
      <c r="S2354" s="1" t="s">
        <v>104</v>
      </c>
      <c r="T2354" s="1">
        <v>1</v>
      </c>
      <c r="U2354" s="1">
        <v>1</v>
      </c>
      <c r="V2354" s="1">
        <v>0</v>
      </c>
      <c r="Y2354" s="1">
        <v>0</v>
      </c>
      <c r="Z2354" s="1">
        <v>0</v>
      </c>
      <c r="AA2354" s="1">
        <v>0</v>
      </c>
      <c r="AB2354" s="1">
        <v>0</v>
      </c>
      <c r="AC2354" s="1">
        <v>0</v>
      </c>
      <c r="AD2354" s="1">
        <v>1203</v>
      </c>
      <c r="AK2354" s="1">
        <v>0</v>
      </c>
      <c r="AL2354" s="1">
        <v>0</v>
      </c>
      <c r="AM2354" s="1">
        <v>0</v>
      </c>
      <c r="AO2354" s="1">
        <v>0</v>
      </c>
      <c r="AQ2354" s="1">
        <v>0</v>
      </c>
      <c r="AT2354" s="1">
        <v>0</v>
      </c>
      <c r="AV2354" s="1">
        <v>0</v>
      </c>
      <c r="AW2354" s="1">
        <v>0</v>
      </c>
      <c r="AX2354" s="1">
        <v>0</v>
      </c>
      <c r="AY2354" s="1" t="s">
        <v>79</v>
      </c>
      <c r="AZ2354" s="1" t="s">
        <v>4271</v>
      </c>
      <c r="BD2354" s="1">
        <v>0</v>
      </c>
      <c r="BF2354" s="1">
        <v>0</v>
      </c>
      <c r="BG2354" s="1" t="s">
        <v>4268</v>
      </c>
      <c r="BH2354" s="1">
        <v>0</v>
      </c>
      <c r="BI2354" s="1">
        <v>0</v>
      </c>
      <c r="BL2354" s="1" t="s">
        <v>641</v>
      </c>
      <c r="BM2354" s="1" t="s">
        <v>79</v>
      </c>
      <c r="BO2354" s="1" t="s">
        <v>4269</v>
      </c>
      <c r="BP2354" s="1">
        <v>0</v>
      </c>
      <c r="BQ2354" s="1">
        <v>0</v>
      </c>
      <c r="BR2354" s="2">
        <v>1742069</v>
      </c>
      <c r="BS2354" s="2">
        <v>546164</v>
      </c>
      <c r="BT2354" s="1" t="s">
        <v>647</v>
      </c>
      <c r="BU2354" s="1" t="s">
        <v>648</v>
      </c>
      <c r="BV2354" s="1" t="s">
        <v>1127</v>
      </c>
      <c r="BW2354" s="1">
        <v>0</v>
      </c>
      <c r="BX2354" s="1">
        <v>4</v>
      </c>
    </row>
    <row r="2355" spans="1:76" x14ac:dyDescent="0.25">
      <c r="A2355" s="1">
        <v>2354</v>
      </c>
      <c r="B2355" s="1" t="s">
        <v>4272</v>
      </c>
      <c r="C2355" s="1" t="s">
        <v>4273</v>
      </c>
      <c r="D2355" s="1" t="s">
        <v>641</v>
      </c>
      <c r="E2355" s="1" t="s">
        <v>4274</v>
      </c>
      <c r="F2355" s="1">
        <v>2009</v>
      </c>
      <c r="G2355" s="1">
        <v>5</v>
      </c>
      <c r="H2355" s="1">
        <v>9</v>
      </c>
      <c r="I2355" s="1">
        <v>720</v>
      </c>
      <c r="J2355" s="1" t="s">
        <v>103</v>
      </c>
      <c r="K2355" s="1">
        <v>11</v>
      </c>
      <c r="L2355" s="1">
        <v>83</v>
      </c>
      <c r="M2355" s="1">
        <v>620826</v>
      </c>
      <c r="N2355" s="1">
        <v>5447318</v>
      </c>
      <c r="O2355" s="1">
        <v>1775105</v>
      </c>
      <c r="P2355" s="1">
        <v>519614</v>
      </c>
      <c r="Q2355" s="1" t="s">
        <v>78</v>
      </c>
      <c r="R2355" s="1" t="s">
        <v>104</v>
      </c>
      <c r="S2355" s="1" t="s">
        <v>104</v>
      </c>
      <c r="T2355" s="1">
        <v>1</v>
      </c>
      <c r="U2355" s="1">
        <v>1</v>
      </c>
      <c r="V2355" s="1">
        <v>0</v>
      </c>
      <c r="Y2355" s="1">
        <v>0</v>
      </c>
      <c r="Z2355" s="1">
        <v>0</v>
      </c>
      <c r="AA2355" s="1">
        <v>0</v>
      </c>
      <c r="AB2355" s="1">
        <v>0</v>
      </c>
      <c r="AC2355" s="1">
        <v>0</v>
      </c>
      <c r="AD2355" s="1">
        <v>1092</v>
      </c>
      <c r="AK2355" s="1">
        <v>0</v>
      </c>
      <c r="AL2355" s="1">
        <v>0</v>
      </c>
      <c r="AM2355" s="1">
        <v>0</v>
      </c>
      <c r="AO2355" s="1">
        <v>0</v>
      </c>
      <c r="AQ2355" s="1">
        <v>0</v>
      </c>
      <c r="AT2355" s="1">
        <v>0</v>
      </c>
      <c r="AV2355" s="1">
        <v>0</v>
      </c>
      <c r="AW2355" s="1">
        <v>0</v>
      </c>
      <c r="AX2355" s="1">
        <v>0</v>
      </c>
      <c r="AY2355" s="1" t="s">
        <v>791</v>
      </c>
      <c r="AZ2355" s="1" t="s">
        <v>4275</v>
      </c>
      <c r="BD2355" s="1">
        <v>0</v>
      </c>
      <c r="BF2355" s="1">
        <v>0</v>
      </c>
      <c r="BH2355" s="1">
        <v>0</v>
      </c>
      <c r="BI2355" s="1">
        <v>0</v>
      </c>
      <c r="BL2355" s="1" t="s">
        <v>641</v>
      </c>
      <c r="BM2355" s="1" t="s">
        <v>792</v>
      </c>
      <c r="BP2355" s="1">
        <v>0</v>
      </c>
      <c r="BQ2355" s="1">
        <v>0</v>
      </c>
      <c r="BR2355" s="2">
        <v>1775105</v>
      </c>
      <c r="BS2355" s="2">
        <v>519614</v>
      </c>
      <c r="BT2355" s="1" t="s">
        <v>1154</v>
      </c>
      <c r="BU2355" s="1" t="s">
        <v>1541</v>
      </c>
      <c r="BW2355" s="1">
        <v>0</v>
      </c>
      <c r="BX2355" s="1">
        <v>4</v>
      </c>
    </row>
    <row r="2356" spans="1:76" x14ac:dyDescent="0.25">
      <c r="A2356" s="1">
        <v>2355</v>
      </c>
      <c r="B2356" s="1" t="s">
        <v>4276</v>
      </c>
      <c r="C2356" s="1" t="s">
        <v>4273</v>
      </c>
      <c r="D2356" s="1" t="s">
        <v>641</v>
      </c>
      <c r="E2356" s="1" t="s">
        <v>4274</v>
      </c>
      <c r="F2356" s="1">
        <v>2009</v>
      </c>
      <c r="G2356" s="1">
        <v>5</v>
      </c>
      <c r="H2356" s="1">
        <v>9</v>
      </c>
      <c r="I2356" s="1">
        <v>710</v>
      </c>
      <c r="J2356" s="1" t="s">
        <v>103</v>
      </c>
      <c r="K2356" s="1">
        <v>11</v>
      </c>
      <c r="L2356" s="1">
        <v>83</v>
      </c>
      <c r="M2356" s="1">
        <v>620775</v>
      </c>
      <c r="N2356" s="1">
        <v>5447355</v>
      </c>
      <c r="O2356" s="1">
        <v>1775051</v>
      </c>
      <c r="P2356" s="1">
        <v>519645</v>
      </c>
      <c r="Q2356" s="1" t="s">
        <v>78</v>
      </c>
      <c r="R2356" s="1" t="s">
        <v>104</v>
      </c>
      <c r="S2356" s="1" t="s">
        <v>104</v>
      </c>
      <c r="T2356" s="1">
        <v>1</v>
      </c>
      <c r="U2356" s="1">
        <v>1</v>
      </c>
      <c r="V2356" s="1">
        <v>0</v>
      </c>
      <c r="Y2356" s="1">
        <v>0</v>
      </c>
      <c r="Z2356" s="1">
        <v>0</v>
      </c>
      <c r="AA2356" s="1">
        <v>0</v>
      </c>
      <c r="AB2356" s="1">
        <v>0</v>
      </c>
      <c r="AC2356" s="1">
        <v>0</v>
      </c>
      <c r="AD2356" s="1">
        <v>1094</v>
      </c>
      <c r="AK2356" s="1">
        <v>0</v>
      </c>
      <c r="AL2356" s="1">
        <v>0</v>
      </c>
      <c r="AM2356" s="1">
        <v>0</v>
      </c>
      <c r="AO2356" s="1">
        <v>0</v>
      </c>
      <c r="AQ2356" s="1">
        <v>0</v>
      </c>
      <c r="AT2356" s="1">
        <v>0</v>
      </c>
      <c r="AV2356" s="1">
        <v>0</v>
      </c>
      <c r="AW2356" s="1">
        <v>0</v>
      </c>
      <c r="AX2356" s="1">
        <v>0</v>
      </c>
      <c r="AY2356" s="1" t="s">
        <v>791</v>
      </c>
      <c r="AZ2356" s="1" t="s">
        <v>4277</v>
      </c>
      <c r="BD2356" s="1">
        <v>0</v>
      </c>
      <c r="BF2356" s="1">
        <v>0</v>
      </c>
      <c r="BH2356" s="1">
        <v>0</v>
      </c>
      <c r="BI2356" s="1">
        <v>0</v>
      </c>
      <c r="BL2356" s="1" t="s">
        <v>641</v>
      </c>
      <c r="BM2356" s="1" t="s">
        <v>792</v>
      </c>
      <c r="BP2356" s="1">
        <v>0</v>
      </c>
      <c r="BQ2356" s="1">
        <v>0</v>
      </c>
      <c r="BR2356" s="2">
        <v>1775051</v>
      </c>
      <c r="BS2356" s="2">
        <v>519645</v>
      </c>
      <c r="BT2356" s="1" t="s">
        <v>1154</v>
      </c>
      <c r="BU2356" s="1" t="s">
        <v>1541</v>
      </c>
      <c r="BW2356" s="1">
        <v>0</v>
      </c>
      <c r="BX2356" s="1">
        <v>4</v>
      </c>
    </row>
    <row r="2357" spans="1:76" x14ac:dyDescent="0.25">
      <c r="A2357" s="1">
        <v>2356</v>
      </c>
      <c r="B2357" s="1" t="s">
        <v>4278</v>
      </c>
      <c r="C2357" s="1" t="s">
        <v>4279</v>
      </c>
      <c r="D2357" s="1" t="s">
        <v>641</v>
      </c>
      <c r="E2357" s="1" t="s">
        <v>4280</v>
      </c>
      <c r="F2357" s="1">
        <v>2009</v>
      </c>
      <c r="G2357" s="1">
        <v>5</v>
      </c>
      <c r="H2357" s="1">
        <v>9</v>
      </c>
      <c r="I2357" s="1">
        <v>925</v>
      </c>
      <c r="J2357" s="1" t="s">
        <v>3361</v>
      </c>
      <c r="K2357" s="1">
        <v>11</v>
      </c>
      <c r="L2357" s="1">
        <v>83</v>
      </c>
      <c r="M2357" s="1">
        <v>614523</v>
      </c>
      <c r="N2357" s="1">
        <v>5448460</v>
      </c>
      <c r="O2357" s="1">
        <v>1768701</v>
      </c>
      <c r="P2357" s="1">
        <v>519937</v>
      </c>
      <c r="Q2357" s="1" t="s">
        <v>78</v>
      </c>
      <c r="R2357" s="1" t="s">
        <v>156</v>
      </c>
      <c r="S2357" s="1" t="s">
        <v>156</v>
      </c>
      <c r="T2357" s="1">
        <v>0</v>
      </c>
      <c r="U2357" s="1">
        <v>0</v>
      </c>
      <c r="V2357" s="1">
        <v>1</v>
      </c>
      <c r="Y2357" s="1">
        <v>0</v>
      </c>
      <c r="Z2357" s="1">
        <v>0</v>
      </c>
      <c r="AA2357" s="1">
        <v>0</v>
      </c>
      <c r="AB2357" s="1">
        <v>0</v>
      </c>
      <c r="AC2357" s="1">
        <v>0</v>
      </c>
      <c r="AD2357" s="1">
        <v>1150</v>
      </c>
      <c r="AK2357" s="1">
        <v>0</v>
      </c>
      <c r="AL2357" s="1">
        <v>0</v>
      </c>
      <c r="AM2357" s="1">
        <v>0</v>
      </c>
      <c r="AO2357" s="1">
        <v>0</v>
      </c>
      <c r="AQ2357" s="1">
        <v>0</v>
      </c>
      <c r="AT2357" s="1">
        <v>0</v>
      </c>
      <c r="AV2357" s="1">
        <v>0</v>
      </c>
      <c r="AW2357" s="1">
        <v>0</v>
      </c>
      <c r="AX2357" s="1">
        <v>0</v>
      </c>
      <c r="AY2357" s="1" t="s">
        <v>79</v>
      </c>
      <c r="AZ2357" s="1" t="s">
        <v>4281</v>
      </c>
      <c r="BD2357" s="1">
        <v>0</v>
      </c>
      <c r="BF2357" s="1">
        <v>0</v>
      </c>
      <c r="BG2357" s="1" t="s">
        <v>4282</v>
      </c>
      <c r="BH2357" s="1">
        <v>0</v>
      </c>
      <c r="BI2357" s="1">
        <v>0</v>
      </c>
      <c r="BL2357" s="1" t="s">
        <v>641</v>
      </c>
      <c r="BM2357" s="1" t="s">
        <v>79</v>
      </c>
      <c r="BP2357" s="1">
        <v>0</v>
      </c>
      <c r="BQ2357" s="1">
        <v>0</v>
      </c>
      <c r="BR2357" s="2">
        <v>1768701</v>
      </c>
      <c r="BS2357" s="2">
        <v>519937</v>
      </c>
      <c r="BT2357" s="1" t="s">
        <v>647</v>
      </c>
      <c r="BU2357" s="1" t="s">
        <v>1541</v>
      </c>
      <c r="BW2357" s="1">
        <v>0</v>
      </c>
      <c r="BX2357" s="1">
        <v>4</v>
      </c>
    </row>
    <row r="2358" spans="1:76" x14ac:dyDescent="0.25">
      <c r="A2358" s="1">
        <v>2357</v>
      </c>
      <c r="B2358" s="1" t="s">
        <v>4283</v>
      </c>
      <c r="C2358" s="1" t="s">
        <v>4279</v>
      </c>
      <c r="D2358" s="1" t="s">
        <v>641</v>
      </c>
      <c r="E2358" s="1" t="s">
        <v>4280</v>
      </c>
      <c r="F2358" s="1">
        <v>2009</v>
      </c>
      <c r="G2358" s="1">
        <v>5</v>
      </c>
      <c r="H2358" s="1">
        <v>9</v>
      </c>
      <c r="I2358" s="1">
        <v>943</v>
      </c>
      <c r="J2358" s="1" t="s">
        <v>3361</v>
      </c>
      <c r="K2358" s="1">
        <v>11</v>
      </c>
      <c r="L2358" s="1">
        <v>83</v>
      </c>
      <c r="M2358" s="1">
        <v>614734</v>
      </c>
      <c r="N2358" s="1">
        <v>5447721</v>
      </c>
      <c r="O2358" s="1">
        <v>1769005</v>
      </c>
      <c r="P2358" s="1">
        <v>519232</v>
      </c>
      <c r="Q2358" s="1" t="s">
        <v>78</v>
      </c>
      <c r="R2358" s="1" t="s">
        <v>104</v>
      </c>
      <c r="S2358" s="1" t="s">
        <v>104</v>
      </c>
      <c r="T2358" s="1">
        <v>1</v>
      </c>
      <c r="U2358" s="1">
        <v>0</v>
      </c>
      <c r="V2358" s="1">
        <v>0</v>
      </c>
      <c r="Y2358" s="1">
        <v>0</v>
      </c>
      <c r="Z2358" s="1">
        <v>0</v>
      </c>
      <c r="AA2358" s="1">
        <v>0</v>
      </c>
      <c r="AB2358" s="1">
        <v>0</v>
      </c>
      <c r="AC2358" s="1">
        <v>0</v>
      </c>
      <c r="AD2358" s="1">
        <v>1215</v>
      </c>
      <c r="AK2358" s="1">
        <v>0</v>
      </c>
      <c r="AL2358" s="1">
        <v>0</v>
      </c>
      <c r="AM2358" s="1">
        <v>0</v>
      </c>
      <c r="AO2358" s="1">
        <v>0</v>
      </c>
      <c r="AQ2358" s="1">
        <v>0</v>
      </c>
      <c r="AT2358" s="1">
        <v>0</v>
      </c>
      <c r="AV2358" s="1">
        <v>0</v>
      </c>
      <c r="AW2358" s="1">
        <v>0</v>
      </c>
      <c r="AX2358" s="1">
        <v>0</v>
      </c>
      <c r="AY2358" s="1" t="s">
        <v>79</v>
      </c>
      <c r="AZ2358" s="1" t="s">
        <v>4284</v>
      </c>
      <c r="BD2358" s="1">
        <v>0</v>
      </c>
      <c r="BF2358" s="1">
        <v>0</v>
      </c>
      <c r="BH2358" s="1">
        <v>0</v>
      </c>
      <c r="BI2358" s="1">
        <v>0</v>
      </c>
      <c r="BL2358" s="1" t="s">
        <v>641</v>
      </c>
      <c r="BM2358" s="1" t="s">
        <v>79</v>
      </c>
      <c r="BO2358" s="1" t="s">
        <v>4285</v>
      </c>
      <c r="BP2358" s="1">
        <v>0</v>
      </c>
      <c r="BQ2358" s="1">
        <v>0</v>
      </c>
      <c r="BR2358" s="2">
        <v>1769005</v>
      </c>
      <c r="BS2358" s="2">
        <v>519232</v>
      </c>
      <c r="BT2358" s="1" t="s">
        <v>647</v>
      </c>
      <c r="BU2358" s="1" t="s">
        <v>1541</v>
      </c>
      <c r="BV2358" s="1" t="s">
        <v>1127</v>
      </c>
      <c r="BW2358" s="1">
        <v>0</v>
      </c>
      <c r="BX2358" s="1">
        <v>4</v>
      </c>
    </row>
    <row r="2359" spans="1:76" x14ac:dyDescent="0.25">
      <c r="A2359" s="1">
        <v>2358</v>
      </c>
      <c r="B2359" s="1" t="s">
        <v>4286</v>
      </c>
      <c r="C2359" s="1" t="s">
        <v>86</v>
      </c>
      <c r="D2359" s="1" t="s">
        <v>641</v>
      </c>
      <c r="E2359" s="1" t="s">
        <v>641</v>
      </c>
      <c r="F2359" s="1">
        <v>2009</v>
      </c>
      <c r="G2359" s="1">
        <v>5</v>
      </c>
      <c r="H2359" s="1">
        <v>9</v>
      </c>
      <c r="I2359" s="1">
        <v>951</v>
      </c>
      <c r="J2359" s="1" t="s">
        <v>103</v>
      </c>
      <c r="K2359" s="1">
        <v>11</v>
      </c>
      <c r="L2359" s="1">
        <v>83</v>
      </c>
      <c r="M2359" s="1">
        <v>620966</v>
      </c>
      <c r="N2359" s="1">
        <v>5448555</v>
      </c>
      <c r="O2359" s="1">
        <v>1775087</v>
      </c>
      <c r="P2359" s="1">
        <v>520859</v>
      </c>
      <c r="Q2359" s="1" t="s">
        <v>78</v>
      </c>
      <c r="R2359" s="1" t="s">
        <v>104</v>
      </c>
      <c r="S2359" s="1" t="s">
        <v>104</v>
      </c>
      <c r="T2359" s="1">
        <v>1</v>
      </c>
      <c r="U2359" s="1">
        <v>0</v>
      </c>
      <c r="V2359" s="1">
        <v>0</v>
      </c>
      <c r="Y2359" s="1">
        <v>0</v>
      </c>
      <c r="Z2359" s="1">
        <v>0</v>
      </c>
      <c r="AA2359" s="1">
        <v>0</v>
      </c>
      <c r="AB2359" s="1">
        <v>0</v>
      </c>
      <c r="AC2359" s="1">
        <v>0</v>
      </c>
      <c r="AD2359" s="1">
        <v>1109</v>
      </c>
      <c r="AK2359" s="1">
        <v>0</v>
      </c>
      <c r="AL2359" s="1">
        <v>0</v>
      </c>
      <c r="AM2359" s="1">
        <v>0</v>
      </c>
      <c r="AO2359" s="1">
        <v>0</v>
      </c>
      <c r="AQ2359" s="1">
        <v>0</v>
      </c>
      <c r="AT2359" s="1">
        <v>0</v>
      </c>
      <c r="AV2359" s="1">
        <v>0</v>
      </c>
      <c r="AW2359" s="1">
        <v>0</v>
      </c>
      <c r="AX2359" s="1">
        <v>0</v>
      </c>
      <c r="AY2359" s="1" t="s">
        <v>86</v>
      </c>
      <c r="AZ2359" s="1" t="s">
        <v>4287</v>
      </c>
      <c r="BD2359" s="1">
        <v>0</v>
      </c>
      <c r="BF2359" s="1">
        <v>0</v>
      </c>
      <c r="BH2359" s="1">
        <v>0</v>
      </c>
      <c r="BI2359" s="1">
        <v>0</v>
      </c>
      <c r="BL2359" s="1" t="s">
        <v>641</v>
      </c>
      <c r="BM2359" s="1" t="s">
        <v>191</v>
      </c>
      <c r="BP2359" s="1">
        <v>0</v>
      </c>
      <c r="BQ2359" s="1">
        <v>0</v>
      </c>
      <c r="BR2359" s="2">
        <v>1775087</v>
      </c>
      <c r="BS2359" s="2">
        <v>520859</v>
      </c>
      <c r="BT2359" s="1" t="s">
        <v>1154</v>
      </c>
      <c r="BU2359" s="1" t="s">
        <v>1541</v>
      </c>
      <c r="BW2359" s="1">
        <v>0</v>
      </c>
      <c r="BX2359" s="1">
        <v>4</v>
      </c>
    </row>
    <row r="2360" spans="1:76" x14ac:dyDescent="0.25">
      <c r="A2360" s="1">
        <v>2359</v>
      </c>
      <c r="B2360" s="1" t="s">
        <v>4288</v>
      </c>
      <c r="C2360" s="1" t="s">
        <v>4289</v>
      </c>
      <c r="D2360" s="1" t="s">
        <v>641</v>
      </c>
      <c r="F2360" s="1">
        <v>2009</v>
      </c>
      <c r="G2360" s="1">
        <v>5</v>
      </c>
      <c r="H2360" s="1">
        <v>9</v>
      </c>
      <c r="I2360" s="1">
        <v>1023</v>
      </c>
      <c r="J2360" s="1" t="s">
        <v>103</v>
      </c>
      <c r="K2360" s="1">
        <v>11</v>
      </c>
      <c r="L2360" s="1">
        <v>83</v>
      </c>
      <c r="M2360" s="1">
        <v>620985</v>
      </c>
      <c r="N2360" s="1">
        <v>5447955</v>
      </c>
      <c r="O2360" s="1">
        <v>1775182</v>
      </c>
      <c r="P2360" s="1">
        <v>520266</v>
      </c>
      <c r="Q2360" s="1" t="s">
        <v>78</v>
      </c>
      <c r="R2360" s="1" t="s">
        <v>104</v>
      </c>
      <c r="S2360" s="1" t="s">
        <v>104</v>
      </c>
      <c r="T2360" s="1">
        <v>1</v>
      </c>
      <c r="U2360" s="1">
        <v>0</v>
      </c>
      <c r="V2360" s="1">
        <v>0</v>
      </c>
      <c r="Y2360" s="1">
        <v>0</v>
      </c>
      <c r="Z2360" s="1">
        <v>0</v>
      </c>
      <c r="AA2360" s="1">
        <v>0</v>
      </c>
      <c r="AB2360" s="1">
        <v>0</v>
      </c>
      <c r="AC2360" s="1">
        <v>0</v>
      </c>
      <c r="AD2360" s="1">
        <v>1097</v>
      </c>
      <c r="AK2360" s="1">
        <v>0</v>
      </c>
      <c r="AL2360" s="1">
        <v>0</v>
      </c>
      <c r="AM2360" s="1">
        <v>0</v>
      </c>
      <c r="AO2360" s="1">
        <v>0</v>
      </c>
      <c r="AQ2360" s="1">
        <v>0</v>
      </c>
      <c r="AT2360" s="1">
        <v>0</v>
      </c>
      <c r="AV2360" s="1">
        <v>0</v>
      </c>
      <c r="AW2360" s="1">
        <v>0</v>
      </c>
      <c r="AX2360" s="1">
        <v>0</v>
      </c>
      <c r="AY2360" s="1" t="s">
        <v>578</v>
      </c>
      <c r="BD2360" s="1">
        <v>0</v>
      </c>
      <c r="BF2360" s="1">
        <v>0</v>
      </c>
      <c r="BG2360" s="1" t="s">
        <v>4290</v>
      </c>
      <c r="BH2360" s="1">
        <v>0</v>
      </c>
      <c r="BI2360" s="1">
        <v>0</v>
      </c>
      <c r="BL2360" s="1" t="s">
        <v>641</v>
      </c>
      <c r="BM2360" s="1" t="s">
        <v>578</v>
      </c>
      <c r="BP2360" s="1">
        <v>0</v>
      </c>
      <c r="BQ2360" s="1">
        <v>0</v>
      </c>
      <c r="BR2360" s="2">
        <v>1775182</v>
      </c>
      <c r="BS2360" s="2">
        <v>520266</v>
      </c>
      <c r="BT2360" s="1" t="s">
        <v>1154</v>
      </c>
      <c r="BU2360" s="1" t="s">
        <v>1541</v>
      </c>
      <c r="BW2360" s="1">
        <v>0</v>
      </c>
      <c r="BX2360" s="1">
        <v>5</v>
      </c>
    </row>
    <row r="2361" spans="1:76" x14ac:dyDescent="0.25">
      <c r="A2361" s="1">
        <v>2360</v>
      </c>
      <c r="B2361" s="1" t="s">
        <v>4291</v>
      </c>
      <c r="C2361" s="1" t="s">
        <v>3581</v>
      </c>
      <c r="D2361" s="1" t="s">
        <v>641</v>
      </c>
      <c r="F2361" s="1">
        <v>2009</v>
      </c>
      <c r="G2361" s="1">
        <v>5</v>
      </c>
      <c r="H2361" s="1">
        <v>9</v>
      </c>
      <c r="I2361" s="1">
        <v>1024</v>
      </c>
      <c r="J2361" s="1" t="s">
        <v>103</v>
      </c>
      <c r="K2361" s="1">
        <v>11</v>
      </c>
      <c r="L2361" s="1">
        <v>83</v>
      </c>
      <c r="M2361" s="1">
        <v>620200</v>
      </c>
      <c r="N2361" s="1">
        <v>5448000</v>
      </c>
      <c r="O2361" s="1">
        <v>1774397</v>
      </c>
      <c r="P2361" s="1">
        <v>520210</v>
      </c>
      <c r="Q2361" s="1" t="s">
        <v>78</v>
      </c>
      <c r="R2361" s="1" t="s">
        <v>156</v>
      </c>
      <c r="S2361" s="1" t="s">
        <v>156</v>
      </c>
      <c r="T2361" s="1">
        <v>0</v>
      </c>
      <c r="U2361" s="1">
        <v>0</v>
      </c>
      <c r="V2361" s="1">
        <v>1</v>
      </c>
      <c r="Y2361" s="1">
        <v>0</v>
      </c>
      <c r="Z2361" s="1">
        <v>0</v>
      </c>
      <c r="AA2361" s="1">
        <v>0</v>
      </c>
      <c r="AB2361" s="1">
        <v>0</v>
      </c>
      <c r="AC2361" s="1">
        <v>0</v>
      </c>
      <c r="AD2361" s="1">
        <v>949</v>
      </c>
      <c r="AK2361" s="1">
        <v>0</v>
      </c>
      <c r="AL2361" s="1">
        <v>0</v>
      </c>
      <c r="AM2361" s="1">
        <v>0</v>
      </c>
      <c r="AO2361" s="1">
        <v>0</v>
      </c>
      <c r="AQ2361" s="1">
        <v>0</v>
      </c>
      <c r="AT2361" s="1">
        <v>0</v>
      </c>
      <c r="AV2361" s="1">
        <v>0</v>
      </c>
      <c r="AW2361" s="1">
        <v>0</v>
      </c>
      <c r="AX2361" s="1">
        <v>0</v>
      </c>
      <c r="AY2361" s="1" t="s">
        <v>79</v>
      </c>
      <c r="AZ2361" s="1" t="s">
        <v>4292</v>
      </c>
      <c r="BD2361" s="1">
        <v>0</v>
      </c>
      <c r="BF2361" s="1">
        <v>0</v>
      </c>
      <c r="BH2361" s="1">
        <v>0</v>
      </c>
      <c r="BI2361" s="1">
        <v>0</v>
      </c>
      <c r="BL2361" s="1" t="s">
        <v>641</v>
      </c>
      <c r="BM2361" s="1" t="s">
        <v>79</v>
      </c>
      <c r="BP2361" s="1">
        <v>0</v>
      </c>
      <c r="BQ2361" s="1">
        <v>0</v>
      </c>
      <c r="BR2361" s="2">
        <v>1774397</v>
      </c>
      <c r="BS2361" s="2">
        <v>520210</v>
      </c>
      <c r="BT2361" s="1" t="s">
        <v>1154</v>
      </c>
      <c r="BU2361" s="1" t="s">
        <v>1541</v>
      </c>
      <c r="BW2361" s="1">
        <v>0</v>
      </c>
      <c r="BX2361" s="1">
        <v>4</v>
      </c>
    </row>
    <row r="2362" spans="1:76" x14ac:dyDescent="0.25">
      <c r="A2362" s="1">
        <v>2361</v>
      </c>
      <c r="B2362" s="1" t="s">
        <v>4293</v>
      </c>
      <c r="C2362" s="1" t="s">
        <v>4294</v>
      </c>
      <c r="D2362" s="1" t="s">
        <v>641</v>
      </c>
      <c r="F2362" s="1">
        <v>2009</v>
      </c>
      <c r="G2362" s="1">
        <v>5</v>
      </c>
      <c r="H2362" s="1">
        <v>9</v>
      </c>
      <c r="I2362" s="1">
        <v>1056</v>
      </c>
      <c r="J2362" s="1" t="s">
        <v>103</v>
      </c>
      <c r="K2362" s="1">
        <v>11</v>
      </c>
      <c r="L2362" s="1">
        <v>83</v>
      </c>
      <c r="M2362" s="1">
        <v>619300</v>
      </c>
      <c r="N2362" s="1">
        <v>5449775</v>
      </c>
      <c r="O2362" s="1">
        <v>1773276</v>
      </c>
      <c r="P2362" s="1">
        <v>521853</v>
      </c>
      <c r="Q2362" s="1" t="s">
        <v>78</v>
      </c>
      <c r="R2362" s="1" t="s">
        <v>156</v>
      </c>
      <c r="S2362" s="1" t="s">
        <v>156</v>
      </c>
      <c r="T2362" s="1">
        <v>0</v>
      </c>
      <c r="U2362" s="1">
        <v>0</v>
      </c>
      <c r="V2362" s="1">
        <v>1</v>
      </c>
      <c r="Y2362" s="1">
        <v>0</v>
      </c>
      <c r="Z2362" s="1">
        <v>0</v>
      </c>
      <c r="AA2362" s="1">
        <v>0</v>
      </c>
      <c r="AB2362" s="1">
        <v>0</v>
      </c>
      <c r="AC2362" s="1">
        <v>0</v>
      </c>
      <c r="AD2362" s="1">
        <v>966</v>
      </c>
      <c r="AK2362" s="1">
        <v>0</v>
      </c>
      <c r="AL2362" s="1">
        <v>0</v>
      </c>
      <c r="AM2362" s="1">
        <v>0</v>
      </c>
      <c r="AO2362" s="1">
        <v>0</v>
      </c>
      <c r="AQ2362" s="1">
        <v>0</v>
      </c>
      <c r="AT2362" s="1">
        <v>0</v>
      </c>
      <c r="AV2362" s="1">
        <v>0</v>
      </c>
      <c r="AW2362" s="1">
        <v>0</v>
      </c>
      <c r="AX2362" s="1">
        <v>0</v>
      </c>
      <c r="AY2362" s="1" t="s">
        <v>79</v>
      </c>
      <c r="AZ2362" s="1" t="s">
        <v>4295</v>
      </c>
      <c r="BD2362" s="1">
        <v>0</v>
      </c>
      <c r="BF2362" s="1">
        <v>0</v>
      </c>
      <c r="BH2362" s="1">
        <v>0</v>
      </c>
      <c r="BI2362" s="1">
        <v>0</v>
      </c>
      <c r="BL2362" s="1" t="s">
        <v>641</v>
      </c>
      <c r="BM2362" s="1" t="s">
        <v>79</v>
      </c>
      <c r="BO2362" s="1" t="s">
        <v>3418</v>
      </c>
      <c r="BP2362" s="1">
        <v>0</v>
      </c>
      <c r="BQ2362" s="1">
        <v>0</v>
      </c>
      <c r="BR2362" s="2">
        <v>1773276</v>
      </c>
      <c r="BS2362" s="2">
        <v>521853</v>
      </c>
      <c r="BT2362" s="1" t="s">
        <v>1154</v>
      </c>
      <c r="BU2362" s="1" t="s">
        <v>1541</v>
      </c>
      <c r="BV2362" s="1" t="s">
        <v>1127</v>
      </c>
      <c r="BW2362" s="1">
        <v>0</v>
      </c>
      <c r="BX2362" s="1">
        <v>4</v>
      </c>
    </row>
    <row r="2363" spans="1:76" x14ac:dyDescent="0.25">
      <c r="A2363" s="1">
        <v>2362</v>
      </c>
      <c r="B2363" s="1" t="s">
        <v>4296</v>
      </c>
      <c r="C2363" s="1" t="s">
        <v>4279</v>
      </c>
      <c r="D2363" s="1" t="s">
        <v>641</v>
      </c>
      <c r="E2363" s="1" t="s">
        <v>4280</v>
      </c>
      <c r="F2363" s="1">
        <v>2009</v>
      </c>
      <c r="G2363" s="1">
        <v>5</v>
      </c>
      <c r="H2363" s="1">
        <v>9</v>
      </c>
      <c r="I2363" s="1">
        <v>1100</v>
      </c>
      <c r="J2363" s="1" t="s">
        <v>3361</v>
      </c>
      <c r="K2363" s="1">
        <v>11</v>
      </c>
      <c r="L2363" s="1">
        <v>83</v>
      </c>
      <c r="M2363" s="1">
        <v>614410</v>
      </c>
      <c r="N2363" s="1">
        <v>5448586</v>
      </c>
      <c r="O2363" s="1">
        <v>1768573</v>
      </c>
      <c r="P2363" s="1">
        <v>520047</v>
      </c>
      <c r="Q2363" s="1" t="s">
        <v>78</v>
      </c>
      <c r="R2363" s="1" t="s">
        <v>156</v>
      </c>
      <c r="S2363" s="1" t="s">
        <v>156</v>
      </c>
      <c r="T2363" s="1">
        <v>0</v>
      </c>
      <c r="U2363" s="1">
        <v>0</v>
      </c>
      <c r="V2363" s="1">
        <v>1</v>
      </c>
      <c r="Y2363" s="1">
        <v>0</v>
      </c>
      <c r="Z2363" s="1">
        <v>0</v>
      </c>
      <c r="AA2363" s="1">
        <v>0</v>
      </c>
      <c r="AB2363" s="1">
        <v>0</v>
      </c>
      <c r="AC2363" s="1">
        <v>0</v>
      </c>
      <c r="AD2363" s="1">
        <v>1126</v>
      </c>
      <c r="AK2363" s="1">
        <v>0</v>
      </c>
      <c r="AL2363" s="1">
        <v>0</v>
      </c>
      <c r="AM2363" s="1">
        <v>0</v>
      </c>
      <c r="AO2363" s="1">
        <v>0</v>
      </c>
      <c r="AQ2363" s="1">
        <v>0</v>
      </c>
      <c r="AT2363" s="1">
        <v>0</v>
      </c>
      <c r="AV2363" s="1">
        <v>0</v>
      </c>
      <c r="AW2363" s="1">
        <v>0</v>
      </c>
      <c r="AX2363" s="1">
        <v>0</v>
      </c>
      <c r="AY2363" s="1" t="s">
        <v>79</v>
      </c>
      <c r="AZ2363" s="1" t="s">
        <v>4297</v>
      </c>
      <c r="BD2363" s="1">
        <v>0</v>
      </c>
      <c r="BF2363" s="1">
        <v>0</v>
      </c>
      <c r="BH2363" s="1">
        <v>0</v>
      </c>
      <c r="BI2363" s="1">
        <v>0</v>
      </c>
      <c r="BL2363" s="1" t="s">
        <v>641</v>
      </c>
      <c r="BM2363" s="1" t="s">
        <v>79</v>
      </c>
      <c r="BP2363" s="1">
        <v>0</v>
      </c>
      <c r="BQ2363" s="1">
        <v>0</v>
      </c>
      <c r="BR2363" s="2">
        <v>1768573</v>
      </c>
      <c r="BS2363" s="2">
        <v>520047</v>
      </c>
      <c r="BT2363" s="1" t="s">
        <v>647</v>
      </c>
      <c r="BU2363" s="1" t="s">
        <v>1541</v>
      </c>
      <c r="BW2363" s="1">
        <v>0</v>
      </c>
      <c r="BX2363" s="1">
        <v>4</v>
      </c>
    </row>
    <row r="2364" spans="1:76" x14ac:dyDescent="0.25">
      <c r="A2364" s="1">
        <v>2363</v>
      </c>
      <c r="B2364" s="1" t="s">
        <v>4298</v>
      </c>
      <c r="C2364" s="1" t="s">
        <v>4299</v>
      </c>
      <c r="D2364" s="1" t="s">
        <v>641</v>
      </c>
      <c r="F2364" s="1">
        <v>2009</v>
      </c>
      <c r="G2364" s="1">
        <v>5</v>
      </c>
      <c r="H2364" s="1">
        <v>9</v>
      </c>
      <c r="I2364" s="1">
        <v>1115</v>
      </c>
      <c r="J2364" s="1" t="s">
        <v>103</v>
      </c>
      <c r="K2364" s="1">
        <v>11</v>
      </c>
      <c r="L2364" s="1">
        <v>83</v>
      </c>
      <c r="M2364" s="1">
        <v>616825</v>
      </c>
      <c r="N2364" s="1">
        <v>5451945</v>
      </c>
      <c r="O2364" s="1">
        <v>1770540</v>
      </c>
      <c r="P2364" s="1">
        <v>523686</v>
      </c>
      <c r="Q2364" s="1" t="s">
        <v>78</v>
      </c>
      <c r="R2364" s="1" t="s">
        <v>104</v>
      </c>
      <c r="S2364" s="1" t="s">
        <v>104</v>
      </c>
      <c r="T2364" s="1">
        <v>1</v>
      </c>
      <c r="U2364" s="1">
        <v>1</v>
      </c>
      <c r="V2364" s="1">
        <v>0</v>
      </c>
      <c r="Y2364" s="1">
        <v>0</v>
      </c>
      <c r="Z2364" s="1">
        <v>0</v>
      </c>
      <c r="AA2364" s="1">
        <v>0</v>
      </c>
      <c r="AB2364" s="1">
        <v>0</v>
      </c>
      <c r="AC2364" s="1">
        <v>0</v>
      </c>
      <c r="AD2364" s="1">
        <v>991</v>
      </c>
      <c r="AK2364" s="1">
        <v>0</v>
      </c>
      <c r="AL2364" s="1">
        <v>0</v>
      </c>
      <c r="AM2364" s="1">
        <v>0</v>
      </c>
      <c r="AO2364" s="1">
        <v>0</v>
      </c>
      <c r="AQ2364" s="1">
        <v>0</v>
      </c>
      <c r="AT2364" s="1">
        <v>0</v>
      </c>
      <c r="AV2364" s="1">
        <v>0</v>
      </c>
      <c r="AW2364" s="1">
        <v>0</v>
      </c>
      <c r="AX2364" s="1">
        <v>0</v>
      </c>
      <c r="AY2364" s="1" t="s">
        <v>578</v>
      </c>
      <c r="BD2364" s="1">
        <v>0</v>
      </c>
      <c r="BF2364" s="1">
        <v>0</v>
      </c>
      <c r="BG2364" s="1" t="s">
        <v>4300</v>
      </c>
      <c r="BH2364" s="1">
        <v>0</v>
      </c>
      <c r="BI2364" s="1">
        <v>0</v>
      </c>
      <c r="BL2364" s="1" t="s">
        <v>641</v>
      </c>
      <c r="BM2364" s="1" t="s">
        <v>578</v>
      </c>
      <c r="BP2364" s="1">
        <v>0</v>
      </c>
      <c r="BQ2364" s="1">
        <v>0</v>
      </c>
      <c r="BR2364" s="2">
        <v>1770540</v>
      </c>
      <c r="BS2364" s="2">
        <v>523686</v>
      </c>
      <c r="BT2364" s="1" t="s">
        <v>1154</v>
      </c>
      <c r="BU2364" s="1" t="s">
        <v>1541</v>
      </c>
      <c r="BW2364" s="1">
        <v>0</v>
      </c>
      <c r="BX2364" s="1">
        <v>4</v>
      </c>
    </row>
    <row r="2365" spans="1:76" x14ac:dyDescent="0.25">
      <c r="A2365" s="1">
        <v>2364</v>
      </c>
      <c r="B2365" s="1" t="s">
        <v>4301</v>
      </c>
      <c r="C2365" s="1" t="s">
        <v>3396</v>
      </c>
      <c r="D2365" s="1" t="s">
        <v>641</v>
      </c>
      <c r="F2365" s="1">
        <v>2009</v>
      </c>
      <c r="G2365" s="1">
        <v>5</v>
      </c>
      <c r="H2365" s="1">
        <v>9</v>
      </c>
      <c r="I2365" s="1">
        <v>1118</v>
      </c>
      <c r="J2365" s="1" t="s">
        <v>103</v>
      </c>
      <c r="K2365" s="1">
        <v>11</v>
      </c>
      <c r="L2365" s="1">
        <v>83</v>
      </c>
      <c r="M2365" s="1">
        <v>616300</v>
      </c>
      <c r="N2365" s="1">
        <v>5451900</v>
      </c>
      <c r="O2365" s="1">
        <v>1770025</v>
      </c>
      <c r="P2365" s="1">
        <v>523574</v>
      </c>
      <c r="Q2365" s="1" t="s">
        <v>78</v>
      </c>
      <c r="R2365" s="1" t="s">
        <v>104</v>
      </c>
      <c r="S2365" s="1" t="s">
        <v>104</v>
      </c>
      <c r="T2365" s="1">
        <v>1</v>
      </c>
      <c r="U2365" s="1">
        <v>1</v>
      </c>
      <c r="V2365" s="1">
        <v>0</v>
      </c>
      <c r="Y2365" s="1">
        <v>0</v>
      </c>
      <c r="Z2365" s="1">
        <v>0</v>
      </c>
      <c r="AA2365" s="1">
        <v>0</v>
      </c>
      <c r="AB2365" s="1">
        <v>0</v>
      </c>
      <c r="AC2365" s="1">
        <v>0</v>
      </c>
      <c r="AD2365" s="1">
        <v>986</v>
      </c>
      <c r="AK2365" s="1">
        <v>0</v>
      </c>
      <c r="AL2365" s="1">
        <v>0</v>
      </c>
      <c r="AM2365" s="1">
        <v>0</v>
      </c>
      <c r="AO2365" s="1">
        <v>0</v>
      </c>
      <c r="AQ2365" s="1">
        <v>0</v>
      </c>
      <c r="AT2365" s="1">
        <v>0</v>
      </c>
      <c r="AV2365" s="1">
        <v>0</v>
      </c>
      <c r="AW2365" s="1">
        <v>0</v>
      </c>
      <c r="AX2365" s="1">
        <v>0</v>
      </c>
      <c r="AY2365" s="1" t="s">
        <v>79</v>
      </c>
      <c r="BD2365" s="1">
        <v>0</v>
      </c>
      <c r="BF2365" s="1">
        <v>0</v>
      </c>
      <c r="BG2365" s="1" t="s">
        <v>4302</v>
      </c>
      <c r="BH2365" s="1">
        <v>0</v>
      </c>
      <c r="BI2365" s="1">
        <v>0</v>
      </c>
      <c r="BL2365" s="1" t="s">
        <v>641</v>
      </c>
      <c r="BM2365" s="1" t="s">
        <v>79</v>
      </c>
      <c r="BO2365" s="1" t="s">
        <v>3398</v>
      </c>
      <c r="BP2365" s="1">
        <v>0</v>
      </c>
      <c r="BQ2365" s="1">
        <v>0</v>
      </c>
      <c r="BR2365" s="2">
        <v>1770025</v>
      </c>
      <c r="BS2365" s="2">
        <v>523574</v>
      </c>
      <c r="BT2365" s="1" t="s">
        <v>1154</v>
      </c>
      <c r="BU2365" s="1" t="s">
        <v>1541</v>
      </c>
      <c r="BV2365" s="1" t="s">
        <v>1127</v>
      </c>
      <c r="BW2365" s="1">
        <v>0</v>
      </c>
      <c r="BX2365" s="1">
        <v>4</v>
      </c>
    </row>
    <row r="2366" spans="1:76" x14ac:dyDescent="0.25">
      <c r="A2366" s="1">
        <v>2365</v>
      </c>
      <c r="B2366" s="1" t="s">
        <v>4303</v>
      </c>
      <c r="C2366" s="1" t="s">
        <v>4304</v>
      </c>
      <c r="D2366" s="1" t="s">
        <v>641</v>
      </c>
      <c r="F2366" s="1">
        <v>2009</v>
      </c>
      <c r="G2366" s="1">
        <v>5</v>
      </c>
      <c r="H2366" s="1">
        <v>9</v>
      </c>
      <c r="I2366" s="1">
        <v>1130</v>
      </c>
      <c r="J2366" s="1" t="s">
        <v>103</v>
      </c>
      <c r="K2366" s="1">
        <v>11</v>
      </c>
      <c r="L2366" s="1">
        <v>83</v>
      </c>
      <c r="M2366" s="1">
        <v>617260</v>
      </c>
      <c r="N2366" s="1">
        <v>5453035</v>
      </c>
      <c r="O2366" s="1">
        <v>1770833</v>
      </c>
      <c r="P2366" s="1">
        <v>524822</v>
      </c>
      <c r="Q2366" s="1" t="s">
        <v>78</v>
      </c>
      <c r="R2366" s="1" t="s">
        <v>156</v>
      </c>
      <c r="S2366" s="1" t="s">
        <v>156</v>
      </c>
      <c r="T2366" s="1">
        <v>0</v>
      </c>
      <c r="U2366" s="1">
        <v>0</v>
      </c>
      <c r="V2366" s="1">
        <v>1</v>
      </c>
      <c r="Y2366" s="1">
        <v>0</v>
      </c>
      <c r="Z2366" s="1">
        <v>0</v>
      </c>
      <c r="AA2366" s="1">
        <v>0</v>
      </c>
      <c r="AB2366" s="1">
        <v>0</v>
      </c>
      <c r="AC2366" s="1">
        <v>0</v>
      </c>
      <c r="AD2366" s="1">
        <v>1016</v>
      </c>
      <c r="AK2366" s="1">
        <v>0</v>
      </c>
      <c r="AL2366" s="1">
        <v>0</v>
      </c>
      <c r="AM2366" s="1">
        <v>0</v>
      </c>
      <c r="AO2366" s="1">
        <v>0</v>
      </c>
      <c r="AQ2366" s="1">
        <v>0</v>
      </c>
      <c r="AT2366" s="1">
        <v>0</v>
      </c>
      <c r="AV2366" s="1">
        <v>0</v>
      </c>
      <c r="AW2366" s="1">
        <v>0</v>
      </c>
      <c r="AX2366" s="1">
        <v>0</v>
      </c>
      <c r="AY2366" s="1" t="s">
        <v>79</v>
      </c>
      <c r="AZ2366" s="1" t="s">
        <v>4305</v>
      </c>
      <c r="BD2366" s="1">
        <v>0</v>
      </c>
      <c r="BF2366" s="1">
        <v>0</v>
      </c>
      <c r="BH2366" s="1">
        <v>0</v>
      </c>
      <c r="BI2366" s="1">
        <v>0</v>
      </c>
      <c r="BL2366" s="1" t="s">
        <v>641</v>
      </c>
      <c r="BM2366" s="1" t="s">
        <v>79</v>
      </c>
      <c r="BO2366" s="1" t="s">
        <v>4306</v>
      </c>
      <c r="BP2366" s="1">
        <v>0</v>
      </c>
      <c r="BQ2366" s="1">
        <v>0</v>
      </c>
      <c r="BR2366" s="2">
        <v>1770833</v>
      </c>
      <c r="BS2366" s="2">
        <v>524822</v>
      </c>
      <c r="BT2366" s="1" t="s">
        <v>1154</v>
      </c>
      <c r="BU2366" s="1" t="s">
        <v>1541</v>
      </c>
      <c r="BV2366" s="1" t="s">
        <v>1127</v>
      </c>
      <c r="BW2366" s="1">
        <v>0</v>
      </c>
      <c r="BX2366" s="1">
        <v>4</v>
      </c>
    </row>
    <row r="2367" spans="1:76" x14ac:dyDescent="0.25">
      <c r="A2367" s="1">
        <v>2366</v>
      </c>
      <c r="B2367" s="1" t="s">
        <v>4307</v>
      </c>
      <c r="C2367" s="1" t="s">
        <v>86</v>
      </c>
      <c r="D2367" s="1" t="s">
        <v>641</v>
      </c>
      <c r="E2367" s="1" t="s">
        <v>4280</v>
      </c>
      <c r="F2367" s="1">
        <v>2009</v>
      </c>
      <c r="G2367" s="1">
        <v>5</v>
      </c>
      <c r="H2367" s="1">
        <v>9</v>
      </c>
      <c r="I2367" s="1">
        <v>1138</v>
      </c>
      <c r="J2367" s="1" t="s">
        <v>3588</v>
      </c>
      <c r="K2367" s="1">
        <v>11</v>
      </c>
      <c r="L2367" s="1">
        <v>83</v>
      </c>
      <c r="M2367" s="1">
        <v>614361</v>
      </c>
      <c r="N2367" s="1">
        <v>5449271</v>
      </c>
      <c r="O2367" s="1">
        <v>1768436</v>
      </c>
      <c r="P2367" s="1">
        <v>520720</v>
      </c>
      <c r="Q2367" s="1" t="s">
        <v>78</v>
      </c>
      <c r="R2367" s="1" t="s">
        <v>156</v>
      </c>
      <c r="S2367" s="1" t="s">
        <v>156</v>
      </c>
      <c r="T2367" s="1">
        <v>0</v>
      </c>
      <c r="U2367" s="1">
        <v>0</v>
      </c>
      <c r="V2367" s="1">
        <v>1</v>
      </c>
      <c r="Y2367" s="1">
        <v>0</v>
      </c>
      <c r="Z2367" s="1">
        <v>0</v>
      </c>
      <c r="AA2367" s="1">
        <v>0</v>
      </c>
      <c r="AB2367" s="1">
        <v>0</v>
      </c>
      <c r="AC2367" s="1">
        <v>0</v>
      </c>
      <c r="AD2367" s="1">
        <v>1033</v>
      </c>
      <c r="AK2367" s="1">
        <v>0</v>
      </c>
      <c r="AL2367" s="1">
        <v>0</v>
      </c>
      <c r="AM2367" s="1">
        <v>0</v>
      </c>
      <c r="AO2367" s="1">
        <v>0</v>
      </c>
      <c r="AQ2367" s="1">
        <v>0</v>
      </c>
      <c r="AT2367" s="1">
        <v>0</v>
      </c>
      <c r="AV2367" s="1">
        <v>0</v>
      </c>
      <c r="AW2367" s="1">
        <v>0</v>
      </c>
      <c r="AX2367" s="1">
        <v>0</v>
      </c>
      <c r="AY2367" s="1" t="s">
        <v>86</v>
      </c>
      <c r="AZ2367" s="1" t="s">
        <v>4308</v>
      </c>
      <c r="BD2367" s="1">
        <v>0</v>
      </c>
      <c r="BF2367" s="1">
        <v>0</v>
      </c>
      <c r="BH2367" s="1">
        <v>0</v>
      </c>
      <c r="BI2367" s="1">
        <v>0</v>
      </c>
      <c r="BL2367" s="1" t="s">
        <v>641</v>
      </c>
      <c r="BM2367" s="1" t="s">
        <v>191</v>
      </c>
      <c r="BP2367" s="1">
        <v>0</v>
      </c>
      <c r="BQ2367" s="1">
        <v>0</v>
      </c>
      <c r="BR2367" s="2">
        <v>1768436</v>
      </c>
      <c r="BS2367" s="2">
        <v>520720</v>
      </c>
      <c r="BT2367" s="1" t="s">
        <v>1154</v>
      </c>
      <c r="BU2367" s="1" t="s">
        <v>1541</v>
      </c>
      <c r="BW2367" s="1">
        <v>0</v>
      </c>
      <c r="BX2367" s="1">
        <v>4</v>
      </c>
    </row>
    <row r="2368" spans="1:76" x14ac:dyDescent="0.25">
      <c r="A2368" s="1">
        <v>2367</v>
      </c>
      <c r="B2368" s="1" t="s">
        <v>4309</v>
      </c>
      <c r="C2368" s="1" t="s">
        <v>86</v>
      </c>
      <c r="D2368" s="1" t="s">
        <v>641</v>
      </c>
      <c r="F2368" s="1">
        <v>2009</v>
      </c>
      <c r="G2368" s="1">
        <v>5</v>
      </c>
      <c r="H2368" s="1">
        <v>9</v>
      </c>
      <c r="I2368" s="1">
        <v>1147</v>
      </c>
      <c r="J2368" s="1" t="s">
        <v>103</v>
      </c>
      <c r="K2368" s="1">
        <v>11</v>
      </c>
      <c r="L2368" s="1">
        <v>83</v>
      </c>
      <c r="M2368" s="1">
        <v>620020</v>
      </c>
      <c r="N2368" s="1">
        <v>5455125</v>
      </c>
      <c r="O2368" s="1">
        <v>1773305</v>
      </c>
      <c r="P2368" s="1">
        <v>527248</v>
      </c>
      <c r="Q2368" s="1" t="s">
        <v>78</v>
      </c>
      <c r="R2368" s="1" t="s">
        <v>104</v>
      </c>
      <c r="S2368" s="1" t="s">
        <v>104</v>
      </c>
      <c r="T2368" s="1">
        <v>0</v>
      </c>
      <c r="U2368" s="1">
        <v>1</v>
      </c>
      <c r="V2368" s="1">
        <v>0</v>
      </c>
      <c r="Y2368" s="1">
        <v>0</v>
      </c>
      <c r="Z2368" s="1">
        <v>0</v>
      </c>
      <c r="AA2368" s="1">
        <v>0</v>
      </c>
      <c r="AB2368" s="1">
        <v>0</v>
      </c>
      <c r="AC2368" s="1">
        <v>0</v>
      </c>
      <c r="AD2368" s="1">
        <v>970</v>
      </c>
      <c r="AK2368" s="1">
        <v>0</v>
      </c>
      <c r="AL2368" s="1">
        <v>0</v>
      </c>
      <c r="AM2368" s="1">
        <v>0</v>
      </c>
      <c r="AO2368" s="1">
        <v>0</v>
      </c>
      <c r="AQ2368" s="1">
        <v>0</v>
      </c>
      <c r="AT2368" s="1">
        <v>0</v>
      </c>
      <c r="AV2368" s="1">
        <v>0</v>
      </c>
      <c r="AW2368" s="1">
        <v>0</v>
      </c>
      <c r="AX2368" s="1">
        <v>0</v>
      </c>
      <c r="AY2368" s="1" t="s">
        <v>86</v>
      </c>
      <c r="AZ2368" s="1" t="s">
        <v>4310</v>
      </c>
      <c r="BD2368" s="1">
        <v>0</v>
      </c>
      <c r="BF2368" s="1">
        <v>0</v>
      </c>
      <c r="BH2368" s="1">
        <v>0</v>
      </c>
      <c r="BI2368" s="1">
        <v>0</v>
      </c>
      <c r="BL2368" s="1" t="s">
        <v>641</v>
      </c>
      <c r="BM2368" s="1" t="s">
        <v>191</v>
      </c>
      <c r="BP2368" s="1">
        <v>0</v>
      </c>
      <c r="BQ2368" s="1">
        <v>0</v>
      </c>
      <c r="BR2368" s="2">
        <v>1773305</v>
      </c>
      <c r="BS2368" s="2">
        <v>527248</v>
      </c>
      <c r="BT2368" s="1" t="s">
        <v>1154</v>
      </c>
      <c r="BU2368" s="1" t="s">
        <v>1541</v>
      </c>
      <c r="BW2368" s="1">
        <v>0</v>
      </c>
      <c r="BX2368" s="1">
        <v>4</v>
      </c>
    </row>
    <row r="2369" spans="1:76" x14ac:dyDescent="0.25">
      <c r="A2369" s="1">
        <v>2368</v>
      </c>
      <c r="B2369" s="1" t="s">
        <v>4311</v>
      </c>
      <c r="C2369" s="1" t="s">
        <v>86</v>
      </c>
      <c r="D2369" s="1" t="s">
        <v>641</v>
      </c>
      <c r="E2369" s="1" t="s">
        <v>641</v>
      </c>
      <c r="F2369" s="1">
        <v>2009</v>
      </c>
      <c r="G2369" s="1">
        <v>5</v>
      </c>
      <c r="H2369" s="1">
        <v>10</v>
      </c>
      <c r="I2369" s="1">
        <v>813</v>
      </c>
      <c r="J2369" s="1" t="s">
        <v>103</v>
      </c>
      <c r="K2369" s="1">
        <v>11</v>
      </c>
      <c r="L2369" s="1">
        <v>83</v>
      </c>
      <c r="M2369" s="1">
        <v>611637</v>
      </c>
      <c r="N2369" s="1">
        <v>5460010</v>
      </c>
      <c r="O2369" s="1">
        <v>1764356</v>
      </c>
      <c r="P2369" s="1">
        <v>531012</v>
      </c>
      <c r="Q2369" s="1" t="s">
        <v>78</v>
      </c>
      <c r="R2369" s="1" t="s">
        <v>104</v>
      </c>
      <c r="S2369" s="1" t="s">
        <v>4312</v>
      </c>
      <c r="T2369" s="1">
        <v>1</v>
      </c>
      <c r="U2369" s="1">
        <v>0</v>
      </c>
      <c r="V2369" s="1">
        <v>0</v>
      </c>
      <c r="Y2369" s="1">
        <v>0</v>
      </c>
      <c r="Z2369" s="1">
        <v>0</v>
      </c>
      <c r="AA2369" s="1">
        <v>0</v>
      </c>
      <c r="AB2369" s="1">
        <v>0</v>
      </c>
      <c r="AC2369" s="1">
        <v>0</v>
      </c>
      <c r="AD2369" s="1">
        <v>1120</v>
      </c>
      <c r="AK2369" s="1">
        <v>0</v>
      </c>
      <c r="AL2369" s="1">
        <v>0</v>
      </c>
      <c r="AM2369" s="1">
        <v>0</v>
      </c>
      <c r="AO2369" s="1">
        <v>0</v>
      </c>
      <c r="AQ2369" s="1">
        <v>0</v>
      </c>
      <c r="AT2369" s="1">
        <v>0</v>
      </c>
      <c r="AV2369" s="1">
        <v>0</v>
      </c>
      <c r="AW2369" s="1">
        <v>0</v>
      </c>
      <c r="AX2369" s="1">
        <v>0</v>
      </c>
      <c r="AY2369" s="1" t="s">
        <v>86</v>
      </c>
      <c r="BD2369" s="1">
        <v>0</v>
      </c>
      <c r="BF2369" s="1">
        <v>0</v>
      </c>
      <c r="BH2369" s="1">
        <v>0</v>
      </c>
      <c r="BI2369" s="1">
        <v>0</v>
      </c>
      <c r="BL2369" s="1" t="s">
        <v>641</v>
      </c>
      <c r="BM2369" s="1" t="s">
        <v>191</v>
      </c>
      <c r="BP2369" s="1">
        <v>0</v>
      </c>
      <c r="BQ2369" s="1">
        <v>0</v>
      </c>
      <c r="BR2369" s="2">
        <v>1764356</v>
      </c>
      <c r="BS2369" s="2">
        <v>531012</v>
      </c>
      <c r="BT2369" s="1" t="s">
        <v>1154</v>
      </c>
      <c r="BU2369" s="1" t="s">
        <v>1541</v>
      </c>
      <c r="BW2369" s="1">
        <v>0</v>
      </c>
      <c r="BX2369" s="1">
        <v>4</v>
      </c>
    </row>
    <row r="2370" spans="1:76" x14ac:dyDescent="0.25">
      <c r="A2370" s="1">
        <v>2369</v>
      </c>
      <c r="B2370" s="1" t="s">
        <v>4313</v>
      </c>
      <c r="C2370" s="1" t="s">
        <v>86</v>
      </c>
      <c r="D2370" s="1" t="s">
        <v>641</v>
      </c>
      <c r="E2370" s="1" t="s">
        <v>641</v>
      </c>
      <c r="F2370" s="1">
        <v>2009</v>
      </c>
      <c r="G2370" s="1">
        <v>5</v>
      </c>
      <c r="H2370" s="1">
        <v>12</v>
      </c>
      <c r="I2370" s="1">
        <v>949</v>
      </c>
      <c r="J2370" s="1" t="s">
        <v>103</v>
      </c>
      <c r="K2370" s="1">
        <v>11</v>
      </c>
      <c r="L2370" s="1">
        <v>83</v>
      </c>
      <c r="M2370" s="1">
        <v>619437</v>
      </c>
      <c r="N2370" s="1">
        <v>5460020</v>
      </c>
      <c r="O2370" s="1">
        <v>1772099</v>
      </c>
      <c r="P2370" s="1">
        <v>532024</v>
      </c>
      <c r="Q2370" s="1" t="s">
        <v>78</v>
      </c>
      <c r="R2370" s="1" t="s">
        <v>104</v>
      </c>
      <c r="S2370" s="1" t="s">
        <v>104</v>
      </c>
      <c r="T2370" s="1">
        <v>1</v>
      </c>
      <c r="U2370" s="1">
        <v>0</v>
      </c>
      <c r="V2370" s="1">
        <v>0</v>
      </c>
      <c r="Y2370" s="1">
        <v>0</v>
      </c>
      <c r="Z2370" s="1">
        <v>0</v>
      </c>
      <c r="AA2370" s="1">
        <v>0</v>
      </c>
      <c r="AB2370" s="1">
        <v>0</v>
      </c>
      <c r="AC2370" s="1">
        <v>0</v>
      </c>
      <c r="AD2370" s="1">
        <v>875</v>
      </c>
      <c r="AK2370" s="1">
        <v>0</v>
      </c>
      <c r="AL2370" s="1">
        <v>0</v>
      </c>
      <c r="AM2370" s="1">
        <v>0</v>
      </c>
      <c r="AO2370" s="1">
        <v>0</v>
      </c>
      <c r="AQ2370" s="1">
        <v>0</v>
      </c>
      <c r="AT2370" s="1">
        <v>0</v>
      </c>
      <c r="AV2370" s="1">
        <v>0</v>
      </c>
      <c r="AW2370" s="1">
        <v>0</v>
      </c>
      <c r="AX2370" s="1">
        <v>0</v>
      </c>
      <c r="AY2370" s="1" t="s">
        <v>86</v>
      </c>
      <c r="AZ2370" s="1" t="s">
        <v>4314</v>
      </c>
      <c r="BD2370" s="1">
        <v>0</v>
      </c>
      <c r="BF2370" s="1">
        <v>0</v>
      </c>
      <c r="BH2370" s="1">
        <v>0</v>
      </c>
      <c r="BI2370" s="1">
        <v>0</v>
      </c>
      <c r="BL2370" s="1" t="s">
        <v>641</v>
      </c>
      <c r="BM2370" s="1" t="s">
        <v>191</v>
      </c>
      <c r="BP2370" s="1">
        <v>0</v>
      </c>
      <c r="BQ2370" s="1">
        <v>0</v>
      </c>
      <c r="BR2370" s="2">
        <v>1772099</v>
      </c>
      <c r="BS2370" s="2">
        <v>532024</v>
      </c>
      <c r="BT2370" s="1" t="s">
        <v>1154</v>
      </c>
      <c r="BU2370" s="1" t="s">
        <v>1541</v>
      </c>
      <c r="BW2370" s="1">
        <v>0</v>
      </c>
      <c r="BX2370" s="1">
        <v>4</v>
      </c>
    </row>
    <row r="2371" spans="1:76" x14ac:dyDescent="0.25">
      <c r="A2371" s="1">
        <v>2370</v>
      </c>
      <c r="B2371" s="1" t="s">
        <v>3558</v>
      </c>
      <c r="C2371" s="1" t="s">
        <v>3420</v>
      </c>
      <c r="D2371" s="1" t="s">
        <v>641</v>
      </c>
      <c r="F2371" s="1">
        <v>2009</v>
      </c>
      <c r="G2371" s="1">
        <v>5</v>
      </c>
      <c r="H2371" s="1">
        <v>11</v>
      </c>
      <c r="I2371" s="1">
        <v>730</v>
      </c>
      <c r="J2371" s="1" t="s">
        <v>103</v>
      </c>
      <c r="K2371" s="1">
        <v>11</v>
      </c>
      <c r="L2371" s="1">
        <v>83</v>
      </c>
      <c r="M2371" s="1">
        <v>616275</v>
      </c>
      <c r="N2371" s="1">
        <v>5452267</v>
      </c>
      <c r="O2371" s="1">
        <v>1769953</v>
      </c>
      <c r="P2371" s="1">
        <v>523934</v>
      </c>
      <c r="Q2371" s="1" t="s">
        <v>1484</v>
      </c>
      <c r="R2371" s="1" t="s">
        <v>1485</v>
      </c>
      <c r="S2371" s="1" t="s">
        <v>1486</v>
      </c>
      <c r="T2371" s="1">
        <v>0</v>
      </c>
      <c r="U2371" s="1">
        <v>0</v>
      </c>
      <c r="V2371" s="1">
        <v>0</v>
      </c>
      <c r="Y2371" s="1">
        <v>0</v>
      </c>
      <c r="Z2371" s="1">
        <v>0</v>
      </c>
      <c r="AA2371" s="1">
        <v>0</v>
      </c>
      <c r="AB2371" s="1">
        <v>0</v>
      </c>
      <c r="AC2371" s="1">
        <v>0</v>
      </c>
      <c r="AD2371" s="1">
        <v>996</v>
      </c>
      <c r="AK2371" s="1">
        <v>0</v>
      </c>
      <c r="AL2371" s="1">
        <v>0</v>
      </c>
      <c r="AM2371" s="1">
        <v>0</v>
      </c>
      <c r="AO2371" s="1">
        <v>0</v>
      </c>
      <c r="AQ2371" s="1">
        <v>0</v>
      </c>
      <c r="AT2371" s="1">
        <v>0</v>
      </c>
      <c r="AV2371" s="1">
        <v>0</v>
      </c>
      <c r="AW2371" s="1">
        <v>0</v>
      </c>
      <c r="AX2371" s="1">
        <v>0</v>
      </c>
      <c r="AY2371" s="1" t="s">
        <v>79</v>
      </c>
      <c r="BD2371" s="1">
        <v>0</v>
      </c>
      <c r="BF2371" s="1">
        <v>0</v>
      </c>
      <c r="BG2371" s="1" t="s">
        <v>4315</v>
      </c>
      <c r="BH2371" s="1">
        <v>0</v>
      </c>
      <c r="BI2371" s="1">
        <v>0</v>
      </c>
      <c r="BL2371" s="1" t="s">
        <v>641</v>
      </c>
      <c r="BM2371" s="1" t="s">
        <v>79</v>
      </c>
      <c r="BO2371" s="1" t="s">
        <v>3398</v>
      </c>
      <c r="BP2371" s="1">
        <v>0</v>
      </c>
      <c r="BQ2371" s="1">
        <v>0</v>
      </c>
      <c r="BR2371" s="2">
        <v>1769953</v>
      </c>
      <c r="BS2371" s="2">
        <v>523934</v>
      </c>
      <c r="BT2371" s="1" t="s">
        <v>1154</v>
      </c>
      <c r="BU2371" s="1" t="s">
        <v>1541</v>
      </c>
      <c r="BV2371" s="1" t="s">
        <v>1127</v>
      </c>
      <c r="BW2371" s="1">
        <v>0</v>
      </c>
      <c r="BX2371" s="1">
        <v>4</v>
      </c>
    </row>
    <row r="2372" spans="1:76" x14ac:dyDescent="0.25">
      <c r="A2372" s="1">
        <v>2371</v>
      </c>
      <c r="B2372" s="1" t="s">
        <v>2611</v>
      </c>
      <c r="C2372" s="1" t="s">
        <v>2612</v>
      </c>
      <c r="D2372" s="1" t="s">
        <v>641</v>
      </c>
      <c r="E2372" s="1" t="s">
        <v>3555</v>
      </c>
      <c r="F2372" s="1">
        <v>2009</v>
      </c>
      <c r="G2372" s="1">
        <v>5</v>
      </c>
      <c r="H2372" s="1">
        <v>11</v>
      </c>
      <c r="I2372" s="1">
        <v>800</v>
      </c>
      <c r="J2372" s="1" t="s">
        <v>103</v>
      </c>
      <c r="K2372" s="1">
        <v>11</v>
      </c>
      <c r="L2372" s="1">
        <v>83</v>
      </c>
      <c r="M2372" s="1">
        <v>615830</v>
      </c>
      <c r="N2372" s="1">
        <v>5452000</v>
      </c>
      <c r="O2372" s="1">
        <v>1769545</v>
      </c>
      <c r="P2372" s="1">
        <v>523613</v>
      </c>
      <c r="Q2372" s="1" t="s">
        <v>78</v>
      </c>
      <c r="R2372" s="1" t="s">
        <v>104</v>
      </c>
      <c r="S2372" s="1" t="s">
        <v>104</v>
      </c>
      <c r="T2372" s="1">
        <v>0</v>
      </c>
      <c r="U2372" s="1">
        <v>1</v>
      </c>
      <c r="V2372" s="1">
        <v>0</v>
      </c>
      <c r="Y2372" s="1">
        <v>0</v>
      </c>
      <c r="Z2372" s="1">
        <v>0</v>
      </c>
      <c r="AA2372" s="1">
        <v>0</v>
      </c>
      <c r="AB2372" s="1">
        <v>0</v>
      </c>
      <c r="AC2372" s="1">
        <v>0</v>
      </c>
      <c r="AD2372" s="1">
        <v>995</v>
      </c>
      <c r="AK2372" s="1">
        <v>0</v>
      </c>
      <c r="AL2372" s="1">
        <v>0</v>
      </c>
      <c r="AM2372" s="1">
        <v>0</v>
      </c>
      <c r="AO2372" s="1">
        <v>0</v>
      </c>
      <c r="AQ2372" s="1">
        <v>0</v>
      </c>
      <c r="AT2372" s="1">
        <v>0</v>
      </c>
      <c r="AV2372" s="1">
        <v>0</v>
      </c>
      <c r="AW2372" s="1">
        <v>0</v>
      </c>
      <c r="AX2372" s="1">
        <v>0</v>
      </c>
      <c r="AY2372" s="1" t="s">
        <v>79</v>
      </c>
      <c r="BD2372" s="1">
        <v>0</v>
      </c>
      <c r="BF2372" s="1">
        <v>0</v>
      </c>
      <c r="BG2372" s="1" t="s">
        <v>4316</v>
      </c>
      <c r="BH2372" s="1">
        <v>0</v>
      </c>
      <c r="BI2372" s="1">
        <v>0</v>
      </c>
      <c r="BL2372" s="1" t="s">
        <v>641</v>
      </c>
      <c r="BM2372" s="1" t="s">
        <v>79</v>
      </c>
      <c r="BO2372" s="1" t="s">
        <v>2618</v>
      </c>
      <c r="BP2372" s="1">
        <v>0</v>
      </c>
      <c r="BQ2372" s="1">
        <v>0</v>
      </c>
      <c r="BR2372" s="2">
        <v>1769545</v>
      </c>
      <c r="BS2372" s="2">
        <v>523613</v>
      </c>
      <c r="BT2372" s="1" t="s">
        <v>1154</v>
      </c>
      <c r="BU2372" s="1" t="s">
        <v>1541</v>
      </c>
      <c r="BV2372" s="1" t="s">
        <v>1127</v>
      </c>
      <c r="BW2372" s="1">
        <v>0</v>
      </c>
      <c r="BX2372" s="1">
        <v>4</v>
      </c>
    </row>
    <row r="2373" spans="1:76" x14ac:dyDescent="0.25">
      <c r="A2373" s="1">
        <v>2372</v>
      </c>
      <c r="B2373" s="1" t="s">
        <v>4317</v>
      </c>
      <c r="C2373" s="1" t="s">
        <v>86</v>
      </c>
      <c r="D2373" s="1" t="s">
        <v>641</v>
      </c>
      <c r="E2373" s="1" t="s">
        <v>4318</v>
      </c>
      <c r="F2373" s="1">
        <v>2009</v>
      </c>
      <c r="G2373" s="1">
        <v>5</v>
      </c>
      <c r="H2373" s="1">
        <v>11</v>
      </c>
      <c r="I2373" s="1">
        <v>951</v>
      </c>
      <c r="J2373" s="1" t="s">
        <v>3588</v>
      </c>
      <c r="K2373" s="1">
        <v>11</v>
      </c>
      <c r="L2373" s="1">
        <v>83</v>
      </c>
      <c r="M2373" s="1">
        <v>575387</v>
      </c>
      <c r="N2373" s="1">
        <v>5433790</v>
      </c>
      <c r="O2373" s="1">
        <v>1731708</v>
      </c>
      <c r="P2373" s="1">
        <v>500382</v>
      </c>
      <c r="Q2373" s="1" t="s">
        <v>78</v>
      </c>
      <c r="R2373" s="1" t="s">
        <v>104</v>
      </c>
      <c r="S2373" s="1" t="s">
        <v>104</v>
      </c>
      <c r="T2373" s="1">
        <v>1</v>
      </c>
      <c r="U2373" s="1">
        <v>0</v>
      </c>
      <c r="V2373" s="1">
        <v>0</v>
      </c>
      <c r="Y2373" s="1">
        <v>0</v>
      </c>
      <c r="Z2373" s="1">
        <v>0</v>
      </c>
      <c r="AA2373" s="1">
        <v>0</v>
      </c>
      <c r="AB2373" s="1">
        <v>0</v>
      </c>
      <c r="AC2373" s="1">
        <v>0</v>
      </c>
      <c r="AD2373" s="1">
        <v>1136</v>
      </c>
      <c r="AK2373" s="1">
        <v>0</v>
      </c>
      <c r="AL2373" s="1">
        <v>0</v>
      </c>
      <c r="AM2373" s="1">
        <v>0</v>
      </c>
      <c r="AO2373" s="1">
        <v>0</v>
      </c>
      <c r="AQ2373" s="1">
        <v>0</v>
      </c>
      <c r="AT2373" s="1">
        <v>0</v>
      </c>
      <c r="AV2373" s="1">
        <v>0</v>
      </c>
      <c r="AW2373" s="1">
        <v>0</v>
      </c>
      <c r="AX2373" s="1">
        <v>0</v>
      </c>
      <c r="AY2373" s="1" t="s">
        <v>86</v>
      </c>
      <c r="AZ2373" s="1" t="s">
        <v>4319</v>
      </c>
      <c r="BD2373" s="1">
        <v>0</v>
      </c>
      <c r="BF2373" s="1">
        <v>0</v>
      </c>
      <c r="BH2373" s="1">
        <v>0</v>
      </c>
      <c r="BI2373" s="1">
        <v>0</v>
      </c>
      <c r="BL2373" s="1" t="s">
        <v>641</v>
      </c>
      <c r="BM2373" s="1" t="s">
        <v>191</v>
      </c>
      <c r="BP2373" s="1">
        <v>0</v>
      </c>
      <c r="BQ2373" s="1">
        <v>0</v>
      </c>
      <c r="BR2373" s="2">
        <v>1731708</v>
      </c>
      <c r="BS2373" s="2">
        <v>500382</v>
      </c>
      <c r="BT2373" s="1" t="s">
        <v>3466</v>
      </c>
      <c r="BU2373" s="1" t="s">
        <v>1607</v>
      </c>
      <c r="BW2373" s="1">
        <v>0</v>
      </c>
    </row>
    <row r="2374" spans="1:76" x14ac:dyDescent="0.25">
      <c r="A2374" s="1">
        <v>2373</v>
      </c>
      <c r="B2374" s="1" t="s">
        <v>4320</v>
      </c>
      <c r="C2374" s="1" t="s">
        <v>86</v>
      </c>
      <c r="D2374" s="1" t="s">
        <v>641</v>
      </c>
      <c r="E2374" s="1" t="s">
        <v>641</v>
      </c>
      <c r="F2374" s="1">
        <v>2009</v>
      </c>
      <c r="G2374" s="1">
        <v>5</v>
      </c>
      <c r="H2374" s="1">
        <v>12</v>
      </c>
      <c r="I2374" s="1">
        <v>949</v>
      </c>
      <c r="J2374" s="1" t="s">
        <v>103</v>
      </c>
      <c r="K2374" s="1">
        <v>11</v>
      </c>
      <c r="L2374" s="1">
        <v>83</v>
      </c>
      <c r="M2374" s="1">
        <v>619451</v>
      </c>
      <c r="N2374" s="1">
        <v>5460076</v>
      </c>
      <c r="O2374" s="1">
        <v>1772106</v>
      </c>
      <c r="P2374" s="1">
        <v>532081</v>
      </c>
      <c r="Q2374" s="1" t="s">
        <v>78</v>
      </c>
      <c r="R2374" s="1" t="s">
        <v>104</v>
      </c>
      <c r="S2374" s="1" t="s">
        <v>104</v>
      </c>
      <c r="T2374" s="1">
        <v>1</v>
      </c>
      <c r="U2374" s="1">
        <v>0</v>
      </c>
      <c r="V2374" s="1">
        <v>0</v>
      </c>
      <c r="Y2374" s="1">
        <v>0</v>
      </c>
      <c r="Z2374" s="1">
        <v>0</v>
      </c>
      <c r="AA2374" s="1">
        <v>0</v>
      </c>
      <c r="AB2374" s="1">
        <v>0</v>
      </c>
      <c r="AC2374" s="1">
        <v>0</v>
      </c>
      <c r="AD2374" s="1">
        <v>874</v>
      </c>
      <c r="AK2374" s="1">
        <v>0</v>
      </c>
      <c r="AL2374" s="1">
        <v>0</v>
      </c>
      <c r="AM2374" s="1">
        <v>0</v>
      </c>
      <c r="AO2374" s="1">
        <v>0</v>
      </c>
      <c r="AQ2374" s="1">
        <v>0</v>
      </c>
      <c r="AT2374" s="1">
        <v>0</v>
      </c>
      <c r="AV2374" s="1">
        <v>0</v>
      </c>
      <c r="AW2374" s="1">
        <v>0</v>
      </c>
      <c r="AX2374" s="1">
        <v>0</v>
      </c>
      <c r="AY2374" s="1" t="s">
        <v>86</v>
      </c>
      <c r="AZ2374" s="1" t="s">
        <v>4321</v>
      </c>
      <c r="BD2374" s="1">
        <v>0</v>
      </c>
      <c r="BF2374" s="1">
        <v>0</v>
      </c>
      <c r="BH2374" s="1">
        <v>0</v>
      </c>
      <c r="BI2374" s="1">
        <v>0</v>
      </c>
      <c r="BL2374" s="1" t="s">
        <v>641</v>
      </c>
      <c r="BM2374" s="1" t="s">
        <v>191</v>
      </c>
      <c r="BP2374" s="1">
        <v>0</v>
      </c>
      <c r="BQ2374" s="1">
        <v>0</v>
      </c>
      <c r="BR2374" s="2">
        <v>1772106</v>
      </c>
      <c r="BS2374" s="2">
        <v>532081</v>
      </c>
      <c r="BT2374" s="1" t="s">
        <v>1154</v>
      </c>
      <c r="BU2374" s="1" t="s">
        <v>1541</v>
      </c>
      <c r="BW2374" s="1">
        <v>0</v>
      </c>
      <c r="BX2374" s="1">
        <v>4</v>
      </c>
    </row>
    <row r="2375" spans="1:76" x14ac:dyDescent="0.25">
      <c r="A2375" s="1">
        <v>2374</v>
      </c>
      <c r="B2375" s="1" t="s">
        <v>4322</v>
      </c>
      <c r="C2375" s="1" t="s">
        <v>4323</v>
      </c>
      <c r="D2375" s="1" t="s">
        <v>641</v>
      </c>
      <c r="E2375" s="1" t="s">
        <v>4324</v>
      </c>
      <c r="F2375" s="1">
        <v>2009</v>
      </c>
      <c r="G2375" s="1">
        <v>5</v>
      </c>
      <c r="H2375" s="1">
        <v>15</v>
      </c>
      <c r="I2375" s="1">
        <v>1258</v>
      </c>
      <c r="J2375" s="1" t="s">
        <v>1578</v>
      </c>
      <c r="K2375" s="1">
        <v>11</v>
      </c>
      <c r="L2375" s="1">
        <v>83</v>
      </c>
      <c r="M2375" s="1">
        <v>602388</v>
      </c>
      <c r="N2375" s="1">
        <v>5474231</v>
      </c>
      <c r="O2375" s="1">
        <v>1753354</v>
      </c>
      <c r="P2375" s="1">
        <v>543923</v>
      </c>
      <c r="Q2375" s="1" t="s">
        <v>78</v>
      </c>
      <c r="R2375" s="1" t="s">
        <v>104</v>
      </c>
      <c r="S2375" s="1" t="s">
        <v>104</v>
      </c>
      <c r="T2375" s="1">
        <v>1</v>
      </c>
      <c r="U2375" s="1">
        <v>1</v>
      </c>
      <c r="V2375" s="1">
        <v>0</v>
      </c>
      <c r="Y2375" s="1">
        <v>0</v>
      </c>
      <c r="Z2375" s="1">
        <v>0</v>
      </c>
      <c r="AA2375" s="1">
        <v>0</v>
      </c>
      <c r="AB2375" s="1">
        <v>0</v>
      </c>
      <c r="AC2375" s="1">
        <v>0</v>
      </c>
      <c r="AD2375" s="1">
        <v>1315</v>
      </c>
      <c r="AK2375" s="1">
        <v>0</v>
      </c>
      <c r="AL2375" s="1">
        <v>0</v>
      </c>
      <c r="AM2375" s="1">
        <v>0</v>
      </c>
      <c r="AO2375" s="1">
        <v>0</v>
      </c>
      <c r="AQ2375" s="1">
        <v>0</v>
      </c>
      <c r="AT2375" s="1">
        <v>0</v>
      </c>
      <c r="AV2375" s="1">
        <v>0</v>
      </c>
      <c r="AW2375" s="1">
        <v>0</v>
      </c>
      <c r="AX2375" s="1">
        <v>0</v>
      </c>
      <c r="AY2375" s="1" t="s">
        <v>79</v>
      </c>
      <c r="BD2375" s="1">
        <v>0</v>
      </c>
      <c r="BF2375" s="1">
        <v>0</v>
      </c>
      <c r="BG2375" s="1" t="s">
        <v>4325</v>
      </c>
      <c r="BH2375" s="1">
        <v>0</v>
      </c>
      <c r="BI2375" s="1">
        <v>0</v>
      </c>
      <c r="BL2375" s="1" t="s">
        <v>641</v>
      </c>
      <c r="BM2375" s="1" t="s">
        <v>79</v>
      </c>
      <c r="BO2375" s="1" t="s">
        <v>4326</v>
      </c>
      <c r="BP2375" s="1">
        <v>0</v>
      </c>
      <c r="BQ2375" s="1">
        <v>0</v>
      </c>
      <c r="BR2375" s="2">
        <v>1753354</v>
      </c>
      <c r="BS2375" s="2">
        <v>543923</v>
      </c>
      <c r="BT2375" s="1" t="s">
        <v>647</v>
      </c>
      <c r="BU2375" s="1" t="s">
        <v>648</v>
      </c>
      <c r="BV2375" s="1" t="s">
        <v>1127</v>
      </c>
      <c r="BW2375" s="1">
        <v>0</v>
      </c>
      <c r="BX2375" s="1">
        <v>4</v>
      </c>
    </row>
    <row r="2376" spans="1:76" x14ac:dyDescent="0.25">
      <c r="A2376" s="1">
        <v>2375</v>
      </c>
      <c r="B2376" s="1" t="s">
        <v>4327</v>
      </c>
      <c r="C2376" s="1" t="s">
        <v>4323</v>
      </c>
      <c r="D2376" s="1" t="s">
        <v>641</v>
      </c>
      <c r="E2376" s="1" t="s">
        <v>4324</v>
      </c>
      <c r="F2376" s="1">
        <v>2009</v>
      </c>
      <c r="G2376" s="1">
        <v>5</v>
      </c>
      <c r="H2376" s="1">
        <v>15</v>
      </c>
      <c r="I2376" s="1">
        <v>1305</v>
      </c>
      <c r="J2376" s="1" t="s">
        <v>1578</v>
      </c>
      <c r="K2376" s="1">
        <v>11</v>
      </c>
      <c r="L2376" s="1">
        <v>83</v>
      </c>
      <c r="M2376" s="1">
        <v>602254</v>
      </c>
      <c r="N2376" s="1">
        <v>5474727</v>
      </c>
      <c r="O2376" s="1">
        <v>1753157</v>
      </c>
      <c r="P2376" s="1">
        <v>544397</v>
      </c>
      <c r="Q2376" s="1" t="s">
        <v>78</v>
      </c>
      <c r="R2376" s="1" t="s">
        <v>156</v>
      </c>
      <c r="S2376" s="1" t="s">
        <v>156</v>
      </c>
      <c r="T2376" s="1">
        <v>0</v>
      </c>
      <c r="U2376" s="1">
        <v>0</v>
      </c>
      <c r="V2376" s="1">
        <v>1</v>
      </c>
      <c r="Y2376" s="1">
        <v>0</v>
      </c>
      <c r="Z2376" s="1">
        <v>0</v>
      </c>
      <c r="AA2376" s="1">
        <v>0</v>
      </c>
      <c r="AB2376" s="1">
        <v>0</v>
      </c>
      <c r="AC2376" s="1">
        <v>0</v>
      </c>
      <c r="AD2376" s="1">
        <v>1288</v>
      </c>
      <c r="AK2376" s="1">
        <v>0</v>
      </c>
      <c r="AL2376" s="1">
        <v>0</v>
      </c>
      <c r="AM2376" s="1">
        <v>0</v>
      </c>
      <c r="AO2376" s="1">
        <v>0</v>
      </c>
      <c r="AQ2376" s="1">
        <v>0</v>
      </c>
      <c r="AT2376" s="1">
        <v>0</v>
      </c>
      <c r="AV2376" s="1">
        <v>0</v>
      </c>
      <c r="AW2376" s="1">
        <v>0</v>
      </c>
      <c r="AX2376" s="1">
        <v>0</v>
      </c>
      <c r="AY2376" s="1" t="s">
        <v>79</v>
      </c>
      <c r="AZ2376" s="1" t="s">
        <v>4328</v>
      </c>
      <c r="BD2376" s="1">
        <v>0</v>
      </c>
      <c r="BF2376" s="1">
        <v>0</v>
      </c>
      <c r="BG2376" s="1" t="s">
        <v>4325</v>
      </c>
      <c r="BH2376" s="1">
        <v>0</v>
      </c>
      <c r="BI2376" s="1">
        <v>0</v>
      </c>
      <c r="BL2376" s="1" t="s">
        <v>641</v>
      </c>
      <c r="BM2376" s="1" t="s">
        <v>79</v>
      </c>
      <c r="BP2376" s="1">
        <v>0</v>
      </c>
      <c r="BQ2376" s="1">
        <v>0</v>
      </c>
      <c r="BR2376" s="2">
        <v>1753157</v>
      </c>
      <c r="BS2376" s="2">
        <v>544397</v>
      </c>
      <c r="BT2376" s="1" t="s">
        <v>647</v>
      </c>
      <c r="BU2376" s="1" t="s">
        <v>648</v>
      </c>
      <c r="BW2376" s="1">
        <v>0</v>
      </c>
      <c r="BX2376" s="1">
        <v>4</v>
      </c>
    </row>
    <row r="2377" spans="1:76" x14ac:dyDescent="0.25">
      <c r="A2377" s="1">
        <v>2376</v>
      </c>
      <c r="B2377" s="1" t="s">
        <v>4329</v>
      </c>
      <c r="C2377" s="1" t="s">
        <v>4330</v>
      </c>
      <c r="D2377" s="1" t="s">
        <v>641</v>
      </c>
      <c r="E2377" s="1" t="s">
        <v>4331</v>
      </c>
      <c r="F2377" s="1">
        <v>2009</v>
      </c>
      <c r="G2377" s="1">
        <v>5</v>
      </c>
      <c r="H2377" s="1">
        <v>16</v>
      </c>
      <c r="I2377" s="1">
        <v>742</v>
      </c>
      <c r="J2377" s="1" t="s">
        <v>3361</v>
      </c>
      <c r="K2377" s="1">
        <v>11</v>
      </c>
      <c r="L2377" s="1">
        <v>83</v>
      </c>
      <c r="M2377" s="1">
        <v>616480</v>
      </c>
      <c r="N2377" s="1">
        <v>5476000</v>
      </c>
      <c r="O2377" s="1">
        <v>1767117</v>
      </c>
      <c r="P2377" s="1">
        <v>547483</v>
      </c>
      <c r="Q2377" s="1" t="s">
        <v>78</v>
      </c>
      <c r="R2377" s="1" t="s">
        <v>156</v>
      </c>
      <c r="S2377" s="1" t="s">
        <v>156</v>
      </c>
      <c r="T2377" s="1">
        <v>0</v>
      </c>
      <c r="U2377" s="1">
        <v>0</v>
      </c>
      <c r="V2377" s="1">
        <v>1</v>
      </c>
      <c r="Y2377" s="1">
        <v>0</v>
      </c>
      <c r="Z2377" s="1">
        <v>0</v>
      </c>
      <c r="AA2377" s="1">
        <v>0</v>
      </c>
      <c r="AB2377" s="1">
        <v>0</v>
      </c>
      <c r="AC2377" s="1">
        <v>0</v>
      </c>
      <c r="AD2377" s="1">
        <v>857</v>
      </c>
      <c r="AK2377" s="1">
        <v>0</v>
      </c>
      <c r="AL2377" s="1">
        <v>0</v>
      </c>
      <c r="AM2377" s="1">
        <v>0</v>
      </c>
      <c r="AO2377" s="1">
        <v>0</v>
      </c>
      <c r="AQ2377" s="1">
        <v>0</v>
      </c>
      <c r="AT2377" s="1">
        <v>0</v>
      </c>
      <c r="AV2377" s="1">
        <v>0</v>
      </c>
      <c r="AW2377" s="1">
        <v>0</v>
      </c>
      <c r="AX2377" s="1">
        <v>0</v>
      </c>
      <c r="AY2377" s="1" t="s">
        <v>79</v>
      </c>
      <c r="BD2377" s="1">
        <v>0</v>
      </c>
      <c r="BF2377" s="1">
        <v>0</v>
      </c>
      <c r="BG2377" s="1" t="s">
        <v>4332</v>
      </c>
      <c r="BH2377" s="1">
        <v>0</v>
      </c>
      <c r="BI2377" s="1">
        <v>0</v>
      </c>
      <c r="BL2377" s="1" t="s">
        <v>641</v>
      </c>
      <c r="BM2377" s="1" t="s">
        <v>79</v>
      </c>
      <c r="BO2377" s="1" t="s">
        <v>4333</v>
      </c>
      <c r="BP2377" s="1">
        <v>0</v>
      </c>
      <c r="BQ2377" s="1">
        <v>0</v>
      </c>
      <c r="BR2377" s="2">
        <v>1767117</v>
      </c>
      <c r="BS2377" s="2">
        <v>547483</v>
      </c>
      <c r="BT2377" s="1" t="s">
        <v>1154</v>
      </c>
      <c r="BU2377" s="1" t="s">
        <v>1607</v>
      </c>
      <c r="BV2377" s="1" t="s">
        <v>1127</v>
      </c>
      <c r="BW2377" s="1">
        <v>0</v>
      </c>
    </row>
    <row r="2378" spans="1:76" x14ac:dyDescent="0.25">
      <c r="A2378" s="1">
        <v>2377</v>
      </c>
      <c r="B2378" s="1" t="s">
        <v>4334</v>
      </c>
      <c r="C2378" s="1" t="s">
        <v>4330</v>
      </c>
      <c r="D2378" s="1" t="s">
        <v>641</v>
      </c>
      <c r="E2378" s="1" t="s">
        <v>4331</v>
      </c>
      <c r="F2378" s="1">
        <v>2009</v>
      </c>
      <c r="G2378" s="1">
        <v>5</v>
      </c>
      <c r="H2378" s="1">
        <v>16</v>
      </c>
      <c r="I2378" s="1">
        <v>759</v>
      </c>
      <c r="J2378" s="1" t="s">
        <v>3361</v>
      </c>
      <c r="K2378" s="1">
        <v>11</v>
      </c>
      <c r="L2378" s="1">
        <v>83</v>
      </c>
      <c r="M2378" s="1">
        <v>616449</v>
      </c>
      <c r="N2378" s="1">
        <v>5475896</v>
      </c>
      <c r="O2378" s="1">
        <v>1767099</v>
      </c>
      <c r="P2378" s="1">
        <v>547376</v>
      </c>
      <c r="Q2378" s="1" t="s">
        <v>78</v>
      </c>
      <c r="R2378" s="1" t="s">
        <v>104</v>
      </c>
      <c r="S2378" s="1" t="s">
        <v>104</v>
      </c>
      <c r="T2378" s="1">
        <v>1</v>
      </c>
      <c r="U2378" s="1">
        <v>0</v>
      </c>
      <c r="V2378" s="1">
        <v>0</v>
      </c>
      <c r="Y2378" s="1">
        <v>0</v>
      </c>
      <c r="Z2378" s="1">
        <v>0</v>
      </c>
      <c r="AA2378" s="1">
        <v>0</v>
      </c>
      <c r="AB2378" s="1">
        <v>0</v>
      </c>
      <c r="AC2378" s="1">
        <v>0</v>
      </c>
      <c r="AD2378" s="1">
        <v>865</v>
      </c>
      <c r="AK2378" s="1">
        <v>0</v>
      </c>
      <c r="AL2378" s="1">
        <v>0</v>
      </c>
      <c r="AM2378" s="1">
        <v>0</v>
      </c>
      <c r="AO2378" s="1">
        <v>0</v>
      </c>
      <c r="AQ2378" s="1">
        <v>0</v>
      </c>
      <c r="AT2378" s="1">
        <v>0</v>
      </c>
      <c r="AV2378" s="1">
        <v>0</v>
      </c>
      <c r="AW2378" s="1">
        <v>0</v>
      </c>
      <c r="AX2378" s="1">
        <v>0</v>
      </c>
      <c r="AY2378" s="1" t="s">
        <v>79</v>
      </c>
      <c r="AZ2378" s="1" t="s">
        <v>4335</v>
      </c>
      <c r="BD2378" s="1">
        <v>0</v>
      </c>
      <c r="BF2378" s="1">
        <v>0</v>
      </c>
      <c r="BG2378" s="1" t="s">
        <v>4332</v>
      </c>
      <c r="BH2378" s="1">
        <v>0</v>
      </c>
      <c r="BI2378" s="1">
        <v>0</v>
      </c>
      <c r="BL2378" s="1" t="s">
        <v>641</v>
      </c>
      <c r="BM2378" s="1" t="s">
        <v>79</v>
      </c>
      <c r="BO2378" s="1" t="s">
        <v>4333</v>
      </c>
      <c r="BP2378" s="1">
        <v>0</v>
      </c>
      <c r="BQ2378" s="1">
        <v>0</v>
      </c>
      <c r="BR2378" s="2">
        <v>1767099</v>
      </c>
      <c r="BS2378" s="2">
        <v>547376</v>
      </c>
      <c r="BT2378" s="1" t="s">
        <v>1154</v>
      </c>
      <c r="BU2378" s="1" t="s">
        <v>1607</v>
      </c>
      <c r="BV2378" s="1" t="s">
        <v>1127</v>
      </c>
      <c r="BW2378" s="1">
        <v>0</v>
      </c>
    </row>
    <row r="2379" spans="1:76" x14ac:dyDescent="0.25">
      <c r="A2379" s="1">
        <v>2378</v>
      </c>
      <c r="B2379" s="1" t="s">
        <v>4336</v>
      </c>
      <c r="C2379" s="1" t="s">
        <v>4337</v>
      </c>
      <c r="D2379" s="1" t="s">
        <v>641</v>
      </c>
      <c r="E2379" s="1" t="s">
        <v>4338</v>
      </c>
      <c r="F2379" s="1">
        <v>2009</v>
      </c>
      <c r="G2379" s="1">
        <v>5</v>
      </c>
      <c r="H2379" s="1">
        <v>16</v>
      </c>
      <c r="I2379" s="1">
        <v>1222</v>
      </c>
      <c r="J2379" s="1" t="s">
        <v>3361</v>
      </c>
      <c r="K2379" s="1">
        <v>11</v>
      </c>
      <c r="L2379" s="1">
        <v>83</v>
      </c>
      <c r="M2379" s="1">
        <v>610365</v>
      </c>
      <c r="N2379" s="1">
        <v>5440032</v>
      </c>
      <c r="O2379" s="1">
        <v>1765651</v>
      </c>
      <c r="P2379" s="1">
        <v>511051</v>
      </c>
      <c r="Q2379" s="1" t="s">
        <v>78</v>
      </c>
      <c r="R2379" s="1" t="s">
        <v>104</v>
      </c>
      <c r="S2379" s="1" t="s">
        <v>104</v>
      </c>
      <c r="T2379" s="1">
        <v>1</v>
      </c>
      <c r="U2379" s="1">
        <v>1</v>
      </c>
      <c r="V2379" s="1">
        <v>0</v>
      </c>
      <c r="Y2379" s="1">
        <v>0</v>
      </c>
      <c r="Z2379" s="1">
        <v>0</v>
      </c>
      <c r="AA2379" s="1">
        <v>0</v>
      </c>
      <c r="AB2379" s="1">
        <v>0</v>
      </c>
      <c r="AC2379" s="1">
        <v>0</v>
      </c>
      <c r="AD2379" s="1">
        <v>1148</v>
      </c>
      <c r="AK2379" s="1">
        <v>0</v>
      </c>
      <c r="AL2379" s="1">
        <v>0</v>
      </c>
      <c r="AM2379" s="1">
        <v>0</v>
      </c>
      <c r="AO2379" s="1">
        <v>0</v>
      </c>
      <c r="AQ2379" s="1">
        <v>0</v>
      </c>
      <c r="AT2379" s="1">
        <v>0</v>
      </c>
      <c r="AV2379" s="1">
        <v>0</v>
      </c>
      <c r="AW2379" s="1">
        <v>0</v>
      </c>
      <c r="AX2379" s="1">
        <v>0</v>
      </c>
      <c r="AY2379" s="1" t="s">
        <v>791</v>
      </c>
      <c r="BD2379" s="1">
        <v>0</v>
      </c>
      <c r="BF2379" s="1">
        <v>0</v>
      </c>
      <c r="BG2379" s="1" t="s">
        <v>3596</v>
      </c>
      <c r="BH2379" s="1">
        <v>0</v>
      </c>
      <c r="BI2379" s="1">
        <v>0</v>
      </c>
      <c r="BL2379" s="1" t="s">
        <v>641</v>
      </c>
      <c r="BM2379" s="1" t="s">
        <v>792</v>
      </c>
      <c r="BP2379" s="1">
        <v>0</v>
      </c>
      <c r="BQ2379" s="1">
        <v>0</v>
      </c>
      <c r="BR2379" s="2">
        <v>1765651</v>
      </c>
      <c r="BS2379" s="2">
        <v>511051</v>
      </c>
      <c r="BT2379" s="1" t="s">
        <v>647</v>
      </c>
      <c r="BU2379" s="1" t="s">
        <v>1541</v>
      </c>
      <c r="BW2379" s="1">
        <v>0</v>
      </c>
      <c r="BX2379" s="1">
        <v>5</v>
      </c>
    </row>
    <row r="2380" spans="1:76" x14ac:dyDescent="0.25">
      <c r="A2380" s="1">
        <v>2379</v>
      </c>
      <c r="B2380" s="1" t="s">
        <v>4339</v>
      </c>
      <c r="C2380" s="1" t="s">
        <v>4337</v>
      </c>
      <c r="D2380" s="1" t="s">
        <v>641</v>
      </c>
      <c r="E2380" s="1" t="s">
        <v>4338</v>
      </c>
      <c r="F2380" s="1">
        <v>2009</v>
      </c>
      <c r="G2380" s="1">
        <v>5</v>
      </c>
      <c r="H2380" s="1">
        <v>16</v>
      </c>
      <c r="I2380" s="1">
        <v>1222</v>
      </c>
      <c r="J2380" s="1" t="s">
        <v>3361</v>
      </c>
      <c r="K2380" s="1">
        <v>11</v>
      </c>
      <c r="L2380" s="1">
        <v>83</v>
      </c>
      <c r="M2380" s="1">
        <v>610426</v>
      </c>
      <c r="N2380" s="1">
        <v>5439999</v>
      </c>
      <c r="O2380" s="1">
        <v>1765716</v>
      </c>
      <c r="P2380" s="1">
        <v>511026</v>
      </c>
      <c r="Q2380" s="1" t="s">
        <v>78</v>
      </c>
      <c r="R2380" s="1" t="s">
        <v>104</v>
      </c>
      <c r="S2380" s="1" t="s">
        <v>104</v>
      </c>
      <c r="T2380" s="1">
        <v>1</v>
      </c>
      <c r="U2380" s="1">
        <v>0</v>
      </c>
      <c r="V2380" s="1">
        <v>0</v>
      </c>
      <c r="Y2380" s="1">
        <v>0</v>
      </c>
      <c r="Z2380" s="1">
        <v>0</v>
      </c>
      <c r="AA2380" s="1">
        <v>0</v>
      </c>
      <c r="AB2380" s="1">
        <v>0</v>
      </c>
      <c r="AC2380" s="1">
        <v>0</v>
      </c>
      <c r="AD2380" s="1">
        <v>1131</v>
      </c>
      <c r="AK2380" s="1">
        <v>0</v>
      </c>
      <c r="AL2380" s="1">
        <v>0</v>
      </c>
      <c r="AM2380" s="1">
        <v>0</v>
      </c>
      <c r="AO2380" s="1">
        <v>0</v>
      </c>
      <c r="AQ2380" s="1">
        <v>0</v>
      </c>
      <c r="AT2380" s="1">
        <v>0</v>
      </c>
      <c r="AV2380" s="1">
        <v>0</v>
      </c>
      <c r="AW2380" s="1">
        <v>0</v>
      </c>
      <c r="AX2380" s="1">
        <v>0</v>
      </c>
      <c r="AY2380" s="1" t="s">
        <v>791</v>
      </c>
      <c r="BD2380" s="1">
        <v>0</v>
      </c>
      <c r="BF2380" s="1">
        <v>0</v>
      </c>
      <c r="BH2380" s="1">
        <v>0</v>
      </c>
      <c r="BI2380" s="1">
        <v>0</v>
      </c>
      <c r="BL2380" s="1" t="s">
        <v>641</v>
      </c>
      <c r="BM2380" s="1" t="s">
        <v>792</v>
      </c>
      <c r="BP2380" s="1">
        <v>0</v>
      </c>
      <c r="BQ2380" s="1">
        <v>0</v>
      </c>
      <c r="BR2380" s="2">
        <v>1765716</v>
      </c>
      <c r="BS2380" s="2">
        <v>511026</v>
      </c>
      <c r="BT2380" s="1" t="s">
        <v>647</v>
      </c>
      <c r="BU2380" s="1" t="s">
        <v>1541</v>
      </c>
      <c r="BW2380" s="1">
        <v>0</v>
      </c>
      <c r="BX2380" s="1">
        <v>4</v>
      </c>
    </row>
    <row r="2381" spans="1:76" x14ac:dyDescent="0.25">
      <c r="A2381" s="1">
        <v>2380</v>
      </c>
      <c r="B2381" s="1" t="s">
        <v>4340</v>
      </c>
      <c r="C2381" s="1" t="s">
        <v>4337</v>
      </c>
      <c r="D2381" s="1" t="s">
        <v>641</v>
      </c>
      <c r="E2381" s="1" t="s">
        <v>4338</v>
      </c>
      <c r="F2381" s="1">
        <v>2009</v>
      </c>
      <c r="G2381" s="1">
        <v>5</v>
      </c>
      <c r="H2381" s="1">
        <v>16</v>
      </c>
      <c r="I2381" s="1">
        <v>1222</v>
      </c>
      <c r="J2381" s="1" t="s">
        <v>3361</v>
      </c>
      <c r="K2381" s="1">
        <v>11</v>
      </c>
      <c r="L2381" s="1">
        <v>83</v>
      </c>
      <c r="M2381" s="1">
        <v>610408</v>
      </c>
      <c r="N2381" s="1">
        <v>5439957</v>
      </c>
      <c r="O2381" s="1">
        <v>1765703</v>
      </c>
      <c r="P2381" s="1">
        <v>510983</v>
      </c>
      <c r="Q2381" s="1" t="s">
        <v>78</v>
      </c>
      <c r="R2381" s="1" t="s">
        <v>104</v>
      </c>
      <c r="S2381" s="1" t="s">
        <v>104</v>
      </c>
      <c r="T2381" s="1">
        <v>0</v>
      </c>
      <c r="U2381" s="1">
        <v>1</v>
      </c>
      <c r="V2381" s="1">
        <v>0</v>
      </c>
      <c r="Y2381" s="1">
        <v>0</v>
      </c>
      <c r="Z2381" s="1">
        <v>0</v>
      </c>
      <c r="AA2381" s="1">
        <v>0</v>
      </c>
      <c r="AB2381" s="1">
        <v>0</v>
      </c>
      <c r="AC2381" s="1">
        <v>0</v>
      </c>
      <c r="AD2381" s="1">
        <v>1137</v>
      </c>
      <c r="AK2381" s="1">
        <v>0</v>
      </c>
      <c r="AL2381" s="1">
        <v>0</v>
      </c>
      <c r="AM2381" s="1">
        <v>0</v>
      </c>
      <c r="AO2381" s="1">
        <v>0</v>
      </c>
      <c r="AQ2381" s="1">
        <v>0</v>
      </c>
      <c r="AT2381" s="1">
        <v>0</v>
      </c>
      <c r="AV2381" s="1">
        <v>0</v>
      </c>
      <c r="AW2381" s="1">
        <v>0</v>
      </c>
      <c r="AX2381" s="1">
        <v>0</v>
      </c>
      <c r="AY2381" s="1" t="s">
        <v>791</v>
      </c>
      <c r="BD2381" s="1">
        <v>0</v>
      </c>
      <c r="BF2381" s="1">
        <v>0</v>
      </c>
      <c r="BH2381" s="1">
        <v>0</v>
      </c>
      <c r="BI2381" s="1">
        <v>0</v>
      </c>
      <c r="BL2381" s="1" t="s">
        <v>641</v>
      </c>
      <c r="BM2381" s="1" t="s">
        <v>792</v>
      </c>
      <c r="BP2381" s="1">
        <v>0</v>
      </c>
      <c r="BQ2381" s="1">
        <v>0</v>
      </c>
      <c r="BR2381" s="2">
        <v>1765703</v>
      </c>
      <c r="BS2381" s="2">
        <v>510983</v>
      </c>
      <c r="BT2381" s="1" t="s">
        <v>647</v>
      </c>
      <c r="BU2381" s="1" t="s">
        <v>1541</v>
      </c>
      <c r="BW2381" s="1">
        <v>0</v>
      </c>
      <c r="BX2381" s="1">
        <v>4</v>
      </c>
    </row>
    <row r="2382" spans="1:76" x14ac:dyDescent="0.25">
      <c r="A2382" s="1">
        <v>2381</v>
      </c>
      <c r="B2382" s="1" t="s">
        <v>4341</v>
      </c>
      <c r="C2382" s="1" t="s">
        <v>4342</v>
      </c>
      <c r="D2382" s="1" t="s">
        <v>641</v>
      </c>
      <c r="E2382" s="1" t="s">
        <v>4343</v>
      </c>
      <c r="F2382" s="1">
        <v>2009</v>
      </c>
      <c r="G2382" s="1">
        <v>5</v>
      </c>
      <c r="H2382" s="1">
        <v>21</v>
      </c>
      <c r="I2382" s="1">
        <v>727</v>
      </c>
      <c r="J2382" s="1" t="s">
        <v>2554</v>
      </c>
      <c r="K2382" s="1">
        <v>11</v>
      </c>
      <c r="L2382" s="1">
        <v>83</v>
      </c>
      <c r="M2382" s="1">
        <v>582649</v>
      </c>
      <c r="N2382" s="1">
        <v>5504299</v>
      </c>
      <c r="O2382" s="1">
        <v>1729917</v>
      </c>
      <c r="P2382" s="1">
        <v>571210</v>
      </c>
      <c r="Q2382" s="1" t="s">
        <v>78</v>
      </c>
      <c r="R2382" s="1" t="s">
        <v>156</v>
      </c>
      <c r="S2382" s="1" t="s">
        <v>156</v>
      </c>
      <c r="T2382" s="1">
        <v>0</v>
      </c>
      <c r="U2382" s="1">
        <v>0</v>
      </c>
      <c r="V2382" s="1">
        <v>1</v>
      </c>
      <c r="Y2382" s="1">
        <v>0</v>
      </c>
      <c r="Z2382" s="1">
        <v>0</v>
      </c>
      <c r="AA2382" s="1">
        <v>0</v>
      </c>
      <c r="AB2382" s="1">
        <v>0</v>
      </c>
      <c r="AC2382" s="1">
        <v>0</v>
      </c>
      <c r="AD2382" s="1">
        <v>979</v>
      </c>
      <c r="AK2382" s="1">
        <v>0</v>
      </c>
      <c r="AL2382" s="1">
        <v>0</v>
      </c>
      <c r="AM2382" s="1">
        <v>0</v>
      </c>
      <c r="AO2382" s="1">
        <v>0</v>
      </c>
      <c r="AQ2382" s="1">
        <v>0</v>
      </c>
      <c r="AT2382" s="1">
        <v>0</v>
      </c>
      <c r="AV2382" s="1">
        <v>0</v>
      </c>
      <c r="AW2382" s="1">
        <v>0</v>
      </c>
      <c r="AX2382" s="1">
        <v>0</v>
      </c>
      <c r="AY2382" s="1" t="s">
        <v>79</v>
      </c>
      <c r="AZ2382" s="1" t="s">
        <v>4344</v>
      </c>
      <c r="BD2382" s="1">
        <v>0</v>
      </c>
      <c r="BF2382" s="1">
        <v>0</v>
      </c>
      <c r="BG2382" s="1" t="s">
        <v>4345</v>
      </c>
      <c r="BH2382" s="1">
        <v>0</v>
      </c>
      <c r="BI2382" s="1">
        <v>0</v>
      </c>
      <c r="BL2382" s="1" t="s">
        <v>641</v>
      </c>
      <c r="BM2382" s="1" t="s">
        <v>79</v>
      </c>
      <c r="BO2382" s="1" t="s">
        <v>4346</v>
      </c>
      <c r="BP2382" s="1">
        <v>0</v>
      </c>
      <c r="BQ2382" s="1">
        <v>0</v>
      </c>
      <c r="BR2382" s="2">
        <v>1729917</v>
      </c>
      <c r="BS2382" s="2">
        <v>571210</v>
      </c>
      <c r="BT2382" s="1" t="s">
        <v>2522</v>
      </c>
      <c r="BU2382" s="1" t="s">
        <v>648</v>
      </c>
      <c r="BV2382" s="1" t="s">
        <v>1127</v>
      </c>
      <c r="BW2382" s="1">
        <v>0</v>
      </c>
      <c r="BX2382" s="1">
        <v>5</v>
      </c>
    </row>
    <row r="2383" spans="1:76" x14ac:dyDescent="0.25">
      <c r="A2383" s="1">
        <v>2382</v>
      </c>
      <c r="B2383" s="1" t="s">
        <v>4347</v>
      </c>
      <c r="C2383" s="1" t="s">
        <v>4342</v>
      </c>
      <c r="D2383" s="1" t="s">
        <v>641</v>
      </c>
      <c r="E2383" s="1" t="s">
        <v>4343</v>
      </c>
      <c r="F2383" s="1">
        <v>2009</v>
      </c>
      <c r="G2383" s="1">
        <v>5</v>
      </c>
      <c r="H2383" s="1">
        <v>21</v>
      </c>
      <c r="I2383" s="1">
        <v>727</v>
      </c>
      <c r="J2383" s="1" t="s">
        <v>2554</v>
      </c>
      <c r="K2383" s="1">
        <v>11</v>
      </c>
      <c r="L2383" s="1">
        <v>83</v>
      </c>
      <c r="M2383" s="1">
        <v>582613</v>
      </c>
      <c r="N2383" s="1">
        <v>5504374</v>
      </c>
      <c r="O2383" s="1">
        <v>1729872</v>
      </c>
      <c r="P2383" s="1">
        <v>571280</v>
      </c>
      <c r="Q2383" s="1" t="s">
        <v>78</v>
      </c>
      <c r="R2383" s="1" t="s">
        <v>104</v>
      </c>
      <c r="S2383" s="1" t="s">
        <v>104</v>
      </c>
      <c r="T2383" s="1">
        <v>1</v>
      </c>
      <c r="U2383" s="1">
        <v>0</v>
      </c>
      <c r="V2383" s="1">
        <v>0</v>
      </c>
      <c r="Y2383" s="1">
        <v>0</v>
      </c>
      <c r="Z2383" s="1">
        <v>0</v>
      </c>
      <c r="AA2383" s="1">
        <v>0</v>
      </c>
      <c r="AB2383" s="1">
        <v>0</v>
      </c>
      <c r="AC2383" s="1">
        <v>0</v>
      </c>
      <c r="AD2383" s="1">
        <v>980</v>
      </c>
      <c r="AK2383" s="1">
        <v>0</v>
      </c>
      <c r="AL2383" s="1">
        <v>0</v>
      </c>
      <c r="AM2383" s="1">
        <v>0</v>
      </c>
      <c r="AO2383" s="1">
        <v>0</v>
      </c>
      <c r="AQ2383" s="1">
        <v>0</v>
      </c>
      <c r="AT2383" s="1">
        <v>0</v>
      </c>
      <c r="AV2383" s="1">
        <v>0</v>
      </c>
      <c r="AW2383" s="1">
        <v>0</v>
      </c>
      <c r="AX2383" s="1">
        <v>0</v>
      </c>
      <c r="AY2383" s="1" t="s">
        <v>79</v>
      </c>
      <c r="BD2383" s="1">
        <v>0</v>
      </c>
      <c r="BF2383" s="1">
        <v>0</v>
      </c>
      <c r="BG2383" s="1" t="s">
        <v>4345</v>
      </c>
      <c r="BH2383" s="1">
        <v>0</v>
      </c>
      <c r="BI2383" s="1">
        <v>0</v>
      </c>
      <c r="BL2383" s="1" t="s">
        <v>641</v>
      </c>
      <c r="BM2383" s="1" t="s">
        <v>79</v>
      </c>
      <c r="BP2383" s="1">
        <v>0</v>
      </c>
      <c r="BQ2383" s="1">
        <v>0</v>
      </c>
      <c r="BR2383" s="2">
        <v>1729872</v>
      </c>
      <c r="BS2383" s="2">
        <v>571280</v>
      </c>
      <c r="BT2383" s="1" t="s">
        <v>2522</v>
      </c>
      <c r="BU2383" s="1" t="s">
        <v>648</v>
      </c>
      <c r="BW2383" s="1">
        <v>0</v>
      </c>
      <c r="BX2383" s="1">
        <v>4</v>
      </c>
    </row>
    <row r="2384" spans="1:76" x14ac:dyDescent="0.25">
      <c r="A2384" s="1">
        <v>2383</v>
      </c>
      <c r="B2384" s="1" t="s">
        <v>4317</v>
      </c>
      <c r="C2384" s="1" t="s">
        <v>86</v>
      </c>
      <c r="D2384" s="1" t="s">
        <v>641</v>
      </c>
      <c r="E2384" s="1" t="s">
        <v>4348</v>
      </c>
      <c r="F2384" s="1">
        <v>2009</v>
      </c>
      <c r="G2384" s="1">
        <v>6</v>
      </c>
      <c r="H2384" s="1">
        <v>4</v>
      </c>
      <c r="I2384" s="1">
        <v>0</v>
      </c>
      <c r="J2384" s="1" t="s">
        <v>2572</v>
      </c>
      <c r="K2384" s="1">
        <v>11</v>
      </c>
      <c r="L2384" s="1">
        <v>83</v>
      </c>
      <c r="M2384" s="1">
        <v>575387</v>
      </c>
      <c r="N2384" s="1">
        <v>5433790</v>
      </c>
      <c r="O2384" s="1">
        <v>1731708</v>
      </c>
      <c r="P2384" s="1">
        <v>500382</v>
      </c>
      <c r="Q2384" s="1" t="s">
        <v>1484</v>
      </c>
      <c r="R2384" s="1" t="s">
        <v>1485</v>
      </c>
      <c r="S2384" s="1" t="s">
        <v>1486</v>
      </c>
      <c r="T2384" s="1">
        <v>0</v>
      </c>
      <c r="U2384" s="1">
        <v>0</v>
      </c>
      <c r="V2384" s="1">
        <v>0</v>
      </c>
      <c r="Y2384" s="1">
        <v>0</v>
      </c>
      <c r="Z2384" s="1">
        <v>0</v>
      </c>
      <c r="AA2384" s="1">
        <v>0</v>
      </c>
      <c r="AB2384" s="1">
        <v>0</v>
      </c>
      <c r="AC2384" s="1">
        <v>0</v>
      </c>
      <c r="AD2384" s="1">
        <v>1136</v>
      </c>
      <c r="AK2384" s="1">
        <v>0</v>
      </c>
      <c r="AL2384" s="1">
        <v>0</v>
      </c>
      <c r="AM2384" s="1">
        <v>0</v>
      </c>
      <c r="AO2384" s="1">
        <v>0</v>
      </c>
      <c r="AQ2384" s="1">
        <v>0</v>
      </c>
      <c r="AT2384" s="1">
        <v>0</v>
      </c>
      <c r="AV2384" s="1">
        <v>0</v>
      </c>
      <c r="AW2384" s="1">
        <v>0</v>
      </c>
      <c r="AX2384" s="1">
        <v>0</v>
      </c>
      <c r="AY2384" s="1" t="s">
        <v>86</v>
      </c>
      <c r="BD2384" s="1">
        <v>0</v>
      </c>
      <c r="BF2384" s="1">
        <v>0</v>
      </c>
      <c r="BH2384" s="1">
        <v>0</v>
      </c>
      <c r="BI2384" s="1">
        <v>0</v>
      </c>
      <c r="BL2384" s="1" t="s">
        <v>641</v>
      </c>
      <c r="BM2384" s="1" t="s">
        <v>191</v>
      </c>
      <c r="BP2384" s="1">
        <v>0</v>
      </c>
      <c r="BQ2384" s="1">
        <v>0</v>
      </c>
      <c r="BR2384" s="2">
        <v>1731708</v>
      </c>
      <c r="BS2384" s="2">
        <v>500382</v>
      </c>
      <c r="BT2384" s="1" t="s">
        <v>3466</v>
      </c>
      <c r="BU2384" s="1" t="s">
        <v>1607</v>
      </c>
      <c r="BW2384" s="1">
        <v>0</v>
      </c>
    </row>
    <row r="2385" spans="1:76" x14ac:dyDescent="0.25">
      <c r="A2385" s="1">
        <v>2384</v>
      </c>
      <c r="B2385" s="1" t="s">
        <v>4257</v>
      </c>
      <c r="C2385" s="1" t="s">
        <v>4255</v>
      </c>
      <c r="D2385" s="1" t="s">
        <v>641</v>
      </c>
      <c r="E2385" s="1" t="s">
        <v>4349</v>
      </c>
      <c r="F2385" s="1">
        <v>2009</v>
      </c>
      <c r="G2385" s="1">
        <v>6</v>
      </c>
      <c r="H2385" s="1">
        <v>8</v>
      </c>
      <c r="I2385" s="1">
        <v>851</v>
      </c>
      <c r="J2385" s="1" t="s">
        <v>4350</v>
      </c>
      <c r="K2385" s="1">
        <v>11</v>
      </c>
      <c r="L2385" s="1">
        <v>83</v>
      </c>
      <c r="M2385" s="1">
        <v>584044</v>
      </c>
      <c r="N2385" s="1">
        <v>5475922</v>
      </c>
      <c r="O2385" s="1">
        <v>1734926</v>
      </c>
      <c r="P2385" s="1">
        <v>543250</v>
      </c>
      <c r="Q2385" s="1" t="s">
        <v>78</v>
      </c>
      <c r="R2385" s="1" t="s">
        <v>79</v>
      </c>
      <c r="S2385" s="1" t="s">
        <v>644</v>
      </c>
      <c r="T2385" s="1">
        <v>1</v>
      </c>
      <c r="U2385" s="1">
        <v>1</v>
      </c>
      <c r="V2385" s="1">
        <v>0</v>
      </c>
      <c r="W2385" s="1" t="s">
        <v>4351</v>
      </c>
      <c r="X2385" s="1" t="s">
        <v>2561</v>
      </c>
      <c r="Y2385" s="1">
        <v>0</v>
      </c>
      <c r="Z2385" s="1">
        <v>0</v>
      </c>
      <c r="AA2385" s="1">
        <v>0</v>
      </c>
      <c r="AB2385" s="1">
        <v>0</v>
      </c>
      <c r="AC2385" s="1">
        <v>0</v>
      </c>
      <c r="AD2385" s="1">
        <v>1189</v>
      </c>
      <c r="AE2385" s="1" t="s">
        <v>4352</v>
      </c>
      <c r="AF2385" s="1" t="s">
        <v>4353</v>
      </c>
      <c r="AG2385" s="1" t="s">
        <v>4354</v>
      </c>
      <c r="AI2385" s="1" t="s">
        <v>83</v>
      </c>
      <c r="AJ2385" s="1" t="s">
        <v>79</v>
      </c>
      <c r="AK2385" s="1">
        <v>0</v>
      </c>
      <c r="AL2385" s="1">
        <v>53</v>
      </c>
      <c r="AM2385" s="1">
        <v>27</v>
      </c>
      <c r="AO2385" s="1">
        <v>10</v>
      </c>
      <c r="AP2385" s="1" t="s">
        <v>4355</v>
      </c>
      <c r="AQ2385" s="1">
        <v>2</v>
      </c>
      <c r="AR2385" s="1" t="s">
        <v>4356</v>
      </c>
      <c r="AS2385" s="1" t="s">
        <v>2567</v>
      </c>
      <c r="AT2385" s="1">
        <v>1</v>
      </c>
      <c r="AV2385" s="1">
        <v>0</v>
      </c>
      <c r="AW2385" s="1">
        <v>0</v>
      </c>
      <c r="AX2385" s="1">
        <v>0</v>
      </c>
      <c r="AY2385" s="1" t="s">
        <v>79</v>
      </c>
      <c r="BB2385" s="1" t="s">
        <v>4357</v>
      </c>
      <c r="BD2385" s="1">
        <v>243</v>
      </c>
      <c r="BF2385" s="1">
        <v>0</v>
      </c>
      <c r="BH2385" s="1">
        <v>0</v>
      </c>
      <c r="BI2385" s="1">
        <v>0</v>
      </c>
      <c r="BL2385" s="1" t="s">
        <v>641</v>
      </c>
      <c r="BM2385" s="1" t="s">
        <v>79</v>
      </c>
      <c r="BN2385" s="1" t="s">
        <v>122</v>
      </c>
      <c r="BO2385" s="1" t="s">
        <v>4258</v>
      </c>
      <c r="BP2385" s="1">
        <v>20090508</v>
      </c>
      <c r="BQ2385" s="1">
        <v>508</v>
      </c>
      <c r="BR2385" s="2">
        <v>1734926</v>
      </c>
      <c r="BS2385" s="2">
        <v>543250</v>
      </c>
      <c r="BT2385" s="1" t="s">
        <v>1154</v>
      </c>
      <c r="BU2385" s="1" t="s">
        <v>648</v>
      </c>
      <c r="BV2385" s="1" t="s">
        <v>3337</v>
      </c>
      <c r="BW2385" s="1">
        <v>2000</v>
      </c>
      <c r="BX2385" s="1">
        <v>4</v>
      </c>
    </row>
    <row r="2386" spans="1:76" x14ac:dyDescent="0.25">
      <c r="A2386" s="1">
        <v>2385</v>
      </c>
      <c r="B2386" s="1" t="s">
        <v>4332</v>
      </c>
      <c r="C2386" s="1" t="s">
        <v>4330</v>
      </c>
      <c r="D2386" s="1" t="s">
        <v>641</v>
      </c>
      <c r="E2386" s="1" t="s">
        <v>4331</v>
      </c>
      <c r="F2386" s="1">
        <v>2009</v>
      </c>
      <c r="G2386" s="1">
        <v>6</v>
      </c>
      <c r="H2386" s="1">
        <v>8</v>
      </c>
      <c r="I2386" s="1">
        <v>1001</v>
      </c>
      <c r="J2386" s="1" t="s">
        <v>4350</v>
      </c>
      <c r="K2386" s="1">
        <v>11</v>
      </c>
      <c r="L2386" s="1">
        <v>83</v>
      </c>
      <c r="M2386" s="1">
        <v>616346</v>
      </c>
      <c r="N2386" s="1">
        <v>5475902</v>
      </c>
      <c r="O2386" s="1">
        <v>1766996</v>
      </c>
      <c r="P2386" s="1">
        <v>547369</v>
      </c>
      <c r="Q2386" s="1" t="s">
        <v>78</v>
      </c>
      <c r="R2386" s="1" t="s">
        <v>79</v>
      </c>
      <c r="S2386" s="1" t="s">
        <v>644</v>
      </c>
      <c r="T2386" s="1">
        <v>1</v>
      </c>
      <c r="U2386" s="1">
        <v>1</v>
      </c>
      <c r="V2386" s="1">
        <v>0</v>
      </c>
      <c r="W2386" s="1" t="s">
        <v>4358</v>
      </c>
      <c r="X2386" s="1" t="s">
        <v>2561</v>
      </c>
      <c r="Y2386" s="1">
        <v>0</v>
      </c>
      <c r="Z2386" s="1">
        <v>0</v>
      </c>
      <c r="AA2386" s="1">
        <v>0</v>
      </c>
      <c r="AB2386" s="1">
        <v>0</v>
      </c>
      <c r="AC2386" s="1">
        <v>0</v>
      </c>
      <c r="AD2386" s="1">
        <v>869</v>
      </c>
      <c r="AE2386" s="1" t="s">
        <v>4359</v>
      </c>
      <c r="AF2386" s="1" t="s">
        <v>4360</v>
      </c>
      <c r="AG2386" s="1" t="s">
        <v>4361</v>
      </c>
      <c r="AI2386" s="1" t="s">
        <v>83</v>
      </c>
      <c r="AJ2386" s="1" t="s">
        <v>79</v>
      </c>
      <c r="AK2386" s="1">
        <v>0</v>
      </c>
      <c r="AL2386" s="1">
        <v>34</v>
      </c>
      <c r="AM2386" s="1">
        <v>22</v>
      </c>
      <c r="AO2386" s="1">
        <v>6</v>
      </c>
      <c r="AP2386" s="1" t="s">
        <v>4362</v>
      </c>
      <c r="AQ2386" s="1">
        <v>2</v>
      </c>
      <c r="AR2386" s="1" t="s">
        <v>4363</v>
      </c>
      <c r="AS2386" s="1" t="s">
        <v>2567</v>
      </c>
      <c r="AT2386" s="1">
        <v>6</v>
      </c>
      <c r="AU2386" s="1" t="s">
        <v>4364</v>
      </c>
      <c r="AV2386" s="1">
        <v>0</v>
      </c>
      <c r="AW2386" s="1">
        <v>0</v>
      </c>
      <c r="AX2386" s="1">
        <v>0</v>
      </c>
      <c r="AY2386" s="1" t="s">
        <v>79</v>
      </c>
      <c r="BB2386" s="1" t="s">
        <v>4365</v>
      </c>
      <c r="BD2386" s="1">
        <v>660</v>
      </c>
      <c r="BF2386" s="1">
        <v>0</v>
      </c>
      <c r="BH2386" s="1">
        <v>0</v>
      </c>
      <c r="BI2386" s="1">
        <v>0</v>
      </c>
      <c r="BL2386" s="1" t="s">
        <v>641</v>
      </c>
      <c r="BM2386" s="1" t="s">
        <v>79</v>
      </c>
      <c r="BN2386" s="1" t="s">
        <v>122</v>
      </c>
      <c r="BO2386" s="1" t="s">
        <v>4333</v>
      </c>
      <c r="BP2386" s="1">
        <v>20090516</v>
      </c>
      <c r="BQ2386" s="1">
        <v>516</v>
      </c>
      <c r="BR2386" s="2">
        <v>1766996</v>
      </c>
      <c r="BS2386" s="2">
        <v>547369</v>
      </c>
      <c r="BT2386" s="1" t="s">
        <v>1154</v>
      </c>
      <c r="BU2386" s="1" t="s">
        <v>1607</v>
      </c>
      <c r="BV2386" s="1" t="s">
        <v>3337</v>
      </c>
      <c r="BW2386" s="1">
        <v>0</v>
      </c>
    </row>
    <row r="2387" spans="1:76" x14ac:dyDescent="0.25">
      <c r="A2387" s="1">
        <v>2386</v>
      </c>
      <c r="B2387" s="1" t="s">
        <v>4268</v>
      </c>
      <c r="C2387" s="1" t="s">
        <v>4265</v>
      </c>
      <c r="D2387" s="1" t="s">
        <v>641</v>
      </c>
      <c r="E2387" s="1" t="s">
        <v>4366</v>
      </c>
      <c r="F2387" s="1">
        <v>2009</v>
      </c>
      <c r="G2387" s="1">
        <v>6</v>
      </c>
      <c r="H2387" s="1">
        <v>9</v>
      </c>
      <c r="I2387" s="1">
        <v>815</v>
      </c>
      <c r="J2387" s="1" t="s">
        <v>4350</v>
      </c>
      <c r="K2387" s="1">
        <v>11</v>
      </c>
      <c r="L2387" s="1">
        <v>83</v>
      </c>
      <c r="M2387" s="1">
        <v>591118</v>
      </c>
      <c r="N2387" s="1">
        <v>5478258</v>
      </c>
      <c r="O2387" s="1">
        <v>1741650</v>
      </c>
      <c r="P2387" s="1">
        <v>546471</v>
      </c>
      <c r="Q2387" s="1" t="s">
        <v>78</v>
      </c>
      <c r="R2387" s="1" t="s">
        <v>79</v>
      </c>
      <c r="S2387" s="1" t="s">
        <v>644</v>
      </c>
      <c r="T2387" s="1">
        <v>1</v>
      </c>
      <c r="U2387" s="1">
        <v>1</v>
      </c>
      <c r="V2387" s="1">
        <v>0</v>
      </c>
      <c r="W2387" s="1" t="s">
        <v>4367</v>
      </c>
      <c r="X2387" s="1" t="s">
        <v>2561</v>
      </c>
      <c r="Y2387" s="1">
        <v>0</v>
      </c>
      <c r="Z2387" s="1">
        <v>0</v>
      </c>
      <c r="AA2387" s="1">
        <v>0</v>
      </c>
      <c r="AB2387" s="1">
        <v>0</v>
      </c>
      <c r="AC2387" s="1">
        <v>0</v>
      </c>
      <c r="AD2387" s="1">
        <v>1194</v>
      </c>
      <c r="AE2387" s="1" t="s">
        <v>4359</v>
      </c>
      <c r="AF2387" s="1" t="s">
        <v>4368</v>
      </c>
      <c r="AG2387" s="1" t="s">
        <v>4361</v>
      </c>
      <c r="AI2387" s="1" t="s">
        <v>83</v>
      </c>
      <c r="AJ2387" s="1" t="s">
        <v>79</v>
      </c>
      <c r="AK2387" s="1">
        <v>0</v>
      </c>
      <c r="AL2387" s="1">
        <v>20</v>
      </c>
      <c r="AM2387" s="1">
        <v>19</v>
      </c>
      <c r="AO2387" s="1">
        <v>5</v>
      </c>
      <c r="AP2387" s="1" t="s">
        <v>4369</v>
      </c>
      <c r="AQ2387" s="1">
        <v>3</v>
      </c>
      <c r="AR2387" s="1" t="s">
        <v>4363</v>
      </c>
      <c r="AS2387" s="1" t="s">
        <v>1574</v>
      </c>
      <c r="AT2387" s="1">
        <v>2</v>
      </c>
      <c r="AV2387" s="1">
        <v>0</v>
      </c>
      <c r="AW2387" s="1">
        <v>0</v>
      </c>
      <c r="AX2387" s="1">
        <v>0</v>
      </c>
      <c r="AY2387" s="1" t="s">
        <v>79</v>
      </c>
      <c r="BB2387" s="1" t="s">
        <v>4370</v>
      </c>
      <c r="BD2387" s="1">
        <v>249</v>
      </c>
      <c r="BF2387" s="1">
        <v>0</v>
      </c>
      <c r="BG2387" s="1" t="s">
        <v>4371</v>
      </c>
      <c r="BH2387" s="1">
        <v>0</v>
      </c>
      <c r="BI2387" s="1">
        <v>0</v>
      </c>
      <c r="BL2387" s="1" t="s">
        <v>641</v>
      </c>
      <c r="BM2387" s="1" t="s">
        <v>79</v>
      </c>
      <c r="BN2387" s="1" t="s">
        <v>122</v>
      </c>
      <c r="BO2387" s="1" t="s">
        <v>4269</v>
      </c>
      <c r="BP2387" s="1">
        <v>20090508</v>
      </c>
      <c r="BQ2387" s="1">
        <v>508</v>
      </c>
      <c r="BR2387" s="2">
        <v>1741650</v>
      </c>
      <c r="BS2387" s="2">
        <v>546471</v>
      </c>
      <c r="BT2387" s="1" t="s">
        <v>647</v>
      </c>
      <c r="BU2387" s="1" t="s">
        <v>648</v>
      </c>
      <c r="BV2387" s="1" t="s">
        <v>3337</v>
      </c>
      <c r="BW2387" s="1">
        <v>2003</v>
      </c>
      <c r="BX2387" s="1">
        <v>4</v>
      </c>
    </row>
    <row r="2388" spans="1:76" x14ac:dyDescent="0.25">
      <c r="A2388" s="1">
        <v>2387</v>
      </c>
      <c r="B2388" s="1" t="s">
        <v>4325</v>
      </c>
      <c r="C2388" s="1" t="s">
        <v>4323</v>
      </c>
      <c r="D2388" s="1" t="s">
        <v>641</v>
      </c>
      <c r="E2388" s="1" t="s">
        <v>4372</v>
      </c>
      <c r="F2388" s="1">
        <v>2009</v>
      </c>
      <c r="G2388" s="1">
        <v>6</v>
      </c>
      <c r="H2388" s="1">
        <v>9</v>
      </c>
      <c r="I2388" s="1">
        <v>1300</v>
      </c>
      <c r="J2388" s="1" t="s">
        <v>4350</v>
      </c>
      <c r="K2388" s="1">
        <v>11</v>
      </c>
      <c r="L2388" s="1">
        <v>83</v>
      </c>
      <c r="M2388" s="1">
        <v>602392</v>
      </c>
      <c r="N2388" s="1">
        <v>5474199</v>
      </c>
      <c r="O2388" s="1">
        <v>1753362</v>
      </c>
      <c r="P2388" s="1">
        <v>543891</v>
      </c>
      <c r="Q2388" s="1" t="s">
        <v>78</v>
      </c>
      <c r="R2388" s="1" t="s">
        <v>79</v>
      </c>
      <c r="S2388" s="1" t="s">
        <v>644</v>
      </c>
      <c r="T2388" s="1">
        <v>1</v>
      </c>
      <c r="U2388" s="1">
        <v>1</v>
      </c>
      <c r="V2388" s="1">
        <v>0</v>
      </c>
      <c r="W2388" s="1" t="s">
        <v>4373</v>
      </c>
      <c r="X2388" s="1" t="s">
        <v>2561</v>
      </c>
      <c r="Y2388" s="1">
        <v>0</v>
      </c>
      <c r="Z2388" s="1">
        <v>0</v>
      </c>
      <c r="AA2388" s="1">
        <v>0</v>
      </c>
      <c r="AB2388" s="1">
        <v>0</v>
      </c>
      <c r="AC2388" s="1">
        <v>0</v>
      </c>
      <c r="AD2388" s="1">
        <v>1312</v>
      </c>
      <c r="AE2388" s="1" t="s">
        <v>4359</v>
      </c>
      <c r="AF2388" s="1" t="s">
        <v>4374</v>
      </c>
      <c r="AG2388" s="1" t="s">
        <v>4375</v>
      </c>
      <c r="AI2388" s="1" t="s">
        <v>83</v>
      </c>
      <c r="AJ2388" s="1" t="s">
        <v>79</v>
      </c>
      <c r="AK2388" s="1">
        <v>0</v>
      </c>
      <c r="AL2388" s="1">
        <v>28</v>
      </c>
      <c r="AM2388" s="1">
        <v>21</v>
      </c>
      <c r="AO2388" s="1">
        <v>13</v>
      </c>
      <c r="AP2388" s="1" t="s">
        <v>4376</v>
      </c>
      <c r="AQ2388" s="1">
        <v>2</v>
      </c>
      <c r="AR2388" s="1" t="s">
        <v>4377</v>
      </c>
      <c r="AS2388" s="1" t="s">
        <v>2561</v>
      </c>
      <c r="AT2388" s="1">
        <v>4</v>
      </c>
      <c r="AV2388" s="1">
        <v>0</v>
      </c>
      <c r="AW2388" s="1">
        <v>0</v>
      </c>
      <c r="AX2388" s="1">
        <v>0</v>
      </c>
      <c r="AY2388" s="1" t="s">
        <v>79</v>
      </c>
      <c r="BB2388" s="1" t="s">
        <v>4378</v>
      </c>
      <c r="BD2388" s="1">
        <v>81</v>
      </c>
      <c r="BF2388" s="1">
        <v>0</v>
      </c>
      <c r="BG2388" s="1" t="s">
        <v>4371</v>
      </c>
      <c r="BH2388" s="1">
        <v>0</v>
      </c>
      <c r="BI2388" s="1">
        <v>0</v>
      </c>
      <c r="BL2388" s="1" t="s">
        <v>641</v>
      </c>
      <c r="BM2388" s="1" t="s">
        <v>79</v>
      </c>
      <c r="BN2388" s="1" t="s">
        <v>122</v>
      </c>
      <c r="BO2388" s="1" t="s">
        <v>4326</v>
      </c>
      <c r="BP2388" s="1">
        <v>20090515</v>
      </c>
      <c r="BQ2388" s="1">
        <v>515</v>
      </c>
      <c r="BR2388" s="2">
        <v>1753362</v>
      </c>
      <c r="BS2388" s="2">
        <v>543891</v>
      </c>
      <c r="BT2388" s="1" t="s">
        <v>647</v>
      </c>
      <c r="BU2388" s="1" t="s">
        <v>648</v>
      </c>
      <c r="BV2388" s="1" t="s">
        <v>3337</v>
      </c>
      <c r="BW2388" s="1">
        <v>0</v>
      </c>
      <c r="BX2388" s="1">
        <v>4</v>
      </c>
    </row>
    <row r="2389" spans="1:76" x14ac:dyDescent="0.25">
      <c r="A2389" s="1">
        <v>2388</v>
      </c>
      <c r="B2389" s="1" t="s">
        <v>4317</v>
      </c>
      <c r="C2389" s="1" t="s">
        <v>86</v>
      </c>
      <c r="D2389" s="1" t="s">
        <v>641</v>
      </c>
      <c r="E2389" s="1" t="s">
        <v>4348</v>
      </c>
      <c r="F2389" s="1">
        <v>2009</v>
      </c>
      <c r="G2389" s="1">
        <v>6</v>
      </c>
      <c r="H2389" s="1">
        <v>10</v>
      </c>
      <c r="I2389" s="1">
        <v>0</v>
      </c>
      <c r="J2389" s="1" t="s">
        <v>2572</v>
      </c>
      <c r="K2389" s="1">
        <v>11</v>
      </c>
      <c r="L2389" s="1">
        <v>83</v>
      </c>
      <c r="M2389" s="1">
        <v>575387</v>
      </c>
      <c r="N2389" s="1">
        <v>5433790</v>
      </c>
      <c r="O2389" s="1">
        <v>1731708</v>
      </c>
      <c r="P2389" s="1">
        <v>500382</v>
      </c>
      <c r="Q2389" s="1" t="s">
        <v>1484</v>
      </c>
      <c r="R2389" s="1" t="s">
        <v>1485</v>
      </c>
      <c r="S2389" s="1" t="s">
        <v>1486</v>
      </c>
      <c r="T2389" s="1">
        <v>0</v>
      </c>
      <c r="U2389" s="1">
        <v>0</v>
      </c>
      <c r="V2389" s="1">
        <v>0</v>
      </c>
      <c r="Y2389" s="1">
        <v>0</v>
      </c>
      <c r="Z2389" s="1">
        <v>0</v>
      </c>
      <c r="AA2389" s="1">
        <v>0</v>
      </c>
      <c r="AB2389" s="1">
        <v>0</v>
      </c>
      <c r="AC2389" s="1">
        <v>0</v>
      </c>
      <c r="AD2389" s="1">
        <v>1136</v>
      </c>
      <c r="AK2389" s="1">
        <v>0</v>
      </c>
      <c r="AL2389" s="1">
        <v>0</v>
      </c>
      <c r="AM2389" s="1">
        <v>0</v>
      </c>
      <c r="AO2389" s="1">
        <v>0</v>
      </c>
      <c r="AQ2389" s="1">
        <v>0</v>
      </c>
      <c r="AT2389" s="1">
        <v>0</v>
      </c>
      <c r="AV2389" s="1">
        <v>0</v>
      </c>
      <c r="AW2389" s="1">
        <v>0</v>
      </c>
      <c r="AX2389" s="1">
        <v>0</v>
      </c>
      <c r="AY2389" s="1" t="s">
        <v>86</v>
      </c>
      <c r="BD2389" s="1">
        <v>0</v>
      </c>
      <c r="BF2389" s="1">
        <v>0</v>
      </c>
      <c r="BH2389" s="1">
        <v>0</v>
      </c>
      <c r="BI2389" s="1">
        <v>0</v>
      </c>
      <c r="BL2389" s="1" t="s">
        <v>641</v>
      </c>
      <c r="BM2389" s="1" t="s">
        <v>191</v>
      </c>
      <c r="BP2389" s="1">
        <v>0</v>
      </c>
      <c r="BQ2389" s="1">
        <v>0</v>
      </c>
      <c r="BR2389" s="2">
        <v>1731708</v>
      </c>
      <c r="BS2389" s="2">
        <v>500382</v>
      </c>
      <c r="BT2389" s="1" t="s">
        <v>3466</v>
      </c>
      <c r="BU2389" s="1" t="s">
        <v>1607</v>
      </c>
      <c r="BW2389" s="1">
        <v>0</v>
      </c>
    </row>
    <row r="2390" spans="1:76" x14ac:dyDescent="0.25">
      <c r="A2390" s="1">
        <v>2389</v>
      </c>
      <c r="B2390" s="1" t="s">
        <v>4221</v>
      </c>
      <c r="C2390" s="1" t="s">
        <v>4218</v>
      </c>
      <c r="D2390" s="1" t="s">
        <v>641</v>
      </c>
      <c r="E2390" s="1" t="s">
        <v>4379</v>
      </c>
      <c r="F2390" s="1">
        <v>2009</v>
      </c>
      <c r="G2390" s="1">
        <v>6</v>
      </c>
      <c r="H2390" s="1">
        <v>10</v>
      </c>
      <c r="I2390" s="1">
        <v>1602</v>
      </c>
      <c r="J2390" s="1" t="s">
        <v>4350</v>
      </c>
      <c r="K2390" s="1">
        <v>11</v>
      </c>
      <c r="L2390" s="1">
        <v>83</v>
      </c>
      <c r="M2390" s="1">
        <v>597467</v>
      </c>
      <c r="N2390" s="1">
        <v>5483796</v>
      </c>
      <c r="O2390" s="1">
        <v>1747245</v>
      </c>
      <c r="P2390" s="1">
        <v>552775</v>
      </c>
      <c r="Q2390" s="1" t="s">
        <v>78</v>
      </c>
      <c r="R2390" s="1" t="s">
        <v>79</v>
      </c>
      <c r="S2390" s="1" t="s">
        <v>644</v>
      </c>
      <c r="T2390" s="1">
        <v>1</v>
      </c>
      <c r="U2390" s="1">
        <v>1</v>
      </c>
      <c r="V2390" s="1">
        <v>0</v>
      </c>
      <c r="W2390" s="1" t="s">
        <v>3526</v>
      </c>
      <c r="X2390" s="1" t="s">
        <v>2561</v>
      </c>
      <c r="Y2390" s="1">
        <v>0</v>
      </c>
      <c r="Z2390" s="1">
        <v>0</v>
      </c>
      <c r="AA2390" s="1">
        <v>0</v>
      </c>
      <c r="AB2390" s="1">
        <v>0</v>
      </c>
      <c r="AC2390" s="1">
        <v>0</v>
      </c>
      <c r="AD2390" s="1">
        <v>1078</v>
      </c>
      <c r="AE2390" s="1" t="s">
        <v>4352</v>
      </c>
      <c r="AF2390" s="1" t="s">
        <v>4380</v>
      </c>
      <c r="AG2390" s="1" t="s">
        <v>4381</v>
      </c>
      <c r="AI2390" s="1" t="s">
        <v>83</v>
      </c>
      <c r="AJ2390" s="1" t="s">
        <v>79</v>
      </c>
      <c r="AK2390" s="1">
        <v>0</v>
      </c>
      <c r="AL2390" s="1">
        <v>51</v>
      </c>
      <c r="AM2390" s="1">
        <v>18</v>
      </c>
      <c r="AO2390" s="1">
        <v>11</v>
      </c>
      <c r="AP2390" s="1" t="s">
        <v>858</v>
      </c>
      <c r="AQ2390" s="1">
        <v>2</v>
      </c>
      <c r="AR2390" s="1" t="s">
        <v>4382</v>
      </c>
      <c r="AS2390" s="1" t="s">
        <v>1574</v>
      </c>
      <c r="AT2390" s="1">
        <v>11</v>
      </c>
      <c r="AV2390" s="1">
        <v>0</v>
      </c>
      <c r="AW2390" s="1">
        <v>0</v>
      </c>
      <c r="AX2390" s="1">
        <v>0</v>
      </c>
      <c r="AY2390" s="1" t="s">
        <v>79</v>
      </c>
      <c r="BB2390" s="1" t="s">
        <v>4383</v>
      </c>
      <c r="BD2390" s="1">
        <v>77</v>
      </c>
      <c r="BF2390" s="1">
        <v>0</v>
      </c>
      <c r="BH2390" s="1">
        <v>0</v>
      </c>
      <c r="BI2390" s="1">
        <v>0</v>
      </c>
      <c r="BL2390" s="1" t="s">
        <v>641</v>
      </c>
      <c r="BM2390" s="1" t="s">
        <v>79</v>
      </c>
      <c r="BN2390" s="1" t="s">
        <v>122</v>
      </c>
      <c r="BO2390" s="1" t="s">
        <v>4222</v>
      </c>
      <c r="BP2390" s="1">
        <v>20090501</v>
      </c>
      <c r="BQ2390" s="1">
        <v>501</v>
      </c>
      <c r="BR2390" s="2">
        <v>1747245</v>
      </c>
      <c r="BS2390" s="2">
        <v>552775</v>
      </c>
      <c r="BT2390" s="1" t="s">
        <v>1154</v>
      </c>
      <c r="BU2390" s="1" t="s">
        <v>648</v>
      </c>
      <c r="BV2390" s="1" t="s">
        <v>3337</v>
      </c>
      <c r="BW2390" s="1">
        <v>1992</v>
      </c>
      <c r="BX2390" s="1">
        <v>4</v>
      </c>
    </row>
    <row r="2391" spans="1:76" x14ac:dyDescent="0.25">
      <c r="A2391" s="1">
        <v>2390</v>
      </c>
      <c r="B2391" s="1" t="s">
        <v>4282</v>
      </c>
      <c r="C2391" s="1" t="s">
        <v>4279</v>
      </c>
      <c r="D2391" s="1" t="s">
        <v>641</v>
      </c>
      <c r="E2391" s="1" t="s">
        <v>4280</v>
      </c>
      <c r="F2391" s="1">
        <v>2009</v>
      </c>
      <c r="G2391" s="1">
        <v>6</v>
      </c>
      <c r="H2391" s="1">
        <v>15</v>
      </c>
      <c r="I2391" s="1">
        <v>855</v>
      </c>
      <c r="J2391" s="1" t="s">
        <v>3374</v>
      </c>
      <c r="K2391" s="1">
        <v>11</v>
      </c>
      <c r="L2391" s="1">
        <v>83</v>
      </c>
      <c r="M2391" s="1">
        <v>614785</v>
      </c>
      <c r="N2391" s="1">
        <v>5447589</v>
      </c>
      <c r="O2391" s="1">
        <v>1769073</v>
      </c>
      <c r="P2391" s="1">
        <v>519107</v>
      </c>
      <c r="Q2391" s="1" t="s">
        <v>78</v>
      </c>
      <c r="R2391" s="1" t="s">
        <v>79</v>
      </c>
      <c r="S2391" s="1" t="s">
        <v>644</v>
      </c>
      <c r="T2391" s="1">
        <v>0</v>
      </c>
      <c r="U2391" s="1">
        <v>1</v>
      </c>
      <c r="V2391" s="1">
        <v>0</v>
      </c>
      <c r="W2391" s="1" t="s">
        <v>4384</v>
      </c>
      <c r="X2391" s="1" t="s">
        <v>2561</v>
      </c>
      <c r="Y2391" s="1">
        <v>0</v>
      </c>
      <c r="Z2391" s="1">
        <v>0</v>
      </c>
      <c r="AA2391" s="1">
        <v>0</v>
      </c>
      <c r="AB2391" s="1">
        <v>0</v>
      </c>
      <c r="AC2391" s="1">
        <v>0</v>
      </c>
      <c r="AD2391" s="1">
        <v>1228</v>
      </c>
      <c r="AE2391" s="1" t="s">
        <v>4352</v>
      </c>
      <c r="AF2391" s="1" t="s">
        <v>4385</v>
      </c>
      <c r="AG2391" s="1" t="s">
        <v>4386</v>
      </c>
      <c r="AI2391" s="1" t="s">
        <v>94</v>
      </c>
      <c r="AJ2391" s="1" t="s">
        <v>79</v>
      </c>
      <c r="AK2391" s="1">
        <v>0</v>
      </c>
      <c r="AL2391" s="1">
        <v>76</v>
      </c>
      <c r="AM2391" s="1">
        <v>33</v>
      </c>
      <c r="AO2391" s="1">
        <v>14</v>
      </c>
      <c r="AP2391" s="1" t="s">
        <v>601</v>
      </c>
      <c r="AQ2391" s="1">
        <v>2</v>
      </c>
      <c r="AR2391" s="1" t="s">
        <v>4387</v>
      </c>
      <c r="AS2391" s="1" t="s">
        <v>1574</v>
      </c>
      <c r="AT2391" s="1">
        <v>13</v>
      </c>
      <c r="AV2391" s="1">
        <v>0</v>
      </c>
      <c r="AW2391" s="1">
        <v>0</v>
      </c>
      <c r="AX2391" s="1">
        <v>0</v>
      </c>
      <c r="AY2391" s="1" t="s">
        <v>79</v>
      </c>
      <c r="BB2391" s="1" t="s">
        <v>4388</v>
      </c>
      <c r="BD2391" s="1">
        <v>959</v>
      </c>
      <c r="BF2391" s="1">
        <v>0</v>
      </c>
      <c r="BG2391" s="1" t="s">
        <v>4389</v>
      </c>
      <c r="BH2391" s="1">
        <v>0</v>
      </c>
      <c r="BI2391" s="1">
        <v>0</v>
      </c>
      <c r="BL2391" s="1" t="s">
        <v>641</v>
      </c>
      <c r="BM2391" s="1" t="s">
        <v>79</v>
      </c>
      <c r="BN2391" s="1" t="s">
        <v>122</v>
      </c>
      <c r="BO2391" s="1" t="s">
        <v>4285</v>
      </c>
      <c r="BP2391" s="1">
        <v>20090509</v>
      </c>
      <c r="BQ2391" s="1">
        <v>509</v>
      </c>
      <c r="BR2391" s="2">
        <v>1769073</v>
      </c>
      <c r="BS2391" s="2">
        <v>519107</v>
      </c>
      <c r="BT2391" s="1" t="s">
        <v>647</v>
      </c>
      <c r="BU2391" s="1" t="s">
        <v>1541</v>
      </c>
      <c r="BV2391" s="1" t="s">
        <v>3337</v>
      </c>
      <c r="BW2391" s="1">
        <v>1989</v>
      </c>
      <c r="BX2391" s="1">
        <v>4</v>
      </c>
    </row>
    <row r="2392" spans="1:76" x14ac:dyDescent="0.25">
      <c r="A2392" s="1">
        <v>2391</v>
      </c>
      <c r="B2392" s="1" t="s">
        <v>4296</v>
      </c>
      <c r="C2392" s="1" t="s">
        <v>4279</v>
      </c>
      <c r="D2392" s="1" t="s">
        <v>641</v>
      </c>
      <c r="E2392" s="1" t="s">
        <v>4280</v>
      </c>
      <c r="F2392" s="1">
        <v>2009</v>
      </c>
      <c r="G2392" s="1">
        <v>6</v>
      </c>
      <c r="H2392" s="1">
        <v>15</v>
      </c>
      <c r="I2392" s="1">
        <v>1240</v>
      </c>
      <c r="J2392" s="1" t="s">
        <v>3374</v>
      </c>
      <c r="K2392" s="1">
        <v>11</v>
      </c>
      <c r="L2392" s="1">
        <v>83</v>
      </c>
      <c r="M2392" s="1">
        <v>614410</v>
      </c>
      <c r="N2392" s="1">
        <v>5448586</v>
      </c>
      <c r="O2392" s="1">
        <v>1768573</v>
      </c>
      <c r="P2392" s="1">
        <v>520047</v>
      </c>
      <c r="Q2392" s="1" t="s">
        <v>1484</v>
      </c>
      <c r="R2392" s="1" t="s">
        <v>1485</v>
      </c>
      <c r="S2392" s="1" t="s">
        <v>1486</v>
      </c>
      <c r="T2392" s="1">
        <v>0</v>
      </c>
      <c r="U2392" s="1">
        <v>0</v>
      </c>
      <c r="V2392" s="1">
        <v>0</v>
      </c>
      <c r="Y2392" s="1">
        <v>0</v>
      </c>
      <c r="Z2392" s="1">
        <v>0</v>
      </c>
      <c r="AA2392" s="1">
        <v>0</v>
      </c>
      <c r="AB2392" s="1">
        <v>0</v>
      </c>
      <c r="AC2392" s="1">
        <v>0</v>
      </c>
      <c r="AD2392" s="1">
        <v>1126</v>
      </c>
      <c r="AK2392" s="1">
        <v>0</v>
      </c>
      <c r="AL2392" s="1">
        <v>0</v>
      </c>
      <c r="AM2392" s="1">
        <v>0</v>
      </c>
      <c r="AO2392" s="1">
        <v>0</v>
      </c>
      <c r="AQ2392" s="1">
        <v>0</v>
      </c>
      <c r="AT2392" s="1">
        <v>0</v>
      </c>
      <c r="AV2392" s="1">
        <v>0</v>
      </c>
      <c r="AW2392" s="1">
        <v>0</v>
      </c>
      <c r="AX2392" s="1">
        <v>0</v>
      </c>
      <c r="AY2392" s="1" t="s">
        <v>79</v>
      </c>
      <c r="BD2392" s="1">
        <v>0</v>
      </c>
      <c r="BF2392" s="1">
        <v>0</v>
      </c>
      <c r="BH2392" s="1">
        <v>0</v>
      </c>
      <c r="BI2392" s="1">
        <v>0</v>
      </c>
      <c r="BL2392" s="1" t="s">
        <v>641</v>
      </c>
      <c r="BM2392" s="1" t="s">
        <v>79</v>
      </c>
      <c r="BP2392" s="1">
        <v>0</v>
      </c>
      <c r="BQ2392" s="1">
        <v>0</v>
      </c>
      <c r="BR2392" s="2">
        <v>1768573</v>
      </c>
      <c r="BS2392" s="2">
        <v>520047</v>
      </c>
      <c r="BT2392" s="1" t="s">
        <v>647</v>
      </c>
      <c r="BU2392" s="1" t="s">
        <v>1541</v>
      </c>
      <c r="BW2392" s="1">
        <v>0</v>
      </c>
      <c r="BX2392" s="1">
        <v>4</v>
      </c>
    </row>
    <row r="2393" spans="1:76" x14ac:dyDescent="0.25">
      <c r="A2393" s="1">
        <v>2392</v>
      </c>
      <c r="B2393" s="1" t="s">
        <v>4307</v>
      </c>
      <c r="C2393" s="1" t="s">
        <v>86</v>
      </c>
      <c r="D2393" s="1" t="s">
        <v>641</v>
      </c>
      <c r="E2393" s="1" t="s">
        <v>4280</v>
      </c>
      <c r="F2393" s="1">
        <v>2009</v>
      </c>
      <c r="G2393" s="1">
        <v>6</v>
      </c>
      <c r="H2393" s="1">
        <v>15</v>
      </c>
      <c r="I2393" s="1">
        <v>1330</v>
      </c>
      <c r="J2393" s="1" t="s">
        <v>3374</v>
      </c>
      <c r="K2393" s="1">
        <v>11</v>
      </c>
      <c r="L2393" s="1">
        <v>83</v>
      </c>
      <c r="M2393" s="1">
        <v>614361</v>
      </c>
      <c r="N2393" s="1">
        <v>5449271</v>
      </c>
      <c r="O2393" s="1">
        <v>1768436</v>
      </c>
      <c r="P2393" s="1">
        <v>520720</v>
      </c>
      <c r="Q2393" s="1" t="s">
        <v>78</v>
      </c>
      <c r="R2393" s="1" t="s">
        <v>164</v>
      </c>
      <c r="S2393" s="1" t="s">
        <v>164</v>
      </c>
      <c r="T2393" s="1">
        <v>0</v>
      </c>
      <c r="U2393" s="1">
        <v>0</v>
      </c>
      <c r="V2393" s="1">
        <v>1</v>
      </c>
      <c r="Y2393" s="1">
        <v>0</v>
      </c>
      <c r="Z2393" s="1">
        <v>0</v>
      </c>
      <c r="AA2393" s="1">
        <v>0</v>
      </c>
      <c r="AB2393" s="1">
        <v>0</v>
      </c>
      <c r="AC2393" s="1">
        <v>0</v>
      </c>
      <c r="AD2393" s="1">
        <v>1033</v>
      </c>
      <c r="AK2393" s="1">
        <v>0</v>
      </c>
      <c r="AL2393" s="1">
        <v>0</v>
      </c>
      <c r="AM2393" s="1">
        <v>0</v>
      </c>
      <c r="AO2393" s="1">
        <v>0</v>
      </c>
      <c r="AQ2393" s="1">
        <v>0</v>
      </c>
      <c r="AT2393" s="1">
        <v>0</v>
      </c>
      <c r="AV2393" s="1">
        <v>0</v>
      </c>
      <c r="AW2393" s="1">
        <v>0</v>
      </c>
      <c r="AX2393" s="1">
        <v>0</v>
      </c>
      <c r="AY2393" s="1" t="s">
        <v>86</v>
      </c>
      <c r="AZ2393" s="1" t="s">
        <v>4390</v>
      </c>
      <c r="BD2393" s="1">
        <v>0</v>
      </c>
      <c r="BF2393" s="1">
        <v>0</v>
      </c>
      <c r="BH2393" s="1">
        <v>0</v>
      </c>
      <c r="BI2393" s="1">
        <v>0</v>
      </c>
      <c r="BL2393" s="1" t="s">
        <v>641</v>
      </c>
      <c r="BM2393" s="1" t="s">
        <v>191</v>
      </c>
      <c r="BP2393" s="1">
        <v>0</v>
      </c>
      <c r="BQ2393" s="1">
        <v>0</v>
      </c>
      <c r="BR2393" s="2">
        <v>1768436</v>
      </c>
      <c r="BS2393" s="2">
        <v>520720</v>
      </c>
      <c r="BT2393" s="1" t="s">
        <v>1154</v>
      </c>
      <c r="BU2393" s="1" t="s">
        <v>1541</v>
      </c>
      <c r="BW2393" s="1">
        <v>0</v>
      </c>
      <c r="BX2393" s="1">
        <v>4</v>
      </c>
    </row>
    <row r="2394" spans="1:76" x14ac:dyDescent="0.25">
      <c r="A2394" s="1">
        <v>2393</v>
      </c>
      <c r="B2394" s="1" t="s">
        <v>4249</v>
      </c>
      <c r="C2394" s="1" t="s">
        <v>4246</v>
      </c>
      <c r="D2394" s="1" t="s">
        <v>641</v>
      </c>
      <c r="E2394" s="1" t="s">
        <v>4391</v>
      </c>
      <c r="F2394" s="1">
        <v>2009</v>
      </c>
      <c r="G2394" s="1">
        <v>6</v>
      </c>
      <c r="H2394" s="1">
        <v>15</v>
      </c>
      <c r="I2394" s="1">
        <v>1540</v>
      </c>
      <c r="J2394" s="1" t="s">
        <v>3374</v>
      </c>
      <c r="K2394" s="1">
        <v>11</v>
      </c>
      <c r="L2394" s="1">
        <v>83</v>
      </c>
      <c r="M2394" s="1">
        <v>612927</v>
      </c>
      <c r="N2394" s="1">
        <v>5447736</v>
      </c>
      <c r="O2394" s="1">
        <v>1767209</v>
      </c>
      <c r="P2394" s="1">
        <v>519014</v>
      </c>
      <c r="Q2394" s="1" t="s">
        <v>78</v>
      </c>
      <c r="R2394" s="1" t="s">
        <v>79</v>
      </c>
      <c r="S2394" s="1" t="s">
        <v>644</v>
      </c>
      <c r="T2394" s="1">
        <v>1</v>
      </c>
      <c r="U2394" s="1">
        <v>1</v>
      </c>
      <c r="V2394" s="1">
        <v>0</v>
      </c>
      <c r="W2394" s="1" t="s">
        <v>4392</v>
      </c>
      <c r="X2394" s="1" t="s">
        <v>2567</v>
      </c>
      <c r="Y2394" s="1">
        <v>0</v>
      </c>
      <c r="Z2394" s="1">
        <v>0</v>
      </c>
      <c r="AA2394" s="1">
        <v>0</v>
      </c>
      <c r="AB2394" s="1">
        <v>0</v>
      </c>
      <c r="AC2394" s="1">
        <v>0</v>
      </c>
      <c r="AD2394" s="1">
        <v>1028</v>
      </c>
      <c r="AE2394" s="1" t="s">
        <v>4359</v>
      </c>
      <c r="AF2394" s="1" t="s">
        <v>4393</v>
      </c>
      <c r="AG2394" s="1" t="s">
        <v>4394</v>
      </c>
      <c r="AI2394" s="1" t="s">
        <v>94</v>
      </c>
      <c r="AJ2394" s="1" t="s">
        <v>79</v>
      </c>
      <c r="AK2394" s="1">
        <v>0</v>
      </c>
      <c r="AL2394" s="1">
        <v>82</v>
      </c>
      <c r="AM2394" s="1">
        <v>54</v>
      </c>
      <c r="AO2394" s="1">
        <v>18</v>
      </c>
      <c r="AP2394" s="1" t="s">
        <v>4395</v>
      </c>
      <c r="AQ2394" s="1">
        <v>2</v>
      </c>
      <c r="AR2394" s="1" t="s">
        <v>4387</v>
      </c>
      <c r="AS2394" s="1" t="s">
        <v>1574</v>
      </c>
      <c r="AT2394" s="1">
        <v>32</v>
      </c>
      <c r="AV2394" s="1">
        <v>0</v>
      </c>
      <c r="AW2394" s="1">
        <v>0</v>
      </c>
      <c r="AX2394" s="1">
        <v>0</v>
      </c>
      <c r="AY2394" s="1" t="s">
        <v>79</v>
      </c>
      <c r="BB2394" s="1" t="s">
        <v>4396</v>
      </c>
      <c r="BD2394" s="1">
        <v>105</v>
      </c>
      <c r="BF2394" s="1">
        <v>0</v>
      </c>
      <c r="BG2394" s="1" t="s">
        <v>4371</v>
      </c>
      <c r="BH2394" s="1">
        <v>0</v>
      </c>
      <c r="BI2394" s="1">
        <v>0</v>
      </c>
      <c r="BL2394" s="1" t="s">
        <v>641</v>
      </c>
      <c r="BM2394" s="1" t="s">
        <v>79</v>
      </c>
      <c r="BN2394" s="1" t="s">
        <v>122</v>
      </c>
      <c r="BO2394" s="1" t="s">
        <v>4250</v>
      </c>
      <c r="BP2394" s="1">
        <v>20090506</v>
      </c>
      <c r="BQ2394" s="1">
        <v>506</v>
      </c>
      <c r="BR2394" s="2">
        <v>1767209</v>
      </c>
      <c r="BS2394" s="2">
        <v>519014</v>
      </c>
      <c r="BT2394" s="1" t="s">
        <v>1154</v>
      </c>
      <c r="BU2394" s="1" t="s">
        <v>1541</v>
      </c>
      <c r="BV2394" s="1" t="s">
        <v>3337</v>
      </c>
      <c r="BW2394" s="1">
        <v>1989</v>
      </c>
      <c r="BX2394" s="1">
        <v>4</v>
      </c>
    </row>
    <row r="2395" spans="1:76" x14ac:dyDescent="0.25">
      <c r="A2395" s="1">
        <v>2394</v>
      </c>
      <c r="B2395" s="1" t="s">
        <v>4282</v>
      </c>
      <c r="C2395" s="1" t="s">
        <v>4279</v>
      </c>
      <c r="D2395" s="1" t="s">
        <v>641</v>
      </c>
      <c r="E2395" s="1" t="s">
        <v>4280</v>
      </c>
      <c r="F2395" s="1">
        <v>2009</v>
      </c>
      <c r="G2395" s="1">
        <v>6</v>
      </c>
      <c r="H2395" s="1">
        <v>22</v>
      </c>
      <c r="I2395" s="1">
        <v>1330</v>
      </c>
      <c r="J2395" s="1" t="s">
        <v>3361</v>
      </c>
      <c r="K2395" s="1">
        <v>11</v>
      </c>
      <c r="L2395" s="1">
        <v>83</v>
      </c>
      <c r="M2395" s="1">
        <v>614785</v>
      </c>
      <c r="N2395" s="1">
        <v>5447589</v>
      </c>
      <c r="O2395" s="1">
        <v>1769073</v>
      </c>
      <c r="P2395" s="1">
        <v>519107</v>
      </c>
      <c r="Q2395" s="1" t="s">
        <v>1484</v>
      </c>
      <c r="R2395" s="1" t="s">
        <v>1485</v>
      </c>
      <c r="S2395" s="1" t="s">
        <v>1486</v>
      </c>
      <c r="T2395" s="1">
        <v>0</v>
      </c>
      <c r="U2395" s="1">
        <v>0</v>
      </c>
      <c r="V2395" s="1">
        <v>0</v>
      </c>
      <c r="W2395" s="1" t="s">
        <v>4397</v>
      </c>
      <c r="Y2395" s="1">
        <v>0</v>
      </c>
      <c r="Z2395" s="1">
        <v>0</v>
      </c>
      <c r="AA2395" s="1">
        <v>0</v>
      </c>
      <c r="AB2395" s="1">
        <v>0</v>
      </c>
      <c r="AC2395" s="1">
        <v>0</v>
      </c>
      <c r="AD2395" s="1">
        <v>1228</v>
      </c>
      <c r="AK2395" s="1">
        <v>0</v>
      </c>
      <c r="AL2395" s="1">
        <v>0</v>
      </c>
      <c r="AM2395" s="1">
        <v>0</v>
      </c>
      <c r="AO2395" s="1">
        <v>0</v>
      </c>
      <c r="AQ2395" s="1">
        <v>0</v>
      </c>
      <c r="AT2395" s="1">
        <v>0</v>
      </c>
      <c r="AV2395" s="1">
        <v>0</v>
      </c>
      <c r="AW2395" s="1">
        <v>0</v>
      </c>
      <c r="AX2395" s="1">
        <v>0</v>
      </c>
      <c r="AY2395" s="1" t="s">
        <v>79</v>
      </c>
      <c r="BD2395" s="1">
        <v>0</v>
      </c>
      <c r="BF2395" s="1">
        <v>0</v>
      </c>
      <c r="BG2395" s="1" t="s">
        <v>4398</v>
      </c>
      <c r="BH2395" s="1">
        <v>0</v>
      </c>
      <c r="BI2395" s="1">
        <v>0</v>
      </c>
      <c r="BL2395" s="1" t="s">
        <v>641</v>
      </c>
      <c r="BM2395" s="1" t="s">
        <v>79</v>
      </c>
      <c r="BO2395" s="1" t="s">
        <v>4285</v>
      </c>
      <c r="BP2395" s="1">
        <v>0</v>
      </c>
      <c r="BQ2395" s="1">
        <v>0</v>
      </c>
      <c r="BR2395" s="2">
        <v>1769073</v>
      </c>
      <c r="BS2395" s="2">
        <v>519107</v>
      </c>
      <c r="BT2395" s="1" t="s">
        <v>647</v>
      </c>
      <c r="BU2395" s="1" t="s">
        <v>1541</v>
      </c>
      <c r="BV2395" s="1" t="s">
        <v>1127</v>
      </c>
      <c r="BW2395" s="1">
        <v>0</v>
      </c>
      <c r="BX2395" s="1">
        <v>4</v>
      </c>
    </row>
    <row r="2396" spans="1:76" x14ac:dyDescent="0.25">
      <c r="A2396" s="1">
        <v>2395</v>
      </c>
      <c r="B2396" s="1" t="s">
        <v>4317</v>
      </c>
      <c r="C2396" s="1" t="s">
        <v>86</v>
      </c>
      <c r="D2396" s="1" t="s">
        <v>641</v>
      </c>
      <c r="E2396" s="1" t="s">
        <v>4348</v>
      </c>
      <c r="F2396" s="1">
        <v>2009</v>
      </c>
      <c r="G2396" s="1">
        <v>6</v>
      </c>
      <c r="H2396" s="1">
        <v>23</v>
      </c>
      <c r="I2396" s="1">
        <v>0</v>
      </c>
      <c r="J2396" s="1" t="s">
        <v>2572</v>
      </c>
      <c r="K2396" s="1">
        <v>11</v>
      </c>
      <c r="L2396" s="1">
        <v>83</v>
      </c>
      <c r="M2396" s="1">
        <v>575387</v>
      </c>
      <c r="N2396" s="1">
        <v>5433790</v>
      </c>
      <c r="O2396" s="1">
        <v>1731708</v>
      </c>
      <c r="P2396" s="1">
        <v>500382</v>
      </c>
      <c r="Q2396" s="1" t="s">
        <v>1484</v>
      </c>
      <c r="R2396" s="1" t="s">
        <v>1485</v>
      </c>
      <c r="S2396" s="1" t="s">
        <v>1486</v>
      </c>
      <c r="T2396" s="1">
        <v>0</v>
      </c>
      <c r="U2396" s="1">
        <v>0</v>
      </c>
      <c r="V2396" s="1">
        <v>0</v>
      </c>
      <c r="Y2396" s="1">
        <v>0</v>
      </c>
      <c r="Z2396" s="1">
        <v>0</v>
      </c>
      <c r="AA2396" s="1">
        <v>0</v>
      </c>
      <c r="AB2396" s="1">
        <v>0</v>
      </c>
      <c r="AC2396" s="1">
        <v>0</v>
      </c>
      <c r="AD2396" s="1">
        <v>1136</v>
      </c>
      <c r="AK2396" s="1">
        <v>0</v>
      </c>
      <c r="AL2396" s="1">
        <v>0</v>
      </c>
      <c r="AM2396" s="1">
        <v>0</v>
      </c>
      <c r="AO2396" s="1">
        <v>0</v>
      </c>
      <c r="AQ2396" s="1">
        <v>0</v>
      </c>
      <c r="AT2396" s="1">
        <v>0</v>
      </c>
      <c r="AV2396" s="1">
        <v>0</v>
      </c>
      <c r="AW2396" s="1">
        <v>0</v>
      </c>
      <c r="AX2396" s="1">
        <v>0</v>
      </c>
      <c r="AY2396" s="1" t="s">
        <v>86</v>
      </c>
      <c r="BD2396" s="1">
        <v>0</v>
      </c>
      <c r="BF2396" s="1">
        <v>0</v>
      </c>
      <c r="BH2396" s="1">
        <v>0</v>
      </c>
      <c r="BI2396" s="1">
        <v>0</v>
      </c>
      <c r="BL2396" s="1" t="s">
        <v>641</v>
      </c>
      <c r="BM2396" s="1" t="s">
        <v>191</v>
      </c>
      <c r="BP2396" s="1">
        <v>0</v>
      </c>
      <c r="BQ2396" s="1">
        <v>0</v>
      </c>
      <c r="BR2396" s="2">
        <v>1731708</v>
      </c>
      <c r="BS2396" s="2">
        <v>500382</v>
      </c>
      <c r="BT2396" s="1" t="s">
        <v>3466</v>
      </c>
      <c r="BU2396" s="1" t="s">
        <v>1607</v>
      </c>
      <c r="BW2396" s="1">
        <v>0</v>
      </c>
    </row>
    <row r="2397" spans="1:76" x14ac:dyDescent="0.25">
      <c r="A2397" s="1">
        <v>2396</v>
      </c>
      <c r="B2397" s="1" t="s">
        <v>4232</v>
      </c>
      <c r="C2397" s="1" t="s">
        <v>86</v>
      </c>
      <c r="D2397" s="1" t="s">
        <v>641</v>
      </c>
      <c r="E2397" s="1" t="s">
        <v>4399</v>
      </c>
      <c r="F2397" s="1">
        <v>2009</v>
      </c>
      <c r="G2397" s="1">
        <v>6</v>
      </c>
      <c r="H2397" s="1">
        <v>23</v>
      </c>
      <c r="I2397" s="1">
        <v>842</v>
      </c>
      <c r="J2397" s="1" t="s">
        <v>3588</v>
      </c>
      <c r="K2397" s="1">
        <v>11</v>
      </c>
      <c r="L2397" s="1">
        <v>83</v>
      </c>
      <c r="M2397" s="1">
        <v>609612</v>
      </c>
      <c r="N2397" s="1">
        <v>5449849</v>
      </c>
      <c r="O2397" s="1">
        <v>1763646</v>
      </c>
      <c r="P2397" s="1">
        <v>520683</v>
      </c>
      <c r="Q2397" s="1" t="s">
        <v>1484</v>
      </c>
      <c r="R2397" s="1" t="s">
        <v>1485</v>
      </c>
      <c r="S2397" s="1" t="s">
        <v>1486</v>
      </c>
      <c r="T2397" s="1">
        <v>0</v>
      </c>
      <c r="U2397" s="1">
        <v>0</v>
      </c>
      <c r="V2397" s="1">
        <v>0</v>
      </c>
      <c r="Y2397" s="1">
        <v>0</v>
      </c>
      <c r="Z2397" s="1">
        <v>0</v>
      </c>
      <c r="AA2397" s="1">
        <v>0</v>
      </c>
      <c r="AB2397" s="1">
        <v>0</v>
      </c>
      <c r="AC2397" s="1">
        <v>0</v>
      </c>
      <c r="AD2397" s="1">
        <v>1201</v>
      </c>
      <c r="AK2397" s="1">
        <v>0</v>
      </c>
      <c r="AL2397" s="1">
        <v>0</v>
      </c>
      <c r="AM2397" s="1">
        <v>0</v>
      </c>
      <c r="AO2397" s="1">
        <v>0</v>
      </c>
      <c r="AQ2397" s="1">
        <v>0</v>
      </c>
      <c r="AT2397" s="1">
        <v>0</v>
      </c>
      <c r="AV2397" s="1">
        <v>0</v>
      </c>
      <c r="AW2397" s="1">
        <v>0</v>
      </c>
      <c r="AX2397" s="1">
        <v>0</v>
      </c>
      <c r="AY2397" s="1" t="s">
        <v>86</v>
      </c>
      <c r="BD2397" s="1">
        <v>0</v>
      </c>
      <c r="BF2397" s="1">
        <v>0</v>
      </c>
      <c r="BH2397" s="1">
        <v>0</v>
      </c>
      <c r="BI2397" s="1">
        <v>0</v>
      </c>
      <c r="BL2397" s="1" t="s">
        <v>641</v>
      </c>
      <c r="BM2397" s="1" t="s">
        <v>191</v>
      </c>
      <c r="BP2397" s="1">
        <v>0</v>
      </c>
      <c r="BQ2397" s="1">
        <v>0</v>
      </c>
      <c r="BR2397" s="2">
        <v>1763646</v>
      </c>
      <c r="BS2397" s="2">
        <v>520683</v>
      </c>
      <c r="BT2397" s="1" t="s">
        <v>647</v>
      </c>
      <c r="BU2397" s="1" t="s">
        <v>1541</v>
      </c>
      <c r="BW2397" s="1">
        <v>0</v>
      </c>
      <c r="BX2397" s="1">
        <v>4</v>
      </c>
    </row>
    <row r="2398" spans="1:76" x14ac:dyDescent="0.25">
      <c r="A2398" s="1">
        <v>2397</v>
      </c>
      <c r="B2398" s="1" t="s">
        <v>4251</v>
      </c>
      <c r="C2398" s="1" t="s">
        <v>86</v>
      </c>
      <c r="D2398" s="1" t="s">
        <v>641</v>
      </c>
      <c r="E2398" s="1" t="s">
        <v>4400</v>
      </c>
      <c r="F2398" s="1">
        <v>2009</v>
      </c>
      <c r="G2398" s="1">
        <v>6</v>
      </c>
      <c r="H2398" s="1">
        <v>23</v>
      </c>
      <c r="I2398" s="1">
        <v>1014</v>
      </c>
      <c r="J2398" s="1" t="s">
        <v>3588</v>
      </c>
      <c r="K2398" s="1">
        <v>11</v>
      </c>
      <c r="L2398" s="1">
        <v>83</v>
      </c>
      <c r="M2398" s="1">
        <v>607328</v>
      </c>
      <c r="N2398" s="1">
        <v>5445985</v>
      </c>
      <c r="O2398" s="1">
        <v>1761873</v>
      </c>
      <c r="P2398" s="1">
        <v>516560</v>
      </c>
      <c r="Q2398" s="1" t="s">
        <v>1484</v>
      </c>
      <c r="R2398" s="1" t="s">
        <v>1485</v>
      </c>
      <c r="S2398" s="1" t="s">
        <v>1486</v>
      </c>
      <c r="T2398" s="1">
        <v>0</v>
      </c>
      <c r="U2398" s="1">
        <v>0</v>
      </c>
      <c r="V2398" s="1">
        <v>0</v>
      </c>
      <c r="Y2398" s="1">
        <v>0</v>
      </c>
      <c r="Z2398" s="1">
        <v>0</v>
      </c>
      <c r="AA2398" s="1">
        <v>0</v>
      </c>
      <c r="AB2398" s="1">
        <v>0</v>
      </c>
      <c r="AC2398" s="1">
        <v>0</v>
      </c>
      <c r="AD2398" s="1">
        <v>1177</v>
      </c>
      <c r="AK2398" s="1">
        <v>0</v>
      </c>
      <c r="AL2398" s="1">
        <v>0</v>
      </c>
      <c r="AM2398" s="1">
        <v>0</v>
      </c>
      <c r="AO2398" s="1">
        <v>0</v>
      </c>
      <c r="AQ2398" s="1">
        <v>0</v>
      </c>
      <c r="AT2398" s="1">
        <v>0</v>
      </c>
      <c r="AV2398" s="1">
        <v>0</v>
      </c>
      <c r="AW2398" s="1">
        <v>0</v>
      </c>
      <c r="AX2398" s="1">
        <v>0</v>
      </c>
      <c r="AY2398" s="1" t="s">
        <v>86</v>
      </c>
      <c r="BD2398" s="1">
        <v>0</v>
      </c>
      <c r="BF2398" s="1">
        <v>0</v>
      </c>
      <c r="BH2398" s="1">
        <v>0</v>
      </c>
      <c r="BI2398" s="1">
        <v>0</v>
      </c>
      <c r="BL2398" s="1" t="s">
        <v>641</v>
      </c>
      <c r="BM2398" s="1" t="s">
        <v>191</v>
      </c>
      <c r="BP2398" s="1">
        <v>0</v>
      </c>
      <c r="BQ2398" s="1">
        <v>0</v>
      </c>
      <c r="BR2398" s="2">
        <v>1761873</v>
      </c>
      <c r="BS2398" s="2">
        <v>516560</v>
      </c>
      <c r="BT2398" s="1" t="s">
        <v>647</v>
      </c>
      <c r="BU2398" s="1" t="s">
        <v>1541</v>
      </c>
      <c r="BW2398" s="1">
        <v>0</v>
      </c>
      <c r="BX2398" s="1">
        <v>4</v>
      </c>
    </row>
    <row r="2399" spans="1:76" x14ac:dyDescent="0.25">
      <c r="A2399" s="1">
        <v>2398</v>
      </c>
      <c r="B2399" s="1" t="s">
        <v>4307</v>
      </c>
      <c r="C2399" s="1" t="s">
        <v>86</v>
      </c>
      <c r="D2399" s="1" t="s">
        <v>641</v>
      </c>
      <c r="E2399" s="1" t="s">
        <v>4280</v>
      </c>
      <c r="F2399" s="1">
        <v>2009</v>
      </c>
      <c r="G2399" s="1">
        <v>6</v>
      </c>
      <c r="H2399" s="1">
        <v>23</v>
      </c>
      <c r="I2399" s="1">
        <v>1303</v>
      </c>
      <c r="J2399" s="1" t="s">
        <v>3588</v>
      </c>
      <c r="K2399" s="1">
        <v>11</v>
      </c>
      <c r="L2399" s="1">
        <v>83</v>
      </c>
      <c r="M2399" s="1">
        <v>614361</v>
      </c>
      <c r="N2399" s="1">
        <v>5449271</v>
      </c>
      <c r="O2399" s="1">
        <v>1768436</v>
      </c>
      <c r="P2399" s="1">
        <v>520720</v>
      </c>
      <c r="Q2399" s="1" t="s">
        <v>1484</v>
      </c>
      <c r="R2399" s="1" t="s">
        <v>1485</v>
      </c>
      <c r="S2399" s="1" t="s">
        <v>1486</v>
      </c>
      <c r="T2399" s="1">
        <v>0</v>
      </c>
      <c r="U2399" s="1">
        <v>0</v>
      </c>
      <c r="V2399" s="1">
        <v>0</v>
      </c>
      <c r="Y2399" s="1">
        <v>0</v>
      </c>
      <c r="Z2399" s="1">
        <v>0</v>
      </c>
      <c r="AA2399" s="1">
        <v>0</v>
      </c>
      <c r="AB2399" s="1">
        <v>0</v>
      </c>
      <c r="AC2399" s="1">
        <v>0</v>
      </c>
      <c r="AD2399" s="1">
        <v>1033</v>
      </c>
      <c r="AK2399" s="1">
        <v>0</v>
      </c>
      <c r="AL2399" s="1">
        <v>0</v>
      </c>
      <c r="AM2399" s="1">
        <v>0</v>
      </c>
      <c r="AO2399" s="1">
        <v>0</v>
      </c>
      <c r="AQ2399" s="1">
        <v>0</v>
      </c>
      <c r="AT2399" s="1">
        <v>0</v>
      </c>
      <c r="AV2399" s="1">
        <v>0</v>
      </c>
      <c r="AW2399" s="1">
        <v>0</v>
      </c>
      <c r="AX2399" s="1">
        <v>0</v>
      </c>
      <c r="AY2399" s="1" t="s">
        <v>86</v>
      </c>
      <c r="BD2399" s="1">
        <v>0</v>
      </c>
      <c r="BF2399" s="1">
        <v>0</v>
      </c>
      <c r="BH2399" s="1">
        <v>0</v>
      </c>
      <c r="BI2399" s="1">
        <v>0</v>
      </c>
      <c r="BL2399" s="1" t="s">
        <v>641</v>
      </c>
      <c r="BM2399" s="1" t="s">
        <v>191</v>
      </c>
      <c r="BP2399" s="1">
        <v>0</v>
      </c>
      <c r="BQ2399" s="1">
        <v>0</v>
      </c>
      <c r="BR2399" s="2">
        <v>1768436</v>
      </c>
      <c r="BS2399" s="2">
        <v>520720</v>
      </c>
      <c r="BT2399" s="1" t="s">
        <v>1154</v>
      </c>
      <c r="BU2399" s="1" t="s">
        <v>1541</v>
      </c>
      <c r="BW2399" s="1">
        <v>0</v>
      </c>
      <c r="BX2399" s="1">
        <v>4</v>
      </c>
    </row>
    <row r="2400" spans="1:76" x14ac:dyDescent="0.25">
      <c r="A2400" s="1">
        <v>2399</v>
      </c>
      <c r="B2400" s="1" t="s">
        <v>4249</v>
      </c>
      <c r="C2400" s="1" t="s">
        <v>4246</v>
      </c>
      <c r="D2400" s="1" t="s">
        <v>641</v>
      </c>
      <c r="E2400" s="1" t="s">
        <v>4391</v>
      </c>
      <c r="F2400" s="1">
        <v>2009</v>
      </c>
      <c r="G2400" s="1">
        <v>6</v>
      </c>
      <c r="H2400" s="1">
        <v>24</v>
      </c>
      <c r="I2400" s="1">
        <v>0</v>
      </c>
      <c r="J2400" s="1" t="s">
        <v>4401</v>
      </c>
      <c r="K2400" s="1">
        <v>11</v>
      </c>
      <c r="L2400" s="1">
        <v>83</v>
      </c>
      <c r="M2400" s="1">
        <v>612927</v>
      </c>
      <c r="N2400" s="1">
        <v>5447736</v>
      </c>
      <c r="O2400" s="1">
        <v>1767209</v>
      </c>
      <c r="P2400" s="1">
        <v>519014</v>
      </c>
      <c r="Q2400" s="1" t="s">
        <v>78</v>
      </c>
      <c r="R2400" s="1" t="s">
        <v>79</v>
      </c>
      <c r="S2400" s="1" t="s">
        <v>644</v>
      </c>
      <c r="T2400" s="1">
        <v>1</v>
      </c>
      <c r="U2400" s="1">
        <v>1</v>
      </c>
      <c r="V2400" s="1">
        <v>0</v>
      </c>
      <c r="W2400" s="1" t="s">
        <v>4402</v>
      </c>
      <c r="X2400" s="1" t="s">
        <v>2561</v>
      </c>
      <c r="Y2400" s="1">
        <v>0</v>
      </c>
      <c r="Z2400" s="1">
        <v>0</v>
      </c>
      <c r="AA2400" s="1">
        <v>0</v>
      </c>
      <c r="AB2400" s="1">
        <v>0</v>
      </c>
      <c r="AC2400" s="1">
        <v>0</v>
      </c>
      <c r="AD2400" s="1">
        <v>1028</v>
      </c>
      <c r="AK2400" s="1">
        <v>0</v>
      </c>
      <c r="AL2400" s="1">
        <v>0</v>
      </c>
      <c r="AM2400" s="1">
        <v>0</v>
      </c>
      <c r="AO2400" s="1">
        <v>0</v>
      </c>
      <c r="AQ2400" s="1">
        <v>0</v>
      </c>
      <c r="AT2400" s="1">
        <v>0</v>
      </c>
      <c r="AV2400" s="1">
        <v>0</v>
      </c>
      <c r="AW2400" s="1">
        <v>0</v>
      </c>
      <c r="AX2400" s="1">
        <v>0</v>
      </c>
      <c r="AY2400" s="1" t="s">
        <v>79</v>
      </c>
      <c r="BD2400" s="1">
        <v>0</v>
      </c>
      <c r="BF2400" s="1">
        <v>0</v>
      </c>
      <c r="BG2400" s="1" t="s">
        <v>4371</v>
      </c>
      <c r="BH2400" s="1">
        <v>0</v>
      </c>
      <c r="BI2400" s="1">
        <v>0</v>
      </c>
      <c r="BL2400" s="1" t="s">
        <v>641</v>
      </c>
      <c r="BM2400" s="1" t="s">
        <v>79</v>
      </c>
      <c r="BO2400" s="1" t="s">
        <v>4250</v>
      </c>
      <c r="BP2400" s="1">
        <v>0</v>
      </c>
      <c r="BQ2400" s="1">
        <v>0</v>
      </c>
      <c r="BR2400" s="2">
        <v>1767209</v>
      </c>
      <c r="BS2400" s="2">
        <v>519014</v>
      </c>
      <c r="BT2400" s="1" t="s">
        <v>1154</v>
      </c>
      <c r="BU2400" s="1" t="s">
        <v>1541</v>
      </c>
      <c r="BV2400" s="1" t="s">
        <v>1127</v>
      </c>
      <c r="BW2400" s="1">
        <v>0</v>
      </c>
      <c r="BX2400" s="1">
        <v>4</v>
      </c>
    </row>
    <row r="2401" spans="1:76" x14ac:dyDescent="0.25">
      <c r="A2401" s="1">
        <v>2400</v>
      </c>
      <c r="B2401" s="1" t="s">
        <v>4403</v>
      </c>
      <c r="C2401" s="1" t="s">
        <v>4294</v>
      </c>
      <c r="D2401" s="1" t="s">
        <v>641</v>
      </c>
      <c r="E2401" s="1" t="s">
        <v>4404</v>
      </c>
      <c r="F2401" s="1">
        <v>2009</v>
      </c>
      <c r="G2401" s="1">
        <v>6</v>
      </c>
      <c r="H2401" s="1">
        <v>24</v>
      </c>
      <c r="I2401" s="1">
        <v>0</v>
      </c>
      <c r="J2401" s="1" t="s">
        <v>2572</v>
      </c>
      <c r="K2401" s="1">
        <v>11</v>
      </c>
      <c r="L2401" s="1">
        <v>83</v>
      </c>
      <c r="M2401" s="1">
        <v>619265</v>
      </c>
      <c r="N2401" s="1">
        <v>5449764</v>
      </c>
      <c r="O2401" s="1">
        <v>1773243</v>
      </c>
      <c r="P2401" s="1">
        <v>521838</v>
      </c>
      <c r="Q2401" s="1" t="s">
        <v>78</v>
      </c>
      <c r="R2401" s="1" t="s">
        <v>79</v>
      </c>
      <c r="S2401" s="1" t="s">
        <v>644</v>
      </c>
      <c r="T2401" s="1">
        <v>1</v>
      </c>
      <c r="U2401" s="1">
        <v>1</v>
      </c>
      <c r="V2401" s="1">
        <v>0</v>
      </c>
      <c r="W2401" s="1" t="s">
        <v>4405</v>
      </c>
      <c r="Y2401" s="1">
        <v>0</v>
      </c>
      <c r="Z2401" s="1">
        <v>0</v>
      </c>
      <c r="AA2401" s="1">
        <v>0</v>
      </c>
      <c r="AB2401" s="1">
        <v>0</v>
      </c>
      <c r="AC2401" s="1">
        <v>0</v>
      </c>
      <c r="AD2401" s="1">
        <v>977</v>
      </c>
      <c r="AE2401" s="1" t="s">
        <v>4359</v>
      </c>
      <c r="AF2401" s="1" t="s">
        <v>4406</v>
      </c>
      <c r="AG2401" s="1" t="s">
        <v>4407</v>
      </c>
      <c r="AI2401" s="1" t="s">
        <v>94</v>
      </c>
      <c r="AJ2401" s="1" t="s">
        <v>79</v>
      </c>
      <c r="AK2401" s="1">
        <v>0</v>
      </c>
      <c r="AL2401" s="1">
        <v>63</v>
      </c>
      <c r="AM2401" s="1">
        <v>23</v>
      </c>
      <c r="AO2401" s="1">
        <v>14</v>
      </c>
      <c r="AP2401" s="1" t="s">
        <v>675</v>
      </c>
      <c r="AQ2401" s="1">
        <v>3</v>
      </c>
      <c r="AR2401" s="1" t="s">
        <v>4408</v>
      </c>
      <c r="AS2401" s="1" t="s">
        <v>1574</v>
      </c>
      <c r="AT2401" s="1">
        <v>0</v>
      </c>
      <c r="AV2401" s="1">
        <v>0</v>
      </c>
      <c r="AW2401" s="1">
        <v>0</v>
      </c>
      <c r="AX2401" s="1">
        <v>0</v>
      </c>
      <c r="AY2401" s="1" t="s">
        <v>79</v>
      </c>
      <c r="BB2401" s="1" t="s">
        <v>1582</v>
      </c>
      <c r="BD2401" s="1">
        <v>323</v>
      </c>
      <c r="BF2401" s="1">
        <v>0</v>
      </c>
      <c r="BH2401" s="1">
        <v>0</v>
      </c>
      <c r="BI2401" s="1">
        <v>0</v>
      </c>
      <c r="BL2401" s="1" t="s">
        <v>641</v>
      </c>
      <c r="BM2401" s="1" t="s">
        <v>79</v>
      </c>
      <c r="BN2401" s="1" t="s">
        <v>122</v>
      </c>
      <c r="BO2401" s="1" t="s">
        <v>3418</v>
      </c>
      <c r="BP2401" s="1">
        <v>20090509</v>
      </c>
      <c r="BQ2401" s="1">
        <v>509</v>
      </c>
      <c r="BR2401" s="2">
        <v>1773243</v>
      </c>
      <c r="BS2401" s="2">
        <v>521838</v>
      </c>
      <c r="BT2401" s="1" t="s">
        <v>1154</v>
      </c>
      <c r="BU2401" s="1" t="s">
        <v>1541</v>
      </c>
      <c r="BV2401" s="1" t="s">
        <v>3337</v>
      </c>
      <c r="BW2401" s="1">
        <v>0</v>
      </c>
      <c r="BX2401" s="1">
        <v>4</v>
      </c>
    </row>
    <row r="2402" spans="1:76" x14ac:dyDescent="0.25">
      <c r="A2402" s="1">
        <v>2401</v>
      </c>
      <c r="B2402" s="1" t="s">
        <v>4298</v>
      </c>
      <c r="C2402" s="1" t="s">
        <v>4299</v>
      </c>
      <c r="D2402" s="1" t="s">
        <v>641</v>
      </c>
      <c r="E2402" s="1" t="s">
        <v>4409</v>
      </c>
      <c r="F2402" s="1">
        <v>2009</v>
      </c>
      <c r="G2402" s="1">
        <v>6</v>
      </c>
      <c r="H2402" s="1">
        <v>24</v>
      </c>
      <c r="I2402" s="1">
        <v>758</v>
      </c>
      <c r="J2402" s="1" t="s">
        <v>4401</v>
      </c>
      <c r="K2402" s="1">
        <v>11</v>
      </c>
      <c r="L2402" s="1">
        <v>83</v>
      </c>
      <c r="M2402" s="1">
        <v>616825</v>
      </c>
      <c r="N2402" s="1">
        <v>5451945</v>
      </c>
      <c r="O2402" s="1">
        <v>1770540</v>
      </c>
      <c r="P2402" s="1">
        <v>523686</v>
      </c>
      <c r="Q2402" s="1" t="s">
        <v>1484</v>
      </c>
      <c r="R2402" s="1" t="s">
        <v>1485</v>
      </c>
      <c r="S2402" s="1" t="s">
        <v>1486</v>
      </c>
      <c r="T2402" s="1">
        <v>0</v>
      </c>
      <c r="U2402" s="1">
        <v>0</v>
      </c>
      <c r="V2402" s="1">
        <v>0</v>
      </c>
      <c r="Y2402" s="1">
        <v>0</v>
      </c>
      <c r="Z2402" s="1">
        <v>0</v>
      </c>
      <c r="AA2402" s="1">
        <v>0</v>
      </c>
      <c r="AB2402" s="1">
        <v>0</v>
      </c>
      <c r="AC2402" s="1">
        <v>0</v>
      </c>
      <c r="AD2402" s="1">
        <v>991</v>
      </c>
      <c r="AK2402" s="1">
        <v>0</v>
      </c>
      <c r="AL2402" s="1">
        <v>0</v>
      </c>
      <c r="AM2402" s="1">
        <v>0</v>
      </c>
      <c r="AO2402" s="1">
        <v>0</v>
      </c>
      <c r="AQ2402" s="1">
        <v>0</v>
      </c>
      <c r="AT2402" s="1">
        <v>0</v>
      </c>
      <c r="AV2402" s="1">
        <v>0</v>
      </c>
      <c r="AW2402" s="1">
        <v>0</v>
      </c>
      <c r="AX2402" s="1">
        <v>0</v>
      </c>
      <c r="AY2402" s="1" t="s">
        <v>578</v>
      </c>
      <c r="AZ2402" s="1" t="s">
        <v>4410</v>
      </c>
      <c r="BD2402" s="1">
        <v>0</v>
      </c>
      <c r="BF2402" s="1">
        <v>0</v>
      </c>
      <c r="BH2402" s="1">
        <v>0</v>
      </c>
      <c r="BI2402" s="1">
        <v>0</v>
      </c>
      <c r="BL2402" s="1" t="s">
        <v>641</v>
      </c>
      <c r="BM2402" s="1" t="s">
        <v>578</v>
      </c>
      <c r="BP2402" s="1">
        <v>0</v>
      </c>
      <c r="BQ2402" s="1">
        <v>0</v>
      </c>
      <c r="BR2402" s="2">
        <v>1770540</v>
      </c>
      <c r="BS2402" s="2">
        <v>523686</v>
      </c>
      <c r="BT2402" s="1" t="s">
        <v>1154</v>
      </c>
      <c r="BU2402" s="1" t="s">
        <v>1541</v>
      </c>
      <c r="BW2402" s="1">
        <v>0</v>
      </c>
      <c r="BX2402" s="1">
        <v>4</v>
      </c>
    </row>
    <row r="2403" spans="1:76" x14ac:dyDescent="0.25">
      <c r="A2403" s="1">
        <v>2402</v>
      </c>
      <c r="B2403" s="1" t="s">
        <v>4276</v>
      </c>
      <c r="C2403" s="1" t="s">
        <v>4273</v>
      </c>
      <c r="D2403" s="1" t="s">
        <v>641</v>
      </c>
      <c r="E2403" s="1" t="s">
        <v>4274</v>
      </c>
      <c r="F2403" s="1">
        <v>2009</v>
      </c>
      <c r="G2403" s="1">
        <v>6</v>
      </c>
      <c r="H2403" s="1">
        <v>24</v>
      </c>
      <c r="I2403" s="1">
        <v>945</v>
      </c>
      <c r="J2403" s="1" t="s">
        <v>4401</v>
      </c>
      <c r="K2403" s="1">
        <v>11</v>
      </c>
      <c r="L2403" s="1">
        <v>83</v>
      </c>
      <c r="M2403" s="1">
        <v>620775</v>
      </c>
      <c r="N2403" s="1">
        <v>5447355</v>
      </c>
      <c r="O2403" s="1">
        <v>1775051</v>
      </c>
      <c r="P2403" s="1">
        <v>519645</v>
      </c>
      <c r="Q2403" s="1" t="s">
        <v>1484</v>
      </c>
      <c r="R2403" s="1" t="s">
        <v>1485</v>
      </c>
      <c r="S2403" s="1" t="s">
        <v>1486</v>
      </c>
      <c r="T2403" s="1">
        <v>0</v>
      </c>
      <c r="U2403" s="1">
        <v>0</v>
      </c>
      <c r="V2403" s="1">
        <v>0</v>
      </c>
      <c r="Y2403" s="1">
        <v>0</v>
      </c>
      <c r="Z2403" s="1">
        <v>0</v>
      </c>
      <c r="AA2403" s="1">
        <v>0</v>
      </c>
      <c r="AB2403" s="1">
        <v>0</v>
      </c>
      <c r="AC2403" s="1">
        <v>0</v>
      </c>
      <c r="AD2403" s="1">
        <v>1094</v>
      </c>
      <c r="AK2403" s="1">
        <v>0</v>
      </c>
      <c r="AL2403" s="1">
        <v>0</v>
      </c>
      <c r="AM2403" s="1">
        <v>0</v>
      </c>
      <c r="AO2403" s="1">
        <v>0</v>
      </c>
      <c r="AQ2403" s="1">
        <v>0</v>
      </c>
      <c r="AT2403" s="1">
        <v>0</v>
      </c>
      <c r="AV2403" s="1">
        <v>0</v>
      </c>
      <c r="AW2403" s="1">
        <v>0</v>
      </c>
      <c r="AX2403" s="1">
        <v>0</v>
      </c>
      <c r="AY2403" s="1" t="s">
        <v>791</v>
      </c>
      <c r="AZ2403" s="1" t="s">
        <v>4411</v>
      </c>
      <c r="BD2403" s="1">
        <v>0</v>
      </c>
      <c r="BF2403" s="1">
        <v>0</v>
      </c>
      <c r="BH2403" s="1">
        <v>0</v>
      </c>
      <c r="BI2403" s="1">
        <v>0</v>
      </c>
      <c r="BL2403" s="1" t="s">
        <v>641</v>
      </c>
      <c r="BM2403" s="1" t="s">
        <v>792</v>
      </c>
      <c r="BP2403" s="1">
        <v>0</v>
      </c>
      <c r="BQ2403" s="1">
        <v>0</v>
      </c>
      <c r="BR2403" s="2">
        <v>1775051</v>
      </c>
      <c r="BS2403" s="2">
        <v>519645</v>
      </c>
      <c r="BT2403" s="1" t="s">
        <v>1154</v>
      </c>
      <c r="BU2403" s="1" t="s">
        <v>1541</v>
      </c>
      <c r="BW2403" s="1">
        <v>0</v>
      </c>
      <c r="BX2403" s="1">
        <v>4</v>
      </c>
    </row>
    <row r="2404" spans="1:76" x14ac:dyDescent="0.25">
      <c r="A2404" s="1">
        <v>2403</v>
      </c>
      <c r="B2404" s="1" t="s">
        <v>4291</v>
      </c>
      <c r="C2404" s="1" t="s">
        <v>3581</v>
      </c>
      <c r="D2404" s="1" t="s">
        <v>641</v>
      </c>
      <c r="E2404" s="1" t="s">
        <v>4412</v>
      </c>
      <c r="F2404" s="1">
        <v>2009</v>
      </c>
      <c r="G2404" s="1">
        <v>6</v>
      </c>
      <c r="H2404" s="1">
        <v>24</v>
      </c>
      <c r="I2404" s="1">
        <v>1306</v>
      </c>
      <c r="J2404" s="1" t="s">
        <v>3484</v>
      </c>
      <c r="K2404" s="1">
        <v>11</v>
      </c>
      <c r="L2404" s="1">
        <v>83</v>
      </c>
      <c r="M2404" s="1">
        <v>620200</v>
      </c>
      <c r="N2404" s="1">
        <v>5448000</v>
      </c>
      <c r="O2404" s="1">
        <v>1774397</v>
      </c>
      <c r="P2404" s="1">
        <v>520210</v>
      </c>
      <c r="Q2404" s="1" t="s">
        <v>78</v>
      </c>
      <c r="R2404" s="1" t="s">
        <v>164</v>
      </c>
      <c r="S2404" s="1" t="s">
        <v>164</v>
      </c>
      <c r="T2404" s="1">
        <v>0</v>
      </c>
      <c r="U2404" s="1">
        <v>0</v>
      </c>
      <c r="V2404" s="1">
        <v>1</v>
      </c>
      <c r="Y2404" s="1">
        <v>0</v>
      </c>
      <c r="Z2404" s="1">
        <v>0</v>
      </c>
      <c r="AA2404" s="1">
        <v>0</v>
      </c>
      <c r="AB2404" s="1">
        <v>0</v>
      </c>
      <c r="AC2404" s="1">
        <v>0</v>
      </c>
      <c r="AD2404" s="1">
        <v>949</v>
      </c>
      <c r="AK2404" s="1">
        <v>0</v>
      </c>
      <c r="AL2404" s="1">
        <v>0</v>
      </c>
      <c r="AM2404" s="1">
        <v>0</v>
      </c>
      <c r="AO2404" s="1">
        <v>0</v>
      </c>
      <c r="AQ2404" s="1">
        <v>0</v>
      </c>
      <c r="AT2404" s="1">
        <v>0</v>
      </c>
      <c r="AV2404" s="1">
        <v>0</v>
      </c>
      <c r="AW2404" s="1">
        <v>0</v>
      </c>
      <c r="AX2404" s="1">
        <v>0</v>
      </c>
      <c r="AY2404" s="1" t="s">
        <v>79</v>
      </c>
      <c r="AZ2404" s="1" t="s">
        <v>4413</v>
      </c>
      <c r="BD2404" s="1">
        <v>0</v>
      </c>
      <c r="BF2404" s="1">
        <v>0</v>
      </c>
      <c r="BH2404" s="1">
        <v>0</v>
      </c>
      <c r="BI2404" s="1">
        <v>0</v>
      </c>
      <c r="BL2404" s="1" t="s">
        <v>641</v>
      </c>
      <c r="BM2404" s="1" t="s">
        <v>79</v>
      </c>
      <c r="BP2404" s="1">
        <v>0</v>
      </c>
      <c r="BQ2404" s="1">
        <v>0</v>
      </c>
      <c r="BR2404" s="2">
        <v>1774397</v>
      </c>
      <c r="BS2404" s="2">
        <v>520210</v>
      </c>
      <c r="BT2404" s="1" t="s">
        <v>1154</v>
      </c>
      <c r="BU2404" s="1" t="s">
        <v>1541</v>
      </c>
      <c r="BW2404" s="1">
        <v>0</v>
      </c>
      <c r="BX2404" s="1">
        <v>4</v>
      </c>
    </row>
    <row r="2405" spans="1:76" x14ac:dyDescent="0.25">
      <c r="A2405" s="1">
        <v>2404</v>
      </c>
      <c r="B2405" s="1" t="s">
        <v>4414</v>
      </c>
      <c r="C2405" s="1" t="s">
        <v>4304</v>
      </c>
      <c r="D2405" s="1" t="s">
        <v>641</v>
      </c>
      <c r="E2405" s="1" t="s">
        <v>4415</v>
      </c>
      <c r="F2405" s="1">
        <v>2009</v>
      </c>
      <c r="G2405" s="1">
        <v>6</v>
      </c>
      <c r="H2405" s="1">
        <v>25</v>
      </c>
      <c r="I2405" s="1">
        <v>845</v>
      </c>
      <c r="J2405" s="1" t="s">
        <v>4416</v>
      </c>
      <c r="K2405" s="1">
        <v>11</v>
      </c>
      <c r="L2405" s="1">
        <v>83</v>
      </c>
      <c r="M2405" s="1">
        <v>617229</v>
      </c>
      <c r="N2405" s="1">
        <v>5453135</v>
      </c>
      <c r="O2405" s="1">
        <v>1770789</v>
      </c>
      <c r="P2405" s="1">
        <v>524917</v>
      </c>
      <c r="Q2405" s="1" t="s">
        <v>78</v>
      </c>
      <c r="R2405" s="1" t="s">
        <v>79</v>
      </c>
      <c r="S2405" s="1" t="s">
        <v>644</v>
      </c>
      <c r="T2405" s="1">
        <v>1</v>
      </c>
      <c r="U2405" s="1">
        <v>1</v>
      </c>
      <c r="V2405" s="1">
        <v>0</v>
      </c>
      <c r="W2405" s="1" t="s">
        <v>3918</v>
      </c>
      <c r="X2405" s="1" t="s">
        <v>2567</v>
      </c>
      <c r="Y2405" s="1">
        <v>0</v>
      </c>
      <c r="Z2405" s="1">
        <v>0</v>
      </c>
      <c r="AA2405" s="1">
        <v>0</v>
      </c>
      <c r="AB2405" s="1">
        <v>0</v>
      </c>
      <c r="AC2405" s="1">
        <v>0</v>
      </c>
      <c r="AD2405" s="1">
        <v>1016</v>
      </c>
      <c r="AE2405" s="1" t="s">
        <v>4359</v>
      </c>
      <c r="AF2405" s="1" t="s">
        <v>4417</v>
      </c>
      <c r="AG2405" s="1" t="s">
        <v>4418</v>
      </c>
      <c r="AI2405" s="1" t="s">
        <v>94</v>
      </c>
      <c r="AJ2405" s="1" t="s">
        <v>79</v>
      </c>
      <c r="AK2405" s="1">
        <v>0</v>
      </c>
      <c r="AL2405" s="1">
        <v>37</v>
      </c>
      <c r="AM2405" s="1">
        <v>20</v>
      </c>
      <c r="AO2405" s="1">
        <v>3</v>
      </c>
      <c r="AP2405" s="1" t="s">
        <v>2311</v>
      </c>
      <c r="AQ2405" s="1">
        <v>2</v>
      </c>
      <c r="AR2405" s="1" t="s">
        <v>4419</v>
      </c>
      <c r="AS2405" s="1" t="s">
        <v>2561</v>
      </c>
      <c r="AT2405" s="1">
        <v>0</v>
      </c>
      <c r="AV2405" s="1">
        <v>0</v>
      </c>
      <c r="AW2405" s="1">
        <v>0</v>
      </c>
      <c r="AX2405" s="1">
        <v>0</v>
      </c>
      <c r="AY2405" s="1" t="s">
        <v>79</v>
      </c>
      <c r="BB2405" s="1" t="s">
        <v>1582</v>
      </c>
      <c r="BD2405" s="1">
        <v>288</v>
      </c>
      <c r="BF2405" s="1">
        <v>0</v>
      </c>
      <c r="BG2405" s="1" t="s">
        <v>4371</v>
      </c>
      <c r="BH2405" s="1">
        <v>0</v>
      </c>
      <c r="BI2405" s="1">
        <v>0</v>
      </c>
      <c r="BL2405" s="1" t="s">
        <v>641</v>
      </c>
      <c r="BM2405" s="1" t="s">
        <v>79</v>
      </c>
      <c r="BN2405" s="1" t="s">
        <v>122</v>
      </c>
      <c r="BO2405" s="1" t="s">
        <v>4306</v>
      </c>
      <c r="BP2405" s="1">
        <v>20090509</v>
      </c>
      <c r="BQ2405" s="1">
        <v>509</v>
      </c>
      <c r="BR2405" s="2">
        <v>1770789</v>
      </c>
      <c r="BS2405" s="2">
        <v>524917</v>
      </c>
      <c r="BT2405" s="1" t="s">
        <v>1154</v>
      </c>
      <c r="BU2405" s="1" t="s">
        <v>1541</v>
      </c>
      <c r="BV2405" s="1" t="s">
        <v>3337</v>
      </c>
      <c r="BW2405" s="1">
        <v>1987</v>
      </c>
      <c r="BX2405" s="1">
        <v>4</v>
      </c>
    </row>
    <row r="2406" spans="1:76" x14ac:dyDescent="0.25">
      <c r="A2406" s="1">
        <v>2405</v>
      </c>
      <c r="B2406" s="1" t="s">
        <v>4309</v>
      </c>
      <c r="C2406" s="1" t="s">
        <v>86</v>
      </c>
      <c r="D2406" s="1" t="s">
        <v>641</v>
      </c>
      <c r="E2406" s="1" t="s">
        <v>4420</v>
      </c>
      <c r="F2406" s="1">
        <v>2009</v>
      </c>
      <c r="G2406" s="1">
        <v>6</v>
      </c>
      <c r="H2406" s="1">
        <v>25</v>
      </c>
      <c r="I2406" s="1">
        <v>1035</v>
      </c>
      <c r="J2406" s="1" t="s">
        <v>4416</v>
      </c>
      <c r="K2406" s="1">
        <v>11</v>
      </c>
      <c r="L2406" s="1">
        <v>83</v>
      </c>
      <c r="M2406" s="1">
        <v>620020</v>
      </c>
      <c r="N2406" s="1">
        <v>5455125</v>
      </c>
      <c r="O2406" s="1">
        <v>1773305</v>
      </c>
      <c r="P2406" s="1">
        <v>527248</v>
      </c>
      <c r="Q2406" s="1" t="s">
        <v>1484</v>
      </c>
      <c r="R2406" s="1" t="s">
        <v>1485</v>
      </c>
      <c r="S2406" s="1" t="s">
        <v>1486</v>
      </c>
      <c r="T2406" s="1">
        <v>0</v>
      </c>
      <c r="U2406" s="1">
        <v>0</v>
      </c>
      <c r="V2406" s="1">
        <v>0</v>
      </c>
      <c r="Y2406" s="1">
        <v>0</v>
      </c>
      <c r="Z2406" s="1">
        <v>0</v>
      </c>
      <c r="AA2406" s="1">
        <v>0</v>
      </c>
      <c r="AB2406" s="1">
        <v>0</v>
      </c>
      <c r="AC2406" s="1">
        <v>0</v>
      </c>
      <c r="AD2406" s="1">
        <v>970</v>
      </c>
      <c r="AK2406" s="1">
        <v>0</v>
      </c>
      <c r="AL2406" s="1">
        <v>0</v>
      </c>
      <c r="AM2406" s="1">
        <v>0</v>
      </c>
      <c r="AO2406" s="1">
        <v>0</v>
      </c>
      <c r="AQ2406" s="1">
        <v>0</v>
      </c>
      <c r="AT2406" s="1">
        <v>0</v>
      </c>
      <c r="AV2406" s="1">
        <v>0</v>
      </c>
      <c r="AW2406" s="1">
        <v>0</v>
      </c>
      <c r="AX2406" s="1">
        <v>0</v>
      </c>
      <c r="AY2406" s="1" t="s">
        <v>86</v>
      </c>
      <c r="BD2406" s="1">
        <v>0</v>
      </c>
      <c r="BF2406" s="1">
        <v>0</v>
      </c>
      <c r="BH2406" s="1">
        <v>0</v>
      </c>
      <c r="BI2406" s="1">
        <v>0</v>
      </c>
      <c r="BL2406" s="1" t="s">
        <v>641</v>
      </c>
      <c r="BM2406" s="1" t="s">
        <v>191</v>
      </c>
      <c r="BP2406" s="1">
        <v>0</v>
      </c>
      <c r="BQ2406" s="1">
        <v>0</v>
      </c>
      <c r="BR2406" s="2">
        <v>1773305</v>
      </c>
      <c r="BS2406" s="2">
        <v>527248</v>
      </c>
      <c r="BT2406" s="1" t="s">
        <v>1154</v>
      </c>
      <c r="BU2406" s="1" t="s">
        <v>1541</v>
      </c>
      <c r="BW2406" s="1">
        <v>0</v>
      </c>
      <c r="BX2406" s="1">
        <v>4</v>
      </c>
    </row>
    <row r="2407" spans="1:76" x14ac:dyDescent="0.25">
      <c r="A2407" s="1">
        <v>2406</v>
      </c>
      <c r="B2407" s="1" t="s">
        <v>4320</v>
      </c>
      <c r="C2407" s="1" t="s">
        <v>86</v>
      </c>
      <c r="D2407" s="1" t="s">
        <v>641</v>
      </c>
      <c r="E2407" s="1" t="s">
        <v>4421</v>
      </c>
      <c r="F2407" s="1">
        <v>2009</v>
      </c>
      <c r="G2407" s="1">
        <v>6</v>
      </c>
      <c r="H2407" s="1">
        <v>25</v>
      </c>
      <c r="I2407" s="1">
        <v>1400</v>
      </c>
      <c r="J2407" s="1" t="s">
        <v>4416</v>
      </c>
      <c r="K2407" s="1">
        <v>11</v>
      </c>
      <c r="L2407" s="1">
        <v>83</v>
      </c>
      <c r="M2407" s="1">
        <v>619451</v>
      </c>
      <c r="N2407" s="1">
        <v>5460076</v>
      </c>
      <c r="O2407" s="1">
        <v>1772106</v>
      </c>
      <c r="P2407" s="1">
        <v>532081</v>
      </c>
      <c r="Q2407" s="1" t="s">
        <v>1484</v>
      </c>
      <c r="R2407" s="1" t="s">
        <v>1485</v>
      </c>
      <c r="S2407" s="1" t="s">
        <v>1486</v>
      </c>
      <c r="T2407" s="1">
        <v>0</v>
      </c>
      <c r="U2407" s="1">
        <v>0</v>
      </c>
      <c r="V2407" s="1">
        <v>0</v>
      </c>
      <c r="Y2407" s="1">
        <v>0</v>
      </c>
      <c r="Z2407" s="1">
        <v>0</v>
      </c>
      <c r="AA2407" s="1">
        <v>0</v>
      </c>
      <c r="AB2407" s="1">
        <v>0</v>
      </c>
      <c r="AC2407" s="1">
        <v>0</v>
      </c>
      <c r="AD2407" s="1">
        <v>874</v>
      </c>
      <c r="AK2407" s="1">
        <v>0</v>
      </c>
      <c r="AL2407" s="1">
        <v>0</v>
      </c>
      <c r="AM2407" s="1">
        <v>0</v>
      </c>
      <c r="AO2407" s="1">
        <v>0</v>
      </c>
      <c r="AQ2407" s="1">
        <v>0</v>
      </c>
      <c r="AT2407" s="1">
        <v>0</v>
      </c>
      <c r="AV2407" s="1">
        <v>0</v>
      </c>
      <c r="AW2407" s="1">
        <v>0</v>
      </c>
      <c r="AX2407" s="1">
        <v>0</v>
      </c>
      <c r="AY2407" s="1" t="s">
        <v>86</v>
      </c>
      <c r="BD2407" s="1">
        <v>0</v>
      </c>
      <c r="BF2407" s="1">
        <v>0</v>
      </c>
      <c r="BH2407" s="1">
        <v>0</v>
      </c>
      <c r="BI2407" s="1">
        <v>0</v>
      </c>
      <c r="BL2407" s="1" t="s">
        <v>641</v>
      </c>
      <c r="BM2407" s="1" t="s">
        <v>191</v>
      </c>
      <c r="BP2407" s="1">
        <v>0</v>
      </c>
      <c r="BQ2407" s="1">
        <v>0</v>
      </c>
      <c r="BR2407" s="2">
        <v>1772106</v>
      </c>
      <c r="BS2407" s="2">
        <v>532081</v>
      </c>
      <c r="BT2407" s="1" t="s">
        <v>1154</v>
      </c>
      <c r="BU2407" s="1" t="s">
        <v>1541</v>
      </c>
      <c r="BW2407" s="1">
        <v>0</v>
      </c>
      <c r="BX2407" s="1">
        <v>4</v>
      </c>
    </row>
    <row r="2408" spans="1:76" x14ac:dyDescent="0.25">
      <c r="A2408" s="1">
        <v>2407</v>
      </c>
      <c r="B2408" s="1" t="s">
        <v>4311</v>
      </c>
      <c r="C2408" s="1" t="s">
        <v>86</v>
      </c>
      <c r="D2408" s="1" t="s">
        <v>641</v>
      </c>
      <c r="E2408" s="1" t="s">
        <v>4422</v>
      </c>
      <c r="F2408" s="1">
        <v>2009</v>
      </c>
      <c r="G2408" s="1">
        <v>6</v>
      </c>
      <c r="H2408" s="1">
        <v>25</v>
      </c>
      <c r="I2408" s="1">
        <v>1635</v>
      </c>
      <c r="J2408" s="1" t="s">
        <v>2572</v>
      </c>
      <c r="K2408" s="1">
        <v>11</v>
      </c>
      <c r="L2408" s="1">
        <v>83</v>
      </c>
      <c r="M2408" s="1">
        <v>611637</v>
      </c>
      <c r="N2408" s="1">
        <v>5460010</v>
      </c>
      <c r="O2408" s="1">
        <v>1764356</v>
      </c>
      <c r="P2408" s="1">
        <v>531012</v>
      </c>
      <c r="Q2408" s="1" t="s">
        <v>1484</v>
      </c>
      <c r="R2408" s="1" t="s">
        <v>1485</v>
      </c>
      <c r="S2408" s="1" t="s">
        <v>1486</v>
      </c>
      <c r="T2408" s="1">
        <v>0</v>
      </c>
      <c r="U2408" s="1">
        <v>0</v>
      </c>
      <c r="V2408" s="1">
        <v>0</v>
      </c>
      <c r="Y2408" s="1">
        <v>0</v>
      </c>
      <c r="Z2408" s="1">
        <v>0</v>
      </c>
      <c r="AA2408" s="1">
        <v>0</v>
      </c>
      <c r="AB2408" s="1">
        <v>0</v>
      </c>
      <c r="AC2408" s="1">
        <v>0</v>
      </c>
      <c r="AD2408" s="1">
        <v>1120</v>
      </c>
      <c r="AK2408" s="1">
        <v>0</v>
      </c>
      <c r="AL2408" s="1">
        <v>0</v>
      </c>
      <c r="AM2408" s="1">
        <v>0</v>
      </c>
      <c r="AO2408" s="1">
        <v>0</v>
      </c>
      <c r="AQ2408" s="1">
        <v>0</v>
      </c>
      <c r="AT2408" s="1">
        <v>0</v>
      </c>
      <c r="AV2408" s="1">
        <v>0</v>
      </c>
      <c r="AW2408" s="1">
        <v>0</v>
      </c>
      <c r="AX2408" s="1">
        <v>0</v>
      </c>
      <c r="AY2408" s="1" t="s">
        <v>86</v>
      </c>
      <c r="BD2408" s="1">
        <v>0</v>
      </c>
      <c r="BF2408" s="1">
        <v>0</v>
      </c>
      <c r="BH2408" s="1">
        <v>0</v>
      </c>
      <c r="BI2408" s="1">
        <v>0</v>
      </c>
      <c r="BL2408" s="1" t="s">
        <v>641</v>
      </c>
      <c r="BM2408" s="1" t="s">
        <v>191</v>
      </c>
      <c r="BP2408" s="1">
        <v>0</v>
      </c>
      <c r="BQ2408" s="1">
        <v>0</v>
      </c>
      <c r="BR2408" s="2">
        <v>1764356</v>
      </c>
      <c r="BS2408" s="2">
        <v>531012</v>
      </c>
      <c r="BT2408" s="1" t="s">
        <v>1154</v>
      </c>
      <c r="BU2408" s="1" t="s">
        <v>1541</v>
      </c>
      <c r="BW2408" s="1">
        <v>0</v>
      </c>
      <c r="BX2408" s="1">
        <v>4</v>
      </c>
    </row>
    <row r="2409" spans="1:76" x14ac:dyDescent="0.25">
      <c r="A2409" s="1">
        <v>2408</v>
      </c>
      <c r="B2409" s="1" t="s">
        <v>4313</v>
      </c>
      <c r="C2409" s="1" t="s">
        <v>86</v>
      </c>
      <c r="D2409" s="1" t="s">
        <v>641</v>
      </c>
      <c r="E2409" s="1" t="s">
        <v>4421</v>
      </c>
      <c r="F2409" s="1">
        <v>2009</v>
      </c>
      <c r="G2409" s="1">
        <v>6</v>
      </c>
      <c r="H2409" s="1">
        <v>25</v>
      </c>
      <c r="I2409" s="1">
        <v>1400</v>
      </c>
      <c r="J2409" s="1" t="s">
        <v>4416</v>
      </c>
      <c r="K2409" s="1">
        <v>11</v>
      </c>
      <c r="L2409" s="1">
        <v>83</v>
      </c>
      <c r="M2409" s="1">
        <v>619437</v>
      </c>
      <c r="N2409" s="1">
        <v>5460020</v>
      </c>
      <c r="O2409" s="1">
        <v>1772099</v>
      </c>
      <c r="P2409" s="1">
        <v>532024</v>
      </c>
      <c r="Q2409" s="1" t="s">
        <v>1484</v>
      </c>
      <c r="R2409" s="1" t="s">
        <v>1485</v>
      </c>
      <c r="S2409" s="1" t="s">
        <v>1486</v>
      </c>
      <c r="T2409" s="1">
        <v>0</v>
      </c>
      <c r="U2409" s="1">
        <v>0</v>
      </c>
      <c r="V2409" s="1">
        <v>0</v>
      </c>
      <c r="Y2409" s="1">
        <v>0</v>
      </c>
      <c r="Z2409" s="1">
        <v>0</v>
      </c>
      <c r="AA2409" s="1">
        <v>0</v>
      </c>
      <c r="AB2409" s="1">
        <v>0</v>
      </c>
      <c r="AC2409" s="1">
        <v>0</v>
      </c>
      <c r="AD2409" s="1">
        <v>875</v>
      </c>
      <c r="AK2409" s="1">
        <v>0</v>
      </c>
      <c r="AL2409" s="1">
        <v>0</v>
      </c>
      <c r="AM2409" s="1">
        <v>0</v>
      </c>
      <c r="AO2409" s="1">
        <v>0</v>
      </c>
      <c r="AQ2409" s="1">
        <v>0</v>
      </c>
      <c r="AT2409" s="1">
        <v>0</v>
      </c>
      <c r="AV2409" s="1">
        <v>0</v>
      </c>
      <c r="AW2409" s="1">
        <v>0</v>
      </c>
      <c r="AX2409" s="1">
        <v>0</v>
      </c>
      <c r="AY2409" s="1" t="s">
        <v>86</v>
      </c>
      <c r="BD2409" s="1">
        <v>0</v>
      </c>
      <c r="BF2409" s="1">
        <v>0</v>
      </c>
      <c r="BH2409" s="1">
        <v>0</v>
      </c>
      <c r="BI2409" s="1">
        <v>0</v>
      </c>
      <c r="BL2409" s="1" t="s">
        <v>641</v>
      </c>
      <c r="BM2409" s="1" t="s">
        <v>191</v>
      </c>
      <c r="BP2409" s="1">
        <v>0</v>
      </c>
      <c r="BQ2409" s="1">
        <v>0</v>
      </c>
      <c r="BR2409" s="2">
        <v>1772099</v>
      </c>
      <c r="BS2409" s="2">
        <v>532024</v>
      </c>
      <c r="BT2409" s="1" t="s">
        <v>1154</v>
      </c>
      <c r="BU2409" s="1" t="s">
        <v>1541</v>
      </c>
      <c r="BW2409" s="1">
        <v>0</v>
      </c>
      <c r="BX2409" s="1">
        <v>4</v>
      </c>
    </row>
    <row r="2410" spans="1:76" x14ac:dyDescent="0.25">
      <c r="A2410" s="1">
        <v>2409</v>
      </c>
      <c r="B2410" s="1" t="s">
        <v>4257</v>
      </c>
      <c r="C2410" s="1" t="s">
        <v>4255</v>
      </c>
      <c r="D2410" s="1" t="s">
        <v>641</v>
      </c>
      <c r="E2410" s="1" t="s">
        <v>4349</v>
      </c>
      <c r="F2410" s="1">
        <v>2009</v>
      </c>
      <c r="G2410" s="1">
        <v>6</v>
      </c>
      <c r="H2410" s="1">
        <v>26</v>
      </c>
      <c r="I2410" s="1">
        <v>0</v>
      </c>
      <c r="J2410" s="1" t="s">
        <v>4401</v>
      </c>
      <c r="K2410" s="1">
        <v>11</v>
      </c>
      <c r="L2410" s="1">
        <v>83</v>
      </c>
      <c r="M2410" s="1">
        <v>584044</v>
      </c>
      <c r="N2410" s="1">
        <v>5475922</v>
      </c>
      <c r="O2410" s="1">
        <v>1734926</v>
      </c>
      <c r="P2410" s="1">
        <v>543250</v>
      </c>
      <c r="Q2410" s="1" t="s">
        <v>1484</v>
      </c>
      <c r="R2410" s="1" t="s">
        <v>1485</v>
      </c>
      <c r="T2410" s="1">
        <v>0</v>
      </c>
      <c r="U2410" s="1">
        <v>0</v>
      </c>
      <c r="V2410" s="1">
        <v>0</v>
      </c>
      <c r="W2410" s="1" t="s">
        <v>4423</v>
      </c>
      <c r="Y2410" s="1">
        <v>0</v>
      </c>
      <c r="Z2410" s="1">
        <v>0</v>
      </c>
      <c r="AA2410" s="1">
        <v>0</v>
      </c>
      <c r="AB2410" s="1">
        <v>0</v>
      </c>
      <c r="AC2410" s="1">
        <v>0</v>
      </c>
      <c r="AD2410" s="1">
        <v>1189</v>
      </c>
      <c r="AK2410" s="1">
        <v>0</v>
      </c>
      <c r="AL2410" s="1">
        <v>0</v>
      </c>
      <c r="AM2410" s="1">
        <v>0</v>
      </c>
      <c r="AO2410" s="1">
        <v>0</v>
      </c>
      <c r="AQ2410" s="1">
        <v>0</v>
      </c>
      <c r="AT2410" s="1">
        <v>0</v>
      </c>
      <c r="AV2410" s="1">
        <v>0</v>
      </c>
      <c r="AW2410" s="1">
        <v>0</v>
      </c>
      <c r="AX2410" s="1">
        <v>0</v>
      </c>
      <c r="AY2410" s="1" t="s">
        <v>79</v>
      </c>
      <c r="BD2410" s="1">
        <v>0</v>
      </c>
      <c r="BF2410" s="1">
        <v>0</v>
      </c>
      <c r="BG2410" s="1" t="s">
        <v>4398</v>
      </c>
      <c r="BH2410" s="1">
        <v>0</v>
      </c>
      <c r="BI2410" s="1">
        <v>0</v>
      </c>
      <c r="BL2410" s="1" t="s">
        <v>641</v>
      </c>
      <c r="BM2410" s="1" t="s">
        <v>79</v>
      </c>
      <c r="BO2410" s="1" t="s">
        <v>4258</v>
      </c>
      <c r="BP2410" s="1">
        <v>0</v>
      </c>
      <c r="BQ2410" s="1">
        <v>0</v>
      </c>
      <c r="BR2410" s="2">
        <v>1734926</v>
      </c>
      <c r="BS2410" s="2">
        <v>543250</v>
      </c>
      <c r="BT2410" s="1" t="s">
        <v>1154</v>
      </c>
      <c r="BU2410" s="1" t="s">
        <v>648</v>
      </c>
      <c r="BV2410" s="1" t="s">
        <v>1127</v>
      </c>
      <c r="BW2410" s="1">
        <v>0</v>
      </c>
      <c r="BX2410" s="1">
        <v>4</v>
      </c>
    </row>
    <row r="2411" spans="1:76" x14ac:dyDescent="0.25">
      <c r="A2411" s="1">
        <v>2410</v>
      </c>
      <c r="B2411" s="1" t="s">
        <v>4332</v>
      </c>
      <c r="C2411" s="1" t="s">
        <v>4330</v>
      </c>
      <c r="D2411" s="1" t="s">
        <v>641</v>
      </c>
      <c r="E2411" s="1" t="s">
        <v>4331</v>
      </c>
      <c r="F2411" s="1">
        <v>2009</v>
      </c>
      <c r="G2411" s="1">
        <v>6</v>
      </c>
      <c r="H2411" s="1">
        <v>26</v>
      </c>
      <c r="I2411" s="1">
        <v>1000</v>
      </c>
      <c r="J2411" s="1" t="s">
        <v>4424</v>
      </c>
      <c r="K2411" s="1">
        <v>11</v>
      </c>
      <c r="L2411" s="1">
        <v>83</v>
      </c>
      <c r="M2411" s="1">
        <v>616346</v>
      </c>
      <c r="N2411" s="1">
        <v>5475902</v>
      </c>
      <c r="O2411" s="1">
        <v>1766996</v>
      </c>
      <c r="P2411" s="1">
        <v>547369</v>
      </c>
      <c r="Q2411" s="1" t="s">
        <v>78</v>
      </c>
      <c r="R2411" s="1" t="s">
        <v>79</v>
      </c>
      <c r="S2411" s="1" t="s">
        <v>644</v>
      </c>
      <c r="T2411" s="1">
        <v>1</v>
      </c>
      <c r="U2411" s="1">
        <v>1</v>
      </c>
      <c r="V2411" s="1">
        <v>0</v>
      </c>
      <c r="W2411" s="1" t="s">
        <v>3946</v>
      </c>
      <c r="X2411" s="1" t="s">
        <v>2561</v>
      </c>
      <c r="Y2411" s="1">
        <v>0</v>
      </c>
      <c r="Z2411" s="1">
        <v>0</v>
      </c>
      <c r="AA2411" s="1">
        <v>0</v>
      </c>
      <c r="AB2411" s="1">
        <v>0</v>
      </c>
      <c r="AC2411" s="1">
        <v>0</v>
      </c>
      <c r="AD2411" s="1">
        <v>869</v>
      </c>
      <c r="AK2411" s="1">
        <v>0</v>
      </c>
      <c r="AL2411" s="1">
        <v>0</v>
      </c>
      <c r="AM2411" s="1">
        <v>0</v>
      </c>
      <c r="AO2411" s="1">
        <v>0</v>
      </c>
      <c r="AQ2411" s="1">
        <v>0</v>
      </c>
      <c r="AT2411" s="1">
        <v>0</v>
      </c>
      <c r="AV2411" s="1">
        <v>0</v>
      </c>
      <c r="AW2411" s="1">
        <v>0</v>
      </c>
      <c r="AX2411" s="1">
        <v>0</v>
      </c>
      <c r="AY2411" s="1" t="s">
        <v>79</v>
      </c>
      <c r="BD2411" s="1">
        <v>0</v>
      </c>
      <c r="BF2411" s="1">
        <v>0</v>
      </c>
      <c r="BH2411" s="1">
        <v>0</v>
      </c>
      <c r="BI2411" s="1">
        <v>0</v>
      </c>
      <c r="BL2411" s="1" t="s">
        <v>641</v>
      </c>
      <c r="BM2411" s="1" t="s">
        <v>79</v>
      </c>
      <c r="BO2411" s="1" t="s">
        <v>4333</v>
      </c>
      <c r="BP2411" s="1">
        <v>0</v>
      </c>
      <c r="BQ2411" s="1">
        <v>0</v>
      </c>
      <c r="BR2411" s="2">
        <v>1766996</v>
      </c>
      <c r="BS2411" s="2">
        <v>547369</v>
      </c>
      <c r="BT2411" s="1" t="s">
        <v>1154</v>
      </c>
      <c r="BU2411" s="1" t="s">
        <v>1607</v>
      </c>
      <c r="BV2411" s="1" t="s">
        <v>1127</v>
      </c>
      <c r="BW2411" s="1">
        <v>0</v>
      </c>
    </row>
    <row r="2412" spans="1:76" x14ac:dyDescent="0.25">
      <c r="A2412" s="1">
        <v>2411</v>
      </c>
      <c r="B2412" s="1" t="s">
        <v>4268</v>
      </c>
      <c r="C2412" s="1" t="s">
        <v>4265</v>
      </c>
      <c r="D2412" s="1" t="s">
        <v>641</v>
      </c>
      <c r="E2412" s="1" t="s">
        <v>4366</v>
      </c>
      <c r="F2412" s="1">
        <v>2009</v>
      </c>
      <c r="G2412" s="1">
        <v>6</v>
      </c>
      <c r="H2412" s="1">
        <v>26</v>
      </c>
      <c r="I2412" s="1">
        <v>1123</v>
      </c>
      <c r="J2412" s="1" t="s">
        <v>4424</v>
      </c>
      <c r="K2412" s="1">
        <v>11</v>
      </c>
      <c r="L2412" s="1">
        <v>83</v>
      </c>
      <c r="M2412" s="1">
        <v>591118</v>
      </c>
      <c r="N2412" s="1">
        <v>5478258</v>
      </c>
      <c r="O2412" s="1">
        <v>1741650</v>
      </c>
      <c r="P2412" s="1">
        <v>546471</v>
      </c>
      <c r="Q2412" s="1" t="s">
        <v>78</v>
      </c>
      <c r="R2412" s="1" t="s">
        <v>79</v>
      </c>
      <c r="S2412" s="1" t="s">
        <v>644</v>
      </c>
      <c r="T2412" s="1">
        <v>1</v>
      </c>
      <c r="U2412" s="1">
        <v>1</v>
      </c>
      <c r="V2412" s="1">
        <v>0</v>
      </c>
      <c r="W2412" s="1" t="s">
        <v>4425</v>
      </c>
      <c r="X2412" s="1" t="s">
        <v>2567</v>
      </c>
      <c r="Y2412" s="1">
        <v>0</v>
      </c>
      <c r="Z2412" s="1">
        <v>0</v>
      </c>
      <c r="AA2412" s="1">
        <v>0</v>
      </c>
      <c r="AB2412" s="1">
        <v>0</v>
      </c>
      <c r="AC2412" s="1">
        <v>0</v>
      </c>
      <c r="AD2412" s="1">
        <v>1194</v>
      </c>
      <c r="AK2412" s="1">
        <v>0</v>
      </c>
      <c r="AL2412" s="1">
        <v>0</v>
      </c>
      <c r="AM2412" s="1">
        <v>0</v>
      </c>
      <c r="AO2412" s="1">
        <v>0</v>
      </c>
      <c r="AQ2412" s="1">
        <v>0</v>
      </c>
      <c r="AT2412" s="1">
        <v>0</v>
      </c>
      <c r="AV2412" s="1">
        <v>0</v>
      </c>
      <c r="AW2412" s="1">
        <v>0</v>
      </c>
      <c r="AX2412" s="1">
        <v>0</v>
      </c>
      <c r="AY2412" s="1" t="s">
        <v>79</v>
      </c>
      <c r="BD2412" s="1">
        <v>0</v>
      </c>
      <c r="BF2412" s="1">
        <v>0</v>
      </c>
      <c r="BG2412" s="1" t="s">
        <v>4371</v>
      </c>
      <c r="BH2412" s="1">
        <v>0</v>
      </c>
      <c r="BI2412" s="1">
        <v>0</v>
      </c>
      <c r="BL2412" s="1" t="s">
        <v>641</v>
      </c>
      <c r="BM2412" s="1" t="s">
        <v>79</v>
      </c>
      <c r="BO2412" s="1" t="s">
        <v>4269</v>
      </c>
      <c r="BP2412" s="1">
        <v>0</v>
      </c>
      <c r="BQ2412" s="1">
        <v>0</v>
      </c>
      <c r="BR2412" s="2">
        <v>1741650</v>
      </c>
      <c r="BS2412" s="2">
        <v>546471</v>
      </c>
      <c r="BT2412" s="1" t="s">
        <v>647</v>
      </c>
      <c r="BU2412" s="1" t="s">
        <v>648</v>
      </c>
      <c r="BV2412" s="1" t="s">
        <v>1127</v>
      </c>
      <c r="BW2412" s="1">
        <v>0</v>
      </c>
      <c r="BX2412" s="1">
        <v>4</v>
      </c>
    </row>
    <row r="2413" spans="1:76" x14ac:dyDescent="0.25">
      <c r="A2413" s="1">
        <v>2412</v>
      </c>
      <c r="B2413" s="1" t="s">
        <v>4325</v>
      </c>
      <c r="C2413" s="1" t="s">
        <v>4323</v>
      </c>
      <c r="D2413" s="1" t="s">
        <v>641</v>
      </c>
      <c r="E2413" s="1" t="s">
        <v>4372</v>
      </c>
      <c r="F2413" s="1">
        <v>2009</v>
      </c>
      <c r="G2413" s="1">
        <v>6</v>
      </c>
      <c r="H2413" s="1">
        <v>26</v>
      </c>
      <c r="I2413" s="1">
        <v>1306</v>
      </c>
      <c r="J2413" s="1" t="s">
        <v>4401</v>
      </c>
      <c r="K2413" s="1">
        <v>11</v>
      </c>
      <c r="L2413" s="1">
        <v>83</v>
      </c>
      <c r="M2413" s="1">
        <v>602392</v>
      </c>
      <c r="N2413" s="1">
        <v>5474199</v>
      </c>
      <c r="O2413" s="1">
        <v>1753362</v>
      </c>
      <c r="P2413" s="1">
        <v>543891</v>
      </c>
      <c r="Q2413" s="1" t="s">
        <v>78</v>
      </c>
      <c r="R2413" s="1" t="s">
        <v>79</v>
      </c>
      <c r="S2413" s="1" t="s">
        <v>644</v>
      </c>
      <c r="T2413" s="1">
        <v>1</v>
      </c>
      <c r="U2413" s="1">
        <v>1</v>
      </c>
      <c r="V2413" s="1">
        <v>0</v>
      </c>
      <c r="W2413" s="1" t="s">
        <v>3256</v>
      </c>
      <c r="X2413" s="1" t="s">
        <v>2567</v>
      </c>
      <c r="Y2413" s="1">
        <v>0</v>
      </c>
      <c r="Z2413" s="1">
        <v>0</v>
      </c>
      <c r="AA2413" s="1">
        <v>0</v>
      </c>
      <c r="AB2413" s="1">
        <v>0</v>
      </c>
      <c r="AC2413" s="1">
        <v>0</v>
      </c>
      <c r="AD2413" s="1">
        <v>1312</v>
      </c>
      <c r="AK2413" s="1">
        <v>0</v>
      </c>
      <c r="AL2413" s="1">
        <v>0</v>
      </c>
      <c r="AM2413" s="1">
        <v>0</v>
      </c>
      <c r="AO2413" s="1">
        <v>0</v>
      </c>
      <c r="AQ2413" s="1">
        <v>0</v>
      </c>
      <c r="AT2413" s="1">
        <v>0</v>
      </c>
      <c r="AV2413" s="1">
        <v>0</v>
      </c>
      <c r="AW2413" s="1">
        <v>0</v>
      </c>
      <c r="AX2413" s="1">
        <v>0</v>
      </c>
      <c r="AY2413" s="1" t="s">
        <v>79</v>
      </c>
      <c r="BD2413" s="1">
        <v>0</v>
      </c>
      <c r="BF2413" s="1">
        <v>0</v>
      </c>
      <c r="BG2413" s="1" t="s">
        <v>4371</v>
      </c>
      <c r="BH2413" s="1">
        <v>0</v>
      </c>
      <c r="BI2413" s="1">
        <v>0</v>
      </c>
      <c r="BL2413" s="1" t="s">
        <v>641</v>
      </c>
      <c r="BM2413" s="1" t="s">
        <v>79</v>
      </c>
      <c r="BO2413" s="1" t="s">
        <v>4326</v>
      </c>
      <c r="BP2413" s="1">
        <v>0</v>
      </c>
      <c r="BQ2413" s="1">
        <v>0</v>
      </c>
      <c r="BR2413" s="2">
        <v>1753362</v>
      </c>
      <c r="BS2413" s="2">
        <v>543891</v>
      </c>
      <c r="BT2413" s="1" t="s">
        <v>647</v>
      </c>
      <c r="BU2413" s="1" t="s">
        <v>648</v>
      </c>
      <c r="BV2413" s="1" t="s">
        <v>1127</v>
      </c>
      <c r="BW2413" s="1">
        <v>0</v>
      </c>
      <c r="BX2413" s="1">
        <v>4</v>
      </c>
    </row>
    <row r="2414" spans="1:76" x14ac:dyDescent="0.25">
      <c r="A2414" s="1">
        <v>2413</v>
      </c>
      <c r="B2414" s="1" t="s">
        <v>4221</v>
      </c>
      <c r="C2414" s="1" t="s">
        <v>4218</v>
      </c>
      <c r="D2414" s="1" t="s">
        <v>641</v>
      </c>
      <c r="E2414" s="1" t="s">
        <v>4379</v>
      </c>
      <c r="F2414" s="1">
        <v>2009</v>
      </c>
      <c r="G2414" s="1">
        <v>6</v>
      </c>
      <c r="H2414" s="1">
        <v>26</v>
      </c>
      <c r="I2414" s="1">
        <v>1644</v>
      </c>
      <c r="J2414" s="1" t="s">
        <v>4401</v>
      </c>
      <c r="K2414" s="1">
        <v>11</v>
      </c>
      <c r="L2414" s="1">
        <v>83</v>
      </c>
      <c r="M2414" s="1">
        <v>597467</v>
      </c>
      <c r="N2414" s="1">
        <v>5483796</v>
      </c>
      <c r="O2414" s="1">
        <v>1747245</v>
      </c>
      <c r="P2414" s="1">
        <v>552775</v>
      </c>
      <c r="Q2414" s="1" t="s">
        <v>78</v>
      </c>
      <c r="R2414" s="1" t="s">
        <v>79</v>
      </c>
      <c r="S2414" s="1" t="s">
        <v>644</v>
      </c>
      <c r="T2414" s="1">
        <v>1</v>
      </c>
      <c r="U2414" s="1">
        <v>1</v>
      </c>
      <c r="V2414" s="1">
        <v>0</v>
      </c>
      <c r="W2414" s="1" t="s">
        <v>4426</v>
      </c>
      <c r="X2414" s="1" t="s">
        <v>2561</v>
      </c>
      <c r="Y2414" s="1">
        <v>0</v>
      </c>
      <c r="Z2414" s="1">
        <v>0</v>
      </c>
      <c r="AA2414" s="1">
        <v>0</v>
      </c>
      <c r="AB2414" s="1">
        <v>0</v>
      </c>
      <c r="AC2414" s="1">
        <v>0</v>
      </c>
      <c r="AD2414" s="1">
        <v>1078</v>
      </c>
      <c r="AK2414" s="1">
        <v>0</v>
      </c>
      <c r="AL2414" s="1">
        <v>0</v>
      </c>
      <c r="AM2414" s="1">
        <v>0</v>
      </c>
      <c r="AO2414" s="1">
        <v>0</v>
      </c>
      <c r="AQ2414" s="1">
        <v>0</v>
      </c>
      <c r="AT2414" s="1">
        <v>0</v>
      </c>
      <c r="AV2414" s="1">
        <v>0</v>
      </c>
      <c r="AW2414" s="1">
        <v>0</v>
      </c>
      <c r="AX2414" s="1">
        <v>0</v>
      </c>
      <c r="AY2414" s="1" t="s">
        <v>79</v>
      </c>
      <c r="BD2414" s="1">
        <v>0</v>
      </c>
      <c r="BF2414" s="1">
        <v>0</v>
      </c>
      <c r="BG2414" s="1" t="s">
        <v>4371</v>
      </c>
      <c r="BH2414" s="1">
        <v>0</v>
      </c>
      <c r="BI2414" s="1">
        <v>0</v>
      </c>
      <c r="BL2414" s="1" t="s">
        <v>641</v>
      </c>
      <c r="BM2414" s="1" t="s">
        <v>79</v>
      </c>
      <c r="BO2414" s="1" t="s">
        <v>4222</v>
      </c>
      <c r="BP2414" s="1">
        <v>0</v>
      </c>
      <c r="BQ2414" s="1">
        <v>0</v>
      </c>
      <c r="BR2414" s="2">
        <v>1747245</v>
      </c>
      <c r="BS2414" s="2">
        <v>552775</v>
      </c>
      <c r="BT2414" s="1" t="s">
        <v>1154</v>
      </c>
      <c r="BU2414" s="1" t="s">
        <v>648</v>
      </c>
      <c r="BV2414" s="1" t="s">
        <v>1127</v>
      </c>
      <c r="BW2414" s="1">
        <v>0</v>
      </c>
      <c r="BX2414" s="1">
        <v>4</v>
      </c>
    </row>
    <row r="2415" spans="1:76" x14ac:dyDescent="0.25">
      <c r="A2415" s="1">
        <v>2414</v>
      </c>
      <c r="B2415" s="1" t="s">
        <v>4345</v>
      </c>
      <c r="C2415" s="1" t="s">
        <v>4342</v>
      </c>
      <c r="D2415" s="1" t="s">
        <v>641</v>
      </c>
      <c r="E2415" s="1" t="s">
        <v>4427</v>
      </c>
      <c r="F2415" s="1">
        <v>2009</v>
      </c>
      <c r="G2415" s="1">
        <v>6</v>
      </c>
      <c r="H2415" s="1">
        <v>28</v>
      </c>
      <c r="I2415" s="1">
        <v>730</v>
      </c>
      <c r="J2415" s="1" t="s">
        <v>3361</v>
      </c>
      <c r="K2415" s="1">
        <v>11</v>
      </c>
      <c r="L2415" s="1">
        <v>83</v>
      </c>
      <c r="M2415" s="1">
        <v>582496</v>
      </c>
      <c r="N2415" s="1">
        <v>5504079</v>
      </c>
      <c r="O2415" s="1">
        <v>1729793</v>
      </c>
      <c r="P2415" s="1">
        <v>570972</v>
      </c>
      <c r="Q2415" s="1" t="s">
        <v>78</v>
      </c>
      <c r="R2415" s="1" t="s">
        <v>79</v>
      </c>
      <c r="S2415" s="1" t="s">
        <v>644</v>
      </c>
      <c r="T2415" s="1">
        <v>1</v>
      </c>
      <c r="U2415" s="1">
        <v>1</v>
      </c>
      <c r="V2415" s="1">
        <v>0</v>
      </c>
      <c r="W2415" s="1" t="s">
        <v>4428</v>
      </c>
      <c r="X2415" s="1" t="s">
        <v>2567</v>
      </c>
      <c r="Y2415" s="1">
        <v>0</v>
      </c>
      <c r="Z2415" s="1">
        <v>0</v>
      </c>
      <c r="AA2415" s="1">
        <v>0</v>
      </c>
      <c r="AB2415" s="1">
        <v>0</v>
      </c>
      <c r="AC2415" s="1">
        <v>0</v>
      </c>
      <c r="AD2415" s="1">
        <v>976</v>
      </c>
      <c r="AE2415" s="1" t="s">
        <v>4352</v>
      </c>
      <c r="AF2415" s="1" t="s">
        <v>4429</v>
      </c>
      <c r="AG2415" s="1" t="s">
        <v>4430</v>
      </c>
      <c r="AI2415" s="1" t="s">
        <v>83</v>
      </c>
      <c r="AJ2415" s="1" t="s">
        <v>79</v>
      </c>
      <c r="AK2415" s="1">
        <v>0</v>
      </c>
      <c r="AL2415" s="1">
        <v>31</v>
      </c>
      <c r="AM2415" s="1">
        <v>21</v>
      </c>
      <c r="AO2415" s="1">
        <v>8</v>
      </c>
      <c r="AP2415" s="1" t="s">
        <v>4431</v>
      </c>
      <c r="AQ2415" s="1">
        <v>2</v>
      </c>
      <c r="AR2415" s="1" t="s">
        <v>4363</v>
      </c>
      <c r="AS2415" s="1" t="s">
        <v>2567</v>
      </c>
      <c r="AT2415" s="1">
        <v>9</v>
      </c>
      <c r="AV2415" s="1">
        <v>0</v>
      </c>
      <c r="AW2415" s="1">
        <v>0</v>
      </c>
      <c r="AX2415" s="1">
        <v>0</v>
      </c>
      <c r="AY2415" s="1" t="s">
        <v>79</v>
      </c>
      <c r="BB2415" s="1" t="s">
        <v>4432</v>
      </c>
      <c r="BD2415" s="1">
        <v>348</v>
      </c>
      <c r="BF2415" s="1">
        <v>0</v>
      </c>
      <c r="BG2415" s="1" t="s">
        <v>4371</v>
      </c>
      <c r="BH2415" s="1">
        <v>0</v>
      </c>
      <c r="BI2415" s="1">
        <v>0</v>
      </c>
      <c r="BL2415" s="1" t="s">
        <v>641</v>
      </c>
      <c r="BM2415" s="1" t="s">
        <v>79</v>
      </c>
      <c r="BN2415" s="1" t="s">
        <v>122</v>
      </c>
      <c r="BO2415" s="1" t="s">
        <v>4346</v>
      </c>
      <c r="BP2415" s="1">
        <v>20090521</v>
      </c>
      <c r="BQ2415" s="1">
        <v>521</v>
      </c>
      <c r="BR2415" s="2">
        <v>1729793</v>
      </c>
      <c r="BS2415" s="2">
        <v>570972</v>
      </c>
      <c r="BT2415" s="1" t="s">
        <v>2522</v>
      </c>
      <c r="BU2415" s="1" t="s">
        <v>648</v>
      </c>
      <c r="BV2415" s="1" t="s">
        <v>3337</v>
      </c>
      <c r="BW2415" s="1">
        <v>0</v>
      </c>
      <c r="BX2415" s="1">
        <v>4</v>
      </c>
    </row>
    <row r="2416" spans="1:76" x14ac:dyDescent="0.25">
      <c r="A2416" s="1">
        <v>2415</v>
      </c>
      <c r="B2416" s="1" t="s">
        <v>4229</v>
      </c>
      <c r="C2416" s="1" t="s">
        <v>4227</v>
      </c>
      <c r="D2416" s="1" t="s">
        <v>641</v>
      </c>
      <c r="E2416" s="1" t="s">
        <v>4433</v>
      </c>
      <c r="F2416" s="1">
        <v>2009</v>
      </c>
      <c r="G2416" s="1">
        <v>6</v>
      </c>
      <c r="H2416" s="1">
        <v>28</v>
      </c>
      <c r="I2416" s="1">
        <v>1500</v>
      </c>
      <c r="J2416" s="1" t="s">
        <v>3361</v>
      </c>
      <c r="K2416" s="1">
        <v>11</v>
      </c>
      <c r="L2416" s="1">
        <v>83</v>
      </c>
      <c r="M2416" s="1">
        <v>579247</v>
      </c>
      <c r="N2416" s="1">
        <v>5501143</v>
      </c>
      <c r="O2416" s="1">
        <v>1726944</v>
      </c>
      <c r="P2416" s="1">
        <v>567645</v>
      </c>
      <c r="Q2416" s="1" t="s">
        <v>78</v>
      </c>
      <c r="R2416" s="1" t="s">
        <v>79</v>
      </c>
      <c r="S2416" s="1" t="s">
        <v>644</v>
      </c>
      <c r="T2416" s="1">
        <v>1</v>
      </c>
      <c r="U2416" s="1">
        <v>1</v>
      </c>
      <c r="V2416" s="1">
        <v>0</v>
      </c>
      <c r="W2416" s="1" t="s">
        <v>4428</v>
      </c>
      <c r="X2416" s="1" t="s">
        <v>2567</v>
      </c>
      <c r="Y2416" s="1">
        <v>0</v>
      </c>
      <c r="Z2416" s="1">
        <v>0</v>
      </c>
      <c r="AA2416" s="1">
        <v>0</v>
      </c>
      <c r="AB2416" s="1">
        <v>0</v>
      </c>
      <c r="AC2416" s="1">
        <v>0</v>
      </c>
      <c r="AD2416" s="1">
        <v>1000</v>
      </c>
      <c r="AE2416" s="1" t="s">
        <v>4352</v>
      </c>
      <c r="AF2416" s="1" t="s">
        <v>4434</v>
      </c>
      <c r="AG2416" s="1" t="s">
        <v>4435</v>
      </c>
      <c r="AI2416" s="1" t="s">
        <v>83</v>
      </c>
      <c r="AJ2416" s="1" t="s">
        <v>79</v>
      </c>
      <c r="AK2416" s="1">
        <v>0</v>
      </c>
      <c r="AL2416" s="1">
        <v>30</v>
      </c>
      <c r="AM2416" s="1">
        <v>23</v>
      </c>
      <c r="AO2416" s="1">
        <v>7</v>
      </c>
      <c r="AP2416" s="1" t="s">
        <v>4436</v>
      </c>
      <c r="AQ2416" s="1">
        <v>2</v>
      </c>
      <c r="AR2416" s="1" t="s">
        <v>4363</v>
      </c>
      <c r="AS2416" s="1" t="s">
        <v>1574</v>
      </c>
      <c r="AT2416" s="1">
        <v>3</v>
      </c>
      <c r="AV2416" s="1">
        <v>0</v>
      </c>
      <c r="AW2416" s="1">
        <v>0</v>
      </c>
      <c r="AX2416" s="1">
        <v>0</v>
      </c>
      <c r="AY2416" s="1" t="s">
        <v>79</v>
      </c>
      <c r="BB2416" s="1" t="s">
        <v>4437</v>
      </c>
      <c r="BD2416" s="1">
        <v>280</v>
      </c>
      <c r="BF2416" s="1">
        <v>0</v>
      </c>
      <c r="BG2416" s="1" t="s">
        <v>4371</v>
      </c>
      <c r="BH2416" s="1">
        <v>0</v>
      </c>
      <c r="BI2416" s="1">
        <v>0</v>
      </c>
      <c r="BL2416" s="1" t="s">
        <v>641</v>
      </c>
      <c r="BM2416" s="1" t="s">
        <v>79</v>
      </c>
      <c r="BN2416" s="1" t="s">
        <v>172</v>
      </c>
      <c r="BP2416" s="1">
        <v>20090504</v>
      </c>
      <c r="BQ2416" s="1">
        <v>504</v>
      </c>
      <c r="BR2416" s="2">
        <v>1726944</v>
      </c>
      <c r="BS2416" s="2">
        <v>567645</v>
      </c>
      <c r="BT2416" s="1" t="s">
        <v>2522</v>
      </c>
      <c r="BU2416" s="1" t="s">
        <v>648</v>
      </c>
      <c r="BW2416" s="1">
        <v>0</v>
      </c>
      <c r="BX2416" s="1">
        <v>4</v>
      </c>
    </row>
    <row r="2417" spans="1:76" x14ac:dyDescent="0.25">
      <c r="A2417" s="1">
        <v>2416</v>
      </c>
      <c r="B2417" s="1" t="s">
        <v>4317</v>
      </c>
      <c r="C2417" s="1" t="s">
        <v>86</v>
      </c>
      <c r="D2417" s="1" t="s">
        <v>641</v>
      </c>
      <c r="E2417" s="1" t="s">
        <v>4348</v>
      </c>
      <c r="F2417" s="1">
        <v>2009</v>
      </c>
      <c r="G2417" s="1">
        <v>6</v>
      </c>
      <c r="H2417" s="1">
        <v>29</v>
      </c>
      <c r="I2417" s="1">
        <v>0</v>
      </c>
      <c r="J2417" s="1" t="s">
        <v>2572</v>
      </c>
      <c r="K2417" s="1">
        <v>11</v>
      </c>
      <c r="L2417" s="1">
        <v>83</v>
      </c>
      <c r="M2417" s="1">
        <v>575387</v>
      </c>
      <c r="N2417" s="1">
        <v>5433790</v>
      </c>
      <c r="O2417" s="1">
        <v>1731708</v>
      </c>
      <c r="P2417" s="1">
        <v>500382</v>
      </c>
      <c r="Q2417" s="1" t="s">
        <v>1484</v>
      </c>
      <c r="R2417" s="1" t="s">
        <v>1485</v>
      </c>
      <c r="S2417" s="1" t="s">
        <v>1486</v>
      </c>
      <c r="T2417" s="1">
        <v>0</v>
      </c>
      <c r="U2417" s="1">
        <v>0</v>
      </c>
      <c r="V2417" s="1">
        <v>0</v>
      </c>
      <c r="Y2417" s="1">
        <v>0</v>
      </c>
      <c r="Z2417" s="1">
        <v>0</v>
      </c>
      <c r="AA2417" s="1">
        <v>0</v>
      </c>
      <c r="AB2417" s="1">
        <v>0</v>
      </c>
      <c r="AC2417" s="1">
        <v>0</v>
      </c>
      <c r="AD2417" s="1">
        <v>1136</v>
      </c>
      <c r="AK2417" s="1">
        <v>0</v>
      </c>
      <c r="AL2417" s="1">
        <v>0</v>
      </c>
      <c r="AM2417" s="1">
        <v>0</v>
      </c>
      <c r="AO2417" s="1">
        <v>0</v>
      </c>
      <c r="AQ2417" s="1">
        <v>0</v>
      </c>
      <c r="AT2417" s="1">
        <v>0</v>
      </c>
      <c r="AV2417" s="1">
        <v>0</v>
      </c>
      <c r="AW2417" s="1">
        <v>0</v>
      </c>
      <c r="AX2417" s="1">
        <v>0</v>
      </c>
      <c r="AY2417" s="1" t="s">
        <v>86</v>
      </c>
      <c r="BD2417" s="1">
        <v>0</v>
      </c>
      <c r="BF2417" s="1">
        <v>0</v>
      </c>
      <c r="BH2417" s="1">
        <v>0</v>
      </c>
      <c r="BI2417" s="1">
        <v>0</v>
      </c>
      <c r="BL2417" s="1" t="s">
        <v>641</v>
      </c>
      <c r="BM2417" s="1" t="s">
        <v>191</v>
      </c>
      <c r="BP2417" s="1">
        <v>0</v>
      </c>
      <c r="BQ2417" s="1">
        <v>0</v>
      </c>
      <c r="BR2417" s="2">
        <v>1731708</v>
      </c>
      <c r="BS2417" s="2">
        <v>500382</v>
      </c>
      <c r="BT2417" s="1" t="s">
        <v>3466</v>
      </c>
      <c r="BU2417" s="1" t="s">
        <v>1607</v>
      </c>
      <c r="BW2417" s="1">
        <v>0</v>
      </c>
    </row>
    <row r="2418" spans="1:76" x14ac:dyDescent="0.25">
      <c r="A2418" s="1">
        <v>2417</v>
      </c>
      <c r="B2418" s="1" t="s">
        <v>4438</v>
      </c>
      <c r="C2418" s="1" t="s">
        <v>4273</v>
      </c>
      <c r="D2418" s="1" t="s">
        <v>641</v>
      </c>
      <c r="E2418" s="1" t="s">
        <v>4274</v>
      </c>
      <c r="F2418" s="1">
        <v>2009</v>
      </c>
      <c r="G2418" s="1">
        <v>7</v>
      </c>
      <c r="H2418" s="1">
        <v>3</v>
      </c>
      <c r="I2418" s="1">
        <v>1100</v>
      </c>
      <c r="J2418" s="1" t="s">
        <v>2572</v>
      </c>
      <c r="K2418" s="1">
        <v>11</v>
      </c>
      <c r="L2418" s="1">
        <v>83</v>
      </c>
      <c r="M2418" s="1">
        <v>621061</v>
      </c>
      <c r="N2418" s="1">
        <v>5447191</v>
      </c>
      <c r="O2418" s="1">
        <v>1775356</v>
      </c>
      <c r="P2418" s="1">
        <v>519519</v>
      </c>
      <c r="Q2418" s="1" t="s">
        <v>78</v>
      </c>
      <c r="R2418" s="1" t="s">
        <v>104</v>
      </c>
      <c r="S2418" s="1" t="s">
        <v>104</v>
      </c>
      <c r="T2418" s="1">
        <v>1</v>
      </c>
      <c r="U2418" s="1">
        <v>1</v>
      </c>
      <c r="V2418" s="1">
        <v>0</v>
      </c>
      <c r="W2418" s="1" t="s">
        <v>4439</v>
      </c>
      <c r="Y2418" s="1">
        <v>1</v>
      </c>
      <c r="Z2418" s="1">
        <v>1</v>
      </c>
      <c r="AA2418" s="1">
        <v>0</v>
      </c>
      <c r="AB2418" s="1">
        <v>0</v>
      </c>
      <c r="AC2418" s="1">
        <v>0</v>
      </c>
      <c r="AD2418" s="1">
        <v>1101</v>
      </c>
      <c r="AK2418" s="1">
        <v>0</v>
      </c>
      <c r="AL2418" s="1">
        <v>0</v>
      </c>
      <c r="AM2418" s="1">
        <v>0</v>
      </c>
      <c r="AO2418" s="1">
        <v>0</v>
      </c>
      <c r="AQ2418" s="1">
        <v>0</v>
      </c>
      <c r="AT2418" s="1">
        <v>0</v>
      </c>
      <c r="AV2418" s="1">
        <v>0</v>
      </c>
      <c r="AW2418" s="1">
        <v>0</v>
      </c>
      <c r="AX2418" s="1">
        <v>0</v>
      </c>
      <c r="AY2418" s="1" t="s">
        <v>791</v>
      </c>
      <c r="BD2418" s="1">
        <v>0</v>
      </c>
      <c r="BF2418" s="1">
        <v>0</v>
      </c>
      <c r="BH2418" s="1">
        <v>0</v>
      </c>
      <c r="BI2418" s="1">
        <v>0</v>
      </c>
      <c r="BL2418" s="1" t="s">
        <v>641</v>
      </c>
      <c r="BM2418" s="1" t="s">
        <v>792</v>
      </c>
      <c r="BP2418" s="1">
        <v>0</v>
      </c>
      <c r="BQ2418" s="1">
        <v>0</v>
      </c>
      <c r="BR2418" s="2">
        <v>1775356</v>
      </c>
      <c r="BS2418" s="2">
        <v>519519</v>
      </c>
      <c r="BT2418" s="1" t="s">
        <v>1154</v>
      </c>
      <c r="BU2418" s="1" t="s">
        <v>1541</v>
      </c>
      <c r="BW2418" s="1">
        <v>0</v>
      </c>
      <c r="BX2418" s="1">
        <v>4</v>
      </c>
    </row>
    <row r="2419" spans="1:76" x14ac:dyDescent="0.25">
      <c r="A2419" s="1">
        <v>2418</v>
      </c>
      <c r="B2419" s="1" t="s">
        <v>4440</v>
      </c>
      <c r="C2419" s="1" t="s">
        <v>3581</v>
      </c>
      <c r="D2419" s="1" t="s">
        <v>641</v>
      </c>
      <c r="E2419" s="1" t="s">
        <v>4441</v>
      </c>
      <c r="F2419" s="1">
        <v>2009</v>
      </c>
      <c r="G2419" s="1">
        <v>7</v>
      </c>
      <c r="H2419" s="1">
        <v>3</v>
      </c>
      <c r="I2419" s="1">
        <v>1300</v>
      </c>
      <c r="J2419" s="1" t="s">
        <v>2572</v>
      </c>
      <c r="K2419" s="1">
        <v>11</v>
      </c>
      <c r="L2419" s="1">
        <v>83</v>
      </c>
      <c r="M2419" s="1">
        <v>619656</v>
      </c>
      <c r="N2419" s="1">
        <v>5448584</v>
      </c>
      <c r="O2419" s="1">
        <v>1773782</v>
      </c>
      <c r="P2419" s="1">
        <v>520719</v>
      </c>
      <c r="Q2419" s="1" t="s">
        <v>78</v>
      </c>
      <c r="R2419" s="1" t="s">
        <v>79</v>
      </c>
      <c r="S2419" s="1" t="s">
        <v>644</v>
      </c>
      <c r="T2419" s="1">
        <v>1</v>
      </c>
      <c r="U2419" s="1">
        <v>1</v>
      </c>
      <c r="V2419" s="1">
        <v>0</v>
      </c>
      <c r="W2419" s="1" t="s">
        <v>4405</v>
      </c>
      <c r="Y2419" s="1">
        <v>0</v>
      </c>
      <c r="Z2419" s="1">
        <v>0</v>
      </c>
      <c r="AA2419" s="1">
        <v>0</v>
      </c>
      <c r="AB2419" s="1">
        <v>0</v>
      </c>
      <c r="AC2419" s="1">
        <v>0</v>
      </c>
      <c r="AD2419" s="1">
        <v>952</v>
      </c>
      <c r="AF2419" s="1" t="s">
        <v>4442</v>
      </c>
      <c r="AG2419" s="1" t="s">
        <v>4443</v>
      </c>
      <c r="AI2419" s="1" t="s">
        <v>94</v>
      </c>
      <c r="AJ2419" s="1" t="s">
        <v>79</v>
      </c>
      <c r="AK2419" s="1">
        <v>0</v>
      </c>
      <c r="AL2419" s="1">
        <v>72</v>
      </c>
      <c r="AM2419" s="1">
        <v>26</v>
      </c>
      <c r="AN2419" s="1" t="s">
        <v>2894</v>
      </c>
      <c r="AO2419" s="1">
        <v>16</v>
      </c>
      <c r="AP2419" s="1" t="s">
        <v>520</v>
      </c>
      <c r="AQ2419" s="1">
        <v>2</v>
      </c>
      <c r="AR2419" s="1" t="s">
        <v>4444</v>
      </c>
      <c r="AS2419" s="1" t="s">
        <v>1574</v>
      </c>
      <c r="AT2419" s="1">
        <v>0</v>
      </c>
      <c r="AV2419" s="1">
        <v>0</v>
      </c>
      <c r="AW2419" s="1">
        <v>0</v>
      </c>
      <c r="AX2419" s="1">
        <v>0</v>
      </c>
      <c r="AY2419" s="1" t="s">
        <v>79</v>
      </c>
      <c r="BB2419" s="1" t="s">
        <v>4445</v>
      </c>
      <c r="BD2419" s="1">
        <v>1420</v>
      </c>
      <c r="BF2419" s="1">
        <v>0</v>
      </c>
      <c r="BH2419" s="1">
        <v>0</v>
      </c>
      <c r="BI2419" s="1">
        <v>0</v>
      </c>
      <c r="BL2419" s="1" t="s">
        <v>641</v>
      </c>
      <c r="BM2419" s="1" t="s">
        <v>79</v>
      </c>
      <c r="BN2419" s="1" t="s">
        <v>122</v>
      </c>
      <c r="BO2419" s="1" t="s">
        <v>3583</v>
      </c>
      <c r="BP2419" s="1">
        <v>20090509</v>
      </c>
      <c r="BQ2419" s="1">
        <v>509</v>
      </c>
      <c r="BR2419" s="2">
        <v>1773782</v>
      </c>
      <c r="BS2419" s="2">
        <v>520719</v>
      </c>
      <c r="BT2419" s="1" t="s">
        <v>1154</v>
      </c>
      <c r="BU2419" s="1" t="s">
        <v>1541</v>
      </c>
      <c r="BV2419" s="1" t="s">
        <v>3337</v>
      </c>
      <c r="BW2419" s="1">
        <v>0</v>
      </c>
      <c r="BX2419" s="1">
        <v>4</v>
      </c>
    </row>
    <row r="2420" spans="1:76" x14ac:dyDescent="0.25">
      <c r="A2420" s="1">
        <v>2419</v>
      </c>
      <c r="B2420" s="1" t="s">
        <v>4446</v>
      </c>
      <c r="C2420" s="1" t="s">
        <v>4337</v>
      </c>
      <c r="D2420" s="1" t="s">
        <v>641</v>
      </c>
      <c r="E2420" s="1" t="s">
        <v>4447</v>
      </c>
      <c r="F2420" s="1">
        <v>2009</v>
      </c>
      <c r="G2420" s="1">
        <v>7</v>
      </c>
      <c r="H2420" s="1">
        <v>6</v>
      </c>
      <c r="I2420" s="1">
        <v>910</v>
      </c>
      <c r="J2420" s="1" t="s">
        <v>3361</v>
      </c>
      <c r="K2420" s="1">
        <v>11</v>
      </c>
      <c r="L2420" s="1">
        <v>83</v>
      </c>
      <c r="M2420" s="1">
        <v>610230</v>
      </c>
      <c r="N2420" s="1">
        <v>5440167</v>
      </c>
      <c r="O2420" s="1">
        <v>1765500</v>
      </c>
      <c r="P2420" s="1">
        <v>511168</v>
      </c>
      <c r="Q2420" s="1" t="s">
        <v>78</v>
      </c>
      <c r="R2420" s="1" t="s">
        <v>104</v>
      </c>
      <c r="S2420" s="1" t="s">
        <v>104</v>
      </c>
      <c r="T2420" s="1">
        <v>1</v>
      </c>
      <c r="U2420" s="1">
        <v>1</v>
      </c>
      <c r="V2420" s="1">
        <v>0</v>
      </c>
      <c r="W2420" s="1" t="s">
        <v>4448</v>
      </c>
      <c r="Y2420" s="1">
        <v>0</v>
      </c>
      <c r="Z2420" s="1">
        <v>0</v>
      </c>
      <c r="AA2420" s="1">
        <v>0</v>
      </c>
      <c r="AB2420" s="1">
        <v>0</v>
      </c>
      <c r="AC2420" s="1">
        <v>0</v>
      </c>
      <c r="AD2420" s="1">
        <v>1207</v>
      </c>
      <c r="AK2420" s="1">
        <v>0</v>
      </c>
      <c r="AL2420" s="1">
        <v>0</v>
      </c>
      <c r="AM2420" s="1">
        <v>0</v>
      </c>
      <c r="AO2420" s="1">
        <v>0</v>
      </c>
      <c r="AQ2420" s="1">
        <v>0</v>
      </c>
      <c r="AT2420" s="1">
        <v>0</v>
      </c>
      <c r="AV2420" s="1">
        <v>0</v>
      </c>
      <c r="AW2420" s="1">
        <v>0</v>
      </c>
      <c r="AX2420" s="1">
        <v>0</v>
      </c>
      <c r="AY2420" s="1" t="s">
        <v>791</v>
      </c>
      <c r="AZ2420" s="1" t="s">
        <v>4449</v>
      </c>
      <c r="BD2420" s="1">
        <v>0</v>
      </c>
      <c r="BF2420" s="1">
        <v>0</v>
      </c>
      <c r="BG2420" s="1" t="s">
        <v>4450</v>
      </c>
      <c r="BH2420" s="1">
        <v>0</v>
      </c>
      <c r="BI2420" s="1">
        <v>0</v>
      </c>
      <c r="BL2420" s="1" t="s">
        <v>641</v>
      </c>
      <c r="BM2420" s="1" t="s">
        <v>792</v>
      </c>
      <c r="BP2420" s="1">
        <v>0</v>
      </c>
      <c r="BQ2420" s="1">
        <v>0</v>
      </c>
      <c r="BR2420" s="2">
        <v>1765500</v>
      </c>
      <c r="BS2420" s="2">
        <v>511168</v>
      </c>
      <c r="BT2420" s="1" t="s">
        <v>647</v>
      </c>
      <c r="BU2420" s="1" t="s">
        <v>1541</v>
      </c>
      <c r="BW2420" s="1">
        <v>0</v>
      </c>
      <c r="BX2420" s="1">
        <v>4</v>
      </c>
    </row>
    <row r="2421" spans="1:76" x14ac:dyDescent="0.25">
      <c r="A2421" s="1">
        <v>2420</v>
      </c>
      <c r="B2421" s="1" t="s">
        <v>4251</v>
      </c>
      <c r="C2421" s="1" t="s">
        <v>86</v>
      </c>
      <c r="D2421" s="1" t="s">
        <v>641</v>
      </c>
      <c r="E2421" s="1" t="s">
        <v>4451</v>
      </c>
      <c r="F2421" s="1">
        <v>2009</v>
      </c>
      <c r="G2421" s="1">
        <v>7</v>
      </c>
      <c r="H2421" s="1">
        <v>6</v>
      </c>
      <c r="I2421" s="1">
        <v>1150</v>
      </c>
      <c r="J2421" s="1" t="s">
        <v>3361</v>
      </c>
      <c r="K2421" s="1">
        <v>11</v>
      </c>
      <c r="L2421" s="1">
        <v>83</v>
      </c>
      <c r="M2421" s="1">
        <v>607328</v>
      </c>
      <c r="N2421" s="1">
        <v>5445985</v>
      </c>
      <c r="O2421" s="1">
        <v>1761873</v>
      </c>
      <c r="P2421" s="1">
        <v>516560</v>
      </c>
      <c r="Q2421" s="1" t="s">
        <v>1484</v>
      </c>
      <c r="R2421" s="1" t="s">
        <v>1485</v>
      </c>
      <c r="S2421" s="1" t="s">
        <v>1486</v>
      </c>
      <c r="T2421" s="1">
        <v>0</v>
      </c>
      <c r="U2421" s="1">
        <v>0</v>
      </c>
      <c r="V2421" s="1">
        <v>0</v>
      </c>
      <c r="Y2421" s="1">
        <v>0</v>
      </c>
      <c r="Z2421" s="1">
        <v>0</v>
      </c>
      <c r="AA2421" s="1">
        <v>0</v>
      </c>
      <c r="AB2421" s="1">
        <v>0</v>
      </c>
      <c r="AC2421" s="1">
        <v>0</v>
      </c>
      <c r="AD2421" s="1">
        <v>1177</v>
      </c>
      <c r="AK2421" s="1">
        <v>0</v>
      </c>
      <c r="AL2421" s="1">
        <v>0</v>
      </c>
      <c r="AM2421" s="1">
        <v>0</v>
      </c>
      <c r="AO2421" s="1">
        <v>0</v>
      </c>
      <c r="AQ2421" s="1">
        <v>0</v>
      </c>
      <c r="AT2421" s="1">
        <v>0</v>
      </c>
      <c r="AV2421" s="1">
        <v>0</v>
      </c>
      <c r="AW2421" s="1">
        <v>0</v>
      </c>
      <c r="AX2421" s="1">
        <v>0</v>
      </c>
      <c r="AY2421" s="1" t="s">
        <v>86</v>
      </c>
      <c r="BD2421" s="1">
        <v>0</v>
      </c>
      <c r="BF2421" s="1">
        <v>0</v>
      </c>
      <c r="BH2421" s="1">
        <v>0</v>
      </c>
      <c r="BI2421" s="1">
        <v>0</v>
      </c>
      <c r="BL2421" s="1" t="s">
        <v>641</v>
      </c>
      <c r="BM2421" s="1" t="s">
        <v>191</v>
      </c>
      <c r="BP2421" s="1">
        <v>0</v>
      </c>
      <c r="BQ2421" s="1">
        <v>0</v>
      </c>
      <c r="BR2421" s="2">
        <v>1761873</v>
      </c>
      <c r="BS2421" s="2">
        <v>516560</v>
      </c>
      <c r="BT2421" s="1" t="s">
        <v>647</v>
      </c>
      <c r="BU2421" s="1" t="s">
        <v>1541</v>
      </c>
      <c r="BW2421" s="1">
        <v>0</v>
      </c>
      <c r="BX2421" s="1">
        <v>4</v>
      </c>
    </row>
    <row r="2422" spans="1:76" x14ac:dyDescent="0.25">
      <c r="A2422" s="1">
        <v>2421</v>
      </c>
      <c r="B2422" s="1" t="s">
        <v>4403</v>
      </c>
      <c r="C2422" s="1" t="s">
        <v>4294</v>
      </c>
      <c r="D2422" s="1" t="s">
        <v>641</v>
      </c>
      <c r="E2422" s="1" t="s">
        <v>4452</v>
      </c>
      <c r="F2422" s="1">
        <v>2009</v>
      </c>
      <c r="G2422" s="1">
        <v>7</v>
      </c>
      <c r="H2422" s="1">
        <v>8</v>
      </c>
      <c r="I2422" s="1">
        <v>0</v>
      </c>
      <c r="J2422" s="1" t="s">
        <v>4401</v>
      </c>
      <c r="K2422" s="1">
        <v>11</v>
      </c>
      <c r="L2422" s="1">
        <v>83</v>
      </c>
      <c r="M2422" s="1">
        <v>619265</v>
      </c>
      <c r="N2422" s="1">
        <v>5449764</v>
      </c>
      <c r="O2422" s="1">
        <v>1773243</v>
      </c>
      <c r="P2422" s="1">
        <v>521838</v>
      </c>
      <c r="Q2422" s="1" t="s">
        <v>1484</v>
      </c>
      <c r="R2422" s="1" t="s">
        <v>1485</v>
      </c>
      <c r="S2422" s="1" t="s">
        <v>1486</v>
      </c>
      <c r="T2422" s="1">
        <v>0</v>
      </c>
      <c r="U2422" s="1">
        <v>0</v>
      </c>
      <c r="V2422" s="1">
        <v>0</v>
      </c>
      <c r="W2422" s="1" t="s">
        <v>4453</v>
      </c>
      <c r="Y2422" s="1">
        <v>0</v>
      </c>
      <c r="Z2422" s="1">
        <v>0</v>
      </c>
      <c r="AA2422" s="1">
        <v>0</v>
      </c>
      <c r="AB2422" s="1">
        <v>0</v>
      </c>
      <c r="AC2422" s="1">
        <v>0</v>
      </c>
      <c r="AD2422" s="1">
        <v>977</v>
      </c>
      <c r="AK2422" s="1">
        <v>0</v>
      </c>
      <c r="AL2422" s="1">
        <v>0</v>
      </c>
      <c r="AM2422" s="1">
        <v>0</v>
      </c>
      <c r="AO2422" s="1">
        <v>0</v>
      </c>
      <c r="AQ2422" s="1">
        <v>0</v>
      </c>
      <c r="AT2422" s="1">
        <v>0</v>
      </c>
      <c r="AV2422" s="1">
        <v>0</v>
      </c>
      <c r="AW2422" s="1">
        <v>0</v>
      </c>
      <c r="AX2422" s="1">
        <v>0</v>
      </c>
      <c r="AY2422" s="1" t="s">
        <v>79</v>
      </c>
      <c r="BD2422" s="1">
        <v>0</v>
      </c>
      <c r="BF2422" s="1">
        <v>0</v>
      </c>
      <c r="BH2422" s="1">
        <v>0</v>
      </c>
      <c r="BI2422" s="1">
        <v>0</v>
      </c>
      <c r="BL2422" s="1" t="s">
        <v>641</v>
      </c>
      <c r="BM2422" s="1" t="s">
        <v>79</v>
      </c>
      <c r="BO2422" s="1" t="s">
        <v>3418</v>
      </c>
      <c r="BP2422" s="1">
        <v>0</v>
      </c>
      <c r="BQ2422" s="1">
        <v>0</v>
      </c>
      <c r="BR2422" s="2">
        <v>1773243</v>
      </c>
      <c r="BS2422" s="2">
        <v>521838</v>
      </c>
      <c r="BT2422" s="1" t="s">
        <v>1154</v>
      </c>
      <c r="BU2422" s="1" t="s">
        <v>1541</v>
      </c>
      <c r="BV2422" s="1" t="s">
        <v>1127</v>
      </c>
      <c r="BW2422" s="1">
        <v>0</v>
      </c>
      <c r="BX2422" s="1">
        <v>4</v>
      </c>
    </row>
    <row r="2423" spans="1:76" x14ac:dyDescent="0.25">
      <c r="A2423" s="1">
        <v>2422</v>
      </c>
      <c r="B2423" s="1" t="s">
        <v>4232</v>
      </c>
      <c r="C2423" s="1" t="s">
        <v>86</v>
      </c>
      <c r="D2423" s="1" t="s">
        <v>641</v>
      </c>
      <c r="E2423" s="1" t="s">
        <v>4399</v>
      </c>
      <c r="F2423" s="1">
        <v>2009</v>
      </c>
      <c r="G2423" s="1">
        <v>7</v>
      </c>
      <c r="H2423" s="1">
        <v>8</v>
      </c>
      <c r="I2423" s="1">
        <v>1024</v>
      </c>
      <c r="J2423" s="1" t="s">
        <v>3588</v>
      </c>
      <c r="K2423" s="1">
        <v>11</v>
      </c>
      <c r="L2423" s="1">
        <v>83</v>
      </c>
      <c r="M2423" s="1">
        <v>609612</v>
      </c>
      <c r="N2423" s="1">
        <v>5449849</v>
      </c>
      <c r="O2423" s="1">
        <v>1763646</v>
      </c>
      <c r="P2423" s="1">
        <v>520683</v>
      </c>
      <c r="Q2423" s="1" t="s">
        <v>1484</v>
      </c>
      <c r="R2423" s="1" t="s">
        <v>1485</v>
      </c>
      <c r="S2423" s="1" t="s">
        <v>1486</v>
      </c>
      <c r="T2423" s="1">
        <v>0</v>
      </c>
      <c r="U2423" s="1">
        <v>0</v>
      </c>
      <c r="V2423" s="1">
        <v>0</v>
      </c>
      <c r="Y2423" s="1">
        <v>0</v>
      </c>
      <c r="Z2423" s="1">
        <v>0</v>
      </c>
      <c r="AA2423" s="1">
        <v>0</v>
      </c>
      <c r="AB2423" s="1">
        <v>0</v>
      </c>
      <c r="AC2423" s="1">
        <v>0</v>
      </c>
      <c r="AD2423" s="1">
        <v>1201</v>
      </c>
      <c r="AK2423" s="1">
        <v>0</v>
      </c>
      <c r="AL2423" s="1">
        <v>0</v>
      </c>
      <c r="AM2423" s="1">
        <v>0</v>
      </c>
      <c r="AO2423" s="1">
        <v>0</v>
      </c>
      <c r="AQ2423" s="1">
        <v>0</v>
      </c>
      <c r="AT2423" s="1">
        <v>0</v>
      </c>
      <c r="AV2423" s="1">
        <v>0</v>
      </c>
      <c r="AW2423" s="1">
        <v>0</v>
      </c>
      <c r="AX2423" s="1">
        <v>0</v>
      </c>
      <c r="AY2423" s="1" t="s">
        <v>86</v>
      </c>
      <c r="BD2423" s="1">
        <v>0</v>
      </c>
      <c r="BF2423" s="1">
        <v>0</v>
      </c>
      <c r="BH2423" s="1">
        <v>0</v>
      </c>
      <c r="BI2423" s="1">
        <v>0</v>
      </c>
      <c r="BL2423" s="1" t="s">
        <v>641</v>
      </c>
      <c r="BM2423" s="1" t="s">
        <v>191</v>
      </c>
      <c r="BP2423" s="1">
        <v>0</v>
      </c>
      <c r="BQ2423" s="1">
        <v>0</v>
      </c>
      <c r="BR2423" s="2">
        <v>1763646</v>
      </c>
      <c r="BS2423" s="2">
        <v>520683</v>
      </c>
      <c r="BT2423" s="1" t="s">
        <v>647</v>
      </c>
      <c r="BU2423" s="1" t="s">
        <v>1541</v>
      </c>
      <c r="BW2423" s="1">
        <v>0</v>
      </c>
      <c r="BX2423" s="1">
        <v>4</v>
      </c>
    </row>
    <row r="2424" spans="1:76" x14ac:dyDescent="0.25">
      <c r="A2424" s="1">
        <v>2423</v>
      </c>
      <c r="B2424" s="1" t="s">
        <v>4454</v>
      </c>
      <c r="C2424" s="1" t="s">
        <v>1621</v>
      </c>
      <c r="D2424" s="1" t="s">
        <v>641</v>
      </c>
      <c r="E2424" s="1" t="s">
        <v>4215</v>
      </c>
      <c r="F2424" s="1">
        <v>2009</v>
      </c>
      <c r="G2424" s="1">
        <v>5</v>
      </c>
      <c r="H2424" s="1">
        <v>0</v>
      </c>
      <c r="I2424" s="1">
        <v>0</v>
      </c>
      <c r="J2424" s="1" t="s">
        <v>4455</v>
      </c>
      <c r="K2424" s="1">
        <v>11</v>
      </c>
      <c r="L2424" s="1">
        <v>83</v>
      </c>
      <c r="M2424" s="1">
        <v>573233</v>
      </c>
      <c r="N2424" s="1">
        <v>5500027</v>
      </c>
      <c r="O2424" s="1">
        <v>1721117</v>
      </c>
      <c r="P2424" s="1">
        <v>565770</v>
      </c>
      <c r="Q2424" s="1" t="s">
        <v>78</v>
      </c>
      <c r="R2424" s="1" t="s">
        <v>79</v>
      </c>
      <c r="S2424" s="1" t="s">
        <v>644</v>
      </c>
      <c r="T2424" s="1">
        <v>1</v>
      </c>
      <c r="U2424" s="1">
        <v>1</v>
      </c>
      <c r="V2424" s="1">
        <v>0</v>
      </c>
      <c r="W2424" s="1" t="s">
        <v>4405</v>
      </c>
      <c r="Y2424" s="1">
        <v>0</v>
      </c>
      <c r="Z2424" s="1">
        <v>0</v>
      </c>
      <c r="AA2424" s="1">
        <v>0</v>
      </c>
      <c r="AB2424" s="1">
        <v>0</v>
      </c>
      <c r="AC2424" s="1">
        <v>0</v>
      </c>
      <c r="AD2424" s="1">
        <v>1075</v>
      </c>
      <c r="AI2424" s="1" t="s">
        <v>94</v>
      </c>
      <c r="AJ2424" s="1" t="s">
        <v>79</v>
      </c>
      <c r="AK2424" s="1">
        <v>0</v>
      </c>
      <c r="AL2424" s="1">
        <v>0</v>
      </c>
      <c r="AM2424" s="1">
        <v>0</v>
      </c>
      <c r="AO2424" s="1">
        <v>0</v>
      </c>
      <c r="AQ2424" s="1">
        <v>2</v>
      </c>
      <c r="AR2424" s="1" t="s">
        <v>4456</v>
      </c>
      <c r="AT2424" s="1">
        <v>0</v>
      </c>
      <c r="AV2424" s="1">
        <v>0</v>
      </c>
      <c r="AW2424" s="1">
        <v>0</v>
      </c>
      <c r="AX2424" s="1">
        <v>0</v>
      </c>
      <c r="AY2424" s="1" t="s">
        <v>79</v>
      </c>
      <c r="AZ2424" s="1" t="s">
        <v>4457</v>
      </c>
      <c r="BD2424" s="1">
        <v>0</v>
      </c>
      <c r="BF2424" s="1">
        <v>0</v>
      </c>
      <c r="BH2424" s="1">
        <v>0</v>
      </c>
      <c r="BI2424" s="1">
        <v>0</v>
      </c>
      <c r="BL2424" s="1" t="s">
        <v>641</v>
      </c>
      <c r="BM2424" s="1" t="s">
        <v>79</v>
      </c>
      <c r="BN2424" s="1" t="s">
        <v>172</v>
      </c>
      <c r="BP2424" s="1">
        <v>0</v>
      </c>
      <c r="BQ2424" s="1">
        <v>0</v>
      </c>
      <c r="BR2424" s="2">
        <v>1721117</v>
      </c>
      <c r="BS2424" s="2">
        <v>565770</v>
      </c>
      <c r="BT2424" s="1" t="s">
        <v>647</v>
      </c>
      <c r="BU2424" s="1" t="s">
        <v>648</v>
      </c>
      <c r="BW2424" s="1">
        <v>0</v>
      </c>
      <c r="BX2424" s="1">
        <v>4</v>
      </c>
    </row>
    <row r="2425" spans="1:76" x14ac:dyDescent="0.25">
      <c r="A2425" s="1">
        <v>2424</v>
      </c>
      <c r="B2425" s="1" t="s">
        <v>4458</v>
      </c>
      <c r="C2425" s="1" t="s">
        <v>4459</v>
      </c>
      <c r="D2425" s="1" t="s">
        <v>101</v>
      </c>
      <c r="E2425" s="1" t="s">
        <v>4460</v>
      </c>
      <c r="F2425" s="1">
        <v>2009</v>
      </c>
      <c r="G2425" s="1">
        <v>5</v>
      </c>
      <c r="H2425" s="1">
        <v>14</v>
      </c>
      <c r="I2425" s="1">
        <v>0</v>
      </c>
      <c r="J2425" s="1" t="s">
        <v>4461</v>
      </c>
      <c r="K2425" s="1">
        <v>11</v>
      </c>
      <c r="L2425" s="1">
        <v>83</v>
      </c>
      <c r="M2425" s="1">
        <v>349930</v>
      </c>
      <c r="N2425" s="1">
        <v>5430550</v>
      </c>
      <c r="O2425" s="1">
        <v>1508115</v>
      </c>
      <c r="P2425" s="1">
        <v>468652</v>
      </c>
      <c r="Q2425" s="1" t="s">
        <v>78</v>
      </c>
      <c r="R2425" s="1" t="s">
        <v>104</v>
      </c>
      <c r="S2425" s="1" t="s">
        <v>578</v>
      </c>
      <c r="T2425" s="1">
        <v>1</v>
      </c>
      <c r="U2425" s="1">
        <v>1</v>
      </c>
      <c r="V2425" s="1">
        <v>0</v>
      </c>
      <c r="Y2425" s="1">
        <v>0</v>
      </c>
      <c r="Z2425" s="1">
        <v>0</v>
      </c>
      <c r="AA2425" s="1">
        <v>0</v>
      </c>
      <c r="AB2425" s="1">
        <v>0</v>
      </c>
      <c r="AC2425" s="1">
        <v>0</v>
      </c>
      <c r="AD2425" s="1">
        <v>1026</v>
      </c>
      <c r="AK2425" s="1">
        <v>0</v>
      </c>
      <c r="AL2425" s="1">
        <v>0</v>
      </c>
      <c r="AM2425" s="1">
        <v>0</v>
      </c>
      <c r="AO2425" s="1">
        <v>0</v>
      </c>
      <c r="AQ2425" s="1">
        <v>0</v>
      </c>
      <c r="AT2425" s="1">
        <v>0</v>
      </c>
      <c r="AV2425" s="1">
        <v>0</v>
      </c>
      <c r="AW2425" s="1">
        <v>0</v>
      </c>
      <c r="AX2425" s="1">
        <v>0</v>
      </c>
      <c r="AY2425" s="1" t="s">
        <v>578</v>
      </c>
      <c r="BD2425" s="1">
        <v>0</v>
      </c>
      <c r="BF2425" s="1">
        <v>0</v>
      </c>
      <c r="BH2425" s="1">
        <v>0</v>
      </c>
      <c r="BI2425" s="1">
        <v>0</v>
      </c>
      <c r="BL2425" s="1" t="s">
        <v>87</v>
      </c>
      <c r="BM2425" s="1" t="s">
        <v>578</v>
      </c>
      <c r="BP2425" s="1">
        <v>0</v>
      </c>
      <c r="BQ2425" s="1">
        <v>0</v>
      </c>
      <c r="BR2425" s="2">
        <v>1508115</v>
      </c>
      <c r="BS2425" s="2">
        <v>468652</v>
      </c>
      <c r="BT2425" s="1" t="s">
        <v>312</v>
      </c>
      <c r="BU2425" s="1" t="s">
        <v>110</v>
      </c>
      <c r="BW2425" s="1">
        <v>0</v>
      </c>
      <c r="BX2425" s="1">
        <v>5</v>
      </c>
    </row>
    <row r="2426" spans="1:76" x14ac:dyDescent="0.25">
      <c r="A2426" s="1">
        <v>2425</v>
      </c>
      <c r="B2426" s="1" t="s">
        <v>814</v>
      </c>
      <c r="C2426" s="1" t="s">
        <v>681</v>
      </c>
      <c r="D2426" s="1" t="s">
        <v>75</v>
      </c>
      <c r="E2426" s="1" t="s">
        <v>4462</v>
      </c>
      <c r="F2426" s="1">
        <v>2009</v>
      </c>
      <c r="G2426" s="1">
        <v>6</v>
      </c>
      <c r="H2426" s="1">
        <v>19</v>
      </c>
      <c r="I2426" s="1">
        <v>930</v>
      </c>
      <c r="J2426" s="1" t="s">
        <v>103</v>
      </c>
      <c r="K2426" s="1">
        <v>11</v>
      </c>
      <c r="L2426" s="1">
        <v>83</v>
      </c>
      <c r="M2426" s="1">
        <v>327165</v>
      </c>
      <c r="N2426" s="1">
        <v>5435349</v>
      </c>
      <c r="O2426" s="1">
        <v>1484900</v>
      </c>
      <c r="P2426" s="1">
        <v>470567</v>
      </c>
      <c r="Q2426" s="1" t="s">
        <v>1484</v>
      </c>
      <c r="R2426" s="1" t="s">
        <v>1485</v>
      </c>
      <c r="S2426" s="1" t="s">
        <v>4463</v>
      </c>
      <c r="T2426" s="1">
        <v>0</v>
      </c>
      <c r="U2426" s="1">
        <v>0</v>
      </c>
      <c r="V2426" s="1">
        <v>0</v>
      </c>
      <c r="Y2426" s="1">
        <v>0</v>
      </c>
      <c r="Z2426" s="1">
        <v>0</v>
      </c>
      <c r="AA2426" s="1">
        <v>0</v>
      </c>
      <c r="AB2426" s="1">
        <v>0</v>
      </c>
      <c r="AC2426" s="1">
        <v>0</v>
      </c>
      <c r="AD2426" s="1">
        <v>1158</v>
      </c>
      <c r="AK2426" s="1">
        <v>0</v>
      </c>
      <c r="AL2426" s="1">
        <v>0</v>
      </c>
      <c r="AM2426" s="1">
        <v>0</v>
      </c>
      <c r="AO2426" s="1">
        <v>0</v>
      </c>
      <c r="AQ2426" s="1">
        <v>0</v>
      </c>
      <c r="AT2426" s="1">
        <v>0</v>
      </c>
      <c r="AV2426" s="1">
        <v>0</v>
      </c>
      <c r="AW2426" s="1">
        <v>0</v>
      </c>
      <c r="AX2426" s="1">
        <v>0</v>
      </c>
      <c r="AY2426" s="1" t="s">
        <v>79</v>
      </c>
      <c r="BD2426" s="1">
        <v>0</v>
      </c>
      <c r="BF2426" s="1">
        <v>0</v>
      </c>
      <c r="BH2426" s="1">
        <v>0</v>
      </c>
      <c r="BI2426" s="1">
        <v>0</v>
      </c>
      <c r="BL2426" s="1" t="s">
        <v>87</v>
      </c>
      <c r="BM2426" s="1" t="s">
        <v>79</v>
      </c>
      <c r="BO2426" s="1" t="s">
        <v>682</v>
      </c>
      <c r="BP2426" s="1">
        <v>0</v>
      </c>
      <c r="BQ2426" s="1">
        <v>0</v>
      </c>
      <c r="BR2426" s="2">
        <v>1484900</v>
      </c>
      <c r="BS2426" s="2">
        <v>470567</v>
      </c>
      <c r="BT2426" s="1" t="s">
        <v>123</v>
      </c>
      <c r="BU2426" s="1" t="s">
        <v>243</v>
      </c>
      <c r="BV2426" s="1" t="s">
        <v>1127</v>
      </c>
      <c r="BW2426" s="1">
        <v>0</v>
      </c>
      <c r="BX2426" s="1">
        <v>4</v>
      </c>
    </row>
    <row r="2427" spans="1:76" x14ac:dyDescent="0.25">
      <c r="A2427" s="1">
        <v>2426</v>
      </c>
      <c r="B2427" s="1" t="s">
        <v>3685</v>
      </c>
      <c r="C2427" s="1" t="s">
        <v>3686</v>
      </c>
      <c r="D2427" s="1" t="s">
        <v>75</v>
      </c>
      <c r="E2427" s="1" t="s">
        <v>4462</v>
      </c>
      <c r="F2427" s="1">
        <v>2009</v>
      </c>
      <c r="G2427" s="1">
        <v>6</v>
      </c>
      <c r="H2427" s="1">
        <v>19</v>
      </c>
      <c r="I2427" s="1">
        <v>945</v>
      </c>
      <c r="J2427" s="1" t="s">
        <v>103</v>
      </c>
      <c r="K2427" s="1">
        <v>11</v>
      </c>
      <c r="L2427" s="1">
        <v>83</v>
      </c>
      <c r="M2427" s="1">
        <v>329505</v>
      </c>
      <c r="N2427" s="1">
        <v>5430893</v>
      </c>
      <c r="O2427" s="1">
        <v>1487779</v>
      </c>
      <c r="P2427" s="1">
        <v>466443</v>
      </c>
      <c r="Q2427" s="1" t="s">
        <v>78</v>
      </c>
      <c r="R2427" s="1" t="s">
        <v>79</v>
      </c>
      <c r="S2427" s="1" t="s">
        <v>237</v>
      </c>
      <c r="T2427" s="1">
        <v>1</v>
      </c>
      <c r="U2427" s="1">
        <v>1</v>
      </c>
      <c r="V2427" s="1">
        <v>0</v>
      </c>
      <c r="Y2427" s="1">
        <v>0</v>
      </c>
      <c r="Z2427" s="1">
        <v>0</v>
      </c>
      <c r="AA2427" s="1">
        <v>0</v>
      </c>
      <c r="AB2427" s="1">
        <v>0</v>
      </c>
      <c r="AC2427" s="1">
        <v>0</v>
      </c>
      <c r="AD2427" s="1">
        <v>1134</v>
      </c>
      <c r="AI2427" s="1" t="s">
        <v>117</v>
      </c>
      <c r="AJ2427" s="1" t="s">
        <v>79</v>
      </c>
      <c r="AK2427" s="1">
        <v>0</v>
      </c>
      <c r="AL2427" s="1">
        <v>72</v>
      </c>
      <c r="AM2427" s="1">
        <v>19</v>
      </c>
      <c r="AO2427" s="1">
        <v>0</v>
      </c>
      <c r="AQ2427" s="1">
        <v>2</v>
      </c>
      <c r="AR2427" s="1" t="s">
        <v>2332</v>
      </c>
      <c r="AT2427" s="1">
        <v>0</v>
      </c>
      <c r="AV2427" s="1">
        <v>0</v>
      </c>
      <c r="AW2427" s="1">
        <v>0</v>
      </c>
      <c r="AX2427" s="1">
        <v>0</v>
      </c>
      <c r="AY2427" s="1" t="s">
        <v>79</v>
      </c>
      <c r="BD2427" s="1">
        <v>0</v>
      </c>
      <c r="BF2427" s="1">
        <v>0</v>
      </c>
      <c r="BH2427" s="1">
        <v>0</v>
      </c>
      <c r="BI2427" s="1">
        <v>0</v>
      </c>
      <c r="BL2427" s="1" t="s">
        <v>87</v>
      </c>
      <c r="BM2427" s="1" t="s">
        <v>79</v>
      </c>
      <c r="BN2427" s="1" t="s">
        <v>172</v>
      </c>
      <c r="BP2427" s="1">
        <v>0</v>
      </c>
      <c r="BQ2427" s="1">
        <v>0</v>
      </c>
      <c r="BR2427" s="2">
        <v>1487779</v>
      </c>
      <c r="BS2427" s="2">
        <v>466443</v>
      </c>
      <c r="BT2427" s="1" t="s">
        <v>123</v>
      </c>
      <c r="BU2427" s="1" t="s">
        <v>243</v>
      </c>
      <c r="BW2427" s="1">
        <v>0</v>
      </c>
      <c r="BX2427" s="1">
        <v>4</v>
      </c>
    </row>
    <row r="2428" spans="1:76" x14ac:dyDescent="0.25">
      <c r="A2428" s="1">
        <v>2427</v>
      </c>
      <c r="B2428" s="1" t="s">
        <v>581</v>
      </c>
      <c r="C2428" s="1" t="s">
        <v>277</v>
      </c>
      <c r="D2428" s="1" t="s">
        <v>101</v>
      </c>
      <c r="E2428" s="1" t="s">
        <v>4462</v>
      </c>
      <c r="F2428" s="1">
        <v>2009</v>
      </c>
      <c r="G2428" s="1">
        <v>6</v>
      </c>
      <c r="H2428" s="1">
        <v>19</v>
      </c>
      <c r="I2428" s="1">
        <v>1000</v>
      </c>
      <c r="J2428" s="1" t="s">
        <v>103</v>
      </c>
      <c r="K2428" s="1">
        <v>11</v>
      </c>
      <c r="L2428" s="1">
        <v>83</v>
      </c>
      <c r="M2428" s="1">
        <v>335978</v>
      </c>
      <c r="N2428" s="1">
        <v>5435021</v>
      </c>
      <c r="O2428" s="1">
        <v>1493696</v>
      </c>
      <c r="P2428" s="1">
        <v>471341</v>
      </c>
      <c r="Q2428" s="1" t="s">
        <v>78</v>
      </c>
      <c r="R2428" s="1" t="s">
        <v>79</v>
      </c>
      <c r="S2428" s="1" t="s">
        <v>237</v>
      </c>
      <c r="T2428" s="1">
        <v>1</v>
      </c>
      <c r="U2428" s="1">
        <v>1</v>
      </c>
      <c r="V2428" s="1">
        <v>0</v>
      </c>
      <c r="Y2428" s="1">
        <v>0</v>
      </c>
      <c r="Z2428" s="1">
        <v>0</v>
      </c>
      <c r="AA2428" s="1">
        <v>0</v>
      </c>
      <c r="AB2428" s="1">
        <v>0</v>
      </c>
      <c r="AC2428" s="1">
        <v>0</v>
      </c>
      <c r="AD2428" s="1">
        <v>1217</v>
      </c>
      <c r="AI2428" s="1" t="s">
        <v>94</v>
      </c>
      <c r="AJ2428" s="1" t="s">
        <v>79</v>
      </c>
      <c r="AK2428" s="1">
        <v>0</v>
      </c>
      <c r="AL2428" s="1">
        <v>94</v>
      </c>
      <c r="AM2428" s="1">
        <v>30</v>
      </c>
      <c r="AO2428" s="1">
        <v>0</v>
      </c>
      <c r="AQ2428" s="1">
        <v>3</v>
      </c>
      <c r="AR2428" s="1" t="s">
        <v>4464</v>
      </c>
      <c r="AT2428" s="1">
        <v>0</v>
      </c>
      <c r="AU2428" s="1" t="s">
        <v>4465</v>
      </c>
      <c r="AV2428" s="1">
        <v>0</v>
      </c>
      <c r="AW2428" s="1">
        <v>0</v>
      </c>
      <c r="AX2428" s="1">
        <v>0</v>
      </c>
      <c r="AY2428" s="1" t="s">
        <v>79</v>
      </c>
      <c r="BD2428" s="1">
        <v>0</v>
      </c>
      <c r="BF2428" s="1">
        <v>0</v>
      </c>
      <c r="BH2428" s="1">
        <v>0</v>
      </c>
      <c r="BI2428" s="1">
        <v>0</v>
      </c>
      <c r="BL2428" s="1" t="s">
        <v>87</v>
      </c>
      <c r="BM2428" s="1" t="s">
        <v>79</v>
      </c>
      <c r="BN2428" s="1" t="s">
        <v>122</v>
      </c>
      <c r="BO2428" s="1" t="s">
        <v>283</v>
      </c>
      <c r="BP2428" s="1">
        <v>0</v>
      </c>
      <c r="BQ2428" s="1">
        <v>0</v>
      </c>
      <c r="BR2428" s="2">
        <v>1493696</v>
      </c>
      <c r="BS2428" s="2">
        <v>471341</v>
      </c>
      <c r="BT2428" s="1" t="s">
        <v>89</v>
      </c>
      <c r="BU2428" s="1" t="s">
        <v>243</v>
      </c>
      <c r="BV2428" s="1" t="s">
        <v>136</v>
      </c>
      <c r="BW2428" s="1">
        <v>0</v>
      </c>
      <c r="BX2428" s="1">
        <v>4</v>
      </c>
    </row>
    <row r="2429" spans="1:76" x14ac:dyDescent="0.25">
      <c r="A2429" s="1">
        <v>2428</v>
      </c>
      <c r="B2429" s="1" t="s">
        <v>823</v>
      </c>
      <c r="C2429" s="1" t="s">
        <v>824</v>
      </c>
      <c r="D2429" s="1" t="s">
        <v>75</v>
      </c>
      <c r="E2429" s="1" t="s">
        <v>4462</v>
      </c>
      <c r="F2429" s="1">
        <v>2009</v>
      </c>
      <c r="G2429" s="1">
        <v>6</v>
      </c>
      <c r="H2429" s="1">
        <v>19</v>
      </c>
      <c r="I2429" s="1">
        <v>1015</v>
      </c>
      <c r="J2429" s="1" t="s">
        <v>103</v>
      </c>
      <c r="K2429" s="1">
        <v>11</v>
      </c>
      <c r="L2429" s="1">
        <v>83</v>
      </c>
      <c r="M2429" s="1">
        <v>333368</v>
      </c>
      <c r="N2429" s="1">
        <v>5434547</v>
      </c>
      <c r="O2429" s="1">
        <v>1491163</v>
      </c>
      <c r="P2429" s="1">
        <v>470547</v>
      </c>
      <c r="Q2429" s="1" t="s">
        <v>1484</v>
      </c>
      <c r="R2429" s="1" t="s">
        <v>1485</v>
      </c>
      <c r="S2429" s="1" t="s">
        <v>4463</v>
      </c>
      <c r="T2429" s="1">
        <v>0</v>
      </c>
      <c r="U2429" s="1">
        <v>0</v>
      </c>
      <c r="V2429" s="1">
        <v>0</v>
      </c>
      <c r="Y2429" s="1">
        <v>0</v>
      </c>
      <c r="Z2429" s="1">
        <v>0</v>
      </c>
      <c r="AA2429" s="1">
        <v>0</v>
      </c>
      <c r="AB2429" s="1">
        <v>0</v>
      </c>
      <c r="AC2429" s="1">
        <v>0</v>
      </c>
      <c r="AD2429" s="1">
        <v>1273</v>
      </c>
      <c r="AK2429" s="1">
        <v>0</v>
      </c>
      <c r="AL2429" s="1">
        <v>0</v>
      </c>
      <c r="AM2429" s="1">
        <v>0</v>
      </c>
      <c r="AO2429" s="1">
        <v>0</v>
      </c>
      <c r="AQ2429" s="1">
        <v>0</v>
      </c>
      <c r="AT2429" s="1">
        <v>0</v>
      </c>
      <c r="AV2429" s="1">
        <v>0</v>
      </c>
      <c r="AW2429" s="1">
        <v>0</v>
      </c>
      <c r="AX2429" s="1">
        <v>0</v>
      </c>
      <c r="AY2429" s="1" t="s">
        <v>79</v>
      </c>
      <c r="BD2429" s="1">
        <v>0</v>
      </c>
      <c r="BF2429" s="1">
        <v>0</v>
      </c>
      <c r="BH2429" s="1">
        <v>0</v>
      </c>
      <c r="BI2429" s="1">
        <v>0</v>
      </c>
      <c r="BL2429" s="1" t="s">
        <v>87</v>
      </c>
      <c r="BM2429" s="1" t="s">
        <v>79</v>
      </c>
      <c r="BO2429" s="1" t="s">
        <v>827</v>
      </c>
      <c r="BP2429" s="1">
        <v>0</v>
      </c>
      <c r="BQ2429" s="1">
        <v>0</v>
      </c>
      <c r="BR2429" s="2">
        <v>1491163</v>
      </c>
      <c r="BS2429" s="2">
        <v>470547</v>
      </c>
      <c r="BT2429" s="1" t="s">
        <v>89</v>
      </c>
      <c r="BU2429" s="1" t="s">
        <v>243</v>
      </c>
      <c r="BW2429" s="1">
        <v>0</v>
      </c>
      <c r="BX2429" s="1">
        <v>4</v>
      </c>
    </row>
    <row r="2430" spans="1:76" x14ac:dyDescent="0.25">
      <c r="A2430" s="1">
        <v>2429</v>
      </c>
      <c r="B2430" s="1" t="s">
        <v>919</v>
      </c>
      <c r="C2430" s="1" t="s">
        <v>920</v>
      </c>
      <c r="D2430" s="1" t="s">
        <v>75</v>
      </c>
      <c r="E2430" s="1" t="s">
        <v>4462</v>
      </c>
      <c r="F2430" s="1">
        <v>2009</v>
      </c>
      <c r="G2430" s="1">
        <v>6</v>
      </c>
      <c r="H2430" s="1">
        <v>19</v>
      </c>
      <c r="I2430" s="1">
        <v>1030</v>
      </c>
      <c r="J2430" s="1" t="s">
        <v>103</v>
      </c>
      <c r="K2430" s="1">
        <v>11</v>
      </c>
      <c r="L2430" s="1">
        <v>83</v>
      </c>
      <c r="M2430" s="1">
        <v>332322</v>
      </c>
      <c r="N2430" s="1">
        <v>5435654</v>
      </c>
      <c r="O2430" s="1">
        <v>1489985</v>
      </c>
      <c r="P2430" s="1">
        <v>471512</v>
      </c>
      <c r="Q2430" s="1" t="s">
        <v>1484</v>
      </c>
      <c r="R2430" s="1" t="s">
        <v>1485</v>
      </c>
      <c r="S2430" s="1" t="s">
        <v>4463</v>
      </c>
      <c r="T2430" s="1">
        <v>0</v>
      </c>
      <c r="U2430" s="1">
        <v>0</v>
      </c>
      <c r="V2430" s="1">
        <v>0</v>
      </c>
      <c r="Y2430" s="1">
        <v>0</v>
      </c>
      <c r="Z2430" s="1">
        <v>0</v>
      </c>
      <c r="AA2430" s="1">
        <v>0</v>
      </c>
      <c r="AB2430" s="1">
        <v>0</v>
      </c>
      <c r="AC2430" s="1">
        <v>0</v>
      </c>
      <c r="AD2430" s="1">
        <v>1262</v>
      </c>
      <c r="AK2430" s="1">
        <v>0</v>
      </c>
      <c r="AL2430" s="1">
        <v>0</v>
      </c>
      <c r="AM2430" s="1">
        <v>0</v>
      </c>
      <c r="AO2430" s="1">
        <v>0</v>
      </c>
      <c r="AQ2430" s="1">
        <v>0</v>
      </c>
      <c r="AT2430" s="1">
        <v>0</v>
      </c>
      <c r="AV2430" s="1">
        <v>0</v>
      </c>
      <c r="AW2430" s="1">
        <v>0</v>
      </c>
      <c r="AX2430" s="1">
        <v>0</v>
      </c>
      <c r="AY2430" s="1" t="s">
        <v>79</v>
      </c>
      <c r="BD2430" s="1">
        <v>0</v>
      </c>
      <c r="BF2430" s="1">
        <v>0</v>
      </c>
      <c r="BH2430" s="1">
        <v>0</v>
      </c>
      <c r="BI2430" s="1">
        <v>0</v>
      </c>
      <c r="BL2430" s="1" t="s">
        <v>87</v>
      </c>
      <c r="BM2430" s="1" t="s">
        <v>79</v>
      </c>
      <c r="BP2430" s="1">
        <v>0</v>
      </c>
      <c r="BQ2430" s="1">
        <v>0</v>
      </c>
      <c r="BR2430" s="2">
        <v>1489985</v>
      </c>
      <c r="BS2430" s="2">
        <v>471512</v>
      </c>
      <c r="BT2430" s="1" t="s">
        <v>89</v>
      </c>
      <c r="BU2430" s="1" t="s">
        <v>243</v>
      </c>
      <c r="BW2430" s="1">
        <v>0</v>
      </c>
      <c r="BX2430" s="1">
        <v>4</v>
      </c>
    </row>
    <row r="2431" spans="1:76" x14ac:dyDescent="0.25">
      <c r="A2431" s="1">
        <v>2430</v>
      </c>
      <c r="B2431" s="1" t="s">
        <v>1791</v>
      </c>
      <c r="C2431" s="1" t="s">
        <v>1789</v>
      </c>
      <c r="D2431" s="1" t="s">
        <v>75</v>
      </c>
      <c r="E2431" s="1" t="s">
        <v>4462</v>
      </c>
      <c r="F2431" s="1">
        <v>2009</v>
      </c>
      <c r="G2431" s="1">
        <v>6</v>
      </c>
      <c r="H2431" s="1">
        <v>19</v>
      </c>
      <c r="I2431" s="1">
        <v>1045</v>
      </c>
      <c r="J2431" s="1" t="s">
        <v>103</v>
      </c>
      <c r="K2431" s="1">
        <v>11</v>
      </c>
      <c r="L2431" s="1">
        <v>83</v>
      </c>
      <c r="M2431" s="1">
        <v>333018</v>
      </c>
      <c r="N2431" s="1">
        <v>5435410</v>
      </c>
      <c r="O2431" s="1">
        <v>1490707</v>
      </c>
      <c r="P2431" s="1">
        <v>471357</v>
      </c>
      <c r="Q2431" s="1" t="s">
        <v>1484</v>
      </c>
      <c r="R2431" s="1" t="s">
        <v>1485</v>
      </c>
      <c r="S2431" s="1" t="s">
        <v>4463</v>
      </c>
      <c r="T2431" s="1">
        <v>0</v>
      </c>
      <c r="U2431" s="1">
        <v>0</v>
      </c>
      <c r="V2431" s="1">
        <v>0</v>
      </c>
      <c r="Y2431" s="1">
        <v>0</v>
      </c>
      <c r="Z2431" s="1">
        <v>0</v>
      </c>
      <c r="AA2431" s="1">
        <v>0</v>
      </c>
      <c r="AB2431" s="1">
        <v>0</v>
      </c>
      <c r="AC2431" s="1">
        <v>0</v>
      </c>
      <c r="AD2431" s="1">
        <v>1275</v>
      </c>
      <c r="AK2431" s="1">
        <v>0</v>
      </c>
      <c r="AL2431" s="1">
        <v>0</v>
      </c>
      <c r="AM2431" s="1">
        <v>0</v>
      </c>
      <c r="AO2431" s="1">
        <v>0</v>
      </c>
      <c r="AQ2431" s="1">
        <v>0</v>
      </c>
      <c r="AT2431" s="1">
        <v>0</v>
      </c>
      <c r="AV2431" s="1">
        <v>0</v>
      </c>
      <c r="AW2431" s="1">
        <v>0</v>
      </c>
      <c r="AX2431" s="1">
        <v>0</v>
      </c>
      <c r="AY2431" s="1" t="s">
        <v>79</v>
      </c>
      <c r="BD2431" s="1">
        <v>0</v>
      </c>
      <c r="BF2431" s="1">
        <v>0</v>
      </c>
      <c r="BH2431" s="1">
        <v>0</v>
      </c>
      <c r="BI2431" s="1">
        <v>0</v>
      </c>
      <c r="BL2431" s="1" t="s">
        <v>87</v>
      </c>
      <c r="BM2431" s="1" t="s">
        <v>79</v>
      </c>
      <c r="BO2431" s="1" t="s">
        <v>1695</v>
      </c>
      <c r="BP2431" s="1">
        <v>0</v>
      </c>
      <c r="BQ2431" s="1">
        <v>0</v>
      </c>
      <c r="BR2431" s="2">
        <v>1490707</v>
      </c>
      <c r="BS2431" s="2">
        <v>471357</v>
      </c>
      <c r="BT2431" s="1" t="s">
        <v>89</v>
      </c>
      <c r="BU2431" s="1" t="s">
        <v>243</v>
      </c>
      <c r="BW2431" s="1">
        <v>0</v>
      </c>
      <c r="BX2431" s="1">
        <v>4</v>
      </c>
    </row>
    <row r="2432" spans="1:76" x14ac:dyDescent="0.25">
      <c r="A2432" s="1">
        <v>2431</v>
      </c>
      <c r="B2432" s="1" t="s">
        <v>2669</v>
      </c>
      <c r="C2432" s="1" t="s">
        <v>1694</v>
      </c>
      <c r="D2432" s="1" t="s">
        <v>75</v>
      </c>
      <c r="E2432" s="1" t="s">
        <v>4462</v>
      </c>
      <c r="F2432" s="1">
        <v>2009</v>
      </c>
      <c r="G2432" s="1">
        <v>6</v>
      </c>
      <c r="H2432" s="1">
        <v>19</v>
      </c>
      <c r="I2432" s="1">
        <v>1100</v>
      </c>
      <c r="J2432" s="1" t="s">
        <v>103</v>
      </c>
      <c r="K2432" s="1">
        <v>11</v>
      </c>
      <c r="L2432" s="1">
        <v>83</v>
      </c>
      <c r="M2432" s="1">
        <v>333152</v>
      </c>
      <c r="N2432" s="1">
        <v>5435162</v>
      </c>
      <c r="O2432" s="1">
        <v>1490871</v>
      </c>
      <c r="P2432" s="1">
        <v>471128</v>
      </c>
      <c r="Q2432" s="1" t="s">
        <v>1484</v>
      </c>
      <c r="R2432" s="1" t="s">
        <v>1485</v>
      </c>
      <c r="S2432" s="1" t="s">
        <v>4466</v>
      </c>
      <c r="T2432" s="1">
        <v>0</v>
      </c>
      <c r="U2432" s="1">
        <v>0</v>
      </c>
      <c r="V2432" s="1">
        <v>0</v>
      </c>
      <c r="Y2432" s="1">
        <v>0</v>
      </c>
      <c r="Z2432" s="1">
        <v>0</v>
      </c>
      <c r="AA2432" s="1">
        <v>0</v>
      </c>
      <c r="AB2432" s="1">
        <v>0</v>
      </c>
      <c r="AC2432" s="1">
        <v>0</v>
      </c>
      <c r="AD2432" s="1">
        <v>1272</v>
      </c>
      <c r="AK2432" s="1">
        <v>0</v>
      </c>
      <c r="AL2432" s="1">
        <v>0</v>
      </c>
      <c r="AM2432" s="1">
        <v>0</v>
      </c>
      <c r="AO2432" s="1">
        <v>0</v>
      </c>
      <c r="AQ2432" s="1">
        <v>0</v>
      </c>
      <c r="AT2432" s="1">
        <v>0</v>
      </c>
      <c r="AV2432" s="1">
        <v>0</v>
      </c>
      <c r="AW2432" s="1">
        <v>0</v>
      </c>
      <c r="AX2432" s="1">
        <v>0</v>
      </c>
      <c r="AY2432" s="1" t="s">
        <v>79</v>
      </c>
      <c r="BD2432" s="1">
        <v>0</v>
      </c>
      <c r="BF2432" s="1">
        <v>0</v>
      </c>
      <c r="BH2432" s="1">
        <v>0</v>
      </c>
      <c r="BI2432" s="1">
        <v>0</v>
      </c>
      <c r="BL2432" s="1" t="s">
        <v>87</v>
      </c>
      <c r="BM2432" s="1" t="s">
        <v>79</v>
      </c>
      <c r="BO2432" s="1" t="s">
        <v>1695</v>
      </c>
      <c r="BP2432" s="1">
        <v>0</v>
      </c>
      <c r="BQ2432" s="1">
        <v>0</v>
      </c>
      <c r="BR2432" s="2">
        <v>1490871</v>
      </c>
      <c r="BS2432" s="2">
        <v>471128</v>
      </c>
      <c r="BT2432" s="1" t="s">
        <v>89</v>
      </c>
      <c r="BU2432" s="1" t="s">
        <v>243</v>
      </c>
      <c r="BW2432" s="1">
        <v>0</v>
      </c>
      <c r="BX2432" s="1">
        <v>4</v>
      </c>
    </row>
    <row r="2433" spans="1:76" x14ac:dyDescent="0.25">
      <c r="A2433" s="1">
        <v>2432</v>
      </c>
      <c r="B2433" s="1" t="s">
        <v>3944</v>
      </c>
      <c r="C2433" s="1" t="s">
        <v>1694</v>
      </c>
      <c r="D2433" s="1" t="s">
        <v>75</v>
      </c>
      <c r="E2433" s="1" t="s">
        <v>4462</v>
      </c>
      <c r="F2433" s="1">
        <v>2009</v>
      </c>
      <c r="G2433" s="1">
        <v>6</v>
      </c>
      <c r="H2433" s="1">
        <v>19</v>
      </c>
      <c r="I2433" s="1">
        <v>1100</v>
      </c>
      <c r="J2433" s="1" t="s">
        <v>103</v>
      </c>
      <c r="K2433" s="1">
        <v>11</v>
      </c>
      <c r="L2433" s="1">
        <v>83</v>
      </c>
      <c r="M2433" s="1">
        <v>333135</v>
      </c>
      <c r="N2433" s="1">
        <v>5435178</v>
      </c>
      <c r="O2433" s="1">
        <v>1490852</v>
      </c>
      <c r="P2433" s="1">
        <v>471142</v>
      </c>
      <c r="Q2433" s="1" t="s">
        <v>78</v>
      </c>
      <c r="R2433" s="1" t="s">
        <v>79</v>
      </c>
      <c r="S2433" s="1" t="s">
        <v>237</v>
      </c>
      <c r="T2433" s="1">
        <v>1</v>
      </c>
      <c r="U2433" s="1">
        <v>1</v>
      </c>
      <c r="V2433" s="1">
        <v>0</v>
      </c>
      <c r="Y2433" s="1">
        <v>0</v>
      </c>
      <c r="Z2433" s="1">
        <v>0</v>
      </c>
      <c r="AA2433" s="1">
        <v>0</v>
      </c>
      <c r="AB2433" s="1">
        <v>0</v>
      </c>
      <c r="AC2433" s="1">
        <v>0</v>
      </c>
      <c r="AD2433" s="1">
        <v>1272</v>
      </c>
      <c r="AI2433" s="1" t="s">
        <v>83</v>
      </c>
      <c r="AJ2433" s="1" t="s">
        <v>79</v>
      </c>
      <c r="AK2433" s="1">
        <v>0</v>
      </c>
      <c r="AL2433" s="1">
        <v>28</v>
      </c>
      <c r="AM2433" s="1">
        <v>0</v>
      </c>
      <c r="AO2433" s="1">
        <v>0</v>
      </c>
      <c r="AQ2433" s="1">
        <v>2</v>
      </c>
      <c r="AR2433" s="1" t="s">
        <v>2341</v>
      </c>
      <c r="AT2433" s="1">
        <v>0</v>
      </c>
      <c r="AV2433" s="1">
        <v>0</v>
      </c>
      <c r="AW2433" s="1">
        <v>0</v>
      </c>
      <c r="AX2433" s="1">
        <v>0</v>
      </c>
      <c r="AY2433" s="1" t="s">
        <v>79</v>
      </c>
      <c r="BD2433" s="1">
        <v>0</v>
      </c>
      <c r="BF2433" s="1">
        <v>0</v>
      </c>
      <c r="BH2433" s="1">
        <v>0</v>
      </c>
      <c r="BI2433" s="1">
        <v>0</v>
      </c>
      <c r="BL2433" s="1" t="s">
        <v>87</v>
      </c>
      <c r="BM2433" s="1" t="s">
        <v>79</v>
      </c>
      <c r="BN2433" s="1" t="s">
        <v>122</v>
      </c>
      <c r="BO2433" s="1" t="s">
        <v>1695</v>
      </c>
      <c r="BP2433" s="1">
        <v>0</v>
      </c>
      <c r="BQ2433" s="1">
        <v>0</v>
      </c>
      <c r="BR2433" s="2">
        <v>1490852</v>
      </c>
      <c r="BS2433" s="2">
        <v>471142</v>
      </c>
      <c r="BT2433" s="1" t="s">
        <v>89</v>
      </c>
      <c r="BU2433" s="1" t="s">
        <v>243</v>
      </c>
      <c r="BW2433" s="1">
        <v>0</v>
      </c>
      <c r="BX2433" s="1">
        <v>4</v>
      </c>
    </row>
    <row r="2434" spans="1:76" x14ac:dyDescent="0.25">
      <c r="A2434" s="1">
        <v>2433</v>
      </c>
      <c r="B2434" s="1" t="s">
        <v>1698</v>
      </c>
      <c r="C2434" s="1" t="s">
        <v>1699</v>
      </c>
      <c r="D2434" s="1" t="s">
        <v>101</v>
      </c>
      <c r="E2434" s="1" t="s">
        <v>4462</v>
      </c>
      <c r="F2434" s="1">
        <v>2009</v>
      </c>
      <c r="G2434" s="1">
        <v>6</v>
      </c>
      <c r="H2434" s="1">
        <v>19</v>
      </c>
      <c r="I2434" s="1">
        <v>1130</v>
      </c>
      <c r="J2434" s="1" t="s">
        <v>103</v>
      </c>
      <c r="K2434" s="1">
        <v>11</v>
      </c>
      <c r="L2434" s="1">
        <v>83</v>
      </c>
      <c r="M2434" s="1">
        <v>334678</v>
      </c>
      <c r="N2434" s="1">
        <v>5436540</v>
      </c>
      <c r="O2434" s="1">
        <v>1492215</v>
      </c>
      <c r="P2434" s="1">
        <v>472685</v>
      </c>
      <c r="Q2434" s="1" t="s">
        <v>1484</v>
      </c>
      <c r="R2434" s="1" t="s">
        <v>1485</v>
      </c>
      <c r="S2434" s="1" t="s">
        <v>4463</v>
      </c>
      <c r="T2434" s="1">
        <v>0</v>
      </c>
      <c r="U2434" s="1">
        <v>0</v>
      </c>
      <c r="V2434" s="1">
        <v>0</v>
      </c>
      <c r="Y2434" s="1">
        <v>0</v>
      </c>
      <c r="Z2434" s="1">
        <v>0</v>
      </c>
      <c r="AA2434" s="1">
        <v>0</v>
      </c>
      <c r="AB2434" s="1">
        <v>0</v>
      </c>
      <c r="AC2434" s="1">
        <v>0</v>
      </c>
      <c r="AD2434" s="1">
        <v>1299</v>
      </c>
      <c r="AK2434" s="1">
        <v>0</v>
      </c>
      <c r="AL2434" s="1">
        <v>0</v>
      </c>
      <c r="AM2434" s="1">
        <v>0</v>
      </c>
      <c r="AO2434" s="1">
        <v>0</v>
      </c>
      <c r="AQ2434" s="1">
        <v>0</v>
      </c>
      <c r="AT2434" s="1">
        <v>0</v>
      </c>
      <c r="AV2434" s="1">
        <v>0</v>
      </c>
      <c r="AW2434" s="1">
        <v>0</v>
      </c>
      <c r="AX2434" s="1">
        <v>0</v>
      </c>
      <c r="AY2434" s="1" t="s">
        <v>79</v>
      </c>
      <c r="BD2434" s="1">
        <v>0</v>
      </c>
      <c r="BF2434" s="1">
        <v>0</v>
      </c>
      <c r="BH2434" s="1">
        <v>0</v>
      </c>
      <c r="BI2434" s="1">
        <v>0</v>
      </c>
      <c r="BL2434" s="1" t="s">
        <v>87</v>
      </c>
      <c r="BM2434" s="1" t="s">
        <v>79</v>
      </c>
      <c r="BO2434" s="1" t="s">
        <v>242</v>
      </c>
      <c r="BP2434" s="1">
        <v>0</v>
      </c>
      <c r="BQ2434" s="1">
        <v>0</v>
      </c>
      <c r="BR2434" s="2">
        <v>1492215</v>
      </c>
      <c r="BS2434" s="2">
        <v>472685</v>
      </c>
      <c r="BT2434" s="1" t="s">
        <v>89</v>
      </c>
      <c r="BU2434" s="1" t="s">
        <v>243</v>
      </c>
      <c r="BW2434" s="1">
        <v>0</v>
      </c>
      <c r="BX2434" s="1">
        <v>4</v>
      </c>
    </row>
    <row r="2435" spans="1:76" x14ac:dyDescent="0.25">
      <c r="A2435" s="1">
        <v>2434</v>
      </c>
      <c r="B2435" s="1" t="s">
        <v>3768</v>
      </c>
      <c r="C2435" s="1" t="s">
        <v>3769</v>
      </c>
      <c r="D2435" s="1" t="s">
        <v>75</v>
      </c>
      <c r="E2435" s="1" t="s">
        <v>4467</v>
      </c>
      <c r="F2435" s="1">
        <v>2009</v>
      </c>
      <c r="G2435" s="1">
        <v>6</v>
      </c>
      <c r="H2435" s="1">
        <v>19</v>
      </c>
      <c r="I2435" s="1">
        <v>1400</v>
      </c>
      <c r="J2435" s="1" t="s">
        <v>103</v>
      </c>
      <c r="K2435" s="1">
        <v>11</v>
      </c>
      <c r="L2435" s="1">
        <v>83</v>
      </c>
      <c r="M2435" s="1">
        <v>323999</v>
      </c>
      <c r="N2435" s="1">
        <v>5448443</v>
      </c>
      <c r="O2435" s="1">
        <v>1480124</v>
      </c>
      <c r="P2435" s="1">
        <v>483150</v>
      </c>
      <c r="Q2435" s="1" t="s">
        <v>78</v>
      </c>
      <c r="R2435" s="1" t="s">
        <v>104</v>
      </c>
      <c r="S2435" s="1" t="s">
        <v>4468</v>
      </c>
      <c r="T2435" s="1">
        <v>1</v>
      </c>
      <c r="U2435" s="1">
        <v>0</v>
      </c>
      <c r="V2435" s="1">
        <v>0</v>
      </c>
      <c r="Y2435" s="1">
        <v>0</v>
      </c>
      <c r="Z2435" s="1">
        <v>0</v>
      </c>
      <c r="AA2435" s="1">
        <v>0</v>
      </c>
      <c r="AB2435" s="1">
        <v>0</v>
      </c>
      <c r="AC2435" s="1">
        <v>0</v>
      </c>
      <c r="AD2435" s="1">
        <v>1029</v>
      </c>
      <c r="AK2435" s="1">
        <v>0</v>
      </c>
      <c r="AL2435" s="1">
        <v>0</v>
      </c>
      <c r="AM2435" s="1">
        <v>0</v>
      </c>
      <c r="AO2435" s="1">
        <v>0</v>
      </c>
      <c r="AQ2435" s="1">
        <v>0</v>
      </c>
      <c r="AT2435" s="1">
        <v>0</v>
      </c>
      <c r="AV2435" s="1">
        <v>0</v>
      </c>
      <c r="AW2435" s="1">
        <v>0</v>
      </c>
      <c r="AX2435" s="1">
        <v>0</v>
      </c>
      <c r="AY2435" s="1" t="s">
        <v>79</v>
      </c>
      <c r="BD2435" s="1">
        <v>0</v>
      </c>
      <c r="BF2435" s="1">
        <v>0</v>
      </c>
      <c r="BH2435" s="1">
        <v>0</v>
      </c>
      <c r="BI2435" s="1">
        <v>0</v>
      </c>
      <c r="BL2435" s="1" t="s">
        <v>87</v>
      </c>
      <c r="BM2435" s="1" t="s">
        <v>79</v>
      </c>
      <c r="BP2435" s="1">
        <v>0</v>
      </c>
      <c r="BQ2435" s="1">
        <v>0</v>
      </c>
      <c r="BR2435" s="2">
        <v>1480124</v>
      </c>
      <c r="BS2435" s="2">
        <v>483150</v>
      </c>
      <c r="BT2435" s="1" t="s">
        <v>123</v>
      </c>
      <c r="BU2435" s="1" t="s">
        <v>195</v>
      </c>
      <c r="BW2435" s="1">
        <v>0</v>
      </c>
      <c r="BX2435" s="1">
        <v>4</v>
      </c>
    </row>
    <row r="2436" spans="1:76" x14ac:dyDescent="0.25">
      <c r="A2436" s="1">
        <v>2435</v>
      </c>
      <c r="B2436" s="1" t="s">
        <v>1068</v>
      </c>
      <c r="C2436" s="1" t="s">
        <v>74</v>
      </c>
      <c r="D2436" s="1" t="s">
        <v>75</v>
      </c>
      <c r="E2436" s="1" t="s">
        <v>76</v>
      </c>
      <c r="F2436" s="1">
        <v>2009</v>
      </c>
      <c r="G2436" s="1">
        <v>6</v>
      </c>
      <c r="H2436" s="1">
        <v>22</v>
      </c>
      <c r="I2436" s="1">
        <v>954</v>
      </c>
      <c r="J2436" s="1" t="s">
        <v>103</v>
      </c>
      <c r="K2436" s="1">
        <v>11</v>
      </c>
      <c r="L2436" s="1">
        <v>83</v>
      </c>
      <c r="M2436" s="1">
        <v>323464</v>
      </c>
      <c r="N2436" s="1">
        <v>5466272</v>
      </c>
      <c r="O2436" s="1">
        <v>1477372</v>
      </c>
      <c r="P2436" s="1">
        <v>500756</v>
      </c>
      <c r="Q2436" s="1" t="s">
        <v>1484</v>
      </c>
      <c r="R2436" s="1" t="s">
        <v>1485</v>
      </c>
      <c r="S2436" s="1" t="s">
        <v>4463</v>
      </c>
      <c r="T2436" s="1">
        <v>0</v>
      </c>
      <c r="U2436" s="1">
        <v>0</v>
      </c>
      <c r="V2436" s="1">
        <v>0</v>
      </c>
      <c r="X2436" s="1" t="s">
        <v>2825</v>
      </c>
      <c r="Y2436" s="1">
        <v>0</v>
      </c>
      <c r="Z2436" s="1">
        <v>0</v>
      </c>
      <c r="AA2436" s="1">
        <v>0</v>
      </c>
      <c r="AB2436" s="1">
        <v>0</v>
      </c>
      <c r="AC2436" s="1">
        <v>0</v>
      </c>
      <c r="AD2436" s="1">
        <v>1239</v>
      </c>
      <c r="AK2436" s="1">
        <v>0</v>
      </c>
      <c r="AL2436" s="1">
        <v>0</v>
      </c>
      <c r="AM2436" s="1">
        <v>0</v>
      </c>
      <c r="AO2436" s="1">
        <v>0</v>
      </c>
      <c r="AQ2436" s="1">
        <v>6</v>
      </c>
      <c r="AR2436" s="1" t="s">
        <v>4469</v>
      </c>
      <c r="AT2436" s="1">
        <v>0</v>
      </c>
      <c r="AV2436" s="1">
        <v>0</v>
      </c>
      <c r="AW2436" s="1">
        <v>0</v>
      </c>
      <c r="AX2436" s="1">
        <v>0</v>
      </c>
      <c r="AY2436" s="1" t="s">
        <v>79</v>
      </c>
      <c r="AZ2436" s="1" t="s">
        <v>4470</v>
      </c>
      <c r="BD2436" s="1">
        <v>0</v>
      </c>
      <c r="BF2436" s="1">
        <v>0</v>
      </c>
      <c r="BH2436" s="1">
        <v>0</v>
      </c>
      <c r="BI2436" s="1">
        <v>0</v>
      </c>
      <c r="BJ2436" s="1" t="s">
        <v>4471</v>
      </c>
      <c r="BL2436" s="1" t="s">
        <v>87</v>
      </c>
      <c r="BM2436" s="1" t="s">
        <v>79</v>
      </c>
      <c r="BO2436" s="1" t="s">
        <v>88</v>
      </c>
      <c r="BP2436" s="1">
        <v>0</v>
      </c>
      <c r="BQ2436" s="1">
        <v>0</v>
      </c>
      <c r="BR2436" s="2">
        <v>1477372</v>
      </c>
      <c r="BS2436" s="2">
        <v>500756</v>
      </c>
      <c r="BT2436" s="1" t="s">
        <v>89</v>
      </c>
      <c r="BU2436" s="1" t="s">
        <v>90</v>
      </c>
      <c r="BV2436" s="1" t="s">
        <v>1127</v>
      </c>
      <c r="BW2436" s="1">
        <v>0</v>
      </c>
      <c r="BX2436" s="1">
        <v>1</v>
      </c>
    </row>
    <row r="2437" spans="1:76" x14ac:dyDescent="0.25">
      <c r="A2437" s="1">
        <v>2436</v>
      </c>
      <c r="B2437" s="1" t="s">
        <v>809</v>
      </c>
      <c r="C2437" s="1" t="s">
        <v>98</v>
      </c>
      <c r="D2437" s="1" t="s">
        <v>75</v>
      </c>
      <c r="E2437" s="1" t="s">
        <v>76</v>
      </c>
      <c r="F2437" s="1">
        <v>2009</v>
      </c>
      <c r="G2437" s="1">
        <v>6</v>
      </c>
      <c r="H2437" s="1">
        <v>22</v>
      </c>
      <c r="I2437" s="1">
        <v>1005</v>
      </c>
      <c r="J2437" s="1" t="s">
        <v>103</v>
      </c>
      <c r="K2437" s="1">
        <v>11</v>
      </c>
      <c r="L2437" s="1">
        <v>83</v>
      </c>
      <c r="M2437" s="1">
        <v>323561</v>
      </c>
      <c r="N2437" s="1">
        <v>5465883</v>
      </c>
      <c r="O2437" s="1">
        <v>1477517</v>
      </c>
      <c r="P2437" s="1">
        <v>500383</v>
      </c>
      <c r="Q2437" s="1" t="s">
        <v>1484</v>
      </c>
      <c r="R2437" s="1" t="s">
        <v>1485</v>
      </c>
      <c r="S2437" s="1" t="s">
        <v>4463</v>
      </c>
      <c r="T2437" s="1">
        <v>0</v>
      </c>
      <c r="U2437" s="1">
        <v>0</v>
      </c>
      <c r="V2437" s="1">
        <v>0</v>
      </c>
      <c r="X2437" s="1" t="s">
        <v>2825</v>
      </c>
      <c r="Y2437" s="1">
        <v>0</v>
      </c>
      <c r="Z2437" s="1">
        <v>0</v>
      </c>
      <c r="AA2437" s="1">
        <v>0</v>
      </c>
      <c r="AB2437" s="1">
        <v>0</v>
      </c>
      <c r="AC2437" s="1">
        <v>0</v>
      </c>
      <c r="AD2437" s="1">
        <v>1260</v>
      </c>
      <c r="AK2437" s="1">
        <v>0</v>
      </c>
      <c r="AL2437" s="1">
        <v>0</v>
      </c>
      <c r="AM2437" s="1">
        <v>0</v>
      </c>
      <c r="AO2437" s="1">
        <v>0</v>
      </c>
      <c r="AQ2437" s="1">
        <v>0</v>
      </c>
      <c r="AT2437" s="1">
        <v>0</v>
      </c>
      <c r="AV2437" s="1">
        <v>0</v>
      </c>
      <c r="AW2437" s="1">
        <v>0</v>
      </c>
      <c r="AX2437" s="1">
        <v>0</v>
      </c>
      <c r="AY2437" s="1" t="s">
        <v>79</v>
      </c>
      <c r="AZ2437" s="1" t="s">
        <v>4472</v>
      </c>
      <c r="BD2437" s="1">
        <v>0</v>
      </c>
      <c r="BF2437" s="1">
        <v>0</v>
      </c>
      <c r="BH2437" s="1">
        <v>0</v>
      </c>
      <c r="BI2437" s="1">
        <v>0</v>
      </c>
      <c r="BL2437" s="1" t="s">
        <v>87</v>
      </c>
      <c r="BM2437" s="1" t="s">
        <v>79</v>
      </c>
      <c r="BP2437" s="1">
        <v>0</v>
      </c>
      <c r="BQ2437" s="1">
        <v>0</v>
      </c>
      <c r="BR2437" s="2">
        <v>1477517</v>
      </c>
      <c r="BS2437" s="2">
        <v>500383</v>
      </c>
      <c r="BT2437" s="1" t="s">
        <v>89</v>
      </c>
      <c r="BU2437" s="1" t="s">
        <v>90</v>
      </c>
      <c r="BW2437" s="1">
        <v>0</v>
      </c>
      <c r="BX2437" s="1">
        <v>5</v>
      </c>
    </row>
    <row r="2438" spans="1:76" x14ac:dyDescent="0.25">
      <c r="A2438" s="1">
        <v>2437</v>
      </c>
      <c r="B2438" s="1" t="s">
        <v>620</v>
      </c>
      <c r="C2438" s="1" t="s">
        <v>621</v>
      </c>
      <c r="D2438" s="1" t="s">
        <v>75</v>
      </c>
      <c r="E2438" s="1" t="s">
        <v>76</v>
      </c>
      <c r="F2438" s="1">
        <v>2009</v>
      </c>
      <c r="G2438" s="1">
        <v>6</v>
      </c>
      <c r="H2438" s="1">
        <v>22</v>
      </c>
      <c r="I2438" s="1">
        <v>1017</v>
      </c>
      <c r="J2438" s="1" t="s">
        <v>103</v>
      </c>
      <c r="K2438" s="1">
        <v>11</v>
      </c>
      <c r="L2438" s="1">
        <v>83</v>
      </c>
      <c r="M2438" s="1">
        <v>323992</v>
      </c>
      <c r="N2438" s="1">
        <v>5466112</v>
      </c>
      <c r="O2438" s="1">
        <v>1477916</v>
      </c>
      <c r="P2438" s="1">
        <v>500664</v>
      </c>
      <c r="Q2438" s="1" t="s">
        <v>78</v>
      </c>
      <c r="R2438" s="1" t="s">
        <v>104</v>
      </c>
      <c r="S2438" s="1" t="s">
        <v>4473</v>
      </c>
      <c r="T2438" s="1">
        <v>1</v>
      </c>
      <c r="U2438" s="1">
        <v>0</v>
      </c>
      <c r="V2438" s="1">
        <v>1</v>
      </c>
      <c r="X2438" s="1" t="s">
        <v>2825</v>
      </c>
      <c r="Y2438" s="1">
        <v>0</v>
      </c>
      <c r="Z2438" s="1">
        <v>0</v>
      </c>
      <c r="AA2438" s="1">
        <v>0</v>
      </c>
      <c r="AB2438" s="1">
        <v>0</v>
      </c>
      <c r="AC2438" s="1">
        <v>0</v>
      </c>
      <c r="AD2438" s="1">
        <v>1297</v>
      </c>
      <c r="AK2438" s="1">
        <v>0</v>
      </c>
      <c r="AL2438" s="1">
        <v>0</v>
      </c>
      <c r="AM2438" s="1">
        <v>0</v>
      </c>
      <c r="AO2438" s="1">
        <v>0</v>
      </c>
      <c r="AQ2438" s="1">
        <v>0</v>
      </c>
      <c r="AT2438" s="1">
        <v>0</v>
      </c>
      <c r="AV2438" s="1">
        <v>0</v>
      </c>
      <c r="AW2438" s="1">
        <v>0</v>
      </c>
      <c r="AX2438" s="1">
        <v>0</v>
      </c>
      <c r="AY2438" s="1" t="s">
        <v>79</v>
      </c>
      <c r="AZ2438" s="1" t="s">
        <v>4470</v>
      </c>
      <c r="BD2438" s="1">
        <v>0</v>
      </c>
      <c r="BF2438" s="1">
        <v>0</v>
      </c>
      <c r="BH2438" s="1">
        <v>0</v>
      </c>
      <c r="BI2438" s="1">
        <v>0</v>
      </c>
      <c r="BL2438" s="1" t="s">
        <v>87</v>
      </c>
      <c r="BM2438" s="1" t="s">
        <v>79</v>
      </c>
      <c r="BO2438" s="1" t="s">
        <v>88</v>
      </c>
      <c r="BP2438" s="1">
        <v>0</v>
      </c>
      <c r="BQ2438" s="1">
        <v>0</v>
      </c>
      <c r="BR2438" s="2">
        <v>1477916</v>
      </c>
      <c r="BS2438" s="2">
        <v>500664</v>
      </c>
      <c r="BT2438" s="1" t="s">
        <v>89</v>
      </c>
      <c r="BU2438" s="1" t="s">
        <v>90</v>
      </c>
      <c r="BV2438" s="1" t="s">
        <v>1127</v>
      </c>
      <c r="BW2438" s="1">
        <v>0</v>
      </c>
      <c r="BX2438" s="1">
        <v>1</v>
      </c>
    </row>
    <row r="2439" spans="1:76" x14ac:dyDescent="0.25">
      <c r="A2439" s="1">
        <v>2438</v>
      </c>
      <c r="B2439" s="1" t="s">
        <v>4474</v>
      </c>
      <c r="C2439" s="1" t="s">
        <v>621</v>
      </c>
      <c r="D2439" s="1" t="s">
        <v>75</v>
      </c>
      <c r="E2439" s="1" t="s">
        <v>76</v>
      </c>
      <c r="F2439" s="1">
        <v>2009</v>
      </c>
      <c r="G2439" s="1">
        <v>6</v>
      </c>
      <c r="H2439" s="1">
        <v>22</v>
      </c>
      <c r="I2439" s="1">
        <v>1017</v>
      </c>
      <c r="J2439" s="1" t="s">
        <v>103</v>
      </c>
      <c r="K2439" s="1">
        <v>11</v>
      </c>
      <c r="L2439" s="1">
        <v>83</v>
      </c>
      <c r="M2439" s="1">
        <v>323895</v>
      </c>
      <c r="N2439" s="1">
        <v>5466045</v>
      </c>
      <c r="O2439" s="1">
        <v>1477828</v>
      </c>
      <c r="P2439" s="1">
        <v>500585</v>
      </c>
      <c r="Q2439" s="1" t="s">
        <v>78</v>
      </c>
      <c r="R2439" s="1" t="s">
        <v>104</v>
      </c>
      <c r="S2439" s="1" t="s">
        <v>4475</v>
      </c>
      <c r="T2439" s="1">
        <v>1</v>
      </c>
      <c r="U2439" s="1">
        <v>1</v>
      </c>
      <c r="V2439" s="1">
        <v>0</v>
      </c>
      <c r="Y2439" s="1">
        <v>0</v>
      </c>
      <c r="Z2439" s="1">
        <v>0</v>
      </c>
      <c r="AA2439" s="1">
        <v>0</v>
      </c>
      <c r="AB2439" s="1">
        <v>0</v>
      </c>
      <c r="AC2439" s="1">
        <v>0</v>
      </c>
      <c r="AD2439" s="1">
        <v>1290</v>
      </c>
      <c r="AK2439" s="1">
        <v>0</v>
      </c>
      <c r="AL2439" s="1">
        <v>0</v>
      </c>
      <c r="AM2439" s="1">
        <v>0</v>
      </c>
      <c r="AO2439" s="1">
        <v>0</v>
      </c>
      <c r="AQ2439" s="1">
        <v>0</v>
      </c>
      <c r="AT2439" s="1">
        <v>0</v>
      </c>
      <c r="AV2439" s="1">
        <v>0</v>
      </c>
      <c r="AW2439" s="1">
        <v>0</v>
      </c>
      <c r="AX2439" s="1">
        <v>0</v>
      </c>
      <c r="AY2439" s="1" t="s">
        <v>79</v>
      </c>
      <c r="BD2439" s="1">
        <v>0</v>
      </c>
      <c r="BF2439" s="1">
        <v>0</v>
      </c>
      <c r="BH2439" s="1">
        <v>0</v>
      </c>
      <c r="BI2439" s="1">
        <v>0</v>
      </c>
      <c r="BL2439" s="1" t="s">
        <v>87</v>
      </c>
      <c r="BM2439" s="1" t="s">
        <v>79</v>
      </c>
      <c r="BO2439" s="1" t="s">
        <v>88</v>
      </c>
      <c r="BP2439" s="1">
        <v>0</v>
      </c>
      <c r="BQ2439" s="1">
        <v>0</v>
      </c>
      <c r="BR2439" s="2">
        <v>1477828</v>
      </c>
      <c r="BS2439" s="2">
        <v>500585</v>
      </c>
      <c r="BT2439" s="1" t="s">
        <v>89</v>
      </c>
      <c r="BU2439" s="1" t="s">
        <v>90</v>
      </c>
      <c r="BV2439" s="1" t="s">
        <v>1127</v>
      </c>
      <c r="BW2439" s="1">
        <v>0</v>
      </c>
      <c r="BX2439" s="1">
        <v>1</v>
      </c>
    </row>
    <row r="2440" spans="1:76" x14ac:dyDescent="0.25">
      <c r="A2440" s="1">
        <v>2439</v>
      </c>
      <c r="B2440" s="1" t="s">
        <v>4476</v>
      </c>
      <c r="C2440" s="1" t="s">
        <v>621</v>
      </c>
      <c r="D2440" s="1" t="s">
        <v>75</v>
      </c>
      <c r="E2440" s="1" t="s">
        <v>76</v>
      </c>
      <c r="F2440" s="1">
        <v>2009</v>
      </c>
      <c r="G2440" s="1">
        <v>6</v>
      </c>
      <c r="H2440" s="1">
        <v>22</v>
      </c>
      <c r="I2440" s="1">
        <v>1017</v>
      </c>
      <c r="J2440" s="1" t="s">
        <v>103</v>
      </c>
      <c r="K2440" s="1">
        <v>11</v>
      </c>
      <c r="L2440" s="1">
        <v>83</v>
      </c>
      <c r="M2440" s="1">
        <v>323972</v>
      </c>
      <c r="N2440" s="1">
        <v>5466198</v>
      </c>
      <c r="O2440" s="1">
        <v>1477885</v>
      </c>
      <c r="P2440" s="1">
        <v>500746</v>
      </c>
      <c r="Q2440" s="1" t="s">
        <v>78</v>
      </c>
      <c r="R2440" s="1" t="s">
        <v>164</v>
      </c>
      <c r="S2440" s="1" t="s">
        <v>4477</v>
      </c>
      <c r="T2440" s="1">
        <v>0</v>
      </c>
      <c r="U2440" s="1">
        <v>0</v>
      </c>
      <c r="V2440" s="1">
        <v>1</v>
      </c>
      <c r="Y2440" s="1">
        <v>0</v>
      </c>
      <c r="Z2440" s="1">
        <v>0</v>
      </c>
      <c r="AA2440" s="1">
        <v>0</v>
      </c>
      <c r="AB2440" s="1">
        <v>0</v>
      </c>
      <c r="AC2440" s="1">
        <v>0</v>
      </c>
      <c r="AD2440" s="1">
        <v>1290</v>
      </c>
      <c r="AK2440" s="1">
        <v>0</v>
      </c>
      <c r="AL2440" s="1">
        <v>0</v>
      </c>
      <c r="AM2440" s="1">
        <v>0</v>
      </c>
      <c r="AO2440" s="1">
        <v>0</v>
      </c>
      <c r="AQ2440" s="1">
        <v>0</v>
      </c>
      <c r="AT2440" s="1">
        <v>0</v>
      </c>
      <c r="AV2440" s="1">
        <v>0</v>
      </c>
      <c r="AW2440" s="1">
        <v>0</v>
      </c>
      <c r="AX2440" s="1">
        <v>0</v>
      </c>
      <c r="AY2440" s="1" t="s">
        <v>79</v>
      </c>
      <c r="BD2440" s="1">
        <v>0</v>
      </c>
      <c r="BF2440" s="1">
        <v>0</v>
      </c>
      <c r="BH2440" s="1">
        <v>0</v>
      </c>
      <c r="BI2440" s="1">
        <v>0</v>
      </c>
      <c r="BL2440" s="1" t="s">
        <v>87</v>
      </c>
      <c r="BM2440" s="1" t="s">
        <v>79</v>
      </c>
      <c r="BO2440" s="1" t="s">
        <v>88</v>
      </c>
      <c r="BP2440" s="1">
        <v>0</v>
      </c>
      <c r="BQ2440" s="1">
        <v>0</v>
      </c>
      <c r="BR2440" s="2">
        <v>1477885</v>
      </c>
      <c r="BS2440" s="2">
        <v>500746</v>
      </c>
      <c r="BT2440" s="1" t="s">
        <v>89</v>
      </c>
      <c r="BU2440" s="1" t="s">
        <v>90</v>
      </c>
      <c r="BV2440" s="1" t="s">
        <v>1127</v>
      </c>
      <c r="BW2440" s="1">
        <v>0</v>
      </c>
      <c r="BX2440" s="1">
        <v>1</v>
      </c>
    </row>
    <row r="2441" spans="1:76" x14ac:dyDescent="0.25">
      <c r="A2441" s="1">
        <v>2440</v>
      </c>
      <c r="B2441" s="1" t="s">
        <v>2635</v>
      </c>
      <c r="C2441" s="1" t="s">
        <v>616</v>
      </c>
      <c r="D2441" s="1" t="s">
        <v>75</v>
      </c>
      <c r="E2441" s="1" t="s">
        <v>76</v>
      </c>
      <c r="F2441" s="1">
        <v>2009</v>
      </c>
      <c r="G2441" s="1">
        <v>6</v>
      </c>
      <c r="H2441" s="1">
        <v>22</v>
      </c>
      <c r="I2441" s="1">
        <v>1046</v>
      </c>
      <c r="J2441" s="1" t="s">
        <v>103</v>
      </c>
      <c r="K2441" s="1">
        <v>11</v>
      </c>
      <c r="L2441" s="1">
        <v>83</v>
      </c>
      <c r="M2441" s="1">
        <v>323747</v>
      </c>
      <c r="N2441" s="1">
        <v>5465383</v>
      </c>
      <c r="O2441" s="1">
        <v>1477764</v>
      </c>
      <c r="P2441" s="1">
        <v>499911</v>
      </c>
      <c r="Q2441" s="1" t="s">
        <v>78</v>
      </c>
      <c r="R2441" s="1" t="s">
        <v>104</v>
      </c>
      <c r="S2441" s="1" t="s">
        <v>4463</v>
      </c>
      <c r="T2441" s="1">
        <v>1</v>
      </c>
      <c r="U2441" s="1">
        <v>0</v>
      </c>
      <c r="V2441" s="1">
        <v>0</v>
      </c>
      <c r="X2441" s="1" t="s">
        <v>2825</v>
      </c>
      <c r="Y2441" s="1">
        <v>0</v>
      </c>
      <c r="Z2441" s="1">
        <v>0</v>
      </c>
      <c r="AA2441" s="1">
        <v>0</v>
      </c>
      <c r="AB2441" s="1">
        <v>0</v>
      </c>
      <c r="AC2441" s="1">
        <v>0</v>
      </c>
      <c r="AD2441" s="1">
        <v>1284</v>
      </c>
      <c r="AK2441" s="1">
        <v>0</v>
      </c>
      <c r="AL2441" s="1">
        <v>0</v>
      </c>
      <c r="AM2441" s="1">
        <v>0</v>
      </c>
      <c r="AO2441" s="1">
        <v>0</v>
      </c>
      <c r="AQ2441" s="1">
        <v>0</v>
      </c>
      <c r="AT2441" s="1">
        <v>0</v>
      </c>
      <c r="AV2441" s="1">
        <v>0</v>
      </c>
      <c r="AW2441" s="1">
        <v>0</v>
      </c>
      <c r="AX2441" s="1">
        <v>0</v>
      </c>
      <c r="AY2441" s="1" t="s">
        <v>79</v>
      </c>
      <c r="AZ2441" s="1" t="s">
        <v>4470</v>
      </c>
      <c r="BD2441" s="1">
        <v>0</v>
      </c>
      <c r="BF2441" s="1">
        <v>0</v>
      </c>
      <c r="BH2441" s="1">
        <v>0</v>
      </c>
      <c r="BI2441" s="1">
        <v>0</v>
      </c>
      <c r="BL2441" s="1" t="s">
        <v>87</v>
      </c>
      <c r="BM2441" s="1" t="s">
        <v>79</v>
      </c>
      <c r="BP2441" s="1">
        <v>0</v>
      </c>
      <c r="BQ2441" s="1">
        <v>0</v>
      </c>
      <c r="BR2441" s="2">
        <v>1477764</v>
      </c>
      <c r="BS2441" s="2">
        <v>499911</v>
      </c>
      <c r="BT2441" s="1" t="s">
        <v>89</v>
      </c>
      <c r="BU2441" s="1" t="s">
        <v>90</v>
      </c>
      <c r="BW2441" s="1">
        <v>0</v>
      </c>
      <c r="BX2441" s="1">
        <v>4</v>
      </c>
    </row>
    <row r="2442" spans="1:76" x14ac:dyDescent="0.25">
      <c r="A2442" s="1">
        <v>2441</v>
      </c>
      <c r="B2442" s="1" t="s">
        <v>615</v>
      </c>
      <c r="C2442" s="1" t="s">
        <v>616</v>
      </c>
      <c r="D2442" s="1" t="s">
        <v>75</v>
      </c>
      <c r="E2442" s="1" t="s">
        <v>76</v>
      </c>
      <c r="F2442" s="1">
        <v>2009</v>
      </c>
      <c r="G2442" s="1">
        <v>6</v>
      </c>
      <c r="H2442" s="1">
        <v>22</v>
      </c>
      <c r="I2442" s="1">
        <v>1046</v>
      </c>
      <c r="J2442" s="1" t="s">
        <v>103</v>
      </c>
      <c r="K2442" s="1">
        <v>11</v>
      </c>
      <c r="L2442" s="1">
        <v>83</v>
      </c>
      <c r="M2442" s="1">
        <v>323740</v>
      </c>
      <c r="N2442" s="1">
        <v>5465322</v>
      </c>
      <c r="O2442" s="1">
        <v>1477764</v>
      </c>
      <c r="P2442" s="1">
        <v>499849</v>
      </c>
      <c r="Q2442" s="1" t="s">
        <v>1484</v>
      </c>
      <c r="R2442" s="1" t="s">
        <v>1485</v>
      </c>
      <c r="S2442" s="1" t="s">
        <v>4463</v>
      </c>
      <c r="T2442" s="1">
        <v>0</v>
      </c>
      <c r="U2442" s="1">
        <v>0</v>
      </c>
      <c r="V2442" s="1">
        <v>0</v>
      </c>
      <c r="X2442" s="1" t="s">
        <v>2825</v>
      </c>
      <c r="Y2442" s="1">
        <v>0</v>
      </c>
      <c r="Z2442" s="1">
        <v>0</v>
      </c>
      <c r="AA2442" s="1">
        <v>0</v>
      </c>
      <c r="AB2442" s="1">
        <v>0</v>
      </c>
      <c r="AC2442" s="1">
        <v>0</v>
      </c>
      <c r="AD2442" s="1">
        <v>1283</v>
      </c>
      <c r="AK2442" s="1">
        <v>0</v>
      </c>
      <c r="AL2442" s="1">
        <v>0</v>
      </c>
      <c r="AM2442" s="1">
        <v>0</v>
      </c>
      <c r="AO2442" s="1">
        <v>0</v>
      </c>
      <c r="AQ2442" s="1">
        <v>0</v>
      </c>
      <c r="AT2442" s="1">
        <v>0</v>
      </c>
      <c r="AV2442" s="1">
        <v>0</v>
      </c>
      <c r="AW2442" s="1">
        <v>0</v>
      </c>
      <c r="AX2442" s="1">
        <v>0</v>
      </c>
      <c r="AY2442" s="1" t="s">
        <v>79</v>
      </c>
      <c r="AZ2442" s="1" t="s">
        <v>4472</v>
      </c>
      <c r="BD2442" s="1">
        <v>0</v>
      </c>
      <c r="BF2442" s="1">
        <v>0</v>
      </c>
      <c r="BH2442" s="1">
        <v>0</v>
      </c>
      <c r="BI2442" s="1">
        <v>0</v>
      </c>
      <c r="BL2442" s="1" t="s">
        <v>87</v>
      </c>
      <c r="BM2442" s="1" t="s">
        <v>79</v>
      </c>
      <c r="BP2442" s="1">
        <v>0</v>
      </c>
      <c r="BQ2442" s="1">
        <v>0</v>
      </c>
      <c r="BR2442" s="2">
        <v>1477764</v>
      </c>
      <c r="BS2442" s="2">
        <v>499849</v>
      </c>
      <c r="BT2442" s="1" t="s">
        <v>89</v>
      </c>
      <c r="BU2442" s="1" t="s">
        <v>90</v>
      </c>
      <c r="BW2442" s="1">
        <v>0</v>
      </c>
      <c r="BX2442" s="1">
        <v>4</v>
      </c>
    </row>
    <row r="2443" spans="1:76" x14ac:dyDescent="0.25">
      <c r="A2443" s="1">
        <v>2442</v>
      </c>
      <c r="B2443" s="1" t="s">
        <v>606</v>
      </c>
      <c r="C2443" s="1" t="s">
        <v>607</v>
      </c>
      <c r="D2443" s="1" t="s">
        <v>75</v>
      </c>
      <c r="E2443" s="1" t="s">
        <v>76</v>
      </c>
      <c r="F2443" s="1">
        <v>2009</v>
      </c>
      <c r="G2443" s="1">
        <v>6</v>
      </c>
      <c r="H2443" s="1">
        <v>22</v>
      </c>
      <c r="I2443" s="1">
        <v>1118</v>
      </c>
      <c r="J2443" s="1" t="s">
        <v>103</v>
      </c>
      <c r="K2443" s="1">
        <v>11</v>
      </c>
      <c r="L2443" s="1">
        <v>83</v>
      </c>
      <c r="M2443" s="1">
        <v>324024</v>
      </c>
      <c r="N2443" s="1">
        <v>5464391</v>
      </c>
      <c r="O2443" s="1">
        <v>1478162</v>
      </c>
      <c r="P2443" s="1">
        <v>498962</v>
      </c>
      <c r="Q2443" s="1" t="s">
        <v>78</v>
      </c>
      <c r="R2443" s="1" t="s">
        <v>79</v>
      </c>
      <c r="S2443" s="1" t="s">
        <v>237</v>
      </c>
      <c r="T2443" s="1">
        <v>1</v>
      </c>
      <c r="U2443" s="1">
        <v>1</v>
      </c>
      <c r="V2443" s="1">
        <v>0</v>
      </c>
      <c r="W2443" s="1" t="s">
        <v>4478</v>
      </c>
      <c r="X2443" s="1" t="s">
        <v>8082</v>
      </c>
      <c r="Y2443" s="1">
        <v>0</v>
      </c>
      <c r="Z2443" s="1">
        <v>0</v>
      </c>
      <c r="AA2443" s="1">
        <v>0</v>
      </c>
      <c r="AB2443" s="1">
        <v>0</v>
      </c>
      <c r="AC2443" s="1">
        <v>0</v>
      </c>
      <c r="AD2443" s="1">
        <v>1300</v>
      </c>
      <c r="AK2443" s="1">
        <v>0</v>
      </c>
      <c r="AL2443" s="1">
        <v>0</v>
      </c>
      <c r="AM2443" s="1">
        <v>0</v>
      </c>
      <c r="AO2443" s="1">
        <v>0</v>
      </c>
      <c r="AQ2443" s="1">
        <v>0</v>
      </c>
      <c r="AT2443" s="1">
        <v>0</v>
      </c>
      <c r="AU2443" s="1" t="s">
        <v>4479</v>
      </c>
      <c r="AV2443" s="1">
        <v>0</v>
      </c>
      <c r="AW2443" s="1">
        <v>0</v>
      </c>
      <c r="AX2443" s="1">
        <v>0</v>
      </c>
      <c r="AY2443" s="1" t="s">
        <v>79</v>
      </c>
      <c r="AZ2443" s="1" t="s">
        <v>4472</v>
      </c>
      <c r="BD2443" s="1">
        <v>0</v>
      </c>
      <c r="BF2443" s="1">
        <v>0</v>
      </c>
      <c r="BH2443" s="1">
        <v>0</v>
      </c>
      <c r="BI2443" s="1">
        <v>0</v>
      </c>
      <c r="BL2443" s="1" t="s">
        <v>87</v>
      </c>
      <c r="BM2443" s="1" t="s">
        <v>79</v>
      </c>
      <c r="BO2443" s="1" t="s">
        <v>96</v>
      </c>
      <c r="BP2443" s="1">
        <v>0</v>
      </c>
      <c r="BQ2443" s="1">
        <v>0</v>
      </c>
      <c r="BR2443" s="2">
        <v>1478162</v>
      </c>
      <c r="BS2443" s="2">
        <v>498962</v>
      </c>
      <c r="BT2443" s="1" t="s">
        <v>89</v>
      </c>
      <c r="BU2443" s="1" t="s">
        <v>90</v>
      </c>
      <c r="BV2443" s="1" t="s">
        <v>1127</v>
      </c>
      <c r="BW2443" s="1">
        <v>0</v>
      </c>
      <c r="BX2443" s="1">
        <v>4</v>
      </c>
    </row>
    <row r="2444" spans="1:76" x14ac:dyDescent="0.25">
      <c r="A2444" s="1">
        <v>2443</v>
      </c>
      <c r="B2444" s="1" t="s">
        <v>959</v>
      </c>
      <c r="C2444" s="1" t="s">
        <v>624</v>
      </c>
      <c r="D2444" s="1" t="s">
        <v>75</v>
      </c>
      <c r="E2444" s="1" t="s">
        <v>76</v>
      </c>
      <c r="F2444" s="1">
        <v>2009</v>
      </c>
      <c r="G2444" s="1">
        <v>6</v>
      </c>
      <c r="H2444" s="1">
        <v>22</v>
      </c>
      <c r="I2444" s="1">
        <v>1136</v>
      </c>
      <c r="J2444" s="1" t="s">
        <v>103</v>
      </c>
      <c r="K2444" s="1">
        <v>11</v>
      </c>
      <c r="L2444" s="1">
        <v>83</v>
      </c>
      <c r="M2444" s="1">
        <v>323678</v>
      </c>
      <c r="N2444" s="1">
        <v>5464263</v>
      </c>
      <c r="O2444" s="1">
        <v>1477835</v>
      </c>
      <c r="P2444" s="1">
        <v>498791</v>
      </c>
      <c r="Q2444" s="1" t="s">
        <v>78</v>
      </c>
      <c r="R2444" s="1" t="s">
        <v>104</v>
      </c>
      <c r="S2444" s="1" t="s">
        <v>4480</v>
      </c>
      <c r="T2444" s="1">
        <v>1</v>
      </c>
      <c r="U2444" s="1">
        <v>0</v>
      </c>
      <c r="V2444" s="1">
        <v>0</v>
      </c>
      <c r="X2444" s="1" t="s">
        <v>2825</v>
      </c>
      <c r="Y2444" s="1">
        <v>0</v>
      </c>
      <c r="Z2444" s="1">
        <v>0</v>
      </c>
      <c r="AA2444" s="1">
        <v>0</v>
      </c>
      <c r="AB2444" s="1">
        <v>0</v>
      </c>
      <c r="AC2444" s="1">
        <v>0</v>
      </c>
      <c r="AD2444" s="1">
        <v>1238</v>
      </c>
      <c r="AK2444" s="1">
        <v>0</v>
      </c>
      <c r="AL2444" s="1">
        <v>0</v>
      </c>
      <c r="AM2444" s="1">
        <v>0</v>
      </c>
      <c r="AO2444" s="1">
        <v>0</v>
      </c>
      <c r="AQ2444" s="1">
        <v>0</v>
      </c>
      <c r="AT2444" s="1">
        <v>0</v>
      </c>
      <c r="AV2444" s="1">
        <v>0</v>
      </c>
      <c r="AW2444" s="1">
        <v>0</v>
      </c>
      <c r="AX2444" s="1">
        <v>0</v>
      </c>
      <c r="AY2444" s="1" t="s">
        <v>79</v>
      </c>
      <c r="AZ2444" s="1" t="s">
        <v>4470</v>
      </c>
      <c r="BD2444" s="1">
        <v>0</v>
      </c>
      <c r="BF2444" s="1">
        <v>0</v>
      </c>
      <c r="BH2444" s="1">
        <v>0</v>
      </c>
      <c r="BI2444" s="1">
        <v>0</v>
      </c>
      <c r="BL2444" s="1" t="s">
        <v>87</v>
      </c>
      <c r="BM2444" s="1" t="s">
        <v>79</v>
      </c>
      <c r="BO2444" s="1" t="s">
        <v>626</v>
      </c>
      <c r="BP2444" s="1">
        <v>0</v>
      </c>
      <c r="BQ2444" s="1">
        <v>0</v>
      </c>
      <c r="BR2444" s="2">
        <v>1477835</v>
      </c>
      <c r="BS2444" s="2">
        <v>498791</v>
      </c>
      <c r="BT2444" s="1" t="s">
        <v>89</v>
      </c>
      <c r="BU2444" s="1" t="s">
        <v>90</v>
      </c>
      <c r="BW2444" s="1">
        <v>0</v>
      </c>
      <c r="BX2444" s="1">
        <v>4</v>
      </c>
    </row>
    <row r="2445" spans="1:76" x14ac:dyDescent="0.25">
      <c r="A2445" s="1">
        <v>2444</v>
      </c>
      <c r="B2445" s="1" t="s">
        <v>4481</v>
      </c>
      <c r="C2445" s="1" t="s">
        <v>624</v>
      </c>
      <c r="D2445" s="1" t="s">
        <v>75</v>
      </c>
      <c r="E2445" s="1" t="s">
        <v>76</v>
      </c>
      <c r="F2445" s="1">
        <v>2009</v>
      </c>
      <c r="G2445" s="1">
        <v>6</v>
      </c>
      <c r="H2445" s="1">
        <v>22</v>
      </c>
      <c r="I2445" s="1">
        <v>1145</v>
      </c>
      <c r="J2445" s="1" t="s">
        <v>103</v>
      </c>
      <c r="K2445" s="1">
        <v>11</v>
      </c>
      <c r="L2445" s="1">
        <v>83</v>
      </c>
      <c r="M2445" s="1">
        <v>323663</v>
      </c>
      <c r="N2445" s="1">
        <v>5464116</v>
      </c>
      <c r="O2445" s="1">
        <v>1477838</v>
      </c>
      <c r="P2445" s="1">
        <v>498644</v>
      </c>
      <c r="Q2445" s="1" t="s">
        <v>78</v>
      </c>
      <c r="R2445" s="1" t="s">
        <v>104</v>
      </c>
      <c r="S2445" s="1" t="s">
        <v>4480</v>
      </c>
      <c r="T2445" s="1">
        <v>1</v>
      </c>
      <c r="U2445" s="1">
        <v>0</v>
      </c>
      <c r="V2445" s="1">
        <v>0</v>
      </c>
      <c r="Y2445" s="1">
        <v>0</v>
      </c>
      <c r="Z2445" s="1">
        <v>0</v>
      </c>
      <c r="AA2445" s="1">
        <v>0</v>
      </c>
      <c r="AB2445" s="1">
        <v>0</v>
      </c>
      <c r="AC2445" s="1">
        <v>0</v>
      </c>
      <c r="AD2445" s="1">
        <v>1239</v>
      </c>
      <c r="AK2445" s="1">
        <v>0</v>
      </c>
      <c r="AL2445" s="1">
        <v>0</v>
      </c>
      <c r="AM2445" s="1">
        <v>0</v>
      </c>
      <c r="AO2445" s="1">
        <v>0</v>
      </c>
      <c r="AQ2445" s="1">
        <v>0</v>
      </c>
      <c r="AT2445" s="1">
        <v>0</v>
      </c>
      <c r="AV2445" s="1">
        <v>0</v>
      </c>
      <c r="AW2445" s="1">
        <v>0</v>
      </c>
      <c r="AX2445" s="1">
        <v>0</v>
      </c>
      <c r="AY2445" s="1" t="s">
        <v>79</v>
      </c>
      <c r="BD2445" s="1">
        <v>0</v>
      </c>
      <c r="BF2445" s="1">
        <v>0</v>
      </c>
      <c r="BH2445" s="1">
        <v>0</v>
      </c>
      <c r="BI2445" s="1">
        <v>0</v>
      </c>
      <c r="BL2445" s="1" t="s">
        <v>87</v>
      </c>
      <c r="BM2445" s="1" t="s">
        <v>79</v>
      </c>
      <c r="BO2445" s="1" t="s">
        <v>626</v>
      </c>
      <c r="BP2445" s="1">
        <v>0</v>
      </c>
      <c r="BQ2445" s="1">
        <v>0</v>
      </c>
      <c r="BR2445" s="2">
        <v>1477838</v>
      </c>
      <c r="BS2445" s="2">
        <v>498644</v>
      </c>
      <c r="BT2445" s="1" t="s">
        <v>89</v>
      </c>
      <c r="BU2445" s="1" t="s">
        <v>90</v>
      </c>
      <c r="BW2445" s="1">
        <v>0</v>
      </c>
      <c r="BX2445" s="1">
        <v>1</v>
      </c>
    </row>
    <row r="2446" spans="1:76" x14ac:dyDescent="0.25">
      <c r="A2446" s="1">
        <v>2445</v>
      </c>
      <c r="B2446" s="1" t="s">
        <v>4482</v>
      </c>
      <c r="C2446" s="1" t="s">
        <v>624</v>
      </c>
      <c r="D2446" s="1" t="s">
        <v>75</v>
      </c>
      <c r="E2446" s="1" t="s">
        <v>76</v>
      </c>
      <c r="F2446" s="1">
        <v>2009</v>
      </c>
      <c r="G2446" s="1">
        <v>6</v>
      </c>
      <c r="H2446" s="1">
        <v>22</v>
      </c>
      <c r="I2446" s="1">
        <v>1145</v>
      </c>
      <c r="J2446" s="1" t="s">
        <v>103</v>
      </c>
      <c r="K2446" s="1">
        <v>11</v>
      </c>
      <c r="L2446" s="1">
        <v>83</v>
      </c>
      <c r="M2446" s="1">
        <v>323495</v>
      </c>
      <c r="N2446" s="1">
        <v>5464210</v>
      </c>
      <c r="O2446" s="1">
        <v>1477659</v>
      </c>
      <c r="P2446" s="1">
        <v>498715</v>
      </c>
      <c r="Q2446" s="1" t="s">
        <v>78</v>
      </c>
      <c r="R2446" s="1" t="s">
        <v>104</v>
      </c>
      <c r="S2446" s="1" t="s">
        <v>4480</v>
      </c>
      <c r="T2446" s="1">
        <v>1</v>
      </c>
      <c r="U2446" s="1">
        <v>0</v>
      </c>
      <c r="V2446" s="1">
        <v>0</v>
      </c>
      <c r="Y2446" s="1">
        <v>0</v>
      </c>
      <c r="Z2446" s="1">
        <v>0</v>
      </c>
      <c r="AA2446" s="1">
        <v>0</v>
      </c>
      <c r="AB2446" s="1">
        <v>0</v>
      </c>
      <c r="AC2446" s="1">
        <v>0</v>
      </c>
      <c r="AD2446" s="1">
        <v>1216</v>
      </c>
      <c r="AK2446" s="1">
        <v>0</v>
      </c>
      <c r="AL2446" s="1">
        <v>0</v>
      </c>
      <c r="AM2446" s="1">
        <v>0</v>
      </c>
      <c r="AO2446" s="1">
        <v>0</v>
      </c>
      <c r="AQ2446" s="1">
        <v>0</v>
      </c>
      <c r="AT2446" s="1">
        <v>0</v>
      </c>
      <c r="AV2446" s="1">
        <v>0</v>
      </c>
      <c r="AW2446" s="1">
        <v>0</v>
      </c>
      <c r="AX2446" s="1">
        <v>0</v>
      </c>
      <c r="AY2446" s="1" t="s">
        <v>79</v>
      </c>
      <c r="BD2446" s="1">
        <v>0</v>
      </c>
      <c r="BF2446" s="1">
        <v>0</v>
      </c>
      <c r="BH2446" s="1">
        <v>0</v>
      </c>
      <c r="BI2446" s="1">
        <v>0</v>
      </c>
      <c r="BL2446" s="1" t="s">
        <v>87</v>
      </c>
      <c r="BM2446" s="1" t="s">
        <v>79</v>
      </c>
      <c r="BO2446" s="1" t="s">
        <v>626</v>
      </c>
      <c r="BP2446" s="1">
        <v>0</v>
      </c>
      <c r="BQ2446" s="1">
        <v>0</v>
      </c>
      <c r="BR2446" s="2">
        <v>1477659</v>
      </c>
      <c r="BS2446" s="2">
        <v>498715</v>
      </c>
      <c r="BT2446" s="1" t="s">
        <v>89</v>
      </c>
      <c r="BU2446" s="1" t="s">
        <v>90</v>
      </c>
      <c r="BW2446" s="1">
        <v>0</v>
      </c>
      <c r="BX2446" s="1">
        <v>4</v>
      </c>
    </row>
    <row r="2447" spans="1:76" x14ac:dyDescent="0.25">
      <c r="A2447" s="1">
        <v>2446</v>
      </c>
      <c r="B2447" s="1" t="s">
        <v>4483</v>
      </c>
      <c r="C2447" s="1" t="s">
        <v>624</v>
      </c>
      <c r="D2447" s="1" t="s">
        <v>75</v>
      </c>
      <c r="E2447" s="1" t="s">
        <v>76</v>
      </c>
      <c r="F2447" s="1">
        <v>2009</v>
      </c>
      <c r="G2447" s="1">
        <v>6</v>
      </c>
      <c r="H2447" s="1">
        <v>22</v>
      </c>
      <c r="I2447" s="1">
        <v>1145</v>
      </c>
      <c r="J2447" s="1" t="s">
        <v>103</v>
      </c>
      <c r="K2447" s="1">
        <v>11</v>
      </c>
      <c r="L2447" s="1">
        <v>83</v>
      </c>
      <c r="M2447" s="1">
        <v>323611</v>
      </c>
      <c r="N2447" s="1">
        <v>5463991</v>
      </c>
      <c r="O2447" s="1">
        <v>1477801</v>
      </c>
      <c r="P2447" s="1">
        <v>498513</v>
      </c>
      <c r="Q2447" s="1" t="s">
        <v>78</v>
      </c>
      <c r="R2447" s="1" t="s">
        <v>104</v>
      </c>
      <c r="S2447" s="1" t="s">
        <v>4480</v>
      </c>
      <c r="T2447" s="1">
        <v>1</v>
      </c>
      <c r="U2447" s="1">
        <v>0</v>
      </c>
      <c r="V2447" s="1">
        <v>0</v>
      </c>
      <c r="Y2447" s="1">
        <v>0</v>
      </c>
      <c r="Z2447" s="1">
        <v>0</v>
      </c>
      <c r="AA2447" s="1">
        <v>0</v>
      </c>
      <c r="AB2447" s="1">
        <v>0</v>
      </c>
      <c r="AC2447" s="1">
        <v>0</v>
      </c>
      <c r="AD2447" s="1">
        <v>1226</v>
      </c>
      <c r="AK2447" s="1">
        <v>0</v>
      </c>
      <c r="AL2447" s="1">
        <v>0</v>
      </c>
      <c r="AM2447" s="1">
        <v>0</v>
      </c>
      <c r="AO2447" s="1">
        <v>0</v>
      </c>
      <c r="AQ2447" s="1">
        <v>0</v>
      </c>
      <c r="AT2447" s="1">
        <v>0</v>
      </c>
      <c r="AV2447" s="1">
        <v>0</v>
      </c>
      <c r="AW2447" s="1">
        <v>0</v>
      </c>
      <c r="AX2447" s="1">
        <v>0</v>
      </c>
      <c r="AY2447" s="1" t="s">
        <v>79</v>
      </c>
      <c r="BD2447" s="1">
        <v>0</v>
      </c>
      <c r="BF2447" s="1">
        <v>0</v>
      </c>
      <c r="BH2447" s="1">
        <v>0</v>
      </c>
      <c r="BI2447" s="1">
        <v>0</v>
      </c>
      <c r="BL2447" s="1" t="s">
        <v>87</v>
      </c>
      <c r="BM2447" s="1" t="s">
        <v>79</v>
      </c>
      <c r="BP2447" s="1">
        <v>0</v>
      </c>
      <c r="BQ2447" s="1">
        <v>0</v>
      </c>
      <c r="BR2447" s="2">
        <v>1477801</v>
      </c>
      <c r="BS2447" s="2">
        <v>498513</v>
      </c>
      <c r="BT2447" s="1" t="s">
        <v>89</v>
      </c>
      <c r="BU2447" s="1" t="s">
        <v>90</v>
      </c>
      <c r="BW2447" s="1">
        <v>0</v>
      </c>
      <c r="BX2447" s="1">
        <v>4</v>
      </c>
    </row>
    <row r="2448" spans="1:76" x14ac:dyDescent="0.25">
      <c r="A2448" s="1">
        <v>2447</v>
      </c>
      <c r="B2448" s="1" t="s">
        <v>4484</v>
      </c>
      <c r="C2448" s="1" t="s">
        <v>624</v>
      </c>
      <c r="D2448" s="1" t="s">
        <v>75</v>
      </c>
      <c r="E2448" s="1" t="s">
        <v>76</v>
      </c>
      <c r="F2448" s="1">
        <v>2009</v>
      </c>
      <c r="G2448" s="1">
        <v>6</v>
      </c>
      <c r="H2448" s="1">
        <v>22</v>
      </c>
      <c r="I2448" s="1">
        <v>1145</v>
      </c>
      <c r="J2448" s="1" t="s">
        <v>103</v>
      </c>
      <c r="K2448" s="1">
        <v>11</v>
      </c>
      <c r="L2448" s="1">
        <v>83</v>
      </c>
      <c r="M2448" s="1">
        <v>323800</v>
      </c>
      <c r="N2448" s="1">
        <v>5464157</v>
      </c>
      <c r="O2448" s="1">
        <v>1477969</v>
      </c>
      <c r="P2448" s="1">
        <v>498701</v>
      </c>
      <c r="Q2448" s="1" t="s">
        <v>78</v>
      </c>
      <c r="R2448" s="1" t="s">
        <v>104</v>
      </c>
      <c r="S2448" s="1" t="s">
        <v>4480</v>
      </c>
      <c r="T2448" s="1">
        <v>1</v>
      </c>
      <c r="U2448" s="1">
        <v>0</v>
      </c>
      <c r="V2448" s="1">
        <v>0</v>
      </c>
      <c r="Y2448" s="1">
        <v>0</v>
      </c>
      <c r="Z2448" s="1">
        <v>0</v>
      </c>
      <c r="AA2448" s="1">
        <v>0</v>
      </c>
      <c r="AB2448" s="1">
        <v>0</v>
      </c>
      <c r="AC2448" s="1">
        <v>0</v>
      </c>
      <c r="AD2448" s="1">
        <v>1266</v>
      </c>
      <c r="AK2448" s="1">
        <v>0</v>
      </c>
      <c r="AL2448" s="1">
        <v>0</v>
      </c>
      <c r="AM2448" s="1">
        <v>0</v>
      </c>
      <c r="AO2448" s="1">
        <v>0</v>
      </c>
      <c r="AQ2448" s="1">
        <v>0</v>
      </c>
      <c r="AT2448" s="1">
        <v>0</v>
      </c>
      <c r="AV2448" s="1">
        <v>0</v>
      </c>
      <c r="AW2448" s="1">
        <v>0</v>
      </c>
      <c r="AX2448" s="1">
        <v>0</v>
      </c>
      <c r="AY2448" s="1" t="s">
        <v>79</v>
      </c>
      <c r="BD2448" s="1">
        <v>0</v>
      </c>
      <c r="BF2448" s="1">
        <v>0</v>
      </c>
      <c r="BH2448" s="1">
        <v>0</v>
      </c>
      <c r="BI2448" s="1">
        <v>0</v>
      </c>
      <c r="BL2448" s="1" t="s">
        <v>87</v>
      </c>
      <c r="BM2448" s="1" t="s">
        <v>79</v>
      </c>
      <c r="BO2448" s="1" t="s">
        <v>626</v>
      </c>
      <c r="BP2448" s="1">
        <v>0</v>
      </c>
      <c r="BQ2448" s="1">
        <v>0</v>
      </c>
      <c r="BR2448" s="2">
        <v>1477969</v>
      </c>
      <c r="BS2448" s="2">
        <v>498701</v>
      </c>
      <c r="BT2448" s="1" t="s">
        <v>89</v>
      </c>
      <c r="BU2448" s="1" t="s">
        <v>90</v>
      </c>
      <c r="BW2448" s="1">
        <v>0</v>
      </c>
      <c r="BX2448" s="1">
        <v>4</v>
      </c>
    </row>
    <row r="2449" spans="1:76" x14ac:dyDescent="0.25">
      <c r="A2449" s="1">
        <v>2448</v>
      </c>
      <c r="B2449" s="1" t="s">
        <v>4485</v>
      </c>
      <c r="C2449" s="1" t="s">
        <v>624</v>
      </c>
      <c r="D2449" s="1" t="s">
        <v>75</v>
      </c>
      <c r="E2449" s="1" t="s">
        <v>76</v>
      </c>
      <c r="F2449" s="1">
        <v>2009</v>
      </c>
      <c r="G2449" s="1">
        <v>6</v>
      </c>
      <c r="H2449" s="1">
        <v>22</v>
      </c>
      <c r="I2449" s="1">
        <v>1145</v>
      </c>
      <c r="J2449" s="1" t="s">
        <v>103</v>
      </c>
      <c r="K2449" s="1">
        <v>11</v>
      </c>
      <c r="L2449" s="1">
        <v>83</v>
      </c>
      <c r="M2449" s="1">
        <v>323716</v>
      </c>
      <c r="N2449" s="1">
        <v>5464435</v>
      </c>
      <c r="O2449" s="1">
        <v>1477851</v>
      </c>
      <c r="P2449" s="1">
        <v>498966</v>
      </c>
      <c r="Q2449" s="1" t="s">
        <v>78</v>
      </c>
      <c r="R2449" s="1" t="s">
        <v>104</v>
      </c>
      <c r="S2449" s="1" t="s">
        <v>4480</v>
      </c>
      <c r="T2449" s="1">
        <v>1</v>
      </c>
      <c r="U2449" s="1">
        <v>0</v>
      </c>
      <c r="V2449" s="1">
        <v>0</v>
      </c>
      <c r="Y2449" s="1">
        <v>0</v>
      </c>
      <c r="Z2449" s="1">
        <v>0</v>
      </c>
      <c r="AA2449" s="1">
        <v>0</v>
      </c>
      <c r="AB2449" s="1">
        <v>0</v>
      </c>
      <c r="AC2449" s="1">
        <v>0</v>
      </c>
      <c r="AD2449" s="1">
        <v>1241</v>
      </c>
      <c r="AK2449" s="1">
        <v>0</v>
      </c>
      <c r="AL2449" s="1">
        <v>0</v>
      </c>
      <c r="AM2449" s="1">
        <v>0</v>
      </c>
      <c r="AO2449" s="1">
        <v>0</v>
      </c>
      <c r="AQ2449" s="1">
        <v>0</v>
      </c>
      <c r="AT2449" s="1">
        <v>0</v>
      </c>
      <c r="AV2449" s="1">
        <v>0</v>
      </c>
      <c r="AW2449" s="1">
        <v>0</v>
      </c>
      <c r="AX2449" s="1">
        <v>0</v>
      </c>
      <c r="AY2449" s="1" t="s">
        <v>79</v>
      </c>
      <c r="BD2449" s="1">
        <v>0</v>
      </c>
      <c r="BF2449" s="1">
        <v>0</v>
      </c>
      <c r="BH2449" s="1">
        <v>0</v>
      </c>
      <c r="BI2449" s="1">
        <v>0</v>
      </c>
      <c r="BL2449" s="1" t="s">
        <v>87</v>
      </c>
      <c r="BM2449" s="1" t="s">
        <v>79</v>
      </c>
      <c r="BO2449" s="1" t="s">
        <v>626</v>
      </c>
      <c r="BP2449" s="1">
        <v>0</v>
      </c>
      <c r="BQ2449" s="1">
        <v>0</v>
      </c>
      <c r="BR2449" s="2">
        <v>1477851</v>
      </c>
      <c r="BS2449" s="2">
        <v>498966</v>
      </c>
      <c r="BT2449" s="1" t="s">
        <v>89</v>
      </c>
      <c r="BU2449" s="1" t="s">
        <v>90</v>
      </c>
      <c r="BW2449" s="1">
        <v>0</v>
      </c>
      <c r="BX2449" s="1">
        <v>1</v>
      </c>
    </row>
    <row r="2450" spans="1:76" x14ac:dyDescent="0.25">
      <c r="A2450" s="1">
        <v>2449</v>
      </c>
      <c r="B2450" s="1" t="s">
        <v>610</v>
      </c>
      <c r="C2450" s="1" t="s">
        <v>611</v>
      </c>
      <c r="D2450" s="1" t="s">
        <v>75</v>
      </c>
      <c r="E2450" s="1" t="s">
        <v>76</v>
      </c>
      <c r="F2450" s="1">
        <v>2009</v>
      </c>
      <c r="G2450" s="1">
        <v>6</v>
      </c>
      <c r="H2450" s="1">
        <v>22</v>
      </c>
      <c r="I2450" s="1">
        <v>1215</v>
      </c>
      <c r="J2450" s="1" t="s">
        <v>103</v>
      </c>
      <c r="K2450" s="1">
        <v>11</v>
      </c>
      <c r="L2450" s="1">
        <v>83</v>
      </c>
      <c r="M2450" s="1">
        <v>323722</v>
      </c>
      <c r="N2450" s="1">
        <v>5464868</v>
      </c>
      <c r="O2450" s="1">
        <v>1477803</v>
      </c>
      <c r="P2450" s="1">
        <v>499397</v>
      </c>
      <c r="Q2450" s="1" t="s">
        <v>78</v>
      </c>
      <c r="R2450" s="1" t="s">
        <v>79</v>
      </c>
      <c r="S2450" s="1" t="s">
        <v>237</v>
      </c>
      <c r="T2450" s="1">
        <v>0</v>
      </c>
      <c r="U2450" s="1">
        <v>1</v>
      </c>
      <c r="V2450" s="1">
        <v>0</v>
      </c>
      <c r="W2450" s="1" t="s">
        <v>4478</v>
      </c>
      <c r="X2450" s="1" t="s">
        <v>8083</v>
      </c>
      <c r="Y2450" s="1">
        <v>0</v>
      </c>
      <c r="Z2450" s="1">
        <v>0</v>
      </c>
      <c r="AA2450" s="1">
        <v>0</v>
      </c>
      <c r="AB2450" s="1">
        <v>0</v>
      </c>
      <c r="AC2450" s="1">
        <v>0</v>
      </c>
      <c r="AD2450" s="1">
        <v>1266</v>
      </c>
      <c r="AI2450" s="1" t="s">
        <v>94</v>
      </c>
      <c r="AJ2450" s="1" t="s">
        <v>79</v>
      </c>
      <c r="AK2450" s="1">
        <v>0</v>
      </c>
      <c r="AL2450" s="1">
        <v>71</v>
      </c>
      <c r="AM2450" s="1">
        <v>34</v>
      </c>
      <c r="AO2450" s="1">
        <v>0</v>
      </c>
      <c r="AQ2450" s="1">
        <v>2</v>
      </c>
      <c r="AR2450" s="1" t="s">
        <v>613</v>
      </c>
      <c r="AT2450" s="1">
        <v>0</v>
      </c>
      <c r="AV2450" s="1">
        <v>0</v>
      </c>
      <c r="AW2450" s="1">
        <v>0</v>
      </c>
      <c r="AX2450" s="1">
        <v>0</v>
      </c>
      <c r="AY2450" s="1" t="s">
        <v>79</v>
      </c>
      <c r="AZ2450" s="1" t="s">
        <v>4470</v>
      </c>
      <c r="BD2450" s="1">
        <v>0</v>
      </c>
      <c r="BF2450" s="1">
        <v>0</v>
      </c>
      <c r="BH2450" s="1">
        <v>0</v>
      </c>
      <c r="BI2450" s="1">
        <v>0</v>
      </c>
      <c r="BL2450" s="1" t="s">
        <v>87</v>
      </c>
      <c r="BM2450" s="1" t="s">
        <v>79</v>
      </c>
      <c r="BN2450" s="1" t="s">
        <v>122</v>
      </c>
      <c r="BO2450" s="1" t="s">
        <v>614</v>
      </c>
      <c r="BP2450" s="1">
        <v>0</v>
      </c>
      <c r="BQ2450" s="1">
        <v>0</v>
      </c>
      <c r="BR2450" s="2">
        <v>1477803</v>
      </c>
      <c r="BS2450" s="2">
        <v>499397</v>
      </c>
      <c r="BT2450" s="1" t="s">
        <v>89</v>
      </c>
      <c r="BU2450" s="1" t="s">
        <v>90</v>
      </c>
      <c r="BV2450" s="1" t="s">
        <v>91</v>
      </c>
      <c r="BW2450" s="1">
        <v>0</v>
      </c>
      <c r="BX2450" s="1">
        <v>3</v>
      </c>
    </row>
    <row r="2451" spans="1:76" x14ac:dyDescent="0.25">
      <c r="A2451" s="1">
        <v>2450</v>
      </c>
      <c r="B2451" s="1" t="s">
        <v>4486</v>
      </c>
      <c r="C2451" s="1" t="s">
        <v>93</v>
      </c>
      <c r="D2451" s="1" t="s">
        <v>75</v>
      </c>
      <c r="E2451" s="1" t="s">
        <v>76</v>
      </c>
      <c r="F2451" s="1">
        <v>2009</v>
      </c>
      <c r="G2451" s="1">
        <v>6</v>
      </c>
      <c r="H2451" s="1">
        <v>22</v>
      </c>
      <c r="I2451" s="1">
        <v>1245</v>
      </c>
      <c r="J2451" s="1" t="s">
        <v>103</v>
      </c>
      <c r="K2451" s="1">
        <v>11</v>
      </c>
      <c r="L2451" s="1">
        <v>83</v>
      </c>
      <c r="M2451" s="1">
        <v>324150</v>
      </c>
      <c r="N2451" s="1">
        <v>5465608</v>
      </c>
      <c r="O2451" s="1">
        <v>1478136</v>
      </c>
      <c r="P2451" s="1">
        <v>500184</v>
      </c>
      <c r="Q2451" s="1" t="s">
        <v>78</v>
      </c>
      <c r="R2451" s="1" t="s">
        <v>104</v>
      </c>
      <c r="S2451" s="1" t="s">
        <v>4487</v>
      </c>
      <c r="T2451" s="1">
        <v>1</v>
      </c>
      <c r="U2451" s="1">
        <v>0</v>
      </c>
      <c r="V2451" s="1">
        <v>0</v>
      </c>
      <c r="Y2451" s="1">
        <v>0</v>
      </c>
      <c r="Z2451" s="1">
        <v>0</v>
      </c>
      <c r="AA2451" s="1">
        <v>0</v>
      </c>
      <c r="AB2451" s="1">
        <v>0</v>
      </c>
      <c r="AC2451" s="1">
        <v>0</v>
      </c>
      <c r="AD2451" s="1">
        <v>1327</v>
      </c>
      <c r="AK2451" s="1">
        <v>0</v>
      </c>
      <c r="AL2451" s="1">
        <v>0</v>
      </c>
      <c r="AM2451" s="1">
        <v>0</v>
      </c>
      <c r="AO2451" s="1">
        <v>0</v>
      </c>
      <c r="AQ2451" s="1">
        <v>0</v>
      </c>
      <c r="AT2451" s="1">
        <v>0</v>
      </c>
      <c r="AV2451" s="1">
        <v>0</v>
      </c>
      <c r="AW2451" s="1">
        <v>0</v>
      </c>
      <c r="AX2451" s="1">
        <v>0</v>
      </c>
      <c r="AY2451" s="1" t="s">
        <v>79</v>
      </c>
      <c r="BD2451" s="1">
        <v>0</v>
      </c>
      <c r="BF2451" s="1">
        <v>0</v>
      </c>
      <c r="BH2451" s="1">
        <v>0</v>
      </c>
      <c r="BI2451" s="1">
        <v>0</v>
      </c>
      <c r="BL2451" s="1" t="s">
        <v>87</v>
      </c>
      <c r="BM2451" s="1" t="s">
        <v>79</v>
      </c>
      <c r="BO2451" s="1" t="s">
        <v>96</v>
      </c>
      <c r="BP2451" s="1">
        <v>0</v>
      </c>
      <c r="BQ2451" s="1">
        <v>0</v>
      </c>
      <c r="BR2451" s="2">
        <v>1478136</v>
      </c>
      <c r="BS2451" s="2">
        <v>500184</v>
      </c>
      <c r="BT2451" s="1" t="s">
        <v>89</v>
      </c>
      <c r="BU2451" s="1" t="s">
        <v>90</v>
      </c>
      <c r="BV2451" s="1" t="s">
        <v>1127</v>
      </c>
      <c r="BW2451" s="1">
        <v>0</v>
      </c>
      <c r="BX2451" s="1">
        <v>1</v>
      </c>
    </row>
    <row r="2452" spans="1:76" x14ac:dyDescent="0.25">
      <c r="A2452" s="1">
        <v>2451</v>
      </c>
      <c r="B2452" s="1" t="s">
        <v>4488</v>
      </c>
      <c r="C2452" s="1" t="s">
        <v>93</v>
      </c>
      <c r="D2452" s="1" t="s">
        <v>75</v>
      </c>
      <c r="E2452" s="1" t="s">
        <v>76</v>
      </c>
      <c r="F2452" s="1">
        <v>2009</v>
      </c>
      <c r="G2452" s="1">
        <v>6</v>
      </c>
      <c r="H2452" s="1">
        <v>22</v>
      </c>
      <c r="I2452" s="1">
        <v>1250</v>
      </c>
      <c r="J2452" s="1" t="s">
        <v>103</v>
      </c>
      <c r="K2452" s="1">
        <v>11</v>
      </c>
      <c r="L2452" s="1">
        <v>83</v>
      </c>
      <c r="M2452" s="1">
        <v>324160</v>
      </c>
      <c r="N2452" s="1">
        <v>5465430</v>
      </c>
      <c r="O2452" s="1">
        <v>1478167</v>
      </c>
      <c r="P2452" s="1">
        <v>500008</v>
      </c>
      <c r="Q2452" s="1" t="s">
        <v>78</v>
      </c>
      <c r="R2452" s="1" t="s">
        <v>164</v>
      </c>
      <c r="S2452" s="1" t="s">
        <v>4487</v>
      </c>
      <c r="T2452" s="1">
        <v>1</v>
      </c>
      <c r="U2452" s="1">
        <v>0</v>
      </c>
      <c r="V2452" s="1">
        <v>0</v>
      </c>
      <c r="Y2452" s="1">
        <v>0</v>
      </c>
      <c r="Z2452" s="1">
        <v>0</v>
      </c>
      <c r="AA2452" s="1">
        <v>0</v>
      </c>
      <c r="AB2452" s="1">
        <v>0</v>
      </c>
      <c r="AC2452" s="1">
        <v>0</v>
      </c>
      <c r="AD2452" s="1">
        <v>1329</v>
      </c>
      <c r="AK2452" s="1">
        <v>0</v>
      </c>
      <c r="AL2452" s="1">
        <v>0</v>
      </c>
      <c r="AM2452" s="1">
        <v>0</v>
      </c>
      <c r="AO2452" s="1">
        <v>0</v>
      </c>
      <c r="AQ2452" s="1">
        <v>0</v>
      </c>
      <c r="AT2452" s="1">
        <v>0</v>
      </c>
      <c r="AV2452" s="1">
        <v>0</v>
      </c>
      <c r="AW2452" s="1">
        <v>0</v>
      </c>
      <c r="AX2452" s="1">
        <v>0</v>
      </c>
      <c r="AY2452" s="1" t="s">
        <v>79</v>
      </c>
      <c r="BD2452" s="1">
        <v>0</v>
      </c>
      <c r="BF2452" s="1">
        <v>0</v>
      </c>
      <c r="BH2452" s="1">
        <v>0</v>
      </c>
      <c r="BI2452" s="1">
        <v>0</v>
      </c>
      <c r="BL2452" s="1" t="s">
        <v>87</v>
      </c>
      <c r="BM2452" s="1" t="s">
        <v>79</v>
      </c>
      <c r="BO2452" s="1" t="s">
        <v>96</v>
      </c>
      <c r="BP2452" s="1">
        <v>0</v>
      </c>
      <c r="BQ2452" s="1">
        <v>0</v>
      </c>
      <c r="BR2452" s="2">
        <v>1478167</v>
      </c>
      <c r="BS2452" s="2">
        <v>500008</v>
      </c>
      <c r="BT2452" s="1" t="s">
        <v>89</v>
      </c>
      <c r="BU2452" s="1" t="s">
        <v>90</v>
      </c>
      <c r="BV2452" s="1" t="s">
        <v>1127</v>
      </c>
      <c r="BW2452" s="1">
        <v>0</v>
      </c>
      <c r="BX2452" s="1">
        <v>1</v>
      </c>
    </row>
    <row r="2453" spans="1:76" x14ac:dyDescent="0.25">
      <c r="A2453" s="1">
        <v>2452</v>
      </c>
      <c r="B2453" s="1" t="s">
        <v>4489</v>
      </c>
      <c r="C2453" s="1" t="s">
        <v>93</v>
      </c>
      <c r="D2453" s="1" t="s">
        <v>75</v>
      </c>
      <c r="E2453" s="1" t="s">
        <v>76</v>
      </c>
      <c r="F2453" s="1">
        <v>2009</v>
      </c>
      <c r="G2453" s="1">
        <v>6</v>
      </c>
      <c r="H2453" s="1">
        <v>22</v>
      </c>
      <c r="I2453" s="1">
        <v>1255</v>
      </c>
      <c r="J2453" s="1" t="s">
        <v>103</v>
      </c>
      <c r="K2453" s="1">
        <v>11</v>
      </c>
      <c r="L2453" s="1">
        <v>83</v>
      </c>
      <c r="M2453" s="1">
        <v>324280</v>
      </c>
      <c r="N2453" s="1">
        <v>5465510</v>
      </c>
      <c r="O2453" s="1">
        <v>1478277</v>
      </c>
      <c r="P2453" s="1">
        <v>500102</v>
      </c>
      <c r="Q2453" s="1" t="s">
        <v>78</v>
      </c>
      <c r="R2453" s="1" t="s">
        <v>104</v>
      </c>
      <c r="S2453" s="1" t="s">
        <v>4487</v>
      </c>
      <c r="T2453" s="1">
        <v>1</v>
      </c>
      <c r="U2453" s="1">
        <v>0</v>
      </c>
      <c r="V2453" s="1">
        <v>0</v>
      </c>
      <c r="Y2453" s="1">
        <v>0</v>
      </c>
      <c r="Z2453" s="1">
        <v>0</v>
      </c>
      <c r="AA2453" s="1">
        <v>0</v>
      </c>
      <c r="AB2453" s="1">
        <v>0</v>
      </c>
      <c r="AC2453" s="1">
        <v>0</v>
      </c>
      <c r="AD2453" s="1">
        <v>1341</v>
      </c>
      <c r="AK2453" s="1">
        <v>0</v>
      </c>
      <c r="AL2453" s="1">
        <v>0</v>
      </c>
      <c r="AM2453" s="1">
        <v>0</v>
      </c>
      <c r="AO2453" s="1">
        <v>0</v>
      </c>
      <c r="AQ2453" s="1">
        <v>0</v>
      </c>
      <c r="AT2453" s="1">
        <v>0</v>
      </c>
      <c r="AV2453" s="1">
        <v>0</v>
      </c>
      <c r="AW2453" s="1">
        <v>0</v>
      </c>
      <c r="AX2453" s="1">
        <v>0</v>
      </c>
      <c r="AY2453" s="1" t="s">
        <v>79</v>
      </c>
      <c r="BD2453" s="1">
        <v>0</v>
      </c>
      <c r="BF2453" s="1">
        <v>0</v>
      </c>
      <c r="BH2453" s="1">
        <v>0</v>
      </c>
      <c r="BI2453" s="1">
        <v>0</v>
      </c>
      <c r="BL2453" s="1" t="s">
        <v>87</v>
      </c>
      <c r="BM2453" s="1" t="s">
        <v>79</v>
      </c>
      <c r="BO2453" s="1" t="s">
        <v>96</v>
      </c>
      <c r="BP2453" s="1">
        <v>0</v>
      </c>
      <c r="BQ2453" s="1">
        <v>0</v>
      </c>
      <c r="BR2453" s="2">
        <v>1478277</v>
      </c>
      <c r="BS2453" s="2">
        <v>500102</v>
      </c>
      <c r="BT2453" s="1" t="s">
        <v>89</v>
      </c>
      <c r="BU2453" s="1" t="s">
        <v>90</v>
      </c>
      <c r="BV2453" s="1" t="s">
        <v>1127</v>
      </c>
      <c r="BW2453" s="1">
        <v>0</v>
      </c>
      <c r="BX2453" s="1">
        <v>1</v>
      </c>
    </row>
    <row r="2454" spans="1:76" x14ac:dyDescent="0.25">
      <c r="A2454" s="1">
        <v>2453</v>
      </c>
      <c r="B2454" s="1" t="s">
        <v>4490</v>
      </c>
      <c r="C2454" s="1" t="s">
        <v>93</v>
      </c>
      <c r="D2454" s="1" t="s">
        <v>75</v>
      </c>
      <c r="E2454" s="1" t="s">
        <v>76</v>
      </c>
      <c r="F2454" s="1">
        <v>2009</v>
      </c>
      <c r="G2454" s="1">
        <v>6</v>
      </c>
      <c r="H2454" s="1">
        <v>22</v>
      </c>
      <c r="I2454" s="1">
        <v>1335</v>
      </c>
      <c r="J2454" s="1" t="s">
        <v>103</v>
      </c>
      <c r="K2454" s="1">
        <v>11</v>
      </c>
      <c r="L2454" s="1">
        <v>83</v>
      </c>
      <c r="M2454" s="1">
        <v>324162</v>
      </c>
      <c r="N2454" s="1">
        <v>5465266</v>
      </c>
      <c r="O2454" s="1">
        <v>1478190</v>
      </c>
      <c r="P2454" s="1">
        <v>499846</v>
      </c>
      <c r="Q2454" s="1" t="s">
        <v>78</v>
      </c>
      <c r="R2454" s="1" t="s">
        <v>164</v>
      </c>
      <c r="S2454" s="1" t="s">
        <v>4487</v>
      </c>
      <c r="T2454" s="1">
        <v>1</v>
      </c>
      <c r="U2454" s="1">
        <v>0</v>
      </c>
      <c r="V2454" s="1">
        <v>0</v>
      </c>
      <c r="Y2454" s="1">
        <v>0</v>
      </c>
      <c r="Z2454" s="1">
        <v>0</v>
      </c>
      <c r="AA2454" s="1">
        <v>0</v>
      </c>
      <c r="AB2454" s="1">
        <v>0</v>
      </c>
      <c r="AC2454" s="1">
        <v>0</v>
      </c>
      <c r="AD2454" s="1">
        <v>1335</v>
      </c>
      <c r="AK2454" s="1">
        <v>0</v>
      </c>
      <c r="AL2454" s="1">
        <v>0</v>
      </c>
      <c r="AM2454" s="1">
        <v>0</v>
      </c>
      <c r="AO2454" s="1">
        <v>0</v>
      </c>
      <c r="AQ2454" s="1">
        <v>0</v>
      </c>
      <c r="AT2454" s="1">
        <v>0</v>
      </c>
      <c r="AV2454" s="1">
        <v>0</v>
      </c>
      <c r="AW2454" s="1">
        <v>0</v>
      </c>
      <c r="AX2454" s="1">
        <v>0</v>
      </c>
      <c r="AY2454" s="1" t="s">
        <v>79</v>
      </c>
      <c r="BD2454" s="1">
        <v>0</v>
      </c>
      <c r="BF2454" s="1">
        <v>0</v>
      </c>
      <c r="BH2454" s="1">
        <v>0</v>
      </c>
      <c r="BI2454" s="1">
        <v>0</v>
      </c>
      <c r="BL2454" s="1" t="s">
        <v>87</v>
      </c>
      <c r="BM2454" s="1" t="s">
        <v>79</v>
      </c>
      <c r="BO2454" s="1" t="s">
        <v>96</v>
      </c>
      <c r="BP2454" s="1">
        <v>0</v>
      </c>
      <c r="BQ2454" s="1">
        <v>0</v>
      </c>
      <c r="BR2454" s="2">
        <v>1478190</v>
      </c>
      <c r="BS2454" s="2">
        <v>499846</v>
      </c>
      <c r="BT2454" s="1" t="s">
        <v>89</v>
      </c>
      <c r="BU2454" s="1" t="s">
        <v>90</v>
      </c>
      <c r="BV2454" s="1" t="s">
        <v>1127</v>
      </c>
      <c r="BW2454" s="1">
        <v>0</v>
      </c>
      <c r="BX2454" s="1">
        <v>1</v>
      </c>
    </row>
    <row r="2455" spans="1:76" x14ac:dyDescent="0.25">
      <c r="A2455" s="1">
        <v>2454</v>
      </c>
      <c r="B2455" s="1" t="s">
        <v>4491</v>
      </c>
      <c r="C2455" s="1" t="s">
        <v>93</v>
      </c>
      <c r="D2455" s="1" t="s">
        <v>75</v>
      </c>
      <c r="E2455" s="1" t="s">
        <v>76</v>
      </c>
      <c r="F2455" s="1">
        <v>2009</v>
      </c>
      <c r="G2455" s="1">
        <v>6</v>
      </c>
      <c r="H2455" s="1">
        <v>22</v>
      </c>
      <c r="I2455" s="1">
        <v>1340</v>
      </c>
      <c r="J2455" s="1" t="s">
        <v>103</v>
      </c>
      <c r="K2455" s="1">
        <v>11</v>
      </c>
      <c r="L2455" s="1">
        <v>83</v>
      </c>
      <c r="M2455" s="1">
        <v>324207</v>
      </c>
      <c r="N2455" s="1">
        <v>5465167</v>
      </c>
      <c r="O2455" s="1">
        <v>1478247</v>
      </c>
      <c r="P2455" s="1">
        <v>499753</v>
      </c>
      <c r="Q2455" s="1" t="s">
        <v>78</v>
      </c>
      <c r="R2455" s="1" t="s">
        <v>104</v>
      </c>
      <c r="S2455" s="1" t="s">
        <v>4487</v>
      </c>
      <c r="T2455" s="1">
        <v>1</v>
      </c>
      <c r="U2455" s="1">
        <v>0</v>
      </c>
      <c r="V2455" s="1">
        <v>0</v>
      </c>
      <c r="Y2455" s="1">
        <v>0</v>
      </c>
      <c r="Z2455" s="1">
        <v>0</v>
      </c>
      <c r="AA2455" s="1">
        <v>0</v>
      </c>
      <c r="AB2455" s="1">
        <v>0</v>
      </c>
      <c r="AC2455" s="1">
        <v>0</v>
      </c>
      <c r="AD2455" s="1">
        <v>1337</v>
      </c>
      <c r="AK2455" s="1">
        <v>0</v>
      </c>
      <c r="AL2455" s="1">
        <v>0</v>
      </c>
      <c r="AM2455" s="1">
        <v>0</v>
      </c>
      <c r="AO2455" s="1">
        <v>0</v>
      </c>
      <c r="AQ2455" s="1">
        <v>0</v>
      </c>
      <c r="AT2455" s="1">
        <v>0</v>
      </c>
      <c r="AV2455" s="1">
        <v>0</v>
      </c>
      <c r="AW2455" s="1">
        <v>0</v>
      </c>
      <c r="AX2455" s="1">
        <v>0</v>
      </c>
      <c r="AY2455" s="1" t="s">
        <v>79</v>
      </c>
      <c r="BD2455" s="1">
        <v>0</v>
      </c>
      <c r="BF2455" s="1">
        <v>0</v>
      </c>
      <c r="BH2455" s="1">
        <v>0</v>
      </c>
      <c r="BI2455" s="1">
        <v>0</v>
      </c>
      <c r="BL2455" s="1" t="s">
        <v>87</v>
      </c>
      <c r="BM2455" s="1" t="s">
        <v>79</v>
      </c>
      <c r="BO2455" s="1" t="s">
        <v>96</v>
      </c>
      <c r="BP2455" s="1">
        <v>0</v>
      </c>
      <c r="BQ2455" s="1">
        <v>0</v>
      </c>
      <c r="BR2455" s="2">
        <v>1478247</v>
      </c>
      <c r="BS2455" s="2">
        <v>499753</v>
      </c>
      <c r="BT2455" s="1" t="s">
        <v>89</v>
      </c>
      <c r="BU2455" s="1" t="s">
        <v>90</v>
      </c>
      <c r="BV2455" s="1" t="s">
        <v>1127</v>
      </c>
      <c r="BW2455" s="1">
        <v>0</v>
      </c>
      <c r="BX2455" s="1">
        <v>1</v>
      </c>
    </row>
    <row r="2456" spans="1:76" x14ac:dyDescent="0.25">
      <c r="A2456" s="1">
        <v>2455</v>
      </c>
      <c r="B2456" s="1" t="s">
        <v>4492</v>
      </c>
      <c r="C2456" s="1" t="s">
        <v>93</v>
      </c>
      <c r="D2456" s="1" t="s">
        <v>75</v>
      </c>
      <c r="E2456" s="1" t="s">
        <v>76</v>
      </c>
      <c r="F2456" s="1">
        <v>2009</v>
      </c>
      <c r="G2456" s="1">
        <v>6</v>
      </c>
      <c r="H2456" s="1">
        <v>22</v>
      </c>
      <c r="I2456" s="1">
        <v>1350</v>
      </c>
      <c r="J2456" s="1" t="s">
        <v>103</v>
      </c>
      <c r="K2456" s="1">
        <v>11</v>
      </c>
      <c r="L2456" s="1">
        <v>83</v>
      </c>
      <c r="M2456" s="1">
        <v>324300</v>
      </c>
      <c r="N2456" s="1">
        <v>5465680</v>
      </c>
      <c r="O2456" s="1">
        <v>1478275</v>
      </c>
      <c r="P2456" s="1">
        <v>500274</v>
      </c>
      <c r="Q2456" s="1" t="s">
        <v>78</v>
      </c>
      <c r="R2456" s="1" t="s">
        <v>164</v>
      </c>
      <c r="S2456" s="1" t="s">
        <v>4487</v>
      </c>
      <c r="T2456" s="1">
        <v>1</v>
      </c>
      <c r="U2456" s="1">
        <v>0</v>
      </c>
      <c r="V2456" s="1">
        <v>0</v>
      </c>
      <c r="Y2456" s="1">
        <v>0</v>
      </c>
      <c r="Z2456" s="1">
        <v>0</v>
      </c>
      <c r="AA2456" s="1">
        <v>0</v>
      </c>
      <c r="AB2456" s="1">
        <v>0</v>
      </c>
      <c r="AC2456" s="1">
        <v>0</v>
      </c>
      <c r="AD2456" s="1">
        <v>1337</v>
      </c>
      <c r="AK2456" s="1">
        <v>0</v>
      </c>
      <c r="AL2456" s="1">
        <v>0</v>
      </c>
      <c r="AM2456" s="1">
        <v>0</v>
      </c>
      <c r="AO2456" s="1">
        <v>0</v>
      </c>
      <c r="AQ2456" s="1">
        <v>0</v>
      </c>
      <c r="AT2456" s="1">
        <v>0</v>
      </c>
      <c r="AV2456" s="1">
        <v>0</v>
      </c>
      <c r="AW2456" s="1">
        <v>0</v>
      </c>
      <c r="AX2456" s="1">
        <v>0</v>
      </c>
      <c r="AY2456" s="1" t="s">
        <v>79</v>
      </c>
      <c r="BD2456" s="1">
        <v>0</v>
      </c>
      <c r="BF2456" s="1">
        <v>0</v>
      </c>
      <c r="BH2456" s="1">
        <v>0</v>
      </c>
      <c r="BI2456" s="1">
        <v>0</v>
      </c>
      <c r="BL2456" s="1" t="s">
        <v>87</v>
      </c>
      <c r="BM2456" s="1" t="s">
        <v>79</v>
      </c>
      <c r="BP2456" s="1">
        <v>0</v>
      </c>
      <c r="BQ2456" s="1">
        <v>0</v>
      </c>
      <c r="BR2456" s="2">
        <v>1478275</v>
      </c>
      <c r="BS2456" s="2">
        <v>500274</v>
      </c>
      <c r="BT2456" s="1" t="s">
        <v>89</v>
      </c>
      <c r="BU2456" s="1" t="s">
        <v>90</v>
      </c>
      <c r="BW2456" s="1">
        <v>0</v>
      </c>
      <c r="BX2456" s="1">
        <v>4</v>
      </c>
    </row>
    <row r="2457" spans="1:76" x14ac:dyDescent="0.25">
      <c r="A2457" s="1">
        <v>2456</v>
      </c>
      <c r="B2457" s="1" t="s">
        <v>597</v>
      </c>
      <c r="C2457" s="1" t="s">
        <v>598</v>
      </c>
      <c r="D2457" s="1" t="s">
        <v>75</v>
      </c>
      <c r="E2457" s="1" t="s">
        <v>76</v>
      </c>
      <c r="F2457" s="1">
        <v>2009</v>
      </c>
      <c r="G2457" s="1">
        <v>6</v>
      </c>
      <c r="H2457" s="1">
        <v>22</v>
      </c>
      <c r="I2457" s="1">
        <v>1320</v>
      </c>
      <c r="J2457" s="1" t="s">
        <v>103</v>
      </c>
      <c r="K2457" s="1">
        <v>11</v>
      </c>
      <c r="L2457" s="1">
        <v>83</v>
      </c>
      <c r="M2457" s="1">
        <v>324111</v>
      </c>
      <c r="N2457" s="1">
        <v>5465024</v>
      </c>
      <c r="O2457" s="1">
        <v>1478170</v>
      </c>
      <c r="P2457" s="1">
        <v>499600</v>
      </c>
      <c r="Q2457" s="1" t="s">
        <v>1484</v>
      </c>
      <c r="R2457" s="1" t="s">
        <v>1485</v>
      </c>
      <c r="S2457" s="1" t="s">
        <v>4493</v>
      </c>
      <c r="T2457" s="1">
        <v>0</v>
      </c>
      <c r="U2457" s="1">
        <v>0</v>
      </c>
      <c r="V2457" s="1">
        <v>0</v>
      </c>
      <c r="X2457" s="1" t="s">
        <v>2825</v>
      </c>
      <c r="Y2457" s="1">
        <v>0</v>
      </c>
      <c r="Z2457" s="1">
        <v>0</v>
      </c>
      <c r="AA2457" s="1">
        <v>0</v>
      </c>
      <c r="AB2457" s="1">
        <v>0</v>
      </c>
      <c r="AC2457" s="1">
        <v>0</v>
      </c>
      <c r="AD2457" s="1">
        <v>1322</v>
      </c>
      <c r="AK2457" s="1">
        <v>0</v>
      </c>
      <c r="AL2457" s="1">
        <v>0</v>
      </c>
      <c r="AM2457" s="1">
        <v>0</v>
      </c>
      <c r="AO2457" s="1">
        <v>0</v>
      </c>
      <c r="AQ2457" s="1">
        <v>0</v>
      </c>
      <c r="AT2457" s="1">
        <v>0</v>
      </c>
      <c r="AU2457" s="1" t="s">
        <v>2664</v>
      </c>
      <c r="AV2457" s="1">
        <v>0</v>
      </c>
      <c r="AW2457" s="1">
        <v>0</v>
      </c>
      <c r="AX2457" s="1">
        <v>0</v>
      </c>
      <c r="AY2457" s="1" t="s">
        <v>79</v>
      </c>
      <c r="AZ2457" s="1" t="s">
        <v>4472</v>
      </c>
      <c r="BD2457" s="1">
        <v>0</v>
      </c>
      <c r="BF2457" s="1">
        <v>0</v>
      </c>
      <c r="BH2457" s="1">
        <v>0</v>
      </c>
      <c r="BI2457" s="1">
        <v>0</v>
      </c>
      <c r="BL2457" s="1" t="s">
        <v>87</v>
      </c>
      <c r="BM2457" s="1" t="s">
        <v>79</v>
      </c>
      <c r="BO2457" s="1" t="s">
        <v>96</v>
      </c>
      <c r="BP2457" s="1">
        <v>0</v>
      </c>
      <c r="BQ2457" s="1">
        <v>0</v>
      </c>
      <c r="BR2457" s="2">
        <v>1478170</v>
      </c>
      <c r="BS2457" s="2">
        <v>499600</v>
      </c>
      <c r="BT2457" s="1" t="s">
        <v>89</v>
      </c>
      <c r="BU2457" s="1" t="s">
        <v>90</v>
      </c>
      <c r="BV2457" s="1" t="s">
        <v>1127</v>
      </c>
      <c r="BW2457" s="1">
        <v>0</v>
      </c>
      <c r="BX2457" s="1">
        <v>1</v>
      </c>
    </row>
    <row r="2458" spans="1:76" x14ac:dyDescent="0.25">
      <c r="A2458" s="1">
        <v>2457</v>
      </c>
      <c r="B2458" s="1" t="s">
        <v>602</v>
      </c>
      <c r="C2458" s="1" t="s">
        <v>603</v>
      </c>
      <c r="D2458" s="1" t="s">
        <v>75</v>
      </c>
      <c r="E2458" s="1" t="s">
        <v>76</v>
      </c>
      <c r="F2458" s="1">
        <v>2009</v>
      </c>
      <c r="G2458" s="1">
        <v>6</v>
      </c>
      <c r="H2458" s="1">
        <v>22</v>
      </c>
      <c r="I2458" s="1">
        <v>1356</v>
      </c>
      <c r="J2458" s="1" t="s">
        <v>103</v>
      </c>
      <c r="K2458" s="1">
        <v>11</v>
      </c>
      <c r="L2458" s="1">
        <v>83</v>
      </c>
      <c r="M2458" s="1">
        <v>324377</v>
      </c>
      <c r="N2458" s="1">
        <v>5464196</v>
      </c>
      <c r="O2458" s="1">
        <v>1478537</v>
      </c>
      <c r="P2458" s="1">
        <v>498812</v>
      </c>
      <c r="Q2458" s="1" t="s">
        <v>1484</v>
      </c>
      <c r="R2458" s="1" t="s">
        <v>1485</v>
      </c>
      <c r="S2458" s="1" t="s">
        <v>4463</v>
      </c>
      <c r="T2458" s="1">
        <v>0</v>
      </c>
      <c r="U2458" s="1">
        <v>0</v>
      </c>
      <c r="V2458" s="1">
        <v>0</v>
      </c>
      <c r="X2458" s="1" t="s">
        <v>2825</v>
      </c>
      <c r="Y2458" s="1">
        <v>0</v>
      </c>
      <c r="Z2458" s="1">
        <v>0</v>
      </c>
      <c r="AA2458" s="1">
        <v>0</v>
      </c>
      <c r="AB2458" s="1">
        <v>0</v>
      </c>
      <c r="AC2458" s="1">
        <v>0</v>
      </c>
      <c r="AD2458" s="1">
        <v>1335</v>
      </c>
      <c r="AK2458" s="1">
        <v>0</v>
      </c>
      <c r="AL2458" s="1">
        <v>0</v>
      </c>
      <c r="AM2458" s="1">
        <v>0</v>
      </c>
      <c r="AO2458" s="1">
        <v>0</v>
      </c>
      <c r="AQ2458" s="1">
        <v>0</v>
      </c>
      <c r="AT2458" s="1">
        <v>0</v>
      </c>
      <c r="AV2458" s="1">
        <v>0</v>
      </c>
      <c r="AW2458" s="1">
        <v>0</v>
      </c>
      <c r="AX2458" s="1">
        <v>0</v>
      </c>
      <c r="AY2458" s="1" t="s">
        <v>79</v>
      </c>
      <c r="AZ2458" s="1" t="s">
        <v>4472</v>
      </c>
      <c r="BD2458" s="1">
        <v>0</v>
      </c>
      <c r="BF2458" s="1">
        <v>0</v>
      </c>
      <c r="BH2458" s="1">
        <v>0</v>
      </c>
      <c r="BI2458" s="1">
        <v>0</v>
      </c>
      <c r="BL2458" s="1" t="s">
        <v>87</v>
      </c>
      <c r="BM2458" s="1" t="s">
        <v>79</v>
      </c>
      <c r="BO2458" s="1" t="s">
        <v>96</v>
      </c>
      <c r="BP2458" s="1">
        <v>0</v>
      </c>
      <c r="BQ2458" s="1">
        <v>0</v>
      </c>
      <c r="BR2458" s="2">
        <v>1478537</v>
      </c>
      <c r="BS2458" s="2">
        <v>498812</v>
      </c>
      <c r="BT2458" s="1" t="s">
        <v>89</v>
      </c>
      <c r="BU2458" s="1" t="s">
        <v>90</v>
      </c>
      <c r="BV2458" s="1" t="s">
        <v>1127</v>
      </c>
      <c r="BW2458" s="1">
        <v>0</v>
      </c>
      <c r="BX2458" s="1">
        <v>3</v>
      </c>
    </row>
    <row r="2459" spans="1:76" x14ac:dyDescent="0.25">
      <c r="A2459" s="1">
        <v>2458</v>
      </c>
      <c r="B2459" s="1" t="s">
        <v>2750</v>
      </c>
      <c r="C2459" s="1" t="s">
        <v>603</v>
      </c>
      <c r="D2459" s="1" t="s">
        <v>75</v>
      </c>
      <c r="E2459" s="1" t="s">
        <v>76</v>
      </c>
      <c r="F2459" s="1">
        <v>2009</v>
      </c>
      <c r="G2459" s="1">
        <v>6</v>
      </c>
      <c r="H2459" s="1">
        <v>22</v>
      </c>
      <c r="I2459" s="1">
        <v>1356</v>
      </c>
      <c r="J2459" s="1" t="s">
        <v>103</v>
      </c>
      <c r="K2459" s="1">
        <v>11</v>
      </c>
      <c r="L2459" s="1">
        <v>83</v>
      </c>
      <c r="M2459" s="1">
        <v>324415</v>
      </c>
      <c r="N2459" s="1">
        <v>5464107</v>
      </c>
      <c r="O2459" s="1">
        <v>1478586</v>
      </c>
      <c r="P2459" s="1">
        <v>498729</v>
      </c>
      <c r="Q2459" s="1" t="s">
        <v>78</v>
      </c>
      <c r="R2459" s="1" t="s">
        <v>104</v>
      </c>
      <c r="S2459" s="1" t="s">
        <v>4463</v>
      </c>
      <c r="T2459" s="1">
        <v>1</v>
      </c>
      <c r="U2459" s="1">
        <v>0</v>
      </c>
      <c r="V2459" s="1">
        <v>0</v>
      </c>
      <c r="X2459" s="1" t="s">
        <v>2825</v>
      </c>
      <c r="Y2459" s="1">
        <v>0</v>
      </c>
      <c r="Z2459" s="1">
        <v>0</v>
      </c>
      <c r="AA2459" s="1">
        <v>0</v>
      </c>
      <c r="AB2459" s="1">
        <v>0</v>
      </c>
      <c r="AC2459" s="1">
        <v>0</v>
      </c>
      <c r="AD2459" s="1">
        <v>1339</v>
      </c>
      <c r="AK2459" s="1">
        <v>0</v>
      </c>
      <c r="AL2459" s="1">
        <v>0</v>
      </c>
      <c r="AM2459" s="1">
        <v>1</v>
      </c>
      <c r="AO2459" s="1">
        <v>0</v>
      </c>
      <c r="AQ2459" s="1">
        <v>9</v>
      </c>
      <c r="AR2459" s="1" t="s">
        <v>4469</v>
      </c>
      <c r="AT2459" s="1">
        <v>0</v>
      </c>
      <c r="AV2459" s="1">
        <v>0</v>
      </c>
      <c r="AW2459" s="1">
        <v>0</v>
      </c>
      <c r="AX2459" s="1">
        <v>0</v>
      </c>
      <c r="AY2459" s="1" t="s">
        <v>79</v>
      </c>
      <c r="AZ2459" s="1" t="s">
        <v>4472</v>
      </c>
      <c r="BD2459" s="1">
        <v>0</v>
      </c>
      <c r="BF2459" s="1">
        <v>0</v>
      </c>
      <c r="BH2459" s="1">
        <v>0</v>
      </c>
      <c r="BI2459" s="1">
        <v>0</v>
      </c>
      <c r="BJ2459" s="1" t="s">
        <v>4494</v>
      </c>
      <c r="BL2459" s="1" t="s">
        <v>87</v>
      </c>
      <c r="BM2459" s="1" t="s">
        <v>79</v>
      </c>
      <c r="BO2459" s="1" t="s">
        <v>96</v>
      </c>
      <c r="BP2459" s="1">
        <v>0</v>
      </c>
      <c r="BQ2459" s="1">
        <v>0</v>
      </c>
      <c r="BR2459" s="2">
        <v>1478586</v>
      </c>
      <c r="BS2459" s="2">
        <v>498729</v>
      </c>
      <c r="BT2459" s="1" t="s">
        <v>89</v>
      </c>
      <c r="BU2459" s="1" t="s">
        <v>90</v>
      </c>
      <c r="BV2459" s="1" t="s">
        <v>1127</v>
      </c>
      <c r="BW2459" s="1">
        <v>0</v>
      </c>
      <c r="BX2459" s="1">
        <v>3</v>
      </c>
    </row>
    <row r="2460" spans="1:76" x14ac:dyDescent="0.25">
      <c r="A2460" s="1">
        <v>2459</v>
      </c>
      <c r="B2460" s="1" t="s">
        <v>4495</v>
      </c>
      <c r="C2460" s="1" t="s">
        <v>3979</v>
      </c>
      <c r="D2460" s="1" t="s">
        <v>75</v>
      </c>
      <c r="E2460" s="1" t="s">
        <v>76</v>
      </c>
      <c r="F2460" s="1">
        <v>2009</v>
      </c>
      <c r="G2460" s="1">
        <v>6</v>
      </c>
      <c r="H2460" s="1">
        <v>22</v>
      </c>
      <c r="I2460" s="1">
        <v>1415</v>
      </c>
      <c r="J2460" s="1" t="s">
        <v>103</v>
      </c>
      <c r="K2460" s="1">
        <v>11</v>
      </c>
      <c r="L2460" s="1">
        <v>83</v>
      </c>
      <c r="M2460" s="1">
        <v>324315</v>
      </c>
      <c r="N2460" s="1">
        <v>5464105</v>
      </c>
      <c r="O2460" s="1">
        <v>1478487</v>
      </c>
      <c r="P2460" s="1">
        <v>498714</v>
      </c>
      <c r="Q2460" s="1" t="s">
        <v>78</v>
      </c>
      <c r="R2460" s="1" t="s">
        <v>164</v>
      </c>
      <c r="S2460" s="1" t="s">
        <v>4468</v>
      </c>
      <c r="T2460" s="1">
        <v>1</v>
      </c>
      <c r="U2460" s="1">
        <v>0</v>
      </c>
      <c r="V2460" s="1">
        <v>0</v>
      </c>
      <c r="Y2460" s="1">
        <v>0</v>
      </c>
      <c r="Z2460" s="1">
        <v>0</v>
      </c>
      <c r="AA2460" s="1">
        <v>0</v>
      </c>
      <c r="AB2460" s="1">
        <v>0</v>
      </c>
      <c r="AC2460" s="1">
        <v>0</v>
      </c>
      <c r="AD2460" s="1">
        <v>1338</v>
      </c>
      <c r="AK2460" s="1">
        <v>0</v>
      </c>
      <c r="AL2460" s="1">
        <v>0</v>
      </c>
      <c r="AM2460" s="1">
        <v>0</v>
      </c>
      <c r="AO2460" s="1">
        <v>0</v>
      </c>
      <c r="AQ2460" s="1">
        <v>0</v>
      </c>
      <c r="AT2460" s="1">
        <v>0</v>
      </c>
      <c r="AV2460" s="1">
        <v>0</v>
      </c>
      <c r="AW2460" s="1">
        <v>0</v>
      </c>
      <c r="AX2460" s="1">
        <v>0</v>
      </c>
      <c r="AY2460" s="1" t="s">
        <v>79</v>
      </c>
      <c r="BD2460" s="1">
        <v>0</v>
      </c>
      <c r="BF2460" s="1">
        <v>0</v>
      </c>
      <c r="BH2460" s="1">
        <v>0</v>
      </c>
      <c r="BI2460" s="1">
        <v>0</v>
      </c>
      <c r="BL2460" s="1" t="s">
        <v>87</v>
      </c>
      <c r="BM2460" s="1" t="s">
        <v>79</v>
      </c>
      <c r="BO2460" s="1" t="s">
        <v>96</v>
      </c>
      <c r="BP2460" s="1">
        <v>0</v>
      </c>
      <c r="BQ2460" s="1">
        <v>0</v>
      </c>
      <c r="BR2460" s="2">
        <v>1478487</v>
      </c>
      <c r="BS2460" s="2">
        <v>498714</v>
      </c>
      <c r="BT2460" s="1" t="s">
        <v>89</v>
      </c>
      <c r="BU2460" s="1" t="s">
        <v>90</v>
      </c>
      <c r="BV2460" s="1" t="s">
        <v>1127</v>
      </c>
      <c r="BW2460" s="1">
        <v>0</v>
      </c>
      <c r="BX2460" s="1">
        <v>1</v>
      </c>
    </row>
    <row r="2461" spans="1:76" x14ac:dyDescent="0.25">
      <c r="A2461" s="1">
        <v>2460</v>
      </c>
      <c r="B2461" s="1" t="s">
        <v>4496</v>
      </c>
      <c r="C2461" s="1" t="s">
        <v>4497</v>
      </c>
      <c r="D2461" s="1" t="s">
        <v>75</v>
      </c>
      <c r="E2461" s="1" t="s">
        <v>76</v>
      </c>
      <c r="F2461" s="1">
        <v>2009</v>
      </c>
      <c r="G2461" s="1">
        <v>6</v>
      </c>
      <c r="H2461" s="1">
        <v>22</v>
      </c>
      <c r="I2461" s="1">
        <v>1422</v>
      </c>
      <c r="J2461" s="1" t="s">
        <v>103</v>
      </c>
      <c r="K2461" s="1">
        <v>11</v>
      </c>
      <c r="L2461" s="1">
        <v>83</v>
      </c>
      <c r="M2461" s="1">
        <v>324477</v>
      </c>
      <c r="N2461" s="1">
        <v>5464010</v>
      </c>
      <c r="O2461" s="1">
        <v>1478660</v>
      </c>
      <c r="P2461" s="1">
        <v>498640</v>
      </c>
      <c r="Q2461" s="1" t="s">
        <v>78</v>
      </c>
      <c r="R2461" s="1" t="s">
        <v>104</v>
      </c>
      <c r="S2461" s="1" t="s">
        <v>4468</v>
      </c>
      <c r="T2461" s="1">
        <v>1</v>
      </c>
      <c r="U2461" s="1">
        <v>0</v>
      </c>
      <c r="V2461" s="1">
        <v>0</v>
      </c>
      <c r="Y2461" s="1">
        <v>0</v>
      </c>
      <c r="Z2461" s="1">
        <v>0</v>
      </c>
      <c r="AA2461" s="1">
        <v>0</v>
      </c>
      <c r="AB2461" s="1">
        <v>0</v>
      </c>
      <c r="AC2461" s="1">
        <v>0</v>
      </c>
      <c r="AD2461" s="1">
        <v>1347</v>
      </c>
      <c r="AK2461" s="1">
        <v>0</v>
      </c>
      <c r="AL2461" s="1">
        <v>0</v>
      </c>
      <c r="AM2461" s="1">
        <v>0</v>
      </c>
      <c r="AO2461" s="1">
        <v>0</v>
      </c>
      <c r="AQ2461" s="1">
        <v>0</v>
      </c>
      <c r="AT2461" s="1">
        <v>0</v>
      </c>
      <c r="AV2461" s="1">
        <v>0</v>
      </c>
      <c r="AW2461" s="1">
        <v>0</v>
      </c>
      <c r="AX2461" s="1">
        <v>0</v>
      </c>
      <c r="AY2461" s="1" t="s">
        <v>79</v>
      </c>
      <c r="BD2461" s="1">
        <v>0</v>
      </c>
      <c r="BF2461" s="1">
        <v>0</v>
      </c>
      <c r="BH2461" s="1">
        <v>0</v>
      </c>
      <c r="BI2461" s="1">
        <v>0</v>
      </c>
      <c r="BL2461" s="1" t="s">
        <v>87</v>
      </c>
      <c r="BM2461" s="1" t="s">
        <v>79</v>
      </c>
      <c r="BO2461" s="1" t="s">
        <v>96</v>
      </c>
      <c r="BP2461" s="1">
        <v>0</v>
      </c>
      <c r="BQ2461" s="1">
        <v>0</v>
      </c>
      <c r="BR2461" s="2">
        <v>1478660</v>
      </c>
      <c r="BS2461" s="2">
        <v>498640</v>
      </c>
      <c r="BT2461" s="1" t="s">
        <v>89</v>
      </c>
      <c r="BU2461" s="1" t="s">
        <v>90</v>
      </c>
      <c r="BV2461" s="1" t="s">
        <v>1127</v>
      </c>
      <c r="BW2461" s="1">
        <v>0</v>
      </c>
      <c r="BX2461" s="1">
        <v>3</v>
      </c>
    </row>
    <row r="2462" spans="1:76" x14ac:dyDescent="0.25">
      <c r="A2462" s="1">
        <v>2461</v>
      </c>
      <c r="B2462" s="1" t="s">
        <v>1758</v>
      </c>
      <c r="C2462" s="1" t="s">
        <v>603</v>
      </c>
      <c r="D2462" s="1" t="s">
        <v>75</v>
      </c>
      <c r="E2462" s="1" t="s">
        <v>76</v>
      </c>
      <c r="F2462" s="1">
        <v>2009</v>
      </c>
      <c r="G2462" s="1">
        <v>6</v>
      </c>
      <c r="H2462" s="1">
        <v>22</v>
      </c>
      <c r="I2462" s="1">
        <v>1356</v>
      </c>
      <c r="J2462" s="1" t="s">
        <v>103</v>
      </c>
      <c r="K2462" s="1">
        <v>11</v>
      </c>
      <c r="L2462" s="1">
        <v>83</v>
      </c>
      <c r="M2462" s="1">
        <v>324369</v>
      </c>
      <c r="N2462" s="1">
        <v>5464208</v>
      </c>
      <c r="O2462" s="1">
        <v>1478528</v>
      </c>
      <c r="P2462" s="1">
        <v>498824</v>
      </c>
      <c r="Q2462" s="1" t="s">
        <v>1484</v>
      </c>
      <c r="R2462" s="1" t="s">
        <v>1485</v>
      </c>
      <c r="S2462" s="1" t="s">
        <v>4463</v>
      </c>
      <c r="T2462" s="1">
        <v>0</v>
      </c>
      <c r="U2462" s="1">
        <v>0</v>
      </c>
      <c r="V2462" s="1">
        <v>0</v>
      </c>
      <c r="X2462" s="1" t="s">
        <v>2825</v>
      </c>
      <c r="Y2462" s="1">
        <v>0</v>
      </c>
      <c r="Z2462" s="1">
        <v>0</v>
      </c>
      <c r="AA2462" s="1">
        <v>0</v>
      </c>
      <c r="AB2462" s="1">
        <v>0</v>
      </c>
      <c r="AC2462" s="1">
        <v>0</v>
      </c>
      <c r="AD2462" s="1">
        <v>1334</v>
      </c>
      <c r="AK2462" s="1">
        <v>0</v>
      </c>
      <c r="AL2462" s="1">
        <v>0</v>
      </c>
      <c r="AM2462" s="1">
        <v>0</v>
      </c>
      <c r="AO2462" s="1">
        <v>0</v>
      </c>
      <c r="AQ2462" s="1">
        <v>0</v>
      </c>
      <c r="AT2462" s="1">
        <v>0</v>
      </c>
      <c r="AV2462" s="1">
        <v>0</v>
      </c>
      <c r="AW2462" s="1">
        <v>0</v>
      </c>
      <c r="AX2462" s="1">
        <v>0</v>
      </c>
      <c r="AY2462" s="1" t="s">
        <v>79</v>
      </c>
      <c r="AZ2462" s="1" t="s">
        <v>4470</v>
      </c>
      <c r="BD2462" s="1">
        <v>0</v>
      </c>
      <c r="BF2462" s="1">
        <v>0</v>
      </c>
      <c r="BH2462" s="1">
        <v>0</v>
      </c>
      <c r="BI2462" s="1">
        <v>0</v>
      </c>
      <c r="BL2462" s="1" t="s">
        <v>87</v>
      </c>
      <c r="BM2462" s="1" t="s">
        <v>79</v>
      </c>
      <c r="BO2462" s="1" t="s">
        <v>96</v>
      </c>
      <c r="BP2462" s="1">
        <v>0</v>
      </c>
      <c r="BQ2462" s="1">
        <v>0</v>
      </c>
      <c r="BR2462" s="2">
        <v>1478528</v>
      </c>
      <c r="BS2462" s="2">
        <v>498824</v>
      </c>
      <c r="BT2462" s="1" t="s">
        <v>89</v>
      </c>
      <c r="BU2462" s="1" t="s">
        <v>90</v>
      </c>
      <c r="BV2462" s="1" t="s">
        <v>1127</v>
      </c>
      <c r="BW2462" s="1">
        <v>0</v>
      </c>
      <c r="BX2462" s="1">
        <v>3</v>
      </c>
    </row>
    <row r="2463" spans="1:76" x14ac:dyDescent="0.25">
      <c r="A2463" s="1">
        <v>2462</v>
      </c>
      <c r="B2463" s="1" t="s">
        <v>1402</v>
      </c>
      <c r="C2463" s="1" t="s">
        <v>1074</v>
      </c>
      <c r="D2463" s="1" t="s">
        <v>75</v>
      </c>
      <c r="E2463" s="1" t="s">
        <v>76</v>
      </c>
      <c r="F2463" s="1">
        <v>2009</v>
      </c>
      <c r="G2463" s="1">
        <v>6</v>
      </c>
      <c r="H2463" s="1">
        <v>22</v>
      </c>
      <c r="I2463" s="1">
        <v>1514</v>
      </c>
      <c r="J2463" s="1" t="s">
        <v>103</v>
      </c>
      <c r="K2463" s="1">
        <v>11</v>
      </c>
      <c r="L2463" s="1">
        <v>83</v>
      </c>
      <c r="M2463" s="1">
        <v>323452</v>
      </c>
      <c r="N2463" s="1">
        <v>5465220</v>
      </c>
      <c r="O2463" s="1">
        <v>1477491</v>
      </c>
      <c r="P2463" s="1">
        <v>499712</v>
      </c>
      <c r="Q2463" s="1" t="s">
        <v>1484</v>
      </c>
      <c r="R2463" s="1" t="s">
        <v>1485</v>
      </c>
      <c r="S2463" s="1" t="s">
        <v>4463</v>
      </c>
      <c r="T2463" s="1">
        <v>0</v>
      </c>
      <c r="U2463" s="1">
        <v>0</v>
      </c>
      <c r="V2463" s="1">
        <v>0</v>
      </c>
      <c r="X2463" s="1" t="s">
        <v>2825</v>
      </c>
      <c r="Y2463" s="1">
        <v>0</v>
      </c>
      <c r="Z2463" s="1">
        <v>0</v>
      </c>
      <c r="AA2463" s="1">
        <v>0</v>
      </c>
      <c r="AB2463" s="1">
        <v>0</v>
      </c>
      <c r="AC2463" s="1">
        <v>0</v>
      </c>
      <c r="AD2463" s="1">
        <v>1248</v>
      </c>
      <c r="AK2463" s="1">
        <v>0</v>
      </c>
      <c r="AL2463" s="1">
        <v>0</v>
      </c>
      <c r="AM2463" s="1">
        <v>0</v>
      </c>
      <c r="AO2463" s="1">
        <v>0</v>
      </c>
      <c r="AQ2463" s="1">
        <v>0</v>
      </c>
      <c r="AT2463" s="1">
        <v>0</v>
      </c>
      <c r="AV2463" s="1">
        <v>0</v>
      </c>
      <c r="AW2463" s="1">
        <v>0</v>
      </c>
      <c r="AX2463" s="1">
        <v>0</v>
      </c>
      <c r="AY2463" s="1" t="s">
        <v>79</v>
      </c>
      <c r="AZ2463" s="1" t="s">
        <v>4472</v>
      </c>
      <c r="BD2463" s="1">
        <v>0</v>
      </c>
      <c r="BF2463" s="1">
        <v>0</v>
      </c>
      <c r="BH2463" s="1">
        <v>0</v>
      </c>
      <c r="BI2463" s="1">
        <v>0</v>
      </c>
      <c r="BL2463" s="1" t="s">
        <v>87</v>
      </c>
      <c r="BM2463" s="1" t="s">
        <v>79</v>
      </c>
      <c r="BP2463" s="1">
        <v>0</v>
      </c>
      <c r="BQ2463" s="1">
        <v>0</v>
      </c>
      <c r="BR2463" s="2">
        <v>1477491</v>
      </c>
      <c r="BS2463" s="2">
        <v>499712</v>
      </c>
      <c r="BT2463" s="1" t="s">
        <v>89</v>
      </c>
      <c r="BU2463" s="1" t="s">
        <v>90</v>
      </c>
      <c r="BW2463" s="1">
        <v>0</v>
      </c>
      <c r="BX2463" s="1">
        <v>3</v>
      </c>
    </row>
    <row r="2464" spans="1:76" x14ac:dyDescent="0.25">
      <c r="A2464" s="1">
        <v>2463</v>
      </c>
      <c r="B2464" s="1" t="s">
        <v>953</v>
      </c>
      <c r="C2464" s="1" t="s">
        <v>632</v>
      </c>
      <c r="D2464" s="1" t="s">
        <v>75</v>
      </c>
      <c r="E2464" s="1" t="s">
        <v>76</v>
      </c>
      <c r="F2464" s="1">
        <v>2009</v>
      </c>
      <c r="G2464" s="1">
        <v>6</v>
      </c>
      <c r="H2464" s="1">
        <v>22</v>
      </c>
      <c r="I2464" s="1">
        <v>1525</v>
      </c>
      <c r="J2464" s="1" t="s">
        <v>103</v>
      </c>
      <c r="K2464" s="1">
        <v>11</v>
      </c>
      <c r="L2464" s="1">
        <v>83</v>
      </c>
      <c r="M2464" s="1">
        <v>323129</v>
      </c>
      <c r="N2464" s="1">
        <v>5463761</v>
      </c>
      <c r="O2464" s="1">
        <v>1477352</v>
      </c>
      <c r="P2464" s="1">
        <v>498225</v>
      </c>
      <c r="Q2464" s="1" t="s">
        <v>1484</v>
      </c>
      <c r="R2464" s="1" t="s">
        <v>1485</v>
      </c>
      <c r="S2464" s="1" t="s">
        <v>4463</v>
      </c>
      <c r="T2464" s="1">
        <v>0</v>
      </c>
      <c r="U2464" s="1">
        <v>0</v>
      </c>
      <c r="V2464" s="1">
        <v>0</v>
      </c>
      <c r="X2464" s="1" t="s">
        <v>2825</v>
      </c>
      <c r="Y2464" s="1">
        <v>0</v>
      </c>
      <c r="Z2464" s="1">
        <v>0</v>
      </c>
      <c r="AA2464" s="1">
        <v>0</v>
      </c>
      <c r="AB2464" s="1">
        <v>0</v>
      </c>
      <c r="AC2464" s="1">
        <v>0</v>
      </c>
      <c r="AD2464" s="1">
        <v>1193</v>
      </c>
      <c r="AK2464" s="1">
        <v>0</v>
      </c>
      <c r="AL2464" s="1">
        <v>0</v>
      </c>
      <c r="AM2464" s="1">
        <v>0</v>
      </c>
      <c r="AO2464" s="1">
        <v>0</v>
      </c>
      <c r="AQ2464" s="1">
        <v>0</v>
      </c>
      <c r="AT2464" s="1">
        <v>0</v>
      </c>
      <c r="AV2464" s="1">
        <v>0</v>
      </c>
      <c r="AW2464" s="1">
        <v>0</v>
      </c>
      <c r="AX2464" s="1">
        <v>0</v>
      </c>
      <c r="AY2464" s="1" t="s">
        <v>79</v>
      </c>
      <c r="AZ2464" s="1" t="s">
        <v>4472</v>
      </c>
      <c r="BD2464" s="1">
        <v>0</v>
      </c>
      <c r="BF2464" s="1">
        <v>0</v>
      </c>
      <c r="BH2464" s="1">
        <v>0</v>
      </c>
      <c r="BI2464" s="1">
        <v>0</v>
      </c>
      <c r="BL2464" s="1" t="s">
        <v>87</v>
      </c>
      <c r="BM2464" s="1" t="s">
        <v>79</v>
      </c>
      <c r="BO2464" s="1" t="s">
        <v>635</v>
      </c>
      <c r="BP2464" s="1">
        <v>0</v>
      </c>
      <c r="BQ2464" s="1">
        <v>0</v>
      </c>
      <c r="BR2464" s="2">
        <v>1477352</v>
      </c>
      <c r="BS2464" s="2">
        <v>498225</v>
      </c>
      <c r="BT2464" s="1" t="s">
        <v>123</v>
      </c>
      <c r="BU2464" s="1" t="s">
        <v>90</v>
      </c>
      <c r="BV2464" s="1" t="s">
        <v>1127</v>
      </c>
      <c r="BW2464" s="1">
        <v>0</v>
      </c>
      <c r="BX2464" s="1">
        <v>3</v>
      </c>
    </row>
    <row r="2465" spans="1:76" x14ac:dyDescent="0.25">
      <c r="A2465" s="1">
        <v>2464</v>
      </c>
      <c r="B2465" s="1" t="s">
        <v>1376</v>
      </c>
      <c r="C2465" s="1" t="s">
        <v>632</v>
      </c>
      <c r="D2465" s="1" t="s">
        <v>75</v>
      </c>
      <c r="E2465" s="1" t="s">
        <v>76</v>
      </c>
      <c r="F2465" s="1">
        <v>2009</v>
      </c>
      <c r="G2465" s="1">
        <v>6</v>
      </c>
      <c r="H2465" s="1">
        <v>22</v>
      </c>
      <c r="I2465" s="1">
        <v>1525</v>
      </c>
      <c r="J2465" s="1" t="s">
        <v>103</v>
      </c>
      <c r="K2465" s="1">
        <v>11</v>
      </c>
      <c r="L2465" s="1">
        <v>83</v>
      </c>
      <c r="M2465" s="1">
        <v>323116</v>
      </c>
      <c r="N2465" s="1">
        <v>5463745</v>
      </c>
      <c r="O2465" s="1">
        <v>1477341</v>
      </c>
      <c r="P2465" s="1">
        <v>498208</v>
      </c>
      <c r="Q2465" s="1" t="s">
        <v>1484</v>
      </c>
      <c r="R2465" s="1" t="s">
        <v>1485</v>
      </c>
      <c r="S2465" s="1" t="s">
        <v>4463</v>
      </c>
      <c r="T2465" s="1">
        <v>0</v>
      </c>
      <c r="U2465" s="1">
        <v>0</v>
      </c>
      <c r="V2465" s="1">
        <v>0</v>
      </c>
      <c r="X2465" s="1" t="s">
        <v>2825</v>
      </c>
      <c r="Y2465" s="1">
        <v>0</v>
      </c>
      <c r="Z2465" s="1">
        <v>0</v>
      </c>
      <c r="AA2465" s="1">
        <v>0</v>
      </c>
      <c r="AB2465" s="1">
        <v>0</v>
      </c>
      <c r="AC2465" s="1">
        <v>0</v>
      </c>
      <c r="AD2465" s="1">
        <v>1192</v>
      </c>
      <c r="AK2465" s="1">
        <v>0</v>
      </c>
      <c r="AL2465" s="1">
        <v>0</v>
      </c>
      <c r="AM2465" s="1">
        <v>0</v>
      </c>
      <c r="AO2465" s="1">
        <v>0</v>
      </c>
      <c r="AQ2465" s="1">
        <v>0</v>
      </c>
      <c r="AT2465" s="1">
        <v>0</v>
      </c>
      <c r="AV2465" s="1">
        <v>0</v>
      </c>
      <c r="AW2465" s="1">
        <v>0</v>
      </c>
      <c r="AX2465" s="1">
        <v>0</v>
      </c>
      <c r="AY2465" s="1" t="s">
        <v>79</v>
      </c>
      <c r="AZ2465" s="1" t="s">
        <v>4470</v>
      </c>
      <c r="BD2465" s="1">
        <v>0</v>
      </c>
      <c r="BF2465" s="1">
        <v>0</v>
      </c>
      <c r="BH2465" s="1">
        <v>0</v>
      </c>
      <c r="BI2465" s="1">
        <v>0</v>
      </c>
      <c r="BL2465" s="1" t="s">
        <v>87</v>
      </c>
      <c r="BM2465" s="1" t="s">
        <v>79</v>
      </c>
      <c r="BO2465" s="1" t="s">
        <v>635</v>
      </c>
      <c r="BP2465" s="1">
        <v>0</v>
      </c>
      <c r="BQ2465" s="1">
        <v>0</v>
      </c>
      <c r="BR2465" s="2">
        <v>1477341</v>
      </c>
      <c r="BS2465" s="2">
        <v>498208</v>
      </c>
      <c r="BT2465" s="1" t="s">
        <v>123</v>
      </c>
      <c r="BU2465" s="1" t="s">
        <v>90</v>
      </c>
      <c r="BV2465" s="1" t="s">
        <v>1127</v>
      </c>
      <c r="BW2465" s="1">
        <v>0</v>
      </c>
      <c r="BX2465" s="1">
        <v>3</v>
      </c>
    </row>
    <row r="2466" spans="1:76" x14ac:dyDescent="0.25">
      <c r="A2466" s="1">
        <v>2465</v>
      </c>
      <c r="B2466" s="1" t="s">
        <v>3920</v>
      </c>
      <c r="C2466" s="1" t="s">
        <v>3708</v>
      </c>
      <c r="D2466" s="1" t="s">
        <v>75</v>
      </c>
      <c r="E2466" s="1" t="s">
        <v>4498</v>
      </c>
      <c r="F2466" s="1">
        <v>2009</v>
      </c>
      <c r="G2466" s="1">
        <v>6</v>
      </c>
      <c r="H2466" s="1">
        <v>24</v>
      </c>
      <c r="I2466" s="1">
        <v>1225</v>
      </c>
      <c r="J2466" s="1" t="s">
        <v>4499</v>
      </c>
      <c r="K2466" s="1">
        <v>11</v>
      </c>
      <c r="L2466" s="1">
        <v>83</v>
      </c>
      <c r="M2466" s="1">
        <v>329198</v>
      </c>
      <c r="N2466" s="1">
        <v>5435118</v>
      </c>
      <c r="O2466" s="1">
        <v>1486948</v>
      </c>
      <c r="P2466" s="1">
        <v>470591</v>
      </c>
      <c r="Q2466" s="1" t="s">
        <v>1484</v>
      </c>
      <c r="R2466" s="1" t="s">
        <v>1485</v>
      </c>
      <c r="S2466" s="1" t="s">
        <v>4463</v>
      </c>
      <c r="T2466" s="1">
        <v>0</v>
      </c>
      <c r="U2466" s="1">
        <v>0</v>
      </c>
      <c r="V2466" s="1">
        <v>0</v>
      </c>
      <c r="X2466" s="1" t="s">
        <v>2825</v>
      </c>
      <c r="Y2466" s="1">
        <v>0</v>
      </c>
      <c r="Z2466" s="1">
        <v>0</v>
      </c>
      <c r="AA2466" s="1">
        <v>0</v>
      </c>
      <c r="AB2466" s="1">
        <v>0</v>
      </c>
      <c r="AC2466" s="1">
        <v>0</v>
      </c>
      <c r="AD2466" s="1">
        <v>1421</v>
      </c>
      <c r="AK2466" s="1">
        <v>0</v>
      </c>
      <c r="AL2466" s="1">
        <v>0</v>
      </c>
      <c r="AM2466" s="1">
        <v>0</v>
      </c>
      <c r="AO2466" s="1">
        <v>0</v>
      </c>
      <c r="AQ2466" s="1">
        <v>0</v>
      </c>
      <c r="AT2466" s="1">
        <v>0</v>
      </c>
      <c r="AV2466" s="1">
        <v>0</v>
      </c>
      <c r="AW2466" s="1">
        <v>0</v>
      </c>
      <c r="AX2466" s="1">
        <v>0</v>
      </c>
      <c r="AY2466" s="1" t="s">
        <v>79</v>
      </c>
      <c r="AZ2466" s="1" t="s">
        <v>4472</v>
      </c>
      <c r="BD2466" s="1">
        <v>0</v>
      </c>
      <c r="BF2466" s="1">
        <v>0</v>
      </c>
      <c r="BH2466" s="1">
        <v>0</v>
      </c>
      <c r="BI2466" s="1">
        <v>0</v>
      </c>
      <c r="BJ2466" s="1" t="s">
        <v>4500</v>
      </c>
      <c r="BL2466" s="1" t="s">
        <v>87</v>
      </c>
      <c r="BM2466" s="1" t="s">
        <v>79</v>
      </c>
      <c r="BO2466" s="1" t="s">
        <v>3709</v>
      </c>
      <c r="BP2466" s="1">
        <v>0</v>
      </c>
      <c r="BQ2466" s="1">
        <v>0</v>
      </c>
      <c r="BR2466" s="2">
        <v>1486948</v>
      </c>
      <c r="BS2466" s="2">
        <v>470591</v>
      </c>
      <c r="BT2466" s="1" t="s">
        <v>89</v>
      </c>
      <c r="BU2466" s="1" t="s">
        <v>243</v>
      </c>
      <c r="BW2466" s="1">
        <v>0</v>
      </c>
      <c r="BX2466" s="1">
        <v>4</v>
      </c>
    </row>
    <row r="2467" spans="1:76" x14ac:dyDescent="0.25">
      <c r="A2467" s="1">
        <v>2466</v>
      </c>
      <c r="B2467" s="1" t="s">
        <v>933</v>
      </c>
      <c r="C2467" s="1" t="s">
        <v>465</v>
      </c>
      <c r="D2467" s="1" t="s">
        <v>75</v>
      </c>
      <c r="E2467" s="1" t="s">
        <v>4501</v>
      </c>
      <c r="F2467" s="1">
        <v>2009</v>
      </c>
      <c r="G2467" s="1">
        <v>6</v>
      </c>
      <c r="H2467" s="1">
        <v>25</v>
      </c>
      <c r="I2467" s="1">
        <v>945</v>
      </c>
      <c r="J2467" s="1" t="s">
        <v>103</v>
      </c>
      <c r="K2467" s="1">
        <v>11</v>
      </c>
      <c r="L2467" s="1">
        <v>83</v>
      </c>
      <c r="M2467" s="1">
        <v>318827</v>
      </c>
      <c r="N2467" s="1">
        <v>5494367</v>
      </c>
      <c r="O2467" s="1">
        <v>1469266</v>
      </c>
      <c r="P2467" s="1">
        <v>528035</v>
      </c>
      <c r="Q2467" s="1" t="s">
        <v>1484</v>
      </c>
      <c r="R2467" s="1" t="s">
        <v>1485</v>
      </c>
      <c r="S2467" s="1" t="s">
        <v>4502</v>
      </c>
      <c r="T2467" s="1">
        <v>0</v>
      </c>
      <c r="U2467" s="1">
        <v>0</v>
      </c>
      <c r="V2467" s="1">
        <v>0</v>
      </c>
      <c r="Y2467" s="1">
        <v>0</v>
      </c>
      <c r="Z2467" s="1">
        <v>0</v>
      </c>
      <c r="AA2467" s="1">
        <v>0</v>
      </c>
      <c r="AB2467" s="1">
        <v>0</v>
      </c>
      <c r="AC2467" s="1">
        <v>0</v>
      </c>
      <c r="AD2467" s="1">
        <v>1309</v>
      </c>
      <c r="AK2467" s="1">
        <v>0</v>
      </c>
      <c r="AL2467" s="1">
        <v>0</v>
      </c>
      <c r="AM2467" s="1">
        <v>0</v>
      </c>
      <c r="AO2467" s="1">
        <v>0</v>
      </c>
      <c r="AQ2467" s="1">
        <v>0</v>
      </c>
      <c r="AT2467" s="1">
        <v>0</v>
      </c>
      <c r="AV2467" s="1">
        <v>0</v>
      </c>
      <c r="AW2467" s="1">
        <v>0</v>
      </c>
      <c r="AX2467" s="1">
        <v>0</v>
      </c>
      <c r="AY2467" s="1" t="s">
        <v>79</v>
      </c>
      <c r="BD2467" s="1">
        <v>0</v>
      </c>
      <c r="BF2467" s="1">
        <v>0</v>
      </c>
      <c r="BH2467" s="1">
        <v>0</v>
      </c>
      <c r="BI2467" s="1">
        <v>0</v>
      </c>
      <c r="BL2467" s="1" t="s">
        <v>87</v>
      </c>
      <c r="BM2467" s="1" t="s">
        <v>79</v>
      </c>
      <c r="BP2467" s="1">
        <v>0</v>
      </c>
      <c r="BQ2467" s="1">
        <v>0</v>
      </c>
      <c r="BR2467" s="2">
        <v>1469266</v>
      </c>
      <c r="BS2467" s="2">
        <v>528035</v>
      </c>
      <c r="BT2467" s="1" t="s">
        <v>89</v>
      </c>
      <c r="BU2467" s="1" t="s">
        <v>463</v>
      </c>
      <c r="BW2467" s="1">
        <v>0</v>
      </c>
      <c r="BX2467" s="1">
        <v>4</v>
      </c>
    </row>
    <row r="2468" spans="1:76" x14ac:dyDescent="0.25">
      <c r="A2468" s="1">
        <v>2467</v>
      </c>
      <c r="B2468" s="1" t="s">
        <v>1751</v>
      </c>
      <c r="C2468" s="1" t="s">
        <v>1752</v>
      </c>
      <c r="D2468" s="1" t="s">
        <v>75</v>
      </c>
      <c r="E2468" s="1" t="s">
        <v>4501</v>
      </c>
      <c r="F2468" s="1">
        <v>2009</v>
      </c>
      <c r="G2468" s="1">
        <v>6</v>
      </c>
      <c r="H2468" s="1">
        <v>25</v>
      </c>
      <c r="I2468" s="1">
        <v>1030</v>
      </c>
      <c r="J2468" s="1" t="s">
        <v>103</v>
      </c>
      <c r="K2468" s="1">
        <v>11</v>
      </c>
      <c r="L2468" s="1">
        <v>83</v>
      </c>
      <c r="M2468" s="1">
        <v>318381</v>
      </c>
      <c r="N2468" s="1">
        <v>5496560</v>
      </c>
      <c r="O2468" s="1">
        <v>1468550</v>
      </c>
      <c r="P2468" s="1">
        <v>530154</v>
      </c>
      <c r="Q2468" s="1" t="s">
        <v>1484</v>
      </c>
      <c r="R2468" s="1" t="s">
        <v>1485</v>
      </c>
      <c r="S2468" s="1" t="s">
        <v>4502</v>
      </c>
      <c r="T2468" s="1">
        <v>0</v>
      </c>
      <c r="U2468" s="1">
        <v>0</v>
      </c>
      <c r="V2468" s="1">
        <v>0</v>
      </c>
      <c r="Y2468" s="1">
        <v>0</v>
      </c>
      <c r="Z2468" s="1">
        <v>0</v>
      </c>
      <c r="AA2468" s="1">
        <v>0</v>
      </c>
      <c r="AB2468" s="1">
        <v>0</v>
      </c>
      <c r="AC2468" s="1">
        <v>0</v>
      </c>
      <c r="AD2468" s="1">
        <v>1232</v>
      </c>
      <c r="AK2468" s="1">
        <v>0</v>
      </c>
      <c r="AL2468" s="1">
        <v>0</v>
      </c>
      <c r="AM2468" s="1">
        <v>0</v>
      </c>
      <c r="AO2468" s="1">
        <v>0</v>
      </c>
      <c r="AQ2468" s="1">
        <v>0</v>
      </c>
      <c r="AT2468" s="1">
        <v>0</v>
      </c>
      <c r="AV2468" s="1">
        <v>0</v>
      </c>
      <c r="AW2468" s="1">
        <v>0</v>
      </c>
      <c r="AX2468" s="1">
        <v>0</v>
      </c>
      <c r="AY2468" s="1" t="s">
        <v>79</v>
      </c>
      <c r="BD2468" s="1">
        <v>0</v>
      </c>
      <c r="BF2468" s="1">
        <v>0</v>
      </c>
      <c r="BH2468" s="1">
        <v>0</v>
      </c>
      <c r="BI2468" s="1">
        <v>0</v>
      </c>
      <c r="BL2468" s="1" t="s">
        <v>87</v>
      </c>
      <c r="BM2468" s="1" t="s">
        <v>79</v>
      </c>
      <c r="BP2468" s="1">
        <v>0</v>
      </c>
      <c r="BQ2468" s="1">
        <v>0</v>
      </c>
      <c r="BR2468" s="2">
        <v>1468550</v>
      </c>
      <c r="BS2468" s="2">
        <v>530154</v>
      </c>
      <c r="BT2468" s="1" t="s">
        <v>89</v>
      </c>
      <c r="BU2468" s="1" t="s">
        <v>463</v>
      </c>
      <c r="BW2468" s="1">
        <v>0</v>
      </c>
      <c r="BX2468" s="1">
        <v>4</v>
      </c>
    </row>
    <row r="2469" spans="1:76" x14ac:dyDescent="0.25">
      <c r="A2469" s="1">
        <v>2468</v>
      </c>
      <c r="B2469" s="1" t="s">
        <v>1749</v>
      </c>
      <c r="C2469" s="1" t="s">
        <v>942</v>
      </c>
      <c r="D2469" s="1" t="s">
        <v>75</v>
      </c>
      <c r="E2469" s="1" t="s">
        <v>4501</v>
      </c>
      <c r="F2469" s="1">
        <v>2009</v>
      </c>
      <c r="G2469" s="1">
        <v>6</v>
      </c>
      <c r="H2469" s="1">
        <v>25</v>
      </c>
      <c r="I2469" s="1">
        <v>1100</v>
      </c>
      <c r="J2469" s="1" t="s">
        <v>103</v>
      </c>
      <c r="K2469" s="1">
        <v>11</v>
      </c>
      <c r="L2469" s="1">
        <v>83</v>
      </c>
      <c r="M2469" s="1">
        <v>318501</v>
      </c>
      <c r="N2469" s="1">
        <v>5497526</v>
      </c>
      <c r="O2469" s="1">
        <v>1468549</v>
      </c>
      <c r="P2469" s="1">
        <v>531127</v>
      </c>
      <c r="Q2469" s="1" t="s">
        <v>78</v>
      </c>
      <c r="R2469" s="1" t="s">
        <v>79</v>
      </c>
      <c r="S2469" s="1" t="s">
        <v>4503</v>
      </c>
      <c r="T2469" s="1">
        <v>1</v>
      </c>
      <c r="U2469" s="1">
        <v>1</v>
      </c>
      <c r="V2469" s="1">
        <v>0</v>
      </c>
      <c r="W2469" s="1" t="s">
        <v>4504</v>
      </c>
      <c r="Y2469" s="1">
        <v>0</v>
      </c>
      <c r="Z2469" s="1">
        <v>0</v>
      </c>
      <c r="AA2469" s="1">
        <v>0</v>
      </c>
      <c r="AB2469" s="1">
        <v>0</v>
      </c>
      <c r="AC2469" s="1">
        <v>0</v>
      </c>
      <c r="AD2469" s="1">
        <v>1331</v>
      </c>
      <c r="AI2469" s="1" t="s">
        <v>94</v>
      </c>
      <c r="AJ2469" s="1" t="s">
        <v>79</v>
      </c>
      <c r="AK2469" s="1">
        <v>0</v>
      </c>
      <c r="AL2469" s="1">
        <v>86</v>
      </c>
      <c r="AM2469" s="1">
        <v>37</v>
      </c>
      <c r="AO2469" s="1">
        <v>0</v>
      </c>
      <c r="AQ2469" s="1">
        <v>2</v>
      </c>
      <c r="AR2469" s="1" t="s">
        <v>3179</v>
      </c>
      <c r="AT2469" s="1">
        <v>0</v>
      </c>
      <c r="AV2469" s="1">
        <v>0</v>
      </c>
      <c r="AW2469" s="1">
        <v>0</v>
      </c>
      <c r="AX2469" s="1">
        <v>0</v>
      </c>
      <c r="AY2469" s="1" t="s">
        <v>79</v>
      </c>
      <c r="BD2469" s="1">
        <v>0</v>
      </c>
      <c r="BF2469" s="1">
        <v>0</v>
      </c>
      <c r="BH2469" s="1">
        <v>0</v>
      </c>
      <c r="BI2469" s="1">
        <v>0</v>
      </c>
      <c r="BL2469" s="1" t="s">
        <v>87</v>
      </c>
      <c r="BM2469" s="1" t="s">
        <v>79</v>
      </c>
      <c r="BN2469" s="1" t="s">
        <v>122</v>
      </c>
      <c r="BP2469" s="1">
        <v>0</v>
      </c>
      <c r="BQ2469" s="1">
        <v>0</v>
      </c>
      <c r="BR2469" s="2">
        <v>1468549</v>
      </c>
      <c r="BS2469" s="2">
        <v>531127</v>
      </c>
      <c r="BT2469" s="1" t="s">
        <v>89</v>
      </c>
      <c r="BU2469" s="1" t="s">
        <v>463</v>
      </c>
      <c r="BW2469" s="1">
        <v>0</v>
      </c>
      <c r="BX2469" s="1">
        <v>3</v>
      </c>
    </row>
    <row r="2470" spans="1:76" x14ac:dyDescent="0.25">
      <c r="A2470" s="1">
        <v>2469</v>
      </c>
      <c r="B2470" s="1" t="s">
        <v>4505</v>
      </c>
      <c r="C2470" s="1" t="s">
        <v>655</v>
      </c>
      <c r="D2470" s="1" t="s">
        <v>75</v>
      </c>
      <c r="E2470" s="1" t="s">
        <v>4501</v>
      </c>
      <c r="F2470" s="1">
        <v>2009</v>
      </c>
      <c r="G2470" s="1">
        <v>6</v>
      </c>
      <c r="H2470" s="1">
        <v>25</v>
      </c>
      <c r="I2470" s="1">
        <v>1125</v>
      </c>
      <c r="J2470" s="1" t="s">
        <v>103</v>
      </c>
      <c r="K2470" s="1">
        <v>11</v>
      </c>
      <c r="L2470" s="1">
        <v>83</v>
      </c>
      <c r="M2470" s="1">
        <v>319250</v>
      </c>
      <c r="N2470" s="1">
        <v>5496175</v>
      </c>
      <c r="O2470" s="1">
        <v>1469460</v>
      </c>
      <c r="P2470" s="1">
        <v>529880</v>
      </c>
      <c r="Q2470" s="1" t="s">
        <v>78</v>
      </c>
      <c r="R2470" s="1" t="s">
        <v>164</v>
      </c>
      <c r="S2470" s="1" t="s">
        <v>4506</v>
      </c>
      <c r="T2470" s="1">
        <v>0</v>
      </c>
      <c r="U2470" s="1">
        <v>0</v>
      </c>
      <c r="V2470" s="1">
        <v>1</v>
      </c>
      <c r="Y2470" s="1">
        <v>0</v>
      </c>
      <c r="Z2470" s="1">
        <v>0</v>
      </c>
      <c r="AA2470" s="1">
        <v>0</v>
      </c>
      <c r="AB2470" s="1">
        <v>0</v>
      </c>
      <c r="AC2470" s="1">
        <v>0</v>
      </c>
      <c r="AD2470" s="1">
        <v>1328</v>
      </c>
      <c r="AK2470" s="1">
        <v>0</v>
      </c>
      <c r="AL2470" s="1">
        <v>0</v>
      </c>
      <c r="AM2470" s="1">
        <v>0</v>
      </c>
      <c r="AO2470" s="1">
        <v>0</v>
      </c>
      <c r="AQ2470" s="1">
        <v>0</v>
      </c>
      <c r="AT2470" s="1">
        <v>0</v>
      </c>
      <c r="AV2470" s="1">
        <v>0</v>
      </c>
      <c r="AW2470" s="1">
        <v>0</v>
      </c>
      <c r="AX2470" s="1">
        <v>0</v>
      </c>
      <c r="AY2470" s="1" t="s">
        <v>79</v>
      </c>
      <c r="BD2470" s="1">
        <v>0</v>
      </c>
      <c r="BF2470" s="1">
        <v>0</v>
      </c>
      <c r="BH2470" s="1">
        <v>0</v>
      </c>
      <c r="BI2470" s="1">
        <v>0</v>
      </c>
      <c r="BL2470" s="1" t="s">
        <v>87</v>
      </c>
      <c r="BM2470" s="1" t="s">
        <v>79</v>
      </c>
      <c r="BP2470" s="1">
        <v>0</v>
      </c>
      <c r="BQ2470" s="1">
        <v>0</v>
      </c>
      <c r="BR2470" s="2">
        <v>1469460</v>
      </c>
      <c r="BS2470" s="2">
        <v>529880</v>
      </c>
      <c r="BT2470" s="1" t="s">
        <v>134</v>
      </c>
      <c r="BU2470" s="1" t="s">
        <v>463</v>
      </c>
      <c r="BW2470" s="1">
        <v>0</v>
      </c>
      <c r="BX2470" s="1">
        <v>3</v>
      </c>
    </row>
    <row r="2471" spans="1:76" x14ac:dyDescent="0.25">
      <c r="A2471" s="1">
        <v>2470</v>
      </c>
      <c r="B2471" s="1" t="s">
        <v>1743</v>
      </c>
      <c r="C2471" s="1" t="s">
        <v>475</v>
      </c>
      <c r="D2471" s="1" t="s">
        <v>75</v>
      </c>
      <c r="E2471" s="1" t="s">
        <v>4501</v>
      </c>
      <c r="F2471" s="1">
        <v>2009</v>
      </c>
      <c r="G2471" s="1">
        <v>6</v>
      </c>
      <c r="H2471" s="1">
        <v>25</v>
      </c>
      <c r="I2471" s="1">
        <v>1130</v>
      </c>
      <c r="J2471" s="1" t="s">
        <v>103</v>
      </c>
      <c r="K2471" s="1">
        <v>11</v>
      </c>
      <c r="L2471" s="1">
        <v>83</v>
      </c>
      <c r="M2471" s="1">
        <v>319239</v>
      </c>
      <c r="N2471" s="1">
        <v>5496580</v>
      </c>
      <c r="O2471" s="1">
        <v>1469399</v>
      </c>
      <c r="P2471" s="1">
        <v>530281</v>
      </c>
      <c r="Q2471" s="1" t="s">
        <v>78</v>
      </c>
      <c r="R2471" s="1" t="s">
        <v>79</v>
      </c>
      <c r="S2471" s="1" t="s">
        <v>4503</v>
      </c>
      <c r="T2471" s="1">
        <v>1</v>
      </c>
      <c r="U2471" s="1">
        <v>0</v>
      </c>
      <c r="V2471" s="1">
        <v>0</v>
      </c>
      <c r="W2471" s="1" t="s">
        <v>4507</v>
      </c>
      <c r="X2471" s="1" t="s">
        <v>8084</v>
      </c>
      <c r="Y2471" s="1">
        <v>0</v>
      </c>
      <c r="Z2471" s="1">
        <v>0</v>
      </c>
      <c r="AA2471" s="1">
        <v>0</v>
      </c>
      <c r="AB2471" s="1">
        <v>0</v>
      </c>
      <c r="AC2471" s="1">
        <v>0</v>
      </c>
      <c r="AD2471" s="1">
        <v>1359</v>
      </c>
      <c r="AI2471" s="1" t="s">
        <v>94</v>
      </c>
      <c r="AJ2471" s="1" t="s">
        <v>79</v>
      </c>
      <c r="AK2471" s="1">
        <v>0</v>
      </c>
      <c r="AL2471" s="1">
        <v>65</v>
      </c>
      <c r="AM2471" s="1">
        <v>33</v>
      </c>
      <c r="AO2471" s="1">
        <v>0</v>
      </c>
      <c r="AQ2471" s="1">
        <v>5</v>
      </c>
      <c r="AR2471" s="1" t="s">
        <v>1744</v>
      </c>
      <c r="AT2471" s="1">
        <v>0</v>
      </c>
      <c r="AV2471" s="1">
        <v>0</v>
      </c>
      <c r="AW2471" s="1">
        <v>0</v>
      </c>
      <c r="AX2471" s="1">
        <v>0</v>
      </c>
      <c r="AY2471" s="1" t="s">
        <v>79</v>
      </c>
      <c r="BD2471" s="1">
        <v>0</v>
      </c>
      <c r="BF2471" s="1">
        <v>0</v>
      </c>
      <c r="BH2471" s="1">
        <v>0</v>
      </c>
      <c r="BI2471" s="1">
        <v>0</v>
      </c>
      <c r="BL2471" s="1" t="s">
        <v>87</v>
      </c>
      <c r="BM2471" s="1" t="s">
        <v>79</v>
      </c>
      <c r="BN2471" s="1" t="s">
        <v>122</v>
      </c>
      <c r="BP2471" s="1">
        <v>0</v>
      </c>
      <c r="BQ2471" s="1">
        <v>0</v>
      </c>
      <c r="BR2471" s="2">
        <v>1469399</v>
      </c>
      <c r="BS2471" s="2">
        <v>530281</v>
      </c>
      <c r="BT2471" s="1" t="s">
        <v>134</v>
      </c>
      <c r="BU2471" s="1" t="s">
        <v>463</v>
      </c>
      <c r="BW2471" s="1">
        <v>0</v>
      </c>
      <c r="BX2471" s="1">
        <v>3</v>
      </c>
    </row>
    <row r="2472" spans="1:76" x14ac:dyDescent="0.25">
      <c r="A2472" s="1">
        <v>2471</v>
      </c>
      <c r="B2472" s="1" t="s">
        <v>530</v>
      </c>
      <c r="C2472" s="1" t="s">
        <v>471</v>
      </c>
      <c r="D2472" s="1" t="s">
        <v>75</v>
      </c>
      <c r="E2472" s="1" t="s">
        <v>4501</v>
      </c>
      <c r="F2472" s="1">
        <v>2009</v>
      </c>
      <c r="G2472" s="1">
        <v>6</v>
      </c>
      <c r="H2472" s="1">
        <v>25</v>
      </c>
      <c r="I2472" s="1">
        <v>1145</v>
      </c>
      <c r="J2472" s="1" t="s">
        <v>103</v>
      </c>
      <c r="K2472" s="1">
        <v>11</v>
      </c>
      <c r="L2472" s="1">
        <v>83</v>
      </c>
      <c r="M2472" s="1">
        <v>319087</v>
      </c>
      <c r="N2472" s="1">
        <v>5495404</v>
      </c>
      <c r="O2472" s="1">
        <v>1469395</v>
      </c>
      <c r="P2472" s="1">
        <v>529096</v>
      </c>
      <c r="Q2472" s="1" t="s">
        <v>1484</v>
      </c>
      <c r="R2472" s="1" t="s">
        <v>1485</v>
      </c>
      <c r="S2472" s="1" t="s">
        <v>4502</v>
      </c>
      <c r="T2472" s="1">
        <v>0</v>
      </c>
      <c r="U2472" s="1">
        <v>0</v>
      </c>
      <c r="V2472" s="1">
        <v>0</v>
      </c>
      <c r="Y2472" s="1">
        <v>0</v>
      </c>
      <c r="Z2472" s="1">
        <v>0</v>
      </c>
      <c r="AA2472" s="1">
        <v>0</v>
      </c>
      <c r="AB2472" s="1">
        <v>0</v>
      </c>
      <c r="AC2472" s="1">
        <v>0</v>
      </c>
      <c r="AD2472" s="1">
        <v>1324</v>
      </c>
      <c r="AK2472" s="1">
        <v>0</v>
      </c>
      <c r="AL2472" s="1">
        <v>0</v>
      </c>
      <c r="AM2472" s="1">
        <v>0</v>
      </c>
      <c r="AO2472" s="1">
        <v>0</v>
      </c>
      <c r="AQ2472" s="1">
        <v>0</v>
      </c>
      <c r="AR2472" s="1" t="s">
        <v>4508</v>
      </c>
      <c r="AT2472" s="1">
        <v>0</v>
      </c>
      <c r="AV2472" s="1">
        <v>0</v>
      </c>
      <c r="AW2472" s="1">
        <v>0</v>
      </c>
      <c r="AX2472" s="1">
        <v>0</v>
      </c>
      <c r="AY2472" s="1" t="s">
        <v>79</v>
      </c>
      <c r="BD2472" s="1">
        <v>0</v>
      </c>
      <c r="BF2472" s="1">
        <v>0</v>
      </c>
      <c r="BH2472" s="1">
        <v>0</v>
      </c>
      <c r="BI2472" s="1">
        <v>0</v>
      </c>
      <c r="BJ2472" s="1" t="s">
        <v>4509</v>
      </c>
      <c r="BL2472" s="1" t="s">
        <v>87</v>
      </c>
      <c r="BM2472" s="1" t="s">
        <v>79</v>
      </c>
      <c r="BO2472" s="1" t="s">
        <v>472</v>
      </c>
      <c r="BP2472" s="1">
        <v>0</v>
      </c>
      <c r="BQ2472" s="1">
        <v>0</v>
      </c>
      <c r="BR2472" s="2">
        <v>1469395</v>
      </c>
      <c r="BS2472" s="2">
        <v>529096</v>
      </c>
      <c r="BT2472" s="1" t="s">
        <v>89</v>
      </c>
      <c r="BU2472" s="1" t="s">
        <v>463</v>
      </c>
      <c r="BV2472" s="1" t="s">
        <v>1127</v>
      </c>
      <c r="BW2472" s="1">
        <v>0</v>
      </c>
      <c r="BX2472" s="1">
        <v>4</v>
      </c>
    </row>
    <row r="2473" spans="1:76" x14ac:dyDescent="0.25">
      <c r="A2473" s="1">
        <v>2472</v>
      </c>
      <c r="B2473" s="1" t="s">
        <v>4510</v>
      </c>
      <c r="C2473" s="1" t="s">
        <v>655</v>
      </c>
      <c r="D2473" s="1" t="s">
        <v>75</v>
      </c>
      <c r="E2473" s="1" t="s">
        <v>4501</v>
      </c>
      <c r="F2473" s="1">
        <v>2009</v>
      </c>
      <c r="G2473" s="1">
        <v>6</v>
      </c>
      <c r="H2473" s="1">
        <v>25</v>
      </c>
      <c r="I2473" s="1">
        <v>1225</v>
      </c>
      <c r="J2473" s="1" t="s">
        <v>103</v>
      </c>
      <c r="K2473" s="1">
        <v>11</v>
      </c>
      <c r="L2473" s="1">
        <v>83</v>
      </c>
      <c r="M2473" s="1">
        <v>319050</v>
      </c>
      <c r="N2473" s="1">
        <v>5496200</v>
      </c>
      <c r="O2473" s="1">
        <v>1469259</v>
      </c>
      <c r="P2473" s="1">
        <v>529881</v>
      </c>
      <c r="Q2473" s="1" t="s">
        <v>78</v>
      </c>
      <c r="R2473" s="1" t="s">
        <v>164</v>
      </c>
      <c r="S2473" s="1" t="s">
        <v>4511</v>
      </c>
      <c r="T2473" s="1">
        <v>1</v>
      </c>
      <c r="U2473" s="1">
        <v>0</v>
      </c>
      <c r="V2473" s="1">
        <v>0</v>
      </c>
      <c r="Y2473" s="1">
        <v>0</v>
      </c>
      <c r="Z2473" s="1">
        <v>0</v>
      </c>
      <c r="AA2473" s="1">
        <v>0</v>
      </c>
      <c r="AB2473" s="1">
        <v>0</v>
      </c>
      <c r="AC2473" s="1">
        <v>0</v>
      </c>
      <c r="AD2473" s="1">
        <v>1305</v>
      </c>
      <c r="AK2473" s="1">
        <v>0</v>
      </c>
      <c r="AL2473" s="1">
        <v>0</v>
      </c>
      <c r="AM2473" s="1">
        <v>0</v>
      </c>
      <c r="AO2473" s="1">
        <v>0</v>
      </c>
      <c r="AQ2473" s="1">
        <v>0</v>
      </c>
      <c r="AT2473" s="1">
        <v>0</v>
      </c>
      <c r="AV2473" s="1">
        <v>0</v>
      </c>
      <c r="AW2473" s="1">
        <v>0</v>
      </c>
      <c r="AX2473" s="1">
        <v>0</v>
      </c>
      <c r="AY2473" s="1" t="s">
        <v>79</v>
      </c>
      <c r="BD2473" s="1">
        <v>0</v>
      </c>
      <c r="BF2473" s="1">
        <v>0</v>
      </c>
      <c r="BH2473" s="1">
        <v>0</v>
      </c>
      <c r="BI2473" s="1">
        <v>0</v>
      </c>
      <c r="BL2473" s="1" t="s">
        <v>87</v>
      </c>
      <c r="BM2473" s="1" t="s">
        <v>79</v>
      </c>
      <c r="BO2473" s="1" t="s">
        <v>657</v>
      </c>
      <c r="BP2473" s="1">
        <v>0</v>
      </c>
      <c r="BQ2473" s="1">
        <v>0</v>
      </c>
      <c r="BR2473" s="2">
        <v>1469259</v>
      </c>
      <c r="BS2473" s="2">
        <v>529881</v>
      </c>
      <c r="BT2473" s="1" t="s">
        <v>89</v>
      </c>
      <c r="BU2473" s="1" t="s">
        <v>463</v>
      </c>
      <c r="BV2473" s="1" t="s">
        <v>1127</v>
      </c>
      <c r="BW2473" s="1">
        <v>0</v>
      </c>
      <c r="BX2473" s="1">
        <v>3</v>
      </c>
    </row>
    <row r="2474" spans="1:76" x14ac:dyDescent="0.25">
      <c r="A2474" s="1">
        <v>2473</v>
      </c>
      <c r="B2474" s="1" t="s">
        <v>1747</v>
      </c>
      <c r="C2474" s="1" t="s">
        <v>655</v>
      </c>
      <c r="D2474" s="1" t="s">
        <v>75</v>
      </c>
      <c r="E2474" s="1" t="s">
        <v>4501</v>
      </c>
      <c r="F2474" s="1">
        <v>2009</v>
      </c>
      <c r="G2474" s="1">
        <v>6</v>
      </c>
      <c r="H2474" s="1">
        <v>25</v>
      </c>
      <c r="I2474" s="1">
        <v>1230</v>
      </c>
      <c r="J2474" s="1" t="s">
        <v>103</v>
      </c>
      <c r="K2474" s="1">
        <v>11</v>
      </c>
      <c r="L2474" s="1">
        <v>83</v>
      </c>
      <c r="M2474" s="1">
        <v>318869</v>
      </c>
      <c r="N2474" s="1">
        <v>5496240</v>
      </c>
      <c r="O2474" s="1">
        <v>1469074</v>
      </c>
      <c r="P2474" s="1">
        <v>529898</v>
      </c>
      <c r="Q2474" s="1" t="s">
        <v>1484</v>
      </c>
      <c r="R2474" s="1" t="s">
        <v>1485</v>
      </c>
      <c r="S2474" s="1" t="s">
        <v>4502</v>
      </c>
      <c r="T2474" s="1">
        <v>0</v>
      </c>
      <c r="U2474" s="1">
        <v>0</v>
      </c>
      <c r="V2474" s="1">
        <v>0</v>
      </c>
      <c r="Y2474" s="1">
        <v>0</v>
      </c>
      <c r="Z2474" s="1">
        <v>0</v>
      </c>
      <c r="AA2474" s="1">
        <v>0</v>
      </c>
      <c r="AB2474" s="1">
        <v>0</v>
      </c>
      <c r="AC2474" s="1">
        <v>0</v>
      </c>
      <c r="AD2474" s="1">
        <v>1286</v>
      </c>
      <c r="AK2474" s="1">
        <v>0</v>
      </c>
      <c r="AL2474" s="1">
        <v>0</v>
      </c>
      <c r="AM2474" s="1">
        <v>0</v>
      </c>
      <c r="AO2474" s="1">
        <v>0</v>
      </c>
      <c r="AQ2474" s="1">
        <v>0</v>
      </c>
      <c r="AT2474" s="1">
        <v>0</v>
      </c>
      <c r="AV2474" s="1">
        <v>0</v>
      </c>
      <c r="AW2474" s="1">
        <v>0</v>
      </c>
      <c r="AX2474" s="1">
        <v>0</v>
      </c>
      <c r="AY2474" s="1" t="s">
        <v>79</v>
      </c>
      <c r="BD2474" s="1">
        <v>0</v>
      </c>
      <c r="BF2474" s="1">
        <v>0</v>
      </c>
      <c r="BH2474" s="1">
        <v>0</v>
      </c>
      <c r="BI2474" s="1">
        <v>0</v>
      </c>
      <c r="BL2474" s="1" t="s">
        <v>87</v>
      </c>
      <c r="BM2474" s="1" t="s">
        <v>79</v>
      </c>
      <c r="BO2474" s="1" t="s">
        <v>657</v>
      </c>
      <c r="BP2474" s="1">
        <v>0</v>
      </c>
      <c r="BQ2474" s="1">
        <v>0</v>
      </c>
      <c r="BR2474" s="2">
        <v>1469074</v>
      </c>
      <c r="BS2474" s="2">
        <v>529898</v>
      </c>
      <c r="BT2474" s="1" t="s">
        <v>89</v>
      </c>
      <c r="BU2474" s="1" t="s">
        <v>463</v>
      </c>
      <c r="BV2474" s="1" t="s">
        <v>1127</v>
      </c>
      <c r="BW2474" s="1">
        <v>0</v>
      </c>
      <c r="BX2474" s="1">
        <v>3</v>
      </c>
    </row>
    <row r="2475" spans="1:76" x14ac:dyDescent="0.25">
      <c r="A2475" s="1">
        <v>2474</v>
      </c>
      <c r="B2475" s="1" t="s">
        <v>929</v>
      </c>
      <c r="C2475" s="1" t="s">
        <v>655</v>
      </c>
      <c r="D2475" s="1" t="s">
        <v>75</v>
      </c>
      <c r="E2475" s="1" t="s">
        <v>4501</v>
      </c>
      <c r="F2475" s="1">
        <v>2009</v>
      </c>
      <c r="G2475" s="1">
        <v>6</v>
      </c>
      <c r="H2475" s="1">
        <v>25</v>
      </c>
      <c r="I2475" s="1">
        <v>1230</v>
      </c>
      <c r="J2475" s="1" t="s">
        <v>103</v>
      </c>
      <c r="K2475" s="1">
        <v>11</v>
      </c>
      <c r="L2475" s="1">
        <v>83</v>
      </c>
      <c r="M2475" s="1">
        <v>318786</v>
      </c>
      <c r="N2475" s="1">
        <v>5496193</v>
      </c>
      <c r="O2475" s="1">
        <v>1468998</v>
      </c>
      <c r="P2475" s="1">
        <v>529841</v>
      </c>
      <c r="Q2475" s="1" t="s">
        <v>1484</v>
      </c>
      <c r="R2475" s="1" t="s">
        <v>1485</v>
      </c>
      <c r="S2475" s="1" t="s">
        <v>4502</v>
      </c>
      <c r="T2475" s="1">
        <v>0</v>
      </c>
      <c r="U2475" s="1">
        <v>0</v>
      </c>
      <c r="V2475" s="1">
        <v>0</v>
      </c>
      <c r="Y2475" s="1">
        <v>0</v>
      </c>
      <c r="Z2475" s="1">
        <v>0</v>
      </c>
      <c r="AA2475" s="1">
        <v>0</v>
      </c>
      <c r="AB2475" s="1">
        <v>0</v>
      </c>
      <c r="AC2475" s="1">
        <v>0</v>
      </c>
      <c r="AD2475" s="1">
        <v>1276</v>
      </c>
      <c r="AK2475" s="1">
        <v>0</v>
      </c>
      <c r="AL2475" s="1">
        <v>0</v>
      </c>
      <c r="AM2475" s="1">
        <v>0</v>
      </c>
      <c r="AO2475" s="1">
        <v>0</v>
      </c>
      <c r="AQ2475" s="1">
        <v>0</v>
      </c>
      <c r="AT2475" s="1">
        <v>0</v>
      </c>
      <c r="AV2475" s="1">
        <v>0</v>
      </c>
      <c r="AW2475" s="1">
        <v>0</v>
      </c>
      <c r="AX2475" s="1">
        <v>0</v>
      </c>
      <c r="AY2475" s="1" t="s">
        <v>79</v>
      </c>
      <c r="BD2475" s="1">
        <v>0</v>
      </c>
      <c r="BF2475" s="1">
        <v>0</v>
      </c>
      <c r="BH2475" s="1">
        <v>0</v>
      </c>
      <c r="BI2475" s="1">
        <v>0</v>
      </c>
      <c r="BL2475" s="1" t="s">
        <v>87</v>
      </c>
      <c r="BM2475" s="1" t="s">
        <v>79</v>
      </c>
      <c r="BO2475" s="1" t="s">
        <v>657</v>
      </c>
      <c r="BP2475" s="1">
        <v>0</v>
      </c>
      <c r="BQ2475" s="1">
        <v>0</v>
      </c>
      <c r="BR2475" s="2">
        <v>1468998</v>
      </c>
      <c r="BS2475" s="2">
        <v>529841</v>
      </c>
      <c r="BT2475" s="1" t="s">
        <v>89</v>
      </c>
      <c r="BU2475" s="1" t="s">
        <v>463</v>
      </c>
      <c r="BV2475" s="1" t="s">
        <v>1127</v>
      </c>
      <c r="BW2475" s="1">
        <v>0</v>
      </c>
      <c r="BX2475" s="1">
        <v>4</v>
      </c>
    </row>
    <row r="2476" spans="1:76" x14ac:dyDescent="0.25">
      <c r="A2476" s="1">
        <v>2475</v>
      </c>
      <c r="B2476" s="1" t="s">
        <v>508</v>
      </c>
      <c r="C2476" s="1" t="s">
        <v>467</v>
      </c>
      <c r="D2476" s="1" t="s">
        <v>75</v>
      </c>
      <c r="E2476" s="1" t="s">
        <v>4501</v>
      </c>
      <c r="F2476" s="1">
        <v>2009</v>
      </c>
      <c r="G2476" s="1">
        <v>6</v>
      </c>
      <c r="H2476" s="1">
        <v>25</v>
      </c>
      <c r="I2476" s="1">
        <v>1245</v>
      </c>
      <c r="J2476" s="1" t="s">
        <v>103</v>
      </c>
      <c r="K2476" s="1">
        <v>11</v>
      </c>
      <c r="L2476" s="1">
        <v>83</v>
      </c>
      <c r="M2476" s="1">
        <v>318546</v>
      </c>
      <c r="N2476" s="1">
        <v>5495644</v>
      </c>
      <c r="O2476" s="1">
        <v>1468828</v>
      </c>
      <c r="P2476" s="1">
        <v>529266</v>
      </c>
      <c r="Q2476" s="1" t="s">
        <v>1484</v>
      </c>
      <c r="R2476" s="1" t="s">
        <v>1485</v>
      </c>
      <c r="S2476" s="1" t="s">
        <v>4502</v>
      </c>
      <c r="T2476" s="1">
        <v>0</v>
      </c>
      <c r="U2476" s="1">
        <v>0</v>
      </c>
      <c r="V2476" s="1">
        <v>0</v>
      </c>
      <c r="Y2476" s="1">
        <v>0</v>
      </c>
      <c r="Z2476" s="1">
        <v>0</v>
      </c>
      <c r="AA2476" s="1">
        <v>0</v>
      </c>
      <c r="AB2476" s="1">
        <v>0</v>
      </c>
      <c r="AC2476" s="1">
        <v>0</v>
      </c>
      <c r="AD2476" s="1">
        <v>1237</v>
      </c>
      <c r="AK2476" s="1">
        <v>0</v>
      </c>
      <c r="AL2476" s="1">
        <v>0</v>
      </c>
      <c r="AM2476" s="1">
        <v>0</v>
      </c>
      <c r="AO2476" s="1">
        <v>0</v>
      </c>
      <c r="AQ2476" s="1">
        <v>0</v>
      </c>
      <c r="AT2476" s="1">
        <v>0</v>
      </c>
      <c r="AV2476" s="1">
        <v>0</v>
      </c>
      <c r="AW2476" s="1">
        <v>0</v>
      </c>
      <c r="AX2476" s="1">
        <v>0</v>
      </c>
      <c r="AY2476" s="1" t="s">
        <v>79</v>
      </c>
      <c r="BD2476" s="1">
        <v>0</v>
      </c>
      <c r="BF2476" s="1">
        <v>0</v>
      </c>
      <c r="BH2476" s="1">
        <v>0</v>
      </c>
      <c r="BI2476" s="1">
        <v>0</v>
      </c>
      <c r="BL2476" s="1" t="s">
        <v>87</v>
      </c>
      <c r="BM2476" s="1" t="s">
        <v>79</v>
      </c>
      <c r="BO2476" s="1" t="s">
        <v>469</v>
      </c>
      <c r="BP2476" s="1">
        <v>0</v>
      </c>
      <c r="BQ2476" s="1">
        <v>0</v>
      </c>
      <c r="BR2476" s="2">
        <v>1468828</v>
      </c>
      <c r="BS2476" s="2">
        <v>529266</v>
      </c>
      <c r="BT2476" s="1" t="s">
        <v>89</v>
      </c>
      <c r="BU2476" s="1" t="s">
        <v>463</v>
      </c>
      <c r="BV2476" s="1" t="s">
        <v>1127</v>
      </c>
      <c r="BW2476" s="1">
        <v>0</v>
      </c>
      <c r="BX2476" s="1">
        <v>4</v>
      </c>
    </row>
    <row r="2477" spans="1:76" x14ac:dyDescent="0.25">
      <c r="A2477" s="1">
        <v>2476</v>
      </c>
      <c r="B2477" s="1" t="s">
        <v>1745</v>
      </c>
      <c r="C2477" s="1" t="s">
        <v>467</v>
      </c>
      <c r="D2477" s="1" t="s">
        <v>75</v>
      </c>
      <c r="E2477" s="1" t="s">
        <v>4501</v>
      </c>
      <c r="F2477" s="1">
        <v>2009</v>
      </c>
      <c r="G2477" s="1">
        <v>6</v>
      </c>
      <c r="H2477" s="1">
        <v>25</v>
      </c>
      <c r="I2477" s="1">
        <v>1300</v>
      </c>
      <c r="J2477" s="1" t="s">
        <v>103</v>
      </c>
      <c r="K2477" s="1">
        <v>11</v>
      </c>
      <c r="L2477" s="1">
        <v>83</v>
      </c>
      <c r="M2477" s="1">
        <v>318786</v>
      </c>
      <c r="N2477" s="1">
        <v>5495598</v>
      </c>
      <c r="O2477" s="1">
        <v>1469072</v>
      </c>
      <c r="P2477" s="1">
        <v>529251</v>
      </c>
      <c r="Q2477" s="1" t="s">
        <v>78</v>
      </c>
      <c r="R2477" s="1" t="s">
        <v>79</v>
      </c>
      <c r="S2477" s="1" t="s">
        <v>237</v>
      </c>
      <c r="T2477" s="1">
        <v>1</v>
      </c>
      <c r="U2477" s="1">
        <v>0</v>
      </c>
      <c r="V2477" s="1">
        <v>0</v>
      </c>
      <c r="W2477" s="1" t="s">
        <v>4504</v>
      </c>
      <c r="Y2477" s="1">
        <v>0</v>
      </c>
      <c r="Z2477" s="1">
        <v>0</v>
      </c>
      <c r="AA2477" s="1">
        <v>0</v>
      </c>
      <c r="AB2477" s="1">
        <v>0</v>
      </c>
      <c r="AC2477" s="1">
        <v>0</v>
      </c>
      <c r="AD2477" s="1">
        <v>1282</v>
      </c>
      <c r="AI2477" s="1" t="s">
        <v>94</v>
      </c>
      <c r="AJ2477" s="1" t="s">
        <v>79</v>
      </c>
      <c r="AK2477" s="1">
        <v>0</v>
      </c>
      <c r="AL2477" s="1">
        <v>47</v>
      </c>
      <c r="AM2477" s="1">
        <v>12</v>
      </c>
      <c r="AO2477" s="1">
        <v>9</v>
      </c>
      <c r="AQ2477" s="1">
        <v>3</v>
      </c>
      <c r="AR2477" s="1" t="s">
        <v>4512</v>
      </c>
      <c r="AT2477" s="1">
        <v>0</v>
      </c>
      <c r="AV2477" s="1">
        <v>0</v>
      </c>
      <c r="AW2477" s="1">
        <v>0</v>
      </c>
      <c r="AX2477" s="1">
        <v>0</v>
      </c>
      <c r="AY2477" s="1" t="s">
        <v>79</v>
      </c>
      <c r="BD2477" s="1">
        <v>0</v>
      </c>
      <c r="BF2477" s="1">
        <v>0</v>
      </c>
      <c r="BH2477" s="1">
        <v>0</v>
      </c>
      <c r="BI2477" s="1">
        <v>0</v>
      </c>
      <c r="BJ2477" s="1" t="s">
        <v>4512</v>
      </c>
      <c r="BL2477" s="1" t="s">
        <v>87</v>
      </c>
      <c r="BM2477" s="1" t="s">
        <v>79</v>
      </c>
      <c r="BN2477" s="1" t="s">
        <v>122</v>
      </c>
      <c r="BP2477" s="1">
        <v>0</v>
      </c>
      <c r="BQ2477" s="1">
        <v>0</v>
      </c>
      <c r="BR2477" s="2">
        <v>1469072</v>
      </c>
      <c r="BS2477" s="2">
        <v>529251</v>
      </c>
      <c r="BT2477" s="1" t="s">
        <v>89</v>
      </c>
      <c r="BU2477" s="1" t="s">
        <v>463</v>
      </c>
      <c r="BW2477" s="1">
        <v>0</v>
      </c>
      <c r="BX2477" s="1">
        <v>2</v>
      </c>
    </row>
    <row r="2478" spans="1:76" x14ac:dyDescent="0.25">
      <c r="A2478" s="1">
        <v>2477</v>
      </c>
      <c r="B2478" s="1" t="s">
        <v>4513</v>
      </c>
      <c r="C2478" s="1" t="s">
        <v>4514</v>
      </c>
      <c r="D2478" s="1" t="s">
        <v>101</v>
      </c>
      <c r="E2478" s="1" t="s">
        <v>4467</v>
      </c>
      <c r="F2478" s="1">
        <v>2009</v>
      </c>
      <c r="G2478" s="1">
        <v>6</v>
      </c>
      <c r="H2478" s="1">
        <v>29</v>
      </c>
      <c r="I2478" s="1">
        <v>1130</v>
      </c>
      <c r="J2478" s="1" t="s">
        <v>103</v>
      </c>
      <c r="K2478" s="1">
        <v>11</v>
      </c>
      <c r="L2478" s="1">
        <v>83</v>
      </c>
      <c r="M2478" s="1">
        <v>340103</v>
      </c>
      <c r="N2478" s="1">
        <v>5441462</v>
      </c>
      <c r="O2478" s="1">
        <v>1496990</v>
      </c>
      <c r="P2478" s="1">
        <v>478239</v>
      </c>
      <c r="Q2478" s="1" t="s">
        <v>78</v>
      </c>
      <c r="R2478" s="1" t="s">
        <v>104</v>
      </c>
      <c r="S2478" s="1" t="s">
        <v>4515</v>
      </c>
      <c r="T2478" s="1">
        <v>1</v>
      </c>
      <c r="U2478" s="1">
        <v>0</v>
      </c>
      <c r="V2478" s="1">
        <v>0</v>
      </c>
      <c r="Y2478" s="1">
        <v>0</v>
      </c>
      <c r="Z2478" s="1">
        <v>0</v>
      </c>
      <c r="AA2478" s="1">
        <v>0</v>
      </c>
      <c r="AB2478" s="1">
        <v>0</v>
      </c>
      <c r="AC2478" s="1">
        <v>0</v>
      </c>
      <c r="AD2478" s="1">
        <v>1287</v>
      </c>
      <c r="AK2478" s="1">
        <v>0</v>
      </c>
      <c r="AL2478" s="1">
        <v>0</v>
      </c>
      <c r="AM2478" s="1">
        <v>0</v>
      </c>
      <c r="AO2478" s="1">
        <v>0</v>
      </c>
      <c r="AQ2478" s="1">
        <v>0</v>
      </c>
      <c r="AT2478" s="1">
        <v>0</v>
      </c>
      <c r="AV2478" s="1">
        <v>0</v>
      </c>
      <c r="AW2478" s="1">
        <v>0</v>
      </c>
      <c r="AX2478" s="1">
        <v>0</v>
      </c>
      <c r="AY2478" s="1" t="s">
        <v>778</v>
      </c>
      <c r="BD2478" s="1">
        <v>0</v>
      </c>
      <c r="BF2478" s="1">
        <v>0</v>
      </c>
      <c r="BH2478" s="1">
        <v>0</v>
      </c>
      <c r="BI2478" s="1">
        <v>0</v>
      </c>
      <c r="BL2478" s="1" t="s">
        <v>87</v>
      </c>
      <c r="BM2478" s="1" t="s">
        <v>779</v>
      </c>
      <c r="BP2478" s="1">
        <v>0</v>
      </c>
      <c r="BQ2478" s="1">
        <v>0</v>
      </c>
      <c r="BR2478" s="2">
        <v>1496990</v>
      </c>
      <c r="BS2478" s="2">
        <v>478239</v>
      </c>
      <c r="BT2478" s="1" t="s">
        <v>134</v>
      </c>
      <c r="BU2478" s="1" t="s">
        <v>110</v>
      </c>
      <c r="BW2478" s="1">
        <v>0</v>
      </c>
      <c r="BX2478" s="1">
        <v>4</v>
      </c>
    </row>
    <row r="2479" spans="1:76" x14ac:dyDescent="0.25">
      <c r="A2479" s="1">
        <v>2478</v>
      </c>
      <c r="B2479" s="1" t="s">
        <v>3768</v>
      </c>
      <c r="C2479" s="1" t="s">
        <v>3769</v>
      </c>
      <c r="D2479" s="1" t="s">
        <v>75</v>
      </c>
      <c r="E2479" s="1" t="s">
        <v>4467</v>
      </c>
      <c r="F2479" s="1">
        <v>2009</v>
      </c>
      <c r="G2479" s="1">
        <v>6</v>
      </c>
      <c r="H2479" s="1">
        <v>29</v>
      </c>
      <c r="I2479" s="1">
        <v>1500</v>
      </c>
      <c r="J2479" s="1" t="s">
        <v>103</v>
      </c>
      <c r="K2479" s="1">
        <v>11</v>
      </c>
      <c r="L2479" s="1">
        <v>83</v>
      </c>
      <c r="M2479" s="1">
        <v>323999</v>
      </c>
      <c r="N2479" s="1">
        <v>5448443</v>
      </c>
      <c r="O2479" s="1">
        <v>1480124</v>
      </c>
      <c r="P2479" s="1">
        <v>483150</v>
      </c>
      <c r="Q2479" s="1" t="s">
        <v>78</v>
      </c>
      <c r="R2479" s="1" t="s">
        <v>104</v>
      </c>
      <c r="S2479" s="1" t="s">
        <v>4516</v>
      </c>
      <c r="T2479" s="1">
        <v>1</v>
      </c>
      <c r="U2479" s="1">
        <v>0</v>
      </c>
      <c r="V2479" s="1">
        <v>1</v>
      </c>
      <c r="Y2479" s="1">
        <v>0</v>
      </c>
      <c r="Z2479" s="1">
        <v>0</v>
      </c>
      <c r="AA2479" s="1">
        <v>0</v>
      </c>
      <c r="AB2479" s="1">
        <v>0</v>
      </c>
      <c r="AC2479" s="1">
        <v>0</v>
      </c>
      <c r="AD2479" s="1">
        <v>1029</v>
      </c>
      <c r="AK2479" s="1">
        <v>0</v>
      </c>
      <c r="AL2479" s="1">
        <v>0</v>
      </c>
      <c r="AM2479" s="1">
        <v>0</v>
      </c>
      <c r="AO2479" s="1">
        <v>0</v>
      </c>
      <c r="AQ2479" s="1">
        <v>0</v>
      </c>
      <c r="AT2479" s="1">
        <v>0</v>
      </c>
      <c r="AV2479" s="1">
        <v>0</v>
      </c>
      <c r="AW2479" s="1">
        <v>0</v>
      </c>
      <c r="AX2479" s="1">
        <v>0</v>
      </c>
      <c r="AY2479" s="1" t="s">
        <v>79</v>
      </c>
      <c r="AZ2479" s="1" t="s">
        <v>4517</v>
      </c>
      <c r="BD2479" s="1">
        <v>0</v>
      </c>
      <c r="BF2479" s="1">
        <v>0</v>
      </c>
      <c r="BH2479" s="1">
        <v>0</v>
      </c>
      <c r="BI2479" s="1">
        <v>0</v>
      </c>
      <c r="BL2479" s="1" t="s">
        <v>87</v>
      </c>
      <c r="BM2479" s="1" t="s">
        <v>79</v>
      </c>
      <c r="BP2479" s="1">
        <v>0</v>
      </c>
      <c r="BQ2479" s="1">
        <v>0</v>
      </c>
      <c r="BR2479" s="2">
        <v>1480124</v>
      </c>
      <c r="BS2479" s="2">
        <v>483150</v>
      </c>
      <c r="BT2479" s="1" t="s">
        <v>123</v>
      </c>
      <c r="BU2479" s="1" t="s">
        <v>195</v>
      </c>
      <c r="BW2479" s="1">
        <v>0</v>
      </c>
      <c r="BX2479" s="1">
        <v>4</v>
      </c>
    </row>
    <row r="2480" spans="1:76" x14ac:dyDescent="0.25">
      <c r="A2480" s="1">
        <v>2479</v>
      </c>
      <c r="B2480" s="1" t="s">
        <v>620</v>
      </c>
      <c r="C2480" s="1" t="s">
        <v>621</v>
      </c>
      <c r="D2480" s="1" t="s">
        <v>75</v>
      </c>
      <c r="E2480" s="1" t="s">
        <v>76</v>
      </c>
      <c r="F2480" s="1">
        <v>2009</v>
      </c>
      <c r="G2480" s="1">
        <v>6</v>
      </c>
      <c r="H2480" s="1">
        <v>30</v>
      </c>
      <c r="I2480" s="1">
        <v>648</v>
      </c>
      <c r="J2480" s="1" t="s">
        <v>103</v>
      </c>
      <c r="K2480" s="1">
        <v>11</v>
      </c>
      <c r="L2480" s="1">
        <v>83</v>
      </c>
      <c r="M2480" s="1">
        <v>323992</v>
      </c>
      <c r="N2480" s="1">
        <v>5466112</v>
      </c>
      <c r="O2480" s="1">
        <v>1477916</v>
      </c>
      <c r="P2480" s="1">
        <v>500664</v>
      </c>
      <c r="Q2480" s="1" t="s">
        <v>1484</v>
      </c>
      <c r="R2480" s="1" t="s">
        <v>1485</v>
      </c>
      <c r="S2480" s="1" t="s">
        <v>4502</v>
      </c>
      <c r="T2480" s="1">
        <v>0</v>
      </c>
      <c r="U2480" s="1">
        <v>0</v>
      </c>
      <c r="V2480" s="1">
        <v>0</v>
      </c>
      <c r="X2480" s="1" t="s">
        <v>2825</v>
      </c>
      <c r="Y2480" s="1">
        <v>0</v>
      </c>
      <c r="Z2480" s="1">
        <v>0</v>
      </c>
      <c r="AA2480" s="1">
        <v>0</v>
      </c>
      <c r="AB2480" s="1">
        <v>0</v>
      </c>
      <c r="AC2480" s="1">
        <v>0</v>
      </c>
      <c r="AD2480" s="1">
        <v>1297</v>
      </c>
      <c r="AK2480" s="1">
        <v>0</v>
      </c>
      <c r="AL2480" s="1">
        <v>0</v>
      </c>
      <c r="AM2480" s="1">
        <v>0</v>
      </c>
      <c r="AO2480" s="1">
        <v>0</v>
      </c>
      <c r="AQ2480" s="1">
        <v>0</v>
      </c>
      <c r="AT2480" s="1">
        <v>0</v>
      </c>
      <c r="AV2480" s="1">
        <v>0</v>
      </c>
      <c r="AW2480" s="1">
        <v>0</v>
      </c>
      <c r="AX2480" s="1">
        <v>0</v>
      </c>
      <c r="AY2480" s="1" t="s">
        <v>79</v>
      </c>
      <c r="BD2480" s="1">
        <v>0</v>
      </c>
      <c r="BF2480" s="1">
        <v>0</v>
      </c>
      <c r="BH2480" s="1">
        <v>0</v>
      </c>
      <c r="BI2480" s="1">
        <v>0</v>
      </c>
      <c r="BL2480" s="1" t="s">
        <v>87</v>
      </c>
      <c r="BM2480" s="1" t="s">
        <v>79</v>
      </c>
      <c r="BO2480" s="1" t="s">
        <v>88</v>
      </c>
      <c r="BP2480" s="1">
        <v>0</v>
      </c>
      <c r="BQ2480" s="1">
        <v>0</v>
      </c>
      <c r="BR2480" s="2">
        <v>1477916</v>
      </c>
      <c r="BS2480" s="2">
        <v>500664</v>
      </c>
      <c r="BT2480" s="1" t="s">
        <v>89</v>
      </c>
      <c r="BU2480" s="1" t="s">
        <v>90</v>
      </c>
      <c r="BV2480" s="1" t="s">
        <v>1127</v>
      </c>
      <c r="BW2480" s="1">
        <v>0</v>
      </c>
      <c r="BX2480" s="1">
        <v>1</v>
      </c>
    </row>
    <row r="2481" spans="1:76" x14ac:dyDescent="0.25">
      <c r="A2481" s="1">
        <v>2480</v>
      </c>
      <c r="B2481" s="1" t="s">
        <v>4518</v>
      </c>
      <c r="C2481" s="1" t="s">
        <v>621</v>
      </c>
      <c r="D2481" s="1" t="s">
        <v>75</v>
      </c>
      <c r="E2481" s="1" t="s">
        <v>76</v>
      </c>
      <c r="F2481" s="1">
        <v>2009</v>
      </c>
      <c r="G2481" s="1">
        <v>6</v>
      </c>
      <c r="H2481" s="1">
        <v>30</v>
      </c>
      <c r="I2481" s="1">
        <v>648</v>
      </c>
      <c r="J2481" s="1" t="s">
        <v>103</v>
      </c>
      <c r="K2481" s="1">
        <v>11</v>
      </c>
      <c r="L2481" s="1">
        <v>83</v>
      </c>
      <c r="M2481" s="1">
        <v>323733</v>
      </c>
      <c r="N2481" s="1">
        <v>5465933</v>
      </c>
      <c r="O2481" s="1">
        <v>1477681</v>
      </c>
      <c r="P2481" s="1">
        <v>500454</v>
      </c>
      <c r="Q2481" s="1" t="s">
        <v>78</v>
      </c>
      <c r="R2481" s="1" t="s">
        <v>104</v>
      </c>
      <c r="S2481" s="1" t="s">
        <v>4519</v>
      </c>
      <c r="T2481" s="1">
        <v>1</v>
      </c>
      <c r="U2481" s="1">
        <v>0</v>
      </c>
      <c r="V2481" s="1">
        <v>0</v>
      </c>
      <c r="Y2481" s="1">
        <v>0</v>
      </c>
      <c r="Z2481" s="1">
        <v>0</v>
      </c>
      <c r="AA2481" s="1">
        <v>0</v>
      </c>
      <c r="AB2481" s="1">
        <v>0</v>
      </c>
      <c r="AC2481" s="1">
        <v>0</v>
      </c>
      <c r="AD2481" s="1">
        <v>1275</v>
      </c>
      <c r="AK2481" s="1">
        <v>0</v>
      </c>
      <c r="AL2481" s="1">
        <v>0</v>
      </c>
      <c r="AM2481" s="1">
        <v>0</v>
      </c>
      <c r="AO2481" s="1">
        <v>0</v>
      </c>
      <c r="AQ2481" s="1">
        <v>0</v>
      </c>
      <c r="AT2481" s="1">
        <v>0</v>
      </c>
      <c r="AV2481" s="1">
        <v>0</v>
      </c>
      <c r="AW2481" s="1">
        <v>0</v>
      </c>
      <c r="AX2481" s="1">
        <v>0</v>
      </c>
      <c r="AY2481" s="1" t="s">
        <v>79</v>
      </c>
      <c r="BD2481" s="1">
        <v>0</v>
      </c>
      <c r="BF2481" s="1">
        <v>0</v>
      </c>
      <c r="BH2481" s="1">
        <v>0</v>
      </c>
      <c r="BI2481" s="1">
        <v>0</v>
      </c>
      <c r="BL2481" s="1" t="s">
        <v>87</v>
      </c>
      <c r="BM2481" s="1" t="s">
        <v>79</v>
      </c>
      <c r="BO2481" s="1" t="s">
        <v>88</v>
      </c>
      <c r="BP2481" s="1">
        <v>0</v>
      </c>
      <c r="BQ2481" s="1">
        <v>0</v>
      </c>
      <c r="BR2481" s="2">
        <v>1477681</v>
      </c>
      <c r="BS2481" s="2">
        <v>500454</v>
      </c>
      <c r="BT2481" s="1" t="s">
        <v>89</v>
      </c>
      <c r="BU2481" s="1" t="s">
        <v>90</v>
      </c>
      <c r="BV2481" s="1" t="s">
        <v>1127</v>
      </c>
      <c r="BW2481" s="1">
        <v>0</v>
      </c>
      <c r="BX2481" s="1">
        <v>1</v>
      </c>
    </row>
    <row r="2482" spans="1:76" x14ac:dyDescent="0.25">
      <c r="A2482" s="1">
        <v>2481</v>
      </c>
      <c r="B2482" s="1" t="s">
        <v>4520</v>
      </c>
      <c r="C2482" s="1" t="s">
        <v>621</v>
      </c>
      <c r="D2482" s="1" t="s">
        <v>75</v>
      </c>
      <c r="E2482" s="1" t="s">
        <v>76</v>
      </c>
      <c r="F2482" s="1">
        <v>2009</v>
      </c>
      <c r="G2482" s="1">
        <v>6</v>
      </c>
      <c r="H2482" s="1">
        <v>30</v>
      </c>
      <c r="I2482" s="1">
        <v>703</v>
      </c>
      <c r="J2482" s="1" t="s">
        <v>103</v>
      </c>
      <c r="K2482" s="1">
        <v>11</v>
      </c>
      <c r="L2482" s="1">
        <v>83</v>
      </c>
      <c r="M2482" s="1">
        <v>323885</v>
      </c>
      <c r="N2482" s="1">
        <v>5466061</v>
      </c>
      <c r="O2482" s="1">
        <v>1477816</v>
      </c>
      <c r="P2482" s="1">
        <v>500599</v>
      </c>
      <c r="Q2482" s="1" t="s">
        <v>78</v>
      </c>
      <c r="R2482" s="1" t="s">
        <v>104</v>
      </c>
      <c r="S2482" s="1" t="s">
        <v>4519</v>
      </c>
      <c r="T2482" s="1">
        <v>1</v>
      </c>
      <c r="U2482" s="1">
        <v>0</v>
      </c>
      <c r="V2482" s="1">
        <v>0</v>
      </c>
      <c r="Y2482" s="1">
        <v>0</v>
      </c>
      <c r="Z2482" s="1">
        <v>0</v>
      </c>
      <c r="AA2482" s="1">
        <v>0</v>
      </c>
      <c r="AB2482" s="1">
        <v>0</v>
      </c>
      <c r="AC2482" s="1">
        <v>0</v>
      </c>
      <c r="AD2482" s="1">
        <v>1288</v>
      </c>
      <c r="AK2482" s="1">
        <v>0</v>
      </c>
      <c r="AL2482" s="1">
        <v>0</v>
      </c>
      <c r="AM2482" s="1">
        <v>0</v>
      </c>
      <c r="AO2482" s="1">
        <v>0</v>
      </c>
      <c r="AQ2482" s="1">
        <v>0</v>
      </c>
      <c r="AT2482" s="1">
        <v>0</v>
      </c>
      <c r="AV2482" s="1">
        <v>0</v>
      </c>
      <c r="AW2482" s="1">
        <v>0</v>
      </c>
      <c r="AX2482" s="1">
        <v>0</v>
      </c>
      <c r="AY2482" s="1" t="s">
        <v>79</v>
      </c>
      <c r="BD2482" s="1">
        <v>0</v>
      </c>
      <c r="BF2482" s="1">
        <v>0</v>
      </c>
      <c r="BH2482" s="1">
        <v>0</v>
      </c>
      <c r="BI2482" s="1">
        <v>0</v>
      </c>
      <c r="BL2482" s="1" t="s">
        <v>87</v>
      </c>
      <c r="BM2482" s="1" t="s">
        <v>79</v>
      </c>
      <c r="BO2482" s="1" t="s">
        <v>88</v>
      </c>
      <c r="BP2482" s="1">
        <v>0</v>
      </c>
      <c r="BQ2482" s="1">
        <v>0</v>
      </c>
      <c r="BR2482" s="2">
        <v>1477816</v>
      </c>
      <c r="BS2482" s="2">
        <v>500599</v>
      </c>
      <c r="BT2482" s="1" t="s">
        <v>89</v>
      </c>
      <c r="BU2482" s="1" t="s">
        <v>90</v>
      </c>
      <c r="BV2482" s="1" t="s">
        <v>1127</v>
      </c>
      <c r="BW2482" s="1">
        <v>0</v>
      </c>
      <c r="BX2482" s="1">
        <v>1</v>
      </c>
    </row>
    <row r="2483" spans="1:76" x14ac:dyDescent="0.25">
      <c r="A2483" s="1">
        <v>2482</v>
      </c>
      <c r="B2483" s="1" t="s">
        <v>4521</v>
      </c>
      <c r="C2483" s="1" t="s">
        <v>93</v>
      </c>
      <c r="D2483" s="1" t="s">
        <v>75</v>
      </c>
      <c r="E2483" s="1" t="s">
        <v>76</v>
      </c>
      <c r="F2483" s="1">
        <v>2009</v>
      </c>
      <c r="G2483" s="1">
        <v>6</v>
      </c>
      <c r="H2483" s="1">
        <v>30</v>
      </c>
      <c r="I2483" s="1">
        <v>727</v>
      </c>
      <c r="J2483" s="1" t="s">
        <v>103</v>
      </c>
      <c r="K2483" s="1">
        <v>11</v>
      </c>
      <c r="L2483" s="1">
        <v>83</v>
      </c>
      <c r="M2483" s="1">
        <v>324152</v>
      </c>
      <c r="N2483" s="1">
        <v>5465568</v>
      </c>
      <c r="O2483" s="1">
        <v>1478142</v>
      </c>
      <c r="P2483" s="1">
        <v>500144</v>
      </c>
      <c r="Q2483" s="1" t="s">
        <v>78</v>
      </c>
      <c r="R2483" s="1" t="s">
        <v>104</v>
      </c>
      <c r="S2483" s="1" t="s">
        <v>4522</v>
      </c>
      <c r="T2483" s="1">
        <v>1</v>
      </c>
      <c r="U2483" s="1">
        <v>0</v>
      </c>
      <c r="V2483" s="1">
        <v>0</v>
      </c>
      <c r="Y2483" s="1">
        <v>0</v>
      </c>
      <c r="Z2483" s="1">
        <v>0</v>
      </c>
      <c r="AA2483" s="1">
        <v>0</v>
      </c>
      <c r="AB2483" s="1">
        <v>0</v>
      </c>
      <c r="AC2483" s="1">
        <v>0</v>
      </c>
      <c r="AD2483" s="1">
        <v>1327</v>
      </c>
      <c r="AK2483" s="1">
        <v>0</v>
      </c>
      <c r="AL2483" s="1">
        <v>0</v>
      </c>
      <c r="AM2483" s="1">
        <v>0</v>
      </c>
      <c r="AO2483" s="1">
        <v>0</v>
      </c>
      <c r="AQ2483" s="1">
        <v>0</v>
      </c>
      <c r="AT2483" s="1">
        <v>0</v>
      </c>
      <c r="AV2483" s="1">
        <v>0</v>
      </c>
      <c r="AW2483" s="1">
        <v>0</v>
      </c>
      <c r="AX2483" s="1">
        <v>0</v>
      </c>
      <c r="AY2483" s="1" t="s">
        <v>79</v>
      </c>
      <c r="BD2483" s="1">
        <v>0</v>
      </c>
      <c r="BF2483" s="1">
        <v>0</v>
      </c>
      <c r="BH2483" s="1">
        <v>0</v>
      </c>
      <c r="BI2483" s="1">
        <v>0</v>
      </c>
      <c r="BL2483" s="1" t="s">
        <v>87</v>
      </c>
      <c r="BM2483" s="1" t="s">
        <v>79</v>
      </c>
      <c r="BO2483" s="1" t="s">
        <v>96</v>
      </c>
      <c r="BP2483" s="1">
        <v>0</v>
      </c>
      <c r="BQ2483" s="1">
        <v>0</v>
      </c>
      <c r="BR2483" s="2">
        <v>1478142</v>
      </c>
      <c r="BS2483" s="2">
        <v>500144</v>
      </c>
      <c r="BT2483" s="1" t="s">
        <v>89</v>
      </c>
      <c r="BU2483" s="1" t="s">
        <v>90</v>
      </c>
      <c r="BV2483" s="1" t="s">
        <v>1127</v>
      </c>
      <c r="BW2483" s="1">
        <v>0</v>
      </c>
      <c r="BX2483" s="1">
        <v>1</v>
      </c>
    </row>
    <row r="2484" spans="1:76" x14ac:dyDescent="0.25">
      <c r="A2484" s="1">
        <v>2483</v>
      </c>
      <c r="B2484" s="1" t="s">
        <v>4523</v>
      </c>
      <c r="C2484" s="1" t="s">
        <v>93</v>
      </c>
      <c r="D2484" s="1" t="s">
        <v>75</v>
      </c>
      <c r="E2484" s="1" t="s">
        <v>76</v>
      </c>
      <c r="F2484" s="1">
        <v>2009</v>
      </c>
      <c r="G2484" s="1">
        <v>6</v>
      </c>
      <c r="H2484" s="1">
        <v>30</v>
      </c>
      <c r="I2484" s="1">
        <v>741</v>
      </c>
      <c r="J2484" s="1" t="s">
        <v>103</v>
      </c>
      <c r="K2484" s="1">
        <v>11</v>
      </c>
      <c r="L2484" s="1">
        <v>83</v>
      </c>
      <c r="M2484" s="1">
        <v>324251</v>
      </c>
      <c r="N2484" s="1">
        <v>5465420</v>
      </c>
      <c r="O2484" s="1">
        <v>1478259</v>
      </c>
      <c r="P2484" s="1">
        <v>500010</v>
      </c>
      <c r="Q2484" s="1" t="s">
        <v>78</v>
      </c>
      <c r="R2484" s="1" t="s">
        <v>104</v>
      </c>
      <c r="S2484" s="1" t="s">
        <v>4522</v>
      </c>
      <c r="T2484" s="1">
        <v>1</v>
      </c>
      <c r="U2484" s="1">
        <v>0</v>
      </c>
      <c r="V2484" s="1">
        <v>0</v>
      </c>
      <c r="Y2484" s="1">
        <v>0</v>
      </c>
      <c r="Z2484" s="1">
        <v>0</v>
      </c>
      <c r="AA2484" s="1">
        <v>0</v>
      </c>
      <c r="AB2484" s="1">
        <v>0</v>
      </c>
      <c r="AC2484" s="1">
        <v>0</v>
      </c>
      <c r="AD2484" s="1">
        <v>1341</v>
      </c>
      <c r="AK2484" s="1">
        <v>0</v>
      </c>
      <c r="AL2484" s="1">
        <v>0</v>
      </c>
      <c r="AM2484" s="1">
        <v>0</v>
      </c>
      <c r="AO2484" s="1">
        <v>0</v>
      </c>
      <c r="AQ2484" s="1">
        <v>0</v>
      </c>
      <c r="AT2484" s="1">
        <v>0</v>
      </c>
      <c r="AV2484" s="1">
        <v>0</v>
      </c>
      <c r="AW2484" s="1">
        <v>0</v>
      </c>
      <c r="AX2484" s="1">
        <v>0</v>
      </c>
      <c r="AY2484" s="1" t="s">
        <v>79</v>
      </c>
      <c r="BD2484" s="1">
        <v>0</v>
      </c>
      <c r="BF2484" s="1">
        <v>0</v>
      </c>
      <c r="BH2484" s="1">
        <v>0</v>
      </c>
      <c r="BI2484" s="1">
        <v>0</v>
      </c>
      <c r="BL2484" s="1" t="s">
        <v>87</v>
      </c>
      <c r="BM2484" s="1" t="s">
        <v>79</v>
      </c>
      <c r="BP2484" s="1">
        <v>0</v>
      </c>
      <c r="BQ2484" s="1">
        <v>0</v>
      </c>
      <c r="BR2484" s="2">
        <v>1478259</v>
      </c>
      <c r="BS2484" s="2">
        <v>500010</v>
      </c>
      <c r="BT2484" s="1" t="s">
        <v>89</v>
      </c>
      <c r="BU2484" s="1" t="s">
        <v>90</v>
      </c>
      <c r="BW2484" s="1">
        <v>0</v>
      </c>
      <c r="BX2484" s="1">
        <v>1</v>
      </c>
    </row>
    <row r="2485" spans="1:76" x14ac:dyDescent="0.25">
      <c r="A2485" s="1">
        <v>2484</v>
      </c>
      <c r="B2485" s="1" t="s">
        <v>602</v>
      </c>
      <c r="C2485" s="1" t="s">
        <v>603</v>
      </c>
      <c r="D2485" s="1" t="s">
        <v>75</v>
      </c>
      <c r="E2485" s="1" t="s">
        <v>76</v>
      </c>
      <c r="F2485" s="1">
        <v>2009</v>
      </c>
      <c r="G2485" s="1">
        <v>6</v>
      </c>
      <c r="H2485" s="1">
        <v>30</v>
      </c>
      <c r="I2485" s="1">
        <v>824</v>
      </c>
      <c r="J2485" s="1" t="s">
        <v>103</v>
      </c>
      <c r="K2485" s="1">
        <v>11</v>
      </c>
      <c r="L2485" s="1">
        <v>83</v>
      </c>
      <c r="M2485" s="1">
        <v>324377</v>
      </c>
      <c r="N2485" s="1">
        <v>5464196</v>
      </c>
      <c r="O2485" s="1">
        <v>1478537</v>
      </c>
      <c r="P2485" s="1">
        <v>498812</v>
      </c>
      <c r="Q2485" s="1" t="s">
        <v>1484</v>
      </c>
      <c r="R2485" s="1" t="s">
        <v>1485</v>
      </c>
      <c r="S2485" s="1" t="s">
        <v>4502</v>
      </c>
      <c r="T2485" s="1">
        <v>0</v>
      </c>
      <c r="U2485" s="1">
        <v>0</v>
      </c>
      <c r="V2485" s="1">
        <v>0</v>
      </c>
      <c r="X2485" s="1" t="s">
        <v>2825</v>
      </c>
      <c r="Y2485" s="1">
        <v>0</v>
      </c>
      <c r="Z2485" s="1">
        <v>0</v>
      </c>
      <c r="AA2485" s="1">
        <v>0</v>
      </c>
      <c r="AB2485" s="1">
        <v>0</v>
      </c>
      <c r="AC2485" s="1">
        <v>0</v>
      </c>
      <c r="AD2485" s="1">
        <v>1335</v>
      </c>
      <c r="AK2485" s="1">
        <v>0</v>
      </c>
      <c r="AL2485" s="1">
        <v>0</v>
      </c>
      <c r="AM2485" s="1">
        <v>0</v>
      </c>
      <c r="AO2485" s="1">
        <v>0</v>
      </c>
      <c r="AQ2485" s="1">
        <v>0</v>
      </c>
      <c r="AT2485" s="1">
        <v>0</v>
      </c>
      <c r="AV2485" s="1">
        <v>0</v>
      </c>
      <c r="AW2485" s="1">
        <v>0</v>
      </c>
      <c r="AX2485" s="1">
        <v>0</v>
      </c>
      <c r="AY2485" s="1" t="s">
        <v>79</v>
      </c>
      <c r="BD2485" s="1">
        <v>0</v>
      </c>
      <c r="BF2485" s="1">
        <v>0</v>
      </c>
      <c r="BH2485" s="1">
        <v>0</v>
      </c>
      <c r="BI2485" s="1">
        <v>0</v>
      </c>
      <c r="BL2485" s="1" t="s">
        <v>87</v>
      </c>
      <c r="BM2485" s="1" t="s">
        <v>79</v>
      </c>
      <c r="BO2485" s="1" t="s">
        <v>96</v>
      </c>
      <c r="BP2485" s="1">
        <v>0</v>
      </c>
      <c r="BQ2485" s="1">
        <v>0</v>
      </c>
      <c r="BR2485" s="2">
        <v>1478537</v>
      </c>
      <c r="BS2485" s="2">
        <v>498812</v>
      </c>
      <c r="BT2485" s="1" t="s">
        <v>89</v>
      </c>
      <c r="BU2485" s="1" t="s">
        <v>90</v>
      </c>
      <c r="BV2485" s="1" t="s">
        <v>1127</v>
      </c>
      <c r="BW2485" s="1">
        <v>0</v>
      </c>
      <c r="BX2485" s="1">
        <v>3</v>
      </c>
    </row>
    <row r="2486" spans="1:76" x14ac:dyDescent="0.25">
      <c r="A2486" s="1">
        <v>2485</v>
      </c>
      <c r="B2486" s="1" t="s">
        <v>1758</v>
      </c>
      <c r="C2486" s="1" t="s">
        <v>603</v>
      </c>
      <c r="D2486" s="1" t="s">
        <v>75</v>
      </c>
      <c r="E2486" s="1" t="s">
        <v>76</v>
      </c>
      <c r="F2486" s="1">
        <v>2009</v>
      </c>
      <c r="G2486" s="1">
        <v>6</v>
      </c>
      <c r="H2486" s="1">
        <v>30</v>
      </c>
      <c r="I2486" s="1">
        <v>824</v>
      </c>
      <c r="J2486" s="1" t="s">
        <v>103</v>
      </c>
      <c r="K2486" s="1">
        <v>11</v>
      </c>
      <c r="L2486" s="1">
        <v>83</v>
      </c>
      <c r="M2486" s="1">
        <v>324369</v>
      </c>
      <c r="N2486" s="1">
        <v>5464208</v>
      </c>
      <c r="O2486" s="1">
        <v>1478528</v>
      </c>
      <c r="P2486" s="1">
        <v>498824</v>
      </c>
      <c r="Q2486" s="1" t="s">
        <v>1484</v>
      </c>
      <c r="R2486" s="1" t="s">
        <v>1485</v>
      </c>
      <c r="S2486" s="1" t="s">
        <v>4502</v>
      </c>
      <c r="T2486" s="1">
        <v>0</v>
      </c>
      <c r="U2486" s="1">
        <v>0</v>
      </c>
      <c r="V2486" s="1">
        <v>0</v>
      </c>
      <c r="X2486" s="1" t="s">
        <v>2825</v>
      </c>
      <c r="Y2486" s="1">
        <v>0</v>
      </c>
      <c r="Z2486" s="1">
        <v>0</v>
      </c>
      <c r="AA2486" s="1">
        <v>0</v>
      </c>
      <c r="AB2486" s="1">
        <v>0</v>
      </c>
      <c r="AC2486" s="1">
        <v>0</v>
      </c>
      <c r="AD2486" s="1">
        <v>1334</v>
      </c>
      <c r="AK2486" s="1">
        <v>0</v>
      </c>
      <c r="AL2486" s="1">
        <v>0</v>
      </c>
      <c r="AM2486" s="1">
        <v>0</v>
      </c>
      <c r="AO2486" s="1">
        <v>0</v>
      </c>
      <c r="AQ2486" s="1">
        <v>0</v>
      </c>
      <c r="AT2486" s="1">
        <v>0</v>
      </c>
      <c r="AV2486" s="1">
        <v>0</v>
      </c>
      <c r="AW2486" s="1">
        <v>0</v>
      </c>
      <c r="AX2486" s="1">
        <v>0</v>
      </c>
      <c r="AY2486" s="1" t="s">
        <v>79</v>
      </c>
      <c r="BD2486" s="1">
        <v>0</v>
      </c>
      <c r="BF2486" s="1">
        <v>0</v>
      </c>
      <c r="BH2486" s="1">
        <v>0</v>
      </c>
      <c r="BI2486" s="1">
        <v>0</v>
      </c>
      <c r="BL2486" s="1" t="s">
        <v>87</v>
      </c>
      <c r="BM2486" s="1" t="s">
        <v>79</v>
      </c>
      <c r="BO2486" s="1" t="s">
        <v>96</v>
      </c>
      <c r="BP2486" s="1">
        <v>0</v>
      </c>
      <c r="BQ2486" s="1">
        <v>0</v>
      </c>
      <c r="BR2486" s="2">
        <v>1478528</v>
      </c>
      <c r="BS2486" s="2">
        <v>498824</v>
      </c>
      <c r="BT2486" s="1" t="s">
        <v>89</v>
      </c>
      <c r="BU2486" s="1" t="s">
        <v>90</v>
      </c>
      <c r="BV2486" s="1" t="s">
        <v>1127</v>
      </c>
      <c r="BW2486" s="1">
        <v>0</v>
      </c>
      <c r="BX2486" s="1">
        <v>3</v>
      </c>
    </row>
    <row r="2487" spans="1:76" x14ac:dyDescent="0.25">
      <c r="A2487" s="1">
        <v>2486</v>
      </c>
      <c r="B2487" s="1" t="s">
        <v>4524</v>
      </c>
      <c r="C2487" s="1" t="s">
        <v>603</v>
      </c>
      <c r="D2487" s="1" t="s">
        <v>75</v>
      </c>
      <c r="E2487" s="1" t="s">
        <v>76</v>
      </c>
      <c r="F2487" s="1">
        <v>2009</v>
      </c>
      <c r="G2487" s="1">
        <v>6</v>
      </c>
      <c r="H2487" s="1">
        <v>30</v>
      </c>
      <c r="I2487" s="1">
        <v>830</v>
      </c>
      <c r="J2487" s="1" t="s">
        <v>103</v>
      </c>
      <c r="K2487" s="1">
        <v>11</v>
      </c>
      <c r="L2487" s="1">
        <v>83</v>
      </c>
      <c r="M2487" s="1">
        <v>324170</v>
      </c>
      <c r="N2487" s="1">
        <v>5464077</v>
      </c>
      <c r="O2487" s="1">
        <v>1478346</v>
      </c>
      <c r="P2487" s="1">
        <v>498668</v>
      </c>
      <c r="Q2487" s="1" t="s">
        <v>78</v>
      </c>
      <c r="R2487" s="1" t="s">
        <v>104</v>
      </c>
      <c r="S2487" s="1" t="s">
        <v>4525</v>
      </c>
      <c r="T2487" s="1">
        <v>1</v>
      </c>
      <c r="U2487" s="1">
        <v>0</v>
      </c>
      <c r="V2487" s="1">
        <v>0</v>
      </c>
      <c r="Y2487" s="1">
        <v>0</v>
      </c>
      <c r="Z2487" s="1">
        <v>0</v>
      </c>
      <c r="AA2487" s="1">
        <v>0</v>
      </c>
      <c r="AB2487" s="1">
        <v>0</v>
      </c>
      <c r="AC2487" s="1">
        <v>0</v>
      </c>
      <c r="AD2487" s="1">
        <v>1315</v>
      </c>
      <c r="AK2487" s="1">
        <v>0</v>
      </c>
      <c r="AL2487" s="1">
        <v>0</v>
      </c>
      <c r="AM2487" s="1">
        <v>0</v>
      </c>
      <c r="AO2487" s="1">
        <v>0</v>
      </c>
      <c r="AQ2487" s="1">
        <v>0</v>
      </c>
      <c r="AT2487" s="1">
        <v>0</v>
      </c>
      <c r="AV2487" s="1">
        <v>0</v>
      </c>
      <c r="AW2487" s="1">
        <v>0</v>
      </c>
      <c r="AX2487" s="1">
        <v>0</v>
      </c>
      <c r="AY2487" s="1" t="s">
        <v>79</v>
      </c>
      <c r="BD2487" s="1">
        <v>0</v>
      </c>
      <c r="BF2487" s="1">
        <v>0</v>
      </c>
      <c r="BH2487" s="1">
        <v>0</v>
      </c>
      <c r="BI2487" s="1">
        <v>0</v>
      </c>
      <c r="BL2487" s="1" t="s">
        <v>87</v>
      </c>
      <c r="BM2487" s="1" t="s">
        <v>79</v>
      </c>
      <c r="BO2487" s="1" t="s">
        <v>96</v>
      </c>
      <c r="BP2487" s="1">
        <v>0</v>
      </c>
      <c r="BQ2487" s="1">
        <v>0</v>
      </c>
      <c r="BR2487" s="2">
        <v>1478346</v>
      </c>
      <c r="BS2487" s="2">
        <v>498668</v>
      </c>
      <c r="BT2487" s="1" t="s">
        <v>89</v>
      </c>
      <c r="BU2487" s="1" t="s">
        <v>90</v>
      </c>
      <c r="BV2487" s="1" t="s">
        <v>1127</v>
      </c>
      <c r="BW2487" s="1">
        <v>0</v>
      </c>
      <c r="BX2487" s="1">
        <v>3</v>
      </c>
    </row>
    <row r="2488" spans="1:76" x14ac:dyDescent="0.25">
      <c r="A2488" s="1">
        <v>2487</v>
      </c>
      <c r="B2488" s="1" t="s">
        <v>4526</v>
      </c>
      <c r="C2488" s="1" t="s">
        <v>3979</v>
      </c>
      <c r="D2488" s="1" t="s">
        <v>75</v>
      </c>
      <c r="E2488" s="1" t="s">
        <v>76</v>
      </c>
      <c r="F2488" s="1">
        <v>2009</v>
      </c>
      <c r="G2488" s="1">
        <v>6</v>
      </c>
      <c r="H2488" s="1">
        <v>30</v>
      </c>
      <c r="I2488" s="1">
        <v>908</v>
      </c>
      <c r="J2488" s="1" t="s">
        <v>103</v>
      </c>
      <c r="K2488" s="1">
        <v>11</v>
      </c>
      <c r="L2488" s="1">
        <v>83</v>
      </c>
      <c r="M2488" s="1">
        <v>324316</v>
      </c>
      <c r="N2488" s="1">
        <v>5464089</v>
      </c>
      <c r="O2488" s="1">
        <v>1478490</v>
      </c>
      <c r="P2488" s="1">
        <v>498698</v>
      </c>
      <c r="Q2488" s="1" t="s">
        <v>78</v>
      </c>
      <c r="R2488" s="1" t="s">
        <v>104</v>
      </c>
      <c r="S2488" s="1" t="s">
        <v>4525</v>
      </c>
      <c r="T2488" s="1">
        <v>1</v>
      </c>
      <c r="U2488" s="1">
        <v>0</v>
      </c>
      <c r="V2488" s="1">
        <v>0</v>
      </c>
      <c r="Y2488" s="1">
        <v>0</v>
      </c>
      <c r="Z2488" s="1">
        <v>0</v>
      </c>
      <c r="AA2488" s="1">
        <v>0</v>
      </c>
      <c r="AB2488" s="1">
        <v>0</v>
      </c>
      <c r="AC2488" s="1">
        <v>0</v>
      </c>
      <c r="AD2488" s="1">
        <v>1337</v>
      </c>
      <c r="AK2488" s="1">
        <v>0</v>
      </c>
      <c r="AL2488" s="1">
        <v>0</v>
      </c>
      <c r="AM2488" s="1">
        <v>0</v>
      </c>
      <c r="AO2488" s="1">
        <v>0</v>
      </c>
      <c r="AQ2488" s="1">
        <v>0</v>
      </c>
      <c r="AT2488" s="1">
        <v>0</v>
      </c>
      <c r="AV2488" s="1">
        <v>0</v>
      </c>
      <c r="AW2488" s="1">
        <v>0</v>
      </c>
      <c r="AX2488" s="1">
        <v>0</v>
      </c>
      <c r="AY2488" s="1" t="s">
        <v>79</v>
      </c>
      <c r="BD2488" s="1">
        <v>0</v>
      </c>
      <c r="BF2488" s="1">
        <v>0</v>
      </c>
      <c r="BH2488" s="1">
        <v>0</v>
      </c>
      <c r="BI2488" s="1">
        <v>0</v>
      </c>
      <c r="BL2488" s="1" t="s">
        <v>87</v>
      </c>
      <c r="BM2488" s="1" t="s">
        <v>79</v>
      </c>
      <c r="BO2488" s="1" t="s">
        <v>96</v>
      </c>
      <c r="BP2488" s="1">
        <v>0</v>
      </c>
      <c r="BQ2488" s="1">
        <v>0</v>
      </c>
      <c r="BR2488" s="2">
        <v>1478490</v>
      </c>
      <c r="BS2488" s="2">
        <v>498698</v>
      </c>
      <c r="BT2488" s="1" t="s">
        <v>89</v>
      </c>
      <c r="BU2488" s="1" t="s">
        <v>90</v>
      </c>
      <c r="BV2488" s="1" t="s">
        <v>1127</v>
      </c>
      <c r="BW2488" s="1">
        <v>0</v>
      </c>
      <c r="BX2488" s="1">
        <v>1</v>
      </c>
    </row>
    <row r="2489" spans="1:76" x14ac:dyDescent="0.25">
      <c r="A2489" s="1">
        <v>2488</v>
      </c>
      <c r="B2489" s="1" t="s">
        <v>1402</v>
      </c>
      <c r="C2489" s="1" t="s">
        <v>1074</v>
      </c>
      <c r="D2489" s="1" t="s">
        <v>75</v>
      </c>
      <c r="E2489" s="1" t="s">
        <v>76</v>
      </c>
      <c r="F2489" s="1">
        <v>2009</v>
      </c>
      <c r="G2489" s="1">
        <v>6</v>
      </c>
      <c r="H2489" s="1">
        <v>30</v>
      </c>
      <c r="I2489" s="1">
        <v>930</v>
      </c>
      <c r="J2489" s="1" t="s">
        <v>103</v>
      </c>
      <c r="K2489" s="1">
        <v>11</v>
      </c>
      <c r="L2489" s="1">
        <v>83</v>
      </c>
      <c r="M2489" s="1">
        <v>323452</v>
      </c>
      <c r="N2489" s="1">
        <v>5465220</v>
      </c>
      <c r="O2489" s="1">
        <v>1477491</v>
      </c>
      <c r="P2489" s="1">
        <v>499712</v>
      </c>
      <c r="Q2489" s="1" t="s">
        <v>1484</v>
      </c>
      <c r="R2489" s="1" t="s">
        <v>1485</v>
      </c>
      <c r="S2489" s="1" t="s">
        <v>4463</v>
      </c>
      <c r="T2489" s="1">
        <v>0</v>
      </c>
      <c r="U2489" s="1">
        <v>0</v>
      </c>
      <c r="V2489" s="1">
        <v>0</v>
      </c>
      <c r="X2489" s="1" t="s">
        <v>2825</v>
      </c>
      <c r="Y2489" s="1">
        <v>0</v>
      </c>
      <c r="Z2489" s="1">
        <v>0</v>
      </c>
      <c r="AA2489" s="1">
        <v>0</v>
      </c>
      <c r="AB2489" s="1">
        <v>0</v>
      </c>
      <c r="AC2489" s="1">
        <v>0</v>
      </c>
      <c r="AD2489" s="1">
        <v>1248</v>
      </c>
      <c r="AK2489" s="1">
        <v>0</v>
      </c>
      <c r="AL2489" s="1">
        <v>0</v>
      </c>
      <c r="AM2489" s="1">
        <v>0</v>
      </c>
      <c r="AO2489" s="1">
        <v>0</v>
      </c>
      <c r="AQ2489" s="1">
        <v>0</v>
      </c>
      <c r="AT2489" s="1">
        <v>0</v>
      </c>
      <c r="AV2489" s="1">
        <v>0</v>
      </c>
      <c r="AW2489" s="1">
        <v>0</v>
      </c>
      <c r="AX2489" s="1">
        <v>0</v>
      </c>
      <c r="AY2489" s="1" t="s">
        <v>79</v>
      </c>
      <c r="BD2489" s="1">
        <v>0</v>
      </c>
      <c r="BF2489" s="1">
        <v>0</v>
      </c>
      <c r="BH2489" s="1">
        <v>0</v>
      </c>
      <c r="BI2489" s="1">
        <v>0</v>
      </c>
      <c r="BL2489" s="1" t="s">
        <v>87</v>
      </c>
      <c r="BM2489" s="1" t="s">
        <v>79</v>
      </c>
      <c r="BP2489" s="1">
        <v>0</v>
      </c>
      <c r="BQ2489" s="1">
        <v>0</v>
      </c>
      <c r="BR2489" s="2">
        <v>1477491</v>
      </c>
      <c r="BS2489" s="2">
        <v>499712</v>
      </c>
      <c r="BT2489" s="1" t="s">
        <v>89</v>
      </c>
      <c r="BU2489" s="1" t="s">
        <v>90</v>
      </c>
      <c r="BW2489" s="1">
        <v>0</v>
      </c>
      <c r="BX2489" s="1">
        <v>3</v>
      </c>
    </row>
    <row r="2490" spans="1:76" x14ac:dyDescent="0.25">
      <c r="A2490" s="1">
        <v>2489</v>
      </c>
      <c r="B2490" s="1" t="s">
        <v>959</v>
      </c>
      <c r="C2490" s="1" t="s">
        <v>624</v>
      </c>
      <c r="D2490" s="1" t="s">
        <v>75</v>
      </c>
      <c r="E2490" s="1" t="s">
        <v>76</v>
      </c>
      <c r="F2490" s="1">
        <v>2009</v>
      </c>
      <c r="G2490" s="1">
        <v>6</v>
      </c>
      <c r="H2490" s="1">
        <v>30</v>
      </c>
      <c r="I2490" s="1">
        <v>940</v>
      </c>
      <c r="J2490" s="1" t="s">
        <v>103</v>
      </c>
      <c r="K2490" s="1">
        <v>11</v>
      </c>
      <c r="L2490" s="1">
        <v>83</v>
      </c>
      <c r="M2490" s="1">
        <v>323678</v>
      </c>
      <c r="N2490" s="1">
        <v>5464263</v>
      </c>
      <c r="O2490" s="1">
        <v>1477835</v>
      </c>
      <c r="P2490" s="1">
        <v>498791</v>
      </c>
      <c r="Q2490" s="1" t="s">
        <v>78</v>
      </c>
      <c r="R2490" s="1" t="s">
        <v>104</v>
      </c>
      <c r="S2490" s="1" t="s">
        <v>4527</v>
      </c>
      <c r="T2490" s="1">
        <v>1</v>
      </c>
      <c r="U2490" s="1">
        <v>1</v>
      </c>
      <c r="V2490" s="1">
        <v>0</v>
      </c>
      <c r="X2490" s="1" t="s">
        <v>2825</v>
      </c>
      <c r="Y2490" s="1">
        <v>0</v>
      </c>
      <c r="Z2490" s="1">
        <v>0</v>
      </c>
      <c r="AA2490" s="1">
        <v>0</v>
      </c>
      <c r="AB2490" s="1">
        <v>0</v>
      </c>
      <c r="AC2490" s="1">
        <v>0</v>
      </c>
      <c r="AD2490" s="1">
        <v>1238</v>
      </c>
      <c r="AK2490" s="1">
        <v>0</v>
      </c>
      <c r="AL2490" s="1">
        <v>0</v>
      </c>
      <c r="AM2490" s="1">
        <v>0</v>
      </c>
      <c r="AO2490" s="1">
        <v>0</v>
      </c>
      <c r="AQ2490" s="1">
        <v>0</v>
      </c>
      <c r="AT2490" s="1">
        <v>0</v>
      </c>
      <c r="AV2490" s="1">
        <v>0</v>
      </c>
      <c r="AW2490" s="1">
        <v>0</v>
      </c>
      <c r="AX2490" s="1">
        <v>0</v>
      </c>
      <c r="AY2490" s="1" t="s">
        <v>79</v>
      </c>
      <c r="BD2490" s="1">
        <v>0</v>
      </c>
      <c r="BF2490" s="1">
        <v>0</v>
      </c>
      <c r="BH2490" s="1">
        <v>0</v>
      </c>
      <c r="BI2490" s="1">
        <v>0</v>
      </c>
      <c r="BL2490" s="1" t="s">
        <v>87</v>
      </c>
      <c r="BM2490" s="1" t="s">
        <v>79</v>
      </c>
      <c r="BO2490" s="1" t="s">
        <v>626</v>
      </c>
      <c r="BP2490" s="1">
        <v>0</v>
      </c>
      <c r="BQ2490" s="1">
        <v>0</v>
      </c>
      <c r="BR2490" s="2">
        <v>1477835</v>
      </c>
      <c r="BS2490" s="2">
        <v>498791</v>
      </c>
      <c r="BT2490" s="1" t="s">
        <v>89</v>
      </c>
      <c r="BU2490" s="1" t="s">
        <v>90</v>
      </c>
      <c r="BW2490" s="1">
        <v>0</v>
      </c>
      <c r="BX2490" s="1">
        <v>4</v>
      </c>
    </row>
    <row r="2491" spans="1:76" x14ac:dyDescent="0.25">
      <c r="A2491" s="1">
        <v>2490</v>
      </c>
      <c r="B2491" s="1" t="s">
        <v>4528</v>
      </c>
      <c r="C2491" s="1" t="s">
        <v>624</v>
      </c>
      <c r="D2491" s="1" t="s">
        <v>75</v>
      </c>
      <c r="E2491" s="1" t="s">
        <v>76</v>
      </c>
      <c r="F2491" s="1">
        <v>2009</v>
      </c>
      <c r="G2491" s="1">
        <v>6</v>
      </c>
      <c r="H2491" s="1">
        <v>30</v>
      </c>
      <c r="I2491" s="1">
        <v>942</v>
      </c>
      <c r="J2491" s="1" t="s">
        <v>103</v>
      </c>
      <c r="K2491" s="1">
        <v>11</v>
      </c>
      <c r="L2491" s="1">
        <v>83</v>
      </c>
      <c r="M2491" s="1">
        <v>323793</v>
      </c>
      <c r="N2491" s="1">
        <v>5464000</v>
      </c>
      <c r="O2491" s="1">
        <v>1477981</v>
      </c>
      <c r="P2491" s="1">
        <v>498544</v>
      </c>
      <c r="Q2491" s="1" t="s">
        <v>78</v>
      </c>
      <c r="R2491" s="1" t="s">
        <v>164</v>
      </c>
      <c r="S2491" s="1" t="s">
        <v>4529</v>
      </c>
      <c r="T2491" s="1">
        <v>1</v>
      </c>
      <c r="U2491" s="1">
        <v>0</v>
      </c>
      <c r="V2491" s="1">
        <v>0</v>
      </c>
      <c r="Y2491" s="1">
        <v>0</v>
      </c>
      <c r="Z2491" s="1">
        <v>0</v>
      </c>
      <c r="AA2491" s="1">
        <v>0</v>
      </c>
      <c r="AB2491" s="1">
        <v>0</v>
      </c>
      <c r="AC2491" s="1">
        <v>0</v>
      </c>
      <c r="AD2491" s="1">
        <v>1257</v>
      </c>
      <c r="AK2491" s="1">
        <v>0</v>
      </c>
      <c r="AL2491" s="1">
        <v>0</v>
      </c>
      <c r="AM2491" s="1">
        <v>0</v>
      </c>
      <c r="AO2491" s="1">
        <v>0</v>
      </c>
      <c r="AQ2491" s="1">
        <v>0</v>
      </c>
      <c r="AT2491" s="1">
        <v>0</v>
      </c>
      <c r="AV2491" s="1">
        <v>0</v>
      </c>
      <c r="AW2491" s="1">
        <v>0</v>
      </c>
      <c r="AX2491" s="1">
        <v>0</v>
      </c>
      <c r="AY2491" s="1" t="s">
        <v>79</v>
      </c>
      <c r="BD2491" s="1">
        <v>0</v>
      </c>
      <c r="BF2491" s="1">
        <v>0</v>
      </c>
      <c r="BH2491" s="1">
        <v>0</v>
      </c>
      <c r="BI2491" s="1">
        <v>0</v>
      </c>
      <c r="BL2491" s="1" t="s">
        <v>87</v>
      </c>
      <c r="BM2491" s="1" t="s">
        <v>79</v>
      </c>
      <c r="BO2491" s="1" t="s">
        <v>626</v>
      </c>
      <c r="BP2491" s="1">
        <v>0</v>
      </c>
      <c r="BQ2491" s="1">
        <v>0</v>
      </c>
      <c r="BR2491" s="2">
        <v>1477981</v>
      </c>
      <c r="BS2491" s="2">
        <v>498544</v>
      </c>
      <c r="BT2491" s="1" t="s">
        <v>89</v>
      </c>
      <c r="BU2491" s="1" t="s">
        <v>90</v>
      </c>
      <c r="BW2491" s="1">
        <v>0</v>
      </c>
      <c r="BX2491" s="1">
        <v>1</v>
      </c>
    </row>
    <row r="2492" spans="1:76" x14ac:dyDescent="0.25">
      <c r="A2492" s="1">
        <v>2491</v>
      </c>
      <c r="B2492" s="1" t="s">
        <v>4530</v>
      </c>
      <c r="C2492" s="1" t="s">
        <v>624</v>
      </c>
      <c r="D2492" s="1" t="s">
        <v>75</v>
      </c>
      <c r="E2492" s="1" t="s">
        <v>76</v>
      </c>
      <c r="F2492" s="1">
        <v>2009</v>
      </c>
      <c r="G2492" s="1">
        <v>6</v>
      </c>
      <c r="H2492" s="1">
        <v>30</v>
      </c>
      <c r="I2492" s="1">
        <v>945</v>
      </c>
      <c r="J2492" s="1" t="s">
        <v>103</v>
      </c>
      <c r="K2492" s="1">
        <v>11</v>
      </c>
      <c r="L2492" s="1">
        <v>83</v>
      </c>
      <c r="M2492" s="1">
        <v>323663</v>
      </c>
      <c r="N2492" s="1">
        <v>5464130</v>
      </c>
      <c r="O2492" s="1">
        <v>1477836</v>
      </c>
      <c r="P2492" s="1">
        <v>498657</v>
      </c>
      <c r="Q2492" s="1" t="s">
        <v>78</v>
      </c>
      <c r="R2492" s="1" t="s">
        <v>104</v>
      </c>
      <c r="S2492" s="1" t="s">
        <v>4531</v>
      </c>
      <c r="T2492" s="1">
        <v>1</v>
      </c>
      <c r="U2492" s="1">
        <v>1</v>
      </c>
      <c r="V2492" s="1">
        <v>0</v>
      </c>
      <c r="Y2492" s="1">
        <v>0</v>
      </c>
      <c r="Z2492" s="1">
        <v>0</v>
      </c>
      <c r="AA2492" s="1">
        <v>0</v>
      </c>
      <c r="AB2492" s="1">
        <v>0</v>
      </c>
      <c r="AC2492" s="1">
        <v>0</v>
      </c>
      <c r="AD2492" s="1">
        <v>1239</v>
      </c>
      <c r="AK2492" s="1">
        <v>0</v>
      </c>
      <c r="AL2492" s="1">
        <v>0</v>
      </c>
      <c r="AM2492" s="1">
        <v>0</v>
      </c>
      <c r="AO2492" s="1">
        <v>0</v>
      </c>
      <c r="AQ2492" s="1">
        <v>0</v>
      </c>
      <c r="AT2492" s="1">
        <v>0</v>
      </c>
      <c r="AV2492" s="1">
        <v>0</v>
      </c>
      <c r="AW2492" s="1">
        <v>0</v>
      </c>
      <c r="AX2492" s="1">
        <v>0</v>
      </c>
      <c r="AY2492" s="1" t="s">
        <v>79</v>
      </c>
      <c r="BD2492" s="1">
        <v>0</v>
      </c>
      <c r="BF2492" s="1">
        <v>0</v>
      </c>
      <c r="BH2492" s="1">
        <v>0</v>
      </c>
      <c r="BI2492" s="1">
        <v>0</v>
      </c>
      <c r="BL2492" s="1" t="s">
        <v>87</v>
      </c>
      <c r="BM2492" s="1" t="s">
        <v>79</v>
      </c>
      <c r="BO2492" s="1" t="s">
        <v>626</v>
      </c>
      <c r="BP2492" s="1">
        <v>0</v>
      </c>
      <c r="BQ2492" s="1">
        <v>0</v>
      </c>
      <c r="BR2492" s="2">
        <v>1477836</v>
      </c>
      <c r="BS2492" s="2">
        <v>498657</v>
      </c>
      <c r="BT2492" s="1" t="s">
        <v>89</v>
      </c>
      <c r="BU2492" s="1" t="s">
        <v>90</v>
      </c>
      <c r="BW2492" s="1">
        <v>0</v>
      </c>
      <c r="BX2492" s="1">
        <v>4</v>
      </c>
    </row>
    <row r="2493" spans="1:76" x14ac:dyDescent="0.25">
      <c r="A2493" s="1">
        <v>2492</v>
      </c>
      <c r="B2493" s="1" t="s">
        <v>4532</v>
      </c>
      <c r="C2493" s="1" t="s">
        <v>624</v>
      </c>
      <c r="D2493" s="1" t="s">
        <v>75</v>
      </c>
      <c r="E2493" s="1" t="s">
        <v>76</v>
      </c>
      <c r="F2493" s="1">
        <v>2009</v>
      </c>
      <c r="G2493" s="1">
        <v>6</v>
      </c>
      <c r="H2493" s="1">
        <v>30</v>
      </c>
      <c r="I2493" s="1">
        <v>1005</v>
      </c>
      <c r="J2493" s="1" t="s">
        <v>103</v>
      </c>
      <c r="K2493" s="1">
        <v>11</v>
      </c>
      <c r="L2493" s="1">
        <v>83</v>
      </c>
      <c r="M2493" s="1">
        <v>323925</v>
      </c>
      <c r="N2493" s="1">
        <v>5464025</v>
      </c>
      <c r="O2493" s="1">
        <v>1478109</v>
      </c>
      <c r="P2493" s="1">
        <v>498585</v>
      </c>
      <c r="Q2493" s="1" t="s">
        <v>78</v>
      </c>
      <c r="R2493" s="1" t="s">
        <v>164</v>
      </c>
      <c r="S2493" s="1" t="s">
        <v>4529</v>
      </c>
      <c r="T2493" s="1">
        <v>1</v>
      </c>
      <c r="U2493" s="1">
        <v>0</v>
      </c>
      <c r="V2493" s="1">
        <v>0</v>
      </c>
      <c r="Y2493" s="1">
        <v>0</v>
      </c>
      <c r="Z2493" s="1">
        <v>0</v>
      </c>
      <c r="AA2493" s="1">
        <v>0</v>
      </c>
      <c r="AB2493" s="1">
        <v>0</v>
      </c>
      <c r="AC2493" s="1">
        <v>0</v>
      </c>
      <c r="AD2493" s="1">
        <v>1279</v>
      </c>
      <c r="AK2493" s="1">
        <v>0</v>
      </c>
      <c r="AL2493" s="1">
        <v>0</v>
      </c>
      <c r="AM2493" s="1">
        <v>0</v>
      </c>
      <c r="AO2493" s="1">
        <v>0</v>
      </c>
      <c r="AQ2493" s="1">
        <v>0</v>
      </c>
      <c r="AT2493" s="1">
        <v>0</v>
      </c>
      <c r="AV2493" s="1">
        <v>0</v>
      </c>
      <c r="AW2493" s="1">
        <v>0</v>
      </c>
      <c r="AX2493" s="1">
        <v>0</v>
      </c>
      <c r="AY2493" s="1" t="s">
        <v>79</v>
      </c>
      <c r="BD2493" s="1">
        <v>0</v>
      </c>
      <c r="BF2493" s="1">
        <v>0</v>
      </c>
      <c r="BH2493" s="1">
        <v>0</v>
      </c>
      <c r="BI2493" s="1">
        <v>0</v>
      </c>
      <c r="BL2493" s="1" t="s">
        <v>87</v>
      </c>
      <c r="BM2493" s="1" t="s">
        <v>79</v>
      </c>
      <c r="BO2493" s="1" t="s">
        <v>96</v>
      </c>
      <c r="BP2493" s="1">
        <v>0</v>
      </c>
      <c r="BQ2493" s="1">
        <v>0</v>
      </c>
      <c r="BR2493" s="2">
        <v>1478109</v>
      </c>
      <c r="BS2493" s="2">
        <v>498585</v>
      </c>
      <c r="BT2493" s="1" t="s">
        <v>89</v>
      </c>
      <c r="BU2493" s="1" t="s">
        <v>90</v>
      </c>
      <c r="BV2493" s="1" t="s">
        <v>1127</v>
      </c>
      <c r="BW2493" s="1">
        <v>0</v>
      </c>
      <c r="BX2493" s="1">
        <v>1</v>
      </c>
    </row>
    <row r="2494" spans="1:76" x14ac:dyDescent="0.25">
      <c r="A2494" s="1">
        <v>2493</v>
      </c>
      <c r="B2494" s="1" t="s">
        <v>4533</v>
      </c>
      <c r="C2494" s="1" t="s">
        <v>632</v>
      </c>
      <c r="D2494" s="1" t="s">
        <v>75</v>
      </c>
      <c r="E2494" s="1" t="s">
        <v>76</v>
      </c>
      <c r="F2494" s="1">
        <v>2009</v>
      </c>
      <c r="G2494" s="1">
        <v>6</v>
      </c>
      <c r="H2494" s="1">
        <v>30</v>
      </c>
      <c r="I2494" s="1">
        <v>1040</v>
      </c>
      <c r="J2494" s="1" t="s">
        <v>103</v>
      </c>
      <c r="K2494" s="1">
        <v>11</v>
      </c>
      <c r="L2494" s="1">
        <v>83</v>
      </c>
      <c r="M2494" s="1">
        <v>323240</v>
      </c>
      <c r="N2494" s="1">
        <v>5463656</v>
      </c>
      <c r="O2494" s="1">
        <v>1477475</v>
      </c>
      <c r="P2494" s="1">
        <v>498135</v>
      </c>
      <c r="Q2494" s="1" t="s">
        <v>78</v>
      </c>
      <c r="R2494" s="1" t="s">
        <v>104</v>
      </c>
      <c r="S2494" s="1" t="s">
        <v>4525</v>
      </c>
      <c r="T2494" s="1">
        <v>1</v>
      </c>
      <c r="U2494" s="1">
        <v>0</v>
      </c>
      <c r="V2494" s="1">
        <v>0</v>
      </c>
      <c r="X2494" s="1" t="s">
        <v>2825</v>
      </c>
      <c r="Y2494" s="1">
        <v>0</v>
      </c>
      <c r="Z2494" s="1">
        <v>0</v>
      </c>
      <c r="AA2494" s="1">
        <v>0</v>
      </c>
      <c r="AB2494" s="1">
        <v>0</v>
      </c>
      <c r="AC2494" s="1">
        <v>0</v>
      </c>
      <c r="AD2494" s="1">
        <v>1201</v>
      </c>
      <c r="AK2494" s="1">
        <v>0</v>
      </c>
      <c r="AL2494" s="1">
        <v>0</v>
      </c>
      <c r="AM2494" s="1">
        <v>0</v>
      </c>
      <c r="AO2494" s="1">
        <v>0</v>
      </c>
      <c r="AQ2494" s="1">
        <v>0</v>
      </c>
      <c r="AT2494" s="1">
        <v>0</v>
      </c>
      <c r="AV2494" s="1">
        <v>0</v>
      </c>
      <c r="AW2494" s="1">
        <v>0</v>
      </c>
      <c r="AX2494" s="1">
        <v>0</v>
      </c>
      <c r="AY2494" s="1" t="s">
        <v>79</v>
      </c>
      <c r="BD2494" s="1">
        <v>0</v>
      </c>
      <c r="BF2494" s="1">
        <v>0</v>
      </c>
      <c r="BH2494" s="1">
        <v>0</v>
      </c>
      <c r="BI2494" s="1">
        <v>0</v>
      </c>
      <c r="BL2494" s="1" t="s">
        <v>87</v>
      </c>
      <c r="BM2494" s="1" t="s">
        <v>79</v>
      </c>
      <c r="BO2494" s="1" t="s">
        <v>635</v>
      </c>
      <c r="BP2494" s="1">
        <v>0</v>
      </c>
      <c r="BQ2494" s="1">
        <v>0</v>
      </c>
      <c r="BR2494" s="2">
        <v>1477475</v>
      </c>
      <c r="BS2494" s="2">
        <v>498135</v>
      </c>
      <c r="BT2494" s="1" t="s">
        <v>123</v>
      </c>
      <c r="BU2494" s="1" t="s">
        <v>90</v>
      </c>
      <c r="BV2494" s="1" t="s">
        <v>1127</v>
      </c>
      <c r="BW2494" s="1">
        <v>0</v>
      </c>
      <c r="BX2494" s="1">
        <v>4</v>
      </c>
    </row>
    <row r="2495" spans="1:76" x14ac:dyDescent="0.25">
      <c r="A2495" s="1">
        <v>2494</v>
      </c>
      <c r="B2495" s="1" t="s">
        <v>4534</v>
      </c>
      <c r="C2495" s="1" t="s">
        <v>966</v>
      </c>
      <c r="D2495" s="1" t="s">
        <v>75</v>
      </c>
      <c r="E2495" s="1" t="s">
        <v>76</v>
      </c>
      <c r="F2495" s="1">
        <v>2009</v>
      </c>
      <c r="G2495" s="1">
        <v>6</v>
      </c>
      <c r="H2495" s="1">
        <v>30</v>
      </c>
      <c r="I2495" s="1">
        <v>1100</v>
      </c>
      <c r="J2495" s="1" t="s">
        <v>103</v>
      </c>
      <c r="K2495" s="1">
        <v>11</v>
      </c>
      <c r="L2495" s="1">
        <v>83</v>
      </c>
      <c r="M2495" s="1">
        <v>323519</v>
      </c>
      <c r="N2495" s="1">
        <v>5463667</v>
      </c>
      <c r="O2495" s="1">
        <v>1477751</v>
      </c>
      <c r="P2495" s="1">
        <v>498180</v>
      </c>
      <c r="Q2495" s="1" t="s">
        <v>78</v>
      </c>
      <c r="R2495" s="1" t="s">
        <v>104</v>
      </c>
      <c r="S2495" s="1" t="s">
        <v>4525</v>
      </c>
      <c r="T2495" s="1">
        <v>1</v>
      </c>
      <c r="U2495" s="1">
        <v>0</v>
      </c>
      <c r="V2495" s="1">
        <v>0</v>
      </c>
      <c r="Y2495" s="1">
        <v>0</v>
      </c>
      <c r="Z2495" s="1">
        <v>0</v>
      </c>
      <c r="AA2495" s="1">
        <v>0</v>
      </c>
      <c r="AB2495" s="1">
        <v>0</v>
      </c>
      <c r="AC2495" s="1">
        <v>0</v>
      </c>
      <c r="AD2495" s="1">
        <v>1221</v>
      </c>
      <c r="AK2495" s="1">
        <v>0</v>
      </c>
      <c r="AL2495" s="1">
        <v>0</v>
      </c>
      <c r="AM2495" s="1">
        <v>0</v>
      </c>
      <c r="AO2495" s="1">
        <v>0</v>
      </c>
      <c r="AQ2495" s="1">
        <v>0</v>
      </c>
      <c r="AT2495" s="1">
        <v>0</v>
      </c>
      <c r="AV2495" s="1">
        <v>0</v>
      </c>
      <c r="AW2495" s="1">
        <v>0</v>
      </c>
      <c r="AX2495" s="1">
        <v>0</v>
      </c>
      <c r="AY2495" s="1" t="s">
        <v>791</v>
      </c>
      <c r="BD2495" s="1">
        <v>0</v>
      </c>
      <c r="BF2495" s="1">
        <v>0</v>
      </c>
      <c r="BH2495" s="1">
        <v>0</v>
      </c>
      <c r="BI2495" s="1">
        <v>0</v>
      </c>
      <c r="BL2495" s="1" t="s">
        <v>87</v>
      </c>
      <c r="BM2495" s="1" t="s">
        <v>792</v>
      </c>
      <c r="BO2495" s="1" t="s">
        <v>635</v>
      </c>
      <c r="BP2495" s="1">
        <v>0</v>
      </c>
      <c r="BQ2495" s="1">
        <v>0</v>
      </c>
      <c r="BR2495" s="2">
        <v>1477751</v>
      </c>
      <c r="BS2495" s="2">
        <v>498180</v>
      </c>
      <c r="BT2495" s="1" t="s">
        <v>89</v>
      </c>
      <c r="BU2495" s="1" t="s">
        <v>90</v>
      </c>
      <c r="BV2495" s="1" t="s">
        <v>1127</v>
      </c>
      <c r="BW2495" s="1">
        <v>0</v>
      </c>
      <c r="BX2495" s="1">
        <v>5</v>
      </c>
    </row>
    <row r="2496" spans="1:76" x14ac:dyDescent="0.25">
      <c r="A2496" s="1">
        <v>2495</v>
      </c>
      <c r="B2496" s="1" t="s">
        <v>4535</v>
      </c>
      <c r="C2496" s="1" t="s">
        <v>966</v>
      </c>
      <c r="D2496" s="1" t="s">
        <v>75</v>
      </c>
      <c r="E2496" s="1" t="s">
        <v>76</v>
      </c>
      <c r="F2496" s="1">
        <v>2009</v>
      </c>
      <c r="G2496" s="1">
        <v>6</v>
      </c>
      <c r="H2496" s="1">
        <v>30</v>
      </c>
      <c r="I2496" s="1">
        <v>1121</v>
      </c>
      <c r="J2496" s="1" t="s">
        <v>103</v>
      </c>
      <c r="K2496" s="1">
        <v>11</v>
      </c>
      <c r="L2496" s="1">
        <v>83</v>
      </c>
      <c r="M2496" s="1">
        <v>323463</v>
      </c>
      <c r="N2496" s="1">
        <v>5463618</v>
      </c>
      <c r="O2496" s="1">
        <v>1477701</v>
      </c>
      <c r="P2496" s="1">
        <v>498124</v>
      </c>
      <c r="Q2496" s="1" t="s">
        <v>78</v>
      </c>
      <c r="R2496" s="1" t="s">
        <v>104</v>
      </c>
      <c r="S2496" s="1" t="s">
        <v>4525</v>
      </c>
      <c r="T2496" s="1">
        <v>1</v>
      </c>
      <c r="U2496" s="1">
        <v>0</v>
      </c>
      <c r="V2496" s="1">
        <v>0</v>
      </c>
      <c r="Y2496" s="1">
        <v>0</v>
      </c>
      <c r="Z2496" s="1">
        <v>0</v>
      </c>
      <c r="AA2496" s="1">
        <v>0</v>
      </c>
      <c r="AB2496" s="1">
        <v>0</v>
      </c>
      <c r="AC2496" s="1">
        <v>0</v>
      </c>
      <c r="AD2496" s="1">
        <v>1221</v>
      </c>
      <c r="AK2496" s="1">
        <v>0</v>
      </c>
      <c r="AL2496" s="1">
        <v>0</v>
      </c>
      <c r="AM2496" s="1">
        <v>0</v>
      </c>
      <c r="AO2496" s="1">
        <v>0</v>
      </c>
      <c r="AQ2496" s="1">
        <v>0</v>
      </c>
      <c r="AT2496" s="1">
        <v>0</v>
      </c>
      <c r="AV2496" s="1">
        <v>0</v>
      </c>
      <c r="AW2496" s="1">
        <v>0</v>
      </c>
      <c r="AX2496" s="1">
        <v>0</v>
      </c>
      <c r="AY2496" s="1" t="s">
        <v>791</v>
      </c>
      <c r="BD2496" s="1">
        <v>0</v>
      </c>
      <c r="BF2496" s="1">
        <v>0</v>
      </c>
      <c r="BH2496" s="1">
        <v>0</v>
      </c>
      <c r="BI2496" s="1">
        <v>0</v>
      </c>
      <c r="BL2496" s="1" t="s">
        <v>87</v>
      </c>
      <c r="BM2496" s="1" t="s">
        <v>792</v>
      </c>
      <c r="BO2496" s="1" t="s">
        <v>635</v>
      </c>
      <c r="BP2496" s="1">
        <v>0</v>
      </c>
      <c r="BQ2496" s="1">
        <v>0</v>
      </c>
      <c r="BR2496" s="2">
        <v>1477701</v>
      </c>
      <c r="BS2496" s="2">
        <v>498124</v>
      </c>
      <c r="BT2496" s="1" t="s">
        <v>89</v>
      </c>
      <c r="BU2496" s="1" t="s">
        <v>90</v>
      </c>
      <c r="BV2496" s="1" t="s">
        <v>1127</v>
      </c>
      <c r="BW2496" s="1">
        <v>0</v>
      </c>
      <c r="BX2496" s="1">
        <v>4</v>
      </c>
    </row>
    <row r="2497" spans="1:76" x14ac:dyDescent="0.25">
      <c r="A2497" s="1">
        <v>2496</v>
      </c>
      <c r="B2497" s="1" t="s">
        <v>1710</v>
      </c>
      <c r="C2497" s="1" t="s">
        <v>1711</v>
      </c>
      <c r="D2497" s="1" t="s">
        <v>101</v>
      </c>
      <c r="E2497" s="1" t="s">
        <v>4498</v>
      </c>
      <c r="F2497" s="1">
        <v>2009</v>
      </c>
      <c r="G2497" s="1">
        <v>7</v>
      </c>
      <c r="H2497" s="1">
        <v>1</v>
      </c>
      <c r="I2497" s="1">
        <v>1030</v>
      </c>
      <c r="J2497" s="1" t="s">
        <v>4536</v>
      </c>
      <c r="K2497" s="1">
        <v>11</v>
      </c>
      <c r="L2497" s="1">
        <v>83</v>
      </c>
      <c r="M2497" s="1">
        <v>335951</v>
      </c>
      <c r="N2497" s="1">
        <v>5432867</v>
      </c>
      <c r="O2497" s="1">
        <v>1493937</v>
      </c>
      <c r="P2497" s="1">
        <v>469203</v>
      </c>
      <c r="Q2497" s="1" t="s">
        <v>1484</v>
      </c>
      <c r="R2497" s="1" t="s">
        <v>1485</v>
      </c>
      <c r="S2497" s="1" t="s">
        <v>4463</v>
      </c>
      <c r="T2497" s="1">
        <v>0</v>
      </c>
      <c r="U2497" s="1">
        <v>0</v>
      </c>
      <c r="V2497" s="1">
        <v>0</v>
      </c>
      <c r="X2497" s="1" t="s">
        <v>2825</v>
      </c>
      <c r="Y2497" s="1">
        <v>0</v>
      </c>
      <c r="Z2497" s="1">
        <v>0</v>
      </c>
      <c r="AA2497" s="1">
        <v>0</v>
      </c>
      <c r="AB2497" s="1">
        <v>0</v>
      </c>
      <c r="AC2497" s="1">
        <v>0</v>
      </c>
      <c r="AD2497" s="1">
        <v>1138</v>
      </c>
      <c r="AK2497" s="1">
        <v>0</v>
      </c>
      <c r="AL2497" s="1">
        <v>0</v>
      </c>
      <c r="AM2497" s="1">
        <v>0</v>
      </c>
      <c r="AO2497" s="1">
        <v>0</v>
      </c>
      <c r="AQ2497" s="1">
        <v>0</v>
      </c>
      <c r="AT2497" s="1">
        <v>0</v>
      </c>
      <c r="AV2497" s="1">
        <v>0</v>
      </c>
      <c r="AW2497" s="1">
        <v>0</v>
      </c>
      <c r="AX2497" s="1">
        <v>0</v>
      </c>
      <c r="AY2497" s="1" t="s">
        <v>79</v>
      </c>
      <c r="AZ2497" s="1" t="s">
        <v>4472</v>
      </c>
      <c r="BD2497" s="1">
        <v>0</v>
      </c>
      <c r="BF2497" s="1">
        <v>0</v>
      </c>
      <c r="BH2497" s="1">
        <v>0</v>
      </c>
      <c r="BI2497" s="1">
        <v>0</v>
      </c>
      <c r="BL2497" s="1" t="s">
        <v>87</v>
      </c>
      <c r="BM2497" s="1" t="s">
        <v>79</v>
      </c>
      <c r="BP2497" s="1">
        <v>0</v>
      </c>
      <c r="BQ2497" s="1">
        <v>0</v>
      </c>
      <c r="BR2497" s="2">
        <v>1493937</v>
      </c>
      <c r="BS2497" s="2">
        <v>469203</v>
      </c>
      <c r="BT2497" s="1" t="s">
        <v>89</v>
      </c>
      <c r="BU2497" s="1" t="s">
        <v>243</v>
      </c>
      <c r="BW2497" s="1">
        <v>0</v>
      </c>
      <c r="BX2497" s="1">
        <v>1</v>
      </c>
    </row>
    <row r="2498" spans="1:76" x14ac:dyDescent="0.25">
      <c r="A2498" s="1">
        <v>2497</v>
      </c>
      <c r="B2498" s="1" t="s">
        <v>3983</v>
      </c>
      <c r="C2498" s="1" t="s">
        <v>1711</v>
      </c>
      <c r="D2498" s="1" t="s">
        <v>101</v>
      </c>
      <c r="E2498" s="1" t="s">
        <v>4498</v>
      </c>
      <c r="F2498" s="1">
        <v>2009</v>
      </c>
      <c r="G2498" s="1">
        <v>7</v>
      </c>
      <c r="H2498" s="1">
        <v>1</v>
      </c>
      <c r="I2498" s="1">
        <v>1050</v>
      </c>
      <c r="J2498" s="1" t="s">
        <v>4536</v>
      </c>
      <c r="K2498" s="1">
        <v>11</v>
      </c>
      <c r="L2498" s="1">
        <v>83</v>
      </c>
      <c r="M2498" s="1">
        <v>336014</v>
      </c>
      <c r="N2498" s="1">
        <v>5432993</v>
      </c>
      <c r="O2498" s="1">
        <v>1493985</v>
      </c>
      <c r="P2498" s="1">
        <v>469336</v>
      </c>
      <c r="Q2498" s="1" t="s">
        <v>78</v>
      </c>
      <c r="R2498" s="1" t="s">
        <v>79</v>
      </c>
      <c r="S2498" s="1" t="s">
        <v>237</v>
      </c>
      <c r="T2498" s="1">
        <v>0</v>
      </c>
      <c r="U2498" s="1">
        <v>0</v>
      </c>
      <c r="V2498" s="1">
        <v>0</v>
      </c>
      <c r="W2498" s="1" t="s">
        <v>4453</v>
      </c>
      <c r="X2498" s="1" t="s">
        <v>8085</v>
      </c>
      <c r="Y2498" s="1">
        <v>0</v>
      </c>
      <c r="Z2498" s="1">
        <v>0</v>
      </c>
      <c r="AA2498" s="1">
        <v>0</v>
      </c>
      <c r="AB2498" s="1">
        <v>0</v>
      </c>
      <c r="AC2498" s="1">
        <v>0</v>
      </c>
      <c r="AD2498" s="1">
        <v>1143</v>
      </c>
      <c r="AI2498" s="1" t="s">
        <v>94</v>
      </c>
      <c r="AJ2498" s="1" t="s">
        <v>79</v>
      </c>
      <c r="AK2498" s="1">
        <v>0</v>
      </c>
      <c r="AL2498" s="1">
        <v>128</v>
      </c>
      <c r="AM2498" s="1">
        <v>44</v>
      </c>
      <c r="AO2498" s="1">
        <v>0</v>
      </c>
      <c r="AQ2498" s="1">
        <v>2</v>
      </c>
      <c r="AR2498" s="1" t="s">
        <v>380</v>
      </c>
      <c r="AT2498" s="1">
        <v>0</v>
      </c>
      <c r="AV2498" s="1">
        <v>0</v>
      </c>
      <c r="AW2498" s="1">
        <v>0</v>
      </c>
      <c r="AX2498" s="1">
        <v>0</v>
      </c>
      <c r="AY2498" s="1" t="s">
        <v>79</v>
      </c>
      <c r="AZ2498" s="1" t="s">
        <v>4537</v>
      </c>
      <c r="BD2498" s="1">
        <v>0</v>
      </c>
      <c r="BF2498" s="1">
        <v>0</v>
      </c>
      <c r="BH2498" s="1">
        <v>314</v>
      </c>
      <c r="BI2498" s="1">
        <v>353</v>
      </c>
      <c r="BL2498" s="1" t="s">
        <v>87</v>
      </c>
      <c r="BM2498" s="1" t="s">
        <v>79</v>
      </c>
      <c r="BN2498" s="1" t="s">
        <v>172</v>
      </c>
      <c r="BP2498" s="1">
        <v>0</v>
      </c>
      <c r="BQ2498" s="1">
        <v>0</v>
      </c>
      <c r="BR2498" s="2">
        <v>1493985</v>
      </c>
      <c r="BS2498" s="2">
        <v>469336</v>
      </c>
      <c r="BT2498" s="1" t="s">
        <v>89</v>
      </c>
      <c r="BU2498" s="1" t="s">
        <v>243</v>
      </c>
      <c r="BW2498" s="1">
        <v>0</v>
      </c>
      <c r="BX2498" s="1">
        <v>1</v>
      </c>
    </row>
    <row r="2499" spans="1:76" x14ac:dyDescent="0.25">
      <c r="A2499" s="1">
        <v>2498</v>
      </c>
      <c r="B2499" s="1" t="s">
        <v>2922</v>
      </c>
      <c r="C2499" s="1" t="s">
        <v>2923</v>
      </c>
      <c r="D2499" s="1" t="s">
        <v>101</v>
      </c>
      <c r="E2499" s="1" t="s">
        <v>4498</v>
      </c>
      <c r="F2499" s="1">
        <v>2009</v>
      </c>
      <c r="G2499" s="1">
        <v>7</v>
      </c>
      <c r="H2499" s="1">
        <v>1</v>
      </c>
      <c r="I2499" s="1">
        <v>1110</v>
      </c>
      <c r="J2499" s="1" t="s">
        <v>4536</v>
      </c>
      <c r="K2499" s="1">
        <v>11</v>
      </c>
      <c r="L2499" s="1">
        <v>83</v>
      </c>
      <c r="M2499" s="1">
        <v>336318</v>
      </c>
      <c r="N2499" s="1">
        <v>5433072</v>
      </c>
      <c r="O2499" s="1">
        <v>1494277</v>
      </c>
      <c r="P2499" s="1">
        <v>469452</v>
      </c>
      <c r="Q2499" s="1" t="s">
        <v>78</v>
      </c>
      <c r="R2499" s="1" t="s">
        <v>79</v>
      </c>
      <c r="S2499" s="1" t="s">
        <v>237</v>
      </c>
      <c r="T2499" s="1">
        <v>0</v>
      </c>
      <c r="U2499" s="1">
        <v>0</v>
      </c>
      <c r="V2499" s="1">
        <v>0</v>
      </c>
      <c r="W2499" s="1" t="s">
        <v>4453</v>
      </c>
      <c r="X2499" s="1" t="s">
        <v>8085</v>
      </c>
      <c r="Y2499" s="1">
        <v>0</v>
      </c>
      <c r="Z2499" s="1">
        <v>0</v>
      </c>
      <c r="AA2499" s="1">
        <v>0</v>
      </c>
      <c r="AB2499" s="1">
        <v>0</v>
      </c>
      <c r="AC2499" s="1">
        <v>0</v>
      </c>
      <c r="AD2499" s="1">
        <v>1127</v>
      </c>
      <c r="AI2499" s="1" t="s">
        <v>94</v>
      </c>
      <c r="AJ2499" s="1" t="s">
        <v>79</v>
      </c>
      <c r="AK2499" s="1">
        <v>0</v>
      </c>
      <c r="AL2499" s="1">
        <v>62</v>
      </c>
      <c r="AM2499" s="1">
        <v>38</v>
      </c>
      <c r="AO2499" s="1">
        <v>0</v>
      </c>
      <c r="AQ2499" s="1">
        <v>2</v>
      </c>
      <c r="AR2499" s="1" t="s">
        <v>2927</v>
      </c>
      <c r="AT2499" s="1">
        <v>0</v>
      </c>
      <c r="AV2499" s="1">
        <v>0</v>
      </c>
      <c r="AW2499" s="1">
        <v>0</v>
      </c>
      <c r="AX2499" s="1">
        <v>0</v>
      </c>
      <c r="AY2499" s="1" t="s">
        <v>79</v>
      </c>
      <c r="AZ2499" s="1" t="s">
        <v>4537</v>
      </c>
      <c r="BD2499" s="1">
        <v>0</v>
      </c>
      <c r="BF2499" s="1">
        <v>0</v>
      </c>
      <c r="BH2499" s="1">
        <v>314</v>
      </c>
      <c r="BI2499" s="1">
        <v>565</v>
      </c>
      <c r="BL2499" s="1" t="s">
        <v>87</v>
      </c>
      <c r="BM2499" s="1" t="s">
        <v>79</v>
      </c>
      <c r="BN2499" s="1" t="s">
        <v>172</v>
      </c>
      <c r="BP2499" s="1">
        <v>0</v>
      </c>
      <c r="BQ2499" s="1">
        <v>0</v>
      </c>
      <c r="BR2499" s="2">
        <v>1494277</v>
      </c>
      <c r="BS2499" s="2">
        <v>469452</v>
      </c>
      <c r="BT2499" s="1" t="s">
        <v>89</v>
      </c>
      <c r="BU2499" s="1" t="s">
        <v>243</v>
      </c>
      <c r="BW2499" s="1">
        <v>0</v>
      </c>
      <c r="BX2499" s="1">
        <v>1</v>
      </c>
    </row>
    <row r="2500" spans="1:76" x14ac:dyDescent="0.25">
      <c r="A2500" s="1">
        <v>2499</v>
      </c>
      <c r="B2500" s="1" t="s">
        <v>1719</v>
      </c>
      <c r="C2500" s="1" t="s">
        <v>1720</v>
      </c>
      <c r="D2500" s="1" t="s">
        <v>101</v>
      </c>
      <c r="E2500" s="1" t="s">
        <v>4498</v>
      </c>
      <c r="F2500" s="1">
        <v>2009</v>
      </c>
      <c r="G2500" s="1">
        <v>7</v>
      </c>
      <c r="H2500" s="1">
        <v>1</v>
      </c>
      <c r="I2500" s="1">
        <v>1126</v>
      </c>
      <c r="J2500" s="1" t="s">
        <v>4536</v>
      </c>
      <c r="K2500" s="1">
        <v>11</v>
      </c>
      <c r="L2500" s="1">
        <v>83</v>
      </c>
      <c r="M2500" s="1">
        <v>336278</v>
      </c>
      <c r="N2500" s="1">
        <v>5433017</v>
      </c>
      <c r="O2500" s="1">
        <v>1494243</v>
      </c>
      <c r="P2500" s="1">
        <v>469393</v>
      </c>
      <c r="Q2500" s="1" t="s">
        <v>1484</v>
      </c>
      <c r="R2500" s="1" t="s">
        <v>1485</v>
      </c>
      <c r="S2500" s="1" t="s">
        <v>4463</v>
      </c>
      <c r="T2500" s="1">
        <v>0</v>
      </c>
      <c r="U2500" s="1">
        <v>0</v>
      </c>
      <c r="V2500" s="1">
        <v>0</v>
      </c>
      <c r="X2500" s="1" t="s">
        <v>2825</v>
      </c>
      <c r="Y2500" s="1">
        <v>0</v>
      </c>
      <c r="Z2500" s="1">
        <v>0</v>
      </c>
      <c r="AA2500" s="1">
        <v>0</v>
      </c>
      <c r="AB2500" s="1">
        <v>0</v>
      </c>
      <c r="AC2500" s="1">
        <v>0</v>
      </c>
      <c r="AD2500" s="1">
        <v>1133</v>
      </c>
      <c r="AK2500" s="1">
        <v>0</v>
      </c>
      <c r="AL2500" s="1">
        <v>0</v>
      </c>
      <c r="AM2500" s="1">
        <v>0</v>
      </c>
      <c r="AO2500" s="1">
        <v>0</v>
      </c>
      <c r="AQ2500" s="1">
        <v>0</v>
      </c>
      <c r="AT2500" s="1">
        <v>0</v>
      </c>
      <c r="AV2500" s="1">
        <v>0</v>
      </c>
      <c r="AW2500" s="1">
        <v>0</v>
      </c>
      <c r="AX2500" s="1">
        <v>0</v>
      </c>
      <c r="AY2500" s="1" t="s">
        <v>79</v>
      </c>
      <c r="AZ2500" s="1" t="s">
        <v>4538</v>
      </c>
      <c r="BD2500" s="1">
        <v>0</v>
      </c>
      <c r="BF2500" s="1">
        <v>0</v>
      </c>
      <c r="BH2500" s="1">
        <v>0</v>
      </c>
      <c r="BI2500" s="1">
        <v>0</v>
      </c>
      <c r="BL2500" s="1" t="s">
        <v>87</v>
      </c>
      <c r="BM2500" s="1" t="s">
        <v>79</v>
      </c>
      <c r="BP2500" s="1">
        <v>0</v>
      </c>
      <c r="BQ2500" s="1">
        <v>0</v>
      </c>
      <c r="BR2500" s="2">
        <v>1494243</v>
      </c>
      <c r="BS2500" s="2">
        <v>469393</v>
      </c>
      <c r="BT2500" s="1" t="s">
        <v>89</v>
      </c>
      <c r="BU2500" s="1" t="s">
        <v>243</v>
      </c>
      <c r="BW2500" s="1">
        <v>0</v>
      </c>
      <c r="BX2500" s="1">
        <v>1</v>
      </c>
    </row>
    <row r="2501" spans="1:76" x14ac:dyDescent="0.25">
      <c r="A2501" s="1">
        <v>2500</v>
      </c>
      <c r="B2501" s="1" t="s">
        <v>2931</v>
      </c>
      <c r="C2501" s="1" t="s">
        <v>2932</v>
      </c>
      <c r="D2501" s="1" t="s">
        <v>101</v>
      </c>
      <c r="E2501" s="1" t="s">
        <v>4498</v>
      </c>
      <c r="F2501" s="1">
        <v>2009</v>
      </c>
      <c r="G2501" s="1">
        <v>7</v>
      </c>
      <c r="H2501" s="1">
        <v>1</v>
      </c>
      <c r="I2501" s="1">
        <v>1150</v>
      </c>
      <c r="J2501" s="1" t="s">
        <v>4536</v>
      </c>
      <c r="K2501" s="1">
        <v>11</v>
      </c>
      <c r="L2501" s="1">
        <v>83</v>
      </c>
      <c r="M2501" s="1">
        <v>335947</v>
      </c>
      <c r="N2501" s="1">
        <v>5432645</v>
      </c>
      <c r="O2501" s="1">
        <v>1493961</v>
      </c>
      <c r="P2501" s="1">
        <v>468983</v>
      </c>
      <c r="Q2501" s="1" t="s">
        <v>78</v>
      </c>
      <c r="R2501" s="1" t="s">
        <v>79</v>
      </c>
      <c r="S2501" s="1" t="s">
        <v>237</v>
      </c>
      <c r="T2501" s="1">
        <v>0</v>
      </c>
      <c r="U2501" s="1">
        <v>0</v>
      </c>
      <c r="V2501" s="1">
        <v>0</v>
      </c>
      <c r="W2501" s="1" t="s">
        <v>4453</v>
      </c>
      <c r="X2501" s="1" t="s">
        <v>179</v>
      </c>
      <c r="Y2501" s="1">
        <v>0</v>
      </c>
      <c r="Z2501" s="1">
        <v>0</v>
      </c>
      <c r="AA2501" s="1">
        <v>0</v>
      </c>
      <c r="AB2501" s="1">
        <v>0</v>
      </c>
      <c r="AC2501" s="1">
        <v>0</v>
      </c>
      <c r="AD2501" s="1">
        <v>1130</v>
      </c>
      <c r="AI2501" s="1" t="s">
        <v>94</v>
      </c>
      <c r="AJ2501" s="1" t="s">
        <v>79</v>
      </c>
      <c r="AK2501" s="1">
        <v>0</v>
      </c>
      <c r="AL2501" s="1">
        <v>101</v>
      </c>
      <c r="AM2501" s="1">
        <v>39</v>
      </c>
      <c r="AO2501" s="1">
        <v>0</v>
      </c>
      <c r="AQ2501" s="1">
        <v>2</v>
      </c>
      <c r="AR2501" s="1" t="s">
        <v>2919</v>
      </c>
      <c r="AT2501" s="1">
        <v>0</v>
      </c>
      <c r="AV2501" s="1">
        <v>0</v>
      </c>
      <c r="AW2501" s="1">
        <v>0</v>
      </c>
      <c r="AX2501" s="1">
        <v>0</v>
      </c>
      <c r="AY2501" s="1" t="s">
        <v>79</v>
      </c>
      <c r="AZ2501" s="1" t="s">
        <v>4539</v>
      </c>
      <c r="BD2501" s="1">
        <v>0</v>
      </c>
      <c r="BF2501" s="1">
        <v>0</v>
      </c>
      <c r="BH2501" s="1">
        <v>353</v>
      </c>
      <c r="BI2501" s="1">
        <v>565</v>
      </c>
      <c r="BL2501" s="1" t="s">
        <v>87</v>
      </c>
      <c r="BM2501" s="1" t="s">
        <v>79</v>
      </c>
      <c r="BN2501" s="1" t="s">
        <v>172</v>
      </c>
      <c r="BP2501" s="1">
        <v>0</v>
      </c>
      <c r="BQ2501" s="1">
        <v>0</v>
      </c>
      <c r="BR2501" s="2">
        <v>1493961</v>
      </c>
      <c r="BS2501" s="2">
        <v>468983</v>
      </c>
      <c r="BT2501" s="1" t="s">
        <v>89</v>
      </c>
      <c r="BU2501" s="1" t="s">
        <v>243</v>
      </c>
      <c r="BW2501" s="1">
        <v>0</v>
      </c>
      <c r="BX2501" s="1">
        <v>1</v>
      </c>
    </row>
    <row r="2502" spans="1:76" x14ac:dyDescent="0.25">
      <c r="A2502" s="1">
        <v>2501</v>
      </c>
      <c r="B2502" s="1" t="s">
        <v>2857</v>
      </c>
      <c r="C2502" s="1" t="s">
        <v>2858</v>
      </c>
      <c r="D2502" s="1" t="s">
        <v>101</v>
      </c>
      <c r="E2502" s="1" t="s">
        <v>4498</v>
      </c>
      <c r="F2502" s="1">
        <v>2009</v>
      </c>
      <c r="G2502" s="1">
        <v>7</v>
      </c>
      <c r="H2502" s="1">
        <v>1</v>
      </c>
      <c r="I2502" s="1">
        <v>1155</v>
      </c>
      <c r="J2502" s="1" t="s">
        <v>4536</v>
      </c>
      <c r="K2502" s="1">
        <v>11</v>
      </c>
      <c r="L2502" s="1">
        <v>83</v>
      </c>
      <c r="M2502" s="1">
        <v>335951</v>
      </c>
      <c r="N2502" s="1">
        <v>5432521</v>
      </c>
      <c r="O2502" s="1">
        <v>1493981</v>
      </c>
      <c r="P2502" s="1">
        <v>468860</v>
      </c>
      <c r="Q2502" s="1" t="s">
        <v>1484</v>
      </c>
      <c r="R2502" s="1" t="s">
        <v>1485</v>
      </c>
      <c r="S2502" s="1" t="s">
        <v>4463</v>
      </c>
      <c r="T2502" s="1">
        <v>0</v>
      </c>
      <c r="U2502" s="1">
        <v>0</v>
      </c>
      <c r="V2502" s="1">
        <v>0</v>
      </c>
      <c r="X2502" s="1" t="s">
        <v>2825</v>
      </c>
      <c r="Y2502" s="1">
        <v>0</v>
      </c>
      <c r="Z2502" s="1">
        <v>0</v>
      </c>
      <c r="AA2502" s="1">
        <v>0</v>
      </c>
      <c r="AB2502" s="1">
        <v>0</v>
      </c>
      <c r="AC2502" s="1">
        <v>0</v>
      </c>
      <c r="AD2502" s="1">
        <v>1126</v>
      </c>
      <c r="AK2502" s="1">
        <v>0</v>
      </c>
      <c r="AL2502" s="1">
        <v>0</v>
      </c>
      <c r="AM2502" s="1">
        <v>0</v>
      </c>
      <c r="AO2502" s="1">
        <v>0</v>
      </c>
      <c r="AQ2502" s="1">
        <v>0</v>
      </c>
      <c r="AT2502" s="1">
        <v>0</v>
      </c>
      <c r="AV2502" s="1">
        <v>0</v>
      </c>
      <c r="AW2502" s="1">
        <v>0</v>
      </c>
      <c r="AX2502" s="1">
        <v>0</v>
      </c>
      <c r="AY2502" s="1" t="s">
        <v>79</v>
      </c>
      <c r="AZ2502" s="1" t="s">
        <v>4470</v>
      </c>
      <c r="BD2502" s="1">
        <v>0</v>
      </c>
      <c r="BF2502" s="1">
        <v>0</v>
      </c>
      <c r="BH2502" s="1">
        <v>0</v>
      </c>
      <c r="BI2502" s="1">
        <v>0</v>
      </c>
      <c r="BL2502" s="1" t="s">
        <v>87</v>
      </c>
      <c r="BM2502" s="1" t="s">
        <v>79</v>
      </c>
      <c r="BP2502" s="1">
        <v>0</v>
      </c>
      <c r="BQ2502" s="1">
        <v>0</v>
      </c>
      <c r="BR2502" s="2">
        <v>1493981</v>
      </c>
      <c r="BS2502" s="2">
        <v>468860</v>
      </c>
      <c r="BT2502" s="1" t="s">
        <v>89</v>
      </c>
      <c r="BU2502" s="1" t="s">
        <v>243</v>
      </c>
      <c r="BW2502" s="1">
        <v>0</v>
      </c>
      <c r="BX2502" s="1">
        <v>1</v>
      </c>
    </row>
    <row r="2503" spans="1:76" x14ac:dyDescent="0.25">
      <c r="A2503" s="1">
        <v>2502</v>
      </c>
      <c r="B2503" s="1" t="s">
        <v>4540</v>
      </c>
      <c r="C2503" s="1" t="s">
        <v>86</v>
      </c>
      <c r="D2503" s="1" t="s">
        <v>101</v>
      </c>
      <c r="E2503" s="1" t="s">
        <v>4467</v>
      </c>
      <c r="F2503" s="1">
        <v>2009</v>
      </c>
      <c r="G2503" s="1">
        <v>8</v>
      </c>
      <c r="H2503" s="1">
        <v>25</v>
      </c>
      <c r="I2503" s="1">
        <v>1438</v>
      </c>
      <c r="J2503" s="1" t="s">
        <v>4541</v>
      </c>
      <c r="K2503" s="1">
        <v>11</v>
      </c>
      <c r="L2503" s="1">
        <v>83</v>
      </c>
      <c r="M2503" s="1">
        <v>339415</v>
      </c>
      <c r="N2503" s="1">
        <v>5441036</v>
      </c>
      <c r="O2503" s="1">
        <v>1496361</v>
      </c>
      <c r="P2503" s="1">
        <v>477731</v>
      </c>
      <c r="Q2503" s="1" t="s">
        <v>78</v>
      </c>
      <c r="R2503" s="1" t="s">
        <v>104</v>
      </c>
      <c r="S2503" s="1" t="s">
        <v>4542</v>
      </c>
      <c r="T2503" s="1">
        <v>1</v>
      </c>
      <c r="U2503" s="1">
        <v>0</v>
      </c>
      <c r="V2503" s="1">
        <v>0</v>
      </c>
      <c r="Y2503" s="1">
        <v>0</v>
      </c>
      <c r="Z2503" s="1">
        <v>0</v>
      </c>
      <c r="AA2503" s="1">
        <v>0</v>
      </c>
      <c r="AB2503" s="1">
        <v>0</v>
      </c>
      <c r="AC2503" s="1">
        <v>0</v>
      </c>
      <c r="AD2503" s="1">
        <v>1263</v>
      </c>
      <c r="AK2503" s="1">
        <v>0</v>
      </c>
      <c r="AL2503" s="1">
        <v>0</v>
      </c>
      <c r="AM2503" s="1">
        <v>0</v>
      </c>
      <c r="AO2503" s="1">
        <v>0</v>
      </c>
      <c r="AQ2503" s="1">
        <v>0</v>
      </c>
      <c r="AT2503" s="1">
        <v>0</v>
      </c>
      <c r="AV2503" s="1">
        <v>0</v>
      </c>
      <c r="AW2503" s="1">
        <v>0</v>
      </c>
      <c r="AX2503" s="1">
        <v>0</v>
      </c>
      <c r="AY2503" s="1" t="s">
        <v>86</v>
      </c>
      <c r="AZ2503" s="1" t="s">
        <v>4543</v>
      </c>
      <c r="BD2503" s="1">
        <v>0</v>
      </c>
      <c r="BF2503" s="1">
        <v>0</v>
      </c>
      <c r="BH2503" s="1">
        <v>0</v>
      </c>
      <c r="BI2503" s="1">
        <v>0</v>
      </c>
      <c r="BL2503" s="1" t="s">
        <v>87</v>
      </c>
      <c r="BM2503" s="1" t="s">
        <v>191</v>
      </c>
      <c r="BP2503" s="1">
        <v>0</v>
      </c>
      <c r="BQ2503" s="1">
        <v>0</v>
      </c>
      <c r="BR2503" s="2">
        <v>1496361</v>
      </c>
      <c r="BS2503" s="2">
        <v>477731</v>
      </c>
      <c r="BT2503" s="1" t="s">
        <v>134</v>
      </c>
      <c r="BU2503" s="1" t="s">
        <v>110</v>
      </c>
      <c r="BW2503" s="1">
        <v>0</v>
      </c>
      <c r="BX2503" s="1">
        <v>4</v>
      </c>
    </row>
    <row r="2504" spans="1:76" x14ac:dyDescent="0.25">
      <c r="A2504" s="1">
        <v>2503</v>
      </c>
      <c r="B2504" s="1" t="s">
        <v>4544</v>
      </c>
      <c r="C2504" s="1" t="s">
        <v>86</v>
      </c>
      <c r="D2504" s="1" t="s">
        <v>75</v>
      </c>
      <c r="E2504" s="1" t="s">
        <v>76</v>
      </c>
      <c r="F2504" s="1">
        <v>2009</v>
      </c>
      <c r="G2504" s="1">
        <v>9</v>
      </c>
      <c r="H2504" s="1">
        <v>1</v>
      </c>
      <c r="I2504" s="1">
        <v>1025</v>
      </c>
      <c r="J2504" s="1" t="s">
        <v>103</v>
      </c>
      <c r="K2504" s="1">
        <v>11</v>
      </c>
      <c r="L2504" s="1">
        <v>83</v>
      </c>
      <c r="M2504" s="1">
        <v>323075</v>
      </c>
      <c r="N2504" s="1">
        <v>5466600</v>
      </c>
      <c r="O2504" s="1">
        <v>1476944</v>
      </c>
      <c r="P2504" s="1">
        <v>501033</v>
      </c>
      <c r="Q2504" s="1" t="s">
        <v>78</v>
      </c>
      <c r="R2504" s="1" t="s">
        <v>104</v>
      </c>
      <c r="S2504" s="1" t="s">
        <v>4545</v>
      </c>
      <c r="T2504" s="1">
        <v>1</v>
      </c>
      <c r="U2504" s="1">
        <v>0</v>
      </c>
      <c r="V2504" s="1">
        <v>0</v>
      </c>
      <c r="Y2504" s="1">
        <v>0</v>
      </c>
      <c r="Z2504" s="1">
        <v>0</v>
      </c>
      <c r="AA2504" s="1">
        <v>0</v>
      </c>
      <c r="AB2504" s="1">
        <v>0</v>
      </c>
      <c r="AC2504" s="1">
        <v>0</v>
      </c>
      <c r="AD2504" s="1">
        <v>1195</v>
      </c>
      <c r="AK2504" s="1">
        <v>0</v>
      </c>
      <c r="AL2504" s="1">
        <v>0</v>
      </c>
      <c r="AM2504" s="1">
        <v>0</v>
      </c>
      <c r="AO2504" s="1">
        <v>0</v>
      </c>
      <c r="AQ2504" s="1">
        <v>0</v>
      </c>
      <c r="AT2504" s="1">
        <v>0</v>
      </c>
      <c r="AV2504" s="1">
        <v>0</v>
      </c>
      <c r="AW2504" s="1">
        <v>0</v>
      </c>
      <c r="AX2504" s="1">
        <v>0</v>
      </c>
      <c r="AY2504" s="1" t="s">
        <v>86</v>
      </c>
      <c r="AZ2504" s="1" t="s">
        <v>4543</v>
      </c>
      <c r="BD2504" s="1">
        <v>0</v>
      </c>
      <c r="BF2504" s="1">
        <v>0</v>
      </c>
      <c r="BH2504" s="1">
        <v>0</v>
      </c>
      <c r="BI2504" s="1">
        <v>0</v>
      </c>
      <c r="BL2504" s="1" t="s">
        <v>87</v>
      </c>
      <c r="BM2504" s="1" t="s">
        <v>191</v>
      </c>
      <c r="BP2504" s="1">
        <v>0</v>
      </c>
      <c r="BQ2504" s="1">
        <v>0</v>
      </c>
      <c r="BR2504" s="2">
        <v>1476944</v>
      </c>
      <c r="BS2504" s="2">
        <v>501033</v>
      </c>
      <c r="BT2504" s="1" t="s">
        <v>123</v>
      </c>
      <c r="BU2504" s="1" t="s">
        <v>90</v>
      </c>
      <c r="BW2504" s="1">
        <v>0</v>
      </c>
      <c r="BX2504" s="1">
        <v>5</v>
      </c>
    </row>
    <row r="2505" spans="1:76" x14ac:dyDescent="0.25">
      <c r="A2505" s="1">
        <v>2504</v>
      </c>
      <c r="B2505" s="1" t="s">
        <v>4546</v>
      </c>
      <c r="C2505" s="1" t="s">
        <v>4547</v>
      </c>
      <c r="D2505" s="1" t="s">
        <v>1093</v>
      </c>
      <c r="E2505" s="1" t="s">
        <v>4548</v>
      </c>
      <c r="F2505" s="1">
        <v>2009</v>
      </c>
      <c r="G2505" s="1">
        <v>5</v>
      </c>
      <c r="H2505" s="1">
        <v>24</v>
      </c>
      <c r="J2505" s="1" t="s">
        <v>4549</v>
      </c>
      <c r="K2505" s="1">
        <v>10</v>
      </c>
      <c r="L2505" s="1">
        <v>83</v>
      </c>
      <c r="M2505" s="1">
        <v>643135</v>
      </c>
      <c r="N2505" s="1">
        <v>5531744</v>
      </c>
      <c r="O2505" s="1">
        <v>1358373</v>
      </c>
      <c r="P2505" s="1">
        <v>557634</v>
      </c>
      <c r="Q2505" s="1" t="s">
        <v>78</v>
      </c>
      <c r="R2505" s="1" t="s">
        <v>79</v>
      </c>
      <c r="S2505" s="1" t="s">
        <v>4550</v>
      </c>
      <c r="T2505" s="1">
        <v>1</v>
      </c>
      <c r="U2505" s="1">
        <v>0</v>
      </c>
      <c r="V2505" s="1">
        <v>0</v>
      </c>
      <c r="Y2505" s="1">
        <v>0</v>
      </c>
      <c r="Z2505" s="1">
        <v>0</v>
      </c>
      <c r="AA2505" s="1">
        <v>0</v>
      </c>
      <c r="AB2505" s="1">
        <v>0</v>
      </c>
      <c r="AC2505" s="1">
        <v>0</v>
      </c>
      <c r="AD2505" s="1">
        <v>1134</v>
      </c>
      <c r="AI2505" s="1" t="s">
        <v>83</v>
      </c>
      <c r="AJ2505" s="1" t="s">
        <v>79</v>
      </c>
      <c r="AK2505" s="1">
        <v>0</v>
      </c>
      <c r="AL2505" s="1">
        <v>24</v>
      </c>
      <c r="AM2505" s="1">
        <v>0</v>
      </c>
      <c r="AO2505" s="1">
        <v>0</v>
      </c>
      <c r="AQ2505" s="1">
        <v>0</v>
      </c>
      <c r="AR2505" s="1" t="s">
        <v>4551</v>
      </c>
      <c r="AT2505" s="1">
        <v>0</v>
      </c>
      <c r="AV2505" s="1">
        <v>0</v>
      </c>
      <c r="AW2505" s="1">
        <v>0</v>
      </c>
      <c r="AX2505" s="1">
        <v>0</v>
      </c>
      <c r="AY2505" s="1" t="s">
        <v>79</v>
      </c>
      <c r="BD2505" s="1">
        <v>0</v>
      </c>
      <c r="BF2505" s="1">
        <v>0</v>
      </c>
      <c r="BH2505" s="1">
        <v>0</v>
      </c>
      <c r="BI2505" s="1">
        <v>0</v>
      </c>
      <c r="BL2505" s="1" t="s">
        <v>121</v>
      </c>
      <c r="BM2505" s="1" t="s">
        <v>79</v>
      </c>
      <c r="BN2505" s="1" t="s">
        <v>122</v>
      </c>
      <c r="BP2505" s="1">
        <v>0</v>
      </c>
      <c r="BQ2505" s="1">
        <v>0</v>
      </c>
      <c r="BR2505" s="2">
        <v>1358373.07724</v>
      </c>
      <c r="BS2505" s="2">
        <v>557634.21430999995</v>
      </c>
      <c r="BT2505" s="1" t="s">
        <v>445</v>
      </c>
      <c r="BU2505" s="1" t="s">
        <v>446</v>
      </c>
      <c r="BW2505" s="1">
        <v>0</v>
      </c>
    </row>
    <row r="2506" spans="1:76" x14ac:dyDescent="0.25">
      <c r="A2506" s="1">
        <v>2505</v>
      </c>
      <c r="B2506" s="1" t="s">
        <v>4179</v>
      </c>
      <c r="C2506" s="1" t="s">
        <v>4051</v>
      </c>
      <c r="D2506" s="1" t="s">
        <v>113</v>
      </c>
      <c r="E2506" s="1" t="s">
        <v>113</v>
      </c>
      <c r="F2506" s="1">
        <v>2009</v>
      </c>
      <c r="G2506" s="1">
        <v>5</v>
      </c>
      <c r="H2506" s="1">
        <v>26</v>
      </c>
      <c r="I2506" s="1">
        <v>1945</v>
      </c>
      <c r="J2506" s="1" t="s">
        <v>103</v>
      </c>
      <c r="K2506" s="1">
        <v>10</v>
      </c>
      <c r="L2506" s="1">
        <v>83</v>
      </c>
      <c r="M2506" s="1">
        <v>683334</v>
      </c>
      <c r="N2506" s="1">
        <v>5492898</v>
      </c>
      <c r="O2506" s="1">
        <v>1400264</v>
      </c>
      <c r="P2506" s="1">
        <v>520613</v>
      </c>
      <c r="Q2506" s="1" t="s">
        <v>78</v>
      </c>
      <c r="R2506" s="1" t="s">
        <v>79</v>
      </c>
      <c r="S2506" s="1" t="s">
        <v>4552</v>
      </c>
      <c r="T2506" s="1">
        <v>1</v>
      </c>
      <c r="U2506" s="1">
        <v>0</v>
      </c>
      <c r="V2506" s="1">
        <v>0</v>
      </c>
      <c r="W2506" s="1" t="s">
        <v>4553</v>
      </c>
      <c r="Y2506" s="1">
        <v>0</v>
      </c>
      <c r="Z2506" s="1">
        <v>0</v>
      </c>
      <c r="AA2506" s="1">
        <v>0</v>
      </c>
      <c r="AB2506" s="1">
        <v>0</v>
      </c>
      <c r="AC2506" s="1">
        <v>0</v>
      </c>
      <c r="AD2506" s="1">
        <v>1041</v>
      </c>
      <c r="AI2506" s="1" t="s">
        <v>83</v>
      </c>
      <c r="AJ2506" s="1" t="s">
        <v>79</v>
      </c>
      <c r="AK2506" s="1">
        <v>0</v>
      </c>
      <c r="AL2506" s="1">
        <v>22</v>
      </c>
      <c r="AM2506" s="1">
        <v>0</v>
      </c>
      <c r="AO2506" s="1">
        <v>0</v>
      </c>
      <c r="AQ2506" s="1">
        <v>2</v>
      </c>
      <c r="AR2506" s="1" t="s">
        <v>2341</v>
      </c>
      <c r="AT2506" s="1">
        <v>0</v>
      </c>
      <c r="AV2506" s="1">
        <v>0</v>
      </c>
      <c r="AW2506" s="1">
        <v>0</v>
      </c>
      <c r="AX2506" s="1">
        <v>0</v>
      </c>
      <c r="AY2506" s="1" t="s">
        <v>79</v>
      </c>
      <c r="BD2506" s="1">
        <v>0</v>
      </c>
      <c r="BF2506" s="1">
        <v>0</v>
      </c>
      <c r="BH2506" s="1">
        <v>370</v>
      </c>
      <c r="BI2506" s="1">
        <v>0</v>
      </c>
      <c r="BL2506" s="1" t="s">
        <v>121</v>
      </c>
      <c r="BM2506" s="1" t="s">
        <v>79</v>
      </c>
      <c r="BN2506" s="1" t="s">
        <v>267</v>
      </c>
      <c r="BP2506" s="1">
        <v>0</v>
      </c>
      <c r="BQ2506" s="1">
        <v>0</v>
      </c>
      <c r="BR2506" s="2">
        <v>1400264</v>
      </c>
      <c r="BS2506" s="2">
        <v>520613</v>
      </c>
      <c r="BT2506" s="1" t="s">
        <v>1105</v>
      </c>
      <c r="BU2506" s="1" t="s">
        <v>124</v>
      </c>
      <c r="BW2506" s="1">
        <v>0</v>
      </c>
      <c r="BX2506" s="1">
        <v>4</v>
      </c>
    </row>
    <row r="2507" spans="1:76" x14ac:dyDescent="0.25">
      <c r="A2507" s="1">
        <v>2506</v>
      </c>
      <c r="B2507" s="1" t="s">
        <v>4554</v>
      </c>
      <c r="C2507" s="1" t="s">
        <v>4054</v>
      </c>
      <c r="D2507" s="1" t="s">
        <v>113</v>
      </c>
      <c r="E2507" s="1" t="s">
        <v>113</v>
      </c>
      <c r="F2507" s="1">
        <v>2009</v>
      </c>
      <c r="G2507" s="1">
        <v>5</v>
      </c>
      <c r="H2507" s="1">
        <v>26</v>
      </c>
      <c r="I2507" s="1">
        <v>2000</v>
      </c>
      <c r="J2507" s="1" t="s">
        <v>103</v>
      </c>
      <c r="K2507" s="1">
        <v>10</v>
      </c>
      <c r="L2507" s="1">
        <v>83</v>
      </c>
      <c r="M2507" s="1">
        <v>683214</v>
      </c>
      <c r="N2507" s="1">
        <v>5493248</v>
      </c>
      <c r="O2507" s="1">
        <v>1400127</v>
      </c>
      <c r="P2507" s="1">
        <v>520957</v>
      </c>
      <c r="Q2507" s="1" t="s">
        <v>78</v>
      </c>
      <c r="R2507" s="1" t="s">
        <v>79</v>
      </c>
      <c r="S2507" s="1" t="s">
        <v>4555</v>
      </c>
      <c r="T2507" s="1">
        <v>1</v>
      </c>
      <c r="U2507" s="1">
        <v>1</v>
      </c>
      <c r="V2507" s="1">
        <v>0</v>
      </c>
      <c r="Y2507" s="1">
        <v>0</v>
      </c>
      <c r="Z2507" s="1">
        <v>0</v>
      </c>
      <c r="AA2507" s="1">
        <v>0</v>
      </c>
      <c r="AB2507" s="1">
        <v>0</v>
      </c>
      <c r="AC2507" s="1">
        <v>0</v>
      </c>
      <c r="AD2507" s="1">
        <v>1067</v>
      </c>
      <c r="AI2507" s="1" t="s">
        <v>83</v>
      </c>
      <c r="AJ2507" s="1" t="s">
        <v>79</v>
      </c>
      <c r="AK2507" s="1">
        <v>0</v>
      </c>
      <c r="AL2507" s="1">
        <v>35</v>
      </c>
      <c r="AM2507" s="1">
        <v>0</v>
      </c>
      <c r="AO2507" s="1">
        <v>0</v>
      </c>
      <c r="AQ2507" s="1">
        <v>6</v>
      </c>
      <c r="AR2507" s="1" t="s">
        <v>380</v>
      </c>
      <c r="AT2507" s="1">
        <v>0</v>
      </c>
      <c r="AV2507" s="1">
        <v>0</v>
      </c>
      <c r="AW2507" s="1">
        <v>0</v>
      </c>
      <c r="AX2507" s="1">
        <v>0</v>
      </c>
      <c r="AY2507" s="1" t="s">
        <v>79</v>
      </c>
      <c r="BB2507" s="1" t="s">
        <v>1582</v>
      </c>
      <c r="BD2507" s="1">
        <v>130</v>
      </c>
      <c r="BF2507" s="1">
        <v>0</v>
      </c>
      <c r="BH2507" s="1">
        <v>370</v>
      </c>
      <c r="BI2507" s="1">
        <v>0</v>
      </c>
      <c r="BL2507" s="1" t="s">
        <v>121</v>
      </c>
      <c r="BM2507" s="1" t="s">
        <v>79</v>
      </c>
      <c r="BN2507" s="1" t="s">
        <v>267</v>
      </c>
      <c r="BP2507" s="1">
        <v>20080507</v>
      </c>
      <c r="BQ2507" s="1">
        <v>507</v>
      </c>
      <c r="BR2507" s="2">
        <v>1400127</v>
      </c>
      <c r="BS2507" s="2">
        <v>520957</v>
      </c>
      <c r="BT2507" s="1" t="s">
        <v>1105</v>
      </c>
      <c r="BU2507" s="1" t="s">
        <v>124</v>
      </c>
      <c r="BW2507" s="1">
        <v>0</v>
      </c>
      <c r="BX2507" s="1">
        <v>4</v>
      </c>
    </row>
    <row r="2508" spans="1:76" x14ac:dyDescent="0.25">
      <c r="A2508" s="1">
        <v>2507</v>
      </c>
      <c r="B2508" s="1" t="s">
        <v>1132</v>
      </c>
      <c r="C2508" s="1" t="s">
        <v>440</v>
      </c>
      <c r="D2508" s="1" t="s">
        <v>113</v>
      </c>
      <c r="E2508" s="1" t="s">
        <v>113</v>
      </c>
      <c r="F2508" s="1">
        <v>2009</v>
      </c>
      <c r="G2508" s="1">
        <v>5</v>
      </c>
      <c r="H2508" s="1">
        <v>27</v>
      </c>
      <c r="I2508" s="1">
        <v>1540</v>
      </c>
      <c r="J2508" s="1" t="s">
        <v>103</v>
      </c>
      <c r="K2508" s="1">
        <v>10</v>
      </c>
      <c r="L2508" s="1">
        <v>83</v>
      </c>
      <c r="M2508" s="1">
        <v>682464</v>
      </c>
      <c r="N2508" s="1">
        <v>5478401</v>
      </c>
      <c r="O2508" s="1">
        <v>1400039</v>
      </c>
      <c r="P2508" s="1">
        <v>506100</v>
      </c>
      <c r="Q2508" s="1" t="s">
        <v>1484</v>
      </c>
      <c r="R2508" s="1" t="s">
        <v>1485</v>
      </c>
      <c r="S2508" s="1" t="s">
        <v>4502</v>
      </c>
      <c r="T2508" s="1">
        <v>0</v>
      </c>
      <c r="U2508" s="1">
        <v>0</v>
      </c>
      <c r="V2508" s="1">
        <v>0</v>
      </c>
      <c r="Y2508" s="1">
        <v>0</v>
      </c>
      <c r="Z2508" s="1">
        <v>0</v>
      </c>
      <c r="AA2508" s="1">
        <v>0</v>
      </c>
      <c r="AB2508" s="1">
        <v>0</v>
      </c>
      <c r="AC2508" s="1">
        <v>0</v>
      </c>
      <c r="AD2508" s="1">
        <v>912</v>
      </c>
      <c r="AK2508" s="1">
        <v>0</v>
      </c>
      <c r="AL2508" s="1">
        <v>0</v>
      </c>
      <c r="AM2508" s="1">
        <v>0</v>
      </c>
      <c r="AO2508" s="1">
        <v>0</v>
      </c>
      <c r="AQ2508" s="1">
        <v>0</v>
      </c>
      <c r="AT2508" s="1">
        <v>0</v>
      </c>
      <c r="AV2508" s="1">
        <v>0</v>
      </c>
      <c r="AW2508" s="1">
        <v>0</v>
      </c>
      <c r="AX2508" s="1">
        <v>0</v>
      </c>
      <c r="AY2508" s="1" t="s">
        <v>79</v>
      </c>
      <c r="BD2508" s="1">
        <v>0</v>
      </c>
      <c r="BF2508" s="1">
        <v>0</v>
      </c>
      <c r="BH2508" s="1">
        <v>0</v>
      </c>
      <c r="BI2508" s="1">
        <v>0</v>
      </c>
      <c r="BL2508" s="1" t="s">
        <v>121</v>
      </c>
      <c r="BM2508" s="1" t="s">
        <v>79</v>
      </c>
      <c r="BO2508" s="1" t="s">
        <v>442</v>
      </c>
      <c r="BP2508" s="1">
        <v>0</v>
      </c>
      <c r="BQ2508" s="1">
        <v>0</v>
      </c>
      <c r="BR2508" s="2">
        <v>1400039</v>
      </c>
      <c r="BS2508" s="2">
        <v>506100</v>
      </c>
      <c r="BT2508" s="1" t="s">
        <v>123</v>
      </c>
      <c r="BU2508" s="1" t="s">
        <v>124</v>
      </c>
      <c r="BV2508" s="1" t="s">
        <v>1127</v>
      </c>
      <c r="BW2508" s="1">
        <v>0</v>
      </c>
      <c r="BX2508" s="1">
        <v>4</v>
      </c>
    </row>
    <row r="2509" spans="1:76" x14ac:dyDescent="0.25">
      <c r="A2509" s="1">
        <v>2508</v>
      </c>
      <c r="B2509" s="1" t="s">
        <v>1137</v>
      </c>
      <c r="C2509" s="1" t="s">
        <v>1111</v>
      </c>
      <c r="D2509" s="1" t="s">
        <v>113</v>
      </c>
      <c r="E2509" s="1" t="s">
        <v>113</v>
      </c>
      <c r="F2509" s="1">
        <v>2009</v>
      </c>
      <c r="G2509" s="1">
        <v>5</v>
      </c>
      <c r="H2509" s="1">
        <v>27</v>
      </c>
      <c r="I2509" s="1">
        <v>1600</v>
      </c>
      <c r="J2509" s="1" t="s">
        <v>103</v>
      </c>
      <c r="K2509" s="1">
        <v>10</v>
      </c>
      <c r="L2509" s="1">
        <v>83</v>
      </c>
      <c r="M2509" s="1">
        <v>683398</v>
      </c>
      <c r="N2509" s="1">
        <v>5478161</v>
      </c>
      <c r="O2509" s="1">
        <v>1400983</v>
      </c>
      <c r="P2509" s="1">
        <v>505903</v>
      </c>
      <c r="Q2509" s="1" t="s">
        <v>78</v>
      </c>
      <c r="R2509" s="1" t="s">
        <v>104</v>
      </c>
      <c r="S2509" s="1" t="s">
        <v>4556</v>
      </c>
      <c r="T2509" s="1">
        <v>1</v>
      </c>
      <c r="U2509" s="1">
        <v>0</v>
      </c>
      <c r="V2509" s="1">
        <v>0</v>
      </c>
      <c r="Y2509" s="1">
        <v>0</v>
      </c>
      <c r="Z2509" s="1">
        <v>0</v>
      </c>
      <c r="AA2509" s="1">
        <v>0</v>
      </c>
      <c r="AB2509" s="1">
        <v>0</v>
      </c>
      <c r="AC2509" s="1">
        <v>0</v>
      </c>
      <c r="AD2509" s="1">
        <v>843</v>
      </c>
      <c r="AK2509" s="1">
        <v>0</v>
      </c>
      <c r="AL2509" s="1">
        <v>0</v>
      </c>
      <c r="AM2509" s="1">
        <v>0</v>
      </c>
      <c r="AO2509" s="1">
        <v>0</v>
      </c>
      <c r="AQ2509" s="1">
        <v>0</v>
      </c>
      <c r="AT2509" s="1">
        <v>0</v>
      </c>
      <c r="AV2509" s="1">
        <v>0</v>
      </c>
      <c r="AW2509" s="1">
        <v>0</v>
      </c>
      <c r="AX2509" s="1">
        <v>0</v>
      </c>
      <c r="AY2509" s="1" t="s">
        <v>79</v>
      </c>
      <c r="BD2509" s="1">
        <v>0</v>
      </c>
      <c r="BF2509" s="1">
        <v>0</v>
      </c>
      <c r="BH2509" s="1">
        <v>0</v>
      </c>
      <c r="BI2509" s="1">
        <v>0</v>
      </c>
      <c r="BL2509" s="1" t="s">
        <v>121</v>
      </c>
      <c r="BM2509" s="1" t="s">
        <v>79</v>
      </c>
      <c r="BO2509" s="1" t="s">
        <v>1112</v>
      </c>
      <c r="BP2509" s="1">
        <v>0</v>
      </c>
      <c r="BQ2509" s="1">
        <v>0</v>
      </c>
      <c r="BR2509" s="2">
        <v>1400983</v>
      </c>
      <c r="BS2509" s="2">
        <v>505903</v>
      </c>
      <c r="BT2509" s="1" t="s">
        <v>123</v>
      </c>
      <c r="BU2509" s="1" t="s">
        <v>124</v>
      </c>
      <c r="BV2509" s="1" t="s">
        <v>1127</v>
      </c>
      <c r="BW2509" s="1">
        <v>0</v>
      </c>
      <c r="BX2509" s="1">
        <v>3</v>
      </c>
    </row>
    <row r="2510" spans="1:76" x14ac:dyDescent="0.25">
      <c r="A2510" s="1">
        <v>2509</v>
      </c>
      <c r="B2510" s="1" t="s">
        <v>4557</v>
      </c>
      <c r="C2510" s="1" t="s">
        <v>3006</v>
      </c>
      <c r="D2510" s="1" t="s">
        <v>113</v>
      </c>
      <c r="E2510" s="1" t="s">
        <v>113</v>
      </c>
      <c r="F2510" s="1">
        <v>2009</v>
      </c>
      <c r="G2510" s="1">
        <v>5</v>
      </c>
      <c r="H2510" s="1">
        <v>27</v>
      </c>
      <c r="I2510" s="1">
        <v>1600</v>
      </c>
      <c r="J2510" s="1" t="s">
        <v>103</v>
      </c>
      <c r="K2510" s="1">
        <v>10</v>
      </c>
      <c r="L2510" s="1">
        <v>83</v>
      </c>
      <c r="M2510" s="1">
        <v>683380</v>
      </c>
      <c r="N2510" s="1">
        <v>5478375</v>
      </c>
      <c r="O2510" s="1">
        <v>1400955</v>
      </c>
      <c r="P2510" s="1">
        <v>506115</v>
      </c>
      <c r="Q2510" s="1" t="s">
        <v>78</v>
      </c>
      <c r="R2510" s="1" t="s">
        <v>164</v>
      </c>
      <c r="S2510" s="1" t="s">
        <v>4558</v>
      </c>
      <c r="T2510" s="1">
        <v>1</v>
      </c>
      <c r="U2510" s="1">
        <v>0</v>
      </c>
      <c r="V2510" s="1">
        <v>0</v>
      </c>
      <c r="Y2510" s="1">
        <v>0</v>
      </c>
      <c r="Z2510" s="1">
        <v>0</v>
      </c>
      <c r="AA2510" s="1">
        <v>0</v>
      </c>
      <c r="AB2510" s="1">
        <v>0</v>
      </c>
      <c r="AC2510" s="1">
        <v>0</v>
      </c>
      <c r="AD2510" s="1">
        <v>876</v>
      </c>
      <c r="AK2510" s="1">
        <v>0</v>
      </c>
      <c r="AL2510" s="1">
        <v>0</v>
      </c>
      <c r="AM2510" s="1">
        <v>0</v>
      </c>
      <c r="AO2510" s="1">
        <v>0</v>
      </c>
      <c r="AQ2510" s="1">
        <v>0</v>
      </c>
      <c r="AT2510" s="1">
        <v>0</v>
      </c>
      <c r="AV2510" s="1">
        <v>0</v>
      </c>
      <c r="AW2510" s="1">
        <v>0</v>
      </c>
      <c r="AX2510" s="1">
        <v>0</v>
      </c>
      <c r="AY2510" s="1" t="s">
        <v>79</v>
      </c>
      <c r="BD2510" s="1">
        <v>0</v>
      </c>
      <c r="BF2510" s="1">
        <v>0</v>
      </c>
      <c r="BH2510" s="1">
        <v>0</v>
      </c>
      <c r="BI2510" s="1">
        <v>0</v>
      </c>
      <c r="BL2510" s="1" t="s">
        <v>121</v>
      </c>
      <c r="BM2510" s="1" t="s">
        <v>79</v>
      </c>
      <c r="BO2510" s="1" t="s">
        <v>1112</v>
      </c>
      <c r="BP2510" s="1">
        <v>0</v>
      </c>
      <c r="BQ2510" s="1">
        <v>0</v>
      </c>
      <c r="BR2510" s="2">
        <v>1400955</v>
      </c>
      <c r="BS2510" s="2">
        <v>506115</v>
      </c>
      <c r="BT2510" s="1" t="s">
        <v>123</v>
      </c>
      <c r="BU2510" s="1" t="s">
        <v>124</v>
      </c>
      <c r="BV2510" s="1" t="s">
        <v>1127</v>
      </c>
      <c r="BW2510" s="1">
        <v>0</v>
      </c>
      <c r="BX2510" s="1">
        <v>4</v>
      </c>
    </row>
    <row r="2511" spans="1:76" x14ac:dyDescent="0.25">
      <c r="A2511" s="1">
        <v>2510</v>
      </c>
      <c r="B2511" s="1" t="s">
        <v>4559</v>
      </c>
      <c r="C2511" s="1" t="s">
        <v>112</v>
      </c>
      <c r="D2511" s="1" t="s">
        <v>113</v>
      </c>
      <c r="E2511" s="1" t="s">
        <v>113</v>
      </c>
      <c r="F2511" s="1">
        <v>2009</v>
      </c>
      <c r="G2511" s="1">
        <v>5</v>
      </c>
      <c r="H2511" s="1">
        <v>27</v>
      </c>
      <c r="I2511" s="1">
        <v>1630</v>
      </c>
      <c r="J2511" s="1" t="s">
        <v>103</v>
      </c>
      <c r="K2511" s="1">
        <v>10</v>
      </c>
      <c r="L2511" s="1">
        <v>83</v>
      </c>
      <c r="M2511" s="1">
        <v>685225</v>
      </c>
      <c r="N2511" s="1">
        <v>5478650</v>
      </c>
      <c r="O2511" s="1">
        <v>1402786</v>
      </c>
      <c r="P2511" s="1">
        <v>506472</v>
      </c>
      <c r="Q2511" s="1" t="s">
        <v>78</v>
      </c>
      <c r="R2511" s="1" t="s">
        <v>156</v>
      </c>
      <c r="S2511" s="1" t="s">
        <v>4560</v>
      </c>
      <c r="T2511" s="1">
        <v>1</v>
      </c>
      <c r="U2511" s="1">
        <v>0</v>
      </c>
      <c r="V2511" s="1">
        <v>0</v>
      </c>
      <c r="Y2511" s="1">
        <v>0</v>
      </c>
      <c r="Z2511" s="1">
        <v>0</v>
      </c>
      <c r="AA2511" s="1">
        <v>0</v>
      </c>
      <c r="AB2511" s="1">
        <v>0</v>
      </c>
      <c r="AC2511" s="1">
        <v>0</v>
      </c>
      <c r="AD2511" s="1">
        <v>811</v>
      </c>
      <c r="AK2511" s="1">
        <v>0</v>
      </c>
      <c r="AL2511" s="1">
        <v>0</v>
      </c>
      <c r="AM2511" s="1">
        <v>0</v>
      </c>
      <c r="AO2511" s="1">
        <v>0</v>
      </c>
      <c r="AQ2511" s="1">
        <v>0</v>
      </c>
      <c r="AT2511" s="1">
        <v>0</v>
      </c>
      <c r="AV2511" s="1">
        <v>0</v>
      </c>
      <c r="AW2511" s="1">
        <v>0</v>
      </c>
      <c r="AX2511" s="1">
        <v>0</v>
      </c>
      <c r="AY2511" s="1" t="s">
        <v>79</v>
      </c>
      <c r="BD2511" s="1">
        <v>0</v>
      </c>
      <c r="BF2511" s="1">
        <v>0</v>
      </c>
      <c r="BH2511" s="1">
        <v>0</v>
      </c>
      <c r="BI2511" s="1">
        <v>0</v>
      </c>
      <c r="BL2511" s="1" t="s">
        <v>121</v>
      </c>
      <c r="BM2511" s="1" t="s">
        <v>79</v>
      </c>
      <c r="BP2511" s="1">
        <v>0</v>
      </c>
      <c r="BQ2511" s="1">
        <v>0</v>
      </c>
      <c r="BR2511" s="2">
        <v>1402786</v>
      </c>
      <c r="BS2511" s="2">
        <v>506472</v>
      </c>
      <c r="BT2511" s="1" t="s">
        <v>123</v>
      </c>
      <c r="BU2511" s="1" t="s">
        <v>124</v>
      </c>
      <c r="BW2511" s="1">
        <v>0</v>
      </c>
      <c r="BX2511" s="1">
        <v>3</v>
      </c>
    </row>
    <row r="2512" spans="1:76" x14ac:dyDescent="0.25">
      <c r="A2512" s="1">
        <v>2511</v>
      </c>
      <c r="B2512" s="1" t="s">
        <v>4561</v>
      </c>
      <c r="C2512" s="1" t="s">
        <v>3225</v>
      </c>
      <c r="D2512" s="1" t="s">
        <v>113</v>
      </c>
      <c r="E2512" s="1" t="s">
        <v>114</v>
      </c>
      <c r="F2512" s="1">
        <v>2009</v>
      </c>
      <c r="G2512" s="1">
        <v>5</v>
      </c>
      <c r="H2512" s="1">
        <v>27</v>
      </c>
      <c r="I2512" s="1">
        <v>1630</v>
      </c>
      <c r="J2512" s="1" t="s">
        <v>103</v>
      </c>
      <c r="K2512" s="1">
        <v>10</v>
      </c>
      <c r="L2512" s="1">
        <v>83</v>
      </c>
      <c r="M2512" s="1">
        <v>684815</v>
      </c>
      <c r="N2512" s="1">
        <v>5478925</v>
      </c>
      <c r="O2512" s="1">
        <v>1402365</v>
      </c>
      <c r="P2512" s="1">
        <v>506729</v>
      </c>
      <c r="Q2512" s="1" t="s">
        <v>78</v>
      </c>
      <c r="R2512" s="1" t="s">
        <v>156</v>
      </c>
      <c r="S2512" s="1" t="s">
        <v>4562</v>
      </c>
      <c r="T2512" s="1">
        <v>1</v>
      </c>
      <c r="U2512" s="1">
        <v>0</v>
      </c>
      <c r="V2512" s="1">
        <v>0</v>
      </c>
      <c r="Y2512" s="1">
        <v>0</v>
      </c>
      <c r="Z2512" s="1">
        <v>0</v>
      </c>
      <c r="AA2512" s="1">
        <v>0</v>
      </c>
      <c r="AB2512" s="1">
        <v>0</v>
      </c>
      <c r="AC2512" s="1">
        <v>0</v>
      </c>
      <c r="AD2512" s="1">
        <v>810</v>
      </c>
      <c r="AK2512" s="1">
        <v>0</v>
      </c>
      <c r="AL2512" s="1">
        <v>0</v>
      </c>
      <c r="AM2512" s="1">
        <v>0</v>
      </c>
      <c r="AO2512" s="1">
        <v>0</v>
      </c>
      <c r="AQ2512" s="1">
        <v>0</v>
      </c>
      <c r="AT2512" s="1">
        <v>0</v>
      </c>
      <c r="AV2512" s="1">
        <v>0</v>
      </c>
      <c r="AW2512" s="1">
        <v>0</v>
      </c>
      <c r="AX2512" s="1">
        <v>0</v>
      </c>
      <c r="AY2512" s="1" t="s">
        <v>578</v>
      </c>
      <c r="BD2512" s="1">
        <v>0</v>
      </c>
      <c r="BF2512" s="1">
        <v>0</v>
      </c>
      <c r="BH2512" s="1">
        <v>0</v>
      </c>
      <c r="BI2512" s="1">
        <v>0</v>
      </c>
      <c r="BL2512" s="1" t="s">
        <v>121</v>
      </c>
      <c r="BM2512" s="1" t="s">
        <v>578</v>
      </c>
      <c r="BO2512" s="1" t="s">
        <v>173</v>
      </c>
      <c r="BP2512" s="1">
        <v>0</v>
      </c>
      <c r="BQ2512" s="1">
        <v>0</v>
      </c>
      <c r="BR2512" s="2">
        <v>1402365</v>
      </c>
      <c r="BS2512" s="2">
        <v>506729</v>
      </c>
      <c r="BT2512" s="1" t="s">
        <v>123</v>
      </c>
      <c r="BU2512" s="1" t="s">
        <v>124</v>
      </c>
      <c r="BW2512" s="1">
        <v>0</v>
      </c>
      <c r="BX2512" s="1">
        <v>3</v>
      </c>
    </row>
    <row r="2513" spans="1:76" x14ac:dyDescent="0.25">
      <c r="A2513" s="1">
        <v>2512</v>
      </c>
      <c r="B2513" s="1" t="s">
        <v>4563</v>
      </c>
      <c r="C2513" s="1" t="s">
        <v>4564</v>
      </c>
      <c r="D2513" s="1" t="s">
        <v>113</v>
      </c>
      <c r="E2513" s="1" t="s">
        <v>4565</v>
      </c>
      <c r="F2513" s="1">
        <v>2009</v>
      </c>
      <c r="G2513" s="1">
        <v>5</v>
      </c>
      <c r="H2513" s="1">
        <v>28</v>
      </c>
      <c r="I2513" s="1">
        <v>1100</v>
      </c>
      <c r="J2513" s="1" t="s">
        <v>103</v>
      </c>
      <c r="K2513" s="1">
        <v>10</v>
      </c>
      <c r="L2513" s="1">
        <v>83</v>
      </c>
      <c r="M2513" s="1">
        <v>658875</v>
      </c>
      <c r="N2513" s="1">
        <v>5491150</v>
      </c>
      <c r="O2513" s="1">
        <v>1375891</v>
      </c>
      <c r="P2513" s="1">
        <v>517781</v>
      </c>
      <c r="Q2513" s="1" t="s">
        <v>78</v>
      </c>
      <c r="R2513" s="1" t="s">
        <v>156</v>
      </c>
      <c r="S2513" s="1" t="s">
        <v>4566</v>
      </c>
      <c r="T2513" s="1">
        <v>1</v>
      </c>
      <c r="U2513" s="1">
        <v>0</v>
      </c>
      <c r="V2513" s="1">
        <v>0</v>
      </c>
      <c r="Y2513" s="1">
        <v>0</v>
      </c>
      <c r="Z2513" s="1">
        <v>0</v>
      </c>
      <c r="AA2513" s="1">
        <v>0</v>
      </c>
      <c r="AB2513" s="1">
        <v>0</v>
      </c>
      <c r="AC2513" s="1">
        <v>0</v>
      </c>
      <c r="AD2513" s="1">
        <v>1018</v>
      </c>
      <c r="AK2513" s="1">
        <v>0</v>
      </c>
      <c r="AL2513" s="1">
        <v>0</v>
      </c>
      <c r="AM2513" s="1">
        <v>0</v>
      </c>
      <c r="AO2513" s="1">
        <v>0</v>
      </c>
      <c r="AQ2513" s="1">
        <v>0</v>
      </c>
      <c r="AT2513" s="1">
        <v>0</v>
      </c>
      <c r="AV2513" s="1">
        <v>0</v>
      </c>
      <c r="AW2513" s="1">
        <v>0</v>
      </c>
      <c r="AX2513" s="1">
        <v>0</v>
      </c>
      <c r="AY2513" s="1" t="s">
        <v>151</v>
      </c>
      <c r="BD2513" s="1">
        <v>0</v>
      </c>
      <c r="BF2513" s="1">
        <v>0</v>
      </c>
      <c r="BH2513" s="1">
        <v>0</v>
      </c>
      <c r="BI2513" s="1">
        <v>0</v>
      </c>
      <c r="BL2513" s="1" t="s">
        <v>121</v>
      </c>
      <c r="BM2513" s="1" t="s">
        <v>153</v>
      </c>
      <c r="BP2513" s="1">
        <v>0</v>
      </c>
      <c r="BQ2513" s="1">
        <v>0</v>
      </c>
      <c r="BR2513" s="2">
        <v>1375891</v>
      </c>
      <c r="BS2513" s="2">
        <v>517781</v>
      </c>
      <c r="BT2513" s="1" t="s">
        <v>445</v>
      </c>
      <c r="BU2513" s="1" t="s">
        <v>446</v>
      </c>
      <c r="BW2513" s="1">
        <v>0</v>
      </c>
    </row>
    <row r="2514" spans="1:76" x14ac:dyDescent="0.25">
      <c r="A2514" s="1">
        <v>2513</v>
      </c>
      <c r="B2514" s="1" t="s">
        <v>4546</v>
      </c>
      <c r="C2514" s="1" t="s">
        <v>4547</v>
      </c>
      <c r="D2514" s="1" t="s">
        <v>1093</v>
      </c>
      <c r="E2514" s="1" t="s">
        <v>4548</v>
      </c>
      <c r="F2514" s="1">
        <v>2009</v>
      </c>
      <c r="G2514" s="1">
        <v>6</v>
      </c>
      <c r="H2514" s="1">
        <v>2</v>
      </c>
      <c r="J2514" s="1" t="s">
        <v>4549</v>
      </c>
      <c r="K2514" s="1">
        <v>10</v>
      </c>
      <c r="L2514" s="1">
        <v>83</v>
      </c>
      <c r="M2514" s="1">
        <v>643135</v>
      </c>
      <c r="N2514" s="1">
        <v>5531744</v>
      </c>
      <c r="O2514" s="1">
        <v>1358373</v>
      </c>
      <c r="P2514" s="1">
        <v>557634</v>
      </c>
      <c r="Q2514" s="1" t="s">
        <v>78</v>
      </c>
      <c r="R2514" s="1" t="s">
        <v>79</v>
      </c>
      <c r="S2514" s="1" t="s">
        <v>4567</v>
      </c>
      <c r="T2514" s="1">
        <v>1</v>
      </c>
      <c r="U2514" s="1">
        <v>1</v>
      </c>
      <c r="V2514" s="1">
        <v>0</v>
      </c>
      <c r="Y2514" s="1">
        <v>0</v>
      </c>
      <c r="Z2514" s="1">
        <v>0</v>
      </c>
      <c r="AA2514" s="1">
        <v>0</v>
      </c>
      <c r="AB2514" s="1">
        <v>0</v>
      </c>
      <c r="AC2514" s="1">
        <v>0</v>
      </c>
      <c r="AD2514" s="1">
        <v>1134</v>
      </c>
      <c r="AK2514" s="1">
        <v>0</v>
      </c>
      <c r="AL2514" s="1">
        <v>0</v>
      </c>
      <c r="AM2514" s="1">
        <v>0</v>
      </c>
      <c r="AO2514" s="1">
        <v>0</v>
      </c>
      <c r="AQ2514" s="1">
        <v>0</v>
      </c>
      <c r="AT2514" s="1">
        <v>0</v>
      </c>
      <c r="AV2514" s="1">
        <v>0</v>
      </c>
      <c r="AW2514" s="1">
        <v>0</v>
      </c>
      <c r="AX2514" s="1">
        <v>0</v>
      </c>
      <c r="AY2514" s="1" t="s">
        <v>79</v>
      </c>
      <c r="BD2514" s="1">
        <v>0</v>
      </c>
      <c r="BF2514" s="1">
        <v>0</v>
      </c>
      <c r="BH2514" s="1">
        <v>0</v>
      </c>
      <c r="BI2514" s="1">
        <v>0</v>
      </c>
      <c r="BL2514" s="1" t="s">
        <v>121</v>
      </c>
      <c r="BM2514" s="1" t="s">
        <v>79</v>
      </c>
      <c r="BP2514" s="1">
        <v>0</v>
      </c>
      <c r="BQ2514" s="1">
        <v>0</v>
      </c>
      <c r="BR2514" s="2">
        <v>1358373.07724</v>
      </c>
      <c r="BS2514" s="2">
        <v>557634.21430999995</v>
      </c>
      <c r="BT2514" s="1" t="s">
        <v>445</v>
      </c>
      <c r="BU2514" s="1" t="s">
        <v>446</v>
      </c>
      <c r="BW2514" s="1">
        <v>0</v>
      </c>
    </row>
    <row r="2515" spans="1:76" x14ac:dyDescent="0.25">
      <c r="A2515" s="1">
        <v>2514</v>
      </c>
      <c r="B2515" s="1" t="s">
        <v>4165</v>
      </c>
      <c r="C2515" s="1" t="s">
        <v>4010</v>
      </c>
      <c r="D2515" s="1" t="s">
        <v>1093</v>
      </c>
      <c r="E2515" s="1" t="s">
        <v>2133</v>
      </c>
      <c r="F2515" s="1">
        <v>2009</v>
      </c>
      <c r="G2515" s="1">
        <v>6</v>
      </c>
      <c r="H2515" s="1">
        <v>4</v>
      </c>
      <c r="I2515" s="1">
        <v>1240</v>
      </c>
      <c r="J2515" s="1" t="s">
        <v>103</v>
      </c>
      <c r="K2515" s="1">
        <v>10</v>
      </c>
      <c r="L2515" s="1">
        <v>83</v>
      </c>
      <c r="M2515" s="1">
        <v>664092</v>
      </c>
      <c r="N2515" s="1">
        <v>5520874</v>
      </c>
      <c r="O2515" s="1">
        <v>1379794</v>
      </c>
      <c r="P2515" s="1">
        <v>547698</v>
      </c>
      <c r="Q2515" s="1" t="s">
        <v>1484</v>
      </c>
      <c r="R2515" s="1" t="s">
        <v>1485</v>
      </c>
      <c r="S2515" s="1" t="s">
        <v>4568</v>
      </c>
      <c r="T2515" s="1">
        <v>0</v>
      </c>
      <c r="U2515" s="1">
        <v>0</v>
      </c>
      <c r="V2515" s="1">
        <v>0</v>
      </c>
      <c r="Y2515" s="1">
        <v>0</v>
      </c>
      <c r="Z2515" s="1">
        <v>0</v>
      </c>
      <c r="AA2515" s="1">
        <v>0</v>
      </c>
      <c r="AB2515" s="1">
        <v>0</v>
      </c>
      <c r="AC2515" s="1">
        <v>0</v>
      </c>
      <c r="AD2515" s="1">
        <v>994</v>
      </c>
      <c r="AK2515" s="1">
        <v>0</v>
      </c>
      <c r="AL2515" s="1">
        <v>0</v>
      </c>
      <c r="AM2515" s="1">
        <v>0</v>
      </c>
      <c r="AO2515" s="1">
        <v>0</v>
      </c>
      <c r="AQ2515" s="1">
        <v>0</v>
      </c>
      <c r="AT2515" s="1">
        <v>0</v>
      </c>
      <c r="AV2515" s="1">
        <v>0</v>
      </c>
      <c r="AW2515" s="1">
        <v>0</v>
      </c>
      <c r="AX2515" s="1">
        <v>0</v>
      </c>
      <c r="AY2515" s="1" t="s">
        <v>79</v>
      </c>
      <c r="BD2515" s="1">
        <v>0</v>
      </c>
      <c r="BF2515" s="1">
        <v>0</v>
      </c>
      <c r="BH2515" s="1">
        <v>0</v>
      </c>
      <c r="BI2515" s="1">
        <v>0</v>
      </c>
      <c r="BL2515" s="1" t="s">
        <v>121</v>
      </c>
      <c r="BM2515" s="1" t="s">
        <v>79</v>
      </c>
      <c r="BO2515" s="1" t="s">
        <v>4012</v>
      </c>
      <c r="BP2515" s="1">
        <v>0</v>
      </c>
      <c r="BQ2515" s="1">
        <v>0</v>
      </c>
      <c r="BR2515" s="2">
        <v>1379794</v>
      </c>
      <c r="BS2515" s="2">
        <v>547698</v>
      </c>
      <c r="BT2515" s="1" t="s">
        <v>1105</v>
      </c>
      <c r="BU2515" s="1" t="s">
        <v>2118</v>
      </c>
      <c r="BW2515" s="1">
        <v>0</v>
      </c>
      <c r="BX2515" s="1">
        <v>4</v>
      </c>
    </row>
    <row r="2516" spans="1:76" x14ac:dyDescent="0.25">
      <c r="A2516" s="1">
        <v>2515</v>
      </c>
      <c r="B2516" s="1" t="s">
        <v>2318</v>
      </c>
      <c r="C2516" s="1" t="s">
        <v>2199</v>
      </c>
      <c r="D2516" s="1" t="s">
        <v>1093</v>
      </c>
      <c r="E2516" s="1" t="s">
        <v>4569</v>
      </c>
      <c r="F2516" s="1">
        <v>2009</v>
      </c>
      <c r="G2516" s="1">
        <v>6</v>
      </c>
      <c r="H2516" s="1">
        <v>4</v>
      </c>
      <c r="I2516" s="1">
        <v>1910</v>
      </c>
      <c r="J2516" s="1" t="s">
        <v>103</v>
      </c>
      <c r="K2516" s="1">
        <v>10</v>
      </c>
      <c r="L2516" s="1">
        <v>83</v>
      </c>
      <c r="M2516" s="1">
        <v>652113</v>
      </c>
      <c r="N2516" s="1">
        <v>5551005</v>
      </c>
      <c r="O2516" s="1">
        <v>1366498</v>
      </c>
      <c r="P2516" s="1">
        <v>577273</v>
      </c>
      <c r="Q2516" s="1" t="s">
        <v>1484</v>
      </c>
      <c r="R2516" s="1" t="s">
        <v>1485</v>
      </c>
      <c r="S2516" s="1" t="s">
        <v>4502</v>
      </c>
      <c r="T2516" s="1">
        <v>0</v>
      </c>
      <c r="U2516" s="1">
        <v>0</v>
      </c>
      <c r="V2516" s="1">
        <v>0</v>
      </c>
      <c r="Y2516" s="1">
        <v>0</v>
      </c>
      <c r="Z2516" s="1">
        <v>0</v>
      </c>
      <c r="AA2516" s="1">
        <v>0</v>
      </c>
      <c r="AB2516" s="1">
        <v>0</v>
      </c>
      <c r="AC2516" s="1">
        <v>0</v>
      </c>
      <c r="AD2516" s="1">
        <v>985</v>
      </c>
      <c r="AK2516" s="1">
        <v>0</v>
      </c>
      <c r="AL2516" s="1">
        <v>0</v>
      </c>
      <c r="AM2516" s="1">
        <v>0</v>
      </c>
      <c r="AO2516" s="1">
        <v>0</v>
      </c>
      <c r="AQ2516" s="1">
        <v>0</v>
      </c>
      <c r="AT2516" s="1">
        <v>0</v>
      </c>
      <c r="AV2516" s="1">
        <v>0</v>
      </c>
      <c r="AW2516" s="1">
        <v>0</v>
      </c>
      <c r="AX2516" s="1">
        <v>0</v>
      </c>
      <c r="AY2516" s="1" t="s">
        <v>79</v>
      </c>
      <c r="BD2516" s="1">
        <v>0</v>
      </c>
      <c r="BF2516" s="1">
        <v>0</v>
      </c>
      <c r="BH2516" s="1">
        <v>0</v>
      </c>
      <c r="BI2516" s="1">
        <v>0</v>
      </c>
      <c r="BL2516" s="1" t="s">
        <v>121</v>
      </c>
      <c r="BM2516" s="1" t="s">
        <v>79</v>
      </c>
      <c r="BO2516" s="1" t="s">
        <v>2200</v>
      </c>
      <c r="BP2516" s="1">
        <v>0</v>
      </c>
      <c r="BQ2516" s="1">
        <v>0</v>
      </c>
      <c r="BR2516" s="2">
        <v>1366498</v>
      </c>
      <c r="BS2516" s="2">
        <v>577273</v>
      </c>
      <c r="BT2516" s="1" t="s">
        <v>1095</v>
      </c>
      <c r="BU2516" s="1" t="s">
        <v>1099</v>
      </c>
      <c r="BV2516" s="1" t="s">
        <v>1127</v>
      </c>
      <c r="BW2516" s="1">
        <v>0</v>
      </c>
      <c r="BX2516" s="1">
        <v>4</v>
      </c>
    </row>
    <row r="2517" spans="1:76" x14ac:dyDescent="0.25">
      <c r="A2517" s="1">
        <v>2516</v>
      </c>
      <c r="B2517" s="1" t="s">
        <v>3158</v>
      </c>
      <c r="C2517" s="1" t="s">
        <v>2203</v>
      </c>
      <c r="D2517" s="1" t="s">
        <v>1093</v>
      </c>
      <c r="E2517" s="1" t="s">
        <v>4569</v>
      </c>
      <c r="F2517" s="1">
        <v>2009</v>
      </c>
      <c r="G2517" s="1">
        <v>6</v>
      </c>
      <c r="H2517" s="1">
        <v>4</v>
      </c>
      <c r="I2517" s="1">
        <v>1915</v>
      </c>
      <c r="J2517" s="1" t="s">
        <v>103</v>
      </c>
      <c r="K2517" s="1">
        <v>10</v>
      </c>
      <c r="L2517" s="1">
        <v>83</v>
      </c>
      <c r="M2517" s="1">
        <v>652206</v>
      </c>
      <c r="N2517" s="1">
        <v>5550443</v>
      </c>
      <c r="O2517" s="1">
        <v>1366615</v>
      </c>
      <c r="P2517" s="1">
        <v>576716</v>
      </c>
      <c r="Q2517" s="1" t="s">
        <v>1484</v>
      </c>
      <c r="R2517" s="1" t="s">
        <v>1485</v>
      </c>
      <c r="S2517" s="1" t="s">
        <v>4502</v>
      </c>
      <c r="T2517" s="1">
        <v>0</v>
      </c>
      <c r="U2517" s="1">
        <v>0</v>
      </c>
      <c r="V2517" s="1">
        <v>0</v>
      </c>
      <c r="Y2517" s="1">
        <v>0</v>
      </c>
      <c r="Z2517" s="1">
        <v>0</v>
      </c>
      <c r="AA2517" s="1">
        <v>0</v>
      </c>
      <c r="AB2517" s="1">
        <v>0</v>
      </c>
      <c r="AC2517" s="1">
        <v>0</v>
      </c>
      <c r="AD2517" s="1">
        <v>987</v>
      </c>
      <c r="AK2517" s="1">
        <v>0</v>
      </c>
      <c r="AL2517" s="1">
        <v>0</v>
      </c>
      <c r="AM2517" s="1">
        <v>0</v>
      </c>
      <c r="AO2517" s="1">
        <v>0</v>
      </c>
      <c r="AQ2517" s="1">
        <v>0</v>
      </c>
      <c r="AT2517" s="1">
        <v>0</v>
      </c>
      <c r="AV2517" s="1">
        <v>0</v>
      </c>
      <c r="AW2517" s="1">
        <v>0</v>
      </c>
      <c r="AX2517" s="1">
        <v>0</v>
      </c>
      <c r="AY2517" s="1" t="s">
        <v>79</v>
      </c>
      <c r="BD2517" s="1">
        <v>0</v>
      </c>
      <c r="BF2517" s="1">
        <v>0</v>
      </c>
      <c r="BH2517" s="1">
        <v>0</v>
      </c>
      <c r="BI2517" s="1">
        <v>0</v>
      </c>
      <c r="BL2517" s="1" t="s">
        <v>121</v>
      </c>
      <c r="BM2517" s="1" t="s">
        <v>79</v>
      </c>
      <c r="BP2517" s="1">
        <v>0</v>
      </c>
      <c r="BQ2517" s="1">
        <v>0</v>
      </c>
      <c r="BR2517" s="2">
        <v>1366615</v>
      </c>
      <c r="BS2517" s="2">
        <v>576716</v>
      </c>
      <c r="BT2517" s="1" t="s">
        <v>1095</v>
      </c>
      <c r="BU2517" s="1" t="s">
        <v>1099</v>
      </c>
      <c r="BW2517" s="1">
        <v>0</v>
      </c>
      <c r="BX2517" s="1">
        <v>3</v>
      </c>
    </row>
    <row r="2518" spans="1:76" x14ac:dyDescent="0.25">
      <c r="A2518" s="1">
        <v>2517</v>
      </c>
      <c r="B2518" s="1" t="s">
        <v>4133</v>
      </c>
      <c r="C2518" s="1" t="s">
        <v>2203</v>
      </c>
      <c r="D2518" s="1" t="s">
        <v>1093</v>
      </c>
      <c r="E2518" s="1" t="s">
        <v>4569</v>
      </c>
      <c r="F2518" s="1">
        <v>2009</v>
      </c>
      <c r="G2518" s="1">
        <v>6</v>
      </c>
      <c r="H2518" s="1">
        <v>4</v>
      </c>
      <c r="I2518" s="1">
        <v>1915</v>
      </c>
      <c r="J2518" s="1" t="s">
        <v>103</v>
      </c>
      <c r="K2518" s="1">
        <v>10</v>
      </c>
      <c r="L2518" s="1">
        <v>83</v>
      </c>
      <c r="M2518" s="1">
        <v>652208</v>
      </c>
      <c r="N2518" s="1">
        <v>5550444</v>
      </c>
      <c r="O2518" s="1">
        <v>1366617</v>
      </c>
      <c r="P2518" s="1">
        <v>576717</v>
      </c>
      <c r="Q2518" s="1" t="s">
        <v>1484</v>
      </c>
      <c r="R2518" s="1" t="s">
        <v>1485</v>
      </c>
      <c r="S2518" s="1" t="s">
        <v>4570</v>
      </c>
      <c r="T2518" s="1">
        <v>0</v>
      </c>
      <c r="U2518" s="1">
        <v>0</v>
      </c>
      <c r="V2518" s="1">
        <v>0</v>
      </c>
      <c r="Y2518" s="1">
        <v>0</v>
      </c>
      <c r="Z2518" s="1">
        <v>0</v>
      </c>
      <c r="AA2518" s="1">
        <v>0</v>
      </c>
      <c r="AB2518" s="1">
        <v>0</v>
      </c>
      <c r="AC2518" s="1">
        <v>0</v>
      </c>
      <c r="AD2518" s="1">
        <v>987</v>
      </c>
      <c r="AK2518" s="1">
        <v>0</v>
      </c>
      <c r="AL2518" s="1">
        <v>0</v>
      </c>
      <c r="AM2518" s="1">
        <v>0</v>
      </c>
      <c r="AO2518" s="1">
        <v>0</v>
      </c>
      <c r="AQ2518" s="1">
        <v>0</v>
      </c>
      <c r="AT2518" s="1">
        <v>0</v>
      </c>
      <c r="AV2518" s="1">
        <v>0</v>
      </c>
      <c r="AW2518" s="1">
        <v>0</v>
      </c>
      <c r="AX2518" s="1">
        <v>0</v>
      </c>
      <c r="AY2518" s="1" t="s">
        <v>79</v>
      </c>
      <c r="BD2518" s="1">
        <v>0</v>
      </c>
      <c r="BF2518" s="1">
        <v>0</v>
      </c>
      <c r="BH2518" s="1">
        <v>0</v>
      </c>
      <c r="BI2518" s="1">
        <v>0</v>
      </c>
      <c r="BL2518" s="1" t="s">
        <v>121</v>
      </c>
      <c r="BM2518" s="1" t="s">
        <v>79</v>
      </c>
      <c r="BP2518" s="1">
        <v>0</v>
      </c>
      <c r="BQ2518" s="1">
        <v>0</v>
      </c>
      <c r="BR2518" s="2">
        <v>1366617</v>
      </c>
      <c r="BS2518" s="2">
        <v>576717</v>
      </c>
      <c r="BT2518" s="1" t="s">
        <v>1095</v>
      </c>
      <c r="BU2518" s="1" t="s">
        <v>1099</v>
      </c>
      <c r="BW2518" s="1">
        <v>0</v>
      </c>
      <c r="BX2518" s="1">
        <v>3</v>
      </c>
    </row>
    <row r="2519" spans="1:76" x14ac:dyDescent="0.25">
      <c r="A2519" s="1">
        <v>2518</v>
      </c>
      <c r="B2519" s="1" t="s">
        <v>4197</v>
      </c>
      <c r="C2519" s="1" t="s">
        <v>4198</v>
      </c>
      <c r="D2519" s="1" t="s">
        <v>1093</v>
      </c>
      <c r="E2519" s="1" t="s">
        <v>4569</v>
      </c>
      <c r="F2519" s="1">
        <v>2009</v>
      </c>
      <c r="G2519" s="1">
        <v>6</v>
      </c>
      <c r="H2519" s="1">
        <v>4</v>
      </c>
      <c r="I2519" s="1">
        <v>1925</v>
      </c>
      <c r="J2519" s="1" t="s">
        <v>103</v>
      </c>
      <c r="K2519" s="1">
        <v>10</v>
      </c>
      <c r="L2519" s="1">
        <v>83</v>
      </c>
      <c r="M2519" s="1">
        <v>652444</v>
      </c>
      <c r="N2519" s="1">
        <v>5550258</v>
      </c>
      <c r="O2519" s="1">
        <v>1366861</v>
      </c>
      <c r="P2519" s="1">
        <v>576542</v>
      </c>
      <c r="Q2519" s="1" t="s">
        <v>78</v>
      </c>
      <c r="R2519" s="1" t="s">
        <v>104</v>
      </c>
      <c r="S2519" s="1" t="s">
        <v>4571</v>
      </c>
      <c r="T2519" s="1">
        <v>1</v>
      </c>
      <c r="U2519" s="1">
        <v>1</v>
      </c>
      <c r="V2519" s="1">
        <v>0</v>
      </c>
      <c r="Y2519" s="1">
        <v>0</v>
      </c>
      <c r="Z2519" s="1">
        <v>0</v>
      </c>
      <c r="AA2519" s="1">
        <v>0</v>
      </c>
      <c r="AB2519" s="1">
        <v>0</v>
      </c>
      <c r="AC2519" s="1">
        <v>0</v>
      </c>
      <c r="AD2519" s="1">
        <v>982</v>
      </c>
      <c r="AK2519" s="1">
        <v>0</v>
      </c>
      <c r="AL2519" s="1">
        <v>0</v>
      </c>
      <c r="AM2519" s="1">
        <v>0</v>
      </c>
      <c r="AO2519" s="1">
        <v>0</v>
      </c>
      <c r="AQ2519" s="1">
        <v>0</v>
      </c>
      <c r="AT2519" s="1">
        <v>0</v>
      </c>
      <c r="AV2519" s="1">
        <v>0</v>
      </c>
      <c r="AW2519" s="1">
        <v>0</v>
      </c>
      <c r="AX2519" s="1">
        <v>0</v>
      </c>
      <c r="AY2519" s="1" t="s">
        <v>79</v>
      </c>
      <c r="BD2519" s="1">
        <v>0</v>
      </c>
      <c r="BF2519" s="1">
        <v>0</v>
      </c>
      <c r="BH2519" s="1">
        <v>0</v>
      </c>
      <c r="BI2519" s="1">
        <v>0</v>
      </c>
      <c r="BL2519" s="1" t="s">
        <v>121</v>
      </c>
      <c r="BM2519" s="1" t="s">
        <v>79</v>
      </c>
      <c r="BP2519" s="1">
        <v>0</v>
      </c>
      <c r="BQ2519" s="1">
        <v>0</v>
      </c>
      <c r="BR2519" s="2">
        <v>1366861</v>
      </c>
      <c r="BS2519" s="2">
        <v>576542</v>
      </c>
      <c r="BT2519" s="1" t="s">
        <v>2125</v>
      </c>
      <c r="BU2519" s="1" t="s">
        <v>1099</v>
      </c>
      <c r="BW2519" s="1">
        <v>0</v>
      </c>
      <c r="BX2519" s="1">
        <v>3</v>
      </c>
    </row>
    <row r="2520" spans="1:76" x14ac:dyDescent="0.25">
      <c r="A2520" s="1">
        <v>2519</v>
      </c>
      <c r="B2520" s="1" t="s">
        <v>4111</v>
      </c>
      <c r="C2520" s="1" t="s">
        <v>2977</v>
      </c>
      <c r="D2520" s="1" t="s">
        <v>1093</v>
      </c>
      <c r="E2520" s="1" t="s">
        <v>4569</v>
      </c>
      <c r="F2520" s="1">
        <v>2009</v>
      </c>
      <c r="G2520" s="1">
        <v>6</v>
      </c>
      <c r="H2520" s="1">
        <v>4</v>
      </c>
      <c r="I2520" s="1">
        <v>2010</v>
      </c>
      <c r="J2520" s="1" t="s">
        <v>103</v>
      </c>
      <c r="K2520" s="1">
        <v>10</v>
      </c>
      <c r="L2520" s="1">
        <v>83</v>
      </c>
      <c r="M2520" s="1">
        <v>653692</v>
      </c>
      <c r="N2520" s="1">
        <v>5549124</v>
      </c>
      <c r="O2520" s="1">
        <v>1368158</v>
      </c>
      <c r="P2520" s="1">
        <v>575463</v>
      </c>
      <c r="Q2520" s="1" t="s">
        <v>78</v>
      </c>
      <c r="R2520" s="1" t="s">
        <v>164</v>
      </c>
      <c r="S2520" s="1" t="s">
        <v>4572</v>
      </c>
      <c r="T2520" s="1">
        <v>1</v>
      </c>
      <c r="U2520" s="1">
        <v>0</v>
      </c>
      <c r="V2520" s="1">
        <v>0</v>
      </c>
      <c r="Y2520" s="1">
        <v>0</v>
      </c>
      <c r="Z2520" s="1">
        <v>0</v>
      </c>
      <c r="AA2520" s="1">
        <v>0</v>
      </c>
      <c r="AB2520" s="1">
        <v>0</v>
      </c>
      <c r="AC2520" s="1">
        <v>0</v>
      </c>
      <c r="AD2520" s="1">
        <v>959</v>
      </c>
      <c r="AK2520" s="1">
        <v>0</v>
      </c>
      <c r="AL2520" s="1">
        <v>0</v>
      </c>
      <c r="AM2520" s="1">
        <v>0</v>
      </c>
      <c r="AO2520" s="1">
        <v>0</v>
      </c>
      <c r="AQ2520" s="1">
        <v>0</v>
      </c>
      <c r="AT2520" s="1">
        <v>0</v>
      </c>
      <c r="AV2520" s="1">
        <v>0</v>
      </c>
      <c r="AW2520" s="1">
        <v>0</v>
      </c>
      <c r="AX2520" s="1">
        <v>0</v>
      </c>
      <c r="AY2520" s="1" t="s">
        <v>79</v>
      </c>
      <c r="BD2520" s="1">
        <v>0</v>
      </c>
      <c r="BF2520" s="1">
        <v>0</v>
      </c>
      <c r="BH2520" s="1">
        <v>0</v>
      </c>
      <c r="BI2520" s="1">
        <v>0</v>
      </c>
      <c r="BL2520" s="1" t="s">
        <v>121</v>
      </c>
      <c r="BM2520" s="1" t="s">
        <v>79</v>
      </c>
      <c r="BO2520" s="1" t="s">
        <v>2978</v>
      </c>
      <c r="BP2520" s="1">
        <v>0</v>
      </c>
      <c r="BQ2520" s="1">
        <v>0</v>
      </c>
      <c r="BR2520" s="2">
        <v>1368158</v>
      </c>
      <c r="BS2520" s="2">
        <v>575463</v>
      </c>
      <c r="BT2520" s="1" t="s">
        <v>2125</v>
      </c>
      <c r="BU2520" s="1" t="s">
        <v>1099</v>
      </c>
      <c r="BV2520" s="1" t="s">
        <v>1127</v>
      </c>
      <c r="BW2520" s="1">
        <v>0</v>
      </c>
      <c r="BX2520" s="1">
        <v>5</v>
      </c>
    </row>
    <row r="2521" spans="1:76" x14ac:dyDescent="0.25">
      <c r="A2521" s="1">
        <v>2520</v>
      </c>
      <c r="B2521" s="1" t="s">
        <v>4082</v>
      </c>
      <c r="C2521" s="1" t="s">
        <v>3268</v>
      </c>
      <c r="D2521" s="1" t="s">
        <v>1093</v>
      </c>
      <c r="E2521" s="1" t="s">
        <v>4569</v>
      </c>
      <c r="F2521" s="1">
        <v>2009</v>
      </c>
      <c r="G2521" s="1">
        <v>6</v>
      </c>
      <c r="H2521" s="1">
        <v>5</v>
      </c>
      <c r="I2521" s="1">
        <v>800</v>
      </c>
      <c r="J2521" s="1" t="s">
        <v>103</v>
      </c>
      <c r="K2521" s="1">
        <v>10</v>
      </c>
      <c r="L2521" s="1">
        <v>83</v>
      </c>
      <c r="M2521" s="1">
        <v>650615</v>
      </c>
      <c r="N2521" s="1">
        <v>5544672</v>
      </c>
      <c r="O2521" s="1">
        <v>1365279</v>
      </c>
      <c r="P2521" s="1">
        <v>570880</v>
      </c>
      <c r="Q2521" s="1" t="s">
        <v>1484</v>
      </c>
      <c r="R2521" s="1" t="s">
        <v>1485</v>
      </c>
      <c r="S2521" s="1" t="s">
        <v>4502</v>
      </c>
      <c r="T2521" s="1">
        <v>0</v>
      </c>
      <c r="U2521" s="1">
        <v>0</v>
      </c>
      <c r="V2521" s="1">
        <v>0</v>
      </c>
      <c r="Y2521" s="1">
        <v>0</v>
      </c>
      <c r="Z2521" s="1">
        <v>0</v>
      </c>
      <c r="AA2521" s="1">
        <v>0</v>
      </c>
      <c r="AB2521" s="1">
        <v>0</v>
      </c>
      <c r="AC2521" s="1">
        <v>0</v>
      </c>
      <c r="AD2521" s="1">
        <v>952</v>
      </c>
      <c r="AK2521" s="1">
        <v>0</v>
      </c>
      <c r="AL2521" s="1">
        <v>0</v>
      </c>
      <c r="AM2521" s="1">
        <v>0</v>
      </c>
      <c r="AO2521" s="1">
        <v>0</v>
      </c>
      <c r="AQ2521" s="1">
        <v>0</v>
      </c>
      <c r="AT2521" s="1">
        <v>0</v>
      </c>
      <c r="AV2521" s="1">
        <v>0</v>
      </c>
      <c r="AW2521" s="1">
        <v>0</v>
      </c>
      <c r="AX2521" s="1">
        <v>0</v>
      </c>
      <c r="AY2521" s="1" t="s">
        <v>79</v>
      </c>
      <c r="BD2521" s="1">
        <v>0</v>
      </c>
      <c r="BF2521" s="1">
        <v>0</v>
      </c>
      <c r="BH2521" s="1">
        <v>0</v>
      </c>
      <c r="BI2521" s="1">
        <v>0</v>
      </c>
      <c r="BL2521" s="1" t="s">
        <v>121</v>
      </c>
      <c r="BM2521" s="1" t="s">
        <v>79</v>
      </c>
      <c r="BO2521" s="1" t="s">
        <v>3265</v>
      </c>
      <c r="BP2521" s="1">
        <v>0</v>
      </c>
      <c r="BQ2521" s="1">
        <v>0</v>
      </c>
      <c r="BR2521" s="2">
        <v>1365279</v>
      </c>
      <c r="BS2521" s="2">
        <v>570880</v>
      </c>
      <c r="BT2521" s="1" t="s">
        <v>123</v>
      </c>
      <c r="BU2521" s="1" t="s">
        <v>1099</v>
      </c>
      <c r="BV2521" s="1" t="s">
        <v>1127</v>
      </c>
      <c r="BW2521" s="1">
        <v>0</v>
      </c>
      <c r="BX2521" s="1">
        <v>4</v>
      </c>
    </row>
    <row r="2522" spans="1:76" x14ac:dyDescent="0.25">
      <c r="A2522" s="1">
        <v>2521</v>
      </c>
      <c r="B2522" s="1" t="s">
        <v>4118</v>
      </c>
      <c r="C2522" s="1" t="s">
        <v>3263</v>
      </c>
      <c r="D2522" s="1" t="s">
        <v>1093</v>
      </c>
      <c r="E2522" s="1" t="s">
        <v>4569</v>
      </c>
      <c r="F2522" s="1">
        <v>2009</v>
      </c>
      <c r="G2522" s="1">
        <v>6</v>
      </c>
      <c r="H2522" s="1">
        <v>5</v>
      </c>
      <c r="I2522" s="1">
        <v>800</v>
      </c>
      <c r="J2522" s="1" t="s">
        <v>103</v>
      </c>
      <c r="K2522" s="1">
        <v>10</v>
      </c>
      <c r="L2522" s="1">
        <v>83</v>
      </c>
      <c r="M2522" s="1">
        <v>650684</v>
      </c>
      <c r="N2522" s="1">
        <v>5544773</v>
      </c>
      <c r="O2522" s="1">
        <v>1365344</v>
      </c>
      <c r="P2522" s="1">
        <v>570984</v>
      </c>
      <c r="Q2522" s="1" t="s">
        <v>78</v>
      </c>
      <c r="R2522" s="1" t="s">
        <v>104</v>
      </c>
      <c r="S2522" s="1" t="s">
        <v>4573</v>
      </c>
      <c r="T2522" s="1">
        <v>1</v>
      </c>
      <c r="U2522" s="1">
        <v>1</v>
      </c>
      <c r="V2522" s="1">
        <v>0</v>
      </c>
      <c r="Y2522" s="1">
        <v>0</v>
      </c>
      <c r="Z2522" s="1">
        <v>0</v>
      </c>
      <c r="AA2522" s="1">
        <v>0</v>
      </c>
      <c r="AB2522" s="1">
        <v>0</v>
      </c>
      <c r="AC2522" s="1">
        <v>0</v>
      </c>
      <c r="AD2522" s="1">
        <v>954</v>
      </c>
      <c r="AK2522" s="1">
        <v>0</v>
      </c>
      <c r="AL2522" s="1">
        <v>0</v>
      </c>
      <c r="AM2522" s="1">
        <v>0</v>
      </c>
      <c r="AO2522" s="1">
        <v>0</v>
      </c>
      <c r="AQ2522" s="1">
        <v>0</v>
      </c>
      <c r="AT2522" s="1">
        <v>0</v>
      </c>
      <c r="AV2522" s="1">
        <v>0</v>
      </c>
      <c r="AW2522" s="1">
        <v>0</v>
      </c>
      <c r="AX2522" s="1">
        <v>0</v>
      </c>
      <c r="AY2522" s="1" t="s">
        <v>79</v>
      </c>
      <c r="BD2522" s="1">
        <v>0</v>
      </c>
      <c r="BF2522" s="1">
        <v>0</v>
      </c>
      <c r="BH2522" s="1">
        <v>0</v>
      </c>
      <c r="BI2522" s="1">
        <v>0</v>
      </c>
      <c r="BL2522" s="1" t="s">
        <v>121</v>
      </c>
      <c r="BM2522" s="1" t="s">
        <v>79</v>
      </c>
      <c r="BO2522" s="1" t="s">
        <v>3265</v>
      </c>
      <c r="BP2522" s="1">
        <v>0</v>
      </c>
      <c r="BQ2522" s="1">
        <v>0</v>
      </c>
      <c r="BR2522" s="2">
        <v>1365344</v>
      </c>
      <c r="BS2522" s="2">
        <v>570984</v>
      </c>
      <c r="BT2522" s="1" t="s">
        <v>123</v>
      </c>
      <c r="BU2522" s="1" t="s">
        <v>1099</v>
      </c>
      <c r="BV2522" s="1" t="s">
        <v>1127</v>
      </c>
      <c r="BW2522" s="1">
        <v>0</v>
      </c>
      <c r="BX2522" s="1">
        <v>4</v>
      </c>
    </row>
    <row r="2523" spans="1:76" x14ac:dyDescent="0.25">
      <c r="A2523" s="1">
        <v>2522</v>
      </c>
      <c r="B2523" s="1" t="s">
        <v>4574</v>
      </c>
      <c r="C2523" s="1" t="s">
        <v>4575</v>
      </c>
      <c r="D2523" s="1" t="s">
        <v>1093</v>
      </c>
      <c r="E2523" s="1" t="s">
        <v>4569</v>
      </c>
      <c r="F2523" s="1">
        <v>2009</v>
      </c>
      <c r="G2523" s="1">
        <v>6</v>
      </c>
      <c r="H2523" s="1">
        <v>5</v>
      </c>
      <c r="I2523" s="1">
        <v>935</v>
      </c>
      <c r="J2523" s="1" t="s">
        <v>103</v>
      </c>
      <c r="K2523" s="1">
        <v>10</v>
      </c>
      <c r="L2523" s="1">
        <v>83</v>
      </c>
      <c r="M2523" s="1">
        <v>649372</v>
      </c>
      <c r="N2523" s="1">
        <v>5542389</v>
      </c>
      <c r="O2523" s="1">
        <v>1364137</v>
      </c>
      <c r="P2523" s="1">
        <v>568543</v>
      </c>
      <c r="Q2523" s="1" t="s">
        <v>78</v>
      </c>
      <c r="R2523" s="1" t="s">
        <v>104</v>
      </c>
      <c r="S2523" s="1" t="s">
        <v>901</v>
      </c>
      <c r="T2523" s="1">
        <v>1</v>
      </c>
      <c r="U2523" s="1">
        <v>0</v>
      </c>
      <c r="V2523" s="1">
        <v>0</v>
      </c>
      <c r="Y2523" s="1">
        <v>0</v>
      </c>
      <c r="Z2523" s="1">
        <v>0</v>
      </c>
      <c r="AA2523" s="1">
        <v>0</v>
      </c>
      <c r="AB2523" s="1">
        <v>0</v>
      </c>
      <c r="AC2523" s="1">
        <v>0</v>
      </c>
      <c r="AD2523" s="1">
        <v>935</v>
      </c>
      <c r="AK2523" s="1">
        <v>0</v>
      </c>
      <c r="AL2523" s="1">
        <v>0</v>
      </c>
      <c r="AM2523" s="1">
        <v>0</v>
      </c>
      <c r="AO2523" s="1">
        <v>0</v>
      </c>
      <c r="AQ2523" s="1">
        <v>0</v>
      </c>
      <c r="AT2523" s="1">
        <v>0</v>
      </c>
      <c r="AV2523" s="1">
        <v>0</v>
      </c>
      <c r="AW2523" s="1">
        <v>0</v>
      </c>
      <c r="AX2523" s="1">
        <v>0</v>
      </c>
      <c r="AY2523" s="1" t="s">
        <v>3190</v>
      </c>
      <c r="BD2523" s="1">
        <v>0</v>
      </c>
      <c r="BF2523" s="1">
        <v>0</v>
      </c>
      <c r="BH2523" s="1">
        <v>0</v>
      </c>
      <c r="BI2523" s="1">
        <v>0</v>
      </c>
      <c r="BL2523" s="1" t="s">
        <v>121</v>
      </c>
      <c r="BM2523" s="1" t="s">
        <v>191</v>
      </c>
      <c r="BP2523" s="1">
        <v>0</v>
      </c>
      <c r="BQ2523" s="1">
        <v>0</v>
      </c>
      <c r="BR2523" s="2">
        <v>1364137</v>
      </c>
      <c r="BS2523" s="2">
        <v>568543</v>
      </c>
      <c r="BT2523" s="1" t="s">
        <v>123</v>
      </c>
      <c r="BU2523" s="1" t="s">
        <v>1099</v>
      </c>
      <c r="BW2523" s="1">
        <v>0</v>
      </c>
      <c r="BX2523" s="1">
        <v>4</v>
      </c>
    </row>
    <row r="2524" spans="1:76" x14ac:dyDescent="0.25">
      <c r="A2524" s="1">
        <v>2523</v>
      </c>
      <c r="B2524" s="1" t="s">
        <v>4576</v>
      </c>
      <c r="C2524" s="1" t="s">
        <v>4575</v>
      </c>
      <c r="D2524" s="1" t="s">
        <v>1093</v>
      </c>
      <c r="E2524" s="1" t="s">
        <v>4569</v>
      </c>
      <c r="F2524" s="1">
        <v>2009</v>
      </c>
      <c r="G2524" s="1">
        <v>6</v>
      </c>
      <c r="H2524" s="1">
        <v>5</v>
      </c>
      <c r="I2524" s="1">
        <v>935</v>
      </c>
      <c r="J2524" s="1" t="s">
        <v>103</v>
      </c>
      <c r="K2524" s="1">
        <v>10</v>
      </c>
      <c r="L2524" s="1">
        <v>83</v>
      </c>
      <c r="M2524" s="1">
        <v>649397</v>
      </c>
      <c r="N2524" s="1">
        <v>5542340</v>
      </c>
      <c r="O2524" s="1">
        <v>1364164</v>
      </c>
      <c r="P2524" s="1">
        <v>568495</v>
      </c>
      <c r="Q2524" s="1" t="s">
        <v>78</v>
      </c>
      <c r="R2524" s="1" t="s">
        <v>104</v>
      </c>
      <c r="S2524" s="1" t="s">
        <v>4577</v>
      </c>
      <c r="T2524" s="1">
        <v>0</v>
      </c>
      <c r="U2524" s="1">
        <v>0</v>
      </c>
      <c r="V2524" s="1">
        <v>1</v>
      </c>
      <c r="Y2524" s="1">
        <v>0</v>
      </c>
      <c r="Z2524" s="1">
        <v>0</v>
      </c>
      <c r="AA2524" s="1">
        <v>0</v>
      </c>
      <c r="AB2524" s="1">
        <v>0</v>
      </c>
      <c r="AC2524" s="1">
        <v>0</v>
      </c>
      <c r="AD2524" s="1">
        <v>923</v>
      </c>
      <c r="AK2524" s="1">
        <v>0</v>
      </c>
      <c r="AL2524" s="1">
        <v>0</v>
      </c>
      <c r="AM2524" s="1">
        <v>0</v>
      </c>
      <c r="AO2524" s="1">
        <v>0</v>
      </c>
      <c r="AQ2524" s="1">
        <v>0</v>
      </c>
      <c r="AT2524" s="1">
        <v>0</v>
      </c>
      <c r="AV2524" s="1">
        <v>0</v>
      </c>
      <c r="AW2524" s="1">
        <v>0</v>
      </c>
      <c r="AX2524" s="1">
        <v>0</v>
      </c>
      <c r="AY2524" s="1" t="s">
        <v>3190</v>
      </c>
      <c r="BD2524" s="1">
        <v>0</v>
      </c>
      <c r="BF2524" s="1">
        <v>0</v>
      </c>
      <c r="BH2524" s="1">
        <v>0</v>
      </c>
      <c r="BI2524" s="1">
        <v>0</v>
      </c>
      <c r="BL2524" s="1" t="s">
        <v>121</v>
      </c>
      <c r="BM2524" s="1" t="s">
        <v>191</v>
      </c>
      <c r="BP2524" s="1">
        <v>0</v>
      </c>
      <c r="BQ2524" s="1">
        <v>0</v>
      </c>
      <c r="BR2524" s="2">
        <v>1364164</v>
      </c>
      <c r="BS2524" s="2">
        <v>568495</v>
      </c>
      <c r="BT2524" s="1" t="s">
        <v>123</v>
      </c>
      <c r="BU2524" s="1" t="s">
        <v>1099</v>
      </c>
      <c r="BW2524" s="1">
        <v>0</v>
      </c>
      <c r="BX2524" s="1">
        <v>4</v>
      </c>
    </row>
    <row r="2525" spans="1:76" x14ac:dyDescent="0.25">
      <c r="A2525" s="1">
        <v>2524</v>
      </c>
      <c r="B2525" s="1" t="s">
        <v>4578</v>
      </c>
      <c r="C2525" s="1" t="s">
        <v>4564</v>
      </c>
      <c r="D2525" s="1" t="s">
        <v>113</v>
      </c>
      <c r="E2525" s="1" t="s">
        <v>4565</v>
      </c>
      <c r="F2525" s="1">
        <v>2009</v>
      </c>
      <c r="G2525" s="1">
        <v>6</v>
      </c>
      <c r="H2525" s="1">
        <v>11</v>
      </c>
      <c r="I2525" s="1">
        <v>935</v>
      </c>
      <c r="J2525" s="1" t="s">
        <v>103</v>
      </c>
      <c r="K2525" s="1">
        <v>10</v>
      </c>
      <c r="L2525" s="1">
        <v>83</v>
      </c>
      <c r="M2525" s="1">
        <v>659170</v>
      </c>
      <c r="N2525" s="1">
        <v>5491185</v>
      </c>
      <c r="O2525" s="1">
        <v>1376185</v>
      </c>
      <c r="P2525" s="1">
        <v>517829</v>
      </c>
      <c r="Q2525" s="1" t="s">
        <v>78</v>
      </c>
      <c r="R2525" s="1" t="s">
        <v>104</v>
      </c>
      <c r="S2525" s="1" t="s">
        <v>4579</v>
      </c>
      <c r="T2525" s="1">
        <v>1</v>
      </c>
      <c r="U2525" s="1">
        <v>0</v>
      </c>
      <c r="V2525" s="1">
        <v>0</v>
      </c>
      <c r="Y2525" s="1">
        <v>0</v>
      </c>
      <c r="Z2525" s="1">
        <v>0</v>
      </c>
      <c r="AA2525" s="1">
        <v>0</v>
      </c>
      <c r="AB2525" s="1">
        <v>0</v>
      </c>
      <c r="AC2525" s="1">
        <v>0</v>
      </c>
      <c r="AD2525" s="1">
        <v>1006</v>
      </c>
      <c r="AK2525" s="1">
        <v>0</v>
      </c>
      <c r="AL2525" s="1">
        <v>0</v>
      </c>
      <c r="AM2525" s="1">
        <v>0</v>
      </c>
      <c r="AO2525" s="1">
        <v>0</v>
      </c>
      <c r="AQ2525" s="1">
        <v>0</v>
      </c>
      <c r="AT2525" s="1">
        <v>0</v>
      </c>
      <c r="AV2525" s="1">
        <v>0</v>
      </c>
      <c r="AW2525" s="1">
        <v>0</v>
      </c>
      <c r="AX2525" s="1">
        <v>0</v>
      </c>
      <c r="AY2525" s="1" t="s">
        <v>151</v>
      </c>
      <c r="BD2525" s="1">
        <v>0</v>
      </c>
      <c r="BF2525" s="1">
        <v>0</v>
      </c>
      <c r="BH2525" s="1">
        <v>0</v>
      </c>
      <c r="BI2525" s="1">
        <v>0</v>
      </c>
      <c r="BL2525" s="1" t="s">
        <v>121</v>
      </c>
      <c r="BM2525" s="1" t="s">
        <v>153</v>
      </c>
      <c r="BP2525" s="1">
        <v>0</v>
      </c>
      <c r="BQ2525" s="1">
        <v>0</v>
      </c>
      <c r="BR2525" s="2">
        <v>1376185</v>
      </c>
      <c r="BS2525" s="2">
        <v>517829</v>
      </c>
      <c r="BT2525" s="1" t="s">
        <v>445</v>
      </c>
      <c r="BU2525" s="1" t="s">
        <v>446</v>
      </c>
      <c r="BW2525" s="1">
        <v>0</v>
      </c>
    </row>
    <row r="2526" spans="1:76" x14ac:dyDescent="0.25">
      <c r="A2526" s="1">
        <v>2525</v>
      </c>
      <c r="B2526" s="1" t="s">
        <v>2263</v>
      </c>
      <c r="C2526" s="1" t="s">
        <v>1450</v>
      </c>
      <c r="D2526" s="1" t="s">
        <v>113</v>
      </c>
      <c r="E2526" s="1" t="s">
        <v>113</v>
      </c>
      <c r="F2526" s="1">
        <v>2009</v>
      </c>
      <c r="G2526" s="1">
        <v>6</v>
      </c>
      <c r="H2526" s="1">
        <v>11</v>
      </c>
      <c r="I2526" s="1">
        <v>1100</v>
      </c>
      <c r="J2526" s="1" t="s">
        <v>103</v>
      </c>
      <c r="K2526" s="1">
        <v>10</v>
      </c>
      <c r="L2526" s="1">
        <v>83</v>
      </c>
      <c r="M2526" s="1">
        <v>684999</v>
      </c>
      <c r="N2526" s="1">
        <v>5479146</v>
      </c>
      <c r="O2526" s="1">
        <v>1402539</v>
      </c>
      <c r="P2526" s="1">
        <v>506958</v>
      </c>
      <c r="Q2526" s="1" t="s">
        <v>1484</v>
      </c>
      <c r="R2526" s="1" t="s">
        <v>1485</v>
      </c>
      <c r="S2526" s="1" t="s">
        <v>4580</v>
      </c>
      <c r="T2526" s="1">
        <v>0</v>
      </c>
      <c r="U2526" s="1">
        <v>0</v>
      </c>
      <c r="V2526" s="1">
        <v>0</v>
      </c>
      <c r="Y2526" s="1">
        <v>0</v>
      </c>
      <c r="Z2526" s="1">
        <v>0</v>
      </c>
      <c r="AA2526" s="1">
        <v>0</v>
      </c>
      <c r="AB2526" s="1">
        <v>0</v>
      </c>
      <c r="AC2526" s="1">
        <v>0</v>
      </c>
      <c r="AD2526" s="1">
        <v>803</v>
      </c>
      <c r="AK2526" s="1">
        <v>0</v>
      </c>
      <c r="AL2526" s="1">
        <v>0</v>
      </c>
      <c r="AM2526" s="1">
        <v>0</v>
      </c>
      <c r="AO2526" s="1">
        <v>0</v>
      </c>
      <c r="AQ2526" s="1">
        <v>0</v>
      </c>
      <c r="AT2526" s="1">
        <v>0</v>
      </c>
      <c r="AV2526" s="1">
        <v>0</v>
      </c>
      <c r="AW2526" s="1">
        <v>0</v>
      </c>
      <c r="AX2526" s="1">
        <v>0</v>
      </c>
      <c r="AY2526" s="1" t="s">
        <v>79</v>
      </c>
      <c r="BD2526" s="1">
        <v>0</v>
      </c>
      <c r="BF2526" s="1">
        <v>0</v>
      </c>
      <c r="BH2526" s="1">
        <v>0</v>
      </c>
      <c r="BI2526" s="1">
        <v>0</v>
      </c>
      <c r="BJ2526" s="1" t="s">
        <v>4581</v>
      </c>
      <c r="BL2526" s="1" t="s">
        <v>121</v>
      </c>
      <c r="BM2526" s="1" t="s">
        <v>79</v>
      </c>
      <c r="BO2526" s="1" t="s">
        <v>173</v>
      </c>
      <c r="BP2526" s="1">
        <v>0</v>
      </c>
      <c r="BQ2526" s="1">
        <v>0</v>
      </c>
      <c r="BR2526" s="2">
        <v>1402539</v>
      </c>
      <c r="BS2526" s="2">
        <v>506958</v>
      </c>
      <c r="BT2526" s="1" t="s">
        <v>123</v>
      </c>
      <c r="BU2526" s="1" t="s">
        <v>124</v>
      </c>
      <c r="BW2526" s="1">
        <v>0</v>
      </c>
      <c r="BX2526" s="1">
        <v>3</v>
      </c>
    </row>
    <row r="2527" spans="1:76" x14ac:dyDescent="0.25">
      <c r="A2527" s="1">
        <v>2526</v>
      </c>
      <c r="B2527" s="1" t="s">
        <v>4582</v>
      </c>
      <c r="C2527" s="1" t="s">
        <v>1453</v>
      </c>
      <c r="D2527" s="1" t="s">
        <v>113</v>
      </c>
      <c r="E2527" s="1" t="s">
        <v>113</v>
      </c>
      <c r="F2527" s="1">
        <v>2009</v>
      </c>
      <c r="G2527" s="1">
        <v>6</v>
      </c>
      <c r="H2527" s="1">
        <v>11</v>
      </c>
      <c r="I2527" s="1">
        <v>1100</v>
      </c>
      <c r="J2527" s="1" t="s">
        <v>103</v>
      </c>
      <c r="K2527" s="1">
        <v>10</v>
      </c>
      <c r="L2527" s="1">
        <v>83</v>
      </c>
      <c r="M2527" s="1">
        <v>685108</v>
      </c>
      <c r="N2527" s="1">
        <v>5479124</v>
      </c>
      <c r="O2527" s="1">
        <v>1402648</v>
      </c>
      <c r="P2527" s="1">
        <v>506940</v>
      </c>
      <c r="Q2527" s="1" t="s">
        <v>78</v>
      </c>
      <c r="R2527" s="1" t="s">
        <v>104</v>
      </c>
      <c r="S2527" s="1" t="s">
        <v>4583</v>
      </c>
      <c r="T2527" s="1">
        <v>1</v>
      </c>
      <c r="U2527" s="1">
        <v>0</v>
      </c>
      <c r="V2527" s="1">
        <v>0</v>
      </c>
      <c r="Y2527" s="1">
        <v>0</v>
      </c>
      <c r="Z2527" s="1">
        <v>0</v>
      </c>
      <c r="AA2527" s="1">
        <v>0</v>
      </c>
      <c r="AB2527" s="1">
        <v>0</v>
      </c>
      <c r="AC2527" s="1">
        <v>0</v>
      </c>
      <c r="AD2527" s="1">
        <v>802</v>
      </c>
      <c r="AK2527" s="1">
        <v>0</v>
      </c>
      <c r="AL2527" s="1">
        <v>0</v>
      </c>
      <c r="AM2527" s="1">
        <v>0</v>
      </c>
      <c r="AO2527" s="1">
        <v>0</v>
      </c>
      <c r="AQ2527" s="1">
        <v>0</v>
      </c>
      <c r="AT2527" s="1">
        <v>0</v>
      </c>
      <c r="AV2527" s="1">
        <v>0</v>
      </c>
      <c r="AW2527" s="1">
        <v>0</v>
      </c>
      <c r="AX2527" s="1">
        <v>0</v>
      </c>
      <c r="AY2527" s="1" t="s">
        <v>778</v>
      </c>
      <c r="BD2527" s="1">
        <v>0</v>
      </c>
      <c r="BF2527" s="1">
        <v>0</v>
      </c>
      <c r="BH2527" s="1">
        <v>0</v>
      </c>
      <c r="BI2527" s="1">
        <v>0</v>
      </c>
      <c r="BL2527" s="1" t="s">
        <v>121</v>
      </c>
      <c r="BM2527" s="1" t="s">
        <v>779</v>
      </c>
      <c r="BO2527" s="1" t="s">
        <v>173</v>
      </c>
      <c r="BP2527" s="1">
        <v>0</v>
      </c>
      <c r="BQ2527" s="1">
        <v>0</v>
      </c>
      <c r="BR2527" s="2">
        <v>1402648</v>
      </c>
      <c r="BS2527" s="2">
        <v>506940</v>
      </c>
      <c r="BT2527" s="1" t="s">
        <v>123</v>
      </c>
      <c r="BU2527" s="1" t="s">
        <v>124</v>
      </c>
      <c r="BW2527" s="1">
        <v>0</v>
      </c>
      <c r="BX2527" s="1">
        <v>3</v>
      </c>
    </row>
    <row r="2528" spans="1:76" x14ac:dyDescent="0.25">
      <c r="A2528" s="1">
        <v>2527</v>
      </c>
      <c r="B2528" s="1" t="s">
        <v>4584</v>
      </c>
      <c r="C2528" s="1" t="s">
        <v>3006</v>
      </c>
      <c r="D2528" s="1" t="s">
        <v>113</v>
      </c>
      <c r="E2528" s="1" t="s">
        <v>113</v>
      </c>
      <c r="F2528" s="1">
        <v>2009</v>
      </c>
      <c r="G2528" s="1">
        <v>6</v>
      </c>
      <c r="H2528" s="1">
        <v>11</v>
      </c>
      <c r="I2528" s="1">
        <v>1130</v>
      </c>
      <c r="J2528" s="1" t="s">
        <v>103</v>
      </c>
      <c r="K2528" s="1">
        <v>10</v>
      </c>
      <c r="L2528" s="1">
        <v>83</v>
      </c>
      <c r="M2528" s="1">
        <v>683391</v>
      </c>
      <c r="N2528" s="1">
        <v>5478620</v>
      </c>
      <c r="O2528" s="1">
        <v>1400955</v>
      </c>
      <c r="P2528" s="1">
        <v>506361</v>
      </c>
      <c r="Q2528" s="1" t="s">
        <v>78</v>
      </c>
      <c r="R2528" s="1" t="s">
        <v>104</v>
      </c>
      <c r="S2528" s="1" t="s">
        <v>4585</v>
      </c>
      <c r="T2528" s="1">
        <v>1</v>
      </c>
      <c r="U2528" s="1">
        <v>0</v>
      </c>
      <c r="V2528" s="1">
        <v>0</v>
      </c>
      <c r="Y2528" s="1">
        <v>0</v>
      </c>
      <c r="Z2528" s="1">
        <v>0</v>
      </c>
      <c r="AA2528" s="1">
        <v>0</v>
      </c>
      <c r="AB2528" s="1">
        <v>0</v>
      </c>
      <c r="AC2528" s="1">
        <v>0</v>
      </c>
      <c r="AD2528" s="1">
        <v>915</v>
      </c>
      <c r="AK2528" s="1">
        <v>0</v>
      </c>
      <c r="AL2528" s="1">
        <v>0</v>
      </c>
      <c r="AM2528" s="1">
        <v>0</v>
      </c>
      <c r="AO2528" s="1">
        <v>0</v>
      </c>
      <c r="AQ2528" s="1">
        <v>0</v>
      </c>
      <c r="AT2528" s="1">
        <v>0</v>
      </c>
      <c r="AV2528" s="1">
        <v>0</v>
      </c>
      <c r="AW2528" s="1">
        <v>0</v>
      </c>
      <c r="AX2528" s="1">
        <v>0</v>
      </c>
      <c r="AY2528" s="1" t="s">
        <v>79</v>
      </c>
      <c r="BD2528" s="1">
        <v>0</v>
      </c>
      <c r="BF2528" s="1">
        <v>0</v>
      </c>
      <c r="BH2528" s="1">
        <v>0</v>
      </c>
      <c r="BI2528" s="1">
        <v>0</v>
      </c>
      <c r="BL2528" s="1" t="s">
        <v>121</v>
      </c>
      <c r="BM2528" s="1" t="s">
        <v>79</v>
      </c>
      <c r="BO2528" s="1" t="s">
        <v>4586</v>
      </c>
      <c r="BP2528" s="1">
        <v>0</v>
      </c>
      <c r="BQ2528" s="1">
        <v>0</v>
      </c>
      <c r="BR2528" s="2">
        <v>1400955</v>
      </c>
      <c r="BS2528" s="2">
        <v>506361</v>
      </c>
      <c r="BT2528" s="1" t="s">
        <v>123</v>
      </c>
      <c r="BU2528" s="1" t="s">
        <v>124</v>
      </c>
      <c r="BV2528" s="1" t="s">
        <v>1127</v>
      </c>
      <c r="BW2528" s="1">
        <v>0</v>
      </c>
      <c r="BX2528" s="1">
        <v>3</v>
      </c>
    </row>
    <row r="2529" spans="1:76" x14ac:dyDescent="0.25">
      <c r="A2529" s="1">
        <v>2528</v>
      </c>
      <c r="B2529" s="1" t="s">
        <v>4179</v>
      </c>
      <c r="C2529" s="1" t="s">
        <v>4051</v>
      </c>
      <c r="D2529" s="1" t="s">
        <v>113</v>
      </c>
      <c r="E2529" s="1" t="s">
        <v>113</v>
      </c>
      <c r="F2529" s="1">
        <v>2009</v>
      </c>
      <c r="G2529" s="1">
        <v>6</v>
      </c>
      <c r="H2529" s="1">
        <v>11</v>
      </c>
      <c r="I2529" s="1">
        <v>1620</v>
      </c>
      <c r="J2529" s="1" t="s">
        <v>103</v>
      </c>
      <c r="K2529" s="1">
        <v>10</v>
      </c>
      <c r="L2529" s="1">
        <v>83</v>
      </c>
      <c r="M2529" s="1">
        <v>683334</v>
      </c>
      <c r="N2529" s="1">
        <v>5492898</v>
      </c>
      <c r="O2529" s="1">
        <v>1400264</v>
      </c>
      <c r="P2529" s="1">
        <v>520613</v>
      </c>
      <c r="Q2529" s="1" t="s">
        <v>78</v>
      </c>
      <c r="R2529" s="1" t="s">
        <v>79</v>
      </c>
      <c r="S2529" s="1" t="s">
        <v>4587</v>
      </c>
      <c r="T2529" s="1">
        <v>1</v>
      </c>
      <c r="U2529" s="1">
        <v>1</v>
      </c>
      <c r="V2529" s="1">
        <v>0</v>
      </c>
      <c r="W2529" s="1" t="s">
        <v>4507</v>
      </c>
      <c r="Y2529" s="1">
        <v>0</v>
      </c>
      <c r="Z2529" s="1">
        <v>0</v>
      </c>
      <c r="AA2529" s="1">
        <v>0</v>
      </c>
      <c r="AB2529" s="1">
        <v>0</v>
      </c>
      <c r="AC2529" s="1">
        <v>0</v>
      </c>
      <c r="AD2529" s="1">
        <v>1041</v>
      </c>
      <c r="AK2529" s="1">
        <v>0</v>
      </c>
      <c r="AL2529" s="1">
        <v>0</v>
      </c>
      <c r="AM2529" s="1">
        <v>0</v>
      </c>
      <c r="AO2529" s="1">
        <v>0</v>
      </c>
      <c r="AQ2529" s="1">
        <v>0</v>
      </c>
      <c r="AT2529" s="1">
        <v>0</v>
      </c>
      <c r="AV2529" s="1">
        <v>0</v>
      </c>
      <c r="AW2529" s="1">
        <v>0</v>
      </c>
      <c r="AX2529" s="1">
        <v>0</v>
      </c>
      <c r="AY2529" s="1" t="s">
        <v>79</v>
      </c>
      <c r="BD2529" s="1">
        <v>0</v>
      </c>
      <c r="BF2529" s="1">
        <v>0</v>
      </c>
      <c r="BH2529" s="1">
        <v>0</v>
      </c>
      <c r="BI2529" s="1">
        <v>0</v>
      </c>
      <c r="BL2529" s="1" t="s">
        <v>121</v>
      </c>
      <c r="BM2529" s="1" t="s">
        <v>79</v>
      </c>
      <c r="BP2529" s="1">
        <v>0</v>
      </c>
      <c r="BQ2529" s="1">
        <v>0</v>
      </c>
      <c r="BR2529" s="2">
        <v>1400264</v>
      </c>
      <c r="BS2529" s="2">
        <v>520613</v>
      </c>
      <c r="BT2529" s="1" t="s">
        <v>1105</v>
      </c>
      <c r="BU2529" s="1" t="s">
        <v>124</v>
      </c>
      <c r="BW2529" s="1">
        <v>0</v>
      </c>
      <c r="BX2529" s="1">
        <v>4</v>
      </c>
    </row>
    <row r="2530" spans="1:76" x14ac:dyDescent="0.25">
      <c r="A2530" s="1">
        <v>2529</v>
      </c>
      <c r="B2530" s="1" t="s">
        <v>4554</v>
      </c>
      <c r="C2530" s="1" t="s">
        <v>4054</v>
      </c>
      <c r="D2530" s="1" t="s">
        <v>113</v>
      </c>
      <c r="E2530" s="1" t="s">
        <v>113</v>
      </c>
      <c r="F2530" s="1">
        <v>2009</v>
      </c>
      <c r="G2530" s="1">
        <v>6</v>
      </c>
      <c r="H2530" s="1">
        <v>11</v>
      </c>
      <c r="I2530" s="1">
        <v>1645</v>
      </c>
      <c r="J2530" s="1" t="s">
        <v>103</v>
      </c>
      <c r="K2530" s="1">
        <v>10</v>
      </c>
      <c r="L2530" s="1">
        <v>83</v>
      </c>
      <c r="M2530" s="1">
        <v>683214</v>
      </c>
      <c r="N2530" s="1">
        <v>5493248</v>
      </c>
      <c r="O2530" s="1">
        <v>1400127</v>
      </c>
      <c r="P2530" s="1">
        <v>520957</v>
      </c>
      <c r="Q2530" s="1" t="s">
        <v>78</v>
      </c>
      <c r="R2530" s="1" t="s">
        <v>79</v>
      </c>
      <c r="S2530" s="1" t="s">
        <v>1845</v>
      </c>
      <c r="T2530" s="1">
        <v>1</v>
      </c>
      <c r="U2530" s="1">
        <v>0</v>
      </c>
      <c r="V2530" s="1">
        <v>0</v>
      </c>
      <c r="W2530" s="1" t="s">
        <v>4507</v>
      </c>
      <c r="Y2530" s="1">
        <v>0</v>
      </c>
      <c r="Z2530" s="1">
        <v>0</v>
      </c>
      <c r="AA2530" s="1">
        <v>0</v>
      </c>
      <c r="AB2530" s="1">
        <v>0</v>
      </c>
      <c r="AC2530" s="1">
        <v>0</v>
      </c>
      <c r="AD2530" s="1">
        <v>1067</v>
      </c>
      <c r="AK2530" s="1">
        <v>0</v>
      </c>
      <c r="AL2530" s="1">
        <v>0</v>
      </c>
      <c r="AM2530" s="1">
        <v>0</v>
      </c>
      <c r="AO2530" s="1">
        <v>0</v>
      </c>
      <c r="AQ2530" s="1">
        <v>0</v>
      </c>
      <c r="AT2530" s="1">
        <v>0</v>
      </c>
      <c r="AV2530" s="1">
        <v>0</v>
      </c>
      <c r="AW2530" s="1">
        <v>0</v>
      </c>
      <c r="AX2530" s="1">
        <v>0</v>
      </c>
      <c r="AY2530" s="1" t="s">
        <v>79</v>
      </c>
      <c r="BD2530" s="1">
        <v>0</v>
      </c>
      <c r="BF2530" s="1">
        <v>0</v>
      </c>
      <c r="BH2530" s="1">
        <v>0</v>
      </c>
      <c r="BI2530" s="1">
        <v>0</v>
      </c>
      <c r="BL2530" s="1" t="s">
        <v>121</v>
      </c>
      <c r="BM2530" s="1" t="s">
        <v>79</v>
      </c>
      <c r="BP2530" s="1">
        <v>0</v>
      </c>
      <c r="BQ2530" s="1">
        <v>0</v>
      </c>
      <c r="BR2530" s="2">
        <v>1400127</v>
      </c>
      <c r="BS2530" s="2">
        <v>520957</v>
      </c>
      <c r="BT2530" s="1" t="s">
        <v>1105</v>
      </c>
      <c r="BU2530" s="1" t="s">
        <v>124</v>
      </c>
      <c r="BW2530" s="1">
        <v>0</v>
      </c>
      <c r="BX2530" s="1">
        <v>4</v>
      </c>
    </row>
    <row r="2531" spans="1:76" x14ac:dyDescent="0.25">
      <c r="A2531" s="1">
        <v>2530</v>
      </c>
      <c r="B2531" s="1" t="s">
        <v>4588</v>
      </c>
      <c r="C2531" s="1" t="s">
        <v>86</v>
      </c>
      <c r="D2531" s="1" t="s">
        <v>2935</v>
      </c>
      <c r="E2531" s="1" t="s">
        <v>2944</v>
      </c>
      <c r="F2531" s="1">
        <v>2009</v>
      </c>
      <c r="G2531" s="1">
        <v>6</v>
      </c>
      <c r="H2531" s="1">
        <v>16</v>
      </c>
      <c r="I2531" s="1">
        <v>921</v>
      </c>
      <c r="J2531" s="1" t="s">
        <v>3921</v>
      </c>
      <c r="K2531" s="1">
        <v>11</v>
      </c>
      <c r="L2531" s="1">
        <v>83</v>
      </c>
      <c r="M2531" s="1">
        <v>300988</v>
      </c>
      <c r="N2531" s="1">
        <v>5494541</v>
      </c>
      <c r="O2531" s="1">
        <v>1451536</v>
      </c>
      <c r="P2531" s="1">
        <v>525984</v>
      </c>
      <c r="Q2531" s="1" t="s">
        <v>78</v>
      </c>
      <c r="R2531" s="1" t="s">
        <v>104</v>
      </c>
      <c r="S2531" s="1" t="s">
        <v>901</v>
      </c>
      <c r="T2531" s="1">
        <v>1</v>
      </c>
      <c r="U2531" s="1">
        <v>0</v>
      </c>
      <c r="V2531" s="1">
        <v>0</v>
      </c>
      <c r="Y2531" s="1">
        <v>0</v>
      </c>
      <c r="Z2531" s="1">
        <v>0</v>
      </c>
      <c r="AA2531" s="1">
        <v>0</v>
      </c>
      <c r="AB2531" s="1">
        <v>0</v>
      </c>
      <c r="AC2531" s="1">
        <v>0</v>
      </c>
      <c r="AD2531" s="1">
        <v>722</v>
      </c>
      <c r="AK2531" s="1">
        <v>0</v>
      </c>
      <c r="AL2531" s="1">
        <v>0</v>
      </c>
      <c r="AM2531" s="1">
        <v>0</v>
      </c>
      <c r="AO2531" s="1">
        <v>0</v>
      </c>
      <c r="AQ2531" s="1">
        <v>0</v>
      </c>
      <c r="AT2531" s="1">
        <v>0</v>
      </c>
      <c r="AV2531" s="1">
        <v>0</v>
      </c>
      <c r="AW2531" s="1">
        <v>0</v>
      </c>
      <c r="AX2531" s="1">
        <v>0</v>
      </c>
      <c r="AY2531" s="1" t="s">
        <v>86</v>
      </c>
      <c r="BD2531" s="1">
        <v>0</v>
      </c>
      <c r="BF2531" s="1">
        <v>0</v>
      </c>
      <c r="BH2531" s="1">
        <v>0</v>
      </c>
      <c r="BI2531" s="1">
        <v>0</v>
      </c>
      <c r="BL2531" s="1" t="s">
        <v>121</v>
      </c>
      <c r="BM2531" s="1" t="s">
        <v>191</v>
      </c>
      <c r="BP2531" s="1">
        <v>0</v>
      </c>
      <c r="BQ2531" s="1">
        <v>0</v>
      </c>
      <c r="BR2531" s="2">
        <v>1451536</v>
      </c>
      <c r="BS2531" s="2">
        <v>525984</v>
      </c>
      <c r="BT2531" s="1" t="s">
        <v>4589</v>
      </c>
      <c r="BU2531" s="1" t="s">
        <v>446</v>
      </c>
      <c r="BW2531" s="1">
        <v>0</v>
      </c>
    </row>
    <row r="2532" spans="1:76" x14ac:dyDescent="0.25">
      <c r="A2532" s="1">
        <v>2531</v>
      </c>
      <c r="B2532" s="1" t="s">
        <v>1118</v>
      </c>
      <c r="C2532" s="1" t="s">
        <v>1119</v>
      </c>
      <c r="D2532" s="1" t="s">
        <v>1093</v>
      </c>
      <c r="E2532" s="1" t="s">
        <v>1120</v>
      </c>
      <c r="F2532" s="1">
        <v>2009</v>
      </c>
      <c r="G2532" s="1">
        <v>6</v>
      </c>
      <c r="H2532" s="1">
        <v>21</v>
      </c>
      <c r="I2532" s="1">
        <v>700</v>
      </c>
      <c r="J2532" s="1" t="s">
        <v>103</v>
      </c>
      <c r="K2532" s="1">
        <v>10</v>
      </c>
      <c r="L2532" s="1">
        <v>83</v>
      </c>
      <c r="M2532" s="1">
        <v>668271</v>
      </c>
      <c r="N2532" s="1">
        <v>5542362</v>
      </c>
      <c r="O2532" s="1">
        <v>1383021</v>
      </c>
      <c r="P2532" s="1">
        <v>569349</v>
      </c>
      <c r="Q2532" s="1" t="s">
        <v>1484</v>
      </c>
      <c r="R2532" s="1" t="s">
        <v>1485</v>
      </c>
      <c r="S2532" s="1" t="s">
        <v>4502</v>
      </c>
      <c r="T2532" s="1">
        <v>0</v>
      </c>
      <c r="U2532" s="1">
        <v>0</v>
      </c>
      <c r="V2532" s="1">
        <v>0</v>
      </c>
      <c r="Y2532" s="1">
        <v>0</v>
      </c>
      <c r="Z2532" s="1">
        <v>0</v>
      </c>
      <c r="AA2532" s="1">
        <v>0</v>
      </c>
      <c r="AB2532" s="1">
        <v>0</v>
      </c>
      <c r="AC2532" s="1">
        <v>0</v>
      </c>
      <c r="AD2532" s="1">
        <v>1166</v>
      </c>
      <c r="AK2532" s="1">
        <v>0</v>
      </c>
      <c r="AL2532" s="1">
        <v>0</v>
      </c>
      <c r="AM2532" s="1">
        <v>0</v>
      </c>
      <c r="AO2532" s="1">
        <v>0</v>
      </c>
      <c r="AQ2532" s="1">
        <v>0</v>
      </c>
      <c r="AT2532" s="1">
        <v>0</v>
      </c>
      <c r="AV2532" s="1">
        <v>0</v>
      </c>
      <c r="AW2532" s="1">
        <v>0</v>
      </c>
      <c r="AX2532" s="1">
        <v>0</v>
      </c>
      <c r="AY2532" s="1" t="s">
        <v>79</v>
      </c>
      <c r="BD2532" s="1">
        <v>0</v>
      </c>
      <c r="BF2532" s="1">
        <v>0</v>
      </c>
      <c r="BH2532" s="1">
        <v>0</v>
      </c>
      <c r="BI2532" s="1">
        <v>0</v>
      </c>
      <c r="BL2532" s="1" t="s">
        <v>121</v>
      </c>
      <c r="BM2532" s="1" t="s">
        <v>79</v>
      </c>
      <c r="BO2532" s="1" t="s">
        <v>1125</v>
      </c>
      <c r="BP2532" s="1">
        <v>0</v>
      </c>
      <c r="BQ2532" s="1">
        <v>0</v>
      </c>
      <c r="BR2532" s="2">
        <v>1383021</v>
      </c>
      <c r="BS2532" s="2">
        <v>569349</v>
      </c>
      <c r="BT2532" s="1" t="s">
        <v>1105</v>
      </c>
      <c r="BU2532" s="1" t="s">
        <v>1126</v>
      </c>
      <c r="BV2532" s="1" t="s">
        <v>1127</v>
      </c>
      <c r="BW2532" s="1">
        <v>0</v>
      </c>
      <c r="BX2532" s="1">
        <v>4</v>
      </c>
    </row>
    <row r="2533" spans="1:76" x14ac:dyDescent="0.25">
      <c r="A2533" s="1">
        <v>2532</v>
      </c>
      <c r="B2533" s="1" t="s">
        <v>3041</v>
      </c>
      <c r="C2533" s="1" t="s">
        <v>1119</v>
      </c>
      <c r="D2533" s="1" t="s">
        <v>1093</v>
      </c>
      <c r="E2533" s="1" t="s">
        <v>1120</v>
      </c>
      <c r="F2533" s="1">
        <v>2009</v>
      </c>
      <c r="G2533" s="1">
        <v>6</v>
      </c>
      <c r="H2533" s="1">
        <v>21</v>
      </c>
      <c r="I2533" s="1">
        <v>705</v>
      </c>
      <c r="J2533" s="1" t="s">
        <v>103</v>
      </c>
      <c r="K2533" s="1">
        <v>10</v>
      </c>
      <c r="L2533" s="1">
        <v>83</v>
      </c>
      <c r="M2533" s="1">
        <v>668040</v>
      </c>
      <c r="N2533" s="1">
        <v>5542206</v>
      </c>
      <c r="O2533" s="1">
        <v>1382797</v>
      </c>
      <c r="P2533" s="1">
        <v>569183</v>
      </c>
      <c r="Q2533" s="1" t="s">
        <v>1484</v>
      </c>
      <c r="R2533" s="1" t="s">
        <v>1485</v>
      </c>
      <c r="S2533" s="1" t="s">
        <v>4502</v>
      </c>
      <c r="T2533" s="1">
        <v>0</v>
      </c>
      <c r="U2533" s="1">
        <v>0</v>
      </c>
      <c r="V2533" s="1">
        <v>0</v>
      </c>
      <c r="Y2533" s="1">
        <v>0</v>
      </c>
      <c r="Z2533" s="1">
        <v>0</v>
      </c>
      <c r="AA2533" s="1">
        <v>0</v>
      </c>
      <c r="AB2533" s="1">
        <v>0</v>
      </c>
      <c r="AC2533" s="1">
        <v>0</v>
      </c>
      <c r="AD2533" s="1">
        <v>1166</v>
      </c>
      <c r="AK2533" s="1">
        <v>0</v>
      </c>
      <c r="AL2533" s="1">
        <v>0</v>
      </c>
      <c r="AM2533" s="1">
        <v>0</v>
      </c>
      <c r="AO2533" s="1">
        <v>0</v>
      </c>
      <c r="AQ2533" s="1">
        <v>0</v>
      </c>
      <c r="AT2533" s="1">
        <v>0</v>
      </c>
      <c r="AV2533" s="1">
        <v>0</v>
      </c>
      <c r="AW2533" s="1">
        <v>0</v>
      </c>
      <c r="AX2533" s="1">
        <v>0</v>
      </c>
      <c r="AY2533" s="1" t="s">
        <v>79</v>
      </c>
      <c r="BD2533" s="1">
        <v>0</v>
      </c>
      <c r="BF2533" s="1">
        <v>0</v>
      </c>
      <c r="BH2533" s="1">
        <v>0</v>
      </c>
      <c r="BI2533" s="1">
        <v>0</v>
      </c>
      <c r="BL2533" s="1" t="s">
        <v>121</v>
      </c>
      <c r="BM2533" s="1" t="s">
        <v>79</v>
      </c>
      <c r="BO2533" s="1" t="s">
        <v>1414</v>
      </c>
      <c r="BP2533" s="1">
        <v>0</v>
      </c>
      <c r="BQ2533" s="1">
        <v>0</v>
      </c>
      <c r="BR2533" s="2">
        <v>1382797</v>
      </c>
      <c r="BS2533" s="2">
        <v>569183</v>
      </c>
      <c r="BT2533" s="1" t="s">
        <v>1105</v>
      </c>
      <c r="BU2533" s="1" t="s">
        <v>1126</v>
      </c>
      <c r="BV2533" s="1" t="s">
        <v>1127</v>
      </c>
      <c r="BW2533" s="1">
        <v>0</v>
      </c>
      <c r="BX2533" s="1">
        <v>4</v>
      </c>
    </row>
    <row r="2534" spans="1:76" x14ac:dyDescent="0.25">
      <c r="A2534" s="1">
        <v>2533</v>
      </c>
      <c r="B2534" s="1" t="s">
        <v>1411</v>
      </c>
      <c r="C2534" s="1" t="s">
        <v>86</v>
      </c>
      <c r="D2534" s="1" t="s">
        <v>1093</v>
      </c>
      <c r="E2534" s="1" t="s">
        <v>1120</v>
      </c>
      <c r="F2534" s="1">
        <v>2009</v>
      </c>
      <c r="G2534" s="1">
        <v>6</v>
      </c>
      <c r="H2534" s="1">
        <v>21</v>
      </c>
      <c r="I2534" s="1">
        <v>710</v>
      </c>
      <c r="J2534" s="1" t="s">
        <v>103</v>
      </c>
      <c r="K2534" s="1">
        <v>10</v>
      </c>
      <c r="L2534" s="1">
        <v>83</v>
      </c>
      <c r="M2534" s="1">
        <v>667790</v>
      </c>
      <c r="N2534" s="1">
        <v>5541835</v>
      </c>
      <c r="O2534" s="1">
        <v>1382564</v>
      </c>
      <c r="P2534" s="1">
        <v>568801</v>
      </c>
      <c r="Q2534" s="1" t="s">
        <v>1484</v>
      </c>
      <c r="R2534" s="1" t="s">
        <v>1485</v>
      </c>
      <c r="S2534" s="1" t="s">
        <v>4590</v>
      </c>
      <c r="T2534" s="1">
        <v>0</v>
      </c>
      <c r="U2534" s="1">
        <v>0</v>
      </c>
      <c r="V2534" s="1">
        <v>0</v>
      </c>
      <c r="Y2534" s="1">
        <v>0</v>
      </c>
      <c r="Z2534" s="1">
        <v>0</v>
      </c>
      <c r="AA2534" s="1">
        <v>0</v>
      </c>
      <c r="AB2534" s="1">
        <v>0</v>
      </c>
      <c r="AC2534" s="1">
        <v>0</v>
      </c>
      <c r="AD2534" s="1">
        <v>1164</v>
      </c>
      <c r="AK2534" s="1">
        <v>0</v>
      </c>
      <c r="AL2534" s="1">
        <v>0</v>
      </c>
      <c r="AM2534" s="1">
        <v>0</v>
      </c>
      <c r="AO2534" s="1">
        <v>0</v>
      </c>
      <c r="AQ2534" s="1">
        <v>0</v>
      </c>
      <c r="AT2534" s="1">
        <v>0</v>
      </c>
      <c r="AV2534" s="1">
        <v>0</v>
      </c>
      <c r="AW2534" s="1">
        <v>0</v>
      </c>
      <c r="AX2534" s="1">
        <v>0</v>
      </c>
      <c r="AY2534" s="1" t="s">
        <v>86</v>
      </c>
      <c r="BD2534" s="1">
        <v>0</v>
      </c>
      <c r="BF2534" s="1">
        <v>0</v>
      </c>
      <c r="BH2534" s="1">
        <v>0</v>
      </c>
      <c r="BI2534" s="1">
        <v>0</v>
      </c>
      <c r="BL2534" s="1" t="s">
        <v>121</v>
      </c>
      <c r="BM2534" s="1" t="s">
        <v>191</v>
      </c>
      <c r="BO2534" s="1" t="s">
        <v>1414</v>
      </c>
      <c r="BP2534" s="1">
        <v>0</v>
      </c>
      <c r="BQ2534" s="1">
        <v>0</v>
      </c>
      <c r="BR2534" s="2">
        <v>1382564</v>
      </c>
      <c r="BS2534" s="2">
        <v>568801</v>
      </c>
      <c r="BT2534" s="1" t="s">
        <v>1105</v>
      </c>
      <c r="BU2534" s="1" t="s">
        <v>1126</v>
      </c>
      <c r="BV2534" s="1" t="s">
        <v>1127</v>
      </c>
      <c r="BW2534" s="1">
        <v>0</v>
      </c>
      <c r="BX2534" s="1">
        <v>4</v>
      </c>
    </row>
    <row r="2535" spans="1:76" x14ac:dyDescent="0.25">
      <c r="A2535" s="1">
        <v>2534</v>
      </c>
      <c r="B2535" s="1" t="s">
        <v>1416</v>
      </c>
      <c r="C2535" s="1" t="s">
        <v>1417</v>
      </c>
      <c r="D2535" s="1" t="s">
        <v>1093</v>
      </c>
      <c r="E2535" s="1" t="s">
        <v>1120</v>
      </c>
      <c r="F2535" s="1">
        <v>2009</v>
      </c>
      <c r="G2535" s="1">
        <v>6</v>
      </c>
      <c r="H2535" s="1">
        <v>21</v>
      </c>
      <c r="I2535" s="1">
        <v>713</v>
      </c>
      <c r="J2535" s="1" t="s">
        <v>103</v>
      </c>
      <c r="K2535" s="1">
        <v>10</v>
      </c>
      <c r="L2535" s="1">
        <v>83</v>
      </c>
      <c r="M2535" s="1">
        <v>667543</v>
      </c>
      <c r="N2535" s="1">
        <v>5541157</v>
      </c>
      <c r="O2535" s="1">
        <v>1382347</v>
      </c>
      <c r="P2535" s="1">
        <v>568113</v>
      </c>
      <c r="Q2535" s="1" t="s">
        <v>1484</v>
      </c>
      <c r="R2535" s="1" t="s">
        <v>1485</v>
      </c>
      <c r="S2535" s="1" t="s">
        <v>4502</v>
      </c>
      <c r="T2535" s="1">
        <v>0</v>
      </c>
      <c r="U2535" s="1">
        <v>0</v>
      </c>
      <c r="V2535" s="1">
        <v>0</v>
      </c>
      <c r="Y2535" s="1">
        <v>0</v>
      </c>
      <c r="Z2535" s="1">
        <v>0</v>
      </c>
      <c r="AA2535" s="1">
        <v>0</v>
      </c>
      <c r="AB2535" s="1">
        <v>0</v>
      </c>
      <c r="AC2535" s="1">
        <v>0</v>
      </c>
      <c r="AD2535" s="1">
        <v>1133</v>
      </c>
      <c r="AK2535" s="1">
        <v>0</v>
      </c>
      <c r="AL2535" s="1">
        <v>0</v>
      </c>
      <c r="AM2535" s="1">
        <v>0</v>
      </c>
      <c r="AO2535" s="1">
        <v>0</v>
      </c>
      <c r="AQ2535" s="1">
        <v>0</v>
      </c>
      <c r="AT2535" s="1">
        <v>0</v>
      </c>
      <c r="AV2535" s="1">
        <v>0</v>
      </c>
      <c r="AW2535" s="1">
        <v>0</v>
      </c>
      <c r="AX2535" s="1">
        <v>0</v>
      </c>
      <c r="AY2535" s="1" t="s">
        <v>79</v>
      </c>
      <c r="BD2535" s="1">
        <v>0</v>
      </c>
      <c r="BF2535" s="1">
        <v>0</v>
      </c>
      <c r="BH2535" s="1">
        <v>0</v>
      </c>
      <c r="BI2535" s="1">
        <v>0</v>
      </c>
      <c r="BL2535" s="1" t="s">
        <v>121</v>
      </c>
      <c r="BM2535" s="1" t="s">
        <v>79</v>
      </c>
      <c r="BP2535" s="1">
        <v>0</v>
      </c>
      <c r="BQ2535" s="1">
        <v>0</v>
      </c>
      <c r="BR2535" s="2">
        <v>1382347</v>
      </c>
      <c r="BS2535" s="2">
        <v>568113</v>
      </c>
      <c r="BT2535" s="1" t="s">
        <v>1105</v>
      </c>
      <c r="BU2535" s="1" t="s">
        <v>1126</v>
      </c>
      <c r="BW2535" s="1">
        <v>0</v>
      </c>
      <c r="BX2535" s="1">
        <v>3</v>
      </c>
    </row>
    <row r="2536" spans="1:76" x14ac:dyDescent="0.25">
      <c r="A2536" s="1">
        <v>2535</v>
      </c>
      <c r="B2536" s="1" t="s">
        <v>3044</v>
      </c>
      <c r="C2536" s="1" t="s">
        <v>1417</v>
      </c>
      <c r="D2536" s="1" t="s">
        <v>1093</v>
      </c>
      <c r="E2536" s="1" t="s">
        <v>1120</v>
      </c>
      <c r="F2536" s="1">
        <v>2009</v>
      </c>
      <c r="G2536" s="1">
        <v>6</v>
      </c>
      <c r="H2536" s="1">
        <v>21</v>
      </c>
      <c r="I2536" s="1">
        <v>730</v>
      </c>
      <c r="J2536" s="1" t="s">
        <v>103</v>
      </c>
      <c r="K2536" s="1">
        <v>10</v>
      </c>
      <c r="L2536" s="1">
        <v>83</v>
      </c>
      <c r="M2536" s="1">
        <v>667343</v>
      </c>
      <c r="N2536" s="1">
        <v>5541051</v>
      </c>
      <c r="O2536" s="1">
        <v>1382152</v>
      </c>
      <c r="P2536" s="1">
        <v>567998</v>
      </c>
      <c r="Q2536" s="1" t="s">
        <v>1484</v>
      </c>
      <c r="R2536" s="1" t="s">
        <v>1485</v>
      </c>
      <c r="S2536" s="1" t="s">
        <v>4502</v>
      </c>
      <c r="T2536" s="1">
        <v>0</v>
      </c>
      <c r="U2536" s="1">
        <v>0</v>
      </c>
      <c r="V2536" s="1">
        <v>0</v>
      </c>
      <c r="Y2536" s="1">
        <v>0</v>
      </c>
      <c r="Z2536" s="1">
        <v>0</v>
      </c>
      <c r="AA2536" s="1">
        <v>0</v>
      </c>
      <c r="AB2536" s="1">
        <v>0</v>
      </c>
      <c r="AC2536" s="1">
        <v>0</v>
      </c>
      <c r="AD2536" s="1">
        <v>1163</v>
      </c>
      <c r="AK2536" s="1">
        <v>0</v>
      </c>
      <c r="AL2536" s="1">
        <v>0</v>
      </c>
      <c r="AM2536" s="1">
        <v>0</v>
      </c>
      <c r="AO2536" s="1">
        <v>0</v>
      </c>
      <c r="AQ2536" s="1">
        <v>0</v>
      </c>
      <c r="AT2536" s="1">
        <v>0</v>
      </c>
      <c r="AV2536" s="1">
        <v>0</v>
      </c>
      <c r="AW2536" s="1">
        <v>0</v>
      </c>
      <c r="AX2536" s="1">
        <v>0</v>
      </c>
      <c r="AY2536" s="1" t="s">
        <v>79</v>
      </c>
      <c r="BD2536" s="1">
        <v>0</v>
      </c>
      <c r="BF2536" s="1">
        <v>0</v>
      </c>
      <c r="BH2536" s="1">
        <v>0</v>
      </c>
      <c r="BI2536" s="1">
        <v>0</v>
      </c>
      <c r="BL2536" s="1" t="s">
        <v>121</v>
      </c>
      <c r="BM2536" s="1" t="s">
        <v>79</v>
      </c>
      <c r="BP2536" s="1">
        <v>0</v>
      </c>
      <c r="BQ2536" s="1">
        <v>0</v>
      </c>
      <c r="BR2536" s="2">
        <v>1382152</v>
      </c>
      <c r="BS2536" s="2">
        <v>567998</v>
      </c>
      <c r="BT2536" s="1" t="s">
        <v>1105</v>
      </c>
      <c r="BU2536" s="1" t="s">
        <v>1126</v>
      </c>
      <c r="BW2536" s="1">
        <v>0</v>
      </c>
      <c r="BX2536" s="1">
        <v>3</v>
      </c>
    </row>
    <row r="2537" spans="1:76" x14ac:dyDescent="0.25">
      <c r="A2537" s="1">
        <v>2536</v>
      </c>
      <c r="B2537" s="1" t="s">
        <v>2309</v>
      </c>
      <c r="C2537" s="1" t="s">
        <v>2097</v>
      </c>
      <c r="D2537" s="1" t="s">
        <v>1093</v>
      </c>
      <c r="E2537" s="1" t="s">
        <v>1120</v>
      </c>
      <c r="F2537" s="1">
        <v>2009</v>
      </c>
      <c r="G2537" s="1">
        <v>6</v>
      </c>
      <c r="H2537" s="1">
        <v>21</v>
      </c>
      <c r="I2537" s="1">
        <v>815</v>
      </c>
      <c r="J2537" s="1" t="s">
        <v>103</v>
      </c>
      <c r="K2537" s="1">
        <v>10</v>
      </c>
      <c r="L2537" s="1">
        <v>83</v>
      </c>
      <c r="M2537" s="1">
        <v>665498</v>
      </c>
      <c r="N2537" s="1">
        <v>5539179</v>
      </c>
      <c r="O2537" s="1">
        <v>1380391</v>
      </c>
      <c r="P2537" s="1">
        <v>566046</v>
      </c>
      <c r="Q2537" s="1" t="s">
        <v>1484</v>
      </c>
      <c r="R2537" s="1" t="s">
        <v>1485</v>
      </c>
      <c r="S2537" s="1" t="s">
        <v>4502</v>
      </c>
      <c r="T2537" s="1">
        <v>0</v>
      </c>
      <c r="U2537" s="1">
        <v>0</v>
      </c>
      <c r="V2537" s="1">
        <v>0</v>
      </c>
      <c r="Y2537" s="1">
        <v>0</v>
      </c>
      <c r="Z2537" s="1">
        <v>0</v>
      </c>
      <c r="AA2537" s="1">
        <v>0</v>
      </c>
      <c r="AB2537" s="1">
        <v>0</v>
      </c>
      <c r="AC2537" s="1">
        <v>0</v>
      </c>
      <c r="AD2537" s="1">
        <v>1117</v>
      </c>
      <c r="AK2537" s="1">
        <v>0</v>
      </c>
      <c r="AL2537" s="1">
        <v>0</v>
      </c>
      <c r="AM2537" s="1">
        <v>0</v>
      </c>
      <c r="AO2537" s="1">
        <v>0</v>
      </c>
      <c r="AQ2537" s="1">
        <v>0</v>
      </c>
      <c r="AT2537" s="1">
        <v>0</v>
      </c>
      <c r="AV2537" s="1">
        <v>0</v>
      </c>
      <c r="AW2537" s="1">
        <v>0</v>
      </c>
      <c r="AX2537" s="1">
        <v>0</v>
      </c>
      <c r="AY2537" s="1" t="s">
        <v>79</v>
      </c>
      <c r="BD2537" s="1">
        <v>0</v>
      </c>
      <c r="BF2537" s="1">
        <v>0</v>
      </c>
      <c r="BH2537" s="1">
        <v>0</v>
      </c>
      <c r="BI2537" s="1">
        <v>0</v>
      </c>
      <c r="BL2537" s="1" t="s">
        <v>121</v>
      </c>
      <c r="BM2537" s="1" t="s">
        <v>79</v>
      </c>
      <c r="BO2537" s="1" t="s">
        <v>2098</v>
      </c>
      <c r="BP2537" s="1">
        <v>0</v>
      </c>
      <c r="BQ2537" s="1">
        <v>0</v>
      </c>
      <c r="BR2537" s="2">
        <v>1380391</v>
      </c>
      <c r="BS2537" s="2">
        <v>566046</v>
      </c>
      <c r="BT2537" s="1" t="s">
        <v>1105</v>
      </c>
      <c r="BU2537" s="1" t="s">
        <v>1126</v>
      </c>
      <c r="BV2537" s="1" t="s">
        <v>1127</v>
      </c>
      <c r="BW2537" s="1">
        <v>0</v>
      </c>
      <c r="BX2537" s="1">
        <v>4</v>
      </c>
    </row>
    <row r="2538" spans="1:76" x14ac:dyDescent="0.25">
      <c r="A2538" s="1">
        <v>2537</v>
      </c>
      <c r="B2538" s="1" t="s">
        <v>2458</v>
      </c>
      <c r="C2538" s="1" t="s">
        <v>2120</v>
      </c>
      <c r="D2538" s="1" t="s">
        <v>1093</v>
      </c>
      <c r="E2538" s="1" t="s">
        <v>1120</v>
      </c>
      <c r="F2538" s="1">
        <v>2009</v>
      </c>
      <c r="G2538" s="1">
        <v>6</v>
      </c>
      <c r="H2538" s="1">
        <v>21</v>
      </c>
      <c r="I2538" s="1">
        <v>828</v>
      </c>
      <c r="J2538" s="1" t="s">
        <v>103</v>
      </c>
      <c r="K2538" s="1">
        <v>10</v>
      </c>
      <c r="L2538" s="1">
        <v>83</v>
      </c>
      <c r="M2538" s="1">
        <v>665467</v>
      </c>
      <c r="N2538" s="1">
        <v>5533624</v>
      </c>
      <c r="O2538" s="1">
        <v>1380605</v>
      </c>
      <c r="P2538" s="1">
        <v>560496</v>
      </c>
      <c r="Q2538" s="1" t="s">
        <v>78</v>
      </c>
      <c r="R2538" s="1" t="s">
        <v>104</v>
      </c>
      <c r="S2538" s="1" t="s">
        <v>4591</v>
      </c>
      <c r="T2538" s="1">
        <v>1</v>
      </c>
      <c r="U2538" s="1">
        <v>1</v>
      </c>
      <c r="V2538" s="1">
        <v>0</v>
      </c>
      <c r="Y2538" s="1">
        <v>0</v>
      </c>
      <c r="Z2538" s="1">
        <v>0</v>
      </c>
      <c r="AA2538" s="1">
        <v>0</v>
      </c>
      <c r="AB2538" s="1">
        <v>0</v>
      </c>
      <c r="AC2538" s="1">
        <v>0</v>
      </c>
      <c r="AD2538" s="1">
        <v>1152</v>
      </c>
      <c r="AK2538" s="1">
        <v>0</v>
      </c>
      <c r="AL2538" s="1">
        <v>0</v>
      </c>
      <c r="AM2538" s="1">
        <v>0</v>
      </c>
      <c r="AO2538" s="1">
        <v>0</v>
      </c>
      <c r="AQ2538" s="1">
        <v>0</v>
      </c>
      <c r="AT2538" s="1">
        <v>0</v>
      </c>
      <c r="AV2538" s="1">
        <v>0</v>
      </c>
      <c r="AW2538" s="1">
        <v>0</v>
      </c>
      <c r="AX2538" s="1">
        <v>0</v>
      </c>
      <c r="AY2538" s="1" t="s">
        <v>79</v>
      </c>
      <c r="BD2538" s="1">
        <v>0</v>
      </c>
      <c r="BF2538" s="1">
        <v>0</v>
      </c>
      <c r="BH2538" s="1">
        <v>0</v>
      </c>
      <c r="BI2538" s="1">
        <v>0</v>
      </c>
      <c r="BL2538" s="1" t="s">
        <v>121</v>
      </c>
      <c r="BM2538" s="1" t="s">
        <v>79</v>
      </c>
      <c r="BP2538" s="1">
        <v>0</v>
      </c>
      <c r="BQ2538" s="1">
        <v>0</v>
      </c>
      <c r="BR2538" s="2">
        <v>1380605</v>
      </c>
      <c r="BS2538" s="2">
        <v>560496</v>
      </c>
      <c r="BT2538" s="1" t="s">
        <v>1105</v>
      </c>
      <c r="BU2538" s="1" t="s">
        <v>1126</v>
      </c>
      <c r="BW2538" s="1">
        <v>0</v>
      </c>
      <c r="BX2538" s="1">
        <v>4</v>
      </c>
    </row>
    <row r="2539" spans="1:76" x14ac:dyDescent="0.25">
      <c r="A2539" s="1">
        <v>2538</v>
      </c>
      <c r="B2539" s="1" t="s">
        <v>4158</v>
      </c>
      <c r="C2539" s="1" t="s">
        <v>2120</v>
      </c>
      <c r="D2539" s="1" t="s">
        <v>1093</v>
      </c>
      <c r="E2539" s="1" t="s">
        <v>1120</v>
      </c>
      <c r="F2539" s="1">
        <v>2009</v>
      </c>
      <c r="G2539" s="1">
        <v>6</v>
      </c>
      <c r="H2539" s="1">
        <v>21</v>
      </c>
      <c r="I2539" s="1">
        <v>828</v>
      </c>
      <c r="J2539" s="1" t="s">
        <v>103</v>
      </c>
      <c r="K2539" s="1">
        <v>10</v>
      </c>
      <c r="L2539" s="1">
        <v>83</v>
      </c>
      <c r="M2539" s="1">
        <v>665419</v>
      </c>
      <c r="N2539" s="1">
        <v>5533589</v>
      </c>
      <c r="O2539" s="1">
        <v>1380558</v>
      </c>
      <c r="P2539" s="1">
        <v>560459</v>
      </c>
      <c r="Q2539" s="1" t="s">
        <v>78</v>
      </c>
      <c r="R2539" s="1" t="s">
        <v>104</v>
      </c>
      <c r="S2539" s="1" t="s">
        <v>4591</v>
      </c>
      <c r="T2539" s="1">
        <v>1</v>
      </c>
      <c r="U2539" s="1">
        <v>1</v>
      </c>
      <c r="V2539" s="1">
        <v>0</v>
      </c>
      <c r="Y2539" s="1">
        <v>0</v>
      </c>
      <c r="Z2539" s="1">
        <v>0</v>
      </c>
      <c r="AA2539" s="1">
        <v>0</v>
      </c>
      <c r="AB2539" s="1">
        <v>0</v>
      </c>
      <c r="AC2539" s="1">
        <v>0</v>
      </c>
      <c r="AD2539" s="1">
        <v>1145</v>
      </c>
      <c r="AK2539" s="1">
        <v>0</v>
      </c>
      <c r="AL2539" s="1">
        <v>0</v>
      </c>
      <c r="AM2539" s="1">
        <v>0</v>
      </c>
      <c r="AO2539" s="1">
        <v>0</v>
      </c>
      <c r="AQ2539" s="1">
        <v>0</v>
      </c>
      <c r="AT2539" s="1">
        <v>0</v>
      </c>
      <c r="AV2539" s="1">
        <v>0</v>
      </c>
      <c r="AW2539" s="1">
        <v>0</v>
      </c>
      <c r="AX2539" s="1">
        <v>0</v>
      </c>
      <c r="AY2539" s="1" t="s">
        <v>79</v>
      </c>
      <c r="BD2539" s="1">
        <v>0</v>
      </c>
      <c r="BF2539" s="1">
        <v>0</v>
      </c>
      <c r="BH2539" s="1">
        <v>0</v>
      </c>
      <c r="BI2539" s="1">
        <v>0</v>
      </c>
      <c r="BL2539" s="1" t="s">
        <v>121</v>
      </c>
      <c r="BM2539" s="1" t="s">
        <v>79</v>
      </c>
      <c r="BP2539" s="1">
        <v>0</v>
      </c>
      <c r="BQ2539" s="1">
        <v>0</v>
      </c>
      <c r="BR2539" s="2">
        <v>1380558</v>
      </c>
      <c r="BS2539" s="2">
        <v>560459</v>
      </c>
      <c r="BT2539" s="1" t="s">
        <v>1105</v>
      </c>
      <c r="BU2539" s="1" t="s">
        <v>1126</v>
      </c>
      <c r="BW2539" s="1">
        <v>0</v>
      </c>
      <c r="BX2539" s="1">
        <v>4</v>
      </c>
    </row>
    <row r="2540" spans="1:76" x14ac:dyDescent="0.25">
      <c r="A2540" s="1">
        <v>2539</v>
      </c>
      <c r="B2540" s="1" t="s">
        <v>4592</v>
      </c>
      <c r="C2540" s="1" t="s">
        <v>2120</v>
      </c>
      <c r="D2540" s="1" t="s">
        <v>1093</v>
      </c>
      <c r="E2540" s="1" t="s">
        <v>1120</v>
      </c>
      <c r="F2540" s="1">
        <v>2009</v>
      </c>
      <c r="G2540" s="1">
        <v>6</v>
      </c>
      <c r="H2540" s="1">
        <v>21</v>
      </c>
      <c r="I2540" s="1">
        <v>828</v>
      </c>
      <c r="J2540" s="1" t="s">
        <v>103</v>
      </c>
      <c r="K2540" s="1">
        <v>10</v>
      </c>
      <c r="L2540" s="1">
        <v>83</v>
      </c>
      <c r="M2540" s="1">
        <v>665426</v>
      </c>
      <c r="N2540" s="1">
        <v>5533602</v>
      </c>
      <c r="O2540" s="1">
        <v>1380565</v>
      </c>
      <c r="P2540" s="1">
        <v>560471</v>
      </c>
      <c r="Q2540" s="1" t="s">
        <v>78</v>
      </c>
      <c r="R2540" s="1" t="s">
        <v>79</v>
      </c>
      <c r="S2540" s="1" t="s">
        <v>4593</v>
      </c>
      <c r="T2540" s="1">
        <v>1</v>
      </c>
      <c r="U2540" s="1">
        <v>1</v>
      </c>
      <c r="V2540" s="1">
        <v>0</v>
      </c>
      <c r="Y2540" s="1">
        <v>0</v>
      </c>
      <c r="Z2540" s="1">
        <v>0</v>
      </c>
      <c r="AA2540" s="1">
        <v>0</v>
      </c>
      <c r="AB2540" s="1">
        <v>0</v>
      </c>
      <c r="AC2540" s="1">
        <v>0</v>
      </c>
      <c r="AD2540" s="1">
        <v>1146</v>
      </c>
      <c r="AI2540" s="1" t="s">
        <v>83</v>
      </c>
      <c r="AJ2540" s="1" t="s">
        <v>79</v>
      </c>
      <c r="AK2540" s="1">
        <v>0</v>
      </c>
      <c r="AL2540" s="1">
        <v>36</v>
      </c>
      <c r="AM2540" s="1">
        <v>18</v>
      </c>
      <c r="AO2540" s="1">
        <v>9</v>
      </c>
      <c r="AQ2540" s="1">
        <v>4</v>
      </c>
      <c r="AT2540" s="1">
        <v>0</v>
      </c>
      <c r="AV2540" s="1">
        <v>0</v>
      </c>
      <c r="AW2540" s="1">
        <v>0</v>
      </c>
      <c r="AX2540" s="1">
        <v>0</v>
      </c>
      <c r="AY2540" s="1" t="s">
        <v>79</v>
      </c>
      <c r="BD2540" s="1">
        <v>0</v>
      </c>
      <c r="BF2540" s="1">
        <v>0</v>
      </c>
      <c r="BH2540" s="1">
        <v>0</v>
      </c>
      <c r="BI2540" s="1">
        <v>0</v>
      </c>
      <c r="BL2540" s="1" t="s">
        <v>121</v>
      </c>
      <c r="BM2540" s="1" t="s">
        <v>79</v>
      </c>
      <c r="BN2540" s="1" t="s">
        <v>172</v>
      </c>
      <c r="BP2540" s="1">
        <v>0</v>
      </c>
      <c r="BQ2540" s="1">
        <v>0</v>
      </c>
      <c r="BR2540" s="2">
        <v>1380565</v>
      </c>
      <c r="BS2540" s="2">
        <v>560471</v>
      </c>
      <c r="BT2540" s="1" t="s">
        <v>1105</v>
      </c>
      <c r="BU2540" s="1" t="s">
        <v>1126</v>
      </c>
      <c r="BW2540" s="1">
        <v>0</v>
      </c>
      <c r="BX2540" s="1">
        <v>4</v>
      </c>
    </row>
    <row r="2541" spans="1:76" x14ac:dyDescent="0.25">
      <c r="A2541" s="1">
        <v>2540</v>
      </c>
      <c r="B2541" s="1" t="s">
        <v>4594</v>
      </c>
      <c r="C2541" s="1" t="s">
        <v>4595</v>
      </c>
      <c r="D2541" s="1" t="s">
        <v>1093</v>
      </c>
      <c r="E2541" s="1" t="s">
        <v>1120</v>
      </c>
      <c r="F2541" s="1">
        <v>2009</v>
      </c>
      <c r="G2541" s="1">
        <v>6</v>
      </c>
      <c r="H2541" s="1">
        <v>21</v>
      </c>
      <c r="I2541" s="1">
        <v>953</v>
      </c>
      <c r="J2541" s="1" t="s">
        <v>103</v>
      </c>
      <c r="K2541" s="1">
        <v>10</v>
      </c>
      <c r="L2541" s="1">
        <v>83</v>
      </c>
      <c r="M2541" s="1">
        <v>669776</v>
      </c>
      <c r="N2541" s="1">
        <v>5540462</v>
      </c>
      <c r="O2541" s="1">
        <v>1384608</v>
      </c>
      <c r="P2541" s="1">
        <v>567517</v>
      </c>
      <c r="Q2541" s="1" t="s">
        <v>78</v>
      </c>
      <c r="R2541" s="1" t="s">
        <v>79</v>
      </c>
      <c r="S2541" s="1" t="s">
        <v>4596</v>
      </c>
      <c r="T2541" s="1">
        <v>1</v>
      </c>
      <c r="U2541" s="1">
        <v>1</v>
      </c>
      <c r="V2541" s="1">
        <v>0</v>
      </c>
      <c r="W2541" s="1" t="s">
        <v>4507</v>
      </c>
      <c r="Y2541" s="1">
        <v>0</v>
      </c>
      <c r="Z2541" s="1">
        <v>0</v>
      </c>
      <c r="AA2541" s="1">
        <v>0</v>
      </c>
      <c r="AB2541" s="1">
        <v>0</v>
      </c>
      <c r="AC2541" s="1">
        <v>0</v>
      </c>
      <c r="AD2541" s="1">
        <v>1240</v>
      </c>
      <c r="AI2541" s="1" t="s">
        <v>83</v>
      </c>
      <c r="AJ2541" s="1" t="s">
        <v>79</v>
      </c>
      <c r="AK2541" s="1">
        <v>0</v>
      </c>
      <c r="AL2541" s="1">
        <v>34</v>
      </c>
      <c r="AM2541" s="1">
        <v>21</v>
      </c>
      <c r="AO2541" s="1">
        <v>4</v>
      </c>
      <c r="AQ2541" s="1">
        <v>2</v>
      </c>
      <c r="AT2541" s="1">
        <v>0</v>
      </c>
      <c r="AV2541" s="1">
        <v>0</v>
      </c>
      <c r="AW2541" s="1">
        <v>0</v>
      </c>
      <c r="AX2541" s="1">
        <v>0</v>
      </c>
      <c r="AY2541" s="1" t="s">
        <v>79</v>
      </c>
      <c r="AZ2541" s="1" t="s">
        <v>4597</v>
      </c>
      <c r="BD2541" s="1">
        <v>0</v>
      </c>
      <c r="BF2541" s="1">
        <v>0</v>
      </c>
      <c r="BH2541" s="1">
        <v>0</v>
      </c>
      <c r="BI2541" s="1">
        <v>0</v>
      </c>
      <c r="BL2541" s="1" t="s">
        <v>121</v>
      </c>
      <c r="BM2541" s="1" t="s">
        <v>79</v>
      </c>
      <c r="BN2541" s="1" t="s">
        <v>122</v>
      </c>
      <c r="BO2541" s="1" t="s">
        <v>4598</v>
      </c>
      <c r="BP2541" s="1">
        <v>0</v>
      </c>
      <c r="BQ2541" s="1">
        <v>0</v>
      </c>
      <c r="BR2541" s="2">
        <v>1384608</v>
      </c>
      <c r="BS2541" s="2">
        <v>567517</v>
      </c>
      <c r="BT2541" s="1" t="s">
        <v>1105</v>
      </c>
      <c r="BU2541" s="1" t="s">
        <v>1126</v>
      </c>
      <c r="BV2541" s="1" t="s">
        <v>1415</v>
      </c>
      <c r="BW2541" s="1">
        <v>0</v>
      </c>
      <c r="BX2541" s="1">
        <v>4</v>
      </c>
    </row>
    <row r="2542" spans="1:76" x14ac:dyDescent="0.25">
      <c r="A2542" s="1">
        <v>2541</v>
      </c>
      <c r="B2542" s="1" t="s">
        <v>4185</v>
      </c>
      <c r="C2542" s="1" t="s">
        <v>2183</v>
      </c>
      <c r="D2542" s="1" t="s">
        <v>1093</v>
      </c>
      <c r="E2542" s="1" t="s">
        <v>4599</v>
      </c>
      <c r="F2542" s="1">
        <v>2009</v>
      </c>
      <c r="G2542" s="1">
        <v>6</v>
      </c>
      <c r="H2542" s="1">
        <v>23</v>
      </c>
      <c r="I2542" s="1">
        <v>1530</v>
      </c>
      <c r="J2542" s="1" t="s">
        <v>103</v>
      </c>
      <c r="K2542" s="1">
        <v>10</v>
      </c>
      <c r="L2542" s="1">
        <v>83</v>
      </c>
      <c r="M2542" s="1">
        <v>667024</v>
      </c>
      <c r="N2542" s="1">
        <v>5512695</v>
      </c>
      <c r="O2542" s="1">
        <v>1383085</v>
      </c>
      <c r="P2542" s="1">
        <v>539659</v>
      </c>
      <c r="Q2542" s="1" t="s">
        <v>78</v>
      </c>
      <c r="R2542" s="1" t="s">
        <v>79</v>
      </c>
      <c r="S2542" s="1" t="s">
        <v>4600</v>
      </c>
      <c r="T2542" s="1">
        <v>1</v>
      </c>
      <c r="U2542" s="1">
        <v>1</v>
      </c>
      <c r="V2542" s="1">
        <v>0</v>
      </c>
      <c r="W2542" s="1" t="s">
        <v>4504</v>
      </c>
      <c r="Y2542" s="1">
        <v>0</v>
      </c>
      <c r="Z2542" s="1">
        <v>0</v>
      </c>
      <c r="AA2542" s="1">
        <v>0</v>
      </c>
      <c r="AB2542" s="1">
        <v>0</v>
      </c>
      <c r="AC2542" s="1">
        <v>0</v>
      </c>
      <c r="AD2542" s="1">
        <v>1144</v>
      </c>
      <c r="AK2542" s="1">
        <v>0</v>
      </c>
      <c r="AL2542" s="1">
        <v>0</v>
      </c>
      <c r="AM2542" s="1">
        <v>0</v>
      </c>
      <c r="AO2542" s="1">
        <v>0</v>
      </c>
      <c r="AQ2542" s="1">
        <v>0</v>
      </c>
      <c r="AT2542" s="1">
        <v>0</v>
      </c>
      <c r="AV2542" s="1">
        <v>0</v>
      </c>
      <c r="AW2542" s="1">
        <v>0</v>
      </c>
      <c r="AX2542" s="1">
        <v>0</v>
      </c>
      <c r="AY2542" s="1" t="s">
        <v>79</v>
      </c>
      <c r="BD2542" s="1">
        <v>0</v>
      </c>
      <c r="BF2542" s="1">
        <v>0</v>
      </c>
      <c r="BH2542" s="1">
        <v>0</v>
      </c>
      <c r="BI2542" s="1">
        <v>0</v>
      </c>
      <c r="BL2542" s="1" t="s">
        <v>121</v>
      </c>
      <c r="BM2542" s="1" t="s">
        <v>79</v>
      </c>
      <c r="BP2542" s="1">
        <v>0</v>
      </c>
      <c r="BQ2542" s="1">
        <v>0</v>
      </c>
      <c r="BR2542" s="2">
        <v>1383085</v>
      </c>
      <c r="BS2542" s="2">
        <v>539659</v>
      </c>
      <c r="BT2542" s="1" t="s">
        <v>445</v>
      </c>
      <c r="BU2542" s="1" t="s">
        <v>2118</v>
      </c>
      <c r="BW2542" s="1">
        <v>0</v>
      </c>
      <c r="BX2542" s="1">
        <v>3</v>
      </c>
    </row>
    <row r="2543" spans="1:76" x14ac:dyDescent="0.25">
      <c r="A2543" s="1">
        <v>2542</v>
      </c>
      <c r="B2543" s="1" t="s">
        <v>4179</v>
      </c>
      <c r="C2543" s="1" t="s">
        <v>4051</v>
      </c>
      <c r="D2543" s="1" t="s">
        <v>113</v>
      </c>
      <c r="E2543" s="1" t="s">
        <v>113</v>
      </c>
      <c r="F2543" s="1">
        <v>2009</v>
      </c>
      <c r="G2543" s="1">
        <v>6</v>
      </c>
      <c r="H2543" s="1">
        <v>23</v>
      </c>
      <c r="I2543" s="1">
        <v>1700</v>
      </c>
      <c r="J2543" s="1" t="s">
        <v>103</v>
      </c>
      <c r="K2543" s="1">
        <v>10</v>
      </c>
      <c r="L2543" s="1">
        <v>83</v>
      </c>
      <c r="M2543" s="1">
        <v>683334</v>
      </c>
      <c r="N2543" s="1">
        <v>5492898</v>
      </c>
      <c r="O2543" s="1">
        <v>1400264</v>
      </c>
      <c r="P2543" s="1">
        <v>520613</v>
      </c>
      <c r="Q2543" s="1" t="s">
        <v>78</v>
      </c>
      <c r="R2543" s="1" t="s">
        <v>79</v>
      </c>
      <c r="S2543" s="1" t="s">
        <v>4503</v>
      </c>
      <c r="T2543" s="1">
        <v>1</v>
      </c>
      <c r="U2543" s="1">
        <v>1</v>
      </c>
      <c r="V2543" s="1">
        <v>0</v>
      </c>
      <c r="W2543" s="1" t="s">
        <v>4601</v>
      </c>
      <c r="Y2543" s="1">
        <v>0</v>
      </c>
      <c r="Z2543" s="1">
        <v>0</v>
      </c>
      <c r="AA2543" s="1">
        <v>0</v>
      </c>
      <c r="AB2543" s="1">
        <v>0</v>
      </c>
      <c r="AC2543" s="1">
        <v>0</v>
      </c>
      <c r="AD2543" s="1">
        <v>1041</v>
      </c>
      <c r="AK2543" s="1">
        <v>0</v>
      </c>
      <c r="AL2543" s="1">
        <v>0</v>
      </c>
      <c r="AM2543" s="1">
        <v>0</v>
      </c>
      <c r="AO2543" s="1">
        <v>0</v>
      </c>
      <c r="AQ2543" s="1">
        <v>0</v>
      </c>
      <c r="AT2543" s="1">
        <v>0</v>
      </c>
      <c r="AV2543" s="1">
        <v>0</v>
      </c>
      <c r="AW2543" s="1">
        <v>0</v>
      </c>
      <c r="AX2543" s="1">
        <v>0</v>
      </c>
      <c r="AY2543" s="1" t="s">
        <v>79</v>
      </c>
      <c r="BD2543" s="1">
        <v>0</v>
      </c>
      <c r="BF2543" s="1">
        <v>0</v>
      </c>
      <c r="BH2543" s="1">
        <v>0</v>
      </c>
      <c r="BI2543" s="1">
        <v>0</v>
      </c>
      <c r="BL2543" s="1" t="s">
        <v>121</v>
      </c>
      <c r="BM2543" s="1" t="s">
        <v>79</v>
      </c>
      <c r="BP2543" s="1">
        <v>0</v>
      </c>
      <c r="BQ2543" s="1">
        <v>0</v>
      </c>
      <c r="BR2543" s="2">
        <v>1400264</v>
      </c>
      <c r="BS2543" s="2">
        <v>520613</v>
      </c>
      <c r="BT2543" s="1" t="s">
        <v>1105</v>
      </c>
      <c r="BU2543" s="1" t="s">
        <v>124</v>
      </c>
      <c r="BW2543" s="1">
        <v>0</v>
      </c>
      <c r="BX2543" s="1">
        <v>4</v>
      </c>
    </row>
    <row r="2544" spans="1:76" x14ac:dyDescent="0.25">
      <c r="A2544" s="1">
        <v>2543</v>
      </c>
      <c r="B2544" s="1" t="s">
        <v>4554</v>
      </c>
      <c r="C2544" s="1" t="s">
        <v>4054</v>
      </c>
      <c r="D2544" s="1" t="s">
        <v>113</v>
      </c>
      <c r="E2544" s="1" t="s">
        <v>113</v>
      </c>
      <c r="F2544" s="1">
        <v>2009</v>
      </c>
      <c r="G2544" s="1">
        <v>6</v>
      </c>
      <c r="H2544" s="1">
        <v>23</v>
      </c>
      <c r="I2544" s="1">
        <v>1800</v>
      </c>
      <c r="J2544" s="1" t="s">
        <v>103</v>
      </c>
      <c r="K2544" s="1">
        <v>10</v>
      </c>
      <c r="L2544" s="1">
        <v>83</v>
      </c>
      <c r="M2544" s="1">
        <v>683214</v>
      </c>
      <c r="N2544" s="1">
        <v>5493248</v>
      </c>
      <c r="O2544" s="1">
        <v>1400127</v>
      </c>
      <c r="P2544" s="1">
        <v>520957</v>
      </c>
      <c r="Q2544" s="1" t="s">
        <v>78</v>
      </c>
      <c r="R2544" s="1" t="s">
        <v>79</v>
      </c>
      <c r="S2544" s="1" t="s">
        <v>3131</v>
      </c>
      <c r="T2544" s="1">
        <v>1</v>
      </c>
      <c r="U2544" s="1">
        <v>1</v>
      </c>
      <c r="V2544" s="1">
        <v>0</v>
      </c>
      <c r="W2544" s="1" t="s">
        <v>4504</v>
      </c>
      <c r="Y2544" s="1">
        <v>0</v>
      </c>
      <c r="Z2544" s="1">
        <v>0</v>
      </c>
      <c r="AA2544" s="1">
        <v>0</v>
      </c>
      <c r="AB2544" s="1">
        <v>0</v>
      </c>
      <c r="AC2544" s="1">
        <v>0</v>
      </c>
      <c r="AD2544" s="1">
        <v>1067</v>
      </c>
      <c r="AK2544" s="1">
        <v>0</v>
      </c>
      <c r="AL2544" s="1">
        <v>0</v>
      </c>
      <c r="AM2544" s="1">
        <v>0</v>
      </c>
      <c r="AO2544" s="1">
        <v>0</v>
      </c>
      <c r="AQ2544" s="1">
        <v>0</v>
      </c>
      <c r="AT2544" s="1">
        <v>0</v>
      </c>
      <c r="AV2544" s="1">
        <v>0</v>
      </c>
      <c r="AW2544" s="1">
        <v>0</v>
      </c>
      <c r="AX2544" s="1">
        <v>0</v>
      </c>
      <c r="AY2544" s="1" t="s">
        <v>79</v>
      </c>
      <c r="BD2544" s="1">
        <v>0</v>
      </c>
      <c r="BF2544" s="1">
        <v>0</v>
      </c>
      <c r="BH2544" s="1">
        <v>0</v>
      </c>
      <c r="BI2544" s="1">
        <v>0</v>
      </c>
      <c r="BL2544" s="1" t="s">
        <v>121</v>
      </c>
      <c r="BM2544" s="1" t="s">
        <v>79</v>
      </c>
      <c r="BP2544" s="1">
        <v>0</v>
      </c>
      <c r="BQ2544" s="1">
        <v>0</v>
      </c>
      <c r="BR2544" s="2">
        <v>1400127</v>
      </c>
      <c r="BS2544" s="2">
        <v>520957</v>
      </c>
      <c r="BT2544" s="1" t="s">
        <v>1105</v>
      </c>
      <c r="BU2544" s="1" t="s">
        <v>124</v>
      </c>
      <c r="BW2544" s="1">
        <v>0</v>
      </c>
      <c r="BX2544" s="1">
        <v>4</v>
      </c>
    </row>
    <row r="2545" spans="1:76" x14ac:dyDescent="0.25">
      <c r="A2545" s="1">
        <v>2544</v>
      </c>
      <c r="B2545" s="1" t="s">
        <v>438</v>
      </c>
      <c r="C2545" s="1" t="s">
        <v>395</v>
      </c>
      <c r="D2545" s="1" t="s">
        <v>113</v>
      </c>
      <c r="E2545" s="1" t="s">
        <v>113</v>
      </c>
      <c r="F2545" s="1">
        <v>2009</v>
      </c>
      <c r="G2545" s="1">
        <v>6</v>
      </c>
      <c r="H2545" s="1">
        <v>29</v>
      </c>
      <c r="I2545" s="1">
        <v>1609</v>
      </c>
      <c r="J2545" s="1" t="s">
        <v>4536</v>
      </c>
      <c r="K2545" s="1">
        <v>10</v>
      </c>
      <c r="L2545" s="1">
        <v>83</v>
      </c>
      <c r="M2545" s="1">
        <v>681722</v>
      </c>
      <c r="N2545" s="1">
        <v>5476875</v>
      </c>
      <c r="O2545" s="1">
        <v>1399364</v>
      </c>
      <c r="P2545" s="1">
        <v>504544</v>
      </c>
      <c r="Q2545" s="1" t="s">
        <v>78</v>
      </c>
      <c r="R2545" s="1" t="s">
        <v>79</v>
      </c>
      <c r="S2545" s="1" t="s">
        <v>237</v>
      </c>
      <c r="T2545" s="1">
        <v>1</v>
      </c>
      <c r="U2545" s="1">
        <v>1</v>
      </c>
      <c r="V2545" s="1">
        <v>0</v>
      </c>
      <c r="X2545" s="1" t="s">
        <v>8083</v>
      </c>
      <c r="Y2545" s="1">
        <v>0</v>
      </c>
      <c r="Z2545" s="1">
        <v>0</v>
      </c>
      <c r="AA2545" s="1">
        <v>0</v>
      </c>
      <c r="AB2545" s="1">
        <v>0</v>
      </c>
      <c r="AC2545" s="1">
        <v>0</v>
      </c>
      <c r="AD2545" s="1">
        <v>942</v>
      </c>
      <c r="AI2545" s="1" t="s">
        <v>117</v>
      </c>
      <c r="AJ2545" s="1" t="s">
        <v>79</v>
      </c>
      <c r="AK2545" s="1">
        <v>0</v>
      </c>
      <c r="AL2545" s="1">
        <v>39</v>
      </c>
      <c r="AM2545" s="1">
        <v>6</v>
      </c>
      <c r="AO2545" s="1">
        <v>0</v>
      </c>
      <c r="AQ2545" s="1">
        <v>7</v>
      </c>
      <c r="AR2545" s="1" t="s">
        <v>139</v>
      </c>
      <c r="AT2545" s="1">
        <v>0</v>
      </c>
      <c r="AV2545" s="1">
        <v>0</v>
      </c>
      <c r="AW2545" s="1">
        <v>0</v>
      </c>
      <c r="AX2545" s="1">
        <v>0</v>
      </c>
      <c r="AY2545" s="1" t="s">
        <v>79</v>
      </c>
      <c r="AZ2545" s="1" t="s">
        <v>4602</v>
      </c>
      <c r="BD2545" s="1">
        <v>0</v>
      </c>
      <c r="BF2545" s="1">
        <v>0</v>
      </c>
      <c r="BH2545" s="1">
        <v>0</v>
      </c>
      <c r="BI2545" s="1">
        <v>0</v>
      </c>
      <c r="BL2545" s="1" t="s">
        <v>121</v>
      </c>
      <c r="BM2545" s="1" t="s">
        <v>79</v>
      </c>
      <c r="BN2545" s="1" t="s">
        <v>172</v>
      </c>
      <c r="BP2545" s="1">
        <v>0</v>
      </c>
      <c r="BQ2545" s="1">
        <v>0</v>
      </c>
      <c r="BR2545" s="2">
        <v>1399364</v>
      </c>
      <c r="BS2545" s="2">
        <v>504544</v>
      </c>
      <c r="BT2545" s="1" t="s">
        <v>174</v>
      </c>
      <c r="BU2545" s="1" t="s">
        <v>124</v>
      </c>
      <c r="BW2545" s="1">
        <v>0</v>
      </c>
      <c r="BX2545" s="1">
        <v>4</v>
      </c>
    </row>
    <row r="2546" spans="1:76" x14ac:dyDescent="0.25">
      <c r="A2546" s="1">
        <v>2545</v>
      </c>
      <c r="B2546" s="1" t="s">
        <v>394</v>
      </c>
      <c r="C2546" s="1" t="s">
        <v>395</v>
      </c>
      <c r="D2546" s="1" t="s">
        <v>113</v>
      </c>
      <c r="E2546" s="1" t="s">
        <v>113</v>
      </c>
      <c r="F2546" s="1">
        <v>2009</v>
      </c>
      <c r="G2546" s="1">
        <v>6</v>
      </c>
      <c r="H2546" s="1">
        <v>29</v>
      </c>
      <c r="I2546" s="1">
        <v>1609</v>
      </c>
      <c r="J2546" s="1" t="s">
        <v>4536</v>
      </c>
      <c r="K2546" s="1">
        <v>10</v>
      </c>
      <c r="L2546" s="1">
        <v>83</v>
      </c>
      <c r="M2546" s="1">
        <v>681694</v>
      </c>
      <c r="N2546" s="1">
        <v>5476853</v>
      </c>
      <c r="O2546" s="1">
        <v>1399337</v>
      </c>
      <c r="P2546" s="1">
        <v>504521</v>
      </c>
      <c r="Q2546" s="1" t="s">
        <v>78</v>
      </c>
      <c r="R2546" s="1" t="s">
        <v>79</v>
      </c>
      <c r="S2546" s="1" t="s">
        <v>237</v>
      </c>
      <c r="T2546" s="1">
        <v>1</v>
      </c>
      <c r="U2546" s="1">
        <v>1</v>
      </c>
      <c r="V2546" s="1">
        <v>0</v>
      </c>
      <c r="X2546" s="1" t="s">
        <v>8083</v>
      </c>
      <c r="Y2546" s="1">
        <v>0</v>
      </c>
      <c r="Z2546" s="1">
        <v>0</v>
      </c>
      <c r="AA2546" s="1">
        <v>0</v>
      </c>
      <c r="AB2546" s="1">
        <v>0</v>
      </c>
      <c r="AC2546" s="1">
        <v>0</v>
      </c>
      <c r="AD2546" s="1">
        <v>942</v>
      </c>
      <c r="AI2546" s="1" t="s">
        <v>83</v>
      </c>
      <c r="AJ2546" s="1" t="s">
        <v>79</v>
      </c>
      <c r="AK2546" s="1">
        <v>0</v>
      </c>
      <c r="AL2546" s="1">
        <v>32</v>
      </c>
      <c r="AM2546" s="1">
        <v>0</v>
      </c>
      <c r="AO2546" s="1">
        <v>0</v>
      </c>
      <c r="AQ2546" s="1">
        <v>0</v>
      </c>
      <c r="AR2546" s="1" t="s">
        <v>4603</v>
      </c>
      <c r="AT2546" s="1">
        <v>0</v>
      </c>
      <c r="AV2546" s="1">
        <v>0</v>
      </c>
      <c r="AW2546" s="1">
        <v>0</v>
      </c>
      <c r="AX2546" s="1">
        <v>0</v>
      </c>
      <c r="AY2546" s="1" t="s">
        <v>79</v>
      </c>
      <c r="AZ2546" s="1" t="s">
        <v>4604</v>
      </c>
      <c r="BD2546" s="1">
        <v>0</v>
      </c>
      <c r="BF2546" s="1">
        <v>0</v>
      </c>
      <c r="BH2546" s="1">
        <v>0</v>
      </c>
      <c r="BI2546" s="1">
        <v>0</v>
      </c>
      <c r="BL2546" s="1" t="s">
        <v>121</v>
      </c>
      <c r="BM2546" s="1" t="s">
        <v>79</v>
      </c>
      <c r="BN2546" s="1" t="s">
        <v>172</v>
      </c>
      <c r="BP2546" s="1">
        <v>0</v>
      </c>
      <c r="BQ2546" s="1">
        <v>0</v>
      </c>
      <c r="BR2546" s="2">
        <v>1399337</v>
      </c>
      <c r="BS2546" s="2">
        <v>504521</v>
      </c>
      <c r="BT2546" s="1" t="s">
        <v>174</v>
      </c>
      <c r="BU2546" s="1" t="s">
        <v>124</v>
      </c>
      <c r="BW2546" s="1">
        <v>0</v>
      </c>
      <c r="BX2546" s="1">
        <v>4</v>
      </c>
    </row>
    <row r="2547" spans="1:76" x14ac:dyDescent="0.25">
      <c r="A2547" s="1">
        <v>2546</v>
      </c>
      <c r="B2547" s="1" t="s">
        <v>2999</v>
      </c>
      <c r="C2547" s="1" t="s">
        <v>2946</v>
      </c>
      <c r="D2547" s="1" t="s">
        <v>113</v>
      </c>
      <c r="E2547" s="1" t="s">
        <v>113</v>
      </c>
      <c r="F2547" s="1">
        <v>2009</v>
      </c>
      <c r="G2547" s="1">
        <v>6</v>
      </c>
      <c r="H2547" s="1">
        <v>30</v>
      </c>
      <c r="I2547" s="1">
        <v>849</v>
      </c>
      <c r="J2547" s="1" t="s">
        <v>4536</v>
      </c>
      <c r="K2547" s="1">
        <v>10</v>
      </c>
      <c r="L2547" s="1">
        <v>83</v>
      </c>
      <c r="M2547" s="1">
        <v>675715</v>
      </c>
      <c r="N2547" s="1">
        <v>5471441</v>
      </c>
      <c r="O2547" s="1">
        <v>1393600</v>
      </c>
      <c r="P2547" s="1">
        <v>498852</v>
      </c>
      <c r="Q2547" s="1" t="s">
        <v>1484</v>
      </c>
      <c r="R2547" s="1" t="s">
        <v>1485</v>
      </c>
      <c r="S2547" s="1" t="s">
        <v>4463</v>
      </c>
      <c r="T2547" s="1">
        <v>0</v>
      </c>
      <c r="U2547" s="1">
        <v>0</v>
      </c>
      <c r="V2547" s="1">
        <v>0</v>
      </c>
      <c r="X2547" s="1" t="s">
        <v>8083</v>
      </c>
      <c r="Y2547" s="1">
        <v>0</v>
      </c>
      <c r="Z2547" s="1">
        <v>0</v>
      </c>
      <c r="AA2547" s="1">
        <v>0</v>
      </c>
      <c r="AB2547" s="1">
        <v>0</v>
      </c>
      <c r="AC2547" s="1">
        <v>0</v>
      </c>
      <c r="AD2547" s="1">
        <v>855</v>
      </c>
      <c r="AK2547" s="1">
        <v>0</v>
      </c>
      <c r="AL2547" s="1">
        <v>0</v>
      </c>
      <c r="AM2547" s="1">
        <v>0</v>
      </c>
      <c r="AO2547" s="1">
        <v>0</v>
      </c>
      <c r="AQ2547" s="1">
        <v>0</v>
      </c>
      <c r="AT2547" s="1">
        <v>0</v>
      </c>
      <c r="AV2547" s="1">
        <v>0</v>
      </c>
      <c r="AW2547" s="1">
        <v>0</v>
      </c>
      <c r="AX2547" s="1">
        <v>0</v>
      </c>
      <c r="AY2547" s="1" t="s">
        <v>79</v>
      </c>
      <c r="AZ2547" s="1" t="s">
        <v>4605</v>
      </c>
      <c r="BD2547" s="1">
        <v>0</v>
      </c>
      <c r="BF2547" s="1">
        <v>0</v>
      </c>
      <c r="BH2547" s="1">
        <v>0</v>
      </c>
      <c r="BI2547" s="1">
        <v>0</v>
      </c>
      <c r="BL2547" s="1" t="s">
        <v>121</v>
      </c>
      <c r="BM2547" s="1" t="s">
        <v>79</v>
      </c>
      <c r="BP2547" s="1">
        <v>0</v>
      </c>
      <c r="BQ2547" s="1">
        <v>0</v>
      </c>
      <c r="BR2547" s="2">
        <v>1393600</v>
      </c>
      <c r="BS2547" s="2">
        <v>498852</v>
      </c>
      <c r="BT2547" s="1" t="s">
        <v>123</v>
      </c>
      <c r="BU2547" s="1" t="s">
        <v>124</v>
      </c>
      <c r="BW2547" s="1">
        <v>0</v>
      </c>
      <c r="BX2547" s="1">
        <v>3</v>
      </c>
    </row>
    <row r="2548" spans="1:76" x14ac:dyDescent="0.25">
      <c r="A2548" s="1">
        <v>2547</v>
      </c>
      <c r="B2548" s="1" t="s">
        <v>1476</v>
      </c>
      <c r="C2548" s="1" t="s">
        <v>112</v>
      </c>
      <c r="D2548" s="1" t="s">
        <v>113</v>
      </c>
      <c r="E2548" s="1" t="s">
        <v>113</v>
      </c>
      <c r="F2548" s="1">
        <v>2009</v>
      </c>
      <c r="G2548" s="1">
        <v>7</v>
      </c>
      <c r="H2548" s="1">
        <v>3</v>
      </c>
      <c r="I2548" s="1">
        <v>1250</v>
      </c>
      <c r="J2548" s="1" t="s">
        <v>4606</v>
      </c>
      <c r="K2548" s="1">
        <v>10</v>
      </c>
      <c r="L2548" s="1">
        <v>83</v>
      </c>
      <c r="M2548" s="1">
        <v>685235</v>
      </c>
      <c r="N2548" s="1">
        <v>5478509</v>
      </c>
      <c r="O2548" s="1">
        <v>1402803</v>
      </c>
      <c r="P2548" s="1">
        <v>506332</v>
      </c>
      <c r="Q2548" s="1" t="s">
        <v>78</v>
      </c>
      <c r="R2548" s="1" t="s">
        <v>79</v>
      </c>
      <c r="S2548" s="1" t="s">
        <v>237</v>
      </c>
      <c r="T2548" s="1">
        <v>1</v>
      </c>
      <c r="U2548" s="1">
        <v>0</v>
      </c>
      <c r="V2548" s="1">
        <v>0</v>
      </c>
      <c r="W2548" s="1" t="s">
        <v>4453</v>
      </c>
      <c r="X2548" s="1" t="s">
        <v>8085</v>
      </c>
      <c r="Y2548" s="1">
        <v>0</v>
      </c>
      <c r="Z2548" s="1">
        <v>0</v>
      </c>
      <c r="AA2548" s="1">
        <v>0</v>
      </c>
      <c r="AB2548" s="1">
        <v>0</v>
      </c>
      <c r="AC2548" s="1">
        <v>0</v>
      </c>
      <c r="AD2548" s="1">
        <v>832</v>
      </c>
      <c r="AI2548" s="1" t="s">
        <v>117</v>
      </c>
      <c r="AJ2548" s="1" t="s">
        <v>79</v>
      </c>
      <c r="AK2548" s="1">
        <v>0</v>
      </c>
      <c r="AL2548" s="1">
        <v>83</v>
      </c>
      <c r="AM2548" s="1">
        <v>35</v>
      </c>
      <c r="AO2548" s="1">
        <v>0</v>
      </c>
      <c r="AQ2548" s="1">
        <v>3</v>
      </c>
      <c r="AT2548" s="1">
        <v>0</v>
      </c>
      <c r="AV2548" s="1">
        <v>0</v>
      </c>
      <c r="AW2548" s="1">
        <v>0</v>
      </c>
      <c r="AX2548" s="1">
        <v>0</v>
      </c>
      <c r="AY2548" s="1" t="s">
        <v>79</v>
      </c>
      <c r="AZ2548" s="1" t="s">
        <v>4472</v>
      </c>
      <c r="BD2548" s="1">
        <v>0</v>
      </c>
      <c r="BF2548" s="1">
        <v>0</v>
      </c>
      <c r="BH2548" s="1">
        <v>0</v>
      </c>
      <c r="BI2548" s="1">
        <v>0</v>
      </c>
      <c r="BL2548" s="1" t="s">
        <v>121</v>
      </c>
      <c r="BM2548" s="1" t="s">
        <v>79</v>
      </c>
      <c r="BN2548" s="1" t="s">
        <v>122</v>
      </c>
      <c r="BP2548" s="1">
        <v>0</v>
      </c>
      <c r="BQ2548" s="1">
        <v>0</v>
      </c>
      <c r="BR2548" s="2">
        <v>1402803</v>
      </c>
      <c r="BS2548" s="2">
        <v>506332</v>
      </c>
      <c r="BT2548" s="1" t="s">
        <v>123</v>
      </c>
      <c r="BU2548" s="1" t="s">
        <v>124</v>
      </c>
      <c r="BW2548" s="1">
        <v>0</v>
      </c>
      <c r="BX2548" s="1">
        <v>3</v>
      </c>
    </row>
    <row r="2549" spans="1:76" x14ac:dyDescent="0.25">
      <c r="A2549" s="1">
        <v>2548</v>
      </c>
      <c r="B2549" s="1" t="s">
        <v>1472</v>
      </c>
      <c r="C2549" s="1" t="s">
        <v>1441</v>
      </c>
      <c r="D2549" s="1" t="s">
        <v>113</v>
      </c>
      <c r="E2549" s="1" t="s">
        <v>113</v>
      </c>
      <c r="F2549" s="1">
        <v>2009</v>
      </c>
      <c r="G2549" s="1">
        <v>7</v>
      </c>
      <c r="H2549" s="1">
        <v>3</v>
      </c>
      <c r="I2549" s="1">
        <v>1310</v>
      </c>
      <c r="J2549" s="1" t="s">
        <v>4606</v>
      </c>
      <c r="K2549" s="1">
        <v>10</v>
      </c>
      <c r="L2549" s="1">
        <v>83</v>
      </c>
      <c r="M2549" s="1">
        <v>685257</v>
      </c>
      <c r="N2549" s="1">
        <v>5479122</v>
      </c>
      <c r="O2549" s="1">
        <v>1402798</v>
      </c>
      <c r="P2549" s="1">
        <v>506945</v>
      </c>
      <c r="Q2549" s="1" t="s">
        <v>78</v>
      </c>
      <c r="R2549" s="1" t="s">
        <v>79</v>
      </c>
      <c r="S2549" s="1" t="s">
        <v>237</v>
      </c>
      <c r="T2549" s="1">
        <v>0</v>
      </c>
      <c r="U2549" s="1">
        <v>0</v>
      </c>
      <c r="V2549" s="1">
        <v>0</v>
      </c>
      <c r="W2549" s="1" t="s">
        <v>4453</v>
      </c>
      <c r="X2549" s="1" t="s">
        <v>8085</v>
      </c>
      <c r="Y2549" s="1">
        <v>0</v>
      </c>
      <c r="Z2549" s="1">
        <v>0</v>
      </c>
      <c r="AA2549" s="1">
        <v>0</v>
      </c>
      <c r="AB2549" s="1">
        <v>0</v>
      </c>
      <c r="AC2549" s="1">
        <v>0</v>
      </c>
      <c r="AD2549" s="1">
        <v>802</v>
      </c>
      <c r="AI2549" s="1" t="s">
        <v>117</v>
      </c>
      <c r="AJ2549" s="1" t="s">
        <v>79</v>
      </c>
      <c r="AK2549" s="1">
        <v>0</v>
      </c>
      <c r="AL2549" s="1">
        <v>50</v>
      </c>
      <c r="AM2549" s="1">
        <v>16</v>
      </c>
      <c r="AO2549" s="1">
        <v>0</v>
      </c>
      <c r="AQ2549" s="1">
        <v>3</v>
      </c>
      <c r="AR2549" s="1" t="s">
        <v>1473</v>
      </c>
      <c r="AT2549" s="1">
        <v>0</v>
      </c>
      <c r="AV2549" s="1">
        <v>0</v>
      </c>
      <c r="AW2549" s="1">
        <v>0</v>
      </c>
      <c r="AX2549" s="1">
        <v>0</v>
      </c>
      <c r="AY2549" s="1" t="s">
        <v>79</v>
      </c>
      <c r="AZ2549" s="1" t="s">
        <v>4539</v>
      </c>
      <c r="BD2549" s="1">
        <v>0</v>
      </c>
      <c r="BF2549" s="1">
        <v>0</v>
      </c>
      <c r="BH2549" s="1">
        <v>0</v>
      </c>
      <c r="BI2549" s="1">
        <v>0</v>
      </c>
      <c r="BL2549" s="1" t="s">
        <v>121</v>
      </c>
      <c r="BM2549" s="1" t="s">
        <v>79</v>
      </c>
      <c r="BN2549" s="1" t="s">
        <v>172</v>
      </c>
      <c r="BO2549" s="1" t="s">
        <v>173</v>
      </c>
      <c r="BP2549" s="1">
        <v>0</v>
      </c>
      <c r="BQ2549" s="1">
        <v>0</v>
      </c>
      <c r="BR2549" s="2">
        <v>1402798</v>
      </c>
      <c r="BS2549" s="2">
        <v>506945</v>
      </c>
      <c r="BT2549" s="1" t="s">
        <v>174</v>
      </c>
      <c r="BU2549" s="1" t="s">
        <v>124</v>
      </c>
      <c r="BW2549" s="1">
        <v>0</v>
      </c>
      <c r="BX2549" s="1">
        <v>4</v>
      </c>
    </row>
    <row r="2550" spans="1:76" x14ac:dyDescent="0.25">
      <c r="A2550" s="1">
        <v>2549</v>
      </c>
      <c r="B2550" s="1" t="s">
        <v>3192</v>
      </c>
      <c r="C2550" s="1" t="s">
        <v>2253</v>
      </c>
      <c r="D2550" s="1" t="s">
        <v>113</v>
      </c>
      <c r="E2550" s="1" t="s">
        <v>2254</v>
      </c>
      <c r="F2550" s="1">
        <v>2009</v>
      </c>
      <c r="G2550" s="1">
        <v>7</v>
      </c>
      <c r="H2550" s="1">
        <v>3</v>
      </c>
      <c r="I2550" s="1">
        <v>1005</v>
      </c>
      <c r="J2550" s="1" t="s">
        <v>4606</v>
      </c>
      <c r="K2550" s="1">
        <v>10</v>
      </c>
      <c r="L2550" s="1">
        <v>83</v>
      </c>
      <c r="M2550" s="1">
        <v>678147</v>
      </c>
      <c r="N2550" s="1">
        <v>5484424</v>
      </c>
      <c r="O2550" s="1">
        <v>1395455</v>
      </c>
      <c r="P2550" s="1">
        <v>511921</v>
      </c>
      <c r="Q2550" s="1" t="s">
        <v>78</v>
      </c>
      <c r="R2550" s="1" t="s">
        <v>79</v>
      </c>
      <c r="S2550" s="1" t="s">
        <v>237</v>
      </c>
      <c r="T2550" s="1">
        <v>0</v>
      </c>
      <c r="U2550" s="1">
        <v>0</v>
      </c>
      <c r="V2550" s="1">
        <v>0</v>
      </c>
      <c r="W2550" s="1" t="s">
        <v>4453</v>
      </c>
      <c r="X2550" s="1" t="s">
        <v>8085</v>
      </c>
      <c r="Y2550" s="1">
        <v>0</v>
      </c>
      <c r="Z2550" s="1">
        <v>0</v>
      </c>
      <c r="AA2550" s="1">
        <v>0</v>
      </c>
      <c r="AB2550" s="1">
        <v>0</v>
      </c>
      <c r="AC2550" s="1">
        <v>0</v>
      </c>
      <c r="AD2550" s="1">
        <v>873</v>
      </c>
      <c r="AI2550" s="1" t="s">
        <v>432</v>
      </c>
      <c r="AJ2550" s="1" t="s">
        <v>79</v>
      </c>
      <c r="AK2550" s="1">
        <v>0</v>
      </c>
      <c r="AL2550" s="1">
        <v>91</v>
      </c>
      <c r="AM2550" s="1">
        <v>32</v>
      </c>
      <c r="AO2550" s="1">
        <v>0</v>
      </c>
      <c r="AQ2550" s="1">
        <v>2</v>
      </c>
      <c r="AR2550" s="1" t="s">
        <v>2332</v>
      </c>
      <c r="AT2550" s="1">
        <v>0</v>
      </c>
      <c r="AV2550" s="1">
        <v>0</v>
      </c>
      <c r="AW2550" s="1">
        <v>0</v>
      </c>
      <c r="AX2550" s="1">
        <v>0</v>
      </c>
      <c r="AY2550" s="1" t="s">
        <v>79</v>
      </c>
      <c r="AZ2550" s="1" t="s">
        <v>4539</v>
      </c>
      <c r="BD2550" s="1">
        <v>0</v>
      </c>
      <c r="BF2550" s="1">
        <v>0</v>
      </c>
      <c r="BH2550" s="1">
        <v>0</v>
      </c>
      <c r="BI2550" s="1">
        <v>0</v>
      </c>
      <c r="BL2550" s="1" t="s">
        <v>121</v>
      </c>
      <c r="BM2550" s="1" t="s">
        <v>79</v>
      </c>
      <c r="BN2550" s="1" t="s">
        <v>267</v>
      </c>
      <c r="BP2550" s="1">
        <v>0</v>
      </c>
      <c r="BQ2550" s="1">
        <v>0</v>
      </c>
      <c r="BR2550" s="2">
        <v>1395455</v>
      </c>
      <c r="BS2550" s="2">
        <v>511921</v>
      </c>
      <c r="BT2550" s="1" t="s">
        <v>123</v>
      </c>
      <c r="BU2550" s="1" t="s">
        <v>124</v>
      </c>
      <c r="BW2550" s="1">
        <v>0</v>
      </c>
      <c r="BX2550" s="1">
        <v>4</v>
      </c>
    </row>
    <row r="2551" spans="1:76" x14ac:dyDescent="0.25">
      <c r="A2551" s="1">
        <v>2550</v>
      </c>
      <c r="B2551" s="1" t="s">
        <v>3178</v>
      </c>
      <c r="C2551" s="1" t="s">
        <v>2259</v>
      </c>
      <c r="D2551" s="1" t="s">
        <v>113</v>
      </c>
      <c r="E2551" s="1" t="s">
        <v>113</v>
      </c>
      <c r="F2551" s="1">
        <v>2009</v>
      </c>
      <c r="G2551" s="1">
        <v>7</v>
      </c>
      <c r="H2551" s="1">
        <v>3</v>
      </c>
      <c r="I2551" s="1">
        <v>1040</v>
      </c>
      <c r="J2551" s="1" t="s">
        <v>4606</v>
      </c>
      <c r="K2551" s="1">
        <v>10</v>
      </c>
      <c r="L2551" s="1">
        <v>83</v>
      </c>
      <c r="M2551" s="1">
        <v>677742</v>
      </c>
      <c r="N2551" s="1">
        <v>5484806</v>
      </c>
      <c r="O2551" s="1">
        <v>1395033</v>
      </c>
      <c r="P2551" s="1">
        <v>512285</v>
      </c>
      <c r="Q2551" s="1" t="s">
        <v>1484</v>
      </c>
      <c r="R2551" s="1" t="s">
        <v>1485</v>
      </c>
      <c r="S2551" s="1" t="s">
        <v>4463</v>
      </c>
      <c r="T2551" s="1">
        <v>0</v>
      </c>
      <c r="U2551" s="1">
        <v>0</v>
      </c>
      <c r="V2551" s="1">
        <v>0</v>
      </c>
      <c r="X2551" s="1" t="s">
        <v>2825</v>
      </c>
      <c r="Y2551" s="1">
        <v>0</v>
      </c>
      <c r="Z2551" s="1">
        <v>0</v>
      </c>
      <c r="AA2551" s="1">
        <v>0</v>
      </c>
      <c r="AB2551" s="1">
        <v>0</v>
      </c>
      <c r="AC2551" s="1">
        <v>0</v>
      </c>
      <c r="AD2551" s="1">
        <v>950</v>
      </c>
      <c r="AK2551" s="1">
        <v>0</v>
      </c>
      <c r="AL2551" s="1">
        <v>0</v>
      </c>
      <c r="AM2551" s="1">
        <v>0</v>
      </c>
      <c r="AO2551" s="1">
        <v>0</v>
      </c>
      <c r="AQ2551" s="1">
        <v>0</v>
      </c>
      <c r="AT2551" s="1">
        <v>0</v>
      </c>
      <c r="AV2551" s="1">
        <v>0</v>
      </c>
      <c r="AW2551" s="1">
        <v>0</v>
      </c>
      <c r="AX2551" s="1">
        <v>0</v>
      </c>
      <c r="AY2551" s="1" t="s">
        <v>79</v>
      </c>
      <c r="AZ2551" s="1" t="s">
        <v>4472</v>
      </c>
      <c r="BD2551" s="1">
        <v>0</v>
      </c>
      <c r="BF2551" s="1">
        <v>0</v>
      </c>
      <c r="BH2551" s="1">
        <v>0</v>
      </c>
      <c r="BI2551" s="1">
        <v>0</v>
      </c>
      <c r="BL2551" s="1" t="s">
        <v>121</v>
      </c>
      <c r="BM2551" s="1" t="s">
        <v>79</v>
      </c>
      <c r="BP2551" s="1">
        <v>0</v>
      </c>
      <c r="BQ2551" s="1">
        <v>0</v>
      </c>
      <c r="BR2551" s="2">
        <v>1395033</v>
      </c>
      <c r="BS2551" s="2">
        <v>512285</v>
      </c>
      <c r="BT2551" s="1" t="s">
        <v>123</v>
      </c>
      <c r="BU2551" s="1" t="s">
        <v>124</v>
      </c>
      <c r="BW2551" s="1">
        <v>0</v>
      </c>
      <c r="BX2551" s="1">
        <v>3</v>
      </c>
    </row>
    <row r="2552" spans="1:76" x14ac:dyDescent="0.25">
      <c r="A2552" s="1">
        <v>2551</v>
      </c>
      <c r="B2552" s="1" t="s">
        <v>1137</v>
      </c>
      <c r="C2552" s="1" t="s">
        <v>1111</v>
      </c>
      <c r="D2552" s="1" t="s">
        <v>113</v>
      </c>
      <c r="E2552" s="1" t="s">
        <v>113</v>
      </c>
      <c r="F2552" s="1">
        <v>2009</v>
      </c>
      <c r="G2552" s="1">
        <v>7</v>
      </c>
      <c r="H2552" s="1">
        <v>3</v>
      </c>
      <c r="I2552" s="1">
        <v>1150</v>
      </c>
      <c r="J2552" s="1" t="s">
        <v>4606</v>
      </c>
      <c r="K2552" s="1">
        <v>10</v>
      </c>
      <c r="L2552" s="1">
        <v>83</v>
      </c>
      <c r="M2552" s="1">
        <v>683398</v>
      </c>
      <c r="N2552" s="1">
        <v>5478161</v>
      </c>
      <c r="O2552" s="1">
        <v>1400983</v>
      </c>
      <c r="P2552" s="1">
        <v>505903</v>
      </c>
      <c r="Q2552" s="1" t="s">
        <v>78</v>
      </c>
      <c r="R2552" s="1" t="s">
        <v>104</v>
      </c>
      <c r="S2552" s="1" t="s">
        <v>4607</v>
      </c>
      <c r="T2552" s="1">
        <v>1</v>
      </c>
      <c r="U2552" s="1">
        <v>0</v>
      </c>
      <c r="V2552" s="1">
        <v>0</v>
      </c>
      <c r="X2552" s="1" t="s">
        <v>8083</v>
      </c>
      <c r="Y2552" s="1">
        <v>0</v>
      </c>
      <c r="Z2552" s="1">
        <v>0</v>
      </c>
      <c r="AA2552" s="1">
        <v>0</v>
      </c>
      <c r="AB2552" s="1">
        <v>0</v>
      </c>
      <c r="AC2552" s="1">
        <v>0</v>
      </c>
      <c r="AD2552" s="1">
        <v>843</v>
      </c>
      <c r="AK2552" s="1">
        <v>0</v>
      </c>
      <c r="AL2552" s="1">
        <v>0</v>
      </c>
      <c r="AM2552" s="1">
        <v>0</v>
      </c>
      <c r="AO2552" s="1">
        <v>0</v>
      </c>
      <c r="AQ2552" s="1">
        <v>0</v>
      </c>
      <c r="AT2552" s="1">
        <v>0</v>
      </c>
      <c r="AV2552" s="1">
        <v>0</v>
      </c>
      <c r="AW2552" s="1">
        <v>0</v>
      </c>
      <c r="AX2552" s="1">
        <v>0</v>
      </c>
      <c r="AY2552" s="1" t="s">
        <v>79</v>
      </c>
      <c r="AZ2552" s="1" t="s">
        <v>4472</v>
      </c>
      <c r="BD2552" s="1">
        <v>0</v>
      </c>
      <c r="BF2552" s="1">
        <v>0</v>
      </c>
      <c r="BH2552" s="1">
        <v>0</v>
      </c>
      <c r="BI2552" s="1">
        <v>0</v>
      </c>
      <c r="BL2552" s="1" t="s">
        <v>121</v>
      </c>
      <c r="BM2552" s="1" t="s">
        <v>79</v>
      </c>
      <c r="BO2552" s="1" t="s">
        <v>1112</v>
      </c>
      <c r="BP2552" s="1">
        <v>0</v>
      </c>
      <c r="BQ2552" s="1">
        <v>0</v>
      </c>
      <c r="BR2552" s="2">
        <v>1400983</v>
      </c>
      <c r="BS2552" s="2">
        <v>505903</v>
      </c>
      <c r="BT2552" s="1" t="s">
        <v>123</v>
      </c>
      <c r="BU2552" s="1" t="s">
        <v>124</v>
      </c>
      <c r="BV2552" s="1" t="s">
        <v>1127</v>
      </c>
      <c r="BW2552" s="1">
        <v>0</v>
      </c>
      <c r="BX2552" s="1">
        <v>3</v>
      </c>
    </row>
    <row r="2553" spans="1:76" x14ac:dyDescent="0.25">
      <c r="A2553" s="1">
        <v>2552</v>
      </c>
      <c r="B2553" s="1" t="s">
        <v>1429</v>
      </c>
      <c r="C2553" s="1" t="s">
        <v>1114</v>
      </c>
      <c r="D2553" s="1" t="s">
        <v>113</v>
      </c>
      <c r="E2553" s="1" t="s">
        <v>113</v>
      </c>
      <c r="F2553" s="1">
        <v>2009</v>
      </c>
      <c r="G2553" s="1">
        <v>7</v>
      </c>
      <c r="H2553" s="1">
        <v>3</v>
      </c>
      <c r="I2553" s="1">
        <v>1220</v>
      </c>
      <c r="J2553" s="1" t="s">
        <v>4606</v>
      </c>
      <c r="K2553" s="1">
        <v>10</v>
      </c>
      <c r="L2553" s="1">
        <v>83</v>
      </c>
      <c r="M2553" s="1">
        <v>683942</v>
      </c>
      <c r="N2553" s="1">
        <v>5478642</v>
      </c>
      <c r="O2553" s="1">
        <v>1401505</v>
      </c>
      <c r="P2553" s="1">
        <v>506407</v>
      </c>
      <c r="Q2553" s="1" t="s">
        <v>1484</v>
      </c>
      <c r="R2553" s="1" t="s">
        <v>1485</v>
      </c>
      <c r="S2553" s="1" t="s">
        <v>4463</v>
      </c>
      <c r="T2553" s="1">
        <v>0</v>
      </c>
      <c r="U2553" s="1">
        <v>0</v>
      </c>
      <c r="V2553" s="1">
        <v>0</v>
      </c>
      <c r="X2553" s="1" t="s">
        <v>2825</v>
      </c>
      <c r="Y2553" s="1">
        <v>0</v>
      </c>
      <c r="Z2553" s="1">
        <v>0</v>
      </c>
      <c r="AA2553" s="1">
        <v>0</v>
      </c>
      <c r="AB2553" s="1">
        <v>0</v>
      </c>
      <c r="AC2553" s="1">
        <v>0</v>
      </c>
      <c r="AD2553" s="1">
        <v>870</v>
      </c>
      <c r="AK2553" s="1">
        <v>0</v>
      </c>
      <c r="AL2553" s="1">
        <v>0</v>
      </c>
      <c r="AM2553" s="1">
        <v>0</v>
      </c>
      <c r="AO2553" s="1">
        <v>0</v>
      </c>
      <c r="AQ2553" s="1">
        <v>0</v>
      </c>
      <c r="AT2553" s="1">
        <v>0</v>
      </c>
      <c r="AV2553" s="1">
        <v>0</v>
      </c>
      <c r="AW2553" s="1">
        <v>0</v>
      </c>
      <c r="AX2553" s="1">
        <v>0</v>
      </c>
      <c r="AY2553" s="1" t="s">
        <v>79</v>
      </c>
      <c r="AZ2553" s="1" t="s">
        <v>4472</v>
      </c>
      <c r="BD2553" s="1">
        <v>0</v>
      </c>
      <c r="BF2553" s="1">
        <v>0</v>
      </c>
      <c r="BH2553" s="1">
        <v>0</v>
      </c>
      <c r="BI2553" s="1">
        <v>0</v>
      </c>
      <c r="BL2553" s="1" t="s">
        <v>121</v>
      </c>
      <c r="BM2553" s="1" t="s">
        <v>79</v>
      </c>
      <c r="BP2553" s="1">
        <v>0</v>
      </c>
      <c r="BQ2553" s="1">
        <v>0</v>
      </c>
      <c r="BR2553" s="2">
        <v>1401505</v>
      </c>
      <c r="BS2553" s="2">
        <v>506407</v>
      </c>
      <c r="BT2553" s="1" t="s">
        <v>123</v>
      </c>
      <c r="BU2553" s="1" t="s">
        <v>124</v>
      </c>
      <c r="BW2553" s="1">
        <v>0</v>
      </c>
      <c r="BX2553" s="1">
        <v>3</v>
      </c>
    </row>
    <row r="2554" spans="1:76" x14ac:dyDescent="0.25">
      <c r="A2554" s="1">
        <v>2553</v>
      </c>
      <c r="B2554" s="1" t="s">
        <v>4608</v>
      </c>
      <c r="C2554" s="1" t="s">
        <v>4265</v>
      </c>
      <c r="D2554" s="1" t="s">
        <v>641</v>
      </c>
      <c r="F2554" s="1">
        <v>2010</v>
      </c>
      <c r="G2554" s="1">
        <v>5</v>
      </c>
      <c r="H2554" s="1">
        <v>25</v>
      </c>
      <c r="I2554" s="1">
        <v>1103</v>
      </c>
      <c r="J2554" s="1" t="s">
        <v>4609</v>
      </c>
      <c r="K2554" s="1">
        <v>11</v>
      </c>
      <c r="L2554" s="1">
        <v>83</v>
      </c>
      <c r="M2554" s="1">
        <v>591520</v>
      </c>
      <c r="N2554" s="1">
        <v>5477902</v>
      </c>
      <c r="O2554" s="1">
        <v>1742095</v>
      </c>
      <c r="P2554" s="1">
        <v>546170</v>
      </c>
      <c r="Q2554" s="1" t="s">
        <v>78</v>
      </c>
      <c r="R2554" s="1" t="s">
        <v>156</v>
      </c>
      <c r="S2554" s="1" t="s">
        <v>4610</v>
      </c>
      <c r="T2554" s="1">
        <v>0</v>
      </c>
      <c r="U2554" s="1">
        <v>0</v>
      </c>
      <c r="V2554" s="1">
        <v>1</v>
      </c>
      <c r="AD2554" s="1">
        <v>1203</v>
      </c>
      <c r="AF2554" s="1" t="s">
        <v>4611</v>
      </c>
      <c r="AY2554" s="1" t="s">
        <v>79</v>
      </c>
      <c r="BA2554" s="1" t="s">
        <v>122</v>
      </c>
      <c r="BB2554" s="1" t="s">
        <v>4612</v>
      </c>
      <c r="BC2554" s="1" t="s">
        <v>4613</v>
      </c>
      <c r="BL2554" s="1" t="s">
        <v>641</v>
      </c>
      <c r="BM2554" s="1" t="s">
        <v>79</v>
      </c>
      <c r="BO2554" s="1" t="s">
        <v>4269</v>
      </c>
      <c r="BP2554" s="1">
        <v>0</v>
      </c>
      <c r="BQ2554" s="1">
        <v>0</v>
      </c>
      <c r="BR2554" s="2">
        <v>1742095</v>
      </c>
      <c r="BS2554" s="2">
        <v>546170</v>
      </c>
      <c r="BT2554" s="1" t="s">
        <v>647</v>
      </c>
      <c r="BU2554" s="1" t="s">
        <v>648</v>
      </c>
      <c r="BV2554" s="1" t="s">
        <v>1127</v>
      </c>
      <c r="BW2554" s="1">
        <v>0</v>
      </c>
      <c r="BX2554" s="1">
        <v>4</v>
      </c>
    </row>
    <row r="2555" spans="1:76" x14ac:dyDescent="0.25">
      <c r="A2555" s="1">
        <v>2554</v>
      </c>
      <c r="B2555" s="1" t="s">
        <v>4614</v>
      </c>
      <c r="C2555" s="1" t="s">
        <v>86</v>
      </c>
      <c r="D2555" s="1" t="s">
        <v>641</v>
      </c>
      <c r="F2555" s="1">
        <v>2010</v>
      </c>
      <c r="G2555" s="1">
        <v>5</v>
      </c>
      <c r="H2555" s="1">
        <v>31</v>
      </c>
      <c r="I2555" s="1">
        <v>1445</v>
      </c>
      <c r="J2555" s="1" t="s">
        <v>4615</v>
      </c>
      <c r="K2555" s="1">
        <v>11</v>
      </c>
      <c r="L2555" s="1">
        <v>83</v>
      </c>
      <c r="M2555" s="1">
        <v>627349</v>
      </c>
      <c r="N2555" s="1">
        <v>5435322</v>
      </c>
      <c r="O2555" s="1">
        <v>1783122</v>
      </c>
      <c r="P2555" s="1">
        <v>508567</v>
      </c>
      <c r="Q2555" s="1" t="s">
        <v>78</v>
      </c>
      <c r="R2555" s="1" t="s">
        <v>104</v>
      </c>
      <c r="S2555" s="1" t="s">
        <v>4616</v>
      </c>
      <c r="T2555" s="1">
        <v>1</v>
      </c>
      <c r="U2555" s="1">
        <v>0</v>
      </c>
      <c r="V2555" s="1">
        <v>0</v>
      </c>
      <c r="AD2555" s="1">
        <v>876</v>
      </c>
      <c r="AF2555" s="1" t="s">
        <v>4617</v>
      </c>
      <c r="AY2555" s="1" t="s">
        <v>86</v>
      </c>
      <c r="BA2555" s="1" t="s">
        <v>122</v>
      </c>
      <c r="BB2555" s="1" t="s">
        <v>4618</v>
      </c>
      <c r="BC2555" s="1" t="s">
        <v>4613</v>
      </c>
      <c r="BL2555" s="1" t="s">
        <v>641</v>
      </c>
      <c r="BM2555" s="1" t="s">
        <v>191</v>
      </c>
      <c r="BP2555" s="1">
        <v>0</v>
      </c>
      <c r="BQ2555" s="1">
        <v>0</v>
      </c>
      <c r="BR2555" s="2">
        <v>1783122</v>
      </c>
      <c r="BS2555" s="2">
        <v>508567</v>
      </c>
      <c r="BT2555" s="1" t="s">
        <v>1154</v>
      </c>
      <c r="BU2555" s="1" t="s">
        <v>1541</v>
      </c>
      <c r="BW2555" s="1">
        <v>0</v>
      </c>
      <c r="BX2555" s="1">
        <v>4</v>
      </c>
    </row>
    <row r="2556" spans="1:76" x14ac:dyDescent="0.25">
      <c r="A2556" s="1">
        <v>2555</v>
      </c>
      <c r="B2556" s="1" t="s">
        <v>4619</v>
      </c>
      <c r="C2556" s="1" t="s">
        <v>86</v>
      </c>
      <c r="D2556" s="1" t="s">
        <v>641</v>
      </c>
      <c r="F2556" s="1">
        <v>2010</v>
      </c>
      <c r="G2556" s="1">
        <v>5</v>
      </c>
      <c r="H2556" s="1">
        <v>31</v>
      </c>
      <c r="I2556" s="1">
        <v>1445</v>
      </c>
      <c r="J2556" s="1" t="s">
        <v>4615</v>
      </c>
      <c r="K2556" s="1">
        <v>11</v>
      </c>
      <c r="L2556" s="1">
        <v>83</v>
      </c>
      <c r="M2556" s="1">
        <v>627347</v>
      </c>
      <c r="N2556" s="1">
        <v>5435373</v>
      </c>
      <c r="O2556" s="1">
        <v>1783113</v>
      </c>
      <c r="P2556" s="1">
        <v>508618</v>
      </c>
      <c r="Q2556" s="1" t="s">
        <v>78</v>
      </c>
      <c r="R2556" s="1" t="s">
        <v>164</v>
      </c>
      <c r="S2556" s="1" t="s">
        <v>4620</v>
      </c>
      <c r="T2556" s="1">
        <v>0</v>
      </c>
      <c r="U2556" s="1">
        <v>0</v>
      </c>
      <c r="V2556" s="1">
        <v>1</v>
      </c>
      <c r="AD2556" s="1">
        <v>880</v>
      </c>
      <c r="AY2556" s="1" t="s">
        <v>86</v>
      </c>
      <c r="BA2556" s="1" t="s">
        <v>122</v>
      </c>
      <c r="BB2556" s="1" t="s">
        <v>4618</v>
      </c>
      <c r="BC2556" s="1" t="s">
        <v>4613</v>
      </c>
      <c r="BL2556" s="1" t="s">
        <v>641</v>
      </c>
      <c r="BM2556" s="1" t="s">
        <v>191</v>
      </c>
      <c r="BP2556" s="1">
        <v>0</v>
      </c>
      <c r="BQ2556" s="1">
        <v>0</v>
      </c>
      <c r="BR2556" s="2">
        <v>1783113</v>
      </c>
      <c r="BS2556" s="2">
        <v>508618</v>
      </c>
      <c r="BT2556" s="1" t="s">
        <v>1154</v>
      </c>
      <c r="BU2556" s="1" t="s">
        <v>1541</v>
      </c>
      <c r="BW2556" s="1">
        <v>0</v>
      </c>
      <c r="BX2556" s="1">
        <v>4</v>
      </c>
    </row>
    <row r="2557" spans="1:76" x14ac:dyDescent="0.25">
      <c r="A2557" s="1">
        <v>2556</v>
      </c>
      <c r="B2557" s="1" t="s">
        <v>4621</v>
      </c>
      <c r="C2557" s="1" t="s">
        <v>86</v>
      </c>
      <c r="D2557" s="1" t="s">
        <v>641</v>
      </c>
      <c r="F2557" s="1">
        <v>2010</v>
      </c>
      <c r="G2557" s="1">
        <v>5</v>
      </c>
      <c r="H2557" s="1">
        <v>31</v>
      </c>
      <c r="I2557" s="1">
        <v>1231</v>
      </c>
      <c r="J2557" s="1" t="s">
        <v>2554</v>
      </c>
      <c r="K2557" s="1">
        <v>11</v>
      </c>
      <c r="L2557" s="1">
        <v>83</v>
      </c>
      <c r="M2557" s="1">
        <v>573404</v>
      </c>
      <c r="N2557" s="1">
        <v>5489639</v>
      </c>
      <c r="O2557" s="1">
        <v>1722612</v>
      </c>
      <c r="P2557" s="1">
        <v>555491</v>
      </c>
      <c r="Q2557" s="1" t="s">
        <v>78</v>
      </c>
      <c r="R2557" s="1" t="s">
        <v>156</v>
      </c>
      <c r="S2557" s="1" t="s">
        <v>4610</v>
      </c>
      <c r="T2557" s="1">
        <v>0</v>
      </c>
      <c r="U2557" s="1">
        <v>0</v>
      </c>
      <c r="V2557" s="1">
        <v>1</v>
      </c>
      <c r="AD2557" s="1">
        <v>1128</v>
      </c>
      <c r="AY2557" s="1" t="s">
        <v>86</v>
      </c>
      <c r="BA2557" s="1" t="s">
        <v>122</v>
      </c>
      <c r="BB2557" s="1" t="s">
        <v>4622</v>
      </c>
      <c r="BC2557" s="1" t="s">
        <v>4623</v>
      </c>
      <c r="BL2557" s="1" t="s">
        <v>641</v>
      </c>
      <c r="BM2557" s="1" t="s">
        <v>191</v>
      </c>
      <c r="BP2557" s="1">
        <v>0</v>
      </c>
      <c r="BQ2557" s="1">
        <v>0</v>
      </c>
      <c r="BR2557" s="2">
        <v>1722612</v>
      </c>
      <c r="BS2557" s="2">
        <v>555491</v>
      </c>
      <c r="BT2557" s="1" t="s">
        <v>1154</v>
      </c>
      <c r="BU2557" s="1" t="s">
        <v>648</v>
      </c>
      <c r="BW2557" s="1">
        <v>0</v>
      </c>
      <c r="BX2557" s="1">
        <v>4</v>
      </c>
    </row>
    <row r="2558" spans="1:76" x14ac:dyDescent="0.25">
      <c r="A2558" s="1">
        <v>2557</v>
      </c>
      <c r="B2558" s="1" t="s">
        <v>4624</v>
      </c>
      <c r="C2558" s="1" t="s">
        <v>86</v>
      </c>
      <c r="D2558" s="1" t="s">
        <v>641</v>
      </c>
      <c r="F2558" s="1">
        <v>2010</v>
      </c>
      <c r="G2558" s="1">
        <v>6</v>
      </c>
      <c r="H2558" s="1">
        <v>9</v>
      </c>
      <c r="I2558" s="1">
        <v>1125</v>
      </c>
      <c r="J2558" s="1" t="s">
        <v>4615</v>
      </c>
      <c r="K2558" s="1">
        <v>11</v>
      </c>
      <c r="L2558" s="1">
        <v>83</v>
      </c>
      <c r="M2558" s="1">
        <v>612474</v>
      </c>
      <c r="N2558" s="1">
        <v>5450461</v>
      </c>
      <c r="O2558" s="1">
        <v>1766410</v>
      </c>
      <c r="P2558" s="1">
        <v>521657</v>
      </c>
      <c r="Q2558" s="1" t="s">
        <v>78</v>
      </c>
      <c r="R2558" s="1" t="s">
        <v>156</v>
      </c>
      <c r="S2558" s="1" t="s">
        <v>4610</v>
      </c>
      <c r="T2558" s="1">
        <v>0</v>
      </c>
      <c r="U2558" s="1">
        <v>0</v>
      </c>
      <c r="V2558" s="1">
        <v>1</v>
      </c>
      <c r="AD2558" s="1">
        <v>1135</v>
      </c>
      <c r="AY2558" s="1" t="s">
        <v>86</v>
      </c>
      <c r="BA2558" s="1" t="s">
        <v>122</v>
      </c>
      <c r="BB2558" s="1" t="s">
        <v>4625</v>
      </c>
      <c r="BC2558" s="1" t="s">
        <v>4626</v>
      </c>
      <c r="BL2558" s="1" t="s">
        <v>641</v>
      </c>
      <c r="BM2558" s="1" t="s">
        <v>191</v>
      </c>
      <c r="BP2558" s="1">
        <v>0</v>
      </c>
      <c r="BQ2558" s="1">
        <v>0</v>
      </c>
      <c r="BR2558" s="2">
        <v>1766410</v>
      </c>
      <c r="BS2558" s="2">
        <v>521657</v>
      </c>
      <c r="BT2558" s="1" t="s">
        <v>1154</v>
      </c>
      <c r="BU2558" s="1" t="s">
        <v>1541</v>
      </c>
      <c r="BW2558" s="1">
        <v>0</v>
      </c>
      <c r="BX2558" s="1">
        <v>4</v>
      </c>
    </row>
    <row r="2559" spans="1:76" x14ac:dyDescent="0.25">
      <c r="A2559" s="1">
        <v>2558</v>
      </c>
      <c r="B2559" s="1" t="s">
        <v>4627</v>
      </c>
      <c r="C2559" s="1" t="s">
        <v>86</v>
      </c>
      <c r="D2559" s="1" t="s">
        <v>101</v>
      </c>
      <c r="F2559" s="1">
        <v>2010</v>
      </c>
      <c r="G2559" s="1">
        <v>5</v>
      </c>
      <c r="H2559" s="1">
        <v>25</v>
      </c>
      <c r="I2559" s="1">
        <v>748</v>
      </c>
      <c r="J2559" s="1" t="s">
        <v>1850</v>
      </c>
      <c r="K2559" s="1">
        <v>11</v>
      </c>
      <c r="L2559" s="1">
        <v>83</v>
      </c>
      <c r="M2559" s="1">
        <v>363647</v>
      </c>
      <c r="N2559" s="1">
        <v>5440097</v>
      </c>
      <c r="O2559" s="1">
        <v>1520551</v>
      </c>
      <c r="P2559" s="1">
        <v>479830</v>
      </c>
      <c r="Q2559" s="1" t="s">
        <v>78</v>
      </c>
      <c r="R2559" s="1" t="s">
        <v>164</v>
      </c>
      <c r="S2559" s="1" t="s">
        <v>4620</v>
      </c>
      <c r="T2559" s="1">
        <v>0</v>
      </c>
      <c r="U2559" s="1">
        <v>0</v>
      </c>
      <c r="V2559" s="1">
        <v>1</v>
      </c>
      <c r="AD2559" s="1">
        <v>1209</v>
      </c>
      <c r="AY2559" s="1" t="s">
        <v>86</v>
      </c>
      <c r="BA2559" s="1" t="s">
        <v>122</v>
      </c>
      <c r="BB2559" s="1" t="s">
        <v>4628</v>
      </c>
      <c r="BC2559" s="1" t="s">
        <v>4629</v>
      </c>
      <c r="BL2559" s="1" t="s">
        <v>87</v>
      </c>
      <c r="BM2559" s="1" t="s">
        <v>191</v>
      </c>
      <c r="BP2559" s="1">
        <v>0</v>
      </c>
      <c r="BQ2559" s="1">
        <v>0</v>
      </c>
      <c r="BR2559" s="2">
        <v>1520551</v>
      </c>
      <c r="BS2559" s="2">
        <v>479830</v>
      </c>
      <c r="BT2559" s="1" t="s">
        <v>134</v>
      </c>
      <c r="BU2559" s="1" t="s">
        <v>135</v>
      </c>
      <c r="BW2559" s="1">
        <v>0</v>
      </c>
      <c r="BX2559" s="1">
        <v>2</v>
      </c>
    </row>
    <row r="2560" spans="1:76" x14ac:dyDescent="0.25">
      <c r="A2560" s="1">
        <v>2559</v>
      </c>
      <c r="B2560" s="1" t="s">
        <v>4630</v>
      </c>
      <c r="C2560" s="1" t="s">
        <v>3405</v>
      </c>
      <c r="D2560" s="1" t="s">
        <v>101</v>
      </c>
      <c r="F2560" s="1">
        <v>2010</v>
      </c>
      <c r="G2560" s="1">
        <v>5</v>
      </c>
      <c r="H2560" s="1">
        <v>28</v>
      </c>
      <c r="I2560" s="1">
        <v>1302</v>
      </c>
      <c r="J2560" s="1" t="s">
        <v>4631</v>
      </c>
      <c r="K2560" s="1">
        <v>11</v>
      </c>
      <c r="L2560" s="1">
        <v>83</v>
      </c>
      <c r="M2560" s="1">
        <v>363717</v>
      </c>
      <c r="N2560" s="1">
        <v>5440785</v>
      </c>
      <c r="O2560" s="1">
        <v>1520534</v>
      </c>
      <c r="P2560" s="1">
        <v>480521</v>
      </c>
      <c r="Q2560" s="1" t="s">
        <v>78</v>
      </c>
      <c r="R2560" s="1" t="s">
        <v>156</v>
      </c>
      <c r="S2560" s="1" t="s">
        <v>4610</v>
      </c>
      <c r="T2560" s="1">
        <v>0</v>
      </c>
      <c r="U2560" s="1">
        <v>0</v>
      </c>
      <c r="V2560" s="1">
        <v>1</v>
      </c>
      <c r="AD2560" s="1">
        <v>1288</v>
      </c>
      <c r="AY2560" s="1" t="s">
        <v>86</v>
      </c>
      <c r="BA2560" s="1" t="s">
        <v>122</v>
      </c>
      <c r="BB2560" s="1" t="s">
        <v>4632</v>
      </c>
      <c r="BC2560" s="1" t="s">
        <v>4623</v>
      </c>
      <c r="BL2560" s="1" t="s">
        <v>87</v>
      </c>
      <c r="BM2560" s="1" t="s">
        <v>191</v>
      </c>
      <c r="BP2560" s="1">
        <v>0</v>
      </c>
      <c r="BQ2560" s="1">
        <v>0</v>
      </c>
      <c r="BR2560" s="2">
        <v>1520534</v>
      </c>
      <c r="BS2560" s="2">
        <v>480521</v>
      </c>
      <c r="BT2560" s="1" t="s">
        <v>134</v>
      </c>
      <c r="BU2560" s="1" t="s">
        <v>135</v>
      </c>
      <c r="BW2560" s="1">
        <v>0</v>
      </c>
      <c r="BX2560" s="1">
        <v>2</v>
      </c>
    </row>
    <row r="2561" spans="1:76" x14ac:dyDescent="0.25">
      <c r="A2561" s="1">
        <v>2560</v>
      </c>
      <c r="B2561" s="1" t="s">
        <v>4633</v>
      </c>
      <c r="C2561" s="1" t="s">
        <v>86</v>
      </c>
      <c r="D2561" s="1" t="s">
        <v>101</v>
      </c>
      <c r="F2561" s="1">
        <v>2010</v>
      </c>
      <c r="G2561" s="1">
        <v>5</v>
      </c>
      <c r="H2561" s="1">
        <v>31</v>
      </c>
      <c r="I2561" s="1">
        <v>740</v>
      </c>
      <c r="J2561" s="1" t="s">
        <v>4631</v>
      </c>
      <c r="K2561" s="1">
        <v>11</v>
      </c>
      <c r="L2561" s="1">
        <v>83</v>
      </c>
      <c r="M2561" s="1">
        <v>362919</v>
      </c>
      <c r="N2561" s="1">
        <v>5440905</v>
      </c>
      <c r="O2561" s="1">
        <v>1519727</v>
      </c>
      <c r="P2561" s="1">
        <v>480540</v>
      </c>
      <c r="Q2561" s="1" t="s">
        <v>78</v>
      </c>
      <c r="R2561" s="1" t="s">
        <v>104</v>
      </c>
      <c r="S2561" s="1" t="s">
        <v>4616</v>
      </c>
      <c r="T2561" s="1">
        <v>1</v>
      </c>
      <c r="U2561" s="1">
        <v>0</v>
      </c>
      <c r="V2561" s="1">
        <v>0</v>
      </c>
      <c r="AD2561" s="1">
        <v>1317</v>
      </c>
      <c r="AY2561" s="1" t="s">
        <v>86</v>
      </c>
      <c r="BA2561" s="1" t="s">
        <v>122</v>
      </c>
      <c r="BB2561" s="1" t="s">
        <v>4634</v>
      </c>
      <c r="BC2561" s="1" t="s">
        <v>4626</v>
      </c>
      <c r="BL2561" s="1" t="s">
        <v>87</v>
      </c>
      <c r="BM2561" s="1" t="s">
        <v>191</v>
      </c>
      <c r="BP2561" s="1">
        <v>0</v>
      </c>
      <c r="BQ2561" s="1">
        <v>0</v>
      </c>
      <c r="BR2561" s="2">
        <v>1519727</v>
      </c>
      <c r="BS2561" s="2">
        <v>480540</v>
      </c>
      <c r="BT2561" s="1" t="s">
        <v>134</v>
      </c>
      <c r="BU2561" s="1" t="s">
        <v>135</v>
      </c>
      <c r="BW2561" s="1">
        <v>0</v>
      </c>
      <c r="BX2561" s="1">
        <v>2</v>
      </c>
    </row>
    <row r="2562" spans="1:76" x14ac:dyDescent="0.25">
      <c r="A2562" s="1">
        <v>2561</v>
      </c>
      <c r="B2562" s="1" t="s">
        <v>4635</v>
      </c>
      <c r="C2562" s="1" t="s">
        <v>917</v>
      </c>
      <c r="D2562" s="1" t="s">
        <v>101</v>
      </c>
      <c r="F2562" s="1">
        <v>2010</v>
      </c>
      <c r="G2562" s="1">
        <v>6</v>
      </c>
      <c r="H2562" s="1">
        <v>1</v>
      </c>
      <c r="I2562" s="1">
        <v>1330</v>
      </c>
      <c r="J2562" s="1" t="s">
        <v>4631</v>
      </c>
      <c r="K2562" s="1">
        <v>11</v>
      </c>
      <c r="L2562" s="1">
        <v>83</v>
      </c>
      <c r="M2562" s="1">
        <v>346778</v>
      </c>
      <c r="N2562" s="1">
        <v>5440699</v>
      </c>
      <c r="O2562" s="1">
        <v>1503718</v>
      </c>
      <c r="P2562" s="1">
        <v>478317</v>
      </c>
      <c r="Q2562" s="1" t="s">
        <v>78</v>
      </c>
      <c r="R2562" s="1" t="s">
        <v>164</v>
      </c>
      <c r="S2562" s="1" t="s">
        <v>4620</v>
      </c>
      <c r="T2562" s="1">
        <v>0</v>
      </c>
      <c r="U2562" s="1">
        <v>0</v>
      </c>
      <c r="V2562" s="1">
        <v>1</v>
      </c>
      <c r="AD2562" s="1">
        <v>1182</v>
      </c>
      <c r="AF2562" s="1" t="s">
        <v>4636</v>
      </c>
      <c r="AY2562" s="1" t="s">
        <v>79</v>
      </c>
      <c r="BA2562" s="1" t="s">
        <v>122</v>
      </c>
      <c r="BB2562" s="1" t="s">
        <v>4637</v>
      </c>
      <c r="BC2562" s="1" t="s">
        <v>4613</v>
      </c>
      <c r="BL2562" s="1" t="s">
        <v>87</v>
      </c>
      <c r="BM2562" s="1" t="s">
        <v>79</v>
      </c>
      <c r="BO2562" s="1" t="s">
        <v>715</v>
      </c>
      <c r="BP2562" s="1">
        <v>0</v>
      </c>
      <c r="BQ2562" s="1">
        <v>0</v>
      </c>
      <c r="BR2562" s="2">
        <v>1503718</v>
      </c>
      <c r="BS2562" s="2">
        <v>478317</v>
      </c>
      <c r="BT2562" s="1" t="s">
        <v>89</v>
      </c>
      <c r="BU2562" s="1" t="s">
        <v>110</v>
      </c>
      <c r="BV2562" s="1" t="s">
        <v>1127</v>
      </c>
      <c r="BW2562" s="1">
        <v>0</v>
      </c>
      <c r="BX2562" s="1">
        <v>3</v>
      </c>
    </row>
    <row r="2563" spans="1:76" x14ac:dyDescent="0.25">
      <c r="A2563" s="1">
        <v>2562</v>
      </c>
      <c r="B2563" s="1" t="s">
        <v>4638</v>
      </c>
      <c r="C2563" s="1" t="s">
        <v>86</v>
      </c>
      <c r="D2563" s="1" t="s">
        <v>101</v>
      </c>
      <c r="F2563" s="1">
        <v>2010</v>
      </c>
      <c r="G2563" s="1">
        <v>6</v>
      </c>
      <c r="H2563" s="1">
        <v>2</v>
      </c>
      <c r="I2563" s="1">
        <v>944</v>
      </c>
      <c r="J2563" s="1" t="s">
        <v>4631</v>
      </c>
      <c r="K2563" s="1">
        <v>11</v>
      </c>
      <c r="L2563" s="1">
        <v>83</v>
      </c>
      <c r="M2563" s="1">
        <v>343764</v>
      </c>
      <c r="N2563" s="1">
        <v>5440495</v>
      </c>
      <c r="O2563" s="1">
        <v>1500748</v>
      </c>
      <c r="P2563" s="1">
        <v>477739</v>
      </c>
      <c r="Q2563" s="1" t="s">
        <v>78</v>
      </c>
      <c r="R2563" s="1" t="s">
        <v>104</v>
      </c>
      <c r="S2563" s="1" t="s">
        <v>4616</v>
      </c>
      <c r="T2563" s="1">
        <v>1</v>
      </c>
      <c r="U2563" s="1">
        <v>0</v>
      </c>
      <c r="V2563" s="1">
        <v>0</v>
      </c>
      <c r="AD2563" s="1">
        <v>1158</v>
      </c>
      <c r="AF2563" s="1" t="s">
        <v>4639</v>
      </c>
      <c r="AY2563" s="1" t="s">
        <v>86</v>
      </c>
      <c r="BA2563" s="1" t="s">
        <v>122</v>
      </c>
      <c r="BB2563" s="1" t="s">
        <v>4640</v>
      </c>
      <c r="BC2563" s="1" t="s">
        <v>4613</v>
      </c>
      <c r="BL2563" s="1" t="s">
        <v>87</v>
      </c>
      <c r="BM2563" s="1" t="s">
        <v>191</v>
      </c>
      <c r="BP2563" s="1">
        <v>0</v>
      </c>
      <c r="BQ2563" s="1">
        <v>0</v>
      </c>
      <c r="BR2563" s="2">
        <v>1500748</v>
      </c>
      <c r="BS2563" s="2">
        <v>477739</v>
      </c>
      <c r="BT2563" s="1" t="s">
        <v>89</v>
      </c>
      <c r="BU2563" s="1" t="s">
        <v>110</v>
      </c>
      <c r="BW2563" s="1">
        <v>0</v>
      </c>
      <c r="BX2563" s="1">
        <v>4</v>
      </c>
    </row>
    <row r="2564" spans="1:76" x14ac:dyDescent="0.25">
      <c r="A2564" s="1">
        <v>2563</v>
      </c>
      <c r="B2564" s="1" t="s">
        <v>4641</v>
      </c>
      <c r="C2564" s="1" t="s">
        <v>4642</v>
      </c>
      <c r="D2564" s="1" t="s">
        <v>101</v>
      </c>
      <c r="F2564" s="1">
        <v>2010</v>
      </c>
      <c r="G2564" s="1">
        <v>6</v>
      </c>
      <c r="H2564" s="1">
        <v>2</v>
      </c>
      <c r="I2564" s="1">
        <v>1645</v>
      </c>
      <c r="J2564" s="1" t="s">
        <v>4631</v>
      </c>
      <c r="K2564" s="1">
        <v>11</v>
      </c>
      <c r="L2564" s="1">
        <v>83</v>
      </c>
      <c r="M2564" s="1">
        <v>341987</v>
      </c>
      <c r="N2564" s="1">
        <v>5436164</v>
      </c>
      <c r="O2564" s="1">
        <v>1499523</v>
      </c>
      <c r="P2564" s="1">
        <v>473224</v>
      </c>
      <c r="Q2564" s="1" t="s">
        <v>78</v>
      </c>
      <c r="R2564" s="1" t="s">
        <v>164</v>
      </c>
      <c r="S2564" s="1" t="s">
        <v>4620</v>
      </c>
      <c r="T2564" s="1">
        <v>0</v>
      </c>
      <c r="U2564" s="1">
        <v>0</v>
      </c>
      <c r="V2564" s="1">
        <v>1</v>
      </c>
      <c r="AD2564" s="1">
        <v>1100</v>
      </c>
      <c r="AY2564" s="1" t="s">
        <v>79</v>
      </c>
      <c r="BA2564" s="1" t="s">
        <v>122</v>
      </c>
      <c r="BB2564" s="1" t="s">
        <v>4643</v>
      </c>
      <c r="BC2564" s="1" t="s">
        <v>4629</v>
      </c>
      <c r="BL2564" s="1" t="s">
        <v>87</v>
      </c>
      <c r="BM2564" s="1" t="s">
        <v>79</v>
      </c>
      <c r="BO2564" s="1" t="s">
        <v>3808</v>
      </c>
      <c r="BP2564" s="1">
        <v>0</v>
      </c>
      <c r="BQ2564" s="1">
        <v>0</v>
      </c>
      <c r="BR2564" s="2">
        <v>1499523</v>
      </c>
      <c r="BS2564" s="2">
        <v>473224</v>
      </c>
      <c r="BT2564" s="1" t="s">
        <v>89</v>
      </c>
      <c r="BU2564" s="1" t="s">
        <v>243</v>
      </c>
      <c r="BV2564" s="1" t="s">
        <v>1127</v>
      </c>
      <c r="BW2564" s="1">
        <v>0</v>
      </c>
      <c r="BX2564" s="1">
        <v>3</v>
      </c>
    </row>
    <row r="2565" spans="1:76" x14ac:dyDescent="0.25">
      <c r="A2565" s="1">
        <v>2564</v>
      </c>
      <c r="B2565" s="1" t="s">
        <v>4644</v>
      </c>
      <c r="C2565" s="1" t="s">
        <v>277</v>
      </c>
      <c r="D2565" s="1" t="s">
        <v>101</v>
      </c>
      <c r="F2565" s="1">
        <v>2010</v>
      </c>
      <c r="G2565" s="1">
        <v>6</v>
      </c>
      <c r="H2565" s="1">
        <v>3</v>
      </c>
      <c r="I2565" s="1">
        <v>1326</v>
      </c>
      <c r="J2565" s="1" t="s">
        <v>4631</v>
      </c>
      <c r="K2565" s="1">
        <v>11</v>
      </c>
      <c r="L2565" s="1">
        <v>83</v>
      </c>
      <c r="M2565" s="1">
        <v>335987</v>
      </c>
      <c r="N2565" s="1">
        <v>5434823</v>
      </c>
      <c r="O2565" s="1">
        <v>1493730</v>
      </c>
      <c r="P2565" s="1">
        <v>471146</v>
      </c>
      <c r="Q2565" s="1" t="s">
        <v>78</v>
      </c>
      <c r="R2565" s="1" t="s">
        <v>156</v>
      </c>
      <c r="S2565" s="1" t="s">
        <v>4610</v>
      </c>
      <c r="T2565" s="1">
        <v>0</v>
      </c>
      <c r="U2565" s="1">
        <v>0</v>
      </c>
      <c r="V2565" s="1">
        <v>1</v>
      </c>
      <c r="AD2565" s="1">
        <v>1194</v>
      </c>
      <c r="AF2565" s="1" t="s">
        <v>4645</v>
      </c>
      <c r="AY2565" s="1" t="s">
        <v>79</v>
      </c>
      <c r="BA2565" s="1" t="s">
        <v>122</v>
      </c>
      <c r="BB2565" s="1" t="s">
        <v>4646</v>
      </c>
      <c r="BC2565" s="1" t="s">
        <v>4613</v>
      </c>
      <c r="BL2565" s="1" t="s">
        <v>87</v>
      </c>
      <c r="BM2565" s="1" t="s">
        <v>79</v>
      </c>
      <c r="BO2565" s="1" t="s">
        <v>283</v>
      </c>
      <c r="BP2565" s="1">
        <v>0</v>
      </c>
      <c r="BQ2565" s="1">
        <v>0</v>
      </c>
      <c r="BR2565" s="2">
        <v>1493730</v>
      </c>
      <c r="BS2565" s="2">
        <v>471146</v>
      </c>
      <c r="BT2565" s="1" t="s">
        <v>89</v>
      </c>
      <c r="BU2565" s="1" t="s">
        <v>243</v>
      </c>
      <c r="BV2565" s="1" t="s">
        <v>1127</v>
      </c>
      <c r="BW2565" s="1">
        <v>0</v>
      </c>
      <c r="BX2565" s="1">
        <v>4</v>
      </c>
    </row>
    <row r="2566" spans="1:76" x14ac:dyDescent="0.25">
      <c r="A2566" s="1">
        <v>2565</v>
      </c>
      <c r="B2566" s="1" t="s">
        <v>4647</v>
      </c>
      <c r="C2566" s="1" t="s">
        <v>4648</v>
      </c>
      <c r="D2566" s="1" t="s">
        <v>75</v>
      </c>
      <c r="F2566" s="1">
        <v>2010</v>
      </c>
      <c r="G2566" s="1">
        <v>6</v>
      </c>
      <c r="H2566" s="1">
        <v>4</v>
      </c>
      <c r="I2566" s="1">
        <v>1338</v>
      </c>
      <c r="J2566" s="1" t="s">
        <v>4631</v>
      </c>
      <c r="K2566" s="1">
        <v>11</v>
      </c>
      <c r="L2566" s="1">
        <v>83</v>
      </c>
      <c r="M2566" s="1">
        <v>331360</v>
      </c>
      <c r="N2566" s="1">
        <v>5436426</v>
      </c>
      <c r="O2566" s="1">
        <v>1488933</v>
      </c>
      <c r="P2566" s="1">
        <v>472157</v>
      </c>
      <c r="Q2566" s="1" t="s">
        <v>78</v>
      </c>
      <c r="R2566" s="1" t="s">
        <v>156</v>
      </c>
      <c r="S2566" s="1" t="s">
        <v>4610</v>
      </c>
      <c r="T2566" s="1">
        <v>0</v>
      </c>
      <c r="U2566" s="1">
        <v>0</v>
      </c>
      <c r="V2566" s="1">
        <v>1</v>
      </c>
      <c r="AD2566" s="1">
        <v>1307</v>
      </c>
      <c r="AF2566" s="1" t="s">
        <v>4649</v>
      </c>
      <c r="AY2566" s="1" t="s">
        <v>778</v>
      </c>
      <c r="BA2566" s="1" t="s">
        <v>2000</v>
      </c>
      <c r="BB2566" s="1" t="s">
        <v>4650</v>
      </c>
      <c r="BC2566" s="1" t="s">
        <v>4613</v>
      </c>
      <c r="BL2566" s="1" t="s">
        <v>87</v>
      </c>
      <c r="BM2566" s="1" t="s">
        <v>779</v>
      </c>
      <c r="BP2566" s="1">
        <v>0</v>
      </c>
      <c r="BQ2566" s="1">
        <v>0</v>
      </c>
      <c r="BR2566" s="2">
        <v>1488933</v>
      </c>
      <c r="BS2566" s="2">
        <v>472157</v>
      </c>
      <c r="BT2566" s="1" t="s">
        <v>89</v>
      </c>
      <c r="BU2566" s="1" t="s">
        <v>243</v>
      </c>
      <c r="BW2566" s="1">
        <v>0</v>
      </c>
      <c r="BX2566" s="1">
        <v>3</v>
      </c>
    </row>
    <row r="2567" spans="1:76" x14ac:dyDescent="0.25">
      <c r="A2567" s="1">
        <v>2566</v>
      </c>
      <c r="B2567" s="1" t="s">
        <v>4651</v>
      </c>
      <c r="C2567" s="1" t="s">
        <v>4652</v>
      </c>
      <c r="D2567" s="1" t="s">
        <v>101</v>
      </c>
      <c r="F2567" s="1">
        <v>2010</v>
      </c>
      <c r="G2567" s="1">
        <v>6</v>
      </c>
      <c r="H2567" s="1">
        <v>5</v>
      </c>
      <c r="I2567" s="1">
        <v>946</v>
      </c>
      <c r="J2567" s="1" t="s">
        <v>4631</v>
      </c>
      <c r="K2567" s="1">
        <v>11</v>
      </c>
      <c r="L2567" s="1">
        <v>83</v>
      </c>
      <c r="M2567" s="1">
        <v>351083</v>
      </c>
      <c r="N2567" s="1">
        <v>5440490</v>
      </c>
      <c r="O2567" s="1">
        <v>1508020</v>
      </c>
      <c r="P2567" s="1">
        <v>478648</v>
      </c>
      <c r="Q2567" s="1" t="s">
        <v>78</v>
      </c>
      <c r="R2567" s="1" t="s">
        <v>104</v>
      </c>
      <c r="S2567" s="1" t="s">
        <v>4616</v>
      </c>
      <c r="T2567" s="1">
        <v>0</v>
      </c>
      <c r="U2567" s="1">
        <v>1</v>
      </c>
      <c r="V2567" s="1">
        <v>0</v>
      </c>
      <c r="AD2567" s="1">
        <v>1146</v>
      </c>
      <c r="AY2567" s="1" t="s">
        <v>578</v>
      </c>
      <c r="BA2567" s="1" t="s">
        <v>2000</v>
      </c>
      <c r="BB2567" s="1" t="s">
        <v>4653</v>
      </c>
      <c r="BC2567" s="1" t="s">
        <v>4626</v>
      </c>
      <c r="BL2567" s="1" t="s">
        <v>87</v>
      </c>
      <c r="BM2567" s="1" t="s">
        <v>578</v>
      </c>
      <c r="BP2567" s="1">
        <v>0</v>
      </c>
      <c r="BQ2567" s="1">
        <v>0</v>
      </c>
      <c r="BR2567" s="2">
        <v>1508020</v>
      </c>
      <c r="BS2567" s="2">
        <v>478648</v>
      </c>
      <c r="BT2567" s="1" t="s">
        <v>89</v>
      </c>
      <c r="BU2567" s="1" t="s">
        <v>110</v>
      </c>
      <c r="BW2567" s="1">
        <v>0</v>
      </c>
      <c r="BX2567" s="1">
        <v>3</v>
      </c>
    </row>
    <row r="2568" spans="1:76" x14ac:dyDescent="0.25">
      <c r="A2568" s="1">
        <v>2567</v>
      </c>
      <c r="B2568" s="1" t="s">
        <v>4654</v>
      </c>
      <c r="C2568" s="1" t="s">
        <v>714</v>
      </c>
      <c r="D2568" s="1" t="s">
        <v>101</v>
      </c>
      <c r="F2568" s="1">
        <v>2010</v>
      </c>
      <c r="G2568" s="1">
        <v>6</v>
      </c>
      <c r="H2568" s="1">
        <v>5</v>
      </c>
      <c r="I2568" s="1">
        <v>1210</v>
      </c>
      <c r="J2568" s="1" t="s">
        <v>4631</v>
      </c>
      <c r="K2568" s="1">
        <v>11</v>
      </c>
      <c r="L2568" s="1">
        <v>83</v>
      </c>
      <c r="M2568" s="1">
        <v>346935</v>
      </c>
      <c r="N2568" s="1">
        <v>5440592</v>
      </c>
      <c r="O2568" s="1">
        <v>1503886</v>
      </c>
      <c r="P2568" s="1">
        <v>478231</v>
      </c>
      <c r="Q2568" s="1" t="s">
        <v>78</v>
      </c>
      <c r="R2568" s="1" t="s">
        <v>104</v>
      </c>
      <c r="S2568" s="1" t="s">
        <v>4616</v>
      </c>
      <c r="T2568" s="1">
        <v>0</v>
      </c>
      <c r="U2568" s="1">
        <v>1</v>
      </c>
      <c r="V2568" s="1">
        <v>0</v>
      </c>
      <c r="AD2568" s="1">
        <v>1191</v>
      </c>
      <c r="AY2568" s="1" t="s">
        <v>79</v>
      </c>
      <c r="BA2568" s="1" t="s">
        <v>122</v>
      </c>
      <c r="BB2568" s="1" t="s">
        <v>4637</v>
      </c>
      <c r="BC2568" s="1" t="s">
        <v>4626</v>
      </c>
      <c r="BL2568" s="1" t="s">
        <v>87</v>
      </c>
      <c r="BM2568" s="1" t="s">
        <v>79</v>
      </c>
      <c r="BO2568" s="1" t="s">
        <v>715</v>
      </c>
      <c r="BP2568" s="1">
        <v>0</v>
      </c>
      <c r="BQ2568" s="1">
        <v>0</v>
      </c>
      <c r="BR2568" s="2">
        <v>1503886</v>
      </c>
      <c r="BS2568" s="2">
        <v>478231</v>
      </c>
      <c r="BT2568" s="1" t="s">
        <v>89</v>
      </c>
      <c r="BU2568" s="1" t="s">
        <v>110</v>
      </c>
      <c r="BV2568" s="1" t="s">
        <v>1127</v>
      </c>
      <c r="BW2568" s="1">
        <v>0</v>
      </c>
      <c r="BX2568" s="1">
        <v>3</v>
      </c>
    </row>
    <row r="2569" spans="1:76" x14ac:dyDescent="0.25">
      <c r="A2569" s="1">
        <v>2568</v>
      </c>
      <c r="B2569" s="1" t="s">
        <v>4655</v>
      </c>
      <c r="C2569" s="1" t="s">
        <v>714</v>
      </c>
      <c r="D2569" s="1" t="s">
        <v>101</v>
      </c>
      <c r="F2569" s="1">
        <v>2010</v>
      </c>
      <c r="G2569" s="1">
        <v>6</v>
      </c>
      <c r="H2569" s="1">
        <v>5</v>
      </c>
      <c r="I2569" s="1">
        <v>1210</v>
      </c>
      <c r="J2569" s="1" t="s">
        <v>4631</v>
      </c>
      <c r="K2569" s="1">
        <v>11</v>
      </c>
      <c r="L2569" s="1">
        <v>83</v>
      </c>
      <c r="M2569" s="1">
        <v>346936</v>
      </c>
      <c r="N2569" s="1">
        <v>5440554</v>
      </c>
      <c r="O2569" s="1">
        <v>1503893</v>
      </c>
      <c r="P2569" s="1">
        <v>478193</v>
      </c>
      <c r="Q2569" s="1" t="s">
        <v>78</v>
      </c>
      <c r="R2569" s="1" t="s">
        <v>164</v>
      </c>
      <c r="S2569" s="1" t="s">
        <v>4620</v>
      </c>
      <c r="T2569" s="1">
        <v>0</v>
      </c>
      <c r="U2569" s="1">
        <v>0</v>
      </c>
      <c r="V2569" s="1">
        <v>1</v>
      </c>
      <c r="AD2569" s="1">
        <v>1190</v>
      </c>
      <c r="AY2569" s="1" t="s">
        <v>79</v>
      </c>
      <c r="BA2569" s="1" t="s">
        <v>122</v>
      </c>
      <c r="BB2569" s="1" t="s">
        <v>4637</v>
      </c>
      <c r="BC2569" s="1" t="s">
        <v>4626</v>
      </c>
      <c r="BL2569" s="1" t="s">
        <v>87</v>
      </c>
      <c r="BM2569" s="1" t="s">
        <v>79</v>
      </c>
      <c r="BO2569" s="1" t="s">
        <v>715</v>
      </c>
      <c r="BP2569" s="1">
        <v>0</v>
      </c>
      <c r="BQ2569" s="1">
        <v>0</v>
      </c>
      <c r="BR2569" s="2">
        <v>1503893</v>
      </c>
      <c r="BS2569" s="2">
        <v>478193</v>
      </c>
      <c r="BT2569" s="1" t="s">
        <v>89</v>
      </c>
      <c r="BU2569" s="1" t="s">
        <v>110</v>
      </c>
      <c r="BV2569" s="1" t="s">
        <v>1127</v>
      </c>
      <c r="BW2569" s="1">
        <v>0</v>
      </c>
      <c r="BX2569" s="1">
        <v>3</v>
      </c>
    </row>
    <row r="2570" spans="1:76" x14ac:dyDescent="0.25">
      <c r="A2570" s="1">
        <v>2569</v>
      </c>
      <c r="B2570" s="1" t="s">
        <v>4656</v>
      </c>
      <c r="C2570" s="1" t="s">
        <v>4657</v>
      </c>
      <c r="D2570" s="1" t="s">
        <v>101</v>
      </c>
      <c r="F2570" s="1">
        <v>2010</v>
      </c>
      <c r="G2570" s="1">
        <v>6</v>
      </c>
      <c r="H2570" s="1">
        <v>5</v>
      </c>
      <c r="I2570" s="1">
        <v>1323</v>
      </c>
      <c r="J2570" s="1" t="s">
        <v>4631</v>
      </c>
      <c r="K2570" s="1">
        <v>11</v>
      </c>
      <c r="L2570" s="1">
        <v>83</v>
      </c>
      <c r="M2570" s="1">
        <v>340231</v>
      </c>
      <c r="N2570" s="1">
        <v>5436326</v>
      </c>
      <c r="O2570" s="1">
        <v>1497759</v>
      </c>
      <c r="P2570" s="1">
        <v>473166</v>
      </c>
      <c r="Q2570" s="1" t="s">
        <v>78</v>
      </c>
      <c r="R2570" s="1" t="s">
        <v>164</v>
      </c>
      <c r="S2570" s="1" t="s">
        <v>4620</v>
      </c>
      <c r="T2570" s="1">
        <v>0</v>
      </c>
      <c r="U2570" s="1">
        <v>0</v>
      </c>
      <c r="V2570" s="1">
        <v>1</v>
      </c>
      <c r="AD2570" s="1">
        <v>1119</v>
      </c>
      <c r="AY2570" s="1" t="s">
        <v>778</v>
      </c>
      <c r="BA2570" s="1" t="s">
        <v>122</v>
      </c>
      <c r="BB2570" s="1" t="s">
        <v>4658</v>
      </c>
      <c r="BC2570" s="1" t="s">
        <v>4623</v>
      </c>
      <c r="BL2570" s="1" t="s">
        <v>87</v>
      </c>
      <c r="BM2570" s="1" t="s">
        <v>779</v>
      </c>
      <c r="BP2570" s="1">
        <v>0</v>
      </c>
      <c r="BQ2570" s="1">
        <v>0</v>
      </c>
      <c r="BR2570" s="2">
        <v>1497759</v>
      </c>
      <c r="BS2570" s="2">
        <v>473166</v>
      </c>
      <c r="BT2570" s="1" t="s">
        <v>89</v>
      </c>
      <c r="BU2570" s="1" t="s">
        <v>243</v>
      </c>
      <c r="BW2570" s="1">
        <v>0</v>
      </c>
      <c r="BX2570" s="1">
        <v>3</v>
      </c>
    </row>
    <row r="2571" spans="1:76" x14ac:dyDescent="0.25">
      <c r="A2571" s="1">
        <v>2570</v>
      </c>
      <c r="B2571" s="1" t="s">
        <v>4659</v>
      </c>
      <c r="C2571" s="1" t="s">
        <v>277</v>
      </c>
      <c r="D2571" s="1" t="s">
        <v>101</v>
      </c>
      <c r="F2571" s="1">
        <v>2010</v>
      </c>
      <c r="G2571" s="1">
        <v>6</v>
      </c>
      <c r="H2571" s="1">
        <v>5</v>
      </c>
      <c r="I2571" s="1">
        <v>1503</v>
      </c>
      <c r="J2571" s="1" t="s">
        <v>4631</v>
      </c>
      <c r="K2571" s="1">
        <v>11</v>
      </c>
      <c r="L2571" s="1">
        <v>83</v>
      </c>
      <c r="M2571" s="1">
        <v>335911</v>
      </c>
      <c r="N2571" s="1">
        <v>5434775</v>
      </c>
      <c r="O2571" s="1">
        <v>1493660</v>
      </c>
      <c r="P2571" s="1">
        <v>471089</v>
      </c>
      <c r="Q2571" s="1" t="s">
        <v>78</v>
      </c>
      <c r="R2571" s="1" t="s">
        <v>104</v>
      </c>
      <c r="S2571" s="1" t="s">
        <v>4616</v>
      </c>
      <c r="T2571" s="1">
        <v>1</v>
      </c>
      <c r="U2571" s="1">
        <v>0</v>
      </c>
      <c r="V2571" s="1">
        <v>0</v>
      </c>
      <c r="AD2571" s="1">
        <v>1186</v>
      </c>
      <c r="AY2571" s="1" t="s">
        <v>79</v>
      </c>
      <c r="BA2571" s="1" t="s">
        <v>122</v>
      </c>
      <c r="BB2571" s="1" t="s">
        <v>4646</v>
      </c>
      <c r="BC2571" s="1" t="s">
        <v>4623</v>
      </c>
      <c r="BL2571" s="1" t="s">
        <v>87</v>
      </c>
      <c r="BM2571" s="1" t="s">
        <v>79</v>
      </c>
      <c r="BO2571" s="1" t="s">
        <v>283</v>
      </c>
      <c r="BP2571" s="1">
        <v>0</v>
      </c>
      <c r="BQ2571" s="1">
        <v>0</v>
      </c>
      <c r="BR2571" s="2">
        <v>1493660</v>
      </c>
      <c r="BS2571" s="2">
        <v>471089</v>
      </c>
      <c r="BT2571" s="1" t="s">
        <v>89</v>
      </c>
      <c r="BU2571" s="1" t="s">
        <v>243</v>
      </c>
      <c r="BV2571" s="1" t="s">
        <v>1127</v>
      </c>
      <c r="BW2571" s="1">
        <v>0</v>
      </c>
      <c r="BX2571" s="1">
        <v>4</v>
      </c>
    </row>
    <row r="2572" spans="1:76" x14ac:dyDescent="0.25">
      <c r="A2572" s="1">
        <v>2571</v>
      </c>
      <c r="B2572" s="1" t="s">
        <v>4660</v>
      </c>
      <c r="C2572" s="1" t="s">
        <v>86</v>
      </c>
      <c r="D2572" s="1" t="s">
        <v>101</v>
      </c>
      <c r="F2572" s="1">
        <v>2010</v>
      </c>
      <c r="G2572" s="1">
        <v>6</v>
      </c>
      <c r="H2572" s="1">
        <v>6</v>
      </c>
      <c r="I2572" s="1">
        <v>1749</v>
      </c>
      <c r="J2572" s="1" t="s">
        <v>4631</v>
      </c>
      <c r="K2572" s="1">
        <v>11</v>
      </c>
      <c r="L2572" s="1">
        <v>83</v>
      </c>
      <c r="M2572" s="1">
        <v>369421</v>
      </c>
      <c r="N2572" s="1">
        <v>5435402</v>
      </c>
      <c r="O2572" s="1">
        <v>1526874</v>
      </c>
      <c r="P2572" s="1">
        <v>475900</v>
      </c>
      <c r="Q2572" s="1" t="s">
        <v>78</v>
      </c>
      <c r="R2572" s="1" t="s">
        <v>156</v>
      </c>
      <c r="S2572" s="1" t="s">
        <v>4610</v>
      </c>
      <c r="T2572" s="1">
        <v>0</v>
      </c>
      <c r="U2572" s="1">
        <v>0</v>
      </c>
      <c r="V2572" s="1">
        <v>1</v>
      </c>
      <c r="AD2572" s="1">
        <v>1133</v>
      </c>
      <c r="AF2572" s="1" t="s">
        <v>4661</v>
      </c>
      <c r="AY2572" s="1" t="s">
        <v>86</v>
      </c>
      <c r="BA2572" s="1" t="s">
        <v>2000</v>
      </c>
      <c r="BB2572" s="1" t="s">
        <v>4662</v>
      </c>
      <c r="BC2572" s="1" t="s">
        <v>4613</v>
      </c>
      <c r="BL2572" s="1" t="s">
        <v>87</v>
      </c>
      <c r="BM2572" s="1" t="s">
        <v>191</v>
      </c>
      <c r="BP2572" s="1">
        <v>0</v>
      </c>
      <c r="BQ2572" s="1">
        <v>0</v>
      </c>
      <c r="BR2572" s="2">
        <v>1526874</v>
      </c>
      <c r="BS2572" s="2">
        <v>475900</v>
      </c>
      <c r="BT2572" s="1" t="s">
        <v>134</v>
      </c>
      <c r="BU2572" s="1" t="s">
        <v>135</v>
      </c>
      <c r="BW2572" s="1">
        <v>0</v>
      </c>
      <c r="BX2572" s="1">
        <v>4</v>
      </c>
    </row>
    <row r="2573" spans="1:76" x14ac:dyDescent="0.25">
      <c r="A2573" s="1">
        <v>2572</v>
      </c>
      <c r="B2573" s="1" t="s">
        <v>4663</v>
      </c>
      <c r="C2573" s="1" t="s">
        <v>277</v>
      </c>
      <c r="D2573" s="1" t="s">
        <v>101</v>
      </c>
      <c r="F2573" s="1">
        <v>2010</v>
      </c>
      <c r="G2573" s="1">
        <v>6</v>
      </c>
      <c r="H2573" s="1">
        <v>7</v>
      </c>
      <c r="I2573" s="1">
        <v>723</v>
      </c>
      <c r="J2573" s="1" t="s">
        <v>4631</v>
      </c>
      <c r="K2573" s="1">
        <v>11</v>
      </c>
      <c r="L2573" s="1">
        <v>83</v>
      </c>
      <c r="M2573" s="1">
        <v>335704</v>
      </c>
      <c r="N2573" s="1">
        <v>5434920</v>
      </c>
      <c r="O2573" s="1">
        <v>1493436</v>
      </c>
      <c r="P2573" s="1">
        <v>471207</v>
      </c>
      <c r="Q2573" s="1" t="s">
        <v>78</v>
      </c>
      <c r="R2573" s="1" t="s">
        <v>156</v>
      </c>
      <c r="S2573" s="1" t="s">
        <v>4610</v>
      </c>
      <c r="T2573" s="1">
        <v>0</v>
      </c>
      <c r="U2573" s="1">
        <v>0</v>
      </c>
      <c r="V2573" s="1">
        <v>1</v>
      </c>
      <c r="AD2573" s="1">
        <v>1214</v>
      </c>
      <c r="AY2573" s="1" t="s">
        <v>79</v>
      </c>
      <c r="BA2573" s="1" t="s">
        <v>122</v>
      </c>
      <c r="BB2573" s="1" t="s">
        <v>4646</v>
      </c>
      <c r="BC2573" s="1" t="s">
        <v>4626</v>
      </c>
      <c r="BL2573" s="1" t="s">
        <v>87</v>
      </c>
      <c r="BM2573" s="1" t="s">
        <v>79</v>
      </c>
      <c r="BO2573" s="1" t="s">
        <v>283</v>
      </c>
      <c r="BP2573" s="1">
        <v>0</v>
      </c>
      <c r="BQ2573" s="1">
        <v>0</v>
      </c>
      <c r="BR2573" s="2">
        <v>1493436</v>
      </c>
      <c r="BS2573" s="2">
        <v>471207</v>
      </c>
      <c r="BT2573" s="1" t="s">
        <v>89</v>
      </c>
      <c r="BU2573" s="1" t="s">
        <v>243</v>
      </c>
      <c r="BV2573" s="1" t="s">
        <v>1127</v>
      </c>
      <c r="BW2573" s="1">
        <v>0</v>
      </c>
      <c r="BX2573" s="1">
        <v>4</v>
      </c>
    </row>
    <row r="2574" spans="1:76" x14ac:dyDescent="0.25">
      <c r="A2574" s="1">
        <v>2573</v>
      </c>
      <c r="B2574" s="1" t="s">
        <v>4664</v>
      </c>
      <c r="C2574" s="1" t="s">
        <v>86</v>
      </c>
      <c r="D2574" s="1" t="s">
        <v>101</v>
      </c>
      <c r="F2574" s="1">
        <v>2010</v>
      </c>
      <c r="G2574" s="1">
        <v>6</v>
      </c>
      <c r="H2574" s="1">
        <v>7</v>
      </c>
      <c r="I2574" s="1">
        <v>1047</v>
      </c>
      <c r="J2574" s="1" t="s">
        <v>4631</v>
      </c>
      <c r="K2574" s="1">
        <v>11</v>
      </c>
      <c r="L2574" s="1">
        <v>83</v>
      </c>
      <c r="M2574" s="1">
        <v>339174</v>
      </c>
      <c r="N2574" s="1">
        <v>5434865</v>
      </c>
      <c r="O2574" s="1">
        <v>1496891</v>
      </c>
      <c r="P2574" s="1">
        <v>471585</v>
      </c>
      <c r="Q2574" s="1" t="s">
        <v>78</v>
      </c>
      <c r="R2574" s="1" t="s">
        <v>156</v>
      </c>
      <c r="S2574" s="1" t="s">
        <v>4610</v>
      </c>
      <c r="T2574" s="1">
        <v>0</v>
      </c>
      <c r="U2574" s="1">
        <v>0</v>
      </c>
      <c r="V2574" s="1">
        <v>2</v>
      </c>
      <c r="AD2574" s="1">
        <v>1428</v>
      </c>
      <c r="AF2574" s="1" t="s">
        <v>4636</v>
      </c>
      <c r="AY2574" s="1" t="s">
        <v>86</v>
      </c>
      <c r="AZ2574" s="1" t="s">
        <v>4665</v>
      </c>
      <c r="BA2574" s="1" t="s">
        <v>2000</v>
      </c>
      <c r="BB2574" s="1" t="s">
        <v>4666</v>
      </c>
      <c r="BC2574" s="1" t="s">
        <v>4613</v>
      </c>
      <c r="BL2574" s="1" t="s">
        <v>87</v>
      </c>
      <c r="BM2574" s="1" t="s">
        <v>191</v>
      </c>
      <c r="BP2574" s="1">
        <v>0</v>
      </c>
      <c r="BQ2574" s="1">
        <v>0</v>
      </c>
      <c r="BR2574" s="2">
        <v>1496891</v>
      </c>
      <c r="BS2574" s="2">
        <v>471585</v>
      </c>
      <c r="BT2574" s="1" t="s">
        <v>134</v>
      </c>
      <c r="BU2574" s="1" t="s">
        <v>243</v>
      </c>
      <c r="BW2574" s="1">
        <v>0</v>
      </c>
      <c r="BX2574" s="1">
        <v>3</v>
      </c>
    </row>
    <row r="2575" spans="1:76" x14ac:dyDescent="0.25">
      <c r="A2575" s="1">
        <v>2574</v>
      </c>
      <c r="B2575" s="1" t="s">
        <v>4667</v>
      </c>
      <c r="C2575" s="1" t="s">
        <v>86</v>
      </c>
      <c r="D2575" s="1" t="s">
        <v>75</v>
      </c>
      <c r="F2575" s="1">
        <v>2010</v>
      </c>
      <c r="G2575" s="1">
        <v>6</v>
      </c>
      <c r="H2575" s="1">
        <v>9</v>
      </c>
      <c r="I2575" s="1">
        <v>1106</v>
      </c>
      <c r="J2575" s="1" t="s">
        <v>4631</v>
      </c>
      <c r="K2575" s="1">
        <v>11</v>
      </c>
      <c r="L2575" s="1">
        <v>83</v>
      </c>
      <c r="M2575" s="1">
        <v>327051</v>
      </c>
      <c r="N2575" s="1">
        <v>5445026</v>
      </c>
      <c r="O2575" s="1">
        <v>1483581</v>
      </c>
      <c r="P2575" s="1">
        <v>480143</v>
      </c>
      <c r="Q2575" s="1" t="s">
        <v>78</v>
      </c>
      <c r="R2575" s="1" t="s">
        <v>156</v>
      </c>
      <c r="S2575" s="1" t="s">
        <v>4610</v>
      </c>
      <c r="T2575" s="1">
        <v>0</v>
      </c>
      <c r="U2575" s="1">
        <v>0</v>
      </c>
      <c r="V2575" s="1">
        <v>1</v>
      </c>
      <c r="AD2575" s="1">
        <v>1166</v>
      </c>
      <c r="AF2575" s="1" t="s">
        <v>4668</v>
      </c>
      <c r="AY2575" s="1" t="s">
        <v>86</v>
      </c>
      <c r="BA2575" s="1" t="s">
        <v>122</v>
      </c>
      <c r="BB2575" s="1" t="s">
        <v>4669</v>
      </c>
      <c r="BC2575" s="1" t="s">
        <v>4613</v>
      </c>
      <c r="BL2575" s="1" t="s">
        <v>87</v>
      </c>
      <c r="BM2575" s="1" t="s">
        <v>191</v>
      </c>
      <c r="BP2575" s="1">
        <v>0</v>
      </c>
      <c r="BQ2575" s="1">
        <v>0</v>
      </c>
      <c r="BR2575" s="2">
        <v>1483581</v>
      </c>
      <c r="BS2575" s="2">
        <v>480143</v>
      </c>
      <c r="BT2575" s="1" t="s">
        <v>89</v>
      </c>
      <c r="BU2575" s="1" t="s">
        <v>195</v>
      </c>
      <c r="BW2575" s="1">
        <v>0</v>
      </c>
      <c r="BX2575" s="1">
        <v>4</v>
      </c>
    </row>
    <row r="2576" spans="1:76" x14ac:dyDescent="0.25">
      <c r="A2576" s="1">
        <v>2575</v>
      </c>
      <c r="B2576" s="1" t="s">
        <v>4670</v>
      </c>
      <c r="C2576" s="1" t="s">
        <v>86</v>
      </c>
      <c r="D2576" s="1" t="s">
        <v>75</v>
      </c>
      <c r="F2576" s="1">
        <v>2010</v>
      </c>
      <c r="G2576" s="1">
        <v>6</v>
      </c>
      <c r="H2576" s="1">
        <v>12</v>
      </c>
      <c r="I2576" s="1">
        <v>1850</v>
      </c>
      <c r="J2576" s="1" t="s">
        <v>4631</v>
      </c>
      <c r="K2576" s="1">
        <v>11</v>
      </c>
      <c r="L2576" s="1">
        <v>83</v>
      </c>
      <c r="M2576" s="1">
        <v>327043</v>
      </c>
      <c r="N2576" s="1">
        <v>5445006</v>
      </c>
      <c r="O2576" s="1">
        <v>1483576</v>
      </c>
      <c r="P2576" s="1">
        <v>480123</v>
      </c>
      <c r="Q2576" s="1" t="s">
        <v>78</v>
      </c>
      <c r="R2576" s="1" t="s">
        <v>104</v>
      </c>
      <c r="S2576" s="1" t="s">
        <v>4616</v>
      </c>
      <c r="T2576" s="1">
        <v>1</v>
      </c>
      <c r="U2576" s="1">
        <v>0</v>
      </c>
      <c r="V2576" s="1">
        <v>0</v>
      </c>
      <c r="AD2576" s="1">
        <v>1165</v>
      </c>
      <c r="AY2576" s="1" t="s">
        <v>86</v>
      </c>
      <c r="BA2576" s="1" t="s">
        <v>122</v>
      </c>
      <c r="BB2576" s="1" t="s">
        <v>4669</v>
      </c>
      <c r="BC2576" s="1" t="s">
        <v>4623</v>
      </c>
      <c r="BL2576" s="1" t="s">
        <v>87</v>
      </c>
      <c r="BM2576" s="1" t="s">
        <v>191</v>
      </c>
      <c r="BP2576" s="1">
        <v>0</v>
      </c>
      <c r="BQ2576" s="1">
        <v>0</v>
      </c>
      <c r="BR2576" s="2">
        <v>1483576</v>
      </c>
      <c r="BS2576" s="2">
        <v>480123</v>
      </c>
      <c r="BT2576" s="1" t="s">
        <v>89</v>
      </c>
      <c r="BU2576" s="1" t="s">
        <v>195</v>
      </c>
      <c r="BW2576" s="1">
        <v>0</v>
      </c>
      <c r="BX2576" s="1">
        <v>4</v>
      </c>
    </row>
    <row r="2577" spans="1:76" x14ac:dyDescent="0.25">
      <c r="A2577" s="1">
        <v>2576</v>
      </c>
      <c r="B2577" s="1" t="s">
        <v>4671</v>
      </c>
      <c r="C2577" s="1" t="s">
        <v>4672</v>
      </c>
      <c r="D2577" s="1" t="s">
        <v>75</v>
      </c>
      <c r="F2577" s="1">
        <v>2010</v>
      </c>
      <c r="G2577" s="1">
        <v>6</v>
      </c>
      <c r="H2577" s="1">
        <v>13</v>
      </c>
      <c r="I2577" s="1">
        <v>1038</v>
      </c>
      <c r="J2577" s="1" t="s">
        <v>4631</v>
      </c>
      <c r="K2577" s="1">
        <v>11</v>
      </c>
      <c r="L2577" s="1">
        <v>83</v>
      </c>
      <c r="M2577" s="1">
        <v>322765</v>
      </c>
      <c r="N2577" s="1">
        <v>5462355</v>
      </c>
      <c r="O2577" s="1">
        <v>1477166</v>
      </c>
      <c r="P2577" s="1">
        <v>496786</v>
      </c>
      <c r="Q2577" s="1" t="s">
        <v>78</v>
      </c>
      <c r="R2577" s="1" t="s">
        <v>156</v>
      </c>
      <c r="S2577" s="1" t="s">
        <v>4610</v>
      </c>
      <c r="T2577" s="1">
        <v>0</v>
      </c>
      <c r="U2577" s="1">
        <v>0</v>
      </c>
      <c r="V2577" s="1">
        <v>1</v>
      </c>
      <c r="AD2577" s="1">
        <v>1189</v>
      </c>
      <c r="AY2577" s="1" t="s">
        <v>778</v>
      </c>
      <c r="BA2577" s="1" t="s">
        <v>122</v>
      </c>
      <c r="BB2577" s="1" t="s">
        <v>4673</v>
      </c>
      <c r="BC2577" s="1" t="s">
        <v>4629</v>
      </c>
      <c r="BL2577" s="1" t="s">
        <v>87</v>
      </c>
      <c r="BM2577" s="1" t="s">
        <v>779</v>
      </c>
      <c r="BP2577" s="1">
        <v>0</v>
      </c>
      <c r="BQ2577" s="1">
        <v>0</v>
      </c>
      <c r="BR2577" s="2">
        <v>1477166</v>
      </c>
      <c r="BS2577" s="2">
        <v>496786</v>
      </c>
      <c r="BT2577" s="1" t="s">
        <v>89</v>
      </c>
      <c r="BU2577" s="1" t="s">
        <v>90</v>
      </c>
      <c r="BW2577" s="1">
        <v>0</v>
      </c>
      <c r="BX2577" s="1">
        <v>4</v>
      </c>
    </row>
    <row r="2578" spans="1:76" x14ac:dyDescent="0.25">
      <c r="A2578" s="1">
        <v>2577</v>
      </c>
      <c r="B2578" s="1" t="s">
        <v>4674</v>
      </c>
      <c r="C2578" s="1" t="s">
        <v>86</v>
      </c>
      <c r="D2578" s="1" t="s">
        <v>75</v>
      </c>
      <c r="F2578" s="1">
        <v>2010</v>
      </c>
      <c r="G2578" s="1">
        <v>6</v>
      </c>
      <c r="H2578" s="1">
        <v>14</v>
      </c>
      <c r="I2578" s="1">
        <v>629</v>
      </c>
      <c r="J2578" s="1" t="s">
        <v>4631</v>
      </c>
      <c r="K2578" s="1">
        <v>11</v>
      </c>
      <c r="L2578" s="1">
        <v>83</v>
      </c>
      <c r="M2578" s="1">
        <v>325282</v>
      </c>
      <c r="N2578" s="1">
        <v>5447431</v>
      </c>
      <c r="O2578" s="1">
        <v>1481525</v>
      </c>
      <c r="P2578" s="1">
        <v>482307</v>
      </c>
      <c r="Q2578" s="1" t="s">
        <v>78</v>
      </c>
      <c r="R2578" s="1" t="s">
        <v>164</v>
      </c>
      <c r="S2578" s="1" t="s">
        <v>4620</v>
      </c>
      <c r="T2578" s="1">
        <v>0</v>
      </c>
      <c r="U2578" s="1">
        <v>0</v>
      </c>
      <c r="V2578" s="1">
        <v>1</v>
      </c>
      <c r="AD2578" s="1">
        <v>1145</v>
      </c>
      <c r="AY2578" s="1" t="s">
        <v>86</v>
      </c>
      <c r="BA2578" s="1" t="s">
        <v>122</v>
      </c>
      <c r="BB2578" s="1" t="s">
        <v>4675</v>
      </c>
      <c r="BC2578" s="1" t="s">
        <v>4626</v>
      </c>
      <c r="BL2578" s="1" t="s">
        <v>87</v>
      </c>
      <c r="BM2578" s="1" t="s">
        <v>191</v>
      </c>
      <c r="BP2578" s="1">
        <v>0</v>
      </c>
      <c r="BQ2578" s="1">
        <v>0</v>
      </c>
      <c r="BR2578" s="2">
        <v>1481525</v>
      </c>
      <c r="BS2578" s="2">
        <v>482307</v>
      </c>
      <c r="BT2578" s="1" t="s">
        <v>123</v>
      </c>
      <c r="BU2578" s="1" t="s">
        <v>195</v>
      </c>
      <c r="BW2578" s="1">
        <v>0</v>
      </c>
      <c r="BX2578" s="1">
        <v>5</v>
      </c>
    </row>
    <row r="2579" spans="1:76" x14ac:dyDescent="0.25">
      <c r="A2579" s="1">
        <v>2578</v>
      </c>
      <c r="B2579" s="1" t="s">
        <v>4676</v>
      </c>
      <c r="C2579" s="1" t="s">
        <v>786</v>
      </c>
      <c r="D2579" s="1" t="s">
        <v>75</v>
      </c>
      <c r="F2579" s="1">
        <v>2010</v>
      </c>
      <c r="G2579" s="1">
        <v>6</v>
      </c>
      <c r="H2579" s="1">
        <v>14</v>
      </c>
      <c r="I2579" s="1">
        <v>750</v>
      </c>
      <c r="J2579" s="1" t="s">
        <v>4631</v>
      </c>
      <c r="K2579" s="1">
        <v>11</v>
      </c>
      <c r="L2579" s="1">
        <v>83</v>
      </c>
      <c r="M2579" s="1">
        <v>327565</v>
      </c>
      <c r="N2579" s="1">
        <v>5446374</v>
      </c>
      <c r="O2579" s="1">
        <v>1483924</v>
      </c>
      <c r="P2579" s="1">
        <v>481543</v>
      </c>
      <c r="Q2579" s="1" t="s">
        <v>78</v>
      </c>
      <c r="R2579" s="1" t="s">
        <v>104</v>
      </c>
      <c r="S2579" s="1" t="s">
        <v>4677</v>
      </c>
      <c r="T2579" s="1">
        <v>0</v>
      </c>
      <c r="U2579" s="1">
        <v>1</v>
      </c>
      <c r="V2579" s="1">
        <v>1</v>
      </c>
      <c r="AD2579" s="1">
        <v>1256</v>
      </c>
      <c r="AF2579" s="1" t="s">
        <v>4678</v>
      </c>
      <c r="AY2579" s="1" t="s">
        <v>79</v>
      </c>
      <c r="AZ2579" s="1" t="s">
        <v>4679</v>
      </c>
      <c r="BA2579" s="1" t="s">
        <v>122</v>
      </c>
      <c r="BB2579" s="1" t="s">
        <v>4680</v>
      </c>
      <c r="BC2579" s="1" t="s">
        <v>4613</v>
      </c>
      <c r="BL2579" s="1" t="s">
        <v>87</v>
      </c>
      <c r="BM2579" s="1" t="s">
        <v>79</v>
      </c>
      <c r="BO2579" s="1" t="s">
        <v>787</v>
      </c>
      <c r="BP2579" s="1">
        <v>0</v>
      </c>
      <c r="BQ2579" s="1">
        <v>0</v>
      </c>
      <c r="BR2579" s="2">
        <v>1483924</v>
      </c>
      <c r="BS2579" s="2">
        <v>481543</v>
      </c>
      <c r="BT2579" s="1" t="s">
        <v>89</v>
      </c>
      <c r="BU2579" s="1" t="s">
        <v>195</v>
      </c>
      <c r="BV2579" s="1" t="s">
        <v>1127</v>
      </c>
      <c r="BW2579" s="1">
        <v>0</v>
      </c>
      <c r="BX2579" s="1">
        <v>2</v>
      </c>
    </row>
    <row r="2580" spans="1:76" x14ac:dyDescent="0.25">
      <c r="A2580" s="1">
        <v>2579</v>
      </c>
      <c r="B2580" s="1" t="s">
        <v>4681</v>
      </c>
      <c r="C2580" s="1" t="s">
        <v>607</v>
      </c>
      <c r="D2580" s="1" t="s">
        <v>75</v>
      </c>
      <c r="E2580" s="1" t="s">
        <v>76</v>
      </c>
      <c r="F2580" s="1">
        <v>2010</v>
      </c>
      <c r="G2580" s="1">
        <v>6</v>
      </c>
      <c r="H2580" s="1">
        <v>15</v>
      </c>
      <c r="I2580" s="1">
        <v>812</v>
      </c>
      <c r="J2580" s="1" t="s">
        <v>4631</v>
      </c>
      <c r="K2580" s="1">
        <v>11</v>
      </c>
      <c r="L2580" s="1">
        <v>83</v>
      </c>
      <c r="M2580" s="1">
        <v>324090</v>
      </c>
      <c r="N2580" s="1">
        <v>5464305</v>
      </c>
      <c r="O2580" s="1">
        <v>1478239</v>
      </c>
      <c r="P2580" s="1">
        <v>498885</v>
      </c>
      <c r="Q2580" s="1" t="s">
        <v>78</v>
      </c>
      <c r="R2580" s="1" t="s">
        <v>164</v>
      </c>
      <c r="S2580" s="1" t="s">
        <v>4620</v>
      </c>
      <c r="T2580" s="1">
        <v>0</v>
      </c>
      <c r="U2580" s="1">
        <v>0</v>
      </c>
      <c r="V2580" s="1">
        <v>1</v>
      </c>
      <c r="AD2580" s="1">
        <v>1313</v>
      </c>
      <c r="AY2580" s="1" t="s">
        <v>79</v>
      </c>
      <c r="BA2580" s="1" t="s">
        <v>122</v>
      </c>
      <c r="BB2580" s="1" t="s">
        <v>4682</v>
      </c>
      <c r="BC2580" s="1" t="s">
        <v>4623</v>
      </c>
      <c r="BL2580" s="1" t="s">
        <v>87</v>
      </c>
      <c r="BM2580" s="1" t="s">
        <v>79</v>
      </c>
      <c r="BO2580" s="1" t="s">
        <v>96</v>
      </c>
      <c r="BP2580" s="1">
        <v>0</v>
      </c>
      <c r="BQ2580" s="1">
        <v>0</v>
      </c>
      <c r="BR2580" s="2">
        <v>1478239</v>
      </c>
      <c r="BS2580" s="2">
        <v>498885</v>
      </c>
      <c r="BT2580" s="1" t="s">
        <v>89</v>
      </c>
      <c r="BU2580" s="1" t="s">
        <v>90</v>
      </c>
      <c r="BV2580" s="1" t="s">
        <v>1127</v>
      </c>
      <c r="BW2580" s="1">
        <v>0</v>
      </c>
      <c r="BX2580" s="1">
        <v>1</v>
      </c>
    </row>
    <row r="2581" spans="1:76" x14ac:dyDescent="0.25">
      <c r="A2581" s="1">
        <v>2580</v>
      </c>
      <c r="B2581" s="1" t="s">
        <v>4683</v>
      </c>
      <c r="C2581" s="1" t="s">
        <v>86</v>
      </c>
      <c r="D2581" s="1" t="s">
        <v>75</v>
      </c>
      <c r="F2581" s="1">
        <v>2010</v>
      </c>
      <c r="G2581" s="1">
        <v>6</v>
      </c>
      <c r="H2581" s="1">
        <v>15</v>
      </c>
      <c r="I2581" s="1">
        <v>1112</v>
      </c>
      <c r="J2581" s="1" t="s">
        <v>4631</v>
      </c>
      <c r="K2581" s="1">
        <v>11</v>
      </c>
      <c r="L2581" s="1">
        <v>83</v>
      </c>
      <c r="M2581" s="1">
        <v>325781</v>
      </c>
      <c r="N2581" s="1">
        <v>5466588</v>
      </c>
      <c r="O2581" s="1">
        <v>1479633</v>
      </c>
      <c r="P2581" s="1">
        <v>501359</v>
      </c>
      <c r="Q2581" s="1" t="s">
        <v>78</v>
      </c>
      <c r="R2581" s="1" t="s">
        <v>156</v>
      </c>
      <c r="S2581" s="1" t="s">
        <v>4610</v>
      </c>
      <c r="T2581" s="1">
        <v>0</v>
      </c>
      <c r="U2581" s="1">
        <v>0</v>
      </c>
      <c r="V2581" s="1">
        <v>1</v>
      </c>
      <c r="AD2581" s="1">
        <v>1482</v>
      </c>
      <c r="AF2581" s="1" t="s">
        <v>4684</v>
      </c>
      <c r="AY2581" s="1" t="s">
        <v>86</v>
      </c>
      <c r="BA2581" s="1" t="s">
        <v>122</v>
      </c>
      <c r="BB2581" s="1" t="s">
        <v>4685</v>
      </c>
      <c r="BC2581" s="1" t="s">
        <v>4613</v>
      </c>
      <c r="BL2581" s="1" t="s">
        <v>87</v>
      </c>
      <c r="BM2581" s="1" t="s">
        <v>191</v>
      </c>
      <c r="BP2581" s="1">
        <v>0</v>
      </c>
      <c r="BQ2581" s="1">
        <v>0</v>
      </c>
      <c r="BR2581" s="2">
        <v>1479633</v>
      </c>
      <c r="BS2581" s="2">
        <v>501359</v>
      </c>
      <c r="BT2581" s="1" t="s">
        <v>89</v>
      </c>
      <c r="BU2581" s="1" t="s">
        <v>90</v>
      </c>
      <c r="BW2581" s="1">
        <v>0</v>
      </c>
      <c r="BX2581" s="1">
        <v>5</v>
      </c>
    </row>
    <row r="2582" spans="1:76" x14ac:dyDescent="0.25">
      <c r="A2582" s="1">
        <v>2581</v>
      </c>
      <c r="B2582" s="1" t="s">
        <v>4686</v>
      </c>
      <c r="C2582" s="1" t="s">
        <v>661</v>
      </c>
      <c r="D2582" s="1" t="s">
        <v>75</v>
      </c>
      <c r="F2582" s="1">
        <v>2010</v>
      </c>
      <c r="G2582" s="1">
        <v>6</v>
      </c>
      <c r="H2582" s="1">
        <v>16</v>
      </c>
      <c r="I2582" s="1">
        <v>848</v>
      </c>
      <c r="J2582" s="1" t="s">
        <v>4631</v>
      </c>
      <c r="K2582" s="1">
        <v>11</v>
      </c>
      <c r="L2582" s="1">
        <v>83</v>
      </c>
      <c r="M2582" s="1">
        <v>318541</v>
      </c>
      <c r="N2582" s="1">
        <v>5495995</v>
      </c>
      <c r="O2582" s="1">
        <v>1468780</v>
      </c>
      <c r="P2582" s="1">
        <v>529614</v>
      </c>
      <c r="Q2582" s="1" t="s">
        <v>78</v>
      </c>
      <c r="R2582" s="1" t="s">
        <v>164</v>
      </c>
      <c r="S2582" s="1" t="s">
        <v>4620</v>
      </c>
      <c r="T2582" s="1">
        <v>0</v>
      </c>
      <c r="U2582" s="1">
        <v>0</v>
      </c>
      <c r="V2582" s="1">
        <v>1</v>
      </c>
      <c r="AD2582" s="1">
        <v>1233</v>
      </c>
      <c r="AF2582" s="1" t="s">
        <v>4687</v>
      </c>
      <c r="AY2582" s="1" t="s">
        <v>79</v>
      </c>
      <c r="AZ2582" s="1" t="s">
        <v>4688</v>
      </c>
      <c r="BA2582" s="1" t="s">
        <v>122</v>
      </c>
      <c r="BB2582" s="1" t="s">
        <v>4689</v>
      </c>
      <c r="BC2582" s="1" t="s">
        <v>4613</v>
      </c>
      <c r="BL2582" s="1" t="s">
        <v>87</v>
      </c>
      <c r="BM2582" s="1" t="s">
        <v>79</v>
      </c>
      <c r="BP2582" s="1">
        <v>0</v>
      </c>
      <c r="BQ2582" s="1">
        <v>0</v>
      </c>
      <c r="BR2582" s="2">
        <v>1468780</v>
      </c>
      <c r="BS2582" s="2">
        <v>529614</v>
      </c>
      <c r="BT2582" s="1" t="s">
        <v>89</v>
      </c>
      <c r="BU2582" s="1" t="s">
        <v>463</v>
      </c>
      <c r="BW2582" s="1">
        <v>0</v>
      </c>
      <c r="BX2582" s="1">
        <v>4</v>
      </c>
    </row>
    <row r="2583" spans="1:76" x14ac:dyDescent="0.25">
      <c r="A2583" s="1">
        <v>2582</v>
      </c>
      <c r="B2583" s="1" t="s">
        <v>4690</v>
      </c>
      <c r="C2583" s="1" t="s">
        <v>661</v>
      </c>
      <c r="D2583" s="1" t="s">
        <v>75</v>
      </c>
      <c r="F2583" s="1">
        <v>2010</v>
      </c>
      <c r="G2583" s="1">
        <v>6</v>
      </c>
      <c r="H2583" s="1">
        <v>16</v>
      </c>
      <c r="I2583" s="1">
        <v>848</v>
      </c>
      <c r="J2583" s="1" t="s">
        <v>4631</v>
      </c>
      <c r="K2583" s="1">
        <v>11</v>
      </c>
      <c r="L2583" s="1">
        <v>83</v>
      </c>
      <c r="M2583" s="1">
        <v>318553</v>
      </c>
      <c r="N2583" s="1">
        <v>5495958</v>
      </c>
      <c r="O2583" s="1">
        <v>1468796</v>
      </c>
      <c r="P2583" s="1">
        <v>529579</v>
      </c>
      <c r="Q2583" s="1" t="s">
        <v>78</v>
      </c>
      <c r="R2583" s="1" t="s">
        <v>104</v>
      </c>
      <c r="S2583" s="1" t="s">
        <v>4616</v>
      </c>
      <c r="T2583" s="1">
        <v>0</v>
      </c>
      <c r="U2583" s="1">
        <v>1</v>
      </c>
      <c r="V2583" s="1">
        <v>0</v>
      </c>
      <c r="AD2583" s="1">
        <v>1234</v>
      </c>
      <c r="AY2583" s="1" t="s">
        <v>79</v>
      </c>
      <c r="BA2583" s="1" t="s">
        <v>122</v>
      </c>
      <c r="BB2583" s="1" t="s">
        <v>4689</v>
      </c>
      <c r="BC2583" s="1" t="s">
        <v>4613</v>
      </c>
      <c r="BL2583" s="1" t="s">
        <v>87</v>
      </c>
      <c r="BM2583" s="1" t="s">
        <v>79</v>
      </c>
      <c r="BP2583" s="1">
        <v>0</v>
      </c>
      <c r="BQ2583" s="1">
        <v>0</v>
      </c>
      <c r="BR2583" s="2">
        <v>1468796</v>
      </c>
      <c r="BS2583" s="2">
        <v>529579</v>
      </c>
      <c r="BT2583" s="1" t="s">
        <v>89</v>
      </c>
      <c r="BU2583" s="1" t="s">
        <v>463</v>
      </c>
      <c r="BW2583" s="1">
        <v>0</v>
      </c>
      <c r="BX2583" s="1">
        <v>4</v>
      </c>
    </row>
    <row r="2584" spans="1:76" x14ac:dyDescent="0.25">
      <c r="A2584" s="1">
        <v>2583</v>
      </c>
      <c r="B2584" s="1" t="s">
        <v>4691</v>
      </c>
      <c r="C2584" s="1" t="s">
        <v>86</v>
      </c>
      <c r="D2584" s="1" t="s">
        <v>75</v>
      </c>
      <c r="F2584" s="1">
        <v>2010</v>
      </c>
      <c r="G2584" s="1">
        <v>6</v>
      </c>
      <c r="H2584" s="1">
        <v>16</v>
      </c>
      <c r="I2584" s="1">
        <v>958</v>
      </c>
      <c r="J2584" s="1" t="s">
        <v>4631</v>
      </c>
      <c r="K2584" s="1">
        <v>11</v>
      </c>
      <c r="L2584" s="1">
        <v>83</v>
      </c>
      <c r="M2584" s="1">
        <v>318800</v>
      </c>
      <c r="N2584" s="1">
        <v>5497891</v>
      </c>
      <c r="O2584" s="1">
        <v>1468800</v>
      </c>
      <c r="P2584" s="1">
        <v>531526</v>
      </c>
      <c r="Q2584" s="1" t="s">
        <v>78</v>
      </c>
      <c r="R2584" s="1" t="s">
        <v>104</v>
      </c>
      <c r="S2584" s="1" t="s">
        <v>4616</v>
      </c>
      <c r="T2584" s="1">
        <v>1</v>
      </c>
      <c r="U2584" s="1">
        <v>0</v>
      </c>
      <c r="V2584" s="1">
        <v>0</v>
      </c>
      <c r="AD2584" s="1">
        <v>1397</v>
      </c>
      <c r="AY2584" s="1" t="s">
        <v>86</v>
      </c>
      <c r="BA2584" s="1" t="s">
        <v>122</v>
      </c>
      <c r="BB2584" s="1" t="s">
        <v>4692</v>
      </c>
      <c r="BC2584" s="1" t="s">
        <v>4629</v>
      </c>
      <c r="BL2584" s="1" t="s">
        <v>87</v>
      </c>
      <c r="BM2584" s="1" t="s">
        <v>191</v>
      </c>
      <c r="BP2584" s="1">
        <v>0</v>
      </c>
      <c r="BQ2584" s="1">
        <v>0</v>
      </c>
      <c r="BR2584" s="2">
        <v>1468800</v>
      </c>
      <c r="BS2584" s="2">
        <v>531526</v>
      </c>
      <c r="BT2584" s="1" t="s">
        <v>134</v>
      </c>
      <c r="BU2584" s="1" t="s">
        <v>463</v>
      </c>
      <c r="BW2584" s="1">
        <v>0</v>
      </c>
      <c r="BX2584" s="1">
        <v>3</v>
      </c>
    </row>
    <row r="2585" spans="1:76" x14ac:dyDescent="0.25">
      <c r="A2585" s="1">
        <v>2584</v>
      </c>
      <c r="B2585" s="1" t="s">
        <v>4693</v>
      </c>
      <c r="C2585" s="1" t="s">
        <v>86</v>
      </c>
      <c r="D2585" s="1" t="s">
        <v>75</v>
      </c>
      <c r="F2585" s="1">
        <v>2010</v>
      </c>
      <c r="G2585" s="1">
        <v>6</v>
      </c>
      <c r="H2585" s="1">
        <v>16</v>
      </c>
      <c r="I2585" s="1">
        <v>1107</v>
      </c>
      <c r="J2585" s="1" t="s">
        <v>4631</v>
      </c>
      <c r="K2585" s="1">
        <v>11</v>
      </c>
      <c r="L2585" s="1">
        <v>83</v>
      </c>
      <c r="M2585" s="1">
        <v>318950</v>
      </c>
      <c r="N2585" s="1">
        <v>5493737</v>
      </c>
      <c r="O2585" s="1">
        <v>1469467</v>
      </c>
      <c r="P2585" s="1">
        <v>527426</v>
      </c>
      <c r="Q2585" s="1" t="s">
        <v>78</v>
      </c>
      <c r="R2585" s="1" t="s">
        <v>156</v>
      </c>
      <c r="S2585" s="1" t="s">
        <v>4610</v>
      </c>
      <c r="T2585" s="1">
        <v>0</v>
      </c>
      <c r="U2585" s="1">
        <v>0</v>
      </c>
      <c r="V2585" s="1">
        <v>1</v>
      </c>
      <c r="AD2585" s="1">
        <v>1307</v>
      </c>
      <c r="AF2585" s="1" t="s">
        <v>4694</v>
      </c>
      <c r="AY2585" s="1" t="s">
        <v>86</v>
      </c>
      <c r="BA2585" s="1" t="s">
        <v>122</v>
      </c>
      <c r="BB2585" s="1" t="s">
        <v>4695</v>
      </c>
      <c r="BC2585" s="1" t="s">
        <v>4613</v>
      </c>
      <c r="BL2585" s="1" t="s">
        <v>87</v>
      </c>
      <c r="BM2585" s="1" t="s">
        <v>191</v>
      </c>
      <c r="BP2585" s="1">
        <v>0</v>
      </c>
      <c r="BQ2585" s="1">
        <v>0</v>
      </c>
      <c r="BR2585" s="2">
        <v>1469467</v>
      </c>
      <c r="BS2585" s="2">
        <v>527426</v>
      </c>
      <c r="BT2585" s="1" t="s">
        <v>89</v>
      </c>
      <c r="BU2585" s="1" t="s">
        <v>463</v>
      </c>
      <c r="BW2585" s="1">
        <v>0</v>
      </c>
      <c r="BX2585" s="1">
        <v>3</v>
      </c>
    </row>
    <row r="2586" spans="1:76" x14ac:dyDescent="0.25">
      <c r="A2586" s="1">
        <v>2585</v>
      </c>
      <c r="B2586" s="1" t="s">
        <v>4696</v>
      </c>
      <c r="C2586" s="1" t="s">
        <v>4697</v>
      </c>
      <c r="D2586" s="1" t="s">
        <v>101</v>
      </c>
      <c r="F2586" s="1">
        <v>2010</v>
      </c>
      <c r="G2586" s="1">
        <v>6</v>
      </c>
      <c r="H2586" s="1">
        <v>18</v>
      </c>
      <c r="I2586" s="1">
        <v>1321</v>
      </c>
      <c r="J2586" s="1" t="s">
        <v>4631</v>
      </c>
      <c r="K2586" s="1">
        <v>11</v>
      </c>
      <c r="L2586" s="1">
        <v>83</v>
      </c>
      <c r="M2586" s="1">
        <v>365017</v>
      </c>
      <c r="N2586" s="1">
        <v>5439886</v>
      </c>
      <c r="O2586" s="1">
        <v>1521939</v>
      </c>
      <c r="P2586" s="1">
        <v>479793</v>
      </c>
      <c r="Q2586" s="1" t="s">
        <v>78</v>
      </c>
      <c r="R2586" s="1" t="s">
        <v>156</v>
      </c>
      <c r="S2586" s="1" t="s">
        <v>4610</v>
      </c>
      <c r="T2586" s="1">
        <v>0</v>
      </c>
      <c r="U2586" s="1">
        <v>0</v>
      </c>
      <c r="V2586" s="1">
        <v>1</v>
      </c>
      <c r="AD2586" s="1">
        <v>1171</v>
      </c>
      <c r="AF2586" s="1" t="s">
        <v>4698</v>
      </c>
      <c r="AY2586" s="1" t="s">
        <v>778</v>
      </c>
      <c r="AZ2586" s="1" t="s">
        <v>4699</v>
      </c>
      <c r="BA2586" s="1" t="s">
        <v>122</v>
      </c>
      <c r="BB2586" s="1" t="s">
        <v>4700</v>
      </c>
      <c r="BC2586" s="1" t="s">
        <v>4613</v>
      </c>
      <c r="BL2586" s="1" t="s">
        <v>87</v>
      </c>
      <c r="BM2586" s="1" t="s">
        <v>779</v>
      </c>
      <c r="BP2586" s="1">
        <v>0</v>
      </c>
      <c r="BQ2586" s="1">
        <v>0</v>
      </c>
      <c r="BR2586" s="2">
        <v>1521939</v>
      </c>
      <c r="BS2586" s="2">
        <v>479793</v>
      </c>
      <c r="BT2586" s="1" t="s">
        <v>134</v>
      </c>
      <c r="BU2586" s="1" t="s">
        <v>135</v>
      </c>
      <c r="BW2586" s="1">
        <v>0</v>
      </c>
      <c r="BX2586" s="1">
        <v>3</v>
      </c>
    </row>
    <row r="2587" spans="1:76" x14ac:dyDescent="0.25">
      <c r="A2587" s="1">
        <v>2586</v>
      </c>
      <c r="B2587" s="1" t="s">
        <v>4701</v>
      </c>
      <c r="C2587" s="1" t="s">
        <v>4702</v>
      </c>
      <c r="D2587" s="1" t="s">
        <v>1093</v>
      </c>
      <c r="F2587" s="1">
        <v>2010</v>
      </c>
      <c r="G2587" s="1">
        <v>5</v>
      </c>
      <c r="H2587" s="1">
        <v>25</v>
      </c>
      <c r="I2587" s="1">
        <v>729</v>
      </c>
      <c r="J2587" s="1" t="s">
        <v>4703</v>
      </c>
      <c r="K2587" s="1">
        <v>10</v>
      </c>
      <c r="L2587" s="1">
        <v>83</v>
      </c>
      <c r="M2587" s="1">
        <v>653797</v>
      </c>
      <c r="N2587" s="1">
        <v>5553176</v>
      </c>
      <c r="O2587" s="1">
        <v>1368084</v>
      </c>
      <c r="P2587" s="1">
        <v>579517</v>
      </c>
      <c r="Q2587" s="1" t="s">
        <v>78</v>
      </c>
      <c r="R2587" s="1" t="s">
        <v>104</v>
      </c>
      <c r="S2587" s="1" t="s">
        <v>4616</v>
      </c>
      <c r="T2587" s="1">
        <v>1</v>
      </c>
      <c r="U2587" s="1">
        <v>1</v>
      </c>
      <c r="V2587" s="1">
        <v>0</v>
      </c>
      <c r="AD2587" s="1">
        <v>1052</v>
      </c>
      <c r="AF2587" s="1" t="s">
        <v>4704</v>
      </c>
      <c r="AY2587" s="1" t="s">
        <v>79</v>
      </c>
      <c r="AZ2587" s="1" t="s">
        <v>4705</v>
      </c>
      <c r="BA2587" s="1" t="s">
        <v>122</v>
      </c>
      <c r="BB2587" s="1" t="s">
        <v>4706</v>
      </c>
      <c r="BC2587" s="1" t="s">
        <v>4613</v>
      </c>
      <c r="BL2587" s="1" t="s">
        <v>121</v>
      </c>
      <c r="BM2587" s="1" t="s">
        <v>79</v>
      </c>
      <c r="BO2587" s="1" t="s">
        <v>4143</v>
      </c>
      <c r="BP2587" s="1">
        <v>0</v>
      </c>
      <c r="BQ2587" s="1">
        <v>0</v>
      </c>
      <c r="BR2587" s="2">
        <v>1368084</v>
      </c>
      <c r="BS2587" s="2">
        <v>579517</v>
      </c>
      <c r="BT2587" s="1" t="s">
        <v>1095</v>
      </c>
      <c r="BU2587" s="1" t="s">
        <v>1099</v>
      </c>
      <c r="BV2587" s="1" t="s">
        <v>1127</v>
      </c>
      <c r="BW2587" s="1">
        <v>0</v>
      </c>
      <c r="BX2587" s="1">
        <v>3</v>
      </c>
    </row>
    <row r="2588" spans="1:76" x14ac:dyDescent="0.25">
      <c r="A2588" s="1">
        <v>2587</v>
      </c>
      <c r="B2588" s="1" t="s">
        <v>4707</v>
      </c>
      <c r="C2588" s="1" t="s">
        <v>4708</v>
      </c>
      <c r="D2588" s="1" t="s">
        <v>1093</v>
      </c>
      <c r="F2588" s="1">
        <v>2010</v>
      </c>
      <c r="G2588" s="1">
        <v>5</v>
      </c>
      <c r="H2588" s="1">
        <v>25</v>
      </c>
      <c r="I2588" s="1">
        <v>905</v>
      </c>
      <c r="J2588" s="1" t="s">
        <v>4703</v>
      </c>
      <c r="K2588" s="1">
        <v>10</v>
      </c>
      <c r="L2588" s="1">
        <v>83</v>
      </c>
      <c r="M2588" s="1">
        <v>651776</v>
      </c>
      <c r="N2588" s="1">
        <v>5551035</v>
      </c>
      <c r="O2588" s="1">
        <v>1366159</v>
      </c>
      <c r="P2588" s="1">
        <v>577288</v>
      </c>
      <c r="Q2588" s="1" t="s">
        <v>78</v>
      </c>
      <c r="R2588" s="1" t="s">
        <v>104</v>
      </c>
      <c r="S2588" s="1" t="s">
        <v>4616</v>
      </c>
      <c r="T2588" s="1">
        <v>1</v>
      </c>
      <c r="U2588" s="1">
        <v>0</v>
      </c>
      <c r="V2588" s="1">
        <v>0</v>
      </c>
      <c r="AD2588" s="1">
        <v>1043</v>
      </c>
      <c r="AF2588" s="1" t="s">
        <v>4709</v>
      </c>
      <c r="AY2588" s="1" t="s">
        <v>79</v>
      </c>
      <c r="BA2588" s="1" t="s">
        <v>122</v>
      </c>
      <c r="BB2588" s="1" t="s">
        <v>4710</v>
      </c>
      <c r="BC2588" s="1" t="s">
        <v>4613</v>
      </c>
      <c r="BL2588" s="1" t="s">
        <v>121</v>
      </c>
      <c r="BM2588" s="1" t="s">
        <v>79</v>
      </c>
      <c r="BO2588" s="1" t="s">
        <v>2200</v>
      </c>
      <c r="BP2588" s="1">
        <v>0</v>
      </c>
      <c r="BQ2588" s="1">
        <v>0</v>
      </c>
      <c r="BR2588" s="2">
        <v>1366159</v>
      </c>
      <c r="BS2588" s="2">
        <v>577288</v>
      </c>
      <c r="BT2588" s="1" t="s">
        <v>1095</v>
      </c>
      <c r="BU2588" s="1" t="s">
        <v>1099</v>
      </c>
      <c r="BV2588" s="1" t="s">
        <v>1127</v>
      </c>
      <c r="BW2588" s="1">
        <v>0</v>
      </c>
      <c r="BX2588" s="1">
        <v>3</v>
      </c>
    </row>
    <row r="2589" spans="1:76" x14ac:dyDescent="0.25">
      <c r="A2589" s="1">
        <v>2588</v>
      </c>
      <c r="B2589" s="1" t="s">
        <v>4711</v>
      </c>
      <c r="C2589" s="1" t="s">
        <v>2205</v>
      </c>
      <c r="D2589" s="1" t="s">
        <v>1093</v>
      </c>
      <c r="F2589" s="1">
        <v>2010</v>
      </c>
      <c r="G2589" s="1">
        <v>5</v>
      </c>
      <c r="H2589" s="1">
        <v>25</v>
      </c>
      <c r="I2589" s="1">
        <v>942</v>
      </c>
      <c r="J2589" s="1" t="s">
        <v>4703</v>
      </c>
      <c r="K2589" s="1">
        <v>10</v>
      </c>
      <c r="L2589" s="1">
        <v>83</v>
      </c>
      <c r="M2589" s="1">
        <v>652465</v>
      </c>
      <c r="N2589" s="1">
        <v>5549870</v>
      </c>
      <c r="O2589" s="1">
        <v>1366900</v>
      </c>
      <c r="P2589" s="1">
        <v>576155</v>
      </c>
      <c r="Q2589" s="1" t="s">
        <v>78</v>
      </c>
      <c r="R2589" s="1" t="s">
        <v>104</v>
      </c>
      <c r="S2589" s="1" t="s">
        <v>4616</v>
      </c>
      <c r="T2589" s="1">
        <v>1</v>
      </c>
      <c r="U2589" s="1">
        <v>0</v>
      </c>
      <c r="V2589" s="1">
        <v>0</v>
      </c>
      <c r="AD2589" s="1">
        <v>981</v>
      </c>
      <c r="AF2589" s="1" t="s">
        <v>4712</v>
      </c>
      <c r="AY2589" s="1" t="s">
        <v>79</v>
      </c>
      <c r="BA2589" s="1" t="s">
        <v>172</v>
      </c>
      <c r="BB2589" s="1" t="s">
        <v>4713</v>
      </c>
      <c r="BC2589" s="1" t="s">
        <v>4613</v>
      </c>
      <c r="BL2589" s="1" t="s">
        <v>121</v>
      </c>
      <c r="BM2589" s="1" t="s">
        <v>79</v>
      </c>
      <c r="BP2589" s="1">
        <v>0</v>
      </c>
      <c r="BQ2589" s="1">
        <v>0</v>
      </c>
      <c r="BR2589" s="2">
        <v>1366900</v>
      </c>
      <c r="BS2589" s="2">
        <v>576155</v>
      </c>
      <c r="BT2589" s="1" t="s">
        <v>2125</v>
      </c>
      <c r="BU2589" s="1" t="s">
        <v>1099</v>
      </c>
      <c r="BW2589" s="1">
        <v>0</v>
      </c>
      <c r="BX2589" s="1">
        <v>3</v>
      </c>
    </row>
    <row r="2590" spans="1:76" x14ac:dyDescent="0.25">
      <c r="A2590" s="1">
        <v>2589</v>
      </c>
      <c r="B2590" s="1" t="s">
        <v>4714</v>
      </c>
      <c r="C2590" s="1" t="s">
        <v>86</v>
      </c>
      <c r="D2590" s="1" t="s">
        <v>1093</v>
      </c>
      <c r="F2590" s="1">
        <v>2010</v>
      </c>
      <c r="G2590" s="1">
        <v>5</v>
      </c>
      <c r="H2590" s="1">
        <v>25</v>
      </c>
      <c r="I2590" s="1">
        <v>1334</v>
      </c>
      <c r="J2590" s="1" t="s">
        <v>4703</v>
      </c>
      <c r="K2590" s="1">
        <v>10</v>
      </c>
      <c r="L2590" s="1">
        <v>83</v>
      </c>
      <c r="M2590" s="1">
        <v>654975</v>
      </c>
      <c r="N2590" s="1">
        <v>5550869</v>
      </c>
      <c r="O2590" s="1">
        <v>1369363</v>
      </c>
      <c r="P2590" s="1">
        <v>577263</v>
      </c>
      <c r="Q2590" s="1" t="s">
        <v>78</v>
      </c>
      <c r="R2590" s="1" t="s">
        <v>156</v>
      </c>
      <c r="S2590" s="1" t="s">
        <v>4610</v>
      </c>
      <c r="T2590" s="1">
        <v>0</v>
      </c>
      <c r="U2590" s="1">
        <v>0</v>
      </c>
      <c r="V2590" s="1">
        <v>1</v>
      </c>
      <c r="AD2590" s="1">
        <v>1017</v>
      </c>
      <c r="AF2590" s="1" t="s">
        <v>4715</v>
      </c>
      <c r="AY2590" s="1" t="s">
        <v>86</v>
      </c>
      <c r="BA2590" s="1" t="s">
        <v>122</v>
      </c>
      <c r="BB2590" s="1" t="s">
        <v>4716</v>
      </c>
      <c r="BC2590" s="1" t="s">
        <v>4613</v>
      </c>
      <c r="BL2590" s="1" t="s">
        <v>121</v>
      </c>
      <c r="BM2590" s="1" t="s">
        <v>191</v>
      </c>
      <c r="BP2590" s="1">
        <v>0</v>
      </c>
      <c r="BQ2590" s="1">
        <v>0</v>
      </c>
      <c r="BR2590" s="2">
        <v>1369363</v>
      </c>
      <c r="BS2590" s="2">
        <v>577263</v>
      </c>
      <c r="BT2590" s="1" t="s">
        <v>1095</v>
      </c>
      <c r="BU2590" s="1" t="s">
        <v>1099</v>
      </c>
      <c r="BW2590" s="1">
        <v>0</v>
      </c>
      <c r="BX2590" s="1">
        <v>3</v>
      </c>
    </row>
    <row r="2591" spans="1:76" x14ac:dyDescent="0.25">
      <c r="A2591" s="1">
        <v>2590</v>
      </c>
      <c r="B2591" s="1" t="s">
        <v>4717</v>
      </c>
      <c r="C2591" s="1" t="s">
        <v>86</v>
      </c>
      <c r="D2591" s="1" t="s">
        <v>1093</v>
      </c>
      <c r="F2591" s="1">
        <v>2010</v>
      </c>
      <c r="G2591" s="1">
        <v>5</v>
      </c>
      <c r="H2591" s="1">
        <v>25</v>
      </c>
      <c r="I2591" s="1">
        <v>1416</v>
      </c>
      <c r="J2591" s="1" t="s">
        <v>4703</v>
      </c>
      <c r="K2591" s="1">
        <v>10</v>
      </c>
      <c r="L2591" s="1">
        <v>83</v>
      </c>
      <c r="M2591" s="1">
        <v>653900</v>
      </c>
      <c r="N2591" s="1">
        <v>5550420</v>
      </c>
      <c r="O2591" s="1">
        <v>1368309</v>
      </c>
      <c r="P2591" s="1">
        <v>576767</v>
      </c>
      <c r="Q2591" s="1" t="s">
        <v>78</v>
      </c>
      <c r="R2591" s="1" t="s">
        <v>156</v>
      </c>
      <c r="S2591" s="1" t="s">
        <v>4610</v>
      </c>
      <c r="T2591" s="1">
        <v>0</v>
      </c>
      <c r="U2591" s="1">
        <v>0</v>
      </c>
      <c r="V2591" s="1">
        <v>1</v>
      </c>
      <c r="AD2591" s="1">
        <v>1123</v>
      </c>
      <c r="AF2591" s="1" t="s">
        <v>4718</v>
      </c>
      <c r="AY2591" s="1" t="s">
        <v>86</v>
      </c>
      <c r="BA2591" s="1" t="s">
        <v>122</v>
      </c>
      <c r="BB2591" s="1" t="s">
        <v>4719</v>
      </c>
      <c r="BC2591" s="1" t="s">
        <v>4613</v>
      </c>
      <c r="BL2591" s="1" t="s">
        <v>121</v>
      </c>
      <c r="BM2591" s="1" t="s">
        <v>191</v>
      </c>
      <c r="BO2591" s="1" t="s">
        <v>4720</v>
      </c>
      <c r="BP2591" s="1">
        <v>0</v>
      </c>
      <c r="BQ2591" s="1">
        <v>0</v>
      </c>
      <c r="BR2591" s="2">
        <v>1368309</v>
      </c>
      <c r="BS2591" s="2">
        <v>576767</v>
      </c>
      <c r="BT2591" s="1" t="s">
        <v>1095</v>
      </c>
      <c r="BU2591" s="1" t="s">
        <v>1099</v>
      </c>
      <c r="BV2591" s="1" t="s">
        <v>1127</v>
      </c>
      <c r="BW2591" s="1">
        <v>0</v>
      </c>
      <c r="BX2591" s="1">
        <v>3</v>
      </c>
    </row>
    <row r="2592" spans="1:76" x14ac:dyDescent="0.25">
      <c r="A2592" s="1">
        <v>2591</v>
      </c>
      <c r="B2592" s="1" t="s">
        <v>4721</v>
      </c>
      <c r="C2592" s="1" t="s">
        <v>4722</v>
      </c>
      <c r="D2592" s="1" t="s">
        <v>1093</v>
      </c>
      <c r="F2592" s="1">
        <v>2010</v>
      </c>
      <c r="G2592" s="1">
        <v>5</v>
      </c>
      <c r="H2592" s="1">
        <v>25</v>
      </c>
      <c r="I2592" s="1">
        <v>652</v>
      </c>
      <c r="J2592" s="1" t="s">
        <v>103</v>
      </c>
      <c r="K2592" s="1">
        <v>10</v>
      </c>
      <c r="L2592" s="1">
        <v>83</v>
      </c>
      <c r="M2592" s="1">
        <v>666342</v>
      </c>
      <c r="N2592" s="1">
        <v>5540097</v>
      </c>
      <c r="O2592" s="1">
        <v>1381194</v>
      </c>
      <c r="P2592" s="1">
        <v>567001</v>
      </c>
      <c r="Q2592" s="1" t="s">
        <v>78</v>
      </c>
      <c r="R2592" s="1" t="s">
        <v>156</v>
      </c>
      <c r="S2592" s="1" t="s">
        <v>4610</v>
      </c>
      <c r="T2592" s="1">
        <v>1</v>
      </c>
      <c r="U2592" s="1">
        <v>0</v>
      </c>
      <c r="V2592" s="1">
        <v>1</v>
      </c>
      <c r="AD2592" s="1">
        <v>1158</v>
      </c>
      <c r="AF2592" s="1" t="s">
        <v>4723</v>
      </c>
      <c r="AY2592" s="1" t="s">
        <v>79</v>
      </c>
      <c r="AZ2592" s="1" t="s">
        <v>4724</v>
      </c>
      <c r="BA2592" s="1" t="s">
        <v>122</v>
      </c>
      <c r="BB2592" s="1" t="s">
        <v>4725</v>
      </c>
      <c r="BC2592" s="1" t="s">
        <v>4613</v>
      </c>
      <c r="BL2592" s="1" t="s">
        <v>121</v>
      </c>
      <c r="BM2592" s="1" t="s">
        <v>79</v>
      </c>
      <c r="BP2592" s="1">
        <v>0</v>
      </c>
      <c r="BQ2592" s="1">
        <v>0</v>
      </c>
      <c r="BR2592" s="2">
        <v>1381194</v>
      </c>
      <c r="BS2592" s="2">
        <v>567001</v>
      </c>
      <c r="BT2592" s="1" t="s">
        <v>1105</v>
      </c>
      <c r="BU2592" s="1" t="s">
        <v>1126</v>
      </c>
      <c r="BW2592" s="1">
        <v>0</v>
      </c>
      <c r="BX2592" s="1">
        <v>3</v>
      </c>
    </row>
    <row r="2593" spans="1:76" x14ac:dyDescent="0.25">
      <c r="A2593" s="1">
        <v>2592</v>
      </c>
      <c r="B2593" s="1" t="s">
        <v>4726</v>
      </c>
      <c r="C2593" s="1" t="s">
        <v>4727</v>
      </c>
      <c r="D2593" s="1" t="s">
        <v>1093</v>
      </c>
      <c r="F2593" s="1">
        <v>2010</v>
      </c>
      <c r="G2593" s="1">
        <v>5</v>
      </c>
      <c r="H2593" s="1">
        <v>25</v>
      </c>
      <c r="I2593" s="1">
        <v>831</v>
      </c>
      <c r="J2593" s="1" t="s">
        <v>103</v>
      </c>
      <c r="K2593" s="1">
        <v>10</v>
      </c>
      <c r="L2593" s="1">
        <v>83</v>
      </c>
      <c r="M2593" s="1">
        <v>663797</v>
      </c>
      <c r="N2593" s="1">
        <v>5538487</v>
      </c>
      <c r="O2593" s="1">
        <v>1378722</v>
      </c>
      <c r="P2593" s="1">
        <v>565280</v>
      </c>
      <c r="Q2593" s="1" t="s">
        <v>78</v>
      </c>
      <c r="R2593" s="1" t="s">
        <v>156</v>
      </c>
      <c r="S2593" s="1" t="s">
        <v>4610</v>
      </c>
      <c r="T2593" s="1">
        <v>1</v>
      </c>
      <c r="U2593" s="1">
        <v>0</v>
      </c>
      <c r="V2593" s="1">
        <v>0</v>
      </c>
      <c r="AD2593" s="1">
        <v>1194</v>
      </c>
      <c r="AF2593" s="1" t="s">
        <v>4728</v>
      </c>
      <c r="AY2593" s="1" t="s">
        <v>79</v>
      </c>
      <c r="BA2593" s="1" t="s">
        <v>172</v>
      </c>
      <c r="BB2593" s="1" t="s">
        <v>4729</v>
      </c>
      <c r="BC2593" s="1" t="s">
        <v>4613</v>
      </c>
      <c r="BL2593" s="1" t="s">
        <v>121</v>
      </c>
      <c r="BM2593" s="1" t="s">
        <v>79</v>
      </c>
      <c r="BP2593" s="1">
        <v>0</v>
      </c>
      <c r="BQ2593" s="1">
        <v>0</v>
      </c>
      <c r="BR2593" s="2">
        <v>1378722</v>
      </c>
      <c r="BS2593" s="2">
        <v>565280</v>
      </c>
      <c r="BT2593" s="1" t="s">
        <v>1105</v>
      </c>
      <c r="BU2593" s="1" t="s">
        <v>1126</v>
      </c>
      <c r="BW2593" s="1">
        <v>0</v>
      </c>
      <c r="BX2593" s="1">
        <v>4</v>
      </c>
    </row>
    <row r="2594" spans="1:76" x14ac:dyDescent="0.25">
      <c r="A2594" s="1">
        <v>2593</v>
      </c>
      <c r="B2594" s="1" t="s">
        <v>4730</v>
      </c>
      <c r="C2594" s="1" t="s">
        <v>86</v>
      </c>
      <c r="D2594" s="1" t="s">
        <v>1093</v>
      </c>
      <c r="F2594" s="1">
        <v>2010</v>
      </c>
      <c r="G2594" s="1">
        <v>5</v>
      </c>
      <c r="H2594" s="1">
        <v>25</v>
      </c>
      <c r="I2594" s="1">
        <v>602</v>
      </c>
      <c r="J2594" s="1" t="s">
        <v>1855</v>
      </c>
      <c r="K2594" s="1">
        <v>10</v>
      </c>
      <c r="L2594" s="1">
        <v>83</v>
      </c>
      <c r="M2594" s="1">
        <v>645534</v>
      </c>
      <c r="N2594" s="1">
        <v>5541879</v>
      </c>
      <c r="O2594" s="1">
        <v>1360326</v>
      </c>
      <c r="P2594" s="1">
        <v>567866</v>
      </c>
      <c r="Q2594" s="1" t="s">
        <v>78</v>
      </c>
      <c r="R2594" s="1" t="s">
        <v>156</v>
      </c>
      <c r="S2594" s="1" t="s">
        <v>4610</v>
      </c>
      <c r="T2594" s="1">
        <v>0</v>
      </c>
      <c r="U2594" s="1">
        <v>0</v>
      </c>
      <c r="V2594" s="1">
        <v>1</v>
      </c>
      <c r="AD2594" s="1">
        <v>982</v>
      </c>
      <c r="AF2594" s="1" t="s">
        <v>4731</v>
      </c>
      <c r="AY2594" s="1" t="s">
        <v>86</v>
      </c>
      <c r="BA2594" s="1" t="s">
        <v>122</v>
      </c>
      <c r="BB2594" s="1" t="s">
        <v>4732</v>
      </c>
      <c r="BC2594" s="1" t="s">
        <v>4613</v>
      </c>
      <c r="BL2594" s="1" t="s">
        <v>121</v>
      </c>
      <c r="BM2594" s="1" t="s">
        <v>191</v>
      </c>
      <c r="BP2594" s="1">
        <v>0</v>
      </c>
      <c r="BQ2594" s="1">
        <v>0</v>
      </c>
      <c r="BR2594" s="2">
        <v>1360326</v>
      </c>
      <c r="BS2594" s="2">
        <v>567866</v>
      </c>
      <c r="BT2594" s="1" t="s">
        <v>123</v>
      </c>
      <c r="BU2594" s="1" t="s">
        <v>1099</v>
      </c>
      <c r="BW2594" s="1">
        <v>0</v>
      </c>
      <c r="BX2594" s="1">
        <v>3</v>
      </c>
    </row>
    <row r="2595" spans="1:76" x14ac:dyDescent="0.25">
      <c r="A2595" s="1">
        <v>2594</v>
      </c>
      <c r="B2595" s="1" t="s">
        <v>4733</v>
      </c>
      <c r="C2595" s="1" t="s">
        <v>2171</v>
      </c>
      <c r="D2595" s="1" t="s">
        <v>1093</v>
      </c>
      <c r="F2595" s="1">
        <v>2010</v>
      </c>
      <c r="G2595" s="1">
        <v>5</v>
      </c>
      <c r="H2595" s="1">
        <v>25</v>
      </c>
      <c r="I2595" s="1">
        <v>906</v>
      </c>
      <c r="J2595" s="1" t="s">
        <v>1855</v>
      </c>
      <c r="K2595" s="1">
        <v>10</v>
      </c>
      <c r="L2595" s="1">
        <v>83</v>
      </c>
      <c r="M2595" s="1">
        <v>645703</v>
      </c>
      <c r="N2595" s="1">
        <v>5543408</v>
      </c>
      <c r="O2595" s="1">
        <v>1360428</v>
      </c>
      <c r="P2595" s="1">
        <v>569401</v>
      </c>
      <c r="Q2595" s="1" t="s">
        <v>78</v>
      </c>
      <c r="R2595" s="1" t="s">
        <v>104</v>
      </c>
      <c r="S2595" s="1" t="s">
        <v>4616</v>
      </c>
      <c r="T2595" s="1">
        <v>1</v>
      </c>
      <c r="U2595" s="1">
        <v>0</v>
      </c>
      <c r="V2595" s="1">
        <v>0</v>
      </c>
      <c r="AD2595" s="1">
        <v>1076</v>
      </c>
      <c r="AF2595" s="1" t="s">
        <v>4734</v>
      </c>
      <c r="AY2595" s="1" t="s">
        <v>578</v>
      </c>
      <c r="BA2595" s="1" t="s">
        <v>122</v>
      </c>
      <c r="BB2595" s="1" t="s">
        <v>4735</v>
      </c>
      <c r="BC2595" s="1" t="s">
        <v>4613</v>
      </c>
      <c r="BL2595" s="1" t="s">
        <v>121</v>
      </c>
      <c r="BM2595" s="1" t="s">
        <v>578</v>
      </c>
      <c r="BP2595" s="1">
        <v>0</v>
      </c>
      <c r="BQ2595" s="1">
        <v>0</v>
      </c>
      <c r="BR2595" s="2">
        <v>1360428</v>
      </c>
      <c r="BS2595" s="2">
        <v>569401</v>
      </c>
      <c r="BT2595" s="1" t="s">
        <v>123</v>
      </c>
      <c r="BU2595" s="1" t="s">
        <v>1099</v>
      </c>
      <c r="BW2595" s="1">
        <v>0</v>
      </c>
      <c r="BX2595" s="1">
        <v>3</v>
      </c>
    </row>
    <row r="2596" spans="1:76" x14ac:dyDescent="0.25">
      <c r="A2596" s="1">
        <v>2595</v>
      </c>
      <c r="B2596" s="1" t="s">
        <v>4736</v>
      </c>
      <c r="C2596" s="1" t="s">
        <v>4702</v>
      </c>
      <c r="D2596" s="1" t="s">
        <v>1093</v>
      </c>
      <c r="F2596" s="1">
        <v>2010</v>
      </c>
      <c r="G2596" s="1">
        <v>5</v>
      </c>
      <c r="H2596" s="1">
        <v>28</v>
      </c>
      <c r="I2596" s="1">
        <v>835</v>
      </c>
      <c r="J2596" s="1" t="s">
        <v>4703</v>
      </c>
      <c r="K2596" s="1">
        <v>10</v>
      </c>
      <c r="L2596" s="1">
        <v>83</v>
      </c>
      <c r="M2596" s="1">
        <v>653789</v>
      </c>
      <c r="N2596" s="1">
        <v>5553200</v>
      </c>
      <c r="O2596" s="1">
        <v>1368075</v>
      </c>
      <c r="P2596" s="1">
        <v>579540</v>
      </c>
      <c r="Q2596" s="1" t="s">
        <v>78</v>
      </c>
      <c r="R2596" s="1" t="s">
        <v>104</v>
      </c>
      <c r="S2596" s="1" t="s">
        <v>4616</v>
      </c>
      <c r="T2596" s="1">
        <v>0</v>
      </c>
      <c r="U2596" s="1">
        <v>1</v>
      </c>
      <c r="V2596" s="1">
        <v>0</v>
      </c>
      <c r="AD2596" s="1">
        <v>1055</v>
      </c>
      <c r="AY2596" s="1" t="s">
        <v>79</v>
      </c>
      <c r="AZ2596" s="1" t="s">
        <v>4737</v>
      </c>
      <c r="BA2596" s="1" t="s">
        <v>122</v>
      </c>
      <c r="BB2596" s="1" t="s">
        <v>4706</v>
      </c>
      <c r="BC2596" s="1" t="s">
        <v>4623</v>
      </c>
      <c r="BL2596" s="1" t="s">
        <v>121</v>
      </c>
      <c r="BM2596" s="1" t="s">
        <v>79</v>
      </c>
      <c r="BO2596" s="1" t="s">
        <v>4143</v>
      </c>
      <c r="BP2596" s="1">
        <v>0</v>
      </c>
      <c r="BQ2596" s="1">
        <v>0</v>
      </c>
      <c r="BR2596" s="2">
        <v>1368075</v>
      </c>
      <c r="BS2596" s="2">
        <v>579540</v>
      </c>
      <c r="BT2596" s="1" t="s">
        <v>1095</v>
      </c>
      <c r="BU2596" s="1" t="s">
        <v>1099</v>
      </c>
      <c r="BV2596" s="1" t="s">
        <v>1127</v>
      </c>
      <c r="BW2596" s="1">
        <v>0</v>
      </c>
      <c r="BX2596" s="1">
        <v>3</v>
      </c>
    </row>
    <row r="2597" spans="1:76" x14ac:dyDescent="0.25">
      <c r="A2597" s="1">
        <v>2596</v>
      </c>
      <c r="B2597" s="1" t="s">
        <v>4738</v>
      </c>
      <c r="C2597" s="1" t="s">
        <v>4708</v>
      </c>
      <c r="D2597" s="1" t="s">
        <v>1093</v>
      </c>
      <c r="F2597" s="1">
        <v>2010</v>
      </c>
      <c r="G2597" s="1">
        <v>5</v>
      </c>
      <c r="H2597" s="1">
        <v>28</v>
      </c>
      <c r="I2597" s="1">
        <v>923</v>
      </c>
      <c r="J2597" s="1" t="s">
        <v>4703</v>
      </c>
      <c r="K2597" s="1">
        <v>10</v>
      </c>
      <c r="L2597" s="1">
        <v>83</v>
      </c>
      <c r="M2597" s="1">
        <v>651686</v>
      </c>
      <c r="N2597" s="1">
        <v>5551005</v>
      </c>
      <c r="O2597" s="1">
        <v>1366071</v>
      </c>
      <c r="P2597" s="1">
        <v>577255</v>
      </c>
      <c r="Q2597" s="1" t="s">
        <v>78</v>
      </c>
      <c r="R2597" s="1" t="s">
        <v>156</v>
      </c>
      <c r="S2597" s="1" t="s">
        <v>4610</v>
      </c>
      <c r="T2597" s="1">
        <v>0</v>
      </c>
      <c r="U2597" s="1">
        <v>0</v>
      </c>
      <c r="V2597" s="1">
        <v>1</v>
      </c>
      <c r="AD2597" s="1">
        <v>1063</v>
      </c>
      <c r="AY2597" s="1" t="s">
        <v>79</v>
      </c>
      <c r="BA2597" s="1" t="s">
        <v>122</v>
      </c>
      <c r="BB2597" s="1" t="s">
        <v>4710</v>
      </c>
      <c r="BC2597" s="1" t="s">
        <v>4623</v>
      </c>
      <c r="BL2597" s="1" t="s">
        <v>121</v>
      </c>
      <c r="BM2597" s="1" t="s">
        <v>79</v>
      </c>
      <c r="BO2597" s="1" t="s">
        <v>2200</v>
      </c>
      <c r="BP2597" s="1">
        <v>0</v>
      </c>
      <c r="BQ2597" s="1">
        <v>0</v>
      </c>
      <c r="BR2597" s="2">
        <v>1366071</v>
      </c>
      <c r="BS2597" s="2">
        <v>577255</v>
      </c>
      <c r="BT2597" s="1" t="s">
        <v>1095</v>
      </c>
      <c r="BU2597" s="1" t="s">
        <v>1099</v>
      </c>
      <c r="BV2597" s="1" t="s">
        <v>1127</v>
      </c>
      <c r="BW2597" s="1">
        <v>0</v>
      </c>
      <c r="BX2597" s="1">
        <v>3</v>
      </c>
    </row>
    <row r="2598" spans="1:76" x14ac:dyDescent="0.25">
      <c r="A2598" s="1">
        <v>2597</v>
      </c>
      <c r="B2598" s="1" t="s">
        <v>4739</v>
      </c>
      <c r="C2598" s="1" t="s">
        <v>3263</v>
      </c>
      <c r="D2598" s="1" t="s">
        <v>1093</v>
      </c>
      <c r="F2598" s="1">
        <v>2010</v>
      </c>
      <c r="G2598" s="1">
        <v>5</v>
      </c>
      <c r="H2598" s="1">
        <v>28</v>
      </c>
      <c r="I2598" s="1">
        <v>1115</v>
      </c>
      <c r="J2598" s="1" t="s">
        <v>4703</v>
      </c>
      <c r="K2598" s="1">
        <v>10</v>
      </c>
      <c r="L2598" s="1">
        <v>83</v>
      </c>
      <c r="M2598" s="1">
        <v>650703</v>
      </c>
      <c r="N2598" s="1">
        <v>5544784</v>
      </c>
      <c r="O2598" s="1">
        <v>1365363</v>
      </c>
      <c r="P2598" s="1">
        <v>570996</v>
      </c>
      <c r="Q2598" s="1" t="s">
        <v>78</v>
      </c>
      <c r="R2598" s="1" t="s">
        <v>156</v>
      </c>
      <c r="S2598" s="1" t="s">
        <v>4610</v>
      </c>
      <c r="T2598" s="1">
        <v>0</v>
      </c>
      <c r="U2598" s="1">
        <v>0</v>
      </c>
      <c r="V2598" s="1">
        <v>2</v>
      </c>
      <c r="AD2598" s="1">
        <v>954</v>
      </c>
      <c r="AY2598" s="1" t="s">
        <v>79</v>
      </c>
      <c r="BA2598" s="1" t="s">
        <v>122</v>
      </c>
      <c r="BB2598" s="1" t="s">
        <v>4740</v>
      </c>
      <c r="BC2598" s="1" t="s">
        <v>4613</v>
      </c>
      <c r="BL2598" s="1" t="s">
        <v>121</v>
      </c>
      <c r="BM2598" s="1" t="s">
        <v>79</v>
      </c>
      <c r="BO2598" s="1" t="s">
        <v>3265</v>
      </c>
      <c r="BP2598" s="1">
        <v>0</v>
      </c>
      <c r="BQ2598" s="1">
        <v>0</v>
      </c>
      <c r="BR2598" s="2">
        <v>1365363</v>
      </c>
      <c r="BS2598" s="2">
        <v>570996</v>
      </c>
      <c r="BT2598" s="1" t="s">
        <v>123</v>
      </c>
      <c r="BU2598" s="1" t="s">
        <v>1099</v>
      </c>
      <c r="BV2598" s="1" t="s">
        <v>1127</v>
      </c>
      <c r="BW2598" s="1">
        <v>0</v>
      </c>
      <c r="BX2598" s="1">
        <v>4</v>
      </c>
    </row>
    <row r="2599" spans="1:76" x14ac:dyDescent="0.25">
      <c r="A2599" s="1">
        <v>2598</v>
      </c>
      <c r="B2599" s="1" t="s">
        <v>4741</v>
      </c>
      <c r="C2599" s="1" t="s">
        <v>86</v>
      </c>
      <c r="D2599" s="1" t="s">
        <v>1093</v>
      </c>
      <c r="F2599" s="1">
        <v>2010</v>
      </c>
      <c r="G2599" s="1">
        <v>5</v>
      </c>
      <c r="H2599" s="1">
        <v>28</v>
      </c>
      <c r="I2599" s="1">
        <v>1215</v>
      </c>
      <c r="J2599" s="1" t="s">
        <v>4703</v>
      </c>
      <c r="K2599" s="1">
        <v>10</v>
      </c>
      <c r="L2599" s="1">
        <v>83</v>
      </c>
      <c r="M2599" s="1">
        <v>654959</v>
      </c>
      <c r="N2599" s="1">
        <v>5550835</v>
      </c>
      <c r="O2599" s="1">
        <v>1369349</v>
      </c>
      <c r="P2599" s="1">
        <v>577229</v>
      </c>
      <c r="Q2599" s="1" t="s">
        <v>78</v>
      </c>
      <c r="R2599" s="1" t="s">
        <v>164</v>
      </c>
      <c r="S2599" s="1" t="s">
        <v>4620</v>
      </c>
      <c r="T2599" s="1">
        <v>0</v>
      </c>
      <c r="U2599" s="1">
        <v>0</v>
      </c>
      <c r="V2599" s="1">
        <v>1</v>
      </c>
      <c r="AD2599" s="1">
        <v>1015</v>
      </c>
      <c r="AY2599" s="1" t="s">
        <v>86</v>
      </c>
      <c r="BA2599" s="1" t="s">
        <v>122</v>
      </c>
      <c r="BB2599" s="1" t="s">
        <v>4716</v>
      </c>
      <c r="BC2599" s="1" t="s">
        <v>4623</v>
      </c>
      <c r="BL2599" s="1" t="s">
        <v>121</v>
      </c>
      <c r="BM2599" s="1" t="s">
        <v>191</v>
      </c>
      <c r="BP2599" s="1">
        <v>0</v>
      </c>
      <c r="BQ2599" s="1">
        <v>0</v>
      </c>
      <c r="BR2599" s="2">
        <v>1369349</v>
      </c>
      <c r="BS2599" s="2">
        <v>577229</v>
      </c>
      <c r="BT2599" s="1" t="s">
        <v>1095</v>
      </c>
      <c r="BU2599" s="1" t="s">
        <v>1099</v>
      </c>
      <c r="BW2599" s="1">
        <v>0</v>
      </c>
      <c r="BX2599" s="1">
        <v>3</v>
      </c>
    </row>
    <row r="2600" spans="1:76" x14ac:dyDescent="0.25">
      <c r="A2600" s="1">
        <v>2599</v>
      </c>
      <c r="B2600" s="1" t="s">
        <v>4742</v>
      </c>
      <c r="C2600" s="1" t="s">
        <v>2128</v>
      </c>
      <c r="D2600" s="1" t="s">
        <v>1093</v>
      </c>
      <c r="F2600" s="1">
        <v>2010</v>
      </c>
      <c r="G2600" s="1">
        <v>5</v>
      </c>
      <c r="H2600" s="1">
        <v>28</v>
      </c>
      <c r="I2600" s="1">
        <v>1411</v>
      </c>
      <c r="J2600" s="1" t="s">
        <v>1855</v>
      </c>
      <c r="K2600" s="1">
        <v>10</v>
      </c>
      <c r="L2600" s="1">
        <v>83</v>
      </c>
      <c r="M2600" s="1">
        <v>643293</v>
      </c>
      <c r="N2600" s="1">
        <v>5542063</v>
      </c>
      <c r="O2600" s="1">
        <v>1358078</v>
      </c>
      <c r="P2600" s="1">
        <v>567951</v>
      </c>
      <c r="Q2600" s="1" t="s">
        <v>78</v>
      </c>
      <c r="R2600" s="1" t="s">
        <v>104</v>
      </c>
      <c r="S2600" s="1" t="s">
        <v>4616</v>
      </c>
      <c r="T2600" s="1">
        <v>1</v>
      </c>
      <c r="U2600" s="1">
        <v>0</v>
      </c>
      <c r="V2600" s="1">
        <v>0</v>
      </c>
      <c r="AD2600" s="1">
        <v>829</v>
      </c>
      <c r="AF2600" s="1" t="s">
        <v>4743</v>
      </c>
      <c r="AY2600" s="1" t="s">
        <v>79</v>
      </c>
      <c r="BA2600" s="1" t="s">
        <v>172</v>
      </c>
      <c r="BB2600" s="1" t="s">
        <v>4744</v>
      </c>
      <c r="BC2600" s="1" t="s">
        <v>4613</v>
      </c>
      <c r="BL2600" s="1" t="s">
        <v>121</v>
      </c>
      <c r="BM2600" s="1" t="s">
        <v>79</v>
      </c>
      <c r="BO2600" s="1" t="s">
        <v>2130</v>
      </c>
      <c r="BP2600" s="1">
        <v>0</v>
      </c>
      <c r="BQ2600" s="1">
        <v>0</v>
      </c>
      <c r="BR2600" s="2">
        <v>1358078</v>
      </c>
      <c r="BS2600" s="2">
        <v>567951</v>
      </c>
      <c r="BT2600" s="1" t="s">
        <v>123</v>
      </c>
      <c r="BU2600" s="1" t="s">
        <v>1099</v>
      </c>
      <c r="BV2600" s="1" t="s">
        <v>1127</v>
      </c>
      <c r="BW2600" s="1">
        <v>0</v>
      </c>
      <c r="BX2600" s="1">
        <v>3</v>
      </c>
    </row>
    <row r="2601" spans="1:76" x14ac:dyDescent="0.25">
      <c r="A2601" s="1">
        <v>2600</v>
      </c>
      <c r="B2601" s="1" t="s">
        <v>4745</v>
      </c>
      <c r="C2601" s="1" t="s">
        <v>4702</v>
      </c>
      <c r="D2601" s="1" t="s">
        <v>1093</v>
      </c>
      <c r="F2601" s="1">
        <v>2010</v>
      </c>
      <c r="G2601" s="1">
        <v>5</v>
      </c>
      <c r="H2601" s="1">
        <v>31</v>
      </c>
      <c r="I2601" s="1">
        <v>642</v>
      </c>
      <c r="J2601" s="1" t="s">
        <v>4703</v>
      </c>
      <c r="K2601" s="1">
        <v>10</v>
      </c>
      <c r="L2601" s="1">
        <v>83</v>
      </c>
      <c r="M2601" s="1">
        <v>653759</v>
      </c>
      <c r="N2601" s="1">
        <v>5553163</v>
      </c>
      <c r="O2601" s="1">
        <v>1368048</v>
      </c>
      <c r="P2601" s="1">
        <v>579503</v>
      </c>
      <c r="Q2601" s="1" t="s">
        <v>78</v>
      </c>
      <c r="R2601" s="1" t="s">
        <v>156</v>
      </c>
      <c r="S2601" s="1" t="s">
        <v>4610</v>
      </c>
      <c r="T2601" s="1">
        <v>0</v>
      </c>
      <c r="U2601" s="1">
        <v>0</v>
      </c>
      <c r="V2601" s="1">
        <v>1</v>
      </c>
      <c r="AD2601" s="1">
        <v>1053</v>
      </c>
      <c r="AY2601" s="1" t="s">
        <v>79</v>
      </c>
      <c r="BA2601" s="1" t="s">
        <v>122</v>
      </c>
      <c r="BB2601" s="1" t="s">
        <v>4706</v>
      </c>
      <c r="BC2601" s="1" t="s">
        <v>4626</v>
      </c>
      <c r="BL2601" s="1" t="s">
        <v>121</v>
      </c>
      <c r="BM2601" s="1" t="s">
        <v>79</v>
      </c>
      <c r="BO2601" s="1" t="s">
        <v>4143</v>
      </c>
      <c r="BP2601" s="1">
        <v>0</v>
      </c>
      <c r="BQ2601" s="1">
        <v>0</v>
      </c>
      <c r="BR2601" s="2">
        <v>1368048</v>
      </c>
      <c r="BS2601" s="2">
        <v>579503</v>
      </c>
      <c r="BT2601" s="1" t="s">
        <v>1095</v>
      </c>
      <c r="BU2601" s="1" t="s">
        <v>1099</v>
      </c>
      <c r="BV2601" s="1" t="s">
        <v>1127</v>
      </c>
      <c r="BW2601" s="1">
        <v>0</v>
      </c>
      <c r="BX2601" s="1">
        <v>3</v>
      </c>
    </row>
    <row r="2602" spans="1:76" x14ac:dyDescent="0.25">
      <c r="A2602" s="1">
        <v>2601</v>
      </c>
      <c r="B2602" s="1" t="s">
        <v>4746</v>
      </c>
      <c r="C2602" s="1" t="s">
        <v>4708</v>
      </c>
      <c r="D2602" s="1" t="s">
        <v>1093</v>
      </c>
      <c r="F2602" s="1">
        <v>2010</v>
      </c>
      <c r="G2602" s="1">
        <v>5</v>
      </c>
      <c r="H2602" s="1">
        <v>31</v>
      </c>
      <c r="I2602" s="1">
        <v>743</v>
      </c>
      <c r="J2602" s="1" t="s">
        <v>4703</v>
      </c>
      <c r="K2602" s="1">
        <v>10</v>
      </c>
      <c r="L2602" s="1">
        <v>83</v>
      </c>
      <c r="M2602" s="1">
        <v>651771</v>
      </c>
      <c r="N2602" s="1">
        <v>5551040</v>
      </c>
      <c r="O2602" s="1">
        <v>1366154</v>
      </c>
      <c r="P2602" s="1">
        <v>577293</v>
      </c>
      <c r="Q2602" s="1" t="s">
        <v>78</v>
      </c>
      <c r="R2602" s="1" t="s">
        <v>104</v>
      </c>
      <c r="S2602" s="1" t="s">
        <v>4616</v>
      </c>
      <c r="T2602" s="1">
        <v>1</v>
      </c>
      <c r="U2602" s="1">
        <v>0</v>
      </c>
      <c r="V2602" s="1">
        <v>0</v>
      </c>
      <c r="AD2602" s="1">
        <v>1043</v>
      </c>
      <c r="AY2602" s="1" t="s">
        <v>79</v>
      </c>
      <c r="BA2602" s="1" t="s">
        <v>122</v>
      </c>
      <c r="BB2602" s="1" t="s">
        <v>4710</v>
      </c>
      <c r="BC2602" s="1" t="s">
        <v>4629</v>
      </c>
      <c r="BL2602" s="1" t="s">
        <v>121</v>
      </c>
      <c r="BM2602" s="1" t="s">
        <v>79</v>
      </c>
      <c r="BO2602" s="1" t="s">
        <v>2200</v>
      </c>
      <c r="BP2602" s="1">
        <v>0</v>
      </c>
      <c r="BQ2602" s="1">
        <v>0</v>
      </c>
      <c r="BR2602" s="2">
        <v>1366154</v>
      </c>
      <c r="BS2602" s="2">
        <v>577293</v>
      </c>
      <c r="BT2602" s="1" t="s">
        <v>1095</v>
      </c>
      <c r="BU2602" s="1" t="s">
        <v>1099</v>
      </c>
      <c r="BV2602" s="1" t="s">
        <v>1127</v>
      </c>
      <c r="BW2602" s="1">
        <v>0</v>
      </c>
      <c r="BX2602" s="1">
        <v>3</v>
      </c>
    </row>
    <row r="2603" spans="1:76" x14ac:dyDescent="0.25">
      <c r="A2603" s="1">
        <v>2602</v>
      </c>
      <c r="B2603" s="1" t="s">
        <v>4747</v>
      </c>
      <c r="C2603" s="1" t="s">
        <v>86</v>
      </c>
      <c r="D2603" s="1" t="s">
        <v>1093</v>
      </c>
      <c r="F2603" s="1">
        <v>2010</v>
      </c>
      <c r="G2603" s="1">
        <v>5</v>
      </c>
      <c r="H2603" s="1">
        <v>31</v>
      </c>
      <c r="I2603" s="1">
        <v>821</v>
      </c>
      <c r="J2603" s="1" t="s">
        <v>4703</v>
      </c>
      <c r="K2603" s="1">
        <v>10</v>
      </c>
      <c r="L2603" s="1">
        <v>83</v>
      </c>
      <c r="M2603" s="1">
        <v>652474</v>
      </c>
      <c r="N2603" s="1">
        <v>5550804</v>
      </c>
      <c r="O2603" s="1">
        <v>1366868</v>
      </c>
      <c r="P2603" s="1">
        <v>577089</v>
      </c>
      <c r="Q2603" s="1" t="s">
        <v>78</v>
      </c>
      <c r="R2603" s="1" t="s">
        <v>164</v>
      </c>
      <c r="S2603" s="1" t="s">
        <v>4620</v>
      </c>
      <c r="T2603" s="1">
        <v>0</v>
      </c>
      <c r="U2603" s="1">
        <v>0</v>
      </c>
      <c r="V2603" s="1">
        <v>1</v>
      </c>
      <c r="AD2603" s="1">
        <v>1010</v>
      </c>
      <c r="AY2603" s="1" t="s">
        <v>86</v>
      </c>
      <c r="BA2603" s="1" t="s">
        <v>122</v>
      </c>
      <c r="BB2603" s="1" t="s">
        <v>4748</v>
      </c>
      <c r="BC2603" s="1" t="s">
        <v>4629</v>
      </c>
      <c r="BL2603" s="1" t="s">
        <v>121</v>
      </c>
      <c r="BM2603" s="1" t="s">
        <v>191</v>
      </c>
      <c r="BP2603" s="1">
        <v>0</v>
      </c>
      <c r="BQ2603" s="1">
        <v>0</v>
      </c>
      <c r="BR2603" s="2">
        <v>1366868</v>
      </c>
      <c r="BS2603" s="2">
        <v>577089</v>
      </c>
      <c r="BT2603" s="1" t="s">
        <v>2125</v>
      </c>
      <c r="BU2603" s="1" t="s">
        <v>1099</v>
      </c>
      <c r="BW2603" s="1">
        <v>0</v>
      </c>
      <c r="BX2603" s="1">
        <v>3</v>
      </c>
    </row>
    <row r="2604" spans="1:76" x14ac:dyDescent="0.25">
      <c r="A2604" s="1">
        <v>2603</v>
      </c>
      <c r="B2604" s="1" t="s">
        <v>4749</v>
      </c>
      <c r="C2604" s="1" t="s">
        <v>2205</v>
      </c>
      <c r="D2604" s="1" t="s">
        <v>1093</v>
      </c>
      <c r="F2604" s="1">
        <v>2010</v>
      </c>
      <c r="G2604" s="1">
        <v>5</v>
      </c>
      <c r="H2604" s="1">
        <v>31</v>
      </c>
      <c r="I2604" s="1">
        <v>855</v>
      </c>
      <c r="J2604" s="1" t="s">
        <v>4703</v>
      </c>
      <c r="K2604" s="1">
        <v>10</v>
      </c>
      <c r="L2604" s="1">
        <v>83</v>
      </c>
      <c r="M2604" s="1">
        <v>652524</v>
      </c>
      <c r="N2604" s="1">
        <v>5549883</v>
      </c>
      <c r="O2604" s="1">
        <v>1366958</v>
      </c>
      <c r="P2604" s="1">
        <v>576171</v>
      </c>
      <c r="Q2604" s="1" t="s">
        <v>78</v>
      </c>
      <c r="R2604" s="1" t="s">
        <v>164</v>
      </c>
      <c r="S2604" s="1" t="s">
        <v>4620</v>
      </c>
      <c r="T2604" s="1">
        <v>1</v>
      </c>
      <c r="U2604" s="1">
        <v>1</v>
      </c>
      <c r="V2604" s="1">
        <v>0</v>
      </c>
      <c r="AD2604" s="1">
        <v>974</v>
      </c>
      <c r="AY2604" s="1" t="s">
        <v>79</v>
      </c>
      <c r="BA2604" s="1" t="s">
        <v>172</v>
      </c>
      <c r="BB2604" s="1" t="s">
        <v>4713</v>
      </c>
      <c r="BC2604" s="1" t="s">
        <v>4629</v>
      </c>
      <c r="BL2604" s="1" t="s">
        <v>121</v>
      </c>
      <c r="BM2604" s="1" t="s">
        <v>79</v>
      </c>
      <c r="BP2604" s="1">
        <v>0</v>
      </c>
      <c r="BQ2604" s="1">
        <v>0</v>
      </c>
      <c r="BR2604" s="2">
        <v>1366958</v>
      </c>
      <c r="BS2604" s="2">
        <v>576171</v>
      </c>
      <c r="BT2604" s="1" t="s">
        <v>2125</v>
      </c>
      <c r="BU2604" s="1" t="s">
        <v>1099</v>
      </c>
      <c r="BW2604" s="1">
        <v>0</v>
      </c>
      <c r="BX2604" s="1">
        <v>3</v>
      </c>
    </row>
    <row r="2605" spans="1:76" x14ac:dyDescent="0.25">
      <c r="A2605" s="1">
        <v>2604</v>
      </c>
      <c r="B2605" s="1" t="s">
        <v>4750</v>
      </c>
      <c r="C2605" s="1" t="s">
        <v>2977</v>
      </c>
      <c r="D2605" s="1" t="s">
        <v>1093</v>
      </c>
      <c r="F2605" s="1">
        <v>2010</v>
      </c>
      <c r="G2605" s="1">
        <v>5</v>
      </c>
      <c r="H2605" s="1">
        <v>31</v>
      </c>
      <c r="I2605" s="1">
        <v>917</v>
      </c>
      <c r="J2605" s="1" t="s">
        <v>4703</v>
      </c>
      <c r="K2605" s="1">
        <v>10</v>
      </c>
      <c r="L2605" s="1">
        <v>83</v>
      </c>
      <c r="M2605" s="1">
        <v>653536</v>
      </c>
      <c r="N2605" s="1">
        <v>5549375</v>
      </c>
      <c r="O2605" s="1">
        <v>1367991</v>
      </c>
      <c r="P2605" s="1">
        <v>575707</v>
      </c>
      <c r="Q2605" s="1" t="s">
        <v>78</v>
      </c>
      <c r="R2605" s="1" t="s">
        <v>104</v>
      </c>
      <c r="S2605" s="1" t="s">
        <v>4616</v>
      </c>
      <c r="T2605" s="1">
        <v>1</v>
      </c>
      <c r="U2605" s="1">
        <v>0</v>
      </c>
      <c r="V2605" s="1">
        <v>0</v>
      </c>
      <c r="AD2605" s="1">
        <v>971</v>
      </c>
      <c r="AY2605" s="1" t="s">
        <v>79</v>
      </c>
      <c r="BA2605" s="1" t="s">
        <v>122</v>
      </c>
      <c r="BB2605" s="1" t="s">
        <v>4751</v>
      </c>
      <c r="BC2605" s="1" t="s">
        <v>4626</v>
      </c>
      <c r="BL2605" s="1" t="s">
        <v>121</v>
      </c>
      <c r="BM2605" s="1" t="s">
        <v>79</v>
      </c>
      <c r="BP2605" s="1">
        <v>0</v>
      </c>
      <c r="BQ2605" s="1">
        <v>0</v>
      </c>
      <c r="BR2605" s="2">
        <v>1367991</v>
      </c>
      <c r="BS2605" s="2">
        <v>575707</v>
      </c>
      <c r="BT2605" s="1" t="s">
        <v>2125</v>
      </c>
      <c r="BU2605" s="1" t="s">
        <v>1099</v>
      </c>
      <c r="BW2605" s="1">
        <v>0</v>
      </c>
      <c r="BX2605" s="1">
        <v>3</v>
      </c>
    </row>
    <row r="2606" spans="1:76" x14ac:dyDescent="0.25">
      <c r="A2606" s="1">
        <v>2605</v>
      </c>
      <c r="B2606" s="1" t="s">
        <v>4752</v>
      </c>
      <c r="C2606" s="1" t="s">
        <v>86</v>
      </c>
      <c r="D2606" s="1" t="s">
        <v>1093</v>
      </c>
      <c r="F2606" s="1">
        <v>2010</v>
      </c>
      <c r="G2606" s="1">
        <v>5</v>
      </c>
      <c r="H2606" s="1">
        <v>31</v>
      </c>
      <c r="I2606" s="1">
        <v>1114</v>
      </c>
      <c r="J2606" s="1" t="s">
        <v>4703</v>
      </c>
      <c r="K2606" s="1">
        <v>10</v>
      </c>
      <c r="L2606" s="1">
        <v>83</v>
      </c>
      <c r="M2606" s="1">
        <v>654955</v>
      </c>
      <c r="N2606" s="1">
        <v>5550912</v>
      </c>
      <c r="O2606" s="1">
        <v>1369341</v>
      </c>
      <c r="P2606" s="1">
        <v>577305</v>
      </c>
      <c r="Q2606" s="1" t="s">
        <v>78</v>
      </c>
      <c r="R2606" s="1" t="s">
        <v>104</v>
      </c>
      <c r="S2606" s="1" t="s">
        <v>4616</v>
      </c>
      <c r="T2606" s="1">
        <v>1</v>
      </c>
      <c r="U2606" s="1">
        <v>0</v>
      </c>
      <c r="V2606" s="1">
        <v>0</v>
      </c>
      <c r="AD2606" s="1">
        <v>1021</v>
      </c>
      <c r="AY2606" s="1" t="s">
        <v>86</v>
      </c>
      <c r="BA2606" s="1" t="s">
        <v>122</v>
      </c>
      <c r="BB2606" s="1" t="s">
        <v>4716</v>
      </c>
      <c r="BC2606" s="1" t="s">
        <v>4626</v>
      </c>
      <c r="BL2606" s="1" t="s">
        <v>121</v>
      </c>
      <c r="BM2606" s="1" t="s">
        <v>191</v>
      </c>
      <c r="BP2606" s="1">
        <v>0</v>
      </c>
      <c r="BQ2606" s="1">
        <v>0</v>
      </c>
      <c r="BR2606" s="2">
        <v>1369341</v>
      </c>
      <c r="BS2606" s="2">
        <v>577305</v>
      </c>
      <c r="BT2606" s="1" t="s">
        <v>1095</v>
      </c>
      <c r="BU2606" s="1" t="s">
        <v>1099</v>
      </c>
      <c r="BW2606" s="1">
        <v>0</v>
      </c>
      <c r="BX2606" s="1">
        <v>3</v>
      </c>
    </row>
    <row r="2607" spans="1:76" x14ac:dyDescent="0.25">
      <c r="A2607" s="1">
        <v>2606</v>
      </c>
      <c r="B2607" s="1" t="s">
        <v>4753</v>
      </c>
      <c r="C2607" s="1" t="s">
        <v>4754</v>
      </c>
      <c r="D2607" s="1" t="s">
        <v>1093</v>
      </c>
      <c r="F2607" s="1">
        <v>2010</v>
      </c>
      <c r="G2607" s="1">
        <v>5</v>
      </c>
      <c r="H2607" s="1">
        <v>31</v>
      </c>
      <c r="I2607" s="1">
        <v>1051</v>
      </c>
      <c r="J2607" s="1" t="s">
        <v>1855</v>
      </c>
      <c r="K2607" s="1">
        <v>10</v>
      </c>
      <c r="L2607" s="1">
        <v>83</v>
      </c>
      <c r="M2607" s="1">
        <v>662132</v>
      </c>
      <c r="N2607" s="1">
        <v>5533259</v>
      </c>
      <c r="O2607" s="1">
        <v>1377289</v>
      </c>
      <c r="P2607" s="1">
        <v>559984</v>
      </c>
      <c r="Q2607" s="1" t="s">
        <v>78</v>
      </c>
      <c r="R2607" s="1" t="s">
        <v>104</v>
      </c>
      <c r="S2607" s="1" t="s">
        <v>4616</v>
      </c>
      <c r="T2607" s="1">
        <v>1</v>
      </c>
      <c r="U2607" s="1">
        <v>1</v>
      </c>
      <c r="V2607" s="1">
        <v>0</v>
      </c>
      <c r="AD2607" s="1">
        <v>1097</v>
      </c>
      <c r="AY2607" s="1" t="s">
        <v>578</v>
      </c>
      <c r="BA2607" s="1" t="s">
        <v>172</v>
      </c>
      <c r="BB2607" s="1" t="s">
        <v>4755</v>
      </c>
      <c r="BC2607" s="1" t="s">
        <v>4623</v>
      </c>
      <c r="BL2607" s="1" t="s">
        <v>121</v>
      </c>
      <c r="BM2607" s="1" t="s">
        <v>578</v>
      </c>
      <c r="BP2607" s="1">
        <v>0</v>
      </c>
      <c r="BQ2607" s="1">
        <v>0</v>
      </c>
      <c r="BR2607" s="2">
        <v>1377289</v>
      </c>
      <c r="BS2607" s="2">
        <v>559984</v>
      </c>
      <c r="BT2607" s="1" t="s">
        <v>1105</v>
      </c>
      <c r="BU2607" s="1" t="s">
        <v>1126</v>
      </c>
      <c r="BW2607" s="1">
        <v>0</v>
      </c>
      <c r="BX2607" s="1">
        <v>4</v>
      </c>
    </row>
    <row r="2608" spans="1:76" x14ac:dyDescent="0.25">
      <c r="A2608" s="1">
        <v>2607</v>
      </c>
      <c r="B2608" s="1" t="s">
        <v>4756</v>
      </c>
      <c r="C2608" s="1" t="s">
        <v>4757</v>
      </c>
      <c r="D2608" s="1" t="s">
        <v>1093</v>
      </c>
      <c r="F2608" s="1">
        <v>2010</v>
      </c>
      <c r="G2608" s="1">
        <v>5</v>
      </c>
      <c r="H2608" s="1">
        <v>31</v>
      </c>
      <c r="I2608" s="1">
        <v>1409</v>
      </c>
      <c r="J2608" s="1" t="s">
        <v>1855</v>
      </c>
      <c r="K2608" s="1">
        <v>10</v>
      </c>
      <c r="L2608" s="1">
        <v>83</v>
      </c>
      <c r="M2608" s="1">
        <v>662412</v>
      </c>
      <c r="N2608" s="1">
        <v>5534723</v>
      </c>
      <c r="O2608" s="1">
        <v>1377504</v>
      </c>
      <c r="P2608" s="1">
        <v>561458</v>
      </c>
      <c r="Q2608" s="1" t="s">
        <v>78</v>
      </c>
      <c r="R2608" s="1" t="s">
        <v>164</v>
      </c>
      <c r="S2608" s="1" t="s">
        <v>4620</v>
      </c>
      <c r="T2608" s="1">
        <v>1</v>
      </c>
      <c r="U2608" s="1">
        <v>1</v>
      </c>
      <c r="V2608" s="1">
        <v>0</v>
      </c>
      <c r="AD2608" s="1">
        <v>1134</v>
      </c>
      <c r="AY2608" s="1" t="s">
        <v>79</v>
      </c>
      <c r="BA2608" s="1" t="s">
        <v>172</v>
      </c>
      <c r="BB2608" s="1" t="s">
        <v>4758</v>
      </c>
      <c r="BC2608" s="1" t="s">
        <v>4623</v>
      </c>
      <c r="BL2608" s="1" t="s">
        <v>121</v>
      </c>
      <c r="BM2608" s="1" t="s">
        <v>79</v>
      </c>
      <c r="BP2608" s="1">
        <v>0</v>
      </c>
      <c r="BQ2608" s="1">
        <v>0</v>
      </c>
      <c r="BR2608" s="2">
        <v>1377504</v>
      </c>
      <c r="BS2608" s="2">
        <v>561458</v>
      </c>
      <c r="BT2608" s="1" t="s">
        <v>1105</v>
      </c>
      <c r="BU2608" s="1" t="s">
        <v>1126</v>
      </c>
      <c r="BW2608" s="1">
        <v>0</v>
      </c>
      <c r="BX2608" s="1">
        <v>4</v>
      </c>
    </row>
    <row r="2609" spans="1:76" x14ac:dyDescent="0.25">
      <c r="A2609" s="1">
        <v>2608</v>
      </c>
      <c r="B2609" s="1" t="s">
        <v>4759</v>
      </c>
      <c r="C2609" s="1" t="s">
        <v>1111</v>
      </c>
      <c r="D2609" s="1" t="s">
        <v>113</v>
      </c>
      <c r="F2609" s="1">
        <v>2010</v>
      </c>
      <c r="G2609" s="1">
        <v>6</v>
      </c>
      <c r="H2609" s="1">
        <v>2</v>
      </c>
      <c r="I2609" s="1">
        <v>1326</v>
      </c>
      <c r="J2609" s="1" t="s">
        <v>4703</v>
      </c>
      <c r="K2609" s="1">
        <v>10</v>
      </c>
      <c r="L2609" s="1">
        <v>83</v>
      </c>
      <c r="M2609" s="1">
        <v>683548</v>
      </c>
      <c r="N2609" s="1">
        <v>5478070</v>
      </c>
      <c r="O2609" s="1">
        <v>1401136</v>
      </c>
      <c r="P2609" s="1">
        <v>505818</v>
      </c>
      <c r="Q2609" s="1" t="s">
        <v>78</v>
      </c>
      <c r="R2609" s="1" t="s">
        <v>104</v>
      </c>
      <c r="S2609" s="1" t="s">
        <v>4616</v>
      </c>
      <c r="T2609" s="1">
        <v>0</v>
      </c>
      <c r="U2609" s="1">
        <v>1</v>
      </c>
      <c r="V2609" s="1">
        <v>0</v>
      </c>
      <c r="AD2609" s="1">
        <v>830</v>
      </c>
      <c r="AF2609" s="1" t="s">
        <v>4760</v>
      </c>
      <c r="AY2609" s="1" t="s">
        <v>79</v>
      </c>
      <c r="AZ2609" s="1" t="s">
        <v>4761</v>
      </c>
      <c r="BA2609" s="1" t="s">
        <v>122</v>
      </c>
      <c r="BB2609" s="1" t="s">
        <v>4762</v>
      </c>
      <c r="BC2609" s="1" t="s">
        <v>4613</v>
      </c>
      <c r="BL2609" s="1" t="s">
        <v>121</v>
      </c>
      <c r="BM2609" s="1" t="s">
        <v>79</v>
      </c>
      <c r="BO2609" s="1" t="s">
        <v>1112</v>
      </c>
      <c r="BP2609" s="1">
        <v>0</v>
      </c>
      <c r="BQ2609" s="1">
        <v>0</v>
      </c>
      <c r="BR2609" s="2">
        <v>1401136</v>
      </c>
      <c r="BS2609" s="2">
        <v>505818</v>
      </c>
      <c r="BT2609" s="1" t="s">
        <v>123</v>
      </c>
      <c r="BU2609" s="1" t="s">
        <v>124</v>
      </c>
      <c r="BV2609" s="1" t="s">
        <v>1127</v>
      </c>
      <c r="BW2609" s="1">
        <v>0</v>
      </c>
      <c r="BX2609" s="1">
        <v>3</v>
      </c>
    </row>
    <row r="2610" spans="1:76" x14ac:dyDescent="0.25">
      <c r="A2610" s="1">
        <v>2609</v>
      </c>
      <c r="B2610" s="1" t="s">
        <v>4763</v>
      </c>
      <c r="C2610" s="1" t="s">
        <v>4754</v>
      </c>
      <c r="D2610" s="1" t="s">
        <v>1093</v>
      </c>
      <c r="F2610" s="1">
        <v>2010</v>
      </c>
      <c r="G2610" s="1">
        <v>6</v>
      </c>
      <c r="H2610" s="1">
        <v>2</v>
      </c>
      <c r="I2610" s="1">
        <v>923</v>
      </c>
      <c r="J2610" s="1" t="s">
        <v>1855</v>
      </c>
      <c r="K2610" s="1">
        <v>10</v>
      </c>
      <c r="L2610" s="1">
        <v>83</v>
      </c>
      <c r="M2610" s="1">
        <v>662069</v>
      </c>
      <c r="N2610" s="1">
        <v>5533058</v>
      </c>
      <c r="O2610" s="1">
        <v>1377235</v>
      </c>
      <c r="P2610" s="1">
        <v>559780</v>
      </c>
      <c r="Q2610" s="1" t="s">
        <v>78</v>
      </c>
      <c r="R2610" s="1" t="s">
        <v>104</v>
      </c>
      <c r="S2610" s="1" t="s">
        <v>4616</v>
      </c>
      <c r="T2610" s="1">
        <v>1</v>
      </c>
      <c r="U2610" s="1">
        <v>0</v>
      </c>
      <c r="V2610" s="1">
        <v>0</v>
      </c>
      <c r="AD2610" s="1">
        <v>1105</v>
      </c>
      <c r="AY2610" s="1" t="s">
        <v>578</v>
      </c>
      <c r="BA2610" s="1" t="s">
        <v>172</v>
      </c>
      <c r="BB2610" s="1" t="s">
        <v>4755</v>
      </c>
      <c r="BC2610" s="1" t="s">
        <v>4629</v>
      </c>
      <c r="BL2610" s="1" t="s">
        <v>121</v>
      </c>
      <c r="BM2610" s="1" t="s">
        <v>578</v>
      </c>
      <c r="BP2610" s="1">
        <v>0</v>
      </c>
      <c r="BQ2610" s="1">
        <v>0</v>
      </c>
      <c r="BR2610" s="2">
        <v>1377235</v>
      </c>
      <c r="BS2610" s="2">
        <v>559780</v>
      </c>
      <c r="BT2610" s="1" t="s">
        <v>1105</v>
      </c>
      <c r="BU2610" s="1" t="s">
        <v>1126</v>
      </c>
      <c r="BW2610" s="1">
        <v>0</v>
      </c>
      <c r="BX2610" s="1">
        <v>4</v>
      </c>
    </row>
    <row r="2611" spans="1:76" x14ac:dyDescent="0.25">
      <c r="A2611" s="1">
        <v>2610</v>
      </c>
      <c r="B2611" s="1" t="s">
        <v>4764</v>
      </c>
      <c r="C2611" s="1" t="s">
        <v>86</v>
      </c>
      <c r="D2611" s="1" t="s">
        <v>1093</v>
      </c>
      <c r="F2611" s="1">
        <v>2010</v>
      </c>
      <c r="G2611" s="1">
        <v>6</v>
      </c>
      <c r="H2611" s="1">
        <v>2</v>
      </c>
      <c r="I2611" s="1">
        <v>1020</v>
      </c>
      <c r="J2611" s="1" t="s">
        <v>1855</v>
      </c>
      <c r="K2611" s="1">
        <v>10</v>
      </c>
      <c r="L2611" s="1">
        <v>83</v>
      </c>
      <c r="M2611" s="1">
        <v>664029</v>
      </c>
      <c r="N2611" s="1">
        <v>5533460</v>
      </c>
      <c r="O2611" s="1">
        <v>1379176</v>
      </c>
      <c r="P2611" s="1">
        <v>560268</v>
      </c>
      <c r="Q2611" s="1" t="s">
        <v>78</v>
      </c>
      <c r="R2611" s="1" t="s">
        <v>104</v>
      </c>
      <c r="S2611" s="1" t="s">
        <v>4616</v>
      </c>
      <c r="T2611" s="1">
        <v>1</v>
      </c>
      <c r="U2611" s="1">
        <v>0</v>
      </c>
      <c r="V2611" s="1">
        <v>0</v>
      </c>
      <c r="AD2611" s="1">
        <v>1157</v>
      </c>
      <c r="AY2611" s="1" t="s">
        <v>86</v>
      </c>
      <c r="BA2611" s="1" t="s">
        <v>122</v>
      </c>
      <c r="BB2611" s="1" t="s">
        <v>4765</v>
      </c>
      <c r="BC2611" s="1" t="s">
        <v>4626</v>
      </c>
      <c r="BL2611" s="1" t="s">
        <v>121</v>
      </c>
      <c r="BM2611" s="1" t="s">
        <v>191</v>
      </c>
      <c r="BP2611" s="1">
        <v>0</v>
      </c>
      <c r="BQ2611" s="1">
        <v>0</v>
      </c>
      <c r="BR2611" s="2">
        <v>1379176</v>
      </c>
      <c r="BS2611" s="2">
        <v>560268</v>
      </c>
      <c r="BT2611" s="1" t="s">
        <v>1105</v>
      </c>
      <c r="BU2611" s="1" t="s">
        <v>1126</v>
      </c>
      <c r="BW2611" s="1">
        <v>0</v>
      </c>
      <c r="BX2611" s="1">
        <v>3</v>
      </c>
    </row>
    <row r="2612" spans="1:76" x14ac:dyDescent="0.25">
      <c r="A2612" s="1">
        <v>2611</v>
      </c>
      <c r="B2612" s="1" t="s">
        <v>4766</v>
      </c>
      <c r="C2612" s="1" t="s">
        <v>4757</v>
      </c>
      <c r="D2612" s="1" t="s">
        <v>1093</v>
      </c>
      <c r="F2612" s="1">
        <v>2010</v>
      </c>
      <c r="G2612" s="1">
        <v>6</v>
      </c>
      <c r="H2612" s="1">
        <v>2</v>
      </c>
      <c r="I2612" s="1">
        <v>1313</v>
      </c>
      <c r="J2612" s="1" t="s">
        <v>1855</v>
      </c>
      <c r="K2612" s="1">
        <v>10</v>
      </c>
      <c r="L2612" s="1">
        <v>83</v>
      </c>
      <c r="M2612" s="1">
        <v>662341</v>
      </c>
      <c r="N2612" s="1">
        <v>5534570</v>
      </c>
      <c r="O2612" s="1">
        <v>1377440</v>
      </c>
      <c r="P2612" s="1">
        <v>561303</v>
      </c>
      <c r="Q2612" s="1" t="s">
        <v>78</v>
      </c>
      <c r="R2612" s="1" t="s">
        <v>164</v>
      </c>
      <c r="S2612" s="1" t="s">
        <v>4620</v>
      </c>
      <c r="T2612" s="1">
        <v>1</v>
      </c>
      <c r="U2612" s="1">
        <v>0</v>
      </c>
      <c r="V2612" s="1">
        <v>0</v>
      </c>
      <c r="AD2612" s="1">
        <v>1134</v>
      </c>
      <c r="AY2612" s="1" t="s">
        <v>79</v>
      </c>
      <c r="BA2612" s="1" t="s">
        <v>172</v>
      </c>
      <c r="BB2612" s="1" t="s">
        <v>4758</v>
      </c>
      <c r="BC2612" s="1" t="s">
        <v>4626</v>
      </c>
      <c r="BL2612" s="1" t="s">
        <v>121</v>
      </c>
      <c r="BM2612" s="1" t="s">
        <v>79</v>
      </c>
      <c r="BP2612" s="1">
        <v>0</v>
      </c>
      <c r="BQ2612" s="1">
        <v>0</v>
      </c>
      <c r="BR2612" s="2">
        <v>1377440</v>
      </c>
      <c r="BS2612" s="2">
        <v>561303</v>
      </c>
      <c r="BT2612" s="1" t="s">
        <v>1105</v>
      </c>
      <c r="BU2612" s="1" t="s">
        <v>1126</v>
      </c>
      <c r="BW2612" s="1">
        <v>0</v>
      </c>
      <c r="BX2612" s="1">
        <v>4</v>
      </c>
    </row>
    <row r="2613" spans="1:76" x14ac:dyDescent="0.25">
      <c r="A2613" s="1">
        <v>2612</v>
      </c>
      <c r="B2613" s="1" t="s">
        <v>4767</v>
      </c>
      <c r="C2613" s="1" t="s">
        <v>4768</v>
      </c>
      <c r="D2613" s="1" t="s">
        <v>1093</v>
      </c>
      <c r="F2613" s="1">
        <v>2010</v>
      </c>
      <c r="G2613" s="1">
        <v>6</v>
      </c>
      <c r="H2613" s="1">
        <v>3</v>
      </c>
      <c r="I2613" s="1">
        <v>1156</v>
      </c>
      <c r="J2613" s="1" t="s">
        <v>1855</v>
      </c>
      <c r="K2613" s="1">
        <v>10</v>
      </c>
      <c r="L2613" s="1">
        <v>83</v>
      </c>
      <c r="M2613" s="1">
        <v>665956</v>
      </c>
      <c r="N2613" s="1">
        <v>5511219</v>
      </c>
      <c r="O2613" s="1">
        <v>1382083</v>
      </c>
      <c r="P2613" s="1">
        <v>538137</v>
      </c>
      <c r="Q2613" s="1" t="s">
        <v>78</v>
      </c>
      <c r="R2613" s="1" t="s">
        <v>104</v>
      </c>
      <c r="S2613" s="1" t="s">
        <v>4616</v>
      </c>
      <c r="T2613" s="1">
        <v>1</v>
      </c>
      <c r="U2613" s="1">
        <v>0</v>
      </c>
      <c r="V2613" s="1">
        <v>0</v>
      </c>
      <c r="AD2613" s="1">
        <v>1136</v>
      </c>
      <c r="AF2613" s="1" t="s">
        <v>4769</v>
      </c>
      <c r="AY2613" s="1" t="s">
        <v>79</v>
      </c>
      <c r="BA2613" s="1" t="s">
        <v>172</v>
      </c>
      <c r="BB2613" s="1" t="s">
        <v>4770</v>
      </c>
      <c r="BC2613" s="1" t="s">
        <v>4613</v>
      </c>
      <c r="BL2613" s="1" t="s">
        <v>121</v>
      </c>
      <c r="BM2613" s="1" t="s">
        <v>79</v>
      </c>
      <c r="BP2613" s="1">
        <v>0</v>
      </c>
      <c r="BQ2613" s="1">
        <v>0</v>
      </c>
      <c r="BR2613" s="2">
        <v>1382083</v>
      </c>
      <c r="BS2613" s="2">
        <v>538137</v>
      </c>
      <c r="BT2613" s="1" t="s">
        <v>445</v>
      </c>
      <c r="BU2613" s="1" t="s">
        <v>2118</v>
      </c>
      <c r="BW2613" s="1">
        <v>0</v>
      </c>
      <c r="BX2613" s="1">
        <v>6</v>
      </c>
    </row>
    <row r="2614" spans="1:76" x14ac:dyDescent="0.25">
      <c r="A2614" s="1">
        <v>2613</v>
      </c>
      <c r="B2614" s="1" t="s">
        <v>4771</v>
      </c>
      <c r="C2614" s="1" t="s">
        <v>3142</v>
      </c>
      <c r="D2614" s="1" t="s">
        <v>1093</v>
      </c>
      <c r="F2614" s="1">
        <v>2010</v>
      </c>
      <c r="G2614" s="1">
        <v>6</v>
      </c>
      <c r="H2614" s="1">
        <v>3</v>
      </c>
      <c r="I2614" s="1">
        <v>1456</v>
      </c>
      <c r="J2614" s="1" t="s">
        <v>1855</v>
      </c>
      <c r="K2614" s="1">
        <v>10</v>
      </c>
      <c r="L2614" s="1">
        <v>83</v>
      </c>
      <c r="M2614" s="1">
        <v>668684</v>
      </c>
      <c r="N2614" s="1">
        <v>5523156</v>
      </c>
      <c r="O2614" s="1">
        <v>1384282</v>
      </c>
      <c r="P2614" s="1">
        <v>550181</v>
      </c>
      <c r="Q2614" s="1" t="s">
        <v>78</v>
      </c>
      <c r="R2614" s="1" t="s">
        <v>104</v>
      </c>
      <c r="S2614" s="1" t="s">
        <v>4616</v>
      </c>
      <c r="T2614" s="1">
        <v>1</v>
      </c>
      <c r="U2614" s="1">
        <v>0</v>
      </c>
      <c r="V2614" s="1">
        <v>0</v>
      </c>
      <c r="AD2614" s="1">
        <v>1099</v>
      </c>
      <c r="AY2614" s="1" t="s">
        <v>79</v>
      </c>
      <c r="BA2614" s="1" t="s">
        <v>122</v>
      </c>
      <c r="BB2614" s="1" t="s">
        <v>4772</v>
      </c>
      <c r="BC2614" s="1" t="s">
        <v>4629</v>
      </c>
      <c r="BL2614" s="1" t="s">
        <v>121</v>
      </c>
      <c r="BM2614" s="1" t="s">
        <v>79</v>
      </c>
      <c r="BP2614" s="1">
        <v>0</v>
      </c>
      <c r="BQ2614" s="1">
        <v>0</v>
      </c>
      <c r="BR2614" s="2">
        <v>1384282</v>
      </c>
      <c r="BS2614" s="2">
        <v>550181</v>
      </c>
      <c r="BT2614" s="1" t="s">
        <v>1105</v>
      </c>
      <c r="BU2614" s="1" t="s">
        <v>2118</v>
      </c>
      <c r="BW2614" s="1">
        <v>0</v>
      </c>
      <c r="BX2614" s="1">
        <v>4</v>
      </c>
    </row>
    <row r="2615" spans="1:76" x14ac:dyDescent="0.25">
      <c r="A2615" s="1">
        <v>2614</v>
      </c>
      <c r="B2615" s="1" t="s">
        <v>4773</v>
      </c>
      <c r="C2615" s="1" t="s">
        <v>86</v>
      </c>
      <c r="D2615" s="1" t="s">
        <v>641</v>
      </c>
      <c r="F2615" s="1">
        <v>2010</v>
      </c>
      <c r="G2615" s="1">
        <v>5</v>
      </c>
      <c r="H2615" s="1">
        <v>28</v>
      </c>
      <c r="I2615" s="1">
        <v>1520</v>
      </c>
      <c r="J2615" s="1" t="s">
        <v>2554</v>
      </c>
      <c r="K2615" s="1">
        <v>11</v>
      </c>
      <c r="L2615" s="1">
        <v>83</v>
      </c>
      <c r="M2615" s="1">
        <v>572981</v>
      </c>
      <c r="N2615" s="1">
        <v>5489840</v>
      </c>
      <c r="O2615" s="1">
        <v>1722166</v>
      </c>
      <c r="P2615" s="1">
        <v>555635</v>
      </c>
      <c r="Q2615" s="1" t="s">
        <v>78</v>
      </c>
      <c r="R2615" s="1" t="s">
        <v>104</v>
      </c>
      <c r="S2615" s="1" t="s">
        <v>104</v>
      </c>
      <c r="T2615" s="1">
        <v>0</v>
      </c>
      <c r="U2615" s="1">
        <v>0</v>
      </c>
      <c r="V2615" s="1">
        <v>1</v>
      </c>
      <c r="AD2615" s="1">
        <v>1179</v>
      </c>
      <c r="AY2615" s="1" t="s">
        <v>86</v>
      </c>
      <c r="BL2615" s="1" t="s">
        <v>641</v>
      </c>
      <c r="BM2615" s="1" t="s">
        <v>191</v>
      </c>
      <c r="BP2615" s="1">
        <v>0</v>
      </c>
      <c r="BQ2615" s="1">
        <v>0</v>
      </c>
      <c r="BR2615" s="2">
        <v>1722166</v>
      </c>
      <c r="BS2615" s="2">
        <v>555635</v>
      </c>
      <c r="BT2615" s="1" t="s">
        <v>647</v>
      </c>
      <c r="BU2615" s="1" t="s">
        <v>648</v>
      </c>
      <c r="BW2615" s="1">
        <v>0</v>
      </c>
      <c r="BX2615" s="1">
        <v>4</v>
      </c>
    </row>
    <row r="2616" spans="1:76" x14ac:dyDescent="0.25">
      <c r="A2616" s="1">
        <v>2615</v>
      </c>
      <c r="B2616" s="1" t="s">
        <v>4774</v>
      </c>
      <c r="C2616" s="1" t="s">
        <v>86</v>
      </c>
      <c r="D2616" s="1" t="s">
        <v>641</v>
      </c>
      <c r="F2616" s="1">
        <v>2010</v>
      </c>
      <c r="G2616" s="1">
        <v>6</v>
      </c>
      <c r="H2616" s="1">
        <v>7</v>
      </c>
      <c r="I2616" s="1">
        <v>1015</v>
      </c>
      <c r="J2616" s="1" t="s">
        <v>4615</v>
      </c>
      <c r="K2616" s="1">
        <v>11</v>
      </c>
      <c r="L2616" s="1">
        <v>83</v>
      </c>
      <c r="M2616" s="1">
        <v>612663</v>
      </c>
      <c r="N2616" s="1">
        <v>5450336</v>
      </c>
      <c r="O2616" s="1">
        <v>1766614</v>
      </c>
      <c r="P2616" s="1">
        <v>521557</v>
      </c>
      <c r="Q2616" s="1" t="s">
        <v>78</v>
      </c>
      <c r="R2616" s="1" t="s">
        <v>104</v>
      </c>
      <c r="S2616" s="1" t="s">
        <v>104</v>
      </c>
      <c r="T2616" s="1">
        <v>1</v>
      </c>
      <c r="U2616" s="1">
        <v>0</v>
      </c>
      <c r="V2616" s="1">
        <v>0</v>
      </c>
      <c r="AD2616" s="1">
        <v>1165</v>
      </c>
      <c r="AY2616" s="1" t="s">
        <v>86</v>
      </c>
      <c r="BL2616" s="1" t="s">
        <v>641</v>
      </c>
      <c r="BM2616" s="1" t="s">
        <v>191</v>
      </c>
      <c r="BP2616" s="1">
        <v>0</v>
      </c>
      <c r="BQ2616" s="1">
        <v>0</v>
      </c>
      <c r="BR2616" s="2">
        <v>1766614</v>
      </c>
      <c r="BS2616" s="2">
        <v>521557</v>
      </c>
      <c r="BT2616" s="1" t="s">
        <v>1154</v>
      </c>
      <c r="BU2616" s="1" t="s">
        <v>1541</v>
      </c>
      <c r="BW2616" s="1">
        <v>0</v>
      </c>
      <c r="BX2616" s="1">
        <v>4</v>
      </c>
    </row>
    <row r="2617" spans="1:76" x14ac:dyDescent="0.25">
      <c r="A2617" s="1">
        <v>2616</v>
      </c>
      <c r="B2617" s="1" t="s">
        <v>4229</v>
      </c>
      <c r="C2617" s="1" t="s">
        <v>4227</v>
      </c>
      <c r="D2617" s="1" t="s">
        <v>641</v>
      </c>
      <c r="F2617" s="1">
        <v>2010</v>
      </c>
      <c r="G2617" s="1">
        <v>6</v>
      </c>
      <c r="H2617" s="1">
        <v>11</v>
      </c>
      <c r="I2617" s="1">
        <v>1415</v>
      </c>
      <c r="J2617" s="1" t="s">
        <v>4615</v>
      </c>
      <c r="K2617" s="1">
        <v>11</v>
      </c>
      <c r="L2617" s="1">
        <v>83</v>
      </c>
      <c r="M2617" s="1">
        <v>579247</v>
      </c>
      <c r="N2617" s="1">
        <v>5501143</v>
      </c>
      <c r="O2617" s="1">
        <v>1726944</v>
      </c>
      <c r="P2617" s="1">
        <v>567645</v>
      </c>
      <c r="Q2617" s="1" t="s">
        <v>78</v>
      </c>
      <c r="R2617" s="1" t="s">
        <v>79</v>
      </c>
      <c r="S2617" s="1" t="s">
        <v>237</v>
      </c>
      <c r="T2617" s="1">
        <v>1</v>
      </c>
      <c r="U2617" s="1">
        <v>0</v>
      </c>
      <c r="V2617" s="1">
        <v>0</v>
      </c>
      <c r="W2617" s="1" t="s">
        <v>4775</v>
      </c>
      <c r="AD2617" s="1">
        <v>1000</v>
      </c>
      <c r="AI2617" s="1" t="s">
        <v>4776</v>
      </c>
      <c r="AJ2617" s="1" t="s">
        <v>79</v>
      </c>
      <c r="AY2617" s="1" t="s">
        <v>79</v>
      </c>
      <c r="BL2617" s="1" t="s">
        <v>641</v>
      </c>
      <c r="BM2617" s="1" t="s">
        <v>79</v>
      </c>
      <c r="BN2617" s="1" t="s">
        <v>172</v>
      </c>
      <c r="BP2617" s="1">
        <v>0</v>
      </c>
      <c r="BQ2617" s="1">
        <v>0</v>
      </c>
      <c r="BR2617" s="2">
        <v>1726944</v>
      </c>
      <c r="BS2617" s="2">
        <v>567645</v>
      </c>
      <c r="BT2617" s="1" t="s">
        <v>2522</v>
      </c>
      <c r="BU2617" s="1" t="s">
        <v>648</v>
      </c>
      <c r="BW2617" s="1">
        <v>0</v>
      </c>
      <c r="BX2617" s="1">
        <v>4</v>
      </c>
    </row>
    <row r="2618" spans="1:76" x14ac:dyDescent="0.25">
      <c r="A2618" s="1">
        <v>2617</v>
      </c>
      <c r="B2618" s="1" t="s">
        <v>4777</v>
      </c>
      <c r="C2618" s="1" t="s">
        <v>3405</v>
      </c>
      <c r="D2618" s="1" t="s">
        <v>101</v>
      </c>
      <c r="F2618" s="1">
        <v>2010</v>
      </c>
      <c r="G2618" s="1">
        <v>5</v>
      </c>
      <c r="H2618" s="1">
        <v>25</v>
      </c>
      <c r="I2618" s="1">
        <v>705</v>
      </c>
      <c r="J2618" s="1" t="s">
        <v>1850</v>
      </c>
      <c r="K2618" s="1">
        <v>11</v>
      </c>
      <c r="L2618" s="1">
        <v>83</v>
      </c>
      <c r="M2618" s="1">
        <v>363432</v>
      </c>
      <c r="N2618" s="1">
        <v>5440009</v>
      </c>
      <c r="O2618" s="1">
        <v>1520348</v>
      </c>
      <c r="P2618" s="1">
        <v>479716</v>
      </c>
      <c r="Q2618" s="1" t="s">
        <v>78</v>
      </c>
      <c r="R2618" s="1" t="s">
        <v>164</v>
      </c>
      <c r="S2618" s="1" t="s">
        <v>164</v>
      </c>
      <c r="T2618" s="1">
        <v>0</v>
      </c>
      <c r="U2618" s="1">
        <v>0</v>
      </c>
      <c r="V2618" s="1">
        <v>2</v>
      </c>
      <c r="AD2618" s="1">
        <v>1217</v>
      </c>
      <c r="AY2618" s="1" t="s">
        <v>86</v>
      </c>
      <c r="AZ2618" s="1" t="s">
        <v>4778</v>
      </c>
      <c r="BL2618" s="1" t="s">
        <v>87</v>
      </c>
      <c r="BM2618" s="1" t="s">
        <v>191</v>
      </c>
      <c r="BP2618" s="1">
        <v>0</v>
      </c>
      <c r="BQ2618" s="1">
        <v>0</v>
      </c>
      <c r="BR2618" s="2">
        <v>1520348</v>
      </c>
      <c r="BS2618" s="2">
        <v>479716</v>
      </c>
      <c r="BT2618" s="1" t="s">
        <v>134</v>
      </c>
      <c r="BU2618" s="1" t="s">
        <v>135</v>
      </c>
      <c r="BW2618" s="1">
        <v>0</v>
      </c>
      <c r="BX2618" s="1">
        <v>4</v>
      </c>
    </row>
    <row r="2619" spans="1:76" x14ac:dyDescent="0.25">
      <c r="A2619" s="1">
        <v>2618</v>
      </c>
      <c r="B2619" s="1" t="s">
        <v>4779</v>
      </c>
      <c r="C2619" s="1" t="s">
        <v>86</v>
      </c>
      <c r="D2619" s="1" t="s">
        <v>101</v>
      </c>
      <c r="F2619" s="1">
        <v>2010</v>
      </c>
      <c r="G2619" s="1">
        <v>5</v>
      </c>
      <c r="H2619" s="1">
        <v>26</v>
      </c>
      <c r="I2619" s="1">
        <v>1005</v>
      </c>
      <c r="J2619" s="1" t="s">
        <v>1850</v>
      </c>
      <c r="K2619" s="1">
        <v>11</v>
      </c>
      <c r="L2619" s="1">
        <v>83</v>
      </c>
      <c r="M2619" s="1">
        <v>368404</v>
      </c>
      <c r="N2619" s="1">
        <v>5445514</v>
      </c>
      <c r="O2619" s="1">
        <v>1524599</v>
      </c>
      <c r="P2619" s="1">
        <v>485795</v>
      </c>
      <c r="Q2619" s="1" t="s">
        <v>78</v>
      </c>
      <c r="R2619" s="1" t="s">
        <v>104</v>
      </c>
      <c r="S2619" s="1" t="s">
        <v>104</v>
      </c>
      <c r="T2619" s="1">
        <v>0</v>
      </c>
      <c r="U2619" s="1">
        <v>1</v>
      </c>
      <c r="V2619" s="1">
        <v>0</v>
      </c>
      <c r="AD2619" s="1">
        <v>1339</v>
      </c>
      <c r="AY2619" s="1" t="s">
        <v>86</v>
      </c>
      <c r="AZ2619" s="1" t="s">
        <v>4780</v>
      </c>
      <c r="BL2619" s="1" t="s">
        <v>87</v>
      </c>
      <c r="BM2619" s="1" t="s">
        <v>191</v>
      </c>
      <c r="BP2619" s="1">
        <v>0</v>
      </c>
      <c r="BQ2619" s="1">
        <v>0</v>
      </c>
      <c r="BR2619" s="2">
        <v>1524599</v>
      </c>
      <c r="BS2619" s="2">
        <v>485795</v>
      </c>
      <c r="BT2619" s="1" t="s">
        <v>158</v>
      </c>
      <c r="BU2619" s="1" t="s">
        <v>135</v>
      </c>
      <c r="BW2619" s="1">
        <v>0</v>
      </c>
      <c r="BX2619" s="1">
        <v>5</v>
      </c>
    </row>
    <row r="2620" spans="1:76" x14ac:dyDescent="0.25">
      <c r="A2620" s="1">
        <v>2619</v>
      </c>
      <c r="B2620" s="1" t="s">
        <v>4781</v>
      </c>
      <c r="C2620" s="1" t="s">
        <v>86</v>
      </c>
      <c r="D2620" s="1" t="s">
        <v>101</v>
      </c>
      <c r="F2620" s="1">
        <v>2010</v>
      </c>
      <c r="G2620" s="1">
        <v>5</v>
      </c>
      <c r="H2620" s="1">
        <v>28</v>
      </c>
      <c r="I2620" s="1">
        <v>1359</v>
      </c>
      <c r="J2620" s="1" t="s">
        <v>1850</v>
      </c>
      <c r="K2620" s="1">
        <v>11</v>
      </c>
      <c r="L2620" s="1">
        <v>83</v>
      </c>
      <c r="M2620" s="1">
        <v>363226</v>
      </c>
      <c r="N2620" s="1">
        <v>5440988</v>
      </c>
      <c r="O2620" s="1">
        <v>1520021</v>
      </c>
      <c r="P2620" s="1">
        <v>480661</v>
      </c>
      <c r="Q2620" s="1" t="s">
        <v>78</v>
      </c>
      <c r="R2620" s="1" t="s">
        <v>164</v>
      </c>
      <c r="S2620" s="1" t="s">
        <v>164</v>
      </c>
      <c r="T2620" s="1">
        <v>0</v>
      </c>
      <c r="U2620" s="1">
        <v>0</v>
      </c>
      <c r="V2620" s="1">
        <v>1</v>
      </c>
      <c r="AD2620" s="1">
        <v>1288</v>
      </c>
      <c r="AY2620" s="1" t="s">
        <v>86</v>
      </c>
      <c r="AZ2620" s="1" t="s">
        <v>4782</v>
      </c>
      <c r="BL2620" s="1" t="s">
        <v>87</v>
      </c>
      <c r="BM2620" s="1" t="s">
        <v>191</v>
      </c>
      <c r="BP2620" s="1">
        <v>0</v>
      </c>
      <c r="BQ2620" s="1">
        <v>0</v>
      </c>
      <c r="BR2620" s="2">
        <v>1520021</v>
      </c>
      <c r="BS2620" s="2">
        <v>480661</v>
      </c>
      <c r="BT2620" s="1" t="s">
        <v>134</v>
      </c>
      <c r="BU2620" s="1" t="s">
        <v>135</v>
      </c>
      <c r="BW2620" s="1">
        <v>0</v>
      </c>
      <c r="BX2620" s="1">
        <v>6</v>
      </c>
    </row>
    <row r="2621" spans="1:76" x14ac:dyDescent="0.25">
      <c r="A2621" s="1">
        <v>2620</v>
      </c>
      <c r="B2621" s="1" t="s">
        <v>4783</v>
      </c>
      <c r="C2621" s="1" t="s">
        <v>731</v>
      </c>
      <c r="D2621" s="1" t="s">
        <v>101</v>
      </c>
      <c r="F2621" s="1">
        <v>2010</v>
      </c>
      <c r="G2621" s="1">
        <v>5</v>
      </c>
      <c r="H2621" s="1">
        <v>31</v>
      </c>
      <c r="I2621" s="1">
        <v>1450</v>
      </c>
      <c r="J2621" s="1" t="s">
        <v>1850</v>
      </c>
      <c r="K2621" s="1">
        <v>11</v>
      </c>
      <c r="L2621" s="1">
        <v>83</v>
      </c>
      <c r="M2621" s="1">
        <v>351826</v>
      </c>
      <c r="N2621" s="1">
        <v>5444522</v>
      </c>
      <c r="O2621" s="1">
        <v>1508255</v>
      </c>
      <c r="P2621" s="1">
        <v>482737</v>
      </c>
      <c r="Q2621" s="1" t="s">
        <v>78</v>
      </c>
      <c r="R2621" s="1" t="s">
        <v>164</v>
      </c>
      <c r="S2621" s="1" t="s">
        <v>164</v>
      </c>
      <c r="T2621" s="1">
        <v>0</v>
      </c>
      <c r="U2621" s="1">
        <v>0</v>
      </c>
      <c r="V2621" s="1">
        <v>1</v>
      </c>
      <c r="AD2621" s="1">
        <v>1012</v>
      </c>
      <c r="AY2621" s="1" t="s">
        <v>79</v>
      </c>
      <c r="AZ2621" s="1" t="s">
        <v>4784</v>
      </c>
      <c r="BL2621" s="1" t="s">
        <v>87</v>
      </c>
      <c r="BM2621" s="1" t="s">
        <v>79</v>
      </c>
      <c r="BP2621" s="1">
        <v>0</v>
      </c>
      <c r="BQ2621" s="1">
        <v>0</v>
      </c>
      <c r="BR2621" s="2">
        <v>1508255</v>
      </c>
      <c r="BS2621" s="2">
        <v>482737</v>
      </c>
      <c r="BT2621" s="1" t="s">
        <v>89</v>
      </c>
      <c r="BU2621" s="1" t="s">
        <v>110</v>
      </c>
      <c r="BW2621" s="1">
        <v>0</v>
      </c>
      <c r="BX2621" s="1">
        <v>4</v>
      </c>
    </row>
    <row r="2622" spans="1:76" x14ac:dyDescent="0.25">
      <c r="A2622" s="1">
        <v>2621</v>
      </c>
      <c r="B2622" s="1" t="s">
        <v>4785</v>
      </c>
      <c r="C2622" s="1" t="s">
        <v>731</v>
      </c>
      <c r="D2622" s="1" t="s">
        <v>101</v>
      </c>
      <c r="F2622" s="1">
        <v>2010</v>
      </c>
      <c r="G2622" s="1">
        <v>6</v>
      </c>
      <c r="H2622" s="1">
        <v>3</v>
      </c>
      <c r="I2622" s="1">
        <v>703</v>
      </c>
      <c r="J2622" s="1" t="s">
        <v>1850</v>
      </c>
      <c r="K2622" s="1">
        <v>11</v>
      </c>
      <c r="L2622" s="1">
        <v>83</v>
      </c>
      <c r="M2622" s="1">
        <v>351751</v>
      </c>
      <c r="N2622" s="1">
        <v>5444443</v>
      </c>
      <c r="O2622" s="1">
        <v>1508190</v>
      </c>
      <c r="P2622" s="1">
        <v>482650</v>
      </c>
      <c r="Q2622" s="1" t="s">
        <v>78</v>
      </c>
      <c r="R2622" s="1" t="s">
        <v>104</v>
      </c>
      <c r="S2622" s="1" t="s">
        <v>104</v>
      </c>
      <c r="T2622" s="1">
        <v>1</v>
      </c>
      <c r="U2622" s="1">
        <v>0</v>
      </c>
      <c r="V2622" s="1">
        <v>0</v>
      </c>
      <c r="AD2622" s="1">
        <v>1000</v>
      </c>
      <c r="AY2622" s="1" t="s">
        <v>79</v>
      </c>
      <c r="AZ2622" s="1" t="s">
        <v>4786</v>
      </c>
      <c r="BL2622" s="1" t="s">
        <v>87</v>
      </c>
      <c r="BM2622" s="1" t="s">
        <v>79</v>
      </c>
      <c r="BO2622" s="1" t="s">
        <v>729</v>
      </c>
      <c r="BP2622" s="1">
        <v>0</v>
      </c>
      <c r="BQ2622" s="1">
        <v>0</v>
      </c>
      <c r="BR2622" s="2">
        <v>1508190</v>
      </c>
      <c r="BS2622" s="2">
        <v>482650</v>
      </c>
      <c r="BT2622" s="1" t="s">
        <v>89</v>
      </c>
      <c r="BU2622" s="1" t="s">
        <v>110</v>
      </c>
      <c r="BV2622" s="1" t="s">
        <v>1127</v>
      </c>
      <c r="BW2622" s="1">
        <v>0</v>
      </c>
      <c r="BX2622" s="1">
        <v>4</v>
      </c>
    </row>
    <row r="2623" spans="1:76" x14ac:dyDescent="0.25">
      <c r="A2623" s="1">
        <v>2622</v>
      </c>
      <c r="B2623" s="1" t="s">
        <v>4787</v>
      </c>
      <c r="C2623" s="1" t="s">
        <v>2932</v>
      </c>
      <c r="D2623" s="1" t="s">
        <v>101</v>
      </c>
      <c r="F2623" s="1">
        <v>2010</v>
      </c>
      <c r="G2623" s="1">
        <v>6</v>
      </c>
      <c r="H2623" s="1">
        <v>3</v>
      </c>
      <c r="I2623" s="1">
        <v>1212</v>
      </c>
      <c r="J2623" s="1" t="s">
        <v>1850</v>
      </c>
      <c r="K2623" s="1">
        <v>11</v>
      </c>
      <c r="L2623" s="1">
        <v>83</v>
      </c>
      <c r="M2623" s="1">
        <v>335998</v>
      </c>
      <c r="N2623" s="1">
        <v>5432659</v>
      </c>
      <c r="O2623" s="1">
        <v>1494010</v>
      </c>
      <c r="P2623" s="1">
        <v>469003</v>
      </c>
      <c r="Q2623" s="1" t="s">
        <v>78</v>
      </c>
      <c r="R2623" s="1" t="s">
        <v>104</v>
      </c>
      <c r="S2623" s="1" t="s">
        <v>104</v>
      </c>
      <c r="T2623" s="1">
        <v>0</v>
      </c>
      <c r="U2623" s="1">
        <v>1</v>
      </c>
      <c r="V2623" s="1">
        <v>0</v>
      </c>
      <c r="AD2623" s="1">
        <v>1124</v>
      </c>
      <c r="AY2623" s="1" t="s">
        <v>79</v>
      </c>
      <c r="AZ2623" s="1" t="s">
        <v>4788</v>
      </c>
      <c r="BA2623" s="1" t="s">
        <v>172</v>
      </c>
      <c r="BL2623" s="1" t="s">
        <v>87</v>
      </c>
      <c r="BM2623" s="1" t="s">
        <v>79</v>
      </c>
      <c r="BP2623" s="1">
        <v>0</v>
      </c>
      <c r="BQ2623" s="1">
        <v>0</v>
      </c>
      <c r="BR2623" s="2">
        <v>1494010</v>
      </c>
      <c r="BS2623" s="2">
        <v>469003</v>
      </c>
      <c r="BT2623" s="1" t="s">
        <v>89</v>
      </c>
      <c r="BU2623" s="1" t="s">
        <v>243</v>
      </c>
      <c r="BW2623" s="1">
        <v>0</v>
      </c>
      <c r="BX2623" s="1">
        <v>1</v>
      </c>
    </row>
    <row r="2624" spans="1:76" x14ac:dyDescent="0.25">
      <c r="A2624" s="1">
        <v>2623</v>
      </c>
      <c r="B2624" s="1" t="s">
        <v>4789</v>
      </c>
      <c r="C2624" s="1" t="s">
        <v>1711</v>
      </c>
      <c r="D2624" s="1" t="s">
        <v>101</v>
      </c>
      <c r="F2624" s="1">
        <v>2010</v>
      </c>
      <c r="G2624" s="1">
        <v>6</v>
      </c>
      <c r="H2624" s="1">
        <v>3</v>
      </c>
      <c r="I2624" s="1">
        <v>1225</v>
      </c>
      <c r="J2624" s="1" t="s">
        <v>1850</v>
      </c>
      <c r="K2624" s="1">
        <v>11</v>
      </c>
      <c r="L2624" s="1">
        <v>83</v>
      </c>
      <c r="M2624" s="1">
        <v>336035</v>
      </c>
      <c r="N2624" s="1">
        <v>5432816</v>
      </c>
      <c r="O2624" s="1">
        <v>1494027</v>
      </c>
      <c r="P2624" s="1">
        <v>469163</v>
      </c>
      <c r="Q2624" s="1" t="s">
        <v>78</v>
      </c>
      <c r="R2624" s="1" t="s">
        <v>104</v>
      </c>
      <c r="S2624" s="1" t="s">
        <v>104</v>
      </c>
      <c r="T2624" s="1">
        <v>1</v>
      </c>
      <c r="U2624" s="1">
        <v>0</v>
      </c>
      <c r="V2624" s="1">
        <v>0</v>
      </c>
      <c r="AD2624" s="1">
        <v>1130</v>
      </c>
      <c r="AY2624" s="1" t="s">
        <v>79</v>
      </c>
      <c r="AZ2624" s="1" t="s">
        <v>4788</v>
      </c>
      <c r="BA2624" s="1" t="s">
        <v>172</v>
      </c>
      <c r="BL2624" s="1" t="s">
        <v>87</v>
      </c>
      <c r="BM2624" s="1" t="s">
        <v>79</v>
      </c>
      <c r="BP2624" s="1">
        <v>0</v>
      </c>
      <c r="BQ2624" s="1">
        <v>0</v>
      </c>
      <c r="BR2624" s="2">
        <v>1494027</v>
      </c>
      <c r="BS2624" s="2">
        <v>469163</v>
      </c>
      <c r="BT2624" s="1" t="s">
        <v>89</v>
      </c>
      <c r="BU2624" s="1" t="s">
        <v>243</v>
      </c>
      <c r="BW2624" s="1">
        <v>0</v>
      </c>
      <c r="BX2624" s="1">
        <v>1</v>
      </c>
    </row>
    <row r="2625" spans="1:76" x14ac:dyDescent="0.25">
      <c r="A2625" s="1">
        <v>2624</v>
      </c>
      <c r="B2625" s="1" t="s">
        <v>4790</v>
      </c>
      <c r="C2625" s="1" t="s">
        <v>4791</v>
      </c>
      <c r="D2625" s="1" t="s">
        <v>75</v>
      </c>
      <c r="F2625" s="1">
        <v>2010</v>
      </c>
      <c r="G2625" s="1">
        <v>6</v>
      </c>
      <c r="H2625" s="1">
        <v>4</v>
      </c>
      <c r="I2625" s="1">
        <v>1127</v>
      </c>
      <c r="J2625" s="1" t="s">
        <v>1850</v>
      </c>
      <c r="K2625" s="1">
        <v>11</v>
      </c>
      <c r="L2625" s="1">
        <v>83</v>
      </c>
      <c r="M2625" s="1">
        <v>331688</v>
      </c>
      <c r="N2625" s="1">
        <v>5437283</v>
      </c>
      <c r="O2625" s="1">
        <v>1489152</v>
      </c>
      <c r="P2625" s="1">
        <v>473048</v>
      </c>
      <c r="Q2625" s="1" t="s">
        <v>78</v>
      </c>
      <c r="R2625" s="1" t="s">
        <v>79</v>
      </c>
      <c r="S2625" s="1" t="s">
        <v>80</v>
      </c>
      <c r="T2625" s="1">
        <v>1</v>
      </c>
      <c r="U2625" s="1">
        <v>1</v>
      </c>
      <c r="V2625" s="1">
        <v>0</v>
      </c>
      <c r="AD2625" s="1">
        <v>1343</v>
      </c>
      <c r="AI2625" s="1" t="s">
        <v>4776</v>
      </c>
      <c r="AJ2625" s="1" t="s">
        <v>79</v>
      </c>
      <c r="AY2625" s="1" t="s">
        <v>79</v>
      </c>
      <c r="AZ2625" s="1" t="s">
        <v>4792</v>
      </c>
      <c r="BL2625" s="1" t="s">
        <v>87</v>
      </c>
      <c r="BM2625" s="1" t="s">
        <v>79</v>
      </c>
      <c r="BN2625" s="1" t="s">
        <v>267</v>
      </c>
      <c r="BP2625" s="1">
        <v>0</v>
      </c>
      <c r="BQ2625" s="1">
        <v>0</v>
      </c>
      <c r="BR2625" s="2">
        <v>1489152</v>
      </c>
      <c r="BS2625" s="2">
        <v>473048</v>
      </c>
      <c r="BT2625" s="1" t="s">
        <v>89</v>
      </c>
      <c r="BU2625" s="1" t="s">
        <v>243</v>
      </c>
      <c r="BW2625" s="1">
        <v>0</v>
      </c>
      <c r="BX2625" s="1">
        <v>5</v>
      </c>
    </row>
    <row r="2626" spans="1:76" x14ac:dyDescent="0.25">
      <c r="A2626" s="1">
        <v>2625</v>
      </c>
      <c r="B2626" s="1" t="s">
        <v>4793</v>
      </c>
      <c r="C2626" s="1" t="s">
        <v>4648</v>
      </c>
      <c r="D2626" s="1" t="s">
        <v>75</v>
      </c>
      <c r="F2626" s="1">
        <v>2010</v>
      </c>
      <c r="G2626" s="1">
        <v>6</v>
      </c>
      <c r="H2626" s="1">
        <v>4</v>
      </c>
      <c r="I2626" s="1">
        <v>1333</v>
      </c>
      <c r="J2626" s="1" t="s">
        <v>1850</v>
      </c>
      <c r="K2626" s="1">
        <v>11</v>
      </c>
      <c r="L2626" s="1">
        <v>83</v>
      </c>
      <c r="M2626" s="1">
        <v>331259</v>
      </c>
      <c r="N2626" s="1">
        <v>5436249</v>
      </c>
      <c r="O2626" s="1">
        <v>1488855</v>
      </c>
      <c r="P2626" s="1">
        <v>471969</v>
      </c>
      <c r="Q2626" s="1" t="s">
        <v>78</v>
      </c>
      <c r="R2626" s="1" t="s">
        <v>104</v>
      </c>
      <c r="S2626" s="1" t="s">
        <v>104</v>
      </c>
      <c r="T2626" s="1">
        <v>0</v>
      </c>
      <c r="U2626" s="1">
        <v>0</v>
      </c>
      <c r="V2626" s="1">
        <v>1</v>
      </c>
      <c r="AD2626" s="1">
        <v>1292</v>
      </c>
      <c r="AY2626" s="1" t="s">
        <v>778</v>
      </c>
      <c r="AZ2626" s="1" t="s">
        <v>4794</v>
      </c>
      <c r="BL2626" s="1" t="s">
        <v>87</v>
      </c>
      <c r="BM2626" s="1" t="s">
        <v>779</v>
      </c>
      <c r="BP2626" s="1">
        <v>0</v>
      </c>
      <c r="BQ2626" s="1">
        <v>0</v>
      </c>
      <c r="BR2626" s="2">
        <v>1488855</v>
      </c>
      <c r="BS2626" s="2">
        <v>471969</v>
      </c>
      <c r="BT2626" s="1" t="s">
        <v>89</v>
      </c>
      <c r="BU2626" s="1" t="s">
        <v>243</v>
      </c>
      <c r="BW2626" s="1">
        <v>0</v>
      </c>
      <c r="BX2626" s="1">
        <v>3</v>
      </c>
    </row>
    <row r="2627" spans="1:76" x14ac:dyDescent="0.25">
      <c r="A2627" s="1">
        <v>2626</v>
      </c>
      <c r="B2627" s="1" t="s">
        <v>4795</v>
      </c>
      <c r="C2627" s="1" t="s">
        <v>4796</v>
      </c>
      <c r="D2627" s="1" t="s">
        <v>101</v>
      </c>
      <c r="F2627" s="1">
        <v>2010</v>
      </c>
      <c r="G2627" s="1">
        <v>6</v>
      </c>
      <c r="H2627" s="1">
        <v>6</v>
      </c>
      <c r="I2627" s="1">
        <v>1150</v>
      </c>
      <c r="J2627" s="1" t="s">
        <v>1850</v>
      </c>
      <c r="K2627" s="1">
        <v>11</v>
      </c>
      <c r="L2627" s="1">
        <v>83</v>
      </c>
      <c r="M2627" s="1">
        <v>358475</v>
      </c>
      <c r="N2627" s="1">
        <v>5442486</v>
      </c>
      <c r="O2627" s="1">
        <v>1515114</v>
      </c>
      <c r="P2627" s="1">
        <v>481551</v>
      </c>
      <c r="Q2627" s="1" t="s">
        <v>78</v>
      </c>
      <c r="R2627" s="1" t="s">
        <v>79</v>
      </c>
      <c r="S2627" s="1" t="s">
        <v>80</v>
      </c>
      <c r="T2627" s="1">
        <v>1</v>
      </c>
      <c r="U2627" s="1">
        <v>1</v>
      </c>
      <c r="V2627" s="1">
        <v>0</v>
      </c>
      <c r="AD2627" s="1">
        <v>1072</v>
      </c>
      <c r="AI2627" s="1" t="s">
        <v>4776</v>
      </c>
      <c r="AJ2627" s="1" t="s">
        <v>79</v>
      </c>
      <c r="AY2627" s="1" t="s">
        <v>79</v>
      </c>
      <c r="AZ2627" s="1" t="s">
        <v>4797</v>
      </c>
      <c r="BL2627" s="1" t="s">
        <v>87</v>
      </c>
      <c r="BM2627" s="1" t="s">
        <v>79</v>
      </c>
      <c r="BN2627" s="1" t="s">
        <v>122</v>
      </c>
      <c r="BO2627" s="1" t="s">
        <v>3812</v>
      </c>
      <c r="BP2627" s="1">
        <v>0</v>
      </c>
      <c r="BQ2627" s="1">
        <v>0</v>
      </c>
      <c r="BR2627" s="2">
        <v>1515114</v>
      </c>
      <c r="BS2627" s="2">
        <v>481551</v>
      </c>
      <c r="BT2627" s="1" t="s">
        <v>312</v>
      </c>
      <c r="BU2627" s="1" t="s">
        <v>135</v>
      </c>
      <c r="BV2627" s="1" t="s">
        <v>136</v>
      </c>
      <c r="BW2627" s="1">
        <v>0</v>
      </c>
      <c r="BX2627" s="1">
        <v>4</v>
      </c>
    </row>
    <row r="2628" spans="1:76" x14ac:dyDescent="0.25">
      <c r="A2628" s="1">
        <v>2627</v>
      </c>
      <c r="B2628" s="1" t="s">
        <v>4798</v>
      </c>
      <c r="C2628" s="1" t="s">
        <v>86</v>
      </c>
      <c r="D2628" s="1" t="s">
        <v>101</v>
      </c>
      <c r="F2628" s="1">
        <v>2010</v>
      </c>
      <c r="G2628" s="1">
        <v>6</v>
      </c>
      <c r="H2628" s="1">
        <v>6</v>
      </c>
      <c r="I2628" s="1">
        <v>2002</v>
      </c>
      <c r="J2628" s="1" t="s">
        <v>1850</v>
      </c>
      <c r="K2628" s="1">
        <v>11</v>
      </c>
      <c r="L2628" s="1">
        <v>83</v>
      </c>
      <c r="M2628" s="1">
        <v>371752</v>
      </c>
      <c r="N2628" s="1">
        <v>5436181</v>
      </c>
      <c r="O2628" s="1">
        <v>1529093</v>
      </c>
      <c r="P2628" s="1">
        <v>476964</v>
      </c>
      <c r="Q2628" s="1" t="s">
        <v>78</v>
      </c>
      <c r="R2628" s="1" t="s">
        <v>164</v>
      </c>
      <c r="S2628" s="1" t="s">
        <v>164</v>
      </c>
      <c r="T2628" s="1">
        <v>0</v>
      </c>
      <c r="U2628" s="1">
        <v>0</v>
      </c>
      <c r="V2628" s="1">
        <v>1</v>
      </c>
      <c r="AD2628" s="1">
        <v>964</v>
      </c>
      <c r="AY2628" s="1" t="s">
        <v>86</v>
      </c>
      <c r="AZ2628" s="1" t="s">
        <v>4799</v>
      </c>
      <c r="BL2628" s="1" t="s">
        <v>87</v>
      </c>
      <c r="BM2628" s="1" t="s">
        <v>191</v>
      </c>
      <c r="BP2628" s="1">
        <v>0</v>
      </c>
      <c r="BQ2628" s="1">
        <v>0</v>
      </c>
      <c r="BR2628" s="2">
        <v>1529093</v>
      </c>
      <c r="BS2628" s="2">
        <v>476964</v>
      </c>
      <c r="BT2628" s="1" t="s">
        <v>89</v>
      </c>
      <c r="BU2628" s="1" t="s">
        <v>135</v>
      </c>
      <c r="BW2628" s="1">
        <v>0</v>
      </c>
      <c r="BX2628" s="1">
        <v>4</v>
      </c>
    </row>
    <row r="2629" spans="1:76" x14ac:dyDescent="0.25">
      <c r="A2629" s="1">
        <v>2628</v>
      </c>
      <c r="B2629" s="1" t="s">
        <v>4800</v>
      </c>
      <c r="C2629" s="1" t="s">
        <v>86</v>
      </c>
      <c r="D2629" s="1" t="s">
        <v>75</v>
      </c>
      <c r="F2629" s="1">
        <v>2010</v>
      </c>
      <c r="G2629" s="1">
        <v>6</v>
      </c>
      <c r="H2629" s="1">
        <v>9</v>
      </c>
      <c r="I2629" s="1">
        <v>1102</v>
      </c>
      <c r="J2629" s="1" t="s">
        <v>1850</v>
      </c>
      <c r="K2629" s="1">
        <v>11</v>
      </c>
      <c r="L2629" s="1">
        <v>83</v>
      </c>
      <c r="M2629" s="1">
        <v>327107</v>
      </c>
      <c r="N2629" s="1">
        <v>5444932</v>
      </c>
      <c r="O2629" s="1">
        <v>1483649</v>
      </c>
      <c r="P2629" s="1">
        <v>480057</v>
      </c>
      <c r="Q2629" s="1" t="s">
        <v>78</v>
      </c>
      <c r="R2629" s="1" t="s">
        <v>164</v>
      </c>
      <c r="S2629" s="1" t="s">
        <v>164</v>
      </c>
      <c r="T2629" s="1">
        <v>0</v>
      </c>
      <c r="U2629" s="1">
        <v>0</v>
      </c>
      <c r="V2629" s="1">
        <v>1</v>
      </c>
      <c r="AD2629" s="1">
        <v>1162</v>
      </c>
      <c r="AY2629" s="1" t="s">
        <v>86</v>
      </c>
      <c r="AZ2629" s="1" t="s">
        <v>4801</v>
      </c>
      <c r="BL2629" s="1" t="s">
        <v>87</v>
      </c>
      <c r="BM2629" s="1" t="s">
        <v>191</v>
      </c>
      <c r="BP2629" s="1">
        <v>0</v>
      </c>
      <c r="BQ2629" s="1">
        <v>0</v>
      </c>
      <c r="BR2629" s="2">
        <v>1483649</v>
      </c>
      <c r="BS2629" s="2">
        <v>480057</v>
      </c>
      <c r="BT2629" s="1" t="s">
        <v>89</v>
      </c>
      <c r="BU2629" s="1" t="s">
        <v>195</v>
      </c>
      <c r="BW2629" s="1">
        <v>0</v>
      </c>
      <c r="BX2629" s="1">
        <v>4</v>
      </c>
    </row>
    <row r="2630" spans="1:76" x14ac:dyDescent="0.25">
      <c r="A2630" s="1">
        <v>2629</v>
      </c>
      <c r="B2630" s="1" t="s">
        <v>4802</v>
      </c>
      <c r="C2630" s="1" t="s">
        <v>197</v>
      </c>
      <c r="D2630" s="1" t="s">
        <v>75</v>
      </c>
      <c r="F2630" s="1">
        <v>2010</v>
      </c>
      <c r="G2630" s="1">
        <v>6</v>
      </c>
      <c r="H2630" s="1">
        <v>9</v>
      </c>
      <c r="I2630" s="1">
        <v>1410</v>
      </c>
      <c r="J2630" s="1" t="s">
        <v>1850</v>
      </c>
      <c r="K2630" s="1">
        <v>11</v>
      </c>
      <c r="L2630" s="1">
        <v>83</v>
      </c>
      <c r="M2630" s="1">
        <v>326473</v>
      </c>
      <c r="N2630" s="1">
        <v>5444921</v>
      </c>
      <c r="O2630" s="1">
        <v>1483020</v>
      </c>
      <c r="P2630" s="1">
        <v>479967</v>
      </c>
      <c r="Q2630" s="1" t="s">
        <v>78</v>
      </c>
      <c r="R2630" s="1" t="s">
        <v>104</v>
      </c>
      <c r="S2630" s="1" t="s">
        <v>104</v>
      </c>
      <c r="T2630" s="1">
        <v>0</v>
      </c>
      <c r="U2630" s="1">
        <v>1</v>
      </c>
      <c r="V2630" s="1">
        <v>0</v>
      </c>
      <c r="AD2630" s="1">
        <v>1117</v>
      </c>
      <c r="AY2630" s="1" t="s">
        <v>79</v>
      </c>
      <c r="AZ2630" s="1" t="s">
        <v>4803</v>
      </c>
      <c r="BL2630" s="1" t="s">
        <v>87</v>
      </c>
      <c r="BM2630" s="1" t="s">
        <v>79</v>
      </c>
      <c r="BP2630" s="1">
        <v>0</v>
      </c>
      <c r="BQ2630" s="1">
        <v>0</v>
      </c>
      <c r="BR2630" s="2">
        <v>1483020</v>
      </c>
      <c r="BS2630" s="2">
        <v>479967</v>
      </c>
      <c r="BT2630" s="1" t="s">
        <v>123</v>
      </c>
      <c r="BU2630" s="1" t="s">
        <v>195</v>
      </c>
      <c r="BW2630" s="1">
        <v>0</v>
      </c>
      <c r="BX2630" s="1">
        <v>6</v>
      </c>
    </row>
    <row r="2631" spans="1:76" x14ac:dyDescent="0.25">
      <c r="A2631" s="1">
        <v>2630</v>
      </c>
      <c r="B2631" s="1" t="s">
        <v>4804</v>
      </c>
      <c r="C2631" s="1" t="s">
        <v>86</v>
      </c>
      <c r="D2631" s="1" t="s">
        <v>101</v>
      </c>
      <c r="F2631" s="1">
        <v>2010</v>
      </c>
      <c r="G2631" s="1">
        <v>6</v>
      </c>
      <c r="H2631" s="1">
        <v>12</v>
      </c>
      <c r="I2631" s="1">
        <v>1313</v>
      </c>
      <c r="J2631" s="1" t="s">
        <v>1850</v>
      </c>
      <c r="K2631" s="1">
        <v>11</v>
      </c>
      <c r="L2631" s="1">
        <v>83</v>
      </c>
      <c r="M2631" s="1">
        <v>374847</v>
      </c>
      <c r="N2631" s="1">
        <v>5443438</v>
      </c>
      <c r="O2631" s="1">
        <v>1531260</v>
      </c>
      <c r="P2631" s="1">
        <v>484545</v>
      </c>
      <c r="Q2631" s="1" t="s">
        <v>78</v>
      </c>
      <c r="R2631" s="1" t="s">
        <v>104</v>
      </c>
      <c r="S2631" s="1" t="s">
        <v>104</v>
      </c>
      <c r="T2631" s="1">
        <v>0</v>
      </c>
      <c r="U2631" s="1">
        <v>0</v>
      </c>
      <c r="V2631" s="1">
        <v>1</v>
      </c>
      <c r="AD2631" s="1">
        <v>1075</v>
      </c>
      <c r="AY2631" s="1" t="s">
        <v>86</v>
      </c>
      <c r="AZ2631" s="1" t="s">
        <v>4805</v>
      </c>
      <c r="BL2631" s="1" t="s">
        <v>87</v>
      </c>
      <c r="BM2631" s="1" t="s">
        <v>191</v>
      </c>
      <c r="BP2631" s="1">
        <v>0</v>
      </c>
      <c r="BQ2631" s="1">
        <v>0</v>
      </c>
      <c r="BR2631" s="2">
        <v>1531260</v>
      </c>
      <c r="BS2631" s="2">
        <v>484545</v>
      </c>
      <c r="BT2631" s="1" t="s">
        <v>158</v>
      </c>
      <c r="BU2631" s="1" t="s">
        <v>135</v>
      </c>
      <c r="BW2631" s="1">
        <v>0</v>
      </c>
      <c r="BX2631" s="1">
        <v>4</v>
      </c>
    </row>
    <row r="2632" spans="1:76" x14ac:dyDescent="0.25">
      <c r="A2632" s="1">
        <v>2631</v>
      </c>
      <c r="B2632" s="1" t="s">
        <v>4806</v>
      </c>
      <c r="C2632" s="1" t="s">
        <v>786</v>
      </c>
      <c r="D2632" s="1" t="s">
        <v>75</v>
      </c>
      <c r="F2632" s="1">
        <v>2010</v>
      </c>
      <c r="G2632" s="1">
        <v>6</v>
      </c>
      <c r="H2632" s="1">
        <v>14</v>
      </c>
      <c r="I2632" s="1">
        <v>758</v>
      </c>
      <c r="J2632" s="1" t="s">
        <v>1850</v>
      </c>
      <c r="K2632" s="1">
        <v>11</v>
      </c>
      <c r="L2632" s="1">
        <v>83</v>
      </c>
      <c r="M2632" s="1">
        <v>327434</v>
      </c>
      <c r="N2632" s="1">
        <v>5446525</v>
      </c>
      <c r="O2632" s="1">
        <v>1483775</v>
      </c>
      <c r="P2632" s="1">
        <v>481677</v>
      </c>
      <c r="Q2632" s="1" t="s">
        <v>78</v>
      </c>
      <c r="R2632" s="1" t="s">
        <v>104</v>
      </c>
      <c r="S2632" s="1" t="s">
        <v>104</v>
      </c>
      <c r="T2632" s="1">
        <v>0</v>
      </c>
      <c r="U2632" s="1">
        <v>1</v>
      </c>
      <c r="V2632" s="1">
        <v>0</v>
      </c>
      <c r="AD2632" s="1">
        <v>1247</v>
      </c>
      <c r="AY2632" s="1" t="s">
        <v>79</v>
      </c>
      <c r="AZ2632" s="1" t="s">
        <v>4807</v>
      </c>
      <c r="BL2632" s="1" t="s">
        <v>87</v>
      </c>
      <c r="BM2632" s="1" t="s">
        <v>79</v>
      </c>
      <c r="BO2632" s="1" t="s">
        <v>787</v>
      </c>
      <c r="BP2632" s="1">
        <v>0</v>
      </c>
      <c r="BQ2632" s="1">
        <v>0</v>
      </c>
      <c r="BR2632" s="2">
        <v>1483775</v>
      </c>
      <c r="BS2632" s="2">
        <v>481677</v>
      </c>
      <c r="BT2632" s="1" t="s">
        <v>89</v>
      </c>
      <c r="BU2632" s="1" t="s">
        <v>195</v>
      </c>
      <c r="BV2632" s="1" t="s">
        <v>1127</v>
      </c>
      <c r="BW2632" s="1">
        <v>0</v>
      </c>
      <c r="BX2632" s="1">
        <v>2</v>
      </c>
    </row>
    <row r="2633" spans="1:76" x14ac:dyDescent="0.25">
      <c r="A2633" s="1">
        <v>2632</v>
      </c>
      <c r="B2633" s="1" t="s">
        <v>4808</v>
      </c>
      <c r="C2633" s="1" t="s">
        <v>4809</v>
      </c>
      <c r="D2633" s="1" t="s">
        <v>75</v>
      </c>
      <c r="F2633" s="1">
        <v>2010</v>
      </c>
      <c r="G2633" s="1">
        <v>6</v>
      </c>
      <c r="H2633" s="1">
        <v>16</v>
      </c>
      <c r="I2633" s="1">
        <v>926</v>
      </c>
      <c r="J2633" s="1" t="s">
        <v>1850</v>
      </c>
      <c r="K2633" s="1">
        <v>11</v>
      </c>
      <c r="L2633" s="1">
        <v>83</v>
      </c>
      <c r="M2633" s="1">
        <v>318425</v>
      </c>
      <c r="N2633" s="1">
        <v>5495509</v>
      </c>
      <c r="O2633" s="1">
        <v>1468725</v>
      </c>
      <c r="P2633" s="1">
        <v>529117</v>
      </c>
      <c r="Q2633" s="1" t="s">
        <v>78</v>
      </c>
      <c r="R2633" s="1" t="s">
        <v>79</v>
      </c>
      <c r="S2633" s="1" t="s">
        <v>80</v>
      </c>
      <c r="T2633" s="1">
        <v>1</v>
      </c>
      <c r="U2633" s="1">
        <v>1</v>
      </c>
      <c r="V2633" s="1">
        <v>0</v>
      </c>
      <c r="AD2633" s="1">
        <v>1226</v>
      </c>
      <c r="AI2633" s="1" t="s">
        <v>94</v>
      </c>
      <c r="AJ2633" s="1" t="s">
        <v>79</v>
      </c>
      <c r="AQ2633" s="1">
        <v>2</v>
      </c>
      <c r="AR2633" s="1" t="s">
        <v>4810</v>
      </c>
      <c r="AY2633" s="1" t="s">
        <v>79</v>
      </c>
      <c r="AZ2633" s="1" t="s">
        <v>4811</v>
      </c>
      <c r="BL2633" s="1" t="s">
        <v>87</v>
      </c>
      <c r="BM2633" s="1" t="s">
        <v>79</v>
      </c>
      <c r="BN2633" s="1" t="s">
        <v>267</v>
      </c>
      <c r="BO2633" s="1" t="s">
        <v>469</v>
      </c>
      <c r="BP2633" s="1">
        <v>0</v>
      </c>
      <c r="BQ2633" s="1">
        <v>0</v>
      </c>
      <c r="BR2633" s="2">
        <v>1468725</v>
      </c>
      <c r="BS2633" s="2">
        <v>529117</v>
      </c>
      <c r="BT2633" s="1" t="s">
        <v>89</v>
      </c>
      <c r="BU2633" s="1" t="s">
        <v>463</v>
      </c>
      <c r="BV2633" s="1" t="s">
        <v>91</v>
      </c>
      <c r="BW2633" s="1">
        <v>0</v>
      </c>
      <c r="BX2633" s="1">
        <v>4</v>
      </c>
    </row>
    <row r="2634" spans="1:76" x14ac:dyDescent="0.25">
      <c r="A2634" s="1">
        <v>2633</v>
      </c>
      <c r="B2634" s="1" t="s">
        <v>4812</v>
      </c>
      <c r="C2634" s="1" t="s">
        <v>4813</v>
      </c>
      <c r="D2634" s="1" t="s">
        <v>75</v>
      </c>
      <c r="F2634" s="1">
        <v>2010</v>
      </c>
      <c r="G2634" s="1">
        <v>6</v>
      </c>
      <c r="H2634" s="1">
        <v>16</v>
      </c>
      <c r="I2634" s="1">
        <v>1254</v>
      </c>
      <c r="J2634" s="1" t="s">
        <v>1850</v>
      </c>
      <c r="K2634" s="1">
        <v>11</v>
      </c>
      <c r="L2634" s="1">
        <v>83</v>
      </c>
      <c r="M2634" s="1">
        <v>319023</v>
      </c>
      <c r="N2634" s="1">
        <v>5494961</v>
      </c>
      <c r="O2634" s="1">
        <v>1469387</v>
      </c>
      <c r="P2634" s="1">
        <v>528649</v>
      </c>
      <c r="Q2634" s="1" t="s">
        <v>78</v>
      </c>
      <c r="R2634" s="1" t="s">
        <v>79</v>
      </c>
      <c r="S2634" s="1" t="s">
        <v>80</v>
      </c>
      <c r="T2634" s="1">
        <v>1</v>
      </c>
      <c r="U2634" s="1">
        <v>1</v>
      </c>
      <c r="V2634" s="1">
        <v>0</v>
      </c>
      <c r="AD2634" s="1">
        <v>1330</v>
      </c>
      <c r="AI2634" s="1" t="s">
        <v>94</v>
      </c>
      <c r="AJ2634" s="1" t="s">
        <v>79</v>
      </c>
      <c r="AY2634" s="1" t="s">
        <v>79</v>
      </c>
      <c r="AZ2634" s="1" t="s">
        <v>4814</v>
      </c>
      <c r="BL2634" s="1" t="s">
        <v>87</v>
      </c>
      <c r="BM2634" s="1" t="s">
        <v>79</v>
      </c>
      <c r="BN2634" s="1" t="s">
        <v>267</v>
      </c>
      <c r="BP2634" s="1">
        <v>0</v>
      </c>
      <c r="BQ2634" s="1">
        <v>0</v>
      </c>
      <c r="BR2634" s="2">
        <v>1469387</v>
      </c>
      <c r="BS2634" s="2">
        <v>528649</v>
      </c>
      <c r="BT2634" s="1" t="s">
        <v>89</v>
      </c>
      <c r="BU2634" s="1" t="s">
        <v>463</v>
      </c>
      <c r="BW2634" s="1">
        <v>0</v>
      </c>
      <c r="BX2634" s="1">
        <v>4</v>
      </c>
    </row>
    <row r="2635" spans="1:76" x14ac:dyDescent="0.25">
      <c r="A2635" s="1">
        <v>2634</v>
      </c>
      <c r="B2635" s="1" t="s">
        <v>4815</v>
      </c>
      <c r="C2635" s="1" t="s">
        <v>603</v>
      </c>
      <c r="D2635" s="1" t="s">
        <v>75</v>
      </c>
      <c r="E2635" s="1" t="s">
        <v>76</v>
      </c>
      <c r="F2635" s="1">
        <v>2010</v>
      </c>
      <c r="G2635" s="1">
        <v>6</v>
      </c>
      <c r="H2635" s="1">
        <v>17</v>
      </c>
      <c r="I2635" s="1">
        <v>820</v>
      </c>
      <c r="J2635" s="1" t="s">
        <v>1850</v>
      </c>
      <c r="K2635" s="1">
        <v>11</v>
      </c>
      <c r="L2635" s="1">
        <v>83</v>
      </c>
      <c r="M2635" s="1">
        <v>324507</v>
      </c>
      <c r="N2635" s="1">
        <v>5464140</v>
      </c>
      <c r="O2635" s="1">
        <v>1478673</v>
      </c>
      <c r="P2635" s="1">
        <v>498773</v>
      </c>
      <c r="Q2635" s="1" t="s">
        <v>78</v>
      </c>
      <c r="R2635" s="1" t="s">
        <v>164</v>
      </c>
      <c r="S2635" s="1" t="s">
        <v>164</v>
      </c>
      <c r="T2635" s="1">
        <v>0</v>
      </c>
      <c r="U2635" s="1">
        <v>0</v>
      </c>
      <c r="V2635" s="1">
        <v>1</v>
      </c>
      <c r="AD2635" s="1">
        <v>1351</v>
      </c>
      <c r="AY2635" s="1" t="s">
        <v>79</v>
      </c>
      <c r="AZ2635" s="1" t="s">
        <v>4816</v>
      </c>
      <c r="BL2635" s="1" t="s">
        <v>87</v>
      </c>
      <c r="BM2635" s="1" t="s">
        <v>79</v>
      </c>
      <c r="BO2635" s="1" t="s">
        <v>96</v>
      </c>
      <c r="BP2635" s="1">
        <v>0</v>
      </c>
      <c r="BQ2635" s="1">
        <v>0</v>
      </c>
      <c r="BR2635" s="2">
        <v>1478673</v>
      </c>
      <c r="BS2635" s="2">
        <v>498773</v>
      </c>
      <c r="BT2635" s="1" t="s">
        <v>89</v>
      </c>
      <c r="BU2635" s="1" t="s">
        <v>90</v>
      </c>
      <c r="BV2635" s="1" t="s">
        <v>1127</v>
      </c>
      <c r="BW2635" s="1">
        <v>0</v>
      </c>
      <c r="BX2635" s="1">
        <v>4</v>
      </c>
    </row>
    <row r="2636" spans="1:76" x14ac:dyDescent="0.25">
      <c r="A2636" s="1">
        <v>2635</v>
      </c>
      <c r="B2636" s="1" t="s">
        <v>4701</v>
      </c>
      <c r="C2636" s="1" t="s">
        <v>4817</v>
      </c>
      <c r="D2636" s="1" t="s">
        <v>1093</v>
      </c>
      <c r="F2636" s="1">
        <v>2010</v>
      </c>
      <c r="G2636" s="1">
        <v>5</v>
      </c>
      <c r="H2636" s="1">
        <v>21</v>
      </c>
      <c r="I2636" s="1">
        <v>903</v>
      </c>
      <c r="J2636" s="1" t="s">
        <v>103</v>
      </c>
      <c r="K2636" s="1">
        <v>10</v>
      </c>
      <c r="L2636" s="1">
        <v>83</v>
      </c>
      <c r="M2636" s="1">
        <v>666780</v>
      </c>
      <c r="N2636" s="1">
        <v>5524164</v>
      </c>
      <c r="O2636" s="1">
        <v>1382335</v>
      </c>
      <c r="P2636" s="1">
        <v>551103</v>
      </c>
      <c r="Q2636" s="1" t="s">
        <v>78</v>
      </c>
      <c r="R2636" s="1" t="s">
        <v>104</v>
      </c>
      <c r="S2636" s="1" t="s">
        <v>104</v>
      </c>
      <c r="T2636" s="1">
        <v>1</v>
      </c>
      <c r="U2636" s="1">
        <v>0</v>
      </c>
      <c r="V2636" s="1">
        <v>0</v>
      </c>
      <c r="AD2636" s="1">
        <v>1137</v>
      </c>
      <c r="AY2636" s="1" t="s">
        <v>79</v>
      </c>
      <c r="AZ2636" s="1" t="s">
        <v>4818</v>
      </c>
      <c r="BL2636" s="1" t="s">
        <v>121</v>
      </c>
      <c r="BM2636" s="1" t="s">
        <v>191</v>
      </c>
      <c r="BO2636" s="1" t="s">
        <v>4819</v>
      </c>
      <c r="BP2636" s="1">
        <v>0</v>
      </c>
      <c r="BQ2636" s="1">
        <v>0</v>
      </c>
      <c r="BR2636" s="2">
        <v>1382335</v>
      </c>
      <c r="BS2636" s="2">
        <v>551103</v>
      </c>
      <c r="BT2636" s="1" t="s">
        <v>1105</v>
      </c>
      <c r="BU2636" s="1" t="s">
        <v>2118</v>
      </c>
      <c r="BV2636" s="1" t="s">
        <v>1127</v>
      </c>
      <c r="BW2636" s="1">
        <v>0</v>
      </c>
      <c r="BX2636" s="1">
        <v>4</v>
      </c>
    </row>
    <row r="2637" spans="1:76" x14ac:dyDescent="0.25">
      <c r="A2637" s="1">
        <v>2636</v>
      </c>
      <c r="B2637" s="1" t="s">
        <v>4820</v>
      </c>
      <c r="C2637" s="1" t="s">
        <v>4727</v>
      </c>
      <c r="D2637" s="1" t="s">
        <v>1093</v>
      </c>
      <c r="F2637" s="1">
        <v>2010</v>
      </c>
      <c r="G2637" s="1">
        <v>5</v>
      </c>
      <c r="H2637" s="1">
        <v>25</v>
      </c>
      <c r="I2637" s="1">
        <v>831</v>
      </c>
      <c r="J2637" s="1" t="s">
        <v>103</v>
      </c>
      <c r="K2637" s="1">
        <v>10</v>
      </c>
      <c r="L2637" s="1">
        <v>83</v>
      </c>
      <c r="M2637" s="1">
        <v>663766</v>
      </c>
      <c r="N2637" s="1">
        <v>5538496</v>
      </c>
      <c r="O2637" s="1">
        <v>1378691</v>
      </c>
      <c r="P2637" s="1">
        <v>565288</v>
      </c>
      <c r="Q2637" s="1" t="s">
        <v>78</v>
      </c>
      <c r="R2637" s="1" t="s">
        <v>79</v>
      </c>
      <c r="S2637" s="1" t="s">
        <v>80</v>
      </c>
      <c r="T2637" s="1">
        <v>1</v>
      </c>
      <c r="U2637" s="1">
        <v>1</v>
      </c>
      <c r="V2637" s="1">
        <v>0</v>
      </c>
      <c r="AD2637" s="1">
        <v>1195</v>
      </c>
      <c r="AI2637" s="1" t="s">
        <v>83</v>
      </c>
      <c r="AJ2637" s="1" t="s">
        <v>79</v>
      </c>
      <c r="AL2637" s="1">
        <v>54</v>
      </c>
      <c r="AQ2637" s="1">
        <v>4</v>
      </c>
      <c r="AY2637" s="1" t="s">
        <v>79</v>
      </c>
      <c r="BB2637" s="1" t="s">
        <v>4729</v>
      </c>
      <c r="BC2637" s="1" t="s">
        <v>4613</v>
      </c>
      <c r="BD2637" s="1">
        <v>163</v>
      </c>
      <c r="BL2637" s="1" t="s">
        <v>121</v>
      </c>
      <c r="BM2637" s="1" t="s">
        <v>79</v>
      </c>
      <c r="BN2637" s="1" t="s">
        <v>172</v>
      </c>
      <c r="BP2637" s="1">
        <v>20100525</v>
      </c>
      <c r="BQ2637" s="1">
        <v>525</v>
      </c>
      <c r="BR2637" s="2">
        <v>1378691</v>
      </c>
      <c r="BS2637" s="2">
        <v>565288</v>
      </c>
      <c r="BT2637" s="1" t="s">
        <v>1105</v>
      </c>
      <c r="BU2637" s="1" t="s">
        <v>1126</v>
      </c>
      <c r="BW2637" s="1">
        <v>0</v>
      </c>
      <c r="BX2637" s="1">
        <v>4</v>
      </c>
    </row>
    <row r="2638" spans="1:76" x14ac:dyDescent="0.25">
      <c r="A2638" s="1">
        <v>2637</v>
      </c>
      <c r="B2638" s="1" t="s">
        <v>2458</v>
      </c>
      <c r="C2638" s="1" t="s">
        <v>2120</v>
      </c>
      <c r="D2638" s="1" t="s">
        <v>1093</v>
      </c>
      <c r="F2638" s="1">
        <v>2010</v>
      </c>
      <c r="G2638" s="1">
        <v>5</v>
      </c>
      <c r="H2638" s="1">
        <v>25</v>
      </c>
      <c r="I2638" s="1">
        <v>1225</v>
      </c>
      <c r="J2638" s="1" t="s">
        <v>103</v>
      </c>
      <c r="K2638" s="1">
        <v>10</v>
      </c>
      <c r="L2638" s="1">
        <v>83</v>
      </c>
      <c r="M2638" s="1">
        <v>665467</v>
      </c>
      <c r="N2638" s="1">
        <v>5533624</v>
      </c>
      <c r="O2638" s="1">
        <v>1380605</v>
      </c>
      <c r="P2638" s="1">
        <v>560495</v>
      </c>
      <c r="Q2638" s="1" t="s">
        <v>78</v>
      </c>
      <c r="R2638" s="1" t="s">
        <v>79</v>
      </c>
      <c r="S2638" s="1" t="s">
        <v>237</v>
      </c>
      <c r="T2638" s="1">
        <v>1</v>
      </c>
      <c r="U2638" s="1">
        <v>0</v>
      </c>
      <c r="V2638" s="1">
        <v>0</v>
      </c>
      <c r="AD2638" s="1">
        <v>1152</v>
      </c>
      <c r="AI2638" s="1" t="s">
        <v>83</v>
      </c>
      <c r="AJ2638" s="1" t="s">
        <v>79</v>
      </c>
      <c r="AY2638" s="1" t="s">
        <v>79</v>
      </c>
      <c r="AZ2638" s="1" t="s">
        <v>4821</v>
      </c>
      <c r="BL2638" s="1" t="s">
        <v>121</v>
      </c>
      <c r="BM2638" s="1" t="s">
        <v>79</v>
      </c>
      <c r="BN2638" s="1" t="s">
        <v>172</v>
      </c>
      <c r="BP2638" s="1">
        <v>0</v>
      </c>
      <c r="BQ2638" s="1">
        <v>0</v>
      </c>
      <c r="BR2638" s="2">
        <v>1380605</v>
      </c>
      <c r="BS2638" s="2">
        <v>560495</v>
      </c>
      <c r="BT2638" s="1" t="s">
        <v>1105</v>
      </c>
      <c r="BU2638" s="1" t="s">
        <v>1126</v>
      </c>
      <c r="BW2638" s="1">
        <v>0</v>
      </c>
      <c r="BX2638" s="1">
        <v>4</v>
      </c>
    </row>
    <row r="2639" spans="1:76" x14ac:dyDescent="0.25">
      <c r="A2639" s="1">
        <v>2638</v>
      </c>
      <c r="B2639" s="1" t="s">
        <v>4822</v>
      </c>
      <c r="C2639" s="1" t="s">
        <v>4757</v>
      </c>
      <c r="D2639" s="1" t="s">
        <v>1093</v>
      </c>
      <c r="F2639" s="1">
        <v>2010</v>
      </c>
      <c r="G2639" s="1">
        <v>5</v>
      </c>
      <c r="H2639" s="1">
        <v>26</v>
      </c>
      <c r="I2639" s="1">
        <v>949</v>
      </c>
      <c r="J2639" s="1" t="s">
        <v>1855</v>
      </c>
      <c r="K2639" s="1">
        <v>10</v>
      </c>
      <c r="L2639" s="1">
        <v>83</v>
      </c>
      <c r="M2639" s="1">
        <v>662334</v>
      </c>
      <c r="N2639" s="1">
        <v>5534740</v>
      </c>
      <c r="O2639" s="1">
        <v>1377425</v>
      </c>
      <c r="P2639" s="1">
        <v>561472</v>
      </c>
      <c r="Q2639" s="1" t="s">
        <v>78</v>
      </c>
      <c r="R2639" s="1" t="s">
        <v>104</v>
      </c>
      <c r="S2639" s="1" t="s">
        <v>578</v>
      </c>
      <c r="T2639" s="1">
        <v>1</v>
      </c>
      <c r="U2639" s="1">
        <v>1</v>
      </c>
      <c r="V2639" s="1">
        <v>0</v>
      </c>
      <c r="AD2639" s="1">
        <v>1147</v>
      </c>
      <c r="AY2639" s="1" t="s">
        <v>79</v>
      </c>
      <c r="AZ2639" s="1" t="s">
        <v>4823</v>
      </c>
      <c r="BL2639" s="1" t="s">
        <v>121</v>
      </c>
      <c r="BM2639" s="1" t="s">
        <v>79</v>
      </c>
      <c r="BP2639" s="1">
        <v>0</v>
      </c>
      <c r="BQ2639" s="1">
        <v>0</v>
      </c>
      <c r="BR2639" s="2">
        <v>1377425</v>
      </c>
      <c r="BS2639" s="2">
        <v>561472</v>
      </c>
      <c r="BT2639" s="1" t="s">
        <v>1105</v>
      </c>
      <c r="BU2639" s="1" t="s">
        <v>1126</v>
      </c>
      <c r="BW2639" s="1">
        <v>0</v>
      </c>
      <c r="BX2639" s="1">
        <v>4</v>
      </c>
    </row>
    <row r="2640" spans="1:76" x14ac:dyDescent="0.25">
      <c r="A2640" s="1">
        <v>2639</v>
      </c>
      <c r="B2640" s="1" t="s">
        <v>4824</v>
      </c>
      <c r="C2640" s="1" t="s">
        <v>4757</v>
      </c>
      <c r="D2640" s="1" t="s">
        <v>1093</v>
      </c>
      <c r="F2640" s="1">
        <v>2010</v>
      </c>
      <c r="G2640" s="1">
        <v>5</v>
      </c>
      <c r="H2640" s="1">
        <v>26</v>
      </c>
      <c r="I2640" s="1">
        <v>949</v>
      </c>
      <c r="J2640" s="1" t="s">
        <v>1855</v>
      </c>
      <c r="K2640" s="1">
        <v>10</v>
      </c>
      <c r="L2640" s="1">
        <v>83</v>
      </c>
      <c r="M2640" s="1">
        <v>662388</v>
      </c>
      <c r="N2640" s="1">
        <v>5534770</v>
      </c>
      <c r="O2640" s="1">
        <v>1377478</v>
      </c>
      <c r="P2640" s="1">
        <v>561504</v>
      </c>
      <c r="Q2640" s="1" t="s">
        <v>78</v>
      </c>
      <c r="R2640" s="1" t="s">
        <v>79</v>
      </c>
      <c r="S2640" s="1" t="s">
        <v>80</v>
      </c>
      <c r="T2640" s="1">
        <v>1</v>
      </c>
      <c r="U2640" s="1">
        <v>1</v>
      </c>
      <c r="V2640" s="1">
        <v>0</v>
      </c>
      <c r="AD2640" s="1">
        <v>1139</v>
      </c>
      <c r="AI2640" s="1" t="s">
        <v>4776</v>
      </c>
      <c r="AJ2640" s="1" t="s">
        <v>79</v>
      </c>
      <c r="AY2640" s="1" t="s">
        <v>79</v>
      </c>
      <c r="BB2640" s="1" t="s">
        <v>4758</v>
      </c>
      <c r="BC2640" s="1" t="s">
        <v>4613</v>
      </c>
      <c r="BD2640" s="1">
        <v>66</v>
      </c>
      <c r="BL2640" s="1" t="s">
        <v>121</v>
      </c>
      <c r="BM2640" s="1" t="s">
        <v>79</v>
      </c>
      <c r="BN2640" s="1" t="s">
        <v>172</v>
      </c>
      <c r="BP2640" s="1">
        <v>20100531</v>
      </c>
      <c r="BQ2640" s="1">
        <v>531</v>
      </c>
      <c r="BR2640" s="2">
        <v>1377478</v>
      </c>
      <c r="BS2640" s="2">
        <v>561504</v>
      </c>
      <c r="BT2640" s="1" t="s">
        <v>1105</v>
      </c>
      <c r="BU2640" s="1" t="s">
        <v>1126</v>
      </c>
      <c r="BW2640" s="1">
        <v>0</v>
      </c>
      <c r="BX2640" s="1">
        <v>4</v>
      </c>
    </row>
    <row r="2641" spans="1:76" x14ac:dyDescent="0.25">
      <c r="A2641" s="1">
        <v>2640</v>
      </c>
      <c r="B2641" s="1" t="s">
        <v>4825</v>
      </c>
      <c r="C2641" s="1" t="s">
        <v>1111</v>
      </c>
      <c r="D2641" s="1" t="s">
        <v>113</v>
      </c>
      <c r="F2641" s="1">
        <v>2010</v>
      </c>
      <c r="G2641" s="1">
        <v>6</v>
      </c>
      <c r="H2641" s="1">
        <v>2</v>
      </c>
      <c r="I2641" s="1">
        <v>1321</v>
      </c>
      <c r="J2641" s="1" t="s">
        <v>4703</v>
      </c>
      <c r="K2641" s="1">
        <v>10</v>
      </c>
      <c r="L2641" s="1">
        <v>83</v>
      </c>
      <c r="M2641" s="1">
        <v>683419</v>
      </c>
      <c r="N2641" s="1">
        <v>5478195</v>
      </c>
      <c r="O2641" s="1">
        <v>1401002</v>
      </c>
      <c r="P2641" s="1">
        <v>505938</v>
      </c>
      <c r="Q2641" s="1" t="s">
        <v>78</v>
      </c>
      <c r="R2641" s="1" t="s">
        <v>104</v>
      </c>
      <c r="S2641" s="1" t="s">
        <v>901</v>
      </c>
      <c r="T2641" s="1">
        <v>1</v>
      </c>
      <c r="U2641" s="1">
        <v>0</v>
      </c>
      <c r="V2641" s="1">
        <v>0</v>
      </c>
      <c r="AD2641" s="1">
        <v>847</v>
      </c>
      <c r="AY2641" s="1" t="s">
        <v>79</v>
      </c>
      <c r="AZ2641" s="1" t="s">
        <v>4826</v>
      </c>
      <c r="BL2641" s="1" t="s">
        <v>121</v>
      </c>
      <c r="BM2641" s="1" t="s">
        <v>79</v>
      </c>
      <c r="BO2641" s="1" t="s">
        <v>1112</v>
      </c>
      <c r="BP2641" s="1">
        <v>0</v>
      </c>
      <c r="BQ2641" s="1">
        <v>0</v>
      </c>
      <c r="BR2641" s="2">
        <v>1401002</v>
      </c>
      <c r="BS2641" s="2">
        <v>505938</v>
      </c>
      <c r="BT2641" s="1" t="s">
        <v>123</v>
      </c>
      <c r="BU2641" s="1" t="s">
        <v>124</v>
      </c>
      <c r="BV2641" s="1" t="s">
        <v>1127</v>
      </c>
      <c r="BW2641" s="1">
        <v>0</v>
      </c>
      <c r="BX2641" s="1">
        <v>3</v>
      </c>
    </row>
    <row r="2642" spans="1:76" x14ac:dyDescent="0.25">
      <c r="A2642" s="1">
        <v>2641</v>
      </c>
      <c r="B2642" s="1" t="s">
        <v>4827</v>
      </c>
      <c r="C2642" s="1" t="s">
        <v>4768</v>
      </c>
      <c r="D2642" s="1" t="s">
        <v>1093</v>
      </c>
      <c r="F2642" s="1">
        <v>2010</v>
      </c>
      <c r="G2642" s="1">
        <v>6</v>
      </c>
      <c r="H2642" s="1">
        <v>14</v>
      </c>
      <c r="I2642" s="1">
        <v>1250</v>
      </c>
      <c r="J2642" s="1" t="s">
        <v>4703</v>
      </c>
      <c r="K2642" s="1">
        <v>10</v>
      </c>
      <c r="L2642" s="1">
        <v>83</v>
      </c>
      <c r="M2642" s="1">
        <v>665813</v>
      </c>
      <c r="N2642" s="1">
        <v>5510816</v>
      </c>
      <c r="O2642" s="1">
        <v>1381958</v>
      </c>
      <c r="P2642" s="1">
        <v>537728</v>
      </c>
      <c r="Q2642" s="1" t="s">
        <v>78</v>
      </c>
      <c r="R2642" s="1" t="s">
        <v>79</v>
      </c>
      <c r="S2642" s="1" t="s">
        <v>80</v>
      </c>
      <c r="T2642" s="1">
        <v>1</v>
      </c>
      <c r="U2642" s="1">
        <v>1</v>
      </c>
      <c r="V2642" s="1">
        <v>0</v>
      </c>
      <c r="AD2642" s="1">
        <v>1166</v>
      </c>
      <c r="AI2642" s="1" t="s">
        <v>83</v>
      </c>
      <c r="AJ2642" s="1" t="s">
        <v>79</v>
      </c>
      <c r="AL2642" s="1">
        <v>32</v>
      </c>
      <c r="AM2642" s="1">
        <v>10</v>
      </c>
      <c r="AQ2642" s="1">
        <v>3</v>
      </c>
      <c r="AY2642" s="1" t="s">
        <v>79</v>
      </c>
      <c r="BB2642" s="1" t="s">
        <v>4770</v>
      </c>
      <c r="BC2642" s="1" t="s">
        <v>4828</v>
      </c>
      <c r="BD2642" s="1">
        <v>119</v>
      </c>
      <c r="BL2642" s="1" t="s">
        <v>121</v>
      </c>
      <c r="BM2642" s="1" t="s">
        <v>79</v>
      </c>
      <c r="BN2642" s="1" t="s">
        <v>172</v>
      </c>
      <c r="BP2642" s="1">
        <v>20100603</v>
      </c>
      <c r="BQ2642" s="1">
        <v>603</v>
      </c>
      <c r="BR2642" s="2">
        <v>1381958</v>
      </c>
      <c r="BS2642" s="2">
        <v>537728</v>
      </c>
      <c r="BT2642" s="1" t="s">
        <v>445</v>
      </c>
      <c r="BU2642" s="1" t="s">
        <v>2118</v>
      </c>
      <c r="BW2642" s="1">
        <v>0</v>
      </c>
      <c r="BX2642" s="1">
        <v>3</v>
      </c>
    </row>
    <row r="2643" spans="1:76" x14ac:dyDescent="0.25">
      <c r="A2643" s="1">
        <v>2642</v>
      </c>
      <c r="B2643" s="1" t="s">
        <v>1137</v>
      </c>
      <c r="C2643" s="1" t="s">
        <v>1111</v>
      </c>
      <c r="D2643" s="1" t="s">
        <v>1093</v>
      </c>
      <c r="F2643" s="1">
        <v>2010</v>
      </c>
      <c r="G2643" s="1">
        <v>6</v>
      </c>
      <c r="H2643" s="1">
        <v>14</v>
      </c>
      <c r="I2643" s="1">
        <v>1640</v>
      </c>
      <c r="J2643" s="1" t="s">
        <v>4703</v>
      </c>
      <c r="K2643" s="1">
        <v>10</v>
      </c>
      <c r="L2643" s="1">
        <v>83</v>
      </c>
      <c r="M2643" s="1">
        <v>683398</v>
      </c>
      <c r="N2643" s="1">
        <v>5478161</v>
      </c>
      <c r="O2643" s="1">
        <v>1400983</v>
      </c>
      <c r="P2643" s="1">
        <v>505903</v>
      </c>
      <c r="Q2643" s="1" t="s">
        <v>78</v>
      </c>
      <c r="R2643" s="1" t="s">
        <v>79</v>
      </c>
      <c r="S2643" s="1" t="s">
        <v>237</v>
      </c>
      <c r="T2643" s="1">
        <v>1</v>
      </c>
      <c r="U2643" s="1">
        <v>1</v>
      </c>
      <c r="V2643" s="1">
        <v>0</v>
      </c>
      <c r="AD2643" s="1">
        <v>843</v>
      </c>
      <c r="AI2643" s="1" t="s">
        <v>432</v>
      </c>
      <c r="AJ2643" s="1" t="s">
        <v>79</v>
      </c>
      <c r="AL2643" s="1">
        <v>113</v>
      </c>
      <c r="AM2643" s="1">
        <v>20</v>
      </c>
      <c r="AP2643" s="1" t="s">
        <v>4829</v>
      </c>
      <c r="AQ2643" s="1">
        <v>3</v>
      </c>
      <c r="AY2643" s="1" t="s">
        <v>79</v>
      </c>
      <c r="BB2643" s="1" t="s">
        <v>4762</v>
      </c>
      <c r="BC2643" s="1" t="s">
        <v>4828</v>
      </c>
      <c r="BD2643" s="1">
        <v>160</v>
      </c>
      <c r="BG2643" s="1" t="s">
        <v>4830</v>
      </c>
      <c r="BK2643" s="1" t="s">
        <v>216</v>
      </c>
      <c r="BL2643" s="1" t="s">
        <v>121</v>
      </c>
      <c r="BM2643" s="1" t="s">
        <v>79</v>
      </c>
      <c r="BN2643" s="1" t="s">
        <v>122</v>
      </c>
      <c r="BO2643" s="1" t="s">
        <v>1112</v>
      </c>
      <c r="BP2643" s="1">
        <v>20100602</v>
      </c>
      <c r="BQ2643" s="1">
        <v>602</v>
      </c>
      <c r="BR2643" s="2">
        <v>1400983</v>
      </c>
      <c r="BS2643" s="2">
        <v>505903</v>
      </c>
      <c r="BT2643" s="1" t="s">
        <v>123</v>
      </c>
      <c r="BU2643" s="1" t="s">
        <v>124</v>
      </c>
      <c r="BV2643" s="1" t="s">
        <v>91</v>
      </c>
      <c r="BW2643" s="1">
        <v>0</v>
      </c>
      <c r="BX2643" s="1">
        <v>3</v>
      </c>
    </row>
    <row r="2644" spans="1:76" x14ac:dyDescent="0.25">
      <c r="A2644" s="1">
        <v>2643</v>
      </c>
      <c r="B2644" s="1" t="s">
        <v>4831</v>
      </c>
      <c r="C2644" s="1" t="s">
        <v>4708</v>
      </c>
      <c r="D2644" s="1" t="s">
        <v>1093</v>
      </c>
      <c r="F2644" s="1">
        <v>2010</v>
      </c>
      <c r="G2644" s="1">
        <v>6</v>
      </c>
      <c r="H2644" s="1">
        <v>15</v>
      </c>
      <c r="I2644" s="1">
        <v>819</v>
      </c>
      <c r="J2644" s="1" t="s">
        <v>4703</v>
      </c>
      <c r="K2644" s="1">
        <v>10</v>
      </c>
      <c r="L2644" s="1">
        <v>83</v>
      </c>
      <c r="M2644" s="1">
        <v>651420</v>
      </c>
      <c r="N2644" s="1">
        <v>5551242</v>
      </c>
      <c r="O2644" s="1">
        <v>1365795</v>
      </c>
      <c r="P2644" s="1">
        <v>577480</v>
      </c>
      <c r="Q2644" s="1" t="s">
        <v>78</v>
      </c>
      <c r="R2644" s="1" t="s">
        <v>79</v>
      </c>
      <c r="S2644" s="1" t="s">
        <v>80</v>
      </c>
      <c r="T2644" s="1">
        <v>1</v>
      </c>
      <c r="U2644" s="1">
        <v>1</v>
      </c>
      <c r="V2644" s="1">
        <v>0</v>
      </c>
      <c r="AD2644" s="1">
        <v>1051</v>
      </c>
      <c r="AI2644" s="1" t="s">
        <v>83</v>
      </c>
      <c r="AJ2644" s="1" t="s">
        <v>79</v>
      </c>
      <c r="AL2644" s="1">
        <v>42</v>
      </c>
      <c r="AM2644" s="1">
        <v>6</v>
      </c>
      <c r="AP2644" s="1" t="s">
        <v>4832</v>
      </c>
      <c r="AQ2644" s="1">
        <v>6</v>
      </c>
      <c r="AY2644" s="1" t="s">
        <v>79</v>
      </c>
      <c r="BB2644" s="1" t="s">
        <v>4710</v>
      </c>
      <c r="BC2644" s="1" t="s">
        <v>4828</v>
      </c>
      <c r="BD2644" s="1">
        <v>400</v>
      </c>
      <c r="BL2644" s="1" t="s">
        <v>121</v>
      </c>
      <c r="BM2644" s="1" t="s">
        <v>79</v>
      </c>
      <c r="BN2644" s="1" t="s">
        <v>122</v>
      </c>
      <c r="BO2644" s="1" t="s">
        <v>4833</v>
      </c>
      <c r="BP2644" s="1">
        <v>20100531</v>
      </c>
      <c r="BQ2644" s="1">
        <v>531</v>
      </c>
      <c r="BR2644" s="2">
        <v>1365795</v>
      </c>
      <c r="BS2644" s="2">
        <v>577480</v>
      </c>
      <c r="BT2644" s="1" t="s">
        <v>1095</v>
      </c>
      <c r="BU2644" s="1" t="s">
        <v>1099</v>
      </c>
      <c r="BV2644" s="1" t="s">
        <v>1415</v>
      </c>
      <c r="BW2644" s="1">
        <v>0</v>
      </c>
      <c r="BX2644" s="1">
        <v>4</v>
      </c>
    </row>
    <row r="2645" spans="1:76" x14ac:dyDescent="0.25">
      <c r="A2645" s="1">
        <v>2644</v>
      </c>
      <c r="B2645" s="1" t="s">
        <v>4834</v>
      </c>
      <c r="C2645" s="1" t="s">
        <v>2205</v>
      </c>
      <c r="D2645" s="1" t="s">
        <v>1093</v>
      </c>
      <c r="F2645" s="1">
        <v>2010</v>
      </c>
      <c r="G2645" s="1">
        <v>6</v>
      </c>
      <c r="H2645" s="1">
        <v>15</v>
      </c>
      <c r="I2645" s="1">
        <v>1016</v>
      </c>
      <c r="J2645" s="1" t="s">
        <v>4703</v>
      </c>
      <c r="K2645" s="1">
        <v>10</v>
      </c>
      <c r="L2645" s="1">
        <v>83</v>
      </c>
      <c r="M2645" s="1">
        <v>652373</v>
      </c>
      <c r="N2645" s="1">
        <v>5549871</v>
      </c>
      <c r="O2645" s="1">
        <v>1366807</v>
      </c>
      <c r="P2645" s="1">
        <v>576152</v>
      </c>
      <c r="Q2645" s="1" t="s">
        <v>78</v>
      </c>
      <c r="R2645" s="1" t="s">
        <v>79</v>
      </c>
      <c r="S2645" s="1" t="s">
        <v>4835</v>
      </c>
      <c r="T2645" s="1">
        <v>1</v>
      </c>
      <c r="U2645" s="1">
        <v>1</v>
      </c>
      <c r="V2645" s="1">
        <v>0</v>
      </c>
      <c r="AD2645" s="1">
        <v>981</v>
      </c>
      <c r="AI2645" s="1" t="s">
        <v>83</v>
      </c>
      <c r="AJ2645" s="1" t="s">
        <v>79</v>
      </c>
      <c r="AL2645" s="1">
        <v>20</v>
      </c>
      <c r="AM2645" s="1">
        <v>10</v>
      </c>
      <c r="AP2645" s="1" t="s">
        <v>2034</v>
      </c>
      <c r="AQ2645" s="1">
        <v>2</v>
      </c>
      <c r="AY2645" s="1" t="s">
        <v>79</v>
      </c>
      <c r="BB2645" s="1" t="s">
        <v>4713</v>
      </c>
      <c r="BC2645" s="1" t="s">
        <v>4828</v>
      </c>
      <c r="BD2645" s="1">
        <v>96</v>
      </c>
      <c r="BL2645" s="1" t="s">
        <v>121</v>
      </c>
      <c r="BM2645" s="1" t="s">
        <v>79</v>
      </c>
      <c r="BN2645" s="1" t="s">
        <v>172</v>
      </c>
      <c r="BP2645" s="1">
        <v>20100528</v>
      </c>
      <c r="BQ2645" s="1">
        <v>528</v>
      </c>
      <c r="BR2645" s="2">
        <v>1366807</v>
      </c>
      <c r="BS2645" s="2">
        <v>576152</v>
      </c>
      <c r="BT2645" s="1" t="s">
        <v>2125</v>
      </c>
      <c r="BU2645" s="1" t="s">
        <v>1099</v>
      </c>
      <c r="BW2645" s="1">
        <v>0</v>
      </c>
      <c r="BX2645" s="1">
        <v>3</v>
      </c>
    </row>
    <row r="2646" spans="1:76" x14ac:dyDescent="0.25">
      <c r="A2646" s="1">
        <v>2645</v>
      </c>
      <c r="B2646" s="1" t="s">
        <v>4836</v>
      </c>
      <c r="C2646" s="1" t="s">
        <v>4722</v>
      </c>
      <c r="D2646" s="1" t="s">
        <v>1093</v>
      </c>
      <c r="F2646" s="1">
        <v>2010</v>
      </c>
      <c r="G2646" s="1">
        <v>6</v>
      </c>
      <c r="H2646" s="1">
        <v>16</v>
      </c>
      <c r="I2646" s="1">
        <v>1630</v>
      </c>
      <c r="J2646" s="1" t="s">
        <v>4703</v>
      </c>
      <c r="K2646" s="1">
        <v>10</v>
      </c>
      <c r="L2646" s="1">
        <v>83</v>
      </c>
      <c r="M2646" s="1">
        <v>666129</v>
      </c>
      <c r="N2646" s="1">
        <v>5540007</v>
      </c>
      <c r="O2646" s="1">
        <v>1380985</v>
      </c>
      <c r="P2646" s="1">
        <v>566902</v>
      </c>
      <c r="Q2646" s="1" t="s">
        <v>78</v>
      </c>
      <c r="R2646" s="1" t="s">
        <v>79</v>
      </c>
      <c r="S2646" s="1" t="s">
        <v>80</v>
      </c>
      <c r="T2646" s="1">
        <v>1</v>
      </c>
      <c r="U2646" s="1">
        <v>1</v>
      </c>
      <c r="V2646" s="1">
        <v>0</v>
      </c>
      <c r="AD2646" s="1">
        <v>1157</v>
      </c>
      <c r="AI2646" s="1" t="s">
        <v>83</v>
      </c>
      <c r="AJ2646" s="1" t="s">
        <v>79</v>
      </c>
      <c r="AL2646" s="1">
        <v>38</v>
      </c>
      <c r="AM2646" s="1">
        <v>10</v>
      </c>
      <c r="AP2646" s="1" t="s">
        <v>760</v>
      </c>
      <c r="AQ2646" s="1">
        <v>3</v>
      </c>
      <c r="AY2646" s="1" t="s">
        <v>79</v>
      </c>
      <c r="BB2646" s="1" t="s">
        <v>4725</v>
      </c>
      <c r="BC2646" s="1" t="s">
        <v>4828</v>
      </c>
      <c r="BD2646" s="1">
        <v>380</v>
      </c>
      <c r="BL2646" s="1" t="s">
        <v>121</v>
      </c>
      <c r="BM2646" s="1" t="s">
        <v>79</v>
      </c>
      <c r="BN2646" s="1" t="s">
        <v>172</v>
      </c>
      <c r="BP2646" s="1">
        <v>20100525</v>
      </c>
      <c r="BQ2646" s="1">
        <v>525</v>
      </c>
      <c r="BR2646" s="2">
        <v>1380985</v>
      </c>
      <c r="BS2646" s="2">
        <v>566902</v>
      </c>
      <c r="BT2646" s="1" t="s">
        <v>1105</v>
      </c>
      <c r="BU2646" s="1" t="s">
        <v>1126</v>
      </c>
      <c r="BW2646" s="1">
        <v>0</v>
      </c>
      <c r="BX2646" s="1">
        <v>4</v>
      </c>
    </row>
    <row r="2647" spans="1:76" x14ac:dyDescent="0.25">
      <c r="A2647" s="1">
        <v>2646</v>
      </c>
      <c r="B2647" s="1" t="s">
        <v>2318</v>
      </c>
      <c r="C2647" s="1" t="s">
        <v>2199</v>
      </c>
      <c r="D2647" s="1" t="s">
        <v>1093</v>
      </c>
      <c r="F2647" s="1">
        <v>2010</v>
      </c>
      <c r="G2647" s="1">
        <v>6</v>
      </c>
      <c r="H2647" s="1">
        <v>17</v>
      </c>
      <c r="I2647" s="1">
        <v>844</v>
      </c>
      <c r="J2647" s="1" t="s">
        <v>4703</v>
      </c>
      <c r="K2647" s="1">
        <v>10</v>
      </c>
      <c r="L2647" s="1">
        <v>83</v>
      </c>
      <c r="M2647" s="1">
        <v>652113</v>
      </c>
      <c r="N2647" s="1">
        <v>5551005</v>
      </c>
      <c r="O2647" s="1">
        <v>1366498</v>
      </c>
      <c r="P2647" s="1">
        <v>577273</v>
      </c>
      <c r="Q2647" s="1" t="s">
        <v>78</v>
      </c>
      <c r="R2647" s="1" t="s">
        <v>79</v>
      </c>
      <c r="S2647" s="1" t="s">
        <v>237</v>
      </c>
      <c r="T2647" s="1">
        <v>1</v>
      </c>
      <c r="U2647" s="1">
        <v>1</v>
      </c>
      <c r="V2647" s="1">
        <v>0</v>
      </c>
      <c r="AD2647" s="1">
        <v>985</v>
      </c>
      <c r="AI2647" s="1" t="s">
        <v>83</v>
      </c>
      <c r="AJ2647" s="1" t="s">
        <v>79</v>
      </c>
      <c r="AL2647" s="1">
        <v>0</v>
      </c>
      <c r="AM2647" s="1">
        <v>10</v>
      </c>
      <c r="AP2647" s="1" t="s">
        <v>4837</v>
      </c>
      <c r="AQ2647" s="1">
        <v>2</v>
      </c>
      <c r="AY2647" s="1" t="s">
        <v>79</v>
      </c>
      <c r="BB2647" s="1" t="s">
        <v>4748</v>
      </c>
      <c r="BC2647" s="1" t="s">
        <v>4828</v>
      </c>
      <c r="BD2647" s="1">
        <v>501</v>
      </c>
      <c r="BG2647" s="1" t="s">
        <v>4838</v>
      </c>
      <c r="BL2647" s="1" t="s">
        <v>121</v>
      </c>
      <c r="BM2647" s="1" t="s">
        <v>79</v>
      </c>
      <c r="BN2647" s="1" t="s">
        <v>122</v>
      </c>
      <c r="BO2647" s="1" t="s">
        <v>2200</v>
      </c>
      <c r="BP2647" s="1">
        <v>20100525</v>
      </c>
      <c r="BQ2647" s="1">
        <v>525</v>
      </c>
      <c r="BR2647" s="2">
        <v>1366498</v>
      </c>
      <c r="BS2647" s="2">
        <v>577273</v>
      </c>
      <c r="BT2647" s="1" t="s">
        <v>1095</v>
      </c>
      <c r="BU2647" s="1" t="s">
        <v>1099</v>
      </c>
      <c r="BV2647" s="1" t="s">
        <v>1127</v>
      </c>
      <c r="BW2647" s="1">
        <v>0</v>
      </c>
      <c r="BX2647" s="1">
        <v>4</v>
      </c>
    </row>
    <row r="2648" spans="1:76" x14ac:dyDescent="0.25">
      <c r="A2648" s="1">
        <v>2647</v>
      </c>
      <c r="B2648" s="1" t="s">
        <v>1068</v>
      </c>
      <c r="C2648" s="1" t="s">
        <v>74</v>
      </c>
      <c r="D2648" s="1" t="s">
        <v>75</v>
      </c>
      <c r="E2648" s="1" t="s">
        <v>76</v>
      </c>
      <c r="F2648" s="1">
        <v>2010</v>
      </c>
      <c r="G2648" s="1">
        <v>6</v>
      </c>
      <c r="H2648" s="1">
        <v>23</v>
      </c>
      <c r="I2648" s="1">
        <v>720</v>
      </c>
      <c r="J2648" s="1" t="s">
        <v>103</v>
      </c>
      <c r="K2648" s="1">
        <v>11</v>
      </c>
      <c r="L2648" s="1">
        <v>83</v>
      </c>
      <c r="M2648" s="1">
        <v>323464</v>
      </c>
      <c r="N2648" s="1">
        <v>5466271</v>
      </c>
      <c r="O2648" s="1">
        <v>1477372</v>
      </c>
      <c r="P2648" s="1">
        <v>500756</v>
      </c>
      <c r="Q2648" s="1" t="s">
        <v>1484</v>
      </c>
      <c r="R2648" s="1" t="s">
        <v>1485</v>
      </c>
      <c r="S2648" s="1" t="s">
        <v>4502</v>
      </c>
      <c r="T2648" s="1">
        <v>0</v>
      </c>
      <c r="U2648" s="1">
        <v>0</v>
      </c>
      <c r="V2648" s="1">
        <v>0</v>
      </c>
      <c r="Y2648" s="1">
        <v>0</v>
      </c>
      <c r="Z2648" s="1">
        <v>0</v>
      </c>
      <c r="AA2648" s="1">
        <v>0</v>
      </c>
      <c r="AB2648" s="1">
        <v>10</v>
      </c>
      <c r="AC2648" s="1">
        <v>345</v>
      </c>
      <c r="AD2648" s="1">
        <v>1239</v>
      </c>
      <c r="AE2648" s="1" t="s">
        <v>666</v>
      </c>
      <c r="AF2648" s="1" t="s">
        <v>1069</v>
      </c>
      <c r="AG2648" s="1" t="s">
        <v>1070</v>
      </c>
      <c r="AK2648" s="1">
        <v>0</v>
      </c>
      <c r="AL2648" s="1">
        <v>0</v>
      </c>
      <c r="AM2648" s="1">
        <v>0</v>
      </c>
      <c r="AO2648" s="1">
        <v>0</v>
      </c>
      <c r="AQ2648" s="1">
        <v>0</v>
      </c>
      <c r="AY2648" s="1" t="s">
        <v>79</v>
      </c>
      <c r="BA2648" s="1" t="s">
        <v>122</v>
      </c>
      <c r="BL2648" s="1" t="s">
        <v>87</v>
      </c>
      <c r="BM2648" s="1" t="s">
        <v>79</v>
      </c>
      <c r="BO2648" s="1" t="s">
        <v>88</v>
      </c>
      <c r="BP2648" s="1">
        <v>0</v>
      </c>
      <c r="BQ2648" s="1">
        <v>0</v>
      </c>
      <c r="BR2648" s="2">
        <v>1477372</v>
      </c>
      <c r="BS2648" s="2">
        <v>500756</v>
      </c>
      <c r="BT2648" s="1" t="s">
        <v>89</v>
      </c>
      <c r="BU2648" s="1" t="s">
        <v>90</v>
      </c>
      <c r="BV2648" s="1" t="s">
        <v>1127</v>
      </c>
      <c r="BW2648" s="1">
        <v>0</v>
      </c>
      <c r="BX2648" s="1">
        <v>1</v>
      </c>
    </row>
    <row r="2649" spans="1:76" x14ac:dyDescent="0.25">
      <c r="A2649" s="1">
        <v>2648</v>
      </c>
      <c r="B2649" s="1" t="s">
        <v>809</v>
      </c>
      <c r="C2649" s="1" t="s">
        <v>98</v>
      </c>
      <c r="D2649" s="1" t="s">
        <v>75</v>
      </c>
      <c r="E2649" s="1" t="s">
        <v>76</v>
      </c>
      <c r="F2649" s="1">
        <v>2010</v>
      </c>
      <c r="G2649" s="1">
        <v>6</v>
      </c>
      <c r="H2649" s="1">
        <v>23</v>
      </c>
      <c r="I2649" s="1">
        <v>729</v>
      </c>
      <c r="J2649" s="1" t="s">
        <v>103</v>
      </c>
      <c r="K2649" s="1">
        <v>11</v>
      </c>
      <c r="L2649" s="1">
        <v>83</v>
      </c>
      <c r="M2649" s="1">
        <v>323561</v>
      </c>
      <c r="N2649" s="1">
        <v>5465883</v>
      </c>
      <c r="O2649" s="1">
        <v>1477517</v>
      </c>
      <c r="P2649" s="1">
        <v>500383</v>
      </c>
      <c r="Q2649" s="1" t="s">
        <v>1484</v>
      </c>
      <c r="R2649" s="1" t="s">
        <v>1485</v>
      </c>
      <c r="S2649" s="1" t="s">
        <v>4502</v>
      </c>
      <c r="T2649" s="1">
        <v>0</v>
      </c>
      <c r="U2649" s="1">
        <v>0</v>
      </c>
      <c r="V2649" s="1">
        <v>0</v>
      </c>
      <c r="Y2649" s="1">
        <v>0</v>
      </c>
      <c r="Z2649" s="1">
        <v>0</v>
      </c>
      <c r="AA2649" s="1">
        <v>0</v>
      </c>
      <c r="AB2649" s="1">
        <v>0</v>
      </c>
      <c r="AC2649" s="1">
        <v>0</v>
      </c>
      <c r="AD2649" s="1">
        <v>1260</v>
      </c>
      <c r="AH2649" s="1" t="s">
        <v>1765</v>
      </c>
      <c r="AK2649" s="1">
        <v>0</v>
      </c>
      <c r="AL2649" s="1">
        <v>0</v>
      </c>
      <c r="AM2649" s="1">
        <v>0</v>
      </c>
      <c r="AO2649" s="1">
        <v>0</v>
      </c>
      <c r="AQ2649" s="1">
        <v>0</v>
      </c>
      <c r="AY2649" s="1" t="s">
        <v>79</v>
      </c>
      <c r="BA2649" s="1" t="s">
        <v>122</v>
      </c>
      <c r="BL2649" s="1" t="s">
        <v>87</v>
      </c>
      <c r="BM2649" s="1" t="s">
        <v>79</v>
      </c>
      <c r="BP2649" s="1">
        <v>0</v>
      </c>
      <c r="BQ2649" s="1">
        <v>0</v>
      </c>
      <c r="BR2649" s="2">
        <v>1477517</v>
      </c>
      <c r="BS2649" s="2">
        <v>500383</v>
      </c>
      <c r="BT2649" s="1" t="s">
        <v>89</v>
      </c>
      <c r="BU2649" s="1" t="s">
        <v>90</v>
      </c>
      <c r="BW2649" s="1">
        <v>0</v>
      </c>
      <c r="BX2649" s="1">
        <v>5</v>
      </c>
    </row>
    <row r="2650" spans="1:76" x14ac:dyDescent="0.25">
      <c r="A2650" s="1">
        <v>2649</v>
      </c>
      <c r="B2650" s="1" t="s">
        <v>1402</v>
      </c>
      <c r="C2650" s="1" t="s">
        <v>1074</v>
      </c>
      <c r="D2650" s="1" t="s">
        <v>75</v>
      </c>
      <c r="E2650" s="1" t="s">
        <v>76</v>
      </c>
      <c r="F2650" s="1">
        <v>2010</v>
      </c>
      <c r="G2650" s="1">
        <v>6</v>
      </c>
      <c r="H2650" s="1">
        <v>23</v>
      </c>
      <c r="I2650" s="1">
        <v>738</v>
      </c>
      <c r="J2650" s="1" t="s">
        <v>103</v>
      </c>
      <c r="K2650" s="1">
        <v>11</v>
      </c>
      <c r="L2650" s="1">
        <v>83</v>
      </c>
      <c r="M2650" s="1">
        <v>323451</v>
      </c>
      <c r="N2650" s="1">
        <v>5465220</v>
      </c>
      <c r="O2650" s="1">
        <v>1477491</v>
      </c>
      <c r="P2650" s="1">
        <v>499712</v>
      </c>
      <c r="Q2650" s="1" t="s">
        <v>1484</v>
      </c>
      <c r="R2650" s="1" t="s">
        <v>1485</v>
      </c>
      <c r="S2650" s="1" t="s">
        <v>4502</v>
      </c>
      <c r="T2650" s="1">
        <v>0</v>
      </c>
      <c r="U2650" s="1">
        <v>0</v>
      </c>
      <c r="V2650" s="1">
        <v>0</v>
      </c>
      <c r="Y2650" s="1">
        <v>0</v>
      </c>
      <c r="Z2650" s="1">
        <v>0</v>
      </c>
      <c r="AA2650" s="1">
        <v>0</v>
      </c>
      <c r="AB2650" s="1">
        <v>0</v>
      </c>
      <c r="AC2650" s="1">
        <v>0</v>
      </c>
      <c r="AD2650" s="1">
        <v>1248</v>
      </c>
      <c r="AG2650" s="1" t="s">
        <v>1404</v>
      </c>
      <c r="AH2650" s="1" t="s">
        <v>1405</v>
      </c>
      <c r="AK2650" s="1">
        <v>0</v>
      </c>
      <c r="AL2650" s="1">
        <v>0</v>
      </c>
      <c r="AM2650" s="1">
        <v>0</v>
      </c>
      <c r="AO2650" s="1">
        <v>0</v>
      </c>
      <c r="AQ2650" s="1">
        <v>0</v>
      </c>
      <c r="AY2650" s="1" t="s">
        <v>79</v>
      </c>
      <c r="BA2650" s="1" t="s">
        <v>122</v>
      </c>
      <c r="BL2650" s="1" t="s">
        <v>87</v>
      </c>
      <c r="BM2650" s="1" t="s">
        <v>79</v>
      </c>
      <c r="BP2650" s="1">
        <v>0</v>
      </c>
      <c r="BQ2650" s="1">
        <v>0</v>
      </c>
      <c r="BR2650" s="2">
        <v>1477491</v>
      </c>
      <c r="BS2650" s="2">
        <v>499712</v>
      </c>
      <c r="BT2650" s="1" t="s">
        <v>89</v>
      </c>
      <c r="BU2650" s="1" t="s">
        <v>90</v>
      </c>
      <c r="BW2650" s="1">
        <v>0</v>
      </c>
      <c r="BX2650" s="1">
        <v>3</v>
      </c>
    </row>
    <row r="2651" spans="1:76" x14ac:dyDescent="0.25">
      <c r="A2651" s="1">
        <v>2650</v>
      </c>
      <c r="B2651" s="1" t="s">
        <v>959</v>
      </c>
      <c r="C2651" s="1" t="s">
        <v>624</v>
      </c>
      <c r="D2651" s="1" t="s">
        <v>75</v>
      </c>
      <c r="E2651" s="1" t="s">
        <v>76</v>
      </c>
      <c r="F2651" s="1">
        <v>2010</v>
      </c>
      <c r="G2651" s="1">
        <v>6</v>
      </c>
      <c r="H2651" s="1">
        <v>23</v>
      </c>
      <c r="I2651" s="1">
        <v>750</v>
      </c>
      <c r="J2651" s="1" t="s">
        <v>103</v>
      </c>
      <c r="K2651" s="1">
        <v>11</v>
      </c>
      <c r="L2651" s="1">
        <v>83</v>
      </c>
      <c r="M2651" s="1">
        <v>323678</v>
      </c>
      <c r="N2651" s="1">
        <v>5464263</v>
      </c>
      <c r="O2651" s="1">
        <v>1477835</v>
      </c>
      <c r="P2651" s="1">
        <v>498791</v>
      </c>
      <c r="Q2651" s="1" t="s">
        <v>1484</v>
      </c>
      <c r="R2651" s="1" t="s">
        <v>1485</v>
      </c>
      <c r="S2651" s="1" t="s">
        <v>4502</v>
      </c>
      <c r="T2651" s="1">
        <v>0</v>
      </c>
      <c r="U2651" s="1">
        <v>0</v>
      </c>
      <c r="V2651" s="1">
        <v>0</v>
      </c>
      <c r="Y2651" s="1">
        <v>0</v>
      </c>
      <c r="Z2651" s="1">
        <v>0</v>
      </c>
      <c r="AA2651" s="1">
        <v>0</v>
      </c>
      <c r="AB2651" s="1">
        <v>0</v>
      </c>
      <c r="AC2651" s="1">
        <v>0</v>
      </c>
      <c r="AD2651" s="1">
        <v>1238</v>
      </c>
      <c r="AF2651" s="1" t="s">
        <v>3998</v>
      </c>
      <c r="AK2651" s="1">
        <v>0</v>
      </c>
      <c r="AL2651" s="1">
        <v>0</v>
      </c>
      <c r="AM2651" s="1">
        <v>0</v>
      </c>
      <c r="AO2651" s="1">
        <v>0</v>
      </c>
      <c r="AQ2651" s="1">
        <v>0</v>
      </c>
      <c r="AY2651" s="1" t="s">
        <v>79</v>
      </c>
      <c r="BA2651" s="1" t="s">
        <v>122</v>
      </c>
      <c r="BL2651" s="1" t="s">
        <v>87</v>
      </c>
      <c r="BM2651" s="1" t="s">
        <v>79</v>
      </c>
      <c r="BO2651" s="1" t="s">
        <v>626</v>
      </c>
      <c r="BP2651" s="1">
        <v>0</v>
      </c>
      <c r="BQ2651" s="1">
        <v>0</v>
      </c>
      <c r="BR2651" s="2">
        <v>1477835</v>
      </c>
      <c r="BS2651" s="2">
        <v>498791</v>
      </c>
      <c r="BT2651" s="1" t="s">
        <v>89</v>
      </c>
      <c r="BU2651" s="1" t="s">
        <v>90</v>
      </c>
      <c r="BW2651" s="1">
        <v>0</v>
      </c>
      <c r="BX2651" s="1">
        <v>4</v>
      </c>
    </row>
    <row r="2652" spans="1:76" x14ac:dyDescent="0.25">
      <c r="A2652" s="1">
        <v>2651</v>
      </c>
      <c r="B2652" s="1" t="s">
        <v>953</v>
      </c>
      <c r="C2652" s="1" t="s">
        <v>632</v>
      </c>
      <c r="D2652" s="1" t="s">
        <v>75</v>
      </c>
      <c r="E2652" s="1" t="s">
        <v>633</v>
      </c>
      <c r="F2652" s="1">
        <v>2010</v>
      </c>
      <c r="G2652" s="1">
        <v>6</v>
      </c>
      <c r="H2652" s="1">
        <v>23</v>
      </c>
      <c r="I2652" s="1">
        <v>805</v>
      </c>
      <c r="J2652" s="1" t="s">
        <v>103</v>
      </c>
      <c r="K2652" s="1">
        <v>11</v>
      </c>
      <c r="L2652" s="1">
        <v>83</v>
      </c>
      <c r="M2652" s="1">
        <v>323129</v>
      </c>
      <c r="N2652" s="1">
        <v>5463761</v>
      </c>
      <c r="O2652" s="1">
        <v>1477352</v>
      </c>
      <c r="P2652" s="1">
        <v>498225</v>
      </c>
      <c r="Q2652" s="1" t="s">
        <v>1484</v>
      </c>
      <c r="R2652" s="1" t="s">
        <v>1485</v>
      </c>
      <c r="S2652" s="1" t="s">
        <v>4502</v>
      </c>
      <c r="T2652" s="1">
        <v>0</v>
      </c>
      <c r="U2652" s="1">
        <v>0</v>
      </c>
      <c r="V2652" s="1">
        <v>0</v>
      </c>
      <c r="Y2652" s="1">
        <v>0</v>
      </c>
      <c r="Z2652" s="1">
        <v>0</v>
      </c>
      <c r="AA2652" s="1">
        <v>0</v>
      </c>
      <c r="AB2652" s="1">
        <v>5</v>
      </c>
      <c r="AC2652" s="1">
        <v>200</v>
      </c>
      <c r="AD2652" s="1">
        <v>1193</v>
      </c>
      <c r="AE2652" s="1" t="s">
        <v>179</v>
      </c>
      <c r="AF2652" s="1" t="s">
        <v>954</v>
      </c>
      <c r="AG2652" s="1" t="s">
        <v>955</v>
      </c>
      <c r="AK2652" s="1">
        <v>0</v>
      </c>
      <c r="AL2652" s="1">
        <v>0</v>
      </c>
      <c r="AM2652" s="1">
        <v>0</v>
      </c>
      <c r="AO2652" s="1">
        <v>0</v>
      </c>
      <c r="AQ2652" s="1">
        <v>0</v>
      </c>
      <c r="AY2652" s="1" t="s">
        <v>79</v>
      </c>
      <c r="BA2652" s="1" t="s">
        <v>122</v>
      </c>
      <c r="BL2652" s="1" t="s">
        <v>87</v>
      </c>
      <c r="BM2652" s="1" t="s">
        <v>79</v>
      </c>
      <c r="BO2652" s="1" t="s">
        <v>635</v>
      </c>
      <c r="BP2652" s="1">
        <v>0</v>
      </c>
      <c r="BQ2652" s="1">
        <v>0</v>
      </c>
      <c r="BR2652" s="2">
        <v>1477352</v>
      </c>
      <c r="BS2652" s="2">
        <v>498225</v>
      </c>
      <c r="BT2652" s="1" t="s">
        <v>123</v>
      </c>
      <c r="BU2652" s="1" t="s">
        <v>90</v>
      </c>
      <c r="BV2652" s="1" t="s">
        <v>1127</v>
      </c>
      <c r="BW2652" s="1">
        <v>0</v>
      </c>
      <c r="BX2652" s="1">
        <v>3</v>
      </c>
    </row>
    <row r="2653" spans="1:76" x14ac:dyDescent="0.25">
      <c r="A2653" s="1">
        <v>2652</v>
      </c>
      <c r="B2653" s="1" t="s">
        <v>1376</v>
      </c>
      <c r="C2653" s="1" t="s">
        <v>632</v>
      </c>
      <c r="D2653" s="1" t="s">
        <v>75</v>
      </c>
      <c r="E2653" s="1" t="s">
        <v>633</v>
      </c>
      <c r="F2653" s="1">
        <v>2010</v>
      </c>
      <c r="G2653" s="1">
        <v>6</v>
      </c>
      <c r="H2653" s="1">
        <v>23</v>
      </c>
      <c r="I2653" s="1">
        <v>806</v>
      </c>
      <c r="J2653" s="1" t="s">
        <v>103</v>
      </c>
      <c r="K2653" s="1">
        <v>11</v>
      </c>
      <c r="L2653" s="1">
        <v>83</v>
      </c>
      <c r="M2653" s="1">
        <v>323115</v>
      </c>
      <c r="N2653" s="1">
        <v>5463746</v>
      </c>
      <c r="O2653" s="1">
        <v>1477341</v>
      </c>
      <c r="P2653" s="1">
        <v>498208</v>
      </c>
      <c r="Q2653" s="1" t="s">
        <v>1484</v>
      </c>
      <c r="R2653" s="1" t="s">
        <v>1485</v>
      </c>
      <c r="S2653" s="1" t="s">
        <v>4502</v>
      </c>
      <c r="T2653" s="1">
        <v>0</v>
      </c>
      <c r="U2653" s="1">
        <v>0</v>
      </c>
      <c r="V2653" s="1">
        <v>0</v>
      </c>
      <c r="Y2653" s="1">
        <v>0</v>
      </c>
      <c r="Z2653" s="1">
        <v>0</v>
      </c>
      <c r="AA2653" s="1">
        <v>0</v>
      </c>
      <c r="AB2653" s="1">
        <v>0</v>
      </c>
      <c r="AC2653" s="1">
        <v>0</v>
      </c>
      <c r="AD2653" s="1">
        <v>1192</v>
      </c>
      <c r="AH2653" s="1" t="s">
        <v>1378</v>
      </c>
      <c r="AK2653" s="1">
        <v>0</v>
      </c>
      <c r="AL2653" s="1">
        <v>0</v>
      </c>
      <c r="AM2653" s="1">
        <v>0</v>
      </c>
      <c r="AO2653" s="1">
        <v>0</v>
      </c>
      <c r="AQ2653" s="1">
        <v>0</v>
      </c>
      <c r="AY2653" s="1" t="s">
        <v>79</v>
      </c>
      <c r="BA2653" s="1" t="s">
        <v>122</v>
      </c>
      <c r="BL2653" s="1" t="s">
        <v>87</v>
      </c>
      <c r="BM2653" s="1" t="s">
        <v>79</v>
      </c>
      <c r="BO2653" s="1" t="s">
        <v>635</v>
      </c>
      <c r="BP2653" s="1">
        <v>0</v>
      </c>
      <c r="BQ2653" s="1">
        <v>0</v>
      </c>
      <c r="BR2653" s="2">
        <v>1477341</v>
      </c>
      <c r="BS2653" s="2">
        <v>498208</v>
      </c>
      <c r="BT2653" s="1" t="s">
        <v>123</v>
      </c>
      <c r="BU2653" s="1" t="s">
        <v>90</v>
      </c>
      <c r="BV2653" s="1" t="s">
        <v>1127</v>
      </c>
      <c r="BW2653" s="1">
        <v>0</v>
      </c>
      <c r="BX2653" s="1">
        <v>3</v>
      </c>
    </row>
    <row r="2654" spans="1:76" x14ac:dyDescent="0.25">
      <c r="A2654" s="1">
        <v>2653</v>
      </c>
      <c r="B2654" s="1" t="s">
        <v>4839</v>
      </c>
      <c r="C2654" s="1" t="s">
        <v>632</v>
      </c>
      <c r="D2654" s="1" t="s">
        <v>75</v>
      </c>
      <c r="E2654" s="1" t="s">
        <v>633</v>
      </c>
      <c r="F2654" s="1">
        <v>2010</v>
      </c>
      <c r="G2654" s="1">
        <v>6</v>
      </c>
      <c r="H2654" s="1">
        <v>23</v>
      </c>
      <c r="I2654" s="1">
        <v>815</v>
      </c>
      <c r="J2654" s="1" t="s">
        <v>103</v>
      </c>
      <c r="K2654" s="1">
        <v>11</v>
      </c>
      <c r="L2654" s="1">
        <v>83</v>
      </c>
      <c r="M2654" s="1">
        <v>323054</v>
      </c>
      <c r="N2654" s="1">
        <v>5463786</v>
      </c>
      <c r="O2654" s="1">
        <v>1477275</v>
      </c>
      <c r="P2654" s="1">
        <v>498241</v>
      </c>
      <c r="Q2654" s="1" t="s">
        <v>78</v>
      </c>
      <c r="R2654" s="1" t="s">
        <v>79</v>
      </c>
      <c r="S2654" s="1" t="s">
        <v>4840</v>
      </c>
      <c r="T2654" s="1">
        <v>1</v>
      </c>
      <c r="U2654" s="1">
        <v>1</v>
      </c>
      <c r="V2654" s="1">
        <v>0</v>
      </c>
      <c r="W2654" s="1" t="s">
        <v>4841</v>
      </c>
      <c r="X2654" s="1" t="s">
        <v>8086</v>
      </c>
      <c r="Y2654" s="1">
        <v>0</v>
      </c>
      <c r="Z2654" s="1">
        <v>0</v>
      </c>
      <c r="AA2654" s="1">
        <v>0</v>
      </c>
      <c r="AB2654" s="1">
        <v>0</v>
      </c>
      <c r="AC2654" s="1">
        <v>0</v>
      </c>
      <c r="AD2654" s="1">
        <v>1187</v>
      </c>
      <c r="AI2654" s="1" t="s">
        <v>94</v>
      </c>
      <c r="AJ2654" s="1" t="s">
        <v>79</v>
      </c>
      <c r="AK2654" s="1">
        <v>0</v>
      </c>
      <c r="AL2654" s="1">
        <v>100</v>
      </c>
      <c r="AM2654" s="1">
        <v>0</v>
      </c>
      <c r="AO2654" s="1">
        <v>0</v>
      </c>
      <c r="AQ2654" s="1">
        <v>2</v>
      </c>
      <c r="AR2654" s="1" t="s">
        <v>4842</v>
      </c>
      <c r="AY2654" s="1" t="s">
        <v>79</v>
      </c>
      <c r="BA2654" s="1" t="s">
        <v>122</v>
      </c>
      <c r="BL2654" s="1" t="s">
        <v>87</v>
      </c>
      <c r="BM2654" s="1" t="s">
        <v>79</v>
      </c>
      <c r="BN2654" s="1" t="s">
        <v>122</v>
      </c>
      <c r="BO2654" s="1" t="s">
        <v>635</v>
      </c>
      <c r="BP2654" s="1">
        <v>0</v>
      </c>
      <c r="BQ2654" s="1">
        <v>0</v>
      </c>
      <c r="BR2654" s="2">
        <v>1477275</v>
      </c>
      <c r="BS2654" s="2">
        <v>498241</v>
      </c>
      <c r="BT2654" s="1" t="s">
        <v>123</v>
      </c>
      <c r="BU2654" s="1" t="s">
        <v>90</v>
      </c>
      <c r="BV2654" s="1" t="s">
        <v>91</v>
      </c>
      <c r="BW2654" s="1">
        <v>0</v>
      </c>
      <c r="BX2654" s="1">
        <v>3</v>
      </c>
    </row>
    <row r="2655" spans="1:76" x14ac:dyDescent="0.25">
      <c r="A2655" s="1">
        <v>2654</v>
      </c>
      <c r="B2655" s="1" t="s">
        <v>1077</v>
      </c>
      <c r="C2655" s="1" t="s">
        <v>966</v>
      </c>
      <c r="D2655" s="1" t="s">
        <v>75</v>
      </c>
      <c r="E2655" s="1" t="s">
        <v>633</v>
      </c>
      <c r="F2655" s="1">
        <v>2010</v>
      </c>
      <c r="G2655" s="1">
        <v>6</v>
      </c>
      <c r="H2655" s="1">
        <v>23</v>
      </c>
      <c r="I2655" s="1">
        <v>825</v>
      </c>
      <c r="J2655" s="1" t="s">
        <v>103</v>
      </c>
      <c r="K2655" s="1">
        <v>11</v>
      </c>
      <c r="L2655" s="1">
        <v>83</v>
      </c>
      <c r="M2655" s="1">
        <v>323526</v>
      </c>
      <c r="N2655" s="1">
        <v>5463669</v>
      </c>
      <c r="O2655" s="1">
        <v>1477758</v>
      </c>
      <c r="P2655" s="1">
        <v>498184</v>
      </c>
      <c r="Q2655" s="1" t="s">
        <v>78</v>
      </c>
      <c r="R2655" s="1" t="s">
        <v>104</v>
      </c>
      <c r="S2655" s="1" t="s">
        <v>4843</v>
      </c>
      <c r="T2655" s="1">
        <v>1</v>
      </c>
      <c r="U2655" s="1">
        <v>1</v>
      </c>
      <c r="V2655" s="1">
        <v>0</v>
      </c>
      <c r="Y2655" s="1">
        <v>1</v>
      </c>
      <c r="Z2655" s="1">
        <v>1</v>
      </c>
      <c r="AA2655" s="1">
        <v>0</v>
      </c>
      <c r="AB2655" s="1">
        <v>0</v>
      </c>
      <c r="AC2655" s="1">
        <v>0</v>
      </c>
      <c r="AD2655" s="1">
        <v>1222</v>
      </c>
      <c r="AK2655" s="1">
        <v>0</v>
      </c>
      <c r="AL2655" s="1">
        <v>0</v>
      </c>
      <c r="AM2655" s="1">
        <v>0</v>
      </c>
      <c r="AO2655" s="1">
        <v>0</v>
      </c>
      <c r="AQ2655" s="1">
        <v>0</v>
      </c>
      <c r="AY2655" s="1" t="s">
        <v>791</v>
      </c>
      <c r="BA2655" s="1" t="s">
        <v>122</v>
      </c>
      <c r="BL2655" s="1" t="s">
        <v>87</v>
      </c>
      <c r="BM2655" s="1" t="s">
        <v>792</v>
      </c>
      <c r="BO2655" s="1" t="s">
        <v>635</v>
      </c>
      <c r="BP2655" s="1">
        <v>0</v>
      </c>
      <c r="BQ2655" s="1">
        <v>0</v>
      </c>
      <c r="BR2655" s="2">
        <v>1477758</v>
      </c>
      <c r="BS2655" s="2">
        <v>498184</v>
      </c>
      <c r="BT2655" s="1" t="s">
        <v>89</v>
      </c>
      <c r="BU2655" s="1" t="s">
        <v>90</v>
      </c>
      <c r="BV2655" s="1" t="s">
        <v>1127</v>
      </c>
      <c r="BW2655" s="1">
        <v>0</v>
      </c>
      <c r="BX2655" s="1">
        <v>5</v>
      </c>
    </row>
    <row r="2656" spans="1:76" x14ac:dyDescent="0.25">
      <c r="A2656" s="1">
        <v>2655</v>
      </c>
      <c r="B2656" s="1" t="s">
        <v>620</v>
      </c>
      <c r="C2656" s="1" t="s">
        <v>621</v>
      </c>
      <c r="D2656" s="1" t="s">
        <v>75</v>
      </c>
      <c r="E2656" s="1" t="s">
        <v>76</v>
      </c>
      <c r="F2656" s="1">
        <v>2010</v>
      </c>
      <c r="G2656" s="1">
        <v>6</v>
      </c>
      <c r="H2656" s="1">
        <v>23</v>
      </c>
      <c r="I2656" s="1">
        <v>936</v>
      </c>
      <c r="J2656" s="1" t="s">
        <v>103</v>
      </c>
      <c r="K2656" s="1">
        <v>11</v>
      </c>
      <c r="L2656" s="1">
        <v>83</v>
      </c>
      <c r="M2656" s="1">
        <v>323992</v>
      </c>
      <c r="N2656" s="1">
        <v>5466112</v>
      </c>
      <c r="O2656" s="1">
        <v>1477916</v>
      </c>
      <c r="P2656" s="1">
        <v>500664</v>
      </c>
      <c r="Q2656" s="1" t="s">
        <v>1484</v>
      </c>
      <c r="R2656" s="1" t="s">
        <v>1485</v>
      </c>
      <c r="S2656" s="1" t="s">
        <v>4502</v>
      </c>
      <c r="T2656" s="1">
        <v>0</v>
      </c>
      <c r="U2656" s="1">
        <v>0</v>
      </c>
      <c r="V2656" s="1">
        <v>0</v>
      </c>
      <c r="Y2656" s="1">
        <v>0</v>
      </c>
      <c r="Z2656" s="1">
        <v>0</v>
      </c>
      <c r="AA2656" s="1">
        <v>0</v>
      </c>
      <c r="AB2656" s="1">
        <v>10</v>
      </c>
      <c r="AC2656" s="1">
        <v>280</v>
      </c>
      <c r="AD2656" s="1">
        <v>1297</v>
      </c>
      <c r="AE2656" s="1" t="s">
        <v>262</v>
      </c>
      <c r="AF2656" s="1" t="s">
        <v>608</v>
      </c>
      <c r="AK2656" s="1">
        <v>0</v>
      </c>
      <c r="AL2656" s="1">
        <v>0</v>
      </c>
      <c r="AM2656" s="1">
        <v>0</v>
      </c>
      <c r="AO2656" s="1">
        <v>0</v>
      </c>
      <c r="AQ2656" s="1">
        <v>0</v>
      </c>
      <c r="AY2656" s="1" t="s">
        <v>79</v>
      </c>
      <c r="BA2656" s="1" t="s">
        <v>122</v>
      </c>
      <c r="BL2656" s="1" t="s">
        <v>87</v>
      </c>
      <c r="BM2656" s="1" t="s">
        <v>79</v>
      </c>
      <c r="BO2656" s="1" t="s">
        <v>88</v>
      </c>
      <c r="BP2656" s="1">
        <v>0</v>
      </c>
      <c r="BQ2656" s="1">
        <v>0</v>
      </c>
      <c r="BR2656" s="2">
        <v>1477916</v>
      </c>
      <c r="BS2656" s="2">
        <v>500664</v>
      </c>
      <c r="BT2656" s="1" t="s">
        <v>89</v>
      </c>
      <c r="BU2656" s="1" t="s">
        <v>90</v>
      </c>
      <c r="BV2656" s="1" t="s">
        <v>1127</v>
      </c>
      <c r="BW2656" s="1">
        <v>0</v>
      </c>
      <c r="BX2656" s="1">
        <v>1</v>
      </c>
    </row>
    <row r="2657" spans="1:76" x14ac:dyDescent="0.25">
      <c r="A2657" s="1">
        <v>2656</v>
      </c>
      <c r="B2657" s="1" t="s">
        <v>2635</v>
      </c>
      <c r="C2657" s="1" t="s">
        <v>616</v>
      </c>
      <c r="D2657" s="1" t="s">
        <v>75</v>
      </c>
      <c r="E2657" s="1" t="s">
        <v>76</v>
      </c>
      <c r="F2657" s="1">
        <v>2010</v>
      </c>
      <c r="G2657" s="1">
        <v>6</v>
      </c>
      <c r="H2657" s="1">
        <v>23</v>
      </c>
      <c r="I2657" s="1">
        <v>956</v>
      </c>
      <c r="J2657" s="1" t="s">
        <v>103</v>
      </c>
      <c r="K2657" s="1">
        <v>11</v>
      </c>
      <c r="L2657" s="1">
        <v>83</v>
      </c>
      <c r="M2657" s="1">
        <v>323747</v>
      </c>
      <c r="N2657" s="1">
        <v>5465383</v>
      </c>
      <c r="O2657" s="1">
        <v>1477764</v>
      </c>
      <c r="P2657" s="1">
        <v>499911</v>
      </c>
      <c r="Q2657" s="1" t="s">
        <v>1484</v>
      </c>
      <c r="R2657" s="1" t="s">
        <v>1485</v>
      </c>
      <c r="S2657" s="1" t="s">
        <v>4502</v>
      </c>
      <c r="T2657" s="1">
        <v>0</v>
      </c>
      <c r="U2657" s="1">
        <v>0</v>
      </c>
      <c r="V2657" s="1">
        <v>0</v>
      </c>
      <c r="Y2657" s="1">
        <v>0</v>
      </c>
      <c r="Z2657" s="1">
        <v>0</v>
      </c>
      <c r="AA2657" s="1">
        <v>0</v>
      </c>
      <c r="AB2657" s="1">
        <v>0</v>
      </c>
      <c r="AC2657" s="1">
        <v>0</v>
      </c>
      <c r="AD2657" s="1">
        <v>1284</v>
      </c>
      <c r="AK2657" s="1">
        <v>0</v>
      </c>
      <c r="AL2657" s="1">
        <v>0</v>
      </c>
      <c r="AM2657" s="1">
        <v>0</v>
      </c>
      <c r="AO2657" s="1">
        <v>0</v>
      </c>
      <c r="AQ2657" s="1">
        <v>0</v>
      </c>
      <c r="AY2657" s="1" t="s">
        <v>79</v>
      </c>
      <c r="BA2657" s="1" t="s">
        <v>122</v>
      </c>
      <c r="BL2657" s="1" t="s">
        <v>87</v>
      </c>
      <c r="BM2657" s="1" t="s">
        <v>79</v>
      </c>
      <c r="BP2657" s="1">
        <v>0</v>
      </c>
      <c r="BQ2657" s="1">
        <v>0</v>
      </c>
      <c r="BR2657" s="2">
        <v>1477764</v>
      </c>
      <c r="BS2657" s="2">
        <v>499911</v>
      </c>
      <c r="BT2657" s="1" t="s">
        <v>89</v>
      </c>
      <c r="BU2657" s="1" t="s">
        <v>90</v>
      </c>
      <c r="BW2657" s="1">
        <v>0</v>
      </c>
      <c r="BX2657" s="1">
        <v>4</v>
      </c>
    </row>
    <row r="2658" spans="1:76" x14ac:dyDescent="0.25">
      <c r="A2658" s="1">
        <v>2657</v>
      </c>
      <c r="B2658" s="1" t="s">
        <v>615</v>
      </c>
      <c r="C2658" s="1" t="s">
        <v>616</v>
      </c>
      <c r="D2658" s="1" t="s">
        <v>75</v>
      </c>
      <c r="E2658" s="1" t="s">
        <v>76</v>
      </c>
      <c r="F2658" s="1">
        <v>2010</v>
      </c>
      <c r="G2658" s="1">
        <v>6</v>
      </c>
      <c r="H2658" s="1">
        <v>23</v>
      </c>
      <c r="I2658" s="1">
        <v>957</v>
      </c>
      <c r="J2658" s="1" t="s">
        <v>103</v>
      </c>
      <c r="K2658" s="1">
        <v>11</v>
      </c>
      <c r="L2658" s="1">
        <v>83</v>
      </c>
      <c r="M2658" s="1">
        <v>323740</v>
      </c>
      <c r="N2658" s="1">
        <v>5465322</v>
      </c>
      <c r="O2658" s="1">
        <v>1477764</v>
      </c>
      <c r="P2658" s="1">
        <v>499849</v>
      </c>
      <c r="Q2658" s="1" t="s">
        <v>78</v>
      </c>
      <c r="R2658" s="1" t="s">
        <v>79</v>
      </c>
      <c r="S2658" s="1" t="s">
        <v>237</v>
      </c>
      <c r="T2658" s="1">
        <v>1</v>
      </c>
      <c r="U2658" s="1">
        <v>1</v>
      </c>
      <c r="V2658" s="1">
        <v>0</v>
      </c>
      <c r="W2658" s="1" t="s">
        <v>4841</v>
      </c>
      <c r="X2658" s="1" t="s">
        <v>8087</v>
      </c>
      <c r="Y2658" s="1">
        <v>0</v>
      </c>
      <c r="Z2658" s="1">
        <v>0</v>
      </c>
      <c r="AA2658" s="1">
        <v>0</v>
      </c>
      <c r="AB2658" s="1">
        <v>0</v>
      </c>
      <c r="AC2658" s="1">
        <v>0</v>
      </c>
      <c r="AD2658" s="1">
        <v>1283</v>
      </c>
      <c r="AI2658" s="1" t="s">
        <v>94</v>
      </c>
      <c r="AJ2658" s="1" t="s">
        <v>79</v>
      </c>
      <c r="AK2658" s="1">
        <v>0</v>
      </c>
      <c r="AL2658" s="1">
        <v>99</v>
      </c>
      <c r="AM2658" s="1">
        <v>25</v>
      </c>
      <c r="AO2658" s="1">
        <v>0</v>
      </c>
      <c r="AQ2658" s="1">
        <v>2</v>
      </c>
      <c r="AY2658" s="1" t="s">
        <v>79</v>
      </c>
      <c r="BA2658" s="1" t="s">
        <v>122</v>
      </c>
      <c r="BL2658" s="1" t="s">
        <v>87</v>
      </c>
      <c r="BM2658" s="1" t="s">
        <v>79</v>
      </c>
      <c r="BN2658" s="1" t="s">
        <v>122</v>
      </c>
      <c r="BP2658" s="1">
        <v>0</v>
      </c>
      <c r="BQ2658" s="1">
        <v>0</v>
      </c>
      <c r="BR2658" s="2">
        <v>1477764</v>
      </c>
      <c r="BS2658" s="2">
        <v>499849</v>
      </c>
      <c r="BT2658" s="1" t="s">
        <v>89</v>
      </c>
      <c r="BU2658" s="1" t="s">
        <v>90</v>
      </c>
      <c r="BW2658" s="1">
        <v>0</v>
      </c>
      <c r="BX2658" s="1">
        <v>4</v>
      </c>
    </row>
    <row r="2659" spans="1:76" x14ac:dyDescent="0.25">
      <c r="A2659" s="1">
        <v>2658</v>
      </c>
      <c r="B2659" s="1" t="s">
        <v>610</v>
      </c>
      <c r="C2659" s="1" t="s">
        <v>611</v>
      </c>
      <c r="D2659" s="1" t="s">
        <v>75</v>
      </c>
      <c r="E2659" s="1" t="s">
        <v>76</v>
      </c>
      <c r="F2659" s="1">
        <v>2010</v>
      </c>
      <c r="G2659" s="1">
        <v>6</v>
      </c>
      <c r="H2659" s="1">
        <v>23</v>
      </c>
      <c r="I2659" s="1">
        <v>1016</v>
      </c>
      <c r="J2659" s="1" t="s">
        <v>103</v>
      </c>
      <c r="K2659" s="1">
        <v>11</v>
      </c>
      <c r="L2659" s="1">
        <v>83</v>
      </c>
      <c r="M2659" s="1">
        <v>323722</v>
      </c>
      <c r="N2659" s="1">
        <v>5464868</v>
      </c>
      <c r="O2659" s="1">
        <v>1477803</v>
      </c>
      <c r="P2659" s="1">
        <v>499397</v>
      </c>
      <c r="Q2659" s="1" t="s">
        <v>1484</v>
      </c>
      <c r="R2659" s="1" t="s">
        <v>1485</v>
      </c>
      <c r="S2659" s="1" t="s">
        <v>4502</v>
      </c>
      <c r="T2659" s="1">
        <v>0</v>
      </c>
      <c r="U2659" s="1">
        <v>0</v>
      </c>
      <c r="V2659" s="1">
        <v>0</v>
      </c>
      <c r="Y2659" s="1">
        <v>0</v>
      </c>
      <c r="Z2659" s="1">
        <v>0</v>
      </c>
      <c r="AA2659" s="1">
        <v>0</v>
      </c>
      <c r="AB2659" s="1">
        <v>0</v>
      </c>
      <c r="AC2659" s="1">
        <v>0</v>
      </c>
      <c r="AD2659" s="1">
        <v>1266</v>
      </c>
      <c r="AK2659" s="1">
        <v>0</v>
      </c>
      <c r="AL2659" s="1">
        <v>0</v>
      </c>
      <c r="AM2659" s="1">
        <v>0</v>
      </c>
      <c r="AO2659" s="1">
        <v>0</v>
      </c>
      <c r="AQ2659" s="1">
        <v>0</v>
      </c>
      <c r="AY2659" s="1" t="s">
        <v>79</v>
      </c>
      <c r="BA2659" s="1" t="s">
        <v>122</v>
      </c>
      <c r="BL2659" s="1" t="s">
        <v>87</v>
      </c>
      <c r="BM2659" s="1" t="s">
        <v>79</v>
      </c>
      <c r="BO2659" s="1" t="s">
        <v>614</v>
      </c>
      <c r="BP2659" s="1">
        <v>0</v>
      </c>
      <c r="BQ2659" s="1">
        <v>0</v>
      </c>
      <c r="BR2659" s="2">
        <v>1477803</v>
      </c>
      <c r="BS2659" s="2">
        <v>499397</v>
      </c>
      <c r="BT2659" s="1" t="s">
        <v>89</v>
      </c>
      <c r="BU2659" s="1" t="s">
        <v>90</v>
      </c>
      <c r="BV2659" s="1" t="s">
        <v>1127</v>
      </c>
      <c r="BW2659" s="1">
        <v>0</v>
      </c>
      <c r="BX2659" s="1">
        <v>3</v>
      </c>
    </row>
    <row r="2660" spans="1:76" x14ac:dyDescent="0.25">
      <c r="A2660" s="1">
        <v>2659</v>
      </c>
      <c r="B2660" s="1" t="s">
        <v>606</v>
      </c>
      <c r="C2660" s="1" t="s">
        <v>607</v>
      </c>
      <c r="D2660" s="1" t="s">
        <v>75</v>
      </c>
      <c r="E2660" s="1" t="s">
        <v>76</v>
      </c>
      <c r="F2660" s="1">
        <v>2010</v>
      </c>
      <c r="G2660" s="1">
        <v>6</v>
      </c>
      <c r="H2660" s="1">
        <v>23</v>
      </c>
      <c r="I2660" s="1">
        <v>1038</v>
      </c>
      <c r="J2660" s="1" t="s">
        <v>103</v>
      </c>
      <c r="K2660" s="1">
        <v>11</v>
      </c>
      <c r="L2660" s="1">
        <v>83</v>
      </c>
      <c r="M2660" s="1">
        <v>324024</v>
      </c>
      <c r="N2660" s="1">
        <v>5464391</v>
      </c>
      <c r="O2660" s="1">
        <v>1478162</v>
      </c>
      <c r="P2660" s="1">
        <v>498962</v>
      </c>
      <c r="Q2660" s="1" t="s">
        <v>78</v>
      </c>
      <c r="R2660" s="1" t="s">
        <v>79</v>
      </c>
      <c r="S2660" s="1" t="s">
        <v>237</v>
      </c>
      <c r="T2660" s="1">
        <v>1</v>
      </c>
      <c r="U2660" s="1">
        <v>1</v>
      </c>
      <c r="V2660" s="1">
        <v>0</v>
      </c>
      <c r="W2660" s="1" t="s">
        <v>4844</v>
      </c>
      <c r="X2660" s="1" t="s">
        <v>8083</v>
      </c>
      <c r="Y2660" s="1">
        <v>0</v>
      </c>
      <c r="Z2660" s="1">
        <v>0</v>
      </c>
      <c r="AA2660" s="1">
        <v>0</v>
      </c>
      <c r="AB2660" s="1">
        <v>0</v>
      </c>
      <c r="AC2660" s="1">
        <v>0</v>
      </c>
      <c r="AD2660" s="1">
        <v>1300</v>
      </c>
      <c r="AI2660" s="1" t="s">
        <v>94</v>
      </c>
      <c r="AJ2660" s="1" t="s">
        <v>79</v>
      </c>
      <c r="AK2660" s="1">
        <v>0</v>
      </c>
      <c r="AL2660" s="1">
        <v>125</v>
      </c>
      <c r="AM2660" s="1">
        <v>38</v>
      </c>
      <c r="AO2660" s="1">
        <v>0</v>
      </c>
      <c r="AQ2660" s="1">
        <v>2</v>
      </c>
      <c r="AR2660" s="1" t="s">
        <v>139</v>
      </c>
      <c r="AY2660" s="1" t="s">
        <v>79</v>
      </c>
      <c r="BA2660" s="1" t="s">
        <v>122</v>
      </c>
      <c r="BL2660" s="1" t="s">
        <v>87</v>
      </c>
      <c r="BM2660" s="1" t="s">
        <v>79</v>
      </c>
      <c r="BN2660" s="1" t="s">
        <v>122</v>
      </c>
      <c r="BO2660" s="1" t="s">
        <v>96</v>
      </c>
      <c r="BP2660" s="1">
        <v>0</v>
      </c>
      <c r="BQ2660" s="1">
        <v>0</v>
      </c>
      <c r="BR2660" s="2">
        <v>1478162</v>
      </c>
      <c r="BS2660" s="2">
        <v>498962</v>
      </c>
      <c r="BT2660" s="1" t="s">
        <v>89</v>
      </c>
      <c r="BU2660" s="1" t="s">
        <v>90</v>
      </c>
      <c r="BV2660" s="1" t="s">
        <v>91</v>
      </c>
      <c r="BW2660" s="1">
        <v>0</v>
      </c>
      <c r="BX2660" s="1">
        <v>4</v>
      </c>
    </row>
    <row r="2661" spans="1:76" x14ac:dyDescent="0.25">
      <c r="A2661" s="1">
        <v>2660</v>
      </c>
      <c r="B2661" s="1" t="s">
        <v>597</v>
      </c>
      <c r="C2661" s="1" t="s">
        <v>598</v>
      </c>
      <c r="D2661" s="1" t="s">
        <v>75</v>
      </c>
      <c r="E2661" s="1" t="s">
        <v>76</v>
      </c>
      <c r="F2661" s="1">
        <v>2010</v>
      </c>
      <c r="G2661" s="1">
        <v>6</v>
      </c>
      <c r="H2661" s="1">
        <v>23</v>
      </c>
      <c r="I2661" s="1">
        <v>1056</v>
      </c>
      <c r="J2661" s="1" t="s">
        <v>103</v>
      </c>
      <c r="K2661" s="1">
        <v>11</v>
      </c>
      <c r="L2661" s="1">
        <v>83</v>
      </c>
      <c r="M2661" s="1">
        <v>324111</v>
      </c>
      <c r="N2661" s="1">
        <v>5465024</v>
      </c>
      <c r="O2661" s="1">
        <v>1478170</v>
      </c>
      <c r="P2661" s="1">
        <v>499600</v>
      </c>
      <c r="Q2661" s="1" t="s">
        <v>1484</v>
      </c>
      <c r="R2661" s="1" t="s">
        <v>1485</v>
      </c>
      <c r="S2661" s="1" t="s">
        <v>4502</v>
      </c>
      <c r="T2661" s="1">
        <v>0</v>
      </c>
      <c r="U2661" s="1">
        <v>0</v>
      </c>
      <c r="V2661" s="1">
        <v>0</v>
      </c>
      <c r="Y2661" s="1">
        <v>0</v>
      </c>
      <c r="Z2661" s="1">
        <v>0</v>
      </c>
      <c r="AA2661" s="1">
        <v>0</v>
      </c>
      <c r="AB2661" s="1">
        <v>10</v>
      </c>
      <c r="AC2661" s="1">
        <v>240</v>
      </c>
      <c r="AD2661" s="1">
        <v>1322</v>
      </c>
      <c r="AE2661" s="1" t="s">
        <v>252</v>
      </c>
      <c r="AF2661" s="1" t="s">
        <v>599</v>
      </c>
      <c r="AG2661" s="1" t="s">
        <v>600</v>
      </c>
      <c r="AK2661" s="1">
        <v>0</v>
      </c>
      <c r="AL2661" s="1">
        <v>0</v>
      </c>
      <c r="AM2661" s="1">
        <v>0</v>
      </c>
      <c r="AO2661" s="1">
        <v>0</v>
      </c>
      <c r="AQ2661" s="1">
        <v>0</v>
      </c>
      <c r="AY2661" s="1" t="s">
        <v>79</v>
      </c>
      <c r="BA2661" s="1" t="s">
        <v>122</v>
      </c>
      <c r="BL2661" s="1" t="s">
        <v>87</v>
      </c>
      <c r="BM2661" s="1" t="s">
        <v>79</v>
      </c>
      <c r="BO2661" s="1" t="s">
        <v>96</v>
      </c>
      <c r="BP2661" s="1">
        <v>0</v>
      </c>
      <c r="BQ2661" s="1">
        <v>0</v>
      </c>
      <c r="BR2661" s="2">
        <v>1478170</v>
      </c>
      <c r="BS2661" s="2">
        <v>499600</v>
      </c>
      <c r="BT2661" s="1" t="s">
        <v>89</v>
      </c>
      <c r="BU2661" s="1" t="s">
        <v>90</v>
      </c>
      <c r="BV2661" s="1" t="s">
        <v>1127</v>
      </c>
      <c r="BW2661" s="1">
        <v>0</v>
      </c>
      <c r="BX2661" s="1">
        <v>1</v>
      </c>
    </row>
    <row r="2662" spans="1:76" x14ac:dyDescent="0.25">
      <c r="A2662" s="1">
        <v>2661</v>
      </c>
      <c r="B2662" s="1" t="s">
        <v>602</v>
      </c>
      <c r="C2662" s="1" t="s">
        <v>603</v>
      </c>
      <c r="D2662" s="1" t="s">
        <v>75</v>
      </c>
      <c r="E2662" s="1" t="s">
        <v>76</v>
      </c>
      <c r="F2662" s="1">
        <v>2010</v>
      </c>
      <c r="G2662" s="1">
        <v>6</v>
      </c>
      <c r="H2662" s="1">
        <v>23</v>
      </c>
      <c r="I2662" s="1">
        <v>1130</v>
      </c>
      <c r="J2662" s="1" t="s">
        <v>103</v>
      </c>
      <c r="K2662" s="1">
        <v>11</v>
      </c>
      <c r="L2662" s="1">
        <v>83</v>
      </c>
      <c r="M2662" s="1">
        <v>324377</v>
      </c>
      <c r="N2662" s="1">
        <v>5464196</v>
      </c>
      <c r="O2662" s="1">
        <v>1478537</v>
      </c>
      <c r="P2662" s="1">
        <v>498812</v>
      </c>
      <c r="Q2662" s="1" t="s">
        <v>1484</v>
      </c>
      <c r="R2662" s="1" t="s">
        <v>1485</v>
      </c>
      <c r="S2662" s="1" t="s">
        <v>4502</v>
      </c>
      <c r="T2662" s="1">
        <v>0</v>
      </c>
      <c r="U2662" s="1">
        <v>0</v>
      </c>
      <c r="V2662" s="1">
        <v>0</v>
      </c>
      <c r="Y2662" s="1">
        <v>0</v>
      </c>
      <c r="Z2662" s="1">
        <v>0</v>
      </c>
      <c r="AA2662" s="1">
        <v>0</v>
      </c>
      <c r="AB2662" s="1">
        <v>10</v>
      </c>
      <c r="AC2662" s="1">
        <v>260</v>
      </c>
      <c r="AD2662" s="1">
        <v>1335</v>
      </c>
      <c r="AE2662" s="1" t="s">
        <v>179</v>
      </c>
      <c r="AF2662" s="1" t="s">
        <v>604</v>
      </c>
      <c r="AG2662" s="1" t="s">
        <v>519</v>
      </c>
      <c r="AK2662" s="1">
        <v>0</v>
      </c>
      <c r="AL2662" s="1">
        <v>0</v>
      </c>
      <c r="AM2662" s="1">
        <v>0</v>
      </c>
      <c r="AO2662" s="1">
        <v>0</v>
      </c>
      <c r="AQ2662" s="1">
        <v>0</v>
      </c>
      <c r="AY2662" s="1" t="s">
        <v>79</v>
      </c>
      <c r="BA2662" s="1" t="s">
        <v>122</v>
      </c>
      <c r="BL2662" s="1" t="s">
        <v>87</v>
      </c>
      <c r="BM2662" s="1" t="s">
        <v>79</v>
      </c>
      <c r="BO2662" s="1" t="s">
        <v>96</v>
      </c>
      <c r="BP2662" s="1">
        <v>0</v>
      </c>
      <c r="BQ2662" s="1">
        <v>0</v>
      </c>
      <c r="BR2662" s="2">
        <v>1478537</v>
      </c>
      <c r="BS2662" s="2">
        <v>498812</v>
      </c>
      <c r="BT2662" s="1" t="s">
        <v>89</v>
      </c>
      <c r="BU2662" s="1" t="s">
        <v>90</v>
      </c>
      <c r="BV2662" s="1" t="s">
        <v>1127</v>
      </c>
      <c r="BW2662" s="1">
        <v>0</v>
      </c>
      <c r="BX2662" s="1">
        <v>3</v>
      </c>
    </row>
    <row r="2663" spans="1:76" x14ac:dyDescent="0.25">
      <c r="A2663" s="1">
        <v>2662</v>
      </c>
      <c r="B2663" s="1" t="s">
        <v>1758</v>
      </c>
      <c r="C2663" s="1" t="s">
        <v>603</v>
      </c>
      <c r="D2663" s="1" t="s">
        <v>75</v>
      </c>
      <c r="E2663" s="1" t="s">
        <v>76</v>
      </c>
      <c r="F2663" s="1">
        <v>2010</v>
      </c>
      <c r="G2663" s="1">
        <v>6</v>
      </c>
      <c r="H2663" s="1">
        <v>23</v>
      </c>
      <c r="I2663" s="1">
        <v>1131</v>
      </c>
      <c r="J2663" s="1" t="s">
        <v>103</v>
      </c>
      <c r="K2663" s="1">
        <v>11</v>
      </c>
      <c r="L2663" s="1">
        <v>83</v>
      </c>
      <c r="M2663" s="1">
        <v>324369</v>
      </c>
      <c r="N2663" s="1">
        <v>5464208</v>
      </c>
      <c r="O2663" s="1">
        <v>1478528</v>
      </c>
      <c r="P2663" s="1">
        <v>498824</v>
      </c>
      <c r="Q2663" s="1" t="s">
        <v>1484</v>
      </c>
      <c r="R2663" s="1" t="s">
        <v>1485</v>
      </c>
      <c r="S2663" s="1" t="s">
        <v>4502</v>
      </c>
      <c r="T2663" s="1">
        <v>0</v>
      </c>
      <c r="U2663" s="1">
        <v>0</v>
      </c>
      <c r="V2663" s="1">
        <v>0</v>
      </c>
      <c r="Y2663" s="1">
        <v>0</v>
      </c>
      <c r="Z2663" s="1">
        <v>0</v>
      </c>
      <c r="AA2663" s="1">
        <v>0</v>
      </c>
      <c r="AB2663" s="1">
        <v>0</v>
      </c>
      <c r="AC2663" s="1">
        <v>0</v>
      </c>
      <c r="AD2663" s="1">
        <v>1334</v>
      </c>
      <c r="AK2663" s="1">
        <v>0</v>
      </c>
      <c r="AL2663" s="1">
        <v>0</v>
      </c>
      <c r="AM2663" s="1">
        <v>0</v>
      </c>
      <c r="AO2663" s="1">
        <v>0</v>
      </c>
      <c r="AQ2663" s="1">
        <v>0</v>
      </c>
      <c r="AU2663" s="1" t="s">
        <v>1625</v>
      </c>
      <c r="AY2663" s="1" t="s">
        <v>79</v>
      </c>
      <c r="BA2663" s="1" t="s">
        <v>122</v>
      </c>
      <c r="BL2663" s="1" t="s">
        <v>87</v>
      </c>
      <c r="BM2663" s="1" t="s">
        <v>79</v>
      </c>
      <c r="BO2663" s="1" t="s">
        <v>96</v>
      </c>
      <c r="BP2663" s="1">
        <v>0</v>
      </c>
      <c r="BQ2663" s="1">
        <v>0</v>
      </c>
      <c r="BR2663" s="2">
        <v>1478528</v>
      </c>
      <c r="BS2663" s="2">
        <v>498824</v>
      </c>
      <c r="BT2663" s="1" t="s">
        <v>89</v>
      </c>
      <c r="BU2663" s="1" t="s">
        <v>90</v>
      </c>
      <c r="BV2663" s="1" t="s">
        <v>1127</v>
      </c>
      <c r="BW2663" s="1">
        <v>0</v>
      </c>
      <c r="BX2663" s="1">
        <v>3</v>
      </c>
    </row>
    <row r="2664" spans="1:76" x14ac:dyDescent="0.25">
      <c r="A2664" s="1">
        <v>2663</v>
      </c>
      <c r="B2664" s="1" t="s">
        <v>2750</v>
      </c>
      <c r="C2664" s="1" t="s">
        <v>603</v>
      </c>
      <c r="D2664" s="1" t="s">
        <v>75</v>
      </c>
      <c r="E2664" s="1" t="s">
        <v>76</v>
      </c>
      <c r="F2664" s="1">
        <v>2010</v>
      </c>
      <c r="G2664" s="1">
        <v>6</v>
      </c>
      <c r="H2664" s="1">
        <v>23</v>
      </c>
      <c r="I2664" s="1">
        <v>1135</v>
      </c>
      <c r="J2664" s="1" t="s">
        <v>103</v>
      </c>
      <c r="K2664" s="1">
        <v>11</v>
      </c>
      <c r="L2664" s="1">
        <v>83</v>
      </c>
      <c r="M2664" s="1">
        <v>324408</v>
      </c>
      <c r="N2664" s="1">
        <v>5464098</v>
      </c>
      <c r="O2664" s="1">
        <v>1478586</v>
      </c>
      <c r="P2664" s="1">
        <v>498729</v>
      </c>
      <c r="Q2664" s="1" t="s">
        <v>1484</v>
      </c>
      <c r="R2664" s="1" t="s">
        <v>1485</v>
      </c>
      <c r="S2664" s="1" t="s">
        <v>4502</v>
      </c>
      <c r="T2664" s="1">
        <v>0</v>
      </c>
      <c r="U2664" s="1">
        <v>0</v>
      </c>
      <c r="V2664" s="1">
        <v>0</v>
      </c>
      <c r="Y2664" s="1">
        <v>0</v>
      </c>
      <c r="AB2664" s="1">
        <v>0</v>
      </c>
      <c r="AC2664" s="1">
        <v>0</v>
      </c>
      <c r="AD2664" s="1">
        <v>1339</v>
      </c>
      <c r="AK2664" s="1">
        <v>0</v>
      </c>
      <c r="AL2664" s="1">
        <v>0</v>
      </c>
      <c r="AM2664" s="1">
        <v>0</v>
      </c>
      <c r="AO2664" s="1">
        <v>0</v>
      </c>
      <c r="AQ2664" s="1">
        <v>0</v>
      </c>
      <c r="AY2664" s="1" t="s">
        <v>79</v>
      </c>
      <c r="BA2664" s="1" t="s">
        <v>122</v>
      </c>
      <c r="BL2664" s="1" t="s">
        <v>87</v>
      </c>
      <c r="BM2664" s="1" t="s">
        <v>79</v>
      </c>
      <c r="BO2664" s="1" t="s">
        <v>96</v>
      </c>
      <c r="BP2664" s="1">
        <v>0</v>
      </c>
      <c r="BQ2664" s="1">
        <v>0</v>
      </c>
      <c r="BR2664" s="2">
        <v>1478586</v>
      </c>
      <c r="BS2664" s="2">
        <v>498729</v>
      </c>
      <c r="BT2664" s="1" t="s">
        <v>89</v>
      </c>
      <c r="BU2664" s="1" t="s">
        <v>90</v>
      </c>
      <c r="BV2664" s="1" t="s">
        <v>1127</v>
      </c>
      <c r="BW2664" s="1">
        <v>0</v>
      </c>
      <c r="BX2664" s="1">
        <v>3</v>
      </c>
    </row>
    <row r="2665" spans="1:76" x14ac:dyDescent="0.25">
      <c r="A2665" s="1">
        <v>2664</v>
      </c>
      <c r="B2665" s="1" t="s">
        <v>4793</v>
      </c>
      <c r="C2665" s="1" t="s">
        <v>3979</v>
      </c>
      <c r="D2665" s="1" t="s">
        <v>75</v>
      </c>
      <c r="E2665" s="1" t="s">
        <v>76</v>
      </c>
      <c r="F2665" s="1">
        <v>2010</v>
      </c>
      <c r="G2665" s="1">
        <v>6</v>
      </c>
      <c r="H2665" s="1">
        <v>23</v>
      </c>
      <c r="I2665" s="1">
        <v>1140</v>
      </c>
      <c r="J2665" s="1" t="s">
        <v>103</v>
      </c>
      <c r="K2665" s="1">
        <v>11</v>
      </c>
      <c r="L2665" s="1">
        <v>83</v>
      </c>
      <c r="M2665" s="1">
        <v>324307</v>
      </c>
      <c r="N2665" s="1">
        <v>5464128</v>
      </c>
      <c r="O2665" s="1">
        <v>1478476</v>
      </c>
      <c r="P2665" s="1">
        <v>498736</v>
      </c>
      <c r="Q2665" s="1" t="s">
        <v>78</v>
      </c>
      <c r="R2665" s="1" t="s">
        <v>164</v>
      </c>
      <c r="S2665" s="1" t="s">
        <v>1499</v>
      </c>
      <c r="T2665" s="1">
        <v>1</v>
      </c>
      <c r="U2665" s="1">
        <v>0</v>
      </c>
      <c r="V2665" s="1">
        <v>0</v>
      </c>
      <c r="Y2665" s="1">
        <v>0</v>
      </c>
      <c r="Z2665" s="1">
        <v>0</v>
      </c>
      <c r="AA2665" s="1">
        <v>0</v>
      </c>
      <c r="AB2665" s="1">
        <v>0</v>
      </c>
      <c r="AC2665" s="1">
        <v>0</v>
      </c>
      <c r="AD2665" s="1">
        <v>1335</v>
      </c>
      <c r="AK2665" s="1">
        <v>0</v>
      </c>
      <c r="AL2665" s="1">
        <v>0</v>
      </c>
      <c r="AM2665" s="1">
        <v>0</v>
      </c>
      <c r="AO2665" s="1">
        <v>0</v>
      </c>
      <c r="AQ2665" s="1">
        <v>0</v>
      </c>
      <c r="AY2665" s="1" t="s">
        <v>79</v>
      </c>
      <c r="BA2665" s="1" t="s">
        <v>122</v>
      </c>
      <c r="BL2665" s="1" t="s">
        <v>87</v>
      </c>
      <c r="BM2665" s="1" t="s">
        <v>79</v>
      </c>
      <c r="BO2665" s="1" t="s">
        <v>96</v>
      </c>
      <c r="BP2665" s="1">
        <v>0</v>
      </c>
      <c r="BQ2665" s="1">
        <v>0</v>
      </c>
      <c r="BR2665" s="2">
        <v>1478476</v>
      </c>
      <c r="BS2665" s="2">
        <v>498736</v>
      </c>
      <c r="BT2665" s="1" t="s">
        <v>89</v>
      </c>
      <c r="BU2665" s="1" t="s">
        <v>90</v>
      </c>
      <c r="BV2665" s="1" t="s">
        <v>1127</v>
      </c>
      <c r="BW2665" s="1">
        <v>0</v>
      </c>
      <c r="BX2665" s="1">
        <v>3</v>
      </c>
    </row>
    <row r="2666" spans="1:76" x14ac:dyDescent="0.25">
      <c r="A2666" s="1">
        <v>2665</v>
      </c>
      <c r="B2666" s="1" t="s">
        <v>4845</v>
      </c>
      <c r="C2666" s="1" t="s">
        <v>3662</v>
      </c>
      <c r="D2666" s="1" t="s">
        <v>3663</v>
      </c>
      <c r="E2666" s="1" t="s">
        <v>198</v>
      </c>
      <c r="F2666" s="1">
        <v>2011</v>
      </c>
      <c r="G2666" s="1">
        <v>4</v>
      </c>
      <c r="H2666" s="1">
        <v>1</v>
      </c>
      <c r="I2666" s="1">
        <v>645</v>
      </c>
      <c r="J2666" s="1" t="s">
        <v>103</v>
      </c>
      <c r="K2666" s="1">
        <v>11</v>
      </c>
      <c r="L2666" s="1">
        <v>83</v>
      </c>
      <c r="M2666" s="1">
        <v>324404</v>
      </c>
      <c r="N2666" s="1">
        <v>5446911</v>
      </c>
      <c r="O2666" s="1">
        <v>1480717</v>
      </c>
      <c r="P2666" s="1">
        <v>481681</v>
      </c>
      <c r="Q2666" s="1" t="s">
        <v>78</v>
      </c>
      <c r="R2666" s="1" t="s">
        <v>156</v>
      </c>
      <c r="S2666" s="1" t="s">
        <v>4846</v>
      </c>
      <c r="T2666" s="1">
        <v>1</v>
      </c>
      <c r="U2666" s="1">
        <v>0</v>
      </c>
      <c r="V2666" s="1">
        <v>0</v>
      </c>
      <c r="Y2666" s="1">
        <v>0</v>
      </c>
      <c r="Z2666" s="1">
        <v>0</v>
      </c>
      <c r="AA2666" s="1">
        <v>0</v>
      </c>
      <c r="AB2666" s="1">
        <v>0</v>
      </c>
      <c r="AC2666" s="1">
        <v>0</v>
      </c>
      <c r="AD2666" s="1">
        <v>1032</v>
      </c>
      <c r="AK2666" s="1">
        <v>0</v>
      </c>
      <c r="AL2666" s="1">
        <v>0</v>
      </c>
      <c r="AM2666" s="1">
        <v>0</v>
      </c>
      <c r="AO2666" s="1">
        <v>0</v>
      </c>
      <c r="AQ2666" s="1">
        <v>0</v>
      </c>
      <c r="AT2666" s="1">
        <v>0</v>
      </c>
      <c r="AV2666" s="1">
        <v>0</v>
      </c>
      <c r="AW2666" s="1">
        <v>0</v>
      </c>
      <c r="AX2666" s="1">
        <v>0</v>
      </c>
      <c r="AY2666" s="1" t="s">
        <v>778</v>
      </c>
      <c r="BD2666" s="1">
        <v>0</v>
      </c>
      <c r="BF2666" s="1">
        <v>0</v>
      </c>
      <c r="BH2666" s="1">
        <v>0</v>
      </c>
      <c r="BI2666" s="1">
        <v>0</v>
      </c>
      <c r="BL2666" s="1" t="s">
        <v>87</v>
      </c>
      <c r="BM2666" s="1" t="s">
        <v>779</v>
      </c>
      <c r="BP2666" s="1">
        <v>0</v>
      </c>
      <c r="BQ2666" s="1">
        <v>0</v>
      </c>
      <c r="BR2666" s="2">
        <v>1480717.44625</v>
      </c>
      <c r="BS2666" s="2">
        <v>481681.45363</v>
      </c>
      <c r="BT2666" s="1" t="s">
        <v>123</v>
      </c>
      <c r="BU2666" s="1" t="s">
        <v>195</v>
      </c>
      <c r="BW2666" s="1">
        <v>0</v>
      </c>
      <c r="BX2666" s="1">
        <v>4</v>
      </c>
    </row>
    <row r="2667" spans="1:76" x14ac:dyDescent="0.25">
      <c r="A2667" s="1">
        <v>2666</v>
      </c>
      <c r="B2667" s="1" t="s">
        <v>4847</v>
      </c>
      <c r="C2667" s="1" t="s">
        <v>3665</v>
      </c>
      <c r="D2667" s="1" t="s">
        <v>3663</v>
      </c>
      <c r="E2667" s="1" t="s">
        <v>198</v>
      </c>
      <c r="F2667" s="1">
        <v>2011</v>
      </c>
      <c r="G2667" s="1">
        <v>4</v>
      </c>
      <c r="H2667" s="1">
        <v>1</v>
      </c>
      <c r="I2667" s="1">
        <v>650</v>
      </c>
      <c r="J2667" s="1" t="s">
        <v>103</v>
      </c>
      <c r="K2667" s="1">
        <v>11</v>
      </c>
      <c r="L2667" s="1">
        <v>83</v>
      </c>
      <c r="M2667" s="1">
        <v>325229</v>
      </c>
      <c r="N2667" s="1">
        <v>5446419</v>
      </c>
      <c r="O2667" s="1">
        <v>1481592</v>
      </c>
      <c r="P2667" s="1">
        <v>481296</v>
      </c>
      <c r="Q2667" s="1" t="s">
        <v>78</v>
      </c>
      <c r="R2667" s="1" t="s">
        <v>156</v>
      </c>
      <c r="S2667" s="1" t="s">
        <v>4846</v>
      </c>
      <c r="T2667" s="1">
        <v>1</v>
      </c>
      <c r="U2667" s="1">
        <v>0</v>
      </c>
      <c r="V2667" s="1">
        <v>0</v>
      </c>
      <c r="Y2667" s="1">
        <v>0</v>
      </c>
      <c r="Z2667" s="1">
        <v>0</v>
      </c>
      <c r="AA2667" s="1">
        <v>0</v>
      </c>
      <c r="AB2667" s="1">
        <v>0</v>
      </c>
      <c r="AC2667" s="1">
        <v>0</v>
      </c>
      <c r="AD2667" s="1">
        <v>1104</v>
      </c>
      <c r="AK2667" s="1">
        <v>0</v>
      </c>
      <c r="AL2667" s="1">
        <v>0</v>
      </c>
      <c r="AM2667" s="1">
        <v>0</v>
      </c>
      <c r="AO2667" s="1">
        <v>0</v>
      </c>
      <c r="AQ2667" s="1">
        <v>0</v>
      </c>
      <c r="AT2667" s="1">
        <v>0</v>
      </c>
      <c r="AV2667" s="1">
        <v>0</v>
      </c>
      <c r="AW2667" s="1">
        <v>0</v>
      </c>
      <c r="AX2667" s="1">
        <v>0</v>
      </c>
      <c r="AY2667" s="1" t="s">
        <v>79</v>
      </c>
      <c r="BD2667" s="1">
        <v>0</v>
      </c>
      <c r="BF2667" s="1">
        <v>0</v>
      </c>
      <c r="BH2667" s="1">
        <v>0</v>
      </c>
      <c r="BI2667" s="1">
        <v>0</v>
      </c>
      <c r="BL2667" s="1" t="s">
        <v>87</v>
      </c>
      <c r="BM2667" s="1" t="s">
        <v>79</v>
      </c>
      <c r="BP2667" s="1">
        <v>0</v>
      </c>
      <c r="BQ2667" s="1">
        <v>0</v>
      </c>
      <c r="BR2667" s="2">
        <v>1481591.87121</v>
      </c>
      <c r="BS2667" s="2">
        <v>481295.72599000001</v>
      </c>
      <c r="BT2667" s="1" t="s">
        <v>123</v>
      </c>
      <c r="BU2667" s="1" t="s">
        <v>195</v>
      </c>
      <c r="BW2667" s="1">
        <v>0</v>
      </c>
      <c r="BX2667" s="1">
        <v>4</v>
      </c>
    </row>
    <row r="2668" spans="1:76" x14ac:dyDescent="0.25">
      <c r="A2668" s="1">
        <v>2667</v>
      </c>
      <c r="B2668" s="1" t="s">
        <v>4848</v>
      </c>
      <c r="C2668" s="1" t="s">
        <v>4849</v>
      </c>
      <c r="D2668" s="1" t="s">
        <v>3663</v>
      </c>
      <c r="E2668" s="1" t="s">
        <v>198</v>
      </c>
      <c r="F2668" s="1">
        <v>2011</v>
      </c>
      <c r="G2668" s="1">
        <v>4</v>
      </c>
      <c r="H2668" s="1">
        <v>1</v>
      </c>
      <c r="I2668" s="1">
        <v>700</v>
      </c>
      <c r="J2668" s="1" t="s">
        <v>103</v>
      </c>
      <c r="K2668" s="1">
        <v>11</v>
      </c>
      <c r="L2668" s="1">
        <v>83</v>
      </c>
      <c r="M2668" s="1">
        <v>326071</v>
      </c>
      <c r="N2668" s="1">
        <v>5445741</v>
      </c>
      <c r="O2668" s="1">
        <v>1482519</v>
      </c>
      <c r="P2668" s="1">
        <v>480730</v>
      </c>
      <c r="Q2668" s="1" t="s">
        <v>78</v>
      </c>
      <c r="R2668" s="1" t="s">
        <v>156</v>
      </c>
      <c r="S2668" s="1" t="s">
        <v>4846</v>
      </c>
      <c r="T2668" s="1">
        <v>1</v>
      </c>
      <c r="U2668" s="1">
        <v>0</v>
      </c>
      <c r="V2668" s="1">
        <v>0</v>
      </c>
      <c r="Y2668" s="1">
        <v>0</v>
      </c>
      <c r="Z2668" s="1">
        <v>0</v>
      </c>
      <c r="AA2668" s="1">
        <v>0</v>
      </c>
      <c r="AB2668" s="1">
        <v>0</v>
      </c>
      <c r="AC2668" s="1">
        <v>0</v>
      </c>
      <c r="AD2668" s="1">
        <v>1070</v>
      </c>
      <c r="AK2668" s="1">
        <v>0</v>
      </c>
      <c r="AL2668" s="1">
        <v>0</v>
      </c>
      <c r="AM2668" s="1">
        <v>0</v>
      </c>
      <c r="AO2668" s="1">
        <v>0</v>
      </c>
      <c r="AQ2668" s="1">
        <v>0</v>
      </c>
      <c r="AT2668" s="1">
        <v>0</v>
      </c>
      <c r="AV2668" s="1">
        <v>0</v>
      </c>
      <c r="AW2668" s="1">
        <v>0</v>
      </c>
      <c r="AX2668" s="1">
        <v>0</v>
      </c>
      <c r="AY2668" s="1" t="s">
        <v>79</v>
      </c>
      <c r="BD2668" s="1">
        <v>0</v>
      </c>
      <c r="BF2668" s="1">
        <v>0</v>
      </c>
      <c r="BH2668" s="1">
        <v>0</v>
      </c>
      <c r="BI2668" s="1">
        <v>0</v>
      </c>
      <c r="BL2668" s="1" t="s">
        <v>87</v>
      </c>
      <c r="BM2668" s="1" t="s">
        <v>79</v>
      </c>
      <c r="BP2668" s="1">
        <v>0</v>
      </c>
      <c r="BQ2668" s="1">
        <v>0</v>
      </c>
      <c r="BR2668" s="2">
        <v>1482518.59822</v>
      </c>
      <c r="BS2668" s="2">
        <v>480730.21003000002</v>
      </c>
      <c r="BT2668" s="1" t="s">
        <v>123</v>
      </c>
      <c r="BU2668" s="1" t="s">
        <v>195</v>
      </c>
      <c r="BW2668" s="1">
        <v>0</v>
      </c>
      <c r="BX2668" s="1">
        <v>3</v>
      </c>
    </row>
    <row r="2669" spans="1:76" x14ac:dyDescent="0.25">
      <c r="A2669" s="1">
        <v>2668</v>
      </c>
      <c r="B2669" s="1" t="s">
        <v>4850</v>
      </c>
      <c r="C2669" s="1" t="s">
        <v>197</v>
      </c>
      <c r="D2669" s="1" t="s">
        <v>3663</v>
      </c>
      <c r="E2669" s="1" t="s">
        <v>198</v>
      </c>
      <c r="F2669" s="1">
        <v>2011</v>
      </c>
      <c r="G2669" s="1">
        <v>4</v>
      </c>
      <c r="H2669" s="1">
        <v>1</v>
      </c>
      <c r="I2669" s="1">
        <v>806</v>
      </c>
      <c r="J2669" s="1" t="s">
        <v>103</v>
      </c>
      <c r="K2669" s="1">
        <v>11</v>
      </c>
      <c r="L2669" s="1">
        <v>83</v>
      </c>
      <c r="M2669" s="1">
        <v>326337</v>
      </c>
      <c r="N2669" s="1">
        <v>5444822</v>
      </c>
      <c r="O2669" s="1">
        <v>1482898</v>
      </c>
      <c r="P2669" s="1">
        <v>479853</v>
      </c>
      <c r="Q2669" s="1" t="s">
        <v>78</v>
      </c>
      <c r="R2669" s="1" t="s">
        <v>156</v>
      </c>
      <c r="S2669" s="1" t="s">
        <v>1499</v>
      </c>
      <c r="T2669" s="1">
        <v>1</v>
      </c>
      <c r="U2669" s="1">
        <v>0</v>
      </c>
      <c r="V2669" s="1">
        <v>0</v>
      </c>
      <c r="Y2669" s="1">
        <v>0</v>
      </c>
      <c r="Z2669" s="1">
        <v>0</v>
      </c>
      <c r="AA2669" s="1">
        <v>0</v>
      </c>
      <c r="AB2669" s="1">
        <v>0</v>
      </c>
      <c r="AC2669" s="1">
        <v>0</v>
      </c>
      <c r="AD2669" s="1">
        <v>1094</v>
      </c>
      <c r="AK2669" s="1">
        <v>0</v>
      </c>
      <c r="AL2669" s="1">
        <v>0</v>
      </c>
      <c r="AM2669" s="1">
        <v>0</v>
      </c>
      <c r="AO2669" s="1">
        <v>0</v>
      </c>
      <c r="AQ2669" s="1">
        <v>0</v>
      </c>
      <c r="AT2669" s="1">
        <v>0</v>
      </c>
      <c r="AV2669" s="1">
        <v>0</v>
      </c>
      <c r="AW2669" s="1">
        <v>0</v>
      </c>
      <c r="AX2669" s="1">
        <v>0</v>
      </c>
      <c r="AY2669" s="1" t="s">
        <v>79</v>
      </c>
      <c r="BD2669" s="1">
        <v>0</v>
      </c>
      <c r="BF2669" s="1">
        <v>0</v>
      </c>
      <c r="BH2669" s="1">
        <v>0</v>
      </c>
      <c r="BI2669" s="1">
        <v>0</v>
      </c>
      <c r="BL2669" s="1" t="s">
        <v>87</v>
      </c>
      <c r="BM2669" s="1" t="s">
        <v>79</v>
      </c>
      <c r="BO2669" s="1" t="s">
        <v>208</v>
      </c>
      <c r="BP2669" s="1">
        <v>0</v>
      </c>
      <c r="BQ2669" s="1">
        <v>0</v>
      </c>
      <c r="BR2669" s="2">
        <v>1482897.7881100001</v>
      </c>
      <c r="BS2669" s="2">
        <v>479852.51618999999</v>
      </c>
      <c r="BT2669" s="1" t="s">
        <v>123</v>
      </c>
      <c r="BU2669" s="1" t="s">
        <v>195</v>
      </c>
      <c r="BV2669" s="1" t="s">
        <v>1127</v>
      </c>
      <c r="BW2669" s="1">
        <v>0</v>
      </c>
      <c r="BX2669" s="1">
        <v>4</v>
      </c>
    </row>
    <row r="2670" spans="1:76" x14ac:dyDescent="0.25">
      <c r="A2670" s="1">
        <v>2669</v>
      </c>
      <c r="B2670" s="1" t="s">
        <v>4851</v>
      </c>
      <c r="C2670" s="1" t="s">
        <v>4849</v>
      </c>
      <c r="D2670" s="1" t="s">
        <v>3663</v>
      </c>
      <c r="E2670" s="1" t="s">
        <v>198</v>
      </c>
      <c r="F2670" s="1">
        <v>2011</v>
      </c>
      <c r="G2670" s="1">
        <v>4</v>
      </c>
      <c r="H2670" s="1">
        <v>1</v>
      </c>
      <c r="I2670" s="1">
        <v>812</v>
      </c>
      <c r="J2670" s="1" t="s">
        <v>103</v>
      </c>
      <c r="K2670" s="1">
        <v>11</v>
      </c>
      <c r="L2670" s="1">
        <v>83</v>
      </c>
      <c r="M2670" s="1">
        <v>325949</v>
      </c>
      <c r="N2670" s="1">
        <v>5445953</v>
      </c>
      <c r="O2670" s="1">
        <v>1482371</v>
      </c>
      <c r="P2670" s="1">
        <v>480925</v>
      </c>
      <c r="Q2670" s="1" t="s">
        <v>78</v>
      </c>
      <c r="R2670" s="1" t="s">
        <v>156</v>
      </c>
      <c r="S2670" s="1" t="s">
        <v>4846</v>
      </c>
      <c r="T2670" s="1">
        <v>1</v>
      </c>
      <c r="U2670" s="1">
        <v>0</v>
      </c>
      <c r="V2670" s="1">
        <v>0</v>
      </c>
      <c r="Y2670" s="1">
        <v>0</v>
      </c>
      <c r="Z2670" s="1">
        <v>0</v>
      </c>
      <c r="AA2670" s="1">
        <v>0</v>
      </c>
      <c r="AB2670" s="1">
        <v>0</v>
      </c>
      <c r="AC2670" s="1">
        <v>0</v>
      </c>
      <c r="AD2670" s="1">
        <v>1066</v>
      </c>
      <c r="AK2670" s="1">
        <v>0</v>
      </c>
      <c r="AL2670" s="1">
        <v>0</v>
      </c>
      <c r="AM2670" s="1">
        <v>0</v>
      </c>
      <c r="AO2670" s="1">
        <v>0</v>
      </c>
      <c r="AQ2670" s="1">
        <v>0</v>
      </c>
      <c r="AT2670" s="1">
        <v>0</v>
      </c>
      <c r="AV2670" s="1">
        <v>0</v>
      </c>
      <c r="AW2670" s="1">
        <v>0</v>
      </c>
      <c r="AX2670" s="1">
        <v>0</v>
      </c>
      <c r="AY2670" s="1" t="s">
        <v>79</v>
      </c>
      <c r="AZ2670" s="1" t="s">
        <v>4852</v>
      </c>
      <c r="BD2670" s="1">
        <v>0</v>
      </c>
      <c r="BF2670" s="1">
        <v>0</v>
      </c>
      <c r="BH2670" s="1">
        <v>0</v>
      </c>
      <c r="BI2670" s="1">
        <v>0</v>
      </c>
      <c r="BL2670" s="1" t="s">
        <v>87</v>
      </c>
      <c r="BM2670" s="1" t="s">
        <v>79</v>
      </c>
      <c r="BP2670" s="1">
        <v>0</v>
      </c>
      <c r="BQ2670" s="1">
        <v>0</v>
      </c>
      <c r="BR2670" s="2">
        <v>1482371.49869</v>
      </c>
      <c r="BS2670" s="2">
        <v>480924.70828999998</v>
      </c>
      <c r="BT2670" s="1" t="s">
        <v>123</v>
      </c>
      <c r="BU2670" s="1" t="s">
        <v>195</v>
      </c>
      <c r="BW2670" s="1">
        <v>0</v>
      </c>
      <c r="BX2670" s="1">
        <v>4</v>
      </c>
    </row>
    <row r="2671" spans="1:76" x14ac:dyDescent="0.25">
      <c r="A2671" s="1">
        <v>2670</v>
      </c>
      <c r="B2671" s="1" t="s">
        <v>4853</v>
      </c>
      <c r="C2671" s="1" t="s">
        <v>4849</v>
      </c>
      <c r="D2671" s="1" t="s">
        <v>3663</v>
      </c>
      <c r="E2671" s="1" t="s">
        <v>198</v>
      </c>
      <c r="F2671" s="1">
        <v>2011</v>
      </c>
      <c r="G2671" s="1">
        <v>4</v>
      </c>
      <c r="H2671" s="1">
        <v>1</v>
      </c>
      <c r="I2671" s="1">
        <v>812</v>
      </c>
      <c r="J2671" s="1" t="s">
        <v>103</v>
      </c>
      <c r="K2671" s="1">
        <v>11</v>
      </c>
      <c r="L2671" s="1">
        <v>83</v>
      </c>
      <c r="M2671" s="1">
        <v>326076</v>
      </c>
      <c r="N2671" s="1">
        <v>5445704</v>
      </c>
      <c r="O2671" s="1">
        <v>1482528</v>
      </c>
      <c r="P2671" s="1">
        <v>480694</v>
      </c>
      <c r="Q2671" s="1" t="s">
        <v>78</v>
      </c>
      <c r="R2671" s="1" t="s">
        <v>156</v>
      </c>
      <c r="S2671" s="1" t="s">
        <v>4846</v>
      </c>
      <c r="T2671" s="1">
        <v>1</v>
      </c>
      <c r="U2671" s="1">
        <v>0</v>
      </c>
      <c r="V2671" s="1">
        <v>0</v>
      </c>
      <c r="Y2671" s="1">
        <v>0</v>
      </c>
      <c r="Z2671" s="1">
        <v>0</v>
      </c>
      <c r="AA2671" s="1">
        <v>0</v>
      </c>
      <c r="AB2671" s="1">
        <v>0</v>
      </c>
      <c r="AC2671" s="1">
        <v>0</v>
      </c>
      <c r="AD2671" s="1">
        <v>1071</v>
      </c>
      <c r="AK2671" s="1">
        <v>0</v>
      </c>
      <c r="AL2671" s="1">
        <v>0</v>
      </c>
      <c r="AM2671" s="1">
        <v>0</v>
      </c>
      <c r="AO2671" s="1">
        <v>0</v>
      </c>
      <c r="AQ2671" s="1">
        <v>0</v>
      </c>
      <c r="AT2671" s="1">
        <v>0</v>
      </c>
      <c r="AV2671" s="1">
        <v>0</v>
      </c>
      <c r="AW2671" s="1">
        <v>0</v>
      </c>
      <c r="AX2671" s="1">
        <v>0</v>
      </c>
      <c r="AY2671" s="1" t="s">
        <v>79</v>
      </c>
      <c r="AZ2671" s="1" t="s">
        <v>4852</v>
      </c>
      <c r="BD2671" s="1">
        <v>0</v>
      </c>
      <c r="BF2671" s="1">
        <v>0</v>
      </c>
      <c r="BH2671" s="1">
        <v>0</v>
      </c>
      <c r="BI2671" s="1">
        <v>0</v>
      </c>
      <c r="BL2671" s="1" t="s">
        <v>87</v>
      </c>
      <c r="BM2671" s="1" t="s">
        <v>79</v>
      </c>
      <c r="BP2671" s="1">
        <v>0</v>
      </c>
      <c r="BQ2671" s="1">
        <v>0</v>
      </c>
      <c r="BR2671" s="2">
        <v>1482528.4048599999</v>
      </c>
      <c r="BS2671" s="2">
        <v>480694.25237</v>
      </c>
      <c r="BT2671" s="1" t="s">
        <v>123</v>
      </c>
      <c r="BU2671" s="1" t="s">
        <v>195</v>
      </c>
      <c r="BW2671" s="1">
        <v>0</v>
      </c>
      <c r="BX2671" s="1">
        <v>3</v>
      </c>
    </row>
    <row r="2672" spans="1:76" x14ac:dyDescent="0.25">
      <c r="A2672" s="1">
        <v>2671</v>
      </c>
      <c r="B2672" s="1" t="s">
        <v>4854</v>
      </c>
      <c r="C2672" s="1" t="s">
        <v>3665</v>
      </c>
      <c r="D2672" s="1" t="s">
        <v>3663</v>
      </c>
      <c r="E2672" s="1" t="s">
        <v>198</v>
      </c>
      <c r="F2672" s="1">
        <v>2011</v>
      </c>
      <c r="G2672" s="1">
        <v>4</v>
      </c>
      <c r="H2672" s="1">
        <v>1</v>
      </c>
      <c r="I2672" s="1">
        <v>823</v>
      </c>
      <c r="J2672" s="1" t="s">
        <v>103</v>
      </c>
      <c r="K2672" s="1">
        <v>11</v>
      </c>
      <c r="L2672" s="1">
        <v>83</v>
      </c>
      <c r="M2672" s="1">
        <v>325233</v>
      </c>
      <c r="N2672" s="1">
        <v>5446394</v>
      </c>
      <c r="O2672" s="1">
        <v>1481605</v>
      </c>
      <c r="P2672" s="1">
        <v>481273</v>
      </c>
      <c r="Q2672" s="1" t="s">
        <v>78</v>
      </c>
      <c r="R2672" s="1" t="s">
        <v>156</v>
      </c>
      <c r="S2672" s="1" t="s">
        <v>1499</v>
      </c>
      <c r="T2672" s="1">
        <v>1</v>
      </c>
      <c r="U2672" s="1">
        <v>0</v>
      </c>
      <c r="V2672" s="1">
        <v>0</v>
      </c>
      <c r="Y2672" s="1">
        <v>0</v>
      </c>
      <c r="Z2672" s="1">
        <v>0</v>
      </c>
      <c r="AA2672" s="1">
        <v>0</v>
      </c>
      <c r="AB2672" s="1">
        <v>0</v>
      </c>
      <c r="AC2672" s="1">
        <v>0</v>
      </c>
      <c r="AD2672" s="1">
        <v>1108</v>
      </c>
      <c r="AK2672" s="1">
        <v>0</v>
      </c>
      <c r="AL2672" s="1">
        <v>0</v>
      </c>
      <c r="AM2672" s="1">
        <v>0</v>
      </c>
      <c r="AO2672" s="1">
        <v>0</v>
      </c>
      <c r="AQ2672" s="1">
        <v>0</v>
      </c>
      <c r="AT2672" s="1">
        <v>0</v>
      </c>
      <c r="AV2672" s="1">
        <v>0</v>
      </c>
      <c r="AW2672" s="1">
        <v>0</v>
      </c>
      <c r="AX2672" s="1">
        <v>0</v>
      </c>
      <c r="AY2672" s="1" t="s">
        <v>79</v>
      </c>
      <c r="BD2672" s="1">
        <v>0</v>
      </c>
      <c r="BF2672" s="1">
        <v>0</v>
      </c>
      <c r="BH2672" s="1">
        <v>0</v>
      </c>
      <c r="BI2672" s="1">
        <v>0</v>
      </c>
      <c r="BL2672" s="1" t="s">
        <v>87</v>
      </c>
      <c r="BM2672" s="1" t="s">
        <v>79</v>
      </c>
      <c r="BP2672" s="1">
        <v>0</v>
      </c>
      <c r="BQ2672" s="1">
        <v>0</v>
      </c>
      <c r="BR2672" s="2">
        <v>1481604.9467199999</v>
      </c>
      <c r="BS2672" s="2">
        <v>481272.84383999999</v>
      </c>
      <c r="BT2672" s="1" t="s">
        <v>123</v>
      </c>
      <c r="BU2672" s="1" t="s">
        <v>195</v>
      </c>
      <c r="BW2672" s="1">
        <v>0</v>
      </c>
      <c r="BX2672" s="1">
        <v>4</v>
      </c>
    </row>
    <row r="2673" spans="1:76" x14ac:dyDescent="0.25">
      <c r="A2673" s="1">
        <v>2672</v>
      </c>
      <c r="B2673" s="1" t="s">
        <v>4855</v>
      </c>
      <c r="C2673" s="1" t="s">
        <v>3662</v>
      </c>
      <c r="D2673" s="1" t="s">
        <v>3663</v>
      </c>
      <c r="E2673" s="1" t="s">
        <v>198</v>
      </c>
      <c r="F2673" s="1">
        <v>2011</v>
      </c>
      <c r="G2673" s="1">
        <v>4</v>
      </c>
      <c r="H2673" s="1">
        <v>1</v>
      </c>
      <c r="I2673" s="1">
        <v>829</v>
      </c>
      <c r="J2673" s="1" t="s">
        <v>103</v>
      </c>
      <c r="K2673" s="1">
        <v>11</v>
      </c>
      <c r="L2673" s="1">
        <v>83</v>
      </c>
      <c r="M2673" s="1">
        <v>324511</v>
      </c>
      <c r="N2673" s="1">
        <v>5446778</v>
      </c>
      <c r="O2673" s="1">
        <v>1480840</v>
      </c>
      <c r="P2673" s="1">
        <v>481564</v>
      </c>
      <c r="Q2673" s="1" t="s">
        <v>78</v>
      </c>
      <c r="R2673" s="1" t="s">
        <v>156</v>
      </c>
      <c r="S2673" s="1" t="s">
        <v>1499</v>
      </c>
      <c r="T2673" s="1">
        <v>1</v>
      </c>
      <c r="U2673" s="1">
        <v>0</v>
      </c>
      <c r="V2673" s="1">
        <v>0</v>
      </c>
      <c r="Y2673" s="1">
        <v>0</v>
      </c>
      <c r="Z2673" s="1">
        <v>0</v>
      </c>
      <c r="AA2673" s="1">
        <v>0</v>
      </c>
      <c r="AB2673" s="1">
        <v>0</v>
      </c>
      <c r="AC2673" s="1">
        <v>0</v>
      </c>
      <c r="AD2673" s="1">
        <v>1046</v>
      </c>
      <c r="AK2673" s="1">
        <v>0</v>
      </c>
      <c r="AL2673" s="1">
        <v>0</v>
      </c>
      <c r="AM2673" s="1">
        <v>0</v>
      </c>
      <c r="AO2673" s="1">
        <v>0</v>
      </c>
      <c r="AQ2673" s="1">
        <v>0</v>
      </c>
      <c r="AT2673" s="1">
        <v>0</v>
      </c>
      <c r="AV2673" s="1">
        <v>0</v>
      </c>
      <c r="AW2673" s="1">
        <v>0</v>
      </c>
      <c r="AX2673" s="1">
        <v>0</v>
      </c>
      <c r="AY2673" s="1" t="s">
        <v>778</v>
      </c>
      <c r="BD2673" s="1">
        <v>0</v>
      </c>
      <c r="BF2673" s="1">
        <v>0</v>
      </c>
      <c r="BH2673" s="1">
        <v>0</v>
      </c>
      <c r="BI2673" s="1">
        <v>0</v>
      </c>
      <c r="BL2673" s="1" t="s">
        <v>87</v>
      </c>
      <c r="BM2673" s="1" t="s">
        <v>779</v>
      </c>
      <c r="BP2673" s="1">
        <v>0</v>
      </c>
      <c r="BQ2673" s="1">
        <v>0</v>
      </c>
      <c r="BR2673" s="2">
        <v>1480840.0291899999</v>
      </c>
      <c r="BS2673" s="2">
        <v>481563.77400999999</v>
      </c>
      <c r="BT2673" s="1" t="s">
        <v>123</v>
      </c>
      <c r="BU2673" s="1" t="s">
        <v>195</v>
      </c>
      <c r="BW2673" s="1">
        <v>0</v>
      </c>
      <c r="BX2673" s="1">
        <v>4</v>
      </c>
    </row>
    <row r="2674" spans="1:76" x14ac:dyDescent="0.25">
      <c r="A2674" s="1">
        <v>2673</v>
      </c>
      <c r="B2674" s="1" t="s">
        <v>4856</v>
      </c>
      <c r="C2674" s="1" t="s">
        <v>4857</v>
      </c>
      <c r="D2674" s="1" t="s">
        <v>75</v>
      </c>
      <c r="E2674" s="1" t="s">
        <v>4858</v>
      </c>
      <c r="F2674" s="1">
        <v>2011</v>
      </c>
      <c r="G2674" s="1">
        <v>5</v>
      </c>
      <c r="H2674" s="1">
        <v>1</v>
      </c>
      <c r="I2674" s="1">
        <v>1000</v>
      </c>
      <c r="J2674" s="1" t="s">
        <v>4859</v>
      </c>
      <c r="K2674" s="1">
        <v>11</v>
      </c>
      <c r="L2674" s="1">
        <v>83</v>
      </c>
      <c r="M2674" s="1">
        <v>317138</v>
      </c>
      <c r="N2674" s="1">
        <v>5493283</v>
      </c>
      <c r="O2674" s="1">
        <v>1467724</v>
      </c>
      <c r="P2674" s="1">
        <v>526751</v>
      </c>
      <c r="Q2674" s="1" t="s">
        <v>78</v>
      </c>
      <c r="R2674" s="1" t="s">
        <v>104</v>
      </c>
      <c r="S2674" s="1" t="s">
        <v>4860</v>
      </c>
      <c r="T2674" s="1">
        <v>1</v>
      </c>
      <c r="U2674" s="1">
        <v>1</v>
      </c>
      <c r="V2674" s="1">
        <v>0</v>
      </c>
      <c r="Y2674" s="1">
        <v>0</v>
      </c>
      <c r="Z2674" s="1">
        <v>0</v>
      </c>
      <c r="AA2674" s="1">
        <v>0</v>
      </c>
      <c r="AB2674" s="1">
        <v>0</v>
      </c>
      <c r="AC2674" s="1">
        <v>0</v>
      </c>
      <c r="AD2674" s="1">
        <v>1033</v>
      </c>
      <c r="AK2674" s="1">
        <v>0</v>
      </c>
      <c r="AL2674" s="1">
        <v>0</v>
      </c>
      <c r="AM2674" s="1">
        <v>0</v>
      </c>
      <c r="AO2674" s="1">
        <v>0</v>
      </c>
      <c r="AQ2674" s="1">
        <v>0</v>
      </c>
      <c r="AT2674" s="1">
        <v>0</v>
      </c>
      <c r="AV2674" s="1">
        <v>0</v>
      </c>
      <c r="AW2674" s="1">
        <v>0</v>
      </c>
      <c r="AX2674" s="1">
        <v>0</v>
      </c>
      <c r="AY2674" s="1" t="s">
        <v>578</v>
      </c>
      <c r="AZ2674" s="1" t="s">
        <v>4861</v>
      </c>
      <c r="BD2674" s="1">
        <v>0</v>
      </c>
      <c r="BF2674" s="1">
        <v>0</v>
      </c>
      <c r="BH2674" s="1">
        <v>0</v>
      </c>
      <c r="BI2674" s="1">
        <v>0</v>
      </c>
      <c r="BL2674" s="1" t="s">
        <v>87</v>
      </c>
      <c r="BM2674" s="1" t="s">
        <v>578</v>
      </c>
      <c r="BP2674" s="1">
        <v>0</v>
      </c>
      <c r="BQ2674" s="1">
        <v>0</v>
      </c>
      <c r="BR2674" s="2">
        <v>1467724.3781000001</v>
      </c>
      <c r="BS2674" s="2">
        <v>526749.75123000005</v>
      </c>
      <c r="BT2674" s="1" t="s">
        <v>123</v>
      </c>
      <c r="BU2674" s="1" t="s">
        <v>668</v>
      </c>
      <c r="BW2674" s="1">
        <v>0</v>
      </c>
    </row>
    <row r="2675" spans="1:76" x14ac:dyDescent="0.25">
      <c r="A2675" s="1">
        <v>2674</v>
      </c>
      <c r="B2675" s="1" t="s">
        <v>4862</v>
      </c>
      <c r="C2675" s="1" t="s">
        <v>3745</v>
      </c>
      <c r="D2675" s="1" t="s">
        <v>75</v>
      </c>
      <c r="E2675" s="1" t="s">
        <v>462</v>
      </c>
      <c r="F2675" s="1">
        <v>2011</v>
      </c>
      <c r="G2675" s="1">
        <v>5</v>
      </c>
      <c r="H2675" s="1">
        <v>2</v>
      </c>
      <c r="I2675" s="1">
        <v>915</v>
      </c>
      <c r="J2675" s="1" t="s">
        <v>103</v>
      </c>
      <c r="K2675" s="1">
        <v>11</v>
      </c>
      <c r="L2675" s="1">
        <v>83</v>
      </c>
      <c r="M2675" s="1">
        <v>318074</v>
      </c>
      <c r="N2675" s="1">
        <v>5496323</v>
      </c>
      <c r="O2675" s="1">
        <v>1468274</v>
      </c>
      <c r="P2675" s="1">
        <v>529881</v>
      </c>
      <c r="Q2675" s="1" t="s">
        <v>78</v>
      </c>
      <c r="R2675" s="1" t="s">
        <v>164</v>
      </c>
      <c r="S2675" s="1" t="s">
        <v>328</v>
      </c>
      <c r="T2675" s="1">
        <v>1</v>
      </c>
      <c r="U2675" s="1">
        <v>0</v>
      </c>
      <c r="V2675" s="1">
        <v>0</v>
      </c>
      <c r="Y2675" s="1">
        <v>0</v>
      </c>
      <c r="Z2675" s="1">
        <v>0</v>
      </c>
      <c r="AA2675" s="1">
        <v>0</v>
      </c>
      <c r="AB2675" s="1">
        <v>0</v>
      </c>
      <c r="AC2675" s="1">
        <v>0</v>
      </c>
      <c r="AD2675" s="1">
        <v>1211</v>
      </c>
      <c r="AK2675" s="1">
        <v>0</v>
      </c>
      <c r="AL2675" s="1">
        <v>0</v>
      </c>
      <c r="AM2675" s="1">
        <v>0</v>
      </c>
      <c r="AO2675" s="1">
        <v>0</v>
      </c>
      <c r="AQ2675" s="1">
        <v>0</v>
      </c>
      <c r="AT2675" s="1">
        <v>0</v>
      </c>
      <c r="AV2675" s="1">
        <v>0</v>
      </c>
      <c r="AW2675" s="1">
        <v>0</v>
      </c>
      <c r="AX2675" s="1">
        <v>0</v>
      </c>
      <c r="AY2675" s="1" t="s">
        <v>79</v>
      </c>
      <c r="BD2675" s="1">
        <v>0</v>
      </c>
      <c r="BF2675" s="1">
        <v>0</v>
      </c>
      <c r="BH2675" s="1">
        <v>0</v>
      </c>
      <c r="BI2675" s="1">
        <v>0</v>
      </c>
      <c r="BL2675" s="1" t="s">
        <v>87</v>
      </c>
      <c r="BM2675" s="1" t="s">
        <v>79</v>
      </c>
      <c r="BP2675" s="1">
        <v>0</v>
      </c>
      <c r="BQ2675" s="1">
        <v>0</v>
      </c>
      <c r="BR2675" s="2">
        <v>1468274.4521300001</v>
      </c>
      <c r="BS2675" s="2">
        <v>529881.05532000004</v>
      </c>
      <c r="BT2675" s="1" t="s">
        <v>89</v>
      </c>
      <c r="BU2675" s="1" t="s">
        <v>463</v>
      </c>
      <c r="BW2675" s="1">
        <v>0</v>
      </c>
      <c r="BX2675" s="1">
        <v>3</v>
      </c>
    </row>
    <row r="2676" spans="1:76" x14ac:dyDescent="0.25">
      <c r="A2676" s="1">
        <v>2675</v>
      </c>
      <c r="B2676" s="1" t="s">
        <v>4863</v>
      </c>
      <c r="C2676" s="1" t="s">
        <v>86</v>
      </c>
      <c r="D2676" s="1" t="s">
        <v>75</v>
      </c>
      <c r="F2676" s="1">
        <v>2011</v>
      </c>
      <c r="G2676" s="1">
        <v>5</v>
      </c>
      <c r="H2676" s="1">
        <v>9</v>
      </c>
      <c r="I2676" s="1">
        <v>819</v>
      </c>
      <c r="J2676" s="1" t="s">
        <v>103</v>
      </c>
      <c r="K2676" s="1">
        <v>11</v>
      </c>
      <c r="L2676" s="1">
        <v>83</v>
      </c>
      <c r="M2676" s="1">
        <v>322778</v>
      </c>
      <c r="N2676" s="1">
        <v>5468336</v>
      </c>
      <c r="O2676" s="1">
        <v>1476434</v>
      </c>
      <c r="P2676" s="1">
        <v>502717</v>
      </c>
      <c r="Q2676" s="1" t="s">
        <v>78</v>
      </c>
      <c r="R2676" s="1" t="s">
        <v>156</v>
      </c>
      <c r="S2676" s="1" t="s">
        <v>1499</v>
      </c>
      <c r="T2676" s="1">
        <v>1</v>
      </c>
      <c r="U2676" s="1">
        <v>0</v>
      </c>
      <c r="V2676" s="1">
        <v>0</v>
      </c>
      <c r="Y2676" s="1">
        <v>0</v>
      </c>
      <c r="Z2676" s="1">
        <v>0</v>
      </c>
      <c r="AA2676" s="1">
        <v>0</v>
      </c>
      <c r="AB2676" s="1">
        <v>0</v>
      </c>
      <c r="AC2676" s="1">
        <v>0</v>
      </c>
      <c r="AD2676" s="1">
        <v>1286</v>
      </c>
      <c r="AK2676" s="1">
        <v>0</v>
      </c>
      <c r="AL2676" s="1">
        <v>0</v>
      </c>
      <c r="AM2676" s="1">
        <v>0</v>
      </c>
      <c r="AO2676" s="1">
        <v>0</v>
      </c>
      <c r="AQ2676" s="1">
        <v>0</v>
      </c>
      <c r="AT2676" s="1">
        <v>0</v>
      </c>
      <c r="AV2676" s="1">
        <v>0</v>
      </c>
      <c r="AW2676" s="1">
        <v>0</v>
      </c>
      <c r="AX2676" s="1">
        <v>0</v>
      </c>
      <c r="AY2676" s="1" t="s">
        <v>86</v>
      </c>
      <c r="BB2676" s="1" t="s">
        <v>4864</v>
      </c>
      <c r="BD2676" s="1">
        <v>0</v>
      </c>
      <c r="BF2676" s="1">
        <v>0</v>
      </c>
      <c r="BH2676" s="1">
        <v>0</v>
      </c>
      <c r="BI2676" s="1">
        <v>0</v>
      </c>
      <c r="BL2676" s="1" t="s">
        <v>87</v>
      </c>
      <c r="BM2676" s="1" t="s">
        <v>191</v>
      </c>
      <c r="BP2676" s="1">
        <v>0</v>
      </c>
      <c r="BQ2676" s="1">
        <v>0</v>
      </c>
      <c r="BR2676" s="2">
        <v>1476434</v>
      </c>
      <c r="BS2676" s="2">
        <v>502717</v>
      </c>
      <c r="BT2676" s="1" t="s">
        <v>89</v>
      </c>
      <c r="BU2676" s="1" t="s">
        <v>90</v>
      </c>
      <c r="BW2676" s="1">
        <v>0</v>
      </c>
      <c r="BX2676" s="1">
        <v>3</v>
      </c>
    </row>
    <row r="2677" spans="1:76" x14ac:dyDescent="0.25">
      <c r="A2677" s="1">
        <v>2676</v>
      </c>
      <c r="B2677" s="1" t="s">
        <v>4865</v>
      </c>
      <c r="C2677" s="1" t="s">
        <v>86</v>
      </c>
      <c r="D2677" s="1" t="s">
        <v>75</v>
      </c>
      <c r="F2677" s="1">
        <v>2011</v>
      </c>
      <c r="G2677" s="1">
        <v>5</v>
      </c>
      <c r="H2677" s="1">
        <v>9</v>
      </c>
      <c r="I2677" s="1">
        <v>1004</v>
      </c>
      <c r="J2677" s="1" t="s">
        <v>103</v>
      </c>
      <c r="K2677" s="1">
        <v>11</v>
      </c>
      <c r="L2677" s="1">
        <v>83</v>
      </c>
      <c r="M2677" s="1">
        <v>324264</v>
      </c>
      <c r="N2677" s="1">
        <v>5466961</v>
      </c>
      <c r="O2677" s="1">
        <v>1478081</v>
      </c>
      <c r="P2677" s="1">
        <v>501539</v>
      </c>
      <c r="Q2677" s="1" t="s">
        <v>78</v>
      </c>
      <c r="R2677" s="1" t="s">
        <v>156</v>
      </c>
      <c r="S2677" s="1" t="s">
        <v>1499</v>
      </c>
      <c r="T2677" s="1">
        <v>1</v>
      </c>
      <c r="U2677" s="1">
        <v>0</v>
      </c>
      <c r="V2677" s="1">
        <v>0</v>
      </c>
      <c r="Y2677" s="1">
        <v>0</v>
      </c>
      <c r="Z2677" s="1">
        <v>0</v>
      </c>
      <c r="AA2677" s="1">
        <v>0</v>
      </c>
      <c r="AB2677" s="1">
        <v>0</v>
      </c>
      <c r="AC2677" s="1">
        <v>0</v>
      </c>
      <c r="AD2677" s="1">
        <v>1293</v>
      </c>
      <c r="AK2677" s="1">
        <v>0</v>
      </c>
      <c r="AL2677" s="1">
        <v>0</v>
      </c>
      <c r="AM2677" s="1">
        <v>0</v>
      </c>
      <c r="AO2677" s="1">
        <v>0</v>
      </c>
      <c r="AQ2677" s="1">
        <v>0</v>
      </c>
      <c r="AT2677" s="1">
        <v>0</v>
      </c>
      <c r="AV2677" s="1">
        <v>0</v>
      </c>
      <c r="AW2677" s="1">
        <v>0</v>
      </c>
      <c r="AX2677" s="1">
        <v>0</v>
      </c>
      <c r="AY2677" s="1" t="s">
        <v>86</v>
      </c>
      <c r="BB2677" s="1" t="s">
        <v>4866</v>
      </c>
      <c r="BD2677" s="1">
        <v>0</v>
      </c>
      <c r="BF2677" s="1">
        <v>0</v>
      </c>
      <c r="BH2677" s="1">
        <v>0</v>
      </c>
      <c r="BI2677" s="1">
        <v>0</v>
      </c>
      <c r="BL2677" s="1" t="s">
        <v>87</v>
      </c>
      <c r="BM2677" s="1" t="s">
        <v>191</v>
      </c>
      <c r="BP2677" s="1">
        <v>0</v>
      </c>
      <c r="BQ2677" s="1">
        <v>0</v>
      </c>
      <c r="BR2677" s="2">
        <v>1478081</v>
      </c>
      <c r="BS2677" s="2">
        <v>501539</v>
      </c>
      <c r="BT2677" s="1" t="s">
        <v>89</v>
      </c>
      <c r="BU2677" s="1" t="s">
        <v>90</v>
      </c>
      <c r="BW2677" s="1">
        <v>0</v>
      </c>
      <c r="BX2677" s="1">
        <v>1</v>
      </c>
    </row>
    <row r="2678" spans="1:76" x14ac:dyDescent="0.25">
      <c r="A2678" s="1">
        <v>2677</v>
      </c>
      <c r="B2678" s="1" t="s">
        <v>4867</v>
      </c>
      <c r="C2678" s="1" t="s">
        <v>4672</v>
      </c>
      <c r="D2678" s="1" t="s">
        <v>75</v>
      </c>
      <c r="F2678" s="1">
        <v>2011</v>
      </c>
      <c r="G2678" s="1">
        <v>5</v>
      </c>
      <c r="H2678" s="1">
        <v>9</v>
      </c>
      <c r="I2678" s="1">
        <v>1032</v>
      </c>
      <c r="J2678" s="1" t="s">
        <v>103</v>
      </c>
      <c r="K2678" s="1">
        <v>11</v>
      </c>
      <c r="L2678" s="1">
        <v>83</v>
      </c>
      <c r="M2678" s="1">
        <v>323207</v>
      </c>
      <c r="N2678" s="1">
        <v>5462506</v>
      </c>
      <c r="O2678" s="1">
        <v>1477586</v>
      </c>
      <c r="P2678" s="1">
        <v>496991</v>
      </c>
      <c r="Q2678" s="1" t="s">
        <v>78</v>
      </c>
      <c r="R2678" s="1" t="s">
        <v>156</v>
      </c>
      <c r="S2678" s="1" t="s">
        <v>1499</v>
      </c>
      <c r="T2678" s="1">
        <v>1</v>
      </c>
      <c r="U2678" s="1">
        <v>0</v>
      </c>
      <c r="V2678" s="1">
        <v>0</v>
      </c>
      <c r="Y2678" s="1">
        <v>0</v>
      </c>
      <c r="Z2678" s="1">
        <v>0</v>
      </c>
      <c r="AA2678" s="1">
        <v>0</v>
      </c>
      <c r="AB2678" s="1">
        <v>0</v>
      </c>
      <c r="AC2678" s="1">
        <v>0</v>
      </c>
      <c r="AD2678" s="1">
        <v>1300</v>
      </c>
      <c r="AK2678" s="1">
        <v>0</v>
      </c>
      <c r="AL2678" s="1">
        <v>0</v>
      </c>
      <c r="AM2678" s="1">
        <v>0</v>
      </c>
      <c r="AO2678" s="1">
        <v>0</v>
      </c>
      <c r="AQ2678" s="1">
        <v>0</v>
      </c>
      <c r="AT2678" s="1">
        <v>0</v>
      </c>
      <c r="AV2678" s="1">
        <v>0</v>
      </c>
      <c r="AW2678" s="1">
        <v>0</v>
      </c>
      <c r="AX2678" s="1">
        <v>0</v>
      </c>
      <c r="AY2678" s="1" t="s">
        <v>778</v>
      </c>
      <c r="BB2678" s="1" t="s">
        <v>4868</v>
      </c>
      <c r="BD2678" s="1">
        <v>0</v>
      </c>
      <c r="BF2678" s="1">
        <v>0</v>
      </c>
      <c r="BH2678" s="1">
        <v>0</v>
      </c>
      <c r="BI2678" s="1">
        <v>0</v>
      </c>
      <c r="BL2678" s="1" t="s">
        <v>87</v>
      </c>
      <c r="BM2678" s="1" t="s">
        <v>779</v>
      </c>
      <c r="BP2678" s="1">
        <v>0</v>
      </c>
      <c r="BQ2678" s="1">
        <v>0</v>
      </c>
      <c r="BR2678" s="2">
        <v>1477586</v>
      </c>
      <c r="BS2678" s="2">
        <v>496991</v>
      </c>
      <c r="BT2678" s="1" t="s">
        <v>89</v>
      </c>
      <c r="BU2678" s="1" t="s">
        <v>90</v>
      </c>
      <c r="BW2678" s="1">
        <v>0</v>
      </c>
      <c r="BX2678" s="1">
        <v>5</v>
      </c>
    </row>
    <row r="2679" spans="1:76" x14ac:dyDescent="0.25">
      <c r="A2679" s="1">
        <v>2678</v>
      </c>
      <c r="B2679" s="1" t="s">
        <v>4869</v>
      </c>
      <c r="C2679" s="1" t="s">
        <v>3405</v>
      </c>
      <c r="D2679" s="1" t="s">
        <v>75</v>
      </c>
      <c r="F2679" s="1">
        <v>2011</v>
      </c>
      <c r="G2679" s="1">
        <v>5</v>
      </c>
      <c r="H2679" s="1">
        <v>9</v>
      </c>
      <c r="I2679" s="1">
        <v>1119</v>
      </c>
      <c r="J2679" s="1" t="s">
        <v>103</v>
      </c>
      <c r="K2679" s="1">
        <v>11</v>
      </c>
      <c r="L2679" s="1">
        <v>83</v>
      </c>
      <c r="M2679" s="1">
        <v>324085</v>
      </c>
      <c r="N2679" s="1">
        <v>5464087</v>
      </c>
      <c r="O2679" s="1">
        <v>1478261</v>
      </c>
      <c r="P2679" s="1">
        <v>498668</v>
      </c>
      <c r="Q2679" s="1" t="s">
        <v>78</v>
      </c>
      <c r="R2679" s="1" t="s">
        <v>164</v>
      </c>
      <c r="S2679" s="1" t="s">
        <v>1499</v>
      </c>
      <c r="T2679" s="1">
        <v>0</v>
      </c>
      <c r="U2679" s="1">
        <v>0</v>
      </c>
      <c r="V2679" s="1">
        <v>1</v>
      </c>
      <c r="Y2679" s="1">
        <v>0</v>
      </c>
      <c r="Z2679" s="1">
        <v>0</v>
      </c>
      <c r="AA2679" s="1">
        <v>0</v>
      </c>
      <c r="AB2679" s="1">
        <v>0</v>
      </c>
      <c r="AC2679" s="1">
        <v>0</v>
      </c>
      <c r="AD2679" s="1">
        <v>1300</v>
      </c>
      <c r="AK2679" s="1">
        <v>0</v>
      </c>
      <c r="AL2679" s="1">
        <v>0</v>
      </c>
      <c r="AM2679" s="1">
        <v>0</v>
      </c>
      <c r="AO2679" s="1">
        <v>0</v>
      </c>
      <c r="AQ2679" s="1">
        <v>0</v>
      </c>
      <c r="AT2679" s="1">
        <v>0</v>
      </c>
      <c r="AV2679" s="1">
        <v>0</v>
      </c>
      <c r="AW2679" s="1">
        <v>0</v>
      </c>
      <c r="AX2679" s="1">
        <v>0</v>
      </c>
      <c r="AY2679" s="1" t="s">
        <v>86</v>
      </c>
      <c r="BB2679" s="1" t="s">
        <v>4870</v>
      </c>
      <c r="BD2679" s="1">
        <v>0</v>
      </c>
      <c r="BF2679" s="1">
        <v>0</v>
      </c>
      <c r="BH2679" s="1">
        <v>0</v>
      </c>
      <c r="BI2679" s="1">
        <v>0</v>
      </c>
      <c r="BL2679" s="1" t="s">
        <v>87</v>
      </c>
      <c r="BM2679" s="1" t="s">
        <v>191</v>
      </c>
      <c r="BO2679" s="1" t="s">
        <v>96</v>
      </c>
      <c r="BP2679" s="1">
        <v>0</v>
      </c>
      <c r="BQ2679" s="1">
        <v>0</v>
      </c>
      <c r="BR2679" s="2">
        <v>1478261</v>
      </c>
      <c r="BS2679" s="2">
        <v>498668</v>
      </c>
      <c r="BT2679" s="1" t="s">
        <v>89</v>
      </c>
      <c r="BU2679" s="1" t="s">
        <v>90</v>
      </c>
      <c r="BV2679" s="1" t="s">
        <v>1127</v>
      </c>
      <c r="BW2679" s="1">
        <v>0</v>
      </c>
      <c r="BX2679" s="1">
        <v>1</v>
      </c>
    </row>
    <row r="2680" spans="1:76" x14ac:dyDescent="0.25">
      <c r="A2680" s="1">
        <v>2679</v>
      </c>
      <c r="B2680" s="1" t="s">
        <v>4871</v>
      </c>
      <c r="C2680" s="1" t="s">
        <v>624</v>
      </c>
      <c r="D2680" s="1" t="s">
        <v>75</v>
      </c>
      <c r="E2680" s="1" t="s">
        <v>76</v>
      </c>
      <c r="F2680" s="1">
        <v>2011</v>
      </c>
      <c r="G2680" s="1">
        <v>5</v>
      </c>
      <c r="H2680" s="1">
        <v>9</v>
      </c>
      <c r="I2680" s="1">
        <v>1130</v>
      </c>
      <c r="J2680" s="1" t="s">
        <v>103</v>
      </c>
      <c r="K2680" s="1">
        <v>11</v>
      </c>
      <c r="L2680" s="1">
        <v>83</v>
      </c>
      <c r="M2680" s="1">
        <v>323540</v>
      </c>
      <c r="N2680" s="1">
        <v>5464050</v>
      </c>
      <c r="O2680" s="1">
        <v>1477724</v>
      </c>
      <c r="P2680" s="1">
        <v>498563</v>
      </c>
      <c r="Q2680" s="1" t="s">
        <v>78</v>
      </c>
      <c r="R2680" s="1" t="s">
        <v>164</v>
      </c>
      <c r="S2680" s="1" t="s">
        <v>164</v>
      </c>
      <c r="T2680" s="1">
        <v>1</v>
      </c>
      <c r="U2680" s="1">
        <v>0</v>
      </c>
      <c r="V2680" s="1">
        <v>0</v>
      </c>
      <c r="Y2680" s="1">
        <v>0</v>
      </c>
      <c r="Z2680" s="1">
        <v>0</v>
      </c>
      <c r="AA2680" s="1">
        <v>0</v>
      </c>
      <c r="AB2680" s="1">
        <v>0</v>
      </c>
      <c r="AC2680" s="1">
        <v>0</v>
      </c>
      <c r="AD2680" s="1">
        <v>1214</v>
      </c>
      <c r="AK2680" s="1">
        <v>0</v>
      </c>
      <c r="AL2680" s="1">
        <v>0</v>
      </c>
      <c r="AM2680" s="1">
        <v>0</v>
      </c>
      <c r="AO2680" s="1">
        <v>0</v>
      </c>
      <c r="AQ2680" s="1">
        <v>0</v>
      </c>
      <c r="AT2680" s="1">
        <v>0</v>
      </c>
      <c r="AV2680" s="1">
        <v>0</v>
      </c>
      <c r="AW2680" s="1">
        <v>0</v>
      </c>
      <c r="AX2680" s="1">
        <v>0</v>
      </c>
      <c r="AY2680" s="1" t="s">
        <v>79</v>
      </c>
      <c r="BB2680" s="1" t="s">
        <v>86</v>
      </c>
      <c r="BD2680" s="1">
        <v>0</v>
      </c>
      <c r="BF2680" s="1">
        <v>0</v>
      </c>
      <c r="BH2680" s="1">
        <v>0</v>
      </c>
      <c r="BI2680" s="1">
        <v>0</v>
      </c>
      <c r="BL2680" s="1" t="s">
        <v>87</v>
      </c>
      <c r="BM2680" s="1" t="s">
        <v>79</v>
      </c>
      <c r="BO2680" s="1" t="s">
        <v>626</v>
      </c>
      <c r="BP2680" s="1">
        <v>0</v>
      </c>
      <c r="BQ2680" s="1">
        <v>0</v>
      </c>
      <c r="BR2680" s="2">
        <v>1477724</v>
      </c>
      <c r="BS2680" s="2">
        <v>498563</v>
      </c>
      <c r="BT2680" s="1" t="s">
        <v>89</v>
      </c>
      <c r="BU2680" s="1" t="s">
        <v>90</v>
      </c>
      <c r="BW2680" s="1">
        <v>0</v>
      </c>
      <c r="BX2680" s="1">
        <v>4</v>
      </c>
    </row>
    <row r="2681" spans="1:76" x14ac:dyDescent="0.25">
      <c r="A2681" s="1">
        <v>2680</v>
      </c>
      <c r="B2681" s="1" t="s">
        <v>4872</v>
      </c>
      <c r="C2681" s="1" t="s">
        <v>4672</v>
      </c>
      <c r="D2681" s="1" t="s">
        <v>75</v>
      </c>
      <c r="F2681" s="1">
        <v>2011</v>
      </c>
      <c r="G2681" s="1">
        <v>5</v>
      </c>
      <c r="H2681" s="1">
        <v>9</v>
      </c>
      <c r="I2681" s="1">
        <v>1156</v>
      </c>
      <c r="J2681" s="1" t="s">
        <v>103</v>
      </c>
      <c r="K2681" s="1">
        <v>11</v>
      </c>
      <c r="L2681" s="1">
        <v>83</v>
      </c>
      <c r="M2681" s="1">
        <v>322840</v>
      </c>
      <c r="N2681" s="1">
        <v>5462275</v>
      </c>
      <c r="O2681" s="1">
        <v>1477250</v>
      </c>
      <c r="P2681" s="1">
        <v>496716</v>
      </c>
      <c r="Q2681" s="1" t="s">
        <v>78</v>
      </c>
      <c r="R2681" s="1" t="s">
        <v>156</v>
      </c>
      <c r="S2681" s="1" t="s">
        <v>156</v>
      </c>
      <c r="T2681" s="1">
        <v>1</v>
      </c>
      <c r="U2681" s="1">
        <v>0</v>
      </c>
      <c r="V2681" s="1">
        <v>0</v>
      </c>
      <c r="Y2681" s="1">
        <v>0</v>
      </c>
      <c r="Z2681" s="1">
        <v>0</v>
      </c>
      <c r="AA2681" s="1">
        <v>0</v>
      </c>
      <c r="AB2681" s="1">
        <v>0</v>
      </c>
      <c r="AC2681" s="1">
        <v>0</v>
      </c>
      <c r="AD2681" s="1">
        <v>1210</v>
      </c>
      <c r="AK2681" s="1">
        <v>0</v>
      </c>
      <c r="AL2681" s="1">
        <v>0</v>
      </c>
      <c r="AM2681" s="1">
        <v>0</v>
      </c>
      <c r="AO2681" s="1">
        <v>0</v>
      </c>
      <c r="AQ2681" s="1">
        <v>0</v>
      </c>
      <c r="AT2681" s="1">
        <v>0</v>
      </c>
      <c r="AV2681" s="1">
        <v>0</v>
      </c>
      <c r="AW2681" s="1">
        <v>0</v>
      </c>
      <c r="AX2681" s="1">
        <v>0</v>
      </c>
      <c r="AY2681" s="1" t="s">
        <v>778</v>
      </c>
      <c r="BB2681" s="1" t="s">
        <v>86</v>
      </c>
      <c r="BD2681" s="1">
        <v>0</v>
      </c>
      <c r="BF2681" s="1">
        <v>0</v>
      </c>
      <c r="BH2681" s="1">
        <v>0</v>
      </c>
      <c r="BI2681" s="1">
        <v>0</v>
      </c>
      <c r="BL2681" s="1" t="s">
        <v>87</v>
      </c>
      <c r="BM2681" s="1" t="s">
        <v>779</v>
      </c>
      <c r="BP2681" s="1">
        <v>0</v>
      </c>
      <c r="BQ2681" s="1">
        <v>0</v>
      </c>
      <c r="BR2681" s="2">
        <v>1477250</v>
      </c>
      <c r="BS2681" s="2">
        <v>496716</v>
      </c>
      <c r="BT2681" s="1" t="s">
        <v>89</v>
      </c>
      <c r="BU2681" s="1" t="s">
        <v>90</v>
      </c>
      <c r="BW2681" s="1">
        <v>0</v>
      </c>
      <c r="BX2681" s="1">
        <v>4</v>
      </c>
    </row>
    <row r="2682" spans="1:76" x14ac:dyDescent="0.25">
      <c r="A2682" s="1">
        <v>2681</v>
      </c>
      <c r="B2682" s="1" t="s">
        <v>4873</v>
      </c>
      <c r="C2682" s="1" t="s">
        <v>1178</v>
      </c>
      <c r="D2682" s="1" t="s">
        <v>75</v>
      </c>
      <c r="F2682" s="1">
        <v>2011</v>
      </c>
      <c r="G2682" s="1">
        <v>5</v>
      </c>
      <c r="H2682" s="1">
        <v>9</v>
      </c>
      <c r="I2682" s="1">
        <v>1205</v>
      </c>
      <c r="J2682" s="1" t="s">
        <v>103</v>
      </c>
      <c r="K2682" s="1">
        <v>11</v>
      </c>
      <c r="L2682" s="1">
        <v>83</v>
      </c>
      <c r="M2682" s="1">
        <v>322509</v>
      </c>
      <c r="N2682" s="1">
        <v>5463248</v>
      </c>
      <c r="O2682" s="1">
        <v>1476800</v>
      </c>
      <c r="P2682" s="1">
        <v>497640</v>
      </c>
      <c r="Q2682" s="1" t="s">
        <v>78</v>
      </c>
      <c r="R2682" s="1" t="s">
        <v>156</v>
      </c>
      <c r="S2682" s="1" t="s">
        <v>1499</v>
      </c>
      <c r="T2682" s="1">
        <v>1</v>
      </c>
      <c r="U2682" s="1">
        <v>0</v>
      </c>
      <c r="V2682" s="1">
        <v>0</v>
      </c>
      <c r="Y2682" s="1">
        <v>0</v>
      </c>
      <c r="Z2682" s="1">
        <v>0</v>
      </c>
      <c r="AA2682" s="1">
        <v>0</v>
      </c>
      <c r="AB2682" s="1">
        <v>0</v>
      </c>
      <c r="AC2682" s="1">
        <v>0</v>
      </c>
      <c r="AD2682" s="1">
        <v>1167</v>
      </c>
      <c r="AK2682" s="1">
        <v>0</v>
      </c>
      <c r="AL2682" s="1">
        <v>0</v>
      </c>
      <c r="AM2682" s="1">
        <v>0</v>
      </c>
      <c r="AO2682" s="1">
        <v>0</v>
      </c>
      <c r="AQ2682" s="1">
        <v>0</v>
      </c>
      <c r="AT2682" s="1">
        <v>0</v>
      </c>
      <c r="AV2682" s="1">
        <v>0</v>
      </c>
      <c r="AW2682" s="1">
        <v>0</v>
      </c>
      <c r="AX2682" s="1">
        <v>0</v>
      </c>
      <c r="AY2682" s="1" t="s">
        <v>79</v>
      </c>
      <c r="BB2682" s="1" t="s">
        <v>4874</v>
      </c>
      <c r="BD2682" s="1">
        <v>0</v>
      </c>
      <c r="BF2682" s="1">
        <v>0</v>
      </c>
      <c r="BH2682" s="1">
        <v>0</v>
      </c>
      <c r="BI2682" s="1">
        <v>0</v>
      </c>
      <c r="BL2682" s="1" t="s">
        <v>87</v>
      </c>
      <c r="BM2682" s="1" t="s">
        <v>79</v>
      </c>
      <c r="BP2682" s="1">
        <v>0</v>
      </c>
      <c r="BQ2682" s="1">
        <v>0</v>
      </c>
      <c r="BR2682" s="2">
        <v>1476800</v>
      </c>
      <c r="BS2682" s="2">
        <v>497640</v>
      </c>
      <c r="BT2682" s="1" t="s">
        <v>123</v>
      </c>
      <c r="BU2682" s="1" t="s">
        <v>90</v>
      </c>
      <c r="BW2682" s="1">
        <v>0</v>
      </c>
      <c r="BX2682" s="1">
        <v>4</v>
      </c>
    </row>
    <row r="2683" spans="1:76" x14ac:dyDescent="0.25">
      <c r="A2683" s="1">
        <v>2682</v>
      </c>
      <c r="B2683" s="1" t="s">
        <v>4875</v>
      </c>
      <c r="C2683" s="1" t="s">
        <v>86</v>
      </c>
      <c r="D2683" s="1" t="s">
        <v>75</v>
      </c>
      <c r="F2683" s="1">
        <v>2011</v>
      </c>
      <c r="G2683" s="1">
        <v>5</v>
      </c>
      <c r="H2683" s="1">
        <v>10</v>
      </c>
      <c r="I2683" s="1">
        <v>555</v>
      </c>
      <c r="J2683" s="1" t="s">
        <v>103</v>
      </c>
      <c r="K2683" s="1">
        <v>11</v>
      </c>
      <c r="L2683" s="1">
        <v>83</v>
      </c>
      <c r="M2683" s="1">
        <v>328132</v>
      </c>
      <c r="N2683" s="1">
        <v>5444650</v>
      </c>
      <c r="O2683" s="1">
        <v>1484702</v>
      </c>
      <c r="P2683" s="1">
        <v>479906</v>
      </c>
      <c r="Q2683" s="1" t="s">
        <v>78</v>
      </c>
      <c r="R2683" s="1" t="s">
        <v>156</v>
      </c>
      <c r="S2683" s="1" t="s">
        <v>1499</v>
      </c>
      <c r="T2683" s="1">
        <v>1</v>
      </c>
      <c r="U2683" s="1">
        <v>0</v>
      </c>
      <c r="V2683" s="1">
        <v>0</v>
      </c>
      <c r="Y2683" s="1">
        <v>0</v>
      </c>
      <c r="Z2683" s="1">
        <v>0</v>
      </c>
      <c r="AA2683" s="1">
        <v>0</v>
      </c>
      <c r="AB2683" s="1">
        <v>0</v>
      </c>
      <c r="AC2683" s="1">
        <v>0</v>
      </c>
      <c r="AD2683" s="1">
        <v>1214</v>
      </c>
      <c r="AK2683" s="1">
        <v>0</v>
      </c>
      <c r="AL2683" s="1">
        <v>0</v>
      </c>
      <c r="AM2683" s="1">
        <v>0</v>
      </c>
      <c r="AO2683" s="1">
        <v>0</v>
      </c>
      <c r="AQ2683" s="1">
        <v>0</v>
      </c>
      <c r="AT2683" s="1">
        <v>0</v>
      </c>
      <c r="AV2683" s="1">
        <v>0</v>
      </c>
      <c r="AW2683" s="1">
        <v>0</v>
      </c>
      <c r="AX2683" s="1">
        <v>0</v>
      </c>
      <c r="AY2683" s="1" t="s">
        <v>86</v>
      </c>
      <c r="BB2683" s="1" t="s">
        <v>4876</v>
      </c>
      <c r="BD2683" s="1">
        <v>0</v>
      </c>
      <c r="BF2683" s="1">
        <v>0</v>
      </c>
      <c r="BH2683" s="1">
        <v>0</v>
      </c>
      <c r="BI2683" s="1">
        <v>0</v>
      </c>
      <c r="BL2683" s="1" t="s">
        <v>87</v>
      </c>
      <c r="BM2683" s="1" t="s">
        <v>191</v>
      </c>
      <c r="BO2683" s="1" t="s">
        <v>971</v>
      </c>
      <c r="BP2683" s="1">
        <v>0</v>
      </c>
      <c r="BQ2683" s="1">
        <v>0</v>
      </c>
      <c r="BR2683" s="2">
        <v>1484702</v>
      </c>
      <c r="BS2683" s="2">
        <v>479906</v>
      </c>
      <c r="BT2683" s="1" t="s">
        <v>89</v>
      </c>
      <c r="BU2683" s="1" t="s">
        <v>195</v>
      </c>
      <c r="BV2683" s="1" t="s">
        <v>1127</v>
      </c>
      <c r="BW2683" s="1">
        <v>0</v>
      </c>
      <c r="BX2683" s="1">
        <v>3</v>
      </c>
    </row>
    <row r="2684" spans="1:76" x14ac:dyDescent="0.25">
      <c r="A2684" s="1">
        <v>2683</v>
      </c>
      <c r="B2684" s="1" t="s">
        <v>4877</v>
      </c>
      <c r="C2684" s="1" t="s">
        <v>86</v>
      </c>
      <c r="D2684" s="1" t="s">
        <v>75</v>
      </c>
      <c r="F2684" s="1">
        <v>2011</v>
      </c>
      <c r="G2684" s="1">
        <v>5</v>
      </c>
      <c r="H2684" s="1">
        <v>10</v>
      </c>
      <c r="I2684" s="1">
        <v>645</v>
      </c>
      <c r="J2684" s="1" t="s">
        <v>103</v>
      </c>
      <c r="K2684" s="1">
        <v>11</v>
      </c>
      <c r="L2684" s="1">
        <v>83</v>
      </c>
      <c r="M2684" s="1">
        <v>324414</v>
      </c>
      <c r="N2684" s="1">
        <v>5449339</v>
      </c>
      <c r="O2684" s="1">
        <v>1480425</v>
      </c>
      <c r="P2684" s="1">
        <v>484090</v>
      </c>
      <c r="Q2684" s="1" t="s">
        <v>78</v>
      </c>
      <c r="R2684" s="1" t="s">
        <v>156</v>
      </c>
      <c r="S2684" s="1" t="s">
        <v>1499</v>
      </c>
      <c r="T2684" s="1">
        <v>1</v>
      </c>
      <c r="U2684" s="1">
        <v>0</v>
      </c>
      <c r="V2684" s="1">
        <v>0</v>
      </c>
      <c r="Y2684" s="1">
        <v>0</v>
      </c>
      <c r="Z2684" s="1">
        <v>0</v>
      </c>
      <c r="AA2684" s="1">
        <v>0</v>
      </c>
      <c r="AB2684" s="1">
        <v>0</v>
      </c>
      <c r="AC2684" s="1">
        <v>0</v>
      </c>
      <c r="AD2684" s="1">
        <v>1099</v>
      </c>
      <c r="AK2684" s="1">
        <v>0</v>
      </c>
      <c r="AL2684" s="1">
        <v>0</v>
      </c>
      <c r="AM2684" s="1">
        <v>0</v>
      </c>
      <c r="AO2684" s="1">
        <v>0</v>
      </c>
      <c r="AQ2684" s="1">
        <v>0</v>
      </c>
      <c r="AT2684" s="1">
        <v>0</v>
      </c>
      <c r="AV2684" s="1">
        <v>0</v>
      </c>
      <c r="AW2684" s="1">
        <v>0</v>
      </c>
      <c r="AX2684" s="1">
        <v>0</v>
      </c>
      <c r="AY2684" s="1" t="s">
        <v>86</v>
      </c>
      <c r="BB2684" s="1" t="s">
        <v>4878</v>
      </c>
      <c r="BD2684" s="1">
        <v>0</v>
      </c>
      <c r="BF2684" s="1">
        <v>0</v>
      </c>
      <c r="BH2684" s="1">
        <v>0</v>
      </c>
      <c r="BI2684" s="1">
        <v>0</v>
      </c>
      <c r="BL2684" s="1" t="s">
        <v>87</v>
      </c>
      <c r="BM2684" s="1" t="s">
        <v>191</v>
      </c>
      <c r="BP2684" s="1">
        <v>0</v>
      </c>
      <c r="BQ2684" s="1">
        <v>0</v>
      </c>
      <c r="BR2684" s="2">
        <v>1480425</v>
      </c>
      <c r="BS2684" s="2">
        <v>484090</v>
      </c>
      <c r="BT2684" s="1" t="s">
        <v>123</v>
      </c>
      <c r="BU2684" s="1" t="s">
        <v>195</v>
      </c>
      <c r="BW2684" s="1">
        <v>0</v>
      </c>
      <c r="BX2684" s="1">
        <v>4</v>
      </c>
    </row>
    <row r="2685" spans="1:76" x14ac:dyDescent="0.25">
      <c r="A2685" s="1">
        <v>2684</v>
      </c>
      <c r="B2685" s="1" t="s">
        <v>4879</v>
      </c>
      <c r="C2685" s="1" t="s">
        <v>86</v>
      </c>
      <c r="D2685" s="1" t="s">
        <v>75</v>
      </c>
      <c r="F2685" s="1">
        <v>2011</v>
      </c>
      <c r="G2685" s="1">
        <v>5</v>
      </c>
      <c r="H2685" s="1">
        <v>10</v>
      </c>
      <c r="I2685" s="1">
        <v>645</v>
      </c>
      <c r="J2685" s="1" t="s">
        <v>103</v>
      </c>
      <c r="K2685" s="1">
        <v>11</v>
      </c>
      <c r="L2685" s="1">
        <v>83</v>
      </c>
      <c r="M2685" s="1">
        <v>324630</v>
      </c>
      <c r="N2685" s="1">
        <v>5449072</v>
      </c>
      <c r="O2685" s="1">
        <v>1480673</v>
      </c>
      <c r="P2685" s="1">
        <v>483852</v>
      </c>
      <c r="Q2685" s="1" t="s">
        <v>78</v>
      </c>
      <c r="R2685" s="1" t="s">
        <v>156</v>
      </c>
      <c r="S2685" s="1" t="s">
        <v>1499</v>
      </c>
      <c r="T2685" s="1">
        <v>0</v>
      </c>
      <c r="U2685" s="1">
        <v>0</v>
      </c>
      <c r="V2685" s="1">
        <v>1</v>
      </c>
      <c r="Y2685" s="1">
        <v>0</v>
      </c>
      <c r="Z2685" s="1">
        <v>0</v>
      </c>
      <c r="AA2685" s="1">
        <v>0</v>
      </c>
      <c r="AB2685" s="1">
        <v>0</v>
      </c>
      <c r="AC2685" s="1">
        <v>0</v>
      </c>
      <c r="AD2685" s="1">
        <v>1120</v>
      </c>
      <c r="AK2685" s="1">
        <v>0</v>
      </c>
      <c r="AL2685" s="1">
        <v>0</v>
      </c>
      <c r="AM2685" s="1">
        <v>0</v>
      </c>
      <c r="AO2685" s="1">
        <v>0</v>
      </c>
      <c r="AQ2685" s="1">
        <v>0</v>
      </c>
      <c r="AT2685" s="1">
        <v>0</v>
      </c>
      <c r="AV2685" s="1">
        <v>0</v>
      </c>
      <c r="AW2685" s="1">
        <v>0</v>
      </c>
      <c r="AX2685" s="1">
        <v>0</v>
      </c>
      <c r="AY2685" s="1" t="s">
        <v>86</v>
      </c>
      <c r="AZ2685" s="1" t="s">
        <v>4880</v>
      </c>
      <c r="BB2685" s="1" t="s">
        <v>4878</v>
      </c>
      <c r="BD2685" s="1">
        <v>0</v>
      </c>
      <c r="BF2685" s="1">
        <v>0</v>
      </c>
      <c r="BH2685" s="1">
        <v>0</v>
      </c>
      <c r="BI2685" s="1">
        <v>0</v>
      </c>
      <c r="BL2685" s="1" t="s">
        <v>87</v>
      </c>
      <c r="BM2685" s="1" t="s">
        <v>191</v>
      </c>
      <c r="BP2685" s="1">
        <v>0</v>
      </c>
      <c r="BQ2685" s="1">
        <v>0</v>
      </c>
      <c r="BR2685" s="2">
        <v>1480673</v>
      </c>
      <c r="BS2685" s="2">
        <v>483852</v>
      </c>
      <c r="BT2685" s="1" t="s">
        <v>123</v>
      </c>
      <c r="BU2685" s="1" t="s">
        <v>195</v>
      </c>
      <c r="BW2685" s="1">
        <v>0</v>
      </c>
      <c r="BX2685" s="1">
        <v>4</v>
      </c>
    </row>
    <row r="2686" spans="1:76" x14ac:dyDescent="0.25">
      <c r="A2686" s="1">
        <v>2685</v>
      </c>
      <c r="B2686" s="1" t="s">
        <v>4881</v>
      </c>
      <c r="C2686" s="1" t="s">
        <v>86</v>
      </c>
      <c r="D2686" s="1" t="s">
        <v>75</v>
      </c>
      <c r="F2686" s="1">
        <v>2011</v>
      </c>
      <c r="G2686" s="1">
        <v>5</v>
      </c>
      <c r="H2686" s="1">
        <v>10</v>
      </c>
      <c r="I2686" s="1">
        <v>758</v>
      </c>
      <c r="J2686" s="1" t="s">
        <v>103</v>
      </c>
      <c r="K2686" s="1">
        <v>11</v>
      </c>
      <c r="L2686" s="1">
        <v>83</v>
      </c>
      <c r="M2686" s="1">
        <v>324757</v>
      </c>
      <c r="N2686" s="1">
        <v>5466548</v>
      </c>
      <c r="O2686" s="1">
        <v>1478622</v>
      </c>
      <c r="P2686" s="1">
        <v>501191</v>
      </c>
      <c r="Q2686" s="1" t="s">
        <v>78</v>
      </c>
      <c r="R2686" s="1" t="s">
        <v>156</v>
      </c>
      <c r="S2686" s="1" t="s">
        <v>1499</v>
      </c>
      <c r="T2686" s="1">
        <v>1</v>
      </c>
      <c r="U2686" s="1">
        <v>0</v>
      </c>
      <c r="V2686" s="1">
        <v>0</v>
      </c>
      <c r="Y2686" s="1">
        <v>0</v>
      </c>
      <c r="Z2686" s="1">
        <v>0</v>
      </c>
      <c r="AA2686" s="1">
        <v>0</v>
      </c>
      <c r="AB2686" s="1">
        <v>0</v>
      </c>
      <c r="AC2686" s="1">
        <v>0</v>
      </c>
      <c r="AD2686" s="1">
        <v>1360</v>
      </c>
      <c r="AK2686" s="1">
        <v>0</v>
      </c>
      <c r="AL2686" s="1">
        <v>0</v>
      </c>
      <c r="AM2686" s="1">
        <v>0</v>
      </c>
      <c r="AO2686" s="1">
        <v>0</v>
      </c>
      <c r="AQ2686" s="1">
        <v>0</v>
      </c>
      <c r="AT2686" s="1">
        <v>0</v>
      </c>
      <c r="AV2686" s="1">
        <v>0</v>
      </c>
      <c r="AW2686" s="1">
        <v>0</v>
      </c>
      <c r="AX2686" s="1">
        <v>0</v>
      </c>
      <c r="AY2686" s="1" t="s">
        <v>86</v>
      </c>
      <c r="BB2686" s="1" t="s">
        <v>4866</v>
      </c>
      <c r="BD2686" s="1">
        <v>0</v>
      </c>
      <c r="BF2686" s="1">
        <v>0</v>
      </c>
      <c r="BH2686" s="1">
        <v>0</v>
      </c>
      <c r="BI2686" s="1">
        <v>0</v>
      </c>
      <c r="BL2686" s="1" t="s">
        <v>87</v>
      </c>
      <c r="BM2686" s="1" t="s">
        <v>191</v>
      </c>
      <c r="BP2686" s="1">
        <v>0</v>
      </c>
      <c r="BQ2686" s="1">
        <v>0</v>
      </c>
      <c r="BR2686" s="2">
        <v>1478622</v>
      </c>
      <c r="BS2686" s="2">
        <v>501191</v>
      </c>
      <c r="BT2686" s="1" t="s">
        <v>89</v>
      </c>
      <c r="BU2686" s="1" t="s">
        <v>90</v>
      </c>
      <c r="BW2686" s="1">
        <v>0</v>
      </c>
      <c r="BX2686" s="1">
        <v>5</v>
      </c>
    </row>
    <row r="2687" spans="1:76" x14ac:dyDescent="0.25">
      <c r="A2687" s="1">
        <v>2686</v>
      </c>
      <c r="B2687" s="1" t="s">
        <v>4882</v>
      </c>
      <c r="C2687" s="1" t="s">
        <v>86</v>
      </c>
      <c r="D2687" s="1" t="s">
        <v>75</v>
      </c>
      <c r="F2687" s="1">
        <v>2011</v>
      </c>
      <c r="G2687" s="1">
        <v>5</v>
      </c>
      <c r="H2687" s="1">
        <v>10</v>
      </c>
      <c r="I2687" s="1">
        <v>808</v>
      </c>
      <c r="J2687" s="1" t="s">
        <v>103</v>
      </c>
      <c r="K2687" s="1">
        <v>11</v>
      </c>
      <c r="L2687" s="1">
        <v>83</v>
      </c>
      <c r="M2687" s="1">
        <v>324801</v>
      </c>
      <c r="N2687" s="1">
        <v>5467367</v>
      </c>
      <c r="O2687" s="1">
        <v>1478563</v>
      </c>
      <c r="P2687" s="1">
        <v>502009</v>
      </c>
      <c r="Q2687" s="1" t="s">
        <v>78</v>
      </c>
      <c r="R2687" s="1" t="s">
        <v>156</v>
      </c>
      <c r="S2687" s="1" t="s">
        <v>1499</v>
      </c>
      <c r="T2687" s="1">
        <v>1</v>
      </c>
      <c r="U2687" s="1">
        <v>0</v>
      </c>
      <c r="V2687" s="1">
        <v>0</v>
      </c>
      <c r="Y2687" s="1">
        <v>0</v>
      </c>
      <c r="Z2687" s="1">
        <v>0</v>
      </c>
      <c r="AA2687" s="1">
        <v>0</v>
      </c>
      <c r="AB2687" s="1">
        <v>0</v>
      </c>
      <c r="AC2687" s="1">
        <v>0</v>
      </c>
      <c r="AD2687" s="1">
        <v>1382</v>
      </c>
      <c r="AK2687" s="1">
        <v>0</v>
      </c>
      <c r="AL2687" s="1">
        <v>0</v>
      </c>
      <c r="AM2687" s="1">
        <v>0</v>
      </c>
      <c r="AO2687" s="1">
        <v>0</v>
      </c>
      <c r="AQ2687" s="1">
        <v>0</v>
      </c>
      <c r="AT2687" s="1">
        <v>0</v>
      </c>
      <c r="AV2687" s="1">
        <v>0</v>
      </c>
      <c r="AW2687" s="1">
        <v>0</v>
      </c>
      <c r="AX2687" s="1">
        <v>0</v>
      </c>
      <c r="AY2687" s="1" t="s">
        <v>86</v>
      </c>
      <c r="BB2687" s="1" t="s">
        <v>4883</v>
      </c>
      <c r="BD2687" s="1">
        <v>0</v>
      </c>
      <c r="BF2687" s="1">
        <v>0</v>
      </c>
      <c r="BH2687" s="1">
        <v>0</v>
      </c>
      <c r="BI2687" s="1">
        <v>0</v>
      </c>
      <c r="BL2687" s="1" t="s">
        <v>87</v>
      </c>
      <c r="BM2687" s="1" t="s">
        <v>191</v>
      </c>
      <c r="BP2687" s="1">
        <v>0</v>
      </c>
      <c r="BQ2687" s="1">
        <v>0</v>
      </c>
      <c r="BR2687" s="2">
        <v>1478563</v>
      </c>
      <c r="BS2687" s="2">
        <v>502009</v>
      </c>
      <c r="BT2687" s="1" t="s">
        <v>89</v>
      </c>
      <c r="BU2687" s="1" t="s">
        <v>90</v>
      </c>
      <c r="BW2687" s="1">
        <v>0</v>
      </c>
      <c r="BX2687" s="1">
        <v>1</v>
      </c>
    </row>
    <row r="2688" spans="1:76" x14ac:dyDescent="0.25">
      <c r="A2688" s="1">
        <v>2687</v>
      </c>
      <c r="B2688" s="1" t="s">
        <v>4884</v>
      </c>
      <c r="C2688" s="1" t="s">
        <v>4672</v>
      </c>
      <c r="D2688" s="1" t="s">
        <v>75</v>
      </c>
      <c r="F2688" s="1">
        <v>2011</v>
      </c>
      <c r="G2688" s="1">
        <v>5</v>
      </c>
      <c r="H2688" s="1">
        <v>10</v>
      </c>
      <c r="I2688" s="1">
        <v>827</v>
      </c>
      <c r="J2688" s="1" t="s">
        <v>103</v>
      </c>
      <c r="K2688" s="1">
        <v>11</v>
      </c>
      <c r="L2688" s="1">
        <v>83</v>
      </c>
      <c r="M2688" s="1">
        <v>323114</v>
      </c>
      <c r="N2688" s="1">
        <v>5462414</v>
      </c>
      <c r="O2688" s="1">
        <v>1477505</v>
      </c>
      <c r="P2688" s="1">
        <v>496888</v>
      </c>
      <c r="Q2688" s="1" t="s">
        <v>78</v>
      </c>
      <c r="R2688" s="1" t="s">
        <v>104</v>
      </c>
      <c r="S2688" s="1" t="s">
        <v>1499</v>
      </c>
      <c r="T2688" s="1">
        <v>1</v>
      </c>
      <c r="U2688" s="1">
        <v>0</v>
      </c>
      <c r="V2688" s="1">
        <v>0</v>
      </c>
      <c r="Y2688" s="1">
        <v>0</v>
      </c>
      <c r="Z2688" s="1">
        <v>0</v>
      </c>
      <c r="AA2688" s="1">
        <v>0</v>
      </c>
      <c r="AB2688" s="1">
        <v>0</v>
      </c>
      <c r="AC2688" s="1">
        <v>0</v>
      </c>
      <c r="AD2688" s="1">
        <v>1275</v>
      </c>
      <c r="AK2688" s="1">
        <v>0</v>
      </c>
      <c r="AL2688" s="1">
        <v>0</v>
      </c>
      <c r="AM2688" s="1">
        <v>0</v>
      </c>
      <c r="AO2688" s="1">
        <v>0</v>
      </c>
      <c r="AQ2688" s="1">
        <v>0</v>
      </c>
      <c r="AT2688" s="1">
        <v>0</v>
      </c>
      <c r="AV2688" s="1">
        <v>0</v>
      </c>
      <c r="AW2688" s="1">
        <v>0</v>
      </c>
      <c r="AX2688" s="1">
        <v>0</v>
      </c>
      <c r="AY2688" s="1" t="s">
        <v>778</v>
      </c>
      <c r="BB2688" s="1" t="s">
        <v>4868</v>
      </c>
      <c r="BD2688" s="1">
        <v>0</v>
      </c>
      <c r="BF2688" s="1">
        <v>0</v>
      </c>
      <c r="BH2688" s="1">
        <v>0</v>
      </c>
      <c r="BI2688" s="1">
        <v>0</v>
      </c>
      <c r="BL2688" s="1" t="s">
        <v>87</v>
      </c>
      <c r="BM2688" s="1" t="s">
        <v>779</v>
      </c>
      <c r="BP2688" s="1">
        <v>0</v>
      </c>
      <c r="BQ2688" s="1">
        <v>0</v>
      </c>
      <c r="BR2688" s="2">
        <v>1477505</v>
      </c>
      <c r="BS2688" s="2">
        <v>496888</v>
      </c>
      <c r="BT2688" s="1" t="s">
        <v>89</v>
      </c>
      <c r="BU2688" s="1" t="s">
        <v>90</v>
      </c>
      <c r="BW2688" s="1">
        <v>0</v>
      </c>
      <c r="BX2688" s="1">
        <v>4</v>
      </c>
    </row>
    <row r="2689" spans="1:76" x14ac:dyDescent="0.25">
      <c r="A2689" s="1">
        <v>2688</v>
      </c>
      <c r="B2689" s="1" t="s">
        <v>4885</v>
      </c>
      <c r="C2689" s="1" t="s">
        <v>4672</v>
      </c>
      <c r="D2689" s="1" t="s">
        <v>75</v>
      </c>
      <c r="F2689" s="1">
        <v>2011</v>
      </c>
      <c r="G2689" s="1">
        <v>5</v>
      </c>
      <c r="H2689" s="1">
        <v>10</v>
      </c>
      <c r="I2689" s="1">
        <v>835</v>
      </c>
      <c r="J2689" s="1" t="s">
        <v>103</v>
      </c>
      <c r="K2689" s="1">
        <v>11</v>
      </c>
      <c r="L2689" s="1">
        <v>83</v>
      </c>
      <c r="M2689" s="1">
        <v>322725</v>
      </c>
      <c r="N2689" s="1">
        <v>5462075</v>
      </c>
      <c r="O2689" s="1">
        <v>1477161</v>
      </c>
      <c r="P2689" s="1">
        <v>496504</v>
      </c>
      <c r="Q2689" s="1" t="s">
        <v>78</v>
      </c>
      <c r="R2689" s="1" t="s">
        <v>156</v>
      </c>
      <c r="S2689" s="1" t="s">
        <v>156</v>
      </c>
      <c r="T2689" s="1">
        <v>1</v>
      </c>
      <c r="U2689" s="1">
        <v>0</v>
      </c>
      <c r="V2689" s="1">
        <v>0</v>
      </c>
      <c r="Y2689" s="1">
        <v>0</v>
      </c>
      <c r="Z2689" s="1">
        <v>0</v>
      </c>
      <c r="AA2689" s="1">
        <v>0</v>
      </c>
      <c r="AB2689" s="1">
        <v>0</v>
      </c>
      <c r="AC2689" s="1">
        <v>0</v>
      </c>
      <c r="AD2689" s="1">
        <v>1186</v>
      </c>
      <c r="AK2689" s="1">
        <v>0</v>
      </c>
      <c r="AL2689" s="1">
        <v>0</v>
      </c>
      <c r="AM2689" s="1">
        <v>0</v>
      </c>
      <c r="AO2689" s="1">
        <v>0</v>
      </c>
      <c r="AQ2689" s="1">
        <v>0</v>
      </c>
      <c r="AT2689" s="1">
        <v>0</v>
      </c>
      <c r="AV2689" s="1">
        <v>0</v>
      </c>
      <c r="AW2689" s="1">
        <v>0</v>
      </c>
      <c r="AX2689" s="1">
        <v>0</v>
      </c>
      <c r="AY2689" s="1" t="s">
        <v>778</v>
      </c>
      <c r="AZ2689" s="1" t="s">
        <v>4886</v>
      </c>
      <c r="BB2689" s="1" t="s">
        <v>86</v>
      </c>
      <c r="BD2689" s="1">
        <v>0</v>
      </c>
      <c r="BF2689" s="1">
        <v>0</v>
      </c>
      <c r="BH2689" s="1">
        <v>0</v>
      </c>
      <c r="BI2689" s="1">
        <v>0</v>
      </c>
      <c r="BL2689" s="1" t="s">
        <v>87</v>
      </c>
      <c r="BM2689" s="1" t="s">
        <v>779</v>
      </c>
      <c r="BP2689" s="1">
        <v>0</v>
      </c>
      <c r="BQ2689" s="1">
        <v>0</v>
      </c>
      <c r="BR2689" s="2">
        <v>1477161</v>
      </c>
      <c r="BS2689" s="2">
        <v>496504</v>
      </c>
      <c r="BT2689" s="1" t="s">
        <v>123</v>
      </c>
      <c r="BU2689" s="1" t="s">
        <v>90</v>
      </c>
      <c r="BW2689" s="1">
        <v>0</v>
      </c>
      <c r="BX2689" s="1">
        <v>4</v>
      </c>
    </row>
    <row r="2690" spans="1:76" x14ac:dyDescent="0.25">
      <c r="A2690" s="1">
        <v>2689</v>
      </c>
      <c r="B2690" s="1" t="s">
        <v>4887</v>
      </c>
      <c r="C2690" s="1" t="s">
        <v>4672</v>
      </c>
      <c r="D2690" s="1" t="s">
        <v>75</v>
      </c>
      <c r="F2690" s="1">
        <v>2011</v>
      </c>
      <c r="G2690" s="1">
        <v>5</v>
      </c>
      <c r="H2690" s="1">
        <v>10</v>
      </c>
      <c r="I2690" s="1">
        <v>847</v>
      </c>
      <c r="J2690" s="1" t="s">
        <v>103</v>
      </c>
      <c r="K2690" s="1">
        <v>11</v>
      </c>
      <c r="L2690" s="1">
        <v>83</v>
      </c>
      <c r="M2690" s="1">
        <v>323020</v>
      </c>
      <c r="N2690" s="1">
        <v>5462375</v>
      </c>
      <c r="O2690" s="1">
        <v>1477417</v>
      </c>
      <c r="P2690" s="1">
        <v>496838</v>
      </c>
      <c r="Q2690" s="1" t="s">
        <v>78</v>
      </c>
      <c r="R2690" s="1" t="s">
        <v>164</v>
      </c>
      <c r="S2690" s="1" t="s">
        <v>164</v>
      </c>
      <c r="T2690" s="1">
        <v>1</v>
      </c>
      <c r="U2690" s="1">
        <v>0</v>
      </c>
      <c r="V2690" s="1">
        <v>0</v>
      </c>
      <c r="Y2690" s="1">
        <v>0</v>
      </c>
      <c r="Z2690" s="1">
        <v>0</v>
      </c>
      <c r="AA2690" s="1">
        <v>0</v>
      </c>
      <c r="AB2690" s="1">
        <v>0</v>
      </c>
      <c r="AC2690" s="1">
        <v>0</v>
      </c>
      <c r="AD2690" s="1">
        <v>1252</v>
      </c>
      <c r="AK2690" s="1">
        <v>0</v>
      </c>
      <c r="AL2690" s="1">
        <v>0</v>
      </c>
      <c r="AM2690" s="1">
        <v>0</v>
      </c>
      <c r="AO2690" s="1">
        <v>0</v>
      </c>
      <c r="AQ2690" s="1">
        <v>0</v>
      </c>
      <c r="AT2690" s="1">
        <v>0</v>
      </c>
      <c r="AV2690" s="1">
        <v>0</v>
      </c>
      <c r="AW2690" s="1">
        <v>0</v>
      </c>
      <c r="AX2690" s="1">
        <v>0</v>
      </c>
      <c r="AY2690" s="1" t="s">
        <v>778</v>
      </c>
      <c r="AZ2690" s="1" t="s">
        <v>4888</v>
      </c>
      <c r="BB2690" s="1" t="s">
        <v>86</v>
      </c>
      <c r="BD2690" s="1">
        <v>0</v>
      </c>
      <c r="BF2690" s="1">
        <v>0</v>
      </c>
      <c r="BH2690" s="1">
        <v>0</v>
      </c>
      <c r="BI2690" s="1">
        <v>0</v>
      </c>
      <c r="BL2690" s="1" t="s">
        <v>87</v>
      </c>
      <c r="BM2690" s="1" t="s">
        <v>779</v>
      </c>
      <c r="BP2690" s="1">
        <v>0</v>
      </c>
      <c r="BQ2690" s="1">
        <v>0</v>
      </c>
      <c r="BR2690" s="2">
        <v>1477417</v>
      </c>
      <c r="BS2690" s="2">
        <v>496838</v>
      </c>
      <c r="BT2690" s="1" t="s">
        <v>89</v>
      </c>
      <c r="BU2690" s="1" t="s">
        <v>90</v>
      </c>
      <c r="BW2690" s="1">
        <v>0</v>
      </c>
      <c r="BX2690" s="1">
        <v>4</v>
      </c>
    </row>
    <row r="2691" spans="1:76" x14ac:dyDescent="0.25">
      <c r="A2691" s="1">
        <v>2690</v>
      </c>
      <c r="B2691" s="1" t="s">
        <v>4889</v>
      </c>
      <c r="C2691" s="1" t="s">
        <v>1178</v>
      </c>
      <c r="D2691" s="1" t="s">
        <v>75</v>
      </c>
      <c r="F2691" s="1">
        <v>2011</v>
      </c>
      <c r="G2691" s="1">
        <v>5</v>
      </c>
      <c r="H2691" s="1">
        <v>10</v>
      </c>
      <c r="I2691" s="1">
        <v>849</v>
      </c>
      <c r="J2691" s="1" t="s">
        <v>103</v>
      </c>
      <c r="K2691" s="1">
        <v>11</v>
      </c>
      <c r="L2691" s="1">
        <v>83</v>
      </c>
      <c r="M2691" s="1">
        <v>322525</v>
      </c>
      <c r="N2691" s="1">
        <v>5463397</v>
      </c>
      <c r="O2691" s="1">
        <v>1476798</v>
      </c>
      <c r="P2691" s="1">
        <v>497789</v>
      </c>
      <c r="Q2691" s="1" t="s">
        <v>78</v>
      </c>
      <c r="R2691" s="1" t="s">
        <v>156</v>
      </c>
      <c r="S2691" s="1" t="s">
        <v>1499</v>
      </c>
      <c r="T2691" s="1">
        <v>1</v>
      </c>
      <c r="U2691" s="1">
        <v>0</v>
      </c>
      <c r="V2691" s="1">
        <v>0</v>
      </c>
      <c r="Y2691" s="1">
        <v>0</v>
      </c>
      <c r="Z2691" s="1">
        <v>0</v>
      </c>
      <c r="AA2691" s="1">
        <v>0</v>
      </c>
      <c r="AB2691" s="1">
        <v>0</v>
      </c>
      <c r="AC2691" s="1">
        <v>0</v>
      </c>
      <c r="AD2691" s="1">
        <v>1185</v>
      </c>
      <c r="AK2691" s="1">
        <v>0</v>
      </c>
      <c r="AL2691" s="1">
        <v>0</v>
      </c>
      <c r="AM2691" s="1">
        <v>0</v>
      </c>
      <c r="AO2691" s="1">
        <v>0</v>
      </c>
      <c r="AQ2691" s="1">
        <v>0</v>
      </c>
      <c r="AT2691" s="1">
        <v>0</v>
      </c>
      <c r="AV2691" s="1">
        <v>0</v>
      </c>
      <c r="AW2691" s="1">
        <v>0</v>
      </c>
      <c r="AX2691" s="1">
        <v>0</v>
      </c>
      <c r="AY2691" s="1" t="s">
        <v>79</v>
      </c>
      <c r="BB2691" s="1" t="s">
        <v>4874</v>
      </c>
      <c r="BD2691" s="1">
        <v>0</v>
      </c>
      <c r="BF2691" s="1">
        <v>0</v>
      </c>
      <c r="BH2691" s="1">
        <v>0</v>
      </c>
      <c r="BI2691" s="1">
        <v>0</v>
      </c>
      <c r="BL2691" s="1" t="s">
        <v>87</v>
      </c>
      <c r="BM2691" s="1" t="s">
        <v>79</v>
      </c>
      <c r="BP2691" s="1">
        <v>0</v>
      </c>
      <c r="BQ2691" s="1">
        <v>0</v>
      </c>
      <c r="BR2691" s="2">
        <v>1476798</v>
      </c>
      <c r="BS2691" s="2">
        <v>497789</v>
      </c>
      <c r="BT2691" s="1" t="s">
        <v>123</v>
      </c>
      <c r="BU2691" s="1" t="s">
        <v>90</v>
      </c>
      <c r="BW2691" s="1">
        <v>0</v>
      </c>
      <c r="BX2691" s="1">
        <v>4</v>
      </c>
    </row>
    <row r="2692" spans="1:76" x14ac:dyDescent="0.25">
      <c r="A2692" s="1">
        <v>2691</v>
      </c>
      <c r="B2692" s="1" t="s">
        <v>4890</v>
      </c>
      <c r="C2692" s="1" t="s">
        <v>607</v>
      </c>
      <c r="D2692" s="1" t="s">
        <v>75</v>
      </c>
      <c r="E2692" s="1" t="s">
        <v>76</v>
      </c>
      <c r="F2692" s="1">
        <v>2011</v>
      </c>
      <c r="G2692" s="1">
        <v>5</v>
      </c>
      <c r="H2692" s="1">
        <v>10</v>
      </c>
      <c r="I2692" s="1">
        <v>925</v>
      </c>
      <c r="J2692" s="1" t="s">
        <v>103</v>
      </c>
      <c r="K2692" s="1">
        <v>11</v>
      </c>
      <c r="L2692" s="1">
        <v>83</v>
      </c>
      <c r="M2692" s="1">
        <v>323850</v>
      </c>
      <c r="N2692" s="1">
        <v>5464170</v>
      </c>
      <c r="O2692" s="1">
        <v>1478017</v>
      </c>
      <c r="P2692" s="1">
        <v>498721</v>
      </c>
      <c r="Q2692" s="1" t="s">
        <v>78</v>
      </c>
      <c r="R2692" s="1" t="s">
        <v>164</v>
      </c>
      <c r="S2692" s="1" t="s">
        <v>164</v>
      </c>
      <c r="T2692" s="1">
        <v>1</v>
      </c>
      <c r="U2692" s="1">
        <v>0</v>
      </c>
      <c r="V2692" s="1">
        <v>0</v>
      </c>
      <c r="Y2692" s="1">
        <v>0</v>
      </c>
      <c r="Z2692" s="1">
        <v>0</v>
      </c>
      <c r="AA2692" s="1">
        <v>0</v>
      </c>
      <c r="AB2692" s="1">
        <v>0</v>
      </c>
      <c r="AC2692" s="1">
        <v>0</v>
      </c>
      <c r="AD2692" s="1">
        <v>1271</v>
      </c>
      <c r="AK2692" s="1">
        <v>0</v>
      </c>
      <c r="AL2692" s="1">
        <v>0</v>
      </c>
      <c r="AM2692" s="1">
        <v>0</v>
      </c>
      <c r="AO2692" s="1">
        <v>0</v>
      </c>
      <c r="AQ2692" s="1">
        <v>0</v>
      </c>
      <c r="AT2692" s="1">
        <v>0</v>
      </c>
      <c r="AV2692" s="1">
        <v>0</v>
      </c>
      <c r="AW2692" s="1">
        <v>0</v>
      </c>
      <c r="AX2692" s="1">
        <v>0</v>
      </c>
      <c r="AY2692" s="1" t="s">
        <v>79</v>
      </c>
      <c r="AZ2692" s="1" t="s">
        <v>4891</v>
      </c>
      <c r="BB2692" s="1" t="s">
        <v>86</v>
      </c>
      <c r="BD2692" s="1">
        <v>0</v>
      </c>
      <c r="BF2692" s="1">
        <v>0</v>
      </c>
      <c r="BH2692" s="1">
        <v>0</v>
      </c>
      <c r="BI2692" s="1">
        <v>0</v>
      </c>
      <c r="BL2692" s="1" t="s">
        <v>87</v>
      </c>
      <c r="BM2692" s="1" t="s">
        <v>79</v>
      </c>
      <c r="BO2692" s="1" t="s">
        <v>626</v>
      </c>
      <c r="BP2692" s="1">
        <v>0</v>
      </c>
      <c r="BQ2692" s="1">
        <v>0</v>
      </c>
      <c r="BR2692" s="2">
        <v>1478017</v>
      </c>
      <c r="BS2692" s="2">
        <v>498721</v>
      </c>
      <c r="BT2692" s="1" t="s">
        <v>89</v>
      </c>
      <c r="BU2692" s="1" t="s">
        <v>90</v>
      </c>
      <c r="BW2692" s="1">
        <v>0</v>
      </c>
      <c r="BX2692" s="1">
        <v>4</v>
      </c>
    </row>
    <row r="2693" spans="1:76" x14ac:dyDescent="0.25">
      <c r="A2693" s="1">
        <v>2692</v>
      </c>
      <c r="B2693" s="1" t="s">
        <v>4892</v>
      </c>
      <c r="C2693" s="1" t="s">
        <v>607</v>
      </c>
      <c r="D2693" s="1" t="s">
        <v>75</v>
      </c>
      <c r="E2693" s="1" t="s">
        <v>76</v>
      </c>
      <c r="F2693" s="1">
        <v>2011</v>
      </c>
      <c r="G2693" s="1">
        <v>5</v>
      </c>
      <c r="H2693" s="1">
        <v>10</v>
      </c>
      <c r="I2693" s="1">
        <v>925</v>
      </c>
      <c r="J2693" s="1" t="s">
        <v>103</v>
      </c>
      <c r="K2693" s="1">
        <v>11</v>
      </c>
      <c r="L2693" s="1">
        <v>83</v>
      </c>
      <c r="M2693" s="1">
        <v>323850</v>
      </c>
      <c r="N2693" s="1">
        <v>5464170</v>
      </c>
      <c r="O2693" s="1">
        <v>1478017</v>
      </c>
      <c r="P2693" s="1">
        <v>498721</v>
      </c>
      <c r="Q2693" s="1" t="s">
        <v>78</v>
      </c>
      <c r="R2693" s="1" t="s">
        <v>164</v>
      </c>
      <c r="S2693" s="1" t="s">
        <v>164</v>
      </c>
      <c r="T2693" s="1">
        <v>1</v>
      </c>
      <c r="U2693" s="1">
        <v>0</v>
      </c>
      <c r="V2693" s="1">
        <v>0</v>
      </c>
      <c r="Y2693" s="1">
        <v>0</v>
      </c>
      <c r="Z2693" s="1">
        <v>0</v>
      </c>
      <c r="AA2693" s="1">
        <v>0</v>
      </c>
      <c r="AB2693" s="1">
        <v>0</v>
      </c>
      <c r="AC2693" s="1">
        <v>0</v>
      </c>
      <c r="AD2693" s="1">
        <v>1271</v>
      </c>
      <c r="AK2693" s="1">
        <v>0</v>
      </c>
      <c r="AL2693" s="1">
        <v>0</v>
      </c>
      <c r="AM2693" s="1">
        <v>0</v>
      </c>
      <c r="AO2693" s="1">
        <v>0</v>
      </c>
      <c r="AQ2693" s="1">
        <v>0</v>
      </c>
      <c r="AT2693" s="1">
        <v>0</v>
      </c>
      <c r="AV2693" s="1">
        <v>0</v>
      </c>
      <c r="AW2693" s="1">
        <v>0</v>
      </c>
      <c r="AX2693" s="1">
        <v>0</v>
      </c>
      <c r="AY2693" s="1" t="s">
        <v>79</v>
      </c>
      <c r="AZ2693" s="1" t="s">
        <v>4891</v>
      </c>
      <c r="BB2693" s="1" t="s">
        <v>86</v>
      </c>
      <c r="BD2693" s="1">
        <v>0</v>
      </c>
      <c r="BF2693" s="1">
        <v>0</v>
      </c>
      <c r="BH2693" s="1">
        <v>0</v>
      </c>
      <c r="BI2693" s="1">
        <v>0</v>
      </c>
      <c r="BL2693" s="1" t="s">
        <v>87</v>
      </c>
      <c r="BM2693" s="1" t="s">
        <v>79</v>
      </c>
      <c r="BO2693" s="1" t="s">
        <v>626</v>
      </c>
      <c r="BP2693" s="1">
        <v>0</v>
      </c>
      <c r="BQ2693" s="1">
        <v>0</v>
      </c>
      <c r="BR2693" s="2">
        <v>1478017</v>
      </c>
      <c r="BS2693" s="2">
        <v>498721</v>
      </c>
      <c r="BT2693" s="1" t="s">
        <v>89</v>
      </c>
      <c r="BU2693" s="1" t="s">
        <v>90</v>
      </c>
      <c r="BW2693" s="1">
        <v>0</v>
      </c>
      <c r="BX2693" s="1">
        <v>4</v>
      </c>
    </row>
    <row r="2694" spans="1:76" x14ac:dyDescent="0.25">
      <c r="A2694" s="1">
        <v>2693</v>
      </c>
      <c r="B2694" s="1" t="s">
        <v>4893</v>
      </c>
      <c r="C2694" s="1" t="s">
        <v>624</v>
      </c>
      <c r="D2694" s="1" t="s">
        <v>75</v>
      </c>
      <c r="E2694" s="1" t="s">
        <v>76</v>
      </c>
      <c r="F2694" s="1">
        <v>2011</v>
      </c>
      <c r="G2694" s="1">
        <v>5</v>
      </c>
      <c r="H2694" s="1">
        <v>10</v>
      </c>
      <c r="I2694" s="1">
        <v>926</v>
      </c>
      <c r="J2694" s="1" t="s">
        <v>103</v>
      </c>
      <c r="K2694" s="1">
        <v>11</v>
      </c>
      <c r="L2694" s="1">
        <v>83</v>
      </c>
      <c r="M2694" s="1">
        <v>323660</v>
      </c>
      <c r="N2694" s="1">
        <v>5464184</v>
      </c>
      <c r="O2694" s="1">
        <v>1477827</v>
      </c>
      <c r="P2694" s="1">
        <v>498711</v>
      </c>
      <c r="Q2694" s="1" t="s">
        <v>78</v>
      </c>
      <c r="R2694" s="1" t="s">
        <v>104</v>
      </c>
      <c r="S2694" s="1" t="s">
        <v>104</v>
      </c>
      <c r="T2694" s="1">
        <v>0</v>
      </c>
      <c r="U2694" s="1">
        <v>1</v>
      </c>
      <c r="V2694" s="1">
        <v>0</v>
      </c>
      <c r="Y2694" s="1">
        <v>0</v>
      </c>
      <c r="Z2694" s="1">
        <v>0</v>
      </c>
      <c r="AA2694" s="1">
        <v>0</v>
      </c>
      <c r="AB2694" s="1">
        <v>0</v>
      </c>
      <c r="AC2694" s="1">
        <v>0</v>
      </c>
      <c r="AD2694" s="1">
        <v>1238</v>
      </c>
      <c r="AK2694" s="1">
        <v>0</v>
      </c>
      <c r="AL2694" s="1">
        <v>0</v>
      </c>
      <c r="AM2694" s="1">
        <v>0</v>
      </c>
      <c r="AO2694" s="1">
        <v>0</v>
      </c>
      <c r="AQ2694" s="1">
        <v>0</v>
      </c>
      <c r="AT2694" s="1">
        <v>0</v>
      </c>
      <c r="AV2694" s="1">
        <v>0</v>
      </c>
      <c r="AW2694" s="1">
        <v>0</v>
      </c>
      <c r="AX2694" s="1">
        <v>0</v>
      </c>
      <c r="AY2694" s="1" t="s">
        <v>79</v>
      </c>
      <c r="AZ2694" s="1" t="s">
        <v>4894</v>
      </c>
      <c r="BB2694" s="1" t="s">
        <v>86</v>
      </c>
      <c r="BD2694" s="1">
        <v>0</v>
      </c>
      <c r="BF2694" s="1">
        <v>0</v>
      </c>
      <c r="BH2694" s="1">
        <v>0</v>
      </c>
      <c r="BI2694" s="1">
        <v>0</v>
      </c>
      <c r="BL2694" s="1" t="s">
        <v>87</v>
      </c>
      <c r="BM2694" s="1" t="s">
        <v>79</v>
      </c>
      <c r="BO2694" s="1" t="s">
        <v>626</v>
      </c>
      <c r="BP2694" s="1">
        <v>0</v>
      </c>
      <c r="BQ2694" s="1">
        <v>0</v>
      </c>
      <c r="BR2694" s="2">
        <v>1477827</v>
      </c>
      <c r="BS2694" s="2">
        <v>498711</v>
      </c>
      <c r="BT2694" s="1" t="s">
        <v>89</v>
      </c>
      <c r="BU2694" s="1" t="s">
        <v>90</v>
      </c>
      <c r="BW2694" s="1">
        <v>0</v>
      </c>
      <c r="BX2694" s="1">
        <v>4</v>
      </c>
    </row>
    <row r="2695" spans="1:76" x14ac:dyDescent="0.25">
      <c r="A2695" s="1">
        <v>2694</v>
      </c>
      <c r="B2695" s="1" t="s">
        <v>4895</v>
      </c>
      <c r="C2695" s="1" t="s">
        <v>624</v>
      </c>
      <c r="D2695" s="1" t="s">
        <v>75</v>
      </c>
      <c r="E2695" s="1" t="s">
        <v>76</v>
      </c>
      <c r="F2695" s="1">
        <v>2011</v>
      </c>
      <c r="G2695" s="1">
        <v>5</v>
      </c>
      <c r="H2695" s="1">
        <v>10</v>
      </c>
      <c r="I2695" s="1">
        <v>931</v>
      </c>
      <c r="J2695" s="1" t="s">
        <v>103</v>
      </c>
      <c r="K2695" s="1">
        <v>11</v>
      </c>
      <c r="L2695" s="1">
        <v>83</v>
      </c>
      <c r="M2695" s="1">
        <v>323771</v>
      </c>
      <c r="N2695" s="1">
        <v>5464155</v>
      </c>
      <c r="O2695" s="1">
        <v>1477941</v>
      </c>
      <c r="P2695" s="1">
        <v>498696</v>
      </c>
      <c r="Q2695" s="1" t="s">
        <v>78</v>
      </c>
      <c r="R2695" s="1" t="s">
        <v>104</v>
      </c>
      <c r="S2695" s="1" t="s">
        <v>104</v>
      </c>
      <c r="T2695" s="1">
        <v>1</v>
      </c>
      <c r="U2695" s="1">
        <v>0</v>
      </c>
      <c r="V2695" s="1">
        <v>0</v>
      </c>
      <c r="Y2695" s="1">
        <v>0</v>
      </c>
      <c r="Z2695" s="1">
        <v>0</v>
      </c>
      <c r="AA2695" s="1">
        <v>0</v>
      </c>
      <c r="AB2695" s="1">
        <v>0</v>
      </c>
      <c r="AC2695" s="1">
        <v>0</v>
      </c>
      <c r="AD2695" s="1">
        <v>1262</v>
      </c>
      <c r="AK2695" s="1">
        <v>0</v>
      </c>
      <c r="AL2695" s="1">
        <v>0</v>
      </c>
      <c r="AM2695" s="1">
        <v>0</v>
      </c>
      <c r="AO2695" s="1">
        <v>0</v>
      </c>
      <c r="AQ2695" s="1">
        <v>0</v>
      </c>
      <c r="AT2695" s="1">
        <v>0</v>
      </c>
      <c r="AV2695" s="1">
        <v>0</v>
      </c>
      <c r="AW2695" s="1">
        <v>0</v>
      </c>
      <c r="AX2695" s="1">
        <v>0</v>
      </c>
      <c r="AY2695" s="1" t="s">
        <v>79</v>
      </c>
      <c r="AZ2695" s="1" t="s">
        <v>4896</v>
      </c>
      <c r="BB2695" s="1" t="s">
        <v>86</v>
      </c>
      <c r="BD2695" s="1">
        <v>0</v>
      </c>
      <c r="BF2695" s="1">
        <v>0</v>
      </c>
      <c r="BH2695" s="1">
        <v>0</v>
      </c>
      <c r="BI2695" s="1">
        <v>0</v>
      </c>
      <c r="BL2695" s="1" t="s">
        <v>87</v>
      </c>
      <c r="BM2695" s="1" t="s">
        <v>79</v>
      </c>
      <c r="BO2695" s="1" t="s">
        <v>626</v>
      </c>
      <c r="BP2695" s="1">
        <v>0</v>
      </c>
      <c r="BQ2695" s="1">
        <v>0</v>
      </c>
      <c r="BR2695" s="2">
        <v>1477941</v>
      </c>
      <c r="BS2695" s="2">
        <v>498696</v>
      </c>
      <c r="BT2695" s="1" t="s">
        <v>89</v>
      </c>
      <c r="BU2695" s="1" t="s">
        <v>90</v>
      </c>
      <c r="BW2695" s="1">
        <v>0</v>
      </c>
      <c r="BX2695" s="1">
        <v>4</v>
      </c>
    </row>
    <row r="2696" spans="1:76" x14ac:dyDescent="0.25">
      <c r="A2696" s="1">
        <v>2695</v>
      </c>
      <c r="B2696" s="1" t="s">
        <v>4897</v>
      </c>
      <c r="C2696" s="1" t="s">
        <v>86</v>
      </c>
      <c r="D2696" s="1" t="s">
        <v>75</v>
      </c>
      <c r="F2696" s="1">
        <v>2011</v>
      </c>
      <c r="G2696" s="1">
        <v>5</v>
      </c>
      <c r="H2696" s="1">
        <v>10</v>
      </c>
      <c r="I2696" s="1">
        <v>1140</v>
      </c>
      <c r="J2696" s="1" t="s">
        <v>103</v>
      </c>
      <c r="K2696" s="1">
        <v>11</v>
      </c>
      <c r="L2696" s="1">
        <v>83</v>
      </c>
      <c r="M2696" s="1">
        <v>322790</v>
      </c>
      <c r="N2696" s="1">
        <v>5468441</v>
      </c>
      <c r="O2696" s="1">
        <v>1476432</v>
      </c>
      <c r="P2696" s="1">
        <v>502823</v>
      </c>
      <c r="Q2696" s="1" t="s">
        <v>78</v>
      </c>
      <c r="R2696" s="1" t="s">
        <v>156</v>
      </c>
      <c r="S2696" s="1" t="s">
        <v>1499</v>
      </c>
      <c r="T2696" s="1">
        <v>1</v>
      </c>
      <c r="U2696" s="1">
        <v>0</v>
      </c>
      <c r="V2696" s="1">
        <v>0</v>
      </c>
      <c r="Y2696" s="1">
        <v>0</v>
      </c>
      <c r="Z2696" s="1">
        <v>0</v>
      </c>
      <c r="AA2696" s="1">
        <v>0</v>
      </c>
      <c r="AB2696" s="1">
        <v>0</v>
      </c>
      <c r="AC2696" s="1">
        <v>0</v>
      </c>
      <c r="AD2696" s="1">
        <v>1304</v>
      </c>
      <c r="AK2696" s="1">
        <v>0</v>
      </c>
      <c r="AL2696" s="1">
        <v>0</v>
      </c>
      <c r="AM2696" s="1">
        <v>0</v>
      </c>
      <c r="AO2696" s="1">
        <v>0</v>
      </c>
      <c r="AQ2696" s="1">
        <v>0</v>
      </c>
      <c r="AT2696" s="1">
        <v>0</v>
      </c>
      <c r="AV2696" s="1">
        <v>0</v>
      </c>
      <c r="AW2696" s="1">
        <v>0</v>
      </c>
      <c r="AX2696" s="1">
        <v>0</v>
      </c>
      <c r="AY2696" s="1" t="s">
        <v>86</v>
      </c>
      <c r="BB2696" s="1" t="s">
        <v>4864</v>
      </c>
      <c r="BD2696" s="1">
        <v>0</v>
      </c>
      <c r="BF2696" s="1">
        <v>0</v>
      </c>
      <c r="BH2696" s="1">
        <v>0</v>
      </c>
      <c r="BI2696" s="1">
        <v>0</v>
      </c>
      <c r="BL2696" s="1" t="s">
        <v>87</v>
      </c>
      <c r="BM2696" s="1" t="s">
        <v>191</v>
      </c>
      <c r="BP2696" s="1">
        <v>0</v>
      </c>
      <c r="BQ2696" s="1">
        <v>0</v>
      </c>
      <c r="BR2696" s="2">
        <v>1476432</v>
      </c>
      <c r="BS2696" s="2">
        <v>502823</v>
      </c>
      <c r="BT2696" s="1" t="s">
        <v>89</v>
      </c>
      <c r="BU2696" s="1" t="s">
        <v>90</v>
      </c>
      <c r="BW2696" s="1">
        <v>0</v>
      </c>
      <c r="BX2696" s="1">
        <v>3</v>
      </c>
    </row>
    <row r="2697" spans="1:76" x14ac:dyDescent="0.25">
      <c r="A2697" s="1">
        <v>2696</v>
      </c>
      <c r="B2697" s="1" t="s">
        <v>4898</v>
      </c>
      <c r="C2697" s="1" t="s">
        <v>86</v>
      </c>
      <c r="D2697" s="1" t="s">
        <v>75</v>
      </c>
      <c r="F2697" s="1">
        <v>2011</v>
      </c>
      <c r="G2697" s="1">
        <v>5</v>
      </c>
      <c r="H2697" s="1">
        <v>11</v>
      </c>
      <c r="I2697" s="1">
        <v>600</v>
      </c>
      <c r="J2697" s="1" t="s">
        <v>103</v>
      </c>
      <c r="K2697" s="1">
        <v>11</v>
      </c>
      <c r="L2697" s="1">
        <v>83</v>
      </c>
      <c r="M2697" s="1">
        <v>327998</v>
      </c>
      <c r="N2697" s="1">
        <v>5444678</v>
      </c>
      <c r="O2697" s="1">
        <v>1484565</v>
      </c>
      <c r="P2697" s="1">
        <v>479917</v>
      </c>
      <c r="Q2697" s="1" t="s">
        <v>78</v>
      </c>
      <c r="R2697" s="1" t="s">
        <v>164</v>
      </c>
      <c r="S2697" s="1" t="s">
        <v>1499</v>
      </c>
      <c r="T2697" s="1">
        <v>0</v>
      </c>
      <c r="U2697" s="1">
        <v>0</v>
      </c>
      <c r="V2697" s="1">
        <v>1</v>
      </c>
      <c r="Y2697" s="1">
        <v>0</v>
      </c>
      <c r="Z2697" s="1">
        <v>0</v>
      </c>
      <c r="AA2697" s="1">
        <v>0</v>
      </c>
      <c r="AB2697" s="1">
        <v>0</v>
      </c>
      <c r="AC2697" s="1">
        <v>0</v>
      </c>
      <c r="AD2697" s="1">
        <v>1209</v>
      </c>
      <c r="AK2697" s="1">
        <v>0</v>
      </c>
      <c r="AL2697" s="1">
        <v>0</v>
      </c>
      <c r="AM2697" s="1">
        <v>0</v>
      </c>
      <c r="AO2697" s="1">
        <v>0</v>
      </c>
      <c r="AQ2697" s="1">
        <v>0</v>
      </c>
      <c r="AT2697" s="1">
        <v>0</v>
      </c>
      <c r="AV2697" s="1">
        <v>0</v>
      </c>
      <c r="AW2697" s="1">
        <v>0</v>
      </c>
      <c r="AX2697" s="1">
        <v>0</v>
      </c>
      <c r="AY2697" s="1" t="s">
        <v>86</v>
      </c>
      <c r="BB2697" s="1" t="s">
        <v>4876</v>
      </c>
      <c r="BD2697" s="1">
        <v>0</v>
      </c>
      <c r="BF2697" s="1">
        <v>0</v>
      </c>
      <c r="BH2697" s="1">
        <v>0</v>
      </c>
      <c r="BI2697" s="1">
        <v>0</v>
      </c>
      <c r="BL2697" s="1" t="s">
        <v>87</v>
      </c>
      <c r="BM2697" s="1" t="s">
        <v>191</v>
      </c>
      <c r="BP2697" s="1">
        <v>0</v>
      </c>
      <c r="BQ2697" s="1">
        <v>0</v>
      </c>
      <c r="BR2697" s="2">
        <v>1484565</v>
      </c>
      <c r="BS2697" s="2">
        <v>479917</v>
      </c>
      <c r="BT2697" s="1" t="s">
        <v>89</v>
      </c>
      <c r="BU2697" s="1" t="s">
        <v>195</v>
      </c>
      <c r="BW2697" s="1">
        <v>0</v>
      </c>
      <c r="BX2697" s="1">
        <v>3</v>
      </c>
    </row>
    <row r="2698" spans="1:76" x14ac:dyDescent="0.25">
      <c r="A2698" s="1">
        <v>2697</v>
      </c>
      <c r="B2698" s="1" t="s">
        <v>4899</v>
      </c>
      <c r="C2698" s="1" t="s">
        <v>86</v>
      </c>
      <c r="D2698" s="1" t="s">
        <v>75</v>
      </c>
      <c r="F2698" s="1">
        <v>2011</v>
      </c>
      <c r="G2698" s="1">
        <v>5</v>
      </c>
      <c r="H2698" s="1">
        <v>11</v>
      </c>
      <c r="I2698" s="1">
        <v>653</v>
      </c>
      <c r="J2698" s="1" t="s">
        <v>103</v>
      </c>
      <c r="K2698" s="1">
        <v>11</v>
      </c>
      <c r="L2698" s="1">
        <v>83</v>
      </c>
      <c r="M2698" s="1">
        <v>324331</v>
      </c>
      <c r="N2698" s="1">
        <v>5449121</v>
      </c>
      <c r="O2698" s="1">
        <v>1480370</v>
      </c>
      <c r="P2698" s="1">
        <v>483863</v>
      </c>
      <c r="Q2698" s="1" t="s">
        <v>78</v>
      </c>
      <c r="R2698" s="1" t="s">
        <v>104</v>
      </c>
      <c r="S2698" s="1" t="s">
        <v>1499</v>
      </c>
      <c r="T2698" s="1">
        <v>1</v>
      </c>
      <c r="U2698" s="1">
        <v>0</v>
      </c>
      <c r="V2698" s="1">
        <v>0</v>
      </c>
      <c r="Y2698" s="1">
        <v>0</v>
      </c>
      <c r="Z2698" s="1">
        <v>0</v>
      </c>
      <c r="AA2698" s="1">
        <v>0</v>
      </c>
      <c r="AB2698" s="1">
        <v>0</v>
      </c>
      <c r="AC2698" s="1">
        <v>0</v>
      </c>
      <c r="AD2698" s="1">
        <v>1076</v>
      </c>
      <c r="AK2698" s="1">
        <v>0</v>
      </c>
      <c r="AL2698" s="1">
        <v>0</v>
      </c>
      <c r="AM2698" s="1">
        <v>0</v>
      </c>
      <c r="AO2698" s="1">
        <v>0</v>
      </c>
      <c r="AQ2698" s="1">
        <v>0</v>
      </c>
      <c r="AT2698" s="1">
        <v>0</v>
      </c>
      <c r="AV2698" s="1">
        <v>0</v>
      </c>
      <c r="AW2698" s="1">
        <v>0</v>
      </c>
      <c r="AX2698" s="1">
        <v>0</v>
      </c>
      <c r="AY2698" s="1" t="s">
        <v>86</v>
      </c>
      <c r="BB2698" s="1" t="s">
        <v>4878</v>
      </c>
      <c r="BD2698" s="1">
        <v>0</v>
      </c>
      <c r="BF2698" s="1">
        <v>0</v>
      </c>
      <c r="BH2698" s="1">
        <v>0</v>
      </c>
      <c r="BI2698" s="1">
        <v>0</v>
      </c>
      <c r="BL2698" s="1" t="s">
        <v>87</v>
      </c>
      <c r="BM2698" s="1" t="s">
        <v>191</v>
      </c>
      <c r="BP2698" s="1">
        <v>0</v>
      </c>
      <c r="BQ2698" s="1">
        <v>0</v>
      </c>
      <c r="BR2698" s="2">
        <v>1480370</v>
      </c>
      <c r="BS2698" s="2">
        <v>483863</v>
      </c>
      <c r="BT2698" s="1" t="s">
        <v>123</v>
      </c>
      <c r="BU2698" s="1" t="s">
        <v>195</v>
      </c>
      <c r="BW2698" s="1">
        <v>0</v>
      </c>
      <c r="BX2698" s="1">
        <v>4</v>
      </c>
    </row>
    <row r="2699" spans="1:76" x14ac:dyDescent="0.25">
      <c r="A2699" s="1">
        <v>2698</v>
      </c>
      <c r="B2699" s="1" t="s">
        <v>4900</v>
      </c>
      <c r="C2699" s="1" t="s">
        <v>4672</v>
      </c>
      <c r="D2699" s="1" t="s">
        <v>75</v>
      </c>
      <c r="F2699" s="1">
        <v>2011</v>
      </c>
      <c r="G2699" s="1">
        <v>5</v>
      </c>
      <c r="H2699" s="1">
        <v>11</v>
      </c>
      <c r="I2699" s="1">
        <v>838</v>
      </c>
      <c r="J2699" s="1" t="s">
        <v>103</v>
      </c>
      <c r="K2699" s="1">
        <v>11</v>
      </c>
      <c r="L2699" s="1">
        <v>83</v>
      </c>
      <c r="M2699" s="1">
        <v>322909</v>
      </c>
      <c r="N2699" s="1">
        <v>5462326</v>
      </c>
      <c r="O2699" s="1">
        <v>1477312</v>
      </c>
      <c r="P2699" s="1">
        <v>496775</v>
      </c>
      <c r="Q2699" s="1" t="s">
        <v>78</v>
      </c>
      <c r="R2699" s="1" t="s">
        <v>164</v>
      </c>
      <c r="S2699" s="1" t="s">
        <v>1499</v>
      </c>
      <c r="T2699" s="1">
        <v>0</v>
      </c>
      <c r="U2699" s="1">
        <v>0</v>
      </c>
      <c r="V2699" s="1">
        <v>1</v>
      </c>
      <c r="Y2699" s="1">
        <v>0</v>
      </c>
      <c r="Z2699" s="1">
        <v>0</v>
      </c>
      <c r="AA2699" s="1">
        <v>0</v>
      </c>
      <c r="AB2699" s="1">
        <v>0</v>
      </c>
      <c r="AC2699" s="1">
        <v>0</v>
      </c>
      <c r="AD2699" s="1">
        <v>1228</v>
      </c>
      <c r="AK2699" s="1">
        <v>0</v>
      </c>
      <c r="AL2699" s="1">
        <v>0</v>
      </c>
      <c r="AM2699" s="1">
        <v>0</v>
      </c>
      <c r="AO2699" s="1">
        <v>0</v>
      </c>
      <c r="AQ2699" s="1">
        <v>0</v>
      </c>
      <c r="AT2699" s="1">
        <v>0</v>
      </c>
      <c r="AV2699" s="1">
        <v>0</v>
      </c>
      <c r="AW2699" s="1">
        <v>0</v>
      </c>
      <c r="AX2699" s="1">
        <v>0</v>
      </c>
      <c r="AY2699" s="1" t="s">
        <v>778</v>
      </c>
      <c r="BB2699" s="1" t="s">
        <v>4868</v>
      </c>
      <c r="BD2699" s="1">
        <v>0</v>
      </c>
      <c r="BF2699" s="1">
        <v>0</v>
      </c>
      <c r="BH2699" s="1">
        <v>0</v>
      </c>
      <c r="BI2699" s="1">
        <v>0</v>
      </c>
      <c r="BL2699" s="1" t="s">
        <v>87</v>
      </c>
      <c r="BM2699" s="1" t="s">
        <v>779</v>
      </c>
      <c r="BP2699" s="1">
        <v>0</v>
      </c>
      <c r="BQ2699" s="1">
        <v>0</v>
      </c>
      <c r="BR2699" s="2">
        <v>1477312</v>
      </c>
      <c r="BS2699" s="2">
        <v>496775</v>
      </c>
      <c r="BT2699" s="1" t="s">
        <v>89</v>
      </c>
      <c r="BU2699" s="1" t="s">
        <v>90</v>
      </c>
      <c r="BW2699" s="1">
        <v>0</v>
      </c>
      <c r="BX2699" s="1">
        <v>4</v>
      </c>
    </row>
    <row r="2700" spans="1:76" x14ac:dyDescent="0.25">
      <c r="A2700" s="1">
        <v>2699</v>
      </c>
      <c r="B2700" s="1" t="s">
        <v>4901</v>
      </c>
      <c r="C2700" s="1" t="s">
        <v>4672</v>
      </c>
      <c r="D2700" s="1" t="s">
        <v>75</v>
      </c>
      <c r="F2700" s="1">
        <v>2011</v>
      </c>
      <c r="G2700" s="1">
        <v>5</v>
      </c>
      <c r="H2700" s="1">
        <v>11</v>
      </c>
      <c r="I2700" s="1">
        <v>849</v>
      </c>
      <c r="J2700" s="1" t="s">
        <v>103</v>
      </c>
      <c r="K2700" s="1">
        <v>11</v>
      </c>
      <c r="L2700" s="1">
        <v>83</v>
      </c>
      <c r="M2700" s="1">
        <v>322693</v>
      </c>
      <c r="N2700" s="1">
        <v>5462329</v>
      </c>
      <c r="O2700" s="1">
        <v>1477098</v>
      </c>
      <c r="P2700" s="1">
        <v>496751</v>
      </c>
      <c r="Q2700" s="1" t="s">
        <v>78</v>
      </c>
      <c r="R2700" s="1" t="s">
        <v>164</v>
      </c>
      <c r="S2700" s="1" t="s">
        <v>164</v>
      </c>
      <c r="T2700" s="1">
        <v>1</v>
      </c>
      <c r="U2700" s="1">
        <v>0</v>
      </c>
      <c r="V2700" s="1">
        <v>0</v>
      </c>
      <c r="Y2700" s="1">
        <v>0</v>
      </c>
      <c r="Z2700" s="1">
        <v>0</v>
      </c>
      <c r="AA2700" s="1">
        <v>0</v>
      </c>
      <c r="AB2700" s="1">
        <v>0</v>
      </c>
      <c r="AC2700" s="1">
        <v>0</v>
      </c>
      <c r="AD2700" s="1">
        <v>1177</v>
      </c>
      <c r="AK2700" s="1">
        <v>0</v>
      </c>
      <c r="AL2700" s="1">
        <v>0</v>
      </c>
      <c r="AM2700" s="1">
        <v>0</v>
      </c>
      <c r="AO2700" s="1">
        <v>0</v>
      </c>
      <c r="AQ2700" s="1">
        <v>0</v>
      </c>
      <c r="AT2700" s="1">
        <v>0</v>
      </c>
      <c r="AV2700" s="1">
        <v>0</v>
      </c>
      <c r="AW2700" s="1">
        <v>0</v>
      </c>
      <c r="AX2700" s="1">
        <v>0</v>
      </c>
      <c r="AY2700" s="1" t="s">
        <v>778</v>
      </c>
      <c r="AZ2700" s="1" t="s">
        <v>4888</v>
      </c>
      <c r="BB2700" s="1" t="s">
        <v>86</v>
      </c>
      <c r="BD2700" s="1">
        <v>0</v>
      </c>
      <c r="BF2700" s="1">
        <v>0</v>
      </c>
      <c r="BH2700" s="1">
        <v>0</v>
      </c>
      <c r="BI2700" s="1">
        <v>0</v>
      </c>
      <c r="BL2700" s="1" t="s">
        <v>87</v>
      </c>
      <c r="BM2700" s="1" t="s">
        <v>779</v>
      </c>
      <c r="BP2700" s="1">
        <v>0</v>
      </c>
      <c r="BQ2700" s="1">
        <v>0</v>
      </c>
      <c r="BR2700" s="2">
        <v>1477098</v>
      </c>
      <c r="BS2700" s="2">
        <v>496751</v>
      </c>
      <c r="BT2700" s="1" t="s">
        <v>123</v>
      </c>
      <c r="BU2700" s="1" t="s">
        <v>90</v>
      </c>
      <c r="BW2700" s="1">
        <v>0</v>
      </c>
      <c r="BX2700" s="1">
        <v>4</v>
      </c>
    </row>
    <row r="2701" spans="1:76" x14ac:dyDescent="0.25">
      <c r="A2701" s="1">
        <v>2700</v>
      </c>
      <c r="B2701" s="1" t="s">
        <v>4902</v>
      </c>
      <c r="C2701" s="1" t="s">
        <v>4672</v>
      </c>
      <c r="D2701" s="1" t="s">
        <v>75</v>
      </c>
      <c r="F2701" s="1">
        <v>2011</v>
      </c>
      <c r="G2701" s="1">
        <v>5</v>
      </c>
      <c r="H2701" s="1">
        <v>11</v>
      </c>
      <c r="I2701" s="1">
        <v>851</v>
      </c>
      <c r="J2701" s="1" t="s">
        <v>103</v>
      </c>
      <c r="K2701" s="1">
        <v>11</v>
      </c>
      <c r="L2701" s="1">
        <v>83</v>
      </c>
      <c r="M2701" s="1">
        <v>322775</v>
      </c>
      <c r="N2701" s="1">
        <v>5462125</v>
      </c>
      <c r="O2701" s="1">
        <v>1477204</v>
      </c>
      <c r="P2701" s="1">
        <v>496559</v>
      </c>
      <c r="Q2701" s="1" t="s">
        <v>78</v>
      </c>
      <c r="R2701" s="1" t="s">
        <v>156</v>
      </c>
      <c r="S2701" s="1" t="s">
        <v>156</v>
      </c>
      <c r="T2701" s="1">
        <v>1</v>
      </c>
      <c r="U2701" s="1">
        <v>0</v>
      </c>
      <c r="V2701" s="1">
        <v>0</v>
      </c>
      <c r="Y2701" s="1">
        <v>0</v>
      </c>
      <c r="Z2701" s="1">
        <v>0</v>
      </c>
      <c r="AA2701" s="1">
        <v>0</v>
      </c>
      <c r="AB2701" s="1">
        <v>0</v>
      </c>
      <c r="AC2701" s="1">
        <v>0</v>
      </c>
      <c r="AD2701" s="1">
        <v>1204</v>
      </c>
      <c r="AK2701" s="1">
        <v>0</v>
      </c>
      <c r="AL2701" s="1">
        <v>0</v>
      </c>
      <c r="AM2701" s="1">
        <v>0</v>
      </c>
      <c r="AO2701" s="1">
        <v>0</v>
      </c>
      <c r="AQ2701" s="1">
        <v>0</v>
      </c>
      <c r="AT2701" s="1">
        <v>0</v>
      </c>
      <c r="AV2701" s="1">
        <v>0</v>
      </c>
      <c r="AW2701" s="1">
        <v>0</v>
      </c>
      <c r="AX2701" s="1">
        <v>0</v>
      </c>
      <c r="AY2701" s="1" t="s">
        <v>778</v>
      </c>
      <c r="AZ2701" s="1" t="s">
        <v>4888</v>
      </c>
      <c r="BB2701" s="1" t="s">
        <v>86</v>
      </c>
      <c r="BD2701" s="1">
        <v>0</v>
      </c>
      <c r="BF2701" s="1">
        <v>0</v>
      </c>
      <c r="BH2701" s="1">
        <v>0</v>
      </c>
      <c r="BI2701" s="1">
        <v>0</v>
      </c>
      <c r="BL2701" s="1" t="s">
        <v>87</v>
      </c>
      <c r="BM2701" s="1" t="s">
        <v>779</v>
      </c>
      <c r="BP2701" s="1">
        <v>0</v>
      </c>
      <c r="BQ2701" s="1">
        <v>0</v>
      </c>
      <c r="BR2701" s="2">
        <v>1477204</v>
      </c>
      <c r="BS2701" s="2">
        <v>496559</v>
      </c>
      <c r="BT2701" s="1" t="s">
        <v>89</v>
      </c>
      <c r="BU2701" s="1" t="s">
        <v>90</v>
      </c>
      <c r="BW2701" s="1">
        <v>0</v>
      </c>
      <c r="BX2701" s="1">
        <v>4</v>
      </c>
    </row>
    <row r="2702" spans="1:76" x14ac:dyDescent="0.25">
      <c r="A2702" s="1">
        <v>2701</v>
      </c>
      <c r="B2702" s="1" t="s">
        <v>4903</v>
      </c>
      <c r="C2702" s="1" t="s">
        <v>1178</v>
      </c>
      <c r="D2702" s="1" t="s">
        <v>75</v>
      </c>
      <c r="F2702" s="1">
        <v>2011</v>
      </c>
      <c r="G2702" s="1">
        <v>5</v>
      </c>
      <c r="H2702" s="1">
        <v>11</v>
      </c>
      <c r="I2702" s="1">
        <v>901</v>
      </c>
      <c r="J2702" s="1" t="s">
        <v>103</v>
      </c>
      <c r="K2702" s="1">
        <v>11</v>
      </c>
      <c r="L2702" s="1">
        <v>83</v>
      </c>
      <c r="M2702" s="1">
        <v>322427</v>
      </c>
      <c r="N2702" s="1">
        <v>5463262</v>
      </c>
      <c r="O2702" s="1">
        <v>1476717</v>
      </c>
      <c r="P2702" s="1">
        <v>497643</v>
      </c>
      <c r="Q2702" s="1" t="s">
        <v>78</v>
      </c>
      <c r="R2702" s="1" t="s">
        <v>156</v>
      </c>
      <c r="S2702" s="1" t="s">
        <v>1499</v>
      </c>
      <c r="T2702" s="1">
        <v>1</v>
      </c>
      <c r="U2702" s="1">
        <v>0</v>
      </c>
      <c r="V2702" s="1">
        <v>0</v>
      </c>
      <c r="Y2702" s="1">
        <v>0</v>
      </c>
      <c r="Z2702" s="1">
        <v>0</v>
      </c>
      <c r="AA2702" s="1">
        <v>0</v>
      </c>
      <c r="AB2702" s="1">
        <v>0</v>
      </c>
      <c r="AC2702" s="1">
        <v>0</v>
      </c>
      <c r="AD2702" s="1">
        <v>1174</v>
      </c>
      <c r="AK2702" s="1">
        <v>0</v>
      </c>
      <c r="AL2702" s="1">
        <v>0</v>
      </c>
      <c r="AM2702" s="1">
        <v>0</v>
      </c>
      <c r="AO2702" s="1">
        <v>0</v>
      </c>
      <c r="AQ2702" s="1">
        <v>0</v>
      </c>
      <c r="AT2702" s="1">
        <v>0</v>
      </c>
      <c r="AV2702" s="1">
        <v>0</v>
      </c>
      <c r="AW2702" s="1">
        <v>0</v>
      </c>
      <c r="AX2702" s="1">
        <v>0</v>
      </c>
      <c r="AY2702" s="1" t="s">
        <v>79</v>
      </c>
      <c r="BB2702" s="1" t="s">
        <v>4874</v>
      </c>
      <c r="BD2702" s="1">
        <v>0</v>
      </c>
      <c r="BF2702" s="1">
        <v>0</v>
      </c>
      <c r="BH2702" s="1">
        <v>0</v>
      </c>
      <c r="BI2702" s="1">
        <v>0</v>
      </c>
      <c r="BL2702" s="1" t="s">
        <v>87</v>
      </c>
      <c r="BM2702" s="1" t="s">
        <v>79</v>
      </c>
      <c r="BP2702" s="1">
        <v>0</v>
      </c>
      <c r="BQ2702" s="1">
        <v>0</v>
      </c>
      <c r="BR2702" s="2">
        <v>1476717</v>
      </c>
      <c r="BS2702" s="2">
        <v>497643</v>
      </c>
      <c r="BT2702" s="1" t="s">
        <v>123</v>
      </c>
      <c r="BU2702" s="1" t="s">
        <v>90</v>
      </c>
      <c r="BW2702" s="1">
        <v>0</v>
      </c>
      <c r="BX2702" s="1">
        <v>4</v>
      </c>
    </row>
    <row r="2703" spans="1:76" x14ac:dyDescent="0.25">
      <c r="A2703" s="1">
        <v>2702</v>
      </c>
      <c r="B2703" s="1" t="s">
        <v>4904</v>
      </c>
      <c r="C2703" s="1" t="s">
        <v>3405</v>
      </c>
      <c r="D2703" s="1" t="s">
        <v>75</v>
      </c>
      <c r="F2703" s="1">
        <v>2011</v>
      </c>
      <c r="G2703" s="1">
        <v>5</v>
      </c>
      <c r="H2703" s="1">
        <v>11</v>
      </c>
      <c r="I2703" s="1">
        <v>937</v>
      </c>
      <c r="J2703" s="1" t="s">
        <v>103</v>
      </c>
      <c r="K2703" s="1">
        <v>11</v>
      </c>
      <c r="L2703" s="1">
        <v>83</v>
      </c>
      <c r="M2703" s="1">
        <v>324176</v>
      </c>
      <c r="N2703" s="1">
        <v>5464128</v>
      </c>
      <c r="O2703" s="1">
        <v>1478346</v>
      </c>
      <c r="P2703" s="1">
        <v>498720</v>
      </c>
      <c r="Q2703" s="1" t="s">
        <v>78</v>
      </c>
      <c r="R2703" s="1" t="s">
        <v>164</v>
      </c>
      <c r="S2703" s="1" t="s">
        <v>1499</v>
      </c>
      <c r="T2703" s="1">
        <v>0</v>
      </c>
      <c r="U2703" s="1">
        <v>0</v>
      </c>
      <c r="V2703" s="1">
        <v>1</v>
      </c>
      <c r="Y2703" s="1">
        <v>0</v>
      </c>
      <c r="Z2703" s="1">
        <v>0</v>
      </c>
      <c r="AA2703" s="1">
        <v>0</v>
      </c>
      <c r="AB2703" s="1">
        <v>0</v>
      </c>
      <c r="AC2703" s="1">
        <v>0</v>
      </c>
      <c r="AD2703" s="1">
        <v>1321</v>
      </c>
      <c r="AK2703" s="1">
        <v>0</v>
      </c>
      <c r="AL2703" s="1">
        <v>0</v>
      </c>
      <c r="AM2703" s="1">
        <v>0</v>
      </c>
      <c r="AO2703" s="1">
        <v>0</v>
      </c>
      <c r="AQ2703" s="1">
        <v>0</v>
      </c>
      <c r="AT2703" s="1">
        <v>0</v>
      </c>
      <c r="AV2703" s="1">
        <v>0</v>
      </c>
      <c r="AW2703" s="1">
        <v>0</v>
      </c>
      <c r="AX2703" s="1">
        <v>0</v>
      </c>
      <c r="AY2703" s="1" t="s">
        <v>86</v>
      </c>
      <c r="BB2703" s="1" t="s">
        <v>4870</v>
      </c>
      <c r="BD2703" s="1">
        <v>0</v>
      </c>
      <c r="BF2703" s="1">
        <v>0</v>
      </c>
      <c r="BH2703" s="1">
        <v>0</v>
      </c>
      <c r="BI2703" s="1">
        <v>0</v>
      </c>
      <c r="BL2703" s="1" t="s">
        <v>87</v>
      </c>
      <c r="BM2703" s="1" t="s">
        <v>191</v>
      </c>
      <c r="BO2703" s="1" t="s">
        <v>96</v>
      </c>
      <c r="BP2703" s="1">
        <v>0</v>
      </c>
      <c r="BQ2703" s="1">
        <v>0</v>
      </c>
      <c r="BR2703" s="2">
        <v>1478346</v>
      </c>
      <c r="BS2703" s="2">
        <v>498720</v>
      </c>
      <c r="BT2703" s="1" t="s">
        <v>89</v>
      </c>
      <c r="BU2703" s="1" t="s">
        <v>90</v>
      </c>
      <c r="BV2703" s="1" t="s">
        <v>1127</v>
      </c>
      <c r="BW2703" s="1">
        <v>0</v>
      </c>
      <c r="BX2703" s="1">
        <v>3</v>
      </c>
    </row>
    <row r="2704" spans="1:76" x14ac:dyDescent="0.25">
      <c r="A2704" s="1">
        <v>2703</v>
      </c>
      <c r="B2704" s="1" t="s">
        <v>4905</v>
      </c>
      <c r="C2704" s="1" t="s">
        <v>4672</v>
      </c>
      <c r="D2704" s="1" t="s">
        <v>75</v>
      </c>
      <c r="F2704" s="1">
        <v>2011</v>
      </c>
      <c r="G2704" s="1">
        <v>5</v>
      </c>
      <c r="H2704" s="1">
        <v>12</v>
      </c>
      <c r="I2704" s="1">
        <v>911</v>
      </c>
      <c r="J2704" s="1" t="s">
        <v>103</v>
      </c>
      <c r="K2704" s="1">
        <v>11</v>
      </c>
      <c r="L2704" s="1">
        <v>83</v>
      </c>
      <c r="M2704" s="1">
        <v>323082</v>
      </c>
      <c r="N2704" s="1">
        <v>5462214</v>
      </c>
      <c r="O2704" s="1">
        <v>1477498</v>
      </c>
      <c r="P2704" s="1">
        <v>496686</v>
      </c>
      <c r="Q2704" s="1" t="s">
        <v>78</v>
      </c>
      <c r="R2704" s="1" t="s">
        <v>164</v>
      </c>
      <c r="S2704" s="1" t="s">
        <v>1499</v>
      </c>
      <c r="T2704" s="1">
        <v>1</v>
      </c>
      <c r="U2704" s="1">
        <v>0</v>
      </c>
      <c r="V2704" s="1">
        <v>0</v>
      </c>
      <c r="Y2704" s="1">
        <v>0</v>
      </c>
      <c r="Z2704" s="1">
        <v>0</v>
      </c>
      <c r="AA2704" s="1">
        <v>0</v>
      </c>
      <c r="AB2704" s="1">
        <v>0</v>
      </c>
      <c r="AC2704" s="1">
        <v>0</v>
      </c>
      <c r="AD2704" s="1">
        <v>1274</v>
      </c>
      <c r="AK2704" s="1">
        <v>0</v>
      </c>
      <c r="AL2704" s="1">
        <v>0</v>
      </c>
      <c r="AM2704" s="1">
        <v>0</v>
      </c>
      <c r="AO2704" s="1">
        <v>0</v>
      </c>
      <c r="AQ2704" s="1">
        <v>0</v>
      </c>
      <c r="AT2704" s="1">
        <v>0</v>
      </c>
      <c r="AV2704" s="1">
        <v>0</v>
      </c>
      <c r="AW2704" s="1">
        <v>0</v>
      </c>
      <c r="AX2704" s="1">
        <v>0</v>
      </c>
      <c r="AY2704" s="1" t="s">
        <v>778</v>
      </c>
      <c r="BB2704" s="1" t="s">
        <v>4868</v>
      </c>
      <c r="BD2704" s="1">
        <v>0</v>
      </c>
      <c r="BF2704" s="1">
        <v>0</v>
      </c>
      <c r="BH2704" s="1">
        <v>0</v>
      </c>
      <c r="BI2704" s="1">
        <v>0</v>
      </c>
      <c r="BL2704" s="1" t="s">
        <v>87</v>
      </c>
      <c r="BM2704" s="1" t="s">
        <v>779</v>
      </c>
      <c r="BP2704" s="1">
        <v>0</v>
      </c>
      <c r="BQ2704" s="1">
        <v>0</v>
      </c>
      <c r="BR2704" s="2">
        <v>1477498</v>
      </c>
      <c r="BS2704" s="2">
        <v>496686</v>
      </c>
      <c r="BT2704" s="1" t="s">
        <v>89</v>
      </c>
      <c r="BU2704" s="1" t="s">
        <v>90</v>
      </c>
      <c r="BW2704" s="1">
        <v>0</v>
      </c>
      <c r="BX2704" s="1">
        <v>4</v>
      </c>
    </row>
    <row r="2705" spans="1:76" x14ac:dyDescent="0.25">
      <c r="A2705" s="1">
        <v>2704</v>
      </c>
      <c r="B2705" s="1" t="s">
        <v>4906</v>
      </c>
      <c r="C2705" s="1" t="s">
        <v>607</v>
      </c>
      <c r="D2705" s="1" t="s">
        <v>75</v>
      </c>
      <c r="E2705" s="1" t="s">
        <v>76</v>
      </c>
      <c r="F2705" s="1">
        <v>2011</v>
      </c>
      <c r="G2705" s="1">
        <v>5</v>
      </c>
      <c r="H2705" s="1">
        <v>12</v>
      </c>
      <c r="I2705" s="1">
        <v>1018</v>
      </c>
      <c r="J2705" s="1" t="s">
        <v>103</v>
      </c>
      <c r="K2705" s="1">
        <v>11</v>
      </c>
      <c r="L2705" s="1">
        <v>83</v>
      </c>
      <c r="M2705" s="1">
        <v>323825</v>
      </c>
      <c r="N2705" s="1">
        <v>5464400</v>
      </c>
      <c r="O2705" s="1">
        <v>1477964</v>
      </c>
      <c r="P2705" s="1">
        <v>498946</v>
      </c>
      <c r="Q2705" s="1" t="s">
        <v>78</v>
      </c>
      <c r="R2705" s="1" t="s">
        <v>156</v>
      </c>
      <c r="S2705" s="1" t="s">
        <v>156</v>
      </c>
      <c r="T2705" s="1">
        <v>1</v>
      </c>
      <c r="U2705" s="1">
        <v>0</v>
      </c>
      <c r="V2705" s="1">
        <v>0</v>
      </c>
      <c r="Y2705" s="1">
        <v>0</v>
      </c>
      <c r="Z2705" s="1">
        <v>0</v>
      </c>
      <c r="AA2705" s="1">
        <v>0</v>
      </c>
      <c r="AB2705" s="1">
        <v>0</v>
      </c>
      <c r="AC2705" s="1">
        <v>0</v>
      </c>
      <c r="AD2705" s="1">
        <v>1270</v>
      </c>
      <c r="AK2705" s="1">
        <v>0</v>
      </c>
      <c r="AL2705" s="1">
        <v>0</v>
      </c>
      <c r="AM2705" s="1">
        <v>0</v>
      </c>
      <c r="AO2705" s="1">
        <v>0</v>
      </c>
      <c r="AQ2705" s="1">
        <v>0</v>
      </c>
      <c r="AT2705" s="1">
        <v>0</v>
      </c>
      <c r="AV2705" s="1">
        <v>0</v>
      </c>
      <c r="AW2705" s="1">
        <v>0</v>
      </c>
      <c r="AX2705" s="1">
        <v>0</v>
      </c>
      <c r="AY2705" s="1" t="s">
        <v>79</v>
      </c>
      <c r="AZ2705" s="1" t="s">
        <v>4907</v>
      </c>
      <c r="BB2705" s="1" t="s">
        <v>86</v>
      </c>
      <c r="BD2705" s="1">
        <v>0</v>
      </c>
      <c r="BF2705" s="1">
        <v>0</v>
      </c>
      <c r="BH2705" s="1">
        <v>0</v>
      </c>
      <c r="BI2705" s="1">
        <v>0</v>
      </c>
      <c r="BL2705" s="1" t="s">
        <v>87</v>
      </c>
      <c r="BM2705" s="1" t="s">
        <v>79</v>
      </c>
      <c r="BO2705" s="1" t="s">
        <v>626</v>
      </c>
      <c r="BP2705" s="1">
        <v>0</v>
      </c>
      <c r="BQ2705" s="1">
        <v>0</v>
      </c>
      <c r="BR2705" s="2">
        <v>1477964</v>
      </c>
      <c r="BS2705" s="2">
        <v>498946</v>
      </c>
      <c r="BT2705" s="1" t="s">
        <v>89</v>
      </c>
      <c r="BU2705" s="1" t="s">
        <v>90</v>
      </c>
      <c r="BW2705" s="1">
        <v>0</v>
      </c>
      <c r="BX2705" s="1">
        <v>4</v>
      </c>
    </row>
    <row r="2706" spans="1:76" x14ac:dyDescent="0.25">
      <c r="A2706" s="1">
        <v>2705</v>
      </c>
      <c r="B2706" s="1" t="s">
        <v>4908</v>
      </c>
      <c r="C2706" s="1" t="s">
        <v>86</v>
      </c>
      <c r="D2706" s="1" t="s">
        <v>75</v>
      </c>
      <c r="F2706" s="1">
        <v>2011</v>
      </c>
      <c r="G2706" s="1">
        <v>5</v>
      </c>
      <c r="H2706" s="1">
        <v>12</v>
      </c>
      <c r="I2706" s="1">
        <v>1136</v>
      </c>
      <c r="J2706" s="1" t="s">
        <v>103</v>
      </c>
      <c r="K2706" s="1">
        <v>11</v>
      </c>
      <c r="L2706" s="1">
        <v>83</v>
      </c>
      <c r="M2706" s="1">
        <v>324190</v>
      </c>
      <c r="N2706" s="1">
        <v>5449000</v>
      </c>
      <c r="O2706" s="1">
        <v>1480245</v>
      </c>
      <c r="P2706" s="1">
        <v>483726</v>
      </c>
      <c r="Q2706" s="1" t="s">
        <v>78</v>
      </c>
      <c r="R2706" s="1" t="s">
        <v>164</v>
      </c>
      <c r="S2706" s="1" t="s">
        <v>1499</v>
      </c>
      <c r="T2706" s="1">
        <v>1</v>
      </c>
      <c r="U2706" s="1">
        <v>0</v>
      </c>
      <c r="V2706" s="1">
        <v>0</v>
      </c>
      <c r="Y2706" s="1">
        <v>0</v>
      </c>
      <c r="Z2706" s="1">
        <v>0</v>
      </c>
      <c r="AA2706" s="1">
        <v>0</v>
      </c>
      <c r="AB2706" s="1">
        <v>0</v>
      </c>
      <c r="AC2706" s="1">
        <v>0</v>
      </c>
      <c r="AD2706" s="1">
        <v>1056</v>
      </c>
      <c r="AK2706" s="1">
        <v>0</v>
      </c>
      <c r="AL2706" s="1">
        <v>0</v>
      </c>
      <c r="AM2706" s="1">
        <v>0</v>
      </c>
      <c r="AO2706" s="1">
        <v>0</v>
      </c>
      <c r="AQ2706" s="1">
        <v>0</v>
      </c>
      <c r="AT2706" s="1">
        <v>0</v>
      </c>
      <c r="AV2706" s="1">
        <v>0</v>
      </c>
      <c r="AW2706" s="1">
        <v>0</v>
      </c>
      <c r="AX2706" s="1">
        <v>0</v>
      </c>
      <c r="AY2706" s="1" t="s">
        <v>86</v>
      </c>
      <c r="BB2706" s="1" t="s">
        <v>4878</v>
      </c>
      <c r="BD2706" s="1">
        <v>0</v>
      </c>
      <c r="BF2706" s="1">
        <v>0</v>
      </c>
      <c r="BH2706" s="1">
        <v>0</v>
      </c>
      <c r="BI2706" s="1">
        <v>0</v>
      </c>
      <c r="BL2706" s="1" t="s">
        <v>87</v>
      </c>
      <c r="BM2706" s="1" t="s">
        <v>191</v>
      </c>
      <c r="BP2706" s="1">
        <v>0</v>
      </c>
      <c r="BQ2706" s="1">
        <v>0</v>
      </c>
      <c r="BR2706" s="2">
        <v>1480245</v>
      </c>
      <c r="BS2706" s="2">
        <v>483726</v>
      </c>
      <c r="BT2706" s="1" t="s">
        <v>123</v>
      </c>
      <c r="BU2706" s="1" t="s">
        <v>195</v>
      </c>
      <c r="BW2706" s="1">
        <v>0</v>
      </c>
      <c r="BX2706" s="1">
        <v>4</v>
      </c>
    </row>
    <row r="2707" spans="1:76" x14ac:dyDescent="0.25">
      <c r="A2707" s="1">
        <v>2706</v>
      </c>
      <c r="B2707" s="1" t="s">
        <v>4909</v>
      </c>
      <c r="C2707" s="1" t="s">
        <v>86</v>
      </c>
      <c r="D2707" s="1" t="s">
        <v>75</v>
      </c>
      <c r="F2707" s="1">
        <v>2011</v>
      </c>
      <c r="G2707" s="1">
        <v>5</v>
      </c>
      <c r="H2707" s="1">
        <v>12</v>
      </c>
      <c r="I2707" s="1">
        <v>1212</v>
      </c>
      <c r="J2707" s="1" t="s">
        <v>103</v>
      </c>
      <c r="K2707" s="1">
        <v>11</v>
      </c>
      <c r="L2707" s="1">
        <v>83</v>
      </c>
      <c r="M2707" s="1">
        <v>327951</v>
      </c>
      <c r="N2707" s="1">
        <v>5444664</v>
      </c>
      <c r="O2707" s="1">
        <v>1484520</v>
      </c>
      <c r="P2707" s="1">
        <v>479897</v>
      </c>
      <c r="Q2707" s="1" t="s">
        <v>78</v>
      </c>
      <c r="R2707" s="1" t="s">
        <v>164</v>
      </c>
      <c r="S2707" s="1" t="s">
        <v>1499</v>
      </c>
      <c r="T2707" s="1">
        <v>1</v>
      </c>
      <c r="U2707" s="1">
        <v>0</v>
      </c>
      <c r="V2707" s="1">
        <v>0</v>
      </c>
      <c r="Y2707" s="1">
        <v>0</v>
      </c>
      <c r="Z2707" s="1">
        <v>0</v>
      </c>
      <c r="AA2707" s="1">
        <v>0</v>
      </c>
      <c r="AB2707" s="1">
        <v>0</v>
      </c>
      <c r="AC2707" s="1">
        <v>0</v>
      </c>
      <c r="AD2707" s="1">
        <v>1207</v>
      </c>
      <c r="AK2707" s="1">
        <v>0</v>
      </c>
      <c r="AL2707" s="1">
        <v>0</v>
      </c>
      <c r="AM2707" s="1">
        <v>0</v>
      </c>
      <c r="AO2707" s="1">
        <v>0</v>
      </c>
      <c r="AQ2707" s="1">
        <v>0</v>
      </c>
      <c r="AT2707" s="1">
        <v>0</v>
      </c>
      <c r="AV2707" s="1">
        <v>0</v>
      </c>
      <c r="AW2707" s="1">
        <v>0</v>
      </c>
      <c r="AX2707" s="1">
        <v>0</v>
      </c>
      <c r="AY2707" s="1" t="s">
        <v>86</v>
      </c>
      <c r="BB2707" s="1" t="s">
        <v>4876</v>
      </c>
      <c r="BD2707" s="1">
        <v>0</v>
      </c>
      <c r="BF2707" s="1">
        <v>0</v>
      </c>
      <c r="BH2707" s="1">
        <v>0</v>
      </c>
      <c r="BI2707" s="1">
        <v>0</v>
      </c>
      <c r="BL2707" s="1" t="s">
        <v>87</v>
      </c>
      <c r="BM2707" s="1" t="s">
        <v>191</v>
      </c>
      <c r="BP2707" s="1">
        <v>0</v>
      </c>
      <c r="BQ2707" s="1">
        <v>0</v>
      </c>
      <c r="BR2707" s="2">
        <v>1484520</v>
      </c>
      <c r="BS2707" s="2">
        <v>479897</v>
      </c>
      <c r="BT2707" s="1" t="s">
        <v>89</v>
      </c>
      <c r="BU2707" s="1" t="s">
        <v>195</v>
      </c>
      <c r="BW2707" s="1">
        <v>0</v>
      </c>
      <c r="BX2707" s="1">
        <v>3</v>
      </c>
    </row>
    <row r="2708" spans="1:76" x14ac:dyDescent="0.25">
      <c r="A2708" s="1">
        <v>2707</v>
      </c>
      <c r="B2708" s="1" t="s">
        <v>4910</v>
      </c>
      <c r="C2708" s="1" t="s">
        <v>4672</v>
      </c>
      <c r="D2708" s="1" t="s">
        <v>75</v>
      </c>
      <c r="F2708" s="1">
        <v>2011</v>
      </c>
      <c r="G2708" s="1">
        <v>5</v>
      </c>
      <c r="H2708" s="1">
        <v>13</v>
      </c>
      <c r="I2708" s="1">
        <v>611</v>
      </c>
      <c r="J2708" s="1" t="s">
        <v>103</v>
      </c>
      <c r="K2708" s="1">
        <v>11</v>
      </c>
      <c r="L2708" s="1">
        <v>83</v>
      </c>
      <c r="M2708" s="1">
        <v>323108</v>
      </c>
      <c r="N2708" s="1">
        <v>5462342</v>
      </c>
      <c r="O2708" s="1">
        <v>1477508</v>
      </c>
      <c r="P2708" s="1">
        <v>496816</v>
      </c>
      <c r="Q2708" s="1" t="s">
        <v>78</v>
      </c>
      <c r="R2708" s="1" t="s">
        <v>104</v>
      </c>
      <c r="S2708" s="1" t="s">
        <v>1499</v>
      </c>
      <c r="T2708" s="1">
        <v>1</v>
      </c>
      <c r="U2708" s="1">
        <v>0</v>
      </c>
      <c r="V2708" s="1">
        <v>0</v>
      </c>
      <c r="Y2708" s="1">
        <v>0</v>
      </c>
      <c r="Z2708" s="1">
        <v>0</v>
      </c>
      <c r="AA2708" s="1">
        <v>0</v>
      </c>
      <c r="AB2708" s="1">
        <v>0</v>
      </c>
      <c r="AC2708" s="1">
        <v>0</v>
      </c>
      <c r="AD2708" s="1">
        <v>1276</v>
      </c>
      <c r="AK2708" s="1">
        <v>0</v>
      </c>
      <c r="AL2708" s="1">
        <v>0</v>
      </c>
      <c r="AM2708" s="1">
        <v>0</v>
      </c>
      <c r="AO2708" s="1">
        <v>0</v>
      </c>
      <c r="AQ2708" s="1">
        <v>0</v>
      </c>
      <c r="AT2708" s="1">
        <v>0</v>
      </c>
      <c r="AV2708" s="1">
        <v>0</v>
      </c>
      <c r="AW2708" s="1">
        <v>0</v>
      </c>
      <c r="AX2708" s="1">
        <v>0</v>
      </c>
      <c r="AY2708" s="1" t="s">
        <v>778</v>
      </c>
      <c r="BB2708" s="1" t="s">
        <v>4868</v>
      </c>
      <c r="BD2708" s="1">
        <v>0</v>
      </c>
      <c r="BF2708" s="1">
        <v>0</v>
      </c>
      <c r="BH2708" s="1">
        <v>0</v>
      </c>
      <c r="BI2708" s="1">
        <v>0</v>
      </c>
      <c r="BL2708" s="1" t="s">
        <v>87</v>
      </c>
      <c r="BM2708" s="1" t="s">
        <v>779</v>
      </c>
      <c r="BP2708" s="1">
        <v>0</v>
      </c>
      <c r="BQ2708" s="1">
        <v>0</v>
      </c>
      <c r="BR2708" s="2">
        <v>1477508</v>
      </c>
      <c r="BS2708" s="2">
        <v>496816</v>
      </c>
      <c r="BT2708" s="1" t="s">
        <v>89</v>
      </c>
      <c r="BU2708" s="1" t="s">
        <v>90</v>
      </c>
      <c r="BW2708" s="1">
        <v>0</v>
      </c>
      <c r="BX2708" s="1">
        <v>4</v>
      </c>
    </row>
    <row r="2709" spans="1:76" x14ac:dyDescent="0.25">
      <c r="A2709" s="1">
        <v>2708</v>
      </c>
      <c r="B2709" s="1" t="s">
        <v>4911</v>
      </c>
      <c r="C2709" s="1" t="s">
        <v>86</v>
      </c>
      <c r="D2709" s="1" t="s">
        <v>75</v>
      </c>
      <c r="F2709" s="1">
        <v>2011</v>
      </c>
      <c r="G2709" s="1">
        <v>5</v>
      </c>
      <c r="H2709" s="1">
        <v>13</v>
      </c>
      <c r="I2709" s="1">
        <v>623</v>
      </c>
      <c r="J2709" s="1" t="s">
        <v>103</v>
      </c>
      <c r="K2709" s="1">
        <v>11</v>
      </c>
      <c r="L2709" s="1">
        <v>83</v>
      </c>
      <c r="M2709" s="1">
        <v>322400</v>
      </c>
      <c r="N2709" s="1">
        <v>5462350</v>
      </c>
      <c r="O2709" s="1">
        <v>1476804</v>
      </c>
      <c r="P2709" s="1">
        <v>496736</v>
      </c>
      <c r="Q2709" s="1" t="s">
        <v>78</v>
      </c>
      <c r="R2709" s="1" t="s">
        <v>156</v>
      </c>
      <c r="S2709" s="1" t="s">
        <v>156</v>
      </c>
      <c r="T2709" s="1">
        <v>1</v>
      </c>
      <c r="U2709" s="1">
        <v>0</v>
      </c>
      <c r="V2709" s="1">
        <v>0</v>
      </c>
      <c r="Y2709" s="1">
        <v>0</v>
      </c>
      <c r="Z2709" s="1">
        <v>0</v>
      </c>
      <c r="AA2709" s="1">
        <v>0</v>
      </c>
      <c r="AB2709" s="1">
        <v>0</v>
      </c>
      <c r="AC2709" s="1">
        <v>0</v>
      </c>
      <c r="AD2709" s="1">
        <v>1128</v>
      </c>
      <c r="AK2709" s="1">
        <v>0</v>
      </c>
      <c r="AL2709" s="1">
        <v>0</v>
      </c>
      <c r="AM2709" s="1">
        <v>0</v>
      </c>
      <c r="AO2709" s="1">
        <v>0</v>
      </c>
      <c r="AQ2709" s="1">
        <v>0</v>
      </c>
      <c r="AT2709" s="1">
        <v>0</v>
      </c>
      <c r="AV2709" s="1">
        <v>0</v>
      </c>
      <c r="AW2709" s="1">
        <v>0</v>
      </c>
      <c r="AX2709" s="1">
        <v>0</v>
      </c>
      <c r="AY2709" s="1" t="s">
        <v>86</v>
      </c>
      <c r="AZ2709" s="1" t="s">
        <v>4912</v>
      </c>
      <c r="BB2709" s="1" t="s">
        <v>86</v>
      </c>
      <c r="BD2709" s="1">
        <v>0</v>
      </c>
      <c r="BF2709" s="1">
        <v>0</v>
      </c>
      <c r="BH2709" s="1">
        <v>0</v>
      </c>
      <c r="BI2709" s="1">
        <v>0</v>
      </c>
      <c r="BL2709" s="1" t="s">
        <v>87</v>
      </c>
      <c r="BM2709" s="1" t="s">
        <v>191</v>
      </c>
      <c r="BP2709" s="1">
        <v>0</v>
      </c>
      <c r="BQ2709" s="1">
        <v>0</v>
      </c>
      <c r="BR2709" s="2">
        <v>1476804</v>
      </c>
      <c r="BS2709" s="2">
        <v>496736</v>
      </c>
      <c r="BT2709" s="1" t="s">
        <v>123</v>
      </c>
      <c r="BU2709" s="1" t="s">
        <v>90</v>
      </c>
      <c r="BW2709" s="1">
        <v>0</v>
      </c>
      <c r="BX2709" s="1">
        <v>1</v>
      </c>
    </row>
    <row r="2710" spans="1:76" x14ac:dyDescent="0.25">
      <c r="A2710" s="1">
        <v>2709</v>
      </c>
      <c r="B2710" s="1" t="s">
        <v>4913</v>
      </c>
      <c r="C2710" s="1" t="s">
        <v>4672</v>
      </c>
      <c r="D2710" s="1" t="s">
        <v>75</v>
      </c>
      <c r="F2710" s="1">
        <v>2011</v>
      </c>
      <c r="G2710" s="1">
        <v>5</v>
      </c>
      <c r="H2710" s="1">
        <v>13</v>
      </c>
      <c r="I2710" s="1">
        <v>633</v>
      </c>
      <c r="J2710" s="1" t="s">
        <v>103</v>
      </c>
      <c r="K2710" s="1">
        <v>11</v>
      </c>
      <c r="L2710" s="1">
        <v>83</v>
      </c>
      <c r="M2710" s="1">
        <v>322900</v>
      </c>
      <c r="N2710" s="1">
        <v>5462250</v>
      </c>
      <c r="O2710" s="1">
        <v>1477313</v>
      </c>
      <c r="P2710" s="1">
        <v>496699</v>
      </c>
      <c r="Q2710" s="1" t="s">
        <v>78</v>
      </c>
      <c r="R2710" s="1" t="s">
        <v>156</v>
      </c>
      <c r="S2710" s="1" t="s">
        <v>156</v>
      </c>
      <c r="T2710" s="1">
        <v>1</v>
      </c>
      <c r="U2710" s="1">
        <v>0</v>
      </c>
      <c r="V2710" s="1">
        <v>0</v>
      </c>
      <c r="Y2710" s="1">
        <v>0</v>
      </c>
      <c r="Z2710" s="1">
        <v>0</v>
      </c>
      <c r="AA2710" s="1">
        <v>0</v>
      </c>
      <c r="AB2710" s="1">
        <v>0</v>
      </c>
      <c r="AC2710" s="1">
        <v>0</v>
      </c>
      <c r="AD2710" s="1">
        <v>1227</v>
      </c>
      <c r="AK2710" s="1">
        <v>0</v>
      </c>
      <c r="AL2710" s="1">
        <v>0</v>
      </c>
      <c r="AM2710" s="1">
        <v>0</v>
      </c>
      <c r="AO2710" s="1">
        <v>0</v>
      </c>
      <c r="AQ2710" s="1">
        <v>0</v>
      </c>
      <c r="AT2710" s="1">
        <v>0</v>
      </c>
      <c r="AV2710" s="1">
        <v>0</v>
      </c>
      <c r="AW2710" s="1">
        <v>0</v>
      </c>
      <c r="AX2710" s="1">
        <v>0</v>
      </c>
      <c r="AY2710" s="1" t="s">
        <v>778</v>
      </c>
      <c r="AZ2710" s="1" t="s">
        <v>4914</v>
      </c>
      <c r="BB2710" s="1" t="s">
        <v>86</v>
      </c>
      <c r="BD2710" s="1">
        <v>0</v>
      </c>
      <c r="BF2710" s="1">
        <v>0</v>
      </c>
      <c r="BH2710" s="1">
        <v>0</v>
      </c>
      <c r="BI2710" s="1">
        <v>0</v>
      </c>
      <c r="BL2710" s="1" t="s">
        <v>87</v>
      </c>
      <c r="BM2710" s="1" t="s">
        <v>779</v>
      </c>
      <c r="BP2710" s="1">
        <v>0</v>
      </c>
      <c r="BQ2710" s="1">
        <v>0</v>
      </c>
      <c r="BR2710" s="2">
        <v>1477313</v>
      </c>
      <c r="BS2710" s="2">
        <v>496699</v>
      </c>
      <c r="BT2710" s="1" t="s">
        <v>89</v>
      </c>
      <c r="BU2710" s="1" t="s">
        <v>90</v>
      </c>
      <c r="BW2710" s="1">
        <v>0</v>
      </c>
      <c r="BX2710" s="1">
        <v>4</v>
      </c>
    </row>
    <row r="2711" spans="1:76" x14ac:dyDescent="0.25">
      <c r="A2711" s="1">
        <v>2710</v>
      </c>
      <c r="B2711" s="1" t="s">
        <v>4915</v>
      </c>
      <c r="C2711" s="1" t="s">
        <v>1178</v>
      </c>
      <c r="D2711" s="1" t="s">
        <v>75</v>
      </c>
      <c r="F2711" s="1">
        <v>2011</v>
      </c>
      <c r="G2711" s="1">
        <v>5</v>
      </c>
      <c r="H2711" s="1">
        <v>13</v>
      </c>
      <c r="I2711" s="1">
        <v>633</v>
      </c>
      <c r="J2711" s="1" t="s">
        <v>103</v>
      </c>
      <c r="K2711" s="1">
        <v>11</v>
      </c>
      <c r="L2711" s="1">
        <v>83</v>
      </c>
      <c r="M2711" s="1">
        <v>322673</v>
      </c>
      <c r="N2711" s="1">
        <v>5463308</v>
      </c>
      <c r="O2711" s="1">
        <v>1476956</v>
      </c>
      <c r="P2711" s="1">
        <v>497719</v>
      </c>
      <c r="Q2711" s="1" t="s">
        <v>78</v>
      </c>
      <c r="R2711" s="1" t="s">
        <v>156</v>
      </c>
      <c r="S2711" s="1" t="s">
        <v>1499</v>
      </c>
      <c r="T2711" s="1">
        <v>1</v>
      </c>
      <c r="U2711" s="1">
        <v>0</v>
      </c>
      <c r="V2711" s="1">
        <v>0</v>
      </c>
      <c r="Y2711" s="1">
        <v>0</v>
      </c>
      <c r="Z2711" s="1">
        <v>0</v>
      </c>
      <c r="AA2711" s="1">
        <v>0</v>
      </c>
      <c r="AB2711" s="1">
        <v>0</v>
      </c>
      <c r="AC2711" s="1">
        <v>0</v>
      </c>
      <c r="AD2711" s="1">
        <v>1168</v>
      </c>
      <c r="AK2711" s="1">
        <v>0</v>
      </c>
      <c r="AL2711" s="1">
        <v>0</v>
      </c>
      <c r="AM2711" s="1">
        <v>0</v>
      </c>
      <c r="AO2711" s="1">
        <v>0</v>
      </c>
      <c r="AQ2711" s="1">
        <v>0</v>
      </c>
      <c r="AT2711" s="1">
        <v>0</v>
      </c>
      <c r="AV2711" s="1">
        <v>0</v>
      </c>
      <c r="AW2711" s="1">
        <v>0</v>
      </c>
      <c r="AX2711" s="1">
        <v>0</v>
      </c>
      <c r="AY2711" s="1" t="s">
        <v>79</v>
      </c>
      <c r="BB2711" s="1" t="s">
        <v>4874</v>
      </c>
      <c r="BD2711" s="1">
        <v>0</v>
      </c>
      <c r="BF2711" s="1">
        <v>0</v>
      </c>
      <c r="BH2711" s="1">
        <v>0</v>
      </c>
      <c r="BI2711" s="1">
        <v>0</v>
      </c>
      <c r="BL2711" s="1" t="s">
        <v>87</v>
      </c>
      <c r="BM2711" s="1" t="s">
        <v>79</v>
      </c>
      <c r="BP2711" s="1">
        <v>0</v>
      </c>
      <c r="BQ2711" s="1">
        <v>0</v>
      </c>
      <c r="BR2711" s="2">
        <v>1476956</v>
      </c>
      <c r="BS2711" s="2">
        <v>497719</v>
      </c>
      <c r="BT2711" s="1" t="s">
        <v>123</v>
      </c>
      <c r="BU2711" s="1" t="s">
        <v>90</v>
      </c>
      <c r="BW2711" s="1">
        <v>0</v>
      </c>
      <c r="BX2711" s="1">
        <v>4</v>
      </c>
    </row>
    <row r="2712" spans="1:76" x14ac:dyDescent="0.25">
      <c r="A2712" s="1">
        <v>2711</v>
      </c>
      <c r="B2712" s="1" t="s">
        <v>4916</v>
      </c>
      <c r="C2712" s="1" t="s">
        <v>611</v>
      </c>
      <c r="D2712" s="1" t="s">
        <v>75</v>
      </c>
      <c r="E2712" s="1" t="s">
        <v>76</v>
      </c>
      <c r="F2712" s="1">
        <v>2011</v>
      </c>
      <c r="G2712" s="1">
        <v>5</v>
      </c>
      <c r="H2712" s="1">
        <v>13</v>
      </c>
      <c r="I2712" s="1">
        <v>656</v>
      </c>
      <c r="J2712" s="1" t="s">
        <v>103</v>
      </c>
      <c r="K2712" s="1">
        <v>11</v>
      </c>
      <c r="L2712" s="1">
        <v>83</v>
      </c>
      <c r="M2712" s="1">
        <v>323700</v>
      </c>
      <c r="N2712" s="1">
        <v>5464750</v>
      </c>
      <c r="O2712" s="1">
        <v>1477814</v>
      </c>
      <c r="P2712" s="1">
        <v>499295</v>
      </c>
      <c r="Q2712" s="1" t="s">
        <v>78</v>
      </c>
      <c r="R2712" s="1" t="s">
        <v>164</v>
      </c>
      <c r="S2712" s="1" t="s">
        <v>164</v>
      </c>
      <c r="T2712" s="1">
        <v>1</v>
      </c>
      <c r="U2712" s="1">
        <v>0</v>
      </c>
      <c r="V2712" s="1">
        <v>0</v>
      </c>
      <c r="Y2712" s="1">
        <v>0</v>
      </c>
      <c r="Z2712" s="1">
        <v>0</v>
      </c>
      <c r="AA2712" s="1">
        <v>0</v>
      </c>
      <c r="AB2712" s="1">
        <v>0</v>
      </c>
      <c r="AC2712" s="1">
        <v>0</v>
      </c>
      <c r="AD2712" s="1">
        <v>1263</v>
      </c>
      <c r="AK2712" s="1">
        <v>0</v>
      </c>
      <c r="AL2712" s="1">
        <v>0</v>
      </c>
      <c r="AM2712" s="1">
        <v>0</v>
      </c>
      <c r="AO2712" s="1">
        <v>0</v>
      </c>
      <c r="AQ2712" s="1">
        <v>0</v>
      </c>
      <c r="AT2712" s="1">
        <v>0</v>
      </c>
      <c r="AV2712" s="1">
        <v>0</v>
      </c>
      <c r="AW2712" s="1">
        <v>0</v>
      </c>
      <c r="AX2712" s="1">
        <v>0</v>
      </c>
      <c r="AY2712" s="1" t="s">
        <v>79</v>
      </c>
      <c r="AZ2712" s="1" t="s">
        <v>4917</v>
      </c>
      <c r="BB2712" s="1" t="s">
        <v>86</v>
      </c>
      <c r="BD2712" s="1">
        <v>0</v>
      </c>
      <c r="BF2712" s="1">
        <v>0</v>
      </c>
      <c r="BH2712" s="1">
        <v>0</v>
      </c>
      <c r="BI2712" s="1">
        <v>0</v>
      </c>
      <c r="BL2712" s="1" t="s">
        <v>87</v>
      </c>
      <c r="BM2712" s="1" t="s">
        <v>79</v>
      </c>
      <c r="BO2712" s="1" t="s">
        <v>614</v>
      </c>
      <c r="BP2712" s="1">
        <v>0</v>
      </c>
      <c r="BQ2712" s="1">
        <v>0</v>
      </c>
      <c r="BR2712" s="2">
        <v>1477812.79681</v>
      </c>
      <c r="BS2712" s="2">
        <v>499292.18673000002</v>
      </c>
      <c r="BT2712" s="1" t="s">
        <v>89</v>
      </c>
      <c r="BU2712" s="1" t="s">
        <v>90</v>
      </c>
      <c r="BV2712" s="1" t="s">
        <v>1127</v>
      </c>
      <c r="BW2712" s="1">
        <v>0</v>
      </c>
      <c r="BX2712" s="1">
        <v>1</v>
      </c>
    </row>
    <row r="2713" spans="1:76" x14ac:dyDescent="0.25">
      <c r="A2713" s="1">
        <v>2712</v>
      </c>
      <c r="B2713" s="1" t="s">
        <v>4918</v>
      </c>
      <c r="C2713" s="1" t="s">
        <v>607</v>
      </c>
      <c r="D2713" s="1" t="s">
        <v>75</v>
      </c>
      <c r="E2713" s="1" t="s">
        <v>76</v>
      </c>
      <c r="F2713" s="1">
        <v>2011</v>
      </c>
      <c r="G2713" s="1">
        <v>5</v>
      </c>
      <c r="H2713" s="1">
        <v>13</v>
      </c>
      <c r="I2713" s="1">
        <v>714</v>
      </c>
      <c r="J2713" s="1" t="s">
        <v>103</v>
      </c>
      <c r="K2713" s="1">
        <v>11</v>
      </c>
      <c r="L2713" s="1">
        <v>83</v>
      </c>
      <c r="M2713" s="1">
        <v>324000</v>
      </c>
      <c r="N2713" s="1">
        <v>5464375</v>
      </c>
      <c r="O2713" s="1">
        <v>1478141</v>
      </c>
      <c r="P2713" s="1">
        <v>498943</v>
      </c>
      <c r="Q2713" s="1" t="s">
        <v>78</v>
      </c>
      <c r="R2713" s="1" t="s">
        <v>156</v>
      </c>
      <c r="S2713" s="1" t="s">
        <v>156</v>
      </c>
      <c r="T2713" s="1">
        <v>1</v>
      </c>
      <c r="U2713" s="1">
        <v>0</v>
      </c>
      <c r="V2713" s="1">
        <v>0</v>
      </c>
      <c r="Y2713" s="1">
        <v>0</v>
      </c>
      <c r="Z2713" s="1">
        <v>0</v>
      </c>
      <c r="AA2713" s="1">
        <v>0</v>
      </c>
      <c r="AB2713" s="1">
        <v>0</v>
      </c>
      <c r="AC2713" s="1">
        <v>0</v>
      </c>
      <c r="AD2713" s="1">
        <v>1297</v>
      </c>
      <c r="AK2713" s="1">
        <v>0</v>
      </c>
      <c r="AL2713" s="1">
        <v>0</v>
      </c>
      <c r="AM2713" s="1">
        <v>0</v>
      </c>
      <c r="AO2713" s="1">
        <v>0</v>
      </c>
      <c r="AQ2713" s="1">
        <v>0</v>
      </c>
      <c r="AT2713" s="1">
        <v>0</v>
      </c>
      <c r="AV2713" s="1">
        <v>0</v>
      </c>
      <c r="AW2713" s="1">
        <v>0</v>
      </c>
      <c r="AX2713" s="1">
        <v>0</v>
      </c>
      <c r="AY2713" s="1" t="s">
        <v>79</v>
      </c>
      <c r="AZ2713" s="1" t="s">
        <v>4919</v>
      </c>
      <c r="BB2713" s="1" t="s">
        <v>86</v>
      </c>
      <c r="BD2713" s="1">
        <v>0</v>
      </c>
      <c r="BF2713" s="1">
        <v>0</v>
      </c>
      <c r="BH2713" s="1">
        <v>0</v>
      </c>
      <c r="BI2713" s="1">
        <v>0</v>
      </c>
      <c r="BL2713" s="1" t="s">
        <v>87</v>
      </c>
      <c r="BM2713" s="1" t="s">
        <v>79</v>
      </c>
      <c r="BO2713" s="1" t="s">
        <v>96</v>
      </c>
      <c r="BP2713" s="1">
        <v>0</v>
      </c>
      <c r="BQ2713" s="1">
        <v>0</v>
      </c>
      <c r="BR2713" s="2">
        <v>1478141</v>
      </c>
      <c r="BS2713" s="2">
        <v>498943</v>
      </c>
      <c r="BT2713" s="1" t="s">
        <v>89</v>
      </c>
      <c r="BU2713" s="1" t="s">
        <v>90</v>
      </c>
      <c r="BV2713" s="1" t="s">
        <v>1127</v>
      </c>
      <c r="BW2713" s="1">
        <v>0</v>
      </c>
      <c r="BX2713" s="1">
        <v>4</v>
      </c>
    </row>
    <row r="2714" spans="1:76" x14ac:dyDescent="0.25">
      <c r="A2714" s="1">
        <v>2713</v>
      </c>
      <c r="B2714" s="1" t="s">
        <v>4920</v>
      </c>
      <c r="C2714" s="1" t="s">
        <v>611</v>
      </c>
      <c r="D2714" s="1" t="s">
        <v>75</v>
      </c>
      <c r="E2714" s="1" t="s">
        <v>76</v>
      </c>
      <c r="F2714" s="1">
        <v>2011</v>
      </c>
      <c r="G2714" s="1">
        <v>5</v>
      </c>
      <c r="H2714" s="1">
        <v>13</v>
      </c>
      <c r="I2714" s="1">
        <v>717</v>
      </c>
      <c r="J2714" s="1" t="s">
        <v>103</v>
      </c>
      <c r="K2714" s="1">
        <v>11</v>
      </c>
      <c r="L2714" s="1">
        <v>83</v>
      </c>
      <c r="M2714" s="1">
        <v>323700</v>
      </c>
      <c r="N2714" s="1">
        <v>5464750</v>
      </c>
      <c r="O2714" s="1">
        <v>1477814</v>
      </c>
      <c r="P2714" s="1">
        <v>499295</v>
      </c>
      <c r="Q2714" s="1" t="s">
        <v>78</v>
      </c>
      <c r="R2714" s="1" t="s">
        <v>164</v>
      </c>
      <c r="S2714" s="1" t="s">
        <v>164</v>
      </c>
      <c r="T2714" s="1">
        <v>1</v>
      </c>
      <c r="U2714" s="1">
        <v>0</v>
      </c>
      <c r="V2714" s="1">
        <v>0</v>
      </c>
      <c r="Y2714" s="1">
        <v>0</v>
      </c>
      <c r="Z2714" s="1">
        <v>0</v>
      </c>
      <c r="AA2714" s="1">
        <v>0</v>
      </c>
      <c r="AB2714" s="1">
        <v>0</v>
      </c>
      <c r="AC2714" s="1">
        <v>0</v>
      </c>
      <c r="AD2714" s="1">
        <v>1263</v>
      </c>
      <c r="AK2714" s="1">
        <v>0</v>
      </c>
      <c r="AL2714" s="1">
        <v>0</v>
      </c>
      <c r="AM2714" s="1">
        <v>0</v>
      </c>
      <c r="AO2714" s="1">
        <v>0</v>
      </c>
      <c r="AQ2714" s="1">
        <v>0</v>
      </c>
      <c r="AT2714" s="1">
        <v>0</v>
      </c>
      <c r="AV2714" s="1">
        <v>0</v>
      </c>
      <c r="AW2714" s="1">
        <v>0</v>
      </c>
      <c r="AX2714" s="1">
        <v>0</v>
      </c>
      <c r="AY2714" s="1" t="s">
        <v>79</v>
      </c>
      <c r="AZ2714" s="1" t="s">
        <v>4917</v>
      </c>
      <c r="BB2714" s="1" t="s">
        <v>86</v>
      </c>
      <c r="BD2714" s="1">
        <v>0</v>
      </c>
      <c r="BF2714" s="1">
        <v>0</v>
      </c>
      <c r="BH2714" s="1">
        <v>0</v>
      </c>
      <c r="BI2714" s="1">
        <v>0</v>
      </c>
      <c r="BL2714" s="1" t="s">
        <v>87</v>
      </c>
      <c r="BM2714" s="1" t="s">
        <v>79</v>
      </c>
      <c r="BO2714" s="1" t="s">
        <v>614</v>
      </c>
      <c r="BP2714" s="1">
        <v>0</v>
      </c>
      <c r="BQ2714" s="1">
        <v>0</v>
      </c>
      <c r="BR2714" s="2">
        <v>1477814.4058300001</v>
      </c>
      <c r="BS2714" s="2">
        <v>499292.45114999998</v>
      </c>
      <c r="BT2714" s="1" t="s">
        <v>89</v>
      </c>
      <c r="BU2714" s="1" t="s">
        <v>90</v>
      </c>
      <c r="BV2714" s="1" t="s">
        <v>1127</v>
      </c>
      <c r="BW2714" s="1">
        <v>0</v>
      </c>
      <c r="BX2714" s="1">
        <v>1</v>
      </c>
    </row>
    <row r="2715" spans="1:76" x14ac:dyDescent="0.25">
      <c r="A2715" s="1">
        <v>2714</v>
      </c>
      <c r="B2715" s="1" t="s">
        <v>4921</v>
      </c>
      <c r="C2715" s="1" t="s">
        <v>86</v>
      </c>
      <c r="D2715" s="1" t="s">
        <v>75</v>
      </c>
      <c r="F2715" s="1">
        <v>2011</v>
      </c>
      <c r="G2715" s="1">
        <v>5</v>
      </c>
      <c r="H2715" s="1">
        <v>13</v>
      </c>
      <c r="I2715" s="1">
        <v>825</v>
      </c>
      <c r="J2715" s="1" t="s">
        <v>103</v>
      </c>
      <c r="K2715" s="1">
        <v>11</v>
      </c>
      <c r="L2715" s="1">
        <v>83</v>
      </c>
      <c r="M2715" s="1">
        <v>324382</v>
      </c>
      <c r="N2715" s="1">
        <v>5448910</v>
      </c>
      <c r="O2715" s="1">
        <v>1480447</v>
      </c>
      <c r="P2715" s="1">
        <v>483660</v>
      </c>
      <c r="Q2715" s="1" t="s">
        <v>78</v>
      </c>
      <c r="R2715" s="1" t="s">
        <v>104</v>
      </c>
      <c r="S2715" s="1" t="s">
        <v>1499</v>
      </c>
      <c r="T2715" s="1">
        <v>1</v>
      </c>
      <c r="U2715" s="1">
        <v>0</v>
      </c>
      <c r="V2715" s="1">
        <v>0</v>
      </c>
      <c r="Y2715" s="1">
        <v>0</v>
      </c>
      <c r="Z2715" s="1">
        <v>0</v>
      </c>
      <c r="AA2715" s="1">
        <v>0</v>
      </c>
      <c r="AB2715" s="1">
        <v>0</v>
      </c>
      <c r="AC2715" s="1">
        <v>0</v>
      </c>
      <c r="AD2715" s="1">
        <v>1070</v>
      </c>
      <c r="AK2715" s="1">
        <v>0</v>
      </c>
      <c r="AL2715" s="1">
        <v>0</v>
      </c>
      <c r="AM2715" s="1">
        <v>0</v>
      </c>
      <c r="AO2715" s="1">
        <v>0</v>
      </c>
      <c r="AQ2715" s="1">
        <v>0</v>
      </c>
      <c r="AT2715" s="1">
        <v>0</v>
      </c>
      <c r="AV2715" s="1">
        <v>0</v>
      </c>
      <c r="AW2715" s="1">
        <v>0</v>
      </c>
      <c r="AX2715" s="1">
        <v>0</v>
      </c>
      <c r="AY2715" s="1" t="s">
        <v>86</v>
      </c>
      <c r="BB2715" s="1" t="s">
        <v>4878</v>
      </c>
      <c r="BD2715" s="1">
        <v>0</v>
      </c>
      <c r="BF2715" s="1">
        <v>0</v>
      </c>
      <c r="BH2715" s="1">
        <v>0</v>
      </c>
      <c r="BI2715" s="1">
        <v>0</v>
      </c>
      <c r="BL2715" s="1" t="s">
        <v>87</v>
      </c>
      <c r="BM2715" s="1" t="s">
        <v>191</v>
      </c>
      <c r="BP2715" s="1">
        <v>0</v>
      </c>
      <c r="BQ2715" s="1">
        <v>0</v>
      </c>
      <c r="BR2715" s="2">
        <v>1480447</v>
      </c>
      <c r="BS2715" s="2">
        <v>483660</v>
      </c>
      <c r="BT2715" s="1" t="s">
        <v>123</v>
      </c>
      <c r="BU2715" s="1" t="s">
        <v>195</v>
      </c>
      <c r="BW2715" s="1">
        <v>0</v>
      </c>
      <c r="BX2715" s="1">
        <v>4</v>
      </c>
    </row>
    <row r="2716" spans="1:76" x14ac:dyDescent="0.25">
      <c r="A2716" s="1">
        <v>2715</v>
      </c>
      <c r="B2716" s="1" t="s">
        <v>4922</v>
      </c>
      <c r="C2716" s="1" t="s">
        <v>86</v>
      </c>
      <c r="D2716" s="1" t="s">
        <v>75</v>
      </c>
      <c r="F2716" s="1">
        <v>2011</v>
      </c>
      <c r="G2716" s="1">
        <v>5</v>
      </c>
      <c r="H2716" s="1">
        <v>13</v>
      </c>
      <c r="I2716" s="1">
        <v>1137</v>
      </c>
      <c r="J2716" s="1" t="s">
        <v>103</v>
      </c>
      <c r="K2716" s="1">
        <v>11</v>
      </c>
      <c r="L2716" s="1">
        <v>83</v>
      </c>
      <c r="M2716" s="1">
        <v>322418</v>
      </c>
      <c r="N2716" s="1">
        <v>5468313</v>
      </c>
      <c r="O2716" s="1">
        <v>1476079</v>
      </c>
      <c r="P2716" s="1">
        <v>502649</v>
      </c>
      <c r="Q2716" s="1" t="s">
        <v>78</v>
      </c>
      <c r="R2716" s="1" t="s">
        <v>156</v>
      </c>
      <c r="S2716" s="1" t="s">
        <v>1499</v>
      </c>
      <c r="T2716" s="1">
        <v>1</v>
      </c>
      <c r="U2716" s="1">
        <v>0</v>
      </c>
      <c r="V2716" s="1">
        <v>0</v>
      </c>
      <c r="Y2716" s="1">
        <v>0</v>
      </c>
      <c r="Z2716" s="1">
        <v>0</v>
      </c>
      <c r="AA2716" s="1">
        <v>0</v>
      </c>
      <c r="AB2716" s="1">
        <v>0</v>
      </c>
      <c r="AC2716" s="1">
        <v>0</v>
      </c>
      <c r="AD2716" s="1">
        <v>1257</v>
      </c>
      <c r="AK2716" s="1">
        <v>0</v>
      </c>
      <c r="AL2716" s="1">
        <v>0</v>
      </c>
      <c r="AM2716" s="1">
        <v>0</v>
      </c>
      <c r="AO2716" s="1">
        <v>0</v>
      </c>
      <c r="AQ2716" s="1">
        <v>0</v>
      </c>
      <c r="AT2716" s="1">
        <v>0</v>
      </c>
      <c r="AV2716" s="1">
        <v>0</v>
      </c>
      <c r="AW2716" s="1">
        <v>0</v>
      </c>
      <c r="AX2716" s="1">
        <v>0</v>
      </c>
      <c r="AY2716" s="1" t="s">
        <v>86</v>
      </c>
      <c r="BB2716" s="1" t="s">
        <v>4864</v>
      </c>
      <c r="BD2716" s="1">
        <v>0</v>
      </c>
      <c r="BF2716" s="1">
        <v>0</v>
      </c>
      <c r="BH2716" s="1">
        <v>0</v>
      </c>
      <c r="BI2716" s="1">
        <v>0</v>
      </c>
      <c r="BL2716" s="1" t="s">
        <v>87</v>
      </c>
      <c r="BM2716" s="1" t="s">
        <v>191</v>
      </c>
      <c r="BP2716" s="1">
        <v>0</v>
      </c>
      <c r="BQ2716" s="1">
        <v>0</v>
      </c>
      <c r="BR2716" s="2">
        <v>1476079</v>
      </c>
      <c r="BS2716" s="2">
        <v>502649</v>
      </c>
      <c r="BT2716" s="1" t="s">
        <v>89</v>
      </c>
      <c r="BU2716" s="1" t="s">
        <v>90</v>
      </c>
      <c r="BW2716" s="1">
        <v>0</v>
      </c>
      <c r="BX2716" s="1">
        <v>3</v>
      </c>
    </row>
    <row r="2717" spans="1:76" x14ac:dyDescent="0.25">
      <c r="A2717" s="1">
        <v>2716</v>
      </c>
      <c r="B2717" s="1" t="s">
        <v>4923</v>
      </c>
      <c r="C2717" s="1" t="s">
        <v>3405</v>
      </c>
      <c r="D2717" s="1" t="s">
        <v>101</v>
      </c>
      <c r="F2717" s="1">
        <v>2011</v>
      </c>
      <c r="G2717" s="1">
        <v>5</v>
      </c>
      <c r="H2717" s="1">
        <v>15</v>
      </c>
      <c r="I2717" s="1">
        <v>703</v>
      </c>
      <c r="J2717" s="1" t="s">
        <v>103</v>
      </c>
      <c r="K2717" s="1">
        <v>11</v>
      </c>
      <c r="L2717" s="1">
        <v>83</v>
      </c>
      <c r="M2717" s="1">
        <v>349657</v>
      </c>
      <c r="N2717" s="1">
        <v>5437748</v>
      </c>
      <c r="O2717" s="1">
        <v>1506946</v>
      </c>
      <c r="P2717" s="1">
        <v>475752</v>
      </c>
      <c r="Q2717" s="1" t="s">
        <v>78</v>
      </c>
      <c r="R2717" s="1" t="s">
        <v>156</v>
      </c>
      <c r="S2717" s="1" t="s">
        <v>1499</v>
      </c>
      <c r="T2717" s="1">
        <v>0</v>
      </c>
      <c r="U2717" s="1">
        <v>0</v>
      </c>
      <c r="V2717" s="1">
        <v>1</v>
      </c>
      <c r="Y2717" s="1">
        <v>0</v>
      </c>
      <c r="Z2717" s="1">
        <v>0</v>
      </c>
      <c r="AA2717" s="1">
        <v>0</v>
      </c>
      <c r="AB2717" s="1">
        <v>0</v>
      </c>
      <c r="AC2717" s="1">
        <v>0</v>
      </c>
      <c r="AD2717" s="1">
        <v>1028</v>
      </c>
      <c r="AK2717" s="1">
        <v>0</v>
      </c>
      <c r="AL2717" s="1">
        <v>0</v>
      </c>
      <c r="AM2717" s="1">
        <v>0</v>
      </c>
      <c r="AO2717" s="1">
        <v>0</v>
      </c>
      <c r="AQ2717" s="1">
        <v>0</v>
      </c>
      <c r="AT2717" s="1">
        <v>0</v>
      </c>
      <c r="AV2717" s="1">
        <v>0</v>
      </c>
      <c r="AW2717" s="1">
        <v>0</v>
      </c>
      <c r="AX2717" s="1">
        <v>0</v>
      </c>
      <c r="AY2717" s="1" t="s">
        <v>86</v>
      </c>
      <c r="AZ2717" s="1" t="s">
        <v>4924</v>
      </c>
      <c r="BB2717" s="1" t="s">
        <v>4925</v>
      </c>
      <c r="BD2717" s="1">
        <v>0</v>
      </c>
      <c r="BF2717" s="1">
        <v>0</v>
      </c>
      <c r="BH2717" s="1">
        <v>0</v>
      </c>
      <c r="BI2717" s="1">
        <v>0</v>
      </c>
      <c r="BL2717" s="1" t="s">
        <v>87</v>
      </c>
      <c r="BM2717" s="1" t="s">
        <v>191</v>
      </c>
      <c r="BP2717" s="1">
        <v>0</v>
      </c>
      <c r="BQ2717" s="1">
        <v>0</v>
      </c>
      <c r="BR2717" s="2">
        <v>1506946</v>
      </c>
      <c r="BS2717" s="2">
        <v>475752</v>
      </c>
      <c r="BT2717" s="1" t="s">
        <v>89</v>
      </c>
      <c r="BU2717" s="1" t="s">
        <v>110</v>
      </c>
      <c r="BW2717" s="1">
        <v>0</v>
      </c>
      <c r="BX2717" s="1">
        <v>4</v>
      </c>
    </row>
    <row r="2718" spans="1:76" x14ac:dyDescent="0.25">
      <c r="A2718" s="1">
        <v>2717</v>
      </c>
      <c r="B2718" s="1" t="s">
        <v>4926</v>
      </c>
      <c r="C2718" s="1" t="s">
        <v>4652</v>
      </c>
      <c r="D2718" s="1" t="s">
        <v>101</v>
      </c>
      <c r="F2718" s="1">
        <v>2011</v>
      </c>
      <c r="G2718" s="1">
        <v>5</v>
      </c>
      <c r="H2718" s="1">
        <v>15</v>
      </c>
      <c r="I2718" s="1">
        <v>915</v>
      </c>
      <c r="J2718" s="1" t="s">
        <v>103</v>
      </c>
      <c r="K2718" s="1">
        <v>11</v>
      </c>
      <c r="L2718" s="1">
        <v>83</v>
      </c>
      <c r="M2718" s="1">
        <v>351334</v>
      </c>
      <c r="N2718" s="1">
        <v>5440302</v>
      </c>
      <c r="O2718" s="1">
        <v>1508293</v>
      </c>
      <c r="P2718" s="1">
        <v>478493</v>
      </c>
      <c r="Q2718" s="1" t="s">
        <v>78</v>
      </c>
      <c r="R2718" s="1" t="s">
        <v>156</v>
      </c>
      <c r="S2718" s="1" t="s">
        <v>1499</v>
      </c>
      <c r="T2718" s="1">
        <v>1</v>
      </c>
      <c r="U2718" s="1">
        <v>0</v>
      </c>
      <c r="V2718" s="1">
        <v>0</v>
      </c>
      <c r="Y2718" s="1">
        <v>0</v>
      </c>
      <c r="Z2718" s="1">
        <v>0</v>
      </c>
      <c r="AA2718" s="1">
        <v>0</v>
      </c>
      <c r="AB2718" s="1">
        <v>0</v>
      </c>
      <c r="AC2718" s="1">
        <v>0</v>
      </c>
      <c r="AD2718" s="1">
        <v>1134</v>
      </c>
      <c r="AK2718" s="1">
        <v>0</v>
      </c>
      <c r="AL2718" s="1">
        <v>0</v>
      </c>
      <c r="AM2718" s="1">
        <v>0</v>
      </c>
      <c r="AO2718" s="1">
        <v>0</v>
      </c>
      <c r="AQ2718" s="1">
        <v>0</v>
      </c>
      <c r="AT2718" s="1">
        <v>0</v>
      </c>
      <c r="AV2718" s="1">
        <v>0</v>
      </c>
      <c r="AW2718" s="1">
        <v>0</v>
      </c>
      <c r="AX2718" s="1">
        <v>0</v>
      </c>
      <c r="AY2718" s="1" t="s">
        <v>578</v>
      </c>
      <c r="BB2718" s="1" t="s">
        <v>4927</v>
      </c>
      <c r="BD2718" s="1">
        <v>0</v>
      </c>
      <c r="BF2718" s="1">
        <v>0</v>
      </c>
      <c r="BH2718" s="1">
        <v>0</v>
      </c>
      <c r="BI2718" s="1">
        <v>0</v>
      </c>
      <c r="BL2718" s="1" t="s">
        <v>87</v>
      </c>
      <c r="BM2718" s="1" t="s">
        <v>578</v>
      </c>
      <c r="BP2718" s="1">
        <v>0</v>
      </c>
      <c r="BQ2718" s="1">
        <v>0</v>
      </c>
      <c r="BR2718" s="2">
        <v>1508293</v>
      </c>
      <c r="BS2718" s="2">
        <v>478493</v>
      </c>
      <c r="BT2718" s="1" t="s">
        <v>89</v>
      </c>
      <c r="BU2718" s="1" t="s">
        <v>110</v>
      </c>
      <c r="BW2718" s="1">
        <v>0</v>
      </c>
      <c r="BX2718" s="1">
        <v>3</v>
      </c>
    </row>
    <row r="2719" spans="1:76" x14ac:dyDescent="0.25">
      <c r="A2719" s="1">
        <v>2718</v>
      </c>
      <c r="B2719" s="1" t="s">
        <v>4928</v>
      </c>
      <c r="C2719" s="1" t="s">
        <v>4929</v>
      </c>
      <c r="D2719" s="1" t="s">
        <v>101</v>
      </c>
      <c r="F2719" s="1">
        <v>2011</v>
      </c>
      <c r="G2719" s="1">
        <v>5</v>
      </c>
      <c r="H2719" s="1">
        <v>15</v>
      </c>
      <c r="I2719" s="1">
        <v>1147</v>
      </c>
      <c r="J2719" s="1" t="s">
        <v>103</v>
      </c>
      <c r="K2719" s="1">
        <v>11</v>
      </c>
      <c r="L2719" s="1">
        <v>83</v>
      </c>
      <c r="M2719" s="1">
        <v>346519</v>
      </c>
      <c r="N2719" s="1">
        <v>5432858</v>
      </c>
      <c r="O2719" s="1">
        <v>1504438</v>
      </c>
      <c r="P2719" s="1">
        <v>470514</v>
      </c>
      <c r="Q2719" s="1" t="s">
        <v>78</v>
      </c>
      <c r="R2719" s="1" t="s">
        <v>156</v>
      </c>
      <c r="S2719" s="1" t="s">
        <v>1499</v>
      </c>
      <c r="T2719" s="1">
        <v>1</v>
      </c>
      <c r="U2719" s="1">
        <v>0</v>
      </c>
      <c r="V2719" s="1">
        <v>0</v>
      </c>
      <c r="Y2719" s="1">
        <v>0</v>
      </c>
      <c r="Z2719" s="1">
        <v>0</v>
      </c>
      <c r="AA2719" s="1">
        <v>0</v>
      </c>
      <c r="AB2719" s="1">
        <v>0</v>
      </c>
      <c r="AC2719" s="1">
        <v>0</v>
      </c>
      <c r="AD2719" s="1">
        <v>1125</v>
      </c>
      <c r="AK2719" s="1">
        <v>0</v>
      </c>
      <c r="AL2719" s="1">
        <v>0</v>
      </c>
      <c r="AM2719" s="1">
        <v>0</v>
      </c>
      <c r="AO2719" s="1">
        <v>0</v>
      </c>
      <c r="AQ2719" s="1">
        <v>0</v>
      </c>
      <c r="AT2719" s="1">
        <v>0</v>
      </c>
      <c r="AV2719" s="1">
        <v>0</v>
      </c>
      <c r="AW2719" s="1">
        <v>0</v>
      </c>
      <c r="AX2719" s="1">
        <v>0</v>
      </c>
      <c r="AY2719" s="1" t="s">
        <v>79</v>
      </c>
      <c r="BB2719" s="1" t="s">
        <v>4930</v>
      </c>
      <c r="BD2719" s="1">
        <v>0</v>
      </c>
      <c r="BF2719" s="1">
        <v>0</v>
      </c>
      <c r="BH2719" s="1">
        <v>0</v>
      </c>
      <c r="BI2719" s="1">
        <v>0</v>
      </c>
      <c r="BL2719" s="1" t="s">
        <v>87</v>
      </c>
      <c r="BM2719" s="1" t="s">
        <v>79</v>
      </c>
      <c r="BP2719" s="1">
        <v>0</v>
      </c>
      <c r="BQ2719" s="1">
        <v>0</v>
      </c>
      <c r="BR2719" s="2">
        <v>1504438</v>
      </c>
      <c r="BS2719" s="2">
        <v>470514</v>
      </c>
      <c r="BT2719" s="1" t="s">
        <v>89</v>
      </c>
      <c r="BU2719" s="1" t="s">
        <v>110</v>
      </c>
      <c r="BW2719" s="1">
        <v>0</v>
      </c>
      <c r="BX2719" s="1">
        <v>4</v>
      </c>
    </row>
    <row r="2720" spans="1:76" x14ac:dyDescent="0.25">
      <c r="A2720" s="1">
        <v>2719</v>
      </c>
      <c r="B2720" s="1" t="s">
        <v>4931</v>
      </c>
      <c r="C2720" s="1" t="s">
        <v>4932</v>
      </c>
      <c r="D2720" s="1" t="s">
        <v>101</v>
      </c>
      <c r="F2720" s="1">
        <v>2011</v>
      </c>
      <c r="G2720" s="1">
        <v>5</v>
      </c>
      <c r="H2720" s="1">
        <v>15</v>
      </c>
      <c r="I2720" s="1">
        <v>1147</v>
      </c>
      <c r="J2720" s="1" t="s">
        <v>103</v>
      </c>
      <c r="K2720" s="1">
        <v>11</v>
      </c>
      <c r="L2720" s="1">
        <v>83</v>
      </c>
      <c r="M2720" s="1">
        <v>346253</v>
      </c>
      <c r="N2720" s="1">
        <v>5433359</v>
      </c>
      <c r="O2720" s="1">
        <v>1504112</v>
      </c>
      <c r="P2720" s="1">
        <v>470977</v>
      </c>
      <c r="Q2720" s="1" t="s">
        <v>78</v>
      </c>
      <c r="R2720" s="1" t="s">
        <v>164</v>
      </c>
      <c r="S2720" s="1" t="s">
        <v>1499</v>
      </c>
      <c r="T2720" s="1">
        <v>1</v>
      </c>
      <c r="U2720" s="1">
        <v>0</v>
      </c>
      <c r="V2720" s="1">
        <v>0</v>
      </c>
      <c r="Y2720" s="1">
        <v>0</v>
      </c>
      <c r="Z2720" s="1">
        <v>0</v>
      </c>
      <c r="AA2720" s="1">
        <v>0</v>
      </c>
      <c r="AB2720" s="1">
        <v>0</v>
      </c>
      <c r="AC2720" s="1">
        <v>0</v>
      </c>
      <c r="AD2720" s="1">
        <v>1126</v>
      </c>
      <c r="AK2720" s="1">
        <v>0</v>
      </c>
      <c r="AL2720" s="1">
        <v>0</v>
      </c>
      <c r="AM2720" s="1">
        <v>0</v>
      </c>
      <c r="AO2720" s="1">
        <v>0</v>
      </c>
      <c r="AQ2720" s="1">
        <v>0</v>
      </c>
      <c r="AT2720" s="1">
        <v>0</v>
      </c>
      <c r="AV2720" s="1">
        <v>0</v>
      </c>
      <c r="AW2720" s="1">
        <v>0</v>
      </c>
      <c r="AX2720" s="1">
        <v>0</v>
      </c>
      <c r="AY2720" s="1" t="s">
        <v>79</v>
      </c>
      <c r="BB2720" s="1" t="s">
        <v>4930</v>
      </c>
      <c r="BD2720" s="1">
        <v>0</v>
      </c>
      <c r="BF2720" s="1">
        <v>0</v>
      </c>
      <c r="BH2720" s="1">
        <v>0</v>
      </c>
      <c r="BI2720" s="1">
        <v>0</v>
      </c>
      <c r="BL2720" s="1" t="s">
        <v>87</v>
      </c>
      <c r="BM2720" s="1" t="s">
        <v>79</v>
      </c>
      <c r="BP2720" s="1">
        <v>0</v>
      </c>
      <c r="BQ2720" s="1">
        <v>0</v>
      </c>
      <c r="BR2720" s="2">
        <v>1504112</v>
      </c>
      <c r="BS2720" s="2">
        <v>470977</v>
      </c>
      <c r="BT2720" s="1" t="s">
        <v>89</v>
      </c>
      <c r="BU2720" s="1" t="s">
        <v>110</v>
      </c>
      <c r="BW2720" s="1">
        <v>0</v>
      </c>
      <c r="BX2720" s="1">
        <v>3</v>
      </c>
    </row>
    <row r="2721" spans="1:76" x14ac:dyDescent="0.25">
      <c r="A2721" s="1">
        <v>2720</v>
      </c>
      <c r="B2721" s="1" t="s">
        <v>4933</v>
      </c>
      <c r="C2721" s="1" t="s">
        <v>86</v>
      </c>
      <c r="D2721" s="1" t="s">
        <v>101</v>
      </c>
      <c r="F2721" s="1">
        <v>2011</v>
      </c>
      <c r="G2721" s="1">
        <v>5</v>
      </c>
      <c r="H2721" s="1">
        <v>16</v>
      </c>
      <c r="I2721" s="1">
        <v>932</v>
      </c>
      <c r="J2721" s="1" t="s">
        <v>103</v>
      </c>
      <c r="K2721" s="1">
        <v>11</v>
      </c>
      <c r="L2721" s="1">
        <v>83</v>
      </c>
      <c r="M2721" s="1">
        <v>362894</v>
      </c>
      <c r="N2721" s="1">
        <v>5442873</v>
      </c>
      <c r="O2721" s="1">
        <v>1519456</v>
      </c>
      <c r="P2721" s="1">
        <v>482487</v>
      </c>
      <c r="Q2721" s="1" t="s">
        <v>78</v>
      </c>
      <c r="R2721" s="1" t="s">
        <v>156</v>
      </c>
      <c r="S2721" s="1" t="s">
        <v>1499</v>
      </c>
      <c r="T2721" s="1">
        <v>1</v>
      </c>
      <c r="U2721" s="1">
        <v>0</v>
      </c>
      <c r="V2721" s="1">
        <v>0</v>
      </c>
      <c r="Y2721" s="1">
        <v>0</v>
      </c>
      <c r="Z2721" s="1">
        <v>0</v>
      </c>
      <c r="AA2721" s="1">
        <v>0</v>
      </c>
      <c r="AB2721" s="1">
        <v>0</v>
      </c>
      <c r="AC2721" s="1">
        <v>0</v>
      </c>
      <c r="AD2721" s="1">
        <v>1218</v>
      </c>
      <c r="AK2721" s="1">
        <v>0</v>
      </c>
      <c r="AL2721" s="1">
        <v>0</v>
      </c>
      <c r="AM2721" s="1">
        <v>0</v>
      </c>
      <c r="AO2721" s="1">
        <v>0</v>
      </c>
      <c r="AQ2721" s="1">
        <v>0</v>
      </c>
      <c r="AT2721" s="1">
        <v>0</v>
      </c>
      <c r="AV2721" s="1">
        <v>0</v>
      </c>
      <c r="AW2721" s="1">
        <v>0</v>
      </c>
      <c r="AX2721" s="1">
        <v>0</v>
      </c>
      <c r="AY2721" s="1" t="s">
        <v>86</v>
      </c>
      <c r="BB2721" s="1" t="s">
        <v>4934</v>
      </c>
      <c r="BD2721" s="1">
        <v>0</v>
      </c>
      <c r="BF2721" s="1">
        <v>0</v>
      </c>
      <c r="BH2721" s="1">
        <v>0</v>
      </c>
      <c r="BI2721" s="1">
        <v>0</v>
      </c>
      <c r="BL2721" s="1" t="s">
        <v>87</v>
      </c>
      <c r="BM2721" s="1" t="s">
        <v>191</v>
      </c>
      <c r="BP2721" s="1">
        <v>0</v>
      </c>
      <c r="BQ2721" s="1">
        <v>0</v>
      </c>
      <c r="BR2721" s="2">
        <v>1519456</v>
      </c>
      <c r="BS2721" s="2">
        <v>482487</v>
      </c>
      <c r="BT2721" s="1" t="s">
        <v>134</v>
      </c>
      <c r="BU2721" s="1" t="s">
        <v>135</v>
      </c>
      <c r="BW2721" s="1">
        <v>0</v>
      </c>
      <c r="BX2721" s="1">
        <v>4</v>
      </c>
    </row>
    <row r="2722" spans="1:76" x14ac:dyDescent="0.25">
      <c r="A2722" s="1">
        <v>2721</v>
      </c>
      <c r="B2722" s="1" t="s">
        <v>4935</v>
      </c>
      <c r="C2722" s="1" t="s">
        <v>4929</v>
      </c>
      <c r="D2722" s="1" t="s">
        <v>101</v>
      </c>
      <c r="F2722" s="1">
        <v>2011</v>
      </c>
      <c r="G2722" s="1">
        <v>5</v>
      </c>
      <c r="H2722" s="1">
        <v>16</v>
      </c>
      <c r="I2722" s="1">
        <v>1616</v>
      </c>
      <c r="J2722" s="1" t="s">
        <v>103</v>
      </c>
      <c r="K2722" s="1">
        <v>11</v>
      </c>
      <c r="L2722" s="1">
        <v>83</v>
      </c>
      <c r="M2722" s="1">
        <v>346477</v>
      </c>
      <c r="N2722" s="1">
        <v>5433054</v>
      </c>
      <c r="O2722" s="1">
        <v>1504372</v>
      </c>
      <c r="P2722" s="1">
        <v>470703</v>
      </c>
      <c r="Q2722" s="1" t="s">
        <v>78</v>
      </c>
      <c r="R2722" s="1" t="s">
        <v>156</v>
      </c>
      <c r="S2722" s="1" t="s">
        <v>1499</v>
      </c>
      <c r="T2722" s="1">
        <v>1</v>
      </c>
      <c r="U2722" s="1">
        <v>0</v>
      </c>
      <c r="V2722" s="1">
        <v>0</v>
      </c>
      <c r="Y2722" s="1">
        <v>0</v>
      </c>
      <c r="Z2722" s="1">
        <v>0</v>
      </c>
      <c r="AA2722" s="1">
        <v>0</v>
      </c>
      <c r="AB2722" s="1">
        <v>0</v>
      </c>
      <c r="AC2722" s="1">
        <v>0</v>
      </c>
      <c r="AD2722" s="1">
        <v>1128</v>
      </c>
      <c r="AK2722" s="1">
        <v>0</v>
      </c>
      <c r="AL2722" s="1">
        <v>0</v>
      </c>
      <c r="AM2722" s="1">
        <v>0</v>
      </c>
      <c r="AO2722" s="1">
        <v>0</v>
      </c>
      <c r="AQ2722" s="1">
        <v>0</v>
      </c>
      <c r="AT2722" s="1">
        <v>0</v>
      </c>
      <c r="AV2722" s="1">
        <v>0</v>
      </c>
      <c r="AW2722" s="1">
        <v>0</v>
      </c>
      <c r="AX2722" s="1">
        <v>0</v>
      </c>
      <c r="AY2722" s="1" t="s">
        <v>79</v>
      </c>
      <c r="BB2722" s="1" t="s">
        <v>4930</v>
      </c>
      <c r="BD2722" s="1">
        <v>0</v>
      </c>
      <c r="BF2722" s="1">
        <v>0</v>
      </c>
      <c r="BH2722" s="1">
        <v>0</v>
      </c>
      <c r="BI2722" s="1">
        <v>0</v>
      </c>
      <c r="BL2722" s="1" t="s">
        <v>87</v>
      </c>
      <c r="BM2722" s="1" t="s">
        <v>79</v>
      </c>
      <c r="BP2722" s="1">
        <v>0</v>
      </c>
      <c r="BQ2722" s="1">
        <v>0</v>
      </c>
      <c r="BR2722" s="2">
        <v>1504372</v>
      </c>
      <c r="BS2722" s="2">
        <v>470703</v>
      </c>
      <c r="BT2722" s="1" t="s">
        <v>89</v>
      </c>
      <c r="BU2722" s="1" t="s">
        <v>110</v>
      </c>
      <c r="BW2722" s="1">
        <v>0</v>
      </c>
      <c r="BX2722" s="1">
        <v>4</v>
      </c>
    </row>
    <row r="2723" spans="1:76" x14ac:dyDescent="0.25">
      <c r="A2723" s="1">
        <v>2722</v>
      </c>
      <c r="B2723" s="1" t="s">
        <v>4936</v>
      </c>
      <c r="C2723" s="1" t="s">
        <v>86</v>
      </c>
      <c r="D2723" s="1" t="s">
        <v>101</v>
      </c>
      <c r="F2723" s="1">
        <v>2011</v>
      </c>
      <c r="G2723" s="1">
        <v>5</v>
      </c>
      <c r="H2723" s="1">
        <v>17</v>
      </c>
      <c r="I2723" s="1">
        <v>646</v>
      </c>
      <c r="J2723" s="1" t="s">
        <v>103</v>
      </c>
      <c r="K2723" s="1">
        <v>11</v>
      </c>
      <c r="L2723" s="1">
        <v>83</v>
      </c>
      <c r="M2723" s="1">
        <v>346563</v>
      </c>
      <c r="N2723" s="1">
        <v>5441893</v>
      </c>
      <c r="O2723" s="1">
        <v>1503355</v>
      </c>
      <c r="P2723" s="1">
        <v>479474</v>
      </c>
      <c r="Q2723" s="1" t="s">
        <v>78</v>
      </c>
      <c r="R2723" s="1" t="s">
        <v>156</v>
      </c>
      <c r="S2723" s="1" t="s">
        <v>1499</v>
      </c>
      <c r="T2723" s="1">
        <v>1</v>
      </c>
      <c r="U2723" s="1">
        <v>0</v>
      </c>
      <c r="V2723" s="1">
        <v>0</v>
      </c>
      <c r="Y2723" s="1">
        <v>0</v>
      </c>
      <c r="Z2723" s="1">
        <v>0</v>
      </c>
      <c r="AA2723" s="1">
        <v>0</v>
      </c>
      <c r="AB2723" s="1">
        <v>0</v>
      </c>
      <c r="AC2723" s="1">
        <v>0</v>
      </c>
      <c r="AD2723" s="1">
        <v>1248</v>
      </c>
      <c r="AK2723" s="1">
        <v>0</v>
      </c>
      <c r="AL2723" s="1">
        <v>0</v>
      </c>
      <c r="AM2723" s="1">
        <v>0</v>
      </c>
      <c r="AO2723" s="1">
        <v>0</v>
      </c>
      <c r="AQ2723" s="1">
        <v>0</v>
      </c>
      <c r="AT2723" s="1">
        <v>0</v>
      </c>
      <c r="AV2723" s="1">
        <v>0</v>
      </c>
      <c r="AW2723" s="1">
        <v>0</v>
      </c>
      <c r="AX2723" s="1">
        <v>0</v>
      </c>
      <c r="AY2723" s="1" t="s">
        <v>86</v>
      </c>
      <c r="BB2723" s="1" t="s">
        <v>4937</v>
      </c>
      <c r="BD2723" s="1">
        <v>0</v>
      </c>
      <c r="BF2723" s="1">
        <v>0</v>
      </c>
      <c r="BH2723" s="1">
        <v>0</v>
      </c>
      <c r="BI2723" s="1">
        <v>0</v>
      </c>
      <c r="BL2723" s="1" t="s">
        <v>87</v>
      </c>
      <c r="BM2723" s="1" t="s">
        <v>191</v>
      </c>
      <c r="BP2723" s="1">
        <v>0</v>
      </c>
      <c r="BQ2723" s="1">
        <v>0</v>
      </c>
      <c r="BR2723" s="2">
        <v>1503355</v>
      </c>
      <c r="BS2723" s="2">
        <v>479474</v>
      </c>
      <c r="BT2723" s="1" t="s">
        <v>89</v>
      </c>
      <c r="BU2723" s="1" t="s">
        <v>110</v>
      </c>
      <c r="BW2723" s="1">
        <v>0</v>
      </c>
      <c r="BX2723" s="1">
        <v>4</v>
      </c>
    </row>
    <row r="2724" spans="1:76" x14ac:dyDescent="0.25">
      <c r="A2724" s="1">
        <v>2723</v>
      </c>
      <c r="B2724" s="1" t="s">
        <v>4938</v>
      </c>
      <c r="C2724" s="1" t="s">
        <v>3405</v>
      </c>
      <c r="D2724" s="1" t="s">
        <v>101</v>
      </c>
      <c r="F2724" s="1">
        <v>2011</v>
      </c>
      <c r="G2724" s="1">
        <v>5</v>
      </c>
      <c r="H2724" s="1">
        <v>17</v>
      </c>
      <c r="I2724" s="1">
        <v>725</v>
      </c>
      <c r="J2724" s="1" t="s">
        <v>103</v>
      </c>
      <c r="K2724" s="1">
        <v>11</v>
      </c>
      <c r="L2724" s="1">
        <v>83</v>
      </c>
      <c r="M2724" s="1">
        <v>349611</v>
      </c>
      <c r="N2724" s="1">
        <v>5437782</v>
      </c>
      <c r="O2724" s="1">
        <v>1506896</v>
      </c>
      <c r="P2724" s="1">
        <v>475780</v>
      </c>
      <c r="Q2724" s="1" t="s">
        <v>78</v>
      </c>
      <c r="R2724" s="1" t="s">
        <v>104</v>
      </c>
      <c r="S2724" s="1" t="s">
        <v>1499</v>
      </c>
      <c r="T2724" s="1">
        <v>1</v>
      </c>
      <c r="U2724" s="1">
        <v>1</v>
      </c>
      <c r="V2724" s="1">
        <v>0</v>
      </c>
      <c r="Y2724" s="1">
        <v>0</v>
      </c>
      <c r="Z2724" s="1">
        <v>0</v>
      </c>
      <c r="AA2724" s="1">
        <v>0</v>
      </c>
      <c r="AB2724" s="1">
        <v>0</v>
      </c>
      <c r="AC2724" s="1">
        <v>0</v>
      </c>
      <c r="AD2724" s="1">
        <v>1033</v>
      </c>
      <c r="AK2724" s="1">
        <v>0</v>
      </c>
      <c r="AL2724" s="1">
        <v>0</v>
      </c>
      <c r="AM2724" s="1">
        <v>0</v>
      </c>
      <c r="AO2724" s="1">
        <v>0</v>
      </c>
      <c r="AQ2724" s="1">
        <v>0</v>
      </c>
      <c r="AT2724" s="1">
        <v>0</v>
      </c>
      <c r="AV2724" s="1">
        <v>0</v>
      </c>
      <c r="AW2724" s="1">
        <v>0</v>
      </c>
      <c r="AX2724" s="1">
        <v>0</v>
      </c>
      <c r="AY2724" s="1" t="s">
        <v>86</v>
      </c>
      <c r="BB2724" s="1" t="s">
        <v>4925</v>
      </c>
      <c r="BD2724" s="1">
        <v>0</v>
      </c>
      <c r="BF2724" s="1">
        <v>0</v>
      </c>
      <c r="BH2724" s="1">
        <v>0</v>
      </c>
      <c r="BI2724" s="1">
        <v>0</v>
      </c>
      <c r="BL2724" s="1" t="s">
        <v>87</v>
      </c>
      <c r="BM2724" s="1" t="s">
        <v>191</v>
      </c>
      <c r="BP2724" s="1">
        <v>0</v>
      </c>
      <c r="BQ2724" s="1">
        <v>0</v>
      </c>
      <c r="BR2724" s="2">
        <v>1506896</v>
      </c>
      <c r="BS2724" s="2">
        <v>475780</v>
      </c>
      <c r="BT2724" s="1" t="s">
        <v>89</v>
      </c>
      <c r="BU2724" s="1" t="s">
        <v>110</v>
      </c>
      <c r="BW2724" s="1">
        <v>0</v>
      </c>
      <c r="BX2724" s="1">
        <v>4</v>
      </c>
    </row>
    <row r="2725" spans="1:76" x14ac:dyDescent="0.25">
      <c r="A2725" s="1">
        <v>2724</v>
      </c>
      <c r="B2725" s="1" t="s">
        <v>4939</v>
      </c>
      <c r="C2725" s="1" t="s">
        <v>4652</v>
      </c>
      <c r="D2725" s="1" t="s">
        <v>101</v>
      </c>
      <c r="F2725" s="1">
        <v>2011</v>
      </c>
      <c r="G2725" s="1">
        <v>5</v>
      </c>
      <c r="H2725" s="1">
        <v>17</v>
      </c>
      <c r="I2725" s="1">
        <v>902</v>
      </c>
      <c r="J2725" s="1" t="s">
        <v>103</v>
      </c>
      <c r="K2725" s="1">
        <v>11</v>
      </c>
      <c r="L2725" s="1">
        <v>83</v>
      </c>
      <c r="M2725" s="1">
        <v>351290</v>
      </c>
      <c r="N2725" s="1">
        <v>5440327</v>
      </c>
      <c r="O2725" s="1">
        <v>1508246</v>
      </c>
      <c r="P2725" s="1">
        <v>478512</v>
      </c>
      <c r="Q2725" s="1" t="s">
        <v>78</v>
      </c>
      <c r="R2725" s="1" t="s">
        <v>104</v>
      </c>
      <c r="S2725" s="1" t="s">
        <v>1499</v>
      </c>
      <c r="T2725" s="1">
        <v>1</v>
      </c>
      <c r="U2725" s="1">
        <v>0</v>
      </c>
      <c r="V2725" s="1">
        <v>0</v>
      </c>
      <c r="Y2725" s="1">
        <v>0</v>
      </c>
      <c r="Z2725" s="1">
        <v>0</v>
      </c>
      <c r="AA2725" s="1">
        <v>0</v>
      </c>
      <c r="AB2725" s="1">
        <v>0</v>
      </c>
      <c r="AC2725" s="1">
        <v>0</v>
      </c>
      <c r="AD2725" s="1">
        <v>1142</v>
      </c>
      <c r="AK2725" s="1">
        <v>0</v>
      </c>
      <c r="AL2725" s="1">
        <v>0</v>
      </c>
      <c r="AM2725" s="1">
        <v>0</v>
      </c>
      <c r="AO2725" s="1">
        <v>0</v>
      </c>
      <c r="AQ2725" s="1">
        <v>0</v>
      </c>
      <c r="AT2725" s="1">
        <v>0</v>
      </c>
      <c r="AV2725" s="1">
        <v>0</v>
      </c>
      <c r="AW2725" s="1">
        <v>0</v>
      </c>
      <c r="AX2725" s="1">
        <v>0</v>
      </c>
      <c r="AY2725" s="1" t="s">
        <v>578</v>
      </c>
      <c r="BB2725" s="1" t="s">
        <v>4927</v>
      </c>
      <c r="BD2725" s="1">
        <v>0</v>
      </c>
      <c r="BF2725" s="1">
        <v>0</v>
      </c>
      <c r="BH2725" s="1">
        <v>0</v>
      </c>
      <c r="BI2725" s="1">
        <v>0</v>
      </c>
      <c r="BL2725" s="1" t="s">
        <v>87</v>
      </c>
      <c r="BM2725" s="1" t="s">
        <v>578</v>
      </c>
      <c r="BP2725" s="1">
        <v>0</v>
      </c>
      <c r="BQ2725" s="1">
        <v>0</v>
      </c>
      <c r="BR2725" s="2">
        <v>1508246</v>
      </c>
      <c r="BS2725" s="2">
        <v>478512</v>
      </c>
      <c r="BT2725" s="1" t="s">
        <v>89</v>
      </c>
      <c r="BU2725" s="1" t="s">
        <v>110</v>
      </c>
      <c r="BW2725" s="1">
        <v>0</v>
      </c>
      <c r="BX2725" s="1">
        <v>3</v>
      </c>
    </row>
    <row r="2726" spans="1:76" x14ac:dyDescent="0.25">
      <c r="A2726" s="1">
        <v>2725</v>
      </c>
      <c r="B2726" s="1" t="s">
        <v>4940</v>
      </c>
      <c r="C2726" s="1" t="s">
        <v>4796</v>
      </c>
      <c r="D2726" s="1" t="s">
        <v>101</v>
      </c>
      <c r="F2726" s="1">
        <v>2011</v>
      </c>
      <c r="G2726" s="1">
        <v>5</v>
      </c>
      <c r="H2726" s="1">
        <v>17</v>
      </c>
      <c r="I2726" s="1">
        <v>1020</v>
      </c>
      <c r="J2726" s="1" t="s">
        <v>103</v>
      </c>
      <c r="K2726" s="1">
        <v>11</v>
      </c>
      <c r="L2726" s="1">
        <v>83</v>
      </c>
      <c r="M2726" s="1">
        <v>358440</v>
      </c>
      <c r="N2726" s="1">
        <v>5442500</v>
      </c>
      <c r="O2726" s="1">
        <v>1515078</v>
      </c>
      <c r="P2726" s="1">
        <v>481560</v>
      </c>
      <c r="Q2726" s="1" t="s">
        <v>78</v>
      </c>
      <c r="R2726" s="1" t="s">
        <v>104</v>
      </c>
      <c r="S2726" s="1" t="s">
        <v>104</v>
      </c>
      <c r="T2726" s="1">
        <v>1</v>
      </c>
      <c r="U2726" s="1">
        <v>0</v>
      </c>
      <c r="V2726" s="1">
        <v>0</v>
      </c>
      <c r="Y2726" s="1">
        <v>0</v>
      </c>
      <c r="Z2726" s="1">
        <v>0</v>
      </c>
      <c r="AA2726" s="1">
        <v>0</v>
      </c>
      <c r="AB2726" s="1">
        <v>0</v>
      </c>
      <c r="AC2726" s="1">
        <v>0</v>
      </c>
      <c r="AD2726" s="1">
        <v>1072</v>
      </c>
      <c r="AK2726" s="1">
        <v>0</v>
      </c>
      <c r="AL2726" s="1">
        <v>0</v>
      </c>
      <c r="AM2726" s="1">
        <v>0</v>
      </c>
      <c r="AO2726" s="1">
        <v>0</v>
      </c>
      <c r="AQ2726" s="1">
        <v>0</v>
      </c>
      <c r="AT2726" s="1">
        <v>0</v>
      </c>
      <c r="AV2726" s="1">
        <v>0</v>
      </c>
      <c r="AW2726" s="1">
        <v>0</v>
      </c>
      <c r="AX2726" s="1">
        <v>0</v>
      </c>
      <c r="AY2726" s="1" t="s">
        <v>79</v>
      </c>
      <c r="AZ2726" s="1" t="s">
        <v>4941</v>
      </c>
      <c r="BB2726" s="1" t="s">
        <v>86</v>
      </c>
      <c r="BD2726" s="1">
        <v>0</v>
      </c>
      <c r="BF2726" s="1">
        <v>0</v>
      </c>
      <c r="BH2726" s="1">
        <v>0</v>
      </c>
      <c r="BI2726" s="1">
        <v>0</v>
      </c>
      <c r="BL2726" s="1" t="s">
        <v>87</v>
      </c>
      <c r="BM2726" s="1" t="s">
        <v>79</v>
      </c>
      <c r="BO2726" s="1" t="s">
        <v>3812</v>
      </c>
      <c r="BP2726" s="1">
        <v>0</v>
      </c>
      <c r="BQ2726" s="1">
        <v>0</v>
      </c>
      <c r="BR2726" s="2">
        <v>1515078</v>
      </c>
      <c r="BS2726" s="2">
        <v>481560</v>
      </c>
      <c r="BT2726" s="1" t="s">
        <v>312</v>
      </c>
      <c r="BU2726" s="1" t="s">
        <v>135</v>
      </c>
      <c r="BV2726" s="1" t="s">
        <v>1127</v>
      </c>
      <c r="BW2726" s="1">
        <v>0</v>
      </c>
      <c r="BX2726" s="1">
        <v>5</v>
      </c>
    </row>
    <row r="2727" spans="1:76" x14ac:dyDescent="0.25">
      <c r="A2727" s="1">
        <v>2726</v>
      </c>
      <c r="B2727" s="1" t="s">
        <v>4942</v>
      </c>
      <c r="C2727" s="1" t="s">
        <v>4943</v>
      </c>
      <c r="D2727" s="1" t="s">
        <v>101</v>
      </c>
      <c r="F2727" s="1">
        <v>2011</v>
      </c>
      <c r="G2727" s="1">
        <v>5</v>
      </c>
      <c r="H2727" s="1">
        <v>17</v>
      </c>
      <c r="I2727" s="1">
        <v>1125</v>
      </c>
      <c r="J2727" s="1" t="s">
        <v>103</v>
      </c>
      <c r="K2727" s="1">
        <v>11</v>
      </c>
      <c r="L2727" s="1">
        <v>83</v>
      </c>
      <c r="M2727" s="1">
        <v>360527</v>
      </c>
      <c r="N2727" s="1">
        <v>5439864</v>
      </c>
      <c r="O2727" s="1">
        <v>1517480</v>
      </c>
      <c r="P2727" s="1">
        <v>479209</v>
      </c>
      <c r="Q2727" s="1" t="s">
        <v>78</v>
      </c>
      <c r="R2727" s="1" t="s">
        <v>156</v>
      </c>
      <c r="S2727" s="1" t="s">
        <v>1499</v>
      </c>
      <c r="T2727" s="1">
        <v>1</v>
      </c>
      <c r="U2727" s="1">
        <v>0</v>
      </c>
      <c r="V2727" s="1">
        <v>0</v>
      </c>
      <c r="Y2727" s="1">
        <v>0</v>
      </c>
      <c r="Z2727" s="1">
        <v>0</v>
      </c>
      <c r="AA2727" s="1">
        <v>0</v>
      </c>
      <c r="AB2727" s="1">
        <v>0</v>
      </c>
      <c r="AC2727" s="1">
        <v>0</v>
      </c>
      <c r="AD2727" s="1">
        <v>1189</v>
      </c>
      <c r="AK2727" s="1">
        <v>0</v>
      </c>
      <c r="AL2727" s="1">
        <v>0</v>
      </c>
      <c r="AM2727" s="1">
        <v>0</v>
      </c>
      <c r="AO2727" s="1">
        <v>0</v>
      </c>
      <c r="AQ2727" s="1">
        <v>0</v>
      </c>
      <c r="AT2727" s="1">
        <v>0</v>
      </c>
      <c r="AV2727" s="1">
        <v>0</v>
      </c>
      <c r="AW2727" s="1">
        <v>0</v>
      </c>
      <c r="AX2727" s="1">
        <v>0</v>
      </c>
      <c r="AY2727" s="1" t="s">
        <v>79</v>
      </c>
      <c r="BB2727" s="1" t="s">
        <v>4944</v>
      </c>
      <c r="BD2727" s="1">
        <v>0</v>
      </c>
      <c r="BF2727" s="1">
        <v>0</v>
      </c>
      <c r="BH2727" s="1">
        <v>0</v>
      </c>
      <c r="BI2727" s="1">
        <v>0</v>
      </c>
      <c r="BL2727" s="1" t="s">
        <v>87</v>
      </c>
      <c r="BM2727" s="1" t="s">
        <v>79</v>
      </c>
      <c r="BP2727" s="1">
        <v>0</v>
      </c>
      <c r="BQ2727" s="1">
        <v>0</v>
      </c>
      <c r="BR2727" s="2">
        <v>1517480</v>
      </c>
      <c r="BS2727" s="2">
        <v>479209</v>
      </c>
      <c r="BT2727" s="1" t="s">
        <v>89</v>
      </c>
      <c r="BU2727" s="1" t="s">
        <v>135</v>
      </c>
      <c r="BW2727" s="1">
        <v>0</v>
      </c>
      <c r="BX2727" s="1">
        <v>3</v>
      </c>
    </row>
    <row r="2728" spans="1:76" x14ac:dyDescent="0.25">
      <c r="A2728" s="1">
        <v>2727</v>
      </c>
      <c r="B2728" s="1" t="s">
        <v>4945</v>
      </c>
      <c r="C2728" s="1" t="s">
        <v>4946</v>
      </c>
      <c r="D2728" s="1" t="s">
        <v>101</v>
      </c>
      <c r="F2728" s="1">
        <v>2011</v>
      </c>
      <c r="G2728" s="1">
        <v>5</v>
      </c>
      <c r="H2728" s="1">
        <v>17</v>
      </c>
      <c r="I2728" s="1">
        <v>1319</v>
      </c>
      <c r="J2728" s="1" t="s">
        <v>103</v>
      </c>
      <c r="K2728" s="1">
        <v>11</v>
      </c>
      <c r="L2728" s="1">
        <v>83</v>
      </c>
      <c r="M2728" s="1">
        <v>365609</v>
      </c>
      <c r="N2728" s="1">
        <v>5438918</v>
      </c>
      <c r="O2728" s="1">
        <v>1522648</v>
      </c>
      <c r="P2728" s="1">
        <v>478907</v>
      </c>
      <c r="Q2728" s="1" t="s">
        <v>78</v>
      </c>
      <c r="R2728" s="1" t="s">
        <v>164</v>
      </c>
      <c r="S2728" s="1" t="s">
        <v>1499</v>
      </c>
      <c r="T2728" s="1">
        <v>1</v>
      </c>
      <c r="U2728" s="1">
        <v>0</v>
      </c>
      <c r="V2728" s="1">
        <v>0</v>
      </c>
      <c r="Y2728" s="1">
        <v>0</v>
      </c>
      <c r="Z2728" s="1">
        <v>0</v>
      </c>
      <c r="AA2728" s="1">
        <v>0</v>
      </c>
      <c r="AB2728" s="1">
        <v>0</v>
      </c>
      <c r="AC2728" s="1">
        <v>0</v>
      </c>
      <c r="AD2728" s="1">
        <v>1104</v>
      </c>
      <c r="AK2728" s="1">
        <v>0</v>
      </c>
      <c r="AL2728" s="1">
        <v>0</v>
      </c>
      <c r="AM2728" s="1">
        <v>0</v>
      </c>
      <c r="AO2728" s="1">
        <v>0</v>
      </c>
      <c r="AQ2728" s="1">
        <v>0</v>
      </c>
      <c r="AT2728" s="1">
        <v>0</v>
      </c>
      <c r="AV2728" s="1">
        <v>0</v>
      </c>
      <c r="AW2728" s="1">
        <v>0</v>
      </c>
      <c r="AX2728" s="1">
        <v>0</v>
      </c>
      <c r="AY2728" s="1" t="s">
        <v>79</v>
      </c>
      <c r="AZ2728" s="1" t="s">
        <v>4947</v>
      </c>
      <c r="BB2728" s="1" t="s">
        <v>4948</v>
      </c>
      <c r="BD2728" s="1">
        <v>0</v>
      </c>
      <c r="BF2728" s="1">
        <v>0</v>
      </c>
      <c r="BH2728" s="1">
        <v>0</v>
      </c>
      <c r="BI2728" s="1">
        <v>0</v>
      </c>
      <c r="BL2728" s="1" t="s">
        <v>87</v>
      </c>
      <c r="BM2728" s="1" t="s">
        <v>79</v>
      </c>
      <c r="BP2728" s="1">
        <v>0</v>
      </c>
      <c r="BQ2728" s="1">
        <v>0</v>
      </c>
      <c r="BR2728" s="2">
        <v>1522648</v>
      </c>
      <c r="BS2728" s="2">
        <v>478907</v>
      </c>
      <c r="BT2728" s="1" t="s">
        <v>89</v>
      </c>
      <c r="BU2728" s="1" t="s">
        <v>135</v>
      </c>
      <c r="BW2728" s="1">
        <v>0</v>
      </c>
      <c r="BX2728" s="1">
        <v>2</v>
      </c>
    </row>
    <row r="2729" spans="1:76" x14ac:dyDescent="0.25">
      <c r="A2729" s="1">
        <v>2728</v>
      </c>
      <c r="B2729" s="1" t="s">
        <v>4949</v>
      </c>
      <c r="C2729" s="1" t="s">
        <v>4946</v>
      </c>
      <c r="D2729" s="1" t="s">
        <v>101</v>
      </c>
      <c r="F2729" s="1">
        <v>2011</v>
      </c>
      <c r="G2729" s="1">
        <v>5</v>
      </c>
      <c r="H2729" s="1">
        <v>17</v>
      </c>
      <c r="I2729" s="1">
        <v>1319</v>
      </c>
      <c r="J2729" s="1" t="s">
        <v>103</v>
      </c>
      <c r="K2729" s="1">
        <v>11</v>
      </c>
      <c r="L2729" s="1">
        <v>83</v>
      </c>
      <c r="M2729" s="1">
        <v>365599</v>
      </c>
      <c r="N2729" s="1">
        <v>5439041</v>
      </c>
      <c r="O2729" s="1">
        <v>1522622</v>
      </c>
      <c r="P2729" s="1">
        <v>479028</v>
      </c>
      <c r="Q2729" s="1" t="s">
        <v>78</v>
      </c>
      <c r="R2729" s="1" t="s">
        <v>164</v>
      </c>
      <c r="S2729" s="1" t="s">
        <v>1499</v>
      </c>
      <c r="T2729" s="1">
        <v>0</v>
      </c>
      <c r="U2729" s="1">
        <v>0</v>
      </c>
      <c r="V2729" s="1">
        <v>1</v>
      </c>
      <c r="Y2729" s="1">
        <v>0</v>
      </c>
      <c r="Z2729" s="1">
        <v>0</v>
      </c>
      <c r="AA2729" s="1">
        <v>0</v>
      </c>
      <c r="AB2729" s="1">
        <v>0</v>
      </c>
      <c r="AC2729" s="1">
        <v>0</v>
      </c>
      <c r="AD2729" s="1">
        <v>1100</v>
      </c>
      <c r="AK2729" s="1">
        <v>0</v>
      </c>
      <c r="AL2729" s="1">
        <v>0</v>
      </c>
      <c r="AM2729" s="1">
        <v>0</v>
      </c>
      <c r="AO2729" s="1">
        <v>0</v>
      </c>
      <c r="AQ2729" s="1">
        <v>0</v>
      </c>
      <c r="AT2729" s="1">
        <v>0</v>
      </c>
      <c r="AV2729" s="1">
        <v>0</v>
      </c>
      <c r="AW2729" s="1">
        <v>0</v>
      </c>
      <c r="AX2729" s="1">
        <v>0</v>
      </c>
      <c r="AY2729" s="1" t="s">
        <v>79</v>
      </c>
      <c r="AZ2729" s="1" t="s">
        <v>4950</v>
      </c>
      <c r="BB2729" s="1" t="s">
        <v>4948</v>
      </c>
      <c r="BD2729" s="1">
        <v>0</v>
      </c>
      <c r="BF2729" s="1">
        <v>0</v>
      </c>
      <c r="BH2729" s="1">
        <v>0</v>
      </c>
      <c r="BI2729" s="1">
        <v>0</v>
      </c>
      <c r="BL2729" s="1" t="s">
        <v>87</v>
      </c>
      <c r="BM2729" s="1" t="s">
        <v>79</v>
      </c>
      <c r="BP2729" s="1">
        <v>0</v>
      </c>
      <c r="BQ2729" s="1">
        <v>0</v>
      </c>
      <c r="BR2729" s="2">
        <v>1522622</v>
      </c>
      <c r="BS2729" s="2">
        <v>479028</v>
      </c>
      <c r="BT2729" s="1" t="s">
        <v>89</v>
      </c>
      <c r="BU2729" s="1" t="s">
        <v>135</v>
      </c>
      <c r="BW2729" s="1">
        <v>0</v>
      </c>
      <c r="BX2729" s="1">
        <v>4</v>
      </c>
    </row>
    <row r="2730" spans="1:76" x14ac:dyDescent="0.25">
      <c r="A2730" s="1">
        <v>2729</v>
      </c>
      <c r="B2730" s="1" t="s">
        <v>4951</v>
      </c>
      <c r="C2730" s="1" t="s">
        <v>4929</v>
      </c>
      <c r="D2730" s="1" t="s">
        <v>101</v>
      </c>
      <c r="F2730" s="1">
        <v>2011</v>
      </c>
      <c r="G2730" s="1">
        <v>5</v>
      </c>
      <c r="H2730" s="1">
        <v>17</v>
      </c>
      <c r="I2730" s="1">
        <v>1711</v>
      </c>
      <c r="J2730" s="1" t="s">
        <v>103</v>
      </c>
      <c r="K2730" s="1">
        <v>11</v>
      </c>
      <c r="L2730" s="1">
        <v>83</v>
      </c>
      <c r="M2730" s="1">
        <v>346477</v>
      </c>
      <c r="N2730" s="1">
        <v>5433054</v>
      </c>
      <c r="O2730" s="1">
        <v>1504372</v>
      </c>
      <c r="P2730" s="1">
        <v>470703</v>
      </c>
      <c r="Q2730" s="1" t="s">
        <v>78</v>
      </c>
      <c r="R2730" s="1" t="s">
        <v>156</v>
      </c>
      <c r="S2730" s="1" t="s">
        <v>1499</v>
      </c>
      <c r="T2730" s="1">
        <v>0</v>
      </c>
      <c r="U2730" s="1">
        <v>0</v>
      </c>
      <c r="V2730" s="1">
        <v>1</v>
      </c>
      <c r="Y2730" s="1">
        <v>0</v>
      </c>
      <c r="Z2730" s="1">
        <v>0</v>
      </c>
      <c r="AA2730" s="1">
        <v>0</v>
      </c>
      <c r="AB2730" s="1">
        <v>0</v>
      </c>
      <c r="AC2730" s="1">
        <v>0</v>
      </c>
      <c r="AD2730" s="1">
        <v>1128</v>
      </c>
      <c r="AK2730" s="1">
        <v>0</v>
      </c>
      <c r="AL2730" s="1">
        <v>0</v>
      </c>
      <c r="AM2730" s="1">
        <v>0</v>
      </c>
      <c r="AO2730" s="1">
        <v>0</v>
      </c>
      <c r="AQ2730" s="1">
        <v>0</v>
      </c>
      <c r="AT2730" s="1">
        <v>0</v>
      </c>
      <c r="AV2730" s="1">
        <v>0</v>
      </c>
      <c r="AW2730" s="1">
        <v>0</v>
      </c>
      <c r="AX2730" s="1">
        <v>0</v>
      </c>
      <c r="AY2730" s="1" t="s">
        <v>79</v>
      </c>
      <c r="AZ2730" s="1" t="s">
        <v>4952</v>
      </c>
      <c r="BB2730" s="1" t="s">
        <v>4930</v>
      </c>
      <c r="BD2730" s="1">
        <v>0</v>
      </c>
      <c r="BF2730" s="1">
        <v>0</v>
      </c>
      <c r="BH2730" s="1">
        <v>0</v>
      </c>
      <c r="BI2730" s="1">
        <v>0</v>
      </c>
      <c r="BL2730" s="1" t="s">
        <v>87</v>
      </c>
      <c r="BM2730" s="1" t="s">
        <v>79</v>
      </c>
      <c r="BP2730" s="1">
        <v>0</v>
      </c>
      <c r="BQ2730" s="1">
        <v>0</v>
      </c>
      <c r="BR2730" s="2">
        <v>1504372</v>
      </c>
      <c r="BS2730" s="2">
        <v>470703</v>
      </c>
      <c r="BT2730" s="1" t="s">
        <v>89</v>
      </c>
      <c r="BU2730" s="1" t="s">
        <v>110</v>
      </c>
      <c r="BW2730" s="1">
        <v>0</v>
      </c>
      <c r="BX2730" s="1">
        <v>4</v>
      </c>
    </row>
    <row r="2731" spans="1:76" x14ac:dyDescent="0.25">
      <c r="A2731" s="1">
        <v>2730</v>
      </c>
      <c r="B2731" s="1" t="s">
        <v>4953</v>
      </c>
      <c r="C2731" s="1" t="s">
        <v>4932</v>
      </c>
      <c r="D2731" s="1" t="s">
        <v>101</v>
      </c>
      <c r="F2731" s="1">
        <v>2011</v>
      </c>
      <c r="G2731" s="1">
        <v>5</v>
      </c>
      <c r="H2731" s="1">
        <v>17</v>
      </c>
      <c r="I2731" s="1">
        <v>1711</v>
      </c>
      <c r="J2731" s="1" t="s">
        <v>103</v>
      </c>
      <c r="K2731" s="1">
        <v>11</v>
      </c>
      <c r="L2731" s="1">
        <v>83</v>
      </c>
      <c r="M2731" s="1">
        <v>346198</v>
      </c>
      <c r="N2731" s="1">
        <v>5433276</v>
      </c>
      <c r="O2731" s="1">
        <v>1504067</v>
      </c>
      <c r="P2731" s="1">
        <v>470888</v>
      </c>
      <c r="Q2731" s="1" t="s">
        <v>78</v>
      </c>
      <c r="R2731" s="1" t="s">
        <v>164</v>
      </c>
      <c r="S2731" s="1" t="s">
        <v>1499</v>
      </c>
      <c r="T2731" s="1">
        <v>1</v>
      </c>
      <c r="U2731" s="1">
        <v>0</v>
      </c>
      <c r="V2731" s="1">
        <v>0</v>
      </c>
      <c r="Y2731" s="1">
        <v>0</v>
      </c>
      <c r="Z2731" s="1">
        <v>0</v>
      </c>
      <c r="AA2731" s="1">
        <v>0</v>
      </c>
      <c r="AB2731" s="1">
        <v>0</v>
      </c>
      <c r="AC2731" s="1">
        <v>0</v>
      </c>
      <c r="AD2731" s="1">
        <v>1144</v>
      </c>
      <c r="AK2731" s="1">
        <v>0</v>
      </c>
      <c r="AL2731" s="1">
        <v>0</v>
      </c>
      <c r="AM2731" s="1">
        <v>0</v>
      </c>
      <c r="AO2731" s="1">
        <v>0</v>
      </c>
      <c r="AQ2731" s="1">
        <v>0</v>
      </c>
      <c r="AT2731" s="1">
        <v>0</v>
      </c>
      <c r="AV2731" s="1">
        <v>0</v>
      </c>
      <c r="AW2731" s="1">
        <v>0</v>
      </c>
      <c r="AX2731" s="1">
        <v>0</v>
      </c>
      <c r="AY2731" s="1" t="s">
        <v>79</v>
      </c>
      <c r="BB2731" s="1" t="s">
        <v>4930</v>
      </c>
      <c r="BD2731" s="1">
        <v>0</v>
      </c>
      <c r="BF2731" s="1">
        <v>0</v>
      </c>
      <c r="BH2731" s="1">
        <v>0</v>
      </c>
      <c r="BI2731" s="1">
        <v>0</v>
      </c>
      <c r="BL2731" s="1" t="s">
        <v>87</v>
      </c>
      <c r="BM2731" s="1" t="s">
        <v>79</v>
      </c>
      <c r="BP2731" s="1">
        <v>0</v>
      </c>
      <c r="BQ2731" s="1">
        <v>0</v>
      </c>
      <c r="BR2731" s="2">
        <v>1504067</v>
      </c>
      <c r="BS2731" s="2">
        <v>470888</v>
      </c>
      <c r="BT2731" s="1" t="s">
        <v>89</v>
      </c>
      <c r="BU2731" s="1" t="s">
        <v>110</v>
      </c>
      <c r="BW2731" s="1">
        <v>0</v>
      </c>
      <c r="BX2731" s="1">
        <v>4</v>
      </c>
    </row>
    <row r="2732" spans="1:76" x14ac:dyDescent="0.25">
      <c r="A2732" s="1">
        <v>2731</v>
      </c>
      <c r="B2732" s="1" t="s">
        <v>4954</v>
      </c>
      <c r="C2732" s="1" t="s">
        <v>86</v>
      </c>
      <c r="D2732" s="1" t="s">
        <v>101</v>
      </c>
      <c r="F2732" s="1">
        <v>2011</v>
      </c>
      <c r="G2732" s="1">
        <v>5</v>
      </c>
      <c r="H2732" s="1">
        <v>18</v>
      </c>
      <c r="I2732" s="1">
        <v>655</v>
      </c>
      <c r="J2732" s="1" t="s">
        <v>103</v>
      </c>
      <c r="K2732" s="1">
        <v>11</v>
      </c>
      <c r="L2732" s="1">
        <v>83</v>
      </c>
      <c r="M2732" s="1">
        <v>361493</v>
      </c>
      <c r="N2732" s="1">
        <v>5442553</v>
      </c>
      <c r="O2732" s="1">
        <v>1518104</v>
      </c>
      <c r="P2732" s="1">
        <v>481995</v>
      </c>
      <c r="Q2732" s="1" t="s">
        <v>78</v>
      </c>
      <c r="R2732" s="1" t="s">
        <v>156</v>
      </c>
      <c r="S2732" s="1" t="s">
        <v>1499</v>
      </c>
      <c r="T2732" s="1">
        <v>1</v>
      </c>
      <c r="U2732" s="1">
        <v>0</v>
      </c>
      <c r="V2732" s="1">
        <v>0</v>
      </c>
      <c r="Y2732" s="1">
        <v>0</v>
      </c>
      <c r="Z2732" s="1">
        <v>0</v>
      </c>
      <c r="AA2732" s="1">
        <v>0</v>
      </c>
      <c r="AB2732" s="1">
        <v>0</v>
      </c>
      <c r="AC2732" s="1">
        <v>0</v>
      </c>
      <c r="AD2732" s="1">
        <v>1094</v>
      </c>
      <c r="AK2732" s="1">
        <v>0</v>
      </c>
      <c r="AL2732" s="1">
        <v>0</v>
      </c>
      <c r="AM2732" s="1">
        <v>0</v>
      </c>
      <c r="AO2732" s="1">
        <v>0</v>
      </c>
      <c r="AQ2732" s="1">
        <v>0</v>
      </c>
      <c r="AT2732" s="1">
        <v>0</v>
      </c>
      <c r="AV2732" s="1">
        <v>0</v>
      </c>
      <c r="AW2732" s="1">
        <v>0</v>
      </c>
      <c r="AX2732" s="1">
        <v>0</v>
      </c>
      <c r="AY2732" s="1" t="s">
        <v>86</v>
      </c>
      <c r="BB2732" s="1" t="s">
        <v>4955</v>
      </c>
      <c r="BD2732" s="1">
        <v>0</v>
      </c>
      <c r="BF2732" s="1">
        <v>0</v>
      </c>
      <c r="BH2732" s="1">
        <v>0</v>
      </c>
      <c r="BI2732" s="1">
        <v>0</v>
      </c>
      <c r="BL2732" s="1" t="s">
        <v>87</v>
      </c>
      <c r="BM2732" s="1" t="s">
        <v>191</v>
      </c>
      <c r="BP2732" s="1">
        <v>0</v>
      </c>
      <c r="BQ2732" s="1">
        <v>0</v>
      </c>
      <c r="BR2732" s="2">
        <v>1518104</v>
      </c>
      <c r="BS2732" s="2">
        <v>481995</v>
      </c>
      <c r="BT2732" s="1" t="s">
        <v>89</v>
      </c>
      <c r="BU2732" s="1" t="s">
        <v>135</v>
      </c>
      <c r="BW2732" s="1">
        <v>0</v>
      </c>
      <c r="BX2732" s="1">
        <v>5</v>
      </c>
    </row>
    <row r="2733" spans="1:76" x14ac:dyDescent="0.25">
      <c r="A2733" s="1">
        <v>2732</v>
      </c>
      <c r="B2733" s="1" t="s">
        <v>4956</v>
      </c>
      <c r="C2733" s="1" t="s">
        <v>86</v>
      </c>
      <c r="D2733" s="1" t="s">
        <v>101</v>
      </c>
      <c r="F2733" s="1">
        <v>2011</v>
      </c>
      <c r="G2733" s="1">
        <v>5</v>
      </c>
      <c r="H2733" s="1">
        <v>18</v>
      </c>
      <c r="I2733" s="1">
        <v>655</v>
      </c>
      <c r="J2733" s="1" t="s">
        <v>103</v>
      </c>
      <c r="K2733" s="1">
        <v>11</v>
      </c>
      <c r="L2733" s="1">
        <v>83</v>
      </c>
      <c r="M2733" s="1">
        <v>362259</v>
      </c>
      <c r="N2733" s="1">
        <v>5442526</v>
      </c>
      <c r="O2733" s="1">
        <v>1518868</v>
      </c>
      <c r="P2733" s="1">
        <v>482064</v>
      </c>
      <c r="Q2733" s="1" t="s">
        <v>78</v>
      </c>
      <c r="R2733" s="1" t="s">
        <v>156</v>
      </c>
      <c r="S2733" s="1" t="s">
        <v>1499</v>
      </c>
      <c r="T2733" s="1">
        <v>1</v>
      </c>
      <c r="U2733" s="1">
        <v>0</v>
      </c>
      <c r="V2733" s="1">
        <v>0</v>
      </c>
      <c r="Y2733" s="1">
        <v>0</v>
      </c>
      <c r="Z2733" s="1">
        <v>0</v>
      </c>
      <c r="AA2733" s="1">
        <v>0</v>
      </c>
      <c r="AB2733" s="1">
        <v>0</v>
      </c>
      <c r="AC2733" s="1">
        <v>0</v>
      </c>
      <c r="AD2733" s="1">
        <v>1144</v>
      </c>
      <c r="AK2733" s="1">
        <v>0</v>
      </c>
      <c r="AL2733" s="1">
        <v>0</v>
      </c>
      <c r="AM2733" s="1">
        <v>0</v>
      </c>
      <c r="AO2733" s="1">
        <v>0</v>
      </c>
      <c r="AQ2733" s="1">
        <v>0</v>
      </c>
      <c r="AT2733" s="1">
        <v>0</v>
      </c>
      <c r="AV2733" s="1">
        <v>0</v>
      </c>
      <c r="AW2733" s="1">
        <v>0</v>
      </c>
      <c r="AX2733" s="1">
        <v>0</v>
      </c>
      <c r="AY2733" s="1" t="s">
        <v>86</v>
      </c>
      <c r="BB2733" s="1" t="s">
        <v>4955</v>
      </c>
      <c r="BD2733" s="1">
        <v>0</v>
      </c>
      <c r="BF2733" s="1">
        <v>0</v>
      </c>
      <c r="BH2733" s="1">
        <v>0</v>
      </c>
      <c r="BI2733" s="1">
        <v>0</v>
      </c>
      <c r="BL2733" s="1" t="s">
        <v>87</v>
      </c>
      <c r="BM2733" s="1" t="s">
        <v>191</v>
      </c>
      <c r="BP2733" s="1">
        <v>0</v>
      </c>
      <c r="BQ2733" s="1">
        <v>0</v>
      </c>
      <c r="BR2733" s="2">
        <v>1518868</v>
      </c>
      <c r="BS2733" s="2">
        <v>482064</v>
      </c>
      <c r="BT2733" s="1" t="s">
        <v>134</v>
      </c>
      <c r="BU2733" s="1" t="s">
        <v>135</v>
      </c>
      <c r="BW2733" s="1">
        <v>0</v>
      </c>
      <c r="BX2733" s="1">
        <v>5</v>
      </c>
    </row>
    <row r="2734" spans="1:76" x14ac:dyDescent="0.25">
      <c r="A2734" s="1">
        <v>2733</v>
      </c>
      <c r="B2734" s="1" t="s">
        <v>4957</v>
      </c>
      <c r="C2734" s="1" t="s">
        <v>86</v>
      </c>
      <c r="D2734" s="1" t="s">
        <v>101</v>
      </c>
      <c r="F2734" s="1">
        <v>2011</v>
      </c>
      <c r="G2734" s="1">
        <v>5</v>
      </c>
      <c r="H2734" s="1">
        <v>18</v>
      </c>
      <c r="I2734" s="1">
        <v>706</v>
      </c>
      <c r="J2734" s="1" t="s">
        <v>103</v>
      </c>
      <c r="K2734" s="1">
        <v>11</v>
      </c>
      <c r="L2734" s="1">
        <v>83</v>
      </c>
      <c r="M2734" s="1">
        <v>362947</v>
      </c>
      <c r="N2734" s="1">
        <v>5443017</v>
      </c>
      <c r="O2734" s="1">
        <v>1519491</v>
      </c>
      <c r="P2734" s="1">
        <v>482637</v>
      </c>
      <c r="Q2734" s="1" t="s">
        <v>78</v>
      </c>
      <c r="R2734" s="1" t="s">
        <v>156</v>
      </c>
      <c r="S2734" s="1" t="s">
        <v>1499</v>
      </c>
      <c r="T2734" s="1">
        <v>1</v>
      </c>
      <c r="U2734" s="1">
        <v>0</v>
      </c>
      <c r="V2734" s="1">
        <v>0</v>
      </c>
      <c r="Y2734" s="1">
        <v>0</v>
      </c>
      <c r="Z2734" s="1">
        <v>0</v>
      </c>
      <c r="AA2734" s="1">
        <v>0</v>
      </c>
      <c r="AB2734" s="1">
        <v>0</v>
      </c>
      <c r="AC2734" s="1">
        <v>0</v>
      </c>
      <c r="AD2734" s="1">
        <v>1205</v>
      </c>
      <c r="AK2734" s="1">
        <v>0</v>
      </c>
      <c r="AL2734" s="1">
        <v>0</v>
      </c>
      <c r="AM2734" s="1">
        <v>0</v>
      </c>
      <c r="AO2734" s="1">
        <v>0</v>
      </c>
      <c r="AQ2734" s="1">
        <v>0</v>
      </c>
      <c r="AT2734" s="1">
        <v>0</v>
      </c>
      <c r="AV2734" s="1">
        <v>0</v>
      </c>
      <c r="AW2734" s="1">
        <v>0</v>
      </c>
      <c r="AX2734" s="1">
        <v>0</v>
      </c>
      <c r="AY2734" s="1" t="s">
        <v>86</v>
      </c>
      <c r="BB2734" s="1" t="s">
        <v>4934</v>
      </c>
      <c r="BD2734" s="1">
        <v>0</v>
      </c>
      <c r="BF2734" s="1">
        <v>0</v>
      </c>
      <c r="BH2734" s="1">
        <v>0</v>
      </c>
      <c r="BI2734" s="1">
        <v>0</v>
      </c>
      <c r="BL2734" s="1" t="s">
        <v>87</v>
      </c>
      <c r="BM2734" s="1" t="s">
        <v>191</v>
      </c>
      <c r="BP2734" s="1">
        <v>0</v>
      </c>
      <c r="BQ2734" s="1">
        <v>0</v>
      </c>
      <c r="BR2734" s="2">
        <v>1519491</v>
      </c>
      <c r="BS2734" s="2">
        <v>482637</v>
      </c>
      <c r="BT2734" s="1" t="s">
        <v>134</v>
      </c>
      <c r="BU2734" s="1" t="s">
        <v>135</v>
      </c>
      <c r="BW2734" s="1">
        <v>0</v>
      </c>
      <c r="BX2734" s="1">
        <v>5</v>
      </c>
    </row>
    <row r="2735" spans="1:76" x14ac:dyDescent="0.25">
      <c r="A2735" s="1">
        <v>2734</v>
      </c>
      <c r="B2735" s="1" t="s">
        <v>4958</v>
      </c>
      <c r="C2735" s="1" t="s">
        <v>4959</v>
      </c>
      <c r="D2735" s="1" t="s">
        <v>101</v>
      </c>
      <c r="F2735" s="1">
        <v>2011</v>
      </c>
      <c r="G2735" s="1">
        <v>5</v>
      </c>
      <c r="H2735" s="1">
        <v>18</v>
      </c>
      <c r="I2735" s="1">
        <v>734</v>
      </c>
      <c r="J2735" s="1" t="s">
        <v>103</v>
      </c>
      <c r="K2735" s="1">
        <v>11</v>
      </c>
      <c r="L2735" s="1">
        <v>83</v>
      </c>
      <c r="M2735" s="1">
        <v>365178</v>
      </c>
      <c r="N2735" s="1">
        <v>5442121</v>
      </c>
      <c r="O2735" s="1">
        <v>1521819</v>
      </c>
      <c r="P2735" s="1">
        <v>482028</v>
      </c>
      <c r="Q2735" s="1" t="s">
        <v>78</v>
      </c>
      <c r="R2735" s="1" t="s">
        <v>104</v>
      </c>
      <c r="S2735" s="1" t="s">
        <v>1499</v>
      </c>
      <c r="T2735" s="1">
        <v>1</v>
      </c>
      <c r="U2735" s="1">
        <v>0</v>
      </c>
      <c r="V2735" s="1">
        <v>0</v>
      </c>
      <c r="Y2735" s="1">
        <v>0</v>
      </c>
      <c r="Z2735" s="1">
        <v>0</v>
      </c>
      <c r="AA2735" s="1">
        <v>0</v>
      </c>
      <c r="AB2735" s="1">
        <v>0</v>
      </c>
      <c r="AC2735" s="1">
        <v>0</v>
      </c>
      <c r="AD2735" s="1">
        <v>1295</v>
      </c>
      <c r="AK2735" s="1">
        <v>0</v>
      </c>
      <c r="AL2735" s="1">
        <v>0</v>
      </c>
      <c r="AM2735" s="1">
        <v>0</v>
      </c>
      <c r="AO2735" s="1">
        <v>0</v>
      </c>
      <c r="AQ2735" s="1">
        <v>0</v>
      </c>
      <c r="AT2735" s="1">
        <v>0</v>
      </c>
      <c r="AV2735" s="1">
        <v>0</v>
      </c>
      <c r="AW2735" s="1">
        <v>0</v>
      </c>
      <c r="AX2735" s="1">
        <v>0</v>
      </c>
      <c r="AY2735" s="1" t="s">
        <v>778</v>
      </c>
      <c r="AZ2735" s="1" t="s">
        <v>4960</v>
      </c>
      <c r="BB2735" s="1" t="s">
        <v>4961</v>
      </c>
      <c r="BD2735" s="1">
        <v>0</v>
      </c>
      <c r="BF2735" s="1">
        <v>0</v>
      </c>
      <c r="BH2735" s="1">
        <v>0</v>
      </c>
      <c r="BI2735" s="1">
        <v>0</v>
      </c>
      <c r="BL2735" s="1" t="s">
        <v>87</v>
      </c>
      <c r="BM2735" s="1" t="s">
        <v>779</v>
      </c>
      <c r="BP2735" s="1">
        <v>0</v>
      </c>
      <c r="BQ2735" s="1">
        <v>0</v>
      </c>
      <c r="BR2735" s="2">
        <v>1521819</v>
      </c>
      <c r="BS2735" s="2">
        <v>482028</v>
      </c>
      <c r="BT2735" s="1" t="s">
        <v>134</v>
      </c>
      <c r="BU2735" s="1" t="s">
        <v>135</v>
      </c>
      <c r="BW2735" s="1">
        <v>0</v>
      </c>
      <c r="BX2735" s="1">
        <v>1</v>
      </c>
    </row>
    <row r="2736" spans="1:76" x14ac:dyDescent="0.25">
      <c r="A2736" s="1">
        <v>2735</v>
      </c>
      <c r="B2736" s="1" t="s">
        <v>4962</v>
      </c>
      <c r="C2736" s="1" t="s">
        <v>4959</v>
      </c>
      <c r="D2736" s="1" t="s">
        <v>101</v>
      </c>
      <c r="F2736" s="1">
        <v>2011</v>
      </c>
      <c r="G2736" s="1">
        <v>5</v>
      </c>
      <c r="H2736" s="1">
        <v>18</v>
      </c>
      <c r="I2736" s="1">
        <v>734</v>
      </c>
      <c r="J2736" s="1" t="s">
        <v>103</v>
      </c>
      <c r="K2736" s="1">
        <v>11</v>
      </c>
      <c r="L2736" s="1">
        <v>83</v>
      </c>
      <c r="M2736" s="1">
        <v>365088</v>
      </c>
      <c r="N2736" s="1">
        <v>5442130</v>
      </c>
      <c r="O2736" s="1">
        <v>1521728</v>
      </c>
      <c r="P2736" s="1">
        <v>482026</v>
      </c>
      <c r="Q2736" s="1" t="s">
        <v>78</v>
      </c>
      <c r="R2736" s="1" t="s">
        <v>164</v>
      </c>
      <c r="S2736" s="1" t="s">
        <v>1499</v>
      </c>
      <c r="T2736" s="1">
        <v>0</v>
      </c>
      <c r="U2736" s="1">
        <v>0</v>
      </c>
      <c r="V2736" s="1">
        <v>1</v>
      </c>
      <c r="Y2736" s="1">
        <v>0</v>
      </c>
      <c r="Z2736" s="1">
        <v>0</v>
      </c>
      <c r="AA2736" s="1">
        <v>0</v>
      </c>
      <c r="AB2736" s="1">
        <v>0</v>
      </c>
      <c r="AC2736" s="1">
        <v>0</v>
      </c>
      <c r="AD2736" s="1">
        <v>1297</v>
      </c>
      <c r="AK2736" s="1">
        <v>0</v>
      </c>
      <c r="AL2736" s="1">
        <v>0</v>
      </c>
      <c r="AM2736" s="1">
        <v>0</v>
      </c>
      <c r="AO2736" s="1">
        <v>0</v>
      </c>
      <c r="AQ2736" s="1">
        <v>0</v>
      </c>
      <c r="AT2736" s="1">
        <v>0</v>
      </c>
      <c r="AV2736" s="1">
        <v>0</v>
      </c>
      <c r="AW2736" s="1">
        <v>0</v>
      </c>
      <c r="AX2736" s="1">
        <v>0</v>
      </c>
      <c r="AY2736" s="1" t="s">
        <v>778</v>
      </c>
      <c r="AZ2736" s="1" t="s">
        <v>4960</v>
      </c>
      <c r="BB2736" s="1" t="s">
        <v>4961</v>
      </c>
      <c r="BD2736" s="1">
        <v>0</v>
      </c>
      <c r="BF2736" s="1">
        <v>0</v>
      </c>
      <c r="BH2736" s="1">
        <v>0</v>
      </c>
      <c r="BI2736" s="1">
        <v>0</v>
      </c>
      <c r="BL2736" s="1" t="s">
        <v>87</v>
      </c>
      <c r="BM2736" s="1" t="s">
        <v>779</v>
      </c>
      <c r="BP2736" s="1">
        <v>0</v>
      </c>
      <c r="BQ2736" s="1">
        <v>0</v>
      </c>
      <c r="BR2736" s="2">
        <v>1521728</v>
      </c>
      <c r="BS2736" s="2">
        <v>482026</v>
      </c>
      <c r="BT2736" s="1" t="s">
        <v>134</v>
      </c>
      <c r="BU2736" s="1" t="s">
        <v>135</v>
      </c>
      <c r="BW2736" s="1">
        <v>0</v>
      </c>
      <c r="BX2736" s="1">
        <v>1</v>
      </c>
    </row>
    <row r="2737" spans="1:76" x14ac:dyDescent="0.25">
      <c r="A2737" s="1">
        <v>2736</v>
      </c>
      <c r="B2737" s="1" t="s">
        <v>4963</v>
      </c>
      <c r="C2737" s="1" t="s">
        <v>1347</v>
      </c>
      <c r="D2737" s="1" t="s">
        <v>101</v>
      </c>
      <c r="F2737" s="1">
        <v>2011</v>
      </c>
      <c r="G2737" s="1">
        <v>5</v>
      </c>
      <c r="H2737" s="1">
        <v>18</v>
      </c>
      <c r="I2737" s="1">
        <v>750</v>
      </c>
      <c r="J2737" s="1" t="s">
        <v>103</v>
      </c>
      <c r="K2737" s="1">
        <v>11</v>
      </c>
      <c r="L2737" s="1">
        <v>83</v>
      </c>
      <c r="M2737" s="1">
        <v>364300</v>
      </c>
      <c r="N2737" s="1">
        <v>5441450</v>
      </c>
      <c r="O2737" s="1">
        <v>1521031</v>
      </c>
      <c r="P2737" s="1">
        <v>481253</v>
      </c>
      <c r="Q2737" s="1" t="s">
        <v>78</v>
      </c>
      <c r="R2737" s="1" t="s">
        <v>156</v>
      </c>
      <c r="S2737" s="1" t="s">
        <v>156</v>
      </c>
      <c r="T2737" s="1">
        <v>1</v>
      </c>
      <c r="U2737" s="1">
        <v>0</v>
      </c>
      <c r="V2737" s="1">
        <v>0</v>
      </c>
      <c r="Y2737" s="1">
        <v>0</v>
      </c>
      <c r="Z2737" s="1">
        <v>0</v>
      </c>
      <c r="AA2737" s="1">
        <v>0</v>
      </c>
      <c r="AB2737" s="1">
        <v>0</v>
      </c>
      <c r="AC2737" s="1">
        <v>0</v>
      </c>
      <c r="AD2737" s="1">
        <v>1288</v>
      </c>
      <c r="AK2737" s="1">
        <v>0</v>
      </c>
      <c r="AL2737" s="1">
        <v>0</v>
      </c>
      <c r="AM2737" s="1">
        <v>0</v>
      </c>
      <c r="AO2737" s="1">
        <v>0</v>
      </c>
      <c r="AQ2737" s="1">
        <v>0</v>
      </c>
      <c r="AT2737" s="1">
        <v>0</v>
      </c>
      <c r="AV2737" s="1">
        <v>0</v>
      </c>
      <c r="AW2737" s="1">
        <v>0</v>
      </c>
      <c r="AX2737" s="1">
        <v>0</v>
      </c>
      <c r="AY2737" s="1" t="s">
        <v>578</v>
      </c>
      <c r="AZ2737" s="1" t="s">
        <v>4964</v>
      </c>
      <c r="BB2737" s="1" t="s">
        <v>86</v>
      </c>
      <c r="BD2737" s="1">
        <v>0</v>
      </c>
      <c r="BF2737" s="1">
        <v>0</v>
      </c>
      <c r="BH2737" s="1">
        <v>0</v>
      </c>
      <c r="BI2737" s="1">
        <v>0</v>
      </c>
      <c r="BL2737" s="1" t="s">
        <v>87</v>
      </c>
      <c r="BM2737" s="1" t="s">
        <v>578</v>
      </c>
      <c r="BP2737" s="1">
        <v>0</v>
      </c>
      <c r="BQ2737" s="1">
        <v>0</v>
      </c>
      <c r="BR2737" s="2">
        <v>1521031</v>
      </c>
      <c r="BS2737" s="2">
        <v>481253</v>
      </c>
      <c r="BT2737" s="1" t="s">
        <v>134</v>
      </c>
      <c r="BU2737" s="1" t="s">
        <v>135</v>
      </c>
      <c r="BW2737" s="1">
        <v>0</v>
      </c>
      <c r="BX2737" s="1">
        <v>2</v>
      </c>
    </row>
    <row r="2738" spans="1:76" x14ac:dyDescent="0.25">
      <c r="A2738" s="1">
        <v>2737</v>
      </c>
      <c r="B2738" s="1" t="s">
        <v>4965</v>
      </c>
      <c r="C2738" s="1" t="s">
        <v>4966</v>
      </c>
      <c r="D2738" s="1" t="s">
        <v>101</v>
      </c>
      <c r="F2738" s="1">
        <v>2011</v>
      </c>
      <c r="G2738" s="1">
        <v>5</v>
      </c>
      <c r="H2738" s="1">
        <v>18</v>
      </c>
      <c r="I2738" s="1">
        <v>800</v>
      </c>
      <c r="J2738" s="1" t="s">
        <v>103</v>
      </c>
      <c r="K2738" s="1">
        <v>11</v>
      </c>
      <c r="L2738" s="1">
        <v>83</v>
      </c>
      <c r="M2738" s="1">
        <v>365162</v>
      </c>
      <c r="N2738" s="1">
        <v>5439690</v>
      </c>
      <c r="O2738" s="1">
        <v>1522107</v>
      </c>
      <c r="P2738" s="1">
        <v>479616</v>
      </c>
      <c r="Q2738" s="1" t="s">
        <v>78</v>
      </c>
      <c r="R2738" s="1" t="s">
        <v>156</v>
      </c>
      <c r="S2738" s="1" t="s">
        <v>1499</v>
      </c>
      <c r="T2738" s="1">
        <v>1</v>
      </c>
      <c r="U2738" s="1">
        <v>1</v>
      </c>
      <c r="V2738" s="1">
        <v>0</v>
      </c>
      <c r="Y2738" s="1">
        <v>0</v>
      </c>
      <c r="Z2738" s="1">
        <v>0</v>
      </c>
      <c r="AA2738" s="1">
        <v>0</v>
      </c>
      <c r="AB2738" s="1">
        <v>0</v>
      </c>
      <c r="AC2738" s="1">
        <v>0</v>
      </c>
      <c r="AD2738" s="1">
        <v>1133</v>
      </c>
      <c r="AK2738" s="1">
        <v>0</v>
      </c>
      <c r="AL2738" s="1">
        <v>0</v>
      </c>
      <c r="AM2738" s="1">
        <v>0</v>
      </c>
      <c r="AO2738" s="1">
        <v>0</v>
      </c>
      <c r="AQ2738" s="1">
        <v>0</v>
      </c>
      <c r="AT2738" s="1">
        <v>0</v>
      </c>
      <c r="AV2738" s="1">
        <v>0</v>
      </c>
      <c r="AW2738" s="1">
        <v>0</v>
      </c>
      <c r="AX2738" s="1">
        <v>0</v>
      </c>
      <c r="AY2738" s="1" t="s">
        <v>778</v>
      </c>
      <c r="AZ2738" s="1" t="s">
        <v>4967</v>
      </c>
      <c r="BB2738" s="1" t="s">
        <v>4968</v>
      </c>
      <c r="BD2738" s="1">
        <v>0</v>
      </c>
      <c r="BF2738" s="1">
        <v>0</v>
      </c>
      <c r="BH2738" s="1">
        <v>0</v>
      </c>
      <c r="BI2738" s="1">
        <v>0</v>
      </c>
      <c r="BL2738" s="1" t="s">
        <v>87</v>
      </c>
      <c r="BM2738" s="1" t="s">
        <v>779</v>
      </c>
      <c r="BP2738" s="1">
        <v>0</v>
      </c>
      <c r="BQ2738" s="1">
        <v>0</v>
      </c>
      <c r="BR2738" s="2">
        <v>1522107</v>
      </c>
      <c r="BS2738" s="2">
        <v>479616</v>
      </c>
      <c r="BT2738" s="1" t="s">
        <v>134</v>
      </c>
      <c r="BU2738" s="1" t="s">
        <v>135</v>
      </c>
      <c r="BW2738" s="1">
        <v>0</v>
      </c>
      <c r="BX2738" s="1">
        <v>3</v>
      </c>
    </row>
    <row r="2739" spans="1:76" x14ac:dyDescent="0.25">
      <c r="A2739" s="1">
        <v>2738</v>
      </c>
      <c r="B2739" s="1" t="s">
        <v>4969</v>
      </c>
      <c r="C2739" s="1" t="s">
        <v>4946</v>
      </c>
      <c r="D2739" s="1" t="s">
        <v>101</v>
      </c>
      <c r="F2739" s="1">
        <v>2011</v>
      </c>
      <c r="G2739" s="1">
        <v>5</v>
      </c>
      <c r="H2739" s="1">
        <v>18</v>
      </c>
      <c r="I2739" s="1">
        <v>820</v>
      </c>
      <c r="J2739" s="1" t="s">
        <v>103</v>
      </c>
      <c r="K2739" s="1">
        <v>11</v>
      </c>
      <c r="L2739" s="1">
        <v>83</v>
      </c>
      <c r="M2739" s="1">
        <v>365764</v>
      </c>
      <c r="N2739" s="1">
        <v>5439049</v>
      </c>
      <c r="O2739" s="1">
        <v>1522785</v>
      </c>
      <c r="P2739" s="1">
        <v>479056</v>
      </c>
      <c r="Q2739" s="1" t="s">
        <v>78</v>
      </c>
      <c r="R2739" s="1" t="s">
        <v>164</v>
      </c>
      <c r="S2739" s="1" t="s">
        <v>1499</v>
      </c>
      <c r="T2739" s="1">
        <v>0</v>
      </c>
      <c r="U2739" s="1">
        <v>0</v>
      </c>
      <c r="V2739" s="1">
        <v>1</v>
      </c>
      <c r="Y2739" s="1">
        <v>0</v>
      </c>
      <c r="Z2739" s="1">
        <v>0</v>
      </c>
      <c r="AA2739" s="1">
        <v>0</v>
      </c>
      <c r="AB2739" s="1">
        <v>0</v>
      </c>
      <c r="AC2739" s="1">
        <v>0</v>
      </c>
      <c r="AD2739" s="1">
        <v>1131</v>
      </c>
      <c r="AK2739" s="1">
        <v>0</v>
      </c>
      <c r="AL2739" s="1">
        <v>0</v>
      </c>
      <c r="AM2739" s="1">
        <v>0</v>
      </c>
      <c r="AO2739" s="1">
        <v>0</v>
      </c>
      <c r="AQ2739" s="1">
        <v>0</v>
      </c>
      <c r="AT2739" s="1">
        <v>0</v>
      </c>
      <c r="AV2739" s="1">
        <v>0</v>
      </c>
      <c r="AW2739" s="1">
        <v>0</v>
      </c>
      <c r="AX2739" s="1">
        <v>0</v>
      </c>
      <c r="AY2739" s="1" t="s">
        <v>79</v>
      </c>
      <c r="BB2739" s="1" t="s">
        <v>4948</v>
      </c>
      <c r="BD2739" s="1">
        <v>0</v>
      </c>
      <c r="BF2739" s="1">
        <v>0</v>
      </c>
      <c r="BH2739" s="1">
        <v>0</v>
      </c>
      <c r="BI2739" s="1">
        <v>0</v>
      </c>
      <c r="BL2739" s="1" t="s">
        <v>87</v>
      </c>
      <c r="BM2739" s="1" t="s">
        <v>79</v>
      </c>
      <c r="BP2739" s="1">
        <v>0</v>
      </c>
      <c r="BQ2739" s="1">
        <v>0</v>
      </c>
      <c r="BR2739" s="2">
        <v>1522785</v>
      </c>
      <c r="BS2739" s="2">
        <v>479056</v>
      </c>
      <c r="BT2739" s="1" t="s">
        <v>89</v>
      </c>
      <c r="BU2739" s="1" t="s">
        <v>135</v>
      </c>
      <c r="BW2739" s="1">
        <v>0</v>
      </c>
      <c r="BX2739" s="1">
        <v>2</v>
      </c>
    </row>
    <row r="2740" spans="1:76" x14ac:dyDescent="0.25">
      <c r="A2740" s="1">
        <v>2739</v>
      </c>
      <c r="B2740" s="1" t="s">
        <v>4970</v>
      </c>
      <c r="C2740" s="1" t="s">
        <v>86</v>
      </c>
      <c r="D2740" s="1" t="s">
        <v>101</v>
      </c>
      <c r="F2740" s="1">
        <v>2011</v>
      </c>
      <c r="G2740" s="1">
        <v>5</v>
      </c>
      <c r="H2740" s="1">
        <v>18</v>
      </c>
      <c r="I2740" s="1">
        <v>911</v>
      </c>
      <c r="J2740" s="1" t="s">
        <v>103</v>
      </c>
      <c r="K2740" s="1">
        <v>11</v>
      </c>
      <c r="L2740" s="1">
        <v>83</v>
      </c>
      <c r="M2740" s="1">
        <v>368063</v>
      </c>
      <c r="N2740" s="1">
        <v>5440765</v>
      </c>
      <c r="O2740" s="1">
        <v>1524855</v>
      </c>
      <c r="P2740" s="1">
        <v>481045</v>
      </c>
      <c r="Q2740" s="1" t="s">
        <v>78</v>
      </c>
      <c r="R2740" s="1" t="s">
        <v>156</v>
      </c>
      <c r="S2740" s="1" t="s">
        <v>1499</v>
      </c>
      <c r="T2740" s="1">
        <v>1</v>
      </c>
      <c r="U2740" s="1">
        <v>1</v>
      </c>
      <c r="V2740" s="1">
        <v>0</v>
      </c>
      <c r="Y2740" s="1">
        <v>0</v>
      </c>
      <c r="Z2740" s="1">
        <v>0</v>
      </c>
      <c r="AA2740" s="1">
        <v>0</v>
      </c>
      <c r="AB2740" s="1">
        <v>0</v>
      </c>
      <c r="AC2740" s="1">
        <v>0</v>
      </c>
      <c r="AD2740" s="1">
        <v>1209</v>
      </c>
      <c r="AK2740" s="1">
        <v>0</v>
      </c>
      <c r="AL2740" s="1">
        <v>0</v>
      </c>
      <c r="AM2740" s="1">
        <v>0</v>
      </c>
      <c r="AO2740" s="1">
        <v>0</v>
      </c>
      <c r="AQ2740" s="1">
        <v>0</v>
      </c>
      <c r="AT2740" s="1">
        <v>0</v>
      </c>
      <c r="AV2740" s="1">
        <v>0</v>
      </c>
      <c r="AW2740" s="1">
        <v>0</v>
      </c>
      <c r="AX2740" s="1">
        <v>0</v>
      </c>
      <c r="AY2740" s="1" t="s">
        <v>86</v>
      </c>
      <c r="AZ2740" s="1" t="s">
        <v>4971</v>
      </c>
      <c r="BB2740" s="1" t="s">
        <v>4972</v>
      </c>
      <c r="BD2740" s="1">
        <v>0</v>
      </c>
      <c r="BF2740" s="1">
        <v>0</v>
      </c>
      <c r="BH2740" s="1">
        <v>0</v>
      </c>
      <c r="BI2740" s="1">
        <v>0</v>
      </c>
      <c r="BL2740" s="1" t="s">
        <v>87</v>
      </c>
      <c r="BM2740" s="1" t="s">
        <v>191</v>
      </c>
      <c r="BP2740" s="1">
        <v>0</v>
      </c>
      <c r="BQ2740" s="1">
        <v>0</v>
      </c>
      <c r="BR2740" s="2">
        <v>1524855</v>
      </c>
      <c r="BS2740" s="2">
        <v>481045</v>
      </c>
      <c r="BT2740" s="1" t="s">
        <v>134</v>
      </c>
      <c r="BU2740" s="1" t="s">
        <v>135</v>
      </c>
      <c r="BW2740" s="1">
        <v>0</v>
      </c>
      <c r="BX2740" s="1">
        <v>4</v>
      </c>
    </row>
    <row r="2741" spans="1:76" x14ac:dyDescent="0.25">
      <c r="A2741" s="1">
        <v>2740</v>
      </c>
      <c r="B2741" s="1" t="s">
        <v>4973</v>
      </c>
      <c r="C2741" s="1" t="s">
        <v>706</v>
      </c>
      <c r="D2741" s="1" t="s">
        <v>101</v>
      </c>
      <c r="F2741" s="1">
        <v>2011</v>
      </c>
      <c r="G2741" s="1">
        <v>5</v>
      </c>
      <c r="H2741" s="1">
        <v>18</v>
      </c>
      <c r="I2741" s="1">
        <v>1104</v>
      </c>
      <c r="J2741" s="1" t="s">
        <v>103</v>
      </c>
      <c r="K2741" s="1">
        <v>11</v>
      </c>
      <c r="L2741" s="1">
        <v>83</v>
      </c>
      <c r="M2741" s="1">
        <v>369300</v>
      </c>
      <c r="N2741" s="1">
        <v>5440900</v>
      </c>
      <c r="O2741" s="1">
        <v>1526067</v>
      </c>
      <c r="P2741" s="1">
        <v>481334</v>
      </c>
      <c r="Q2741" s="1" t="s">
        <v>78</v>
      </c>
      <c r="R2741" s="1" t="s">
        <v>156</v>
      </c>
      <c r="S2741" s="1" t="s">
        <v>156</v>
      </c>
      <c r="T2741" s="1">
        <v>1</v>
      </c>
      <c r="U2741" s="1">
        <v>0</v>
      </c>
      <c r="V2741" s="1">
        <v>0</v>
      </c>
      <c r="Y2741" s="1">
        <v>0</v>
      </c>
      <c r="Z2741" s="1">
        <v>0</v>
      </c>
      <c r="AA2741" s="1">
        <v>0</v>
      </c>
      <c r="AB2741" s="1">
        <v>0</v>
      </c>
      <c r="AC2741" s="1">
        <v>0</v>
      </c>
      <c r="AD2741" s="1">
        <v>1237</v>
      </c>
      <c r="AK2741" s="1">
        <v>0</v>
      </c>
      <c r="AL2741" s="1">
        <v>0</v>
      </c>
      <c r="AM2741" s="1">
        <v>0</v>
      </c>
      <c r="AO2741" s="1">
        <v>0</v>
      </c>
      <c r="AQ2741" s="1">
        <v>0</v>
      </c>
      <c r="AT2741" s="1">
        <v>0</v>
      </c>
      <c r="AV2741" s="1">
        <v>0</v>
      </c>
      <c r="AW2741" s="1">
        <v>0</v>
      </c>
      <c r="AX2741" s="1">
        <v>0</v>
      </c>
      <c r="AY2741" s="1" t="s">
        <v>79</v>
      </c>
      <c r="AZ2741" s="1" t="s">
        <v>4974</v>
      </c>
      <c r="BB2741" s="1" t="s">
        <v>86</v>
      </c>
      <c r="BD2741" s="1">
        <v>0</v>
      </c>
      <c r="BF2741" s="1">
        <v>0</v>
      </c>
      <c r="BH2741" s="1">
        <v>0</v>
      </c>
      <c r="BI2741" s="1">
        <v>0</v>
      </c>
      <c r="BL2741" s="1" t="s">
        <v>87</v>
      </c>
      <c r="BM2741" s="1" t="s">
        <v>79</v>
      </c>
      <c r="BO2741" s="1" t="s">
        <v>709</v>
      </c>
      <c r="BP2741" s="1">
        <v>0</v>
      </c>
      <c r="BQ2741" s="1">
        <v>0</v>
      </c>
      <c r="BR2741" s="2">
        <v>1526067</v>
      </c>
      <c r="BS2741" s="2">
        <v>481334</v>
      </c>
      <c r="BT2741" s="1" t="s">
        <v>134</v>
      </c>
      <c r="BU2741" s="1" t="s">
        <v>135</v>
      </c>
      <c r="BV2741" s="1" t="s">
        <v>1127</v>
      </c>
      <c r="BW2741" s="1">
        <v>0</v>
      </c>
      <c r="BX2741" s="1">
        <v>5</v>
      </c>
    </row>
    <row r="2742" spans="1:76" x14ac:dyDescent="0.25">
      <c r="A2742" s="1">
        <v>2741</v>
      </c>
      <c r="B2742" s="1" t="s">
        <v>4975</v>
      </c>
      <c r="C2742" s="1" t="s">
        <v>706</v>
      </c>
      <c r="D2742" s="1" t="s">
        <v>101</v>
      </c>
      <c r="F2742" s="1">
        <v>2011</v>
      </c>
      <c r="G2742" s="1">
        <v>5</v>
      </c>
      <c r="H2742" s="1">
        <v>18</v>
      </c>
      <c r="I2742" s="1">
        <v>1104</v>
      </c>
      <c r="J2742" s="1" t="s">
        <v>103</v>
      </c>
      <c r="K2742" s="1">
        <v>11</v>
      </c>
      <c r="L2742" s="1">
        <v>83</v>
      </c>
      <c r="M2742" s="1">
        <v>369575</v>
      </c>
      <c r="N2742" s="1">
        <v>5441000</v>
      </c>
      <c r="O2742" s="1">
        <v>1526327</v>
      </c>
      <c r="P2742" s="1">
        <v>481467</v>
      </c>
      <c r="Q2742" s="1" t="s">
        <v>78</v>
      </c>
      <c r="R2742" s="1" t="s">
        <v>156</v>
      </c>
      <c r="S2742" s="1" t="s">
        <v>156</v>
      </c>
      <c r="T2742" s="1">
        <v>1</v>
      </c>
      <c r="U2742" s="1">
        <v>0</v>
      </c>
      <c r="V2742" s="1">
        <v>0</v>
      </c>
      <c r="Y2742" s="1">
        <v>0</v>
      </c>
      <c r="Z2742" s="1">
        <v>0</v>
      </c>
      <c r="AA2742" s="1">
        <v>0</v>
      </c>
      <c r="AB2742" s="1">
        <v>0</v>
      </c>
      <c r="AC2742" s="1">
        <v>0</v>
      </c>
      <c r="AD2742" s="1">
        <v>1278</v>
      </c>
      <c r="AK2742" s="1">
        <v>0</v>
      </c>
      <c r="AL2742" s="1">
        <v>0</v>
      </c>
      <c r="AM2742" s="1">
        <v>0</v>
      </c>
      <c r="AO2742" s="1">
        <v>0</v>
      </c>
      <c r="AQ2742" s="1">
        <v>0</v>
      </c>
      <c r="AT2742" s="1">
        <v>0</v>
      </c>
      <c r="AV2742" s="1">
        <v>0</v>
      </c>
      <c r="AW2742" s="1">
        <v>0</v>
      </c>
      <c r="AX2742" s="1">
        <v>0</v>
      </c>
      <c r="AY2742" s="1" t="s">
        <v>79</v>
      </c>
      <c r="AZ2742" s="1" t="s">
        <v>4976</v>
      </c>
      <c r="BB2742" s="1" t="s">
        <v>86</v>
      </c>
      <c r="BD2742" s="1">
        <v>0</v>
      </c>
      <c r="BF2742" s="1">
        <v>0</v>
      </c>
      <c r="BH2742" s="1">
        <v>0</v>
      </c>
      <c r="BI2742" s="1">
        <v>0</v>
      </c>
      <c r="BL2742" s="1" t="s">
        <v>87</v>
      </c>
      <c r="BM2742" s="1" t="s">
        <v>79</v>
      </c>
      <c r="BO2742" s="1" t="s">
        <v>709</v>
      </c>
      <c r="BP2742" s="1">
        <v>0</v>
      </c>
      <c r="BQ2742" s="1">
        <v>0</v>
      </c>
      <c r="BR2742" s="2">
        <v>1526327</v>
      </c>
      <c r="BS2742" s="2">
        <v>481467</v>
      </c>
      <c r="BT2742" s="1" t="s">
        <v>134</v>
      </c>
      <c r="BU2742" s="1" t="s">
        <v>135</v>
      </c>
      <c r="BV2742" s="1" t="s">
        <v>1127</v>
      </c>
      <c r="BW2742" s="1">
        <v>0</v>
      </c>
      <c r="BX2742" s="1">
        <v>5</v>
      </c>
    </row>
    <row r="2743" spans="1:76" x14ac:dyDescent="0.25">
      <c r="A2743" s="1">
        <v>2742</v>
      </c>
      <c r="B2743" s="1" t="s">
        <v>4977</v>
      </c>
      <c r="C2743" s="1" t="s">
        <v>731</v>
      </c>
      <c r="D2743" s="1" t="s">
        <v>101</v>
      </c>
      <c r="F2743" s="1">
        <v>2011</v>
      </c>
      <c r="G2743" s="1">
        <v>5</v>
      </c>
      <c r="H2743" s="1">
        <v>18</v>
      </c>
      <c r="I2743" s="1">
        <v>1442</v>
      </c>
      <c r="J2743" s="1" t="s">
        <v>103</v>
      </c>
      <c r="K2743" s="1">
        <v>11</v>
      </c>
      <c r="L2743" s="1">
        <v>83</v>
      </c>
      <c r="M2743" s="1">
        <v>351904</v>
      </c>
      <c r="N2743" s="1">
        <v>5444425</v>
      </c>
      <c r="O2743" s="1">
        <v>1508344</v>
      </c>
      <c r="P2743" s="1">
        <v>482651</v>
      </c>
      <c r="Q2743" s="1" t="s">
        <v>78</v>
      </c>
      <c r="R2743" s="1" t="s">
        <v>156</v>
      </c>
      <c r="S2743" s="1" t="s">
        <v>1499</v>
      </c>
      <c r="T2743" s="1">
        <v>1</v>
      </c>
      <c r="U2743" s="1">
        <v>0</v>
      </c>
      <c r="V2743" s="1">
        <v>0</v>
      </c>
      <c r="Y2743" s="1">
        <v>0</v>
      </c>
      <c r="Z2743" s="1">
        <v>0</v>
      </c>
      <c r="AA2743" s="1">
        <v>0</v>
      </c>
      <c r="AB2743" s="1">
        <v>0</v>
      </c>
      <c r="AC2743" s="1">
        <v>0</v>
      </c>
      <c r="AD2743" s="1">
        <v>987</v>
      </c>
      <c r="AK2743" s="1">
        <v>0</v>
      </c>
      <c r="AL2743" s="1">
        <v>0</v>
      </c>
      <c r="AM2743" s="1">
        <v>0</v>
      </c>
      <c r="AO2743" s="1">
        <v>0</v>
      </c>
      <c r="AQ2743" s="1">
        <v>0</v>
      </c>
      <c r="AT2743" s="1">
        <v>0</v>
      </c>
      <c r="AV2743" s="1">
        <v>0</v>
      </c>
      <c r="AW2743" s="1">
        <v>0</v>
      </c>
      <c r="AX2743" s="1">
        <v>0</v>
      </c>
      <c r="AY2743" s="1" t="s">
        <v>79</v>
      </c>
      <c r="BB2743" s="1" t="s">
        <v>4978</v>
      </c>
      <c r="BD2743" s="1">
        <v>0</v>
      </c>
      <c r="BF2743" s="1">
        <v>0</v>
      </c>
      <c r="BH2743" s="1">
        <v>0</v>
      </c>
      <c r="BI2743" s="1">
        <v>0</v>
      </c>
      <c r="BL2743" s="1" t="s">
        <v>87</v>
      </c>
      <c r="BM2743" s="1" t="s">
        <v>79</v>
      </c>
      <c r="BO2743" s="1" t="s">
        <v>729</v>
      </c>
      <c r="BP2743" s="1">
        <v>0</v>
      </c>
      <c r="BQ2743" s="1">
        <v>0</v>
      </c>
      <c r="BR2743" s="2">
        <v>1508344</v>
      </c>
      <c r="BS2743" s="2">
        <v>482651</v>
      </c>
      <c r="BT2743" s="1" t="s">
        <v>89</v>
      </c>
      <c r="BU2743" s="1" t="s">
        <v>110</v>
      </c>
      <c r="BV2743" s="1" t="s">
        <v>1127</v>
      </c>
      <c r="BW2743" s="1">
        <v>0</v>
      </c>
      <c r="BX2743" s="1">
        <v>4</v>
      </c>
    </row>
    <row r="2744" spans="1:76" x14ac:dyDescent="0.25">
      <c r="A2744" s="1">
        <v>2743</v>
      </c>
      <c r="B2744" s="1" t="s">
        <v>4979</v>
      </c>
      <c r="C2744" s="1" t="s">
        <v>4932</v>
      </c>
      <c r="D2744" s="1" t="s">
        <v>101</v>
      </c>
      <c r="F2744" s="1">
        <v>2011</v>
      </c>
      <c r="G2744" s="1">
        <v>5</v>
      </c>
      <c r="H2744" s="1">
        <v>18</v>
      </c>
      <c r="I2744" s="1">
        <v>1703</v>
      </c>
      <c r="J2744" s="1" t="s">
        <v>103</v>
      </c>
      <c r="K2744" s="1">
        <v>11</v>
      </c>
      <c r="L2744" s="1">
        <v>83</v>
      </c>
      <c r="M2744" s="1">
        <v>346239</v>
      </c>
      <c r="N2744" s="1">
        <v>5433244</v>
      </c>
      <c r="O2744" s="1">
        <v>1504112</v>
      </c>
      <c r="P2744" s="1">
        <v>470861</v>
      </c>
      <c r="Q2744" s="1" t="s">
        <v>78</v>
      </c>
      <c r="R2744" s="1" t="s">
        <v>164</v>
      </c>
      <c r="S2744" s="1" t="s">
        <v>1499</v>
      </c>
      <c r="T2744" s="1">
        <v>1</v>
      </c>
      <c r="U2744" s="1">
        <v>0</v>
      </c>
      <c r="V2744" s="1">
        <v>0</v>
      </c>
      <c r="Y2744" s="1">
        <v>0</v>
      </c>
      <c r="Z2744" s="1">
        <v>0</v>
      </c>
      <c r="AA2744" s="1">
        <v>0</v>
      </c>
      <c r="AB2744" s="1">
        <v>0</v>
      </c>
      <c r="AC2744" s="1">
        <v>0</v>
      </c>
      <c r="AD2744" s="1">
        <v>1152</v>
      </c>
      <c r="AK2744" s="1">
        <v>0</v>
      </c>
      <c r="AL2744" s="1">
        <v>0</v>
      </c>
      <c r="AM2744" s="1">
        <v>0</v>
      </c>
      <c r="AO2744" s="1">
        <v>0</v>
      </c>
      <c r="AQ2744" s="1">
        <v>0</v>
      </c>
      <c r="AT2744" s="1">
        <v>0</v>
      </c>
      <c r="AV2744" s="1">
        <v>0</v>
      </c>
      <c r="AW2744" s="1">
        <v>0</v>
      </c>
      <c r="AX2744" s="1">
        <v>0</v>
      </c>
      <c r="AY2744" s="1" t="s">
        <v>79</v>
      </c>
      <c r="BB2744" s="1" t="s">
        <v>4930</v>
      </c>
      <c r="BD2744" s="1">
        <v>0</v>
      </c>
      <c r="BF2744" s="1">
        <v>0</v>
      </c>
      <c r="BH2744" s="1">
        <v>0</v>
      </c>
      <c r="BI2744" s="1">
        <v>0</v>
      </c>
      <c r="BL2744" s="1" t="s">
        <v>87</v>
      </c>
      <c r="BM2744" s="1" t="s">
        <v>79</v>
      </c>
      <c r="BP2744" s="1">
        <v>0</v>
      </c>
      <c r="BQ2744" s="1">
        <v>0</v>
      </c>
      <c r="BR2744" s="2">
        <v>1504112</v>
      </c>
      <c r="BS2744" s="2">
        <v>470861</v>
      </c>
      <c r="BT2744" s="1" t="s">
        <v>89</v>
      </c>
      <c r="BU2744" s="1" t="s">
        <v>110</v>
      </c>
      <c r="BW2744" s="1">
        <v>0</v>
      </c>
      <c r="BX2744" s="1">
        <v>4</v>
      </c>
    </row>
    <row r="2745" spans="1:76" x14ac:dyDescent="0.25">
      <c r="A2745" s="1">
        <v>2744</v>
      </c>
      <c r="B2745" s="1" t="s">
        <v>4980</v>
      </c>
      <c r="C2745" s="1" t="s">
        <v>4652</v>
      </c>
      <c r="D2745" s="1" t="s">
        <v>101</v>
      </c>
      <c r="F2745" s="1">
        <v>2011</v>
      </c>
      <c r="G2745" s="1">
        <v>5</v>
      </c>
      <c r="H2745" s="1">
        <v>19</v>
      </c>
      <c r="I2745" s="1">
        <v>618</v>
      </c>
      <c r="J2745" s="1" t="s">
        <v>103</v>
      </c>
      <c r="K2745" s="1">
        <v>11</v>
      </c>
      <c r="L2745" s="1">
        <v>83</v>
      </c>
      <c r="M2745" s="1">
        <v>351377</v>
      </c>
      <c r="N2745" s="1">
        <v>5440328</v>
      </c>
      <c r="O2745" s="1">
        <v>1508332</v>
      </c>
      <c r="P2745" s="1">
        <v>478524</v>
      </c>
      <c r="Q2745" s="1" t="s">
        <v>78</v>
      </c>
      <c r="R2745" s="1" t="s">
        <v>156</v>
      </c>
      <c r="S2745" s="1" t="s">
        <v>1499</v>
      </c>
      <c r="T2745" s="1">
        <v>0</v>
      </c>
      <c r="U2745" s="1">
        <v>0</v>
      </c>
      <c r="V2745" s="1">
        <v>1</v>
      </c>
      <c r="Y2745" s="1">
        <v>0</v>
      </c>
      <c r="Z2745" s="1">
        <v>0</v>
      </c>
      <c r="AA2745" s="1">
        <v>0</v>
      </c>
      <c r="AB2745" s="1">
        <v>0</v>
      </c>
      <c r="AC2745" s="1">
        <v>0</v>
      </c>
      <c r="AD2745" s="1">
        <v>1123</v>
      </c>
      <c r="AK2745" s="1">
        <v>0</v>
      </c>
      <c r="AL2745" s="1">
        <v>0</v>
      </c>
      <c r="AM2745" s="1">
        <v>0</v>
      </c>
      <c r="AO2745" s="1">
        <v>0</v>
      </c>
      <c r="AQ2745" s="1">
        <v>0</v>
      </c>
      <c r="AT2745" s="1">
        <v>0</v>
      </c>
      <c r="AV2745" s="1">
        <v>0</v>
      </c>
      <c r="AW2745" s="1">
        <v>0</v>
      </c>
      <c r="AX2745" s="1">
        <v>0</v>
      </c>
      <c r="AY2745" s="1" t="s">
        <v>578</v>
      </c>
      <c r="BB2745" s="1" t="s">
        <v>4927</v>
      </c>
      <c r="BD2745" s="1">
        <v>0</v>
      </c>
      <c r="BF2745" s="1">
        <v>0</v>
      </c>
      <c r="BH2745" s="1">
        <v>0</v>
      </c>
      <c r="BI2745" s="1">
        <v>0</v>
      </c>
      <c r="BL2745" s="1" t="s">
        <v>87</v>
      </c>
      <c r="BM2745" s="1" t="s">
        <v>578</v>
      </c>
      <c r="BP2745" s="1">
        <v>0</v>
      </c>
      <c r="BQ2745" s="1">
        <v>0</v>
      </c>
      <c r="BR2745" s="2">
        <v>1508332</v>
      </c>
      <c r="BS2745" s="2">
        <v>478524</v>
      </c>
      <c r="BT2745" s="1" t="s">
        <v>89</v>
      </c>
      <c r="BU2745" s="1" t="s">
        <v>110</v>
      </c>
      <c r="BW2745" s="1">
        <v>0</v>
      </c>
      <c r="BX2745" s="1">
        <v>3</v>
      </c>
    </row>
    <row r="2746" spans="1:76" x14ac:dyDescent="0.25">
      <c r="A2746" s="1">
        <v>2745</v>
      </c>
      <c r="B2746" s="1" t="s">
        <v>4981</v>
      </c>
      <c r="C2746" s="1" t="s">
        <v>731</v>
      </c>
      <c r="D2746" s="1" t="s">
        <v>101</v>
      </c>
      <c r="F2746" s="1">
        <v>2011</v>
      </c>
      <c r="G2746" s="1">
        <v>5</v>
      </c>
      <c r="H2746" s="1">
        <v>19</v>
      </c>
      <c r="I2746" s="1">
        <v>716</v>
      </c>
      <c r="J2746" s="1" t="s">
        <v>103</v>
      </c>
      <c r="K2746" s="1">
        <v>11</v>
      </c>
      <c r="L2746" s="1">
        <v>83</v>
      </c>
      <c r="M2746" s="1">
        <v>351889</v>
      </c>
      <c r="N2746" s="1">
        <v>5444457</v>
      </c>
      <c r="O2746" s="1">
        <v>1508326</v>
      </c>
      <c r="P2746" s="1">
        <v>482681</v>
      </c>
      <c r="Q2746" s="1" t="s">
        <v>78</v>
      </c>
      <c r="R2746" s="1" t="s">
        <v>156</v>
      </c>
      <c r="S2746" s="1" t="s">
        <v>1499</v>
      </c>
      <c r="T2746" s="1">
        <v>1</v>
      </c>
      <c r="U2746" s="1">
        <v>0</v>
      </c>
      <c r="V2746" s="1">
        <v>0</v>
      </c>
      <c r="Y2746" s="1">
        <v>0</v>
      </c>
      <c r="Z2746" s="1">
        <v>0</v>
      </c>
      <c r="AA2746" s="1">
        <v>0</v>
      </c>
      <c r="AB2746" s="1">
        <v>0</v>
      </c>
      <c r="AC2746" s="1">
        <v>0</v>
      </c>
      <c r="AD2746" s="1">
        <v>998</v>
      </c>
      <c r="AK2746" s="1">
        <v>0</v>
      </c>
      <c r="AL2746" s="1">
        <v>0</v>
      </c>
      <c r="AM2746" s="1">
        <v>0</v>
      </c>
      <c r="AO2746" s="1">
        <v>0</v>
      </c>
      <c r="AQ2746" s="1">
        <v>0</v>
      </c>
      <c r="AT2746" s="1">
        <v>0</v>
      </c>
      <c r="AV2746" s="1">
        <v>0</v>
      </c>
      <c r="AW2746" s="1">
        <v>0</v>
      </c>
      <c r="AX2746" s="1">
        <v>0</v>
      </c>
      <c r="AY2746" s="1" t="s">
        <v>79</v>
      </c>
      <c r="BB2746" s="1" t="s">
        <v>4978</v>
      </c>
      <c r="BD2746" s="1">
        <v>0</v>
      </c>
      <c r="BF2746" s="1">
        <v>0</v>
      </c>
      <c r="BH2746" s="1">
        <v>0</v>
      </c>
      <c r="BI2746" s="1">
        <v>0</v>
      </c>
      <c r="BL2746" s="1" t="s">
        <v>87</v>
      </c>
      <c r="BM2746" s="1" t="s">
        <v>79</v>
      </c>
      <c r="BO2746" s="1" t="s">
        <v>729</v>
      </c>
      <c r="BP2746" s="1">
        <v>0</v>
      </c>
      <c r="BQ2746" s="1">
        <v>0</v>
      </c>
      <c r="BR2746" s="2">
        <v>1508326</v>
      </c>
      <c r="BS2746" s="2">
        <v>482681</v>
      </c>
      <c r="BT2746" s="1" t="s">
        <v>89</v>
      </c>
      <c r="BU2746" s="1" t="s">
        <v>110</v>
      </c>
      <c r="BV2746" s="1" t="s">
        <v>1127</v>
      </c>
      <c r="BW2746" s="1">
        <v>0</v>
      </c>
      <c r="BX2746" s="1">
        <v>4</v>
      </c>
    </row>
    <row r="2747" spans="1:76" x14ac:dyDescent="0.25">
      <c r="A2747" s="1">
        <v>2746</v>
      </c>
      <c r="B2747" s="1" t="s">
        <v>4982</v>
      </c>
      <c r="C2747" s="1" t="s">
        <v>3405</v>
      </c>
      <c r="D2747" s="1" t="s">
        <v>101</v>
      </c>
      <c r="F2747" s="1">
        <v>2011</v>
      </c>
      <c r="G2747" s="1">
        <v>5</v>
      </c>
      <c r="H2747" s="1">
        <v>19</v>
      </c>
      <c r="I2747" s="1">
        <v>743</v>
      </c>
      <c r="J2747" s="1" t="s">
        <v>103</v>
      </c>
      <c r="K2747" s="1">
        <v>11</v>
      </c>
      <c r="L2747" s="1">
        <v>83</v>
      </c>
      <c r="M2747" s="1">
        <v>349765</v>
      </c>
      <c r="N2747" s="1">
        <v>5437993</v>
      </c>
      <c r="O2747" s="1">
        <v>1507022</v>
      </c>
      <c r="P2747" s="1">
        <v>476008</v>
      </c>
      <c r="Q2747" s="1" t="s">
        <v>78</v>
      </c>
      <c r="R2747" s="1" t="s">
        <v>156</v>
      </c>
      <c r="S2747" s="1" t="s">
        <v>1499</v>
      </c>
      <c r="T2747" s="1">
        <v>1</v>
      </c>
      <c r="U2747" s="1">
        <v>0</v>
      </c>
      <c r="V2747" s="1">
        <v>0</v>
      </c>
      <c r="Y2747" s="1">
        <v>0</v>
      </c>
      <c r="Z2747" s="1">
        <v>0</v>
      </c>
      <c r="AA2747" s="1">
        <v>0</v>
      </c>
      <c r="AB2747" s="1">
        <v>0</v>
      </c>
      <c r="AC2747" s="1">
        <v>0</v>
      </c>
      <c r="AD2747" s="1">
        <v>1018</v>
      </c>
      <c r="AK2747" s="1">
        <v>0</v>
      </c>
      <c r="AL2747" s="1">
        <v>0</v>
      </c>
      <c r="AM2747" s="1">
        <v>0</v>
      </c>
      <c r="AO2747" s="1">
        <v>0</v>
      </c>
      <c r="AQ2747" s="1">
        <v>0</v>
      </c>
      <c r="AT2747" s="1">
        <v>0</v>
      </c>
      <c r="AV2747" s="1">
        <v>0</v>
      </c>
      <c r="AW2747" s="1">
        <v>0</v>
      </c>
      <c r="AX2747" s="1">
        <v>0</v>
      </c>
      <c r="AY2747" s="1" t="s">
        <v>86</v>
      </c>
      <c r="AZ2747" s="1" t="s">
        <v>4983</v>
      </c>
      <c r="BB2747" s="1" t="s">
        <v>4925</v>
      </c>
      <c r="BD2747" s="1">
        <v>0</v>
      </c>
      <c r="BF2747" s="1">
        <v>0</v>
      </c>
      <c r="BH2747" s="1">
        <v>0</v>
      </c>
      <c r="BI2747" s="1">
        <v>0</v>
      </c>
      <c r="BL2747" s="1" t="s">
        <v>87</v>
      </c>
      <c r="BM2747" s="1" t="s">
        <v>191</v>
      </c>
      <c r="BP2747" s="1">
        <v>0</v>
      </c>
      <c r="BQ2747" s="1">
        <v>0</v>
      </c>
      <c r="BR2747" s="2">
        <v>1507022</v>
      </c>
      <c r="BS2747" s="2">
        <v>476008</v>
      </c>
      <c r="BT2747" s="1" t="s">
        <v>89</v>
      </c>
      <c r="BU2747" s="1" t="s">
        <v>110</v>
      </c>
      <c r="BW2747" s="1">
        <v>0</v>
      </c>
      <c r="BX2747" s="1">
        <v>4</v>
      </c>
    </row>
    <row r="2748" spans="1:76" x14ac:dyDescent="0.25">
      <c r="A2748" s="1">
        <v>2747</v>
      </c>
      <c r="B2748" s="1" t="s">
        <v>4984</v>
      </c>
      <c r="C2748" s="1" t="s">
        <v>4943</v>
      </c>
      <c r="D2748" s="1" t="s">
        <v>101</v>
      </c>
      <c r="F2748" s="1">
        <v>2011</v>
      </c>
      <c r="G2748" s="1">
        <v>5</v>
      </c>
      <c r="H2748" s="1">
        <v>19</v>
      </c>
      <c r="I2748" s="1">
        <v>941</v>
      </c>
      <c r="J2748" s="1" t="s">
        <v>103</v>
      </c>
      <c r="K2748" s="1">
        <v>11</v>
      </c>
      <c r="L2748" s="1">
        <v>83</v>
      </c>
      <c r="M2748" s="1">
        <v>360612</v>
      </c>
      <c r="N2748" s="1">
        <v>5440001</v>
      </c>
      <c r="O2748" s="1">
        <v>1517548</v>
      </c>
      <c r="P2748" s="1">
        <v>479355</v>
      </c>
      <c r="Q2748" s="1" t="s">
        <v>78</v>
      </c>
      <c r="R2748" s="1" t="s">
        <v>156</v>
      </c>
      <c r="S2748" s="1" t="s">
        <v>1499</v>
      </c>
      <c r="T2748" s="1">
        <v>1</v>
      </c>
      <c r="U2748" s="1">
        <v>0</v>
      </c>
      <c r="V2748" s="1">
        <v>0</v>
      </c>
      <c r="Y2748" s="1">
        <v>0</v>
      </c>
      <c r="Z2748" s="1">
        <v>0</v>
      </c>
      <c r="AA2748" s="1">
        <v>0</v>
      </c>
      <c r="AB2748" s="1">
        <v>0</v>
      </c>
      <c r="AC2748" s="1">
        <v>0</v>
      </c>
      <c r="AD2748" s="1">
        <v>1168</v>
      </c>
      <c r="AK2748" s="1">
        <v>0</v>
      </c>
      <c r="AL2748" s="1">
        <v>0</v>
      </c>
      <c r="AM2748" s="1">
        <v>0</v>
      </c>
      <c r="AO2748" s="1">
        <v>0</v>
      </c>
      <c r="AQ2748" s="1">
        <v>0</v>
      </c>
      <c r="AT2748" s="1">
        <v>0</v>
      </c>
      <c r="AV2748" s="1">
        <v>0</v>
      </c>
      <c r="AW2748" s="1">
        <v>0</v>
      </c>
      <c r="AX2748" s="1">
        <v>0</v>
      </c>
      <c r="AY2748" s="1" t="s">
        <v>79</v>
      </c>
      <c r="BB2748" s="1" t="s">
        <v>4944</v>
      </c>
      <c r="BD2748" s="1">
        <v>0</v>
      </c>
      <c r="BF2748" s="1">
        <v>0</v>
      </c>
      <c r="BH2748" s="1">
        <v>0</v>
      </c>
      <c r="BI2748" s="1">
        <v>0</v>
      </c>
      <c r="BL2748" s="1" t="s">
        <v>87</v>
      </c>
      <c r="BM2748" s="1" t="s">
        <v>79</v>
      </c>
      <c r="BP2748" s="1">
        <v>0</v>
      </c>
      <c r="BQ2748" s="1">
        <v>0</v>
      </c>
      <c r="BR2748" s="2">
        <v>1517548</v>
      </c>
      <c r="BS2748" s="2">
        <v>479355</v>
      </c>
      <c r="BT2748" s="1" t="s">
        <v>89</v>
      </c>
      <c r="BU2748" s="1" t="s">
        <v>135</v>
      </c>
      <c r="BW2748" s="1">
        <v>0</v>
      </c>
      <c r="BX2748" s="1">
        <v>3</v>
      </c>
    </row>
    <row r="2749" spans="1:76" x14ac:dyDescent="0.25">
      <c r="A2749" s="1">
        <v>2748</v>
      </c>
      <c r="B2749" s="1" t="s">
        <v>4985</v>
      </c>
      <c r="C2749" s="1" t="s">
        <v>86</v>
      </c>
      <c r="D2749" s="1" t="s">
        <v>101</v>
      </c>
      <c r="F2749" s="1">
        <v>2011</v>
      </c>
      <c r="G2749" s="1">
        <v>5</v>
      </c>
      <c r="H2749" s="1">
        <v>19</v>
      </c>
      <c r="I2749" s="1">
        <v>1010</v>
      </c>
      <c r="J2749" s="1" t="s">
        <v>103</v>
      </c>
      <c r="K2749" s="1">
        <v>11</v>
      </c>
      <c r="L2749" s="1">
        <v>83</v>
      </c>
      <c r="M2749" s="1">
        <v>361906</v>
      </c>
      <c r="N2749" s="1">
        <v>5442309</v>
      </c>
      <c r="O2749" s="1">
        <v>1518545</v>
      </c>
      <c r="P2749" s="1">
        <v>481805</v>
      </c>
      <c r="Q2749" s="1" t="s">
        <v>78</v>
      </c>
      <c r="R2749" s="1" t="s">
        <v>156</v>
      </c>
      <c r="S2749" s="1" t="s">
        <v>1499</v>
      </c>
      <c r="T2749" s="1">
        <v>1</v>
      </c>
      <c r="U2749" s="1">
        <v>0</v>
      </c>
      <c r="V2749" s="1">
        <v>0</v>
      </c>
      <c r="Y2749" s="1">
        <v>0</v>
      </c>
      <c r="Z2749" s="1">
        <v>0</v>
      </c>
      <c r="AA2749" s="1">
        <v>0</v>
      </c>
      <c r="AB2749" s="1">
        <v>0</v>
      </c>
      <c r="AC2749" s="1">
        <v>0</v>
      </c>
      <c r="AD2749" s="1">
        <v>1126</v>
      </c>
      <c r="AK2749" s="1">
        <v>0</v>
      </c>
      <c r="AL2749" s="1">
        <v>0</v>
      </c>
      <c r="AM2749" s="1">
        <v>0</v>
      </c>
      <c r="AO2749" s="1">
        <v>0</v>
      </c>
      <c r="AQ2749" s="1">
        <v>0</v>
      </c>
      <c r="AT2749" s="1">
        <v>0</v>
      </c>
      <c r="AV2749" s="1">
        <v>0</v>
      </c>
      <c r="AW2749" s="1">
        <v>0</v>
      </c>
      <c r="AX2749" s="1">
        <v>0</v>
      </c>
      <c r="AY2749" s="1" t="s">
        <v>86</v>
      </c>
      <c r="BB2749" s="1" t="s">
        <v>4955</v>
      </c>
      <c r="BD2749" s="1">
        <v>0</v>
      </c>
      <c r="BF2749" s="1">
        <v>0</v>
      </c>
      <c r="BH2749" s="1">
        <v>0</v>
      </c>
      <c r="BI2749" s="1">
        <v>0</v>
      </c>
      <c r="BL2749" s="1" t="s">
        <v>87</v>
      </c>
      <c r="BM2749" s="1" t="s">
        <v>191</v>
      </c>
      <c r="BP2749" s="1">
        <v>0</v>
      </c>
      <c r="BQ2749" s="1">
        <v>0</v>
      </c>
      <c r="BR2749" s="2">
        <v>1518545</v>
      </c>
      <c r="BS2749" s="2">
        <v>481805</v>
      </c>
      <c r="BT2749" s="1" t="s">
        <v>89</v>
      </c>
      <c r="BU2749" s="1" t="s">
        <v>135</v>
      </c>
      <c r="BW2749" s="1">
        <v>0</v>
      </c>
      <c r="BX2749" s="1">
        <v>3</v>
      </c>
    </row>
    <row r="2750" spans="1:76" x14ac:dyDescent="0.25">
      <c r="A2750" s="1">
        <v>2749</v>
      </c>
      <c r="B2750" s="1" t="s">
        <v>4986</v>
      </c>
      <c r="C2750" s="1" t="s">
        <v>4959</v>
      </c>
      <c r="D2750" s="1" t="s">
        <v>101</v>
      </c>
      <c r="F2750" s="1">
        <v>2011</v>
      </c>
      <c r="G2750" s="1">
        <v>5</v>
      </c>
      <c r="H2750" s="1">
        <v>19</v>
      </c>
      <c r="I2750" s="1">
        <v>1044</v>
      </c>
      <c r="J2750" s="1" t="s">
        <v>103</v>
      </c>
      <c r="K2750" s="1">
        <v>11</v>
      </c>
      <c r="L2750" s="1">
        <v>83</v>
      </c>
      <c r="M2750" s="1">
        <v>365167</v>
      </c>
      <c r="N2750" s="1">
        <v>5441979</v>
      </c>
      <c r="O2750" s="1">
        <v>1521826</v>
      </c>
      <c r="P2750" s="1">
        <v>481886</v>
      </c>
      <c r="Q2750" s="1" t="s">
        <v>78</v>
      </c>
      <c r="R2750" s="1" t="s">
        <v>104</v>
      </c>
      <c r="S2750" s="1" t="s">
        <v>1499</v>
      </c>
      <c r="T2750" s="1">
        <v>1</v>
      </c>
      <c r="U2750" s="1">
        <v>0</v>
      </c>
      <c r="V2750" s="1">
        <v>0</v>
      </c>
      <c r="Y2750" s="1">
        <v>0</v>
      </c>
      <c r="Z2750" s="1">
        <v>0</v>
      </c>
      <c r="AA2750" s="1">
        <v>0</v>
      </c>
      <c r="AB2750" s="1">
        <v>0</v>
      </c>
      <c r="AC2750" s="1">
        <v>0</v>
      </c>
      <c r="AD2750" s="1">
        <v>1295</v>
      </c>
      <c r="AK2750" s="1">
        <v>0</v>
      </c>
      <c r="AL2750" s="1">
        <v>0</v>
      </c>
      <c r="AM2750" s="1">
        <v>0</v>
      </c>
      <c r="AO2750" s="1">
        <v>0</v>
      </c>
      <c r="AQ2750" s="1">
        <v>0</v>
      </c>
      <c r="AT2750" s="1">
        <v>0</v>
      </c>
      <c r="AV2750" s="1">
        <v>0</v>
      </c>
      <c r="AW2750" s="1">
        <v>0</v>
      </c>
      <c r="AX2750" s="1">
        <v>0</v>
      </c>
      <c r="AY2750" s="1" t="s">
        <v>778</v>
      </c>
      <c r="BB2750" s="1" t="s">
        <v>4961</v>
      </c>
      <c r="BD2750" s="1">
        <v>0</v>
      </c>
      <c r="BF2750" s="1">
        <v>0</v>
      </c>
      <c r="BH2750" s="1">
        <v>0</v>
      </c>
      <c r="BI2750" s="1">
        <v>0</v>
      </c>
      <c r="BL2750" s="1" t="s">
        <v>87</v>
      </c>
      <c r="BM2750" s="1" t="s">
        <v>779</v>
      </c>
      <c r="BP2750" s="1">
        <v>0</v>
      </c>
      <c r="BQ2750" s="1">
        <v>0</v>
      </c>
      <c r="BR2750" s="2">
        <v>1521826</v>
      </c>
      <c r="BS2750" s="2">
        <v>481886</v>
      </c>
      <c r="BT2750" s="1" t="s">
        <v>134</v>
      </c>
      <c r="BU2750" s="1" t="s">
        <v>135</v>
      </c>
      <c r="BW2750" s="1">
        <v>0</v>
      </c>
      <c r="BX2750" s="1">
        <v>1</v>
      </c>
    </row>
    <row r="2751" spans="1:76" x14ac:dyDescent="0.25">
      <c r="A2751" s="1">
        <v>2750</v>
      </c>
      <c r="B2751" s="1" t="s">
        <v>4987</v>
      </c>
      <c r="C2751" s="1" t="s">
        <v>4966</v>
      </c>
      <c r="D2751" s="1" t="s">
        <v>101</v>
      </c>
      <c r="F2751" s="1">
        <v>2011</v>
      </c>
      <c r="G2751" s="1">
        <v>5</v>
      </c>
      <c r="H2751" s="1">
        <v>19</v>
      </c>
      <c r="I2751" s="1">
        <v>1111</v>
      </c>
      <c r="J2751" s="1" t="s">
        <v>103</v>
      </c>
      <c r="K2751" s="1">
        <v>11</v>
      </c>
      <c r="L2751" s="1">
        <v>83</v>
      </c>
      <c r="M2751" s="1">
        <v>365060</v>
      </c>
      <c r="N2751" s="1">
        <v>5439661</v>
      </c>
      <c r="O2751" s="1">
        <v>1522009</v>
      </c>
      <c r="P2751" s="1">
        <v>479575</v>
      </c>
      <c r="Q2751" s="1" t="s">
        <v>78</v>
      </c>
      <c r="R2751" s="1" t="s">
        <v>104</v>
      </c>
      <c r="S2751" s="1" t="s">
        <v>1499</v>
      </c>
      <c r="T2751" s="1">
        <v>1</v>
      </c>
      <c r="U2751" s="1">
        <v>0</v>
      </c>
      <c r="V2751" s="1">
        <v>0</v>
      </c>
      <c r="Y2751" s="1">
        <v>0</v>
      </c>
      <c r="Z2751" s="1">
        <v>0</v>
      </c>
      <c r="AA2751" s="1">
        <v>0</v>
      </c>
      <c r="AB2751" s="1">
        <v>0</v>
      </c>
      <c r="AC2751" s="1">
        <v>0</v>
      </c>
      <c r="AD2751" s="1">
        <v>1147</v>
      </c>
      <c r="AK2751" s="1">
        <v>0</v>
      </c>
      <c r="AL2751" s="1">
        <v>0</v>
      </c>
      <c r="AM2751" s="1">
        <v>0</v>
      </c>
      <c r="AO2751" s="1">
        <v>0</v>
      </c>
      <c r="AQ2751" s="1">
        <v>0</v>
      </c>
      <c r="AT2751" s="1">
        <v>0</v>
      </c>
      <c r="AV2751" s="1">
        <v>0</v>
      </c>
      <c r="AW2751" s="1">
        <v>0</v>
      </c>
      <c r="AX2751" s="1">
        <v>0</v>
      </c>
      <c r="AY2751" s="1" t="s">
        <v>778</v>
      </c>
      <c r="AZ2751" s="1" t="s">
        <v>4988</v>
      </c>
      <c r="BB2751" s="1" t="s">
        <v>4968</v>
      </c>
      <c r="BD2751" s="1">
        <v>0</v>
      </c>
      <c r="BF2751" s="1">
        <v>0</v>
      </c>
      <c r="BH2751" s="1">
        <v>0</v>
      </c>
      <c r="BI2751" s="1">
        <v>0</v>
      </c>
      <c r="BL2751" s="1" t="s">
        <v>87</v>
      </c>
      <c r="BM2751" s="1" t="s">
        <v>779</v>
      </c>
      <c r="BP2751" s="1">
        <v>0</v>
      </c>
      <c r="BQ2751" s="1">
        <v>0</v>
      </c>
      <c r="BR2751" s="2">
        <v>1522009</v>
      </c>
      <c r="BS2751" s="2">
        <v>479575</v>
      </c>
      <c r="BT2751" s="1" t="s">
        <v>134</v>
      </c>
      <c r="BU2751" s="1" t="s">
        <v>135</v>
      </c>
      <c r="BW2751" s="1">
        <v>0</v>
      </c>
      <c r="BX2751" s="1">
        <v>3</v>
      </c>
    </row>
    <row r="2752" spans="1:76" x14ac:dyDescent="0.25">
      <c r="A2752" s="1">
        <v>2751</v>
      </c>
      <c r="B2752" s="1" t="s">
        <v>4989</v>
      </c>
      <c r="C2752" s="1" t="s">
        <v>4697</v>
      </c>
      <c r="D2752" s="1" t="s">
        <v>101</v>
      </c>
      <c r="F2752" s="1">
        <v>2011</v>
      </c>
      <c r="G2752" s="1">
        <v>5</v>
      </c>
      <c r="H2752" s="1">
        <v>19</v>
      </c>
      <c r="I2752" s="1">
        <v>1111</v>
      </c>
      <c r="J2752" s="1" t="s">
        <v>103</v>
      </c>
      <c r="K2752" s="1">
        <v>11</v>
      </c>
      <c r="L2752" s="1">
        <v>83</v>
      </c>
      <c r="M2752" s="1">
        <v>365202</v>
      </c>
      <c r="N2752" s="1">
        <v>5439916</v>
      </c>
      <c r="O2752" s="1">
        <v>1522118</v>
      </c>
      <c r="P2752" s="1">
        <v>479845</v>
      </c>
      <c r="Q2752" s="1" t="s">
        <v>78</v>
      </c>
      <c r="R2752" s="1" t="s">
        <v>156</v>
      </c>
      <c r="S2752" s="1" t="s">
        <v>1499</v>
      </c>
      <c r="T2752" s="1">
        <v>1</v>
      </c>
      <c r="U2752" s="1">
        <v>0</v>
      </c>
      <c r="V2752" s="1">
        <v>0</v>
      </c>
      <c r="Y2752" s="1">
        <v>0</v>
      </c>
      <c r="Z2752" s="1">
        <v>0</v>
      </c>
      <c r="AA2752" s="1">
        <v>0</v>
      </c>
      <c r="AB2752" s="1">
        <v>0</v>
      </c>
      <c r="AC2752" s="1">
        <v>0</v>
      </c>
      <c r="AD2752" s="1">
        <v>1145</v>
      </c>
      <c r="AK2752" s="1">
        <v>0</v>
      </c>
      <c r="AL2752" s="1">
        <v>0</v>
      </c>
      <c r="AM2752" s="1">
        <v>0</v>
      </c>
      <c r="AO2752" s="1">
        <v>0</v>
      </c>
      <c r="AQ2752" s="1">
        <v>0</v>
      </c>
      <c r="AT2752" s="1">
        <v>0</v>
      </c>
      <c r="AV2752" s="1">
        <v>0</v>
      </c>
      <c r="AW2752" s="1">
        <v>0</v>
      </c>
      <c r="AX2752" s="1">
        <v>0</v>
      </c>
      <c r="AY2752" s="1" t="s">
        <v>778</v>
      </c>
      <c r="AZ2752" s="1" t="s">
        <v>4988</v>
      </c>
      <c r="BB2752" s="1" t="s">
        <v>4968</v>
      </c>
      <c r="BD2752" s="1">
        <v>0</v>
      </c>
      <c r="BF2752" s="1">
        <v>0</v>
      </c>
      <c r="BH2752" s="1">
        <v>0</v>
      </c>
      <c r="BI2752" s="1">
        <v>0</v>
      </c>
      <c r="BL2752" s="1" t="s">
        <v>87</v>
      </c>
      <c r="BM2752" s="1" t="s">
        <v>779</v>
      </c>
      <c r="BP2752" s="1">
        <v>0</v>
      </c>
      <c r="BQ2752" s="1">
        <v>0</v>
      </c>
      <c r="BR2752" s="2">
        <v>1522118</v>
      </c>
      <c r="BS2752" s="2">
        <v>479845</v>
      </c>
      <c r="BT2752" s="1" t="s">
        <v>134</v>
      </c>
      <c r="BU2752" s="1" t="s">
        <v>135</v>
      </c>
      <c r="BW2752" s="1">
        <v>0</v>
      </c>
      <c r="BX2752" s="1">
        <v>3</v>
      </c>
    </row>
    <row r="2753" spans="1:76" x14ac:dyDescent="0.25">
      <c r="A2753" s="1">
        <v>2752</v>
      </c>
      <c r="B2753" s="1" t="s">
        <v>4990</v>
      </c>
      <c r="C2753" s="1" t="s">
        <v>86</v>
      </c>
      <c r="D2753" s="1" t="s">
        <v>101</v>
      </c>
      <c r="F2753" s="1">
        <v>2011</v>
      </c>
      <c r="G2753" s="1">
        <v>5</v>
      </c>
      <c r="H2753" s="1">
        <v>19</v>
      </c>
      <c r="I2753" s="1">
        <v>1226</v>
      </c>
      <c r="J2753" s="1" t="s">
        <v>103</v>
      </c>
      <c r="K2753" s="1">
        <v>11</v>
      </c>
      <c r="L2753" s="1">
        <v>83</v>
      </c>
      <c r="M2753" s="1">
        <v>367945</v>
      </c>
      <c r="N2753" s="1">
        <v>5440815</v>
      </c>
      <c r="O2753" s="1">
        <v>1524731</v>
      </c>
      <c r="P2753" s="1">
        <v>481080</v>
      </c>
      <c r="Q2753" s="1" t="s">
        <v>78</v>
      </c>
      <c r="R2753" s="1" t="s">
        <v>156</v>
      </c>
      <c r="S2753" s="1" t="s">
        <v>1499</v>
      </c>
      <c r="T2753" s="1">
        <v>1</v>
      </c>
      <c r="U2753" s="1">
        <v>0</v>
      </c>
      <c r="V2753" s="1">
        <v>0</v>
      </c>
      <c r="Y2753" s="1">
        <v>0</v>
      </c>
      <c r="Z2753" s="1">
        <v>0</v>
      </c>
      <c r="AA2753" s="1">
        <v>0</v>
      </c>
      <c r="AB2753" s="1">
        <v>0</v>
      </c>
      <c r="AC2753" s="1">
        <v>0</v>
      </c>
      <c r="AD2753" s="1">
        <v>1218</v>
      </c>
      <c r="AK2753" s="1">
        <v>0</v>
      </c>
      <c r="AL2753" s="1">
        <v>0</v>
      </c>
      <c r="AM2753" s="1">
        <v>0</v>
      </c>
      <c r="AO2753" s="1">
        <v>0</v>
      </c>
      <c r="AQ2753" s="1">
        <v>0</v>
      </c>
      <c r="AT2753" s="1">
        <v>0</v>
      </c>
      <c r="AV2753" s="1">
        <v>0</v>
      </c>
      <c r="AW2753" s="1">
        <v>0</v>
      </c>
      <c r="AX2753" s="1">
        <v>0</v>
      </c>
      <c r="AY2753" s="1" t="s">
        <v>86</v>
      </c>
      <c r="BB2753" s="1" t="s">
        <v>4972</v>
      </c>
      <c r="BD2753" s="1">
        <v>0</v>
      </c>
      <c r="BF2753" s="1">
        <v>0</v>
      </c>
      <c r="BH2753" s="1">
        <v>0</v>
      </c>
      <c r="BI2753" s="1">
        <v>0</v>
      </c>
      <c r="BL2753" s="1" t="s">
        <v>87</v>
      </c>
      <c r="BM2753" s="1" t="s">
        <v>191</v>
      </c>
      <c r="BP2753" s="1">
        <v>0</v>
      </c>
      <c r="BQ2753" s="1">
        <v>0</v>
      </c>
      <c r="BR2753" s="2">
        <v>1524731</v>
      </c>
      <c r="BS2753" s="2">
        <v>481080</v>
      </c>
      <c r="BT2753" s="1" t="s">
        <v>134</v>
      </c>
      <c r="BU2753" s="1" t="s">
        <v>135</v>
      </c>
      <c r="BW2753" s="1">
        <v>0</v>
      </c>
      <c r="BX2753" s="1">
        <v>1</v>
      </c>
    </row>
    <row r="2754" spans="1:76" x14ac:dyDescent="0.25">
      <c r="A2754" s="1">
        <v>2753</v>
      </c>
      <c r="B2754" s="1" t="s">
        <v>4991</v>
      </c>
      <c r="C2754" s="1" t="s">
        <v>4946</v>
      </c>
      <c r="D2754" s="1" t="s">
        <v>101</v>
      </c>
      <c r="F2754" s="1">
        <v>2011</v>
      </c>
      <c r="G2754" s="1">
        <v>5</v>
      </c>
      <c r="H2754" s="1">
        <v>20</v>
      </c>
      <c r="I2754" s="1">
        <v>831</v>
      </c>
      <c r="J2754" s="1" t="s">
        <v>103</v>
      </c>
      <c r="K2754" s="1">
        <v>11</v>
      </c>
      <c r="L2754" s="1">
        <v>83</v>
      </c>
      <c r="M2754" s="1">
        <v>365870</v>
      </c>
      <c r="N2754" s="1">
        <v>5438936</v>
      </c>
      <c r="O2754" s="1">
        <v>1522905</v>
      </c>
      <c r="P2754" s="1">
        <v>478958</v>
      </c>
      <c r="Q2754" s="1" t="s">
        <v>78</v>
      </c>
      <c r="R2754" s="1" t="s">
        <v>164</v>
      </c>
      <c r="S2754" s="1" t="s">
        <v>1499</v>
      </c>
      <c r="T2754" s="1">
        <v>1</v>
      </c>
      <c r="U2754" s="1">
        <v>0</v>
      </c>
      <c r="V2754" s="1">
        <v>0</v>
      </c>
      <c r="Y2754" s="1">
        <v>0</v>
      </c>
      <c r="Z2754" s="1">
        <v>0</v>
      </c>
      <c r="AA2754" s="1">
        <v>0</v>
      </c>
      <c r="AB2754" s="1">
        <v>0</v>
      </c>
      <c r="AC2754" s="1">
        <v>0</v>
      </c>
      <c r="AD2754" s="1">
        <v>1153</v>
      </c>
      <c r="AK2754" s="1">
        <v>0</v>
      </c>
      <c r="AL2754" s="1">
        <v>0</v>
      </c>
      <c r="AM2754" s="1">
        <v>0</v>
      </c>
      <c r="AO2754" s="1">
        <v>0</v>
      </c>
      <c r="AQ2754" s="1">
        <v>0</v>
      </c>
      <c r="AT2754" s="1">
        <v>0</v>
      </c>
      <c r="AV2754" s="1">
        <v>0</v>
      </c>
      <c r="AW2754" s="1">
        <v>0</v>
      </c>
      <c r="AX2754" s="1">
        <v>0</v>
      </c>
      <c r="AY2754" s="1" t="s">
        <v>79</v>
      </c>
      <c r="BB2754" s="1" t="s">
        <v>4948</v>
      </c>
      <c r="BD2754" s="1">
        <v>0</v>
      </c>
      <c r="BF2754" s="1">
        <v>0</v>
      </c>
      <c r="BH2754" s="1">
        <v>0</v>
      </c>
      <c r="BI2754" s="1">
        <v>0</v>
      </c>
      <c r="BL2754" s="1" t="s">
        <v>87</v>
      </c>
      <c r="BM2754" s="1" t="s">
        <v>79</v>
      </c>
      <c r="BP2754" s="1">
        <v>0</v>
      </c>
      <c r="BQ2754" s="1">
        <v>0</v>
      </c>
      <c r="BR2754" s="2">
        <v>1522905</v>
      </c>
      <c r="BS2754" s="2">
        <v>478958</v>
      </c>
      <c r="BT2754" s="1" t="s">
        <v>134</v>
      </c>
      <c r="BU2754" s="1" t="s">
        <v>135</v>
      </c>
      <c r="BW2754" s="1">
        <v>0</v>
      </c>
      <c r="BX2754" s="1">
        <v>3</v>
      </c>
    </row>
    <row r="2755" spans="1:76" x14ac:dyDescent="0.25">
      <c r="A2755" s="1">
        <v>2754</v>
      </c>
      <c r="B2755" s="1" t="s">
        <v>4992</v>
      </c>
      <c r="C2755" s="1" t="s">
        <v>4697</v>
      </c>
      <c r="D2755" s="1" t="s">
        <v>101</v>
      </c>
      <c r="F2755" s="1">
        <v>2011</v>
      </c>
      <c r="G2755" s="1">
        <v>5</v>
      </c>
      <c r="H2755" s="1">
        <v>20</v>
      </c>
      <c r="I2755" s="1">
        <v>904</v>
      </c>
      <c r="J2755" s="1" t="s">
        <v>103</v>
      </c>
      <c r="K2755" s="1">
        <v>11</v>
      </c>
      <c r="L2755" s="1">
        <v>83</v>
      </c>
      <c r="M2755" s="1">
        <v>364999</v>
      </c>
      <c r="N2755" s="1">
        <v>5439898</v>
      </c>
      <c r="O2755" s="1">
        <v>1521919</v>
      </c>
      <c r="P2755" s="1">
        <v>479802</v>
      </c>
      <c r="Q2755" s="1" t="s">
        <v>78</v>
      </c>
      <c r="R2755" s="1" t="s">
        <v>156</v>
      </c>
      <c r="S2755" s="1" t="s">
        <v>1499</v>
      </c>
      <c r="T2755" s="1">
        <v>1</v>
      </c>
      <c r="U2755" s="1">
        <v>0</v>
      </c>
      <c r="V2755" s="1">
        <v>0</v>
      </c>
      <c r="Y2755" s="1">
        <v>0</v>
      </c>
      <c r="Z2755" s="1">
        <v>0</v>
      </c>
      <c r="AA2755" s="1">
        <v>0</v>
      </c>
      <c r="AB2755" s="1">
        <v>0</v>
      </c>
      <c r="AC2755" s="1">
        <v>0</v>
      </c>
      <c r="AD2755" s="1">
        <v>1176</v>
      </c>
      <c r="AK2755" s="1">
        <v>0</v>
      </c>
      <c r="AL2755" s="1">
        <v>0</v>
      </c>
      <c r="AM2755" s="1">
        <v>0</v>
      </c>
      <c r="AO2755" s="1">
        <v>0</v>
      </c>
      <c r="AQ2755" s="1">
        <v>0</v>
      </c>
      <c r="AT2755" s="1">
        <v>0</v>
      </c>
      <c r="AV2755" s="1">
        <v>0</v>
      </c>
      <c r="AW2755" s="1">
        <v>0</v>
      </c>
      <c r="AX2755" s="1">
        <v>0</v>
      </c>
      <c r="AY2755" s="1" t="s">
        <v>778</v>
      </c>
      <c r="BB2755" s="1" t="s">
        <v>4968</v>
      </c>
      <c r="BD2755" s="1">
        <v>0</v>
      </c>
      <c r="BF2755" s="1">
        <v>0</v>
      </c>
      <c r="BH2755" s="1">
        <v>0</v>
      </c>
      <c r="BI2755" s="1">
        <v>0</v>
      </c>
      <c r="BL2755" s="1" t="s">
        <v>87</v>
      </c>
      <c r="BM2755" s="1" t="s">
        <v>779</v>
      </c>
      <c r="BP2755" s="1">
        <v>0</v>
      </c>
      <c r="BQ2755" s="1">
        <v>0</v>
      </c>
      <c r="BR2755" s="2">
        <v>1521919</v>
      </c>
      <c r="BS2755" s="2">
        <v>479802</v>
      </c>
      <c r="BT2755" s="1" t="s">
        <v>134</v>
      </c>
      <c r="BU2755" s="1" t="s">
        <v>135</v>
      </c>
      <c r="BW2755" s="1">
        <v>0</v>
      </c>
      <c r="BX2755" s="1">
        <v>3</v>
      </c>
    </row>
    <row r="2756" spans="1:76" x14ac:dyDescent="0.25">
      <c r="A2756" s="1">
        <v>2755</v>
      </c>
      <c r="B2756" s="1" t="s">
        <v>4993</v>
      </c>
      <c r="C2756" s="1" t="s">
        <v>86</v>
      </c>
      <c r="D2756" s="1" t="s">
        <v>101</v>
      </c>
      <c r="F2756" s="1">
        <v>2011</v>
      </c>
      <c r="G2756" s="1">
        <v>5</v>
      </c>
      <c r="H2756" s="1">
        <v>20</v>
      </c>
      <c r="I2756" s="1">
        <v>915</v>
      </c>
      <c r="J2756" s="1" t="s">
        <v>103</v>
      </c>
      <c r="K2756" s="1">
        <v>11</v>
      </c>
      <c r="L2756" s="1">
        <v>83</v>
      </c>
      <c r="M2756" s="1">
        <v>364800</v>
      </c>
      <c r="N2756" s="1">
        <v>5441800</v>
      </c>
      <c r="O2756" s="1">
        <v>1521484</v>
      </c>
      <c r="P2756" s="1">
        <v>481662</v>
      </c>
      <c r="Q2756" s="1" t="s">
        <v>78</v>
      </c>
      <c r="R2756" s="1" t="s">
        <v>156</v>
      </c>
      <c r="S2756" s="1" t="s">
        <v>156</v>
      </c>
      <c r="T2756" s="1">
        <v>1</v>
      </c>
      <c r="U2756" s="1">
        <v>0</v>
      </c>
      <c r="V2756" s="1">
        <v>0</v>
      </c>
      <c r="Y2756" s="1">
        <v>0</v>
      </c>
      <c r="Z2756" s="1">
        <v>0</v>
      </c>
      <c r="AA2756" s="1">
        <v>0</v>
      </c>
      <c r="AB2756" s="1">
        <v>0</v>
      </c>
      <c r="AC2756" s="1">
        <v>0</v>
      </c>
      <c r="AD2756" s="1">
        <v>1259</v>
      </c>
      <c r="AK2756" s="1">
        <v>0</v>
      </c>
      <c r="AL2756" s="1">
        <v>0</v>
      </c>
      <c r="AM2756" s="1">
        <v>0</v>
      </c>
      <c r="AO2756" s="1">
        <v>0</v>
      </c>
      <c r="AQ2756" s="1">
        <v>0</v>
      </c>
      <c r="AT2756" s="1">
        <v>0</v>
      </c>
      <c r="AV2756" s="1">
        <v>0</v>
      </c>
      <c r="AW2756" s="1">
        <v>0</v>
      </c>
      <c r="AX2756" s="1">
        <v>0</v>
      </c>
      <c r="AY2756" s="1" t="s">
        <v>86</v>
      </c>
      <c r="AZ2756" s="1" t="s">
        <v>4994</v>
      </c>
      <c r="BB2756" s="1" t="s">
        <v>86</v>
      </c>
      <c r="BD2756" s="1">
        <v>0</v>
      </c>
      <c r="BF2756" s="1">
        <v>0</v>
      </c>
      <c r="BH2756" s="1">
        <v>0</v>
      </c>
      <c r="BI2756" s="1">
        <v>0</v>
      </c>
      <c r="BL2756" s="1" t="s">
        <v>87</v>
      </c>
      <c r="BM2756" s="1" t="s">
        <v>191</v>
      </c>
      <c r="BP2756" s="1">
        <v>0</v>
      </c>
      <c r="BQ2756" s="1">
        <v>0</v>
      </c>
      <c r="BR2756" s="2">
        <v>1521484</v>
      </c>
      <c r="BS2756" s="2">
        <v>481662</v>
      </c>
      <c r="BT2756" s="1" t="s">
        <v>134</v>
      </c>
      <c r="BU2756" s="1" t="s">
        <v>135</v>
      </c>
      <c r="BW2756" s="1">
        <v>0</v>
      </c>
      <c r="BX2756" s="1">
        <v>5</v>
      </c>
    </row>
    <row r="2757" spans="1:76" x14ac:dyDescent="0.25">
      <c r="A2757" s="1">
        <v>2756</v>
      </c>
      <c r="B2757" s="1" t="s">
        <v>4995</v>
      </c>
      <c r="C2757" s="1" t="s">
        <v>4652</v>
      </c>
      <c r="D2757" s="1" t="s">
        <v>101</v>
      </c>
      <c r="F2757" s="1">
        <v>2011</v>
      </c>
      <c r="G2757" s="1">
        <v>5</v>
      </c>
      <c r="H2757" s="1">
        <v>20</v>
      </c>
      <c r="I2757" s="1">
        <v>1135</v>
      </c>
      <c r="J2757" s="1" t="s">
        <v>103</v>
      </c>
      <c r="K2757" s="1">
        <v>11</v>
      </c>
      <c r="L2757" s="1">
        <v>83</v>
      </c>
      <c r="M2757" s="1">
        <v>351399</v>
      </c>
      <c r="N2757" s="1">
        <v>5440385</v>
      </c>
      <c r="O2757" s="1">
        <v>1508347</v>
      </c>
      <c r="P2757" s="1">
        <v>478583</v>
      </c>
      <c r="Q2757" s="1" t="s">
        <v>78</v>
      </c>
      <c r="R2757" s="1" t="s">
        <v>164</v>
      </c>
      <c r="S2757" s="1" t="s">
        <v>1499</v>
      </c>
      <c r="T2757" s="1">
        <v>0</v>
      </c>
      <c r="U2757" s="1">
        <v>0</v>
      </c>
      <c r="V2757" s="1">
        <v>1</v>
      </c>
      <c r="Y2757" s="1">
        <v>0</v>
      </c>
      <c r="Z2757" s="1">
        <v>0</v>
      </c>
      <c r="AA2757" s="1">
        <v>0</v>
      </c>
      <c r="AB2757" s="1">
        <v>0</v>
      </c>
      <c r="AC2757" s="1">
        <v>0</v>
      </c>
      <c r="AD2757" s="1">
        <v>1116</v>
      </c>
      <c r="AK2757" s="1">
        <v>0</v>
      </c>
      <c r="AL2757" s="1">
        <v>0</v>
      </c>
      <c r="AM2757" s="1">
        <v>0</v>
      </c>
      <c r="AO2757" s="1">
        <v>0</v>
      </c>
      <c r="AQ2757" s="1">
        <v>0</v>
      </c>
      <c r="AT2757" s="1">
        <v>0</v>
      </c>
      <c r="AV2757" s="1">
        <v>0</v>
      </c>
      <c r="AW2757" s="1">
        <v>0</v>
      </c>
      <c r="AX2757" s="1">
        <v>0</v>
      </c>
      <c r="AY2757" s="1" t="s">
        <v>578</v>
      </c>
      <c r="BB2757" s="1" t="s">
        <v>4927</v>
      </c>
      <c r="BD2757" s="1">
        <v>0</v>
      </c>
      <c r="BF2757" s="1">
        <v>0</v>
      </c>
      <c r="BH2757" s="1">
        <v>0</v>
      </c>
      <c r="BI2757" s="1">
        <v>0</v>
      </c>
      <c r="BL2757" s="1" t="s">
        <v>87</v>
      </c>
      <c r="BM2757" s="1" t="s">
        <v>578</v>
      </c>
      <c r="BP2757" s="1">
        <v>0</v>
      </c>
      <c r="BQ2757" s="1">
        <v>0</v>
      </c>
      <c r="BR2757" s="2">
        <v>1508347</v>
      </c>
      <c r="BS2757" s="2">
        <v>478583</v>
      </c>
      <c r="BT2757" s="1" t="s">
        <v>89</v>
      </c>
      <c r="BU2757" s="1" t="s">
        <v>110</v>
      </c>
      <c r="BW2757" s="1">
        <v>0</v>
      </c>
      <c r="BX2757" s="1">
        <v>3</v>
      </c>
    </row>
    <row r="2758" spans="1:76" x14ac:dyDescent="0.25">
      <c r="A2758" s="1">
        <v>2757</v>
      </c>
      <c r="B2758" s="1" t="s">
        <v>4996</v>
      </c>
      <c r="C2758" s="1" t="s">
        <v>3405</v>
      </c>
      <c r="D2758" s="1" t="s">
        <v>101</v>
      </c>
      <c r="F2758" s="1">
        <v>2011</v>
      </c>
      <c r="G2758" s="1">
        <v>5</v>
      </c>
      <c r="H2758" s="1">
        <v>20</v>
      </c>
      <c r="I2758" s="1">
        <v>1305</v>
      </c>
      <c r="J2758" s="1" t="s">
        <v>103</v>
      </c>
      <c r="K2758" s="1">
        <v>11</v>
      </c>
      <c r="L2758" s="1">
        <v>83</v>
      </c>
      <c r="M2758" s="1">
        <v>349670</v>
      </c>
      <c r="N2758" s="1">
        <v>5437726</v>
      </c>
      <c r="O2758" s="1">
        <v>1506961</v>
      </c>
      <c r="P2758" s="1">
        <v>475732</v>
      </c>
      <c r="Q2758" s="1" t="s">
        <v>78</v>
      </c>
      <c r="R2758" s="1" t="s">
        <v>164</v>
      </c>
      <c r="S2758" s="1" t="s">
        <v>1499</v>
      </c>
      <c r="T2758" s="1">
        <v>0</v>
      </c>
      <c r="U2758" s="1">
        <v>0</v>
      </c>
      <c r="V2758" s="1">
        <v>1</v>
      </c>
      <c r="Y2758" s="1">
        <v>0</v>
      </c>
      <c r="Z2758" s="1">
        <v>0</v>
      </c>
      <c r="AA2758" s="1">
        <v>0</v>
      </c>
      <c r="AB2758" s="1">
        <v>0</v>
      </c>
      <c r="AC2758" s="1">
        <v>0</v>
      </c>
      <c r="AD2758" s="1">
        <v>1028</v>
      </c>
      <c r="AK2758" s="1">
        <v>0</v>
      </c>
      <c r="AL2758" s="1">
        <v>0</v>
      </c>
      <c r="AM2758" s="1">
        <v>0</v>
      </c>
      <c r="AO2758" s="1">
        <v>0</v>
      </c>
      <c r="AQ2758" s="1">
        <v>0</v>
      </c>
      <c r="AT2758" s="1">
        <v>0</v>
      </c>
      <c r="AV2758" s="1">
        <v>0</v>
      </c>
      <c r="AW2758" s="1">
        <v>0</v>
      </c>
      <c r="AX2758" s="1">
        <v>0</v>
      </c>
      <c r="AY2758" s="1" t="s">
        <v>86</v>
      </c>
      <c r="BB2758" s="1" t="s">
        <v>4925</v>
      </c>
      <c r="BD2758" s="1">
        <v>0</v>
      </c>
      <c r="BF2758" s="1">
        <v>0</v>
      </c>
      <c r="BH2758" s="1">
        <v>0</v>
      </c>
      <c r="BI2758" s="1">
        <v>0</v>
      </c>
      <c r="BL2758" s="1" t="s">
        <v>87</v>
      </c>
      <c r="BM2758" s="1" t="s">
        <v>191</v>
      </c>
      <c r="BP2758" s="1">
        <v>0</v>
      </c>
      <c r="BQ2758" s="1">
        <v>0</v>
      </c>
      <c r="BR2758" s="2">
        <v>1506961</v>
      </c>
      <c r="BS2758" s="2">
        <v>475732</v>
      </c>
      <c r="BT2758" s="1" t="s">
        <v>89</v>
      </c>
      <c r="BU2758" s="1" t="s">
        <v>110</v>
      </c>
      <c r="BW2758" s="1">
        <v>0</v>
      </c>
      <c r="BX2758" s="1">
        <v>4</v>
      </c>
    </row>
    <row r="2759" spans="1:76" x14ac:dyDescent="0.25">
      <c r="A2759" s="1">
        <v>2758</v>
      </c>
      <c r="B2759" s="1" t="s">
        <v>4997</v>
      </c>
      <c r="C2759" s="1" t="s">
        <v>4932</v>
      </c>
      <c r="D2759" s="1" t="s">
        <v>101</v>
      </c>
      <c r="F2759" s="1">
        <v>2011</v>
      </c>
      <c r="G2759" s="1">
        <v>5</v>
      </c>
      <c r="H2759" s="1">
        <v>21</v>
      </c>
      <c r="I2759" s="1">
        <v>817</v>
      </c>
      <c r="J2759" s="1" t="s">
        <v>103</v>
      </c>
      <c r="K2759" s="1">
        <v>11</v>
      </c>
      <c r="L2759" s="1">
        <v>83</v>
      </c>
      <c r="M2759" s="1">
        <v>346180</v>
      </c>
      <c r="N2759" s="1">
        <v>5432000</v>
      </c>
      <c r="O2759" s="1">
        <v>1504075</v>
      </c>
      <c r="P2759" s="1">
        <v>470872</v>
      </c>
      <c r="Q2759" s="1" t="s">
        <v>78</v>
      </c>
      <c r="R2759" s="1" t="s">
        <v>156</v>
      </c>
      <c r="S2759" s="1" t="s">
        <v>156</v>
      </c>
      <c r="T2759" s="1">
        <v>0</v>
      </c>
      <c r="U2759" s="1">
        <v>0</v>
      </c>
      <c r="V2759" s="1">
        <v>1</v>
      </c>
      <c r="Y2759" s="1">
        <v>0</v>
      </c>
      <c r="Z2759" s="1">
        <v>0</v>
      </c>
      <c r="AA2759" s="1">
        <v>0</v>
      </c>
      <c r="AB2759" s="1">
        <v>0</v>
      </c>
      <c r="AC2759" s="1">
        <v>0</v>
      </c>
      <c r="AD2759" s="1">
        <v>1146</v>
      </c>
      <c r="AK2759" s="1">
        <v>0</v>
      </c>
      <c r="AL2759" s="1">
        <v>0</v>
      </c>
      <c r="AM2759" s="1">
        <v>0</v>
      </c>
      <c r="AO2759" s="1">
        <v>0</v>
      </c>
      <c r="AQ2759" s="1">
        <v>0</v>
      </c>
      <c r="AT2759" s="1">
        <v>0</v>
      </c>
      <c r="AV2759" s="1">
        <v>0</v>
      </c>
      <c r="AW2759" s="1">
        <v>0</v>
      </c>
      <c r="AX2759" s="1">
        <v>0</v>
      </c>
      <c r="AY2759" s="1" t="s">
        <v>79</v>
      </c>
      <c r="AZ2759" s="1" t="s">
        <v>4998</v>
      </c>
      <c r="BB2759" s="1" t="s">
        <v>86</v>
      </c>
      <c r="BD2759" s="1">
        <v>0</v>
      </c>
      <c r="BF2759" s="1">
        <v>0</v>
      </c>
      <c r="BH2759" s="1">
        <v>0</v>
      </c>
      <c r="BI2759" s="1">
        <v>0</v>
      </c>
      <c r="BL2759" s="1" t="s">
        <v>87</v>
      </c>
      <c r="BM2759" s="1" t="s">
        <v>79</v>
      </c>
      <c r="BP2759" s="1">
        <v>0</v>
      </c>
      <c r="BQ2759" s="1">
        <v>0</v>
      </c>
      <c r="BR2759" s="2">
        <v>1504072.9876900001</v>
      </c>
      <c r="BS2759" s="2">
        <v>470873.25209999998</v>
      </c>
      <c r="BT2759" s="1" t="s">
        <v>89</v>
      </c>
      <c r="BU2759" s="1" t="s">
        <v>110</v>
      </c>
      <c r="BW2759" s="1">
        <v>0</v>
      </c>
      <c r="BX2759" s="1">
        <v>4</v>
      </c>
    </row>
    <row r="2760" spans="1:76" x14ac:dyDescent="0.25">
      <c r="A2760" s="1">
        <v>2759</v>
      </c>
      <c r="B2760" s="1" t="s">
        <v>4999</v>
      </c>
      <c r="C2760" s="1" t="s">
        <v>4929</v>
      </c>
      <c r="D2760" s="1" t="s">
        <v>101</v>
      </c>
      <c r="F2760" s="1">
        <v>2011</v>
      </c>
      <c r="G2760" s="1">
        <v>5</v>
      </c>
      <c r="H2760" s="1">
        <v>21</v>
      </c>
      <c r="I2760" s="1">
        <v>823</v>
      </c>
      <c r="J2760" s="1" t="s">
        <v>103</v>
      </c>
      <c r="K2760" s="1">
        <v>11</v>
      </c>
      <c r="L2760" s="1">
        <v>83</v>
      </c>
      <c r="M2760" s="1">
        <v>346525</v>
      </c>
      <c r="N2760" s="1">
        <v>5432850</v>
      </c>
      <c r="O2760" s="1">
        <v>1504445</v>
      </c>
      <c r="P2760" s="1">
        <v>470506</v>
      </c>
      <c r="Q2760" s="1" t="s">
        <v>78</v>
      </c>
      <c r="R2760" s="1" t="s">
        <v>156</v>
      </c>
      <c r="S2760" s="1" t="s">
        <v>156</v>
      </c>
      <c r="T2760" s="1">
        <v>1</v>
      </c>
      <c r="U2760" s="1">
        <v>1</v>
      </c>
      <c r="V2760" s="1">
        <v>0</v>
      </c>
      <c r="Y2760" s="1">
        <v>0</v>
      </c>
      <c r="Z2760" s="1">
        <v>0</v>
      </c>
      <c r="AA2760" s="1">
        <v>0</v>
      </c>
      <c r="AB2760" s="1">
        <v>0</v>
      </c>
      <c r="AC2760" s="1">
        <v>0</v>
      </c>
      <c r="AD2760" s="1">
        <v>1123</v>
      </c>
      <c r="AK2760" s="1">
        <v>0</v>
      </c>
      <c r="AL2760" s="1">
        <v>0</v>
      </c>
      <c r="AM2760" s="1">
        <v>0</v>
      </c>
      <c r="AO2760" s="1">
        <v>0</v>
      </c>
      <c r="AQ2760" s="1">
        <v>0</v>
      </c>
      <c r="AT2760" s="1">
        <v>0</v>
      </c>
      <c r="AV2760" s="1">
        <v>0</v>
      </c>
      <c r="AW2760" s="1">
        <v>0</v>
      </c>
      <c r="AX2760" s="1">
        <v>0</v>
      </c>
      <c r="AY2760" s="1" t="s">
        <v>79</v>
      </c>
      <c r="AZ2760" s="1" t="s">
        <v>5000</v>
      </c>
      <c r="BB2760" s="1" t="s">
        <v>86</v>
      </c>
      <c r="BD2760" s="1">
        <v>0</v>
      </c>
      <c r="BF2760" s="1">
        <v>0</v>
      </c>
      <c r="BH2760" s="1">
        <v>0</v>
      </c>
      <c r="BI2760" s="1">
        <v>0</v>
      </c>
      <c r="BL2760" s="1" t="s">
        <v>87</v>
      </c>
      <c r="BM2760" s="1" t="s">
        <v>79</v>
      </c>
      <c r="BP2760" s="1">
        <v>0</v>
      </c>
      <c r="BQ2760" s="1">
        <v>0</v>
      </c>
      <c r="BR2760" s="2">
        <v>1504445</v>
      </c>
      <c r="BS2760" s="2">
        <v>470506</v>
      </c>
      <c r="BT2760" s="1" t="s">
        <v>89</v>
      </c>
      <c r="BU2760" s="1" t="s">
        <v>110</v>
      </c>
      <c r="BW2760" s="1">
        <v>0</v>
      </c>
      <c r="BX2760" s="1">
        <v>4</v>
      </c>
    </row>
    <row r="2761" spans="1:76" x14ac:dyDescent="0.25">
      <c r="A2761" s="1">
        <v>2760</v>
      </c>
      <c r="B2761" s="1" t="s">
        <v>5001</v>
      </c>
      <c r="C2761" s="1" t="s">
        <v>4966</v>
      </c>
      <c r="D2761" s="1" t="s">
        <v>101</v>
      </c>
      <c r="F2761" s="1">
        <v>2011</v>
      </c>
      <c r="G2761" s="1">
        <v>5</v>
      </c>
      <c r="H2761" s="1">
        <v>21</v>
      </c>
      <c r="I2761" s="1">
        <v>828</v>
      </c>
      <c r="J2761" s="1" t="s">
        <v>103</v>
      </c>
      <c r="K2761" s="1">
        <v>11</v>
      </c>
      <c r="L2761" s="1">
        <v>83</v>
      </c>
      <c r="M2761" s="1">
        <v>347050</v>
      </c>
      <c r="N2761" s="1">
        <v>5433950</v>
      </c>
      <c r="O2761" s="1">
        <v>1504830</v>
      </c>
      <c r="P2761" s="1">
        <v>471662</v>
      </c>
      <c r="Q2761" s="1" t="s">
        <v>78</v>
      </c>
      <c r="R2761" s="1" t="s">
        <v>104</v>
      </c>
      <c r="S2761" s="1" t="s">
        <v>104</v>
      </c>
      <c r="T2761" s="1">
        <v>1</v>
      </c>
      <c r="U2761" s="1">
        <v>0</v>
      </c>
      <c r="V2761" s="1">
        <v>0</v>
      </c>
      <c r="Y2761" s="1">
        <v>0</v>
      </c>
      <c r="Z2761" s="1">
        <v>0</v>
      </c>
      <c r="AA2761" s="1">
        <v>0</v>
      </c>
      <c r="AB2761" s="1">
        <v>0</v>
      </c>
      <c r="AC2761" s="1">
        <v>0</v>
      </c>
      <c r="AD2761" s="1">
        <v>1016</v>
      </c>
      <c r="AK2761" s="1">
        <v>0</v>
      </c>
      <c r="AL2761" s="1">
        <v>0</v>
      </c>
      <c r="AM2761" s="1">
        <v>0</v>
      </c>
      <c r="AO2761" s="1">
        <v>0</v>
      </c>
      <c r="AQ2761" s="1">
        <v>0</v>
      </c>
      <c r="AT2761" s="1">
        <v>0</v>
      </c>
      <c r="AV2761" s="1">
        <v>0</v>
      </c>
      <c r="AW2761" s="1">
        <v>0</v>
      </c>
      <c r="AX2761" s="1">
        <v>0</v>
      </c>
      <c r="AY2761" s="1" t="s">
        <v>79</v>
      </c>
      <c r="AZ2761" s="1" t="s">
        <v>5002</v>
      </c>
      <c r="BB2761" s="1" t="s">
        <v>5003</v>
      </c>
      <c r="BC2761" s="1" t="s">
        <v>5004</v>
      </c>
      <c r="BD2761" s="1">
        <v>0</v>
      </c>
      <c r="BF2761" s="1">
        <v>0</v>
      </c>
      <c r="BH2761" s="1">
        <v>0</v>
      </c>
      <c r="BI2761" s="1">
        <v>0</v>
      </c>
      <c r="BL2761" s="1" t="s">
        <v>87</v>
      </c>
      <c r="BM2761" s="1" t="s">
        <v>79</v>
      </c>
      <c r="BP2761" s="1">
        <v>0</v>
      </c>
      <c r="BQ2761" s="1">
        <v>0</v>
      </c>
      <c r="BR2761" s="2">
        <v>1504830</v>
      </c>
      <c r="BS2761" s="2">
        <v>471662</v>
      </c>
      <c r="BT2761" s="1" t="s">
        <v>89</v>
      </c>
      <c r="BU2761" s="1" t="s">
        <v>110</v>
      </c>
      <c r="BW2761" s="1">
        <v>0</v>
      </c>
      <c r="BX2761" s="1">
        <v>4</v>
      </c>
    </row>
    <row r="2762" spans="1:76" x14ac:dyDescent="0.25">
      <c r="A2762" s="1">
        <v>2761</v>
      </c>
      <c r="B2762" s="1" t="s">
        <v>5005</v>
      </c>
      <c r="C2762" s="1" t="s">
        <v>1213</v>
      </c>
      <c r="D2762" s="1" t="s">
        <v>101</v>
      </c>
      <c r="F2762" s="1">
        <v>2011</v>
      </c>
      <c r="G2762" s="1">
        <v>5</v>
      </c>
      <c r="H2762" s="1">
        <v>21</v>
      </c>
      <c r="I2762" s="1">
        <v>912</v>
      </c>
      <c r="J2762" s="1" t="s">
        <v>103</v>
      </c>
      <c r="K2762" s="1">
        <v>11</v>
      </c>
      <c r="L2762" s="1">
        <v>83</v>
      </c>
      <c r="M2762" s="1">
        <v>342276</v>
      </c>
      <c r="N2762" s="1">
        <v>5439480</v>
      </c>
      <c r="O2762" s="1">
        <v>1499397</v>
      </c>
      <c r="P2762" s="1">
        <v>476547</v>
      </c>
      <c r="Q2762" s="1" t="s">
        <v>78</v>
      </c>
      <c r="R2762" s="1" t="s">
        <v>164</v>
      </c>
      <c r="S2762" s="1" t="s">
        <v>1499</v>
      </c>
      <c r="T2762" s="1">
        <v>1</v>
      </c>
      <c r="U2762" s="1">
        <v>0</v>
      </c>
      <c r="V2762" s="1">
        <v>0</v>
      </c>
      <c r="Y2762" s="1">
        <v>0</v>
      </c>
      <c r="Z2762" s="1">
        <v>0</v>
      </c>
      <c r="AA2762" s="1">
        <v>0</v>
      </c>
      <c r="AB2762" s="1">
        <v>0</v>
      </c>
      <c r="AC2762" s="1">
        <v>0</v>
      </c>
      <c r="AD2762" s="1">
        <v>1147</v>
      </c>
      <c r="AK2762" s="1">
        <v>0</v>
      </c>
      <c r="AL2762" s="1">
        <v>0</v>
      </c>
      <c r="AM2762" s="1">
        <v>0</v>
      </c>
      <c r="AO2762" s="1">
        <v>0</v>
      </c>
      <c r="AQ2762" s="1">
        <v>0</v>
      </c>
      <c r="AT2762" s="1">
        <v>0</v>
      </c>
      <c r="AV2762" s="1">
        <v>0</v>
      </c>
      <c r="AW2762" s="1">
        <v>0</v>
      </c>
      <c r="AX2762" s="1">
        <v>0</v>
      </c>
      <c r="AY2762" s="1" t="s">
        <v>79</v>
      </c>
      <c r="BB2762" s="1" t="s">
        <v>5006</v>
      </c>
      <c r="BD2762" s="1">
        <v>0</v>
      </c>
      <c r="BF2762" s="1">
        <v>0</v>
      </c>
      <c r="BH2762" s="1">
        <v>0</v>
      </c>
      <c r="BI2762" s="1">
        <v>0</v>
      </c>
      <c r="BL2762" s="1" t="s">
        <v>87</v>
      </c>
      <c r="BM2762" s="1" t="s">
        <v>79</v>
      </c>
      <c r="BP2762" s="1">
        <v>0</v>
      </c>
      <c r="BQ2762" s="1">
        <v>0</v>
      </c>
      <c r="BR2762" s="2">
        <v>1499397</v>
      </c>
      <c r="BS2762" s="2">
        <v>476547</v>
      </c>
      <c r="BT2762" s="1" t="s">
        <v>89</v>
      </c>
      <c r="BU2762" s="1" t="s">
        <v>110</v>
      </c>
      <c r="BW2762" s="1">
        <v>0</v>
      </c>
      <c r="BX2762" s="1">
        <v>4</v>
      </c>
    </row>
    <row r="2763" spans="1:76" x14ac:dyDescent="0.25">
      <c r="A2763" s="1">
        <v>2762</v>
      </c>
      <c r="B2763" s="1" t="s">
        <v>5007</v>
      </c>
      <c r="C2763" s="1" t="s">
        <v>4657</v>
      </c>
      <c r="D2763" s="1" t="s">
        <v>101</v>
      </c>
      <c r="F2763" s="1">
        <v>2011</v>
      </c>
      <c r="G2763" s="1">
        <v>5</v>
      </c>
      <c r="H2763" s="1">
        <v>21</v>
      </c>
      <c r="I2763" s="1">
        <v>959</v>
      </c>
      <c r="J2763" s="1" t="s">
        <v>103</v>
      </c>
      <c r="K2763" s="1">
        <v>11</v>
      </c>
      <c r="L2763" s="1">
        <v>83</v>
      </c>
      <c r="M2763" s="1">
        <v>339994</v>
      </c>
      <c r="N2763" s="1">
        <v>5436463</v>
      </c>
      <c r="O2763" s="1">
        <v>1497506</v>
      </c>
      <c r="P2763" s="1">
        <v>473272</v>
      </c>
      <c r="Q2763" s="1" t="s">
        <v>78</v>
      </c>
      <c r="R2763" s="1" t="s">
        <v>156</v>
      </c>
      <c r="S2763" s="1" t="s">
        <v>1499</v>
      </c>
      <c r="T2763" s="1">
        <v>1</v>
      </c>
      <c r="U2763" s="1">
        <v>0</v>
      </c>
      <c r="V2763" s="1">
        <v>0</v>
      </c>
      <c r="Y2763" s="1">
        <v>0</v>
      </c>
      <c r="Z2763" s="1">
        <v>0</v>
      </c>
      <c r="AA2763" s="1">
        <v>0</v>
      </c>
      <c r="AB2763" s="1">
        <v>0</v>
      </c>
      <c r="AC2763" s="1">
        <v>0</v>
      </c>
      <c r="AD2763" s="1">
        <v>1140</v>
      </c>
      <c r="AK2763" s="1">
        <v>0</v>
      </c>
      <c r="AL2763" s="1">
        <v>0</v>
      </c>
      <c r="AM2763" s="1">
        <v>0</v>
      </c>
      <c r="AO2763" s="1">
        <v>0</v>
      </c>
      <c r="AQ2763" s="1">
        <v>0</v>
      </c>
      <c r="AT2763" s="1">
        <v>0</v>
      </c>
      <c r="AV2763" s="1">
        <v>0</v>
      </c>
      <c r="AW2763" s="1">
        <v>0</v>
      </c>
      <c r="AX2763" s="1">
        <v>0</v>
      </c>
      <c r="AY2763" s="1" t="s">
        <v>778</v>
      </c>
      <c r="BB2763" s="1" t="s">
        <v>4658</v>
      </c>
      <c r="BD2763" s="1">
        <v>0</v>
      </c>
      <c r="BF2763" s="1">
        <v>0</v>
      </c>
      <c r="BH2763" s="1">
        <v>0</v>
      </c>
      <c r="BI2763" s="1">
        <v>0</v>
      </c>
      <c r="BL2763" s="1" t="s">
        <v>87</v>
      </c>
      <c r="BM2763" s="1" t="s">
        <v>779</v>
      </c>
      <c r="BP2763" s="1">
        <v>0</v>
      </c>
      <c r="BQ2763" s="1">
        <v>0</v>
      </c>
      <c r="BR2763" s="2">
        <v>1497506</v>
      </c>
      <c r="BS2763" s="2">
        <v>473272</v>
      </c>
      <c r="BT2763" s="1" t="s">
        <v>89</v>
      </c>
      <c r="BU2763" s="1" t="s">
        <v>243</v>
      </c>
      <c r="BW2763" s="1">
        <v>0</v>
      </c>
      <c r="BX2763" s="1">
        <v>3</v>
      </c>
    </row>
    <row r="2764" spans="1:76" x14ac:dyDescent="0.25">
      <c r="A2764" s="1">
        <v>2763</v>
      </c>
      <c r="B2764" s="1" t="s">
        <v>5008</v>
      </c>
      <c r="C2764" s="1" t="s">
        <v>4642</v>
      </c>
      <c r="D2764" s="1" t="s">
        <v>101</v>
      </c>
      <c r="F2764" s="1">
        <v>2011</v>
      </c>
      <c r="G2764" s="1">
        <v>5</v>
      </c>
      <c r="H2764" s="1">
        <v>21</v>
      </c>
      <c r="I2764" s="1">
        <v>1017</v>
      </c>
      <c r="J2764" s="1" t="s">
        <v>103</v>
      </c>
      <c r="K2764" s="1">
        <v>11</v>
      </c>
      <c r="L2764" s="1">
        <v>83</v>
      </c>
      <c r="M2764" s="1">
        <v>341937</v>
      </c>
      <c r="N2764" s="1">
        <v>5436224</v>
      </c>
      <c r="O2764" s="1">
        <v>1499466</v>
      </c>
      <c r="P2764" s="1">
        <v>473277</v>
      </c>
      <c r="Q2764" s="1" t="s">
        <v>78</v>
      </c>
      <c r="R2764" s="1" t="s">
        <v>104</v>
      </c>
      <c r="S2764" s="1" t="s">
        <v>1499</v>
      </c>
      <c r="T2764" s="1">
        <v>1</v>
      </c>
      <c r="U2764" s="1">
        <v>0</v>
      </c>
      <c r="V2764" s="1">
        <v>0</v>
      </c>
      <c r="Y2764" s="1">
        <v>0</v>
      </c>
      <c r="Z2764" s="1">
        <v>0</v>
      </c>
      <c r="AA2764" s="1">
        <v>0</v>
      </c>
      <c r="AB2764" s="1">
        <v>0</v>
      </c>
      <c r="AC2764" s="1">
        <v>0</v>
      </c>
      <c r="AD2764" s="1">
        <v>1087</v>
      </c>
      <c r="AK2764" s="1">
        <v>0</v>
      </c>
      <c r="AL2764" s="1">
        <v>0</v>
      </c>
      <c r="AM2764" s="1">
        <v>0</v>
      </c>
      <c r="AO2764" s="1">
        <v>0</v>
      </c>
      <c r="AQ2764" s="1">
        <v>0</v>
      </c>
      <c r="AT2764" s="1">
        <v>0</v>
      </c>
      <c r="AV2764" s="1">
        <v>0</v>
      </c>
      <c r="AW2764" s="1">
        <v>0</v>
      </c>
      <c r="AX2764" s="1">
        <v>0</v>
      </c>
      <c r="AY2764" s="1" t="s">
        <v>79</v>
      </c>
      <c r="BB2764" s="1" t="s">
        <v>4643</v>
      </c>
      <c r="BD2764" s="1">
        <v>0</v>
      </c>
      <c r="BF2764" s="1">
        <v>0</v>
      </c>
      <c r="BH2764" s="1">
        <v>0</v>
      </c>
      <c r="BI2764" s="1">
        <v>0</v>
      </c>
      <c r="BL2764" s="1" t="s">
        <v>87</v>
      </c>
      <c r="BM2764" s="1" t="s">
        <v>79</v>
      </c>
      <c r="BO2764" s="1" t="s">
        <v>3808</v>
      </c>
      <c r="BP2764" s="1">
        <v>0</v>
      </c>
      <c r="BQ2764" s="1">
        <v>0</v>
      </c>
      <c r="BR2764" s="2">
        <v>1499466</v>
      </c>
      <c r="BS2764" s="2">
        <v>473277</v>
      </c>
      <c r="BT2764" s="1" t="s">
        <v>89</v>
      </c>
      <c r="BU2764" s="1" t="s">
        <v>243</v>
      </c>
      <c r="BV2764" s="1" t="s">
        <v>1127</v>
      </c>
      <c r="BW2764" s="1">
        <v>0</v>
      </c>
      <c r="BX2764" s="1">
        <v>3</v>
      </c>
    </row>
    <row r="2765" spans="1:76" x14ac:dyDescent="0.25">
      <c r="A2765" s="1">
        <v>2764</v>
      </c>
      <c r="B2765" s="1" t="s">
        <v>5009</v>
      </c>
      <c r="C2765" s="1" t="s">
        <v>4642</v>
      </c>
      <c r="D2765" s="1" t="s">
        <v>101</v>
      </c>
      <c r="F2765" s="1">
        <v>2011</v>
      </c>
      <c r="G2765" s="1">
        <v>5</v>
      </c>
      <c r="H2765" s="1">
        <v>21</v>
      </c>
      <c r="I2765" s="1">
        <v>1017</v>
      </c>
      <c r="J2765" s="1" t="s">
        <v>103</v>
      </c>
      <c r="K2765" s="1">
        <v>11</v>
      </c>
      <c r="L2765" s="1">
        <v>83</v>
      </c>
      <c r="M2765" s="1">
        <v>341844</v>
      </c>
      <c r="N2765" s="1">
        <v>5436135</v>
      </c>
      <c r="O2765" s="1">
        <v>1499385</v>
      </c>
      <c r="P2765" s="1">
        <v>473177</v>
      </c>
      <c r="Q2765" s="1" t="s">
        <v>78</v>
      </c>
      <c r="R2765" s="1" t="s">
        <v>156</v>
      </c>
      <c r="S2765" s="1" t="s">
        <v>1499</v>
      </c>
      <c r="T2765" s="1">
        <v>0</v>
      </c>
      <c r="U2765" s="1">
        <v>0</v>
      </c>
      <c r="V2765" s="1">
        <v>1</v>
      </c>
      <c r="Y2765" s="1">
        <v>0</v>
      </c>
      <c r="Z2765" s="1">
        <v>0</v>
      </c>
      <c r="AA2765" s="1">
        <v>0</v>
      </c>
      <c r="AB2765" s="1">
        <v>0</v>
      </c>
      <c r="AC2765" s="1">
        <v>0</v>
      </c>
      <c r="AD2765" s="1">
        <v>1099</v>
      </c>
      <c r="AK2765" s="1">
        <v>0</v>
      </c>
      <c r="AL2765" s="1">
        <v>0</v>
      </c>
      <c r="AM2765" s="1">
        <v>0</v>
      </c>
      <c r="AO2765" s="1">
        <v>0</v>
      </c>
      <c r="AQ2765" s="1">
        <v>0</v>
      </c>
      <c r="AT2765" s="1">
        <v>0</v>
      </c>
      <c r="AV2765" s="1">
        <v>0</v>
      </c>
      <c r="AW2765" s="1">
        <v>0</v>
      </c>
      <c r="AX2765" s="1">
        <v>0</v>
      </c>
      <c r="AY2765" s="1" t="s">
        <v>79</v>
      </c>
      <c r="BB2765" s="1" t="s">
        <v>4643</v>
      </c>
      <c r="BD2765" s="1">
        <v>0</v>
      </c>
      <c r="BF2765" s="1">
        <v>0</v>
      </c>
      <c r="BH2765" s="1">
        <v>0</v>
      </c>
      <c r="BI2765" s="1">
        <v>0</v>
      </c>
      <c r="BL2765" s="1" t="s">
        <v>87</v>
      </c>
      <c r="BM2765" s="1" t="s">
        <v>79</v>
      </c>
      <c r="BO2765" s="1" t="s">
        <v>3808</v>
      </c>
      <c r="BP2765" s="1">
        <v>0</v>
      </c>
      <c r="BQ2765" s="1">
        <v>0</v>
      </c>
      <c r="BR2765" s="2">
        <v>1499385</v>
      </c>
      <c r="BS2765" s="2">
        <v>473177</v>
      </c>
      <c r="BT2765" s="1" t="s">
        <v>89</v>
      </c>
      <c r="BU2765" s="1" t="s">
        <v>243</v>
      </c>
      <c r="BV2765" s="1" t="s">
        <v>1127</v>
      </c>
      <c r="BW2765" s="1">
        <v>0</v>
      </c>
      <c r="BX2765" s="1">
        <v>3</v>
      </c>
    </row>
    <row r="2766" spans="1:76" x14ac:dyDescent="0.25">
      <c r="A2766" s="1">
        <v>2765</v>
      </c>
      <c r="B2766" s="1" t="s">
        <v>5010</v>
      </c>
      <c r="C2766" s="1" t="s">
        <v>5011</v>
      </c>
      <c r="D2766" s="1" t="s">
        <v>101</v>
      </c>
      <c r="F2766" s="1">
        <v>2011</v>
      </c>
      <c r="G2766" s="1">
        <v>5</v>
      </c>
      <c r="H2766" s="1">
        <v>22</v>
      </c>
      <c r="I2766" s="1">
        <v>816</v>
      </c>
      <c r="J2766" s="1" t="s">
        <v>103</v>
      </c>
      <c r="K2766" s="1">
        <v>11</v>
      </c>
      <c r="L2766" s="1">
        <v>83</v>
      </c>
      <c r="M2766" s="1">
        <v>335416</v>
      </c>
      <c r="N2766" s="1">
        <v>5435338</v>
      </c>
      <c r="O2766" s="1">
        <v>1493098</v>
      </c>
      <c r="P2766" s="1">
        <v>471585</v>
      </c>
      <c r="Q2766" s="1" t="s">
        <v>78</v>
      </c>
      <c r="R2766" s="1" t="s">
        <v>156</v>
      </c>
      <c r="S2766" s="1" t="s">
        <v>1499</v>
      </c>
      <c r="T2766" s="1">
        <v>1</v>
      </c>
      <c r="U2766" s="1">
        <v>0</v>
      </c>
      <c r="V2766" s="1">
        <v>0</v>
      </c>
      <c r="Y2766" s="1">
        <v>0</v>
      </c>
      <c r="Z2766" s="1">
        <v>0</v>
      </c>
      <c r="AA2766" s="1">
        <v>0</v>
      </c>
      <c r="AB2766" s="1">
        <v>0</v>
      </c>
      <c r="AC2766" s="1">
        <v>0</v>
      </c>
      <c r="AD2766" s="1">
        <v>1236</v>
      </c>
      <c r="AK2766" s="1">
        <v>0</v>
      </c>
      <c r="AL2766" s="1">
        <v>0</v>
      </c>
      <c r="AM2766" s="1">
        <v>0</v>
      </c>
      <c r="AO2766" s="1">
        <v>0</v>
      </c>
      <c r="AQ2766" s="1">
        <v>0</v>
      </c>
      <c r="AT2766" s="1">
        <v>0</v>
      </c>
      <c r="AV2766" s="1">
        <v>0</v>
      </c>
      <c r="AW2766" s="1">
        <v>0</v>
      </c>
      <c r="AX2766" s="1">
        <v>0</v>
      </c>
      <c r="AY2766" s="1" t="s">
        <v>79</v>
      </c>
      <c r="AZ2766" s="1" t="s">
        <v>5012</v>
      </c>
      <c r="BB2766" s="1" t="s">
        <v>5013</v>
      </c>
      <c r="BD2766" s="1">
        <v>0</v>
      </c>
      <c r="BF2766" s="1">
        <v>0</v>
      </c>
      <c r="BH2766" s="1">
        <v>0</v>
      </c>
      <c r="BI2766" s="1">
        <v>0</v>
      </c>
      <c r="BL2766" s="1" t="s">
        <v>87</v>
      </c>
      <c r="BM2766" s="1" t="s">
        <v>79</v>
      </c>
      <c r="BO2766" s="1" t="s">
        <v>283</v>
      </c>
      <c r="BP2766" s="1">
        <v>0</v>
      </c>
      <c r="BQ2766" s="1">
        <v>0</v>
      </c>
      <c r="BR2766" s="2">
        <v>1493098</v>
      </c>
      <c r="BS2766" s="2">
        <v>471585</v>
      </c>
      <c r="BT2766" s="1" t="s">
        <v>89</v>
      </c>
      <c r="BU2766" s="1" t="s">
        <v>243</v>
      </c>
      <c r="BV2766" s="1" t="s">
        <v>1127</v>
      </c>
      <c r="BW2766" s="1">
        <v>0</v>
      </c>
      <c r="BX2766" s="1">
        <v>4</v>
      </c>
    </row>
    <row r="2767" spans="1:76" x14ac:dyDescent="0.25">
      <c r="A2767" s="1">
        <v>2766</v>
      </c>
      <c r="B2767" s="1" t="s">
        <v>5014</v>
      </c>
      <c r="C2767" s="1" t="s">
        <v>5011</v>
      </c>
      <c r="D2767" s="1" t="s">
        <v>101</v>
      </c>
      <c r="F2767" s="1">
        <v>2011</v>
      </c>
      <c r="G2767" s="1">
        <v>5</v>
      </c>
      <c r="H2767" s="1">
        <v>22</v>
      </c>
      <c r="I2767" s="1">
        <v>816</v>
      </c>
      <c r="J2767" s="1" t="s">
        <v>103</v>
      </c>
      <c r="K2767" s="1">
        <v>11</v>
      </c>
      <c r="L2767" s="1">
        <v>83</v>
      </c>
      <c r="M2767" s="1">
        <v>335239</v>
      </c>
      <c r="N2767" s="1">
        <v>5435262</v>
      </c>
      <c r="O2767" s="1">
        <v>1492932</v>
      </c>
      <c r="P2767" s="1">
        <v>471488</v>
      </c>
      <c r="Q2767" s="1" t="s">
        <v>78</v>
      </c>
      <c r="R2767" s="1" t="s">
        <v>156</v>
      </c>
      <c r="S2767" s="1" t="s">
        <v>1499</v>
      </c>
      <c r="T2767" s="1">
        <v>0</v>
      </c>
      <c r="U2767" s="1">
        <v>0</v>
      </c>
      <c r="V2767" s="1">
        <v>1</v>
      </c>
      <c r="Y2767" s="1">
        <v>0</v>
      </c>
      <c r="Z2767" s="1">
        <v>0</v>
      </c>
      <c r="AA2767" s="1">
        <v>0</v>
      </c>
      <c r="AB2767" s="1">
        <v>0</v>
      </c>
      <c r="AC2767" s="1">
        <v>0</v>
      </c>
      <c r="AD2767" s="1">
        <v>1237</v>
      </c>
      <c r="AK2767" s="1">
        <v>0</v>
      </c>
      <c r="AL2767" s="1">
        <v>0</v>
      </c>
      <c r="AM2767" s="1">
        <v>0</v>
      </c>
      <c r="AO2767" s="1">
        <v>0</v>
      </c>
      <c r="AQ2767" s="1">
        <v>0</v>
      </c>
      <c r="AT2767" s="1">
        <v>0</v>
      </c>
      <c r="AV2767" s="1">
        <v>0</v>
      </c>
      <c r="AW2767" s="1">
        <v>0</v>
      </c>
      <c r="AX2767" s="1">
        <v>0</v>
      </c>
      <c r="AY2767" s="1" t="s">
        <v>79</v>
      </c>
      <c r="AZ2767" s="1" t="s">
        <v>5015</v>
      </c>
      <c r="BB2767" s="1" t="s">
        <v>5013</v>
      </c>
      <c r="BD2767" s="1">
        <v>0</v>
      </c>
      <c r="BF2767" s="1">
        <v>0</v>
      </c>
      <c r="BH2767" s="1">
        <v>0</v>
      </c>
      <c r="BI2767" s="1">
        <v>0</v>
      </c>
      <c r="BL2767" s="1" t="s">
        <v>87</v>
      </c>
      <c r="BM2767" s="1" t="s">
        <v>79</v>
      </c>
      <c r="BO2767" s="1" t="s">
        <v>283</v>
      </c>
      <c r="BP2767" s="1">
        <v>0</v>
      </c>
      <c r="BQ2767" s="1">
        <v>0</v>
      </c>
      <c r="BR2767" s="2">
        <v>1492932</v>
      </c>
      <c r="BS2767" s="2">
        <v>471488</v>
      </c>
      <c r="BT2767" s="1" t="s">
        <v>89</v>
      </c>
      <c r="BU2767" s="1" t="s">
        <v>243</v>
      </c>
      <c r="BV2767" s="1" t="s">
        <v>1127</v>
      </c>
      <c r="BW2767" s="1">
        <v>0</v>
      </c>
      <c r="BX2767" s="1">
        <v>4</v>
      </c>
    </row>
    <row r="2768" spans="1:76" x14ac:dyDescent="0.25">
      <c r="A2768" s="1">
        <v>2767</v>
      </c>
      <c r="B2768" s="1" t="s">
        <v>5016</v>
      </c>
      <c r="C2768" s="1" t="s">
        <v>1699</v>
      </c>
      <c r="D2768" s="1" t="s">
        <v>101</v>
      </c>
      <c r="F2768" s="1">
        <v>2011</v>
      </c>
      <c r="G2768" s="1">
        <v>5</v>
      </c>
      <c r="H2768" s="1">
        <v>22</v>
      </c>
      <c r="I2768" s="1">
        <v>832</v>
      </c>
      <c r="J2768" s="1" t="s">
        <v>103</v>
      </c>
      <c r="K2768" s="1">
        <v>11</v>
      </c>
      <c r="L2768" s="1">
        <v>83</v>
      </c>
      <c r="M2768" s="1">
        <v>334476</v>
      </c>
      <c r="N2768" s="1">
        <v>5436703</v>
      </c>
      <c r="O2768" s="1">
        <v>1491994</v>
      </c>
      <c r="P2768" s="1">
        <v>472821</v>
      </c>
      <c r="Q2768" s="1" t="s">
        <v>78</v>
      </c>
      <c r="R2768" s="1" t="s">
        <v>156</v>
      </c>
      <c r="S2768" s="1" t="s">
        <v>1499</v>
      </c>
      <c r="T2768" s="1">
        <v>0</v>
      </c>
      <c r="U2768" s="1">
        <v>0</v>
      </c>
      <c r="V2768" s="1">
        <v>1</v>
      </c>
      <c r="Y2768" s="1">
        <v>0</v>
      </c>
      <c r="Z2768" s="1">
        <v>0</v>
      </c>
      <c r="AA2768" s="1">
        <v>0</v>
      </c>
      <c r="AB2768" s="1">
        <v>0</v>
      </c>
      <c r="AC2768" s="1">
        <v>0</v>
      </c>
      <c r="AD2768" s="1">
        <v>1293</v>
      </c>
      <c r="AK2768" s="1">
        <v>0</v>
      </c>
      <c r="AL2768" s="1">
        <v>0</v>
      </c>
      <c r="AM2768" s="1">
        <v>0</v>
      </c>
      <c r="AO2768" s="1">
        <v>0</v>
      </c>
      <c r="AQ2768" s="1">
        <v>0</v>
      </c>
      <c r="AT2768" s="1">
        <v>0</v>
      </c>
      <c r="AV2768" s="1">
        <v>0</v>
      </c>
      <c r="AW2768" s="1">
        <v>0</v>
      </c>
      <c r="AX2768" s="1">
        <v>0</v>
      </c>
      <c r="AY2768" s="1" t="s">
        <v>79</v>
      </c>
      <c r="BB2768" s="1" t="s">
        <v>5017</v>
      </c>
      <c r="BD2768" s="1">
        <v>0</v>
      </c>
      <c r="BF2768" s="1">
        <v>0</v>
      </c>
      <c r="BH2768" s="1">
        <v>0</v>
      </c>
      <c r="BI2768" s="1">
        <v>0</v>
      </c>
      <c r="BL2768" s="1" t="s">
        <v>87</v>
      </c>
      <c r="BM2768" s="1" t="s">
        <v>79</v>
      </c>
      <c r="BO2768" s="1" t="s">
        <v>242</v>
      </c>
      <c r="BP2768" s="1">
        <v>0</v>
      </c>
      <c r="BQ2768" s="1">
        <v>0</v>
      </c>
      <c r="BR2768" s="2">
        <v>1491994</v>
      </c>
      <c r="BS2768" s="2">
        <v>472821</v>
      </c>
      <c r="BT2768" s="1" t="s">
        <v>89</v>
      </c>
      <c r="BU2768" s="1" t="s">
        <v>243</v>
      </c>
      <c r="BW2768" s="1">
        <v>0</v>
      </c>
      <c r="BX2768" s="1">
        <v>4</v>
      </c>
    </row>
    <row r="2769" spans="1:76" x14ac:dyDescent="0.25">
      <c r="A2769" s="1">
        <v>2768</v>
      </c>
      <c r="B2769" s="1" t="s">
        <v>5018</v>
      </c>
      <c r="C2769" s="1" t="s">
        <v>86</v>
      </c>
      <c r="D2769" s="1" t="s">
        <v>75</v>
      </c>
      <c r="F2769" s="1">
        <v>2011</v>
      </c>
      <c r="G2769" s="1">
        <v>5</v>
      </c>
      <c r="H2769" s="1">
        <v>22</v>
      </c>
      <c r="I2769" s="1">
        <v>905</v>
      </c>
      <c r="J2769" s="1" t="s">
        <v>103</v>
      </c>
      <c r="K2769" s="1">
        <v>11</v>
      </c>
      <c r="L2769" s="1">
        <v>83</v>
      </c>
      <c r="M2769" s="1">
        <v>332982</v>
      </c>
      <c r="N2769" s="1">
        <v>5434924</v>
      </c>
      <c r="O2769" s="1">
        <v>1490732</v>
      </c>
      <c r="P2769" s="1">
        <v>470871</v>
      </c>
      <c r="Q2769" s="1" t="s">
        <v>78</v>
      </c>
      <c r="R2769" s="1" t="s">
        <v>156</v>
      </c>
      <c r="S2769" s="1" t="s">
        <v>1499</v>
      </c>
      <c r="T2769" s="1">
        <v>1</v>
      </c>
      <c r="U2769" s="1">
        <v>0</v>
      </c>
      <c r="V2769" s="1">
        <v>0</v>
      </c>
      <c r="Y2769" s="1">
        <v>0</v>
      </c>
      <c r="Z2769" s="1">
        <v>0</v>
      </c>
      <c r="AA2769" s="1">
        <v>0</v>
      </c>
      <c r="AB2769" s="1">
        <v>0</v>
      </c>
      <c r="AC2769" s="1">
        <v>0</v>
      </c>
      <c r="AD2769" s="1">
        <v>1263</v>
      </c>
      <c r="AK2769" s="1">
        <v>0</v>
      </c>
      <c r="AL2769" s="1">
        <v>0</v>
      </c>
      <c r="AM2769" s="1">
        <v>0</v>
      </c>
      <c r="AO2769" s="1">
        <v>0</v>
      </c>
      <c r="AQ2769" s="1">
        <v>0</v>
      </c>
      <c r="AT2769" s="1">
        <v>0</v>
      </c>
      <c r="AV2769" s="1">
        <v>0</v>
      </c>
      <c r="AW2769" s="1">
        <v>0</v>
      </c>
      <c r="AX2769" s="1">
        <v>0</v>
      </c>
      <c r="AY2769" s="1" t="s">
        <v>86</v>
      </c>
      <c r="BB2769" s="1" t="s">
        <v>5019</v>
      </c>
      <c r="BD2769" s="1">
        <v>0</v>
      </c>
      <c r="BF2769" s="1">
        <v>0</v>
      </c>
      <c r="BH2769" s="1">
        <v>0</v>
      </c>
      <c r="BI2769" s="1">
        <v>0</v>
      </c>
      <c r="BL2769" s="1" t="s">
        <v>87</v>
      </c>
      <c r="BM2769" s="1" t="s">
        <v>191</v>
      </c>
      <c r="BP2769" s="1">
        <v>0</v>
      </c>
      <c r="BQ2769" s="1">
        <v>0</v>
      </c>
      <c r="BR2769" s="2">
        <v>1490732</v>
      </c>
      <c r="BS2769" s="2">
        <v>470871</v>
      </c>
      <c r="BT2769" s="1" t="s">
        <v>89</v>
      </c>
      <c r="BU2769" s="1" t="s">
        <v>243</v>
      </c>
      <c r="BW2769" s="1">
        <v>0</v>
      </c>
      <c r="BX2769" s="1">
        <v>4</v>
      </c>
    </row>
    <row r="2770" spans="1:76" x14ac:dyDescent="0.25">
      <c r="A2770" s="1">
        <v>2769</v>
      </c>
      <c r="B2770" s="1" t="s">
        <v>5020</v>
      </c>
      <c r="C2770" s="1" t="s">
        <v>86</v>
      </c>
      <c r="D2770" s="1" t="s">
        <v>101</v>
      </c>
      <c r="F2770" s="1">
        <v>2011</v>
      </c>
      <c r="G2770" s="1">
        <v>5</v>
      </c>
      <c r="H2770" s="1">
        <v>22</v>
      </c>
      <c r="I2770" s="1">
        <v>948</v>
      </c>
      <c r="J2770" s="1" t="s">
        <v>103</v>
      </c>
      <c r="K2770" s="1">
        <v>11</v>
      </c>
      <c r="L2770" s="1">
        <v>83</v>
      </c>
      <c r="M2770" s="1">
        <v>334899</v>
      </c>
      <c r="N2770" s="1">
        <v>5439073</v>
      </c>
      <c r="O2770" s="1">
        <v>1492119</v>
      </c>
      <c r="P2770" s="1">
        <v>475222</v>
      </c>
      <c r="Q2770" s="1" t="s">
        <v>78</v>
      </c>
      <c r="R2770" s="1" t="s">
        <v>156</v>
      </c>
      <c r="S2770" s="1" t="s">
        <v>1499</v>
      </c>
      <c r="T2770" s="1">
        <v>1</v>
      </c>
      <c r="U2770" s="1">
        <v>0</v>
      </c>
      <c r="V2770" s="1">
        <v>0</v>
      </c>
      <c r="Y2770" s="1">
        <v>0</v>
      </c>
      <c r="Z2770" s="1">
        <v>0</v>
      </c>
      <c r="AA2770" s="1">
        <v>0</v>
      </c>
      <c r="AB2770" s="1">
        <v>0</v>
      </c>
      <c r="AC2770" s="1">
        <v>0</v>
      </c>
      <c r="AD2770" s="1">
        <v>1319</v>
      </c>
      <c r="AK2770" s="1">
        <v>0</v>
      </c>
      <c r="AL2770" s="1">
        <v>0</v>
      </c>
      <c r="AM2770" s="1">
        <v>0</v>
      </c>
      <c r="AO2770" s="1">
        <v>0</v>
      </c>
      <c r="AQ2770" s="1">
        <v>0</v>
      </c>
      <c r="AT2770" s="1">
        <v>0</v>
      </c>
      <c r="AV2770" s="1">
        <v>0</v>
      </c>
      <c r="AW2770" s="1">
        <v>0</v>
      </c>
      <c r="AX2770" s="1">
        <v>0</v>
      </c>
      <c r="AY2770" s="1" t="s">
        <v>86</v>
      </c>
      <c r="BB2770" s="1" t="s">
        <v>5021</v>
      </c>
      <c r="BD2770" s="1">
        <v>0</v>
      </c>
      <c r="BF2770" s="1">
        <v>0</v>
      </c>
      <c r="BH2770" s="1">
        <v>0</v>
      </c>
      <c r="BI2770" s="1">
        <v>0</v>
      </c>
      <c r="BL2770" s="1" t="s">
        <v>87</v>
      </c>
      <c r="BM2770" s="1" t="s">
        <v>191</v>
      </c>
      <c r="BP2770" s="1">
        <v>0</v>
      </c>
      <c r="BQ2770" s="1">
        <v>0</v>
      </c>
      <c r="BR2770" s="2">
        <v>1492119</v>
      </c>
      <c r="BS2770" s="2">
        <v>475222</v>
      </c>
      <c r="BT2770" s="1" t="s">
        <v>134</v>
      </c>
      <c r="BU2770" s="1" t="s">
        <v>243</v>
      </c>
      <c r="BW2770" s="1">
        <v>0</v>
      </c>
      <c r="BX2770" s="1">
        <v>5</v>
      </c>
    </row>
    <row r="2771" spans="1:76" x14ac:dyDescent="0.25">
      <c r="A2771" s="1">
        <v>2770</v>
      </c>
      <c r="B2771" s="1" t="s">
        <v>5022</v>
      </c>
      <c r="C2771" s="1" t="s">
        <v>5023</v>
      </c>
      <c r="D2771" s="1" t="s">
        <v>101</v>
      </c>
      <c r="F2771" s="1">
        <v>2011</v>
      </c>
      <c r="G2771" s="1">
        <v>5</v>
      </c>
      <c r="H2771" s="1">
        <v>22</v>
      </c>
      <c r="I2771" s="1">
        <v>1027</v>
      </c>
      <c r="J2771" s="1" t="s">
        <v>103</v>
      </c>
      <c r="K2771" s="1">
        <v>11</v>
      </c>
      <c r="L2771" s="1">
        <v>83</v>
      </c>
      <c r="M2771" s="1">
        <v>333592</v>
      </c>
      <c r="N2771" s="1">
        <v>5437234</v>
      </c>
      <c r="O2771" s="1">
        <v>1491050</v>
      </c>
      <c r="P2771" s="1">
        <v>473237</v>
      </c>
      <c r="Q2771" s="1" t="s">
        <v>78</v>
      </c>
      <c r="R2771" s="1" t="s">
        <v>164</v>
      </c>
      <c r="S2771" s="1" t="s">
        <v>1499</v>
      </c>
      <c r="T2771" s="1">
        <v>0</v>
      </c>
      <c r="U2771" s="1">
        <v>0</v>
      </c>
      <c r="V2771" s="1">
        <v>1</v>
      </c>
      <c r="Y2771" s="1">
        <v>0</v>
      </c>
      <c r="Z2771" s="1">
        <v>0</v>
      </c>
      <c r="AA2771" s="1">
        <v>0</v>
      </c>
      <c r="AB2771" s="1">
        <v>0</v>
      </c>
      <c r="AC2771" s="1">
        <v>0</v>
      </c>
      <c r="AD2771" s="1">
        <v>1291</v>
      </c>
      <c r="AK2771" s="1">
        <v>0</v>
      </c>
      <c r="AL2771" s="1">
        <v>0</v>
      </c>
      <c r="AM2771" s="1">
        <v>0</v>
      </c>
      <c r="AO2771" s="1">
        <v>0</v>
      </c>
      <c r="AQ2771" s="1">
        <v>0</v>
      </c>
      <c r="AT2771" s="1">
        <v>0</v>
      </c>
      <c r="AV2771" s="1">
        <v>0</v>
      </c>
      <c r="AW2771" s="1">
        <v>0</v>
      </c>
      <c r="AX2771" s="1">
        <v>0</v>
      </c>
      <c r="AY2771" s="1" t="s">
        <v>778</v>
      </c>
      <c r="BB2771" s="1" t="s">
        <v>5024</v>
      </c>
      <c r="BD2771" s="1">
        <v>0</v>
      </c>
      <c r="BF2771" s="1">
        <v>0</v>
      </c>
      <c r="BH2771" s="1">
        <v>0</v>
      </c>
      <c r="BI2771" s="1">
        <v>0</v>
      </c>
      <c r="BL2771" s="1" t="s">
        <v>87</v>
      </c>
      <c r="BM2771" s="1" t="s">
        <v>779</v>
      </c>
      <c r="BP2771" s="1">
        <v>0</v>
      </c>
      <c r="BQ2771" s="1">
        <v>0</v>
      </c>
      <c r="BR2771" s="2">
        <v>1491050</v>
      </c>
      <c r="BS2771" s="2">
        <v>473237</v>
      </c>
      <c r="BT2771" s="1" t="s">
        <v>89</v>
      </c>
      <c r="BU2771" s="1" t="s">
        <v>243</v>
      </c>
      <c r="BW2771" s="1">
        <v>0</v>
      </c>
      <c r="BX2771" s="1">
        <v>4</v>
      </c>
    </row>
    <row r="2772" spans="1:76" x14ac:dyDescent="0.25">
      <c r="A2772" s="1">
        <v>2771</v>
      </c>
      <c r="B2772" s="1" t="s">
        <v>5025</v>
      </c>
      <c r="C2772" s="1" t="s">
        <v>86</v>
      </c>
      <c r="D2772" s="1" t="s">
        <v>101</v>
      </c>
      <c r="F2772" s="1">
        <v>2011</v>
      </c>
      <c r="G2772" s="1">
        <v>5</v>
      </c>
      <c r="H2772" s="1">
        <v>22</v>
      </c>
      <c r="I2772" s="1">
        <v>1148</v>
      </c>
      <c r="J2772" s="1" t="s">
        <v>103</v>
      </c>
      <c r="K2772" s="1">
        <v>11</v>
      </c>
      <c r="L2772" s="1">
        <v>83</v>
      </c>
      <c r="M2772" s="1">
        <v>335070</v>
      </c>
      <c r="N2772" s="1">
        <v>5436840</v>
      </c>
      <c r="O2772" s="1">
        <v>1492567</v>
      </c>
      <c r="P2772" s="1">
        <v>473031</v>
      </c>
      <c r="Q2772" s="1" t="s">
        <v>78</v>
      </c>
      <c r="R2772" s="1" t="s">
        <v>104</v>
      </c>
      <c r="S2772" s="1" t="s">
        <v>104</v>
      </c>
      <c r="T2772" s="1">
        <v>1</v>
      </c>
      <c r="U2772" s="1">
        <v>0</v>
      </c>
      <c r="V2772" s="1">
        <v>0</v>
      </c>
      <c r="Y2772" s="1">
        <v>0</v>
      </c>
      <c r="Z2772" s="1">
        <v>0</v>
      </c>
      <c r="AA2772" s="1">
        <v>0</v>
      </c>
      <c r="AB2772" s="1">
        <v>0</v>
      </c>
      <c r="AC2772" s="1">
        <v>0</v>
      </c>
      <c r="AD2772" s="1">
        <v>1344</v>
      </c>
      <c r="AK2772" s="1">
        <v>0</v>
      </c>
      <c r="AL2772" s="1">
        <v>0</v>
      </c>
      <c r="AM2772" s="1">
        <v>0</v>
      </c>
      <c r="AO2772" s="1">
        <v>0</v>
      </c>
      <c r="AQ2772" s="1">
        <v>0</v>
      </c>
      <c r="AT2772" s="1">
        <v>0</v>
      </c>
      <c r="AV2772" s="1">
        <v>0</v>
      </c>
      <c r="AW2772" s="1">
        <v>0</v>
      </c>
      <c r="AX2772" s="1">
        <v>0</v>
      </c>
      <c r="AY2772" s="1" t="s">
        <v>86</v>
      </c>
      <c r="AZ2772" s="1" t="s">
        <v>5026</v>
      </c>
      <c r="BB2772" s="1" t="s">
        <v>86</v>
      </c>
      <c r="BD2772" s="1">
        <v>0</v>
      </c>
      <c r="BF2772" s="1">
        <v>0</v>
      </c>
      <c r="BH2772" s="1">
        <v>0</v>
      </c>
      <c r="BI2772" s="1">
        <v>0</v>
      </c>
      <c r="BL2772" s="1" t="s">
        <v>87</v>
      </c>
      <c r="BM2772" s="1" t="s">
        <v>191</v>
      </c>
      <c r="BP2772" s="1">
        <v>0</v>
      </c>
      <c r="BQ2772" s="1">
        <v>0</v>
      </c>
      <c r="BR2772" s="2">
        <v>1492567</v>
      </c>
      <c r="BS2772" s="2">
        <v>473031</v>
      </c>
      <c r="BT2772" s="1" t="s">
        <v>134</v>
      </c>
      <c r="BU2772" s="1" t="s">
        <v>243</v>
      </c>
      <c r="BW2772" s="1">
        <v>0</v>
      </c>
      <c r="BX2772" s="1">
        <v>4</v>
      </c>
    </row>
    <row r="2773" spans="1:76" x14ac:dyDescent="0.25">
      <c r="A2773" s="1">
        <v>2772</v>
      </c>
      <c r="B2773" s="1" t="s">
        <v>5027</v>
      </c>
      <c r="C2773" s="1" t="s">
        <v>4657</v>
      </c>
      <c r="D2773" s="1" t="s">
        <v>101</v>
      </c>
      <c r="F2773" s="1">
        <v>2011</v>
      </c>
      <c r="G2773" s="1">
        <v>5</v>
      </c>
      <c r="H2773" s="1">
        <v>22</v>
      </c>
      <c r="I2773" s="1">
        <v>1243</v>
      </c>
      <c r="J2773" s="1" t="s">
        <v>103</v>
      </c>
      <c r="K2773" s="1">
        <v>11</v>
      </c>
      <c r="L2773" s="1">
        <v>83</v>
      </c>
      <c r="M2773" s="1">
        <v>340082</v>
      </c>
      <c r="N2773" s="1">
        <v>5436178</v>
      </c>
      <c r="O2773" s="1">
        <v>1497629</v>
      </c>
      <c r="P2773" s="1">
        <v>473000</v>
      </c>
      <c r="Q2773" s="1" t="s">
        <v>78</v>
      </c>
      <c r="R2773" s="1" t="s">
        <v>164</v>
      </c>
      <c r="S2773" s="1" t="s">
        <v>1499</v>
      </c>
      <c r="T2773" s="1">
        <v>1</v>
      </c>
      <c r="U2773" s="1">
        <v>0</v>
      </c>
      <c r="V2773" s="1">
        <v>0</v>
      </c>
      <c r="Y2773" s="1">
        <v>0</v>
      </c>
      <c r="Z2773" s="1">
        <v>0</v>
      </c>
      <c r="AA2773" s="1">
        <v>0</v>
      </c>
      <c r="AB2773" s="1">
        <v>0</v>
      </c>
      <c r="AC2773" s="1">
        <v>0</v>
      </c>
      <c r="AD2773" s="1">
        <v>1159</v>
      </c>
      <c r="AK2773" s="1">
        <v>0</v>
      </c>
      <c r="AL2773" s="1">
        <v>0</v>
      </c>
      <c r="AM2773" s="1">
        <v>0</v>
      </c>
      <c r="AO2773" s="1">
        <v>0</v>
      </c>
      <c r="AQ2773" s="1">
        <v>0</v>
      </c>
      <c r="AT2773" s="1">
        <v>0</v>
      </c>
      <c r="AV2773" s="1">
        <v>0</v>
      </c>
      <c r="AW2773" s="1">
        <v>0</v>
      </c>
      <c r="AX2773" s="1">
        <v>0</v>
      </c>
      <c r="AY2773" s="1" t="s">
        <v>778</v>
      </c>
      <c r="AZ2773" s="1" t="s">
        <v>5028</v>
      </c>
      <c r="BB2773" s="1" t="s">
        <v>4658</v>
      </c>
      <c r="BD2773" s="1">
        <v>0</v>
      </c>
      <c r="BF2773" s="1">
        <v>0</v>
      </c>
      <c r="BH2773" s="1">
        <v>0</v>
      </c>
      <c r="BI2773" s="1">
        <v>0</v>
      </c>
      <c r="BL2773" s="1" t="s">
        <v>87</v>
      </c>
      <c r="BM2773" s="1" t="s">
        <v>779</v>
      </c>
      <c r="BP2773" s="1">
        <v>0</v>
      </c>
      <c r="BQ2773" s="1">
        <v>0</v>
      </c>
      <c r="BR2773" s="2">
        <v>1497629</v>
      </c>
      <c r="BS2773" s="2">
        <v>473000</v>
      </c>
      <c r="BT2773" s="1" t="s">
        <v>134</v>
      </c>
      <c r="BU2773" s="1" t="s">
        <v>243</v>
      </c>
      <c r="BW2773" s="1">
        <v>0</v>
      </c>
      <c r="BX2773" s="1">
        <v>3</v>
      </c>
    </row>
    <row r="2774" spans="1:76" x14ac:dyDescent="0.25">
      <c r="A2774" s="1">
        <v>2773</v>
      </c>
      <c r="B2774" s="1" t="s">
        <v>5029</v>
      </c>
      <c r="C2774" s="1" t="s">
        <v>4642</v>
      </c>
      <c r="D2774" s="1" t="s">
        <v>101</v>
      </c>
      <c r="F2774" s="1">
        <v>2011</v>
      </c>
      <c r="G2774" s="1">
        <v>5</v>
      </c>
      <c r="H2774" s="1">
        <v>22</v>
      </c>
      <c r="I2774" s="1">
        <v>1258</v>
      </c>
      <c r="J2774" s="1" t="s">
        <v>103</v>
      </c>
      <c r="K2774" s="1">
        <v>11</v>
      </c>
      <c r="L2774" s="1">
        <v>83</v>
      </c>
      <c r="M2774" s="1">
        <v>342114</v>
      </c>
      <c r="N2774" s="1">
        <v>5435969</v>
      </c>
      <c r="O2774" s="1">
        <v>1499674</v>
      </c>
      <c r="P2774" s="1">
        <v>473047</v>
      </c>
      <c r="Q2774" s="1" t="s">
        <v>78</v>
      </c>
      <c r="R2774" s="1" t="s">
        <v>164</v>
      </c>
      <c r="S2774" s="1" t="s">
        <v>1499</v>
      </c>
      <c r="T2774" s="1">
        <v>0</v>
      </c>
      <c r="U2774" s="1">
        <v>0</v>
      </c>
      <c r="V2774" s="1">
        <v>1</v>
      </c>
      <c r="Y2774" s="1">
        <v>0</v>
      </c>
      <c r="Z2774" s="1">
        <v>0</v>
      </c>
      <c r="AA2774" s="1">
        <v>0</v>
      </c>
      <c r="AB2774" s="1">
        <v>0</v>
      </c>
      <c r="AC2774" s="1">
        <v>0</v>
      </c>
      <c r="AD2774" s="1">
        <v>1131</v>
      </c>
      <c r="AK2774" s="1">
        <v>0</v>
      </c>
      <c r="AL2774" s="1">
        <v>0</v>
      </c>
      <c r="AM2774" s="1">
        <v>0</v>
      </c>
      <c r="AO2774" s="1">
        <v>0</v>
      </c>
      <c r="AQ2774" s="1">
        <v>0</v>
      </c>
      <c r="AT2774" s="1">
        <v>0</v>
      </c>
      <c r="AV2774" s="1">
        <v>0</v>
      </c>
      <c r="AW2774" s="1">
        <v>0</v>
      </c>
      <c r="AX2774" s="1">
        <v>0</v>
      </c>
      <c r="AY2774" s="1" t="s">
        <v>79</v>
      </c>
      <c r="BB2774" s="1" t="s">
        <v>4643</v>
      </c>
      <c r="BD2774" s="1">
        <v>0</v>
      </c>
      <c r="BF2774" s="1">
        <v>0</v>
      </c>
      <c r="BH2774" s="1">
        <v>0</v>
      </c>
      <c r="BI2774" s="1">
        <v>0</v>
      </c>
      <c r="BL2774" s="1" t="s">
        <v>87</v>
      </c>
      <c r="BM2774" s="1" t="s">
        <v>79</v>
      </c>
      <c r="BO2774" s="1" t="s">
        <v>3808</v>
      </c>
      <c r="BP2774" s="1">
        <v>0</v>
      </c>
      <c r="BQ2774" s="1">
        <v>0</v>
      </c>
      <c r="BR2774" s="2">
        <v>1499674</v>
      </c>
      <c r="BS2774" s="2">
        <v>473047</v>
      </c>
      <c r="BT2774" s="1" t="s">
        <v>89</v>
      </c>
      <c r="BU2774" s="1" t="s">
        <v>243</v>
      </c>
      <c r="BV2774" s="1" t="s">
        <v>1127</v>
      </c>
      <c r="BW2774" s="1">
        <v>0</v>
      </c>
      <c r="BX2774" s="1">
        <v>5</v>
      </c>
    </row>
    <row r="2775" spans="1:76" x14ac:dyDescent="0.25">
      <c r="A2775" s="1">
        <v>2774</v>
      </c>
      <c r="B2775" s="1" t="s">
        <v>5030</v>
      </c>
      <c r="C2775" s="1" t="s">
        <v>86</v>
      </c>
      <c r="D2775" s="1" t="s">
        <v>75</v>
      </c>
      <c r="F2775" s="1">
        <v>2011</v>
      </c>
      <c r="G2775" s="1">
        <v>5</v>
      </c>
      <c r="H2775" s="1">
        <v>21</v>
      </c>
      <c r="I2775" s="1">
        <v>1220</v>
      </c>
      <c r="J2775" s="1" t="s">
        <v>103</v>
      </c>
      <c r="K2775" s="1">
        <v>11</v>
      </c>
      <c r="L2775" s="1">
        <v>83</v>
      </c>
      <c r="M2775" s="1">
        <v>324300</v>
      </c>
      <c r="N2775" s="1">
        <v>5438850</v>
      </c>
      <c r="O2775" s="1">
        <v>1481618</v>
      </c>
      <c r="P2775" s="1">
        <v>473680</v>
      </c>
      <c r="Q2775" s="1" t="s">
        <v>78</v>
      </c>
      <c r="R2775" s="1" t="s">
        <v>156</v>
      </c>
      <c r="S2775" s="1" t="s">
        <v>156</v>
      </c>
      <c r="T2775" s="1">
        <v>1</v>
      </c>
      <c r="U2775" s="1">
        <v>0</v>
      </c>
      <c r="V2775" s="1">
        <v>0</v>
      </c>
      <c r="Y2775" s="1">
        <v>0</v>
      </c>
      <c r="Z2775" s="1">
        <v>0</v>
      </c>
      <c r="AA2775" s="1">
        <v>0</v>
      </c>
      <c r="AB2775" s="1">
        <v>0</v>
      </c>
      <c r="AC2775" s="1">
        <v>0</v>
      </c>
      <c r="AD2775" s="1">
        <v>1246</v>
      </c>
      <c r="AK2775" s="1">
        <v>0</v>
      </c>
      <c r="AL2775" s="1">
        <v>0</v>
      </c>
      <c r="AM2775" s="1">
        <v>0</v>
      </c>
      <c r="AO2775" s="1">
        <v>0</v>
      </c>
      <c r="AQ2775" s="1">
        <v>0</v>
      </c>
      <c r="AT2775" s="1">
        <v>0</v>
      </c>
      <c r="AV2775" s="1">
        <v>0</v>
      </c>
      <c r="AW2775" s="1">
        <v>0</v>
      </c>
      <c r="AX2775" s="1">
        <v>0</v>
      </c>
      <c r="AY2775" s="1" t="s">
        <v>86</v>
      </c>
      <c r="AZ2775" s="1" t="s">
        <v>5031</v>
      </c>
      <c r="BB2775" s="1" t="s">
        <v>86</v>
      </c>
      <c r="BD2775" s="1">
        <v>0</v>
      </c>
      <c r="BF2775" s="1">
        <v>0</v>
      </c>
      <c r="BH2775" s="1">
        <v>0</v>
      </c>
      <c r="BI2775" s="1">
        <v>0</v>
      </c>
      <c r="BL2775" s="1" t="s">
        <v>87</v>
      </c>
      <c r="BM2775" s="1" t="s">
        <v>191</v>
      </c>
      <c r="BP2775" s="1">
        <v>0</v>
      </c>
      <c r="BQ2775" s="1">
        <v>0</v>
      </c>
      <c r="BR2775" s="2">
        <v>1481618</v>
      </c>
      <c r="BS2775" s="2">
        <v>473680</v>
      </c>
      <c r="BT2775" s="1" t="s">
        <v>89</v>
      </c>
      <c r="BU2775" s="1" t="s">
        <v>195</v>
      </c>
      <c r="BW2775" s="1">
        <v>0</v>
      </c>
      <c r="BX2775" s="1">
        <v>4</v>
      </c>
    </row>
    <row r="2776" spans="1:76" x14ac:dyDescent="0.25">
      <c r="A2776" s="1">
        <v>2775</v>
      </c>
      <c r="B2776" s="1" t="s">
        <v>5032</v>
      </c>
      <c r="C2776" s="1" t="s">
        <v>86</v>
      </c>
      <c r="D2776" s="1" t="s">
        <v>75</v>
      </c>
      <c r="F2776" s="1">
        <v>2011</v>
      </c>
      <c r="G2776" s="1">
        <v>5</v>
      </c>
      <c r="H2776" s="1">
        <v>23</v>
      </c>
      <c r="I2776" s="1">
        <v>715</v>
      </c>
      <c r="J2776" s="1" t="s">
        <v>103</v>
      </c>
      <c r="K2776" s="1">
        <v>11</v>
      </c>
      <c r="L2776" s="1">
        <v>83</v>
      </c>
      <c r="M2776" s="1">
        <v>324060</v>
      </c>
      <c r="N2776" s="1">
        <v>5438760</v>
      </c>
      <c r="O2776" s="1">
        <v>1481390</v>
      </c>
      <c r="P2776" s="1">
        <v>473560</v>
      </c>
      <c r="Q2776" s="1" t="s">
        <v>78</v>
      </c>
      <c r="R2776" s="1" t="s">
        <v>156</v>
      </c>
      <c r="S2776" s="1" t="s">
        <v>156</v>
      </c>
      <c r="T2776" s="1">
        <v>1</v>
      </c>
      <c r="U2776" s="1">
        <v>0</v>
      </c>
      <c r="V2776" s="1">
        <v>0</v>
      </c>
      <c r="Y2776" s="1">
        <v>0</v>
      </c>
      <c r="Z2776" s="1">
        <v>0</v>
      </c>
      <c r="AA2776" s="1">
        <v>0</v>
      </c>
      <c r="AB2776" s="1">
        <v>0</v>
      </c>
      <c r="AC2776" s="1">
        <v>0</v>
      </c>
      <c r="AD2776" s="1">
        <v>1227</v>
      </c>
      <c r="AK2776" s="1">
        <v>0</v>
      </c>
      <c r="AL2776" s="1">
        <v>0</v>
      </c>
      <c r="AM2776" s="1">
        <v>0</v>
      </c>
      <c r="AO2776" s="1">
        <v>0</v>
      </c>
      <c r="AQ2776" s="1">
        <v>0</v>
      </c>
      <c r="AT2776" s="1">
        <v>0</v>
      </c>
      <c r="AV2776" s="1">
        <v>0</v>
      </c>
      <c r="AW2776" s="1">
        <v>0</v>
      </c>
      <c r="AX2776" s="1">
        <v>0</v>
      </c>
      <c r="AY2776" s="1" t="s">
        <v>86</v>
      </c>
      <c r="AZ2776" s="1" t="s">
        <v>5033</v>
      </c>
      <c r="BB2776" s="1" t="s">
        <v>86</v>
      </c>
      <c r="BD2776" s="1">
        <v>0</v>
      </c>
      <c r="BF2776" s="1">
        <v>0</v>
      </c>
      <c r="BH2776" s="1">
        <v>0</v>
      </c>
      <c r="BI2776" s="1">
        <v>0</v>
      </c>
      <c r="BL2776" s="1" t="s">
        <v>87</v>
      </c>
      <c r="BM2776" s="1" t="s">
        <v>191</v>
      </c>
      <c r="BP2776" s="1">
        <v>0</v>
      </c>
      <c r="BQ2776" s="1">
        <v>0</v>
      </c>
      <c r="BR2776" s="2">
        <v>1481390</v>
      </c>
      <c r="BS2776" s="2">
        <v>473560</v>
      </c>
      <c r="BT2776" s="1" t="s">
        <v>89</v>
      </c>
      <c r="BU2776" s="1" t="s">
        <v>195</v>
      </c>
      <c r="BW2776" s="1">
        <v>0</v>
      </c>
      <c r="BX2776" s="1">
        <v>4</v>
      </c>
    </row>
    <row r="2777" spans="1:76" x14ac:dyDescent="0.25">
      <c r="A2777" s="1">
        <v>2776</v>
      </c>
      <c r="B2777" s="1" t="s">
        <v>5034</v>
      </c>
      <c r="C2777" s="1" t="s">
        <v>86</v>
      </c>
      <c r="D2777" s="1" t="s">
        <v>75</v>
      </c>
      <c r="F2777" s="1">
        <v>2011</v>
      </c>
      <c r="G2777" s="1">
        <v>5</v>
      </c>
      <c r="H2777" s="1">
        <v>23</v>
      </c>
      <c r="I2777" s="1">
        <v>815</v>
      </c>
      <c r="J2777" s="1" t="s">
        <v>103</v>
      </c>
      <c r="K2777" s="1">
        <v>11</v>
      </c>
      <c r="L2777" s="1">
        <v>83</v>
      </c>
      <c r="M2777" s="1">
        <v>329734</v>
      </c>
      <c r="N2777" s="1">
        <v>5447125</v>
      </c>
      <c r="O2777" s="1">
        <v>1485985</v>
      </c>
      <c r="P2777" s="1">
        <v>482559</v>
      </c>
      <c r="Q2777" s="1" t="s">
        <v>78</v>
      </c>
      <c r="R2777" s="1" t="s">
        <v>156</v>
      </c>
      <c r="S2777" s="1" t="s">
        <v>1499</v>
      </c>
      <c r="T2777" s="1">
        <v>1</v>
      </c>
      <c r="U2777" s="1">
        <v>0</v>
      </c>
      <c r="V2777" s="1">
        <v>0</v>
      </c>
      <c r="Y2777" s="1">
        <v>0</v>
      </c>
      <c r="Z2777" s="1">
        <v>0</v>
      </c>
      <c r="AA2777" s="1">
        <v>0</v>
      </c>
      <c r="AB2777" s="1">
        <v>0</v>
      </c>
      <c r="AC2777" s="1">
        <v>0</v>
      </c>
      <c r="AD2777" s="1">
        <v>1382</v>
      </c>
      <c r="AK2777" s="1">
        <v>0</v>
      </c>
      <c r="AL2777" s="1">
        <v>0</v>
      </c>
      <c r="AM2777" s="1">
        <v>0</v>
      </c>
      <c r="AO2777" s="1">
        <v>0</v>
      </c>
      <c r="AQ2777" s="1">
        <v>0</v>
      </c>
      <c r="AT2777" s="1">
        <v>0</v>
      </c>
      <c r="AV2777" s="1">
        <v>0</v>
      </c>
      <c r="AW2777" s="1">
        <v>0</v>
      </c>
      <c r="AX2777" s="1">
        <v>0</v>
      </c>
      <c r="AY2777" s="1" t="s">
        <v>86</v>
      </c>
      <c r="BB2777" s="1" t="s">
        <v>3856</v>
      </c>
      <c r="BD2777" s="1">
        <v>0</v>
      </c>
      <c r="BF2777" s="1">
        <v>0</v>
      </c>
      <c r="BH2777" s="1">
        <v>0</v>
      </c>
      <c r="BI2777" s="1">
        <v>0</v>
      </c>
      <c r="BL2777" s="1" t="s">
        <v>87</v>
      </c>
      <c r="BM2777" s="1" t="s">
        <v>191</v>
      </c>
      <c r="BP2777" s="1">
        <v>0</v>
      </c>
      <c r="BQ2777" s="1">
        <v>0</v>
      </c>
      <c r="BR2777" s="2">
        <v>1485985</v>
      </c>
      <c r="BS2777" s="2">
        <v>482559</v>
      </c>
      <c r="BT2777" s="1" t="s">
        <v>89</v>
      </c>
      <c r="BU2777" s="1" t="s">
        <v>195</v>
      </c>
      <c r="BW2777" s="1">
        <v>0</v>
      </c>
      <c r="BX2777" s="1">
        <v>2</v>
      </c>
    </row>
    <row r="2778" spans="1:76" x14ac:dyDescent="0.25">
      <c r="A2778" s="1">
        <v>2777</v>
      </c>
      <c r="B2778" s="1" t="s">
        <v>5035</v>
      </c>
      <c r="C2778" s="1" t="s">
        <v>86</v>
      </c>
      <c r="D2778" s="1" t="s">
        <v>101</v>
      </c>
      <c r="F2778" s="1">
        <v>2011</v>
      </c>
      <c r="G2778" s="1">
        <v>5</v>
      </c>
      <c r="H2778" s="1">
        <v>23</v>
      </c>
      <c r="I2778" s="1">
        <v>923</v>
      </c>
      <c r="J2778" s="1" t="s">
        <v>103</v>
      </c>
      <c r="K2778" s="1">
        <v>11</v>
      </c>
      <c r="L2778" s="1">
        <v>83</v>
      </c>
      <c r="M2778" s="1">
        <v>339198</v>
      </c>
      <c r="N2778" s="1">
        <v>5437019</v>
      </c>
      <c r="O2778" s="1">
        <v>1496646</v>
      </c>
      <c r="P2778" s="1">
        <v>473723</v>
      </c>
      <c r="Q2778" s="1" t="s">
        <v>78</v>
      </c>
      <c r="R2778" s="1" t="s">
        <v>156</v>
      </c>
      <c r="S2778" s="1" t="s">
        <v>1499</v>
      </c>
      <c r="T2778" s="1">
        <v>1</v>
      </c>
      <c r="U2778" s="1">
        <v>0</v>
      </c>
      <c r="V2778" s="1">
        <v>0</v>
      </c>
      <c r="Y2778" s="1">
        <v>0</v>
      </c>
      <c r="Z2778" s="1">
        <v>0</v>
      </c>
      <c r="AA2778" s="1">
        <v>0</v>
      </c>
      <c r="AB2778" s="1">
        <v>0</v>
      </c>
      <c r="AC2778" s="1">
        <v>0</v>
      </c>
      <c r="AD2778" s="1">
        <v>1103</v>
      </c>
      <c r="AK2778" s="1">
        <v>0</v>
      </c>
      <c r="AL2778" s="1">
        <v>0</v>
      </c>
      <c r="AM2778" s="1">
        <v>0</v>
      </c>
      <c r="AO2778" s="1">
        <v>0</v>
      </c>
      <c r="AQ2778" s="1">
        <v>0</v>
      </c>
      <c r="AT2778" s="1">
        <v>0</v>
      </c>
      <c r="AV2778" s="1">
        <v>0</v>
      </c>
      <c r="AW2778" s="1">
        <v>0</v>
      </c>
      <c r="AX2778" s="1">
        <v>0</v>
      </c>
      <c r="AY2778" s="1" t="s">
        <v>86</v>
      </c>
      <c r="BB2778" s="1" t="s">
        <v>5036</v>
      </c>
      <c r="BD2778" s="1">
        <v>0</v>
      </c>
      <c r="BF2778" s="1">
        <v>0</v>
      </c>
      <c r="BH2778" s="1">
        <v>0</v>
      </c>
      <c r="BI2778" s="1">
        <v>0</v>
      </c>
      <c r="BL2778" s="1" t="s">
        <v>87</v>
      </c>
      <c r="BM2778" s="1" t="s">
        <v>191</v>
      </c>
      <c r="BP2778" s="1">
        <v>0</v>
      </c>
      <c r="BQ2778" s="1">
        <v>0</v>
      </c>
      <c r="BR2778" s="2">
        <v>1496646</v>
      </c>
      <c r="BS2778" s="2">
        <v>473723</v>
      </c>
      <c r="BT2778" s="1" t="s">
        <v>89</v>
      </c>
      <c r="BU2778" s="1" t="s">
        <v>243</v>
      </c>
      <c r="BW2778" s="1">
        <v>0</v>
      </c>
      <c r="BX2778" s="1">
        <v>3</v>
      </c>
    </row>
    <row r="2779" spans="1:76" x14ac:dyDescent="0.25">
      <c r="A2779" s="1">
        <v>2778</v>
      </c>
      <c r="B2779" s="1" t="s">
        <v>5037</v>
      </c>
      <c r="C2779" s="1" t="s">
        <v>4657</v>
      </c>
      <c r="D2779" s="1" t="s">
        <v>101</v>
      </c>
      <c r="F2779" s="1">
        <v>2011</v>
      </c>
      <c r="G2779" s="1">
        <v>5</v>
      </c>
      <c r="H2779" s="1">
        <v>23</v>
      </c>
      <c r="I2779" s="1">
        <v>934</v>
      </c>
      <c r="J2779" s="1" t="s">
        <v>103</v>
      </c>
      <c r="K2779" s="1">
        <v>11</v>
      </c>
      <c r="L2779" s="1">
        <v>83</v>
      </c>
      <c r="M2779" s="1">
        <v>340140</v>
      </c>
      <c r="N2779" s="1">
        <v>5436234</v>
      </c>
      <c r="O2779" s="1">
        <v>1497680</v>
      </c>
      <c r="P2779" s="1">
        <v>473063</v>
      </c>
      <c r="Q2779" s="1" t="s">
        <v>78</v>
      </c>
      <c r="R2779" s="1" t="s">
        <v>156</v>
      </c>
      <c r="S2779" s="1" t="s">
        <v>1499</v>
      </c>
      <c r="T2779" s="1">
        <v>1</v>
      </c>
      <c r="U2779" s="1">
        <v>0</v>
      </c>
      <c r="V2779" s="1">
        <v>0</v>
      </c>
      <c r="Y2779" s="1">
        <v>0</v>
      </c>
      <c r="Z2779" s="1">
        <v>0</v>
      </c>
      <c r="AA2779" s="1">
        <v>0</v>
      </c>
      <c r="AB2779" s="1">
        <v>0</v>
      </c>
      <c r="AC2779" s="1">
        <v>0</v>
      </c>
      <c r="AD2779" s="1">
        <v>1142</v>
      </c>
      <c r="AK2779" s="1">
        <v>0</v>
      </c>
      <c r="AL2779" s="1">
        <v>0</v>
      </c>
      <c r="AM2779" s="1">
        <v>0</v>
      </c>
      <c r="AO2779" s="1">
        <v>0</v>
      </c>
      <c r="AQ2779" s="1">
        <v>0</v>
      </c>
      <c r="AT2779" s="1">
        <v>0</v>
      </c>
      <c r="AV2779" s="1">
        <v>0</v>
      </c>
      <c r="AW2779" s="1">
        <v>0</v>
      </c>
      <c r="AX2779" s="1">
        <v>0</v>
      </c>
      <c r="AY2779" s="1" t="s">
        <v>778</v>
      </c>
      <c r="AZ2779" s="1" t="s">
        <v>5038</v>
      </c>
      <c r="BB2779" s="1" t="s">
        <v>4658</v>
      </c>
      <c r="BD2779" s="1">
        <v>0</v>
      </c>
      <c r="BF2779" s="1">
        <v>0</v>
      </c>
      <c r="BH2779" s="1">
        <v>0</v>
      </c>
      <c r="BI2779" s="1">
        <v>0</v>
      </c>
      <c r="BL2779" s="1" t="s">
        <v>87</v>
      </c>
      <c r="BM2779" s="1" t="s">
        <v>779</v>
      </c>
      <c r="BP2779" s="1">
        <v>0</v>
      </c>
      <c r="BQ2779" s="1">
        <v>0</v>
      </c>
      <c r="BR2779" s="2">
        <v>1497680</v>
      </c>
      <c r="BS2779" s="2">
        <v>473063</v>
      </c>
      <c r="BT2779" s="1" t="s">
        <v>89</v>
      </c>
      <c r="BU2779" s="1" t="s">
        <v>243</v>
      </c>
      <c r="BW2779" s="1">
        <v>0</v>
      </c>
      <c r="BX2779" s="1">
        <v>3</v>
      </c>
    </row>
    <row r="2780" spans="1:76" x14ac:dyDescent="0.25">
      <c r="A2780" s="1">
        <v>2779</v>
      </c>
      <c r="B2780" s="1" t="s">
        <v>5039</v>
      </c>
      <c r="C2780" s="1" t="s">
        <v>4657</v>
      </c>
      <c r="D2780" s="1" t="s">
        <v>101</v>
      </c>
      <c r="F2780" s="1">
        <v>2011</v>
      </c>
      <c r="G2780" s="1">
        <v>5</v>
      </c>
      <c r="H2780" s="1">
        <v>23</v>
      </c>
      <c r="I2780" s="1">
        <v>934</v>
      </c>
      <c r="J2780" s="1" t="s">
        <v>103</v>
      </c>
      <c r="K2780" s="1">
        <v>11</v>
      </c>
      <c r="L2780" s="1">
        <v>83</v>
      </c>
      <c r="M2780" s="1">
        <v>340256</v>
      </c>
      <c r="N2780" s="1">
        <v>5436143</v>
      </c>
      <c r="O2780" s="1">
        <v>1497806</v>
      </c>
      <c r="P2780" s="1">
        <v>472987</v>
      </c>
      <c r="Q2780" s="1" t="s">
        <v>78</v>
      </c>
      <c r="R2780" s="1" t="s">
        <v>164</v>
      </c>
      <c r="S2780" s="1" t="s">
        <v>1499</v>
      </c>
      <c r="T2780" s="1">
        <v>0</v>
      </c>
      <c r="U2780" s="1">
        <v>1</v>
      </c>
      <c r="V2780" s="1">
        <v>0</v>
      </c>
      <c r="Y2780" s="1">
        <v>0</v>
      </c>
      <c r="Z2780" s="1">
        <v>0</v>
      </c>
      <c r="AA2780" s="1">
        <v>0</v>
      </c>
      <c r="AB2780" s="1">
        <v>0</v>
      </c>
      <c r="AC2780" s="1">
        <v>0</v>
      </c>
      <c r="AD2780" s="1">
        <v>1137</v>
      </c>
      <c r="AK2780" s="1">
        <v>0</v>
      </c>
      <c r="AL2780" s="1">
        <v>0</v>
      </c>
      <c r="AM2780" s="1">
        <v>0</v>
      </c>
      <c r="AO2780" s="1">
        <v>0</v>
      </c>
      <c r="AQ2780" s="1">
        <v>0</v>
      </c>
      <c r="AT2780" s="1">
        <v>0</v>
      </c>
      <c r="AV2780" s="1">
        <v>0</v>
      </c>
      <c r="AW2780" s="1">
        <v>0</v>
      </c>
      <c r="AX2780" s="1">
        <v>0</v>
      </c>
      <c r="AY2780" s="1" t="s">
        <v>778</v>
      </c>
      <c r="BB2780" s="1" t="s">
        <v>4658</v>
      </c>
      <c r="BD2780" s="1">
        <v>0</v>
      </c>
      <c r="BF2780" s="1">
        <v>0</v>
      </c>
      <c r="BH2780" s="1">
        <v>0</v>
      </c>
      <c r="BI2780" s="1">
        <v>0</v>
      </c>
      <c r="BL2780" s="1" t="s">
        <v>87</v>
      </c>
      <c r="BM2780" s="1" t="s">
        <v>779</v>
      </c>
      <c r="BP2780" s="1">
        <v>0</v>
      </c>
      <c r="BQ2780" s="1">
        <v>0</v>
      </c>
      <c r="BR2780" s="2">
        <v>1497806</v>
      </c>
      <c r="BS2780" s="2">
        <v>472987</v>
      </c>
      <c r="BT2780" s="1" t="s">
        <v>89</v>
      </c>
      <c r="BU2780" s="1" t="s">
        <v>243</v>
      </c>
      <c r="BW2780" s="1">
        <v>0</v>
      </c>
      <c r="BX2780" s="1">
        <v>3</v>
      </c>
    </row>
    <row r="2781" spans="1:76" x14ac:dyDescent="0.25">
      <c r="A2781" s="1">
        <v>2780</v>
      </c>
      <c r="B2781" s="1" t="s">
        <v>5040</v>
      </c>
      <c r="C2781" s="1" t="s">
        <v>4642</v>
      </c>
      <c r="D2781" s="1" t="s">
        <v>101</v>
      </c>
      <c r="F2781" s="1">
        <v>2011</v>
      </c>
      <c r="G2781" s="1">
        <v>5</v>
      </c>
      <c r="H2781" s="1">
        <v>23</v>
      </c>
      <c r="I2781" s="1">
        <v>947</v>
      </c>
      <c r="J2781" s="1" t="s">
        <v>103</v>
      </c>
      <c r="K2781" s="1">
        <v>11</v>
      </c>
      <c r="L2781" s="1">
        <v>83</v>
      </c>
      <c r="M2781" s="1">
        <v>341933</v>
      </c>
      <c r="N2781" s="1">
        <v>5436258</v>
      </c>
      <c r="O2781" s="1">
        <v>1499458</v>
      </c>
      <c r="P2781" s="1">
        <v>473310</v>
      </c>
      <c r="Q2781" s="1" t="s">
        <v>78</v>
      </c>
      <c r="R2781" s="1" t="s">
        <v>164</v>
      </c>
      <c r="S2781" s="1" t="s">
        <v>1499</v>
      </c>
      <c r="T2781" s="1">
        <v>0</v>
      </c>
      <c r="U2781" s="1">
        <v>0</v>
      </c>
      <c r="V2781" s="1">
        <v>1</v>
      </c>
      <c r="Y2781" s="1">
        <v>0</v>
      </c>
      <c r="Z2781" s="1">
        <v>0</v>
      </c>
      <c r="AA2781" s="1">
        <v>0</v>
      </c>
      <c r="AB2781" s="1">
        <v>0</v>
      </c>
      <c r="AC2781" s="1">
        <v>0</v>
      </c>
      <c r="AD2781" s="1">
        <v>1082</v>
      </c>
      <c r="AK2781" s="1">
        <v>0</v>
      </c>
      <c r="AL2781" s="1">
        <v>0</v>
      </c>
      <c r="AM2781" s="1">
        <v>0</v>
      </c>
      <c r="AO2781" s="1">
        <v>0</v>
      </c>
      <c r="AQ2781" s="1">
        <v>0</v>
      </c>
      <c r="AT2781" s="1">
        <v>0</v>
      </c>
      <c r="AV2781" s="1">
        <v>0</v>
      </c>
      <c r="AW2781" s="1">
        <v>0</v>
      </c>
      <c r="AX2781" s="1">
        <v>0</v>
      </c>
      <c r="AY2781" s="1" t="s">
        <v>79</v>
      </c>
      <c r="BB2781" s="1" t="s">
        <v>4643</v>
      </c>
      <c r="BD2781" s="1">
        <v>0</v>
      </c>
      <c r="BF2781" s="1">
        <v>0</v>
      </c>
      <c r="BH2781" s="1">
        <v>0</v>
      </c>
      <c r="BI2781" s="1">
        <v>0</v>
      </c>
      <c r="BL2781" s="1" t="s">
        <v>87</v>
      </c>
      <c r="BM2781" s="1" t="s">
        <v>79</v>
      </c>
      <c r="BO2781" s="1" t="s">
        <v>3808</v>
      </c>
      <c r="BP2781" s="1">
        <v>0</v>
      </c>
      <c r="BQ2781" s="1">
        <v>0</v>
      </c>
      <c r="BR2781" s="2">
        <v>1499458</v>
      </c>
      <c r="BS2781" s="2">
        <v>473310</v>
      </c>
      <c r="BT2781" s="1" t="s">
        <v>89</v>
      </c>
      <c r="BU2781" s="1" t="s">
        <v>243</v>
      </c>
      <c r="BV2781" s="1" t="s">
        <v>1127</v>
      </c>
      <c r="BW2781" s="1">
        <v>0</v>
      </c>
      <c r="BX2781" s="1">
        <v>3</v>
      </c>
    </row>
    <row r="2782" spans="1:76" x14ac:dyDescent="0.25">
      <c r="A2782" s="1">
        <v>2781</v>
      </c>
      <c r="B2782" s="1" t="s">
        <v>5041</v>
      </c>
      <c r="C2782" s="1" t="s">
        <v>5011</v>
      </c>
      <c r="D2782" s="1" t="s">
        <v>101</v>
      </c>
      <c r="F2782" s="1">
        <v>2011</v>
      </c>
      <c r="G2782" s="1">
        <v>5</v>
      </c>
      <c r="H2782" s="1">
        <v>23</v>
      </c>
      <c r="I2782" s="1">
        <v>1033</v>
      </c>
      <c r="J2782" s="1" t="s">
        <v>103</v>
      </c>
      <c r="K2782" s="1">
        <v>11</v>
      </c>
      <c r="L2782" s="1">
        <v>83</v>
      </c>
      <c r="M2782" s="1">
        <v>335267</v>
      </c>
      <c r="N2782" s="1">
        <v>5435166</v>
      </c>
      <c r="O2782" s="1">
        <v>1492972</v>
      </c>
      <c r="P2782" s="1">
        <v>471396</v>
      </c>
      <c r="Q2782" s="1" t="s">
        <v>78</v>
      </c>
      <c r="R2782" s="1" t="s">
        <v>164</v>
      </c>
      <c r="S2782" s="1" t="s">
        <v>1499</v>
      </c>
      <c r="T2782" s="1">
        <v>1</v>
      </c>
      <c r="U2782" s="1">
        <v>1</v>
      </c>
      <c r="V2782" s="1">
        <v>0</v>
      </c>
      <c r="Y2782" s="1">
        <v>0</v>
      </c>
      <c r="Z2782" s="1">
        <v>0</v>
      </c>
      <c r="AA2782" s="1">
        <v>0</v>
      </c>
      <c r="AB2782" s="1">
        <v>0</v>
      </c>
      <c r="AC2782" s="1">
        <v>0</v>
      </c>
      <c r="AD2782" s="1">
        <v>1235</v>
      </c>
      <c r="AK2782" s="1">
        <v>0</v>
      </c>
      <c r="AL2782" s="1">
        <v>0</v>
      </c>
      <c r="AM2782" s="1">
        <v>0</v>
      </c>
      <c r="AO2782" s="1">
        <v>0</v>
      </c>
      <c r="AQ2782" s="1">
        <v>0</v>
      </c>
      <c r="AT2782" s="1">
        <v>0</v>
      </c>
      <c r="AV2782" s="1">
        <v>0</v>
      </c>
      <c r="AW2782" s="1">
        <v>0</v>
      </c>
      <c r="AX2782" s="1">
        <v>0</v>
      </c>
      <c r="AY2782" s="1" t="s">
        <v>79</v>
      </c>
      <c r="AZ2782" s="1" t="s">
        <v>5042</v>
      </c>
      <c r="BB2782" s="1" t="s">
        <v>5013</v>
      </c>
      <c r="BD2782" s="1">
        <v>0</v>
      </c>
      <c r="BF2782" s="1">
        <v>0</v>
      </c>
      <c r="BH2782" s="1">
        <v>0</v>
      </c>
      <c r="BI2782" s="1">
        <v>0</v>
      </c>
      <c r="BL2782" s="1" t="s">
        <v>87</v>
      </c>
      <c r="BM2782" s="1" t="s">
        <v>79</v>
      </c>
      <c r="BO2782" s="1" t="s">
        <v>283</v>
      </c>
      <c r="BP2782" s="1">
        <v>0</v>
      </c>
      <c r="BQ2782" s="1">
        <v>0</v>
      </c>
      <c r="BR2782" s="2">
        <v>1492972</v>
      </c>
      <c r="BS2782" s="2">
        <v>471396</v>
      </c>
      <c r="BT2782" s="1" t="s">
        <v>89</v>
      </c>
      <c r="BU2782" s="1" t="s">
        <v>243</v>
      </c>
      <c r="BV2782" s="1" t="s">
        <v>1127</v>
      </c>
      <c r="BW2782" s="1">
        <v>0</v>
      </c>
      <c r="BX2782" s="1">
        <v>4</v>
      </c>
    </row>
    <row r="2783" spans="1:76" x14ac:dyDescent="0.25">
      <c r="A2783" s="1">
        <v>2782</v>
      </c>
      <c r="B2783" s="1" t="s">
        <v>5043</v>
      </c>
      <c r="C2783" s="1" t="s">
        <v>3775</v>
      </c>
      <c r="D2783" s="1" t="s">
        <v>101</v>
      </c>
      <c r="F2783" s="1">
        <v>2011</v>
      </c>
      <c r="G2783" s="1">
        <v>5</v>
      </c>
      <c r="H2783" s="1">
        <v>23</v>
      </c>
      <c r="I2783" s="1">
        <v>1052</v>
      </c>
      <c r="J2783" s="1" t="s">
        <v>103</v>
      </c>
      <c r="K2783" s="1">
        <v>11</v>
      </c>
      <c r="L2783" s="1">
        <v>83</v>
      </c>
      <c r="M2783" s="1">
        <v>335697</v>
      </c>
      <c r="N2783" s="1">
        <v>5436686</v>
      </c>
      <c r="O2783" s="1">
        <v>1493209</v>
      </c>
      <c r="P2783" s="1">
        <v>472956</v>
      </c>
      <c r="Q2783" s="1" t="s">
        <v>78</v>
      </c>
      <c r="R2783" s="1" t="s">
        <v>156</v>
      </c>
      <c r="S2783" s="1" t="s">
        <v>1499</v>
      </c>
      <c r="T2783" s="1">
        <v>1</v>
      </c>
      <c r="U2783" s="1">
        <v>0</v>
      </c>
      <c r="V2783" s="1">
        <v>0</v>
      </c>
      <c r="Y2783" s="1">
        <v>0</v>
      </c>
      <c r="Z2783" s="1">
        <v>0</v>
      </c>
      <c r="AA2783" s="1">
        <v>0</v>
      </c>
      <c r="AB2783" s="1">
        <v>0</v>
      </c>
      <c r="AC2783" s="1">
        <v>0</v>
      </c>
      <c r="AD2783" s="1">
        <v>1294</v>
      </c>
      <c r="AK2783" s="1">
        <v>0</v>
      </c>
      <c r="AL2783" s="1">
        <v>0</v>
      </c>
      <c r="AM2783" s="1">
        <v>0</v>
      </c>
      <c r="AO2783" s="1">
        <v>0</v>
      </c>
      <c r="AQ2783" s="1">
        <v>0</v>
      </c>
      <c r="AT2783" s="1">
        <v>0</v>
      </c>
      <c r="AV2783" s="1">
        <v>0</v>
      </c>
      <c r="AW2783" s="1">
        <v>0</v>
      </c>
      <c r="AX2783" s="1">
        <v>0</v>
      </c>
      <c r="AY2783" s="1" t="s">
        <v>79</v>
      </c>
      <c r="BB2783" s="1" t="s">
        <v>5044</v>
      </c>
      <c r="BD2783" s="1">
        <v>0</v>
      </c>
      <c r="BF2783" s="1">
        <v>0</v>
      </c>
      <c r="BH2783" s="1">
        <v>0</v>
      </c>
      <c r="BI2783" s="1">
        <v>0</v>
      </c>
      <c r="BL2783" s="1" t="s">
        <v>87</v>
      </c>
      <c r="BM2783" s="1" t="s">
        <v>79</v>
      </c>
      <c r="BP2783" s="1">
        <v>0</v>
      </c>
      <c r="BQ2783" s="1">
        <v>0</v>
      </c>
      <c r="BR2783" s="2">
        <v>1493209</v>
      </c>
      <c r="BS2783" s="2">
        <v>472956</v>
      </c>
      <c r="BT2783" s="1" t="s">
        <v>134</v>
      </c>
      <c r="BU2783" s="1" t="s">
        <v>243</v>
      </c>
      <c r="BW2783" s="1">
        <v>0</v>
      </c>
      <c r="BX2783" s="1">
        <v>4</v>
      </c>
    </row>
    <row r="2784" spans="1:76" x14ac:dyDescent="0.25">
      <c r="A2784" s="1">
        <v>2783</v>
      </c>
      <c r="B2784" s="1" t="s">
        <v>5045</v>
      </c>
      <c r="C2784" s="1" t="s">
        <v>86</v>
      </c>
      <c r="D2784" s="1" t="s">
        <v>75</v>
      </c>
      <c r="F2784" s="1">
        <v>2011</v>
      </c>
      <c r="G2784" s="1">
        <v>5</v>
      </c>
      <c r="H2784" s="1">
        <v>23</v>
      </c>
      <c r="I2784" s="1">
        <v>1228</v>
      </c>
      <c r="J2784" s="1" t="s">
        <v>103</v>
      </c>
      <c r="K2784" s="1">
        <v>11</v>
      </c>
      <c r="L2784" s="1">
        <v>83</v>
      </c>
      <c r="M2784" s="1">
        <v>333071</v>
      </c>
      <c r="N2784" s="1">
        <v>5434937</v>
      </c>
      <c r="O2784" s="1">
        <v>1490818</v>
      </c>
      <c r="P2784" s="1">
        <v>470895</v>
      </c>
      <c r="Q2784" s="1" t="s">
        <v>78</v>
      </c>
      <c r="R2784" s="1" t="s">
        <v>156</v>
      </c>
      <c r="S2784" s="1" t="s">
        <v>1499</v>
      </c>
      <c r="T2784" s="1">
        <v>1</v>
      </c>
      <c r="U2784" s="1">
        <v>0</v>
      </c>
      <c r="V2784" s="1">
        <v>0</v>
      </c>
      <c r="Y2784" s="1">
        <v>0</v>
      </c>
      <c r="Z2784" s="1">
        <v>0</v>
      </c>
      <c r="AA2784" s="1">
        <v>0</v>
      </c>
      <c r="AB2784" s="1">
        <v>0</v>
      </c>
      <c r="AC2784" s="1">
        <v>0</v>
      </c>
      <c r="AD2784" s="1">
        <v>1264</v>
      </c>
      <c r="AK2784" s="1">
        <v>0</v>
      </c>
      <c r="AL2784" s="1">
        <v>0</v>
      </c>
      <c r="AM2784" s="1">
        <v>0</v>
      </c>
      <c r="AO2784" s="1">
        <v>0</v>
      </c>
      <c r="AQ2784" s="1">
        <v>0</v>
      </c>
      <c r="AT2784" s="1">
        <v>0</v>
      </c>
      <c r="AV2784" s="1">
        <v>0</v>
      </c>
      <c r="AW2784" s="1">
        <v>0</v>
      </c>
      <c r="AX2784" s="1">
        <v>0</v>
      </c>
      <c r="AY2784" s="1" t="s">
        <v>86</v>
      </c>
      <c r="BB2784" s="1" t="s">
        <v>5019</v>
      </c>
      <c r="BD2784" s="1">
        <v>0</v>
      </c>
      <c r="BF2784" s="1">
        <v>0</v>
      </c>
      <c r="BH2784" s="1">
        <v>0</v>
      </c>
      <c r="BI2784" s="1">
        <v>0</v>
      </c>
      <c r="BL2784" s="1" t="s">
        <v>87</v>
      </c>
      <c r="BM2784" s="1" t="s">
        <v>191</v>
      </c>
      <c r="BP2784" s="1">
        <v>0</v>
      </c>
      <c r="BQ2784" s="1">
        <v>0</v>
      </c>
      <c r="BR2784" s="2">
        <v>1490818</v>
      </c>
      <c r="BS2784" s="2">
        <v>470895</v>
      </c>
      <c r="BT2784" s="1" t="s">
        <v>89</v>
      </c>
      <c r="BU2784" s="1" t="s">
        <v>243</v>
      </c>
      <c r="BW2784" s="1">
        <v>0</v>
      </c>
      <c r="BX2784" s="1">
        <v>4</v>
      </c>
    </row>
    <row r="2785" spans="1:76" x14ac:dyDescent="0.25">
      <c r="A2785" s="1">
        <v>2784</v>
      </c>
      <c r="B2785" s="1" t="s">
        <v>5046</v>
      </c>
      <c r="C2785" s="1" t="s">
        <v>5023</v>
      </c>
      <c r="D2785" s="1" t="s">
        <v>101</v>
      </c>
      <c r="F2785" s="1">
        <v>2011</v>
      </c>
      <c r="G2785" s="1">
        <v>5</v>
      </c>
      <c r="H2785" s="1">
        <v>23</v>
      </c>
      <c r="I2785" s="1">
        <v>1202</v>
      </c>
      <c r="J2785" s="1" t="s">
        <v>103</v>
      </c>
      <c r="K2785" s="1">
        <v>11</v>
      </c>
      <c r="L2785" s="1">
        <v>83</v>
      </c>
      <c r="M2785" s="1">
        <v>333570</v>
      </c>
      <c r="N2785" s="1">
        <v>5437182</v>
      </c>
      <c r="O2785" s="1">
        <v>1491034</v>
      </c>
      <c r="P2785" s="1">
        <v>473182</v>
      </c>
      <c r="Q2785" s="1" t="s">
        <v>78</v>
      </c>
      <c r="R2785" s="1" t="s">
        <v>164</v>
      </c>
      <c r="S2785" s="1" t="s">
        <v>1499</v>
      </c>
      <c r="T2785" s="1">
        <v>1</v>
      </c>
      <c r="U2785" s="1">
        <v>0</v>
      </c>
      <c r="V2785" s="1">
        <v>0</v>
      </c>
      <c r="Y2785" s="1">
        <v>0</v>
      </c>
      <c r="Z2785" s="1">
        <v>0</v>
      </c>
      <c r="AA2785" s="1">
        <v>0</v>
      </c>
      <c r="AB2785" s="1">
        <v>0</v>
      </c>
      <c r="AC2785" s="1">
        <v>0</v>
      </c>
      <c r="AD2785" s="1">
        <v>1291</v>
      </c>
      <c r="AK2785" s="1">
        <v>0</v>
      </c>
      <c r="AL2785" s="1">
        <v>0</v>
      </c>
      <c r="AM2785" s="1">
        <v>0</v>
      </c>
      <c r="AO2785" s="1">
        <v>0</v>
      </c>
      <c r="AQ2785" s="1">
        <v>0</v>
      </c>
      <c r="AT2785" s="1">
        <v>0</v>
      </c>
      <c r="AV2785" s="1">
        <v>0</v>
      </c>
      <c r="AW2785" s="1">
        <v>0</v>
      </c>
      <c r="AX2785" s="1">
        <v>0</v>
      </c>
      <c r="AY2785" s="1" t="s">
        <v>778</v>
      </c>
      <c r="AZ2785" s="1" t="s">
        <v>5047</v>
      </c>
      <c r="BB2785" s="1" t="s">
        <v>5024</v>
      </c>
      <c r="BD2785" s="1">
        <v>0</v>
      </c>
      <c r="BF2785" s="1">
        <v>0</v>
      </c>
      <c r="BH2785" s="1">
        <v>0</v>
      </c>
      <c r="BI2785" s="1">
        <v>0</v>
      </c>
      <c r="BL2785" s="1" t="s">
        <v>87</v>
      </c>
      <c r="BM2785" s="1" t="s">
        <v>779</v>
      </c>
      <c r="BP2785" s="1">
        <v>0</v>
      </c>
      <c r="BQ2785" s="1">
        <v>0</v>
      </c>
      <c r="BR2785" s="2">
        <v>1491034</v>
      </c>
      <c r="BS2785" s="2">
        <v>473182</v>
      </c>
      <c r="BT2785" s="1" t="s">
        <v>89</v>
      </c>
      <c r="BU2785" s="1" t="s">
        <v>243</v>
      </c>
      <c r="BW2785" s="1">
        <v>0</v>
      </c>
      <c r="BX2785" s="1">
        <v>4</v>
      </c>
    </row>
    <row r="2786" spans="1:76" x14ac:dyDescent="0.25">
      <c r="A2786" s="1">
        <v>2785</v>
      </c>
      <c r="B2786" s="1" t="s">
        <v>5048</v>
      </c>
      <c r="C2786" s="1" t="s">
        <v>5023</v>
      </c>
      <c r="D2786" s="1" t="s">
        <v>101</v>
      </c>
      <c r="F2786" s="1">
        <v>2011</v>
      </c>
      <c r="G2786" s="1">
        <v>5</v>
      </c>
      <c r="H2786" s="1">
        <v>23</v>
      </c>
      <c r="I2786" s="1">
        <v>1202</v>
      </c>
      <c r="J2786" s="1" t="s">
        <v>103</v>
      </c>
      <c r="K2786" s="1">
        <v>11</v>
      </c>
      <c r="L2786" s="1">
        <v>83</v>
      </c>
      <c r="M2786" s="1">
        <v>333575</v>
      </c>
      <c r="N2786" s="1">
        <v>5437053</v>
      </c>
      <c r="O2786" s="1">
        <v>1491056</v>
      </c>
      <c r="P2786" s="1">
        <v>473055</v>
      </c>
      <c r="Q2786" s="1" t="s">
        <v>78</v>
      </c>
      <c r="R2786" s="1" t="s">
        <v>156</v>
      </c>
      <c r="S2786" s="1" t="s">
        <v>1499</v>
      </c>
      <c r="T2786" s="1">
        <v>0</v>
      </c>
      <c r="U2786" s="1">
        <v>0</v>
      </c>
      <c r="V2786" s="1">
        <v>1</v>
      </c>
      <c r="Y2786" s="1">
        <v>0</v>
      </c>
      <c r="Z2786" s="1">
        <v>0</v>
      </c>
      <c r="AA2786" s="1">
        <v>0</v>
      </c>
      <c r="AB2786" s="1">
        <v>0</v>
      </c>
      <c r="AC2786" s="1">
        <v>0</v>
      </c>
      <c r="AD2786" s="1">
        <v>1282</v>
      </c>
      <c r="AK2786" s="1">
        <v>0</v>
      </c>
      <c r="AL2786" s="1">
        <v>0</v>
      </c>
      <c r="AM2786" s="1">
        <v>0</v>
      </c>
      <c r="AO2786" s="1">
        <v>0</v>
      </c>
      <c r="AQ2786" s="1">
        <v>0</v>
      </c>
      <c r="AT2786" s="1">
        <v>0</v>
      </c>
      <c r="AV2786" s="1">
        <v>0</v>
      </c>
      <c r="AW2786" s="1">
        <v>0</v>
      </c>
      <c r="AX2786" s="1">
        <v>0</v>
      </c>
      <c r="AY2786" s="1" t="s">
        <v>778</v>
      </c>
      <c r="BB2786" s="1" t="s">
        <v>5024</v>
      </c>
      <c r="BD2786" s="1">
        <v>0</v>
      </c>
      <c r="BF2786" s="1">
        <v>0</v>
      </c>
      <c r="BH2786" s="1">
        <v>0</v>
      </c>
      <c r="BI2786" s="1">
        <v>0</v>
      </c>
      <c r="BL2786" s="1" t="s">
        <v>87</v>
      </c>
      <c r="BM2786" s="1" t="s">
        <v>779</v>
      </c>
      <c r="BP2786" s="1">
        <v>0</v>
      </c>
      <c r="BQ2786" s="1">
        <v>0</v>
      </c>
      <c r="BR2786" s="2">
        <v>1491056</v>
      </c>
      <c r="BS2786" s="2">
        <v>473055</v>
      </c>
      <c r="BT2786" s="1" t="s">
        <v>89</v>
      </c>
      <c r="BU2786" s="1" t="s">
        <v>243</v>
      </c>
      <c r="BW2786" s="1">
        <v>0</v>
      </c>
      <c r="BX2786" s="1">
        <v>4</v>
      </c>
    </row>
    <row r="2787" spans="1:76" x14ac:dyDescent="0.25">
      <c r="A2787" s="1">
        <v>2786</v>
      </c>
      <c r="B2787" s="1" t="s">
        <v>5049</v>
      </c>
      <c r="C2787" s="1" t="s">
        <v>86</v>
      </c>
      <c r="D2787" s="1" t="s">
        <v>75</v>
      </c>
      <c r="F2787" s="1">
        <v>2011</v>
      </c>
      <c r="G2787" s="1">
        <v>5</v>
      </c>
      <c r="H2787" s="1">
        <v>24</v>
      </c>
      <c r="I2787" s="1">
        <v>723</v>
      </c>
      <c r="J2787" s="1" t="s">
        <v>103</v>
      </c>
      <c r="K2787" s="1">
        <v>11</v>
      </c>
      <c r="L2787" s="1">
        <v>83</v>
      </c>
      <c r="M2787" s="1">
        <v>324038</v>
      </c>
      <c r="N2787" s="1">
        <v>5438955</v>
      </c>
      <c r="O2787" s="1">
        <v>1481344</v>
      </c>
      <c r="P2787" s="1">
        <v>473751</v>
      </c>
      <c r="Q2787" s="1" t="s">
        <v>78</v>
      </c>
      <c r="R2787" s="1" t="s">
        <v>104</v>
      </c>
      <c r="S2787" s="1" t="s">
        <v>1499</v>
      </c>
      <c r="T2787" s="1">
        <v>1</v>
      </c>
      <c r="U2787" s="1">
        <v>0</v>
      </c>
      <c r="V2787" s="1">
        <v>0</v>
      </c>
      <c r="Y2787" s="1">
        <v>0</v>
      </c>
      <c r="Z2787" s="1">
        <v>0</v>
      </c>
      <c r="AA2787" s="1">
        <v>0</v>
      </c>
      <c r="AB2787" s="1">
        <v>0</v>
      </c>
      <c r="AC2787" s="1">
        <v>0</v>
      </c>
      <c r="AD2787" s="1">
        <v>1198</v>
      </c>
      <c r="AK2787" s="1">
        <v>0</v>
      </c>
      <c r="AL2787" s="1">
        <v>0</v>
      </c>
      <c r="AM2787" s="1">
        <v>0</v>
      </c>
      <c r="AO2787" s="1">
        <v>0</v>
      </c>
      <c r="AQ2787" s="1">
        <v>0</v>
      </c>
      <c r="AT2787" s="1">
        <v>0</v>
      </c>
      <c r="AV2787" s="1">
        <v>0</v>
      </c>
      <c r="AW2787" s="1">
        <v>0</v>
      </c>
      <c r="AX2787" s="1">
        <v>0</v>
      </c>
      <c r="AY2787" s="1" t="s">
        <v>86</v>
      </c>
      <c r="BB2787" s="1" t="s">
        <v>5050</v>
      </c>
      <c r="BD2787" s="1">
        <v>0</v>
      </c>
      <c r="BF2787" s="1">
        <v>0</v>
      </c>
      <c r="BH2787" s="1">
        <v>0</v>
      </c>
      <c r="BI2787" s="1">
        <v>0</v>
      </c>
      <c r="BL2787" s="1" t="s">
        <v>87</v>
      </c>
      <c r="BM2787" s="1" t="s">
        <v>191</v>
      </c>
      <c r="BP2787" s="1">
        <v>0</v>
      </c>
      <c r="BQ2787" s="1">
        <v>0</v>
      </c>
      <c r="BR2787" s="2">
        <v>1481344</v>
      </c>
      <c r="BS2787" s="2">
        <v>473751</v>
      </c>
      <c r="BT2787" s="1" t="s">
        <v>123</v>
      </c>
      <c r="BU2787" s="1" t="s">
        <v>195</v>
      </c>
      <c r="BW2787" s="1">
        <v>0</v>
      </c>
      <c r="BX2787" s="1">
        <v>4</v>
      </c>
    </row>
    <row r="2788" spans="1:76" x14ac:dyDescent="0.25">
      <c r="A2788" s="1">
        <v>2787</v>
      </c>
      <c r="B2788" s="1" t="s">
        <v>5051</v>
      </c>
      <c r="C2788" s="1" t="s">
        <v>86</v>
      </c>
      <c r="D2788" s="1" t="s">
        <v>75</v>
      </c>
      <c r="F2788" s="1">
        <v>2011</v>
      </c>
      <c r="G2788" s="1">
        <v>5</v>
      </c>
      <c r="H2788" s="1">
        <v>24</v>
      </c>
      <c r="I2788" s="1">
        <v>742</v>
      </c>
      <c r="J2788" s="1" t="s">
        <v>103</v>
      </c>
      <c r="K2788" s="1">
        <v>11</v>
      </c>
      <c r="L2788" s="1">
        <v>83</v>
      </c>
      <c r="M2788" s="1">
        <v>324544</v>
      </c>
      <c r="N2788" s="1">
        <v>5438966</v>
      </c>
      <c r="O2788" s="1">
        <v>1481846</v>
      </c>
      <c r="P2788" s="1">
        <v>473825</v>
      </c>
      <c r="Q2788" s="1" t="s">
        <v>78</v>
      </c>
      <c r="R2788" s="1" t="s">
        <v>104</v>
      </c>
      <c r="S2788" s="1" t="s">
        <v>104</v>
      </c>
      <c r="T2788" s="1">
        <v>1</v>
      </c>
      <c r="U2788" s="1">
        <v>0</v>
      </c>
      <c r="V2788" s="1">
        <v>0</v>
      </c>
      <c r="Y2788" s="1">
        <v>0</v>
      </c>
      <c r="Z2788" s="1">
        <v>0</v>
      </c>
      <c r="AA2788" s="1">
        <v>0</v>
      </c>
      <c r="AB2788" s="1">
        <v>0</v>
      </c>
      <c r="AC2788" s="1">
        <v>0</v>
      </c>
      <c r="AD2788" s="1">
        <v>1260</v>
      </c>
      <c r="AK2788" s="1">
        <v>0</v>
      </c>
      <c r="AL2788" s="1">
        <v>0</v>
      </c>
      <c r="AM2788" s="1">
        <v>0</v>
      </c>
      <c r="AO2788" s="1">
        <v>0</v>
      </c>
      <c r="AQ2788" s="1">
        <v>0</v>
      </c>
      <c r="AT2788" s="1">
        <v>0</v>
      </c>
      <c r="AV2788" s="1">
        <v>0</v>
      </c>
      <c r="AW2788" s="1">
        <v>0</v>
      </c>
      <c r="AX2788" s="1">
        <v>0</v>
      </c>
      <c r="AY2788" s="1" t="s">
        <v>86</v>
      </c>
      <c r="AZ2788" s="1" t="s">
        <v>5052</v>
      </c>
      <c r="BB2788" s="1" t="s">
        <v>86</v>
      </c>
      <c r="BD2788" s="1">
        <v>0</v>
      </c>
      <c r="BF2788" s="1">
        <v>0</v>
      </c>
      <c r="BH2788" s="1">
        <v>0</v>
      </c>
      <c r="BI2788" s="1">
        <v>0</v>
      </c>
      <c r="BL2788" s="1" t="s">
        <v>87</v>
      </c>
      <c r="BM2788" s="1" t="s">
        <v>191</v>
      </c>
      <c r="BP2788" s="1">
        <v>0</v>
      </c>
      <c r="BQ2788" s="1">
        <v>0</v>
      </c>
      <c r="BR2788" s="2">
        <v>1481846</v>
      </c>
      <c r="BS2788" s="2">
        <v>473825</v>
      </c>
      <c r="BT2788" s="1" t="s">
        <v>89</v>
      </c>
      <c r="BU2788" s="1" t="s">
        <v>195</v>
      </c>
      <c r="BW2788" s="1">
        <v>0</v>
      </c>
      <c r="BX2788" s="1">
        <v>4</v>
      </c>
    </row>
    <row r="2789" spans="1:76" x14ac:dyDescent="0.25">
      <c r="A2789" s="1">
        <v>2788</v>
      </c>
      <c r="B2789" s="1" t="s">
        <v>5053</v>
      </c>
      <c r="C2789" s="1" t="s">
        <v>4657</v>
      </c>
      <c r="D2789" s="1" t="s">
        <v>101</v>
      </c>
      <c r="F2789" s="1">
        <v>2011</v>
      </c>
      <c r="G2789" s="1">
        <v>5</v>
      </c>
      <c r="H2789" s="1">
        <v>24</v>
      </c>
      <c r="I2789" s="1">
        <v>947</v>
      </c>
      <c r="J2789" s="1" t="s">
        <v>103</v>
      </c>
      <c r="K2789" s="1">
        <v>11</v>
      </c>
      <c r="L2789" s="1">
        <v>83</v>
      </c>
      <c r="M2789" s="1">
        <v>340059</v>
      </c>
      <c r="N2789" s="1">
        <v>5436298</v>
      </c>
      <c r="O2789" s="1">
        <v>1497591</v>
      </c>
      <c r="P2789" s="1">
        <v>473116</v>
      </c>
      <c r="Q2789" s="1" t="s">
        <v>78</v>
      </c>
      <c r="R2789" s="1" t="s">
        <v>156</v>
      </c>
      <c r="S2789" s="1" t="s">
        <v>1499</v>
      </c>
      <c r="T2789" s="1">
        <v>1</v>
      </c>
      <c r="U2789" s="1">
        <v>0</v>
      </c>
      <c r="V2789" s="1">
        <v>0</v>
      </c>
      <c r="Y2789" s="1">
        <v>0</v>
      </c>
      <c r="Z2789" s="1">
        <v>0</v>
      </c>
      <c r="AA2789" s="1">
        <v>0</v>
      </c>
      <c r="AB2789" s="1">
        <v>0</v>
      </c>
      <c r="AC2789" s="1">
        <v>0</v>
      </c>
      <c r="AD2789" s="1">
        <v>1150</v>
      </c>
      <c r="AK2789" s="1">
        <v>0</v>
      </c>
      <c r="AL2789" s="1">
        <v>0</v>
      </c>
      <c r="AM2789" s="1">
        <v>0</v>
      </c>
      <c r="AO2789" s="1">
        <v>0</v>
      </c>
      <c r="AQ2789" s="1">
        <v>0</v>
      </c>
      <c r="AT2789" s="1">
        <v>0</v>
      </c>
      <c r="AV2789" s="1">
        <v>0</v>
      </c>
      <c r="AW2789" s="1">
        <v>0</v>
      </c>
      <c r="AX2789" s="1">
        <v>0</v>
      </c>
      <c r="AY2789" s="1" t="s">
        <v>778</v>
      </c>
      <c r="AZ2789" s="1" t="s">
        <v>5054</v>
      </c>
      <c r="BB2789" s="1" t="s">
        <v>4658</v>
      </c>
      <c r="BD2789" s="1">
        <v>0</v>
      </c>
      <c r="BF2789" s="1">
        <v>0</v>
      </c>
      <c r="BH2789" s="1">
        <v>0</v>
      </c>
      <c r="BI2789" s="1">
        <v>0</v>
      </c>
      <c r="BL2789" s="1" t="s">
        <v>87</v>
      </c>
      <c r="BM2789" s="1" t="s">
        <v>779</v>
      </c>
      <c r="BP2789" s="1">
        <v>0</v>
      </c>
      <c r="BQ2789" s="1">
        <v>0</v>
      </c>
      <c r="BR2789" s="2">
        <v>1497591</v>
      </c>
      <c r="BS2789" s="2">
        <v>473116</v>
      </c>
      <c r="BT2789" s="1" t="s">
        <v>89</v>
      </c>
      <c r="BU2789" s="1" t="s">
        <v>243</v>
      </c>
      <c r="BW2789" s="1">
        <v>0</v>
      </c>
      <c r="BX2789" s="1">
        <v>3</v>
      </c>
    </row>
    <row r="2790" spans="1:76" x14ac:dyDescent="0.25">
      <c r="A2790" s="1">
        <v>2789</v>
      </c>
      <c r="B2790" s="1" t="s">
        <v>5055</v>
      </c>
      <c r="C2790" s="1" t="s">
        <v>4642</v>
      </c>
      <c r="D2790" s="1" t="s">
        <v>101</v>
      </c>
      <c r="F2790" s="1">
        <v>2011</v>
      </c>
      <c r="G2790" s="1">
        <v>5</v>
      </c>
      <c r="H2790" s="1">
        <v>24</v>
      </c>
      <c r="I2790" s="1">
        <v>1000</v>
      </c>
      <c r="J2790" s="1" t="s">
        <v>103</v>
      </c>
      <c r="K2790" s="1">
        <v>11</v>
      </c>
      <c r="L2790" s="1">
        <v>83</v>
      </c>
      <c r="M2790" s="1">
        <v>342070</v>
      </c>
      <c r="N2790" s="1">
        <v>5436217</v>
      </c>
      <c r="O2790" s="1">
        <v>1499599</v>
      </c>
      <c r="P2790" s="1">
        <v>473287</v>
      </c>
      <c r="Q2790" s="1" t="s">
        <v>78</v>
      </c>
      <c r="R2790" s="1" t="s">
        <v>164</v>
      </c>
      <c r="S2790" s="1" t="s">
        <v>1499</v>
      </c>
      <c r="T2790" s="1">
        <v>1</v>
      </c>
      <c r="U2790" s="1">
        <v>0</v>
      </c>
      <c r="V2790" s="1">
        <v>0</v>
      </c>
      <c r="Y2790" s="1">
        <v>0</v>
      </c>
      <c r="Z2790" s="1">
        <v>0</v>
      </c>
      <c r="AA2790" s="1">
        <v>0</v>
      </c>
      <c r="AB2790" s="1">
        <v>0</v>
      </c>
      <c r="AC2790" s="1">
        <v>0</v>
      </c>
      <c r="AD2790" s="1">
        <v>1086</v>
      </c>
      <c r="AK2790" s="1">
        <v>0</v>
      </c>
      <c r="AL2790" s="1">
        <v>0</v>
      </c>
      <c r="AM2790" s="1">
        <v>0</v>
      </c>
      <c r="AO2790" s="1">
        <v>0</v>
      </c>
      <c r="AQ2790" s="1">
        <v>0</v>
      </c>
      <c r="AT2790" s="1">
        <v>0</v>
      </c>
      <c r="AV2790" s="1">
        <v>0</v>
      </c>
      <c r="AW2790" s="1">
        <v>0</v>
      </c>
      <c r="AX2790" s="1">
        <v>0</v>
      </c>
      <c r="AY2790" s="1" t="s">
        <v>79</v>
      </c>
      <c r="BB2790" s="1" t="s">
        <v>4643</v>
      </c>
      <c r="BD2790" s="1">
        <v>0</v>
      </c>
      <c r="BF2790" s="1">
        <v>0</v>
      </c>
      <c r="BH2790" s="1">
        <v>0</v>
      </c>
      <c r="BI2790" s="1">
        <v>0</v>
      </c>
      <c r="BL2790" s="1" t="s">
        <v>87</v>
      </c>
      <c r="BM2790" s="1" t="s">
        <v>79</v>
      </c>
      <c r="BO2790" s="1" t="s">
        <v>3808</v>
      </c>
      <c r="BP2790" s="1">
        <v>0</v>
      </c>
      <c r="BQ2790" s="1">
        <v>0</v>
      </c>
      <c r="BR2790" s="2">
        <v>1499599</v>
      </c>
      <c r="BS2790" s="2">
        <v>473287</v>
      </c>
      <c r="BT2790" s="1" t="s">
        <v>89</v>
      </c>
      <c r="BU2790" s="1" t="s">
        <v>243</v>
      </c>
      <c r="BV2790" s="1" t="s">
        <v>1127</v>
      </c>
      <c r="BW2790" s="1">
        <v>0</v>
      </c>
      <c r="BX2790" s="1">
        <v>3</v>
      </c>
    </row>
    <row r="2791" spans="1:76" x14ac:dyDescent="0.25">
      <c r="A2791" s="1">
        <v>2790</v>
      </c>
      <c r="B2791" s="1" t="s">
        <v>5056</v>
      </c>
      <c r="C2791" s="1" t="s">
        <v>277</v>
      </c>
      <c r="D2791" s="1" t="s">
        <v>101</v>
      </c>
      <c r="F2791" s="1">
        <v>2011</v>
      </c>
      <c r="G2791" s="1">
        <v>5</v>
      </c>
      <c r="H2791" s="1">
        <v>24</v>
      </c>
      <c r="I2791" s="1">
        <v>1039</v>
      </c>
      <c r="J2791" s="1" t="s">
        <v>103</v>
      </c>
      <c r="K2791" s="1">
        <v>11</v>
      </c>
      <c r="L2791" s="1">
        <v>83</v>
      </c>
      <c r="M2791" s="1">
        <v>336212</v>
      </c>
      <c r="N2791" s="1">
        <v>5435269</v>
      </c>
      <c r="O2791" s="1">
        <v>1493898</v>
      </c>
      <c r="P2791" s="1">
        <v>471616</v>
      </c>
      <c r="Q2791" s="1" t="s">
        <v>78</v>
      </c>
      <c r="R2791" s="1" t="s">
        <v>104</v>
      </c>
      <c r="S2791" s="1" t="s">
        <v>1499</v>
      </c>
      <c r="T2791" s="1">
        <v>1</v>
      </c>
      <c r="U2791" s="1">
        <v>0</v>
      </c>
      <c r="V2791" s="1">
        <v>0</v>
      </c>
      <c r="Y2791" s="1">
        <v>0</v>
      </c>
      <c r="Z2791" s="1">
        <v>0</v>
      </c>
      <c r="AA2791" s="1">
        <v>0</v>
      </c>
      <c r="AB2791" s="1">
        <v>0</v>
      </c>
      <c r="AC2791" s="1">
        <v>0</v>
      </c>
      <c r="AD2791" s="1">
        <v>1203</v>
      </c>
      <c r="AK2791" s="1">
        <v>0</v>
      </c>
      <c r="AL2791" s="1">
        <v>0</v>
      </c>
      <c r="AM2791" s="1">
        <v>0</v>
      </c>
      <c r="AO2791" s="1">
        <v>0</v>
      </c>
      <c r="AQ2791" s="1">
        <v>0</v>
      </c>
      <c r="AT2791" s="1">
        <v>0</v>
      </c>
      <c r="AV2791" s="1">
        <v>0</v>
      </c>
      <c r="AW2791" s="1">
        <v>0</v>
      </c>
      <c r="AX2791" s="1">
        <v>0</v>
      </c>
      <c r="AY2791" s="1" t="s">
        <v>79</v>
      </c>
      <c r="AZ2791" s="1" t="s">
        <v>5057</v>
      </c>
      <c r="BB2791" s="1" t="s">
        <v>5058</v>
      </c>
      <c r="BD2791" s="1">
        <v>0</v>
      </c>
      <c r="BF2791" s="1">
        <v>0</v>
      </c>
      <c r="BH2791" s="1">
        <v>0</v>
      </c>
      <c r="BI2791" s="1">
        <v>0</v>
      </c>
      <c r="BL2791" s="1" t="s">
        <v>87</v>
      </c>
      <c r="BM2791" s="1" t="s">
        <v>79</v>
      </c>
      <c r="BO2791" s="1" t="s">
        <v>283</v>
      </c>
      <c r="BP2791" s="1">
        <v>0</v>
      </c>
      <c r="BQ2791" s="1">
        <v>0</v>
      </c>
      <c r="BR2791" s="2">
        <v>1493898</v>
      </c>
      <c r="BS2791" s="2">
        <v>471616</v>
      </c>
      <c r="BT2791" s="1" t="s">
        <v>89</v>
      </c>
      <c r="BU2791" s="1" t="s">
        <v>243</v>
      </c>
      <c r="BV2791" s="1" t="s">
        <v>1127</v>
      </c>
      <c r="BW2791" s="1">
        <v>0</v>
      </c>
      <c r="BX2791" s="1">
        <v>4</v>
      </c>
    </row>
    <row r="2792" spans="1:76" x14ac:dyDescent="0.25">
      <c r="A2792" s="1">
        <v>2791</v>
      </c>
      <c r="B2792" s="1" t="s">
        <v>5059</v>
      </c>
      <c r="C2792" s="1" t="s">
        <v>5011</v>
      </c>
      <c r="D2792" s="1" t="s">
        <v>101</v>
      </c>
      <c r="F2792" s="1">
        <v>2011</v>
      </c>
      <c r="G2792" s="1">
        <v>5</v>
      </c>
      <c r="H2792" s="1">
        <v>24</v>
      </c>
      <c r="I2792" s="1">
        <v>1048</v>
      </c>
      <c r="J2792" s="1" t="s">
        <v>103</v>
      </c>
      <c r="K2792" s="1">
        <v>11</v>
      </c>
      <c r="L2792" s="1">
        <v>83</v>
      </c>
      <c r="M2792" s="1">
        <v>335547</v>
      </c>
      <c r="N2792" s="1">
        <v>5435338</v>
      </c>
      <c r="O2792" s="1">
        <v>1493228</v>
      </c>
      <c r="P2792" s="1">
        <v>471602</v>
      </c>
      <c r="Q2792" s="1" t="s">
        <v>78</v>
      </c>
      <c r="R2792" s="1" t="s">
        <v>156</v>
      </c>
      <c r="S2792" s="1" t="s">
        <v>1499</v>
      </c>
      <c r="T2792" s="1">
        <v>1</v>
      </c>
      <c r="U2792" s="1">
        <v>0</v>
      </c>
      <c r="V2792" s="1">
        <v>0</v>
      </c>
      <c r="Y2792" s="1">
        <v>0</v>
      </c>
      <c r="Z2792" s="1">
        <v>0</v>
      </c>
      <c r="AA2792" s="1">
        <v>0</v>
      </c>
      <c r="AB2792" s="1">
        <v>0</v>
      </c>
      <c r="AC2792" s="1">
        <v>0</v>
      </c>
      <c r="AD2792" s="1">
        <v>1231</v>
      </c>
      <c r="AK2792" s="1">
        <v>0</v>
      </c>
      <c r="AL2792" s="1">
        <v>0</v>
      </c>
      <c r="AM2792" s="1">
        <v>0</v>
      </c>
      <c r="AO2792" s="1">
        <v>0</v>
      </c>
      <c r="AQ2792" s="1">
        <v>0</v>
      </c>
      <c r="AT2792" s="1">
        <v>0</v>
      </c>
      <c r="AV2792" s="1">
        <v>0</v>
      </c>
      <c r="AW2792" s="1">
        <v>0</v>
      </c>
      <c r="AX2792" s="1">
        <v>0</v>
      </c>
      <c r="AY2792" s="1" t="s">
        <v>79</v>
      </c>
      <c r="BB2792" s="1" t="s">
        <v>5013</v>
      </c>
      <c r="BD2792" s="1">
        <v>0</v>
      </c>
      <c r="BF2792" s="1">
        <v>0</v>
      </c>
      <c r="BH2792" s="1">
        <v>0</v>
      </c>
      <c r="BI2792" s="1">
        <v>0</v>
      </c>
      <c r="BL2792" s="1" t="s">
        <v>87</v>
      </c>
      <c r="BM2792" s="1" t="s">
        <v>79</v>
      </c>
      <c r="BO2792" s="1" t="s">
        <v>283</v>
      </c>
      <c r="BP2792" s="1">
        <v>0</v>
      </c>
      <c r="BQ2792" s="1">
        <v>0</v>
      </c>
      <c r="BR2792" s="2">
        <v>1493228</v>
      </c>
      <c r="BS2792" s="2">
        <v>471602</v>
      </c>
      <c r="BT2792" s="1" t="s">
        <v>89</v>
      </c>
      <c r="BU2792" s="1" t="s">
        <v>243</v>
      </c>
      <c r="BV2792" s="1" t="s">
        <v>1127</v>
      </c>
      <c r="BW2792" s="1">
        <v>0</v>
      </c>
      <c r="BX2792" s="1">
        <v>4</v>
      </c>
    </row>
    <row r="2793" spans="1:76" x14ac:dyDescent="0.25">
      <c r="A2793" s="1">
        <v>2792</v>
      </c>
      <c r="B2793" s="1" t="s">
        <v>5060</v>
      </c>
      <c r="C2793" s="1" t="s">
        <v>3775</v>
      </c>
      <c r="D2793" s="1" t="s">
        <v>101</v>
      </c>
      <c r="F2793" s="1">
        <v>2011</v>
      </c>
      <c r="G2793" s="1">
        <v>5</v>
      </c>
      <c r="H2793" s="1">
        <v>24</v>
      </c>
      <c r="I2793" s="1">
        <v>1109</v>
      </c>
      <c r="J2793" s="1" t="s">
        <v>103</v>
      </c>
      <c r="K2793" s="1">
        <v>11</v>
      </c>
      <c r="L2793" s="1">
        <v>83</v>
      </c>
      <c r="M2793" s="1">
        <v>336005</v>
      </c>
      <c r="N2793" s="1">
        <v>5436792</v>
      </c>
      <c r="O2793" s="1">
        <v>1493502</v>
      </c>
      <c r="P2793" s="1">
        <v>473100</v>
      </c>
      <c r="Q2793" s="1" t="s">
        <v>78</v>
      </c>
      <c r="R2793" s="1" t="s">
        <v>156</v>
      </c>
      <c r="S2793" s="1" t="s">
        <v>1499</v>
      </c>
      <c r="T2793" s="1">
        <v>1</v>
      </c>
      <c r="U2793" s="1">
        <v>0</v>
      </c>
      <c r="V2793" s="1">
        <v>0</v>
      </c>
      <c r="Y2793" s="1">
        <v>0</v>
      </c>
      <c r="Z2793" s="1">
        <v>0</v>
      </c>
      <c r="AA2793" s="1">
        <v>0</v>
      </c>
      <c r="AB2793" s="1">
        <v>0</v>
      </c>
      <c r="AC2793" s="1">
        <v>0</v>
      </c>
      <c r="AD2793" s="1">
        <v>1211</v>
      </c>
      <c r="AK2793" s="1">
        <v>0</v>
      </c>
      <c r="AL2793" s="1">
        <v>0</v>
      </c>
      <c r="AM2793" s="1">
        <v>0</v>
      </c>
      <c r="AO2793" s="1">
        <v>0</v>
      </c>
      <c r="AQ2793" s="1">
        <v>0</v>
      </c>
      <c r="AT2793" s="1">
        <v>0</v>
      </c>
      <c r="AV2793" s="1">
        <v>0</v>
      </c>
      <c r="AW2793" s="1">
        <v>0</v>
      </c>
      <c r="AX2793" s="1">
        <v>0</v>
      </c>
      <c r="AY2793" s="1" t="s">
        <v>79</v>
      </c>
      <c r="BB2793" s="1" t="s">
        <v>5044</v>
      </c>
      <c r="BD2793" s="1">
        <v>0</v>
      </c>
      <c r="BF2793" s="1">
        <v>0</v>
      </c>
      <c r="BH2793" s="1">
        <v>0</v>
      </c>
      <c r="BI2793" s="1">
        <v>0</v>
      </c>
      <c r="BL2793" s="1" t="s">
        <v>87</v>
      </c>
      <c r="BM2793" s="1" t="s">
        <v>79</v>
      </c>
      <c r="BP2793" s="1">
        <v>0</v>
      </c>
      <c r="BQ2793" s="1">
        <v>0</v>
      </c>
      <c r="BR2793" s="2">
        <v>1493502</v>
      </c>
      <c r="BS2793" s="2">
        <v>473100</v>
      </c>
      <c r="BT2793" s="1" t="s">
        <v>134</v>
      </c>
      <c r="BU2793" s="1" t="s">
        <v>243</v>
      </c>
      <c r="BW2793" s="1">
        <v>0</v>
      </c>
      <c r="BX2793" s="1">
        <v>4</v>
      </c>
    </row>
    <row r="2794" spans="1:76" x14ac:dyDescent="0.25">
      <c r="A2794" s="1">
        <v>2793</v>
      </c>
      <c r="B2794" s="1" t="s">
        <v>5061</v>
      </c>
      <c r="C2794" s="1" t="s">
        <v>86</v>
      </c>
      <c r="D2794" s="1" t="s">
        <v>101</v>
      </c>
      <c r="F2794" s="1">
        <v>2011</v>
      </c>
      <c r="G2794" s="1">
        <v>5</v>
      </c>
      <c r="H2794" s="1">
        <v>24</v>
      </c>
      <c r="I2794" s="1">
        <v>1137</v>
      </c>
      <c r="J2794" s="1" t="s">
        <v>103</v>
      </c>
      <c r="K2794" s="1">
        <v>11</v>
      </c>
      <c r="L2794" s="1">
        <v>83</v>
      </c>
      <c r="M2794" s="1">
        <v>335020</v>
      </c>
      <c r="N2794" s="1">
        <v>5439035</v>
      </c>
      <c r="O2794" s="1">
        <v>1492244</v>
      </c>
      <c r="P2794" s="1">
        <v>475200</v>
      </c>
      <c r="Q2794" s="1" t="s">
        <v>78</v>
      </c>
      <c r="R2794" s="1" t="s">
        <v>156</v>
      </c>
      <c r="S2794" s="1" t="s">
        <v>1499</v>
      </c>
      <c r="T2794" s="1">
        <v>1</v>
      </c>
      <c r="U2794" s="1">
        <v>0</v>
      </c>
      <c r="V2794" s="1">
        <v>0</v>
      </c>
      <c r="Y2794" s="1">
        <v>0</v>
      </c>
      <c r="Z2794" s="1">
        <v>0</v>
      </c>
      <c r="AA2794" s="1">
        <v>0</v>
      </c>
      <c r="AB2794" s="1">
        <v>0</v>
      </c>
      <c r="AC2794" s="1">
        <v>0</v>
      </c>
      <c r="AD2794" s="1">
        <v>1315</v>
      </c>
      <c r="AK2794" s="1">
        <v>0</v>
      </c>
      <c r="AL2794" s="1">
        <v>0</v>
      </c>
      <c r="AM2794" s="1">
        <v>0</v>
      </c>
      <c r="AO2794" s="1">
        <v>0</v>
      </c>
      <c r="AQ2794" s="1">
        <v>0</v>
      </c>
      <c r="AT2794" s="1">
        <v>0</v>
      </c>
      <c r="AV2794" s="1">
        <v>0</v>
      </c>
      <c r="AW2794" s="1">
        <v>0</v>
      </c>
      <c r="AX2794" s="1">
        <v>0</v>
      </c>
      <c r="AY2794" s="1" t="s">
        <v>86</v>
      </c>
      <c r="BB2794" s="1" t="s">
        <v>5021</v>
      </c>
      <c r="BD2794" s="1">
        <v>0</v>
      </c>
      <c r="BF2794" s="1">
        <v>0</v>
      </c>
      <c r="BH2794" s="1">
        <v>0</v>
      </c>
      <c r="BI2794" s="1">
        <v>0</v>
      </c>
      <c r="BL2794" s="1" t="s">
        <v>87</v>
      </c>
      <c r="BM2794" s="1" t="s">
        <v>191</v>
      </c>
      <c r="BP2794" s="1">
        <v>0</v>
      </c>
      <c r="BQ2794" s="1">
        <v>0</v>
      </c>
      <c r="BR2794" s="2">
        <v>1492244</v>
      </c>
      <c r="BS2794" s="2">
        <v>475200</v>
      </c>
      <c r="BT2794" s="1" t="s">
        <v>134</v>
      </c>
      <c r="BU2794" s="1" t="s">
        <v>243</v>
      </c>
      <c r="BW2794" s="1">
        <v>0</v>
      </c>
      <c r="BX2794" s="1">
        <v>4</v>
      </c>
    </row>
    <row r="2795" spans="1:76" x14ac:dyDescent="0.25">
      <c r="A2795" s="1">
        <v>2794</v>
      </c>
      <c r="B2795" s="1" t="s">
        <v>5062</v>
      </c>
      <c r="C2795" s="1" t="s">
        <v>86</v>
      </c>
      <c r="D2795" s="1" t="s">
        <v>75</v>
      </c>
      <c r="F2795" s="1">
        <v>2011</v>
      </c>
      <c r="G2795" s="1">
        <v>5</v>
      </c>
      <c r="H2795" s="1">
        <v>24</v>
      </c>
      <c r="I2795" s="1">
        <v>1215</v>
      </c>
      <c r="J2795" s="1" t="s">
        <v>103</v>
      </c>
      <c r="K2795" s="1">
        <v>11</v>
      </c>
      <c r="L2795" s="1">
        <v>83</v>
      </c>
      <c r="M2795" s="1">
        <v>332897</v>
      </c>
      <c r="N2795" s="1">
        <v>5435020</v>
      </c>
      <c r="O2795" s="1">
        <v>1490635</v>
      </c>
      <c r="P2795" s="1">
        <v>470956</v>
      </c>
      <c r="Q2795" s="1" t="s">
        <v>78</v>
      </c>
      <c r="R2795" s="1" t="s">
        <v>164</v>
      </c>
      <c r="S2795" s="1" t="s">
        <v>1499</v>
      </c>
      <c r="T2795" s="1">
        <v>1</v>
      </c>
      <c r="U2795" s="1">
        <v>0</v>
      </c>
      <c r="V2795" s="1">
        <v>0</v>
      </c>
      <c r="Y2795" s="1">
        <v>0</v>
      </c>
      <c r="Z2795" s="1">
        <v>0</v>
      </c>
      <c r="AA2795" s="1">
        <v>0</v>
      </c>
      <c r="AB2795" s="1">
        <v>0</v>
      </c>
      <c r="AC2795" s="1">
        <v>0</v>
      </c>
      <c r="AD2795" s="1">
        <v>1266</v>
      </c>
      <c r="AK2795" s="1">
        <v>0</v>
      </c>
      <c r="AL2795" s="1">
        <v>0</v>
      </c>
      <c r="AM2795" s="1">
        <v>0</v>
      </c>
      <c r="AO2795" s="1">
        <v>0</v>
      </c>
      <c r="AQ2795" s="1">
        <v>0</v>
      </c>
      <c r="AT2795" s="1">
        <v>0</v>
      </c>
      <c r="AV2795" s="1">
        <v>0</v>
      </c>
      <c r="AW2795" s="1">
        <v>0</v>
      </c>
      <c r="AX2795" s="1">
        <v>0</v>
      </c>
      <c r="AY2795" s="1" t="s">
        <v>86</v>
      </c>
      <c r="BB2795" s="1" t="s">
        <v>5019</v>
      </c>
      <c r="BD2795" s="1">
        <v>0</v>
      </c>
      <c r="BF2795" s="1">
        <v>0</v>
      </c>
      <c r="BH2795" s="1">
        <v>0</v>
      </c>
      <c r="BI2795" s="1">
        <v>0</v>
      </c>
      <c r="BL2795" s="1" t="s">
        <v>87</v>
      </c>
      <c r="BM2795" s="1" t="s">
        <v>191</v>
      </c>
      <c r="BP2795" s="1">
        <v>0</v>
      </c>
      <c r="BQ2795" s="1">
        <v>0</v>
      </c>
      <c r="BR2795" s="2">
        <v>1490635</v>
      </c>
      <c r="BS2795" s="2">
        <v>470956</v>
      </c>
      <c r="BT2795" s="1" t="s">
        <v>89</v>
      </c>
      <c r="BU2795" s="1" t="s">
        <v>243</v>
      </c>
      <c r="BW2795" s="1">
        <v>0</v>
      </c>
      <c r="BX2795" s="1">
        <v>4</v>
      </c>
    </row>
    <row r="2796" spans="1:76" x14ac:dyDescent="0.25">
      <c r="A2796" s="1">
        <v>2795</v>
      </c>
      <c r="B2796" s="1" t="s">
        <v>5063</v>
      </c>
      <c r="C2796" s="1" t="s">
        <v>5023</v>
      </c>
      <c r="D2796" s="1" t="s">
        <v>101</v>
      </c>
      <c r="F2796" s="1">
        <v>2011</v>
      </c>
      <c r="G2796" s="1">
        <v>5</v>
      </c>
      <c r="H2796" s="1">
        <v>24</v>
      </c>
      <c r="I2796" s="1">
        <v>1239</v>
      </c>
      <c r="J2796" s="1" t="s">
        <v>103</v>
      </c>
      <c r="K2796" s="1">
        <v>11</v>
      </c>
      <c r="L2796" s="1">
        <v>83</v>
      </c>
      <c r="M2796" s="1">
        <v>333746</v>
      </c>
      <c r="N2796" s="1">
        <v>5437149</v>
      </c>
      <c r="O2796" s="1">
        <v>1491213</v>
      </c>
      <c r="P2796" s="1">
        <v>473172</v>
      </c>
      <c r="Q2796" s="1" t="s">
        <v>78</v>
      </c>
      <c r="R2796" s="1" t="s">
        <v>164</v>
      </c>
      <c r="S2796" s="1" t="s">
        <v>1499</v>
      </c>
      <c r="T2796" s="1">
        <v>1</v>
      </c>
      <c r="U2796" s="1">
        <v>0</v>
      </c>
      <c r="V2796" s="1">
        <v>0</v>
      </c>
      <c r="Y2796" s="1">
        <v>0</v>
      </c>
      <c r="Z2796" s="1">
        <v>0</v>
      </c>
      <c r="AA2796" s="1">
        <v>0</v>
      </c>
      <c r="AB2796" s="1">
        <v>0</v>
      </c>
      <c r="AC2796" s="1">
        <v>0</v>
      </c>
      <c r="AD2796" s="1">
        <v>1288</v>
      </c>
      <c r="AK2796" s="1">
        <v>0</v>
      </c>
      <c r="AL2796" s="1">
        <v>0</v>
      </c>
      <c r="AM2796" s="1">
        <v>0</v>
      </c>
      <c r="AO2796" s="1">
        <v>0</v>
      </c>
      <c r="AQ2796" s="1">
        <v>0</v>
      </c>
      <c r="AT2796" s="1">
        <v>0</v>
      </c>
      <c r="AV2796" s="1">
        <v>0</v>
      </c>
      <c r="AW2796" s="1">
        <v>0</v>
      </c>
      <c r="AX2796" s="1">
        <v>0</v>
      </c>
      <c r="AY2796" s="1" t="s">
        <v>778</v>
      </c>
      <c r="AZ2796" s="1" t="s">
        <v>5054</v>
      </c>
      <c r="BB2796" s="1" t="s">
        <v>5024</v>
      </c>
      <c r="BD2796" s="1">
        <v>0</v>
      </c>
      <c r="BF2796" s="1">
        <v>0</v>
      </c>
      <c r="BH2796" s="1">
        <v>0</v>
      </c>
      <c r="BI2796" s="1">
        <v>0</v>
      </c>
      <c r="BL2796" s="1" t="s">
        <v>87</v>
      </c>
      <c r="BM2796" s="1" t="s">
        <v>779</v>
      </c>
      <c r="BP2796" s="1">
        <v>0</v>
      </c>
      <c r="BQ2796" s="1">
        <v>0</v>
      </c>
      <c r="BR2796" s="2">
        <v>1491213</v>
      </c>
      <c r="BS2796" s="2">
        <v>473172</v>
      </c>
      <c r="BT2796" s="1" t="s">
        <v>89</v>
      </c>
      <c r="BU2796" s="1" t="s">
        <v>243</v>
      </c>
      <c r="BW2796" s="1">
        <v>0</v>
      </c>
      <c r="BX2796" s="1">
        <v>4</v>
      </c>
    </row>
    <row r="2797" spans="1:76" x14ac:dyDescent="0.25">
      <c r="A2797" s="1">
        <v>2796</v>
      </c>
      <c r="B2797" s="1" t="s">
        <v>5064</v>
      </c>
      <c r="C2797" s="1" t="s">
        <v>86</v>
      </c>
      <c r="D2797" s="1" t="s">
        <v>75</v>
      </c>
      <c r="F2797" s="1">
        <v>2011</v>
      </c>
      <c r="G2797" s="1">
        <v>5</v>
      </c>
      <c r="H2797" s="1">
        <v>24</v>
      </c>
      <c r="I2797" s="1">
        <v>1238</v>
      </c>
      <c r="J2797" s="1" t="s">
        <v>5065</v>
      </c>
      <c r="K2797" s="1">
        <v>11</v>
      </c>
      <c r="L2797" s="1">
        <v>83</v>
      </c>
      <c r="M2797" s="1">
        <v>334170</v>
      </c>
      <c r="N2797" s="1">
        <v>5435022</v>
      </c>
      <c r="O2797" s="1">
        <v>1491900</v>
      </c>
      <c r="P2797" s="1">
        <v>471117</v>
      </c>
      <c r="Q2797" s="1" t="s">
        <v>78</v>
      </c>
      <c r="R2797" s="1" t="s">
        <v>156</v>
      </c>
      <c r="S2797" s="1" t="s">
        <v>1499</v>
      </c>
      <c r="T2797" s="1">
        <v>0</v>
      </c>
      <c r="U2797" s="1">
        <v>0</v>
      </c>
      <c r="V2797" s="1">
        <v>1</v>
      </c>
      <c r="Y2797" s="1">
        <v>0</v>
      </c>
      <c r="Z2797" s="1">
        <v>0</v>
      </c>
      <c r="AA2797" s="1">
        <v>0</v>
      </c>
      <c r="AB2797" s="1">
        <v>0</v>
      </c>
      <c r="AC2797" s="1">
        <v>0</v>
      </c>
      <c r="AD2797" s="1">
        <v>1274</v>
      </c>
      <c r="AK2797" s="1">
        <v>0</v>
      </c>
      <c r="AL2797" s="1">
        <v>0</v>
      </c>
      <c r="AM2797" s="1">
        <v>0</v>
      </c>
      <c r="AO2797" s="1">
        <v>0</v>
      </c>
      <c r="AQ2797" s="1">
        <v>0</v>
      </c>
      <c r="AT2797" s="1">
        <v>0</v>
      </c>
      <c r="AV2797" s="1">
        <v>0</v>
      </c>
      <c r="AW2797" s="1">
        <v>0</v>
      </c>
      <c r="AX2797" s="1">
        <v>0</v>
      </c>
      <c r="AY2797" s="1" t="s">
        <v>86</v>
      </c>
      <c r="AZ2797" s="1" t="s">
        <v>5066</v>
      </c>
      <c r="BB2797" s="1" t="s">
        <v>5067</v>
      </c>
      <c r="BD2797" s="1">
        <v>0</v>
      </c>
      <c r="BF2797" s="1">
        <v>0</v>
      </c>
      <c r="BH2797" s="1">
        <v>0</v>
      </c>
      <c r="BI2797" s="1">
        <v>0</v>
      </c>
      <c r="BL2797" s="1" t="s">
        <v>87</v>
      </c>
      <c r="BM2797" s="1" t="s">
        <v>191</v>
      </c>
      <c r="BP2797" s="1">
        <v>0</v>
      </c>
      <c r="BQ2797" s="1">
        <v>0</v>
      </c>
      <c r="BR2797" s="2">
        <v>1491900</v>
      </c>
      <c r="BS2797" s="2">
        <v>471117</v>
      </c>
      <c r="BT2797" s="1" t="s">
        <v>89</v>
      </c>
      <c r="BU2797" s="1" t="s">
        <v>243</v>
      </c>
      <c r="BW2797" s="1">
        <v>0</v>
      </c>
      <c r="BX2797" s="1">
        <v>4</v>
      </c>
    </row>
    <row r="2798" spans="1:76" x14ac:dyDescent="0.25">
      <c r="A2798" s="1">
        <v>2797</v>
      </c>
      <c r="B2798" s="1" t="s">
        <v>5068</v>
      </c>
      <c r="C2798" s="1" t="s">
        <v>86</v>
      </c>
      <c r="D2798" s="1" t="s">
        <v>75</v>
      </c>
      <c r="F2798" s="1">
        <v>2011</v>
      </c>
      <c r="G2798" s="1">
        <v>5</v>
      </c>
      <c r="H2798" s="1">
        <v>24</v>
      </c>
      <c r="I2798" s="1">
        <v>1238</v>
      </c>
      <c r="J2798" s="1" t="s">
        <v>5065</v>
      </c>
      <c r="K2798" s="1">
        <v>11</v>
      </c>
      <c r="L2798" s="1">
        <v>83</v>
      </c>
      <c r="M2798" s="1">
        <v>333941</v>
      </c>
      <c r="N2798" s="1">
        <v>5434885</v>
      </c>
      <c r="O2798" s="1">
        <v>1491689</v>
      </c>
      <c r="P2798" s="1">
        <v>470952</v>
      </c>
      <c r="Q2798" s="1" t="s">
        <v>78</v>
      </c>
      <c r="R2798" s="1" t="s">
        <v>156</v>
      </c>
      <c r="S2798" s="1" t="s">
        <v>1499</v>
      </c>
      <c r="T2798" s="1">
        <v>0</v>
      </c>
      <c r="U2798" s="1">
        <v>0</v>
      </c>
      <c r="V2798" s="1">
        <v>1</v>
      </c>
      <c r="Y2798" s="1">
        <v>0</v>
      </c>
      <c r="Z2798" s="1">
        <v>0</v>
      </c>
      <c r="AA2798" s="1">
        <v>0</v>
      </c>
      <c r="AB2798" s="1">
        <v>0</v>
      </c>
      <c r="AC2798" s="1">
        <v>0</v>
      </c>
      <c r="AD2798" s="1">
        <v>1269</v>
      </c>
      <c r="AK2798" s="1">
        <v>0</v>
      </c>
      <c r="AL2798" s="1">
        <v>0</v>
      </c>
      <c r="AM2798" s="1">
        <v>0</v>
      </c>
      <c r="AO2798" s="1">
        <v>0</v>
      </c>
      <c r="AQ2798" s="1">
        <v>0</v>
      </c>
      <c r="AT2798" s="1">
        <v>0</v>
      </c>
      <c r="AV2798" s="1">
        <v>0</v>
      </c>
      <c r="AW2798" s="1">
        <v>0</v>
      </c>
      <c r="AX2798" s="1">
        <v>0</v>
      </c>
      <c r="AY2798" s="1" t="s">
        <v>86</v>
      </c>
      <c r="AZ2798" s="1" t="s">
        <v>5066</v>
      </c>
      <c r="BB2798" s="1" t="s">
        <v>5067</v>
      </c>
      <c r="BD2798" s="1">
        <v>0</v>
      </c>
      <c r="BF2798" s="1">
        <v>0</v>
      </c>
      <c r="BH2798" s="1">
        <v>0</v>
      </c>
      <c r="BI2798" s="1">
        <v>0</v>
      </c>
      <c r="BL2798" s="1" t="s">
        <v>87</v>
      </c>
      <c r="BM2798" s="1" t="s">
        <v>191</v>
      </c>
      <c r="BP2798" s="1">
        <v>0</v>
      </c>
      <c r="BQ2798" s="1">
        <v>0</v>
      </c>
      <c r="BR2798" s="2">
        <v>1491689</v>
      </c>
      <c r="BS2798" s="2">
        <v>470952</v>
      </c>
      <c r="BT2798" s="1" t="s">
        <v>89</v>
      </c>
      <c r="BU2798" s="1" t="s">
        <v>243</v>
      </c>
      <c r="BW2798" s="1">
        <v>0</v>
      </c>
      <c r="BX2798" s="1">
        <v>4</v>
      </c>
    </row>
    <row r="2799" spans="1:76" x14ac:dyDescent="0.25">
      <c r="A2799" s="1">
        <v>2798</v>
      </c>
      <c r="B2799" s="1" t="s">
        <v>5069</v>
      </c>
      <c r="C2799" s="1" t="s">
        <v>86</v>
      </c>
      <c r="D2799" s="1" t="s">
        <v>75</v>
      </c>
      <c r="F2799" s="1">
        <v>2011</v>
      </c>
      <c r="G2799" s="1">
        <v>5</v>
      </c>
      <c r="H2799" s="1">
        <v>24</v>
      </c>
      <c r="I2799" s="1">
        <v>1331</v>
      </c>
      <c r="J2799" s="1" t="s">
        <v>103</v>
      </c>
      <c r="K2799" s="1">
        <v>11</v>
      </c>
      <c r="L2799" s="1">
        <v>83</v>
      </c>
      <c r="M2799" s="1">
        <v>327248</v>
      </c>
      <c r="N2799" s="1">
        <v>5436399</v>
      </c>
      <c r="O2799" s="1">
        <v>1484851</v>
      </c>
      <c r="P2799" s="1">
        <v>471618</v>
      </c>
      <c r="Q2799" s="1" t="s">
        <v>78</v>
      </c>
      <c r="R2799" s="1" t="s">
        <v>156</v>
      </c>
      <c r="S2799" s="1" t="s">
        <v>1499</v>
      </c>
      <c r="T2799" s="1">
        <v>1</v>
      </c>
      <c r="U2799" s="1">
        <v>0</v>
      </c>
      <c r="V2799" s="1">
        <v>0</v>
      </c>
      <c r="Y2799" s="1">
        <v>0</v>
      </c>
      <c r="Z2799" s="1">
        <v>0</v>
      </c>
      <c r="AA2799" s="1">
        <v>0</v>
      </c>
      <c r="AB2799" s="1">
        <v>0</v>
      </c>
      <c r="AC2799" s="1">
        <v>0</v>
      </c>
      <c r="AD2799" s="1">
        <v>1271</v>
      </c>
      <c r="AK2799" s="1">
        <v>0</v>
      </c>
      <c r="AL2799" s="1">
        <v>0</v>
      </c>
      <c r="AM2799" s="1">
        <v>0</v>
      </c>
      <c r="AO2799" s="1">
        <v>0</v>
      </c>
      <c r="AQ2799" s="1">
        <v>0</v>
      </c>
      <c r="AT2799" s="1">
        <v>0</v>
      </c>
      <c r="AV2799" s="1">
        <v>0</v>
      </c>
      <c r="AW2799" s="1">
        <v>0</v>
      </c>
      <c r="AX2799" s="1">
        <v>0</v>
      </c>
      <c r="AY2799" s="1" t="s">
        <v>86</v>
      </c>
      <c r="BB2799" s="1" t="s">
        <v>5070</v>
      </c>
      <c r="BD2799" s="1">
        <v>0</v>
      </c>
      <c r="BF2799" s="1">
        <v>0</v>
      </c>
      <c r="BH2799" s="1">
        <v>0</v>
      </c>
      <c r="BI2799" s="1">
        <v>0</v>
      </c>
      <c r="BL2799" s="1" t="s">
        <v>87</v>
      </c>
      <c r="BM2799" s="1" t="s">
        <v>191</v>
      </c>
      <c r="BP2799" s="1">
        <v>0</v>
      </c>
      <c r="BQ2799" s="1">
        <v>0</v>
      </c>
      <c r="BR2799" s="2">
        <v>1484851</v>
      </c>
      <c r="BS2799" s="2">
        <v>471618</v>
      </c>
      <c r="BT2799" s="1" t="s">
        <v>123</v>
      </c>
      <c r="BU2799" s="1" t="s">
        <v>243</v>
      </c>
      <c r="BW2799" s="1">
        <v>0</v>
      </c>
      <c r="BX2799" s="1">
        <v>2</v>
      </c>
    </row>
    <row r="2800" spans="1:76" x14ac:dyDescent="0.25">
      <c r="A2800" s="1">
        <v>2799</v>
      </c>
      <c r="B2800" s="1" t="s">
        <v>5071</v>
      </c>
      <c r="C2800" s="1" t="s">
        <v>5072</v>
      </c>
      <c r="D2800" s="1" t="s">
        <v>75</v>
      </c>
      <c r="F2800" s="1">
        <v>2011</v>
      </c>
      <c r="G2800" s="1">
        <v>5</v>
      </c>
      <c r="H2800" s="1">
        <v>24</v>
      </c>
      <c r="I2800" s="1">
        <v>1407</v>
      </c>
      <c r="J2800" s="1" t="s">
        <v>103</v>
      </c>
      <c r="K2800" s="1">
        <v>11</v>
      </c>
      <c r="L2800" s="1">
        <v>83</v>
      </c>
      <c r="M2800" s="1">
        <v>327632</v>
      </c>
      <c r="N2800" s="1">
        <v>5435376</v>
      </c>
      <c r="O2800" s="1">
        <v>1485360</v>
      </c>
      <c r="P2800" s="1">
        <v>470652</v>
      </c>
      <c r="Q2800" s="1" t="s">
        <v>78</v>
      </c>
      <c r="R2800" s="1" t="s">
        <v>79</v>
      </c>
      <c r="S2800" s="1" t="s">
        <v>80</v>
      </c>
      <c r="T2800" s="1">
        <v>1</v>
      </c>
      <c r="U2800" s="1">
        <v>1</v>
      </c>
      <c r="V2800" s="1">
        <v>0</v>
      </c>
      <c r="Y2800" s="1">
        <v>0</v>
      </c>
      <c r="Z2800" s="1">
        <v>0</v>
      </c>
      <c r="AA2800" s="1">
        <v>0</v>
      </c>
      <c r="AB2800" s="1">
        <v>0</v>
      </c>
      <c r="AC2800" s="1">
        <v>0</v>
      </c>
      <c r="AD2800" s="1">
        <v>1166</v>
      </c>
      <c r="AI2800" s="1" t="s">
        <v>83</v>
      </c>
      <c r="AJ2800" s="1" t="s">
        <v>79</v>
      </c>
      <c r="AK2800" s="1">
        <v>0</v>
      </c>
      <c r="AL2800" s="1">
        <v>0</v>
      </c>
      <c r="AM2800" s="1">
        <v>0</v>
      </c>
      <c r="AO2800" s="1">
        <v>0</v>
      </c>
      <c r="AQ2800" s="1">
        <v>0</v>
      </c>
      <c r="AT2800" s="1">
        <v>0</v>
      </c>
      <c r="AV2800" s="1">
        <v>0</v>
      </c>
      <c r="AW2800" s="1">
        <v>0</v>
      </c>
      <c r="AX2800" s="1">
        <v>0</v>
      </c>
      <c r="AY2800" s="1" t="s">
        <v>79</v>
      </c>
      <c r="AZ2800" s="1" t="s">
        <v>5073</v>
      </c>
      <c r="BB2800" s="1" t="s">
        <v>86</v>
      </c>
      <c r="BD2800" s="1">
        <v>0</v>
      </c>
      <c r="BF2800" s="1">
        <v>0</v>
      </c>
      <c r="BH2800" s="1">
        <v>0</v>
      </c>
      <c r="BI2800" s="1">
        <v>0</v>
      </c>
      <c r="BL2800" s="1" t="s">
        <v>87</v>
      </c>
      <c r="BM2800" s="1" t="s">
        <v>79</v>
      </c>
      <c r="BN2800" s="1" t="s">
        <v>172</v>
      </c>
      <c r="BP2800" s="1">
        <v>0</v>
      </c>
      <c r="BQ2800" s="1">
        <v>0</v>
      </c>
      <c r="BR2800" s="2">
        <v>1485360</v>
      </c>
      <c r="BS2800" s="2">
        <v>470652</v>
      </c>
      <c r="BT2800" s="1" t="s">
        <v>123</v>
      </c>
      <c r="BU2800" s="1" t="s">
        <v>243</v>
      </c>
      <c r="BW2800" s="1">
        <v>0</v>
      </c>
      <c r="BX2800" s="1">
        <v>6</v>
      </c>
    </row>
    <row r="2801" spans="1:76" x14ac:dyDescent="0.25">
      <c r="A2801" s="1">
        <v>2800</v>
      </c>
      <c r="B2801" s="1" t="s">
        <v>5074</v>
      </c>
      <c r="C2801" s="1" t="s">
        <v>4657</v>
      </c>
      <c r="D2801" s="1" t="s">
        <v>101</v>
      </c>
      <c r="F2801" s="1">
        <v>2011</v>
      </c>
      <c r="G2801" s="1">
        <v>5</v>
      </c>
      <c r="H2801" s="1">
        <v>26</v>
      </c>
      <c r="I2801" s="1">
        <v>1320</v>
      </c>
      <c r="J2801" s="1" t="s">
        <v>103</v>
      </c>
      <c r="K2801" s="1">
        <v>11</v>
      </c>
      <c r="L2801" s="1">
        <v>83</v>
      </c>
      <c r="M2801" s="1">
        <v>340033</v>
      </c>
      <c r="N2801" s="1">
        <v>5436207</v>
      </c>
      <c r="O2801" s="1">
        <v>1497577</v>
      </c>
      <c r="P2801" s="1">
        <v>473023</v>
      </c>
      <c r="Q2801" s="1" t="s">
        <v>78</v>
      </c>
      <c r="R2801" s="1" t="s">
        <v>164</v>
      </c>
      <c r="S2801" s="1" t="s">
        <v>1499</v>
      </c>
      <c r="T2801" s="1">
        <v>1</v>
      </c>
      <c r="U2801" s="1">
        <v>0</v>
      </c>
      <c r="V2801" s="1">
        <v>0</v>
      </c>
      <c r="Y2801" s="1">
        <v>0</v>
      </c>
      <c r="Z2801" s="1">
        <v>0</v>
      </c>
      <c r="AA2801" s="1">
        <v>0</v>
      </c>
      <c r="AB2801" s="1">
        <v>0</v>
      </c>
      <c r="AC2801" s="1">
        <v>0</v>
      </c>
      <c r="AD2801" s="1">
        <v>1167</v>
      </c>
      <c r="AK2801" s="1">
        <v>0</v>
      </c>
      <c r="AL2801" s="1">
        <v>0</v>
      </c>
      <c r="AM2801" s="1">
        <v>0</v>
      </c>
      <c r="AO2801" s="1">
        <v>0</v>
      </c>
      <c r="AQ2801" s="1">
        <v>0</v>
      </c>
      <c r="AT2801" s="1">
        <v>0</v>
      </c>
      <c r="AV2801" s="1">
        <v>0</v>
      </c>
      <c r="AW2801" s="1">
        <v>0</v>
      </c>
      <c r="AX2801" s="1">
        <v>0</v>
      </c>
      <c r="AY2801" s="1" t="s">
        <v>778</v>
      </c>
      <c r="BB2801" s="1" t="s">
        <v>4658</v>
      </c>
      <c r="BD2801" s="1">
        <v>0</v>
      </c>
      <c r="BF2801" s="1">
        <v>0</v>
      </c>
      <c r="BH2801" s="1">
        <v>0</v>
      </c>
      <c r="BI2801" s="1">
        <v>0</v>
      </c>
      <c r="BL2801" s="1" t="s">
        <v>87</v>
      </c>
      <c r="BM2801" s="1" t="s">
        <v>779</v>
      </c>
      <c r="BP2801" s="1">
        <v>0</v>
      </c>
      <c r="BQ2801" s="1">
        <v>0</v>
      </c>
      <c r="BR2801" s="2">
        <v>1497577</v>
      </c>
      <c r="BS2801" s="2">
        <v>473023</v>
      </c>
      <c r="BT2801" s="1" t="s">
        <v>134</v>
      </c>
      <c r="BU2801" s="1" t="s">
        <v>243</v>
      </c>
      <c r="BW2801" s="1">
        <v>0</v>
      </c>
      <c r="BX2801" s="1">
        <v>3</v>
      </c>
    </row>
    <row r="2802" spans="1:76" x14ac:dyDescent="0.25">
      <c r="A2802" s="1">
        <v>2801</v>
      </c>
      <c r="B2802" s="1" t="s">
        <v>5075</v>
      </c>
      <c r="C2802" s="1" t="s">
        <v>5011</v>
      </c>
      <c r="D2802" s="1" t="s">
        <v>101</v>
      </c>
      <c r="F2802" s="1">
        <v>2011</v>
      </c>
      <c r="G2802" s="1">
        <v>5</v>
      </c>
      <c r="H2802" s="1">
        <v>27</v>
      </c>
      <c r="I2802" s="1">
        <v>1003</v>
      </c>
      <c r="J2802" s="1" t="s">
        <v>103</v>
      </c>
      <c r="K2802" s="1">
        <v>11</v>
      </c>
      <c r="L2802" s="1">
        <v>83</v>
      </c>
      <c r="M2802" s="1">
        <v>335558</v>
      </c>
      <c r="N2802" s="1">
        <v>5435315</v>
      </c>
      <c r="O2802" s="1">
        <v>1493242</v>
      </c>
      <c r="P2802" s="1">
        <v>471580</v>
      </c>
      <c r="Q2802" s="1" t="s">
        <v>78</v>
      </c>
      <c r="R2802" s="1" t="s">
        <v>156</v>
      </c>
      <c r="S2802" s="1" t="s">
        <v>1499</v>
      </c>
      <c r="T2802" s="1">
        <v>1</v>
      </c>
      <c r="U2802" s="1">
        <v>0</v>
      </c>
      <c r="V2802" s="1">
        <v>0</v>
      </c>
      <c r="Y2802" s="1">
        <v>0</v>
      </c>
      <c r="Z2802" s="1">
        <v>0</v>
      </c>
      <c r="AA2802" s="1">
        <v>0</v>
      </c>
      <c r="AB2802" s="1">
        <v>0</v>
      </c>
      <c r="AC2802" s="1">
        <v>0</v>
      </c>
      <c r="AD2802" s="1">
        <v>1231</v>
      </c>
      <c r="AK2802" s="1">
        <v>0</v>
      </c>
      <c r="AL2802" s="1">
        <v>0</v>
      </c>
      <c r="AM2802" s="1">
        <v>0</v>
      </c>
      <c r="AO2802" s="1">
        <v>0</v>
      </c>
      <c r="AQ2802" s="1">
        <v>0</v>
      </c>
      <c r="AT2802" s="1">
        <v>0</v>
      </c>
      <c r="AV2802" s="1">
        <v>0</v>
      </c>
      <c r="AW2802" s="1">
        <v>0</v>
      </c>
      <c r="AX2802" s="1">
        <v>0</v>
      </c>
      <c r="AY2802" s="1" t="s">
        <v>79</v>
      </c>
      <c r="BB2802" s="1" t="s">
        <v>5013</v>
      </c>
      <c r="BD2802" s="1">
        <v>0</v>
      </c>
      <c r="BF2802" s="1">
        <v>0</v>
      </c>
      <c r="BH2802" s="1">
        <v>0</v>
      </c>
      <c r="BI2802" s="1">
        <v>0</v>
      </c>
      <c r="BL2802" s="1" t="s">
        <v>87</v>
      </c>
      <c r="BM2802" s="1" t="s">
        <v>79</v>
      </c>
      <c r="BO2802" s="1" t="s">
        <v>283</v>
      </c>
      <c r="BP2802" s="1">
        <v>0</v>
      </c>
      <c r="BQ2802" s="1">
        <v>0</v>
      </c>
      <c r="BR2802" s="2">
        <v>1493242</v>
      </c>
      <c r="BS2802" s="2">
        <v>471580</v>
      </c>
      <c r="BT2802" s="1" t="s">
        <v>89</v>
      </c>
      <c r="BU2802" s="1" t="s">
        <v>243</v>
      </c>
      <c r="BV2802" s="1" t="s">
        <v>1127</v>
      </c>
      <c r="BW2802" s="1">
        <v>0</v>
      </c>
      <c r="BX2802" s="1">
        <v>4</v>
      </c>
    </row>
    <row r="2803" spans="1:76" x14ac:dyDescent="0.25">
      <c r="A2803" s="1">
        <v>2802</v>
      </c>
      <c r="B2803" s="1" t="s">
        <v>5076</v>
      </c>
      <c r="C2803" s="1" t="s">
        <v>3775</v>
      </c>
      <c r="D2803" s="1" t="s">
        <v>101</v>
      </c>
      <c r="F2803" s="1">
        <v>2011</v>
      </c>
      <c r="G2803" s="1">
        <v>5</v>
      </c>
      <c r="H2803" s="1">
        <v>27</v>
      </c>
      <c r="I2803" s="1">
        <v>1024</v>
      </c>
      <c r="J2803" s="1" t="s">
        <v>103</v>
      </c>
      <c r="K2803" s="1">
        <v>11</v>
      </c>
      <c r="L2803" s="1">
        <v>83</v>
      </c>
      <c r="M2803" s="1">
        <v>335909</v>
      </c>
      <c r="N2803" s="1">
        <v>5436420</v>
      </c>
      <c r="O2803" s="1">
        <v>1493453</v>
      </c>
      <c r="P2803" s="1">
        <v>472719</v>
      </c>
      <c r="Q2803" s="1" t="s">
        <v>78</v>
      </c>
      <c r="R2803" s="1" t="s">
        <v>156</v>
      </c>
      <c r="S2803" s="1" t="s">
        <v>1499</v>
      </c>
      <c r="T2803" s="1">
        <v>1</v>
      </c>
      <c r="U2803" s="1">
        <v>0</v>
      </c>
      <c r="V2803" s="1">
        <v>0</v>
      </c>
      <c r="Y2803" s="1">
        <v>0</v>
      </c>
      <c r="Z2803" s="1">
        <v>0</v>
      </c>
      <c r="AA2803" s="1">
        <v>0</v>
      </c>
      <c r="AB2803" s="1">
        <v>0</v>
      </c>
      <c r="AC2803" s="1">
        <v>0</v>
      </c>
      <c r="AD2803" s="1">
        <v>1235</v>
      </c>
      <c r="AK2803" s="1">
        <v>0</v>
      </c>
      <c r="AL2803" s="1">
        <v>0</v>
      </c>
      <c r="AM2803" s="1">
        <v>0</v>
      </c>
      <c r="AO2803" s="1">
        <v>0</v>
      </c>
      <c r="AQ2803" s="1">
        <v>0</v>
      </c>
      <c r="AT2803" s="1">
        <v>0</v>
      </c>
      <c r="AV2803" s="1">
        <v>0</v>
      </c>
      <c r="AW2803" s="1">
        <v>0</v>
      </c>
      <c r="AX2803" s="1">
        <v>0</v>
      </c>
      <c r="AY2803" s="1" t="s">
        <v>79</v>
      </c>
      <c r="BB2803" s="1" t="s">
        <v>5044</v>
      </c>
      <c r="BD2803" s="1">
        <v>0</v>
      </c>
      <c r="BF2803" s="1">
        <v>0</v>
      </c>
      <c r="BH2803" s="1">
        <v>0</v>
      </c>
      <c r="BI2803" s="1">
        <v>0</v>
      </c>
      <c r="BL2803" s="1" t="s">
        <v>87</v>
      </c>
      <c r="BM2803" s="1" t="s">
        <v>79</v>
      </c>
      <c r="BP2803" s="1">
        <v>0</v>
      </c>
      <c r="BQ2803" s="1">
        <v>0</v>
      </c>
      <c r="BR2803" s="2">
        <v>1493453</v>
      </c>
      <c r="BS2803" s="2">
        <v>472719</v>
      </c>
      <c r="BT2803" s="1" t="s">
        <v>89</v>
      </c>
      <c r="BU2803" s="1" t="s">
        <v>243</v>
      </c>
      <c r="BW2803" s="1">
        <v>0</v>
      </c>
      <c r="BX2803" s="1">
        <v>4</v>
      </c>
    </row>
    <row r="2804" spans="1:76" x14ac:dyDescent="0.25">
      <c r="A2804" s="1">
        <v>2803</v>
      </c>
      <c r="B2804" s="1" t="s">
        <v>5077</v>
      </c>
      <c r="C2804" s="1" t="s">
        <v>3775</v>
      </c>
      <c r="D2804" s="1" t="s">
        <v>101</v>
      </c>
      <c r="F2804" s="1">
        <v>2011</v>
      </c>
      <c r="G2804" s="1">
        <v>5</v>
      </c>
      <c r="H2804" s="1">
        <v>27</v>
      </c>
      <c r="I2804" s="1">
        <v>1024</v>
      </c>
      <c r="J2804" s="1" t="s">
        <v>103</v>
      </c>
      <c r="K2804" s="1">
        <v>11</v>
      </c>
      <c r="L2804" s="1">
        <v>83</v>
      </c>
      <c r="M2804" s="1">
        <v>336002</v>
      </c>
      <c r="N2804" s="1">
        <v>5436580</v>
      </c>
      <c r="O2804" s="1">
        <v>1493526</v>
      </c>
      <c r="P2804" s="1">
        <v>472889</v>
      </c>
      <c r="Q2804" s="1" t="s">
        <v>78</v>
      </c>
      <c r="R2804" s="1" t="s">
        <v>156</v>
      </c>
      <c r="S2804" s="1" t="s">
        <v>1499</v>
      </c>
      <c r="T2804" s="1">
        <v>0</v>
      </c>
      <c r="U2804" s="1">
        <v>0</v>
      </c>
      <c r="V2804" s="1">
        <v>1</v>
      </c>
      <c r="Y2804" s="1">
        <v>0</v>
      </c>
      <c r="Z2804" s="1">
        <v>0</v>
      </c>
      <c r="AA2804" s="1">
        <v>0</v>
      </c>
      <c r="AB2804" s="1">
        <v>0</v>
      </c>
      <c r="AC2804" s="1">
        <v>0</v>
      </c>
      <c r="AD2804" s="1">
        <v>1220</v>
      </c>
      <c r="AK2804" s="1">
        <v>0</v>
      </c>
      <c r="AL2804" s="1">
        <v>0</v>
      </c>
      <c r="AM2804" s="1">
        <v>0</v>
      </c>
      <c r="AO2804" s="1">
        <v>0</v>
      </c>
      <c r="AQ2804" s="1">
        <v>0</v>
      </c>
      <c r="AT2804" s="1">
        <v>0</v>
      </c>
      <c r="AV2804" s="1">
        <v>0</v>
      </c>
      <c r="AW2804" s="1">
        <v>0</v>
      </c>
      <c r="AX2804" s="1">
        <v>0</v>
      </c>
      <c r="AY2804" s="1" t="s">
        <v>79</v>
      </c>
      <c r="AZ2804" s="1" t="s">
        <v>5078</v>
      </c>
      <c r="BB2804" s="1" t="s">
        <v>5044</v>
      </c>
      <c r="BD2804" s="1">
        <v>0</v>
      </c>
      <c r="BF2804" s="1">
        <v>0</v>
      </c>
      <c r="BH2804" s="1">
        <v>0</v>
      </c>
      <c r="BI2804" s="1">
        <v>0</v>
      </c>
      <c r="BL2804" s="1" t="s">
        <v>87</v>
      </c>
      <c r="BM2804" s="1" t="s">
        <v>79</v>
      </c>
      <c r="BP2804" s="1">
        <v>0</v>
      </c>
      <c r="BQ2804" s="1">
        <v>0</v>
      </c>
      <c r="BR2804" s="2">
        <v>1493526</v>
      </c>
      <c r="BS2804" s="2">
        <v>472889</v>
      </c>
      <c r="BT2804" s="1" t="s">
        <v>134</v>
      </c>
      <c r="BU2804" s="1" t="s">
        <v>243</v>
      </c>
      <c r="BW2804" s="1">
        <v>0</v>
      </c>
      <c r="BX2804" s="1">
        <v>5</v>
      </c>
    </row>
    <row r="2805" spans="1:76" x14ac:dyDescent="0.25">
      <c r="A2805" s="1">
        <v>2804</v>
      </c>
      <c r="B2805" s="1" t="s">
        <v>5079</v>
      </c>
      <c r="C2805" s="1" t="s">
        <v>86</v>
      </c>
      <c r="D2805" s="1" t="s">
        <v>75</v>
      </c>
      <c r="F2805" s="1">
        <v>2011</v>
      </c>
      <c r="G2805" s="1">
        <v>5</v>
      </c>
      <c r="H2805" s="1">
        <v>27</v>
      </c>
      <c r="I2805" s="1">
        <v>1232</v>
      </c>
      <c r="J2805" s="1" t="s">
        <v>103</v>
      </c>
      <c r="K2805" s="1">
        <v>11</v>
      </c>
      <c r="L2805" s="1">
        <v>83</v>
      </c>
      <c r="M2805" s="1">
        <v>334115</v>
      </c>
      <c r="N2805" s="1">
        <v>5435067</v>
      </c>
      <c r="O2805" s="1">
        <v>1491839</v>
      </c>
      <c r="P2805" s="1">
        <v>471154</v>
      </c>
      <c r="Q2805" s="1" t="s">
        <v>78</v>
      </c>
      <c r="R2805" s="1" t="s">
        <v>164</v>
      </c>
      <c r="S2805" s="1" t="s">
        <v>1499</v>
      </c>
      <c r="T2805" s="1">
        <v>1</v>
      </c>
      <c r="U2805" s="1">
        <v>0</v>
      </c>
      <c r="V2805" s="1">
        <v>0</v>
      </c>
      <c r="Y2805" s="1">
        <v>0</v>
      </c>
      <c r="Z2805" s="1">
        <v>0</v>
      </c>
      <c r="AA2805" s="1">
        <v>0</v>
      </c>
      <c r="AB2805" s="1">
        <v>0</v>
      </c>
      <c r="AC2805" s="1">
        <v>0</v>
      </c>
      <c r="AD2805" s="1">
        <v>1271</v>
      </c>
      <c r="AK2805" s="1">
        <v>0</v>
      </c>
      <c r="AL2805" s="1">
        <v>0</v>
      </c>
      <c r="AM2805" s="1">
        <v>0</v>
      </c>
      <c r="AO2805" s="1">
        <v>0</v>
      </c>
      <c r="AQ2805" s="1">
        <v>0</v>
      </c>
      <c r="AT2805" s="1">
        <v>0</v>
      </c>
      <c r="AV2805" s="1">
        <v>0</v>
      </c>
      <c r="AW2805" s="1">
        <v>0</v>
      </c>
      <c r="AX2805" s="1">
        <v>0</v>
      </c>
      <c r="AY2805" s="1" t="s">
        <v>86</v>
      </c>
      <c r="BB2805" s="1" t="s">
        <v>5067</v>
      </c>
      <c r="BD2805" s="1">
        <v>0</v>
      </c>
      <c r="BF2805" s="1">
        <v>0</v>
      </c>
      <c r="BH2805" s="1">
        <v>0</v>
      </c>
      <c r="BI2805" s="1">
        <v>0</v>
      </c>
      <c r="BL2805" s="1" t="s">
        <v>87</v>
      </c>
      <c r="BM2805" s="1" t="s">
        <v>191</v>
      </c>
      <c r="BP2805" s="1">
        <v>0</v>
      </c>
      <c r="BQ2805" s="1">
        <v>0</v>
      </c>
      <c r="BR2805" s="2">
        <v>1491839</v>
      </c>
      <c r="BS2805" s="2">
        <v>471154</v>
      </c>
      <c r="BT2805" s="1" t="s">
        <v>89</v>
      </c>
      <c r="BU2805" s="1" t="s">
        <v>243</v>
      </c>
      <c r="BW2805" s="1">
        <v>0</v>
      </c>
      <c r="BX2805" s="1">
        <v>4</v>
      </c>
    </row>
    <row r="2806" spans="1:76" x14ac:dyDescent="0.25">
      <c r="A2806" s="1">
        <v>2805</v>
      </c>
      <c r="B2806" s="1" t="s">
        <v>5080</v>
      </c>
      <c r="C2806" s="1" t="s">
        <v>3775</v>
      </c>
      <c r="D2806" s="1" t="s">
        <v>101</v>
      </c>
      <c r="F2806" s="1">
        <v>2011</v>
      </c>
      <c r="G2806" s="1">
        <v>5</v>
      </c>
      <c r="H2806" s="1">
        <v>28</v>
      </c>
      <c r="I2806" s="1">
        <v>1015</v>
      </c>
      <c r="J2806" s="1" t="s">
        <v>5065</v>
      </c>
      <c r="K2806" s="1">
        <v>11</v>
      </c>
      <c r="L2806" s="1">
        <v>83</v>
      </c>
      <c r="M2806" s="1">
        <v>335777</v>
      </c>
      <c r="N2806" s="1">
        <v>5436590</v>
      </c>
      <c r="O2806" s="1">
        <v>1493301</v>
      </c>
      <c r="P2806" s="1">
        <v>472871</v>
      </c>
      <c r="Q2806" s="1" t="s">
        <v>78</v>
      </c>
      <c r="R2806" s="1" t="s">
        <v>156</v>
      </c>
      <c r="S2806" s="1" t="s">
        <v>1499</v>
      </c>
      <c r="T2806" s="1">
        <v>0</v>
      </c>
      <c r="U2806" s="1">
        <v>0</v>
      </c>
      <c r="V2806" s="1">
        <v>1</v>
      </c>
      <c r="Y2806" s="1">
        <v>0</v>
      </c>
      <c r="Z2806" s="1">
        <v>0</v>
      </c>
      <c r="AA2806" s="1">
        <v>0</v>
      </c>
      <c r="AB2806" s="1">
        <v>0</v>
      </c>
      <c r="AC2806" s="1">
        <v>0</v>
      </c>
      <c r="AD2806" s="1">
        <v>1272</v>
      </c>
      <c r="AK2806" s="1">
        <v>0</v>
      </c>
      <c r="AL2806" s="1">
        <v>0</v>
      </c>
      <c r="AM2806" s="1">
        <v>0</v>
      </c>
      <c r="AO2806" s="1">
        <v>0</v>
      </c>
      <c r="AQ2806" s="1">
        <v>0</v>
      </c>
      <c r="AT2806" s="1">
        <v>0</v>
      </c>
      <c r="AV2806" s="1">
        <v>0</v>
      </c>
      <c r="AW2806" s="1">
        <v>0</v>
      </c>
      <c r="AX2806" s="1">
        <v>0</v>
      </c>
      <c r="AY2806" s="1" t="s">
        <v>79</v>
      </c>
      <c r="BB2806" s="1" t="s">
        <v>5044</v>
      </c>
      <c r="BD2806" s="1">
        <v>0</v>
      </c>
      <c r="BF2806" s="1">
        <v>0</v>
      </c>
      <c r="BH2806" s="1">
        <v>0</v>
      </c>
      <c r="BI2806" s="1">
        <v>0</v>
      </c>
      <c r="BL2806" s="1" t="s">
        <v>87</v>
      </c>
      <c r="BM2806" s="1" t="s">
        <v>79</v>
      </c>
      <c r="BP2806" s="1">
        <v>0</v>
      </c>
      <c r="BQ2806" s="1">
        <v>0</v>
      </c>
      <c r="BR2806" s="2">
        <v>1493301</v>
      </c>
      <c r="BS2806" s="2">
        <v>472871</v>
      </c>
      <c r="BT2806" s="1" t="s">
        <v>134</v>
      </c>
      <c r="BU2806" s="1" t="s">
        <v>243</v>
      </c>
      <c r="BW2806" s="1">
        <v>0</v>
      </c>
      <c r="BX2806" s="1">
        <v>4</v>
      </c>
    </row>
    <row r="2807" spans="1:76" x14ac:dyDescent="0.25">
      <c r="A2807" s="1">
        <v>2806</v>
      </c>
      <c r="B2807" s="1" t="s">
        <v>5081</v>
      </c>
      <c r="C2807" s="1" t="s">
        <v>1699</v>
      </c>
      <c r="D2807" s="1" t="s">
        <v>101</v>
      </c>
      <c r="F2807" s="1">
        <v>2011</v>
      </c>
      <c r="G2807" s="1">
        <v>5</v>
      </c>
      <c r="H2807" s="1">
        <v>28</v>
      </c>
      <c r="I2807" s="1">
        <v>1037</v>
      </c>
      <c r="J2807" s="1" t="s">
        <v>5065</v>
      </c>
      <c r="K2807" s="1">
        <v>11</v>
      </c>
      <c r="L2807" s="1">
        <v>83</v>
      </c>
      <c r="M2807" s="1">
        <v>334627</v>
      </c>
      <c r="N2807" s="1">
        <v>5436801</v>
      </c>
      <c r="O2807" s="1">
        <v>1492132</v>
      </c>
      <c r="P2807" s="1">
        <v>472937</v>
      </c>
      <c r="Q2807" s="1" t="s">
        <v>78</v>
      </c>
      <c r="R2807" s="1" t="s">
        <v>156</v>
      </c>
      <c r="S2807" s="1" t="s">
        <v>1499</v>
      </c>
      <c r="T2807" s="1">
        <v>1</v>
      </c>
      <c r="U2807" s="1">
        <v>0</v>
      </c>
      <c r="V2807" s="1">
        <v>0</v>
      </c>
      <c r="Y2807" s="1">
        <v>0</v>
      </c>
      <c r="Z2807" s="1">
        <v>0</v>
      </c>
      <c r="AA2807" s="1">
        <v>0</v>
      </c>
      <c r="AB2807" s="1">
        <v>0</v>
      </c>
      <c r="AC2807" s="1">
        <v>0</v>
      </c>
      <c r="AD2807" s="1">
        <v>1300</v>
      </c>
      <c r="AK2807" s="1">
        <v>0</v>
      </c>
      <c r="AL2807" s="1">
        <v>0</v>
      </c>
      <c r="AM2807" s="1">
        <v>0</v>
      </c>
      <c r="AO2807" s="1">
        <v>0</v>
      </c>
      <c r="AQ2807" s="1">
        <v>0</v>
      </c>
      <c r="AT2807" s="1">
        <v>0</v>
      </c>
      <c r="AV2807" s="1">
        <v>0</v>
      </c>
      <c r="AW2807" s="1">
        <v>0</v>
      </c>
      <c r="AX2807" s="1">
        <v>0</v>
      </c>
      <c r="AY2807" s="1" t="s">
        <v>79</v>
      </c>
      <c r="BB2807" s="1" t="s">
        <v>5017</v>
      </c>
      <c r="BD2807" s="1">
        <v>0</v>
      </c>
      <c r="BF2807" s="1">
        <v>0</v>
      </c>
      <c r="BH2807" s="1">
        <v>0</v>
      </c>
      <c r="BI2807" s="1">
        <v>0</v>
      </c>
      <c r="BL2807" s="1" t="s">
        <v>87</v>
      </c>
      <c r="BM2807" s="1" t="s">
        <v>79</v>
      </c>
      <c r="BO2807" s="1" t="s">
        <v>242</v>
      </c>
      <c r="BP2807" s="1">
        <v>0</v>
      </c>
      <c r="BQ2807" s="1">
        <v>0</v>
      </c>
      <c r="BR2807" s="2">
        <v>1492132</v>
      </c>
      <c r="BS2807" s="2">
        <v>472937</v>
      </c>
      <c r="BT2807" s="1" t="s">
        <v>89</v>
      </c>
      <c r="BU2807" s="1" t="s">
        <v>243</v>
      </c>
      <c r="BW2807" s="1">
        <v>0</v>
      </c>
      <c r="BX2807" s="1">
        <v>4</v>
      </c>
    </row>
    <row r="2808" spans="1:76" x14ac:dyDescent="0.25">
      <c r="A2808" s="1">
        <v>2807</v>
      </c>
      <c r="B2808" s="1" t="s">
        <v>5082</v>
      </c>
      <c r="C2808" s="1" t="s">
        <v>86</v>
      </c>
      <c r="D2808" s="1" t="s">
        <v>75</v>
      </c>
      <c r="F2808" s="1">
        <v>2011</v>
      </c>
      <c r="G2808" s="1">
        <v>5</v>
      </c>
      <c r="H2808" s="1">
        <v>28</v>
      </c>
      <c r="I2808" s="1">
        <v>1237</v>
      </c>
      <c r="J2808" s="1" t="s">
        <v>5065</v>
      </c>
      <c r="K2808" s="1">
        <v>11</v>
      </c>
      <c r="L2808" s="1">
        <v>83</v>
      </c>
      <c r="M2808" s="1">
        <v>333051</v>
      </c>
      <c r="N2808" s="1">
        <v>5434952</v>
      </c>
      <c r="O2808" s="1">
        <v>1490797</v>
      </c>
      <c r="P2808" s="1">
        <v>470908</v>
      </c>
      <c r="Q2808" s="1" t="s">
        <v>78</v>
      </c>
      <c r="R2808" s="1" t="s">
        <v>164</v>
      </c>
      <c r="S2808" s="1" t="s">
        <v>1499</v>
      </c>
      <c r="T2808" s="1">
        <v>1</v>
      </c>
      <c r="U2808" s="1">
        <v>0</v>
      </c>
      <c r="V2808" s="1">
        <v>0</v>
      </c>
      <c r="Y2808" s="1">
        <v>0</v>
      </c>
      <c r="Z2808" s="1">
        <v>0</v>
      </c>
      <c r="AA2808" s="1">
        <v>0</v>
      </c>
      <c r="AB2808" s="1">
        <v>0</v>
      </c>
      <c r="AC2808" s="1">
        <v>0</v>
      </c>
      <c r="AD2808" s="1">
        <v>1263</v>
      </c>
      <c r="AK2808" s="1">
        <v>0</v>
      </c>
      <c r="AL2808" s="1">
        <v>0</v>
      </c>
      <c r="AM2808" s="1">
        <v>0</v>
      </c>
      <c r="AO2808" s="1">
        <v>0</v>
      </c>
      <c r="AQ2808" s="1">
        <v>0</v>
      </c>
      <c r="AT2808" s="1">
        <v>0</v>
      </c>
      <c r="AV2808" s="1">
        <v>0</v>
      </c>
      <c r="AW2808" s="1">
        <v>0</v>
      </c>
      <c r="AX2808" s="1">
        <v>0</v>
      </c>
      <c r="AY2808" s="1" t="s">
        <v>86</v>
      </c>
      <c r="BB2808" s="1" t="s">
        <v>5019</v>
      </c>
      <c r="BD2808" s="1">
        <v>0</v>
      </c>
      <c r="BF2808" s="1">
        <v>0</v>
      </c>
      <c r="BH2808" s="1">
        <v>0</v>
      </c>
      <c r="BI2808" s="1">
        <v>0</v>
      </c>
      <c r="BL2808" s="1" t="s">
        <v>87</v>
      </c>
      <c r="BM2808" s="1" t="s">
        <v>191</v>
      </c>
      <c r="BP2808" s="1">
        <v>0</v>
      </c>
      <c r="BQ2808" s="1">
        <v>0</v>
      </c>
      <c r="BR2808" s="2">
        <v>1490797</v>
      </c>
      <c r="BS2808" s="2">
        <v>470908</v>
      </c>
      <c r="BT2808" s="1" t="s">
        <v>89</v>
      </c>
      <c r="BU2808" s="1" t="s">
        <v>243</v>
      </c>
      <c r="BW2808" s="1">
        <v>0</v>
      </c>
      <c r="BX2808" s="1">
        <v>4</v>
      </c>
    </row>
    <row r="2809" spans="1:76" x14ac:dyDescent="0.25">
      <c r="A2809" s="1">
        <v>2808</v>
      </c>
      <c r="B2809" s="1" t="s">
        <v>5083</v>
      </c>
      <c r="C2809" s="1" t="s">
        <v>86</v>
      </c>
      <c r="D2809" s="1" t="s">
        <v>75</v>
      </c>
      <c r="F2809" s="1">
        <v>2011</v>
      </c>
      <c r="G2809" s="1">
        <v>5</v>
      </c>
      <c r="H2809" s="1">
        <v>28</v>
      </c>
      <c r="I2809" s="1">
        <v>1258</v>
      </c>
      <c r="J2809" s="1" t="s">
        <v>5065</v>
      </c>
      <c r="K2809" s="1">
        <v>11</v>
      </c>
      <c r="L2809" s="1">
        <v>83</v>
      </c>
      <c r="M2809" s="1">
        <v>334070</v>
      </c>
      <c r="N2809" s="1">
        <v>5435016</v>
      </c>
      <c r="O2809" s="1">
        <v>1491801</v>
      </c>
      <c r="P2809" s="1">
        <v>471098</v>
      </c>
      <c r="Q2809" s="1" t="s">
        <v>78</v>
      </c>
      <c r="R2809" s="1" t="s">
        <v>104</v>
      </c>
      <c r="S2809" s="1" t="s">
        <v>1499</v>
      </c>
      <c r="T2809" s="1">
        <v>1</v>
      </c>
      <c r="U2809" s="1">
        <v>0</v>
      </c>
      <c r="V2809" s="1">
        <v>0</v>
      </c>
      <c r="Y2809" s="1">
        <v>0</v>
      </c>
      <c r="Z2809" s="1">
        <v>0</v>
      </c>
      <c r="AA2809" s="1">
        <v>0</v>
      </c>
      <c r="AB2809" s="1">
        <v>0</v>
      </c>
      <c r="AC2809" s="1">
        <v>0</v>
      </c>
      <c r="AD2809" s="1">
        <v>1274</v>
      </c>
      <c r="AK2809" s="1">
        <v>0</v>
      </c>
      <c r="AL2809" s="1">
        <v>0</v>
      </c>
      <c r="AM2809" s="1">
        <v>0</v>
      </c>
      <c r="AO2809" s="1">
        <v>0</v>
      </c>
      <c r="AQ2809" s="1">
        <v>0</v>
      </c>
      <c r="AT2809" s="1">
        <v>0</v>
      </c>
      <c r="AV2809" s="1">
        <v>0</v>
      </c>
      <c r="AW2809" s="1">
        <v>0</v>
      </c>
      <c r="AX2809" s="1">
        <v>0</v>
      </c>
      <c r="AY2809" s="1" t="s">
        <v>86</v>
      </c>
      <c r="BB2809" s="1" t="s">
        <v>5067</v>
      </c>
      <c r="BD2809" s="1">
        <v>0</v>
      </c>
      <c r="BF2809" s="1">
        <v>0</v>
      </c>
      <c r="BH2809" s="1">
        <v>0</v>
      </c>
      <c r="BI2809" s="1">
        <v>0</v>
      </c>
      <c r="BL2809" s="1" t="s">
        <v>87</v>
      </c>
      <c r="BM2809" s="1" t="s">
        <v>191</v>
      </c>
      <c r="BP2809" s="1">
        <v>0</v>
      </c>
      <c r="BQ2809" s="1">
        <v>0</v>
      </c>
      <c r="BR2809" s="2">
        <v>1491801</v>
      </c>
      <c r="BS2809" s="2">
        <v>471098</v>
      </c>
      <c r="BT2809" s="1" t="s">
        <v>89</v>
      </c>
      <c r="BU2809" s="1" t="s">
        <v>243</v>
      </c>
      <c r="BW2809" s="1">
        <v>0</v>
      </c>
      <c r="BX2809" s="1">
        <v>4</v>
      </c>
    </row>
    <row r="2810" spans="1:76" x14ac:dyDescent="0.25">
      <c r="A2810" s="1">
        <v>2809</v>
      </c>
      <c r="B2810" s="1" t="s">
        <v>5084</v>
      </c>
      <c r="C2810" s="1" t="s">
        <v>86</v>
      </c>
      <c r="D2810" s="1" t="s">
        <v>75</v>
      </c>
      <c r="F2810" s="1">
        <v>2011</v>
      </c>
      <c r="G2810" s="1">
        <v>5</v>
      </c>
      <c r="H2810" s="1">
        <v>28</v>
      </c>
      <c r="I2810" s="1">
        <v>1258</v>
      </c>
      <c r="J2810" s="1" t="s">
        <v>5065</v>
      </c>
      <c r="K2810" s="1">
        <v>11</v>
      </c>
      <c r="L2810" s="1">
        <v>83</v>
      </c>
      <c r="M2810" s="1">
        <v>333991</v>
      </c>
      <c r="N2810" s="1">
        <v>5434865</v>
      </c>
      <c r="O2810" s="1">
        <v>1491741</v>
      </c>
      <c r="P2810" s="1">
        <v>470939</v>
      </c>
      <c r="Q2810" s="1" t="s">
        <v>78</v>
      </c>
      <c r="R2810" s="1" t="s">
        <v>156</v>
      </c>
      <c r="S2810" s="1" t="s">
        <v>1499</v>
      </c>
      <c r="T2810" s="1">
        <v>0</v>
      </c>
      <c r="U2810" s="1">
        <v>0</v>
      </c>
      <c r="V2810" s="1">
        <v>1</v>
      </c>
      <c r="Y2810" s="1">
        <v>0</v>
      </c>
      <c r="Z2810" s="1">
        <v>0</v>
      </c>
      <c r="AA2810" s="1">
        <v>0</v>
      </c>
      <c r="AB2810" s="1">
        <v>0</v>
      </c>
      <c r="AC2810" s="1">
        <v>0</v>
      </c>
      <c r="AD2810" s="1">
        <v>1271</v>
      </c>
      <c r="AK2810" s="1">
        <v>0</v>
      </c>
      <c r="AL2810" s="1">
        <v>0</v>
      </c>
      <c r="AM2810" s="1">
        <v>0</v>
      </c>
      <c r="AO2810" s="1">
        <v>0</v>
      </c>
      <c r="AQ2810" s="1">
        <v>0</v>
      </c>
      <c r="AT2810" s="1">
        <v>0</v>
      </c>
      <c r="AV2810" s="1">
        <v>0</v>
      </c>
      <c r="AW2810" s="1">
        <v>0</v>
      </c>
      <c r="AX2810" s="1">
        <v>0</v>
      </c>
      <c r="AY2810" s="1" t="s">
        <v>86</v>
      </c>
      <c r="AZ2810" s="1" t="s">
        <v>5085</v>
      </c>
      <c r="BB2810" s="1" t="s">
        <v>5067</v>
      </c>
      <c r="BD2810" s="1">
        <v>0</v>
      </c>
      <c r="BF2810" s="1">
        <v>0</v>
      </c>
      <c r="BH2810" s="1">
        <v>0</v>
      </c>
      <c r="BI2810" s="1">
        <v>0</v>
      </c>
      <c r="BL2810" s="1" t="s">
        <v>87</v>
      </c>
      <c r="BM2810" s="1" t="s">
        <v>191</v>
      </c>
      <c r="BP2810" s="1">
        <v>0</v>
      </c>
      <c r="BQ2810" s="1">
        <v>0</v>
      </c>
      <c r="BR2810" s="2">
        <v>1491741</v>
      </c>
      <c r="BS2810" s="2">
        <v>470939</v>
      </c>
      <c r="BT2810" s="1" t="s">
        <v>89</v>
      </c>
      <c r="BU2810" s="1" t="s">
        <v>243</v>
      </c>
      <c r="BW2810" s="1">
        <v>0</v>
      </c>
      <c r="BX2810" s="1">
        <v>4</v>
      </c>
    </row>
    <row r="2811" spans="1:76" x14ac:dyDescent="0.25">
      <c r="A2811" s="1">
        <v>2810</v>
      </c>
      <c r="B2811" s="1" t="s">
        <v>5086</v>
      </c>
      <c r="C2811" s="1" t="s">
        <v>4037</v>
      </c>
      <c r="D2811" s="1" t="s">
        <v>1093</v>
      </c>
      <c r="F2811" s="1">
        <v>2011</v>
      </c>
      <c r="G2811" s="1">
        <v>5</v>
      </c>
      <c r="H2811" s="1">
        <v>25</v>
      </c>
      <c r="I2811" s="1">
        <v>759</v>
      </c>
      <c r="J2811" s="1" t="s">
        <v>5087</v>
      </c>
      <c r="K2811" s="1">
        <v>10</v>
      </c>
      <c r="L2811" s="1">
        <v>83</v>
      </c>
      <c r="M2811" s="1">
        <v>656605</v>
      </c>
      <c r="N2811" s="1">
        <v>5559798</v>
      </c>
      <c r="O2811" s="1">
        <v>1370599</v>
      </c>
      <c r="P2811" s="1">
        <v>586258</v>
      </c>
      <c r="Q2811" s="1" t="s">
        <v>78</v>
      </c>
      <c r="R2811" s="1" t="s">
        <v>156</v>
      </c>
      <c r="S2811" s="1" t="s">
        <v>1499</v>
      </c>
      <c r="T2811" s="1">
        <v>1</v>
      </c>
      <c r="U2811" s="1">
        <v>0</v>
      </c>
      <c r="V2811" s="1">
        <v>0</v>
      </c>
      <c r="Y2811" s="1">
        <v>0</v>
      </c>
      <c r="Z2811" s="1">
        <v>0</v>
      </c>
      <c r="AA2811" s="1">
        <v>0</v>
      </c>
      <c r="AB2811" s="1">
        <v>0</v>
      </c>
      <c r="AC2811" s="1">
        <v>0</v>
      </c>
      <c r="AD2811" s="1">
        <v>980</v>
      </c>
      <c r="AK2811" s="1">
        <v>0</v>
      </c>
      <c r="AL2811" s="1">
        <v>0</v>
      </c>
      <c r="AM2811" s="1">
        <v>0</v>
      </c>
      <c r="AO2811" s="1">
        <v>0</v>
      </c>
      <c r="AQ2811" s="1">
        <v>0</v>
      </c>
      <c r="AT2811" s="1">
        <v>0</v>
      </c>
      <c r="AV2811" s="1">
        <v>0</v>
      </c>
      <c r="AW2811" s="1">
        <v>0</v>
      </c>
      <c r="AX2811" s="1">
        <v>0</v>
      </c>
      <c r="AY2811" s="1" t="s">
        <v>778</v>
      </c>
      <c r="AZ2811" s="1" t="s">
        <v>5088</v>
      </c>
      <c r="BB2811" s="1" t="s">
        <v>5089</v>
      </c>
      <c r="BD2811" s="1">
        <v>0</v>
      </c>
      <c r="BF2811" s="1">
        <v>0</v>
      </c>
      <c r="BH2811" s="1">
        <v>0</v>
      </c>
      <c r="BI2811" s="1">
        <v>0</v>
      </c>
      <c r="BL2811" s="1" t="s">
        <v>121</v>
      </c>
      <c r="BM2811" s="1" t="s">
        <v>779</v>
      </c>
      <c r="BP2811" s="1">
        <v>0</v>
      </c>
      <c r="BQ2811" s="1">
        <v>0</v>
      </c>
      <c r="BR2811" s="2">
        <v>1370599</v>
      </c>
      <c r="BS2811" s="2">
        <v>586258</v>
      </c>
      <c r="BT2811" s="1" t="s">
        <v>1095</v>
      </c>
      <c r="BU2811" s="1" t="s">
        <v>1096</v>
      </c>
      <c r="BW2811" s="1">
        <v>0</v>
      </c>
      <c r="BX2811" s="1">
        <v>5</v>
      </c>
    </row>
    <row r="2812" spans="1:76" x14ac:dyDescent="0.25">
      <c r="A2812" s="1">
        <v>2811</v>
      </c>
      <c r="B2812" s="1" t="s">
        <v>5090</v>
      </c>
      <c r="C2812" s="1" t="s">
        <v>86</v>
      </c>
      <c r="D2812" s="1" t="s">
        <v>1093</v>
      </c>
      <c r="F2812" s="1">
        <v>2011</v>
      </c>
      <c r="G2812" s="1">
        <v>5</v>
      </c>
      <c r="H2812" s="1">
        <v>26</v>
      </c>
      <c r="I2812" s="1">
        <v>728</v>
      </c>
      <c r="J2812" s="1" t="s">
        <v>5091</v>
      </c>
      <c r="K2812" s="1">
        <v>10</v>
      </c>
      <c r="L2812" s="1">
        <v>83</v>
      </c>
      <c r="M2812" s="1">
        <v>641104</v>
      </c>
      <c r="N2812" s="1">
        <v>5558989</v>
      </c>
      <c r="O2812" s="1">
        <v>1355149</v>
      </c>
      <c r="P2812" s="1">
        <v>584769</v>
      </c>
      <c r="Q2812" s="1" t="s">
        <v>78</v>
      </c>
      <c r="R2812" s="1" t="s">
        <v>164</v>
      </c>
      <c r="S2812" s="1" t="s">
        <v>1499</v>
      </c>
      <c r="T2812" s="1">
        <v>0</v>
      </c>
      <c r="U2812" s="1">
        <v>0</v>
      </c>
      <c r="V2812" s="1">
        <v>1</v>
      </c>
      <c r="Y2812" s="1">
        <v>0</v>
      </c>
      <c r="Z2812" s="1">
        <v>0</v>
      </c>
      <c r="AA2812" s="1">
        <v>0</v>
      </c>
      <c r="AB2812" s="1">
        <v>0</v>
      </c>
      <c r="AC2812" s="1">
        <v>0</v>
      </c>
      <c r="AD2812" s="1">
        <v>750</v>
      </c>
      <c r="AK2812" s="1">
        <v>0</v>
      </c>
      <c r="AL2812" s="1">
        <v>0</v>
      </c>
      <c r="AM2812" s="1">
        <v>0</v>
      </c>
      <c r="AO2812" s="1">
        <v>0</v>
      </c>
      <c r="AQ2812" s="1">
        <v>0</v>
      </c>
      <c r="AT2812" s="1">
        <v>0</v>
      </c>
      <c r="AV2812" s="1">
        <v>0</v>
      </c>
      <c r="AW2812" s="1">
        <v>0</v>
      </c>
      <c r="AX2812" s="1">
        <v>0</v>
      </c>
      <c r="AY2812" s="1" t="s">
        <v>86</v>
      </c>
      <c r="BB2812" s="1" t="s">
        <v>5092</v>
      </c>
      <c r="BD2812" s="1">
        <v>0</v>
      </c>
      <c r="BF2812" s="1">
        <v>0</v>
      </c>
      <c r="BH2812" s="1">
        <v>0</v>
      </c>
      <c r="BI2812" s="1">
        <v>0</v>
      </c>
      <c r="BL2812" s="1" t="s">
        <v>121</v>
      </c>
      <c r="BM2812" s="1" t="s">
        <v>191</v>
      </c>
      <c r="BP2812" s="1">
        <v>0</v>
      </c>
      <c r="BQ2812" s="1">
        <v>0</v>
      </c>
      <c r="BR2812" s="2">
        <v>1355149</v>
      </c>
      <c r="BS2812" s="2">
        <v>584769</v>
      </c>
      <c r="BT2812" s="1" t="s">
        <v>1095</v>
      </c>
      <c r="BU2812" s="1" t="s">
        <v>1096</v>
      </c>
      <c r="BW2812" s="1">
        <v>0</v>
      </c>
      <c r="BX2812" s="1">
        <v>4</v>
      </c>
    </row>
    <row r="2813" spans="1:76" x14ac:dyDescent="0.25">
      <c r="A2813" s="1">
        <v>2812</v>
      </c>
      <c r="B2813" s="1" t="s">
        <v>5093</v>
      </c>
      <c r="C2813" s="1" t="s">
        <v>4037</v>
      </c>
      <c r="D2813" s="1" t="s">
        <v>1093</v>
      </c>
      <c r="F2813" s="1">
        <v>2011</v>
      </c>
      <c r="G2813" s="1">
        <v>5</v>
      </c>
      <c r="H2813" s="1">
        <v>27</v>
      </c>
      <c r="I2813" s="1">
        <v>655</v>
      </c>
      <c r="J2813" s="1" t="s">
        <v>5091</v>
      </c>
      <c r="K2813" s="1">
        <v>10</v>
      </c>
      <c r="L2813" s="1">
        <v>83</v>
      </c>
      <c r="M2813" s="1">
        <v>656585</v>
      </c>
      <c r="N2813" s="1">
        <v>5559702</v>
      </c>
      <c r="O2813" s="1">
        <v>1370583</v>
      </c>
      <c r="P2813" s="1">
        <v>586161</v>
      </c>
      <c r="Q2813" s="1" t="s">
        <v>78</v>
      </c>
      <c r="R2813" s="1" t="s">
        <v>156</v>
      </c>
      <c r="S2813" s="1" t="s">
        <v>1499</v>
      </c>
      <c r="T2813" s="1">
        <v>1</v>
      </c>
      <c r="U2813" s="1">
        <v>0</v>
      </c>
      <c r="V2813" s="1">
        <v>0</v>
      </c>
      <c r="Y2813" s="1">
        <v>0</v>
      </c>
      <c r="Z2813" s="1">
        <v>0</v>
      </c>
      <c r="AA2813" s="1">
        <v>0</v>
      </c>
      <c r="AB2813" s="1">
        <v>0</v>
      </c>
      <c r="AC2813" s="1">
        <v>0</v>
      </c>
      <c r="AD2813" s="1">
        <v>965</v>
      </c>
      <c r="AK2813" s="1">
        <v>0</v>
      </c>
      <c r="AL2813" s="1">
        <v>0</v>
      </c>
      <c r="AM2813" s="1">
        <v>0</v>
      </c>
      <c r="AO2813" s="1">
        <v>0</v>
      </c>
      <c r="AQ2813" s="1">
        <v>0</v>
      </c>
      <c r="AT2813" s="1">
        <v>0</v>
      </c>
      <c r="AV2813" s="1">
        <v>0</v>
      </c>
      <c r="AW2813" s="1">
        <v>0</v>
      </c>
      <c r="AX2813" s="1">
        <v>0</v>
      </c>
      <c r="AY2813" s="1" t="s">
        <v>778</v>
      </c>
      <c r="AZ2813" s="1" t="s">
        <v>5088</v>
      </c>
      <c r="BB2813" s="1" t="s">
        <v>5089</v>
      </c>
      <c r="BD2813" s="1">
        <v>0</v>
      </c>
      <c r="BF2813" s="1">
        <v>0</v>
      </c>
      <c r="BH2813" s="1">
        <v>0</v>
      </c>
      <c r="BI2813" s="1">
        <v>0</v>
      </c>
      <c r="BL2813" s="1" t="s">
        <v>121</v>
      </c>
      <c r="BM2813" s="1" t="s">
        <v>779</v>
      </c>
      <c r="BO2813" s="1" t="s">
        <v>2233</v>
      </c>
      <c r="BP2813" s="1">
        <v>0</v>
      </c>
      <c r="BQ2813" s="1">
        <v>0</v>
      </c>
      <c r="BR2813" s="2">
        <v>1370583</v>
      </c>
      <c r="BS2813" s="2">
        <v>586161</v>
      </c>
      <c r="BT2813" s="1" t="s">
        <v>1095</v>
      </c>
      <c r="BU2813" s="1" t="s">
        <v>1096</v>
      </c>
      <c r="BV2813" s="1" t="s">
        <v>1127</v>
      </c>
      <c r="BW2813" s="1">
        <v>0</v>
      </c>
      <c r="BX2813" s="1">
        <v>3</v>
      </c>
    </row>
    <row r="2814" spans="1:76" x14ac:dyDescent="0.25">
      <c r="A2814" s="1">
        <v>2813</v>
      </c>
      <c r="B2814" s="1" t="s">
        <v>5094</v>
      </c>
      <c r="C2814" s="1" t="s">
        <v>4037</v>
      </c>
      <c r="D2814" s="1" t="s">
        <v>1093</v>
      </c>
      <c r="F2814" s="1">
        <v>2011</v>
      </c>
      <c r="G2814" s="1">
        <v>5</v>
      </c>
      <c r="H2814" s="1">
        <v>29</v>
      </c>
      <c r="I2814" s="1">
        <v>615</v>
      </c>
      <c r="J2814" s="1" t="s">
        <v>5091</v>
      </c>
      <c r="K2814" s="1">
        <v>10</v>
      </c>
      <c r="L2814" s="1">
        <v>83</v>
      </c>
      <c r="M2814" s="1">
        <v>656570</v>
      </c>
      <c r="N2814" s="1">
        <v>5559798</v>
      </c>
      <c r="O2814" s="1">
        <v>1370564</v>
      </c>
      <c r="P2814" s="1">
        <v>586256</v>
      </c>
      <c r="Q2814" s="1" t="s">
        <v>78</v>
      </c>
      <c r="R2814" s="1" t="s">
        <v>156</v>
      </c>
      <c r="S2814" s="1" t="s">
        <v>1499</v>
      </c>
      <c r="T2814" s="1">
        <v>1</v>
      </c>
      <c r="U2814" s="1">
        <v>0</v>
      </c>
      <c r="V2814" s="1">
        <v>0</v>
      </c>
      <c r="Y2814" s="1">
        <v>0</v>
      </c>
      <c r="Z2814" s="1">
        <v>0</v>
      </c>
      <c r="AA2814" s="1">
        <v>0</v>
      </c>
      <c r="AB2814" s="1">
        <v>0</v>
      </c>
      <c r="AC2814" s="1">
        <v>0</v>
      </c>
      <c r="AD2814" s="1">
        <v>978</v>
      </c>
      <c r="AK2814" s="1">
        <v>0</v>
      </c>
      <c r="AL2814" s="1">
        <v>0</v>
      </c>
      <c r="AM2814" s="1">
        <v>0</v>
      </c>
      <c r="AO2814" s="1">
        <v>0</v>
      </c>
      <c r="AQ2814" s="1">
        <v>0</v>
      </c>
      <c r="AT2814" s="1">
        <v>0</v>
      </c>
      <c r="AV2814" s="1">
        <v>0</v>
      </c>
      <c r="AW2814" s="1">
        <v>0</v>
      </c>
      <c r="AX2814" s="1">
        <v>0</v>
      </c>
      <c r="AY2814" s="1" t="s">
        <v>778</v>
      </c>
      <c r="BB2814" s="1" t="s">
        <v>5089</v>
      </c>
      <c r="BD2814" s="1">
        <v>0</v>
      </c>
      <c r="BF2814" s="1">
        <v>0</v>
      </c>
      <c r="BH2814" s="1">
        <v>0</v>
      </c>
      <c r="BI2814" s="1">
        <v>0</v>
      </c>
      <c r="BL2814" s="1" t="s">
        <v>121</v>
      </c>
      <c r="BM2814" s="1" t="s">
        <v>779</v>
      </c>
      <c r="BP2814" s="1">
        <v>0</v>
      </c>
      <c r="BQ2814" s="1">
        <v>0</v>
      </c>
      <c r="BR2814" s="2">
        <v>1370564</v>
      </c>
      <c r="BS2814" s="2">
        <v>586256</v>
      </c>
      <c r="BT2814" s="1" t="s">
        <v>1095</v>
      </c>
      <c r="BU2814" s="1" t="s">
        <v>1096</v>
      </c>
      <c r="BW2814" s="1">
        <v>0</v>
      </c>
      <c r="BX2814" s="1">
        <v>5</v>
      </c>
    </row>
    <row r="2815" spans="1:76" x14ac:dyDescent="0.25">
      <c r="A2815" s="1">
        <v>2814</v>
      </c>
      <c r="B2815" s="1" t="s">
        <v>5095</v>
      </c>
      <c r="C2815" s="1" t="s">
        <v>86</v>
      </c>
      <c r="D2815" s="1" t="s">
        <v>1093</v>
      </c>
      <c r="F2815" s="1">
        <v>2011</v>
      </c>
      <c r="G2815" s="1">
        <v>5</v>
      </c>
      <c r="H2815" s="1">
        <v>29</v>
      </c>
      <c r="I2815" s="1">
        <v>800</v>
      </c>
      <c r="J2815" s="1" t="s">
        <v>5091</v>
      </c>
      <c r="K2815" s="1">
        <v>10</v>
      </c>
      <c r="L2815" s="1">
        <v>83</v>
      </c>
      <c r="M2815" s="1">
        <v>648031</v>
      </c>
      <c r="N2815" s="1">
        <v>5559381</v>
      </c>
      <c r="O2815" s="1">
        <v>1362052</v>
      </c>
      <c r="P2815" s="1">
        <v>585465</v>
      </c>
      <c r="Q2815" s="1" t="s">
        <v>78</v>
      </c>
      <c r="R2815" s="1" t="s">
        <v>104</v>
      </c>
      <c r="S2815" s="1" t="s">
        <v>1499</v>
      </c>
      <c r="T2815" s="1">
        <v>1</v>
      </c>
      <c r="U2815" s="1">
        <v>1</v>
      </c>
      <c r="V2815" s="1">
        <v>0</v>
      </c>
      <c r="Y2815" s="1">
        <v>0</v>
      </c>
      <c r="Z2815" s="1">
        <v>0</v>
      </c>
      <c r="AA2815" s="1">
        <v>0</v>
      </c>
      <c r="AB2815" s="1">
        <v>0</v>
      </c>
      <c r="AC2815" s="1">
        <v>0</v>
      </c>
      <c r="AD2815" s="1">
        <v>809</v>
      </c>
      <c r="AK2815" s="1">
        <v>0</v>
      </c>
      <c r="AL2815" s="1">
        <v>0</v>
      </c>
      <c r="AM2815" s="1">
        <v>0</v>
      </c>
      <c r="AO2815" s="1">
        <v>0</v>
      </c>
      <c r="AQ2815" s="1">
        <v>0</v>
      </c>
      <c r="AT2815" s="1">
        <v>0</v>
      </c>
      <c r="AV2815" s="1">
        <v>0</v>
      </c>
      <c r="AW2815" s="1">
        <v>0</v>
      </c>
      <c r="AX2815" s="1">
        <v>0</v>
      </c>
      <c r="AY2815" s="1" t="s">
        <v>86</v>
      </c>
      <c r="AZ2815" s="1" t="s">
        <v>5096</v>
      </c>
      <c r="BB2815" s="1" t="s">
        <v>5097</v>
      </c>
      <c r="BD2815" s="1">
        <v>0</v>
      </c>
      <c r="BF2815" s="1">
        <v>0</v>
      </c>
      <c r="BH2815" s="1">
        <v>0</v>
      </c>
      <c r="BI2815" s="1">
        <v>0</v>
      </c>
      <c r="BL2815" s="1" t="s">
        <v>121</v>
      </c>
      <c r="BM2815" s="1" t="s">
        <v>191</v>
      </c>
      <c r="BO2815" s="1" t="s">
        <v>5098</v>
      </c>
      <c r="BP2815" s="1">
        <v>0</v>
      </c>
      <c r="BQ2815" s="1">
        <v>0</v>
      </c>
      <c r="BR2815" s="2">
        <v>1362052</v>
      </c>
      <c r="BS2815" s="2">
        <v>585465</v>
      </c>
      <c r="BT2815" s="1" t="s">
        <v>1095</v>
      </c>
      <c r="BU2815" s="1" t="s">
        <v>1096</v>
      </c>
      <c r="BV2815" s="1" t="s">
        <v>1127</v>
      </c>
      <c r="BW2815" s="1">
        <v>0</v>
      </c>
      <c r="BX2815" s="1">
        <v>3</v>
      </c>
    </row>
    <row r="2816" spans="1:76" x14ac:dyDescent="0.25">
      <c r="A2816" s="1">
        <v>2815</v>
      </c>
      <c r="B2816" s="1" t="s">
        <v>5099</v>
      </c>
      <c r="C2816" s="1" t="s">
        <v>86</v>
      </c>
      <c r="D2816" s="1" t="s">
        <v>1093</v>
      </c>
      <c r="F2816" s="1">
        <v>2011</v>
      </c>
      <c r="G2816" s="1">
        <v>5</v>
      </c>
      <c r="H2816" s="1">
        <v>30</v>
      </c>
      <c r="I2816" s="1">
        <v>801</v>
      </c>
      <c r="J2816" s="1" t="s">
        <v>5100</v>
      </c>
      <c r="K2816" s="1">
        <v>10</v>
      </c>
      <c r="L2816" s="1">
        <v>83</v>
      </c>
      <c r="M2816" s="1">
        <v>669213</v>
      </c>
      <c r="N2816" s="1">
        <v>5535396</v>
      </c>
      <c r="O2816" s="1">
        <v>1384270</v>
      </c>
      <c r="P2816" s="1">
        <v>562431</v>
      </c>
      <c r="Q2816" s="1" t="s">
        <v>78</v>
      </c>
      <c r="R2816" s="1" t="s">
        <v>104</v>
      </c>
      <c r="S2816" s="1" t="s">
        <v>1499</v>
      </c>
      <c r="T2816" s="1">
        <v>1</v>
      </c>
      <c r="U2816" s="1">
        <v>0</v>
      </c>
      <c r="V2816" s="1">
        <v>0</v>
      </c>
      <c r="Y2816" s="1">
        <v>0</v>
      </c>
      <c r="Z2816" s="1">
        <v>0</v>
      </c>
      <c r="AA2816" s="1">
        <v>0</v>
      </c>
      <c r="AB2816" s="1">
        <v>0</v>
      </c>
      <c r="AC2816" s="1">
        <v>0</v>
      </c>
      <c r="AD2816" s="1">
        <v>1177</v>
      </c>
      <c r="AK2816" s="1">
        <v>0</v>
      </c>
      <c r="AL2816" s="1">
        <v>0</v>
      </c>
      <c r="AM2816" s="1">
        <v>0</v>
      </c>
      <c r="AO2816" s="1">
        <v>0</v>
      </c>
      <c r="AQ2816" s="1">
        <v>0</v>
      </c>
      <c r="AT2816" s="1">
        <v>0</v>
      </c>
      <c r="AV2816" s="1">
        <v>0</v>
      </c>
      <c r="AW2816" s="1">
        <v>0</v>
      </c>
      <c r="AX2816" s="1">
        <v>0</v>
      </c>
      <c r="AY2816" s="1" t="s">
        <v>86</v>
      </c>
      <c r="BB2816" s="1" t="s">
        <v>5101</v>
      </c>
      <c r="BD2816" s="1">
        <v>0</v>
      </c>
      <c r="BF2816" s="1">
        <v>0</v>
      </c>
      <c r="BH2816" s="1">
        <v>0</v>
      </c>
      <c r="BI2816" s="1">
        <v>0</v>
      </c>
      <c r="BL2816" s="1" t="s">
        <v>121</v>
      </c>
      <c r="BM2816" s="1" t="s">
        <v>191</v>
      </c>
      <c r="BP2816" s="1">
        <v>0</v>
      </c>
      <c r="BQ2816" s="1">
        <v>0</v>
      </c>
      <c r="BR2816" s="2">
        <v>1384270</v>
      </c>
      <c r="BS2816" s="2">
        <v>562431</v>
      </c>
      <c r="BT2816" s="1" t="s">
        <v>1095</v>
      </c>
      <c r="BU2816" s="1" t="s">
        <v>1126</v>
      </c>
      <c r="BW2816" s="1">
        <v>0</v>
      </c>
      <c r="BX2816" s="1">
        <v>4</v>
      </c>
    </row>
    <row r="2817" spans="1:76" x14ac:dyDescent="0.25">
      <c r="A2817" s="1">
        <v>2816</v>
      </c>
      <c r="B2817" s="1" t="s">
        <v>5102</v>
      </c>
      <c r="C2817" s="1" t="s">
        <v>5103</v>
      </c>
      <c r="D2817" s="1" t="s">
        <v>1093</v>
      </c>
      <c r="F2817" s="1">
        <v>2011</v>
      </c>
      <c r="G2817" s="1">
        <v>5</v>
      </c>
      <c r="H2817" s="1">
        <v>30</v>
      </c>
      <c r="I2817" s="1">
        <v>930</v>
      </c>
      <c r="J2817" s="1" t="s">
        <v>103</v>
      </c>
      <c r="K2817" s="1">
        <v>10</v>
      </c>
      <c r="L2817" s="1">
        <v>83</v>
      </c>
      <c r="M2817" s="1">
        <v>664390</v>
      </c>
      <c r="N2817" s="1">
        <v>5524890</v>
      </c>
      <c r="O2817" s="1">
        <v>1379914</v>
      </c>
      <c r="P2817" s="1">
        <v>551723</v>
      </c>
      <c r="Q2817" s="1" t="s">
        <v>78</v>
      </c>
      <c r="R2817" s="1" t="s">
        <v>104</v>
      </c>
      <c r="S2817" s="1" t="s">
        <v>104</v>
      </c>
      <c r="T2817" s="1">
        <v>1</v>
      </c>
      <c r="U2817" s="1">
        <v>0</v>
      </c>
      <c r="V2817" s="1">
        <v>0</v>
      </c>
      <c r="Y2817" s="1">
        <v>0</v>
      </c>
      <c r="Z2817" s="1">
        <v>0</v>
      </c>
      <c r="AA2817" s="1">
        <v>0</v>
      </c>
      <c r="AB2817" s="1">
        <v>0</v>
      </c>
      <c r="AC2817" s="1">
        <v>0</v>
      </c>
      <c r="AD2817" s="1">
        <v>1170</v>
      </c>
      <c r="AK2817" s="1">
        <v>0</v>
      </c>
      <c r="AL2817" s="1">
        <v>0</v>
      </c>
      <c r="AM2817" s="1">
        <v>0</v>
      </c>
      <c r="AO2817" s="1">
        <v>0</v>
      </c>
      <c r="AQ2817" s="1">
        <v>0</v>
      </c>
      <c r="AT2817" s="1">
        <v>0</v>
      </c>
      <c r="AV2817" s="1">
        <v>0</v>
      </c>
      <c r="AW2817" s="1">
        <v>0</v>
      </c>
      <c r="AX2817" s="1">
        <v>0</v>
      </c>
      <c r="AY2817" s="1" t="s">
        <v>578</v>
      </c>
      <c r="AZ2817" s="1" t="s">
        <v>5104</v>
      </c>
      <c r="BB2817" s="1" t="s">
        <v>86</v>
      </c>
      <c r="BD2817" s="1">
        <v>0</v>
      </c>
      <c r="BF2817" s="1">
        <v>0</v>
      </c>
      <c r="BH2817" s="1">
        <v>0</v>
      </c>
      <c r="BI2817" s="1">
        <v>0</v>
      </c>
      <c r="BL2817" s="1" t="s">
        <v>121</v>
      </c>
      <c r="BM2817" s="1" t="s">
        <v>578</v>
      </c>
      <c r="BP2817" s="1">
        <v>0</v>
      </c>
      <c r="BQ2817" s="1">
        <v>0</v>
      </c>
      <c r="BR2817" s="2">
        <v>1379914</v>
      </c>
      <c r="BS2817" s="2">
        <v>551723</v>
      </c>
      <c r="BT2817" s="1" t="s">
        <v>1105</v>
      </c>
      <c r="BU2817" s="1" t="s">
        <v>2118</v>
      </c>
      <c r="BW2817" s="1">
        <v>0</v>
      </c>
      <c r="BX2817" s="1">
        <v>4</v>
      </c>
    </row>
    <row r="2818" spans="1:76" x14ac:dyDescent="0.25">
      <c r="A2818" s="1">
        <v>2817</v>
      </c>
      <c r="B2818" s="1" t="s">
        <v>5105</v>
      </c>
      <c r="C2818" s="1" t="s">
        <v>5103</v>
      </c>
      <c r="D2818" s="1" t="s">
        <v>1093</v>
      </c>
      <c r="F2818" s="1">
        <v>2011</v>
      </c>
      <c r="G2818" s="1">
        <v>5</v>
      </c>
      <c r="H2818" s="1">
        <v>30</v>
      </c>
      <c r="I2818" s="1">
        <v>930</v>
      </c>
      <c r="J2818" s="1" t="s">
        <v>103</v>
      </c>
      <c r="K2818" s="1">
        <v>10</v>
      </c>
      <c r="L2818" s="1">
        <v>83</v>
      </c>
      <c r="M2818" s="1">
        <v>664325</v>
      </c>
      <c r="N2818" s="1">
        <v>5524860</v>
      </c>
      <c r="O2818" s="1">
        <v>1379851</v>
      </c>
      <c r="P2818" s="1">
        <v>551690</v>
      </c>
      <c r="Q2818" s="1" t="s">
        <v>78</v>
      </c>
      <c r="R2818" s="1" t="s">
        <v>156</v>
      </c>
      <c r="S2818" s="1" t="s">
        <v>156</v>
      </c>
      <c r="T2818" s="1">
        <v>0</v>
      </c>
      <c r="U2818" s="1">
        <v>1</v>
      </c>
      <c r="V2818" s="1">
        <v>0</v>
      </c>
      <c r="Y2818" s="1">
        <v>0</v>
      </c>
      <c r="Z2818" s="1">
        <v>0</v>
      </c>
      <c r="AA2818" s="1">
        <v>0</v>
      </c>
      <c r="AB2818" s="1">
        <v>0</v>
      </c>
      <c r="AC2818" s="1">
        <v>0</v>
      </c>
      <c r="AD2818" s="1">
        <v>1157</v>
      </c>
      <c r="AK2818" s="1">
        <v>0</v>
      </c>
      <c r="AL2818" s="1">
        <v>0</v>
      </c>
      <c r="AM2818" s="1">
        <v>0</v>
      </c>
      <c r="AO2818" s="1">
        <v>0</v>
      </c>
      <c r="AQ2818" s="1">
        <v>0</v>
      </c>
      <c r="AT2818" s="1">
        <v>0</v>
      </c>
      <c r="AV2818" s="1">
        <v>0</v>
      </c>
      <c r="AW2818" s="1">
        <v>0</v>
      </c>
      <c r="AX2818" s="1">
        <v>0</v>
      </c>
      <c r="AY2818" s="1" t="s">
        <v>578</v>
      </c>
      <c r="AZ2818" s="1" t="s">
        <v>5106</v>
      </c>
      <c r="BB2818" s="1" t="s">
        <v>86</v>
      </c>
      <c r="BD2818" s="1">
        <v>0</v>
      </c>
      <c r="BF2818" s="1">
        <v>0</v>
      </c>
      <c r="BH2818" s="1">
        <v>0</v>
      </c>
      <c r="BI2818" s="1">
        <v>0</v>
      </c>
      <c r="BL2818" s="1" t="s">
        <v>121</v>
      </c>
      <c r="BM2818" s="1" t="s">
        <v>578</v>
      </c>
      <c r="BP2818" s="1">
        <v>0</v>
      </c>
      <c r="BQ2818" s="1">
        <v>0</v>
      </c>
      <c r="BR2818" s="2">
        <v>1379851</v>
      </c>
      <c r="BS2818" s="2">
        <v>551690</v>
      </c>
      <c r="BT2818" s="1" t="s">
        <v>1105</v>
      </c>
      <c r="BU2818" s="1" t="s">
        <v>2118</v>
      </c>
      <c r="BW2818" s="1">
        <v>0</v>
      </c>
      <c r="BX2818" s="1">
        <v>4</v>
      </c>
    </row>
    <row r="2819" spans="1:76" x14ac:dyDescent="0.25">
      <c r="A2819" s="1">
        <v>2818</v>
      </c>
      <c r="B2819" s="1" t="s">
        <v>5107</v>
      </c>
      <c r="C2819" s="1" t="s">
        <v>4161</v>
      </c>
      <c r="D2819" s="1" t="s">
        <v>1093</v>
      </c>
      <c r="F2819" s="1">
        <v>2011</v>
      </c>
      <c r="G2819" s="1">
        <v>5</v>
      </c>
      <c r="H2819" s="1">
        <v>30</v>
      </c>
      <c r="I2819" s="1">
        <v>1301</v>
      </c>
      <c r="J2819" s="1" t="s">
        <v>5100</v>
      </c>
      <c r="K2819" s="1">
        <v>10</v>
      </c>
      <c r="L2819" s="1">
        <v>83</v>
      </c>
      <c r="M2819" s="1">
        <v>665125</v>
      </c>
      <c r="N2819" s="1">
        <v>5533464</v>
      </c>
      <c r="O2819" s="1">
        <v>1380270</v>
      </c>
      <c r="P2819" s="1">
        <v>560321</v>
      </c>
      <c r="Q2819" s="1" t="s">
        <v>78</v>
      </c>
      <c r="R2819" s="1" t="s">
        <v>104</v>
      </c>
      <c r="S2819" s="1" t="s">
        <v>1499</v>
      </c>
      <c r="T2819" s="1">
        <v>1</v>
      </c>
      <c r="U2819" s="1">
        <v>0</v>
      </c>
      <c r="V2819" s="1">
        <v>0</v>
      </c>
      <c r="Y2819" s="1">
        <v>0</v>
      </c>
      <c r="Z2819" s="1">
        <v>0</v>
      </c>
      <c r="AA2819" s="1">
        <v>0</v>
      </c>
      <c r="AB2819" s="1">
        <v>0</v>
      </c>
      <c r="AC2819" s="1">
        <v>0</v>
      </c>
      <c r="AD2819" s="1">
        <v>1137</v>
      </c>
      <c r="AK2819" s="1">
        <v>0</v>
      </c>
      <c r="AL2819" s="1">
        <v>0</v>
      </c>
      <c r="AM2819" s="1">
        <v>0</v>
      </c>
      <c r="AO2819" s="1">
        <v>0</v>
      </c>
      <c r="AQ2819" s="1">
        <v>0</v>
      </c>
      <c r="AT2819" s="1">
        <v>0</v>
      </c>
      <c r="AV2819" s="1">
        <v>0</v>
      </c>
      <c r="AW2819" s="1">
        <v>0</v>
      </c>
      <c r="AX2819" s="1">
        <v>0</v>
      </c>
      <c r="AY2819" s="1" t="s">
        <v>578</v>
      </c>
      <c r="AZ2819" s="1" t="s">
        <v>5108</v>
      </c>
      <c r="BB2819" s="1" t="s">
        <v>5109</v>
      </c>
      <c r="BD2819" s="1">
        <v>0</v>
      </c>
      <c r="BF2819" s="1">
        <v>0</v>
      </c>
      <c r="BH2819" s="1">
        <v>0</v>
      </c>
      <c r="BI2819" s="1">
        <v>0</v>
      </c>
      <c r="BL2819" s="1" t="s">
        <v>121</v>
      </c>
      <c r="BM2819" s="1" t="s">
        <v>578</v>
      </c>
      <c r="BP2819" s="1">
        <v>0</v>
      </c>
      <c r="BQ2819" s="1">
        <v>0</v>
      </c>
      <c r="BR2819" s="2">
        <v>1380270</v>
      </c>
      <c r="BS2819" s="2">
        <v>560321</v>
      </c>
      <c r="BT2819" s="1" t="s">
        <v>1105</v>
      </c>
      <c r="BU2819" s="1" t="s">
        <v>1126</v>
      </c>
      <c r="BW2819" s="1">
        <v>0</v>
      </c>
      <c r="BX2819" s="1">
        <v>4</v>
      </c>
    </row>
    <row r="2820" spans="1:76" x14ac:dyDescent="0.25">
      <c r="A2820" s="1">
        <v>2819</v>
      </c>
      <c r="B2820" s="1" t="s">
        <v>5110</v>
      </c>
      <c r="C2820" s="1" t="s">
        <v>86</v>
      </c>
      <c r="D2820" s="1" t="s">
        <v>1093</v>
      </c>
      <c r="F2820" s="1">
        <v>2011</v>
      </c>
      <c r="G2820" s="1">
        <v>5</v>
      </c>
      <c r="H2820" s="1">
        <v>31</v>
      </c>
      <c r="I2820" s="1">
        <v>730</v>
      </c>
      <c r="J2820" s="1" t="s">
        <v>5065</v>
      </c>
      <c r="K2820" s="1">
        <v>10</v>
      </c>
      <c r="L2820" s="1">
        <v>83</v>
      </c>
      <c r="M2820" s="1">
        <v>670667</v>
      </c>
      <c r="N2820" s="1">
        <v>5533353</v>
      </c>
      <c r="O2820" s="1">
        <v>1385813</v>
      </c>
      <c r="P2820" s="1">
        <v>560454</v>
      </c>
      <c r="Q2820" s="1" t="s">
        <v>78</v>
      </c>
      <c r="R2820" s="1" t="s">
        <v>156</v>
      </c>
      <c r="S2820" s="1" t="s">
        <v>1499</v>
      </c>
      <c r="T2820" s="1">
        <v>0</v>
      </c>
      <c r="U2820" s="1">
        <v>0</v>
      </c>
      <c r="V2820" s="1">
        <v>1</v>
      </c>
      <c r="Y2820" s="1">
        <v>0</v>
      </c>
      <c r="Z2820" s="1">
        <v>0</v>
      </c>
      <c r="AA2820" s="1">
        <v>0</v>
      </c>
      <c r="AB2820" s="1">
        <v>0</v>
      </c>
      <c r="AC2820" s="1">
        <v>0</v>
      </c>
      <c r="AD2820" s="1">
        <v>1057</v>
      </c>
      <c r="AK2820" s="1">
        <v>0</v>
      </c>
      <c r="AL2820" s="1">
        <v>0</v>
      </c>
      <c r="AM2820" s="1">
        <v>0</v>
      </c>
      <c r="AO2820" s="1">
        <v>0</v>
      </c>
      <c r="AQ2820" s="1">
        <v>0</v>
      </c>
      <c r="AT2820" s="1">
        <v>0</v>
      </c>
      <c r="AV2820" s="1">
        <v>0</v>
      </c>
      <c r="AW2820" s="1">
        <v>0</v>
      </c>
      <c r="AX2820" s="1">
        <v>0</v>
      </c>
      <c r="AY2820" s="1" t="s">
        <v>86</v>
      </c>
      <c r="BB2820" s="1" t="s">
        <v>5111</v>
      </c>
      <c r="BD2820" s="1">
        <v>0</v>
      </c>
      <c r="BF2820" s="1">
        <v>0</v>
      </c>
      <c r="BH2820" s="1">
        <v>0</v>
      </c>
      <c r="BI2820" s="1">
        <v>0</v>
      </c>
      <c r="BL2820" s="1" t="s">
        <v>121</v>
      </c>
      <c r="BM2820" s="1" t="s">
        <v>191</v>
      </c>
      <c r="BP2820" s="1">
        <v>0</v>
      </c>
      <c r="BQ2820" s="1">
        <v>0</v>
      </c>
      <c r="BR2820" s="2">
        <v>1385813</v>
      </c>
      <c r="BS2820" s="2">
        <v>560454</v>
      </c>
      <c r="BT2820" s="1" t="s">
        <v>1095</v>
      </c>
      <c r="BU2820" s="1" t="s">
        <v>2118</v>
      </c>
      <c r="BW2820" s="1">
        <v>0</v>
      </c>
      <c r="BX2820" s="1">
        <v>4</v>
      </c>
    </row>
    <row r="2821" spans="1:76" x14ac:dyDescent="0.25">
      <c r="A2821" s="1">
        <v>2820</v>
      </c>
      <c r="B2821" s="1" t="s">
        <v>5112</v>
      </c>
      <c r="C2821" s="1" t="s">
        <v>2120</v>
      </c>
      <c r="D2821" s="1" t="s">
        <v>1093</v>
      </c>
      <c r="F2821" s="1">
        <v>2011</v>
      </c>
      <c r="G2821" s="1">
        <v>5</v>
      </c>
      <c r="H2821" s="1">
        <v>31</v>
      </c>
      <c r="I2821" s="1">
        <v>805</v>
      </c>
      <c r="J2821" s="1" t="s">
        <v>5100</v>
      </c>
      <c r="K2821" s="1">
        <v>10</v>
      </c>
      <c r="L2821" s="1">
        <v>83</v>
      </c>
      <c r="M2821" s="1">
        <v>665317</v>
      </c>
      <c r="N2821" s="1">
        <v>5533252</v>
      </c>
      <c r="O2821" s="1">
        <v>1380472</v>
      </c>
      <c r="P2821" s="1">
        <v>560117</v>
      </c>
      <c r="Q2821" s="1" t="s">
        <v>78</v>
      </c>
      <c r="R2821" s="1" t="s">
        <v>156</v>
      </c>
      <c r="S2821" s="1" t="s">
        <v>1499</v>
      </c>
      <c r="T2821" s="1">
        <v>0</v>
      </c>
      <c r="U2821" s="1">
        <v>0</v>
      </c>
      <c r="V2821" s="1">
        <v>1</v>
      </c>
      <c r="Y2821" s="1">
        <v>0</v>
      </c>
      <c r="Z2821" s="1">
        <v>0</v>
      </c>
      <c r="AA2821" s="1">
        <v>0</v>
      </c>
      <c r="AB2821" s="1">
        <v>0</v>
      </c>
      <c r="AC2821" s="1">
        <v>0</v>
      </c>
      <c r="AD2821" s="1">
        <v>1174</v>
      </c>
      <c r="AK2821" s="1">
        <v>0</v>
      </c>
      <c r="AL2821" s="1">
        <v>0</v>
      </c>
      <c r="AM2821" s="1">
        <v>0</v>
      </c>
      <c r="AO2821" s="1">
        <v>0</v>
      </c>
      <c r="AQ2821" s="1">
        <v>0</v>
      </c>
      <c r="AT2821" s="1">
        <v>0</v>
      </c>
      <c r="AV2821" s="1">
        <v>0</v>
      </c>
      <c r="AW2821" s="1">
        <v>0</v>
      </c>
      <c r="AX2821" s="1">
        <v>0</v>
      </c>
      <c r="AY2821" s="1" t="s">
        <v>79</v>
      </c>
      <c r="BB2821" s="1" t="s">
        <v>5109</v>
      </c>
      <c r="BD2821" s="1">
        <v>0</v>
      </c>
      <c r="BF2821" s="1">
        <v>0</v>
      </c>
      <c r="BH2821" s="1">
        <v>0</v>
      </c>
      <c r="BI2821" s="1">
        <v>0</v>
      </c>
      <c r="BL2821" s="1" t="s">
        <v>121</v>
      </c>
      <c r="BM2821" s="1" t="s">
        <v>79</v>
      </c>
      <c r="BP2821" s="1">
        <v>0</v>
      </c>
      <c r="BQ2821" s="1">
        <v>0</v>
      </c>
      <c r="BR2821" s="2">
        <v>1380472</v>
      </c>
      <c r="BS2821" s="2">
        <v>560117</v>
      </c>
      <c r="BT2821" s="1" t="s">
        <v>445</v>
      </c>
      <c r="BU2821" s="1" t="s">
        <v>1126</v>
      </c>
      <c r="BW2821" s="1">
        <v>0</v>
      </c>
      <c r="BX2821" s="1">
        <v>4</v>
      </c>
    </row>
    <row r="2822" spans="1:76" x14ac:dyDescent="0.25">
      <c r="A2822" s="1">
        <v>2821</v>
      </c>
      <c r="B2822" s="1" t="s">
        <v>5113</v>
      </c>
      <c r="C2822" s="1" t="s">
        <v>86</v>
      </c>
      <c r="D2822" s="1" t="s">
        <v>1093</v>
      </c>
      <c r="F2822" s="1">
        <v>2011</v>
      </c>
      <c r="G2822" s="1">
        <v>5</v>
      </c>
      <c r="H2822" s="1">
        <v>31</v>
      </c>
      <c r="I2822" s="1">
        <v>851</v>
      </c>
      <c r="J2822" s="1" t="s">
        <v>5065</v>
      </c>
      <c r="K2822" s="1">
        <v>10</v>
      </c>
      <c r="L2822" s="1">
        <v>83</v>
      </c>
      <c r="M2822" s="1">
        <v>663095</v>
      </c>
      <c r="N2822" s="1">
        <v>5527000</v>
      </c>
      <c r="O2822" s="1">
        <v>1378527</v>
      </c>
      <c r="P2822" s="1">
        <v>553774</v>
      </c>
      <c r="Q2822" s="1" t="s">
        <v>78</v>
      </c>
      <c r="R2822" s="1" t="s">
        <v>104</v>
      </c>
      <c r="S2822" s="1" t="s">
        <v>1499</v>
      </c>
      <c r="T2822" s="1">
        <v>1</v>
      </c>
      <c r="U2822" s="1">
        <v>1</v>
      </c>
      <c r="V2822" s="1">
        <v>0</v>
      </c>
      <c r="Y2822" s="1">
        <v>0</v>
      </c>
      <c r="Z2822" s="1">
        <v>0</v>
      </c>
      <c r="AA2822" s="1">
        <v>0</v>
      </c>
      <c r="AB2822" s="1">
        <v>0</v>
      </c>
      <c r="AC2822" s="1">
        <v>0</v>
      </c>
      <c r="AD2822" s="1">
        <v>1216</v>
      </c>
      <c r="AK2822" s="1">
        <v>0</v>
      </c>
      <c r="AL2822" s="1">
        <v>0</v>
      </c>
      <c r="AM2822" s="1">
        <v>0</v>
      </c>
      <c r="AO2822" s="1">
        <v>0</v>
      </c>
      <c r="AQ2822" s="1">
        <v>0</v>
      </c>
      <c r="AT2822" s="1">
        <v>0</v>
      </c>
      <c r="AV2822" s="1">
        <v>0</v>
      </c>
      <c r="AW2822" s="1">
        <v>0</v>
      </c>
      <c r="AX2822" s="1">
        <v>0</v>
      </c>
      <c r="AY2822" s="1" t="s">
        <v>86</v>
      </c>
      <c r="BB2822" s="1" t="s">
        <v>5114</v>
      </c>
      <c r="BD2822" s="1">
        <v>0</v>
      </c>
      <c r="BF2822" s="1">
        <v>0</v>
      </c>
      <c r="BH2822" s="1">
        <v>0</v>
      </c>
      <c r="BI2822" s="1">
        <v>0</v>
      </c>
      <c r="BL2822" s="1" t="s">
        <v>121</v>
      </c>
      <c r="BM2822" s="1" t="s">
        <v>191</v>
      </c>
      <c r="BP2822" s="1">
        <v>0</v>
      </c>
      <c r="BQ2822" s="1">
        <v>0</v>
      </c>
      <c r="BR2822" s="2">
        <v>1378527</v>
      </c>
      <c r="BS2822" s="2">
        <v>553774</v>
      </c>
      <c r="BT2822" s="1" t="s">
        <v>1105</v>
      </c>
      <c r="BU2822" s="1" t="s">
        <v>2118</v>
      </c>
      <c r="BW2822" s="1">
        <v>0</v>
      </c>
      <c r="BX2822" s="1">
        <v>4</v>
      </c>
    </row>
    <row r="2823" spans="1:76" x14ac:dyDescent="0.25">
      <c r="A2823" s="1">
        <v>2822</v>
      </c>
      <c r="B2823" s="1" t="s">
        <v>5115</v>
      </c>
      <c r="C2823" s="1" t="s">
        <v>5116</v>
      </c>
      <c r="D2823" s="1" t="s">
        <v>1093</v>
      </c>
      <c r="F2823" s="1">
        <v>2011</v>
      </c>
      <c r="G2823" s="1">
        <v>5</v>
      </c>
      <c r="H2823" s="1">
        <v>31</v>
      </c>
      <c r="I2823" s="1">
        <v>1031</v>
      </c>
      <c r="J2823" s="1" t="s">
        <v>103</v>
      </c>
      <c r="K2823" s="1">
        <v>10</v>
      </c>
      <c r="L2823" s="1">
        <v>83</v>
      </c>
      <c r="M2823" s="1">
        <v>664800</v>
      </c>
      <c r="N2823" s="1">
        <v>5525130</v>
      </c>
      <c r="O2823" s="1">
        <v>1380313</v>
      </c>
      <c r="P2823" s="1">
        <v>551981</v>
      </c>
      <c r="Q2823" s="1" t="s">
        <v>78</v>
      </c>
      <c r="R2823" s="1" t="s">
        <v>104</v>
      </c>
      <c r="S2823" s="1" t="s">
        <v>104</v>
      </c>
      <c r="T2823" s="1">
        <v>1</v>
      </c>
      <c r="U2823" s="1">
        <v>1</v>
      </c>
      <c r="V2823" s="1">
        <v>0</v>
      </c>
      <c r="Y2823" s="1">
        <v>0</v>
      </c>
      <c r="Z2823" s="1">
        <v>0</v>
      </c>
      <c r="AA2823" s="1">
        <v>0</v>
      </c>
      <c r="AB2823" s="1">
        <v>0</v>
      </c>
      <c r="AC2823" s="1">
        <v>0</v>
      </c>
      <c r="AD2823" s="1">
        <v>1251</v>
      </c>
      <c r="AK2823" s="1">
        <v>0</v>
      </c>
      <c r="AL2823" s="1">
        <v>0</v>
      </c>
      <c r="AM2823" s="1">
        <v>0</v>
      </c>
      <c r="AO2823" s="1">
        <v>0</v>
      </c>
      <c r="AQ2823" s="1">
        <v>0</v>
      </c>
      <c r="AT2823" s="1">
        <v>0</v>
      </c>
      <c r="AV2823" s="1">
        <v>0</v>
      </c>
      <c r="AW2823" s="1">
        <v>0</v>
      </c>
      <c r="AX2823" s="1">
        <v>0</v>
      </c>
      <c r="AY2823" s="1" t="s">
        <v>578</v>
      </c>
      <c r="AZ2823" s="1" t="s">
        <v>5117</v>
      </c>
      <c r="BB2823" s="1" t="s">
        <v>86</v>
      </c>
      <c r="BD2823" s="1">
        <v>0</v>
      </c>
      <c r="BF2823" s="1">
        <v>0</v>
      </c>
      <c r="BH2823" s="1">
        <v>0</v>
      </c>
      <c r="BI2823" s="1">
        <v>0</v>
      </c>
      <c r="BL2823" s="1" t="s">
        <v>121</v>
      </c>
      <c r="BM2823" s="1" t="s">
        <v>578</v>
      </c>
      <c r="BP2823" s="1">
        <v>0</v>
      </c>
      <c r="BQ2823" s="1">
        <v>0</v>
      </c>
      <c r="BR2823" s="2">
        <v>1380313</v>
      </c>
      <c r="BS2823" s="2">
        <v>551981</v>
      </c>
      <c r="BT2823" s="1" t="s">
        <v>1105</v>
      </c>
      <c r="BU2823" s="1" t="s">
        <v>2118</v>
      </c>
      <c r="BW2823" s="1">
        <v>0</v>
      </c>
      <c r="BX2823" s="1">
        <v>4</v>
      </c>
    </row>
    <row r="2824" spans="1:76" x14ac:dyDescent="0.25">
      <c r="A2824" s="1">
        <v>2823</v>
      </c>
      <c r="B2824" s="1" t="s">
        <v>5118</v>
      </c>
      <c r="C2824" s="1" t="s">
        <v>86</v>
      </c>
      <c r="D2824" s="1" t="s">
        <v>1093</v>
      </c>
      <c r="F2824" s="1">
        <v>2011</v>
      </c>
      <c r="G2824" s="1">
        <v>5</v>
      </c>
      <c r="H2824" s="1">
        <v>31</v>
      </c>
      <c r="I2824" s="1">
        <v>1159</v>
      </c>
      <c r="J2824" s="1" t="s">
        <v>5100</v>
      </c>
      <c r="K2824" s="1">
        <v>10</v>
      </c>
      <c r="L2824" s="1">
        <v>83</v>
      </c>
      <c r="M2824" s="1">
        <v>665875</v>
      </c>
      <c r="N2824" s="1">
        <v>5517209</v>
      </c>
      <c r="O2824" s="1">
        <v>1381737</v>
      </c>
      <c r="P2824" s="1">
        <v>544116</v>
      </c>
      <c r="Q2824" s="1" t="s">
        <v>78</v>
      </c>
      <c r="R2824" s="1" t="s">
        <v>156</v>
      </c>
      <c r="S2824" s="1" t="s">
        <v>1499</v>
      </c>
      <c r="T2824" s="1">
        <v>1</v>
      </c>
      <c r="U2824" s="1">
        <v>0</v>
      </c>
      <c r="V2824" s="1">
        <v>0</v>
      </c>
      <c r="Y2824" s="1">
        <v>0</v>
      </c>
      <c r="Z2824" s="1">
        <v>0</v>
      </c>
      <c r="AA2824" s="1">
        <v>0</v>
      </c>
      <c r="AB2824" s="1">
        <v>0</v>
      </c>
      <c r="AC2824" s="1">
        <v>0</v>
      </c>
      <c r="AD2824" s="1">
        <v>948</v>
      </c>
      <c r="AK2824" s="1">
        <v>0</v>
      </c>
      <c r="AL2824" s="1">
        <v>0</v>
      </c>
      <c r="AM2824" s="1">
        <v>0</v>
      </c>
      <c r="AO2824" s="1">
        <v>0</v>
      </c>
      <c r="AQ2824" s="1">
        <v>0</v>
      </c>
      <c r="AT2824" s="1">
        <v>0</v>
      </c>
      <c r="AV2824" s="1">
        <v>0</v>
      </c>
      <c r="AW2824" s="1">
        <v>0</v>
      </c>
      <c r="AX2824" s="1">
        <v>0</v>
      </c>
      <c r="AY2824" s="1" t="s">
        <v>86</v>
      </c>
      <c r="BB2824" s="1" t="s">
        <v>5119</v>
      </c>
      <c r="BD2824" s="1">
        <v>0</v>
      </c>
      <c r="BF2824" s="1">
        <v>0</v>
      </c>
      <c r="BH2824" s="1">
        <v>0</v>
      </c>
      <c r="BI2824" s="1">
        <v>0</v>
      </c>
      <c r="BL2824" s="1" t="s">
        <v>121</v>
      </c>
      <c r="BM2824" s="1" t="s">
        <v>191</v>
      </c>
      <c r="BP2824" s="1">
        <v>0</v>
      </c>
      <c r="BQ2824" s="1">
        <v>0</v>
      </c>
      <c r="BR2824" s="2">
        <v>1381736.7955</v>
      </c>
      <c r="BS2824" s="2">
        <v>544116.23947000003</v>
      </c>
      <c r="BT2824" s="1" t="s">
        <v>1105</v>
      </c>
      <c r="BU2824" s="1" t="s">
        <v>2118</v>
      </c>
      <c r="BW2824" s="1">
        <v>0</v>
      </c>
      <c r="BX2824" s="1">
        <v>5</v>
      </c>
    </row>
    <row r="2825" spans="1:76" x14ac:dyDescent="0.25">
      <c r="A2825" s="1">
        <v>2824</v>
      </c>
      <c r="B2825" s="1" t="s">
        <v>5120</v>
      </c>
      <c r="C2825" s="1" t="s">
        <v>4051</v>
      </c>
      <c r="D2825" s="1" t="s">
        <v>113</v>
      </c>
      <c r="F2825" s="1">
        <v>2011</v>
      </c>
      <c r="G2825" s="1">
        <v>6</v>
      </c>
      <c r="H2825" s="1">
        <v>1</v>
      </c>
      <c r="I2825" s="1">
        <v>1428</v>
      </c>
      <c r="J2825" s="1" t="s">
        <v>5100</v>
      </c>
      <c r="K2825" s="1">
        <v>10</v>
      </c>
      <c r="L2825" s="1">
        <v>83</v>
      </c>
      <c r="M2825" s="1">
        <v>683296</v>
      </c>
      <c r="N2825" s="1">
        <v>5492898</v>
      </c>
      <c r="O2825" s="1">
        <v>1400226</v>
      </c>
      <c r="P2825" s="1">
        <v>520611</v>
      </c>
      <c r="Q2825" s="1" t="s">
        <v>78</v>
      </c>
      <c r="R2825" s="1" t="s">
        <v>156</v>
      </c>
      <c r="S2825" s="1" t="s">
        <v>1499</v>
      </c>
      <c r="T2825" s="1">
        <v>1</v>
      </c>
      <c r="U2825" s="1">
        <v>0</v>
      </c>
      <c r="V2825" s="1">
        <v>0</v>
      </c>
      <c r="Y2825" s="1">
        <v>0</v>
      </c>
      <c r="Z2825" s="1">
        <v>0</v>
      </c>
      <c r="AA2825" s="1">
        <v>0</v>
      </c>
      <c r="AB2825" s="1">
        <v>0</v>
      </c>
      <c r="AC2825" s="1">
        <v>0</v>
      </c>
      <c r="AD2825" s="1">
        <v>1039</v>
      </c>
      <c r="AK2825" s="1">
        <v>0</v>
      </c>
      <c r="AL2825" s="1">
        <v>0</v>
      </c>
      <c r="AM2825" s="1">
        <v>0</v>
      </c>
      <c r="AO2825" s="1">
        <v>0</v>
      </c>
      <c r="AQ2825" s="1">
        <v>0</v>
      </c>
      <c r="AT2825" s="1">
        <v>0</v>
      </c>
      <c r="AV2825" s="1">
        <v>0</v>
      </c>
      <c r="AW2825" s="1">
        <v>0</v>
      </c>
      <c r="AX2825" s="1">
        <v>0</v>
      </c>
      <c r="AY2825" s="1" t="s">
        <v>79</v>
      </c>
      <c r="AZ2825" s="1" t="s">
        <v>5121</v>
      </c>
      <c r="BB2825" s="1" t="s">
        <v>5122</v>
      </c>
      <c r="BD2825" s="1">
        <v>0</v>
      </c>
      <c r="BF2825" s="1">
        <v>0</v>
      </c>
      <c r="BH2825" s="1">
        <v>0</v>
      </c>
      <c r="BI2825" s="1">
        <v>0</v>
      </c>
      <c r="BL2825" s="1" t="s">
        <v>121</v>
      </c>
      <c r="BM2825" s="1" t="s">
        <v>79</v>
      </c>
      <c r="BP2825" s="1">
        <v>0</v>
      </c>
      <c r="BQ2825" s="1">
        <v>0</v>
      </c>
      <c r="BR2825" s="2">
        <v>1400226</v>
      </c>
      <c r="BS2825" s="2">
        <v>520611</v>
      </c>
      <c r="BT2825" s="1" t="s">
        <v>1105</v>
      </c>
      <c r="BU2825" s="1" t="s">
        <v>124</v>
      </c>
      <c r="BW2825" s="1">
        <v>0</v>
      </c>
      <c r="BX2825" s="1">
        <v>4</v>
      </c>
    </row>
    <row r="2826" spans="1:76" x14ac:dyDescent="0.25">
      <c r="A2826" s="1">
        <v>2825</v>
      </c>
      <c r="B2826" s="1" t="s">
        <v>5123</v>
      </c>
      <c r="C2826" s="1" t="s">
        <v>2259</v>
      </c>
      <c r="D2826" s="1" t="s">
        <v>113</v>
      </c>
      <c r="F2826" s="1">
        <v>2011</v>
      </c>
      <c r="G2826" s="1">
        <v>6</v>
      </c>
      <c r="H2826" s="1">
        <v>1</v>
      </c>
      <c r="I2826" s="1">
        <v>1523</v>
      </c>
      <c r="J2826" s="1" t="s">
        <v>5100</v>
      </c>
      <c r="K2826" s="1">
        <v>10</v>
      </c>
      <c r="L2826" s="1">
        <v>83</v>
      </c>
      <c r="M2826" s="1">
        <v>677719</v>
      </c>
      <c r="N2826" s="1">
        <v>5484570</v>
      </c>
      <c r="O2826" s="1">
        <v>1395021</v>
      </c>
      <c r="P2826" s="1">
        <v>512048</v>
      </c>
      <c r="Q2826" s="1" t="s">
        <v>78</v>
      </c>
      <c r="R2826" s="1" t="s">
        <v>164</v>
      </c>
      <c r="S2826" s="1" t="s">
        <v>1499</v>
      </c>
      <c r="T2826" s="1">
        <v>1</v>
      </c>
      <c r="U2826" s="1">
        <v>0</v>
      </c>
      <c r="V2826" s="1">
        <v>0</v>
      </c>
      <c r="Y2826" s="1">
        <v>0</v>
      </c>
      <c r="Z2826" s="1">
        <v>0</v>
      </c>
      <c r="AA2826" s="1">
        <v>0</v>
      </c>
      <c r="AB2826" s="1">
        <v>0</v>
      </c>
      <c r="AC2826" s="1">
        <v>0</v>
      </c>
      <c r="AD2826" s="1">
        <v>897</v>
      </c>
      <c r="AK2826" s="1">
        <v>0</v>
      </c>
      <c r="AL2826" s="1">
        <v>0</v>
      </c>
      <c r="AM2826" s="1">
        <v>0</v>
      </c>
      <c r="AO2826" s="1">
        <v>0</v>
      </c>
      <c r="AQ2826" s="1">
        <v>0</v>
      </c>
      <c r="AT2826" s="1">
        <v>0</v>
      </c>
      <c r="AV2826" s="1">
        <v>0</v>
      </c>
      <c r="AW2826" s="1">
        <v>0</v>
      </c>
      <c r="AX2826" s="1">
        <v>0</v>
      </c>
      <c r="AY2826" s="1" t="s">
        <v>79</v>
      </c>
      <c r="BB2826" s="1" t="s">
        <v>5124</v>
      </c>
      <c r="BD2826" s="1">
        <v>0</v>
      </c>
      <c r="BF2826" s="1">
        <v>0</v>
      </c>
      <c r="BH2826" s="1">
        <v>0</v>
      </c>
      <c r="BI2826" s="1">
        <v>0</v>
      </c>
      <c r="BL2826" s="1" t="s">
        <v>121</v>
      </c>
      <c r="BM2826" s="1" t="s">
        <v>79</v>
      </c>
      <c r="BP2826" s="1">
        <v>0</v>
      </c>
      <c r="BQ2826" s="1">
        <v>0</v>
      </c>
      <c r="BR2826" s="2">
        <v>1395021</v>
      </c>
      <c r="BS2826" s="2">
        <v>512048</v>
      </c>
      <c r="BT2826" s="1" t="s">
        <v>123</v>
      </c>
      <c r="BU2826" s="1" t="s">
        <v>124</v>
      </c>
      <c r="BW2826" s="1">
        <v>0</v>
      </c>
      <c r="BX2826" s="1">
        <v>3</v>
      </c>
    </row>
    <row r="2827" spans="1:76" x14ac:dyDescent="0.25">
      <c r="A2827" s="1">
        <v>2826</v>
      </c>
      <c r="B2827" s="1" t="s">
        <v>5125</v>
      </c>
      <c r="C2827" s="1" t="s">
        <v>5126</v>
      </c>
      <c r="D2827" s="1" t="s">
        <v>113</v>
      </c>
      <c r="F2827" s="1">
        <v>2011</v>
      </c>
      <c r="G2827" s="1">
        <v>6</v>
      </c>
      <c r="H2827" s="1">
        <v>1</v>
      </c>
      <c r="I2827" s="1">
        <v>1544</v>
      </c>
      <c r="J2827" s="1" t="s">
        <v>5100</v>
      </c>
      <c r="K2827" s="1">
        <v>10</v>
      </c>
      <c r="L2827" s="1">
        <v>83</v>
      </c>
      <c r="M2827" s="1">
        <v>681915</v>
      </c>
      <c r="N2827" s="1">
        <v>5478063</v>
      </c>
      <c r="O2827" s="1">
        <v>1399504</v>
      </c>
      <c r="P2827" s="1">
        <v>505739</v>
      </c>
      <c r="Q2827" s="1" t="s">
        <v>78</v>
      </c>
      <c r="R2827" s="1" t="s">
        <v>156</v>
      </c>
      <c r="S2827" s="1" t="s">
        <v>1499</v>
      </c>
      <c r="T2827" s="1">
        <v>0</v>
      </c>
      <c r="U2827" s="1">
        <v>0</v>
      </c>
      <c r="V2827" s="1">
        <v>1</v>
      </c>
      <c r="Y2827" s="1">
        <v>0</v>
      </c>
      <c r="Z2827" s="1">
        <v>0</v>
      </c>
      <c r="AA2827" s="1">
        <v>0</v>
      </c>
      <c r="AB2827" s="1">
        <v>0</v>
      </c>
      <c r="AC2827" s="1">
        <v>0</v>
      </c>
      <c r="AD2827" s="1">
        <v>904</v>
      </c>
      <c r="AK2827" s="1">
        <v>0</v>
      </c>
      <c r="AL2827" s="1">
        <v>0</v>
      </c>
      <c r="AM2827" s="1">
        <v>0</v>
      </c>
      <c r="AO2827" s="1">
        <v>0</v>
      </c>
      <c r="AQ2827" s="1">
        <v>0</v>
      </c>
      <c r="AT2827" s="1">
        <v>0</v>
      </c>
      <c r="AV2827" s="1">
        <v>0</v>
      </c>
      <c r="AW2827" s="1">
        <v>0</v>
      </c>
      <c r="AX2827" s="1">
        <v>0</v>
      </c>
      <c r="AY2827" s="1" t="s">
        <v>79</v>
      </c>
      <c r="BB2827" s="1" t="s">
        <v>5127</v>
      </c>
      <c r="BD2827" s="1">
        <v>0</v>
      </c>
      <c r="BF2827" s="1">
        <v>0</v>
      </c>
      <c r="BH2827" s="1">
        <v>0</v>
      </c>
      <c r="BI2827" s="1">
        <v>0</v>
      </c>
      <c r="BL2827" s="1" t="s">
        <v>121</v>
      </c>
      <c r="BM2827" s="1" t="s">
        <v>79</v>
      </c>
      <c r="BO2827" s="1" t="s">
        <v>5128</v>
      </c>
      <c r="BP2827" s="1">
        <v>0</v>
      </c>
      <c r="BQ2827" s="1">
        <v>0</v>
      </c>
      <c r="BR2827" s="2">
        <v>1399504</v>
      </c>
      <c r="BS2827" s="2">
        <v>505739</v>
      </c>
      <c r="BT2827" s="1" t="s">
        <v>123</v>
      </c>
      <c r="BU2827" s="1" t="s">
        <v>124</v>
      </c>
      <c r="BV2827" s="1" t="s">
        <v>1127</v>
      </c>
      <c r="BW2827" s="1">
        <v>0</v>
      </c>
      <c r="BX2827" s="1">
        <v>4</v>
      </c>
    </row>
    <row r="2828" spans="1:76" x14ac:dyDescent="0.25">
      <c r="A2828" s="1">
        <v>2827</v>
      </c>
      <c r="B2828" s="1" t="s">
        <v>5129</v>
      </c>
      <c r="C2828" s="1" t="s">
        <v>440</v>
      </c>
      <c r="D2828" s="1" t="s">
        <v>113</v>
      </c>
      <c r="F2828" s="1">
        <v>2011</v>
      </c>
      <c r="G2828" s="1">
        <v>6</v>
      </c>
      <c r="H2828" s="1">
        <v>1</v>
      </c>
      <c r="I2828" s="1">
        <v>1554</v>
      </c>
      <c r="J2828" s="1" t="s">
        <v>5100</v>
      </c>
      <c r="K2828" s="1">
        <v>10</v>
      </c>
      <c r="L2828" s="1">
        <v>83</v>
      </c>
      <c r="M2828" s="1">
        <v>682856</v>
      </c>
      <c r="N2828" s="1">
        <v>5478310</v>
      </c>
      <c r="O2828" s="1">
        <v>1400434</v>
      </c>
      <c r="P2828" s="1">
        <v>506027</v>
      </c>
      <c r="Q2828" s="1" t="s">
        <v>78</v>
      </c>
      <c r="R2828" s="1" t="s">
        <v>156</v>
      </c>
      <c r="S2828" s="1" t="s">
        <v>1499</v>
      </c>
      <c r="T2828" s="1">
        <v>0</v>
      </c>
      <c r="U2828" s="1">
        <v>0</v>
      </c>
      <c r="V2828" s="1">
        <v>1</v>
      </c>
      <c r="Y2828" s="1">
        <v>0</v>
      </c>
      <c r="Z2828" s="1">
        <v>0</v>
      </c>
      <c r="AA2828" s="1">
        <v>0</v>
      </c>
      <c r="AB2828" s="1">
        <v>0</v>
      </c>
      <c r="AC2828" s="1">
        <v>0</v>
      </c>
      <c r="AD2828" s="1">
        <v>903</v>
      </c>
      <c r="AK2828" s="1">
        <v>0</v>
      </c>
      <c r="AL2828" s="1">
        <v>0</v>
      </c>
      <c r="AM2828" s="1">
        <v>0</v>
      </c>
      <c r="AO2828" s="1">
        <v>0</v>
      </c>
      <c r="AQ2828" s="1">
        <v>0</v>
      </c>
      <c r="AT2828" s="1">
        <v>0</v>
      </c>
      <c r="AV2828" s="1">
        <v>0</v>
      </c>
      <c r="AW2828" s="1">
        <v>0</v>
      </c>
      <c r="AX2828" s="1">
        <v>0</v>
      </c>
      <c r="AY2828" s="1" t="s">
        <v>79</v>
      </c>
      <c r="BB2828" s="1" t="s">
        <v>5130</v>
      </c>
      <c r="BD2828" s="1">
        <v>0</v>
      </c>
      <c r="BF2828" s="1">
        <v>0</v>
      </c>
      <c r="BH2828" s="1">
        <v>0</v>
      </c>
      <c r="BI2828" s="1">
        <v>0</v>
      </c>
      <c r="BL2828" s="1" t="s">
        <v>121</v>
      </c>
      <c r="BM2828" s="1" t="s">
        <v>79</v>
      </c>
      <c r="BP2828" s="1">
        <v>0</v>
      </c>
      <c r="BQ2828" s="1">
        <v>0</v>
      </c>
      <c r="BR2828" s="2">
        <v>1400434</v>
      </c>
      <c r="BS2828" s="2">
        <v>506027</v>
      </c>
      <c r="BT2828" s="1" t="s">
        <v>123</v>
      </c>
      <c r="BU2828" s="1" t="s">
        <v>124</v>
      </c>
      <c r="BW2828" s="1">
        <v>0</v>
      </c>
      <c r="BX2828" s="1">
        <v>3</v>
      </c>
    </row>
    <row r="2829" spans="1:76" x14ac:dyDescent="0.25">
      <c r="A2829" s="1">
        <v>2828</v>
      </c>
      <c r="B2829" s="1" t="s">
        <v>5131</v>
      </c>
      <c r="C2829" s="1" t="s">
        <v>1111</v>
      </c>
      <c r="D2829" s="1" t="s">
        <v>113</v>
      </c>
      <c r="F2829" s="1">
        <v>2011</v>
      </c>
      <c r="G2829" s="1">
        <v>6</v>
      </c>
      <c r="H2829" s="1">
        <v>1</v>
      </c>
      <c r="I2829" s="1">
        <v>1554</v>
      </c>
      <c r="J2829" s="1" t="s">
        <v>5100</v>
      </c>
      <c r="K2829" s="1">
        <v>10</v>
      </c>
      <c r="L2829" s="1">
        <v>83</v>
      </c>
      <c r="M2829" s="1">
        <v>683146</v>
      </c>
      <c r="N2829" s="1">
        <v>5478193</v>
      </c>
      <c r="O2829" s="1">
        <v>1400729</v>
      </c>
      <c r="P2829" s="1">
        <v>505923</v>
      </c>
      <c r="Q2829" s="1" t="s">
        <v>78</v>
      </c>
      <c r="R2829" s="1" t="s">
        <v>156</v>
      </c>
      <c r="S2829" s="1" t="s">
        <v>1499</v>
      </c>
      <c r="T2829" s="1">
        <v>1</v>
      </c>
      <c r="U2829" s="1">
        <v>0</v>
      </c>
      <c r="V2829" s="1">
        <v>0</v>
      </c>
      <c r="Y2829" s="1">
        <v>0</v>
      </c>
      <c r="Z2829" s="1">
        <v>0</v>
      </c>
      <c r="AA2829" s="1">
        <v>0</v>
      </c>
      <c r="AB2829" s="1">
        <v>0</v>
      </c>
      <c r="AC2829" s="1">
        <v>0</v>
      </c>
      <c r="AD2829" s="1">
        <v>877</v>
      </c>
      <c r="AK2829" s="1">
        <v>0</v>
      </c>
      <c r="AL2829" s="1">
        <v>0</v>
      </c>
      <c r="AM2829" s="1">
        <v>0</v>
      </c>
      <c r="AO2829" s="1">
        <v>0</v>
      </c>
      <c r="AQ2829" s="1">
        <v>0</v>
      </c>
      <c r="AT2829" s="1">
        <v>0</v>
      </c>
      <c r="AV2829" s="1">
        <v>0</v>
      </c>
      <c r="AW2829" s="1">
        <v>0</v>
      </c>
      <c r="AX2829" s="1">
        <v>0</v>
      </c>
      <c r="AY2829" s="1" t="s">
        <v>79</v>
      </c>
      <c r="BB2829" s="1" t="s">
        <v>5130</v>
      </c>
      <c r="BD2829" s="1">
        <v>0</v>
      </c>
      <c r="BF2829" s="1">
        <v>0</v>
      </c>
      <c r="BH2829" s="1">
        <v>0</v>
      </c>
      <c r="BI2829" s="1">
        <v>0</v>
      </c>
      <c r="BL2829" s="1" t="s">
        <v>121</v>
      </c>
      <c r="BM2829" s="1" t="s">
        <v>79</v>
      </c>
      <c r="BO2829" s="1" t="s">
        <v>1112</v>
      </c>
      <c r="BP2829" s="1">
        <v>0</v>
      </c>
      <c r="BQ2829" s="1">
        <v>0</v>
      </c>
      <c r="BR2829" s="2">
        <v>1400729</v>
      </c>
      <c r="BS2829" s="2">
        <v>505923</v>
      </c>
      <c r="BT2829" s="1" t="s">
        <v>123</v>
      </c>
      <c r="BU2829" s="1" t="s">
        <v>124</v>
      </c>
      <c r="BV2829" s="1" t="s">
        <v>1127</v>
      </c>
      <c r="BW2829" s="1">
        <v>0</v>
      </c>
      <c r="BX2829" s="1">
        <v>3</v>
      </c>
    </row>
    <row r="2830" spans="1:76" x14ac:dyDescent="0.25">
      <c r="A2830" s="1">
        <v>2829</v>
      </c>
      <c r="B2830" s="1" t="s">
        <v>5132</v>
      </c>
      <c r="C2830" s="1" t="s">
        <v>1450</v>
      </c>
      <c r="D2830" s="1" t="s">
        <v>113</v>
      </c>
      <c r="F2830" s="1">
        <v>2011</v>
      </c>
      <c r="G2830" s="1">
        <v>6</v>
      </c>
      <c r="H2830" s="1">
        <v>1</v>
      </c>
      <c r="I2830" s="1">
        <v>1616</v>
      </c>
      <c r="J2830" s="1" t="s">
        <v>5100</v>
      </c>
      <c r="K2830" s="1">
        <v>10</v>
      </c>
      <c r="L2830" s="1">
        <v>83</v>
      </c>
      <c r="M2830" s="1">
        <v>685046</v>
      </c>
      <c r="N2830" s="1">
        <v>5479096</v>
      </c>
      <c r="O2830" s="1">
        <v>1402589</v>
      </c>
      <c r="P2830" s="1">
        <v>506910</v>
      </c>
      <c r="Q2830" s="1" t="s">
        <v>78</v>
      </c>
      <c r="R2830" s="1" t="s">
        <v>104</v>
      </c>
      <c r="S2830" s="1" t="s">
        <v>1499</v>
      </c>
      <c r="T2830" s="1">
        <v>1</v>
      </c>
      <c r="U2830" s="1">
        <v>0</v>
      </c>
      <c r="V2830" s="1">
        <v>0</v>
      </c>
      <c r="Y2830" s="1">
        <v>0</v>
      </c>
      <c r="Z2830" s="1">
        <v>0</v>
      </c>
      <c r="AA2830" s="1">
        <v>0</v>
      </c>
      <c r="AB2830" s="1">
        <v>0</v>
      </c>
      <c r="AC2830" s="1">
        <v>0</v>
      </c>
      <c r="AD2830" s="1">
        <v>802</v>
      </c>
      <c r="AK2830" s="1">
        <v>0</v>
      </c>
      <c r="AL2830" s="1">
        <v>0</v>
      </c>
      <c r="AM2830" s="1">
        <v>0</v>
      </c>
      <c r="AO2830" s="1">
        <v>0</v>
      </c>
      <c r="AQ2830" s="1">
        <v>0</v>
      </c>
      <c r="AT2830" s="1">
        <v>0</v>
      </c>
      <c r="AV2830" s="1">
        <v>0</v>
      </c>
      <c r="AW2830" s="1">
        <v>0</v>
      </c>
      <c r="AX2830" s="1">
        <v>0</v>
      </c>
      <c r="AY2830" s="1" t="s">
        <v>79</v>
      </c>
      <c r="BB2830" s="1" t="s">
        <v>5133</v>
      </c>
      <c r="BD2830" s="1">
        <v>0</v>
      </c>
      <c r="BF2830" s="1">
        <v>0</v>
      </c>
      <c r="BH2830" s="1">
        <v>0</v>
      </c>
      <c r="BI2830" s="1">
        <v>0</v>
      </c>
      <c r="BL2830" s="1" t="s">
        <v>121</v>
      </c>
      <c r="BM2830" s="1" t="s">
        <v>79</v>
      </c>
      <c r="BO2830" s="1" t="s">
        <v>173</v>
      </c>
      <c r="BP2830" s="1">
        <v>0</v>
      </c>
      <c r="BQ2830" s="1">
        <v>0</v>
      </c>
      <c r="BR2830" s="2">
        <v>1402589</v>
      </c>
      <c r="BS2830" s="2">
        <v>506910</v>
      </c>
      <c r="BT2830" s="1" t="s">
        <v>123</v>
      </c>
      <c r="BU2830" s="1" t="s">
        <v>124</v>
      </c>
      <c r="BW2830" s="1">
        <v>0</v>
      </c>
      <c r="BX2830" s="1">
        <v>3</v>
      </c>
    </row>
    <row r="2831" spans="1:76" x14ac:dyDescent="0.25">
      <c r="A2831" s="1">
        <v>2830</v>
      </c>
      <c r="B2831" s="1" t="s">
        <v>5134</v>
      </c>
      <c r="C2831" s="1" t="s">
        <v>1450</v>
      </c>
      <c r="D2831" s="1" t="s">
        <v>113</v>
      </c>
      <c r="F2831" s="1">
        <v>2011</v>
      </c>
      <c r="G2831" s="1">
        <v>6</v>
      </c>
      <c r="H2831" s="1">
        <v>2</v>
      </c>
      <c r="I2831" s="1">
        <v>548</v>
      </c>
      <c r="J2831" s="1" t="s">
        <v>5100</v>
      </c>
      <c r="K2831" s="1">
        <v>10</v>
      </c>
      <c r="L2831" s="1">
        <v>83</v>
      </c>
      <c r="M2831" s="1">
        <v>684870</v>
      </c>
      <c r="N2831" s="1">
        <v>5479158</v>
      </c>
      <c r="O2831" s="1">
        <v>1402410</v>
      </c>
      <c r="P2831" s="1">
        <v>506964</v>
      </c>
      <c r="Q2831" s="1" t="s">
        <v>78</v>
      </c>
      <c r="R2831" s="1" t="s">
        <v>156</v>
      </c>
      <c r="S2831" s="1" t="s">
        <v>1499</v>
      </c>
      <c r="T2831" s="1">
        <v>1</v>
      </c>
      <c r="U2831" s="1">
        <v>1</v>
      </c>
      <c r="V2831" s="1">
        <v>0</v>
      </c>
      <c r="Y2831" s="1">
        <v>0</v>
      </c>
      <c r="Z2831" s="1">
        <v>0</v>
      </c>
      <c r="AA2831" s="1">
        <v>0</v>
      </c>
      <c r="AB2831" s="1">
        <v>0</v>
      </c>
      <c r="AC2831" s="1">
        <v>0</v>
      </c>
      <c r="AD2831" s="1">
        <v>811</v>
      </c>
      <c r="AK2831" s="1">
        <v>0</v>
      </c>
      <c r="AL2831" s="1">
        <v>0</v>
      </c>
      <c r="AM2831" s="1">
        <v>0</v>
      </c>
      <c r="AO2831" s="1">
        <v>0</v>
      </c>
      <c r="AQ2831" s="1">
        <v>0</v>
      </c>
      <c r="AT2831" s="1">
        <v>0</v>
      </c>
      <c r="AV2831" s="1">
        <v>0</v>
      </c>
      <c r="AW2831" s="1">
        <v>0</v>
      </c>
      <c r="AX2831" s="1">
        <v>0</v>
      </c>
      <c r="AY2831" s="1" t="s">
        <v>79</v>
      </c>
      <c r="BB2831" s="1" t="s">
        <v>5133</v>
      </c>
      <c r="BD2831" s="1">
        <v>0</v>
      </c>
      <c r="BF2831" s="1">
        <v>0</v>
      </c>
      <c r="BH2831" s="1">
        <v>0</v>
      </c>
      <c r="BI2831" s="1">
        <v>0</v>
      </c>
      <c r="BL2831" s="1" t="s">
        <v>121</v>
      </c>
      <c r="BM2831" s="1" t="s">
        <v>79</v>
      </c>
      <c r="BO2831" s="1" t="s">
        <v>173</v>
      </c>
      <c r="BP2831" s="1">
        <v>0</v>
      </c>
      <c r="BQ2831" s="1">
        <v>0</v>
      </c>
      <c r="BR2831" s="2">
        <v>1402410</v>
      </c>
      <c r="BS2831" s="2">
        <v>506964</v>
      </c>
      <c r="BT2831" s="1" t="s">
        <v>123</v>
      </c>
      <c r="BU2831" s="1" t="s">
        <v>124</v>
      </c>
      <c r="BW2831" s="1">
        <v>0</v>
      </c>
      <c r="BX2831" s="1">
        <v>3</v>
      </c>
    </row>
    <row r="2832" spans="1:76" x14ac:dyDescent="0.25">
      <c r="A2832" s="1">
        <v>2831</v>
      </c>
      <c r="B2832" s="1" t="s">
        <v>5135</v>
      </c>
      <c r="C2832" s="1" t="s">
        <v>1453</v>
      </c>
      <c r="D2832" s="1" t="s">
        <v>113</v>
      </c>
      <c r="F2832" s="1">
        <v>2011</v>
      </c>
      <c r="G2832" s="1">
        <v>6</v>
      </c>
      <c r="H2832" s="1">
        <v>2</v>
      </c>
      <c r="I2832" s="1">
        <v>548</v>
      </c>
      <c r="J2832" s="1" t="s">
        <v>5100</v>
      </c>
      <c r="K2832" s="1">
        <v>10</v>
      </c>
      <c r="L2832" s="1">
        <v>83</v>
      </c>
      <c r="M2832" s="1">
        <v>684919</v>
      </c>
      <c r="N2832" s="1">
        <v>5479406</v>
      </c>
      <c r="O2832" s="1">
        <v>1402448</v>
      </c>
      <c r="P2832" s="1">
        <v>507214</v>
      </c>
      <c r="Q2832" s="1" t="s">
        <v>78</v>
      </c>
      <c r="R2832" s="1" t="s">
        <v>156</v>
      </c>
      <c r="S2832" s="1" t="s">
        <v>1499</v>
      </c>
      <c r="T2832" s="1">
        <v>1</v>
      </c>
      <c r="U2832" s="1">
        <v>0</v>
      </c>
      <c r="V2832" s="1">
        <v>0</v>
      </c>
      <c r="Y2832" s="1">
        <v>0</v>
      </c>
      <c r="Z2832" s="1">
        <v>0</v>
      </c>
      <c r="AA2832" s="1">
        <v>0</v>
      </c>
      <c r="AB2832" s="1">
        <v>0</v>
      </c>
      <c r="AC2832" s="1">
        <v>0</v>
      </c>
      <c r="AD2832" s="1">
        <v>798</v>
      </c>
      <c r="AK2832" s="1">
        <v>0</v>
      </c>
      <c r="AL2832" s="1">
        <v>0</v>
      </c>
      <c r="AM2832" s="1">
        <v>0</v>
      </c>
      <c r="AO2832" s="1">
        <v>0</v>
      </c>
      <c r="AQ2832" s="1">
        <v>0</v>
      </c>
      <c r="AT2832" s="1">
        <v>0</v>
      </c>
      <c r="AV2832" s="1">
        <v>0</v>
      </c>
      <c r="AW2832" s="1">
        <v>0</v>
      </c>
      <c r="AX2832" s="1">
        <v>0</v>
      </c>
      <c r="AY2832" s="1" t="s">
        <v>79</v>
      </c>
      <c r="BB2832" s="1" t="s">
        <v>5133</v>
      </c>
      <c r="BD2832" s="1">
        <v>0</v>
      </c>
      <c r="BF2832" s="1">
        <v>0</v>
      </c>
      <c r="BH2832" s="1">
        <v>0</v>
      </c>
      <c r="BI2832" s="1">
        <v>0</v>
      </c>
      <c r="BL2832" s="1" t="s">
        <v>121</v>
      </c>
      <c r="BM2832" s="1" t="s">
        <v>79</v>
      </c>
      <c r="BP2832" s="1">
        <v>0</v>
      </c>
      <c r="BQ2832" s="1">
        <v>0</v>
      </c>
      <c r="BR2832" s="2">
        <v>1402448</v>
      </c>
      <c r="BS2832" s="2">
        <v>507214</v>
      </c>
      <c r="BT2832" s="1" t="s">
        <v>174</v>
      </c>
      <c r="BU2832" s="1" t="s">
        <v>124</v>
      </c>
      <c r="BW2832" s="1">
        <v>0</v>
      </c>
      <c r="BX2832" s="1">
        <v>5</v>
      </c>
    </row>
    <row r="2833" spans="1:76" x14ac:dyDescent="0.25">
      <c r="A2833" s="1">
        <v>2832</v>
      </c>
      <c r="B2833" s="1" t="s">
        <v>5136</v>
      </c>
      <c r="C2833" s="1" t="s">
        <v>2259</v>
      </c>
      <c r="D2833" s="1" t="s">
        <v>113</v>
      </c>
      <c r="F2833" s="1">
        <v>2011</v>
      </c>
      <c r="G2833" s="1">
        <v>6</v>
      </c>
      <c r="H2833" s="1">
        <v>2</v>
      </c>
      <c r="I2833" s="1">
        <v>619</v>
      </c>
      <c r="J2833" s="1" t="s">
        <v>5100</v>
      </c>
      <c r="K2833" s="1">
        <v>10</v>
      </c>
      <c r="L2833" s="1">
        <v>83</v>
      </c>
      <c r="M2833" s="1">
        <v>677671</v>
      </c>
      <c r="N2833" s="1">
        <v>5484584</v>
      </c>
      <c r="O2833" s="1">
        <v>1394972</v>
      </c>
      <c r="P2833" s="1">
        <v>512060</v>
      </c>
      <c r="Q2833" s="1" t="s">
        <v>78</v>
      </c>
      <c r="R2833" s="1" t="s">
        <v>104</v>
      </c>
      <c r="S2833" s="1" t="s">
        <v>1499</v>
      </c>
      <c r="T2833" s="1">
        <v>1</v>
      </c>
      <c r="U2833" s="1">
        <v>0</v>
      </c>
      <c r="V2833" s="1">
        <v>0</v>
      </c>
      <c r="Y2833" s="1">
        <v>0</v>
      </c>
      <c r="Z2833" s="1">
        <v>0</v>
      </c>
      <c r="AA2833" s="1">
        <v>0</v>
      </c>
      <c r="AB2833" s="1">
        <v>0</v>
      </c>
      <c r="AC2833" s="1">
        <v>0</v>
      </c>
      <c r="AD2833" s="1">
        <v>894</v>
      </c>
      <c r="AK2833" s="1">
        <v>0</v>
      </c>
      <c r="AL2833" s="1">
        <v>0</v>
      </c>
      <c r="AM2833" s="1">
        <v>0</v>
      </c>
      <c r="AO2833" s="1">
        <v>0</v>
      </c>
      <c r="AQ2833" s="1">
        <v>0</v>
      </c>
      <c r="AT2833" s="1">
        <v>0</v>
      </c>
      <c r="AV2833" s="1">
        <v>0</v>
      </c>
      <c r="AW2833" s="1">
        <v>0</v>
      </c>
      <c r="AX2833" s="1">
        <v>0</v>
      </c>
      <c r="AY2833" s="1" t="s">
        <v>79</v>
      </c>
      <c r="BB2833" s="1" t="s">
        <v>5124</v>
      </c>
      <c r="BD2833" s="1">
        <v>0</v>
      </c>
      <c r="BF2833" s="1">
        <v>0</v>
      </c>
      <c r="BH2833" s="1">
        <v>0</v>
      </c>
      <c r="BI2833" s="1">
        <v>0</v>
      </c>
      <c r="BL2833" s="1" t="s">
        <v>121</v>
      </c>
      <c r="BM2833" s="1" t="s">
        <v>79</v>
      </c>
      <c r="BP2833" s="1">
        <v>0</v>
      </c>
      <c r="BQ2833" s="1">
        <v>0</v>
      </c>
      <c r="BR2833" s="2">
        <v>1394972</v>
      </c>
      <c r="BS2833" s="2">
        <v>512060</v>
      </c>
      <c r="BT2833" s="1" t="s">
        <v>123</v>
      </c>
      <c r="BU2833" s="1" t="s">
        <v>124</v>
      </c>
      <c r="BW2833" s="1">
        <v>0</v>
      </c>
      <c r="BX2833" s="1">
        <v>3</v>
      </c>
    </row>
    <row r="2834" spans="1:76" x14ac:dyDescent="0.25">
      <c r="A2834" s="1">
        <v>2833</v>
      </c>
      <c r="B2834" s="1" t="s">
        <v>5137</v>
      </c>
      <c r="C2834" s="1" t="s">
        <v>4054</v>
      </c>
      <c r="D2834" s="1" t="s">
        <v>113</v>
      </c>
      <c r="F2834" s="1">
        <v>2011</v>
      </c>
      <c r="G2834" s="1">
        <v>6</v>
      </c>
      <c r="H2834" s="1">
        <v>2</v>
      </c>
      <c r="I2834" s="1">
        <v>711</v>
      </c>
      <c r="J2834" s="1" t="s">
        <v>5100</v>
      </c>
      <c r="K2834" s="1">
        <v>10</v>
      </c>
      <c r="L2834" s="1">
        <v>83</v>
      </c>
      <c r="M2834" s="1">
        <v>683224</v>
      </c>
      <c r="N2834" s="1">
        <v>5493249</v>
      </c>
      <c r="O2834" s="1">
        <v>1400138</v>
      </c>
      <c r="P2834" s="1">
        <v>520959</v>
      </c>
      <c r="Q2834" s="1" t="s">
        <v>78</v>
      </c>
      <c r="R2834" s="1" t="s">
        <v>104</v>
      </c>
      <c r="S2834" s="1" t="s">
        <v>1499</v>
      </c>
      <c r="T2834" s="1">
        <v>1</v>
      </c>
      <c r="U2834" s="1">
        <v>0</v>
      </c>
      <c r="V2834" s="1">
        <v>0</v>
      </c>
      <c r="Y2834" s="1">
        <v>0</v>
      </c>
      <c r="Z2834" s="1">
        <v>0</v>
      </c>
      <c r="AA2834" s="1">
        <v>0</v>
      </c>
      <c r="AB2834" s="1">
        <v>0</v>
      </c>
      <c r="AC2834" s="1">
        <v>0</v>
      </c>
      <c r="AD2834" s="1">
        <v>1067</v>
      </c>
      <c r="AK2834" s="1">
        <v>0</v>
      </c>
      <c r="AL2834" s="1">
        <v>0</v>
      </c>
      <c r="AM2834" s="1">
        <v>0</v>
      </c>
      <c r="AO2834" s="1">
        <v>0</v>
      </c>
      <c r="AQ2834" s="1">
        <v>0</v>
      </c>
      <c r="AT2834" s="1">
        <v>0</v>
      </c>
      <c r="AV2834" s="1">
        <v>0</v>
      </c>
      <c r="AW2834" s="1">
        <v>0</v>
      </c>
      <c r="AX2834" s="1">
        <v>0</v>
      </c>
      <c r="AY2834" s="1" t="s">
        <v>79</v>
      </c>
      <c r="AZ2834" s="1" t="s">
        <v>5138</v>
      </c>
      <c r="BB2834" s="1" t="s">
        <v>5122</v>
      </c>
      <c r="BD2834" s="1">
        <v>0</v>
      </c>
      <c r="BF2834" s="1">
        <v>0</v>
      </c>
      <c r="BH2834" s="1">
        <v>0</v>
      </c>
      <c r="BI2834" s="1">
        <v>0</v>
      </c>
      <c r="BL2834" s="1" t="s">
        <v>121</v>
      </c>
      <c r="BM2834" s="1" t="s">
        <v>79</v>
      </c>
      <c r="BP2834" s="1">
        <v>0</v>
      </c>
      <c r="BQ2834" s="1">
        <v>0</v>
      </c>
      <c r="BR2834" s="2">
        <v>1400138</v>
      </c>
      <c r="BS2834" s="2">
        <v>520959</v>
      </c>
      <c r="BT2834" s="1" t="s">
        <v>1105</v>
      </c>
      <c r="BU2834" s="1" t="s">
        <v>124</v>
      </c>
      <c r="BW2834" s="1">
        <v>0</v>
      </c>
      <c r="BX2834" s="1">
        <v>4</v>
      </c>
    </row>
    <row r="2835" spans="1:76" x14ac:dyDescent="0.25">
      <c r="A2835" s="1">
        <v>2834</v>
      </c>
      <c r="B2835" s="1" t="s">
        <v>5139</v>
      </c>
      <c r="C2835" s="1" t="s">
        <v>86</v>
      </c>
      <c r="D2835" s="1" t="s">
        <v>1093</v>
      </c>
      <c r="F2835" s="1">
        <v>2011</v>
      </c>
      <c r="G2835" s="1">
        <v>5</v>
      </c>
      <c r="H2835" s="1">
        <v>30</v>
      </c>
      <c r="I2835" s="1">
        <v>745</v>
      </c>
      <c r="J2835" s="1" t="s">
        <v>5091</v>
      </c>
      <c r="K2835" s="1">
        <v>10</v>
      </c>
      <c r="L2835" s="1">
        <v>83</v>
      </c>
      <c r="M2835" s="1">
        <v>648059</v>
      </c>
      <c r="N2835" s="1">
        <v>5559439</v>
      </c>
      <c r="O2835" s="1">
        <v>1362077</v>
      </c>
      <c r="P2835" s="1">
        <v>585524</v>
      </c>
      <c r="Q2835" s="1" t="s">
        <v>78</v>
      </c>
      <c r="R2835" s="1" t="s">
        <v>104</v>
      </c>
      <c r="S2835" s="1" t="s">
        <v>1499</v>
      </c>
      <c r="T2835" s="1">
        <v>0</v>
      </c>
      <c r="U2835" s="1">
        <v>1</v>
      </c>
      <c r="V2835" s="1">
        <v>0</v>
      </c>
      <c r="Y2835" s="1">
        <v>0</v>
      </c>
      <c r="Z2835" s="1">
        <v>0</v>
      </c>
      <c r="AA2835" s="1">
        <v>0</v>
      </c>
      <c r="AB2835" s="1">
        <v>0</v>
      </c>
      <c r="AC2835" s="1">
        <v>0</v>
      </c>
      <c r="AD2835" s="1">
        <v>806</v>
      </c>
      <c r="AK2835" s="1">
        <v>0</v>
      </c>
      <c r="AL2835" s="1">
        <v>0</v>
      </c>
      <c r="AM2835" s="1">
        <v>0</v>
      </c>
      <c r="AO2835" s="1">
        <v>0</v>
      </c>
      <c r="AQ2835" s="1">
        <v>0</v>
      </c>
      <c r="AT2835" s="1">
        <v>0</v>
      </c>
      <c r="AV2835" s="1">
        <v>0</v>
      </c>
      <c r="AW2835" s="1">
        <v>0</v>
      </c>
      <c r="AX2835" s="1">
        <v>0</v>
      </c>
      <c r="AY2835" s="1" t="s">
        <v>86</v>
      </c>
      <c r="BB2835" s="1" t="s">
        <v>5097</v>
      </c>
      <c r="BD2835" s="1">
        <v>0</v>
      </c>
      <c r="BF2835" s="1">
        <v>0</v>
      </c>
      <c r="BH2835" s="1">
        <v>0</v>
      </c>
      <c r="BI2835" s="1">
        <v>0</v>
      </c>
      <c r="BL2835" s="1" t="s">
        <v>121</v>
      </c>
      <c r="BM2835" s="1" t="s">
        <v>191</v>
      </c>
      <c r="BO2835" s="1" t="s">
        <v>5098</v>
      </c>
      <c r="BP2835" s="1">
        <v>0</v>
      </c>
      <c r="BQ2835" s="1">
        <v>0</v>
      </c>
      <c r="BR2835" s="2">
        <v>1362077</v>
      </c>
      <c r="BS2835" s="2">
        <v>585524</v>
      </c>
      <c r="BT2835" s="1" t="s">
        <v>1095</v>
      </c>
      <c r="BU2835" s="1" t="s">
        <v>1096</v>
      </c>
      <c r="BV2835" s="1" t="s">
        <v>1127</v>
      </c>
      <c r="BW2835" s="1">
        <v>0</v>
      </c>
      <c r="BX2835" s="1">
        <v>3</v>
      </c>
    </row>
    <row r="2836" spans="1:76" x14ac:dyDescent="0.25">
      <c r="A2836" s="1">
        <v>2835</v>
      </c>
      <c r="B2836" s="1" t="s">
        <v>5140</v>
      </c>
      <c r="C2836" s="1" t="s">
        <v>86</v>
      </c>
      <c r="D2836" s="1" t="s">
        <v>1093</v>
      </c>
      <c r="F2836" s="1">
        <v>2011</v>
      </c>
      <c r="G2836" s="1">
        <v>5</v>
      </c>
      <c r="H2836" s="1">
        <v>30</v>
      </c>
      <c r="I2836" s="1">
        <v>822</v>
      </c>
      <c r="J2836" s="1" t="s">
        <v>5091</v>
      </c>
      <c r="K2836" s="1">
        <v>10</v>
      </c>
      <c r="L2836" s="1">
        <v>83</v>
      </c>
      <c r="M2836" s="1">
        <v>640842</v>
      </c>
      <c r="N2836" s="1">
        <v>5561882</v>
      </c>
      <c r="O2836" s="1">
        <v>1354761</v>
      </c>
      <c r="P2836" s="1">
        <v>587649</v>
      </c>
      <c r="Q2836" s="1" t="s">
        <v>78</v>
      </c>
      <c r="R2836" s="1" t="s">
        <v>156</v>
      </c>
      <c r="S2836" s="1" t="s">
        <v>1499</v>
      </c>
      <c r="T2836" s="1">
        <v>1</v>
      </c>
      <c r="U2836" s="1">
        <v>0</v>
      </c>
      <c r="V2836" s="1">
        <v>0</v>
      </c>
      <c r="Y2836" s="1">
        <v>0</v>
      </c>
      <c r="Z2836" s="1">
        <v>0</v>
      </c>
      <c r="AA2836" s="1">
        <v>0</v>
      </c>
      <c r="AB2836" s="1">
        <v>0</v>
      </c>
      <c r="AC2836" s="1">
        <v>0</v>
      </c>
      <c r="AD2836" s="1">
        <v>875</v>
      </c>
      <c r="AK2836" s="1">
        <v>0</v>
      </c>
      <c r="AL2836" s="1">
        <v>0</v>
      </c>
      <c r="AM2836" s="1">
        <v>0</v>
      </c>
      <c r="AO2836" s="1">
        <v>0</v>
      </c>
      <c r="AQ2836" s="1">
        <v>0</v>
      </c>
      <c r="AT2836" s="1">
        <v>0</v>
      </c>
      <c r="AV2836" s="1">
        <v>0</v>
      </c>
      <c r="AW2836" s="1">
        <v>0</v>
      </c>
      <c r="AX2836" s="1">
        <v>0</v>
      </c>
      <c r="AY2836" s="1" t="s">
        <v>86</v>
      </c>
      <c r="BB2836" s="1" t="s">
        <v>5141</v>
      </c>
      <c r="BD2836" s="1">
        <v>0</v>
      </c>
      <c r="BF2836" s="1">
        <v>0</v>
      </c>
      <c r="BH2836" s="1">
        <v>0</v>
      </c>
      <c r="BI2836" s="1">
        <v>0</v>
      </c>
      <c r="BL2836" s="1" t="s">
        <v>121</v>
      </c>
      <c r="BM2836" s="1" t="s">
        <v>191</v>
      </c>
      <c r="BP2836" s="1">
        <v>0</v>
      </c>
      <c r="BQ2836" s="1">
        <v>0</v>
      </c>
      <c r="BR2836" s="2">
        <v>1354761</v>
      </c>
      <c r="BS2836" s="2">
        <v>587649</v>
      </c>
      <c r="BT2836" s="1" t="s">
        <v>1095</v>
      </c>
      <c r="BU2836" s="1" t="s">
        <v>1096</v>
      </c>
      <c r="BW2836" s="1">
        <v>0</v>
      </c>
      <c r="BX2836" s="1">
        <v>3</v>
      </c>
    </row>
    <row r="2837" spans="1:76" x14ac:dyDescent="0.25">
      <c r="A2837" s="1">
        <v>2836</v>
      </c>
      <c r="B2837" s="1" t="s">
        <v>5142</v>
      </c>
      <c r="C2837" s="1" t="s">
        <v>86</v>
      </c>
      <c r="D2837" s="1" t="s">
        <v>1093</v>
      </c>
      <c r="F2837" s="1">
        <v>2011</v>
      </c>
      <c r="G2837" s="1">
        <v>5</v>
      </c>
      <c r="H2837" s="1">
        <v>31</v>
      </c>
      <c r="I2837" s="1">
        <v>624</v>
      </c>
      <c r="J2837" s="1" t="s">
        <v>5091</v>
      </c>
      <c r="K2837" s="1">
        <v>10</v>
      </c>
      <c r="L2837" s="1">
        <v>83</v>
      </c>
      <c r="M2837" s="1">
        <v>654567</v>
      </c>
      <c r="N2837" s="1">
        <v>5548633</v>
      </c>
      <c r="O2837" s="1">
        <v>1369054</v>
      </c>
      <c r="P2837" s="1">
        <v>575011</v>
      </c>
      <c r="Q2837" s="1" t="s">
        <v>78</v>
      </c>
      <c r="R2837" s="1" t="s">
        <v>156</v>
      </c>
      <c r="S2837" s="1" t="s">
        <v>1499</v>
      </c>
      <c r="T2837" s="1">
        <v>1</v>
      </c>
      <c r="U2837" s="1">
        <v>0</v>
      </c>
      <c r="V2837" s="1">
        <v>0</v>
      </c>
      <c r="Y2837" s="1">
        <v>0</v>
      </c>
      <c r="Z2837" s="1">
        <v>0</v>
      </c>
      <c r="AA2837" s="1">
        <v>0</v>
      </c>
      <c r="AB2837" s="1">
        <v>0</v>
      </c>
      <c r="AC2837" s="1">
        <v>0</v>
      </c>
      <c r="AD2837" s="1">
        <v>857</v>
      </c>
      <c r="AK2837" s="1">
        <v>0</v>
      </c>
      <c r="AL2837" s="1">
        <v>0</v>
      </c>
      <c r="AM2837" s="1">
        <v>0</v>
      </c>
      <c r="AO2837" s="1">
        <v>0</v>
      </c>
      <c r="AQ2837" s="1">
        <v>0</v>
      </c>
      <c r="AT2837" s="1">
        <v>0</v>
      </c>
      <c r="AV2837" s="1">
        <v>0</v>
      </c>
      <c r="AW2837" s="1">
        <v>0</v>
      </c>
      <c r="AX2837" s="1">
        <v>0</v>
      </c>
      <c r="AY2837" s="1" t="s">
        <v>86</v>
      </c>
      <c r="BB2837" s="1" t="s">
        <v>5143</v>
      </c>
      <c r="BD2837" s="1">
        <v>0</v>
      </c>
      <c r="BF2837" s="1">
        <v>0</v>
      </c>
      <c r="BH2837" s="1">
        <v>0</v>
      </c>
      <c r="BI2837" s="1">
        <v>0</v>
      </c>
      <c r="BL2837" s="1" t="s">
        <v>121</v>
      </c>
      <c r="BM2837" s="1" t="s">
        <v>191</v>
      </c>
      <c r="BP2837" s="1">
        <v>0</v>
      </c>
      <c r="BQ2837" s="1">
        <v>0</v>
      </c>
      <c r="BR2837" s="2">
        <v>1369054</v>
      </c>
      <c r="BS2837" s="2">
        <v>575011</v>
      </c>
      <c r="BT2837" s="1" t="s">
        <v>2125</v>
      </c>
      <c r="BU2837" s="1" t="s">
        <v>1099</v>
      </c>
      <c r="BW2837" s="1">
        <v>0</v>
      </c>
      <c r="BX2837" s="1">
        <v>3</v>
      </c>
    </row>
    <row r="2838" spans="1:76" x14ac:dyDescent="0.25">
      <c r="A2838" s="1">
        <v>2837</v>
      </c>
      <c r="B2838" s="1" t="s">
        <v>5144</v>
      </c>
      <c r="C2838" s="1" t="s">
        <v>2196</v>
      </c>
      <c r="D2838" s="1" t="s">
        <v>1093</v>
      </c>
      <c r="F2838" s="1">
        <v>2011</v>
      </c>
      <c r="G2838" s="1">
        <v>5</v>
      </c>
      <c r="H2838" s="1">
        <v>31</v>
      </c>
      <c r="I2838" s="1">
        <v>659</v>
      </c>
      <c r="J2838" s="1" t="s">
        <v>5091</v>
      </c>
      <c r="K2838" s="1">
        <v>10</v>
      </c>
      <c r="L2838" s="1">
        <v>83</v>
      </c>
      <c r="M2838" s="1">
        <v>652067</v>
      </c>
      <c r="N2838" s="1">
        <v>5553126</v>
      </c>
      <c r="O2838" s="1">
        <v>1366359</v>
      </c>
      <c r="P2838" s="1">
        <v>579391</v>
      </c>
      <c r="Q2838" s="1" t="s">
        <v>78</v>
      </c>
      <c r="R2838" s="1" t="s">
        <v>104</v>
      </c>
      <c r="S2838" s="1" t="s">
        <v>1499</v>
      </c>
      <c r="T2838" s="1">
        <v>1</v>
      </c>
      <c r="U2838" s="1">
        <v>1</v>
      </c>
      <c r="V2838" s="1">
        <v>0</v>
      </c>
      <c r="Y2838" s="1">
        <v>0</v>
      </c>
      <c r="Z2838" s="1">
        <v>0</v>
      </c>
      <c r="AA2838" s="1">
        <v>0</v>
      </c>
      <c r="AB2838" s="1">
        <v>0</v>
      </c>
      <c r="AC2838" s="1">
        <v>0</v>
      </c>
      <c r="AD2838" s="1">
        <v>817</v>
      </c>
      <c r="AK2838" s="1">
        <v>0</v>
      </c>
      <c r="AL2838" s="1">
        <v>0</v>
      </c>
      <c r="AM2838" s="1">
        <v>0</v>
      </c>
      <c r="AO2838" s="1">
        <v>0</v>
      </c>
      <c r="AQ2838" s="1">
        <v>0</v>
      </c>
      <c r="AT2838" s="1">
        <v>0</v>
      </c>
      <c r="AV2838" s="1">
        <v>0</v>
      </c>
      <c r="AW2838" s="1">
        <v>0</v>
      </c>
      <c r="AX2838" s="1">
        <v>0</v>
      </c>
      <c r="AY2838" s="1" t="s">
        <v>578</v>
      </c>
      <c r="BB2838" s="1" t="s">
        <v>5145</v>
      </c>
      <c r="BD2838" s="1">
        <v>0</v>
      </c>
      <c r="BF2838" s="1">
        <v>0</v>
      </c>
      <c r="BH2838" s="1">
        <v>0</v>
      </c>
      <c r="BI2838" s="1">
        <v>0</v>
      </c>
      <c r="BL2838" s="1" t="s">
        <v>121</v>
      </c>
      <c r="BM2838" s="1" t="s">
        <v>578</v>
      </c>
      <c r="BP2838" s="1">
        <v>0</v>
      </c>
      <c r="BQ2838" s="1">
        <v>0</v>
      </c>
      <c r="BR2838" s="2">
        <v>1366359</v>
      </c>
      <c r="BS2838" s="2">
        <v>579391</v>
      </c>
      <c r="BT2838" s="1" t="s">
        <v>1095</v>
      </c>
      <c r="BU2838" s="1" t="s">
        <v>1099</v>
      </c>
      <c r="BW2838" s="1">
        <v>0</v>
      </c>
      <c r="BX2838" s="1">
        <v>4</v>
      </c>
    </row>
    <row r="2839" spans="1:76" x14ac:dyDescent="0.25">
      <c r="A2839" s="1">
        <v>2838</v>
      </c>
      <c r="B2839" s="1" t="s">
        <v>5146</v>
      </c>
      <c r="C2839" s="1" t="s">
        <v>4702</v>
      </c>
      <c r="D2839" s="1" t="s">
        <v>1093</v>
      </c>
      <c r="F2839" s="1">
        <v>2011</v>
      </c>
      <c r="G2839" s="1">
        <v>6</v>
      </c>
      <c r="H2839" s="1">
        <v>1</v>
      </c>
      <c r="I2839" s="1">
        <v>1140</v>
      </c>
      <c r="J2839" s="1" t="s">
        <v>5091</v>
      </c>
      <c r="K2839" s="1">
        <v>10</v>
      </c>
      <c r="L2839" s="1">
        <v>83</v>
      </c>
      <c r="M2839" s="1">
        <v>653691</v>
      </c>
      <c r="N2839" s="1">
        <v>5553459</v>
      </c>
      <c r="O2839" s="1">
        <v>1367966</v>
      </c>
      <c r="P2839" s="1">
        <v>579795</v>
      </c>
      <c r="Q2839" s="1" t="s">
        <v>78</v>
      </c>
      <c r="R2839" s="1" t="s">
        <v>164</v>
      </c>
      <c r="S2839" s="1" t="s">
        <v>1499</v>
      </c>
      <c r="T2839" s="1">
        <v>0</v>
      </c>
      <c r="U2839" s="1">
        <v>0</v>
      </c>
      <c r="V2839" s="1">
        <v>1</v>
      </c>
      <c r="Y2839" s="1">
        <v>0</v>
      </c>
      <c r="Z2839" s="1">
        <v>0</v>
      </c>
      <c r="AA2839" s="1">
        <v>0</v>
      </c>
      <c r="AB2839" s="1">
        <v>0</v>
      </c>
      <c r="AC2839" s="1">
        <v>0</v>
      </c>
      <c r="AD2839" s="1">
        <v>998</v>
      </c>
      <c r="AK2839" s="1">
        <v>0</v>
      </c>
      <c r="AL2839" s="1">
        <v>0</v>
      </c>
      <c r="AM2839" s="1">
        <v>0</v>
      </c>
      <c r="AO2839" s="1">
        <v>0</v>
      </c>
      <c r="AQ2839" s="1">
        <v>0</v>
      </c>
      <c r="AT2839" s="1">
        <v>0</v>
      </c>
      <c r="AV2839" s="1">
        <v>0</v>
      </c>
      <c r="AW2839" s="1">
        <v>0</v>
      </c>
      <c r="AX2839" s="1">
        <v>0</v>
      </c>
      <c r="AY2839" s="1" t="s">
        <v>79</v>
      </c>
      <c r="BB2839" s="1" t="s">
        <v>5147</v>
      </c>
      <c r="BD2839" s="1">
        <v>0</v>
      </c>
      <c r="BF2839" s="1">
        <v>0</v>
      </c>
      <c r="BH2839" s="1">
        <v>0</v>
      </c>
      <c r="BI2839" s="1">
        <v>0</v>
      </c>
      <c r="BL2839" s="1" t="s">
        <v>121</v>
      </c>
      <c r="BM2839" s="1" t="s">
        <v>79</v>
      </c>
      <c r="BO2839" s="1" t="s">
        <v>4143</v>
      </c>
      <c r="BP2839" s="1">
        <v>0</v>
      </c>
      <c r="BQ2839" s="1">
        <v>0</v>
      </c>
      <c r="BR2839" s="2">
        <v>1367966</v>
      </c>
      <c r="BS2839" s="2">
        <v>579795</v>
      </c>
      <c r="BT2839" s="1" t="s">
        <v>1095</v>
      </c>
      <c r="BU2839" s="1" t="s">
        <v>1099</v>
      </c>
      <c r="BV2839" s="1" t="s">
        <v>1127</v>
      </c>
      <c r="BW2839" s="1">
        <v>0</v>
      </c>
      <c r="BX2839" s="1">
        <v>3</v>
      </c>
    </row>
    <row r="2840" spans="1:76" x14ac:dyDescent="0.25">
      <c r="A2840" s="1">
        <v>2839</v>
      </c>
      <c r="B2840" s="1" t="s">
        <v>5148</v>
      </c>
      <c r="C2840" s="1" t="s">
        <v>2203</v>
      </c>
      <c r="D2840" s="1" t="s">
        <v>1093</v>
      </c>
      <c r="F2840" s="1">
        <v>2011</v>
      </c>
      <c r="G2840" s="1">
        <v>6</v>
      </c>
      <c r="H2840" s="1">
        <v>1</v>
      </c>
      <c r="I2840" s="1">
        <v>1224</v>
      </c>
      <c r="J2840" s="1" t="s">
        <v>5091</v>
      </c>
      <c r="K2840" s="1">
        <v>10</v>
      </c>
      <c r="L2840" s="1">
        <v>83</v>
      </c>
      <c r="M2840" s="1">
        <v>652363</v>
      </c>
      <c r="N2840" s="1">
        <v>5550414</v>
      </c>
      <c r="O2840" s="1">
        <v>1366773</v>
      </c>
      <c r="P2840" s="1">
        <v>576694</v>
      </c>
      <c r="Q2840" s="1" t="s">
        <v>78</v>
      </c>
      <c r="R2840" s="1" t="s">
        <v>104</v>
      </c>
      <c r="S2840" s="1" t="s">
        <v>1499</v>
      </c>
      <c r="T2840" s="1">
        <v>1</v>
      </c>
      <c r="U2840" s="1">
        <v>0</v>
      </c>
      <c r="V2840" s="1">
        <v>0</v>
      </c>
      <c r="Y2840" s="1">
        <v>0</v>
      </c>
      <c r="Z2840" s="1">
        <v>0</v>
      </c>
      <c r="AA2840" s="1">
        <v>0</v>
      </c>
      <c r="AB2840" s="1">
        <v>0</v>
      </c>
      <c r="AC2840" s="1">
        <v>0</v>
      </c>
      <c r="AD2840" s="1">
        <v>990</v>
      </c>
      <c r="AK2840" s="1">
        <v>0</v>
      </c>
      <c r="AL2840" s="1">
        <v>0</v>
      </c>
      <c r="AM2840" s="1">
        <v>0</v>
      </c>
      <c r="AO2840" s="1">
        <v>0</v>
      </c>
      <c r="AQ2840" s="1">
        <v>0</v>
      </c>
      <c r="AT2840" s="1">
        <v>0</v>
      </c>
      <c r="AV2840" s="1">
        <v>0</v>
      </c>
      <c r="AW2840" s="1">
        <v>0</v>
      </c>
      <c r="AX2840" s="1">
        <v>0</v>
      </c>
      <c r="AY2840" s="1" t="s">
        <v>79</v>
      </c>
      <c r="BB2840" s="1" t="s">
        <v>5149</v>
      </c>
      <c r="BD2840" s="1">
        <v>0</v>
      </c>
      <c r="BF2840" s="1">
        <v>0</v>
      </c>
      <c r="BH2840" s="1">
        <v>0</v>
      </c>
      <c r="BI2840" s="1">
        <v>0</v>
      </c>
      <c r="BL2840" s="1" t="s">
        <v>121</v>
      </c>
      <c r="BM2840" s="1" t="s">
        <v>79</v>
      </c>
      <c r="BP2840" s="1">
        <v>0</v>
      </c>
      <c r="BQ2840" s="1">
        <v>0</v>
      </c>
      <c r="BR2840" s="2">
        <v>1366773</v>
      </c>
      <c r="BS2840" s="2">
        <v>576694</v>
      </c>
      <c r="BT2840" s="1" t="s">
        <v>2125</v>
      </c>
      <c r="BU2840" s="1" t="s">
        <v>1099</v>
      </c>
      <c r="BW2840" s="1">
        <v>0</v>
      </c>
      <c r="BX2840" s="1">
        <v>3</v>
      </c>
    </row>
    <row r="2841" spans="1:76" x14ac:dyDescent="0.25">
      <c r="A2841" s="1">
        <v>2840</v>
      </c>
      <c r="B2841" s="1" t="s">
        <v>5150</v>
      </c>
      <c r="C2841" s="1" t="s">
        <v>5151</v>
      </c>
      <c r="D2841" s="1" t="s">
        <v>1093</v>
      </c>
      <c r="F2841" s="1">
        <v>2011</v>
      </c>
      <c r="G2841" s="1">
        <v>6</v>
      </c>
      <c r="H2841" s="1">
        <v>2</v>
      </c>
      <c r="I2841" s="1">
        <v>656</v>
      </c>
      <c r="J2841" s="1" t="s">
        <v>5091</v>
      </c>
      <c r="K2841" s="1">
        <v>10</v>
      </c>
      <c r="L2841" s="1">
        <v>83</v>
      </c>
      <c r="M2841" s="1">
        <v>651181</v>
      </c>
      <c r="N2841" s="1">
        <v>5536219</v>
      </c>
      <c r="O2841" s="1">
        <v>1366216</v>
      </c>
      <c r="P2841" s="1">
        <v>562459</v>
      </c>
      <c r="Q2841" s="1" t="s">
        <v>78</v>
      </c>
      <c r="R2841" s="1" t="s">
        <v>164</v>
      </c>
      <c r="S2841" s="1" t="s">
        <v>1499</v>
      </c>
      <c r="T2841" s="1">
        <v>0</v>
      </c>
      <c r="U2841" s="1">
        <v>0</v>
      </c>
      <c r="V2841" s="1">
        <v>1</v>
      </c>
      <c r="Y2841" s="1">
        <v>0</v>
      </c>
      <c r="Z2841" s="1">
        <v>0</v>
      </c>
      <c r="AA2841" s="1">
        <v>0</v>
      </c>
      <c r="AB2841" s="1">
        <v>0</v>
      </c>
      <c r="AC2841" s="1">
        <v>0</v>
      </c>
      <c r="AD2841" s="1">
        <v>1111</v>
      </c>
      <c r="AK2841" s="1">
        <v>0</v>
      </c>
      <c r="AL2841" s="1">
        <v>0</v>
      </c>
      <c r="AM2841" s="1">
        <v>0</v>
      </c>
      <c r="AO2841" s="1">
        <v>0</v>
      </c>
      <c r="AQ2841" s="1">
        <v>0</v>
      </c>
      <c r="AT2841" s="1">
        <v>0</v>
      </c>
      <c r="AV2841" s="1">
        <v>0</v>
      </c>
      <c r="AW2841" s="1">
        <v>0</v>
      </c>
      <c r="AX2841" s="1">
        <v>0</v>
      </c>
      <c r="AY2841" s="1" t="s">
        <v>578</v>
      </c>
      <c r="BB2841" s="1" t="s">
        <v>5152</v>
      </c>
      <c r="BD2841" s="1">
        <v>0</v>
      </c>
      <c r="BF2841" s="1">
        <v>0</v>
      </c>
      <c r="BH2841" s="1">
        <v>0</v>
      </c>
      <c r="BI2841" s="1">
        <v>0</v>
      </c>
      <c r="BL2841" s="1" t="s">
        <v>121</v>
      </c>
      <c r="BM2841" s="1" t="s">
        <v>578</v>
      </c>
      <c r="BP2841" s="1">
        <v>0</v>
      </c>
      <c r="BQ2841" s="1">
        <v>0</v>
      </c>
      <c r="BR2841" s="2">
        <v>1366216</v>
      </c>
      <c r="BS2841" s="2">
        <v>562459</v>
      </c>
      <c r="BT2841" s="1" t="s">
        <v>123</v>
      </c>
      <c r="BU2841" s="1" t="s">
        <v>1126</v>
      </c>
      <c r="BW2841" s="1">
        <v>0</v>
      </c>
      <c r="BX2841" s="1">
        <v>3</v>
      </c>
    </row>
    <row r="2842" spans="1:76" x14ac:dyDescent="0.25">
      <c r="A2842" s="1">
        <v>2841</v>
      </c>
      <c r="B2842" s="1" t="s">
        <v>5153</v>
      </c>
      <c r="C2842" s="1" t="s">
        <v>86</v>
      </c>
      <c r="D2842" s="1" t="s">
        <v>1093</v>
      </c>
      <c r="F2842" s="1">
        <v>2011</v>
      </c>
      <c r="G2842" s="1">
        <v>6</v>
      </c>
      <c r="H2842" s="1">
        <v>2</v>
      </c>
      <c r="I2842" s="1">
        <v>718</v>
      </c>
      <c r="J2842" s="1" t="s">
        <v>5091</v>
      </c>
      <c r="K2842" s="1">
        <v>10</v>
      </c>
      <c r="L2842" s="1">
        <v>83</v>
      </c>
      <c r="M2842" s="1">
        <v>653741</v>
      </c>
      <c r="N2842" s="1">
        <v>5532783</v>
      </c>
      <c r="O2842" s="1">
        <v>1368926</v>
      </c>
      <c r="P2842" s="1">
        <v>559138</v>
      </c>
      <c r="Q2842" s="1" t="s">
        <v>78</v>
      </c>
      <c r="R2842" s="1" t="s">
        <v>156</v>
      </c>
      <c r="S2842" s="1" t="s">
        <v>1499</v>
      </c>
      <c r="T2842" s="1">
        <v>1</v>
      </c>
      <c r="U2842" s="1">
        <v>0</v>
      </c>
      <c r="V2842" s="1">
        <v>0</v>
      </c>
      <c r="Y2842" s="1">
        <v>0</v>
      </c>
      <c r="Z2842" s="1">
        <v>0</v>
      </c>
      <c r="AA2842" s="1">
        <v>0</v>
      </c>
      <c r="AB2842" s="1">
        <v>0</v>
      </c>
      <c r="AC2842" s="1">
        <v>0</v>
      </c>
      <c r="AD2842" s="1">
        <v>1072</v>
      </c>
      <c r="AK2842" s="1">
        <v>0</v>
      </c>
      <c r="AL2842" s="1">
        <v>0</v>
      </c>
      <c r="AM2842" s="1">
        <v>0</v>
      </c>
      <c r="AO2842" s="1">
        <v>0</v>
      </c>
      <c r="AQ2842" s="1">
        <v>0</v>
      </c>
      <c r="AT2842" s="1">
        <v>0</v>
      </c>
      <c r="AV2842" s="1">
        <v>0</v>
      </c>
      <c r="AW2842" s="1">
        <v>0</v>
      </c>
      <c r="AX2842" s="1">
        <v>0</v>
      </c>
      <c r="AY2842" s="1" t="s">
        <v>86</v>
      </c>
      <c r="BB2842" s="1" t="s">
        <v>5154</v>
      </c>
      <c r="BD2842" s="1">
        <v>0</v>
      </c>
      <c r="BF2842" s="1">
        <v>0</v>
      </c>
      <c r="BH2842" s="1">
        <v>0</v>
      </c>
      <c r="BI2842" s="1">
        <v>0</v>
      </c>
      <c r="BL2842" s="1" t="s">
        <v>121</v>
      </c>
      <c r="BM2842" s="1" t="s">
        <v>191</v>
      </c>
      <c r="BP2842" s="1">
        <v>0</v>
      </c>
      <c r="BQ2842" s="1">
        <v>0</v>
      </c>
      <c r="BR2842" s="2">
        <v>1368926</v>
      </c>
      <c r="BS2842" s="2">
        <v>559138</v>
      </c>
      <c r="BT2842" s="1" t="s">
        <v>1105</v>
      </c>
      <c r="BU2842" s="1" t="s">
        <v>1126</v>
      </c>
      <c r="BW2842" s="1">
        <v>0</v>
      </c>
      <c r="BX2842" s="1">
        <v>4</v>
      </c>
    </row>
    <row r="2843" spans="1:76" x14ac:dyDescent="0.25">
      <c r="A2843" s="1">
        <v>2842</v>
      </c>
      <c r="B2843" s="1" t="s">
        <v>5155</v>
      </c>
      <c r="C2843" s="1" t="s">
        <v>86</v>
      </c>
      <c r="D2843" s="1" t="s">
        <v>1093</v>
      </c>
      <c r="F2843" s="1">
        <v>2011</v>
      </c>
      <c r="G2843" s="1">
        <v>6</v>
      </c>
      <c r="H2843" s="1">
        <v>2</v>
      </c>
      <c r="I2843" s="1">
        <v>742</v>
      </c>
      <c r="J2843" s="1" t="s">
        <v>5091</v>
      </c>
      <c r="K2843" s="1">
        <v>10</v>
      </c>
      <c r="L2843" s="1">
        <v>83</v>
      </c>
      <c r="M2843" s="1">
        <v>655511</v>
      </c>
      <c r="N2843" s="1">
        <v>5532902</v>
      </c>
      <c r="O2843" s="1">
        <v>1370689</v>
      </c>
      <c r="P2843" s="1">
        <v>559335</v>
      </c>
      <c r="Q2843" s="1" t="s">
        <v>78</v>
      </c>
      <c r="R2843" s="1" t="s">
        <v>156</v>
      </c>
      <c r="S2843" s="1" t="s">
        <v>1499</v>
      </c>
      <c r="T2843" s="1">
        <v>1</v>
      </c>
      <c r="U2843" s="1">
        <v>0</v>
      </c>
      <c r="V2843" s="1">
        <v>0</v>
      </c>
      <c r="Y2843" s="1">
        <v>0</v>
      </c>
      <c r="Z2843" s="1">
        <v>0</v>
      </c>
      <c r="AA2843" s="1">
        <v>0</v>
      </c>
      <c r="AB2843" s="1">
        <v>0</v>
      </c>
      <c r="AC2843" s="1">
        <v>0</v>
      </c>
      <c r="AD2843" s="1">
        <v>1103</v>
      </c>
      <c r="AK2843" s="1">
        <v>0</v>
      </c>
      <c r="AL2843" s="1">
        <v>0</v>
      </c>
      <c r="AM2843" s="1">
        <v>0</v>
      </c>
      <c r="AO2843" s="1">
        <v>0</v>
      </c>
      <c r="AQ2843" s="1">
        <v>0</v>
      </c>
      <c r="AT2843" s="1">
        <v>0</v>
      </c>
      <c r="AV2843" s="1">
        <v>0</v>
      </c>
      <c r="AW2843" s="1">
        <v>0</v>
      </c>
      <c r="AX2843" s="1">
        <v>0</v>
      </c>
      <c r="AY2843" s="1" t="s">
        <v>86</v>
      </c>
      <c r="BB2843" s="1" t="s">
        <v>5156</v>
      </c>
      <c r="BD2843" s="1">
        <v>0</v>
      </c>
      <c r="BF2843" s="1">
        <v>0</v>
      </c>
      <c r="BH2843" s="1">
        <v>0</v>
      </c>
      <c r="BI2843" s="1">
        <v>0</v>
      </c>
      <c r="BL2843" s="1" t="s">
        <v>121</v>
      </c>
      <c r="BM2843" s="1" t="s">
        <v>191</v>
      </c>
      <c r="BP2843" s="1">
        <v>0</v>
      </c>
      <c r="BQ2843" s="1">
        <v>0</v>
      </c>
      <c r="BR2843" s="2">
        <v>1370689</v>
      </c>
      <c r="BS2843" s="2">
        <v>559335</v>
      </c>
      <c r="BT2843" s="1" t="s">
        <v>1105</v>
      </c>
      <c r="BU2843" s="1" t="s">
        <v>1126</v>
      </c>
      <c r="BW2843" s="1">
        <v>0</v>
      </c>
      <c r="BX2843" s="1">
        <v>5</v>
      </c>
    </row>
    <row r="2844" spans="1:76" x14ac:dyDescent="0.25">
      <c r="A2844" s="1">
        <v>2843</v>
      </c>
      <c r="B2844" s="1" t="s">
        <v>5157</v>
      </c>
      <c r="C2844" s="1" t="s">
        <v>5158</v>
      </c>
      <c r="D2844" s="1" t="s">
        <v>1093</v>
      </c>
      <c r="F2844" s="1">
        <v>2011</v>
      </c>
      <c r="G2844" s="1">
        <v>6</v>
      </c>
      <c r="H2844" s="1">
        <v>2</v>
      </c>
      <c r="I2844" s="1">
        <v>800</v>
      </c>
      <c r="J2844" s="1" t="s">
        <v>5091</v>
      </c>
      <c r="K2844" s="1">
        <v>10</v>
      </c>
      <c r="L2844" s="1">
        <v>83</v>
      </c>
      <c r="M2844" s="1">
        <v>654701</v>
      </c>
      <c r="N2844" s="1">
        <v>5531066</v>
      </c>
      <c r="O2844" s="1">
        <v>1369960</v>
      </c>
      <c r="P2844" s="1">
        <v>557465</v>
      </c>
      <c r="Q2844" s="1" t="s">
        <v>78</v>
      </c>
      <c r="R2844" s="1" t="s">
        <v>104</v>
      </c>
      <c r="S2844" s="1" t="s">
        <v>1499</v>
      </c>
      <c r="T2844" s="1">
        <v>0</v>
      </c>
      <c r="U2844" s="1">
        <v>1</v>
      </c>
      <c r="V2844" s="1">
        <v>0</v>
      </c>
      <c r="Y2844" s="1">
        <v>0</v>
      </c>
      <c r="Z2844" s="1">
        <v>0</v>
      </c>
      <c r="AA2844" s="1">
        <v>0</v>
      </c>
      <c r="AB2844" s="1">
        <v>0</v>
      </c>
      <c r="AC2844" s="1">
        <v>0</v>
      </c>
      <c r="AD2844" s="1">
        <v>995</v>
      </c>
      <c r="AK2844" s="1">
        <v>0</v>
      </c>
      <c r="AL2844" s="1">
        <v>0</v>
      </c>
      <c r="AM2844" s="1">
        <v>0</v>
      </c>
      <c r="AO2844" s="1">
        <v>0</v>
      </c>
      <c r="AQ2844" s="1">
        <v>0</v>
      </c>
      <c r="AT2844" s="1">
        <v>0</v>
      </c>
      <c r="AV2844" s="1">
        <v>0</v>
      </c>
      <c r="AW2844" s="1">
        <v>0</v>
      </c>
      <c r="AX2844" s="1">
        <v>0</v>
      </c>
      <c r="AY2844" s="1" t="s">
        <v>578</v>
      </c>
      <c r="BB2844" s="1" t="s">
        <v>5159</v>
      </c>
      <c r="BD2844" s="1">
        <v>0</v>
      </c>
      <c r="BF2844" s="1">
        <v>0</v>
      </c>
      <c r="BH2844" s="1">
        <v>0</v>
      </c>
      <c r="BI2844" s="1">
        <v>0</v>
      </c>
      <c r="BL2844" s="1" t="s">
        <v>121</v>
      </c>
      <c r="BM2844" s="1" t="s">
        <v>578</v>
      </c>
      <c r="BP2844" s="1">
        <v>0</v>
      </c>
      <c r="BQ2844" s="1">
        <v>0</v>
      </c>
      <c r="BR2844" s="2">
        <v>1369960</v>
      </c>
      <c r="BS2844" s="2">
        <v>557465</v>
      </c>
      <c r="BT2844" s="1" t="s">
        <v>123</v>
      </c>
      <c r="BU2844" s="1" t="s">
        <v>1126</v>
      </c>
      <c r="BW2844" s="1">
        <v>0</v>
      </c>
      <c r="BX2844" s="1">
        <v>4</v>
      </c>
    </row>
    <row r="2845" spans="1:76" x14ac:dyDescent="0.25">
      <c r="A2845" s="1">
        <v>2844</v>
      </c>
      <c r="B2845" s="1" t="s">
        <v>5160</v>
      </c>
      <c r="C2845" s="1" t="s">
        <v>3405</v>
      </c>
      <c r="D2845" s="1" t="s">
        <v>1093</v>
      </c>
      <c r="F2845" s="1">
        <v>2011</v>
      </c>
      <c r="G2845" s="1">
        <v>6</v>
      </c>
      <c r="H2845" s="1">
        <v>2</v>
      </c>
      <c r="I2845" s="1">
        <v>858</v>
      </c>
      <c r="J2845" s="1" t="s">
        <v>5091</v>
      </c>
      <c r="K2845" s="1">
        <v>10</v>
      </c>
      <c r="L2845" s="1">
        <v>83</v>
      </c>
      <c r="M2845" s="1">
        <v>662282</v>
      </c>
      <c r="N2845" s="1">
        <v>5533412</v>
      </c>
      <c r="O2845" s="1">
        <v>1377432</v>
      </c>
      <c r="P2845" s="1">
        <v>560143</v>
      </c>
      <c r="Q2845" s="1" t="s">
        <v>78</v>
      </c>
      <c r="R2845" s="1" t="s">
        <v>156</v>
      </c>
      <c r="S2845" s="1" t="s">
        <v>1499</v>
      </c>
      <c r="T2845" s="1">
        <v>0</v>
      </c>
      <c r="U2845" s="1">
        <v>0</v>
      </c>
      <c r="V2845" s="1">
        <v>1</v>
      </c>
      <c r="Y2845" s="1">
        <v>0</v>
      </c>
      <c r="Z2845" s="1">
        <v>0</v>
      </c>
      <c r="AA2845" s="1">
        <v>0</v>
      </c>
      <c r="AB2845" s="1">
        <v>0</v>
      </c>
      <c r="AC2845" s="1">
        <v>0</v>
      </c>
      <c r="AD2845" s="1">
        <v>1076</v>
      </c>
      <c r="AK2845" s="1">
        <v>0</v>
      </c>
      <c r="AL2845" s="1">
        <v>0</v>
      </c>
      <c r="AM2845" s="1">
        <v>0</v>
      </c>
      <c r="AO2845" s="1">
        <v>0</v>
      </c>
      <c r="AQ2845" s="1">
        <v>0</v>
      </c>
      <c r="AT2845" s="1">
        <v>0</v>
      </c>
      <c r="AV2845" s="1">
        <v>0</v>
      </c>
      <c r="AW2845" s="1">
        <v>0</v>
      </c>
      <c r="AX2845" s="1">
        <v>0</v>
      </c>
      <c r="AY2845" s="1" t="s">
        <v>86</v>
      </c>
      <c r="BB2845" s="1" t="s">
        <v>5161</v>
      </c>
      <c r="BD2845" s="1">
        <v>0</v>
      </c>
      <c r="BF2845" s="1">
        <v>0</v>
      </c>
      <c r="BH2845" s="1">
        <v>0</v>
      </c>
      <c r="BI2845" s="1">
        <v>0</v>
      </c>
      <c r="BL2845" s="1" t="s">
        <v>121</v>
      </c>
      <c r="BM2845" s="1" t="s">
        <v>191</v>
      </c>
      <c r="BP2845" s="1">
        <v>0</v>
      </c>
      <c r="BQ2845" s="1">
        <v>0</v>
      </c>
      <c r="BR2845" s="2">
        <v>1377432</v>
      </c>
      <c r="BS2845" s="2">
        <v>560143</v>
      </c>
      <c r="BT2845" s="1" t="s">
        <v>1105</v>
      </c>
      <c r="BU2845" s="1" t="s">
        <v>1126</v>
      </c>
      <c r="BW2845" s="1">
        <v>0</v>
      </c>
      <c r="BX2845" s="1">
        <v>4</v>
      </c>
    </row>
    <row r="2846" spans="1:76" x14ac:dyDescent="0.25">
      <c r="A2846" s="1">
        <v>2845</v>
      </c>
      <c r="B2846" s="1" t="s">
        <v>5162</v>
      </c>
      <c r="C2846" s="1" t="s">
        <v>2097</v>
      </c>
      <c r="D2846" s="1" t="s">
        <v>1093</v>
      </c>
      <c r="F2846" s="1">
        <v>2011</v>
      </c>
      <c r="G2846" s="1">
        <v>6</v>
      </c>
      <c r="H2846" s="1">
        <v>2</v>
      </c>
      <c r="I2846" s="1">
        <v>1104</v>
      </c>
      <c r="J2846" s="1" t="s">
        <v>5091</v>
      </c>
      <c r="K2846" s="1">
        <v>10</v>
      </c>
      <c r="L2846" s="1">
        <v>83</v>
      </c>
      <c r="M2846" s="1">
        <v>665361</v>
      </c>
      <c r="N2846" s="1">
        <v>5539205</v>
      </c>
      <c r="O2846" s="1">
        <v>1380253</v>
      </c>
      <c r="P2846" s="1">
        <v>566066</v>
      </c>
      <c r="Q2846" s="1" t="s">
        <v>78</v>
      </c>
      <c r="R2846" s="1" t="s">
        <v>104</v>
      </c>
      <c r="S2846" s="1" t="s">
        <v>1499</v>
      </c>
      <c r="T2846" s="1">
        <v>0</v>
      </c>
      <c r="U2846" s="1">
        <v>1</v>
      </c>
      <c r="V2846" s="1">
        <v>0</v>
      </c>
      <c r="Y2846" s="1">
        <v>0</v>
      </c>
      <c r="Z2846" s="1">
        <v>0</v>
      </c>
      <c r="AA2846" s="1">
        <v>0</v>
      </c>
      <c r="AB2846" s="1">
        <v>0</v>
      </c>
      <c r="AC2846" s="1">
        <v>0</v>
      </c>
      <c r="AD2846" s="1">
        <v>1124</v>
      </c>
      <c r="AK2846" s="1">
        <v>0</v>
      </c>
      <c r="AL2846" s="1">
        <v>0</v>
      </c>
      <c r="AM2846" s="1">
        <v>0</v>
      </c>
      <c r="AO2846" s="1">
        <v>0</v>
      </c>
      <c r="AQ2846" s="1">
        <v>0</v>
      </c>
      <c r="AT2846" s="1">
        <v>0</v>
      </c>
      <c r="AV2846" s="1">
        <v>0</v>
      </c>
      <c r="AW2846" s="1">
        <v>0</v>
      </c>
      <c r="AX2846" s="1">
        <v>0</v>
      </c>
      <c r="AY2846" s="1" t="s">
        <v>79</v>
      </c>
      <c r="BB2846" s="1" t="s">
        <v>5163</v>
      </c>
      <c r="BD2846" s="1">
        <v>0</v>
      </c>
      <c r="BF2846" s="1">
        <v>0</v>
      </c>
      <c r="BH2846" s="1">
        <v>0</v>
      </c>
      <c r="BI2846" s="1">
        <v>0</v>
      </c>
      <c r="BL2846" s="1" t="s">
        <v>121</v>
      </c>
      <c r="BM2846" s="1" t="s">
        <v>79</v>
      </c>
      <c r="BO2846" s="1" t="s">
        <v>2098</v>
      </c>
      <c r="BP2846" s="1">
        <v>0</v>
      </c>
      <c r="BQ2846" s="1">
        <v>0</v>
      </c>
      <c r="BR2846" s="2">
        <v>1380253</v>
      </c>
      <c r="BS2846" s="2">
        <v>566066</v>
      </c>
      <c r="BT2846" s="1" t="s">
        <v>1105</v>
      </c>
      <c r="BU2846" s="1" t="s">
        <v>1126</v>
      </c>
      <c r="BV2846" s="1" t="s">
        <v>1127</v>
      </c>
      <c r="BW2846" s="1">
        <v>0</v>
      </c>
      <c r="BX2846" s="1">
        <v>4</v>
      </c>
    </row>
    <row r="2847" spans="1:76" x14ac:dyDescent="0.25">
      <c r="A2847" s="1">
        <v>2846</v>
      </c>
      <c r="B2847" s="1" t="s">
        <v>5164</v>
      </c>
      <c r="C2847" s="1" t="s">
        <v>4702</v>
      </c>
      <c r="D2847" s="1" t="s">
        <v>1093</v>
      </c>
      <c r="F2847" s="1">
        <v>2011</v>
      </c>
      <c r="G2847" s="1">
        <v>6</v>
      </c>
      <c r="H2847" s="1">
        <v>3</v>
      </c>
      <c r="I2847" s="1">
        <v>1139</v>
      </c>
      <c r="J2847" s="1" t="s">
        <v>5091</v>
      </c>
      <c r="K2847" s="1">
        <v>10</v>
      </c>
      <c r="L2847" s="1">
        <v>83</v>
      </c>
      <c r="M2847" s="1">
        <v>653695</v>
      </c>
      <c r="N2847" s="1">
        <v>5553430</v>
      </c>
      <c r="O2847" s="1">
        <v>1367972</v>
      </c>
      <c r="P2847" s="1">
        <v>579766</v>
      </c>
      <c r="Q2847" s="1" t="s">
        <v>78</v>
      </c>
      <c r="R2847" s="1" t="s">
        <v>104</v>
      </c>
      <c r="S2847" s="1" t="s">
        <v>1499</v>
      </c>
      <c r="T2847" s="1">
        <v>1</v>
      </c>
      <c r="U2847" s="1">
        <v>1</v>
      </c>
      <c r="V2847" s="1">
        <v>0</v>
      </c>
      <c r="Y2847" s="1">
        <v>0</v>
      </c>
      <c r="Z2847" s="1">
        <v>0</v>
      </c>
      <c r="AA2847" s="1">
        <v>0</v>
      </c>
      <c r="AB2847" s="1">
        <v>0</v>
      </c>
      <c r="AC2847" s="1">
        <v>0</v>
      </c>
      <c r="AD2847" s="1">
        <v>1003</v>
      </c>
      <c r="AK2847" s="1">
        <v>0</v>
      </c>
      <c r="AL2847" s="1">
        <v>0</v>
      </c>
      <c r="AM2847" s="1">
        <v>0</v>
      </c>
      <c r="AO2847" s="1">
        <v>0</v>
      </c>
      <c r="AQ2847" s="1">
        <v>0</v>
      </c>
      <c r="AT2847" s="1">
        <v>0</v>
      </c>
      <c r="AV2847" s="1">
        <v>0</v>
      </c>
      <c r="AW2847" s="1">
        <v>0</v>
      </c>
      <c r="AX2847" s="1">
        <v>0</v>
      </c>
      <c r="AY2847" s="1" t="s">
        <v>79</v>
      </c>
      <c r="BB2847" s="1" t="s">
        <v>5147</v>
      </c>
      <c r="BD2847" s="1">
        <v>0</v>
      </c>
      <c r="BF2847" s="1">
        <v>0</v>
      </c>
      <c r="BH2847" s="1">
        <v>0</v>
      </c>
      <c r="BI2847" s="1">
        <v>0</v>
      </c>
      <c r="BL2847" s="1" t="s">
        <v>121</v>
      </c>
      <c r="BM2847" s="1" t="s">
        <v>79</v>
      </c>
      <c r="BO2847" s="1" t="s">
        <v>4143</v>
      </c>
      <c r="BP2847" s="1">
        <v>0</v>
      </c>
      <c r="BQ2847" s="1">
        <v>0</v>
      </c>
      <c r="BR2847" s="2">
        <v>1367972</v>
      </c>
      <c r="BS2847" s="2">
        <v>579766</v>
      </c>
      <c r="BT2847" s="1" t="s">
        <v>1095</v>
      </c>
      <c r="BU2847" s="1" t="s">
        <v>1099</v>
      </c>
      <c r="BV2847" s="1" t="s">
        <v>1127</v>
      </c>
      <c r="BW2847" s="1">
        <v>0</v>
      </c>
      <c r="BX2847" s="1">
        <v>3</v>
      </c>
    </row>
    <row r="2848" spans="1:76" x14ac:dyDescent="0.25">
      <c r="A2848" s="1">
        <v>2847</v>
      </c>
      <c r="B2848" s="1" t="s">
        <v>5165</v>
      </c>
      <c r="C2848" s="1" t="s">
        <v>2203</v>
      </c>
      <c r="D2848" s="1" t="s">
        <v>1093</v>
      </c>
      <c r="F2848" s="1">
        <v>2011</v>
      </c>
      <c r="G2848" s="1">
        <v>6</v>
      </c>
      <c r="H2848" s="1">
        <v>3</v>
      </c>
      <c r="I2848" s="1">
        <v>1245</v>
      </c>
      <c r="J2848" s="1" t="s">
        <v>5091</v>
      </c>
      <c r="K2848" s="1">
        <v>10</v>
      </c>
      <c r="L2848" s="1">
        <v>83</v>
      </c>
      <c r="M2848" s="1">
        <v>652325</v>
      </c>
      <c r="N2848" s="1">
        <v>5550425</v>
      </c>
      <c r="O2848" s="1">
        <v>1366735</v>
      </c>
      <c r="P2848" s="1">
        <v>576703</v>
      </c>
      <c r="Q2848" s="1" t="s">
        <v>78</v>
      </c>
      <c r="R2848" s="1" t="s">
        <v>156</v>
      </c>
      <c r="S2848" s="1" t="s">
        <v>1499</v>
      </c>
      <c r="T2848" s="1">
        <v>1</v>
      </c>
      <c r="U2848" s="1">
        <v>0</v>
      </c>
      <c r="V2848" s="1">
        <v>0</v>
      </c>
      <c r="Y2848" s="1">
        <v>0</v>
      </c>
      <c r="Z2848" s="1">
        <v>0</v>
      </c>
      <c r="AA2848" s="1">
        <v>0</v>
      </c>
      <c r="AB2848" s="1">
        <v>0</v>
      </c>
      <c r="AC2848" s="1">
        <v>0</v>
      </c>
      <c r="AD2848" s="1">
        <v>986</v>
      </c>
      <c r="AK2848" s="1">
        <v>0</v>
      </c>
      <c r="AL2848" s="1">
        <v>0</v>
      </c>
      <c r="AM2848" s="1">
        <v>0</v>
      </c>
      <c r="AO2848" s="1">
        <v>0</v>
      </c>
      <c r="AQ2848" s="1">
        <v>0</v>
      </c>
      <c r="AT2848" s="1">
        <v>0</v>
      </c>
      <c r="AV2848" s="1">
        <v>0</v>
      </c>
      <c r="AW2848" s="1">
        <v>0</v>
      </c>
      <c r="AX2848" s="1">
        <v>0</v>
      </c>
      <c r="AY2848" s="1" t="s">
        <v>79</v>
      </c>
      <c r="BB2848" s="1" t="s">
        <v>5149</v>
      </c>
      <c r="BD2848" s="1">
        <v>0</v>
      </c>
      <c r="BF2848" s="1">
        <v>0</v>
      </c>
      <c r="BH2848" s="1">
        <v>0</v>
      </c>
      <c r="BI2848" s="1">
        <v>0</v>
      </c>
      <c r="BL2848" s="1" t="s">
        <v>121</v>
      </c>
      <c r="BM2848" s="1" t="s">
        <v>79</v>
      </c>
      <c r="BP2848" s="1">
        <v>0</v>
      </c>
      <c r="BQ2848" s="1">
        <v>0</v>
      </c>
      <c r="BR2848" s="2">
        <v>1366735</v>
      </c>
      <c r="BS2848" s="2">
        <v>576703</v>
      </c>
      <c r="BT2848" s="1" t="s">
        <v>2125</v>
      </c>
      <c r="BU2848" s="1" t="s">
        <v>1099</v>
      </c>
      <c r="BW2848" s="1">
        <v>0</v>
      </c>
      <c r="BX2848" s="1">
        <v>5</v>
      </c>
    </row>
    <row r="2849" spans="1:76" x14ac:dyDescent="0.25">
      <c r="A2849" s="1">
        <v>2848</v>
      </c>
      <c r="B2849" s="1" t="s">
        <v>5166</v>
      </c>
      <c r="C2849" s="1" t="s">
        <v>86</v>
      </c>
      <c r="D2849" s="1" t="s">
        <v>1093</v>
      </c>
      <c r="F2849" s="1">
        <v>2011</v>
      </c>
      <c r="G2849" s="1">
        <v>6</v>
      </c>
      <c r="H2849" s="1">
        <v>3</v>
      </c>
      <c r="I2849" s="1">
        <v>636</v>
      </c>
      <c r="J2849" s="1" t="s">
        <v>103</v>
      </c>
      <c r="K2849" s="1">
        <v>10</v>
      </c>
      <c r="L2849" s="1">
        <v>83</v>
      </c>
      <c r="M2849" s="1">
        <v>669188</v>
      </c>
      <c r="N2849" s="1">
        <v>5535516</v>
      </c>
      <c r="O2849" s="1">
        <v>1384239</v>
      </c>
      <c r="P2849" s="1">
        <v>562550</v>
      </c>
      <c r="Q2849" s="1" t="s">
        <v>78</v>
      </c>
      <c r="R2849" s="1" t="s">
        <v>156</v>
      </c>
      <c r="S2849" s="1" t="s">
        <v>1499</v>
      </c>
      <c r="T2849" s="1">
        <v>1</v>
      </c>
      <c r="U2849" s="1">
        <v>0</v>
      </c>
      <c r="V2849" s="1">
        <v>0</v>
      </c>
      <c r="Y2849" s="1">
        <v>0</v>
      </c>
      <c r="Z2849" s="1">
        <v>0</v>
      </c>
      <c r="AA2849" s="1">
        <v>0</v>
      </c>
      <c r="AB2849" s="1">
        <v>0</v>
      </c>
      <c r="AC2849" s="1">
        <v>0</v>
      </c>
      <c r="AD2849" s="1">
        <v>1187</v>
      </c>
      <c r="AK2849" s="1">
        <v>0</v>
      </c>
      <c r="AL2849" s="1">
        <v>0</v>
      </c>
      <c r="AM2849" s="1">
        <v>0</v>
      </c>
      <c r="AO2849" s="1">
        <v>0</v>
      </c>
      <c r="AQ2849" s="1">
        <v>0</v>
      </c>
      <c r="AT2849" s="1">
        <v>0</v>
      </c>
      <c r="AV2849" s="1">
        <v>0</v>
      </c>
      <c r="AW2849" s="1">
        <v>0</v>
      </c>
      <c r="AX2849" s="1">
        <v>0</v>
      </c>
      <c r="AY2849" s="1" t="s">
        <v>86</v>
      </c>
      <c r="AZ2849" s="1" t="s">
        <v>5167</v>
      </c>
      <c r="BB2849" s="1" t="s">
        <v>5101</v>
      </c>
      <c r="BD2849" s="1">
        <v>0</v>
      </c>
      <c r="BF2849" s="1">
        <v>0</v>
      </c>
      <c r="BH2849" s="1">
        <v>0</v>
      </c>
      <c r="BI2849" s="1">
        <v>0</v>
      </c>
      <c r="BL2849" s="1" t="s">
        <v>121</v>
      </c>
      <c r="BM2849" s="1" t="s">
        <v>191</v>
      </c>
      <c r="BP2849" s="1">
        <v>0</v>
      </c>
      <c r="BQ2849" s="1">
        <v>0</v>
      </c>
      <c r="BR2849" s="2">
        <v>1384239</v>
      </c>
      <c r="BS2849" s="2">
        <v>562550</v>
      </c>
      <c r="BT2849" s="1" t="s">
        <v>1095</v>
      </c>
      <c r="BU2849" s="1" t="s">
        <v>1126</v>
      </c>
      <c r="BW2849" s="1">
        <v>0</v>
      </c>
      <c r="BX2849" s="1">
        <v>4</v>
      </c>
    </row>
    <row r="2850" spans="1:76" x14ac:dyDescent="0.25">
      <c r="A2850" s="1">
        <v>2849</v>
      </c>
      <c r="B2850" s="1" t="s">
        <v>5168</v>
      </c>
      <c r="C2850" s="1" t="s">
        <v>4161</v>
      </c>
      <c r="D2850" s="1" t="s">
        <v>1093</v>
      </c>
      <c r="F2850" s="1">
        <v>2011</v>
      </c>
      <c r="G2850" s="1">
        <v>6</v>
      </c>
      <c r="H2850" s="1">
        <v>3</v>
      </c>
      <c r="I2850" s="1">
        <v>718</v>
      </c>
      <c r="J2850" s="1" t="s">
        <v>5100</v>
      </c>
      <c r="K2850" s="1">
        <v>10</v>
      </c>
      <c r="L2850" s="1">
        <v>83</v>
      </c>
      <c r="M2850" s="1">
        <v>665134</v>
      </c>
      <c r="N2850" s="1">
        <v>5533491</v>
      </c>
      <c r="O2850" s="1">
        <v>1380278</v>
      </c>
      <c r="P2850" s="1">
        <v>560348</v>
      </c>
      <c r="Q2850" s="1" t="s">
        <v>78</v>
      </c>
      <c r="R2850" s="1" t="s">
        <v>104</v>
      </c>
      <c r="S2850" s="1" t="s">
        <v>1499</v>
      </c>
      <c r="T2850" s="1">
        <v>1</v>
      </c>
      <c r="U2850" s="1">
        <v>0</v>
      </c>
      <c r="V2850" s="1">
        <v>0</v>
      </c>
      <c r="Y2850" s="1">
        <v>0</v>
      </c>
      <c r="Z2850" s="1">
        <v>0</v>
      </c>
      <c r="AA2850" s="1">
        <v>0</v>
      </c>
      <c r="AB2850" s="1">
        <v>0</v>
      </c>
      <c r="AC2850" s="1">
        <v>0</v>
      </c>
      <c r="AD2850" s="1">
        <v>1136</v>
      </c>
      <c r="AK2850" s="1">
        <v>0</v>
      </c>
      <c r="AL2850" s="1">
        <v>0</v>
      </c>
      <c r="AM2850" s="1">
        <v>0</v>
      </c>
      <c r="AO2850" s="1">
        <v>0</v>
      </c>
      <c r="AQ2850" s="1">
        <v>0</v>
      </c>
      <c r="AT2850" s="1">
        <v>0</v>
      </c>
      <c r="AV2850" s="1">
        <v>0</v>
      </c>
      <c r="AW2850" s="1">
        <v>0</v>
      </c>
      <c r="AX2850" s="1">
        <v>0</v>
      </c>
      <c r="AY2850" s="1" t="s">
        <v>578</v>
      </c>
      <c r="BB2850" s="1" t="s">
        <v>5109</v>
      </c>
      <c r="BD2850" s="1">
        <v>0</v>
      </c>
      <c r="BF2850" s="1">
        <v>0</v>
      </c>
      <c r="BH2850" s="1">
        <v>0</v>
      </c>
      <c r="BI2850" s="1">
        <v>0</v>
      </c>
      <c r="BL2850" s="1" t="s">
        <v>121</v>
      </c>
      <c r="BM2850" s="1" t="s">
        <v>578</v>
      </c>
      <c r="BO2850" s="1" t="s">
        <v>5169</v>
      </c>
      <c r="BP2850" s="1">
        <v>0</v>
      </c>
      <c r="BQ2850" s="1">
        <v>0</v>
      </c>
      <c r="BR2850" s="2">
        <v>1380278</v>
      </c>
      <c r="BS2850" s="2">
        <v>560348</v>
      </c>
      <c r="BT2850" s="1" t="s">
        <v>1105</v>
      </c>
      <c r="BU2850" s="1" t="s">
        <v>1126</v>
      </c>
      <c r="BV2850" s="1" t="s">
        <v>1127</v>
      </c>
      <c r="BW2850" s="1">
        <v>0</v>
      </c>
      <c r="BX2850" s="1">
        <v>4</v>
      </c>
    </row>
    <row r="2851" spans="1:76" x14ac:dyDescent="0.25">
      <c r="A2851" s="1">
        <v>2850</v>
      </c>
      <c r="B2851" s="1" t="s">
        <v>5170</v>
      </c>
      <c r="C2851" s="1" t="s">
        <v>5158</v>
      </c>
      <c r="D2851" s="1" t="s">
        <v>1093</v>
      </c>
      <c r="F2851" s="1">
        <v>2011</v>
      </c>
      <c r="G2851" s="1">
        <v>6</v>
      </c>
      <c r="H2851" s="1">
        <v>3</v>
      </c>
      <c r="I2851" s="1">
        <v>752</v>
      </c>
      <c r="J2851" s="1" t="s">
        <v>5100</v>
      </c>
      <c r="K2851" s="1">
        <v>10</v>
      </c>
      <c r="L2851" s="1">
        <v>83</v>
      </c>
      <c r="M2851" s="1">
        <v>654744</v>
      </c>
      <c r="N2851" s="1">
        <v>5531101</v>
      </c>
      <c r="O2851" s="1">
        <v>1370002</v>
      </c>
      <c r="P2851" s="1">
        <v>557502</v>
      </c>
      <c r="Q2851" s="1" t="s">
        <v>78</v>
      </c>
      <c r="R2851" s="1" t="s">
        <v>104</v>
      </c>
      <c r="S2851" s="1" t="s">
        <v>1499</v>
      </c>
      <c r="T2851" s="1">
        <v>1</v>
      </c>
      <c r="U2851" s="1">
        <v>0</v>
      </c>
      <c r="V2851" s="1">
        <v>0</v>
      </c>
      <c r="Y2851" s="1">
        <v>0</v>
      </c>
      <c r="Z2851" s="1">
        <v>0</v>
      </c>
      <c r="AA2851" s="1">
        <v>0</v>
      </c>
      <c r="AB2851" s="1">
        <v>0</v>
      </c>
      <c r="AC2851" s="1">
        <v>0</v>
      </c>
      <c r="AD2851" s="1">
        <v>1003</v>
      </c>
      <c r="AK2851" s="1">
        <v>0</v>
      </c>
      <c r="AL2851" s="1">
        <v>0</v>
      </c>
      <c r="AM2851" s="1">
        <v>0</v>
      </c>
      <c r="AO2851" s="1">
        <v>0</v>
      </c>
      <c r="AQ2851" s="1">
        <v>0</v>
      </c>
      <c r="AT2851" s="1">
        <v>0</v>
      </c>
      <c r="AV2851" s="1">
        <v>0</v>
      </c>
      <c r="AW2851" s="1">
        <v>0</v>
      </c>
      <c r="AX2851" s="1">
        <v>0</v>
      </c>
      <c r="AY2851" s="1" t="s">
        <v>578</v>
      </c>
      <c r="BB2851" s="1" t="s">
        <v>5159</v>
      </c>
      <c r="BD2851" s="1">
        <v>0</v>
      </c>
      <c r="BF2851" s="1">
        <v>0</v>
      </c>
      <c r="BH2851" s="1">
        <v>0</v>
      </c>
      <c r="BI2851" s="1">
        <v>0</v>
      </c>
      <c r="BL2851" s="1" t="s">
        <v>121</v>
      </c>
      <c r="BM2851" s="1" t="s">
        <v>578</v>
      </c>
      <c r="BP2851" s="1">
        <v>0</v>
      </c>
      <c r="BQ2851" s="1">
        <v>0</v>
      </c>
      <c r="BR2851" s="2">
        <v>1370002</v>
      </c>
      <c r="BS2851" s="2">
        <v>557502</v>
      </c>
      <c r="BT2851" s="1" t="s">
        <v>123</v>
      </c>
      <c r="BU2851" s="1" t="s">
        <v>1126</v>
      </c>
      <c r="BW2851" s="1">
        <v>0</v>
      </c>
      <c r="BX2851" s="1">
        <v>4</v>
      </c>
    </row>
    <row r="2852" spans="1:76" x14ac:dyDescent="0.25">
      <c r="A2852" s="1">
        <v>2851</v>
      </c>
      <c r="B2852" s="1" t="s">
        <v>5171</v>
      </c>
      <c r="C2852" s="1" t="s">
        <v>86</v>
      </c>
      <c r="D2852" s="1" t="s">
        <v>1093</v>
      </c>
      <c r="F2852" s="1">
        <v>2011</v>
      </c>
      <c r="G2852" s="1">
        <v>6</v>
      </c>
      <c r="H2852" s="1">
        <v>3</v>
      </c>
      <c r="I2852" s="1">
        <v>839</v>
      </c>
      <c r="J2852" s="1" t="s">
        <v>5100</v>
      </c>
      <c r="K2852" s="1">
        <v>10</v>
      </c>
      <c r="L2852" s="1">
        <v>83</v>
      </c>
      <c r="M2852" s="1">
        <v>653765</v>
      </c>
      <c r="N2852" s="1">
        <v>5532734</v>
      </c>
      <c r="O2852" s="1">
        <v>1368952</v>
      </c>
      <c r="P2852" s="1">
        <v>559090</v>
      </c>
      <c r="Q2852" s="1" t="s">
        <v>78</v>
      </c>
      <c r="R2852" s="1" t="s">
        <v>156</v>
      </c>
      <c r="S2852" s="1" t="s">
        <v>1499</v>
      </c>
      <c r="T2852" s="1">
        <v>1</v>
      </c>
      <c r="U2852" s="1">
        <v>0</v>
      </c>
      <c r="V2852" s="1">
        <v>0</v>
      </c>
      <c r="Y2852" s="1">
        <v>0</v>
      </c>
      <c r="Z2852" s="1">
        <v>0</v>
      </c>
      <c r="AA2852" s="1">
        <v>0</v>
      </c>
      <c r="AB2852" s="1">
        <v>0</v>
      </c>
      <c r="AC2852" s="1">
        <v>0</v>
      </c>
      <c r="AD2852" s="1">
        <v>1063</v>
      </c>
      <c r="AK2852" s="1">
        <v>0</v>
      </c>
      <c r="AL2852" s="1">
        <v>0</v>
      </c>
      <c r="AM2852" s="1">
        <v>0</v>
      </c>
      <c r="AO2852" s="1">
        <v>0</v>
      </c>
      <c r="AQ2852" s="1">
        <v>0</v>
      </c>
      <c r="AT2852" s="1">
        <v>0</v>
      </c>
      <c r="AV2852" s="1">
        <v>0</v>
      </c>
      <c r="AW2852" s="1">
        <v>0</v>
      </c>
      <c r="AX2852" s="1">
        <v>0</v>
      </c>
      <c r="AY2852" s="1" t="s">
        <v>86</v>
      </c>
      <c r="BB2852" s="1" t="s">
        <v>5154</v>
      </c>
      <c r="BD2852" s="1">
        <v>0</v>
      </c>
      <c r="BF2852" s="1">
        <v>0</v>
      </c>
      <c r="BH2852" s="1">
        <v>0</v>
      </c>
      <c r="BI2852" s="1">
        <v>0</v>
      </c>
      <c r="BL2852" s="1" t="s">
        <v>121</v>
      </c>
      <c r="BM2852" s="1" t="s">
        <v>191</v>
      </c>
      <c r="BP2852" s="1">
        <v>0</v>
      </c>
      <c r="BQ2852" s="1">
        <v>0</v>
      </c>
      <c r="BR2852" s="2">
        <v>1368952</v>
      </c>
      <c r="BS2852" s="2">
        <v>559090</v>
      </c>
      <c r="BT2852" s="1" t="s">
        <v>1105</v>
      </c>
      <c r="BU2852" s="1" t="s">
        <v>1126</v>
      </c>
      <c r="BW2852" s="1">
        <v>0</v>
      </c>
      <c r="BX2852" s="1">
        <v>4</v>
      </c>
    </row>
    <row r="2853" spans="1:76" x14ac:dyDescent="0.25">
      <c r="A2853" s="1">
        <v>2852</v>
      </c>
      <c r="B2853" s="1" t="s">
        <v>5172</v>
      </c>
      <c r="C2853" s="1" t="s">
        <v>86</v>
      </c>
      <c r="D2853" s="1" t="s">
        <v>1093</v>
      </c>
      <c r="F2853" s="1">
        <v>2011</v>
      </c>
      <c r="G2853" s="1">
        <v>6</v>
      </c>
      <c r="H2853" s="1">
        <v>3</v>
      </c>
      <c r="I2853" s="1">
        <v>957</v>
      </c>
      <c r="J2853" s="1" t="s">
        <v>103</v>
      </c>
      <c r="K2853" s="1">
        <v>10</v>
      </c>
      <c r="L2853" s="1">
        <v>83</v>
      </c>
      <c r="M2853" s="1">
        <v>663050</v>
      </c>
      <c r="N2853" s="1">
        <v>5531263</v>
      </c>
      <c r="O2853" s="1">
        <v>1378294</v>
      </c>
      <c r="P2853" s="1">
        <v>558030</v>
      </c>
      <c r="Q2853" s="1" t="s">
        <v>78</v>
      </c>
      <c r="R2853" s="1" t="s">
        <v>164</v>
      </c>
      <c r="S2853" s="1" t="s">
        <v>1499</v>
      </c>
      <c r="T2853" s="1">
        <v>0</v>
      </c>
      <c r="U2853" s="1">
        <v>0</v>
      </c>
      <c r="V2853" s="1">
        <v>1</v>
      </c>
      <c r="Y2853" s="1">
        <v>0</v>
      </c>
      <c r="Z2853" s="1">
        <v>0</v>
      </c>
      <c r="AA2853" s="1">
        <v>0</v>
      </c>
      <c r="AB2853" s="1">
        <v>0</v>
      </c>
      <c r="AC2853" s="1">
        <v>0</v>
      </c>
      <c r="AD2853" s="1">
        <v>1098</v>
      </c>
      <c r="AK2853" s="1">
        <v>0</v>
      </c>
      <c r="AL2853" s="1">
        <v>0</v>
      </c>
      <c r="AM2853" s="1">
        <v>0</v>
      </c>
      <c r="AO2853" s="1">
        <v>0</v>
      </c>
      <c r="AQ2853" s="1">
        <v>0</v>
      </c>
      <c r="AT2853" s="1">
        <v>0</v>
      </c>
      <c r="AV2853" s="1">
        <v>0</v>
      </c>
      <c r="AW2853" s="1">
        <v>0</v>
      </c>
      <c r="AX2853" s="1">
        <v>0</v>
      </c>
      <c r="AY2853" s="1" t="s">
        <v>86</v>
      </c>
      <c r="BB2853" s="1" t="s">
        <v>5173</v>
      </c>
      <c r="BD2853" s="1">
        <v>0</v>
      </c>
      <c r="BF2853" s="1">
        <v>0</v>
      </c>
      <c r="BH2853" s="1">
        <v>0</v>
      </c>
      <c r="BI2853" s="1">
        <v>0</v>
      </c>
      <c r="BL2853" s="1" t="s">
        <v>121</v>
      </c>
      <c r="BM2853" s="1" t="s">
        <v>191</v>
      </c>
      <c r="BP2853" s="1">
        <v>0</v>
      </c>
      <c r="BQ2853" s="1">
        <v>0</v>
      </c>
      <c r="BR2853" s="2">
        <v>1378294</v>
      </c>
      <c r="BS2853" s="2">
        <v>558030</v>
      </c>
      <c r="BT2853" s="1" t="s">
        <v>1105</v>
      </c>
      <c r="BU2853" s="1" t="s">
        <v>1126</v>
      </c>
      <c r="BW2853" s="1">
        <v>0</v>
      </c>
      <c r="BX2853" s="1">
        <v>3</v>
      </c>
    </row>
    <row r="2854" spans="1:76" x14ac:dyDescent="0.25">
      <c r="A2854" s="1">
        <v>2853</v>
      </c>
      <c r="B2854" s="1" t="s">
        <v>5174</v>
      </c>
      <c r="C2854" s="1" t="s">
        <v>2970</v>
      </c>
      <c r="D2854" s="1" t="s">
        <v>1093</v>
      </c>
      <c r="F2854" s="1">
        <v>2011</v>
      </c>
      <c r="G2854" s="1">
        <v>6</v>
      </c>
      <c r="H2854" s="1">
        <v>3</v>
      </c>
      <c r="I2854" s="1">
        <v>1109</v>
      </c>
      <c r="J2854" s="1" t="s">
        <v>103</v>
      </c>
      <c r="K2854" s="1">
        <v>10</v>
      </c>
      <c r="L2854" s="1">
        <v>83</v>
      </c>
      <c r="M2854" s="1">
        <v>664479</v>
      </c>
      <c r="N2854" s="1">
        <v>5523854</v>
      </c>
      <c r="O2854" s="1">
        <v>1380049</v>
      </c>
      <c r="P2854" s="1">
        <v>550692</v>
      </c>
      <c r="Q2854" s="1" t="s">
        <v>78</v>
      </c>
      <c r="R2854" s="1" t="s">
        <v>104</v>
      </c>
      <c r="S2854" s="1" t="s">
        <v>1499</v>
      </c>
      <c r="T2854" s="1">
        <v>1</v>
      </c>
      <c r="U2854" s="1">
        <v>0</v>
      </c>
      <c r="V2854" s="1">
        <v>0</v>
      </c>
      <c r="Y2854" s="1">
        <v>0</v>
      </c>
      <c r="Z2854" s="1">
        <v>0</v>
      </c>
      <c r="AA2854" s="1">
        <v>0</v>
      </c>
      <c r="AB2854" s="1">
        <v>0</v>
      </c>
      <c r="AC2854" s="1">
        <v>0</v>
      </c>
      <c r="AD2854" s="1">
        <v>1073</v>
      </c>
      <c r="AK2854" s="1">
        <v>0</v>
      </c>
      <c r="AL2854" s="1">
        <v>0</v>
      </c>
      <c r="AM2854" s="1">
        <v>0</v>
      </c>
      <c r="AO2854" s="1">
        <v>0</v>
      </c>
      <c r="AQ2854" s="1">
        <v>0</v>
      </c>
      <c r="AT2854" s="1">
        <v>0</v>
      </c>
      <c r="AV2854" s="1">
        <v>0</v>
      </c>
      <c r="AW2854" s="1">
        <v>0</v>
      </c>
      <c r="AX2854" s="1">
        <v>0</v>
      </c>
      <c r="AY2854" s="1" t="s">
        <v>578</v>
      </c>
      <c r="BB2854" s="1" t="s">
        <v>5175</v>
      </c>
      <c r="BD2854" s="1">
        <v>0</v>
      </c>
      <c r="BF2854" s="1">
        <v>0</v>
      </c>
      <c r="BH2854" s="1">
        <v>0</v>
      </c>
      <c r="BI2854" s="1">
        <v>0</v>
      </c>
      <c r="BL2854" s="1" t="s">
        <v>121</v>
      </c>
      <c r="BM2854" s="1" t="s">
        <v>578</v>
      </c>
      <c r="BO2854" s="1" t="s">
        <v>3025</v>
      </c>
      <c r="BP2854" s="1">
        <v>0</v>
      </c>
      <c r="BQ2854" s="1">
        <v>0</v>
      </c>
      <c r="BR2854" s="2">
        <v>1380049</v>
      </c>
      <c r="BS2854" s="2">
        <v>550692</v>
      </c>
      <c r="BT2854" s="1" t="s">
        <v>1105</v>
      </c>
      <c r="BU2854" s="1" t="s">
        <v>2118</v>
      </c>
      <c r="BW2854" s="1">
        <v>0</v>
      </c>
      <c r="BX2854" s="1">
        <v>3</v>
      </c>
    </row>
    <row r="2855" spans="1:76" x14ac:dyDescent="0.25">
      <c r="A2855" s="1">
        <v>2854</v>
      </c>
      <c r="B2855" s="1" t="s">
        <v>5176</v>
      </c>
      <c r="C2855" s="1" t="s">
        <v>4025</v>
      </c>
      <c r="D2855" s="1" t="s">
        <v>1093</v>
      </c>
      <c r="F2855" s="1">
        <v>2011</v>
      </c>
      <c r="G2855" s="1">
        <v>6</v>
      </c>
      <c r="H2855" s="1">
        <v>3</v>
      </c>
      <c r="I2855" s="1">
        <v>1022</v>
      </c>
      <c r="J2855" s="1" t="s">
        <v>103</v>
      </c>
      <c r="K2855" s="1">
        <v>10</v>
      </c>
      <c r="L2855" s="1">
        <v>83</v>
      </c>
      <c r="M2855" s="1">
        <v>662400</v>
      </c>
      <c r="N2855" s="1">
        <v>5530800</v>
      </c>
      <c r="O2855" s="1">
        <v>1377665</v>
      </c>
      <c r="P2855" s="1">
        <v>557539</v>
      </c>
      <c r="Q2855" s="1" t="s">
        <v>78</v>
      </c>
      <c r="R2855" s="1" t="s">
        <v>156</v>
      </c>
      <c r="S2855" s="1" t="s">
        <v>156</v>
      </c>
      <c r="T2855" s="1">
        <v>1</v>
      </c>
      <c r="U2855" s="1">
        <v>0</v>
      </c>
      <c r="V2855" s="1">
        <v>0</v>
      </c>
      <c r="Y2855" s="1">
        <v>0</v>
      </c>
      <c r="Z2855" s="1">
        <v>0</v>
      </c>
      <c r="AA2855" s="1">
        <v>0</v>
      </c>
      <c r="AB2855" s="1">
        <v>0</v>
      </c>
      <c r="AC2855" s="1">
        <v>0</v>
      </c>
      <c r="AD2855" s="1">
        <v>1056</v>
      </c>
      <c r="AK2855" s="1">
        <v>0</v>
      </c>
      <c r="AL2855" s="1">
        <v>0</v>
      </c>
      <c r="AM2855" s="1">
        <v>0</v>
      </c>
      <c r="AO2855" s="1">
        <v>0</v>
      </c>
      <c r="AQ2855" s="1">
        <v>0</v>
      </c>
      <c r="AT2855" s="1">
        <v>0</v>
      </c>
      <c r="AV2855" s="1">
        <v>0</v>
      </c>
      <c r="AW2855" s="1">
        <v>0</v>
      </c>
      <c r="AX2855" s="1">
        <v>0</v>
      </c>
      <c r="AY2855" s="1" t="s">
        <v>778</v>
      </c>
      <c r="AZ2855" s="1" t="s">
        <v>5177</v>
      </c>
      <c r="BB2855" s="1" t="s">
        <v>86</v>
      </c>
      <c r="BD2855" s="1">
        <v>0</v>
      </c>
      <c r="BF2855" s="1">
        <v>0</v>
      </c>
      <c r="BH2855" s="1">
        <v>0</v>
      </c>
      <c r="BI2855" s="1">
        <v>0</v>
      </c>
      <c r="BL2855" s="1" t="s">
        <v>121</v>
      </c>
      <c r="BM2855" s="1" t="s">
        <v>779</v>
      </c>
      <c r="BP2855" s="1">
        <v>0</v>
      </c>
      <c r="BQ2855" s="1">
        <v>0</v>
      </c>
      <c r="BR2855" s="2">
        <v>1377665</v>
      </c>
      <c r="BS2855" s="2">
        <v>557539</v>
      </c>
      <c r="BT2855" s="1" t="s">
        <v>1105</v>
      </c>
      <c r="BU2855" s="1" t="s">
        <v>1126</v>
      </c>
      <c r="BW2855" s="1">
        <v>0</v>
      </c>
      <c r="BX2855" s="1">
        <v>5</v>
      </c>
    </row>
    <row r="2856" spans="1:76" x14ac:dyDescent="0.25">
      <c r="A2856" s="1">
        <v>2855</v>
      </c>
      <c r="B2856" s="1" t="s">
        <v>5115</v>
      </c>
      <c r="C2856" s="1" t="s">
        <v>5116</v>
      </c>
      <c r="D2856" s="1" t="s">
        <v>1093</v>
      </c>
      <c r="F2856" s="1">
        <v>2011</v>
      </c>
      <c r="G2856" s="1">
        <v>6</v>
      </c>
      <c r="H2856" s="1">
        <v>3</v>
      </c>
      <c r="I2856" s="1">
        <v>1140</v>
      </c>
      <c r="J2856" s="1" t="s">
        <v>5065</v>
      </c>
      <c r="K2856" s="1">
        <v>10</v>
      </c>
      <c r="L2856" s="1">
        <v>83</v>
      </c>
      <c r="M2856" s="1">
        <v>664800</v>
      </c>
      <c r="N2856" s="1">
        <v>5525130</v>
      </c>
      <c r="O2856" s="1">
        <v>1380313</v>
      </c>
      <c r="P2856" s="1">
        <v>551981</v>
      </c>
      <c r="Q2856" s="1" t="s">
        <v>78</v>
      </c>
      <c r="R2856" s="1" t="s">
        <v>104</v>
      </c>
      <c r="S2856" s="1" t="s">
        <v>104</v>
      </c>
      <c r="T2856" s="1">
        <v>1</v>
      </c>
      <c r="U2856" s="1">
        <v>0</v>
      </c>
      <c r="V2856" s="1">
        <v>0</v>
      </c>
      <c r="Y2856" s="1">
        <v>0</v>
      </c>
      <c r="Z2856" s="1">
        <v>0</v>
      </c>
      <c r="AA2856" s="1">
        <v>0</v>
      </c>
      <c r="AB2856" s="1">
        <v>0</v>
      </c>
      <c r="AC2856" s="1">
        <v>0</v>
      </c>
      <c r="AD2856" s="1">
        <v>1251</v>
      </c>
      <c r="AK2856" s="1">
        <v>0</v>
      </c>
      <c r="AL2856" s="1">
        <v>0</v>
      </c>
      <c r="AM2856" s="1">
        <v>0</v>
      </c>
      <c r="AO2856" s="1">
        <v>0</v>
      </c>
      <c r="AQ2856" s="1">
        <v>0</v>
      </c>
      <c r="AT2856" s="1">
        <v>0</v>
      </c>
      <c r="AV2856" s="1">
        <v>0</v>
      </c>
      <c r="AW2856" s="1">
        <v>0</v>
      </c>
      <c r="AX2856" s="1">
        <v>0</v>
      </c>
      <c r="AY2856" s="1" t="s">
        <v>578</v>
      </c>
      <c r="AZ2856" s="1" t="s">
        <v>5178</v>
      </c>
      <c r="BB2856" s="1" t="s">
        <v>86</v>
      </c>
      <c r="BD2856" s="1">
        <v>0</v>
      </c>
      <c r="BF2856" s="1">
        <v>0</v>
      </c>
      <c r="BH2856" s="1">
        <v>0</v>
      </c>
      <c r="BI2856" s="1">
        <v>0</v>
      </c>
      <c r="BL2856" s="1" t="s">
        <v>121</v>
      </c>
      <c r="BM2856" s="1" t="s">
        <v>578</v>
      </c>
      <c r="BP2856" s="1">
        <v>0</v>
      </c>
      <c r="BQ2856" s="1">
        <v>0</v>
      </c>
      <c r="BR2856" s="2">
        <v>1380313</v>
      </c>
      <c r="BS2856" s="2">
        <v>551981</v>
      </c>
      <c r="BT2856" s="1" t="s">
        <v>1105</v>
      </c>
      <c r="BU2856" s="1" t="s">
        <v>2118</v>
      </c>
      <c r="BW2856" s="1">
        <v>0</v>
      </c>
      <c r="BX2856" s="1">
        <v>4</v>
      </c>
    </row>
    <row r="2857" spans="1:76" x14ac:dyDescent="0.25">
      <c r="A2857" s="1">
        <v>2856</v>
      </c>
      <c r="B2857" s="1" t="s">
        <v>5179</v>
      </c>
      <c r="C2857" s="1" t="s">
        <v>4161</v>
      </c>
      <c r="D2857" s="1" t="s">
        <v>1093</v>
      </c>
      <c r="F2857" s="1">
        <v>2011</v>
      </c>
      <c r="G2857" s="1">
        <v>6</v>
      </c>
      <c r="H2857" s="1">
        <v>4</v>
      </c>
      <c r="I2857" s="1">
        <v>800</v>
      </c>
      <c r="J2857" s="1" t="s">
        <v>5100</v>
      </c>
      <c r="K2857" s="1">
        <v>10</v>
      </c>
      <c r="L2857" s="1">
        <v>83</v>
      </c>
      <c r="M2857" s="1">
        <v>665174</v>
      </c>
      <c r="N2857" s="1">
        <v>5533619</v>
      </c>
      <c r="O2857" s="1">
        <v>1380313</v>
      </c>
      <c r="P2857" s="1">
        <v>560478</v>
      </c>
      <c r="Q2857" s="1" t="s">
        <v>78</v>
      </c>
      <c r="R2857" s="1" t="s">
        <v>156</v>
      </c>
      <c r="S2857" s="1" t="s">
        <v>1499</v>
      </c>
      <c r="T2857" s="1">
        <v>1</v>
      </c>
      <c r="U2857" s="1">
        <v>0</v>
      </c>
      <c r="V2857" s="1">
        <v>0</v>
      </c>
      <c r="Y2857" s="1">
        <v>0</v>
      </c>
      <c r="Z2857" s="1">
        <v>0</v>
      </c>
      <c r="AA2857" s="1">
        <v>0</v>
      </c>
      <c r="AB2857" s="1">
        <v>0</v>
      </c>
      <c r="AC2857" s="1">
        <v>0</v>
      </c>
      <c r="AD2857" s="1">
        <v>1159</v>
      </c>
      <c r="AK2857" s="1">
        <v>0</v>
      </c>
      <c r="AL2857" s="1">
        <v>0</v>
      </c>
      <c r="AM2857" s="1">
        <v>0</v>
      </c>
      <c r="AO2857" s="1">
        <v>0</v>
      </c>
      <c r="AQ2857" s="1">
        <v>0</v>
      </c>
      <c r="AT2857" s="1">
        <v>0</v>
      </c>
      <c r="AV2857" s="1">
        <v>0</v>
      </c>
      <c r="AW2857" s="1">
        <v>0</v>
      </c>
      <c r="AX2857" s="1">
        <v>0</v>
      </c>
      <c r="AY2857" s="1" t="s">
        <v>578</v>
      </c>
      <c r="BB2857" s="1" t="s">
        <v>5109</v>
      </c>
      <c r="BD2857" s="1">
        <v>0</v>
      </c>
      <c r="BF2857" s="1">
        <v>0</v>
      </c>
      <c r="BH2857" s="1">
        <v>0</v>
      </c>
      <c r="BI2857" s="1">
        <v>0</v>
      </c>
      <c r="BL2857" s="1" t="s">
        <v>121</v>
      </c>
      <c r="BM2857" s="1" t="s">
        <v>578</v>
      </c>
      <c r="BP2857" s="1">
        <v>0</v>
      </c>
      <c r="BQ2857" s="1">
        <v>0</v>
      </c>
      <c r="BR2857" s="2">
        <v>1380313</v>
      </c>
      <c r="BS2857" s="2">
        <v>560478</v>
      </c>
      <c r="BT2857" s="1" t="s">
        <v>1105</v>
      </c>
      <c r="BU2857" s="1" t="s">
        <v>1126</v>
      </c>
      <c r="BW2857" s="1">
        <v>0</v>
      </c>
      <c r="BX2857" s="1">
        <v>4</v>
      </c>
    </row>
    <row r="2858" spans="1:76" x14ac:dyDescent="0.25">
      <c r="A2858" s="1">
        <v>2857</v>
      </c>
      <c r="B2858" s="1" t="s">
        <v>5180</v>
      </c>
      <c r="C2858" s="1" t="s">
        <v>2997</v>
      </c>
      <c r="D2858" s="1" t="s">
        <v>113</v>
      </c>
      <c r="F2858" s="1">
        <v>2011</v>
      </c>
      <c r="G2858" s="1">
        <v>6</v>
      </c>
      <c r="H2858" s="1">
        <v>4</v>
      </c>
      <c r="I2858" s="1">
        <v>1435</v>
      </c>
      <c r="J2858" s="1" t="s">
        <v>103</v>
      </c>
      <c r="K2858" s="1">
        <v>10</v>
      </c>
      <c r="L2858" s="1">
        <v>83</v>
      </c>
      <c r="M2858" s="1">
        <v>679010</v>
      </c>
      <c r="N2858" s="1">
        <v>5487715</v>
      </c>
      <c r="O2858" s="1">
        <v>1396172</v>
      </c>
      <c r="P2858" s="1">
        <v>515246</v>
      </c>
      <c r="Q2858" s="1" t="s">
        <v>78</v>
      </c>
      <c r="R2858" s="1" t="s">
        <v>104</v>
      </c>
      <c r="S2858" s="1" t="s">
        <v>104</v>
      </c>
      <c r="T2858" s="1">
        <v>1</v>
      </c>
      <c r="U2858" s="1">
        <v>0</v>
      </c>
      <c r="V2858" s="1">
        <v>0</v>
      </c>
      <c r="Y2858" s="1">
        <v>0</v>
      </c>
      <c r="Z2858" s="1">
        <v>0</v>
      </c>
      <c r="AA2858" s="1">
        <v>0</v>
      </c>
      <c r="AB2858" s="1">
        <v>0</v>
      </c>
      <c r="AC2858" s="1">
        <v>0</v>
      </c>
      <c r="AD2858" s="1">
        <v>823</v>
      </c>
      <c r="AK2858" s="1">
        <v>0</v>
      </c>
      <c r="AL2858" s="1">
        <v>0</v>
      </c>
      <c r="AM2858" s="1">
        <v>0</v>
      </c>
      <c r="AO2858" s="1">
        <v>0</v>
      </c>
      <c r="AQ2858" s="1">
        <v>0</v>
      </c>
      <c r="AT2858" s="1">
        <v>0</v>
      </c>
      <c r="AV2858" s="1">
        <v>0</v>
      </c>
      <c r="AW2858" s="1">
        <v>0</v>
      </c>
      <c r="AX2858" s="1">
        <v>0</v>
      </c>
      <c r="AY2858" s="1" t="s">
        <v>778</v>
      </c>
      <c r="AZ2858" s="1" t="s">
        <v>5181</v>
      </c>
      <c r="BB2858" s="1" t="s">
        <v>86</v>
      </c>
      <c r="BD2858" s="1">
        <v>0</v>
      </c>
      <c r="BF2858" s="1">
        <v>0</v>
      </c>
      <c r="BH2858" s="1">
        <v>0</v>
      </c>
      <c r="BI2858" s="1">
        <v>0</v>
      </c>
      <c r="BL2858" s="1" t="s">
        <v>121</v>
      </c>
      <c r="BM2858" s="1" t="s">
        <v>779</v>
      </c>
      <c r="BP2858" s="1">
        <v>0</v>
      </c>
      <c r="BQ2858" s="1">
        <v>0</v>
      </c>
      <c r="BR2858" s="2">
        <v>1396172</v>
      </c>
      <c r="BS2858" s="2">
        <v>515246</v>
      </c>
      <c r="BT2858" s="1" t="s">
        <v>174</v>
      </c>
      <c r="BU2858" s="1" t="s">
        <v>124</v>
      </c>
      <c r="BW2858" s="1">
        <v>0</v>
      </c>
      <c r="BX2858" s="1">
        <v>4</v>
      </c>
    </row>
    <row r="2859" spans="1:76" x14ac:dyDescent="0.25">
      <c r="A2859" s="1">
        <v>2858</v>
      </c>
      <c r="B2859" s="1" t="s">
        <v>5182</v>
      </c>
      <c r="C2859" s="1" t="s">
        <v>5183</v>
      </c>
      <c r="D2859" s="1" t="s">
        <v>113</v>
      </c>
      <c r="F2859" s="1">
        <v>2011</v>
      </c>
      <c r="G2859" s="1">
        <v>6</v>
      </c>
      <c r="H2859" s="1">
        <v>4</v>
      </c>
      <c r="I2859" s="1">
        <v>1456</v>
      </c>
      <c r="J2859" s="1" t="s">
        <v>103</v>
      </c>
      <c r="K2859" s="1">
        <v>10</v>
      </c>
      <c r="L2859" s="1">
        <v>83</v>
      </c>
      <c r="M2859" s="1">
        <v>682871</v>
      </c>
      <c r="N2859" s="1">
        <v>5491025</v>
      </c>
      <c r="O2859" s="1">
        <v>1399884</v>
      </c>
      <c r="P2859" s="1">
        <v>518722</v>
      </c>
      <c r="Q2859" s="1" t="s">
        <v>78</v>
      </c>
      <c r="R2859" s="1" t="s">
        <v>164</v>
      </c>
      <c r="S2859" s="1" t="s">
        <v>1499</v>
      </c>
      <c r="T2859" s="1">
        <v>1</v>
      </c>
      <c r="U2859" s="1">
        <v>0</v>
      </c>
      <c r="V2859" s="1">
        <v>0</v>
      </c>
      <c r="Y2859" s="1">
        <v>0</v>
      </c>
      <c r="Z2859" s="1">
        <v>0</v>
      </c>
      <c r="AA2859" s="1">
        <v>0</v>
      </c>
      <c r="AB2859" s="1">
        <v>0</v>
      </c>
      <c r="AC2859" s="1">
        <v>0</v>
      </c>
      <c r="AD2859" s="1">
        <v>990</v>
      </c>
      <c r="AK2859" s="1">
        <v>0</v>
      </c>
      <c r="AL2859" s="1">
        <v>0</v>
      </c>
      <c r="AM2859" s="1">
        <v>0</v>
      </c>
      <c r="AO2859" s="1">
        <v>0</v>
      </c>
      <c r="AQ2859" s="1">
        <v>0</v>
      </c>
      <c r="AT2859" s="1">
        <v>0</v>
      </c>
      <c r="AV2859" s="1">
        <v>0</v>
      </c>
      <c r="AW2859" s="1">
        <v>0</v>
      </c>
      <c r="AX2859" s="1">
        <v>0</v>
      </c>
      <c r="AY2859" s="1" t="s">
        <v>778</v>
      </c>
      <c r="BB2859" s="1" t="s">
        <v>5184</v>
      </c>
      <c r="BD2859" s="1">
        <v>0</v>
      </c>
      <c r="BF2859" s="1">
        <v>0</v>
      </c>
      <c r="BH2859" s="1">
        <v>0</v>
      </c>
      <c r="BI2859" s="1">
        <v>0</v>
      </c>
      <c r="BL2859" s="1" t="s">
        <v>121</v>
      </c>
      <c r="BM2859" s="1" t="s">
        <v>779</v>
      </c>
      <c r="BP2859" s="1">
        <v>0</v>
      </c>
      <c r="BQ2859" s="1">
        <v>0</v>
      </c>
      <c r="BR2859" s="2">
        <v>1399884</v>
      </c>
      <c r="BS2859" s="2">
        <v>518722</v>
      </c>
      <c r="BT2859" s="1" t="s">
        <v>123</v>
      </c>
      <c r="BU2859" s="1" t="s">
        <v>124</v>
      </c>
      <c r="BW2859" s="1">
        <v>0</v>
      </c>
      <c r="BX2859" s="1">
        <v>4</v>
      </c>
    </row>
    <row r="2860" spans="1:76" x14ac:dyDescent="0.25">
      <c r="A2860" s="1">
        <v>2859</v>
      </c>
      <c r="B2860" s="1" t="s">
        <v>5185</v>
      </c>
      <c r="C2860" s="1" t="s">
        <v>4051</v>
      </c>
      <c r="D2860" s="1" t="s">
        <v>113</v>
      </c>
      <c r="F2860" s="1">
        <v>2011</v>
      </c>
      <c r="G2860" s="1">
        <v>6</v>
      </c>
      <c r="H2860" s="1">
        <v>4</v>
      </c>
      <c r="I2860" s="1">
        <v>1516</v>
      </c>
      <c r="J2860" s="1" t="s">
        <v>103</v>
      </c>
      <c r="K2860" s="1">
        <v>10</v>
      </c>
      <c r="L2860" s="1">
        <v>83</v>
      </c>
      <c r="M2860" s="1">
        <v>683213</v>
      </c>
      <c r="N2860" s="1">
        <v>5493137</v>
      </c>
      <c r="O2860" s="1">
        <v>1400132</v>
      </c>
      <c r="P2860" s="1">
        <v>520846</v>
      </c>
      <c r="Q2860" s="1" t="s">
        <v>78</v>
      </c>
      <c r="R2860" s="1" t="s">
        <v>156</v>
      </c>
      <c r="S2860" s="1" t="s">
        <v>1499</v>
      </c>
      <c r="T2860" s="1">
        <v>1</v>
      </c>
      <c r="U2860" s="1">
        <v>0</v>
      </c>
      <c r="V2860" s="1">
        <v>0</v>
      </c>
      <c r="Y2860" s="1">
        <v>0</v>
      </c>
      <c r="Z2860" s="1">
        <v>0</v>
      </c>
      <c r="AA2860" s="1">
        <v>0</v>
      </c>
      <c r="AB2860" s="1">
        <v>0</v>
      </c>
      <c r="AC2860" s="1">
        <v>0</v>
      </c>
      <c r="AD2860" s="1">
        <v>1053</v>
      </c>
      <c r="AK2860" s="1">
        <v>0</v>
      </c>
      <c r="AL2860" s="1">
        <v>0</v>
      </c>
      <c r="AM2860" s="1">
        <v>0</v>
      </c>
      <c r="AO2860" s="1">
        <v>0</v>
      </c>
      <c r="AQ2860" s="1">
        <v>0</v>
      </c>
      <c r="AT2860" s="1">
        <v>0</v>
      </c>
      <c r="AV2860" s="1">
        <v>0</v>
      </c>
      <c r="AW2860" s="1">
        <v>0</v>
      </c>
      <c r="AX2860" s="1">
        <v>0</v>
      </c>
      <c r="AY2860" s="1" t="s">
        <v>79</v>
      </c>
      <c r="BB2860" s="1" t="s">
        <v>5122</v>
      </c>
      <c r="BD2860" s="1">
        <v>0</v>
      </c>
      <c r="BF2860" s="1">
        <v>0</v>
      </c>
      <c r="BH2860" s="1">
        <v>0</v>
      </c>
      <c r="BI2860" s="1">
        <v>0</v>
      </c>
      <c r="BL2860" s="1" t="s">
        <v>121</v>
      </c>
      <c r="BM2860" s="1" t="s">
        <v>79</v>
      </c>
      <c r="BP2860" s="1">
        <v>0</v>
      </c>
      <c r="BQ2860" s="1">
        <v>0</v>
      </c>
      <c r="BR2860" s="2">
        <v>1400132</v>
      </c>
      <c r="BS2860" s="2">
        <v>520846</v>
      </c>
      <c r="BT2860" s="1" t="s">
        <v>1105</v>
      </c>
      <c r="BU2860" s="1" t="s">
        <v>124</v>
      </c>
      <c r="BW2860" s="1">
        <v>0</v>
      </c>
      <c r="BX2860" s="1">
        <v>4</v>
      </c>
    </row>
    <row r="2861" spans="1:76" x14ac:dyDescent="0.25">
      <c r="A2861" s="1">
        <v>2860</v>
      </c>
      <c r="B2861" s="1" t="s">
        <v>5186</v>
      </c>
      <c r="C2861" s="1" t="s">
        <v>4057</v>
      </c>
      <c r="D2861" s="1" t="s">
        <v>113</v>
      </c>
      <c r="F2861" s="1">
        <v>2011</v>
      </c>
      <c r="G2861" s="1">
        <v>6</v>
      </c>
      <c r="H2861" s="1">
        <v>4</v>
      </c>
      <c r="I2861" s="1">
        <v>1528</v>
      </c>
      <c r="J2861" s="1" t="s">
        <v>103</v>
      </c>
      <c r="K2861" s="1">
        <v>10</v>
      </c>
      <c r="L2861" s="1">
        <v>83</v>
      </c>
      <c r="M2861" s="1">
        <v>681769</v>
      </c>
      <c r="N2861" s="1">
        <v>5493149</v>
      </c>
      <c r="O2861" s="1">
        <v>1398688</v>
      </c>
      <c r="P2861" s="1">
        <v>520794</v>
      </c>
      <c r="Q2861" s="1" t="s">
        <v>78</v>
      </c>
      <c r="R2861" s="1" t="s">
        <v>156</v>
      </c>
      <c r="S2861" s="1" t="s">
        <v>1499</v>
      </c>
      <c r="T2861" s="1">
        <v>1</v>
      </c>
      <c r="U2861" s="1">
        <v>0</v>
      </c>
      <c r="V2861" s="1">
        <v>0</v>
      </c>
      <c r="Y2861" s="1">
        <v>0</v>
      </c>
      <c r="Z2861" s="1">
        <v>0</v>
      </c>
      <c r="AA2861" s="1">
        <v>0</v>
      </c>
      <c r="AB2861" s="1">
        <v>0</v>
      </c>
      <c r="AC2861" s="1">
        <v>0</v>
      </c>
      <c r="AD2861" s="1">
        <v>995</v>
      </c>
      <c r="AK2861" s="1">
        <v>0</v>
      </c>
      <c r="AL2861" s="1">
        <v>0</v>
      </c>
      <c r="AM2861" s="1">
        <v>0</v>
      </c>
      <c r="AO2861" s="1">
        <v>0</v>
      </c>
      <c r="AQ2861" s="1">
        <v>0</v>
      </c>
      <c r="AT2861" s="1">
        <v>0</v>
      </c>
      <c r="AV2861" s="1">
        <v>0</v>
      </c>
      <c r="AW2861" s="1">
        <v>0</v>
      </c>
      <c r="AX2861" s="1">
        <v>0</v>
      </c>
      <c r="AY2861" s="1" t="s">
        <v>79</v>
      </c>
      <c r="BB2861" s="1" t="s">
        <v>5187</v>
      </c>
      <c r="BD2861" s="1">
        <v>0</v>
      </c>
      <c r="BF2861" s="1">
        <v>0</v>
      </c>
      <c r="BH2861" s="1">
        <v>0</v>
      </c>
      <c r="BI2861" s="1">
        <v>0</v>
      </c>
      <c r="BL2861" s="1" t="s">
        <v>121</v>
      </c>
      <c r="BM2861" s="1" t="s">
        <v>79</v>
      </c>
      <c r="BP2861" s="1">
        <v>0</v>
      </c>
      <c r="BQ2861" s="1">
        <v>0</v>
      </c>
      <c r="BR2861" s="2">
        <v>1398688</v>
      </c>
      <c r="BS2861" s="2">
        <v>520794</v>
      </c>
      <c r="BT2861" s="1" t="s">
        <v>123</v>
      </c>
      <c r="BU2861" s="1" t="s">
        <v>124</v>
      </c>
      <c r="BW2861" s="1">
        <v>0</v>
      </c>
      <c r="BX2861" s="1">
        <v>4</v>
      </c>
    </row>
    <row r="2862" spans="1:76" x14ac:dyDescent="0.25">
      <c r="A2862" s="1">
        <v>2861</v>
      </c>
      <c r="B2862" s="1" t="s">
        <v>5188</v>
      </c>
      <c r="C2862" s="1" t="s">
        <v>2259</v>
      </c>
      <c r="D2862" s="1" t="s">
        <v>113</v>
      </c>
      <c r="F2862" s="1">
        <v>2011</v>
      </c>
      <c r="G2862" s="1">
        <v>6</v>
      </c>
      <c r="H2862" s="1">
        <v>4</v>
      </c>
      <c r="I2862" s="1">
        <v>1606</v>
      </c>
      <c r="J2862" s="1" t="s">
        <v>103</v>
      </c>
      <c r="K2862" s="1">
        <v>10</v>
      </c>
      <c r="L2862" s="1">
        <v>83</v>
      </c>
      <c r="M2862" s="1">
        <v>677817</v>
      </c>
      <c r="N2862" s="1">
        <v>5484642</v>
      </c>
      <c r="O2862" s="1">
        <v>1395115</v>
      </c>
      <c r="P2862" s="1">
        <v>512124</v>
      </c>
      <c r="Q2862" s="1" t="s">
        <v>78</v>
      </c>
      <c r="R2862" s="1" t="s">
        <v>164</v>
      </c>
      <c r="S2862" s="1" t="s">
        <v>1499</v>
      </c>
      <c r="T2862" s="1">
        <v>1</v>
      </c>
      <c r="U2862" s="1">
        <v>0</v>
      </c>
      <c r="V2862" s="1">
        <v>0</v>
      </c>
      <c r="Y2862" s="1">
        <v>0</v>
      </c>
      <c r="Z2862" s="1">
        <v>0</v>
      </c>
      <c r="AA2862" s="1">
        <v>0</v>
      </c>
      <c r="AB2862" s="1">
        <v>0</v>
      </c>
      <c r="AC2862" s="1">
        <v>0</v>
      </c>
      <c r="AD2862" s="1">
        <v>928</v>
      </c>
      <c r="AK2862" s="1">
        <v>0</v>
      </c>
      <c r="AL2862" s="1">
        <v>0</v>
      </c>
      <c r="AM2862" s="1">
        <v>0</v>
      </c>
      <c r="AO2862" s="1">
        <v>0</v>
      </c>
      <c r="AQ2862" s="1">
        <v>0</v>
      </c>
      <c r="AT2862" s="1">
        <v>0</v>
      </c>
      <c r="AV2862" s="1">
        <v>0</v>
      </c>
      <c r="AW2862" s="1">
        <v>0</v>
      </c>
      <c r="AX2862" s="1">
        <v>0</v>
      </c>
      <c r="AY2862" s="1" t="s">
        <v>79</v>
      </c>
      <c r="BB2862" s="1" t="s">
        <v>5124</v>
      </c>
      <c r="BD2862" s="1">
        <v>0</v>
      </c>
      <c r="BF2862" s="1">
        <v>0</v>
      </c>
      <c r="BH2862" s="1">
        <v>0</v>
      </c>
      <c r="BI2862" s="1">
        <v>0</v>
      </c>
      <c r="BL2862" s="1" t="s">
        <v>121</v>
      </c>
      <c r="BM2862" s="1" t="s">
        <v>79</v>
      </c>
      <c r="BP2862" s="1">
        <v>0</v>
      </c>
      <c r="BQ2862" s="1">
        <v>0</v>
      </c>
      <c r="BR2862" s="2">
        <v>1395115</v>
      </c>
      <c r="BS2862" s="2">
        <v>512124</v>
      </c>
      <c r="BT2862" s="1" t="s">
        <v>123</v>
      </c>
      <c r="BU2862" s="1" t="s">
        <v>124</v>
      </c>
      <c r="BW2862" s="1">
        <v>0</v>
      </c>
      <c r="BX2862" s="1">
        <v>3</v>
      </c>
    </row>
    <row r="2863" spans="1:76" x14ac:dyDescent="0.25">
      <c r="A2863" s="1">
        <v>2862</v>
      </c>
      <c r="B2863" s="1" t="s">
        <v>5189</v>
      </c>
      <c r="C2863" s="1" t="s">
        <v>440</v>
      </c>
      <c r="D2863" s="1" t="s">
        <v>113</v>
      </c>
      <c r="F2863" s="1">
        <v>2011</v>
      </c>
      <c r="G2863" s="1">
        <v>6</v>
      </c>
      <c r="H2863" s="1">
        <v>4</v>
      </c>
      <c r="I2863" s="1">
        <v>1634</v>
      </c>
      <c r="J2863" s="1" t="s">
        <v>103</v>
      </c>
      <c r="K2863" s="1">
        <v>10</v>
      </c>
      <c r="L2863" s="1">
        <v>83</v>
      </c>
      <c r="M2863" s="1">
        <v>682815</v>
      </c>
      <c r="N2863" s="1">
        <v>5478248</v>
      </c>
      <c r="O2863" s="1">
        <v>1400396</v>
      </c>
      <c r="P2863" s="1">
        <v>505964</v>
      </c>
      <c r="Q2863" s="1" t="s">
        <v>78</v>
      </c>
      <c r="R2863" s="1" t="s">
        <v>164</v>
      </c>
      <c r="S2863" s="1" t="s">
        <v>1499</v>
      </c>
      <c r="T2863" s="1">
        <v>0</v>
      </c>
      <c r="U2863" s="1">
        <v>0</v>
      </c>
      <c r="V2863" s="1">
        <v>1</v>
      </c>
      <c r="Y2863" s="1">
        <v>0</v>
      </c>
      <c r="Z2863" s="1">
        <v>0</v>
      </c>
      <c r="AA2863" s="1">
        <v>0</v>
      </c>
      <c r="AB2863" s="1">
        <v>0</v>
      </c>
      <c r="AC2863" s="1">
        <v>0</v>
      </c>
      <c r="AD2863" s="1">
        <v>904</v>
      </c>
      <c r="AK2863" s="1">
        <v>0</v>
      </c>
      <c r="AL2863" s="1">
        <v>0</v>
      </c>
      <c r="AM2863" s="1">
        <v>0</v>
      </c>
      <c r="AO2863" s="1">
        <v>0</v>
      </c>
      <c r="AQ2863" s="1">
        <v>0</v>
      </c>
      <c r="AT2863" s="1">
        <v>0</v>
      </c>
      <c r="AV2863" s="1">
        <v>0</v>
      </c>
      <c r="AW2863" s="1">
        <v>0</v>
      </c>
      <c r="AX2863" s="1">
        <v>0</v>
      </c>
      <c r="AY2863" s="1" t="s">
        <v>79</v>
      </c>
      <c r="BB2863" s="1" t="s">
        <v>5130</v>
      </c>
      <c r="BD2863" s="1">
        <v>0</v>
      </c>
      <c r="BF2863" s="1">
        <v>0</v>
      </c>
      <c r="BH2863" s="1">
        <v>0</v>
      </c>
      <c r="BI2863" s="1">
        <v>0</v>
      </c>
      <c r="BL2863" s="1" t="s">
        <v>121</v>
      </c>
      <c r="BM2863" s="1" t="s">
        <v>79</v>
      </c>
      <c r="BO2863" s="1" t="s">
        <v>442</v>
      </c>
      <c r="BP2863" s="1">
        <v>0</v>
      </c>
      <c r="BQ2863" s="1">
        <v>0</v>
      </c>
      <c r="BR2863" s="2">
        <v>1400396</v>
      </c>
      <c r="BS2863" s="2">
        <v>505964</v>
      </c>
      <c r="BT2863" s="1" t="s">
        <v>123</v>
      </c>
      <c r="BU2863" s="1" t="s">
        <v>124</v>
      </c>
      <c r="BV2863" s="1" t="s">
        <v>1127</v>
      </c>
      <c r="BW2863" s="1">
        <v>0</v>
      </c>
      <c r="BX2863" s="1">
        <v>3</v>
      </c>
    </row>
    <row r="2864" spans="1:76" x14ac:dyDescent="0.25">
      <c r="A2864" s="1">
        <v>2863</v>
      </c>
      <c r="B2864" s="1" t="s">
        <v>5190</v>
      </c>
      <c r="C2864" s="1" t="s">
        <v>5126</v>
      </c>
      <c r="D2864" s="1" t="s">
        <v>113</v>
      </c>
      <c r="F2864" s="1">
        <v>2011</v>
      </c>
      <c r="G2864" s="1">
        <v>6</v>
      </c>
      <c r="H2864" s="1">
        <v>5</v>
      </c>
      <c r="I2864" s="1">
        <v>544</v>
      </c>
      <c r="J2864" s="1" t="s">
        <v>103</v>
      </c>
      <c r="K2864" s="1">
        <v>10</v>
      </c>
      <c r="L2864" s="1">
        <v>83</v>
      </c>
      <c r="M2864" s="1">
        <v>681833</v>
      </c>
      <c r="N2864" s="1">
        <v>5478039</v>
      </c>
      <c r="O2864" s="1">
        <v>1399424</v>
      </c>
      <c r="P2864" s="1">
        <v>505711</v>
      </c>
      <c r="Q2864" s="1" t="s">
        <v>78</v>
      </c>
      <c r="R2864" s="1" t="s">
        <v>156</v>
      </c>
      <c r="S2864" s="1" t="s">
        <v>1499</v>
      </c>
      <c r="T2864" s="1">
        <v>1</v>
      </c>
      <c r="U2864" s="1">
        <v>0</v>
      </c>
      <c r="V2864" s="1">
        <v>0</v>
      </c>
      <c r="Y2864" s="1">
        <v>0</v>
      </c>
      <c r="Z2864" s="1">
        <v>0</v>
      </c>
      <c r="AA2864" s="1">
        <v>0</v>
      </c>
      <c r="AB2864" s="1">
        <v>0</v>
      </c>
      <c r="AC2864" s="1">
        <v>0</v>
      </c>
      <c r="AD2864" s="1">
        <v>905</v>
      </c>
      <c r="AK2864" s="1">
        <v>0</v>
      </c>
      <c r="AL2864" s="1">
        <v>0</v>
      </c>
      <c r="AM2864" s="1">
        <v>0</v>
      </c>
      <c r="AO2864" s="1">
        <v>0</v>
      </c>
      <c r="AQ2864" s="1">
        <v>0</v>
      </c>
      <c r="AT2864" s="1">
        <v>0</v>
      </c>
      <c r="AV2864" s="1">
        <v>0</v>
      </c>
      <c r="AW2864" s="1">
        <v>0</v>
      </c>
      <c r="AX2864" s="1">
        <v>0</v>
      </c>
      <c r="AY2864" s="1" t="s">
        <v>79</v>
      </c>
      <c r="BB2864" s="1" t="s">
        <v>5127</v>
      </c>
      <c r="BD2864" s="1">
        <v>0</v>
      </c>
      <c r="BF2864" s="1">
        <v>0</v>
      </c>
      <c r="BH2864" s="1">
        <v>0</v>
      </c>
      <c r="BI2864" s="1">
        <v>0</v>
      </c>
      <c r="BL2864" s="1" t="s">
        <v>121</v>
      </c>
      <c r="BM2864" s="1" t="s">
        <v>79</v>
      </c>
      <c r="BO2864" s="1" t="s">
        <v>5128</v>
      </c>
      <c r="BP2864" s="1">
        <v>0</v>
      </c>
      <c r="BQ2864" s="1">
        <v>0</v>
      </c>
      <c r="BR2864" s="2">
        <v>1399424</v>
      </c>
      <c r="BS2864" s="2">
        <v>505711</v>
      </c>
      <c r="BT2864" s="1" t="s">
        <v>123</v>
      </c>
      <c r="BU2864" s="1" t="s">
        <v>124</v>
      </c>
      <c r="BV2864" s="1" t="s">
        <v>1127</v>
      </c>
      <c r="BW2864" s="1">
        <v>0</v>
      </c>
      <c r="BX2864" s="1">
        <v>4</v>
      </c>
    </row>
    <row r="2865" spans="1:76" x14ac:dyDescent="0.25">
      <c r="A2865" s="1">
        <v>2864</v>
      </c>
      <c r="B2865" s="1" t="s">
        <v>5191</v>
      </c>
      <c r="C2865" s="1" t="s">
        <v>1114</v>
      </c>
      <c r="D2865" s="1" t="s">
        <v>113</v>
      </c>
      <c r="F2865" s="1">
        <v>2011</v>
      </c>
      <c r="G2865" s="1">
        <v>6</v>
      </c>
      <c r="H2865" s="1">
        <v>5</v>
      </c>
      <c r="I2865" s="1">
        <v>604</v>
      </c>
      <c r="J2865" s="1" t="s">
        <v>103</v>
      </c>
      <c r="K2865" s="1">
        <v>10</v>
      </c>
      <c r="L2865" s="1">
        <v>83</v>
      </c>
      <c r="M2865" s="1">
        <v>684167</v>
      </c>
      <c r="N2865" s="1">
        <v>5478674</v>
      </c>
      <c r="O2865" s="1">
        <v>1401729</v>
      </c>
      <c r="P2865" s="1">
        <v>506449</v>
      </c>
      <c r="Q2865" s="1" t="s">
        <v>78</v>
      </c>
      <c r="R2865" s="1" t="s">
        <v>156</v>
      </c>
      <c r="S2865" s="1" t="s">
        <v>1499</v>
      </c>
      <c r="T2865" s="1">
        <v>1</v>
      </c>
      <c r="U2865" s="1">
        <v>0</v>
      </c>
      <c r="V2865" s="1">
        <v>0</v>
      </c>
      <c r="Y2865" s="1">
        <v>0</v>
      </c>
      <c r="Z2865" s="1">
        <v>0</v>
      </c>
      <c r="AA2865" s="1">
        <v>0</v>
      </c>
      <c r="AB2865" s="1">
        <v>0</v>
      </c>
      <c r="AC2865" s="1">
        <v>0</v>
      </c>
      <c r="AD2865" s="1">
        <v>850</v>
      </c>
      <c r="AK2865" s="1">
        <v>0</v>
      </c>
      <c r="AL2865" s="1">
        <v>0</v>
      </c>
      <c r="AM2865" s="1">
        <v>0</v>
      </c>
      <c r="AO2865" s="1">
        <v>0</v>
      </c>
      <c r="AQ2865" s="1">
        <v>0</v>
      </c>
      <c r="AT2865" s="1">
        <v>0</v>
      </c>
      <c r="AV2865" s="1">
        <v>0</v>
      </c>
      <c r="AW2865" s="1">
        <v>0</v>
      </c>
      <c r="AX2865" s="1">
        <v>0</v>
      </c>
      <c r="AY2865" s="1" t="s">
        <v>79</v>
      </c>
      <c r="BB2865" s="1" t="s">
        <v>5192</v>
      </c>
      <c r="BD2865" s="1">
        <v>0</v>
      </c>
      <c r="BF2865" s="1">
        <v>0</v>
      </c>
      <c r="BH2865" s="1">
        <v>0</v>
      </c>
      <c r="BI2865" s="1">
        <v>0</v>
      </c>
      <c r="BL2865" s="1" t="s">
        <v>121</v>
      </c>
      <c r="BM2865" s="1" t="s">
        <v>79</v>
      </c>
      <c r="BP2865" s="1">
        <v>0</v>
      </c>
      <c r="BQ2865" s="1">
        <v>0</v>
      </c>
      <c r="BR2865" s="2">
        <v>1401729</v>
      </c>
      <c r="BS2865" s="2">
        <v>506449</v>
      </c>
      <c r="BT2865" s="1" t="s">
        <v>123</v>
      </c>
      <c r="BU2865" s="1" t="s">
        <v>124</v>
      </c>
      <c r="BW2865" s="1">
        <v>0</v>
      </c>
      <c r="BX2865" s="1">
        <v>3</v>
      </c>
    </row>
    <row r="2866" spans="1:76" x14ac:dyDescent="0.25">
      <c r="A2866" s="1">
        <v>2865</v>
      </c>
      <c r="B2866" s="1" t="s">
        <v>5193</v>
      </c>
      <c r="C2866" s="1" t="s">
        <v>1453</v>
      </c>
      <c r="D2866" s="1" t="s">
        <v>113</v>
      </c>
      <c r="F2866" s="1">
        <v>2011</v>
      </c>
      <c r="G2866" s="1">
        <v>6</v>
      </c>
      <c r="H2866" s="1">
        <v>5</v>
      </c>
      <c r="I2866" s="1">
        <v>613</v>
      </c>
      <c r="J2866" s="1" t="s">
        <v>103</v>
      </c>
      <c r="K2866" s="1">
        <v>10</v>
      </c>
      <c r="L2866" s="1">
        <v>83</v>
      </c>
      <c r="M2866" s="1">
        <v>684804</v>
      </c>
      <c r="N2866" s="1">
        <v>5479485</v>
      </c>
      <c r="O2866" s="1">
        <v>1402329</v>
      </c>
      <c r="P2866" s="1">
        <v>507287</v>
      </c>
      <c r="Q2866" s="1" t="s">
        <v>78</v>
      </c>
      <c r="R2866" s="1" t="s">
        <v>156</v>
      </c>
      <c r="S2866" s="1" t="s">
        <v>1499</v>
      </c>
      <c r="T2866" s="1">
        <v>1</v>
      </c>
      <c r="U2866" s="1">
        <v>0</v>
      </c>
      <c r="V2866" s="1">
        <v>0</v>
      </c>
      <c r="Y2866" s="1">
        <v>0</v>
      </c>
      <c r="Z2866" s="1">
        <v>0</v>
      </c>
      <c r="AA2866" s="1">
        <v>0</v>
      </c>
      <c r="AB2866" s="1">
        <v>0</v>
      </c>
      <c r="AC2866" s="1">
        <v>0</v>
      </c>
      <c r="AD2866" s="1">
        <v>817</v>
      </c>
      <c r="AK2866" s="1">
        <v>0</v>
      </c>
      <c r="AL2866" s="1">
        <v>0</v>
      </c>
      <c r="AM2866" s="1">
        <v>0</v>
      </c>
      <c r="AO2866" s="1">
        <v>0</v>
      </c>
      <c r="AQ2866" s="1">
        <v>0</v>
      </c>
      <c r="AT2866" s="1">
        <v>0</v>
      </c>
      <c r="AV2866" s="1">
        <v>0</v>
      </c>
      <c r="AW2866" s="1">
        <v>0</v>
      </c>
      <c r="AX2866" s="1">
        <v>0</v>
      </c>
      <c r="AY2866" s="1" t="s">
        <v>79</v>
      </c>
      <c r="BB2866" s="1" t="s">
        <v>5133</v>
      </c>
      <c r="BD2866" s="1">
        <v>0</v>
      </c>
      <c r="BF2866" s="1">
        <v>0</v>
      </c>
      <c r="BH2866" s="1">
        <v>0</v>
      </c>
      <c r="BI2866" s="1">
        <v>0</v>
      </c>
      <c r="BL2866" s="1" t="s">
        <v>121</v>
      </c>
      <c r="BM2866" s="1" t="s">
        <v>79</v>
      </c>
      <c r="BO2866" s="1" t="s">
        <v>1454</v>
      </c>
      <c r="BP2866" s="1">
        <v>0</v>
      </c>
      <c r="BQ2866" s="1">
        <v>0</v>
      </c>
      <c r="BR2866" s="2">
        <v>1402329</v>
      </c>
      <c r="BS2866" s="2">
        <v>507287</v>
      </c>
      <c r="BT2866" s="1" t="s">
        <v>123</v>
      </c>
      <c r="BU2866" s="1" t="s">
        <v>124</v>
      </c>
      <c r="BV2866" s="1" t="s">
        <v>1127</v>
      </c>
      <c r="BW2866" s="1">
        <v>0</v>
      </c>
      <c r="BX2866" s="1">
        <v>3</v>
      </c>
    </row>
    <row r="2867" spans="1:76" x14ac:dyDescent="0.25">
      <c r="A2867" s="1">
        <v>2866</v>
      </c>
      <c r="B2867" s="1" t="s">
        <v>5194</v>
      </c>
      <c r="C2867" s="1" t="s">
        <v>2259</v>
      </c>
      <c r="D2867" s="1" t="s">
        <v>113</v>
      </c>
      <c r="F2867" s="1">
        <v>2011</v>
      </c>
      <c r="G2867" s="1">
        <v>6</v>
      </c>
      <c r="H2867" s="1">
        <v>5</v>
      </c>
      <c r="I2867" s="1">
        <v>646</v>
      </c>
      <c r="J2867" s="1" t="s">
        <v>103</v>
      </c>
      <c r="K2867" s="1">
        <v>10</v>
      </c>
      <c r="L2867" s="1">
        <v>83</v>
      </c>
      <c r="M2867" s="1">
        <v>677774</v>
      </c>
      <c r="N2867" s="1">
        <v>5484663</v>
      </c>
      <c r="O2867" s="1">
        <v>1395072</v>
      </c>
      <c r="P2867" s="1">
        <v>512143</v>
      </c>
      <c r="Q2867" s="1" t="s">
        <v>78</v>
      </c>
      <c r="R2867" s="1" t="s">
        <v>156</v>
      </c>
      <c r="S2867" s="1" t="s">
        <v>1499</v>
      </c>
      <c r="T2867" s="1">
        <v>1</v>
      </c>
      <c r="U2867" s="1">
        <v>0</v>
      </c>
      <c r="V2867" s="1">
        <v>0</v>
      </c>
      <c r="Y2867" s="1">
        <v>0</v>
      </c>
      <c r="Z2867" s="1">
        <v>0</v>
      </c>
      <c r="AA2867" s="1">
        <v>0</v>
      </c>
      <c r="AB2867" s="1">
        <v>0</v>
      </c>
      <c r="AC2867" s="1">
        <v>0</v>
      </c>
      <c r="AD2867" s="1">
        <v>928</v>
      </c>
      <c r="AK2867" s="1">
        <v>0</v>
      </c>
      <c r="AL2867" s="1">
        <v>0</v>
      </c>
      <c r="AM2867" s="1">
        <v>0</v>
      </c>
      <c r="AO2867" s="1">
        <v>0</v>
      </c>
      <c r="AQ2867" s="1">
        <v>0</v>
      </c>
      <c r="AT2867" s="1">
        <v>0</v>
      </c>
      <c r="AV2867" s="1">
        <v>0</v>
      </c>
      <c r="AW2867" s="1">
        <v>0</v>
      </c>
      <c r="AX2867" s="1">
        <v>0</v>
      </c>
      <c r="AY2867" s="1" t="s">
        <v>79</v>
      </c>
      <c r="BB2867" s="1" t="s">
        <v>5124</v>
      </c>
      <c r="BD2867" s="1">
        <v>0</v>
      </c>
      <c r="BF2867" s="1">
        <v>0</v>
      </c>
      <c r="BH2867" s="1">
        <v>0</v>
      </c>
      <c r="BI2867" s="1">
        <v>0</v>
      </c>
      <c r="BL2867" s="1" t="s">
        <v>121</v>
      </c>
      <c r="BM2867" s="1" t="s">
        <v>79</v>
      </c>
      <c r="BP2867" s="1">
        <v>0</v>
      </c>
      <c r="BQ2867" s="1">
        <v>0</v>
      </c>
      <c r="BR2867" s="2">
        <v>1395072</v>
      </c>
      <c r="BS2867" s="2">
        <v>512143</v>
      </c>
      <c r="BT2867" s="1" t="s">
        <v>123</v>
      </c>
      <c r="BU2867" s="1" t="s">
        <v>124</v>
      </c>
      <c r="BW2867" s="1">
        <v>0</v>
      </c>
      <c r="BX2867" s="1">
        <v>3</v>
      </c>
    </row>
    <row r="2868" spans="1:76" x14ac:dyDescent="0.25">
      <c r="A2868" s="1">
        <v>2867</v>
      </c>
      <c r="B2868" s="1" t="s">
        <v>5195</v>
      </c>
      <c r="C2868" s="1" t="s">
        <v>2997</v>
      </c>
      <c r="D2868" s="1" t="s">
        <v>113</v>
      </c>
      <c r="F2868" s="1">
        <v>2011</v>
      </c>
      <c r="G2868" s="1">
        <v>6</v>
      </c>
      <c r="H2868" s="1">
        <v>5</v>
      </c>
      <c r="I2868" s="1">
        <v>702</v>
      </c>
      <c r="J2868" s="1" t="s">
        <v>103</v>
      </c>
      <c r="K2868" s="1">
        <v>10</v>
      </c>
      <c r="L2868" s="1">
        <v>83</v>
      </c>
      <c r="M2868" s="1">
        <v>679049</v>
      </c>
      <c r="N2868" s="1">
        <v>5487625</v>
      </c>
      <c r="O2868" s="1">
        <v>1396215</v>
      </c>
      <c r="P2868" s="1">
        <v>515157</v>
      </c>
      <c r="Q2868" s="1" t="s">
        <v>78</v>
      </c>
      <c r="R2868" s="1" t="s">
        <v>104</v>
      </c>
      <c r="S2868" s="1" t="s">
        <v>1499</v>
      </c>
      <c r="T2868" s="1">
        <v>1</v>
      </c>
      <c r="U2868" s="1">
        <v>0</v>
      </c>
      <c r="V2868" s="1">
        <v>0</v>
      </c>
      <c r="Y2868" s="1">
        <v>0</v>
      </c>
      <c r="Z2868" s="1">
        <v>0</v>
      </c>
      <c r="AA2868" s="1">
        <v>0</v>
      </c>
      <c r="AB2868" s="1">
        <v>0</v>
      </c>
      <c r="AC2868" s="1">
        <v>0</v>
      </c>
      <c r="AD2868" s="1">
        <v>819</v>
      </c>
      <c r="AK2868" s="1">
        <v>0</v>
      </c>
      <c r="AL2868" s="1">
        <v>0</v>
      </c>
      <c r="AM2868" s="1">
        <v>0</v>
      </c>
      <c r="AO2868" s="1">
        <v>0</v>
      </c>
      <c r="AQ2868" s="1">
        <v>0</v>
      </c>
      <c r="AT2868" s="1">
        <v>0</v>
      </c>
      <c r="AV2868" s="1">
        <v>0</v>
      </c>
      <c r="AW2868" s="1">
        <v>0</v>
      </c>
      <c r="AX2868" s="1">
        <v>0</v>
      </c>
      <c r="AY2868" s="1" t="s">
        <v>778</v>
      </c>
      <c r="AZ2868" s="1" t="s">
        <v>5196</v>
      </c>
      <c r="BB2868" s="1" t="s">
        <v>5197</v>
      </c>
      <c r="BD2868" s="1">
        <v>0</v>
      </c>
      <c r="BF2868" s="1">
        <v>0</v>
      </c>
      <c r="BH2868" s="1">
        <v>0</v>
      </c>
      <c r="BI2868" s="1">
        <v>0</v>
      </c>
      <c r="BL2868" s="1" t="s">
        <v>121</v>
      </c>
      <c r="BM2868" s="1" t="s">
        <v>779</v>
      </c>
      <c r="BP2868" s="1">
        <v>0</v>
      </c>
      <c r="BQ2868" s="1">
        <v>0</v>
      </c>
      <c r="BR2868" s="2">
        <v>1396215</v>
      </c>
      <c r="BS2868" s="2">
        <v>515157</v>
      </c>
      <c r="BT2868" s="1" t="s">
        <v>174</v>
      </c>
      <c r="BU2868" s="1" t="s">
        <v>124</v>
      </c>
      <c r="BW2868" s="1">
        <v>0</v>
      </c>
      <c r="BX2868" s="1">
        <v>4</v>
      </c>
    </row>
    <row r="2869" spans="1:76" x14ac:dyDescent="0.25">
      <c r="A2869" s="1">
        <v>2868</v>
      </c>
      <c r="B2869" s="1" t="s">
        <v>5198</v>
      </c>
      <c r="C2869" s="1" t="s">
        <v>5183</v>
      </c>
      <c r="D2869" s="1" t="s">
        <v>113</v>
      </c>
      <c r="F2869" s="1">
        <v>2011</v>
      </c>
      <c r="G2869" s="1">
        <v>6</v>
      </c>
      <c r="H2869" s="1">
        <v>5</v>
      </c>
      <c r="I2869" s="1">
        <v>716</v>
      </c>
      <c r="J2869" s="1" t="s">
        <v>103</v>
      </c>
      <c r="K2869" s="1">
        <v>10</v>
      </c>
      <c r="L2869" s="1">
        <v>83</v>
      </c>
      <c r="M2869" s="1">
        <v>683058</v>
      </c>
      <c r="N2869" s="1">
        <v>5491217</v>
      </c>
      <c r="O2869" s="1">
        <v>1400062</v>
      </c>
      <c r="P2869" s="1">
        <v>518922</v>
      </c>
      <c r="Q2869" s="1" t="s">
        <v>78</v>
      </c>
      <c r="R2869" s="1" t="s">
        <v>156</v>
      </c>
      <c r="S2869" s="1" t="s">
        <v>1499</v>
      </c>
      <c r="T2869" s="1">
        <v>1</v>
      </c>
      <c r="U2869" s="1">
        <v>0</v>
      </c>
      <c r="V2869" s="1">
        <v>0</v>
      </c>
      <c r="Y2869" s="1">
        <v>0</v>
      </c>
      <c r="Z2869" s="1">
        <v>0</v>
      </c>
      <c r="AA2869" s="1">
        <v>0</v>
      </c>
      <c r="AB2869" s="1">
        <v>0</v>
      </c>
      <c r="AC2869" s="1">
        <v>0</v>
      </c>
      <c r="AD2869" s="1">
        <v>981</v>
      </c>
      <c r="AK2869" s="1">
        <v>0</v>
      </c>
      <c r="AL2869" s="1">
        <v>0</v>
      </c>
      <c r="AM2869" s="1">
        <v>0</v>
      </c>
      <c r="AO2869" s="1">
        <v>0</v>
      </c>
      <c r="AQ2869" s="1">
        <v>0</v>
      </c>
      <c r="AT2869" s="1">
        <v>0</v>
      </c>
      <c r="AV2869" s="1">
        <v>0</v>
      </c>
      <c r="AW2869" s="1">
        <v>0</v>
      </c>
      <c r="AX2869" s="1">
        <v>0</v>
      </c>
      <c r="AY2869" s="1" t="s">
        <v>778</v>
      </c>
      <c r="BB2869" s="1" t="s">
        <v>5184</v>
      </c>
      <c r="BD2869" s="1">
        <v>0</v>
      </c>
      <c r="BF2869" s="1">
        <v>0</v>
      </c>
      <c r="BH2869" s="1">
        <v>0</v>
      </c>
      <c r="BI2869" s="1">
        <v>0</v>
      </c>
      <c r="BL2869" s="1" t="s">
        <v>121</v>
      </c>
      <c r="BM2869" s="1" t="s">
        <v>779</v>
      </c>
      <c r="BP2869" s="1">
        <v>0</v>
      </c>
      <c r="BQ2869" s="1">
        <v>0</v>
      </c>
      <c r="BR2869" s="2">
        <v>1400062</v>
      </c>
      <c r="BS2869" s="2">
        <v>518922</v>
      </c>
      <c r="BT2869" s="1" t="s">
        <v>123</v>
      </c>
      <c r="BU2869" s="1" t="s">
        <v>124</v>
      </c>
      <c r="BW2869" s="1">
        <v>0</v>
      </c>
      <c r="BX2869" s="1">
        <v>5</v>
      </c>
    </row>
    <row r="2870" spans="1:76" x14ac:dyDescent="0.25">
      <c r="A2870" s="1">
        <v>2869</v>
      </c>
      <c r="B2870" s="1" t="s">
        <v>5199</v>
      </c>
      <c r="C2870" s="1" t="s">
        <v>4051</v>
      </c>
      <c r="D2870" s="1" t="s">
        <v>113</v>
      </c>
      <c r="F2870" s="1">
        <v>2011</v>
      </c>
      <c r="G2870" s="1">
        <v>6</v>
      </c>
      <c r="H2870" s="1">
        <v>5</v>
      </c>
      <c r="I2870" s="1">
        <v>740</v>
      </c>
      <c r="J2870" s="1" t="s">
        <v>103</v>
      </c>
      <c r="K2870" s="1">
        <v>10</v>
      </c>
      <c r="L2870" s="1">
        <v>83</v>
      </c>
      <c r="M2870" s="1">
        <v>683262</v>
      </c>
      <c r="N2870" s="1">
        <v>5493059</v>
      </c>
      <c r="O2870" s="1">
        <v>1400184</v>
      </c>
      <c r="P2870" s="1">
        <v>520771</v>
      </c>
      <c r="Q2870" s="1" t="s">
        <v>78</v>
      </c>
      <c r="R2870" s="1" t="s">
        <v>156</v>
      </c>
      <c r="S2870" s="1" t="s">
        <v>1499</v>
      </c>
      <c r="T2870" s="1">
        <v>1</v>
      </c>
      <c r="U2870" s="1">
        <v>0</v>
      </c>
      <c r="V2870" s="1">
        <v>0</v>
      </c>
      <c r="Y2870" s="1">
        <v>0</v>
      </c>
      <c r="Z2870" s="1">
        <v>0</v>
      </c>
      <c r="AA2870" s="1">
        <v>0</v>
      </c>
      <c r="AB2870" s="1">
        <v>0</v>
      </c>
      <c r="AC2870" s="1">
        <v>0</v>
      </c>
      <c r="AD2870" s="1">
        <v>1050</v>
      </c>
      <c r="AK2870" s="1">
        <v>0</v>
      </c>
      <c r="AL2870" s="1">
        <v>0</v>
      </c>
      <c r="AM2870" s="1">
        <v>0</v>
      </c>
      <c r="AO2870" s="1">
        <v>0</v>
      </c>
      <c r="AQ2870" s="1">
        <v>0</v>
      </c>
      <c r="AT2870" s="1">
        <v>0</v>
      </c>
      <c r="AV2870" s="1">
        <v>0</v>
      </c>
      <c r="AW2870" s="1">
        <v>0</v>
      </c>
      <c r="AX2870" s="1">
        <v>0</v>
      </c>
      <c r="AY2870" s="1" t="s">
        <v>79</v>
      </c>
      <c r="AZ2870" s="1" t="s">
        <v>5200</v>
      </c>
      <c r="BB2870" s="1" t="s">
        <v>5122</v>
      </c>
      <c r="BD2870" s="1">
        <v>0</v>
      </c>
      <c r="BF2870" s="1">
        <v>0</v>
      </c>
      <c r="BH2870" s="1">
        <v>0</v>
      </c>
      <c r="BI2870" s="1">
        <v>0</v>
      </c>
      <c r="BL2870" s="1" t="s">
        <v>121</v>
      </c>
      <c r="BM2870" s="1" t="s">
        <v>79</v>
      </c>
      <c r="BP2870" s="1">
        <v>0</v>
      </c>
      <c r="BQ2870" s="1">
        <v>0</v>
      </c>
      <c r="BR2870" s="2">
        <v>1400184</v>
      </c>
      <c r="BS2870" s="2">
        <v>520771</v>
      </c>
      <c r="BT2870" s="1" t="s">
        <v>1105</v>
      </c>
      <c r="BU2870" s="1" t="s">
        <v>124</v>
      </c>
      <c r="BW2870" s="1">
        <v>0</v>
      </c>
      <c r="BX2870" s="1">
        <v>4</v>
      </c>
    </row>
    <row r="2871" spans="1:76" x14ac:dyDescent="0.25">
      <c r="A2871" s="1">
        <v>2870</v>
      </c>
      <c r="B2871" s="1" t="s">
        <v>5201</v>
      </c>
      <c r="C2871" s="1" t="s">
        <v>4057</v>
      </c>
      <c r="D2871" s="1" t="s">
        <v>113</v>
      </c>
      <c r="F2871" s="1">
        <v>2011</v>
      </c>
      <c r="G2871" s="1">
        <v>6</v>
      </c>
      <c r="H2871" s="1">
        <v>5</v>
      </c>
      <c r="I2871" s="1">
        <v>758</v>
      </c>
      <c r="J2871" s="1" t="s">
        <v>103</v>
      </c>
      <c r="K2871" s="1">
        <v>10</v>
      </c>
      <c r="L2871" s="1">
        <v>83</v>
      </c>
      <c r="M2871" s="1">
        <v>681913</v>
      </c>
      <c r="N2871" s="1">
        <v>5493199</v>
      </c>
      <c r="O2871" s="1">
        <v>1398830</v>
      </c>
      <c r="P2871" s="1">
        <v>520850</v>
      </c>
      <c r="Q2871" s="1" t="s">
        <v>78</v>
      </c>
      <c r="R2871" s="1" t="s">
        <v>156</v>
      </c>
      <c r="S2871" s="1" t="s">
        <v>1499</v>
      </c>
      <c r="T2871" s="1">
        <v>1</v>
      </c>
      <c r="U2871" s="1">
        <v>0</v>
      </c>
      <c r="V2871" s="1">
        <v>0</v>
      </c>
      <c r="Y2871" s="1">
        <v>0</v>
      </c>
      <c r="Z2871" s="1">
        <v>0</v>
      </c>
      <c r="AA2871" s="1">
        <v>0</v>
      </c>
      <c r="AB2871" s="1">
        <v>0</v>
      </c>
      <c r="AC2871" s="1">
        <v>0</v>
      </c>
      <c r="AD2871" s="1">
        <v>999</v>
      </c>
      <c r="AK2871" s="1">
        <v>0</v>
      </c>
      <c r="AL2871" s="1">
        <v>0</v>
      </c>
      <c r="AM2871" s="1">
        <v>0</v>
      </c>
      <c r="AO2871" s="1">
        <v>0</v>
      </c>
      <c r="AQ2871" s="1">
        <v>0</v>
      </c>
      <c r="AT2871" s="1">
        <v>0</v>
      </c>
      <c r="AV2871" s="1">
        <v>0</v>
      </c>
      <c r="AW2871" s="1">
        <v>0</v>
      </c>
      <c r="AX2871" s="1">
        <v>0</v>
      </c>
      <c r="AY2871" s="1" t="s">
        <v>79</v>
      </c>
      <c r="BB2871" s="1" t="s">
        <v>5187</v>
      </c>
      <c r="BD2871" s="1">
        <v>0</v>
      </c>
      <c r="BF2871" s="1">
        <v>0</v>
      </c>
      <c r="BH2871" s="1">
        <v>0</v>
      </c>
      <c r="BI2871" s="1">
        <v>0</v>
      </c>
      <c r="BL2871" s="1" t="s">
        <v>121</v>
      </c>
      <c r="BM2871" s="1" t="s">
        <v>79</v>
      </c>
      <c r="BP2871" s="1">
        <v>0</v>
      </c>
      <c r="BQ2871" s="1">
        <v>0</v>
      </c>
      <c r="BR2871" s="2">
        <v>1398830</v>
      </c>
      <c r="BS2871" s="2">
        <v>520850</v>
      </c>
      <c r="BT2871" s="1" t="s">
        <v>123</v>
      </c>
      <c r="BU2871" s="1" t="s">
        <v>124</v>
      </c>
      <c r="BW2871" s="1">
        <v>0</v>
      </c>
      <c r="BX2871" s="1">
        <v>4</v>
      </c>
    </row>
    <row r="2872" spans="1:76" x14ac:dyDescent="0.25">
      <c r="A2872" s="1">
        <v>2871</v>
      </c>
      <c r="B2872" s="1" t="s">
        <v>5202</v>
      </c>
      <c r="C2872" s="1" t="s">
        <v>86</v>
      </c>
      <c r="D2872" s="1" t="s">
        <v>1093</v>
      </c>
      <c r="F2872" s="1">
        <v>2011</v>
      </c>
      <c r="G2872" s="1">
        <v>6</v>
      </c>
      <c r="H2872" s="1">
        <v>5</v>
      </c>
      <c r="I2872" s="1">
        <v>1018</v>
      </c>
      <c r="J2872" s="1" t="s">
        <v>103</v>
      </c>
      <c r="K2872" s="1">
        <v>10</v>
      </c>
      <c r="L2872" s="1">
        <v>83</v>
      </c>
      <c r="M2872" s="1">
        <v>666275</v>
      </c>
      <c r="N2872" s="1">
        <v>5512350</v>
      </c>
      <c r="O2872" s="1">
        <v>1382352</v>
      </c>
      <c r="P2872" s="1">
        <v>539281</v>
      </c>
      <c r="Q2872" s="1" t="s">
        <v>78</v>
      </c>
      <c r="R2872" s="1" t="s">
        <v>156</v>
      </c>
      <c r="S2872" s="1" t="s">
        <v>156</v>
      </c>
      <c r="T2872" s="1">
        <v>1</v>
      </c>
      <c r="U2872" s="1">
        <v>0</v>
      </c>
      <c r="V2872" s="1">
        <v>0</v>
      </c>
      <c r="Y2872" s="1">
        <v>0</v>
      </c>
      <c r="Z2872" s="1">
        <v>0</v>
      </c>
      <c r="AA2872" s="1">
        <v>0</v>
      </c>
      <c r="AB2872" s="1">
        <v>0</v>
      </c>
      <c r="AC2872" s="1">
        <v>0</v>
      </c>
      <c r="AD2872" s="1">
        <v>1151</v>
      </c>
      <c r="AK2872" s="1">
        <v>0</v>
      </c>
      <c r="AL2872" s="1">
        <v>0</v>
      </c>
      <c r="AM2872" s="1">
        <v>0</v>
      </c>
      <c r="AO2872" s="1">
        <v>0</v>
      </c>
      <c r="AQ2872" s="1">
        <v>0</v>
      </c>
      <c r="AT2872" s="1">
        <v>0</v>
      </c>
      <c r="AV2872" s="1">
        <v>0</v>
      </c>
      <c r="AW2872" s="1">
        <v>0</v>
      </c>
      <c r="AX2872" s="1">
        <v>0</v>
      </c>
      <c r="AY2872" s="1" t="s">
        <v>86</v>
      </c>
      <c r="AZ2872" s="1" t="s">
        <v>5203</v>
      </c>
      <c r="BB2872" s="1" t="s">
        <v>86</v>
      </c>
      <c r="BD2872" s="1">
        <v>0</v>
      </c>
      <c r="BF2872" s="1">
        <v>0</v>
      </c>
      <c r="BH2872" s="1">
        <v>0</v>
      </c>
      <c r="BI2872" s="1">
        <v>0</v>
      </c>
      <c r="BL2872" s="1" t="s">
        <v>121</v>
      </c>
      <c r="BM2872" s="1" t="s">
        <v>191</v>
      </c>
      <c r="BP2872" s="1">
        <v>0</v>
      </c>
      <c r="BQ2872" s="1">
        <v>0</v>
      </c>
      <c r="BR2872" s="2">
        <v>1382352</v>
      </c>
      <c r="BS2872" s="2">
        <v>539281</v>
      </c>
      <c r="BT2872" s="1" t="s">
        <v>445</v>
      </c>
      <c r="BU2872" s="1" t="s">
        <v>2118</v>
      </c>
      <c r="BW2872" s="1">
        <v>0</v>
      </c>
      <c r="BX2872" s="1">
        <v>4</v>
      </c>
    </row>
    <row r="2873" spans="1:76" x14ac:dyDescent="0.25">
      <c r="A2873" s="1">
        <v>2872</v>
      </c>
      <c r="B2873" s="1" t="s">
        <v>5204</v>
      </c>
      <c r="C2873" s="1" t="s">
        <v>2997</v>
      </c>
      <c r="D2873" s="1" t="s">
        <v>113</v>
      </c>
      <c r="F2873" s="1">
        <v>2011</v>
      </c>
      <c r="G2873" s="1">
        <v>6</v>
      </c>
      <c r="H2873" s="1">
        <v>6</v>
      </c>
      <c r="I2873" s="1">
        <v>939</v>
      </c>
      <c r="J2873" s="1" t="s">
        <v>5065</v>
      </c>
      <c r="K2873" s="1">
        <v>10</v>
      </c>
      <c r="L2873" s="1">
        <v>83</v>
      </c>
      <c r="M2873" s="1">
        <v>679054</v>
      </c>
      <c r="N2873" s="1">
        <v>5487716</v>
      </c>
      <c r="O2873" s="1">
        <v>1396216</v>
      </c>
      <c r="P2873" s="1">
        <v>515248</v>
      </c>
      <c r="Q2873" s="1" t="s">
        <v>78</v>
      </c>
      <c r="R2873" s="1" t="s">
        <v>104</v>
      </c>
      <c r="S2873" s="1" t="s">
        <v>1499</v>
      </c>
      <c r="T2873" s="1">
        <v>1</v>
      </c>
      <c r="U2873" s="1">
        <v>0</v>
      </c>
      <c r="V2873" s="1">
        <v>0</v>
      </c>
      <c r="Y2873" s="1">
        <v>0</v>
      </c>
      <c r="Z2873" s="1">
        <v>0</v>
      </c>
      <c r="AA2873" s="1">
        <v>0</v>
      </c>
      <c r="AB2873" s="1">
        <v>0</v>
      </c>
      <c r="AC2873" s="1">
        <v>0</v>
      </c>
      <c r="AD2873" s="1">
        <v>823</v>
      </c>
      <c r="AK2873" s="1">
        <v>0</v>
      </c>
      <c r="AL2873" s="1">
        <v>0</v>
      </c>
      <c r="AM2873" s="1">
        <v>0</v>
      </c>
      <c r="AO2873" s="1">
        <v>0</v>
      </c>
      <c r="AQ2873" s="1">
        <v>0</v>
      </c>
      <c r="AT2873" s="1">
        <v>0</v>
      </c>
      <c r="AV2873" s="1">
        <v>0</v>
      </c>
      <c r="AW2873" s="1">
        <v>0</v>
      </c>
      <c r="AX2873" s="1">
        <v>0</v>
      </c>
      <c r="AY2873" s="1" t="s">
        <v>778</v>
      </c>
      <c r="BB2873" s="1" t="s">
        <v>5197</v>
      </c>
      <c r="BD2873" s="1">
        <v>0</v>
      </c>
      <c r="BF2873" s="1">
        <v>0</v>
      </c>
      <c r="BH2873" s="1">
        <v>0</v>
      </c>
      <c r="BI2873" s="1">
        <v>0</v>
      </c>
      <c r="BL2873" s="1" t="s">
        <v>121</v>
      </c>
      <c r="BM2873" s="1" t="s">
        <v>779</v>
      </c>
      <c r="BP2873" s="1">
        <v>0</v>
      </c>
      <c r="BQ2873" s="1">
        <v>0</v>
      </c>
      <c r="BR2873" s="2">
        <v>1396216</v>
      </c>
      <c r="BS2873" s="2">
        <v>515248</v>
      </c>
      <c r="BT2873" s="1" t="s">
        <v>174</v>
      </c>
      <c r="BU2873" s="1" t="s">
        <v>124</v>
      </c>
      <c r="BW2873" s="1">
        <v>0</v>
      </c>
      <c r="BX2873" s="1">
        <v>4</v>
      </c>
    </row>
    <row r="2874" spans="1:76" x14ac:dyDescent="0.25">
      <c r="A2874" s="1">
        <v>2873</v>
      </c>
      <c r="B2874" s="1" t="s">
        <v>5205</v>
      </c>
      <c r="C2874" s="1" t="s">
        <v>5183</v>
      </c>
      <c r="D2874" s="1" t="s">
        <v>113</v>
      </c>
      <c r="F2874" s="1">
        <v>2011</v>
      </c>
      <c r="G2874" s="1">
        <v>6</v>
      </c>
      <c r="H2874" s="1">
        <v>6</v>
      </c>
      <c r="I2874" s="1">
        <v>956</v>
      </c>
      <c r="J2874" s="1" t="s">
        <v>5065</v>
      </c>
      <c r="K2874" s="1">
        <v>10</v>
      </c>
      <c r="L2874" s="1">
        <v>83</v>
      </c>
      <c r="M2874" s="1">
        <v>682953</v>
      </c>
      <c r="N2874" s="1">
        <v>5490901</v>
      </c>
      <c r="O2874" s="1">
        <v>1399971</v>
      </c>
      <c r="P2874" s="1">
        <v>518602</v>
      </c>
      <c r="Q2874" s="1" t="s">
        <v>78</v>
      </c>
      <c r="R2874" s="1" t="s">
        <v>104</v>
      </c>
      <c r="S2874" s="1" t="s">
        <v>1499</v>
      </c>
      <c r="T2874" s="1">
        <v>1</v>
      </c>
      <c r="U2874" s="1">
        <v>0</v>
      </c>
      <c r="V2874" s="1">
        <v>0</v>
      </c>
      <c r="Y2874" s="1">
        <v>0</v>
      </c>
      <c r="Z2874" s="1">
        <v>0</v>
      </c>
      <c r="AA2874" s="1">
        <v>0</v>
      </c>
      <c r="AB2874" s="1">
        <v>0</v>
      </c>
      <c r="AC2874" s="1">
        <v>0</v>
      </c>
      <c r="AD2874" s="1">
        <v>978</v>
      </c>
      <c r="AK2874" s="1">
        <v>0</v>
      </c>
      <c r="AL2874" s="1">
        <v>0</v>
      </c>
      <c r="AM2874" s="1">
        <v>0</v>
      </c>
      <c r="AO2874" s="1">
        <v>0</v>
      </c>
      <c r="AQ2874" s="1">
        <v>0</v>
      </c>
      <c r="AT2874" s="1">
        <v>0</v>
      </c>
      <c r="AV2874" s="1">
        <v>0</v>
      </c>
      <c r="AW2874" s="1">
        <v>0</v>
      </c>
      <c r="AX2874" s="1">
        <v>0</v>
      </c>
      <c r="AY2874" s="1" t="s">
        <v>778</v>
      </c>
      <c r="BB2874" s="1" t="s">
        <v>5184</v>
      </c>
      <c r="BD2874" s="1">
        <v>0</v>
      </c>
      <c r="BF2874" s="1">
        <v>0</v>
      </c>
      <c r="BH2874" s="1">
        <v>0</v>
      </c>
      <c r="BI2874" s="1">
        <v>0</v>
      </c>
      <c r="BL2874" s="1" t="s">
        <v>121</v>
      </c>
      <c r="BM2874" s="1" t="s">
        <v>779</v>
      </c>
      <c r="BP2874" s="1">
        <v>0</v>
      </c>
      <c r="BQ2874" s="1">
        <v>0</v>
      </c>
      <c r="BR2874" s="2">
        <v>1399971</v>
      </c>
      <c r="BS2874" s="2">
        <v>518602</v>
      </c>
      <c r="BT2874" s="1" t="s">
        <v>123</v>
      </c>
      <c r="BU2874" s="1" t="s">
        <v>124</v>
      </c>
      <c r="BW2874" s="1">
        <v>0</v>
      </c>
      <c r="BX2874" s="1">
        <v>4</v>
      </c>
    </row>
    <row r="2875" spans="1:76" x14ac:dyDescent="0.25">
      <c r="A2875" s="1">
        <v>2874</v>
      </c>
      <c r="B2875" s="1" t="s">
        <v>5206</v>
      </c>
      <c r="C2875" s="1" t="s">
        <v>4051</v>
      </c>
      <c r="D2875" s="1" t="s">
        <v>113</v>
      </c>
      <c r="F2875" s="1">
        <v>2011</v>
      </c>
      <c r="G2875" s="1">
        <v>6</v>
      </c>
      <c r="H2875" s="1">
        <v>6</v>
      </c>
      <c r="I2875" s="1">
        <v>1019</v>
      </c>
      <c r="J2875" s="1" t="s">
        <v>5065</v>
      </c>
      <c r="K2875" s="1">
        <v>10</v>
      </c>
      <c r="L2875" s="1">
        <v>83</v>
      </c>
      <c r="M2875" s="1">
        <v>683352</v>
      </c>
      <c r="N2875" s="1">
        <v>5492864</v>
      </c>
      <c r="O2875" s="1">
        <v>1400283</v>
      </c>
      <c r="P2875" s="1">
        <v>520580</v>
      </c>
      <c r="Q2875" s="1" t="s">
        <v>78</v>
      </c>
      <c r="R2875" s="1" t="s">
        <v>156</v>
      </c>
      <c r="S2875" s="1" t="s">
        <v>1499</v>
      </c>
      <c r="T2875" s="1">
        <v>1</v>
      </c>
      <c r="U2875" s="1">
        <v>0</v>
      </c>
      <c r="V2875" s="1">
        <v>0</v>
      </c>
      <c r="Y2875" s="1">
        <v>0</v>
      </c>
      <c r="Z2875" s="1">
        <v>0</v>
      </c>
      <c r="AA2875" s="1">
        <v>0</v>
      </c>
      <c r="AB2875" s="1">
        <v>0</v>
      </c>
      <c r="AC2875" s="1">
        <v>0</v>
      </c>
      <c r="AD2875" s="1">
        <v>1034</v>
      </c>
      <c r="AK2875" s="1">
        <v>0</v>
      </c>
      <c r="AL2875" s="1">
        <v>0</v>
      </c>
      <c r="AM2875" s="1">
        <v>0</v>
      </c>
      <c r="AO2875" s="1">
        <v>0</v>
      </c>
      <c r="AQ2875" s="1">
        <v>0</v>
      </c>
      <c r="AT2875" s="1">
        <v>0</v>
      </c>
      <c r="AV2875" s="1">
        <v>0</v>
      </c>
      <c r="AW2875" s="1">
        <v>0</v>
      </c>
      <c r="AX2875" s="1">
        <v>0</v>
      </c>
      <c r="AY2875" s="1" t="s">
        <v>79</v>
      </c>
      <c r="BB2875" s="1" t="s">
        <v>5122</v>
      </c>
      <c r="BD2875" s="1">
        <v>0</v>
      </c>
      <c r="BF2875" s="1">
        <v>0</v>
      </c>
      <c r="BH2875" s="1">
        <v>0</v>
      </c>
      <c r="BI2875" s="1">
        <v>0</v>
      </c>
      <c r="BL2875" s="1" t="s">
        <v>121</v>
      </c>
      <c r="BM2875" s="1" t="s">
        <v>79</v>
      </c>
      <c r="BP2875" s="1">
        <v>0</v>
      </c>
      <c r="BQ2875" s="1">
        <v>0</v>
      </c>
      <c r="BR2875" s="2">
        <v>1400283</v>
      </c>
      <c r="BS2875" s="2">
        <v>520580</v>
      </c>
      <c r="BT2875" s="1" t="s">
        <v>1105</v>
      </c>
      <c r="BU2875" s="1" t="s">
        <v>124</v>
      </c>
      <c r="BW2875" s="1">
        <v>0</v>
      </c>
      <c r="BX2875" s="1">
        <v>4</v>
      </c>
    </row>
    <row r="2876" spans="1:76" x14ac:dyDescent="0.25">
      <c r="A2876" s="1">
        <v>2875</v>
      </c>
      <c r="B2876" s="1" t="s">
        <v>5207</v>
      </c>
      <c r="C2876" s="1" t="s">
        <v>5208</v>
      </c>
      <c r="D2876" s="1" t="s">
        <v>113</v>
      </c>
      <c r="E2876" s="1" t="s">
        <v>2254</v>
      </c>
      <c r="F2876" s="1">
        <v>2011</v>
      </c>
      <c r="G2876" s="1">
        <v>6</v>
      </c>
      <c r="H2876" s="1">
        <v>6</v>
      </c>
      <c r="I2876" s="1">
        <v>1104</v>
      </c>
      <c r="J2876" s="1" t="s">
        <v>5065</v>
      </c>
      <c r="K2876" s="1">
        <v>10</v>
      </c>
      <c r="L2876" s="1">
        <v>83</v>
      </c>
      <c r="M2876" s="1">
        <v>678560</v>
      </c>
      <c r="N2876" s="1">
        <v>5485028</v>
      </c>
      <c r="O2876" s="1">
        <v>1395841</v>
      </c>
      <c r="P2876" s="1">
        <v>512543</v>
      </c>
      <c r="Q2876" s="1" t="s">
        <v>78</v>
      </c>
      <c r="R2876" s="1" t="s">
        <v>156</v>
      </c>
      <c r="S2876" s="1" t="s">
        <v>1499</v>
      </c>
      <c r="T2876" s="1">
        <v>1</v>
      </c>
      <c r="U2876" s="1">
        <v>0</v>
      </c>
      <c r="V2876" s="1">
        <v>0</v>
      </c>
      <c r="Y2876" s="1">
        <v>0</v>
      </c>
      <c r="Z2876" s="1">
        <v>0</v>
      </c>
      <c r="AA2876" s="1">
        <v>0</v>
      </c>
      <c r="AB2876" s="1">
        <v>0</v>
      </c>
      <c r="AC2876" s="1">
        <v>0</v>
      </c>
      <c r="AD2876" s="1">
        <v>877</v>
      </c>
      <c r="AK2876" s="1">
        <v>0</v>
      </c>
      <c r="AL2876" s="1">
        <v>0</v>
      </c>
      <c r="AM2876" s="1">
        <v>0</v>
      </c>
      <c r="AO2876" s="1">
        <v>0</v>
      </c>
      <c r="AQ2876" s="1">
        <v>0</v>
      </c>
      <c r="AT2876" s="1">
        <v>0</v>
      </c>
      <c r="AV2876" s="1">
        <v>0</v>
      </c>
      <c r="AW2876" s="1">
        <v>0</v>
      </c>
      <c r="AX2876" s="1">
        <v>0</v>
      </c>
      <c r="AY2876" s="1" t="s">
        <v>86</v>
      </c>
      <c r="BB2876" s="1" t="s">
        <v>5209</v>
      </c>
      <c r="BD2876" s="1">
        <v>0</v>
      </c>
      <c r="BF2876" s="1">
        <v>0</v>
      </c>
      <c r="BH2876" s="1">
        <v>0</v>
      </c>
      <c r="BI2876" s="1">
        <v>0</v>
      </c>
      <c r="BL2876" s="1" t="s">
        <v>121</v>
      </c>
      <c r="BM2876" s="1" t="s">
        <v>191</v>
      </c>
      <c r="BP2876" s="1">
        <v>0</v>
      </c>
      <c r="BQ2876" s="1">
        <v>0</v>
      </c>
      <c r="BR2876" s="2">
        <v>1395841</v>
      </c>
      <c r="BS2876" s="2">
        <v>512543</v>
      </c>
      <c r="BT2876" s="1" t="s">
        <v>123</v>
      </c>
      <c r="BU2876" s="1" t="s">
        <v>124</v>
      </c>
      <c r="BW2876" s="1">
        <v>0</v>
      </c>
      <c r="BX2876" s="1">
        <v>4</v>
      </c>
    </row>
    <row r="2877" spans="1:76" x14ac:dyDescent="0.25">
      <c r="A2877" s="1">
        <v>2876</v>
      </c>
      <c r="B2877" s="1" t="s">
        <v>5210</v>
      </c>
      <c r="C2877" s="1" t="s">
        <v>2259</v>
      </c>
      <c r="D2877" s="1" t="s">
        <v>113</v>
      </c>
      <c r="F2877" s="1">
        <v>2011</v>
      </c>
      <c r="G2877" s="1">
        <v>6</v>
      </c>
      <c r="H2877" s="1">
        <v>6</v>
      </c>
      <c r="I2877" s="1">
        <v>1119</v>
      </c>
      <c r="J2877" s="1" t="s">
        <v>5065</v>
      </c>
      <c r="K2877" s="1">
        <v>10</v>
      </c>
      <c r="L2877" s="1">
        <v>83</v>
      </c>
      <c r="M2877" s="1">
        <v>677748</v>
      </c>
      <c r="N2877" s="1">
        <v>5484727</v>
      </c>
      <c r="O2877" s="1">
        <v>1395043</v>
      </c>
      <c r="P2877" s="1">
        <v>512206</v>
      </c>
      <c r="Q2877" s="1" t="s">
        <v>78</v>
      </c>
      <c r="R2877" s="1" t="s">
        <v>156</v>
      </c>
      <c r="S2877" s="1" t="s">
        <v>1499</v>
      </c>
      <c r="T2877" s="1">
        <v>1</v>
      </c>
      <c r="U2877" s="1">
        <v>0</v>
      </c>
      <c r="V2877" s="1">
        <v>0</v>
      </c>
      <c r="Y2877" s="1">
        <v>0</v>
      </c>
      <c r="Z2877" s="1">
        <v>0</v>
      </c>
      <c r="AA2877" s="1">
        <v>0</v>
      </c>
      <c r="AB2877" s="1">
        <v>0</v>
      </c>
      <c r="AC2877" s="1">
        <v>0</v>
      </c>
      <c r="AD2877" s="1">
        <v>933</v>
      </c>
      <c r="AK2877" s="1">
        <v>0</v>
      </c>
      <c r="AL2877" s="1">
        <v>0</v>
      </c>
      <c r="AM2877" s="1">
        <v>0</v>
      </c>
      <c r="AO2877" s="1">
        <v>0</v>
      </c>
      <c r="AQ2877" s="1">
        <v>0</v>
      </c>
      <c r="AT2877" s="1">
        <v>0</v>
      </c>
      <c r="AV2877" s="1">
        <v>0</v>
      </c>
      <c r="AW2877" s="1">
        <v>0</v>
      </c>
      <c r="AX2877" s="1">
        <v>0</v>
      </c>
      <c r="AY2877" s="1" t="s">
        <v>79</v>
      </c>
      <c r="BB2877" s="1" t="s">
        <v>5124</v>
      </c>
      <c r="BD2877" s="1">
        <v>0</v>
      </c>
      <c r="BF2877" s="1">
        <v>0</v>
      </c>
      <c r="BH2877" s="1">
        <v>0</v>
      </c>
      <c r="BI2877" s="1">
        <v>0</v>
      </c>
      <c r="BL2877" s="1" t="s">
        <v>121</v>
      </c>
      <c r="BM2877" s="1" t="s">
        <v>79</v>
      </c>
      <c r="BP2877" s="1">
        <v>0</v>
      </c>
      <c r="BQ2877" s="1">
        <v>0</v>
      </c>
      <c r="BR2877" s="2">
        <v>1395043</v>
      </c>
      <c r="BS2877" s="2">
        <v>512206</v>
      </c>
      <c r="BT2877" s="1" t="s">
        <v>123</v>
      </c>
      <c r="BU2877" s="1" t="s">
        <v>124</v>
      </c>
      <c r="BW2877" s="1">
        <v>0</v>
      </c>
      <c r="BX2877" s="1">
        <v>3</v>
      </c>
    </row>
    <row r="2878" spans="1:76" x14ac:dyDescent="0.25">
      <c r="A2878" s="1">
        <v>2877</v>
      </c>
      <c r="B2878" s="1" t="s">
        <v>5211</v>
      </c>
      <c r="C2878" s="1" t="s">
        <v>5126</v>
      </c>
      <c r="D2878" s="1" t="s">
        <v>113</v>
      </c>
      <c r="F2878" s="1">
        <v>2011</v>
      </c>
      <c r="G2878" s="1">
        <v>6</v>
      </c>
      <c r="H2878" s="1">
        <v>6</v>
      </c>
      <c r="I2878" s="1">
        <v>1142</v>
      </c>
      <c r="J2878" s="1" t="s">
        <v>5065</v>
      </c>
      <c r="K2878" s="1">
        <v>10</v>
      </c>
      <c r="L2878" s="1">
        <v>83</v>
      </c>
      <c r="M2878" s="1">
        <v>681995</v>
      </c>
      <c r="N2878" s="1">
        <v>5478008</v>
      </c>
      <c r="O2878" s="1">
        <v>1399587</v>
      </c>
      <c r="P2878" s="1">
        <v>505687</v>
      </c>
      <c r="Q2878" s="1" t="s">
        <v>78</v>
      </c>
      <c r="R2878" s="1" t="s">
        <v>104</v>
      </c>
      <c r="S2878" s="1" t="s">
        <v>1499</v>
      </c>
      <c r="T2878" s="1">
        <v>1</v>
      </c>
      <c r="U2878" s="1">
        <v>0</v>
      </c>
      <c r="V2878" s="1">
        <v>0</v>
      </c>
      <c r="Y2878" s="1">
        <v>0</v>
      </c>
      <c r="Z2878" s="1">
        <v>0</v>
      </c>
      <c r="AA2878" s="1">
        <v>0</v>
      </c>
      <c r="AB2878" s="1">
        <v>0</v>
      </c>
      <c r="AC2878" s="1">
        <v>0</v>
      </c>
      <c r="AD2878" s="1">
        <v>909</v>
      </c>
      <c r="AK2878" s="1">
        <v>0</v>
      </c>
      <c r="AL2878" s="1">
        <v>0</v>
      </c>
      <c r="AM2878" s="1">
        <v>0</v>
      </c>
      <c r="AO2878" s="1">
        <v>0</v>
      </c>
      <c r="AQ2878" s="1">
        <v>0</v>
      </c>
      <c r="AT2878" s="1">
        <v>0</v>
      </c>
      <c r="AV2878" s="1">
        <v>0</v>
      </c>
      <c r="AW2878" s="1">
        <v>0</v>
      </c>
      <c r="AX2878" s="1">
        <v>0</v>
      </c>
      <c r="AY2878" s="1" t="s">
        <v>79</v>
      </c>
      <c r="BB2878" s="1" t="s">
        <v>5127</v>
      </c>
      <c r="BD2878" s="1">
        <v>0</v>
      </c>
      <c r="BF2878" s="1">
        <v>0</v>
      </c>
      <c r="BH2878" s="1">
        <v>0</v>
      </c>
      <c r="BI2878" s="1">
        <v>0</v>
      </c>
      <c r="BL2878" s="1" t="s">
        <v>121</v>
      </c>
      <c r="BM2878" s="1" t="s">
        <v>79</v>
      </c>
      <c r="BO2878" s="1" t="s">
        <v>5128</v>
      </c>
      <c r="BP2878" s="1">
        <v>0</v>
      </c>
      <c r="BQ2878" s="1">
        <v>0</v>
      </c>
      <c r="BR2878" s="2">
        <v>1399587</v>
      </c>
      <c r="BS2878" s="2">
        <v>505687</v>
      </c>
      <c r="BT2878" s="1" t="s">
        <v>123</v>
      </c>
      <c r="BU2878" s="1" t="s">
        <v>124</v>
      </c>
      <c r="BV2878" s="1" t="s">
        <v>1127</v>
      </c>
      <c r="BW2878" s="1">
        <v>0</v>
      </c>
      <c r="BX2878" s="1">
        <v>4</v>
      </c>
    </row>
    <row r="2879" spans="1:76" x14ac:dyDescent="0.25">
      <c r="A2879" s="1">
        <v>2878</v>
      </c>
      <c r="B2879" s="1" t="s">
        <v>5212</v>
      </c>
      <c r="C2879" s="1" t="s">
        <v>1111</v>
      </c>
      <c r="D2879" s="1" t="s">
        <v>113</v>
      </c>
      <c r="F2879" s="1">
        <v>2011</v>
      </c>
      <c r="G2879" s="1">
        <v>6</v>
      </c>
      <c r="H2879" s="1">
        <v>6</v>
      </c>
      <c r="I2879" s="1">
        <v>1148</v>
      </c>
      <c r="J2879" s="1" t="s">
        <v>5065</v>
      </c>
      <c r="K2879" s="1">
        <v>10</v>
      </c>
      <c r="L2879" s="1">
        <v>83</v>
      </c>
      <c r="M2879" s="1">
        <v>683196</v>
      </c>
      <c r="N2879" s="1">
        <v>5478106</v>
      </c>
      <c r="O2879" s="1">
        <v>1400783</v>
      </c>
      <c r="P2879" s="1">
        <v>505839</v>
      </c>
      <c r="Q2879" s="1" t="s">
        <v>78</v>
      </c>
      <c r="R2879" s="1" t="s">
        <v>164</v>
      </c>
      <c r="S2879" s="1" t="s">
        <v>1499</v>
      </c>
      <c r="T2879" s="1">
        <v>1</v>
      </c>
      <c r="U2879" s="1">
        <v>0</v>
      </c>
      <c r="V2879" s="1">
        <v>0</v>
      </c>
      <c r="Y2879" s="1">
        <v>0</v>
      </c>
      <c r="Z2879" s="1">
        <v>0</v>
      </c>
      <c r="AA2879" s="1">
        <v>0</v>
      </c>
      <c r="AB2879" s="1">
        <v>0</v>
      </c>
      <c r="AC2879" s="1">
        <v>0</v>
      </c>
      <c r="AD2879" s="1">
        <v>862</v>
      </c>
      <c r="AK2879" s="1">
        <v>0</v>
      </c>
      <c r="AL2879" s="1">
        <v>0</v>
      </c>
      <c r="AM2879" s="1">
        <v>0</v>
      </c>
      <c r="AO2879" s="1">
        <v>0</v>
      </c>
      <c r="AQ2879" s="1">
        <v>0</v>
      </c>
      <c r="AT2879" s="1">
        <v>0</v>
      </c>
      <c r="AV2879" s="1">
        <v>0</v>
      </c>
      <c r="AW2879" s="1">
        <v>0</v>
      </c>
      <c r="AX2879" s="1">
        <v>0</v>
      </c>
      <c r="AY2879" s="1" t="s">
        <v>79</v>
      </c>
      <c r="BB2879" s="1" t="s">
        <v>5130</v>
      </c>
      <c r="BD2879" s="1">
        <v>0</v>
      </c>
      <c r="BF2879" s="1">
        <v>0</v>
      </c>
      <c r="BH2879" s="1">
        <v>0</v>
      </c>
      <c r="BI2879" s="1">
        <v>0</v>
      </c>
      <c r="BL2879" s="1" t="s">
        <v>121</v>
      </c>
      <c r="BM2879" s="1" t="s">
        <v>79</v>
      </c>
      <c r="BO2879" s="1" t="s">
        <v>1112</v>
      </c>
      <c r="BP2879" s="1">
        <v>0</v>
      </c>
      <c r="BQ2879" s="1">
        <v>0</v>
      </c>
      <c r="BR2879" s="2">
        <v>1400783</v>
      </c>
      <c r="BS2879" s="2">
        <v>505839</v>
      </c>
      <c r="BT2879" s="1" t="s">
        <v>123</v>
      </c>
      <c r="BU2879" s="1" t="s">
        <v>124</v>
      </c>
      <c r="BV2879" s="1" t="s">
        <v>1127</v>
      </c>
      <c r="BW2879" s="1">
        <v>0</v>
      </c>
      <c r="BX2879" s="1">
        <v>3</v>
      </c>
    </row>
    <row r="2880" spans="1:76" x14ac:dyDescent="0.25">
      <c r="A2880" s="1">
        <v>2879</v>
      </c>
      <c r="B2880" s="1" t="s">
        <v>5213</v>
      </c>
      <c r="C2880" s="1" t="s">
        <v>1114</v>
      </c>
      <c r="D2880" s="1" t="s">
        <v>113</v>
      </c>
      <c r="F2880" s="1">
        <v>2011</v>
      </c>
      <c r="G2880" s="1">
        <v>6</v>
      </c>
      <c r="H2880" s="1">
        <v>6</v>
      </c>
      <c r="I2880" s="1">
        <v>1158</v>
      </c>
      <c r="J2880" s="1" t="s">
        <v>5065</v>
      </c>
      <c r="K2880" s="1">
        <v>10</v>
      </c>
      <c r="L2880" s="1">
        <v>83</v>
      </c>
      <c r="M2880" s="1">
        <v>684042</v>
      </c>
      <c r="N2880" s="1">
        <v>5478625</v>
      </c>
      <c r="O2880" s="1">
        <v>1401606</v>
      </c>
      <c r="P2880" s="1">
        <v>506395</v>
      </c>
      <c r="Q2880" s="1" t="s">
        <v>78</v>
      </c>
      <c r="R2880" s="1" t="s">
        <v>156</v>
      </c>
      <c r="S2880" s="1" t="s">
        <v>1499</v>
      </c>
      <c r="T2880" s="1">
        <v>1</v>
      </c>
      <c r="U2880" s="1">
        <v>0</v>
      </c>
      <c r="V2880" s="1">
        <v>0</v>
      </c>
      <c r="Y2880" s="1">
        <v>0</v>
      </c>
      <c r="Z2880" s="1">
        <v>0</v>
      </c>
      <c r="AA2880" s="1">
        <v>0</v>
      </c>
      <c r="AB2880" s="1">
        <v>0</v>
      </c>
      <c r="AC2880" s="1">
        <v>0</v>
      </c>
      <c r="AD2880" s="1">
        <v>854</v>
      </c>
      <c r="AK2880" s="1">
        <v>0</v>
      </c>
      <c r="AL2880" s="1">
        <v>0</v>
      </c>
      <c r="AM2880" s="1">
        <v>0</v>
      </c>
      <c r="AO2880" s="1">
        <v>0</v>
      </c>
      <c r="AQ2880" s="1">
        <v>0</v>
      </c>
      <c r="AT2880" s="1">
        <v>0</v>
      </c>
      <c r="AV2880" s="1">
        <v>0</v>
      </c>
      <c r="AW2880" s="1">
        <v>0</v>
      </c>
      <c r="AX2880" s="1">
        <v>0</v>
      </c>
      <c r="AY2880" s="1" t="s">
        <v>79</v>
      </c>
      <c r="BB2880" s="1" t="s">
        <v>5192</v>
      </c>
      <c r="BD2880" s="1">
        <v>0</v>
      </c>
      <c r="BF2880" s="1">
        <v>0</v>
      </c>
      <c r="BH2880" s="1">
        <v>0</v>
      </c>
      <c r="BI2880" s="1">
        <v>0</v>
      </c>
      <c r="BL2880" s="1" t="s">
        <v>121</v>
      </c>
      <c r="BM2880" s="1" t="s">
        <v>79</v>
      </c>
      <c r="BP2880" s="1">
        <v>0</v>
      </c>
      <c r="BQ2880" s="1">
        <v>0</v>
      </c>
      <c r="BR2880" s="2">
        <v>1401606</v>
      </c>
      <c r="BS2880" s="2">
        <v>506395</v>
      </c>
      <c r="BT2880" s="1" t="s">
        <v>123</v>
      </c>
      <c r="BU2880" s="1" t="s">
        <v>124</v>
      </c>
      <c r="BW2880" s="1">
        <v>0</v>
      </c>
      <c r="BX2880" s="1">
        <v>6</v>
      </c>
    </row>
    <row r="2881" spans="1:76" x14ac:dyDescent="0.25">
      <c r="A2881" s="1">
        <v>2880</v>
      </c>
      <c r="B2881" s="1" t="s">
        <v>5214</v>
      </c>
      <c r="C2881" s="1" t="s">
        <v>5151</v>
      </c>
      <c r="D2881" s="1" t="s">
        <v>1093</v>
      </c>
      <c r="F2881" s="1">
        <v>2011</v>
      </c>
      <c r="G2881" s="1">
        <v>6</v>
      </c>
      <c r="H2881" s="1">
        <v>4</v>
      </c>
      <c r="I2881" s="1">
        <v>631</v>
      </c>
      <c r="J2881" s="1" t="s">
        <v>5091</v>
      </c>
      <c r="K2881" s="1">
        <v>10</v>
      </c>
      <c r="L2881" s="1">
        <v>83</v>
      </c>
      <c r="M2881" s="1">
        <v>651241</v>
      </c>
      <c r="N2881" s="1">
        <v>5536194</v>
      </c>
      <c r="O2881" s="1">
        <v>1366277</v>
      </c>
      <c r="P2881" s="1">
        <v>562436</v>
      </c>
      <c r="Q2881" s="1" t="s">
        <v>78</v>
      </c>
      <c r="R2881" s="1" t="s">
        <v>104</v>
      </c>
      <c r="S2881" s="1" t="s">
        <v>1499</v>
      </c>
      <c r="T2881" s="1">
        <v>0</v>
      </c>
      <c r="U2881" s="1">
        <v>1</v>
      </c>
      <c r="V2881" s="1">
        <v>0</v>
      </c>
      <c r="Y2881" s="1">
        <v>0</v>
      </c>
      <c r="Z2881" s="1">
        <v>0</v>
      </c>
      <c r="AA2881" s="1">
        <v>0</v>
      </c>
      <c r="AB2881" s="1">
        <v>0</v>
      </c>
      <c r="AC2881" s="1">
        <v>0</v>
      </c>
      <c r="AD2881" s="1">
        <v>1108</v>
      </c>
      <c r="AK2881" s="1">
        <v>0</v>
      </c>
      <c r="AL2881" s="1">
        <v>0</v>
      </c>
      <c r="AM2881" s="1">
        <v>0</v>
      </c>
      <c r="AO2881" s="1">
        <v>0</v>
      </c>
      <c r="AQ2881" s="1">
        <v>0</v>
      </c>
      <c r="AT2881" s="1">
        <v>0</v>
      </c>
      <c r="AV2881" s="1">
        <v>0</v>
      </c>
      <c r="AW2881" s="1">
        <v>0</v>
      </c>
      <c r="AX2881" s="1">
        <v>0</v>
      </c>
      <c r="AY2881" s="1" t="s">
        <v>578</v>
      </c>
      <c r="BB2881" s="1" t="s">
        <v>5152</v>
      </c>
      <c r="BD2881" s="1">
        <v>0</v>
      </c>
      <c r="BF2881" s="1">
        <v>0</v>
      </c>
      <c r="BH2881" s="1">
        <v>0</v>
      </c>
      <c r="BI2881" s="1">
        <v>0</v>
      </c>
      <c r="BL2881" s="1" t="s">
        <v>121</v>
      </c>
      <c r="BM2881" s="1" t="s">
        <v>578</v>
      </c>
      <c r="BP2881" s="1">
        <v>0</v>
      </c>
      <c r="BQ2881" s="1">
        <v>0</v>
      </c>
      <c r="BR2881" s="2">
        <v>1366277</v>
      </c>
      <c r="BS2881" s="2">
        <v>562436</v>
      </c>
      <c r="BT2881" s="1" t="s">
        <v>1105</v>
      </c>
      <c r="BU2881" s="1" t="s">
        <v>1126</v>
      </c>
      <c r="BW2881" s="1">
        <v>0</v>
      </c>
      <c r="BX2881" s="1">
        <v>3</v>
      </c>
    </row>
    <row r="2882" spans="1:76" x14ac:dyDescent="0.25">
      <c r="A2882" s="1">
        <v>2881</v>
      </c>
      <c r="B2882" s="1" t="s">
        <v>5215</v>
      </c>
      <c r="C2882" s="1" t="s">
        <v>86</v>
      </c>
      <c r="D2882" s="1" t="s">
        <v>1093</v>
      </c>
      <c r="F2882" s="1">
        <v>2011</v>
      </c>
      <c r="G2882" s="1">
        <v>6</v>
      </c>
      <c r="H2882" s="1">
        <v>4</v>
      </c>
      <c r="I2882" s="1">
        <v>655</v>
      </c>
      <c r="J2882" s="1" t="s">
        <v>5091</v>
      </c>
      <c r="K2882" s="1">
        <v>10</v>
      </c>
      <c r="L2882" s="1">
        <v>83</v>
      </c>
      <c r="M2882" s="1">
        <v>653772</v>
      </c>
      <c r="N2882" s="1">
        <v>5532771</v>
      </c>
      <c r="O2882" s="1">
        <v>1368957</v>
      </c>
      <c r="P2882" s="1">
        <v>559128</v>
      </c>
      <c r="Q2882" s="1" t="s">
        <v>78</v>
      </c>
      <c r="R2882" s="1" t="s">
        <v>156</v>
      </c>
      <c r="S2882" s="1" t="s">
        <v>1499</v>
      </c>
      <c r="T2882" s="1">
        <v>1</v>
      </c>
      <c r="U2882" s="1">
        <v>0</v>
      </c>
      <c r="V2882" s="1">
        <v>0</v>
      </c>
      <c r="Y2882" s="1">
        <v>0</v>
      </c>
      <c r="Z2882" s="1">
        <v>0</v>
      </c>
      <c r="AA2882" s="1">
        <v>0</v>
      </c>
      <c r="AB2882" s="1">
        <v>0</v>
      </c>
      <c r="AC2882" s="1">
        <v>0</v>
      </c>
      <c r="AD2882" s="1">
        <v>1070</v>
      </c>
      <c r="AK2882" s="1">
        <v>0</v>
      </c>
      <c r="AL2882" s="1">
        <v>0</v>
      </c>
      <c r="AM2882" s="1">
        <v>0</v>
      </c>
      <c r="AO2882" s="1">
        <v>0</v>
      </c>
      <c r="AQ2882" s="1">
        <v>0</v>
      </c>
      <c r="AT2882" s="1">
        <v>0</v>
      </c>
      <c r="AV2882" s="1">
        <v>0</v>
      </c>
      <c r="AW2882" s="1">
        <v>0</v>
      </c>
      <c r="AX2882" s="1">
        <v>0</v>
      </c>
      <c r="AY2882" s="1" t="s">
        <v>86</v>
      </c>
      <c r="BB2882" s="1" t="s">
        <v>5154</v>
      </c>
      <c r="BD2882" s="1">
        <v>0</v>
      </c>
      <c r="BF2882" s="1">
        <v>0</v>
      </c>
      <c r="BH2882" s="1">
        <v>0</v>
      </c>
      <c r="BI2882" s="1">
        <v>0</v>
      </c>
      <c r="BL2882" s="1" t="s">
        <v>121</v>
      </c>
      <c r="BM2882" s="1" t="s">
        <v>191</v>
      </c>
      <c r="BP2882" s="1">
        <v>0</v>
      </c>
      <c r="BQ2882" s="1">
        <v>0</v>
      </c>
      <c r="BR2882" s="2">
        <v>1368957</v>
      </c>
      <c r="BS2882" s="2">
        <v>559128</v>
      </c>
      <c r="BT2882" s="1" t="s">
        <v>1105</v>
      </c>
      <c r="BU2882" s="1" t="s">
        <v>1126</v>
      </c>
      <c r="BW2882" s="1">
        <v>0</v>
      </c>
      <c r="BX2882" s="1">
        <v>4</v>
      </c>
    </row>
    <row r="2883" spans="1:76" x14ac:dyDescent="0.25">
      <c r="A2883" s="1">
        <v>2882</v>
      </c>
      <c r="B2883" s="1" t="s">
        <v>5216</v>
      </c>
      <c r="C2883" s="1" t="s">
        <v>5158</v>
      </c>
      <c r="D2883" s="1" t="s">
        <v>1093</v>
      </c>
      <c r="F2883" s="1">
        <v>2011</v>
      </c>
      <c r="G2883" s="1">
        <v>6</v>
      </c>
      <c r="H2883" s="1">
        <v>4</v>
      </c>
      <c r="I2883" s="1">
        <v>840</v>
      </c>
      <c r="J2883" s="1" t="s">
        <v>5091</v>
      </c>
      <c r="K2883" s="1">
        <v>10</v>
      </c>
      <c r="L2883" s="1">
        <v>83</v>
      </c>
      <c r="M2883" s="1">
        <v>654761</v>
      </c>
      <c r="N2883" s="1">
        <v>5530943</v>
      </c>
      <c r="O2883" s="1">
        <v>1370026</v>
      </c>
      <c r="P2883" s="1">
        <v>557345</v>
      </c>
      <c r="Q2883" s="1" t="s">
        <v>78</v>
      </c>
      <c r="R2883" s="1" t="s">
        <v>156</v>
      </c>
      <c r="S2883" s="1" t="s">
        <v>1499</v>
      </c>
      <c r="T2883" s="1">
        <v>1</v>
      </c>
      <c r="U2883" s="1">
        <v>0</v>
      </c>
      <c r="V2883" s="1">
        <v>0</v>
      </c>
      <c r="Y2883" s="1">
        <v>0</v>
      </c>
      <c r="Z2883" s="1">
        <v>0</v>
      </c>
      <c r="AA2883" s="1">
        <v>0</v>
      </c>
      <c r="AB2883" s="1">
        <v>0</v>
      </c>
      <c r="AC2883" s="1">
        <v>0</v>
      </c>
      <c r="AD2883" s="1">
        <v>981</v>
      </c>
      <c r="AK2883" s="1">
        <v>0</v>
      </c>
      <c r="AL2883" s="1">
        <v>0</v>
      </c>
      <c r="AM2883" s="1">
        <v>0</v>
      </c>
      <c r="AO2883" s="1">
        <v>0</v>
      </c>
      <c r="AQ2883" s="1">
        <v>0</v>
      </c>
      <c r="AT2883" s="1">
        <v>0</v>
      </c>
      <c r="AV2883" s="1">
        <v>0</v>
      </c>
      <c r="AW2883" s="1">
        <v>0</v>
      </c>
      <c r="AX2883" s="1">
        <v>0</v>
      </c>
      <c r="AY2883" s="1" t="s">
        <v>578</v>
      </c>
      <c r="BB2883" s="1" t="s">
        <v>5159</v>
      </c>
      <c r="BD2883" s="1">
        <v>0</v>
      </c>
      <c r="BF2883" s="1">
        <v>0</v>
      </c>
      <c r="BH2883" s="1">
        <v>0</v>
      </c>
      <c r="BI2883" s="1">
        <v>0</v>
      </c>
      <c r="BL2883" s="1" t="s">
        <v>121</v>
      </c>
      <c r="BM2883" s="1" t="s">
        <v>578</v>
      </c>
      <c r="BP2883" s="1">
        <v>0</v>
      </c>
      <c r="BQ2883" s="1">
        <v>0</v>
      </c>
      <c r="BR2883" s="2">
        <v>1370026</v>
      </c>
      <c r="BS2883" s="2">
        <v>557345</v>
      </c>
      <c r="BT2883" s="1" t="s">
        <v>123</v>
      </c>
      <c r="BU2883" s="1" t="s">
        <v>1126</v>
      </c>
      <c r="BW2883" s="1">
        <v>0</v>
      </c>
      <c r="BX2883" s="1">
        <v>4</v>
      </c>
    </row>
    <row r="2884" spans="1:76" x14ac:dyDescent="0.25">
      <c r="A2884" s="1">
        <v>2883</v>
      </c>
      <c r="B2884" s="1" t="s">
        <v>5217</v>
      </c>
      <c r="C2884" s="1" t="s">
        <v>86</v>
      </c>
      <c r="D2884" s="1" t="s">
        <v>1093</v>
      </c>
      <c r="F2884" s="1">
        <v>2011</v>
      </c>
      <c r="G2884" s="1">
        <v>6</v>
      </c>
      <c r="H2884" s="1">
        <v>4</v>
      </c>
      <c r="I2884" s="1">
        <v>1100</v>
      </c>
      <c r="J2884" s="1" t="s">
        <v>5091</v>
      </c>
      <c r="K2884" s="1">
        <v>10</v>
      </c>
      <c r="L2884" s="1">
        <v>83</v>
      </c>
      <c r="M2884" s="1">
        <v>664202</v>
      </c>
      <c r="N2884" s="1">
        <v>5538723</v>
      </c>
      <c r="O2884" s="1">
        <v>1379116</v>
      </c>
      <c r="P2884" s="1">
        <v>565534</v>
      </c>
      <c r="Q2884" s="1" t="s">
        <v>78</v>
      </c>
      <c r="R2884" s="1" t="s">
        <v>156</v>
      </c>
      <c r="S2884" s="1" t="s">
        <v>1499</v>
      </c>
      <c r="T2884" s="1">
        <v>1</v>
      </c>
      <c r="U2884" s="1">
        <v>0</v>
      </c>
      <c r="V2884" s="1">
        <v>0</v>
      </c>
      <c r="Y2884" s="1">
        <v>0</v>
      </c>
      <c r="Z2884" s="1">
        <v>0</v>
      </c>
      <c r="AA2884" s="1">
        <v>0</v>
      </c>
      <c r="AB2884" s="1">
        <v>0</v>
      </c>
      <c r="AC2884" s="1">
        <v>0</v>
      </c>
      <c r="AD2884" s="1">
        <v>1198</v>
      </c>
      <c r="AK2884" s="1">
        <v>0</v>
      </c>
      <c r="AL2884" s="1">
        <v>0</v>
      </c>
      <c r="AM2884" s="1">
        <v>0</v>
      </c>
      <c r="AO2884" s="1">
        <v>0</v>
      </c>
      <c r="AQ2884" s="1">
        <v>0</v>
      </c>
      <c r="AT2884" s="1">
        <v>0</v>
      </c>
      <c r="AV2884" s="1">
        <v>0</v>
      </c>
      <c r="AW2884" s="1">
        <v>0</v>
      </c>
      <c r="AX2884" s="1">
        <v>0</v>
      </c>
      <c r="AY2884" s="1" t="s">
        <v>86</v>
      </c>
      <c r="BB2884" s="1" t="s">
        <v>5218</v>
      </c>
      <c r="BD2884" s="1">
        <v>0</v>
      </c>
      <c r="BF2884" s="1">
        <v>0</v>
      </c>
      <c r="BH2884" s="1">
        <v>0</v>
      </c>
      <c r="BI2884" s="1">
        <v>0</v>
      </c>
      <c r="BL2884" s="1" t="s">
        <v>121</v>
      </c>
      <c r="BM2884" s="1" t="s">
        <v>191</v>
      </c>
      <c r="BP2884" s="1">
        <v>0</v>
      </c>
      <c r="BQ2884" s="1">
        <v>0</v>
      </c>
      <c r="BR2884" s="2">
        <v>1379116</v>
      </c>
      <c r="BS2884" s="2">
        <v>565534</v>
      </c>
      <c r="BT2884" s="1" t="s">
        <v>1105</v>
      </c>
      <c r="BU2884" s="1" t="s">
        <v>1126</v>
      </c>
      <c r="BW2884" s="1">
        <v>0</v>
      </c>
      <c r="BX2884" s="1">
        <v>4</v>
      </c>
    </row>
    <row r="2885" spans="1:76" x14ac:dyDescent="0.25">
      <c r="A2885" s="1">
        <v>2884</v>
      </c>
      <c r="B2885" s="1" t="s">
        <v>5219</v>
      </c>
      <c r="C2885" s="1" t="s">
        <v>2097</v>
      </c>
      <c r="D2885" s="1" t="s">
        <v>1093</v>
      </c>
      <c r="F2885" s="1">
        <v>2011</v>
      </c>
      <c r="G2885" s="1">
        <v>6</v>
      </c>
      <c r="H2885" s="1">
        <v>4</v>
      </c>
      <c r="I2885" s="1">
        <v>1130</v>
      </c>
      <c r="J2885" s="1" t="s">
        <v>5091</v>
      </c>
      <c r="K2885" s="1">
        <v>10</v>
      </c>
      <c r="L2885" s="1">
        <v>83</v>
      </c>
      <c r="M2885" s="1">
        <v>665378</v>
      </c>
      <c r="N2885" s="1">
        <v>5539217</v>
      </c>
      <c r="O2885" s="1">
        <v>1380269</v>
      </c>
      <c r="P2885" s="1">
        <v>566079</v>
      </c>
      <c r="Q2885" s="1" t="s">
        <v>78</v>
      </c>
      <c r="R2885" s="1" t="s">
        <v>156</v>
      </c>
      <c r="S2885" s="1" t="s">
        <v>1499</v>
      </c>
      <c r="T2885" s="1">
        <v>1</v>
      </c>
      <c r="U2885" s="1">
        <v>0</v>
      </c>
      <c r="V2885" s="1">
        <v>0</v>
      </c>
      <c r="Y2885" s="1">
        <v>0</v>
      </c>
      <c r="Z2885" s="1">
        <v>0</v>
      </c>
      <c r="AA2885" s="1">
        <v>0</v>
      </c>
      <c r="AB2885" s="1">
        <v>0</v>
      </c>
      <c r="AC2885" s="1">
        <v>0</v>
      </c>
      <c r="AD2885" s="1">
        <v>1124</v>
      </c>
      <c r="AK2885" s="1">
        <v>0</v>
      </c>
      <c r="AL2885" s="1">
        <v>0</v>
      </c>
      <c r="AM2885" s="1">
        <v>0</v>
      </c>
      <c r="AO2885" s="1">
        <v>0</v>
      </c>
      <c r="AQ2885" s="1">
        <v>0</v>
      </c>
      <c r="AT2885" s="1">
        <v>0</v>
      </c>
      <c r="AV2885" s="1">
        <v>0</v>
      </c>
      <c r="AW2885" s="1">
        <v>0</v>
      </c>
      <c r="AX2885" s="1">
        <v>0</v>
      </c>
      <c r="AY2885" s="1" t="s">
        <v>79</v>
      </c>
      <c r="BB2885" s="1" t="s">
        <v>5163</v>
      </c>
      <c r="BD2885" s="1">
        <v>0</v>
      </c>
      <c r="BF2885" s="1">
        <v>0</v>
      </c>
      <c r="BH2885" s="1">
        <v>0</v>
      </c>
      <c r="BI2885" s="1">
        <v>0</v>
      </c>
      <c r="BL2885" s="1" t="s">
        <v>121</v>
      </c>
      <c r="BM2885" s="1" t="s">
        <v>79</v>
      </c>
      <c r="BO2885" s="1" t="s">
        <v>2098</v>
      </c>
      <c r="BP2885" s="1">
        <v>0</v>
      </c>
      <c r="BQ2885" s="1">
        <v>0</v>
      </c>
      <c r="BR2885" s="2">
        <v>1380269</v>
      </c>
      <c r="BS2885" s="2">
        <v>566079</v>
      </c>
      <c r="BT2885" s="1" t="s">
        <v>1105</v>
      </c>
      <c r="BU2885" s="1" t="s">
        <v>1126</v>
      </c>
      <c r="BV2885" s="1" t="s">
        <v>1127</v>
      </c>
      <c r="BW2885" s="1">
        <v>0</v>
      </c>
      <c r="BX2885" s="1">
        <v>4</v>
      </c>
    </row>
    <row r="2886" spans="1:76" x14ac:dyDescent="0.25">
      <c r="A2886" s="1">
        <v>2885</v>
      </c>
      <c r="B2886" s="1" t="s">
        <v>5220</v>
      </c>
      <c r="C2886" s="1" t="s">
        <v>2097</v>
      </c>
      <c r="D2886" s="1" t="s">
        <v>1093</v>
      </c>
      <c r="F2886" s="1">
        <v>2011</v>
      </c>
      <c r="G2886" s="1">
        <v>6</v>
      </c>
      <c r="H2886" s="1">
        <v>5</v>
      </c>
      <c r="I2886" s="1">
        <v>714</v>
      </c>
      <c r="J2886" s="1" t="s">
        <v>5091</v>
      </c>
      <c r="K2886" s="1">
        <v>10</v>
      </c>
      <c r="L2886" s="1">
        <v>83</v>
      </c>
      <c r="M2886" s="1">
        <v>665331</v>
      </c>
      <c r="N2886" s="1">
        <v>5539240</v>
      </c>
      <c r="O2886" s="1">
        <v>1380221</v>
      </c>
      <c r="P2886" s="1">
        <v>566100</v>
      </c>
      <c r="Q2886" s="1" t="s">
        <v>78</v>
      </c>
      <c r="R2886" s="1" t="s">
        <v>104</v>
      </c>
      <c r="S2886" s="1" t="s">
        <v>1499</v>
      </c>
      <c r="T2886" s="1">
        <v>1</v>
      </c>
      <c r="U2886" s="1">
        <v>0</v>
      </c>
      <c r="V2886" s="1">
        <v>0</v>
      </c>
      <c r="Y2886" s="1">
        <v>0</v>
      </c>
      <c r="Z2886" s="1">
        <v>0</v>
      </c>
      <c r="AA2886" s="1">
        <v>0</v>
      </c>
      <c r="AB2886" s="1">
        <v>0</v>
      </c>
      <c r="AC2886" s="1">
        <v>0</v>
      </c>
      <c r="AD2886" s="1">
        <v>1125</v>
      </c>
      <c r="AK2886" s="1">
        <v>0</v>
      </c>
      <c r="AL2886" s="1">
        <v>0</v>
      </c>
      <c r="AM2886" s="1">
        <v>0</v>
      </c>
      <c r="AO2886" s="1">
        <v>0</v>
      </c>
      <c r="AQ2886" s="1">
        <v>0</v>
      </c>
      <c r="AT2886" s="1">
        <v>0</v>
      </c>
      <c r="AV2886" s="1">
        <v>0</v>
      </c>
      <c r="AW2886" s="1">
        <v>0</v>
      </c>
      <c r="AX2886" s="1">
        <v>0</v>
      </c>
      <c r="AY2886" s="1" t="s">
        <v>79</v>
      </c>
      <c r="BB2886" s="1" t="s">
        <v>5163</v>
      </c>
      <c r="BD2886" s="1">
        <v>0</v>
      </c>
      <c r="BF2886" s="1">
        <v>0</v>
      </c>
      <c r="BH2886" s="1">
        <v>0</v>
      </c>
      <c r="BI2886" s="1">
        <v>0</v>
      </c>
      <c r="BL2886" s="1" t="s">
        <v>121</v>
      </c>
      <c r="BM2886" s="1" t="s">
        <v>79</v>
      </c>
      <c r="BO2886" s="1" t="s">
        <v>2098</v>
      </c>
      <c r="BP2886" s="1">
        <v>0</v>
      </c>
      <c r="BQ2886" s="1">
        <v>0</v>
      </c>
      <c r="BR2886" s="2">
        <v>1380221</v>
      </c>
      <c r="BS2886" s="2">
        <v>566100</v>
      </c>
      <c r="BT2886" s="1" t="s">
        <v>1105</v>
      </c>
      <c r="BU2886" s="1" t="s">
        <v>1126</v>
      </c>
      <c r="BV2886" s="1" t="s">
        <v>1127</v>
      </c>
      <c r="BW2886" s="1">
        <v>0</v>
      </c>
      <c r="BX2886" s="1">
        <v>4</v>
      </c>
    </row>
    <row r="2887" spans="1:76" x14ac:dyDescent="0.25">
      <c r="A2887" s="1">
        <v>2886</v>
      </c>
      <c r="B2887" s="1" t="s">
        <v>5221</v>
      </c>
      <c r="C2887" s="1" t="s">
        <v>5158</v>
      </c>
      <c r="D2887" s="1" t="s">
        <v>1093</v>
      </c>
      <c r="F2887" s="1">
        <v>2011</v>
      </c>
      <c r="G2887" s="1">
        <v>6</v>
      </c>
      <c r="H2887" s="1">
        <v>5</v>
      </c>
      <c r="I2887" s="1">
        <v>1032</v>
      </c>
      <c r="J2887" s="1" t="s">
        <v>5091</v>
      </c>
      <c r="K2887" s="1">
        <v>10</v>
      </c>
      <c r="L2887" s="1">
        <v>83</v>
      </c>
      <c r="M2887" s="1">
        <v>654744</v>
      </c>
      <c r="N2887" s="1">
        <v>5530941</v>
      </c>
      <c r="O2887" s="1">
        <v>1370009</v>
      </c>
      <c r="P2887" s="1">
        <v>557342</v>
      </c>
      <c r="Q2887" s="1" t="s">
        <v>78</v>
      </c>
      <c r="R2887" s="1" t="s">
        <v>156</v>
      </c>
      <c r="S2887" s="1" t="s">
        <v>1499</v>
      </c>
      <c r="T2887" s="1">
        <v>1</v>
      </c>
      <c r="U2887" s="1">
        <v>0</v>
      </c>
      <c r="V2887" s="1">
        <v>0</v>
      </c>
      <c r="Y2887" s="1">
        <v>0</v>
      </c>
      <c r="Z2887" s="1">
        <v>0</v>
      </c>
      <c r="AA2887" s="1">
        <v>0</v>
      </c>
      <c r="AB2887" s="1">
        <v>0</v>
      </c>
      <c r="AC2887" s="1">
        <v>0</v>
      </c>
      <c r="AD2887" s="1">
        <v>980</v>
      </c>
      <c r="AK2887" s="1">
        <v>0</v>
      </c>
      <c r="AL2887" s="1">
        <v>0</v>
      </c>
      <c r="AM2887" s="1">
        <v>0</v>
      </c>
      <c r="AO2887" s="1">
        <v>0</v>
      </c>
      <c r="AQ2887" s="1">
        <v>0</v>
      </c>
      <c r="AT2887" s="1">
        <v>0</v>
      </c>
      <c r="AV2887" s="1">
        <v>0</v>
      </c>
      <c r="AW2887" s="1">
        <v>0</v>
      </c>
      <c r="AX2887" s="1">
        <v>0</v>
      </c>
      <c r="AY2887" s="1" t="s">
        <v>578</v>
      </c>
      <c r="BB2887" s="1" t="s">
        <v>5159</v>
      </c>
      <c r="BD2887" s="1">
        <v>0</v>
      </c>
      <c r="BF2887" s="1">
        <v>0</v>
      </c>
      <c r="BH2887" s="1">
        <v>0</v>
      </c>
      <c r="BI2887" s="1">
        <v>0</v>
      </c>
      <c r="BL2887" s="1" t="s">
        <v>121</v>
      </c>
      <c r="BM2887" s="1" t="s">
        <v>578</v>
      </c>
      <c r="BP2887" s="1">
        <v>0</v>
      </c>
      <c r="BQ2887" s="1">
        <v>0</v>
      </c>
      <c r="BR2887" s="2">
        <v>1370009</v>
      </c>
      <c r="BS2887" s="2">
        <v>557342</v>
      </c>
      <c r="BT2887" s="1" t="s">
        <v>123</v>
      </c>
      <c r="BU2887" s="1" t="s">
        <v>1126</v>
      </c>
      <c r="BW2887" s="1">
        <v>0</v>
      </c>
      <c r="BX2887" s="1">
        <v>4</v>
      </c>
    </row>
    <row r="2888" spans="1:76" x14ac:dyDescent="0.25">
      <c r="A2888" s="1">
        <v>2887</v>
      </c>
      <c r="B2888" s="1" t="s">
        <v>5222</v>
      </c>
      <c r="C2888" s="1" t="s">
        <v>86</v>
      </c>
      <c r="D2888" s="1" t="s">
        <v>1093</v>
      </c>
      <c r="F2888" s="1">
        <v>2011</v>
      </c>
      <c r="G2888" s="1">
        <v>6</v>
      </c>
      <c r="H2888" s="1">
        <v>5</v>
      </c>
      <c r="I2888" s="1">
        <v>1050</v>
      </c>
      <c r="J2888" s="1" t="s">
        <v>5091</v>
      </c>
      <c r="K2888" s="1">
        <v>10</v>
      </c>
      <c r="L2888" s="1">
        <v>83</v>
      </c>
      <c r="M2888" s="1">
        <v>655491</v>
      </c>
      <c r="N2888" s="1">
        <v>5533052</v>
      </c>
      <c r="O2888" s="1">
        <v>1370662</v>
      </c>
      <c r="P2888" s="1">
        <v>559484</v>
      </c>
      <c r="Q2888" s="1" t="s">
        <v>78</v>
      </c>
      <c r="R2888" s="1" t="s">
        <v>156</v>
      </c>
      <c r="S2888" s="1" t="s">
        <v>1499</v>
      </c>
      <c r="T2888" s="1">
        <v>1</v>
      </c>
      <c r="U2888" s="1">
        <v>0</v>
      </c>
      <c r="V2888" s="1">
        <v>0</v>
      </c>
      <c r="Y2888" s="1">
        <v>0</v>
      </c>
      <c r="Z2888" s="1">
        <v>0</v>
      </c>
      <c r="AA2888" s="1">
        <v>0</v>
      </c>
      <c r="AB2888" s="1">
        <v>0</v>
      </c>
      <c r="AC2888" s="1">
        <v>0</v>
      </c>
      <c r="AD2888" s="1">
        <v>1094</v>
      </c>
      <c r="AK2888" s="1">
        <v>0</v>
      </c>
      <c r="AL2888" s="1">
        <v>0</v>
      </c>
      <c r="AM2888" s="1">
        <v>0</v>
      </c>
      <c r="AO2888" s="1">
        <v>0</v>
      </c>
      <c r="AQ2888" s="1">
        <v>0</v>
      </c>
      <c r="AT2888" s="1">
        <v>0</v>
      </c>
      <c r="AV2888" s="1">
        <v>0</v>
      </c>
      <c r="AW2888" s="1">
        <v>0</v>
      </c>
      <c r="AX2888" s="1">
        <v>0</v>
      </c>
      <c r="AY2888" s="1" t="s">
        <v>86</v>
      </c>
      <c r="BB2888" s="1" t="s">
        <v>5156</v>
      </c>
      <c r="BD2888" s="1">
        <v>0</v>
      </c>
      <c r="BF2888" s="1">
        <v>0</v>
      </c>
      <c r="BH2888" s="1">
        <v>0</v>
      </c>
      <c r="BI2888" s="1">
        <v>0</v>
      </c>
      <c r="BL2888" s="1" t="s">
        <v>121</v>
      </c>
      <c r="BM2888" s="1" t="s">
        <v>191</v>
      </c>
      <c r="BP2888" s="1">
        <v>0</v>
      </c>
      <c r="BQ2888" s="1">
        <v>0</v>
      </c>
      <c r="BR2888" s="2">
        <v>1370662</v>
      </c>
      <c r="BS2888" s="2">
        <v>559484</v>
      </c>
      <c r="BT2888" s="1" t="s">
        <v>1105</v>
      </c>
      <c r="BU2888" s="1" t="s">
        <v>1126</v>
      </c>
      <c r="BW2888" s="1">
        <v>0</v>
      </c>
      <c r="BX2888" s="1">
        <v>4</v>
      </c>
    </row>
    <row r="2889" spans="1:76" x14ac:dyDescent="0.25">
      <c r="A2889" s="1">
        <v>2888</v>
      </c>
      <c r="B2889" s="1" t="s">
        <v>5223</v>
      </c>
      <c r="C2889" s="1" t="s">
        <v>3280</v>
      </c>
      <c r="D2889" s="1" t="s">
        <v>1093</v>
      </c>
      <c r="F2889" s="1">
        <v>2011</v>
      </c>
      <c r="G2889" s="1">
        <v>6</v>
      </c>
      <c r="H2889" s="1">
        <v>5</v>
      </c>
      <c r="I2889" s="1">
        <v>1110</v>
      </c>
      <c r="J2889" s="1" t="s">
        <v>5091</v>
      </c>
      <c r="K2889" s="1">
        <v>10</v>
      </c>
      <c r="L2889" s="1">
        <v>83</v>
      </c>
      <c r="M2889" s="1">
        <v>654222</v>
      </c>
      <c r="N2889" s="1">
        <v>5533455</v>
      </c>
      <c r="O2889" s="1">
        <v>1369377</v>
      </c>
      <c r="P2889" s="1">
        <v>559831</v>
      </c>
      <c r="Q2889" s="1" t="s">
        <v>78</v>
      </c>
      <c r="R2889" s="1" t="s">
        <v>164</v>
      </c>
      <c r="S2889" s="1" t="s">
        <v>1499</v>
      </c>
      <c r="T2889" s="1">
        <v>0</v>
      </c>
      <c r="U2889" s="1">
        <v>0</v>
      </c>
      <c r="V2889" s="1">
        <v>1</v>
      </c>
      <c r="Y2889" s="1">
        <v>0</v>
      </c>
      <c r="Z2889" s="1">
        <v>0</v>
      </c>
      <c r="AA2889" s="1">
        <v>0</v>
      </c>
      <c r="AB2889" s="1">
        <v>0</v>
      </c>
      <c r="AC2889" s="1">
        <v>0</v>
      </c>
      <c r="AD2889" s="1">
        <v>1111</v>
      </c>
      <c r="AK2889" s="1">
        <v>0</v>
      </c>
      <c r="AL2889" s="1">
        <v>0</v>
      </c>
      <c r="AM2889" s="1">
        <v>0</v>
      </c>
      <c r="AO2889" s="1">
        <v>0</v>
      </c>
      <c r="AQ2889" s="1">
        <v>0</v>
      </c>
      <c r="AT2889" s="1">
        <v>0</v>
      </c>
      <c r="AV2889" s="1">
        <v>0</v>
      </c>
      <c r="AW2889" s="1">
        <v>0</v>
      </c>
      <c r="AX2889" s="1">
        <v>0</v>
      </c>
      <c r="AY2889" s="1" t="s">
        <v>79</v>
      </c>
      <c r="BB2889" s="1" t="s">
        <v>5224</v>
      </c>
      <c r="BD2889" s="1">
        <v>0</v>
      </c>
      <c r="BF2889" s="1">
        <v>0</v>
      </c>
      <c r="BH2889" s="1">
        <v>0</v>
      </c>
      <c r="BI2889" s="1">
        <v>0</v>
      </c>
      <c r="BL2889" s="1" t="s">
        <v>121</v>
      </c>
      <c r="BM2889" s="1" t="s">
        <v>79</v>
      </c>
      <c r="BP2889" s="1">
        <v>0</v>
      </c>
      <c r="BQ2889" s="1">
        <v>0</v>
      </c>
      <c r="BR2889" s="2">
        <v>1369377</v>
      </c>
      <c r="BS2889" s="2">
        <v>559831</v>
      </c>
      <c r="BT2889" s="1" t="s">
        <v>1105</v>
      </c>
      <c r="BU2889" s="1" t="s">
        <v>1126</v>
      </c>
      <c r="BW2889" s="1">
        <v>0</v>
      </c>
      <c r="BX2889" s="1">
        <v>4</v>
      </c>
    </row>
    <row r="2890" spans="1:76" x14ac:dyDescent="0.25">
      <c r="A2890" s="1">
        <v>2889</v>
      </c>
      <c r="B2890" s="1" t="s">
        <v>5225</v>
      </c>
      <c r="C2890" s="1" t="s">
        <v>86</v>
      </c>
      <c r="D2890" s="1" t="s">
        <v>1093</v>
      </c>
      <c r="F2890" s="1">
        <v>2011</v>
      </c>
      <c r="G2890" s="1">
        <v>6</v>
      </c>
      <c r="H2890" s="1">
        <v>5</v>
      </c>
      <c r="I2890" s="1">
        <v>1121</v>
      </c>
      <c r="J2890" s="1" t="s">
        <v>5091</v>
      </c>
      <c r="K2890" s="1">
        <v>10</v>
      </c>
      <c r="L2890" s="1">
        <v>83</v>
      </c>
      <c r="M2890" s="1">
        <v>653672</v>
      </c>
      <c r="N2890" s="1">
        <v>5532846</v>
      </c>
      <c r="O2890" s="1">
        <v>1368854</v>
      </c>
      <c r="P2890" s="1">
        <v>559198</v>
      </c>
      <c r="Q2890" s="1" t="s">
        <v>78</v>
      </c>
      <c r="R2890" s="1" t="s">
        <v>156</v>
      </c>
      <c r="S2890" s="1" t="s">
        <v>1499</v>
      </c>
      <c r="T2890" s="1">
        <v>1</v>
      </c>
      <c r="U2890" s="1">
        <v>0</v>
      </c>
      <c r="V2890" s="1">
        <v>0</v>
      </c>
      <c r="Y2890" s="1">
        <v>0</v>
      </c>
      <c r="Z2890" s="1">
        <v>0</v>
      </c>
      <c r="AA2890" s="1">
        <v>0</v>
      </c>
      <c r="AB2890" s="1">
        <v>0</v>
      </c>
      <c r="AC2890" s="1">
        <v>0</v>
      </c>
      <c r="AD2890" s="1">
        <v>1078</v>
      </c>
      <c r="AK2890" s="1">
        <v>0</v>
      </c>
      <c r="AL2890" s="1">
        <v>0</v>
      </c>
      <c r="AM2890" s="1">
        <v>0</v>
      </c>
      <c r="AO2890" s="1">
        <v>0</v>
      </c>
      <c r="AQ2890" s="1">
        <v>0</v>
      </c>
      <c r="AT2890" s="1">
        <v>0</v>
      </c>
      <c r="AV2890" s="1">
        <v>0</v>
      </c>
      <c r="AW2890" s="1">
        <v>0</v>
      </c>
      <c r="AX2890" s="1">
        <v>0</v>
      </c>
      <c r="AY2890" s="1" t="s">
        <v>86</v>
      </c>
      <c r="BB2890" s="1" t="s">
        <v>5154</v>
      </c>
      <c r="BD2890" s="1">
        <v>0</v>
      </c>
      <c r="BF2890" s="1">
        <v>0</v>
      </c>
      <c r="BH2890" s="1">
        <v>0</v>
      </c>
      <c r="BI2890" s="1">
        <v>0</v>
      </c>
      <c r="BL2890" s="1" t="s">
        <v>121</v>
      </c>
      <c r="BM2890" s="1" t="s">
        <v>191</v>
      </c>
      <c r="BP2890" s="1">
        <v>0</v>
      </c>
      <c r="BQ2890" s="1">
        <v>0</v>
      </c>
      <c r="BR2890" s="2">
        <v>1368854</v>
      </c>
      <c r="BS2890" s="2">
        <v>559198</v>
      </c>
      <c r="BT2890" s="1" t="s">
        <v>1105</v>
      </c>
      <c r="BU2890" s="1" t="s">
        <v>1126</v>
      </c>
      <c r="BW2890" s="1">
        <v>0</v>
      </c>
      <c r="BX2890" s="1">
        <v>4</v>
      </c>
    </row>
    <row r="2891" spans="1:76" x14ac:dyDescent="0.25">
      <c r="A2891" s="1">
        <v>2890</v>
      </c>
      <c r="B2891" s="1" t="s">
        <v>5226</v>
      </c>
      <c r="C2891" s="1" t="s">
        <v>5151</v>
      </c>
      <c r="D2891" s="1" t="s">
        <v>1093</v>
      </c>
      <c r="F2891" s="1">
        <v>2011</v>
      </c>
      <c r="G2891" s="1">
        <v>6</v>
      </c>
      <c r="H2891" s="1">
        <v>5</v>
      </c>
      <c r="I2891" s="1">
        <v>1205</v>
      </c>
      <c r="J2891" s="1" t="s">
        <v>5091</v>
      </c>
      <c r="K2891" s="1">
        <v>10</v>
      </c>
      <c r="L2891" s="1">
        <v>83</v>
      </c>
      <c r="M2891" s="1">
        <v>651292</v>
      </c>
      <c r="N2891" s="1">
        <v>5536360</v>
      </c>
      <c r="O2891" s="1">
        <v>1366321</v>
      </c>
      <c r="P2891" s="1">
        <v>562604</v>
      </c>
      <c r="Q2891" s="1" t="s">
        <v>78</v>
      </c>
      <c r="R2891" s="1" t="s">
        <v>156</v>
      </c>
      <c r="S2891" s="1" t="s">
        <v>1499</v>
      </c>
      <c r="T2891" s="1">
        <v>1</v>
      </c>
      <c r="U2891" s="1">
        <v>0</v>
      </c>
      <c r="V2891" s="1">
        <v>0</v>
      </c>
      <c r="Y2891" s="1">
        <v>0</v>
      </c>
      <c r="Z2891" s="1">
        <v>0</v>
      </c>
      <c r="AA2891" s="1">
        <v>0</v>
      </c>
      <c r="AB2891" s="1">
        <v>0</v>
      </c>
      <c r="AC2891" s="1">
        <v>0</v>
      </c>
      <c r="AD2891" s="1">
        <v>1139</v>
      </c>
      <c r="AK2891" s="1">
        <v>0</v>
      </c>
      <c r="AL2891" s="1">
        <v>0</v>
      </c>
      <c r="AM2891" s="1">
        <v>0</v>
      </c>
      <c r="AO2891" s="1">
        <v>0</v>
      </c>
      <c r="AQ2891" s="1">
        <v>0</v>
      </c>
      <c r="AT2891" s="1">
        <v>0</v>
      </c>
      <c r="AV2891" s="1">
        <v>0</v>
      </c>
      <c r="AW2891" s="1">
        <v>0</v>
      </c>
      <c r="AX2891" s="1">
        <v>0</v>
      </c>
      <c r="AY2891" s="1" t="s">
        <v>578</v>
      </c>
      <c r="BB2891" s="1" t="s">
        <v>5152</v>
      </c>
      <c r="BD2891" s="1">
        <v>0</v>
      </c>
      <c r="BF2891" s="1">
        <v>0</v>
      </c>
      <c r="BH2891" s="1">
        <v>0</v>
      </c>
      <c r="BI2891" s="1">
        <v>0</v>
      </c>
      <c r="BL2891" s="1" t="s">
        <v>121</v>
      </c>
      <c r="BM2891" s="1" t="s">
        <v>578</v>
      </c>
      <c r="BP2891" s="1">
        <v>0</v>
      </c>
      <c r="BQ2891" s="1">
        <v>0</v>
      </c>
      <c r="BR2891" s="2">
        <v>1366321</v>
      </c>
      <c r="BS2891" s="2">
        <v>562604</v>
      </c>
      <c r="BT2891" s="1" t="s">
        <v>1105</v>
      </c>
      <c r="BU2891" s="1" t="s">
        <v>1126</v>
      </c>
      <c r="BW2891" s="1">
        <v>0</v>
      </c>
      <c r="BX2891" s="1">
        <v>3</v>
      </c>
    </row>
    <row r="2892" spans="1:76" x14ac:dyDescent="0.25">
      <c r="A2892" s="1">
        <v>2891</v>
      </c>
      <c r="B2892" s="1" t="s">
        <v>5227</v>
      </c>
      <c r="C2892" s="1" t="s">
        <v>86</v>
      </c>
      <c r="D2892" s="1" t="s">
        <v>1093</v>
      </c>
      <c r="F2892" s="1">
        <v>2011</v>
      </c>
      <c r="G2892" s="1">
        <v>6</v>
      </c>
      <c r="H2892" s="1">
        <v>6</v>
      </c>
      <c r="I2892" s="1">
        <v>749</v>
      </c>
      <c r="J2892" s="1" t="s">
        <v>5091</v>
      </c>
      <c r="K2892" s="1">
        <v>10</v>
      </c>
      <c r="L2892" s="1">
        <v>83</v>
      </c>
      <c r="M2892" s="1">
        <v>643802</v>
      </c>
      <c r="N2892" s="1">
        <v>5543952</v>
      </c>
      <c r="O2892" s="1">
        <v>1358504</v>
      </c>
      <c r="P2892" s="1">
        <v>569861</v>
      </c>
      <c r="Q2892" s="1" t="s">
        <v>78</v>
      </c>
      <c r="R2892" s="1" t="s">
        <v>156</v>
      </c>
      <c r="S2892" s="1" t="s">
        <v>1499</v>
      </c>
      <c r="T2892" s="1">
        <v>1</v>
      </c>
      <c r="U2892" s="1">
        <v>0</v>
      </c>
      <c r="V2892" s="1">
        <v>0</v>
      </c>
      <c r="Y2892" s="1">
        <v>0</v>
      </c>
      <c r="Z2892" s="1">
        <v>0</v>
      </c>
      <c r="AA2892" s="1">
        <v>0</v>
      </c>
      <c r="AB2892" s="1">
        <v>0</v>
      </c>
      <c r="AC2892" s="1">
        <v>0</v>
      </c>
      <c r="AD2892" s="1">
        <v>1062</v>
      </c>
      <c r="AK2892" s="1">
        <v>0</v>
      </c>
      <c r="AL2892" s="1">
        <v>0</v>
      </c>
      <c r="AM2892" s="1">
        <v>0</v>
      </c>
      <c r="AO2892" s="1">
        <v>0</v>
      </c>
      <c r="AQ2892" s="1">
        <v>0</v>
      </c>
      <c r="AT2892" s="1">
        <v>0</v>
      </c>
      <c r="AV2892" s="1">
        <v>0</v>
      </c>
      <c r="AW2892" s="1">
        <v>0</v>
      </c>
      <c r="AX2892" s="1">
        <v>0</v>
      </c>
      <c r="AY2892" s="1" t="s">
        <v>86</v>
      </c>
      <c r="BB2892" s="1" t="s">
        <v>5228</v>
      </c>
      <c r="BD2892" s="1">
        <v>0</v>
      </c>
      <c r="BF2892" s="1">
        <v>0</v>
      </c>
      <c r="BH2892" s="1">
        <v>0</v>
      </c>
      <c r="BI2892" s="1">
        <v>0</v>
      </c>
      <c r="BL2892" s="1" t="s">
        <v>121</v>
      </c>
      <c r="BM2892" s="1" t="s">
        <v>191</v>
      </c>
      <c r="BP2892" s="1">
        <v>0</v>
      </c>
      <c r="BQ2892" s="1">
        <v>0</v>
      </c>
      <c r="BR2892" s="2">
        <v>1358504</v>
      </c>
      <c r="BS2892" s="2">
        <v>569861</v>
      </c>
      <c r="BT2892" s="1" t="s">
        <v>123</v>
      </c>
      <c r="BU2892" s="1" t="s">
        <v>1099</v>
      </c>
      <c r="BW2892" s="1">
        <v>0</v>
      </c>
      <c r="BX2892" s="1">
        <v>3</v>
      </c>
    </row>
    <row r="2893" spans="1:76" x14ac:dyDescent="0.25">
      <c r="A2893" s="1">
        <v>2892</v>
      </c>
      <c r="B2893" s="1" t="s">
        <v>5229</v>
      </c>
      <c r="C2893" s="1" t="s">
        <v>2203</v>
      </c>
      <c r="D2893" s="1" t="s">
        <v>1093</v>
      </c>
      <c r="F2893" s="1">
        <v>2011</v>
      </c>
      <c r="G2893" s="1">
        <v>6</v>
      </c>
      <c r="H2893" s="1">
        <v>6</v>
      </c>
      <c r="I2893" s="1">
        <v>1230</v>
      </c>
      <c r="J2893" s="1" t="s">
        <v>5091</v>
      </c>
      <c r="K2893" s="1">
        <v>10</v>
      </c>
      <c r="L2893" s="1">
        <v>83</v>
      </c>
      <c r="M2893" s="1">
        <v>652403</v>
      </c>
      <c r="N2893" s="1">
        <v>5550435</v>
      </c>
      <c r="O2893" s="1">
        <v>1366812</v>
      </c>
      <c r="P2893" s="1">
        <v>576717</v>
      </c>
      <c r="Q2893" s="1" t="s">
        <v>78</v>
      </c>
      <c r="R2893" s="1" t="s">
        <v>156</v>
      </c>
      <c r="S2893" s="1" t="s">
        <v>1499</v>
      </c>
      <c r="T2893" s="1">
        <v>1</v>
      </c>
      <c r="U2893" s="1">
        <v>0</v>
      </c>
      <c r="V2893" s="1">
        <v>0</v>
      </c>
      <c r="Y2893" s="1">
        <v>0</v>
      </c>
      <c r="Z2893" s="1">
        <v>0</v>
      </c>
      <c r="AA2893" s="1">
        <v>0</v>
      </c>
      <c r="AB2893" s="1">
        <v>0</v>
      </c>
      <c r="AC2893" s="1">
        <v>0</v>
      </c>
      <c r="AD2893" s="1">
        <v>998</v>
      </c>
      <c r="AK2893" s="1">
        <v>0</v>
      </c>
      <c r="AL2893" s="1">
        <v>0</v>
      </c>
      <c r="AM2893" s="1">
        <v>0</v>
      </c>
      <c r="AO2893" s="1">
        <v>0</v>
      </c>
      <c r="AQ2893" s="1">
        <v>0</v>
      </c>
      <c r="AT2893" s="1">
        <v>0</v>
      </c>
      <c r="AV2893" s="1">
        <v>0</v>
      </c>
      <c r="AW2893" s="1">
        <v>0</v>
      </c>
      <c r="AX2893" s="1">
        <v>0</v>
      </c>
      <c r="AY2893" s="1" t="s">
        <v>79</v>
      </c>
      <c r="BB2893" s="1" t="s">
        <v>5149</v>
      </c>
      <c r="BD2893" s="1">
        <v>0</v>
      </c>
      <c r="BF2893" s="1">
        <v>0</v>
      </c>
      <c r="BH2893" s="1">
        <v>0</v>
      </c>
      <c r="BI2893" s="1">
        <v>0</v>
      </c>
      <c r="BL2893" s="1" t="s">
        <v>121</v>
      </c>
      <c r="BM2893" s="1" t="s">
        <v>79</v>
      </c>
      <c r="BP2893" s="1">
        <v>0</v>
      </c>
      <c r="BQ2893" s="1">
        <v>0</v>
      </c>
      <c r="BR2893" s="2">
        <v>1366812</v>
      </c>
      <c r="BS2893" s="2">
        <v>576717</v>
      </c>
      <c r="BT2893" s="1" t="s">
        <v>2125</v>
      </c>
      <c r="BU2893" s="1" t="s">
        <v>1099</v>
      </c>
      <c r="BW2893" s="1">
        <v>0</v>
      </c>
      <c r="BX2893" s="1">
        <v>3</v>
      </c>
    </row>
    <row r="2894" spans="1:76" x14ac:dyDescent="0.25">
      <c r="A2894" s="1">
        <v>2893</v>
      </c>
      <c r="B2894" s="1" t="s">
        <v>5230</v>
      </c>
      <c r="C2894" s="1" t="s">
        <v>2097</v>
      </c>
      <c r="D2894" s="1" t="s">
        <v>1093</v>
      </c>
      <c r="F2894" s="1">
        <v>2011</v>
      </c>
      <c r="G2894" s="1">
        <v>6</v>
      </c>
      <c r="H2894" s="1">
        <v>7</v>
      </c>
      <c r="I2894" s="1">
        <v>715</v>
      </c>
      <c r="J2894" s="1" t="s">
        <v>5091</v>
      </c>
      <c r="K2894" s="1">
        <v>10</v>
      </c>
      <c r="L2894" s="1">
        <v>83</v>
      </c>
      <c r="M2894" s="1">
        <v>665283</v>
      </c>
      <c r="N2894" s="1">
        <v>5539257</v>
      </c>
      <c r="O2894" s="1">
        <v>1380173</v>
      </c>
      <c r="P2894" s="1">
        <v>566115</v>
      </c>
      <c r="Q2894" s="1" t="s">
        <v>78</v>
      </c>
      <c r="R2894" s="1" t="s">
        <v>156</v>
      </c>
      <c r="S2894" s="1" t="s">
        <v>1499</v>
      </c>
      <c r="T2894" s="1">
        <v>1</v>
      </c>
      <c r="U2894" s="1">
        <v>0</v>
      </c>
      <c r="V2894" s="1">
        <v>0</v>
      </c>
      <c r="Y2894" s="1">
        <v>0</v>
      </c>
      <c r="Z2894" s="1">
        <v>0</v>
      </c>
      <c r="AA2894" s="1">
        <v>0</v>
      </c>
      <c r="AB2894" s="1">
        <v>0</v>
      </c>
      <c r="AC2894" s="1">
        <v>0</v>
      </c>
      <c r="AD2894" s="1">
        <v>1125</v>
      </c>
      <c r="AK2894" s="1">
        <v>0</v>
      </c>
      <c r="AL2894" s="1">
        <v>0</v>
      </c>
      <c r="AM2894" s="1">
        <v>0</v>
      </c>
      <c r="AO2894" s="1">
        <v>0</v>
      </c>
      <c r="AQ2894" s="1">
        <v>0</v>
      </c>
      <c r="AT2894" s="1">
        <v>0</v>
      </c>
      <c r="AV2894" s="1">
        <v>0</v>
      </c>
      <c r="AW2894" s="1">
        <v>0</v>
      </c>
      <c r="AX2894" s="1">
        <v>0</v>
      </c>
      <c r="AY2894" s="1" t="s">
        <v>79</v>
      </c>
      <c r="BB2894" s="1" t="s">
        <v>5163</v>
      </c>
      <c r="BD2894" s="1">
        <v>0</v>
      </c>
      <c r="BF2894" s="1">
        <v>0</v>
      </c>
      <c r="BH2894" s="1">
        <v>0</v>
      </c>
      <c r="BI2894" s="1">
        <v>0</v>
      </c>
      <c r="BL2894" s="1" t="s">
        <v>121</v>
      </c>
      <c r="BM2894" s="1" t="s">
        <v>79</v>
      </c>
      <c r="BO2894" s="1" t="s">
        <v>2098</v>
      </c>
      <c r="BP2894" s="1">
        <v>0</v>
      </c>
      <c r="BQ2894" s="1">
        <v>0</v>
      </c>
      <c r="BR2894" s="2">
        <v>1380173</v>
      </c>
      <c r="BS2894" s="2">
        <v>566115</v>
      </c>
      <c r="BT2894" s="1" t="s">
        <v>1105</v>
      </c>
      <c r="BU2894" s="1" t="s">
        <v>1126</v>
      </c>
      <c r="BV2894" s="1" t="s">
        <v>1127</v>
      </c>
      <c r="BW2894" s="1">
        <v>0</v>
      </c>
      <c r="BX2894" s="1">
        <v>4</v>
      </c>
    </row>
    <row r="2895" spans="1:76" x14ac:dyDescent="0.25">
      <c r="A2895" s="1">
        <v>2894</v>
      </c>
      <c r="B2895" s="1" t="s">
        <v>5231</v>
      </c>
      <c r="C2895" s="1" t="s">
        <v>5158</v>
      </c>
      <c r="D2895" s="1" t="s">
        <v>1093</v>
      </c>
      <c r="F2895" s="1">
        <v>2011</v>
      </c>
      <c r="G2895" s="1">
        <v>6</v>
      </c>
      <c r="H2895" s="1">
        <v>7</v>
      </c>
      <c r="I2895" s="1">
        <v>1040</v>
      </c>
      <c r="J2895" s="1" t="s">
        <v>5091</v>
      </c>
      <c r="K2895" s="1">
        <v>10</v>
      </c>
      <c r="L2895" s="1">
        <v>83</v>
      </c>
      <c r="M2895" s="1">
        <v>654701</v>
      </c>
      <c r="N2895" s="1">
        <v>5530924</v>
      </c>
      <c r="O2895" s="1">
        <v>1369967</v>
      </c>
      <c r="P2895" s="1">
        <v>557323</v>
      </c>
      <c r="Q2895" s="1" t="s">
        <v>78</v>
      </c>
      <c r="R2895" s="1" t="s">
        <v>156</v>
      </c>
      <c r="S2895" s="1" t="s">
        <v>1499</v>
      </c>
      <c r="T2895" s="1">
        <v>1</v>
      </c>
      <c r="U2895" s="1">
        <v>0</v>
      </c>
      <c r="V2895" s="1">
        <v>0</v>
      </c>
      <c r="Y2895" s="1">
        <v>0</v>
      </c>
      <c r="Z2895" s="1">
        <v>0</v>
      </c>
      <c r="AA2895" s="1">
        <v>0</v>
      </c>
      <c r="AB2895" s="1">
        <v>0</v>
      </c>
      <c r="AC2895" s="1">
        <v>0</v>
      </c>
      <c r="AD2895" s="1">
        <v>979</v>
      </c>
      <c r="AK2895" s="1">
        <v>0</v>
      </c>
      <c r="AL2895" s="1">
        <v>0</v>
      </c>
      <c r="AM2895" s="1">
        <v>0</v>
      </c>
      <c r="AO2895" s="1">
        <v>0</v>
      </c>
      <c r="AQ2895" s="1">
        <v>0</v>
      </c>
      <c r="AT2895" s="1">
        <v>0</v>
      </c>
      <c r="AV2895" s="1">
        <v>0</v>
      </c>
      <c r="AW2895" s="1">
        <v>0</v>
      </c>
      <c r="AX2895" s="1">
        <v>0</v>
      </c>
      <c r="AY2895" s="1" t="s">
        <v>578</v>
      </c>
      <c r="BB2895" s="1" t="s">
        <v>5159</v>
      </c>
      <c r="BD2895" s="1">
        <v>0</v>
      </c>
      <c r="BF2895" s="1">
        <v>0</v>
      </c>
      <c r="BH2895" s="1">
        <v>0</v>
      </c>
      <c r="BI2895" s="1">
        <v>0</v>
      </c>
      <c r="BL2895" s="1" t="s">
        <v>121</v>
      </c>
      <c r="BM2895" s="1" t="s">
        <v>578</v>
      </c>
      <c r="BP2895" s="1">
        <v>0</v>
      </c>
      <c r="BQ2895" s="1">
        <v>0</v>
      </c>
      <c r="BR2895" s="2">
        <v>1369967</v>
      </c>
      <c r="BS2895" s="2">
        <v>557323</v>
      </c>
      <c r="BT2895" s="1" t="s">
        <v>123</v>
      </c>
      <c r="BU2895" s="1" t="s">
        <v>446</v>
      </c>
      <c r="BW2895" s="1">
        <v>0</v>
      </c>
    </row>
    <row r="2896" spans="1:76" x14ac:dyDescent="0.25">
      <c r="A2896" s="1">
        <v>2895</v>
      </c>
      <c r="B2896" s="1" t="s">
        <v>5232</v>
      </c>
      <c r="C2896" s="1" t="s">
        <v>86</v>
      </c>
      <c r="D2896" s="1" t="s">
        <v>1093</v>
      </c>
      <c r="F2896" s="1">
        <v>2011</v>
      </c>
      <c r="G2896" s="1">
        <v>6</v>
      </c>
      <c r="H2896" s="1">
        <v>7</v>
      </c>
      <c r="I2896" s="1">
        <v>1101</v>
      </c>
      <c r="J2896" s="1" t="s">
        <v>5091</v>
      </c>
      <c r="K2896" s="1">
        <v>10</v>
      </c>
      <c r="L2896" s="1">
        <v>83</v>
      </c>
      <c r="M2896" s="1">
        <v>655491</v>
      </c>
      <c r="N2896" s="1">
        <v>5533052</v>
      </c>
      <c r="O2896" s="1">
        <v>1370662</v>
      </c>
      <c r="P2896" s="1">
        <v>559484</v>
      </c>
      <c r="Q2896" s="1" t="s">
        <v>78</v>
      </c>
      <c r="R2896" s="1" t="s">
        <v>156</v>
      </c>
      <c r="S2896" s="1" t="s">
        <v>1499</v>
      </c>
      <c r="T2896" s="1">
        <v>1</v>
      </c>
      <c r="U2896" s="1">
        <v>0</v>
      </c>
      <c r="V2896" s="1">
        <v>0</v>
      </c>
      <c r="Y2896" s="1">
        <v>0</v>
      </c>
      <c r="Z2896" s="1">
        <v>0</v>
      </c>
      <c r="AA2896" s="1">
        <v>0</v>
      </c>
      <c r="AB2896" s="1">
        <v>0</v>
      </c>
      <c r="AC2896" s="1">
        <v>0</v>
      </c>
      <c r="AD2896" s="1">
        <v>1094</v>
      </c>
      <c r="AK2896" s="1">
        <v>0</v>
      </c>
      <c r="AL2896" s="1">
        <v>0</v>
      </c>
      <c r="AM2896" s="1">
        <v>0</v>
      </c>
      <c r="AO2896" s="1">
        <v>0</v>
      </c>
      <c r="AQ2896" s="1">
        <v>0</v>
      </c>
      <c r="AT2896" s="1">
        <v>0</v>
      </c>
      <c r="AV2896" s="1">
        <v>0</v>
      </c>
      <c r="AW2896" s="1">
        <v>0</v>
      </c>
      <c r="AX2896" s="1">
        <v>0</v>
      </c>
      <c r="AY2896" s="1" t="s">
        <v>86</v>
      </c>
      <c r="BB2896" s="1" t="s">
        <v>5156</v>
      </c>
      <c r="BD2896" s="1">
        <v>0</v>
      </c>
      <c r="BF2896" s="1">
        <v>0</v>
      </c>
      <c r="BH2896" s="1">
        <v>0</v>
      </c>
      <c r="BI2896" s="1">
        <v>0</v>
      </c>
      <c r="BL2896" s="1" t="s">
        <v>121</v>
      </c>
      <c r="BM2896" s="1" t="s">
        <v>191</v>
      </c>
      <c r="BP2896" s="1">
        <v>0</v>
      </c>
      <c r="BQ2896" s="1">
        <v>0</v>
      </c>
      <c r="BR2896" s="2">
        <v>1370662</v>
      </c>
      <c r="BS2896" s="2">
        <v>559484</v>
      </c>
      <c r="BT2896" s="1" t="s">
        <v>1105</v>
      </c>
      <c r="BU2896" s="1" t="s">
        <v>1126</v>
      </c>
      <c r="BW2896" s="1">
        <v>0</v>
      </c>
      <c r="BX2896" s="1">
        <v>4</v>
      </c>
    </row>
    <row r="2897" spans="1:76" x14ac:dyDescent="0.25">
      <c r="A2897" s="1">
        <v>2896</v>
      </c>
      <c r="B2897" s="1" t="s">
        <v>5233</v>
      </c>
      <c r="C2897" s="1" t="s">
        <v>86</v>
      </c>
      <c r="D2897" s="1" t="s">
        <v>1093</v>
      </c>
      <c r="F2897" s="1">
        <v>2011</v>
      </c>
      <c r="G2897" s="1">
        <v>6</v>
      </c>
      <c r="H2897" s="1">
        <v>7</v>
      </c>
      <c r="I2897" s="1">
        <v>1142</v>
      </c>
      <c r="J2897" s="1" t="s">
        <v>5091</v>
      </c>
      <c r="K2897" s="1">
        <v>10</v>
      </c>
      <c r="L2897" s="1">
        <v>83</v>
      </c>
      <c r="M2897" s="1">
        <v>653547</v>
      </c>
      <c r="N2897" s="1">
        <v>5532988</v>
      </c>
      <c r="O2897" s="1">
        <v>1368723</v>
      </c>
      <c r="P2897" s="1">
        <v>559335</v>
      </c>
      <c r="Q2897" s="1" t="s">
        <v>78</v>
      </c>
      <c r="R2897" s="1" t="s">
        <v>156</v>
      </c>
      <c r="S2897" s="1" t="s">
        <v>1499</v>
      </c>
      <c r="T2897" s="1">
        <v>1</v>
      </c>
      <c r="U2897" s="1">
        <v>0</v>
      </c>
      <c r="V2897" s="1">
        <v>0</v>
      </c>
      <c r="Y2897" s="1">
        <v>0</v>
      </c>
      <c r="Z2897" s="1">
        <v>0</v>
      </c>
      <c r="AA2897" s="1">
        <v>0</v>
      </c>
      <c r="AB2897" s="1">
        <v>0</v>
      </c>
      <c r="AC2897" s="1">
        <v>0</v>
      </c>
      <c r="AD2897" s="1">
        <v>1105</v>
      </c>
      <c r="AK2897" s="1">
        <v>0</v>
      </c>
      <c r="AL2897" s="1">
        <v>0</v>
      </c>
      <c r="AM2897" s="1">
        <v>0</v>
      </c>
      <c r="AO2897" s="1">
        <v>0</v>
      </c>
      <c r="AQ2897" s="1">
        <v>0</v>
      </c>
      <c r="AT2897" s="1">
        <v>0</v>
      </c>
      <c r="AV2897" s="1">
        <v>0</v>
      </c>
      <c r="AW2897" s="1">
        <v>0</v>
      </c>
      <c r="AX2897" s="1">
        <v>0</v>
      </c>
      <c r="AY2897" s="1" t="s">
        <v>86</v>
      </c>
      <c r="BB2897" s="1" t="s">
        <v>5154</v>
      </c>
      <c r="BD2897" s="1">
        <v>0</v>
      </c>
      <c r="BF2897" s="1">
        <v>0</v>
      </c>
      <c r="BH2897" s="1">
        <v>0</v>
      </c>
      <c r="BI2897" s="1">
        <v>0</v>
      </c>
      <c r="BL2897" s="1" t="s">
        <v>121</v>
      </c>
      <c r="BM2897" s="1" t="s">
        <v>191</v>
      </c>
      <c r="BO2897" s="1" t="s">
        <v>5234</v>
      </c>
      <c r="BP2897" s="1">
        <v>0</v>
      </c>
      <c r="BQ2897" s="1">
        <v>0</v>
      </c>
      <c r="BR2897" s="2">
        <v>1368723</v>
      </c>
      <c r="BS2897" s="2">
        <v>559335</v>
      </c>
      <c r="BT2897" s="1" t="s">
        <v>1105</v>
      </c>
      <c r="BU2897" s="1" t="s">
        <v>1126</v>
      </c>
      <c r="BV2897" s="1" t="s">
        <v>1127</v>
      </c>
      <c r="BW2897" s="1">
        <v>0</v>
      </c>
      <c r="BX2897" s="1">
        <v>4</v>
      </c>
    </row>
    <row r="2898" spans="1:76" x14ac:dyDescent="0.25">
      <c r="A2898" s="1">
        <v>2897</v>
      </c>
      <c r="B2898" s="1" t="s">
        <v>5235</v>
      </c>
      <c r="C2898" s="1" t="s">
        <v>5151</v>
      </c>
      <c r="D2898" s="1" t="s">
        <v>1093</v>
      </c>
      <c r="F2898" s="1">
        <v>2011</v>
      </c>
      <c r="G2898" s="1">
        <v>6</v>
      </c>
      <c r="H2898" s="1">
        <v>7</v>
      </c>
      <c r="I2898" s="1">
        <v>1238</v>
      </c>
      <c r="J2898" s="1" t="s">
        <v>5091</v>
      </c>
      <c r="K2898" s="1">
        <v>10</v>
      </c>
      <c r="L2898" s="1">
        <v>83</v>
      </c>
      <c r="M2898" s="1">
        <v>651281</v>
      </c>
      <c r="N2898" s="1">
        <v>5536219</v>
      </c>
      <c r="O2898" s="1">
        <v>1366316</v>
      </c>
      <c r="P2898" s="1">
        <v>562463</v>
      </c>
      <c r="Q2898" s="1" t="s">
        <v>78</v>
      </c>
      <c r="R2898" s="1" t="s">
        <v>104</v>
      </c>
      <c r="S2898" s="1" t="s">
        <v>1499</v>
      </c>
      <c r="T2898" s="1">
        <v>1</v>
      </c>
      <c r="U2898" s="1">
        <v>1</v>
      </c>
      <c r="V2898" s="1">
        <v>0</v>
      </c>
      <c r="Y2898" s="1">
        <v>0</v>
      </c>
      <c r="Z2898" s="1">
        <v>0</v>
      </c>
      <c r="AA2898" s="1">
        <v>0</v>
      </c>
      <c r="AB2898" s="1">
        <v>0</v>
      </c>
      <c r="AC2898" s="1">
        <v>0</v>
      </c>
      <c r="AD2898" s="1">
        <v>1113</v>
      </c>
      <c r="AK2898" s="1">
        <v>0</v>
      </c>
      <c r="AL2898" s="1">
        <v>0</v>
      </c>
      <c r="AM2898" s="1">
        <v>0</v>
      </c>
      <c r="AO2898" s="1">
        <v>0</v>
      </c>
      <c r="AQ2898" s="1">
        <v>0</v>
      </c>
      <c r="AT2898" s="1">
        <v>0</v>
      </c>
      <c r="AV2898" s="1">
        <v>0</v>
      </c>
      <c r="AW2898" s="1">
        <v>0</v>
      </c>
      <c r="AX2898" s="1">
        <v>0</v>
      </c>
      <c r="AY2898" s="1" t="s">
        <v>578</v>
      </c>
      <c r="BB2898" s="1" t="s">
        <v>5152</v>
      </c>
      <c r="BD2898" s="1">
        <v>0</v>
      </c>
      <c r="BF2898" s="1">
        <v>0</v>
      </c>
      <c r="BH2898" s="1">
        <v>0</v>
      </c>
      <c r="BI2898" s="1">
        <v>0</v>
      </c>
      <c r="BL2898" s="1" t="s">
        <v>121</v>
      </c>
      <c r="BM2898" s="1" t="s">
        <v>578</v>
      </c>
      <c r="BP2898" s="1">
        <v>0</v>
      </c>
      <c r="BQ2898" s="1">
        <v>0</v>
      </c>
      <c r="BR2898" s="2">
        <v>1366316</v>
      </c>
      <c r="BS2898" s="2">
        <v>562463</v>
      </c>
      <c r="BT2898" s="1" t="s">
        <v>1105</v>
      </c>
      <c r="BU2898" s="1" t="s">
        <v>1126</v>
      </c>
      <c r="BW2898" s="1">
        <v>0</v>
      </c>
      <c r="BX2898" s="1">
        <v>3</v>
      </c>
    </row>
    <row r="2899" spans="1:76" x14ac:dyDescent="0.25">
      <c r="A2899" s="1">
        <v>2898</v>
      </c>
      <c r="B2899" s="1" t="s">
        <v>5236</v>
      </c>
      <c r="C2899" s="1" t="s">
        <v>2203</v>
      </c>
      <c r="D2899" s="1" t="s">
        <v>1093</v>
      </c>
      <c r="F2899" s="1">
        <v>2011</v>
      </c>
      <c r="G2899" s="1">
        <v>6</v>
      </c>
      <c r="H2899" s="1">
        <v>8</v>
      </c>
      <c r="I2899" s="1">
        <v>642</v>
      </c>
      <c r="J2899" s="1" t="s">
        <v>5091</v>
      </c>
      <c r="K2899" s="1">
        <v>10</v>
      </c>
      <c r="L2899" s="1">
        <v>83</v>
      </c>
      <c r="M2899" s="1">
        <v>652368</v>
      </c>
      <c r="N2899" s="1">
        <v>5550450</v>
      </c>
      <c r="O2899" s="1">
        <v>1366777</v>
      </c>
      <c r="P2899" s="1">
        <v>576730</v>
      </c>
      <c r="Q2899" s="1" t="s">
        <v>78</v>
      </c>
      <c r="R2899" s="1" t="s">
        <v>164</v>
      </c>
      <c r="S2899" s="1" t="s">
        <v>1499</v>
      </c>
      <c r="T2899" s="1">
        <v>0</v>
      </c>
      <c r="U2899" s="1">
        <v>0</v>
      </c>
      <c r="V2899" s="1">
        <v>1</v>
      </c>
      <c r="Y2899" s="1">
        <v>0</v>
      </c>
      <c r="Z2899" s="1">
        <v>0</v>
      </c>
      <c r="AA2899" s="1">
        <v>0</v>
      </c>
      <c r="AB2899" s="1">
        <v>0</v>
      </c>
      <c r="AC2899" s="1">
        <v>0</v>
      </c>
      <c r="AD2899" s="1">
        <v>997</v>
      </c>
      <c r="AK2899" s="1">
        <v>0</v>
      </c>
      <c r="AL2899" s="1">
        <v>0</v>
      </c>
      <c r="AM2899" s="1">
        <v>0</v>
      </c>
      <c r="AO2899" s="1">
        <v>0</v>
      </c>
      <c r="AQ2899" s="1">
        <v>0</v>
      </c>
      <c r="AT2899" s="1">
        <v>0</v>
      </c>
      <c r="AV2899" s="1">
        <v>0</v>
      </c>
      <c r="AW2899" s="1">
        <v>0</v>
      </c>
      <c r="AX2899" s="1">
        <v>0</v>
      </c>
      <c r="AY2899" s="1" t="s">
        <v>79</v>
      </c>
      <c r="BB2899" s="1" t="s">
        <v>5149</v>
      </c>
      <c r="BD2899" s="1">
        <v>0</v>
      </c>
      <c r="BF2899" s="1">
        <v>0</v>
      </c>
      <c r="BH2899" s="1">
        <v>0</v>
      </c>
      <c r="BI2899" s="1">
        <v>0</v>
      </c>
      <c r="BL2899" s="1" t="s">
        <v>121</v>
      </c>
      <c r="BM2899" s="1" t="s">
        <v>79</v>
      </c>
      <c r="BP2899" s="1">
        <v>0</v>
      </c>
      <c r="BQ2899" s="1">
        <v>0</v>
      </c>
      <c r="BR2899" s="2">
        <v>1366777</v>
      </c>
      <c r="BS2899" s="2">
        <v>576730</v>
      </c>
      <c r="BT2899" s="1" t="s">
        <v>2125</v>
      </c>
      <c r="BU2899" s="1" t="s">
        <v>1099</v>
      </c>
      <c r="BW2899" s="1">
        <v>0</v>
      </c>
      <c r="BX2899" s="1">
        <v>3</v>
      </c>
    </row>
    <row r="2900" spans="1:76" x14ac:dyDescent="0.25">
      <c r="A2900" s="1">
        <v>2899</v>
      </c>
      <c r="B2900" s="1" t="s">
        <v>5237</v>
      </c>
      <c r="C2900" s="1" t="s">
        <v>8006</v>
      </c>
      <c r="D2900" s="1" t="s">
        <v>3176</v>
      </c>
      <c r="E2900" s="1" t="s">
        <v>5239</v>
      </c>
      <c r="F2900" s="1">
        <v>2011</v>
      </c>
      <c r="G2900" s="1">
        <v>5</v>
      </c>
      <c r="H2900" s="1">
        <v>22</v>
      </c>
      <c r="I2900" s="1">
        <v>0</v>
      </c>
      <c r="J2900" s="1" t="s">
        <v>5240</v>
      </c>
      <c r="K2900" s="1">
        <v>10</v>
      </c>
      <c r="L2900" s="1">
        <v>83</v>
      </c>
      <c r="M2900" s="1">
        <v>687944</v>
      </c>
      <c r="N2900" s="1">
        <v>5594876</v>
      </c>
      <c r="O2900" s="1">
        <v>1400351</v>
      </c>
      <c r="P2900" s="1">
        <v>622694</v>
      </c>
      <c r="Q2900" s="1" t="s">
        <v>78</v>
      </c>
      <c r="R2900" s="1" t="s">
        <v>79</v>
      </c>
      <c r="S2900" s="1" t="s">
        <v>80</v>
      </c>
      <c r="T2900" s="1">
        <v>1</v>
      </c>
      <c r="U2900" s="1">
        <v>1</v>
      </c>
      <c r="V2900" s="1">
        <v>0</v>
      </c>
      <c r="W2900" s="1" t="s">
        <v>5241</v>
      </c>
      <c r="Y2900" s="1">
        <v>0</v>
      </c>
      <c r="Z2900" s="1">
        <v>0</v>
      </c>
      <c r="AA2900" s="1">
        <v>0</v>
      </c>
      <c r="AB2900" s="1">
        <v>0</v>
      </c>
      <c r="AC2900" s="1">
        <v>0</v>
      </c>
      <c r="AD2900" s="1">
        <v>1068</v>
      </c>
      <c r="AF2900" s="1" t="s">
        <v>5242</v>
      </c>
      <c r="AI2900" s="1" t="s">
        <v>83</v>
      </c>
      <c r="AJ2900" s="1" t="s">
        <v>79</v>
      </c>
      <c r="AK2900" s="1">
        <v>0</v>
      </c>
      <c r="AL2900" s="1">
        <v>29</v>
      </c>
      <c r="AM2900" s="1">
        <v>0</v>
      </c>
      <c r="AO2900" s="1">
        <v>11</v>
      </c>
      <c r="AQ2900" s="1">
        <v>0</v>
      </c>
      <c r="AT2900" s="1">
        <v>0</v>
      </c>
      <c r="AV2900" s="1">
        <v>0</v>
      </c>
      <c r="AW2900" s="1">
        <v>0</v>
      </c>
      <c r="AX2900" s="1">
        <v>0</v>
      </c>
      <c r="AY2900" s="1" t="s">
        <v>79</v>
      </c>
      <c r="BD2900" s="1">
        <v>0</v>
      </c>
      <c r="BF2900" s="1">
        <v>0</v>
      </c>
      <c r="BH2900" s="1">
        <v>0</v>
      </c>
      <c r="BI2900" s="1">
        <v>0</v>
      </c>
      <c r="BL2900" s="1" t="s">
        <v>121</v>
      </c>
      <c r="BM2900" s="1" t="s">
        <v>79</v>
      </c>
      <c r="BN2900" s="1" t="s">
        <v>172</v>
      </c>
      <c r="BP2900" s="1">
        <v>0</v>
      </c>
      <c r="BQ2900" s="1">
        <v>0</v>
      </c>
      <c r="BR2900" s="2">
        <v>1400350.96533</v>
      </c>
      <c r="BS2900" s="2">
        <v>622694.12913999998</v>
      </c>
      <c r="BT2900" s="1" t="s">
        <v>1095</v>
      </c>
      <c r="BU2900" s="1" t="s">
        <v>446</v>
      </c>
      <c r="BW2900" s="1">
        <v>0</v>
      </c>
    </row>
    <row r="2901" spans="1:76" x14ac:dyDescent="0.25">
      <c r="A2901" s="1">
        <v>2900</v>
      </c>
      <c r="B2901" s="1" t="s">
        <v>5237</v>
      </c>
      <c r="C2901" s="1" t="s">
        <v>8006</v>
      </c>
      <c r="D2901" s="1" t="s">
        <v>3176</v>
      </c>
      <c r="E2901" s="1" t="s">
        <v>5239</v>
      </c>
      <c r="F2901" s="1">
        <v>2011</v>
      </c>
      <c r="G2901" s="1">
        <v>5</v>
      </c>
      <c r="H2901" s="1">
        <v>29</v>
      </c>
      <c r="I2901" s="1">
        <v>0</v>
      </c>
      <c r="J2901" s="1" t="s">
        <v>5240</v>
      </c>
      <c r="K2901" s="1">
        <v>10</v>
      </c>
      <c r="L2901" s="1">
        <v>83</v>
      </c>
      <c r="M2901" s="1">
        <v>687944</v>
      </c>
      <c r="N2901" s="1">
        <v>5594876</v>
      </c>
      <c r="O2901" s="1">
        <v>1400351</v>
      </c>
      <c r="P2901" s="1">
        <v>622694</v>
      </c>
      <c r="Q2901" s="1" t="s">
        <v>78</v>
      </c>
      <c r="R2901" s="1" t="s">
        <v>79</v>
      </c>
      <c r="S2901" s="1" t="s">
        <v>79</v>
      </c>
      <c r="T2901" s="1">
        <v>1</v>
      </c>
      <c r="U2901" s="1">
        <v>1</v>
      </c>
      <c r="V2901" s="1">
        <v>0</v>
      </c>
      <c r="W2901" s="1" t="s">
        <v>5241</v>
      </c>
      <c r="Y2901" s="1">
        <v>0</v>
      </c>
      <c r="Z2901" s="1">
        <v>0</v>
      </c>
      <c r="AA2901" s="1">
        <v>0</v>
      </c>
      <c r="AB2901" s="1">
        <v>0</v>
      </c>
      <c r="AC2901" s="1">
        <v>0</v>
      </c>
      <c r="AD2901" s="1">
        <v>1068</v>
      </c>
      <c r="AF2901" s="1" t="s">
        <v>5242</v>
      </c>
      <c r="AK2901" s="1">
        <v>0</v>
      </c>
      <c r="AL2901" s="1">
        <v>0</v>
      </c>
      <c r="AM2901" s="1">
        <v>0</v>
      </c>
      <c r="AO2901" s="1">
        <v>0</v>
      </c>
      <c r="AQ2901" s="1">
        <v>0</v>
      </c>
      <c r="AT2901" s="1">
        <v>0</v>
      </c>
      <c r="AV2901" s="1">
        <v>0</v>
      </c>
      <c r="AW2901" s="1">
        <v>0</v>
      </c>
      <c r="AX2901" s="1">
        <v>0</v>
      </c>
      <c r="AY2901" s="1" t="s">
        <v>79</v>
      </c>
      <c r="BD2901" s="1">
        <v>0</v>
      </c>
      <c r="BF2901" s="1">
        <v>0</v>
      </c>
      <c r="BH2901" s="1">
        <v>0</v>
      </c>
      <c r="BI2901" s="1">
        <v>0</v>
      </c>
      <c r="BL2901" s="1" t="s">
        <v>121</v>
      </c>
      <c r="BM2901" s="1" t="s">
        <v>79</v>
      </c>
      <c r="BP2901" s="1">
        <v>0</v>
      </c>
      <c r="BQ2901" s="1">
        <v>0</v>
      </c>
      <c r="BR2901" s="2">
        <v>1400350.96533</v>
      </c>
      <c r="BS2901" s="2">
        <v>622694.12913999998</v>
      </c>
      <c r="BT2901" s="1" t="s">
        <v>1095</v>
      </c>
      <c r="BU2901" s="1" t="s">
        <v>446</v>
      </c>
      <c r="BW2901" s="1">
        <v>0</v>
      </c>
    </row>
    <row r="2902" spans="1:76" x14ac:dyDescent="0.25">
      <c r="A2902" s="1">
        <v>2901</v>
      </c>
      <c r="B2902" s="1" t="s">
        <v>4179</v>
      </c>
      <c r="C2902" s="1" t="s">
        <v>4051</v>
      </c>
      <c r="D2902" s="1" t="s">
        <v>113</v>
      </c>
      <c r="E2902" s="1" t="s">
        <v>2251</v>
      </c>
      <c r="F2902" s="1">
        <v>2011</v>
      </c>
      <c r="G2902" s="1">
        <v>6</v>
      </c>
      <c r="H2902" s="1">
        <v>1</v>
      </c>
      <c r="I2902" s="1">
        <v>1428</v>
      </c>
      <c r="J2902" s="1" t="s">
        <v>5100</v>
      </c>
      <c r="K2902" s="1">
        <v>10</v>
      </c>
      <c r="L2902" s="1">
        <v>83</v>
      </c>
      <c r="M2902" s="1">
        <v>683334</v>
      </c>
      <c r="N2902" s="1">
        <v>5492898</v>
      </c>
      <c r="O2902" s="1">
        <v>1400264</v>
      </c>
      <c r="P2902" s="1">
        <v>520613</v>
      </c>
      <c r="Q2902" s="1" t="s">
        <v>78</v>
      </c>
      <c r="R2902" s="1" t="s">
        <v>79</v>
      </c>
      <c r="S2902" s="1" t="s">
        <v>5243</v>
      </c>
      <c r="T2902" s="1">
        <v>1</v>
      </c>
      <c r="U2902" s="1">
        <v>0</v>
      </c>
      <c r="V2902" s="1">
        <v>0</v>
      </c>
      <c r="Y2902" s="1">
        <v>0</v>
      </c>
      <c r="Z2902" s="1">
        <v>0</v>
      </c>
      <c r="AA2902" s="1">
        <v>0</v>
      </c>
      <c r="AB2902" s="1">
        <v>0</v>
      </c>
      <c r="AC2902" s="1">
        <v>0</v>
      </c>
      <c r="AD2902" s="1">
        <v>1041</v>
      </c>
      <c r="AI2902" s="1" t="s">
        <v>83</v>
      </c>
      <c r="AJ2902" s="1" t="s">
        <v>79</v>
      </c>
      <c r="AK2902" s="1">
        <v>0</v>
      </c>
      <c r="AL2902" s="1">
        <v>22</v>
      </c>
      <c r="AM2902" s="1">
        <v>0</v>
      </c>
      <c r="AO2902" s="1">
        <v>0</v>
      </c>
      <c r="AQ2902" s="1">
        <v>0</v>
      </c>
      <c r="AT2902" s="1">
        <v>0</v>
      </c>
      <c r="AV2902" s="1">
        <v>0</v>
      </c>
      <c r="AW2902" s="1">
        <v>0</v>
      </c>
      <c r="AX2902" s="1">
        <v>0</v>
      </c>
      <c r="AY2902" s="1" t="s">
        <v>79</v>
      </c>
      <c r="BD2902" s="1">
        <v>0</v>
      </c>
      <c r="BF2902" s="1">
        <v>0</v>
      </c>
      <c r="BH2902" s="1">
        <v>0</v>
      </c>
      <c r="BI2902" s="1">
        <v>0</v>
      </c>
      <c r="BL2902" s="1" t="s">
        <v>121</v>
      </c>
      <c r="BM2902" s="1" t="s">
        <v>79</v>
      </c>
      <c r="BN2902" s="1" t="s">
        <v>267</v>
      </c>
      <c r="BP2902" s="1">
        <v>0</v>
      </c>
      <c r="BQ2902" s="1">
        <v>0</v>
      </c>
      <c r="BR2902" s="2">
        <v>1400264</v>
      </c>
      <c r="BS2902" s="2">
        <v>520613</v>
      </c>
      <c r="BT2902" s="1" t="s">
        <v>1105</v>
      </c>
      <c r="BU2902" s="1" t="s">
        <v>124</v>
      </c>
      <c r="BW2902" s="1">
        <v>0</v>
      </c>
      <c r="BX2902" s="1">
        <v>4</v>
      </c>
    </row>
    <row r="2903" spans="1:76" x14ac:dyDescent="0.25">
      <c r="A2903" s="1">
        <v>2902</v>
      </c>
      <c r="B2903" s="1" t="s">
        <v>4179</v>
      </c>
      <c r="C2903" s="1" t="s">
        <v>4051</v>
      </c>
      <c r="D2903" s="1" t="s">
        <v>113</v>
      </c>
      <c r="E2903" s="1" t="s">
        <v>2251</v>
      </c>
      <c r="F2903" s="1">
        <v>2011</v>
      </c>
      <c r="G2903" s="1">
        <v>6</v>
      </c>
      <c r="H2903" s="1">
        <v>29</v>
      </c>
      <c r="I2903" s="1">
        <v>1020</v>
      </c>
      <c r="J2903" s="1" t="s">
        <v>103</v>
      </c>
      <c r="K2903" s="1">
        <v>10</v>
      </c>
      <c r="L2903" s="1">
        <v>83</v>
      </c>
      <c r="M2903" s="1">
        <v>683334</v>
      </c>
      <c r="N2903" s="1">
        <v>5492898</v>
      </c>
      <c r="O2903" s="1">
        <v>1400264</v>
      </c>
      <c r="P2903" s="1">
        <v>520613</v>
      </c>
      <c r="Q2903" s="1" t="s">
        <v>1484</v>
      </c>
      <c r="R2903" s="1" t="s">
        <v>1485</v>
      </c>
      <c r="S2903" s="1" t="s">
        <v>5244</v>
      </c>
      <c r="T2903" s="1">
        <v>0</v>
      </c>
      <c r="U2903" s="1">
        <v>0</v>
      </c>
      <c r="V2903" s="1">
        <v>0</v>
      </c>
      <c r="Y2903" s="1">
        <v>0</v>
      </c>
      <c r="Z2903" s="1">
        <v>0</v>
      </c>
      <c r="AA2903" s="1">
        <v>0</v>
      </c>
      <c r="AB2903" s="1">
        <v>0</v>
      </c>
      <c r="AC2903" s="1">
        <v>0</v>
      </c>
      <c r="AD2903" s="1">
        <v>1041</v>
      </c>
      <c r="AK2903" s="1">
        <v>0</v>
      </c>
      <c r="AL2903" s="1">
        <v>0</v>
      </c>
      <c r="AM2903" s="1">
        <v>0</v>
      </c>
      <c r="AO2903" s="1">
        <v>0</v>
      </c>
      <c r="AQ2903" s="1">
        <v>0</v>
      </c>
      <c r="AT2903" s="1">
        <v>0</v>
      </c>
      <c r="AV2903" s="1">
        <v>0</v>
      </c>
      <c r="AW2903" s="1">
        <v>0</v>
      </c>
      <c r="AX2903" s="1">
        <v>0</v>
      </c>
      <c r="AY2903" s="1" t="s">
        <v>79</v>
      </c>
      <c r="BD2903" s="1">
        <v>0</v>
      </c>
      <c r="BF2903" s="1">
        <v>0</v>
      </c>
      <c r="BH2903" s="1">
        <v>0</v>
      </c>
      <c r="BI2903" s="1">
        <v>0</v>
      </c>
      <c r="BL2903" s="1" t="s">
        <v>121</v>
      </c>
      <c r="BM2903" s="1" t="s">
        <v>79</v>
      </c>
      <c r="BP2903" s="1">
        <v>0</v>
      </c>
      <c r="BQ2903" s="1">
        <v>0</v>
      </c>
      <c r="BR2903" s="2">
        <v>1400264</v>
      </c>
      <c r="BS2903" s="2">
        <v>520613</v>
      </c>
      <c r="BT2903" s="1" t="s">
        <v>1105</v>
      </c>
      <c r="BU2903" s="1" t="s">
        <v>124</v>
      </c>
      <c r="BW2903" s="1">
        <v>0</v>
      </c>
      <c r="BX2903" s="1">
        <v>4</v>
      </c>
    </row>
    <row r="2904" spans="1:76" x14ac:dyDescent="0.25">
      <c r="A2904" s="1">
        <v>2903</v>
      </c>
      <c r="B2904" s="1" t="s">
        <v>4554</v>
      </c>
      <c r="C2904" s="1" t="s">
        <v>4054</v>
      </c>
      <c r="D2904" s="1" t="s">
        <v>113</v>
      </c>
      <c r="E2904" s="1" t="s">
        <v>113</v>
      </c>
      <c r="F2904" s="1">
        <v>2011</v>
      </c>
      <c r="G2904" s="1">
        <v>6</v>
      </c>
      <c r="H2904" s="1">
        <v>29</v>
      </c>
      <c r="I2904" s="1">
        <v>1021</v>
      </c>
      <c r="J2904" s="1" t="s">
        <v>103</v>
      </c>
      <c r="K2904" s="1">
        <v>10</v>
      </c>
      <c r="L2904" s="1">
        <v>83</v>
      </c>
      <c r="M2904" s="1">
        <v>683214</v>
      </c>
      <c r="N2904" s="1">
        <v>5493248</v>
      </c>
      <c r="O2904" s="1">
        <v>1400127</v>
      </c>
      <c r="P2904" s="1">
        <v>520957</v>
      </c>
      <c r="Q2904" s="1" t="s">
        <v>1484</v>
      </c>
      <c r="R2904" s="1" t="s">
        <v>1485</v>
      </c>
      <c r="S2904" s="1" t="s">
        <v>5245</v>
      </c>
      <c r="T2904" s="1">
        <v>0</v>
      </c>
      <c r="U2904" s="1">
        <v>0</v>
      </c>
      <c r="V2904" s="1">
        <v>0</v>
      </c>
      <c r="Y2904" s="1">
        <v>0</v>
      </c>
      <c r="Z2904" s="1">
        <v>0</v>
      </c>
      <c r="AA2904" s="1">
        <v>0</v>
      </c>
      <c r="AB2904" s="1">
        <v>0</v>
      </c>
      <c r="AC2904" s="1">
        <v>0</v>
      </c>
      <c r="AD2904" s="1">
        <v>1067</v>
      </c>
      <c r="AK2904" s="1">
        <v>0</v>
      </c>
      <c r="AL2904" s="1">
        <v>0</v>
      </c>
      <c r="AM2904" s="1">
        <v>0</v>
      </c>
      <c r="AO2904" s="1">
        <v>0</v>
      </c>
      <c r="AQ2904" s="1">
        <v>0</v>
      </c>
      <c r="AT2904" s="1">
        <v>0</v>
      </c>
      <c r="AV2904" s="1">
        <v>0</v>
      </c>
      <c r="AW2904" s="1">
        <v>0</v>
      </c>
      <c r="AX2904" s="1">
        <v>0</v>
      </c>
      <c r="AY2904" s="1" t="s">
        <v>79</v>
      </c>
      <c r="BD2904" s="1">
        <v>0</v>
      </c>
      <c r="BF2904" s="1">
        <v>0</v>
      </c>
      <c r="BH2904" s="1">
        <v>0</v>
      </c>
      <c r="BI2904" s="1">
        <v>0</v>
      </c>
      <c r="BL2904" s="1" t="s">
        <v>121</v>
      </c>
      <c r="BM2904" s="1" t="s">
        <v>79</v>
      </c>
      <c r="BP2904" s="1">
        <v>0</v>
      </c>
      <c r="BQ2904" s="1">
        <v>0</v>
      </c>
      <c r="BR2904" s="2">
        <v>1400127</v>
      </c>
      <c r="BS2904" s="2">
        <v>520957</v>
      </c>
      <c r="BT2904" s="1" t="s">
        <v>1105</v>
      </c>
      <c r="BU2904" s="1" t="s">
        <v>124</v>
      </c>
      <c r="BW2904" s="1">
        <v>0</v>
      </c>
      <c r="BX2904" s="1">
        <v>4</v>
      </c>
    </row>
    <row r="2905" spans="1:76" x14ac:dyDescent="0.25">
      <c r="A2905" s="1">
        <v>2904</v>
      </c>
      <c r="B2905" s="1" t="s">
        <v>5246</v>
      </c>
      <c r="C2905" s="1" t="s">
        <v>4054</v>
      </c>
      <c r="D2905" s="1" t="s">
        <v>113</v>
      </c>
      <c r="E2905" s="1" t="s">
        <v>2251</v>
      </c>
      <c r="F2905" s="1">
        <v>2011</v>
      </c>
      <c r="G2905" s="1">
        <v>6</v>
      </c>
      <c r="H2905" s="1">
        <v>29</v>
      </c>
      <c r="I2905" s="1">
        <v>1030</v>
      </c>
      <c r="J2905" s="1" t="s">
        <v>103</v>
      </c>
      <c r="K2905" s="1">
        <v>10</v>
      </c>
      <c r="L2905" s="1">
        <v>83</v>
      </c>
      <c r="M2905" s="1">
        <v>683179</v>
      </c>
      <c r="N2905" s="1">
        <v>5493204</v>
      </c>
      <c r="O2905" s="1">
        <v>1400095</v>
      </c>
      <c r="P2905" s="1">
        <v>520912</v>
      </c>
      <c r="Q2905" s="1" t="s">
        <v>78</v>
      </c>
      <c r="R2905" s="1" t="s">
        <v>79</v>
      </c>
      <c r="S2905" s="1" t="s">
        <v>80</v>
      </c>
      <c r="T2905" s="1">
        <v>1</v>
      </c>
      <c r="U2905" s="1">
        <v>1</v>
      </c>
      <c r="V2905" s="1">
        <v>0</v>
      </c>
      <c r="W2905" s="1" t="s">
        <v>5247</v>
      </c>
      <c r="Y2905" s="1">
        <v>0</v>
      </c>
      <c r="Z2905" s="1">
        <v>0</v>
      </c>
      <c r="AA2905" s="1">
        <v>0</v>
      </c>
      <c r="AB2905" s="1">
        <v>0</v>
      </c>
      <c r="AC2905" s="1">
        <v>0</v>
      </c>
      <c r="AD2905" s="1">
        <v>1061</v>
      </c>
      <c r="AI2905" s="1" t="s">
        <v>83</v>
      </c>
      <c r="AJ2905" s="1" t="s">
        <v>79</v>
      </c>
      <c r="AK2905" s="1">
        <v>0</v>
      </c>
      <c r="AL2905" s="1">
        <v>40</v>
      </c>
      <c r="AM2905" s="1">
        <v>0</v>
      </c>
      <c r="AO2905" s="1">
        <v>0</v>
      </c>
      <c r="AQ2905" s="1">
        <v>0</v>
      </c>
      <c r="AT2905" s="1">
        <v>0</v>
      </c>
      <c r="AV2905" s="1">
        <v>0</v>
      </c>
      <c r="AW2905" s="1">
        <v>0</v>
      </c>
      <c r="AX2905" s="1">
        <v>0</v>
      </c>
      <c r="AY2905" s="1" t="s">
        <v>79</v>
      </c>
      <c r="BD2905" s="1">
        <v>0</v>
      </c>
      <c r="BF2905" s="1">
        <v>0</v>
      </c>
      <c r="BH2905" s="1">
        <v>0</v>
      </c>
      <c r="BI2905" s="1">
        <v>0</v>
      </c>
      <c r="BL2905" s="1" t="s">
        <v>121</v>
      </c>
      <c r="BM2905" s="1" t="s">
        <v>79</v>
      </c>
      <c r="BN2905" s="1" t="s">
        <v>267</v>
      </c>
      <c r="BP2905" s="1">
        <v>0</v>
      </c>
      <c r="BQ2905" s="1">
        <v>0</v>
      </c>
      <c r="BR2905" s="2">
        <v>1400095.0451700001</v>
      </c>
      <c r="BS2905" s="2">
        <v>520911.63021999999</v>
      </c>
      <c r="BT2905" s="1" t="s">
        <v>1105</v>
      </c>
      <c r="BU2905" s="1" t="s">
        <v>124</v>
      </c>
      <c r="BW2905" s="1">
        <v>0</v>
      </c>
      <c r="BX2905" s="1">
        <v>4</v>
      </c>
    </row>
    <row r="2906" spans="1:76" x14ac:dyDescent="0.25">
      <c r="A2906" s="1">
        <v>2905</v>
      </c>
      <c r="B2906" s="1" t="s">
        <v>5071</v>
      </c>
      <c r="C2906" s="1" t="s">
        <v>5072</v>
      </c>
      <c r="D2906" s="1" t="s">
        <v>75</v>
      </c>
      <c r="F2906" s="1">
        <v>2011</v>
      </c>
      <c r="G2906" s="1">
        <v>6</v>
      </c>
      <c r="H2906" s="1">
        <v>29</v>
      </c>
      <c r="I2906" s="1">
        <v>1300</v>
      </c>
      <c r="J2906" s="1" t="s">
        <v>103</v>
      </c>
      <c r="K2906" s="1">
        <v>11</v>
      </c>
      <c r="L2906" s="1">
        <v>83</v>
      </c>
      <c r="M2906" s="1">
        <v>327632</v>
      </c>
      <c r="N2906" s="1">
        <v>5435376</v>
      </c>
      <c r="O2906" s="1">
        <v>1485360</v>
      </c>
      <c r="P2906" s="1">
        <v>470652</v>
      </c>
      <c r="Q2906" s="1" t="s">
        <v>78</v>
      </c>
      <c r="R2906" s="1" t="s">
        <v>79</v>
      </c>
      <c r="S2906" s="1" t="s">
        <v>79</v>
      </c>
      <c r="T2906" s="1">
        <v>1</v>
      </c>
      <c r="U2906" s="1">
        <v>1</v>
      </c>
      <c r="V2906" s="1">
        <v>0</v>
      </c>
      <c r="W2906" s="1" t="s">
        <v>5248</v>
      </c>
      <c r="Y2906" s="1">
        <v>0</v>
      </c>
      <c r="Z2906" s="1">
        <v>0</v>
      </c>
      <c r="AA2906" s="1">
        <v>0</v>
      </c>
      <c r="AB2906" s="1">
        <v>0</v>
      </c>
      <c r="AC2906" s="1">
        <v>0</v>
      </c>
      <c r="AD2906" s="1">
        <v>1166</v>
      </c>
      <c r="AK2906" s="1">
        <v>0</v>
      </c>
      <c r="AL2906" s="1">
        <v>0</v>
      </c>
      <c r="AM2906" s="1">
        <v>0</v>
      </c>
      <c r="AO2906" s="1">
        <v>0</v>
      </c>
      <c r="AQ2906" s="1">
        <v>0</v>
      </c>
      <c r="AT2906" s="1">
        <v>0</v>
      </c>
      <c r="AV2906" s="1">
        <v>0</v>
      </c>
      <c r="AW2906" s="1">
        <v>0</v>
      </c>
      <c r="AX2906" s="1">
        <v>0</v>
      </c>
      <c r="AY2906" s="1" t="s">
        <v>79</v>
      </c>
      <c r="BD2906" s="1">
        <v>0</v>
      </c>
      <c r="BF2906" s="1">
        <v>0</v>
      </c>
      <c r="BH2906" s="1">
        <v>0</v>
      </c>
      <c r="BI2906" s="1">
        <v>0</v>
      </c>
      <c r="BL2906" s="1" t="s">
        <v>87</v>
      </c>
      <c r="BM2906" s="1" t="s">
        <v>79</v>
      </c>
      <c r="BP2906" s="1">
        <v>0</v>
      </c>
      <c r="BQ2906" s="1">
        <v>0</v>
      </c>
      <c r="BR2906" s="2">
        <v>1485360</v>
      </c>
      <c r="BS2906" s="2">
        <v>470652</v>
      </c>
      <c r="BT2906" s="1" t="s">
        <v>123</v>
      </c>
      <c r="BU2906" s="1" t="s">
        <v>243</v>
      </c>
      <c r="BW2906" s="1">
        <v>0</v>
      </c>
      <c r="BX2906" s="1">
        <v>6</v>
      </c>
    </row>
    <row r="2907" spans="1:76" x14ac:dyDescent="0.25">
      <c r="A2907" s="1">
        <v>2906</v>
      </c>
      <c r="B2907" s="1" t="s">
        <v>4546</v>
      </c>
      <c r="C2907" s="1" t="s">
        <v>4547</v>
      </c>
      <c r="D2907" s="1" t="s">
        <v>1093</v>
      </c>
      <c r="E2907" s="1" t="s">
        <v>4548</v>
      </c>
      <c r="F2907" s="1">
        <v>2011</v>
      </c>
      <c r="G2907" s="1">
        <v>6</v>
      </c>
      <c r="H2907" s="1">
        <v>29</v>
      </c>
      <c r="I2907" s="1">
        <v>722</v>
      </c>
      <c r="J2907" s="1" t="s">
        <v>103</v>
      </c>
      <c r="K2907" s="1">
        <v>10</v>
      </c>
      <c r="L2907" s="1">
        <v>83</v>
      </c>
      <c r="M2907" s="1">
        <v>643135</v>
      </c>
      <c r="N2907" s="1">
        <v>5531744</v>
      </c>
      <c r="O2907" s="1">
        <v>1358373</v>
      </c>
      <c r="P2907" s="1">
        <v>557634</v>
      </c>
      <c r="Q2907" s="1" t="s">
        <v>78</v>
      </c>
      <c r="R2907" s="1" t="s">
        <v>79</v>
      </c>
      <c r="S2907" s="1" t="s">
        <v>5243</v>
      </c>
      <c r="T2907" s="1">
        <v>1</v>
      </c>
      <c r="U2907" s="1">
        <v>1</v>
      </c>
      <c r="V2907" s="1">
        <v>0</v>
      </c>
      <c r="W2907" s="1" t="s">
        <v>5249</v>
      </c>
      <c r="Y2907" s="1">
        <v>0</v>
      </c>
      <c r="Z2907" s="1">
        <v>0</v>
      </c>
      <c r="AA2907" s="1">
        <v>0</v>
      </c>
      <c r="AB2907" s="1">
        <v>0</v>
      </c>
      <c r="AC2907" s="1">
        <v>0</v>
      </c>
      <c r="AD2907" s="1">
        <v>1134</v>
      </c>
      <c r="AI2907" s="1" t="s">
        <v>83</v>
      </c>
      <c r="AJ2907" s="1" t="s">
        <v>79</v>
      </c>
      <c r="AK2907" s="1">
        <v>0</v>
      </c>
      <c r="AL2907" s="1">
        <v>24</v>
      </c>
      <c r="AM2907" s="1">
        <v>0</v>
      </c>
      <c r="AO2907" s="1">
        <v>5</v>
      </c>
      <c r="AQ2907" s="1">
        <v>3</v>
      </c>
      <c r="AT2907" s="1">
        <v>0</v>
      </c>
      <c r="AV2907" s="1">
        <v>0</v>
      </c>
      <c r="AW2907" s="1">
        <v>0</v>
      </c>
      <c r="AX2907" s="1">
        <v>0</v>
      </c>
      <c r="AY2907" s="1" t="s">
        <v>79</v>
      </c>
      <c r="BD2907" s="1">
        <v>0</v>
      </c>
      <c r="BF2907" s="1">
        <v>0</v>
      </c>
      <c r="BH2907" s="1">
        <v>0</v>
      </c>
      <c r="BI2907" s="1">
        <v>0</v>
      </c>
      <c r="BL2907" s="1" t="s">
        <v>121</v>
      </c>
      <c r="BM2907" s="1" t="s">
        <v>79</v>
      </c>
      <c r="BN2907" s="1" t="s">
        <v>122</v>
      </c>
      <c r="BP2907" s="1">
        <v>0</v>
      </c>
      <c r="BQ2907" s="1">
        <v>0</v>
      </c>
      <c r="BR2907" s="2">
        <v>1358373.07724</v>
      </c>
      <c r="BS2907" s="2">
        <v>557634.21430999995</v>
      </c>
      <c r="BT2907" s="1" t="s">
        <v>445</v>
      </c>
      <c r="BU2907" s="1" t="s">
        <v>446</v>
      </c>
      <c r="BW2907" s="1">
        <v>0</v>
      </c>
    </row>
    <row r="2908" spans="1:76" x14ac:dyDescent="0.25">
      <c r="A2908" s="1">
        <v>2907</v>
      </c>
      <c r="B2908" s="1" t="s">
        <v>5250</v>
      </c>
      <c r="C2908" s="1" t="s">
        <v>86</v>
      </c>
      <c r="D2908" s="1" t="s">
        <v>2935</v>
      </c>
      <c r="E2908" s="1" t="s">
        <v>5251</v>
      </c>
      <c r="F2908" s="1">
        <v>2011</v>
      </c>
      <c r="G2908" s="1">
        <v>6</v>
      </c>
      <c r="H2908" s="1">
        <v>2</v>
      </c>
      <c r="I2908" s="1">
        <v>735</v>
      </c>
      <c r="J2908" s="1" t="s">
        <v>3921</v>
      </c>
      <c r="K2908" s="1">
        <v>11</v>
      </c>
      <c r="L2908" s="1">
        <v>83</v>
      </c>
      <c r="M2908" s="1">
        <v>294851</v>
      </c>
      <c r="N2908" s="1">
        <v>5491577</v>
      </c>
      <c r="O2908" s="1">
        <v>1445813</v>
      </c>
      <c r="P2908" s="1">
        <v>522281</v>
      </c>
      <c r="Q2908" s="1" t="s">
        <v>78</v>
      </c>
      <c r="R2908" s="1" t="s">
        <v>104</v>
      </c>
      <c r="S2908" s="1" t="s">
        <v>5252</v>
      </c>
      <c r="T2908" s="1">
        <v>0</v>
      </c>
      <c r="U2908" s="1">
        <v>1</v>
      </c>
      <c r="V2908" s="1">
        <v>0</v>
      </c>
      <c r="Y2908" s="1">
        <v>0</v>
      </c>
      <c r="Z2908" s="1">
        <v>0</v>
      </c>
      <c r="AA2908" s="1">
        <v>0</v>
      </c>
      <c r="AB2908" s="1">
        <v>0</v>
      </c>
      <c r="AC2908" s="1">
        <v>0</v>
      </c>
      <c r="AD2908" s="1">
        <v>1246</v>
      </c>
      <c r="AF2908" s="1" t="s">
        <v>5253</v>
      </c>
      <c r="AK2908" s="1">
        <v>0</v>
      </c>
      <c r="AL2908" s="1">
        <v>0</v>
      </c>
      <c r="AM2908" s="1">
        <v>0</v>
      </c>
      <c r="AO2908" s="1">
        <v>0</v>
      </c>
      <c r="AQ2908" s="1">
        <v>0</v>
      </c>
      <c r="AT2908" s="1">
        <v>0</v>
      </c>
      <c r="AV2908" s="1">
        <v>0</v>
      </c>
      <c r="AW2908" s="1">
        <v>0</v>
      </c>
      <c r="AX2908" s="1">
        <v>0</v>
      </c>
      <c r="AY2908" s="1" t="s">
        <v>86</v>
      </c>
      <c r="BD2908" s="1">
        <v>0</v>
      </c>
      <c r="BF2908" s="1">
        <v>0</v>
      </c>
      <c r="BH2908" s="1">
        <v>0</v>
      </c>
      <c r="BI2908" s="1">
        <v>0</v>
      </c>
      <c r="BL2908" s="1" t="s">
        <v>121</v>
      </c>
      <c r="BM2908" s="1" t="s">
        <v>191</v>
      </c>
      <c r="BP2908" s="1">
        <v>0</v>
      </c>
      <c r="BQ2908" s="1">
        <v>0</v>
      </c>
      <c r="BR2908" s="2">
        <v>1445812.7705000001</v>
      </c>
      <c r="BS2908" s="2">
        <v>522281.26092999999</v>
      </c>
      <c r="BT2908" s="1" t="s">
        <v>1105</v>
      </c>
      <c r="BU2908" s="1" t="s">
        <v>446</v>
      </c>
      <c r="BW2908" s="1">
        <v>0</v>
      </c>
    </row>
    <row r="2909" spans="1:76" x14ac:dyDescent="0.25">
      <c r="A2909" s="1">
        <v>2908</v>
      </c>
      <c r="B2909" s="1" t="s">
        <v>3282</v>
      </c>
      <c r="C2909" s="1" t="s">
        <v>3280</v>
      </c>
      <c r="D2909" s="1" t="s">
        <v>1093</v>
      </c>
      <c r="E2909" s="1" t="s">
        <v>1120</v>
      </c>
      <c r="F2909" s="1">
        <v>2010</v>
      </c>
      <c r="G2909" s="1">
        <v>6</v>
      </c>
      <c r="H2909" s="1">
        <v>0</v>
      </c>
      <c r="I2909" s="1">
        <v>0</v>
      </c>
      <c r="J2909" s="1" t="s">
        <v>4549</v>
      </c>
      <c r="K2909" s="1">
        <v>10</v>
      </c>
      <c r="L2909" s="1">
        <v>83</v>
      </c>
      <c r="M2909" s="1">
        <v>654228</v>
      </c>
      <c r="N2909" s="1">
        <v>5533637</v>
      </c>
      <c r="O2909" s="1">
        <v>1369374</v>
      </c>
      <c r="P2909" s="1">
        <v>560012</v>
      </c>
      <c r="Q2909" s="1" t="s">
        <v>1484</v>
      </c>
      <c r="R2909" s="1" t="s">
        <v>1485</v>
      </c>
      <c r="S2909" s="1" t="s">
        <v>1486</v>
      </c>
      <c r="T2909" s="1">
        <v>0</v>
      </c>
      <c r="U2909" s="1">
        <v>0</v>
      </c>
      <c r="V2909" s="1">
        <v>0</v>
      </c>
      <c r="Y2909" s="1">
        <v>0</v>
      </c>
      <c r="Z2909" s="1">
        <v>0</v>
      </c>
      <c r="AA2909" s="1">
        <v>0</v>
      </c>
      <c r="AB2909" s="1">
        <v>0</v>
      </c>
      <c r="AC2909" s="1">
        <v>0</v>
      </c>
      <c r="AD2909" s="1">
        <v>1124</v>
      </c>
      <c r="AK2909" s="1">
        <v>0</v>
      </c>
      <c r="AL2909" s="1">
        <v>0</v>
      </c>
      <c r="AM2909" s="1">
        <v>0</v>
      </c>
      <c r="AO2909" s="1">
        <v>0</v>
      </c>
      <c r="AQ2909" s="1">
        <v>0</v>
      </c>
      <c r="AT2909" s="1">
        <v>0</v>
      </c>
      <c r="AU2909" s="1" t="s">
        <v>4149</v>
      </c>
      <c r="AV2909" s="1">
        <v>0</v>
      </c>
      <c r="AW2909" s="1">
        <v>0</v>
      </c>
      <c r="AX2909" s="1">
        <v>0</v>
      </c>
      <c r="AY2909" s="1" t="s">
        <v>79</v>
      </c>
      <c r="BD2909" s="1">
        <v>0</v>
      </c>
      <c r="BF2909" s="1">
        <v>0</v>
      </c>
      <c r="BH2909" s="1">
        <v>0</v>
      </c>
      <c r="BI2909" s="1">
        <v>0</v>
      </c>
      <c r="BK2909" s="1" t="s">
        <v>1611</v>
      </c>
      <c r="BL2909" s="1" t="s">
        <v>121</v>
      </c>
      <c r="BM2909" s="1" t="s">
        <v>79</v>
      </c>
      <c r="BP2909" s="1">
        <v>0</v>
      </c>
      <c r="BQ2909" s="1">
        <v>0</v>
      </c>
      <c r="BR2909" s="2">
        <v>1369374</v>
      </c>
      <c r="BS2909" s="2">
        <v>560012</v>
      </c>
      <c r="BT2909" s="1" t="s">
        <v>1105</v>
      </c>
      <c r="BU2909" s="1" t="s">
        <v>1126</v>
      </c>
      <c r="BW2909" s="1">
        <v>0</v>
      </c>
      <c r="BX2909" s="1">
        <v>4</v>
      </c>
    </row>
    <row r="2910" spans="1:76" x14ac:dyDescent="0.25">
      <c r="A2910" s="1">
        <v>2909</v>
      </c>
      <c r="B2910" s="1" t="s">
        <v>3282</v>
      </c>
      <c r="C2910" s="1" t="s">
        <v>3280</v>
      </c>
      <c r="D2910" s="1" t="s">
        <v>1093</v>
      </c>
      <c r="E2910" s="1" t="s">
        <v>1120</v>
      </c>
      <c r="F2910" s="1">
        <v>2011</v>
      </c>
      <c r="G2910" s="1">
        <v>6</v>
      </c>
      <c r="H2910" s="1">
        <v>0</v>
      </c>
      <c r="I2910" s="1">
        <v>0</v>
      </c>
      <c r="J2910" s="1" t="s">
        <v>4549</v>
      </c>
      <c r="K2910" s="1">
        <v>10</v>
      </c>
      <c r="L2910" s="1">
        <v>83</v>
      </c>
      <c r="M2910" s="1">
        <v>654228</v>
      </c>
      <c r="N2910" s="1">
        <v>5533637</v>
      </c>
      <c r="O2910" s="1">
        <v>1369374</v>
      </c>
      <c r="P2910" s="1">
        <v>560012</v>
      </c>
      <c r="Q2910" s="1" t="s">
        <v>1484</v>
      </c>
      <c r="R2910" s="1" t="s">
        <v>1485</v>
      </c>
      <c r="S2910" s="1" t="s">
        <v>1486</v>
      </c>
      <c r="T2910" s="1">
        <v>0</v>
      </c>
      <c r="U2910" s="1">
        <v>0</v>
      </c>
      <c r="V2910" s="1">
        <v>0</v>
      </c>
      <c r="Y2910" s="1">
        <v>0</v>
      </c>
      <c r="Z2910" s="1">
        <v>0</v>
      </c>
      <c r="AA2910" s="1">
        <v>0</v>
      </c>
      <c r="AB2910" s="1">
        <v>0</v>
      </c>
      <c r="AC2910" s="1">
        <v>0</v>
      </c>
      <c r="AD2910" s="1">
        <v>1124</v>
      </c>
      <c r="AK2910" s="1">
        <v>0</v>
      </c>
      <c r="AL2910" s="1">
        <v>0</v>
      </c>
      <c r="AM2910" s="1">
        <v>0</v>
      </c>
      <c r="AO2910" s="1">
        <v>0</v>
      </c>
      <c r="AQ2910" s="1">
        <v>0</v>
      </c>
      <c r="AT2910" s="1">
        <v>0</v>
      </c>
      <c r="AU2910" s="1" t="s">
        <v>4149</v>
      </c>
      <c r="AV2910" s="1">
        <v>0</v>
      </c>
      <c r="AW2910" s="1">
        <v>0</v>
      </c>
      <c r="AX2910" s="1">
        <v>0</v>
      </c>
      <c r="AY2910" s="1" t="s">
        <v>79</v>
      </c>
      <c r="BD2910" s="1">
        <v>0</v>
      </c>
      <c r="BF2910" s="1">
        <v>0</v>
      </c>
      <c r="BH2910" s="1">
        <v>0</v>
      </c>
      <c r="BI2910" s="1">
        <v>0</v>
      </c>
      <c r="BK2910" s="1" t="s">
        <v>1611</v>
      </c>
      <c r="BL2910" s="1" t="s">
        <v>121</v>
      </c>
      <c r="BM2910" s="1" t="s">
        <v>79</v>
      </c>
      <c r="BP2910" s="1">
        <v>0</v>
      </c>
      <c r="BQ2910" s="1">
        <v>0</v>
      </c>
      <c r="BR2910" s="2">
        <v>1369374</v>
      </c>
      <c r="BS2910" s="2">
        <v>560012</v>
      </c>
      <c r="BT2910" s="1" t="s">
        <v>1105</v>
      </c>
      <c r="BU2910" s="1" t="s">
        <v>1126</v>
      </c>
      <c r="BW2910" s="1">
        <v>0</v>
      </c>
      <c r="BX2910" s="1">
        <v>4</v>
      </c>
    </row>
    <row r="2911" spans="1:76" x14ac:dyDescent="0.25">
      <c r="A2911" s="1">
        <v>2910</v>
      </c>
      <c r="B2911" s="1" t="s">
        <v>5254</v>
      </c>
      <c r="C2911" s="1" t="s">
        <v>5255</v>
      </c>
      <c r="D2911" s="1" t="s">
        <v>1093</v>
      </c>
      <c r="E2911" s="1" t="s">
        <v>5256</v>
      </c>
      <c r="F2911" s="1">
        <v>2011</v>
      </c>
      <c r="G2911" s="1">
        <v>7</v>
      </c>
      <c r="H2911" s="1">
        <v>2</v>
      </c>
      <c r="I2911" s="1">
        <v>0</v>
      </c>
      <c r="J2911" s="1" t="s">
        <v>4549</v>
      </c>
      <c r="K2911" s="1">
        <v>10</v>
      </c>
      <c r="L2911" s="1">
        <v>83</v>
      </c>
      <c r="M2911" s="1">
        <v>648647</v>
      </c>
      <c r="N2911" s="1">
        <v>5547068</v>
      </c>
      <c r="O2911" s="1">
        <v>1363248</v>
      </c>
      <c r="P2911" s="1">
        <v>573189</v>
      </c>
      <c r="Q2911" s="1" t="s">
        <v>78</v>
      </c>
      <c r="R2911" s="1" t="s">
        <v>79</v>
      </c>
      <c r="S2911" s="1" t="s">
        <v>80</v>
      </c>
      <c r="T2911" s="1">
        <v>1</v>
      </c>
      <c r="U2911" s="1">
        <v>1</v>
      </c>
      <c r="V2911" s="1">
        <v>0</v>
      </c>
      <c r="W2911" s="1" t="s">
        <v>81</v>
      </c>
      <c r="Y2911" s="1">
        <v>0</v>
      </c>
      <c r="Z2911" s="1">
        <v>0</v>
      </c>
      <c r="AA2911" s="1">
        <v>0</v>
      </c>
      <c r="AB2911" s="1">
        <v>0</v>
      </c>
      <c r="AC2911" s="1">
        <v>0</v>
      </c>
      <c r="AD2911" s="1">
        <v>1240</v>
      </c>
      <c r="AI2911" s="1" t="s">
        <v>83</v>
      </c>
      <c r="AJ2911" s="1" t="s">
        <v>79</v>
      </c>
      <c r="AK2911" s="1">
        <v>0</v>
      </c>
      <c r="AL2911" s="1">
        <v>0</v>
      </c>
      <c r="AM2911" s="1">
        <v>0</v>
      </c>
      <c r="AO2911" s="1">
        <v>0</v>
      </c>
      <c r="AQ2911" s="1">
        <v>2</v>
      </c>
      <c r="AR2911" s="1" t="s">
        <v>5257</v>
      </c>
      <c r="AT2911" s="1">
        <v>0</v>
      </c>
      <c r="AV2911" s="1">
        <v>0</v>
      </c>
      <c r="AW2911" s="1">
        <v>0</v>
      </c>
      <c r="AX2911" s="1">
        <v>0</v>
      </c>
      <c r="AY2911" s="1" t="s">
        <v>79</v>
      </c>
      <c r="BD2911" s="1">
        <v>0</v>
      </c>
      <c r="BF2911" s="1">
        <v>0</v>
      </c>
      <c r="BH2911" s="1">
        <v>0</v>
      </c>
      <c r="BI2911" s="1">
        <v>0</v>
      </c>
      <c r="BL2911" s="1" t="s">
        <v>121</v>
      </c>
      <c r="BM2911" s="1" t="s">
        <v>79</v>
      </c>
      <c r="BN2911" s="1" t="s">
        <v>122</v>
      </c>
      <c r="BO2911" s="1" t="s">
        <v>5258</v>
      </c>
      <c r="BP2911" s="1">
        <v>0</v>
      </c>
      <c r="BQ2911" s="1">
        <v>0</v>
      </c>
      <c r="BR2911" s="2">
        <v>1363247.82935</v>
      </c>
      <c r="BS2911" s="2">
        <v>573189.00482999999</v>
      </c>
      <c r="BT2911" s="1" t="s">
        <v>1105</v>
      </c>
      <c r="BU2911" s="1" t="s">
        <v>446</v>
      </c>
      <c r="BV2911" s="1" t="s">
        <v>1415</v>
      </c>
      <c r="BW2911" s="1">
        <v>0</v>
      </c>
    </row>
    <row r="2912" spans="1:76" x14ac:dyDescent="0.25">
      <c r="A2912" s="1">
        <v>2911</v>
      </c>
      <c r="B2912" s="1" t="s">
        <v>5259</v>
      </c>
      <c r="C2912" s="1" t="s">
        <v>5260</v>
      </c>
      <c r="D2912" s="1" t="s">
        <v>1093</v>
      </c>
      <c r="E2912" s="1" t="s">
        <v>5256</v>
      </c>
      <c r="F2912" s="1">
        <v>2011</v>
      </c>
      <c r="G2912" s="1">
        <v>7</v>
      </c>
      <c r="H2912" s="1">
        <v>2</v>
      </c>
      <c r="I2912" s="1">
        <v>0</v>
      </c>
      <c r="J2912" s="1" t="s">
        <v>4549</v>
      </c>
      <c r="K2912" s="1">
        <v>10</v>
      </c>
      <c r="L2912" s="1">
        <v>83</v>
      </c>
      <c r="M2912" s="1">
        <v>647648</v>
      </c>
      <c r="N2912" s="1">
        <v>5543955</v>
      </c>
      <c r="O2912" s="1">
        <v>1362346</v>
      </c>
      <c r="P2912" s="1">
        <v>570033</v>
      </c>
      <c r="Q2912" s="1" t="s">
        <v>78</v>
      </c>
      <c r="R2912" s="1" t="s">
        <v>104</v>
      </c>
      <c r="S2912" s="1" t="s">
        <v>5261</v>
      </c>
      <c r="T2912" s="1">
        <v>0</v>
      </c>
      <c r="U2912" s="1">
        <v>1</v>
      </c>
      <c r="V2912" s="1">
        <v>0</v>
      </c>
      <c r="W2912" s="1" t="s">
        <v>5262</v>
      </c>
      <c r="Y2912" s="1">
        <v>0</v>
      </c>
      <c r="Z2912" s="1">
        <v>0</v>
      </c>
      <c r="AA2912" s="1">
        <v>0</v>
      </c>
      <c r="AB2912" s="1">
        <v>0</v>
      </c>
      <c r="AC2912" s="1">
        <v>0</v>
      </c>
      <c r="AD2912" s="1">
        <v>1157</v>
      </c>
      <c r="AK2912" s="1">
        <v>0</v>
      </c>
      <c r="AL2912" s="1">
        <v>0</v>
      </c>
      <c r="AM2912" s="1">
        <v>0</v>
      </c>
      <c r="AO2912" s="1">
        <v>0</v>
      </c>
      <c r="AQ2912" s="1">
        <v>0</v>
      </c>
      <c r="AT2912" s="1">
        <v>0</v>
      </c>
      <c r="AV2912" s="1">
        <v>0</v>
      </c>
      <c r="AW2912" s="1">
        <v>0</v>
      </c>
      <c r="AX2912" s="1">
        <v>0</v>
      </c>
      <c r="AY2912" s="1" t="s">
        <v>5263</v>
      </c>
      <c r="BD2912" s="1">
        <v>0</v>
      </c>
      <c r="BF2912" s="1">
        <v>0</v>
      </c>
      <c r="BH2912" s="1">
        <v>0</v>
      </c>
      <c r="BI2912" s="1">
        <v>0</v>
      </c>
      <c r="BL2912" s="1" t="s">
        <v>121</v>
      </c>
      <c r="BM2912" s="1" t="s">
        <v>5264</v>
      </c>
      <c r="BP2912" s="1">
        <v>0</v>
      </c>
      <c r="BQ2912" s="1">
        <v>0</v>
      </c>
      <c r="BR2912" s="2">
        <v>1362346.4537899999</v>
      </c>
      <c r="BS2912" s="2">
        <v>570032.75378999999</v>
      </c>
      <c r="BT2912" s="1" t="s">
        <v>1105</v>
      </c>
      <c r="BU2912" s="1" t="s">
        <v>1099</v>
      </c>
      <c r="BW2912" s="1">
        <v>0</v>
      </c>
      <c r="BX2912" s="1">
        <v>4</v>
      </c>
    </row>
    <row r="2913" spans="1:76" x14ac:dyDescent="0.25">
      <c r="A2913" s="1">
        <v>2912</v>
      </c>
      <c r="B2913" s="1" t="s">
        <v>5265</v>
      </c>
      <c r="C2913" s="1" t="s">
        <v>86</v>
      </c>
      <c r="D2913" s="1" t="s">
        <v>641</v>
      </c>
      <c r="E2913" s="1" t="s">
        <v>5266</v>
      </c>
      <c r="F2913" s="1">
        <v>2011</v>
      </c>
      <c r="G2913" s="1">
        <v>5</v>
      </c>
      <c r="H2913" s="1">
        <v>28</v>
      </c>
      <c r="I2913" s="1">
        <v>721</v>
      </c>
      <c r="J2913" s="1" t="s">
        <v>5267</v>
      </c>
      <c r="K2913" s="1">
        <v>11</v>
      </c>
      <c r="L2913" s="1">
        <v>83</v>
      </c>
      <c r="M2913" s="1">
        <v>618567</v>
      </c>
      <c r="N2913" s="1">
        <v>5458585</v>
      </c>
      <c r="O2913" s="1">
        <v>1771419</v>
      </c>
      <c r="P2913" s="1">
        <v>530490</v>
      </c>
      <c r="Q2913" s="1" t="s">
        <v>78</v>
      </c>
      <c r="R2913" s="1" t="s">
        <v>104</v>
      </c>
      <c r="S2913" s="1" t="s">
        <v>1499</v>
      </c>
      <c r="T2913" s="1">
        <v>1</v>
      </c>
      <c r="U2913" s="1">
        <v>0</v>
      </c>
      <c r="V2913" s="1">
        <v>0</v>
      </c>
      <c r="Y2913" s="1">
        <v>0</v>
      </c>
      <c r="Z2913" s="1">
        <v>0</v>
      </c>
      <c r="AA2913" s="1">
        <v>0</v>
      </c>
      <c r="AB2913" s="1">
        <v>0</v>
      </c>
      <c r="AC2913" s="1">
        <v>0</v>
      </c>
      <c r="AD2913" s="1">
        <v>1008</v>
      </c>
      <c r="AK2913" s="1">
        <v>0</v>
      </c>
      <c r="AL2913" s="1">
        <v>0</v>
      </c>
      <c r="AM2913" s="1">
        <v>0</v>
      </c>
      <c r="AO2913" s="1">
        <v>0</v>
      </c>
      <c r="AQ2913" s="1">
        <v>0</v>
      </c>
      <c r="AT2913" s="1">
        <v>0</v>
      </c>
      <c r="AV2913" s="1">
        <v>0</v>
      </c>
      <c r="AW2913" s="1">
        <v>0</v>
      </c>
      <c r="AX2913" s="1">
        <v>0</v>
      </c>
      <c r="AY2913" s="1" t="s">
        <v>86</v>
      </c>
      <c r="BB2913" s="1" t="s">
        <v>5268</v>
      </c>
      <c r="BD2913" s="1">
        <v>0</v>
      </c>
      <c r="BF2913" s="1">
        <v>0</v>
      </c>
      <c r="BH2913" s="1">
        <v>0</v>
      </c>
      <c r="BI2913" s="1">
        <v>0</v>
      </c>
      <c r="BL2913" s="1" t="s">
        <v>641</v>
      </c>
      <c r="BM2913" s="1" t="s">
        <v>191</v>
      </c>
      <c r="BP2913" s="1">
        <v>0</v>
      </c>
      <c r="BQ2913" s="1">
        <v>0</v>
      </c>
      <c r="BR2913" s="2">
        <v>1771419</v>
      </c>
      <c r="BS2913" s="2">
        <v>530490</v>
      </c>
      <c r="BT2913" s="1" t="s">
        <v>1154</v>
      </c>
      <c r="BU2913" s="1" t="s">
        <v>1541</v>
      </c>
      <c r="BW2913" s="1">
        <v>0</v>
      </c>
      <c r="BX2913" s="1">
        <v>5</v>
      </c>
    </row>
    <row r="2914" spans="1:76" x14ac:dyDescent="0.25">
      <c r="A2914" s="1">
        <v>2913</v>
      </c>
      <c r="B2914" s="1" t="s">
        <v>5269</v>
      </c>
      <c r="C2914" s="1" t="s">
        <v>86</v>
      </c>
      <c r="D2914" s="1" t="s">
        <v>641</v>
      </c>
      <c r="E2914" s="1" t="s">
        <v>5266</v>
      </c>
      <c r="F2914" s="1">
        <v>2011</v>
      </c>
      <c r="G2914" s="1">
        <v>5</v>
      </c>
      <c r="H2914" s="1">
        <v>28</v>
      </c>
      <c r="I2914" s="1">
        <v>721</v>
      </c>
      <c r="J2914" s="1" t="s">
        <v>5267</v>
      </c>
      <c r="K2914" s="1">
        <v>11</v>
      </c>
      <c r="L2914" s="1">
        <v>83</v>
      </c>
      <c r="M2914" s="1">
        <v>618529</v>
      </c>
      <c r="N2914" s="1">
        <v>5458562</v>
      </c>
      <c r="O2914" s="1">
        <v>1771385</v>
      </c>
      <c r="P2914" s="1">
        <v>530462</v>
      </c>
      <c r="Q2914" s="1" t="s">
        <v>78</v>
      </c>
      <c r="R2914" s="1" t="s">
        <v>104</v>
      </c>
      <c r="S2914" s="1" t="s">
        <v>1499</v>
      </c>
      <c r="T2914" s="1">
        <v>1</v>
      </c>
      <c r="U2914" s="1">
        <v>0</v>
      </c>
      <c r="V2914" s="1">
        <v>0</v>
      </c>
      <c r="Y2914" s="1">
        <v>0</v>
      </c>
      <c r="Z2914" s="1">
        <v>0</v>
      </c>
      <c r="AA2914" s="1">
        <v>0</v>
      </c>
      <c r="AB2914" s="1">
        <v>0</v>
      </c>
      <c r="AC2914" s="1">
        <v>0</v>
      </c>
      <c r="AD2914" s="1">
        <v>1012</v>
      </c>
      <c r="AK2914" s="1">
        <v>0</v>
      </c>
      <c r="AO2914" s="1">
        <v>0</v>
      </c>
      <c r="AT2914" s="1">
        <v>0</v>
      </c>
      <c r="AV2914" s="1">
        <v>0</v>
      </c>
      <c r="AW2914" s="1">
        <v>0</v>
      </c>
      <c r="AX2914" s="1">
        <v>0</v>
      </c>
      <c r="AY2914" s="1" t="s">
        <v>86</v>
      </c>
      <c r="BB2914" s="1" t="s">
        <v>5268</v>
      </c>
      <c r="BD2914" s="1">
        <v>0</v>
      </c>
      <c r="BF2914" s="1">
        <v>0</v>
      </c>
      <c r="BH2914" s="1">
        <v>0</v>
      </c>
      <c r="BI2914" s="1">
        <v>0</v>
      </c>
      <c r="BL2914" s="1" t="s">
        <v>641</v>
      </c>
      <c r="BM2914" s="1" t="s">
        <v>191</v>
      </c>
      <c r="BP2914" s="1">
        <v>0</v>
      </c>
      <c r="BQ2914" s="1">
        <v>0</v>
      </c>
      <c r="BR2914" s="2">
        <v>1771385</v>
      </c>
      <c r="BS2914" s="2">
        <v>530462</v>
      </c>
      <c r="BT2914" s="1" t="s">
        <v>1154</v>
      </c>
      <c r="BU2914" s="1" t="s">
        <v>1541</v>
      </c>
      <c r="BW2914" s="1">
        <v>0</v>
      </c>
      <c r="BX2914" s="1">
        <v>5</v>
      </c>
    </row>
    <row r="2915" spans="1:76" x14ac:dyDescent="0.25">
      <c r="A2915" s="1">
        <v>2914</v>
      </c>
      <c r="B2915" s="1" t="s">
        <v>5270</v>
      </c>
      <c r="C2915" s="1" t="s">
        <v>86</v>
      </c>
      <c r="D2915" s="1" t="s">
        <v>641</v>
      </c>
      <c r="E2915" s="1" t="s">
        <v>5271</v>
      </c>
      <c r="F2915" s="1">
        <v>2011</v>
      </c>
      <c r="G2915" s="1">
        <v>5</v>
      </c>
      <c r="H2915" s="1">
        <v>29</v>
      </c>
      <c r="I2915" s="1">
        <v>713</v>
      </c>
      <c r="J2915" s="1" t="s">
        <v>5267</v>
      </c>
      <c r="K2915" s="1">
        <v>11</v>
      </c>
      <c r="L2915" s="1">
        <v>83</v>
      </c>
      <c r="M2915" s="1">
        <v>620217</v>
      </c>
      <c r="N2915" s="1">
        <v>5455799</v>
      </c>
      <c r="O2915" s="1">
        <v>1773415</v>
      </c>
      <c r="P2915" s="1">
        <v>527941</v>
      </c>
      <c r="Q2915" s="1" t="s">
        <v>78</v>
      </c>
      <c r="R2915" s="1" t="s">
        <v>156</v>
      </c>
      <c r="S2915" s="1" t="s">
        <v>1499</v>
      </c>
      <c r="T2915" s="1">
        <v>0</v>
      </c>
      <c r="U2915" s="1">
        <v>0</v>
      </c>
      <c r="V2915" s="1">
        <v>1</v>
      </c>
      <c r="Y2915" s="1">
        <v>0</v>
      </c>
      <c r="Z2915" s="1">
        <v>0</v>
      </c>
      <c r="AA2915" s="1">
        <v>0</v>
      </c>
      <c r="AB2915" s="1">
        <v>0</v>
      </c>
      <c r="AC2915" s="1">
        <v>0</v>
      </c>
      <c r="AD2915" s="1">
        <v>938</v>
      </c>
      <c r="AK2915" s="1">
        <v>0</v>
      </c>
      <c r="AO2915" s="1">
        <v>0</v>
      </c>
      <c r="AT2915" s="1">
        <v>0</v>
      </c>
      <c r="AV2915" s="1">
        <v>0</v>
      </c>
      <c r="AW2915" s="1">
        <v>0</v>
      </c>
      <c r="AX2915" s="1">
        <v>0</v>
      </c>
      <c r="AY2915" s="1" t="s">
        <v>86</v>
      </c>
      <c r="BB2915" s="1" t="s">
        <v>5272</v>
      </c>
      <c r="BD2915" s="1">
        <v>0</v>
      </c>
      <c r="BF2915" s="1">
        <v>0</v>
      </c>
      <c r="BH2915" s="1">
        <v>0</v>
      </c>
      <c r="BI2915" s="1">
        <v>0</v>
      </c>
      <c r="BL2915" s="1" t="s">
        <v>641</v>
      </c>
      <c r="BM2915" s="1" t="s">
        <v>191</v>
      </c>
      <c r="BP2915" s="1">
        <v>0</v>
      </c>
      <c r="BQ2915" s="1">
        <v>0</v>
      </c>
      <c r="BR2915" s="2">
        <v>1773415</v>
      </c>
      <c r="BS2915" s="2">
        <v>527941</v>
      </c>
      <c r="BT2915" s="1" t="s">
        <v>1154</v>
      </c>
      <c r="BU2915" s="1" t="s">
        <v>1541</v>
      </c>
      <c r="BW2915" s="1">
        <v>0</v>
      </c>
      <c r="BX2915" s="1">
        <v>4</v>
      </c>
    </row>
    <row r="2916" spans="1:76" x14ac:dyDescent="0.25">
      <c r="A2916" s="1">
        <v>2915</v>
      </c>
      <c r="B2916" s="1" t="s">
        <v>5273</v>
      </c>
      <c r="C2916" s="1" t="s">
        <v>5274</v>
      </c>
      <c r="D2916" s="1" t="s">
        <v>641</v>
      </c>
      <c r="E2916" s="1" t="s">
        <v>5271</v>
      </c>
      <c r="F2916" s="1">
        <v>2011</v>
      </c>
      <c r="G2916" s="1">
        <v>5</v>
      </c>
      <c r="H2916" s="1">
        <v>29</v>
      </c>
      <c r="I2916" s="1">
        <v>729</v>
      </c>
      <c r="J2916" s="1" t="s">
        <v>5267</v>
      </c>
      <c r="K2916" s="1">
        <v>11</v>
      </c>
      <c r="L2916" s="1">
        <v>83</v>
      </c>
      <c r="M2916" s="1">
        <v>619944</v>
      </c>
      <c r="N2916" s="1">
        <v>5454783</v>
      </c>
      <c r="O2916" s="1">
        <v>1773274</v>
      </c>
      <c r="P2916" s="1">
        <v>526899</v>
      </c>
      <c r="Q2916" s="1" t="s">
        <v>78</v>
      </c>
      <c r="R2916" s="1" t="s">
        <v>164</v>
      </c>
      <c r="S2916" s="1" t="s">
        <v>1499</v>
      </c>
      <c r="T2916" s="1">
        <v>0</v>
      </c>
      <c r="U2916" s="1">
        <v>0</v>
      </c>
      <c r="V2916" s="1">
        <v>1</v>
      </c>
      <c r="Y2916" s="1">
        <v>0</v>
      </c>
      <c r="Z2916" s="1">
        <v>0</v>
      </c>
      <c r="AA2916" s="1">
        <v>0</v>
      </c>
      <c r="AB2916" s="1">
        <v>0</v>
      </c>
      <c r="AC2916" s="1">
        <v>0</v>
      </c>
      <c r="AD2916" s="1">
        <v>985</v>
      </c>
      <c r="AK2916" s="1">
        <v>0</v>
      </c>
      <c r="AO2916" s="1">
        <v>0</v>
      </c>
      <c r="AT2916" s="1">
        <v>0</v>
      </c>
      <c r="AV2916" s="1">
        <v>0</v>
      </c>
      <c r="AW2916" s="1">
        <v>0</v>
      </c>
      <c r="AX2916" s="1">
        <v>0</v>
      </c>
      <c r="AY2916" s="1" t="s">
        <v>79</v>
      </c>
      <c r="BB2916" s="1" t="s">
        <v>5275</v>
      </c>
      <c r="BD2916" s="1">
        <v>0</v>
      </c>
      <c r="BF2916" s="1">
        <v>0</v>
      </c>
      <c r="BH2916" s="1">
        <v>0</v>
      </c>
      <c r="BI2916" s="1">
        <v>0</v>
      </c>
      <c r="BL2916" s="1" t="s">
        <v>641</v>
      </c>
      <c r="BM2916" s="1" t="s">
        <v>79</v>
      </c>
      <c r="BP2916" s="1">
        <v>0</v>
      </c>
      <c r="BQ2916" s="1">
        <v>0</v>
      </c>
      <c r="BR2916" s="2">
        <v>1773274</v>
      </c>
      <c r="BS2916" s="2">
        <v>526899</v>
      </c>
      <c r="BT2916" s="1" t="s">
        <v>1154</v>
      </c>
      <c r="BU2916" s="1" t="s">
        <v>1541</v>
      </c>
      <c r="BW2916" s="1">
        <v>0</v>
      </c>
      <c r="BX2916" s="1">
        <v>4</v>
      </c>
    </row>
    <row r="2917" spans="1:76" x14ac:dyDescent="0.25">
      <c r="A2917" s="1">
        <v>2916</v>
      </c>
      <c r="B2917" s="1" t="s">
        <v>5276</v>
      </c>
      <c r="C2917" s="1" t="s">
        <v>5277</v>
      </c>
      <c r="D2917" s="1" t="s">
        <v>641</v>
      </c>
      <c r="E2917" s="1" t="s">
        <v>5278</v>
      </c>
      <c r="F2917" s="1">
        <v>2011</v>
      </c>
      <c r="G2917" s="1">
        <v>6</v>
      </c>
      <c r="H2917" s="1">
        <v>2</v>
      </c>
      <c r="I2917" s="1">
        <v>739</v>
      </c>
      <c r="J2917" s="1" t="s">
        <v>5279</v>
      </c>
      <c r="K2917" s="1">
        <v>11</v>
      </c>
      <c r="L2917" s="1">
        <v>83</v>
      </c>
      <c r="M2917" s="1">
        <v>624568</v>
      </c>
      <c r="N2917" s="1">
        <v>5440308</v>
      </c>
      <c r="O2917" s="1">
        <v>1779721</v>
      </c>
      <c r="P2917" s="1">
        <v>513150</v>
      </c>
      <c r="Q2917" s="1" t="s">
        <v>78</v>
      </c>
      <c r="R2917" s="1" t="s">
        <v>79</v>
      </c>
      <c r="S2917" s="1" t="s">
        <v>80</v>
      </c>
      <c r="T2917" s="1">
        <v>1</v>
      </c>
      <c r="U2917" s="1">
        <v>1</v>
      </c>
      <c r="V2917" s="1">
        <v>0</v>
      </c>
      <c r="W2917" s="1" t="s">
        <v>5280</v>
      </c>
      <c r="Y2917" s="1">
        <v>0</v>
      </c>
      <c r="Z2917" s="1">
        <v>0</v>
      </c>
      <c r="AA2917" s="1">
        <v>0</v>
      </c>
      <c r="AB2917" s="1">
        <v>0</v>
      </c>
      <c r="AC2917" s="1">
        <v>0</v>
      </c>
      <c r="AD2917" s="1">
        <v>965</v>
      </c>
      <c r="AI2917" s="1" t="s">
        <v>94</v>
      </c>
      <c r="AJ2917" s="1" t="s">
        <v>79</v>
      </c>
      <c r="AK2917" s="1">
        <v>0</v>
      </c>
      <c r="AL2917" s="1">
        <v>33</v>
      </c>
      <c r="AM2917" s="1">
        <v>25</v>
      </c>
      <c r="AO2917" s="1">
        <v>0</v>
      </c>
      <c r="AQ2917" s="1">
        <v>2</v>
      </c>
      <c r="AT2917" s="1">
        <v>0</v>
      </c>
      <c r="AV2917" s="1">
        <v>0</v>
      </c>
      <c r="AW2917" s="1">
        <v>0</v>
      </c>
      <c r="AX2917" s="1">
        <v>0</v>
      </c>
      <c r="AY2917" s="1" t="s">
        <v>79</v>
      </c>
      <c r="AZ2917" s="1" t="s">
        <v>5281</v>
      </c>
      <c r="BD2917" s="1">
        <v>0</v>
      </c>
      <c r="BF2917" s="1">
        <v>0</v>
      </c>
      <c r="BH2917" s="1">
        <v>0</v>
      </c>
      <c r="BI2917" s="1">
        <v>0</v>
      </c>
      <c r="BL2917" s="1" t="s">
        <v>641</v>
      </c>
      <c r="BM2917" s="1" t="s">
        <v>79</v>
      </c>
      <c r="BN2917" s="1" t="s">
        <v>122</v>
      </c>
      <c r="BO2917" s="1" t="s">
        <v>3572</v>
      </c>
      <c r="BP2917" s="1">
        <v>0</v>
      </c>
      <c r="BQ2917" s="1">
        <v>0</v>
      </c>
      <c r="BR2917" s="2">
        <v>1779721</v>
      </c>
      <c r="BS2917" s="2">
        <v>513150</v>
      </c>
      <c r="BT2917" s="1" t="s">
        <v>1154</v>
      </c>
      <c r="BU2917" s="1" t="s">
        <v>1541</v>
      </c>
      <c r="BV2917" s="1" t="s">
        <v>3337</v>
      </c>
      <c r="BW2917" s="1">
        <v>0</v>
      </c>
      <c r="BX2917" s="1">
        <v>5</v>
      </c>
    </row>
    <row r="2918" spans="1:76" x14ac:dyDescent="0.25">
      <c r="A2918" s="1">
        <v>2917</v>
      </c>
      <c r="B2918" s="1" t="s">
        <v>5282</v>
      </c>
      <c r="C2918" s="1" t="s">
        <v>5283</v>
      </c>
      <c r="D2918" s="1" t="s">
        <v>641</v>
      </c>
      <c r="F2918" s="1">
        <v>2011</v>
      </c>
      <c r="G2918" s="1">
        <v>6</v>
      </c>
      <c r="H2918" s="1">
        <v>2</v>
      </c>
      <c r="J2918" s="1" t="s">
        <v>1578</v>
      </c>
      <c r="K2918" s="1">
        <v>11</v>
      </c>
      <c r="L2918" s="1">
        <v>83</v>
      </c>
      <c r="M2918" s="1">
        <v>591114</v>
      </c>
      <c r="N2918" s="1">
        <v>5476993</v>
      </c>
      <c r="O2918" s="1">
        <v>1741808</v>
      </c>
      <c r="P2918" s="1">
        <v>545217</v>
      </c>
      <c r="Q2918" s="1" t="s">
        <v>78</v>
      </c>
      <c r="R2918" s="1" t="s">
        <v>104</v>
      </c>
      <c r="S2918" s="1" t="s">
        <v>1182</v>
      </c>
      <c r="T2918" s="1">
        <v>1</v>
      </c>
      <c r="U2918" s="1">
        <v>0</v>
      </c>
      <c r="V2918" s="1">
        <v>0</v>
      </c>
      <c r="Y2918" s="1">
        <v>0</v>
      </c>
      <c r="Z2918" s="1">
        <v>0</v>
      </c>
      <c r="AA2918" s="1">
        <v>0</v>
      </c>
      <c r="AB2918" s="1">
        <v>0</v>
      </c>
      <c r="AC2918" s="1">
        <v>0</v>
      </c>
      <c r="AD2918" s="1">
        <v>1269</v>
      </c>
      <c r="AK2918" s="1">
        <v>0</v>
      </c>
      <c r="AO2918" s="1">
        <v>0</v>
      </c>
      <c r="AT2918" s="1">
        <v>0</v>
      </c>
      <c r="AV2918" s="1">
        <v>0</v>
      </c>
      <c r="AW2918" s="1">
        <v>0</v>
      </c>
      <c r="AX2918" s="1">
        <v>0</v>
      </c>
      <c r="AY2918" s="1" t="s">
        <v>79</v>
      </c>
      <c r="BD2918" s="1">
        <v>0</v>
      </c>
      <c r="BF2918" s="1">
        <v>0</v>
      </c>
      <c r="BH2918" s="1">
        <v>0</v>
      </c>
      <c r="BI2918" s="1">
        <v>0</v>
      </c>
      <c r="BL2918" s="1" t="s">
        <v>641</v>
      </c>
      <c r="BM2918" s="1" t="s">
        <v>79</v>
      </c>
      <c r="BO2918" s="1" t="s">
        <v>5284</v>
      </c>
      <c r="BP2918" s="1">
        <v>0</v>
      </c>
      <c r="BQ2918" s="1">
        <v>0</v>
      </c>
      <c r="BR2918" s="2">
        <v>1741808</v>
      </c>
      <c r="BS2918" s="2">
        <v>545217</v>
      </c>
      <c r="BT2918" s="1" t="s">
        <v>647</v>
      </c>
      <c r="BU2918" s="1" t="s">
        <v>1607</v>
      </c>
      <c r="BV2918" s="1" t="s">
        <v>1127</v>
      </c>
      <c r="BW2918" s="1">
        <v>0</v>
      </c>
    </row>
    <row r="2919" spans="1:76" x14ac:dyDescent="0.25">
      <c r="A2919" s="1">
        <v>2918</v>
      </c>
      <c r="B2919" s="1" t="s">
        <v>5265</v>
      </c>
      <c r="C2919" s="1" t="s">
        <v>86</v>
      </c>
      <c r="D2919" s="1" t="s">
        <v>641</v>
      </c>
      <c r="E2919" s="1" t="s">
        <v>5266</v>
      </c>
      <c r="F2919" s="1">
        <v>2011</v>
      </c>
      <c r="G2919" s="1">
        <v>6</v>
      </c>
      <c r="H2919" s="1">
        <v>9</v>
      </c>
      <c r="I2919" s="1">
        <v>935</v>
      </c>
      <c r="J2919" s="1" t="s">
        <v>5267</v>
      </c>
      <c r="K2919" s="1">
        <v>11</v>
      </c>
      <c r="L2919" s="1">
        <v>83</v>
      </c>
      <c r="M2919" s="1">
        <v>618567</v>
      </c>
      <c r="N2919" s="1">
        <v>5458585</v>
      </c>
      <c r="O2919" s="1">
        <v>1771419</v>
      </c>
      <c r="P2919" s="1">
        <v>530490</v>
      </c>
      <c r="Q2919" s="1" t="s">
        <v>1484</v>
      </c>
      <c r="R2919" s="1" t="s">
        <v>1485</v>
      </c>
      <c r="S2919" s="1" t="s">
        <v>1486</v>
      </c>
      <c r="T2919" s="1">
        <v>0</v>
      </c>
      <c r="U2919" s="1">
        <v>0</v>
      </c>
      <c r="V2919" s="1">
        <v>0</v>
      </c>
      <c r="Y2919" s="1">
        <v>0</v>
      </c>
      <c r="Z2919" s="1">
        <v>0</v>
      </c>
      <c r="AA2919" s="1">
        <v>0</v>
      </c>
      <c r="AB2919" s="1">
        <v>0</v>
      </c>
      <c r="AC2919" s="1">
        <v>0</v>
      </c>
      <c r="AD2919" s="1">
        <v>1008</v>
      </c>
      <c r="AK2919" s="1">
        <v>0</v>
      </c>
      <c r="AO2919" s="1">
        <v>0</v>
      </c>
      <c r="AT2919" s="1">
        <v>0</v>
      </c>
      <c r="AV2919" s="1">
        <v>0</v>
      </c>
      <c r="AW2919" s="1">
        <v>0</v>
      </c>
      <c r="AX2919" s="1">
        <v>0</v>
      </c>
      <c r="AY2919" s="1" t="s">
        <v>86</v>
      </c>
      <c r="BD2919" s="1">
        <v>0</v>
      </c>
      <c r="BF2919" s="1">
        <v>0</v>
      </c>
      <c r="BH2919" s="1">
        <v>0</v>
      </c>
      <c r="BI2919" s="1">
        <v>0</v>
      </c>
      <c r="BL2919" s="1" t="s">
        <v>641</v>
      </c>
      <c r="BM2919" s="1" t="s">
        <v>191</v>
      </c>
      <c r="BP2919" s="1">
        <v>0</v>
      </c>
      <c r="BQ2919" s="1">
        <v>0</v>
      </c>
      <c r="BR2919" s="2">
        <v>1771419</v>
      </c>
      <c r="BS2919" s="2">
        <v>530490</v>
      </c>
      <c r="BT2919" s="1" t="s">
        <v>1154</v>
      </c>
      <c r="BU2919" s="1" t="s">
        <v>1541</v>
      </c>
      <c r="BW2919" s="1">
        <v>0</v>
      </c>
      <c r="BX2919" s="1">
        <v>5</v>
      </c>
    </row>
    <row r="2920" spans="1:76" x14ac:dyDescent="0.25">
      <c r="A2920" s="1">
        <v>2919</v>
      </c>
      <c r="B2920" s="1" t="s">
        <v>5285</v>
      </c>
      <c r="C2920" s="1" t="s">
        <v>5286</v>
      </c>
      <c r="D2920" s="1" t="s">
        <v>641</v>
      </c>
      <c r="E2920" s="1" t="s">
        <v>5287</v>
      </c>
      <c r="F2920" s="1">
        <v>2011</v>
      </c>
      <c r="G2920" s="1">
        <v>6</v>
      </c>
      <c r="H2920" s="1">
        <v>9</v>
      </c>
      <c r="I2920" s="1">
        <v>1111</v>
      </c>
      <c r="J2920" s="1" t="s">
        <v>5279</v>
      </c>
      <c r="K2920" s="1">
        <v>11</v>
      </c>
      <c r="L2920" s="1">
        <v>83</v>
      </c>
      <c r="M2920" s="1">
        <v>611415</v>
      </c>
      <c r="N2920" s="1">
        <v>5455682</v>
      </c>
      <c r="O2920" s="1">
        <v>1764690</v>
      </c>
      <c r="P2920" s="1">
        <v>526695</v>
      </c>
      <c r="Q2920" s="1" t="s">
        <v>78</v>
      </c>
      <c r="R2920" s="1" t="s">
        <v>104</v>
      </c>
      <c r="S2920" s="1" t="s">
        <v>2111</v>
      </c>
      <c r="T2920" s="1">
        <v>1</v>
      </c>
      <c r="U2920" s="1">
        <v>1</v>
      </c>
      <c r="V2920" s="1">
        <v>0</v>
      </c>
      <c r="Y2920" s="1">
        <v>0</v>
      </c>
      <c r="Z2920" s="1">
        <v>0</v>
      </c>
      <c r="AA2920" s="1">
        <v>0</v>
      </c>
      <c r="AB2920" s="1">
        <v>0</v>
      </c>
      <c r="AC2920" s="1">
        <v>0</v>
      </c>
      <c r="AD2920" s="1">
        <v>1342</v>
      </c>
      <c r="AK2920" s="1">
        <v>0</v>
      </c>
      <c r="AO2920" s="1">
        <v>0</v>
      </c>
      <c r="AT2920" s="1">
        <v>0</v>
      </c>
      <c r="AV2920" s="1">
        <v>0</v>
      </c>
      <c r="AW2920" s="1">
        <v>0</v>
      </c>
      <c r="AX2920" s="1">
        <v>0</v>
      </c>
      <c r="AY2920" s="1" t="s">
        <v>79</v>
      </c>
      <c r="AZ2920" s="1" t="s">
        <v>5288</v>
      </c>
      <c r="BD2920" s="1">
        <v>0</v>
      </c>
      <c r="BF2920" s="1">
        <v>0</v>
      </c>
      <c r="BH2920" s="1">
        <v>0</v>
      </c>
      <c r="BI2920" s="1">
        <v>0</v>
      </c>
      <c r="BL2920" s="1" t="s">
        <v>641</v>
      </c>
      <c r="BM2920" s="1" t="s">
        <v>79</v>
      </c>
      <c r="BP2920" s="1">
        <v>0</v>
      </c>
      <c r="BQ2920" s="1">
        <v>0</v>
      </c>
      <c r="BR2920" s="2">
        <v>1764690</v>
      </c>
      <c r="BS2920" s="2">
        <v>526695</v>
      </c>
      <c r="BT2920" s="1" t="s">
        <v>647</v>
      </c>
      <c r="BU2920" s="1" t="s">
        <v>1541</v>
      </c>
      <c r="BW2920" s="1">
        <v>0</v>
      </c>
      <c r="BX2920" s="1">
        <v>5</v>
      </c>
    </row>
    <row r="2921" spans="1:76" x14ac:dyDescent="0.25">
      <c r="A2921" s="1">
        <v>2920</v>
      </c>
      <c r="B2921" s="1" t="s">
        <v>5270</v>
      </c>
      <c r="C2921" s="1" t="s">
        <v>86</v>
      </c>
      <c r="D2921" s="1" t="s">
        <v>641</v>
      </c>
      <c r="E2921" s="1" t="s">
        <v>5271</v>
      </c>
      <c r="F2921" s="1">
        <v>2011</v>
      </c>
      <c r="G2921" s="1">
        <v>6</v>
      </c>
      <c r="H2921" s="1">
        <v>10</v>
      </c>
      <c r="I2921" s="1">
        <v>815</v>
      </c>
      <c r="J2921" s="1" t="s">
        <v>5289</v>
      </c>
      <c r="K2921" s="1">
        <v>11</v>
      </c>
      <c r="L2921" s="1">
        <v>83</v>
      </c>
      <c r="M2921" s="1">
        <v>620217</v>
      </c>
      <c r="N2921" s="1">
        <v>5455799</v>
      </c>
      <c r="O2921" s="1">
        <v>1773415</v>
      </c>
      <c r="P2921" s="1">
        <v>527941</v>
      </c>
      <c r="Q2921" s="1" t="s">
        <v>1484</v>
      </c>
      <c r="R2921" s="1" t="s">
        <v>1485</v>
      </c>
      <c r="S2921" s="1" t="s">
        <v>1486</v>
      </c>
      <c r="T2921" s="1">
        <v>0</v>
      </c>
      <c r="U2921" s="1">
        <v>0</v>
      </c>
      <c r="V2921" s="1">
        <v>0</v>
      </c>
      <c r="Y2921" s="1">
        <v>0</v>
      </c>
      <c r="Z2921" s="1">
        <v>0</v>
      </c>
      <c r="AA2921" s="1">
        <v>0</v>
      </c>
      <c r="AB2921" s="1">
        <v>0</v>
      </c>
      <c r="AC2921" s="1">
        <v>0</v>
      </c>
      <c r="AD2921" s="1">
        <v>938</v>
      </c>
      <c r="AK2921" s="1">
        <v>0</v>
      </c>
      <c r="AO2921" s="1">
        <v>0</v>
      </c>
      <c r="AT2921" s="1">
        <v>0</v>
      </c>
      <c r="AV2921" s="1">
        <v>0</v>
      </c>
      <c r="AW2921" s="1">
        <v>0</v>
      </c>
      <c r="AX2921" s="1">
        <v>0</v>
      </c>
      <c r="AY2921" s="1" t="s">
        <v>86</v>
      </c>
      <c r="BD2921" s="1">
        <v>0</v>
      </c>
      <c r="BF2921" s="1">
        <v>0</v>
      </c>
      <c r="BH2921" s="1">
        <v>0</v>
      </c>
      <c r="BI2921" s="1">
        <v>0</v>
      </c>
      <c r="BL2921" s="1" t="s">
        <v>641</v>
      </c>
      <c r="BM2921" s="1" t="s">
        <v>191</v>
      </c>
      <c r="BP2921" s="1">
        <v>0</v>
      </c>
      <c r="BQ2921" s="1">
        <v>0</v>
      </c>
      <c r="BR2921" s="2">
        <v>1773415</v>
      </c>
      <c r="BS2921" s="2">
        <v>527941</v>
      </c>
      <c r="BT2921" s="1" t="s">
        <v>1154</v>
      </c>
      <c r="BU2921" s="1" t="s">
        <v>1541</v>
      </c>
      <c r="BW2921" s="1">
        <v>0</v>
      </c>
      <c r="BX2921" s="1">
        <v>4</v>
      </c>
    </row>
    <row r="2922" spans="1:76" x14ac:dyDescent="0.25">
      <c r="A2922" s="1">
        <v>2921</v>
      </c>
      <c r="B2922" s="1" t="s">
        <v>5273</v>
      </c>
      <c r="C2922" s="1" t="s">
        <v>5274</v>
      </c>
      <c r="D2922" s="1" t="s">
        <v>641</v>
      </c>
      <c r="E2922" s="1" t="s">
        <v>5271</v>
      </c>
      <c r="F2922" s="1">
        <v>2011</v>
      </c>
      <c r="G2922" s="1">
        <v>6</v>
      </c>
      <c r="H2922" s="1">
        <v>10</v>
      </c>
      <c r="I2922" s="1">
        <v>935</v>
      </c>
      <c r="J2922" s="1" t="s">
        <v>5289</v>
      </c>
      <c r="K2922" s="1">
        <v>11</v>
      </c>
      <c r="L2922" s="1">
        <v>83</v>
      </c>
      <c r="M2922" s="1">
        <v>619944</v>
      </c>
      <c r="N2922" s="1">
        <v>5454783</v>
      </c>
      <c r="O2922" s="1">
        <v>1773274</v>
      </c>
      <c r="P2922" s="1">
        <v>526899</v>
      </c>
      <c r="Q2922" s="1" t="s">
        <v>78</v>
      </c>
      <c r="R2922" s="1" t="s">
        <v>104</v>
      </c>
      <c r="S2922" s="1" t="s">
        <v>2111</v>
      </c>
      <c r="T2922" s="1">
        <v>1</v>
      </c>
      <c r="U2922" s="1">
        <v>1</v>
      </c>
      <c r="V2922" s="1">
        <v>0</v>
      </c>
      <c r="Y2922" s="1">
        <v>0</v>
      </c>
      <c r="Z2922" s="1">
        <v>0</v>
      </c>
      <c r="AA2922" s="1">
        <v>0</v>
      </c>
      <c r="AB2922" s="1">
        <v>0</v>
      </c>
      <c r="AC2922" s="1">
        <v>0</v>
      </c>
      <c r="AD2922" s="1">
        <v>985</v>
      </c>
      <c r="AK2922" s="1">
        <v>0</v>
      </c>
      <c r="AO2922" s="1">
        <v>0</v>
      </c>
      <c r="AT2922" s="1">
        <v>0</v>
      </c>
      <c r="AV2922" s="1">
        <v>0</v>
      </c>
      <c r="AW2922" s="1">
        <v>0</v>
      </c>
      <c r="AX2922" s="1">
        <v>0</v>
      </c>
      <c r="AY2922" s="1" t="s">
        <v>79</v>
      </c>
      <c r="BD2922" s="1">
        <v>0</v>
      </c>
      <c r="BF2922" s="1">
        <v>0</v>
      </c>
      <c r="BH2922" s="1">
        <v>0</v>
      </c>
      <c r="BI2922" s="1">
        <v>0</v>
      </c>
      <c r="BL2922" s="1" t="s">
        <v>641</v>
      </c>
      <c r="BM2922" s="1" t="s">
        <v>79</v>
      </c>
      <c r="BP2922" s="1">
        <v>0</v>
      </c>
      <c r="BQ2922" s="1">
        <v>0</v>
      </c>
      <c r="BR2922" s="2">
        <v>1773274</v>
      </c>
      <c r="BS2922" s="2">
        <v>526899</v>
      </c>
      <c r="BT2922" s="1" t="s">
        <v>1154</v>
      </c>
      <c r="BU2922" s="1" t="s">
        <v>1541</v>
      </c>
      <c r="BW2922" s="1">
        <v>0</v>
      </c>
      <c r="BX2922" s="1">
        <v>4</v>
      </c>
    </row>
    <row r="2923" spans="1:76" x14ac:dyDescent="0.25">
      <c r="A2923" s="1">
        <v>2922</v>
      </c>
      <c r="B2923" s="1" t="s">
        <v>5290</v>
      </c>
      <c r="C2923" s="1" t="s">
        <v>5274</v>
      </c>
      <c r="D2923" s="1" t="s">
        <v>641</v>
      </c>
      <c r="E2923" s="1" t="s">
        <v>5271</v>
      </c>
      <c r="F2923" s="1">
        <v>2011</v>
      </c>
      <c r="G2923" s="1">
        <v>6</v>
      </c>
      <c r="H2923" s="1">
        <v>15</v>
      </c>
      <c r="I2923" s="1">
        <v>1145</v>
      </c>
      <c r="J2923" s="1" t="s">
        <v>5291</v>
      </c>
      <c r="K2923" s="1">
        <v>11</v>
      </c>
      <c r="L2923" s="1">
        <v>83</v>
      </c>
      <c r="M2923" s="1">
        <v>619852</v>
      </c>
      <c r="N2923" s="1">
        <v>5454465</v>
      </c>
      <c r="O2923" s="1">
        <v>1773223</v>
      </c>
      <c r="P2923" s="1">
        <v>526572</v>
      </c>
      <c r="Q2923" s="1" t="s">
        <v>78</v>
      </c>
      <c r="R2923" s="1" t="s">
        <v>79</v>
      </c>
      <c r="S2923" s="1" t="s">
        <v>5292</v>
      </c>
      <c r="T2923" s="1">
        <v>1</v>
      </c>
      <c r="U2923" s="1">
        <v>1</v>
      </c>
      <c r="V2923" s="1">
        <v>0</v>
      </c>
      <c r="W2923" s="1" t="s">
        <v>81</v>
      </c>
      <c r="Y2923" s="1">
        <v>0</v>
      </c>
      <c r="Z2923" s="1">
        <v>0</v>
      </c>
      <c r="AA2923" s="1">
        <v>0</v>
      </c>
      <c r="AB2923" s="1">
        <v>0</v>
      </c>
      <c r="AC2923" s="1">
        <v>0</v>
      </c>
      <c r="AD2923" s="1">
        <v>994</v>
      </c>
      <c r="AI2923" s="1" t="s">
        <v>94</v>
      </c>
      <c r="AJ2923" s="1" t="s">
        <v>79</v>
      </c>
      <c r="AK2923" s="1">
        <v>0</v>
      </c>
      <c r="AL2923" s="1">
        <v>50</v>
      </c>
      <c r="AM2923" s="1">
        <v>28</v>
      </c>
      <c r="AO2923" s="1">
        <v>0</v>
      </c>
      <c r="AQ2923" s="1">
        <v>2</v>
      </c>
      <c r="AT2923" s="1">
        <v>0</v>
      </c>
      <c r="AV2923" s="1">
        <v>0</v>
      </c>
      <c r="AW2923" s="1">
        <v>0</v>
      </c>
      <c r="AX2923" s="1">
        <v>0</v>
      </c>
      <c r="AY2923" s="1" t="s">
        <v>79</v>
      </c>
      <c r="BB2923" s="1" t="s">
        <v>5275</v>
      </c>
      <c r="BC2923" s="1" t="s">
        <v>4828</v>
      </c>
      <c r="BD2923" s="1">
        <v>575</v>
      </c>
      <c r="BF2923" s="1">
        <v>0</v>
      </c>
      <c r="BH2923" s="1">
        <v>0</v>
      </c>
      <c r="BI2923" s="1">
        <v>0</v>
      </c>
      <c r="BL2923" s="1" t="s">
        <v>641</v>
      </c>
      <c r="BM2923" s="1" t="s">
        <v>79</v>
      </c>
      <c r="BN2923" s="1" t="s">
        <v>122</v>
      </c>
      <c r="BO2923" s="1" t="s">
        <v>5293</v>
      </c>
      <c r="BP2923" s="1">
        <v>20110529</v>
      </c>
      <c r="BQ2923" s="1">
        <v>529</v>
      </c>
      <c r="BR2923" s="2">
        <v>1773223</v>
      </c>
      <c r="BS2923" s="2">
        <v>526572</v>
      </c>
      <c r="BT2923" s="1" t="s">
        <v>1154</v>
      </c>
      <c r="BU2923" s="1" t="s">
        <v>1541</v>
      </c>
      <c r="BV2923" s="1" t="s">
        <v>3337</v>
      </c>
      <c r="BW2923" s="1">
        <v>2002</v>
      </c>
      <c r="BX2923" s="1">
        <v>4</v>
      </c>
    </row>
    <row r="2924" spans="1:76" x14ac:dyDescent="0.25">
      <c r="A2924" s="1">
        <v>2923</v>
      </c>
      <c r="B2924" s="1" t="s">
        <v>5265</v>
      </c>
      <c r="C2924" s="1" t="s">
        <v>86</v>
      </c>
      <c r="D2924" s="1" t="s">
        <v>641</v>
      </c>
      <c r="E2924" s="1" t="s">
        <v>5266</v>
      </c>
      <c r="F2924" s="1">
        <v>2011</v>
      </c>
      <c r="G2924" s="1">
        <v>6</v>
      </c>
      <c r="H2924" s="1">
        <v>15</v>
      </c>
      <c r="I2924" s="1">
        <v>1515</v>
      </c>
      <c r="J2924" s="1" t="s">
        <v>5291</v>
      </c>
      <c r="K2924" s="1">
        <v>11</v>
      </c>
      <c r="L2924" s="1">
        <v>83</v>
      </c>
      <c r="M2924" s="1">
        <v>618567</v>
      </c>
      <c r="N2924" s="1">
        <v>5458585</v>
      </c>
      <c r="O2924" s="1">
        <v>1771419</v>
      </c>
      <c r="P2924" s="1">
        <v>530490</v>
      </c>
      <c r="Q2924" s="1" t="s">
        <v>1484</v>
      </c>
      <c r="R2924" s="1" t="s">
        <v>1485</v>
      </c>
      <c r="S2924" s="1" t="s">
        <v>1486</v>
      </c>
      <c r="T2924" s="1">
        <v>0</v>
      </c>
      <c r="U2924" s="1">
        <v>0</v>
      </c>
      <c r="V2924" s="1">
        <v>0</v>
      </c>
      <c r="Y2924" s="1">
        <v>0</v>
      </c>
      <c r="Z2924" s="1">
        <v>0</v>
      </c>
      <c r="AA2924" s="1">
        <v>0</v>
      </c>
      <c r="AB2924" s="1">
        <v>0</v>
      </c>
      <c r="AC2924" s="1">
        <v>0</v>
      </c>
      <c r="AD2924" s="1">
        <v>1008</v>
      </c>
      <c r="AK2924" s="1">
        <v>0</v>
      </c>
      <c r="AO2924" s="1">
        <v>0</v>
      </c>
      <c r="AT2924" s="1">
        <v>0</v>
      </c>
      <c r="AV2924" s="1">
        <v>0</v>
      </c>
      <c r="AW2924" s="1">
        <v>0</v>
      </c>
      <c r="AX2924" s="1">
        <v>0</v>
      </c>
      <c r="AY2924" s="1" t="s">
        <v>86</v>
      </c>
      <c r="BD2924" s="1">
        <v>0</v>
      </c>
      <c r="BF2924" s="1">
        <v>0</v>
      </c>
      <c r="BH2924" s="1">
        <v>0</v>
      </c>
      <c r="BI2924" s="1">
        <v>0</v>
      </c>
      <c r="BL2924" s="1" t="s">
        <v>641</v>
      </c>
      <c r="BM2924" s="1" t="s">
        <v>191</v>
      </c>
      <c r="BP2924" s="1">
        <v>0</v>
      </c>
      <c r="BQ2924" s="1">
        <v>0</v>
      </c>
      <c r="BR2924" s="2">
        <v>1771419</v>
      </c>
      <c r="BS2924" s="2">
        <v>530490</v>
      </c>
      <c r="BT2924" s="1" t="s">
        <v>1154</v>
      </c>
      <c r="BU2924" s="1" t="s">
        <v>1541</v>
      </c>
      <c r="BW2924" s="1">
        <v>0</v>
      </c>
      <c r="BX2924" s="1">
        <v>5</v>
      </c>
    </row>
    <row r="2925" spans="1:76" x14ac:dyDescent="0.25">
      <c r="A2925" s="1">
        <v>2924</v>
      </c>
      <c r="B2925" s="1" t="s">
        <v>5285</v>
      </c>
      <c r="C2925" s="1" t="s">
        <v>5286</v>
      </c>
      <c r="D2925" s="1" t="s">
        <v>641</v>
      </c>
      <c r="E2925" s="1" t="s">
        <v>5287</v>
      </c>
      <c r="F2925" s="1">
        <v>2011</v>
      </c>
      <c r="G2925" s="1">
        <v>6</v>
      </c>
      <c r="H2925" s="1">
        <v>15</v>
      </c>
      <c r="I2925" s="1">
        <v>1340</v>
      </c>
      <c r="J2925" s="1" t="s">
        <v>5294</v>
      </c>
      <c r="K2925" s="1">
        <v>11</v>
      </c>
      <c r="L2925" s="1">
        <v>83</v>
      </c>
      <c r="M2925" s="1">
        <v>611415</v>
      </c>
      <c r="N2925" s="1">
        <v>5455682</v>
      </c>
      <c r="O2925" s="1">
        <v>1764690</v>
      </c>
      <c r="P2925" s="1">
        <v>526695</v>
      </c>
      <c r="Q2925" s="1" t="s">
        <v>78</v>
      </c>
      <c r="R2925" s="1" t="s">
        <v>104</v>
      </c>
      <c r="S2925" s="1" t="s">
        <v>2111</v>
      </c>
      <c r="T2925" s="1">
        <v>1</v>
      </c>
      <c r="U2925" s="1">
        <v>1</v>
      </c>
      <c r="V2925" s="1">
        <v>0</v>
      </c>
      <c r="Y2925" s="1">
        <v>0</v>
      </c>
      <c r="Z2925" s="1">
        <v>0</v>
      </c>
      <c r="AA2925" s="1">
        <v>0</v>
      </c>
      <c r="AB2925" s="1">
        <v>0</v>
      </c>
      <c r="AC2925" s="1">
        <v>0</v>
      </c>
      <c r="AD2925" s="1">
        <v>1342</v>
      </c>
      <c r="AK2925" s="1">
        <v>0</v>
      </c>
      <c r="AO2925" s="1">
        <v>0</v>
      </c>
      <c r="AT2925" s="1">
        <v>0</v>
      </c>
      <c r="AV2925" s="1">
        <v>0</v>
      </c>
      <c r="AW2925" s="1">
        <v>0</v>
      </c>
      <c r="AX2925" s="1">
        <v>0</v>
      </c>
      <c r="AY2925" s="1" t="s">
        <v>79</v>
      </c>
      <c r="AZ2925" s="1" t="s">
        <v>5295</v>
      </c>
      <c r="BD2925" s="1">
        <v>0</v>
      </c>
      <c r="BF2925" s="1">
        <v>0</v>
      </c>
      <c r="BH2925" s="1">
        <v>0</v>
      </c>
      <c r="BI2925" s="1">
        <v>0</v>
      </c>
      <c r="BL2925" s="1" t="s">
        <v>641</v>
      </c>
      <c r="BM2925" s="1" t="s">
        <v>79</v>
      </c>
      <c r="BP2925" s="1">
        <v>0</v>
      </c>
      <c r="BQ2925" s="1">
        <v>0</v>
      </c>
      <c r="BR2925" s="2">
        <v>1764690</v>
      </c>
      <c r="BS2925" s="2">
        <v>526695</v>
      </c>
      <c r="BT2925" s="1" t="s">
        <v>647</v>
      </c>
      <c r="BU2925" s="1" t="s">
        <v>1541</v>
      </c>
      <c r="BW2925" s="1">
        <v>0</v>
      </c>
      <c r="BX2925" s="1">
        <v>5</v>
      </c>
    </row>
    <row r="2926" spans="1:76" x14ac:dyDescent="0.25">
      <c r="A2926" s="1">
        <v>2925</v>
      </c>
      <c r="B2926" s="1" t="s">
        <v>5296</v>
      </c>
      <c r="C2926" s="1" t="s">
        <v>5297</v>
      </c>
      <c r="D2926" s="1" t="s">
        <v>641</v>
      </c>
      <c r="E2926" s="1" t="s">
        <v>5287</v>
      </c>
      <c r="F2926" s="1">
        <v>2011</v>
      </c>
      <c r="G2926" s="1">
        <v>6</v>
      </c>
      <c r="H2926" s="1">
        <v>16</v>
      </c>
      <c r="J2926" s="1" t="s">
        <v>2572</v>
      </c>
      <c r="K2926" s="1">
        <v>11</v>
      </c>
      <c r="L2926" s="1">
        <v>83</v>
      </c>
      <c r="M2926" s="1">
        <v>610612</v>
      </c>
      <c r="N2926" s="1">
        <v>5452647</v>
      </c>
      <c r="O2926" s="1">
        <v>1764281</v>
      </c>
      <c r="P2926" s="1">
        <v>523584</v>
      </c>
      <c r="Q2926" s="1" t="s">
        <v>78</v>
      </c>
      <c r="R2926" s="1" t="s">
        <v>79</v>
      </c>
      <c r="S2926" s="1" t="s">
        <v>80</v>
      </c>
      <c r="T2926" s="1">
        <v>1</v>
      </c>
      <c r="U2926" s="1">
        <v>1</v>
      </c>
      <c r="V2926" s="1">
        <v>0</v>
      </c>
      <c r="W2926" s="1" t="s">
        <v>5280</v>
      </c>
      <c r="Y2926" s="1">
        <v>0</v>
      </c>
      <c r="Z2926" s="1">
        <v>0</v>
      </c>
      <c r="AA2926" s="1">
        <v>0</v>
      </c>
      <c r="AB2926" s="1">
        <v>0</v>
      </c>
      <c r="AC2926" s="1">
        <v>0</v>
      </c>
      <c r="AD2926" s="1">
        <v>1276</v>
      </c>
      <c r="AI2926" s="1" t="s">
        <v>94</v>
      </c>
      <c r="AJ2926" s="1" t="s">
        <v>79</v>
      </c>
      <c r="AK2926" s="1">
        <v>0</v>
      </c>
      <c r="AL2926" s="1">
        <v>85</v>
      </c>
      <c r="AM2926" s="1">
        <v>34</v>
      </c>
      <c r="AO2926" s="1">
        <v>0</v>
      </c>
      <c r="AQ2926" s="1">
        <v>2</v>
      </c>
      <c r="AT2926" s="1">
        <v>0</v>
      </c>
      <c r="AV2926" s="1">
        <v>0</v>
      </c>
      <c r="AW2926" s="1">
        <v>0</v>
      </c>
      <c r="AX2926" s="1">
        <v>0</v>
      </c>
      <c r="AY2926" s="1" t="s">
        <v>79</v>
      </c>
      <c r="AZ2926" s="1" t="s">
        <v>5298</v>
      </c>
      <c r="BD2926" s="1">
        <v>0</v>
      </c>
      <c r="BF2926" s="1">
        <v>0</v>
      </c>
      <c r="BH2926" s="1">
        <v>0</v>
      </c>
      <c r="BI2926" s="1">
        <v>0</v>
      </c>
      <c r="BL2926" s="1" t="s">
        <v>641</v>
      </c>
      <c r="BM2926" s="1" t="s">
        <v>79</v>
      </c>
      <c r="BN2926" s="1" t="s">
        <v>122</v>
      </c>
      <c r="BO2926" s="1" t="s">
        <v>5299</v>
      </c>
      <c r="BP2926" s="1">
        <v>0</v>
      </c>
      <c r="BQ2926" s="1">
        <v>0</v>
      </c>
      <c r="BR2926" s="2">
        <v>1764281</v>
      </c>
      <c r="BS2926" s="2">
        <v>523584</v>
      </c>
      <c r="BT2926" s="1" t="s">
        <v>647</v>
      </c>
      <c r="BU2926" s="1" t="s">
        <v>1541</v>
      </c>
      <c r="BV2926" s="1" t="s">
        <v>3337</v>
      </c>
      <c r="BW2926" s="1">
        <v>1994</v>
      </c>
      <c r="BX2926" s="1">
        <v>5</v>
      </c>
    </row>
    <row r="2927" spans="1:76" x14ac:dyDescent="0.25">
      <c r="A2927" s="1">
        <v>2926</v>
      </c>
      <c r="B2927" s="1" t="s">
        <v>5270</v>
      </c>
      <c r="C2927" s="1" t="s">
        <v>86</v>
      </c>
      <c r="D2927" s="1" t="s">
        <v>641</v>
      </c>
      <c r="E2927" s="1" t="s">
        <v>5271</v>
      </c>
      <c r="F2927" s="1">
        <v>2011</v>
      </c>
      <c r="G2927" s="1">
        <v>6</v>
      </c>
      <c r="H2927" s="1">
        <v>17</v>
      </c>
      <c r="J2927" s="1" t="s">
        <v>2572</v>
      </c>
      <c r="K2927" s="1">
        <v>11</v>
      </c>
      <c r="L2927" s="1">
        <v>83</v>
      </c>
      <c r="M2927" s="1">
        <v>620217</v>
      </c>
      <c r="N2927" s="1">
        <v>5455799</v>
      </c>
      <c r="O2927" s="1">
        <v>1773415</v>
      </c>
      <c r="P2927" s="1">
        <v>527941</v>
      </c>
      <c r="Q2927" s="1" t="s">
        <v>1484</v>
      </c>
      <c r="R2927" s="1" t="s">
        <v>1485</v>
      </c>
      <c r="S2927" s="1" t="s">
        <v>1486</v>
      </c>
      <c r="T2927" s="1">
        <v>0</v>
      </c>
      <c r="U2927" s="1">
        <v>0</v>
      </c>
      <c r="V2927" s="1">
        <v>0</v>
      </c>
      <c r="Y2927" s="1">
        <v>0</v>
      </c>
      <c r="Z2927" s="1">
        <v>0</v>
      </c>
      <c r="AA2927" s="1">
        <v>0</v>
      </c>
      <c r="AB2927" s="1">
        <v>0</v>
      </c>
      <c r="AC2927" s="1">
        <v>0</v>
      </c>
      <c r="AD2927" s="1">
        <v>938</v>
      </c>
      <c r="AK2927" s="1">
        <v>0</v>
      </c>
      <c r="AO2927" s="1">
        <v>0</v>
      </c>
      <c r="AT2927" s="1">
        <v>0</v>
      </c>
      <c r="AV2927" s="1">
        <v>0</v>
      </c>
      <c r="AW2927" s="1">
        <v>0</v>
      </c>
      <c r="AX2927" s="1">
        <v>0</v>
      </c>
      <c r="AY2927" s="1" t="s">
        <v>86</v>
      </c>
      <c r="BD2927" s="1">
        <v>0</v>
      </c>
      <c r="BF2927" s="1">
        <v>0</v>
      </c>
      <c r="BH2927" s="1">
        <v>0</v>
      </c>
      <c r="BI2927" s="1">
        <v>0</v>
      </c>
      <c r="BL2927" s="1" t="s">
        <v>641</v>
      </c>
      <c r="BM2927" s="1" t="s">
        <v>191</v>
      </c>
      <c r="BP2927" s="1">
        <v>0</v>
      </c>
      <c r="BQ2927" s="1">
        <v>0</v>
      </c>
      <c r="BR2927" s="2">
        <v>1773415</v>
      </c>
      <c r="BS2927" s="2">
        <v>527941</v>
      </c>
      <c r="BT2927" s="1" t="s">
        <v>1154</v>
      </c>
      <c r="BU2927" s="1" t="s">
        <v>1541</v>
      </c>
      <c r="BW2927" s="1">
        <v>0</v>
      </c>
      <c r="BX2927" s="1">
        <v>4</v>
      </c>
    </row>
    <row r="2928" spans="1:76" x14ac:dyDescent="0.25">
      <c r="A2928" s="1">
        <v>2927</v>
      </c>
      <c r="B2928" s="1" t="s">
        <v>5270</v>
      </c>
      <c r="C2928" s="1" t="s">
        <v>86</v>
      </c>
      <c r="D2928" s="1" t="s">
        <v>641</v>
      </c>
      <c r="E2928" s="1" t="s">
        <v>5271</v>
      </c>
      <c r="F2928" s="1">
        <v>2011</v>
      </c>
      <c r="G2928" s="1">
        <v>6</v>
      </c>
      <c r="H2928" s="1">
        <v>23</v>
      </c>
      <c r="J2928" s="1" t="s">
        <v>2572</v>
      </c>
      <c r="K2928" s="1">
        <v>11</v>
      </c>
      <c r="L2928" s="1">
        <v>83</v>
      </c>
      <c r="M2928" s="1">
        <v>620217</v>
      </c>
      <c r="N2928" s="1">
        <v>5455799</v>
      </c>
      <c r="O2928" s="1">
        <v>1773415</v>
      </c>
      <c r="P2928" s="1">
        <v>527941</v>
      </c>
      <c r="Q2928" s="1" t="s">
        <v>1484</v>
      </c>
      <c r="R2928" s="1" t="s">
        <v>1485</v>
      </c>
      <c r="S2928" s="1" t="s">
        <v>1486</v>
      </c>
      <c r="T2928" s="1">
        <v>0</v>
      </c>
      <c r="U2928" s="1">
        <v>0</v>
      </c>
      <c r="V2928" s="1">
        <v>0</v>
      </c>
      <c r="Y2928" s="1">
        <v>0</v>
      </c>
      <c r="Z2928" s="1">
        <v>0</v>
      </c>
      <c r="AA2928" s="1">
        <v>0</v>
      </c>
      <c r="AB2928" s="1">
        <v>0</v>
      </c>
      <c r="AC2928" s="1">
        <v>0</v>
      </c>
      <c r="AD2928" s="1">
        <v>938</v>
      </c>
      <c r="AK2928" s="1">
        <v>0</v>
      </c>
      <c r="AO2928" s="1">
        <v>0</v>
      </c>
      <c r="AT2928" s="1">
        <v>0</v>
      </c>
      <c r="AV2928" s="1">
        <v>0</v>
      </c>
      <c r="AW2928" s="1">
        <v>0</v>
      </c>
      <c r="AX2928" s="1">
        <v>0</v>
      </c>
      <c r="AY2928" s="1" t="s">
        <v>86</v>
      </c>
      <c r="BD2928" s="1">
        <v>0</v>
      </c>
      <c r="BF2928" s="1">
        <v>0</v>
      </c>
      <c r="BH2928" s="1">
        <v>0</v>
      </c>
      <c r="BI2928" s="1">
        <v>0</v>
      </c>
      <c r="BL2928" s="1" t="s">
        <v>641</v>
      </c>
      <c r="BM2928" s="1" t="s">
        <v>191</v>
      </c>
      <c r="BP2928" s="1">
        <v>0</v>
      </c>
      <c r="BQ2928" s="1">
        <v>0</v>
      </c>
      <c r="BR2928" s="2">
        <v>1773415</v>
      </c>
      <c r="BS2928" s="2">
        <v>527941</v>
      </c>
      <c r="BT2928" s="1" t="s">
        <v>1154</v>
      </c>
      <c r="BU2928" s="1" t="s">
        <v>1541</v>
      </c>
      <c r="BW2928" s="1">
        <v>0</v>
      </c>
      <c r="BX2928" s="1">
        <v>4</v>
      </c>
    </row>
    <row r="2929" spans="1:76" x14ac:dyDescent="0.25">
      <c r="A2929" s="1">
        <v>2928</v>
      </c>
      <c r="B2929" s="1" t="s">
        <v>5265</v>
      </c>
      <c r="C2929" s="1" t="s">
        <v>86</v>
      </c>
      <c r="D2929" s="1" t="s">
        <v>641</v>
      </c>
      <c r="E2929" s="1" t="s">
        <v>5266</v>
      </c>
      <c r="F2929" s="1">
        <v>2011</v>
      </c>
      <c r="G2929" s="1">
        <v>6</v>
      </c>
      <c r="H2929" s="1">
        <v>23</v>
      </c>
      <c r="J2929" s="1" t="s">
        <v>2572</v>
      </c>
      <c r="K2929" s="1">
        <v>11</v>
      </c>
      <c r="L2929" s="1">
        <v>83</v>
      </c>
      <c r="M2929" s="1">
        <v>618567</v>
      </c>
      <c r="N2929" s="1">
        <v>5458585</v>
      </c>
      <c r="O2929" s="1">
        <v>1771419</v>
      </c>
      <c r="P2929" s="1">
        <v>530490</v>
      </c>
      <c r="Q2929" s="1" t="s">
        <v>1484</v>
      </c>
      <c r="R2929" s="1" t="s">
        <v>1485</v>
      </c>
      <c r="S2929" s="1" t="s">
        <v>1486</v>
      </c>
      <c r="T2929" s="1">
        <v>0</v>
      </c>
      <c r="U2929" s="1">
        <v>0</v>
      </c>
      <c r="V2929" s="1">
        <v>0</v>
      </c>
      <c r="Y2929" s="1">
        <v>0</v>
      </c>
      <c r="Z2929" s="1">
        <v>0</v>
      </c>
      <c r="AA2929" s="1">
        <v>0</v>
      </c>
      <c r="AB2929" s="1">
        <v>0</v>
      </c>
      <c r="AC2929" s="1">
        <v>0</v>
      </c>
      <c r="AD2929" s="1">
        <v>1008</v>
      </c>
      <c r="AK2929" s="1">
        <v>0</v>
      </c>
      <c r="AO2929" s="1">
        <v>0</v>
      </c>
      <c r="AT2929" s="1">
        <v>0</v>
      </c>
      <c r="AV2929" s="1">
        <v>0</v>
      </c>
      <c r="AW2929" s="1">
        <v>0</v>
      </c>
      <c r="AX2929" s="1">
        <v>0</v>
      </c>
      <c r="AY2929" s="1" t="s">
        <v>86</v>
      </c>
      <c r="BD2929" s="1">
        <v>0</v>
      </c>
      <c r="BF2929" s="1">
        <v>0</v>
      </c>
      <c r="BH2929" s="1">
        <v>0</v>
      </c>
      <c r="BI2929" s="1">
        <v>0</v>
      </c>
      <c r="BL2929" s="1" t="s">
        <v>641</v>
      </c>
      <c r="BM2929" s="1" t="s">
        <v>191</v>
      </c>
      <c r="BP2929" s="1">
        <v>0</v>
      </c>
      <c r="BQ2929" s="1">
        <v>0</v>
      </c>
      <c r="BR2929" s="2">
        <v>1771419</v>
      </c>
      <c r="BS2929" s="2">
        <v>530490</v>
      </c>
      <c r="BT2929" s="1" t="s">
        <v>1154</v>
      </c>
      <c r="BU2929" s="1" t="s">
        <v>1541</v>
      </c>
      <c r="BW2929" s="1">
        <v>0</v>
      </c>
      <c r="BX2929" s="1">
        <v>5</v>
      </c>
    </row>
    <row r="2930" spans="1:76" x14ac:dyDescent="0.25">
      <c r="A2930" s="1">
        <v>2929</v>
      </c>
      <c r="B2930" s="1" t="s">
        <v>5300</v>
      </c>
      <c r="C2930" s="1" t="s">
        <v>5283</v>
      </c>
      <c r="D2930" s="1" t="s">
        <v>641</v>
      </c>
      <c r="E2930" s="1" t="s">
        <v>5301</v>
      </c>
      <c r="F2930" s="1">
        <v>2011</v>
      </c>
      <c r="G2930" s="1">
        <v>6</v>
      </c>
      <c r="H2930" s="1">
        <v>28</v>
      </c>
      <c r="J2930" s="1" t="s">
        <v>2572</v>
      </c>
      <c r="K2930" s="1">
        <v>11</v>
      </c>
      <c r="L2930" s="1">
        <v>83</v>
      </c>
      <c r="M2930" s="1">
        <v>591241</v>
      </c>
      <c r="N2930" s="1">
        <v>5476782</v>
      </c>
      <c r="O2930" s="1">
        <v>1741961</v>
      </c>
      <c r="P2930" s="1">
        <v>545024</v>
      </c>
      <c r="Q2930" s="1" t="s">
        <v>78</v>
      </c>
      <c r="R2930" s="1" t="s">
        <v>79</v>
      </c>
      <c r="S2930" s="1" t="s">
        <v>80</v>
      </c>
      <c r="T2930" s="1">
        <v>1</v>
      </c>
      <c r="U2930" s="1">
        <v>1</v>
      </c>
      <c r="V2930" s="1">
        <v>0</v>
      </c>
      <c r="W2930" s="1" t="s">
        <v>81</v>
      </c>
      <c r="Y2930" s="1">
        <v>0</v>
      </c>
      <c r="Z2930" s="1">
        <v>0</v>
      </c>
      <c r="AA2930" s="1">
        <v>0</v>
      </c>
      <c r="AB2930" s="1">
        <v>0</v>
      </c>
      <c r="AC2930" s="1">
        <v>0</v>
      </c>
      <c r="AD2930" s="1">
        <v>1262</v>
      </c>
      <c r="AI2930" s="1" t="s">
        <v>83</v>
      </c>
      <c r="AJ2930" s="1" t="s">
        <v>79</v>
      </c>
      <c r="AK2930" s="1">
        <v>0</v>
      </c>
      <c r="AL2930" s="1">
        <v>42</v>
      </c>
      <c r="AM2930" s="1">
        <v>22</v>
      </c>
      <c r="AO2930" s="1">
        <v>0</v>
      </c>
      <c r="AQ2930" s="1">
        <v>2</v>
      </c>
      <c r="AT2930" s="1">
        <v>0</v>
      </c>
      <c r="AV2930" s="1">
        <v>0</v>
      </c>
      <c r="AW2930" s="1">
        <v>0</v>
      </c>
      <c r="AX2930" s="1">
        <v>0</v>
      </c>
      <c r="AY2930" s="1" t="s">
        <v>79</v>
      </c>
      <c r="AZ2930" s="1" t="s">
        <v>5302</v>
      </c>
      <c r="BD2930" s="1">
        <v>0</v>
      </c>
      <c r="BF2930" s="1">
        <v>0</v>
      </c>
      <c r="BH2930" s="1">
        <v>0</v>
      </c>
      <c r="BI2930" s="1">
        <v>0</v>
      </c>
      <c r="BL2930" s="1" t="s">
        <v>641</v>
      </c>
      <c r="BM2930" s="1" t="s">
        <v>79</v>
      </c>
      <c r="BN2930" s="1" t="s">
        <v>122</v>
      </c>
      <c r="BO2930" s="1" t="s">
        <v>5284</v>
      </c>
      <c r="BP2930" s="1">
        <v>0</v>
      </c>
      <c r="BQ2930" s="1">
        <v>0</v>
      </c>
      <c r="BR2930" s="2">
        <v>1741961</v>
      </c>
      <c r="BS2930" s="2">
        <v>545024</v>
      </c>
      <c r="BT2930" s="1" t="s">
        <v>647</v>
      </c>
      <c r="BU2930" s="1" t="s">
        <v>1607</v>
      </c>
      <c r="BV2930" s="1" t="s">
        <v>3337</v>
      </c>
      <c r="BW2930" s="1">
        <v>1996</v>
      </c>
    </row>
    <row r="2931" spans="1:76" x14ac:dyDescent="0.25">
      <c r="A2931" s="1">
        <v>2930</v>
      </c>
      <c r="B2931" s="1" t="s">
        <v>5276</v>
      </c>
      <c r="C2931" s="1" t="s">
        <v>5277</v>
      </c>
      <c r="D2931" s="1" t="s">
        <v>641</v>
      </c>
      <c r="E2931" s="1" t="s">
        <v>5278</v>
      </c>
      <c r="F2931" s="1">
        <v>2011</v>
      </c>
      <c r="G2931" s="1">
        <v>6</v>
      </c>
      <c r="H2931" s="1">
        <v>29</v>
      </c>
      <c r="I2931" s="1">
        <v>1138</v>
      </c>
      <c r="J2931" s="1" t="s">
        <v>5303</v>
      </c>
      <c r="K2931" s="1">
        <v>11</v>
      </c>
      <c r="L2931" s="1">
        <v>83</v>
      </c>
      <c r="M2931" s="1">
        <v>624568</v>
      </c>
      <c r="N2931" s="1">
        <v>5440308</v>
      </c>
      <c r="O2931" s="1">
        <v>1779721</v>
      </c>
      <c r="P2931" s="1">
        <v>513150</v>
      </c>
      <c r="Q2931" s="1" t="s">
        <v>78</v>
      </c>
      <c r="R2931" s="1" t="s">
        <v>79</v>
      </c>
      <c r="S2931" s="1" t="s">
        <v>5304</v>
      </c>
      <c r="T2931" s="1">
        <v>1</v>
      </c>
      <c r="U2931" s="1">
        <v>1</v>
      </c>
      <c r="V2931" s="1">
        <v>0</v>
      </c>
      <c r="W2931" s="1" t="s">
        <v>81</v>
      </c>
      <c r="Y2931" s="1">
        <v>0</v>
      </c>
      <c r="Z2931" s="1">
        <v>0</v>
      </c>
      <c r="AA2931" s="1">
        <v>0</v>
      </c>
      <c r="AB2931" s="1">
        <v>0</v>
      </c>
      <c r="AC2931" s="1">
        <v>0</v>
      </c>
      <c r="AD2931" s="1">
        <v>965</v>
      </c>
      <c r="AK2931" s="1">
        <v>0</v>
      </c>
      <c r="AO2931" s="1">
        <v>0</v>
      </c>
      <c r="AT2931" s="1">
        <v>0</v>
      </c>
      <c r="AV2931" s="1">
        <v>0</v>
      </c>
      <c r="AW2931" s="1">
        <v>0</v>
      </c>
      <c r="AX2931" s="1">
        <v>0</v>
      </c>
      <c r="AY2931" s="1" t="s">
        <v>79</v>
      </c>
      <c r="BD2931" s="1">
        <v>0</v>
      </c>
      <c r="BF2931" s="1">
        <v>0</v>
      </c>
      <c r="BH2931" s="1">
        <v>0</v>
      </c>
      <c r="BI2931" s="1">
        <v>0</v>
      </c>
      <c r="BL2931" s="1" t="s">
        <v>641</v>
      </c>
      <c r="BM2931" s="1" t="s">
        <v>79</v>
      </c>
      <c r="BO2931" s="1" t="s">
        <v>3572</v>
      </c>
      <c r="BP2931" s="1">
        <v>0</v>
      </c>
      <c r="BQ2931" s="1">
        <v>0</v>
      </c>
      <c r="BR2931" s="2">
        <v>1779721</v>
      </c>
      <c r="BS2931" s="2">
        <v>513150</v>
      </c>
      <c r="BT2931" s="1" t="s">
        <v>1154</v>
      </c>
      <c r="BU2931" s="1" t="s">
        <v>1541</v>
      </c>
      <c r="BV2931" s="1" t="s">
        <v>1127</v>
      </c>
      <c r="BW2931" s="1">
        <v>0</v>
      </c>
      <c r="BX2931" s="1">
        <v>5</v>
      </c>
    </row>
    <row r="2932" spans="1:76" x14ac:dyDescent="0.25">
      <c r="A2932" s="1">
        <v>2931</v>
      </c>
      <c r="B2932" s="1" t="s">
        <v>5305</v>
      </c>
      <c r="C2932" s="1" t="s">
        <v>3334</v>
      </c>
      <c r="D2932" s="1" t="s">
        <v>641</v>
      </c>
      <c r="F2932" s="1">
        <v>2011</v>
      </c>
      <c r="G2932" s="1">
        <v>6</v>
      </c>
      <c r="H2932" s="1">
        <v>27</v>
      </c>
      <c r="I2932" s="1">
        <v>1055</v>
      </c>
      <c r="J2932" s="1" t="s">
        <v>5303</v>
      </c>
      <c r="K2932" s="1">
        <v>11</v>
      </c>
      <c r="L2932" s="1">
        <v>83</v>
      </c>
      <c r="M2932" s="1">
        <v>624310</v>
      </c>
      <c r="N2932" s="1">
        <v>5442100</v>
      </c>
      <c r="O2932" s="1">
        <v>1779235</v>
      </c>
      <c r="P2932" s="1">
        <v>514892</v>
      </c>
      <c r="Q2932" s="1" t="s">
        <v>78</v>
      </c>
      <c r="R2932" s="1" t="s">
        <v>104</v>
      </c>
      <c r="S2932" s="1" t="s">
        <v>5306</v>
      </c>
      <c r="T2932" s="1">
        <v>0</v>
      </c>
      <c r="U2932" s="1">
        <v>2</v>
      </c>
      <c r="V2932" s="1">
        <v>0</v>
      </c>
      <c r="Y2932" s="1">
        <v>0</v>
      </c>
      <c r="Z2932" s="1">
        <v>0</v>
      </c>
      <c r="AA2932" s="1">
        <v>0</v>
      </c>
      <c r="AB2932" s="1">
        <v>0</v>
      </c>
      <c r="AC2932" s="1">
        <v>0</v>
      </c>
      <c r="AD2932" s="1">
        <v>884</v>
      </c>
      <c r="AK2932" s="1">
        <v>0</v>
      </c>
      <c r="AO2932" s="1">
        <v>0</v>
      </c>
      <c r="AT2932" s="1">
        <v>0</v>
      </c>
      <c r="AV2932" s="1">
        <v>0</v>
      </c>
      <c r="AW2932" s="1">
        <v>0</v>
      </c>
      <c r="AX2932" s="1">
        <v>0</v>
      </c>
      <c r="AY2932" s="1" t="s">
        <v>79</v>
      </c>
      <c r="AZ2932" s="1" t="s">
        <v>5307</v>
      </c>
      <c r="BD2932" s="1">
        <v>0</v>
      </c>
      <c r="BF2932" s="1">
        <v>0</v>
      </c>
      <c r="BH2932" s="1">
        <v>0</v>
      </c>
      <c r="BI2932" s="1">
        <v>0</v>
      </c>
      <c r="BL2932" s="1" t="s">
        <v>641</v>
      </c>
      <c r="BM2932" s="1" t="s">
        <v>79</v>
      </c>
      <c r="BO2932" s="1" t="s">
        <v>3336</v>
      </c>
      <c r="BP2932" s="1">
        <v>0</v>
      </c>
      <c r="BQ2932" s="1">
        <v>0</v>
      </c>
      <c r="BR2932" s="2">
        <v>1779235</v>
      </c>
      <c r="BS2932" s="2">
        <v>514892</v>
      </c>
      <c r="BT2932" s="1" t="s">
        <v>1154</v>
      </c>
      <c r="BU2932" s="1" t="s">
        <v>1541</v>
      </c>
      <c r="BV2932" s="1" t="s">
        <v>1127</v>
      </c>
      <c r="BW2932" s="1">
        <v>0</v>
      </c>
      <c r="BX2932" s="1">
        <v>4</v>
      </c>
    </row>
    <row r="2933" spans="1:76" x14ac:dyDescent="0.25">
      <c r="A2933" s="1">
        <v>2932</v>
      </c>
      <c r="B2933" s="1" t="s">
        <v>5308</v>
      </c>
      <c r="C2933" s="1" t="s">
        <v>3490</v>
      </c>
      <c r="D2933" s="1" t="s">
        <v>641</v>
      </c>
      <c r="F2933" s="1">
        <v>2011</v>
      </c>
      <c r="G2933" s="1">
        <v>6</v>
      </c>
      <c r="H2933" s="1">
        <v>29</v>
      </c>
      <c r="I2933" s="1">
        <v>1100</v>
      </c>
      <c r="J2933" s="1" t="s">
        <v>5303</v>
      </c>
      <c r="K2933" s="1">
        <v>11</v>
      </c>
      <c r="L2933" s="1">
        <v>83</v>
      </c>
      <c r="M2933" s="1">
        <v>580417</v>
      </c>
      <c r="N2933" s="1">
        <v>5483396</v>
      </c>
      <c r="O2933" s="1">
        <v>1730371</v>
      </c>
      <c r="P2933" s="1">
        <v>550196</v>
      </c>
      <c r="Q2933" s="1" t="s">
        <v>78</v>
      </c>
      <c r="R2933" s="1" t="s">
        <v>104</v>
      </c>
      <c r="S2933" s="1" t="s">
        <v>5309</v>
      </c>
      <c r="T2933" s="1">
        <v>1</v>
      </c>
      <c r="U2933" s="1">
        <v>0</v>
      </c>
      <c r="V2933" s="1">
        <v>1</v>
      </c>
      <c r="W2933" s="1" t="s">
        <v>4207</v>
      </c>
      <c r="Y2933" s="1">
        <v>0</v>
      </c>
      <c r="Z2933" s="1">
        <v>0</v>
      </c>
      <c r="AA2933" s="1">
        <v>0</v>
      </c>
      <c r="AB2933" s="1">
        <v>0</v>
      </c>
      <c r="AC2933" s="1">
        <v>0</v>
      </c>
      <c r="AD2933" s="1">
        <v>1359</v>
      </c>
      <c r="AK2933" s="1">
        <v>0</v>
      </c>
      <c r="AO2933" s="1">
        <v>0</v>
      </c>
      <c r="AT2933" s="1">
        <v>0</v>
      </c>
      <c r="AV2933" s="1">
        <v>0</v>
      </c>
      <c r="AW2933" s="1">
        <v>0</v>
      </c>
      <c r="AX2933" s="1">
        <v>0</v>
      </c>
      <c r="AY2933" s="1" t="s">
        <v>79</v>
      </c>
      <c r="AZ2933" s="1" t="s">
        <v>5310</v>
      </c>
      <c r="BD2933" s="1">
        <v>0</v>
      </c>
      <c r="BF2933" s="1">
        <v>0</v>
      </c>
      <c r="BH2933" s="1">
        <v>0</v>
      </c>
      <c r="BI2933" s="1">
        <v>0</v>
      </c>
      <c r="BL2933" s="1" t="s">
        <v>641</v>
      </c>
      <c r="BM2933" s="1" t="s">
        <v>79</v>
      </c>
      <c r="BO2933" s="1" t="s">
        <v>3492</v>
      </c>
      <c r="BP2933" s="1">
        <v>0</v>
      </c>
      <c r="BQ2933" s="1">
        <v>0</v>
      </c>
      <c r="BR2933" s="2">
        <v>1730371</v>
      </c>
      <c r="BS2933" s="2">
        <v>550196</v>
      </c>
      <c r="BT2933" s="1" t="s">
        <v>647</v>
      </c>
      <c r="BU2933" s="1" t="s">
        <v>648</v>
      </c>
      <c r="BV2933" s="1" t="s">
        <v>1127</v>
      </c>
      <c r="BW2933" s="1">
        <v>0</v>
      </c>
      <c r="BX2933" s="1">
        <v>4</v>
      </c>
    </row>
    <row r="2934" spans="1:76" x14ac:dyDescent="0.25">
      <c r="A2934" s="1">
        <v>2933</v>
      </c>
      <c r="B2934" s="1" t="s">
        <v>1568</v>
      </c>
      <c r="C2934" s="1" t="s">
        <v>1521</v>
      </c>
      <c r="D2934" s="1" t="s">
        <v>641</v>
      </c>
      <c r="E2934" s="1" t="s">
        <v>1518</v>
      </c>
      <c r="F2934" s="1">
        <v>2011</v>
      </c>
      <c r="G2934" s="1">
        <v>6</v>
      </c>
      <c r="H2934" s="1">
        <v>14</v>
      </c>
      <c r="I2934" s="1">
        <v>838</v>
      </c>
      <c r="J2934" s="1" t="s">
        <v>5311</v>
      </c>
      <c r="K2934" s="1">
        <v>11</v>
      </c>
      <c r="L2934" s="1">
        <v>83</v>
      </c>
      <c r="M2934" s="1">
        <v>580853</v>
      </c>
      <c r="N2934" s="1">
        <v>5479993</v>
      </c>
      <c r="O2934" s="1">
        <v>1731238</v>
      </c>
      <c r="P2934" s="1">
        <v>546878</v>
      </c>
      <c r="Q2934" s="1" t="s">
        <v>1484</v>
      </c>
      <c r="R2934" s="1" t="s">
        <v>1485</v>
      </c>
      <c r="S2934" s="1" t="s">
        <v>1486</v>
      </c>
      <c r="T2934" s="1">
        <v>0</v>
      </c>
      <c r="U2934" s="1">
        <v>0</v>
      </c>
      <c r="V2934" s="1">
        <v>0</v>
      </c>
      <c r="Y2934" s="1">
        <v>0</v>
      </c>
      <c r="Z2934" s="1">
        <v>0</v>
      </c>
      <c r="AA2934" s="1">
        <v>0</v>
      </c>
      <c r="AB2934" s="1">
        <v>0</v>
      </c>
      <c r="AC2934" s="1">
        <v>0</v>
      </c>
      <c r="AD2934" s="1">
        <v>1306</v>
      </c>
      <c r="AK2934" s="1">
        <v>0</v>
      </c>
      <c r="AL2934" s="1">
        <v>0</v>
      </c>
      <c r="AM2934" s="1">
        <v>0</v>
      </c>
      <c r="AO2934" s="1">
        <v>0</v>
      </c>
      <c r="AQ2934" s="1">
        <v>0</v>
      </c>
      <c r="AT2934" s="1">
        <v>0</v>
      </c>
      <c r="AV2934" s="1">
        <v>0</v>
      </c>
      <c r="AW2934" s="1">
        <v>0</v>
      </c>
      <c r="AX2934" s="1">
        <v>0</v>
      </c>
      <c r="AY2934" s="1" t="s">
        <v>79</v>
      </c>
      <c r="BD2934" s="1">
        <v>0</v>
      </c>
      <c r="BF2934" s="1">
        <v>0</v>
      </c>
      <c r="BH2934" s="1">
        <v>0</v>
      </c>
      <c r="BI2934" s="1">
        <v>0</v>
      </c>
      <c r="BK2934" s="1" t="s">
        <v>1611</v>
      </c>
      <c r="BL2934" s="1" t="s">
        <v>641</v>
      </c>
      <c r="BM2934" s="1" t="s">
        <v>79</v>
      </c>
      <c r="BO2934" s="1" t="s">
        <v>1523</v>
      </c>
      <c r="BP2934" s="1">
        <v>0</v>
      </c>
      <c r="BQ2934" s="1">
        <v>0</v>
      </c>
      <c r="BR2934" s="2">
        <v>1731238</v>
      </c>
      <c r="BS2934" s="2">
        <v>546878</v>
      </c>
      <c r="BT2934" s="1" t="s">
        <v>647</v>
      </c>
      <c r="BU2934" s="1" t="s">
        <v>648</v>
      </c>
      <c r="BV2934" s="1" t="s">
        <v>1127</v>
      </c>
      <c r="BW2934" s="1">
        <v>0</v>
      </c>
      <c r="BX2934" s="1">
        <v>4</v>
      </c>
    </row>
    <row r="2935" spans="1:76" x14ac:dyDescent="0.25">
      <c r="A2935" s="1">
        <v>2934</v>
      </c>
      <c r="B2935" s="1" t="s">
        <v>1568</v>
      </c>
      <c r="C2935" s="1" t="s">
        <v>1521</v>
      </c>
      <c r="D2935" s="1" t="s">
        <v>641</v>
      </c>
      <c r="E2935" s="1" t="s">
        <v>1518</v>
      </c>
      <c r="F2935" s="1">
        <v>2011</v>
      </c>
      <c r="G2935" s="1">
        <v>6</v>
      </c>
      <c r="H2935" s="1">
        <v>29</v>
      </c>
      <c r="I2935" s="1">
        <v>955</v>
      </c>
      <c r="J2935" s="1" t="s">
        <v>2548</v>
      </c>
      <c r="K2935" s="1">
        <v>11</v>
      </c>
      <c r="L2935" s="1">
        <v>83</v>
      </c>
      <c r="M2935" s="1">
        <v>580853</v>
      </c>
      <c r="N2935" s="1">
        <v>5479993</v>
      </c>
      <c r="O2935" s="1">
        <v>1731238</v>
      </c>
      <c r="P2935" s="1">
        <v>546878</v>
      </c>
      <c r="Q2935" s="1" t="s">
        <v>1484</v>
      </c>
      <c r="R2935" s="1" t="s">
        <v>1485</v>
      </c>
      <c r="S2935" s="1" t="s">
        <v>1486</v>
      </c>
      <c r="T2935" s="1">
        <v>0</v>
      </c>
      <c r="U2935" s="1">
        <v>0</v>
      </c>
      <c r="V2935" s="1">
        <v>0</v>
      </c>
      <c r="Y2935" s="1">
        <v>0</v>
      </c>
      <c r="Z2935" s="1">
        <v>0</v>
      </c>
      <c r="AA2935" s="1">
        <v>0</v>
      </c>
      <c r="AB2935" s="1">
        <v>0</v>
      </c>
      <c r="AC2935" s="1">
        <v>0</v>
      </c>
      <c r="AD2935" s="1">
        <v>1306</v>
      </c>
      <c r="AK2935" s="1">
        <v>0</v>
      </c>
      <c r="AL2935" s="1">
        <v>0</v>
      </c>
      <c r="AM2935" s="1">
        <v>0</v>
      </c>
      <c r="AO2935" s="1">
        <v>0</v>
      </c>
      <c r="AQ2935" s="1">
        <v>0</v>
      </c>
      <c r="AT2935" s="1">
        <v>0</v>
      </c>
      <c r="AV2935" s="1">
        <v>0</v>
      </c>
      <c r="AW2935" s="1">
        <v>0</v>
      </c>
      <c r="AX2935" s="1">
        <v>0</v>
      </c>
      <c r="AY2935" s="1" t="s">
        <v>79</v>
      </c>
      <c r="BD2935" s="1">
        <v>0</v>
      </c>
      <c r="BF2935" s="1">
        <v>0</v>
      </c>
      <c r="BH2935" s="1">
        <v>0</v>
      </c>
      <c r="BI2935" s="1">
        <v>0</v>
      </c>
      <c r="BK2935" s="1" t="s">
        <v>3480</v>
      </c>
      <c r="BL2935" s="1" t="s">
        <v>641</v>
      </c>
      <c r="BM2935" s="1" t="s">
        <v>79</v>
      </c>
      <c r="BO2935" s="1" t="s">
        <v>1523</v>
      </c>
      <c r="BP2935" s="1">
        <v>0</v>
      </c>
      <c r="BQ2935" s="1">
        <v>0</v>
      </c>
      <c r="BR2935" s="2">
        <v>1731238</v>
      </c>
      <c r="BS2935" s="2">
        <v>546878</v>
      </c>
      <c r="BT2935" s="1" t="s">
        <v>647</v>
      </c>
      <c r="BU2935" s="1" t="s">
        <v>648</v>
      </c>
      <c r="BV2935" s="1" t="s">
        <v>1127</v>
      </c>
      <c r="BW2935" s="1">
        <v>0</v>
      </c>
      <c r="BX2935" s="1">
        <v>4</v>
      </c>
    </row>
    <row r="2936" spans="1:76" x14ac:dyDescent="0.25">
      <c r="A2936" s="1">
        <v>2935</v>
      </c>
      <c r="B2936" s="1" t="s">
        <v>1577</v>
      </c>
      <c r="C2936" s="1" t="s">
        <v>1163</v>
      </c>
      <c r="D2936" s="1" t="s">
        <v>641</v>
      </c>
      <c r="E2936" s="1" t="s">
        <v>1492</v>
      </c>
      <c r="F2936" s="1">
        <v>2011</v>
      </c>
      <c r="G2936" s="1">
        <v>6</v>
      </c>
      <c r="H2936" s="1">
        <v>14</v>
      </c>
      <c r="I2936" s="1">
        <v>1346</v>
      </c>
      <c r="J2936" s="1" t="s">
        <v>5311</v>
      </c>
      <c r="K2936" s="1">
        <v>11</v>
      </c>
      <c r="L2936" s="1">
        <v>83</v>
      </c>
      <c r="M2936" s="1">
        <v>583130</v>
      </c>
      <c r="N2936" s="1">
        <v>5484755</v>
      </c>
      <c r="O2936" s="1">
        <v>1732890</v>
      </c>
      <c r="P2936" s="1">
        <v>551891</v>
      </c>
      <c r="Q2936" s="1" t="s">
        <v>1484</v>
      </c>
      <c r="R2936" s="1" t="s">
        <v>1485</v>
      </c>
      <c r="S2936" s="1" t="s">
        <v>1486</v>
      </c>
      <c r="T2936" s="1">
        <v>0</v>
      </c>
      <c r="U2936" s="1">
        <v>0</v>
      </c>
      <c r="V2936" s="1">
        <v>0</v>
      </c>
      <c r="Y2936" s="1">
        <v>0</v>
      </c>
      <c r="Z2936" s="1">
        <v>0</v>
      </c>
      <c r="AA2936" s="1">
        <v>0</v>
      </c>
      <c r="AB2936" s="1">
        <v>0</v>
      </c>
      <c r="AC2936" s="1">
        <v>0</v>
      </c>
      <c r="AD2936" s="1">
        <v>1194</v>
      </c>
      <c r="AK2936" s="1">
        <v>0</v>
      </c>
      <c r="AL2936" s="1">
        <v>0</v>
      </c>
      <c r="AM2936" s="1">
        <v>0</v>
      </c>
      <c r="AO2936" s="1">
        <v>0</v>
      </c>
      <c r="AQ2936" s="1">
        <v>0</v>
      </c>
      <c r="AT2936" s="1">
        <v>0</v>
      </c>
      <c r="AV2936" s="1">
        <v>0</v>
      </c>
      <c r="AW2936" s="1">
        <v>0</v>
      </c>
      <c r="AX2936" s="1">
        <v>0</v>
      </c>
      <c r="AY2936" s="1" t="s">
        <v>79</v>
      </c>
      <c r="BD2936" s="1">
        <v>0</v>
      </c>
      <c r="BF2936" s="1">
        <v>0</v>
      </c>
      <c r="BH2936" s="1">
        <v>0</v>
      </c>
      <c r="BI2936" s="1">
        <v>0</v>
      </c>
      <c r="BK2936" s="1" t="s">
        <v>3480</v>
      </c>
      <c r="BL2936" s="1" t="s">
        <v>641</v>
      </c>
      <c r="BM2936" s="1" t="s">
        <v>79</v>
      </c>
      <c r="BO2936" s="1" t="s">
        <v>1493</v>
      </c>
      <c r="BP2936" s="1">
        <v>0</v>
      </c>
      <c r="BQ2936" s="1">
        <v>0</v>
      </c>
      <c r="BR2936" s="2">
        <v>1732890</v>
      </c>
      <c r="BS2936" s="2">
        <v>551891</v>
      </c>
      <c r="BT2936" s="1" t="s">
        <v>647</v>
      </c>
      <c r="BU2936" s="1" t="s">
        <v>648</v>
      </c>
      <c r="BV2936" s="1" t="s">
        <v>1127</v>
      </c>
      <c r="BW2936" s="1">
        <v>0</v>
      </c>
      <c r="BX2936" s="1">
        <v>6</v>
      </c>
    </row>
    <row r="2937" spans="1:76" x14ac:dyDescent="0.25">
      <c r="A2937" s="1">
        <v>2936</v>
      </c>
      <c r="B2937" s="1" t="s">
        <v>1583</v>
      </c>
      <c r="C2937" s="1" t="s">
        <v>1534</v>
      </c>
      <c r="D2937" s="1" t="s">
        <v>641</v>
      </c>
      <c r="E2937" s="1" t="s">
        <v>1525</v>
      </c>
      <c r="F2937" s="1">
        <v>2011</v>
      </c>
      <c r="G2937" s="1">
        <v>6</v>
      </c>
      <c r="H2937" s="1">
        <v>14</v>
      </c>
      <c r="I2937" s="1">
        <v>939</v>
      </c>
      <c r="J2937" s="1" t="s">
        <v>5311</v>
      </c>
      <c r="K2937" s="1">
        <v>11</v>
      </c>
      <c r="L2937" s="1">
        <v>83</v>
      </c>
      <c r="M2937" s="1">
        <v>580347</v>
      </c>
      <c r="N2937" s="1">
        <v>5480764</v>
      </c>
      <c r="O2937" s="1">
        <v>1730637</v>
      </c>
      <c r="P2937" s="1">
        <v>547578</v>
      </c>
      <c r="Q2937" s="1" t="s">
        <v>1484</v>
      </c>
      <c r="R2937" s="1" t="s">
        <v>1485</v>
      </c>
      <c r="S2937" s="1" t="s">
        <v>1486</v>
      </c>
      <c r="T2937" s="1">
        <v>0</v>
      </c>
      <c r="U2937" s="1">
        <v>0</v>
      </c>
      <c r="V2937" s="1">
        <v>0</v>
      </c>
      <c r="Y2937" s="1">
        <v>0</v>
      </c>
      <c r="Z2937" s="1">
        <v>0</v>
      </c>
      <c r="AA2937" s="1">
        <v>0</v>
      </c>
      <c r="AB2937" s="1">
        <v>0</v>
      </c>
      <c r="AC2937" s="1">
        <v>0</v>
      </c>
      <c r="AD2937" s="1">
        <v>1297</v>
      </c>
      <c r="AK2937" s="1">
        <v>0</v>
      </c>
      <c r="AL2937" s="1">
        <v>0</v>
      </c>
      <c r="AM2937" s="1">
        <v>0</v>
      </c>
      <c r="AO2937" s="1">
        <v>0</v>
      </c>
      <c r="AQ2937" s="1">
        <v>0</v>
      </c>
      <c r="AT2937" s="1">
        <v>0</v>
      </c>
      <c r="AV2937" s="1">
        <v>0</v>
      </c>
      <c r="AW2937" s="1">
        <v>0</v>
      </c>
      <c r="AX2937" s="1">
        <v>0</v>
      </c>
      <c r="AY2937" s="1" t="s">
        <v>79</v>
      </c>
      <c r="BD2937" s="1">
        <v>0</v>
      </c>
      <c r="BF2937" s="1">
        <v>0</v>
      </c>
      <c r="BH2937" s="1">
        <v>0</v>
      </c>
      <c r="BI2937" s="1">
        <v>0</v>
      </c>
      <c r="BK2937" s="1" t="s">
        <v>3480</v>
      </c>
      <c r="BL2937" s="1" t="s">
        <v>641</v>
      </c>
      <c r="BM2937" s="1" t="s">
        <v>79</v>
      </c>
      <c r="BO2937" s="1" t="s">
        <v>1527</v>
      </c>
      <c r="BP2937" s="1">
        <v>0</v>
      </c>
      <c r="BQ2937" s="1">
        <v>0</v>
      </c>
      <c r="BR2937" s="2">
        <v>1730637</v>
      </c>
      <c r="BS2937" s="2">
        <v>547578</v>
      </c>
      <c r="BT2937" s="1" t="s">
        <v>647</v>
      </c>
      <c r="BU2937" s="1" t="s">
        <v>648</v>
      </c>
      <c r="BV2937" s="1" t="s">
        <v>1127</v>
      </c>
      <c r="BW2937" s="1">
        <v>0</v>
      </c>
      <c r="BX2937" s="1">
        <v>4</v>
      </c>
    </row>
    <row r="2938" spans="1:76" x14ac:dyDescent="0.25">
      <c r="A2938" s="1">
        <v>2937</v>
      </c>
      <c r="B2938" s="1" t="s">
        <v>1587</v>
      </c>
      <c r="C2938" s="1" t="s">
        <v>1517</v>
      </c>
      <c r="D2938" s="1" t="s">
        <v>641</v>
      </c>
      <c r="E2938" s="1" t="s">
        <v>1518</v>
      </c>
      <c r="F2938" s="1">
        <v>2011</v>
      </c>
      <c r="G2938" s="1">
        <v>6</v>
      </c>
      <c r="H2938" s="1">
        <v>13</v>
      </c>
      <c r="I2938" s="1">
        <v>1545</v>
      </c>
      <c r="J2938" s="1" t="s">
        <v>5312</v>
      </c>
      <c r="K2938" s="1">
        <v>11</v>
      </c>
      <c r="L2938" s="1">
        <v>83</v>
      </c>
      <c r="M2938" s="1">
        <v>580283</v>
      </c>
      <c r="N2938" s="1">
        <v>5481870</v>
      </c>
      <c r="O2938" s="1">
        <v>1730433</v>
      </c>
      <c r="P2938" s="1">
        <v>548666</v>
      </c>
      <c r="Q2938" s="1" t="s">
        <v>1484</v>
      </c>
      <c r="R2938" s="1" t="s">
        <v>1485</v>
      </c>
      <c r="S2938" s="1" t="s">
        <v>1486</v>
      </c>
      <c r="T2938" s="1">
        <v>0</v>
      </c>
      <c r="U2938" s="1">
        <v>0</v>
      </c>
      <c r="V2938" s="1">
        <v>0</v>
      </c>
      <c r="Y2938" s="1">
        <v>0</v>
      </c>
      <c r="Z2938" s="1">
        <v>0</v>
      </c>
      <c r="AA2938" s="1">
        <v>0</v>
      </c>
      <c r="AB2938" s="1">
        <v>0</v>
      </c>
      <c r="AC2938" s="1">
        <v>0</v>
      </c>
      <c r="AD2938" s="1">
        <v>1271</v>
      </c>
      <c r="AK2938" s="1">
        <v>0</v>
      </c>
      <c r="AL2938" s="1">
        <v>0</v>
      </c>
      <c r="AM2938" s="1">
        <v>0</v>
      </c>
      <c r="AO2938" s="1">
        <v>0</v>
      </c>
      <c r="AQ2938" s="1">
        <v>0</v>
      </c>
      <c r="AT2938" s="1">
        <v>0</v>
      </c>
      <c r="AV2938" s="1">
        <v>0</v>
      </c>
      <c r="AW2938" s="1">
        <v>0</v>
      </c>
      <c r="AX2938" s="1">
        <v>0</v>
      </c>
      <c r="AY2938" s="1" t="s">
        <v>79</v>
      </c>
      <c r="BD2938" s="1">
        <v>0</v>
      </c>
      <c r="BF2938" s="1">
        <v>0</v>
      </c>
      <c r="BH2938" s="1">
        <v>0</v>
      </c>
      <c r="BI2938" s="1">
        <v>0</v>
      </c>
      <c r="BK2938" s="1" t="s">
        <v>3480</v>
      </c>
      <c r="BL2938" s="1" t="s">
        <v>641</v>
      </c>
      <c r="BM2938" s="1" t="s">
        <v>79</v>
      </c>
      <c r="BO2938" s="1" t="s">
        <v>1593</v>
      </c>
      <c r="BP2938" s="1">
        <v>0</v>
      </c>
      <c r="BQ2938" s="1">
        <v>0</v>
      </c>
      <c r="BR2938" s="2">
        <v>1730433</v>
      </c>
      <c r="BS2938" s="2">
        <v>548666</v>
      </c>
      <c r="BT2938" s="1" t="s">
        <v>647</v>
      </c>
      <c r="BU2938" s="1" t="s">
        <v>648</v>
      </c>
      <c r="BV2938" s="1" t="s">
        <v>1127</v>
      </c>
      <c r="BW2938" s="1">
        <v>0</v>
      </c>
      <c r="BX2938" s="1">
        <v>4</v>
      </c>
    </row>
    <row r="2939" spans="1:76" x14ac:dyDescent="0.25">
      <c r="A2939" s="1">
        <v>2938</v>
      </c>
      <c r="B2939" s="1" t="s">
        <v>1594</v>
      </c>
      <c r="C2939" s="1" t="s">
        <v>1565</v>
      </c>
      <c r="D2939" s="1" t="s">
        <v>641</v>
      </c>
      <c r="E2939" s="1" t="s">
        <v>1566</v>
      </c>
      <c r="F2939" s="1">
        <v>2011</v>
      </c>
      <c r="G2939" s="1">
        <v>6</v>
      </c>
      <c r="H2939" s="1">
        <v>15</v>
      </c>
      <c r="I2939" s="1">
        <v>1325</v>
      </c>
      <c r="J2939" s="1" t="s">
        <v>5312</v>
      </c>
      <c r="K2939" s="1">
        <v>11</v>
      </c>
      <c r="L2939" s="1">
        <v>83</v>
      </c>
      <c r="M2939" s="1">
        <v>615694</v>
      </c>
      <c r="N2939" s="1">
        <v>5467031</v>
      </c>
      <c r="O2939" s="1">
        <v>1767485</v>
      </c>
      <c r="P2939" s="1">
        <v>538492</v>
      </c>
      <c r="Q2939" s="1" t="s">
        <v>1484</v>
      </c>
      <c r="R2939" s="1" t="s">
        <v>1485</v>
      </c>
      <c r="S2939" s="1" t="s">
        <v>1486</v>
      </c>
      <c r="T2939" s="1">
        <v>0</v>
      </c>
      <c r="U2939" s="1">
        <v>0</v>
      </c>
      <c r="V2939" s="1">
        <v>0</v>
      </c>
      <c r="Y2939" s="1">
        <v>0</v>
      </c>
      <c r="Z2939" s="1">
        <v>0</v>
      </c>
      <c r="AA2939" s="1">
        <v>0</v>
      </c>
      <c r="AB2939" s="1">
        <v>0</v>
      </c>
      <c r="AC2939" s="1">
        <v>0</v>
      </c>
      <c r="AD2939" s="1">
        <v>1016</v>
      </c>
      <c r="AK2939" s="1">
        <v>0</v>
      </c>
      <c r="AL2939" s="1">
        <v>0</v>
      </c>
      <c r="AM2939" s="1">
        <v>0</v>
      </c>
      <c r="AO2939" s="1">
        <v>0</v>
      </c>
      <c r="AQ2939" s="1">
        <v>0</v>
      </c>
      <c r="AT2939" s="1">
        <v>0</v>
      </c>
      <c r="AV2939" s="1">
        <v>0</v>
      </c>
      <c r="AW2939" s="1">
        <v>0</v>
      </c>
      <c r="AX2939" s="1">
        <v>0</v>
      </c>
      <c r="AY2939" s="1" t="s">
        <v>79</v>
      </c>
      <c r="BD2939" s="1">
        <v>0</v>
      </c>
      <c r="BF2939" s="1">
        <v>0</v>
      </c>
      <c r="BH2939" s="1">
        <v>0</v>
      </c>
      <c r="BI2939" s="1">
        <v>0</v>
      </c>
      <c r="BK2939" s="1" t="s">
        <v>3480</v>
      </c>
      <c r="BL2939" s="1" t="s">
        <v>641</v>
      </c>
      <c r="BM2939" s="1" t="s">
        <v>79</v>
      </c>
      <c r="BO2939" s="1" t="s">
        <v>1567</v>
      </c>
      <c r="BP2939" s="1">
        <v>0</v>
      </c>
      <c r="BQ2939" s="1">
        <v>0</v>
      </c>
      <c r="BR2939" s="2">
        <v>1767485</v>
      </c>
      <c r="BS2939" s="2">
        <v>538492</v>
      </c>
      <c r="BT2939" s="1" t="s">
        <v>1154</v>
      </c>
      <c r="BU2939" s="1" t="s">
        <v>1541</v>
      </c>
      <c r="BW2939" s="1">
        <v>0</v>
      </c>
      <c r="BX2939" s="1">
        <v>4</v>
      </c>
    </row>
    <row r="2940" spans="1:76" x14ac:dyDescent="0.25">
      <c r="A2940" s="1">
        <v>2939</v>
      </c>
      <c r="B2940" s="1" t="s">
        <v>1612</v>
      </c>
      <c r="C2940" s="1" t="s">
        <v>1551</v>
      </c>
      <c r="D2940" s="1" t="s">
        <v>641</v>
      </c>
      <c r="E2940" s="1" t="s">
        <v>1552</v>
      </c>
      <c r="F2940" s="1">
        <v>2011</v>
      </c>
      <c r="G2940" s="1">
        <v>6</v>
      </c>
      <c r="H2940" s="1">
        <v>10</v>
      </c>
      <c r="I2940" s="1">
        <v>1730</v>
      </c>
      <c r="J2940" s="1" t="s">
        <v>5289</v>
      </c>
      <c r="K2940" s="1">
        <v>11</v>
      </c>
      <c r="L2940" s="1">
        <v>83</v>
      </c>
      <c r="M2940" s="1">
        <v>626498</v>
      </c>
      <c r="N2940" s="1">
        <v>5430526</v>
      </c>
      <c r="O2940" s="1">
        <v>1782891</v>
      </c>
      <c r="P2940" s="1">
        <v>503707</v>
      </c>
      <c r="Q2940" s="1" t="s">
        <v>78</v>
      </c>
      <c r="R2940" s="1" t="s">
        <v>79</v>
      </c>
      <c r="S2940" s="1" t="s">
        <v>237</v>
      </c>
      <c r="T2940" s="1">
        <v>1</v>
      </c>
      <c r="U2940" s="1">
        <v>1</v>
      </c>
      <c r="V2940" s="1">
        <v>0</v>
      </c>
      <c r="W2940" s="1" t="s">
        <v>1977</v>
      </c>
      <c r="Y2940" s="1">
        <v>0</v>
      </c>
      <c r="Z2940" s="1">
        <v>0</v>
      </c>
      <c r="AA2940" s="1">
        <v>0</v>
      </c>
      <c r="AB2940" s="1">
        <v>0</v>
      </c>
      <c r="AC2940" s="1">
        <v>0</v>
      </c>
      <c r="AD2940" s="1">
        <v>925</v>
      </c>
      <c r="AI2940" s="1" t="s">
        <v>94</v>
      </c>
      <c r="AJ2940" s="1" t="s">
        <v>79</v>
      </c>
      <c r="AK2940" s="1">
        <v>0</v>
      </c>
      <c r="AL2940" s="1">
        <v>86</v>
      </c>
      <c r="AM2940" s="1">
        <v>25</v>
      </c>
      <c r="AO2940" s="1">
        <v>0</v>
      </c>
      <c r="AQ2940" s="1">
        <v>2</v>
      </c>
      <c r="AT2940" s="1">
        <v>0</v>
      </c>
      <c r="AV2940" s="1">
        <v>0</v>
      </c>
      <c r="AW2940" s="1">
        <v>0</v>
      </c>
      <c r="AX2940" s="1">
        <v>0</v>
      </c>
      <c r="AY2940" s="1" t="s">
        <v>79</v>
      </c>
      <c r="BD2940" s="1">
        <v>0</v>
      </c>
      <c r="BF2940" s="1">
        <v>0</v>
      </c>
      <c r="BH2940" s="1">
        <v>0</v>
      </c>
      <c r="BI2940" s="1">
        <v>0</v>
      </c>
      <c r="BK2940" s="1" t="s">
        <v>1611</v>
      </c>
      <c r="BL2940" s="1" t="s">
        <v>641</v>
      </c>
      <c r="BM2940" s="1" t="s">
        <v>79</v>
      </c>
      <c r="BN2940" s="1" t="s">
        <v>122</v>
      </c>
      <c r="BO2940" s="1" t="s">
        <v>1619</v>
      </c>
      <c r="BP2940" s="1">
        <v>0</v>
      </c>
      <c r="BQ2940" s="1">
        <v>0</v>
      </c>
      <c r="BR2940" s="2">
        <v>1782891</v>
      </c>
      <c r="BS2940" s="2">
        <v>503707</v>
      </c>
      <c r="BT2940" s="1" t="s">
        <v>1154</v>
      </c>
      <c r="BU2940" s="1" t="s">
        <v>1541</v>
      </c>
      <c r="BV2940" s="1" t="s">
        <v>1494</v>
      </c>
      <c r="BW2940" s="1">
        <v>0</v>
      </c>
      <c r="BX2940" s="1">
        <v>4</v>
      </c>
    </row>
    <row r="2941" spans="1:76" x14ac:dyDescent="0.25">
      <c r="A2941" s="1">
        <v>2940</v>
      </c>
      <c r="B2941" s="1" t="s">
        <v>1620</v>
      </c>
      <c r="C2941" s="1" t="s">
        <v>1621</v>
      </c>
      <c r="D2941" s="1" t="s">
        <v>641</v>
      </c>
      <c r="E2941" s="1" t="s">
        <v>642</v>
      </c>
      <c r="F2941" s="1">
        <v>2011</v>
      </c>
      <c r="G2941" s="1">
        <v>6</v>
      </c>
      <c r="H2941" s="1">
        <v>29</v>
      </c>
      <c r="I2941" s="1">
        <v>1330</v>
      </c>
      <c r="J2941" s="1" t="s">
        <v>2548</v>
      </c>
      <c r="K2941" s="1">
        <v>11</v>
      </c>
      <c r="L2941" s="1">
        <v>83</v>
      </c>
      <c r="M2941" s="1">
        <v>573345</v>
      </c>
      <c r="N2941" s="1">
        <v>5500010</v>
      </c>
      <c r="O2941" s="1">
        <v>1721230</v>
      </c>
      <c r="P2941" s="1">
        <v>565767</v>
      </c>
      <c r="Q2941" s="1" t="s">
        <v>1484</v>
      </c>
      <c r="R2941" s="1" t="s">
        <v>1485</v>
      </c>
      <c r="S2941" s="1" t="s">
        <v>1486</v>
      </c>
      <c r="T2941" s="1">
        <v>0</v>
      </c>
      <c r="U2941" s="1">
        <v>0</v>
      </c>
      <c r="V2941" s="1">
        <v>0</v>
      </c>
      <c r="Y2941" s="1">
        <v>0</v>
      </c>
      <c r="Z2941" s="1">
        <v>0</v>
      </c>
      <c r="AA2941" s="1">
        <v>0</v>
      </c>
      <c r="AB2941" s="1">
        <v>0</v>
      </c>
      <c r="AC2941" s="1">
        <v>0</v>
      </c>
      <c r="AD2941" s="1">
        <v>1073</v>
      </c>
      <c r="AK2941" s="1">
        <v>0</v>
      </c>
      <c r="AL2941" s="1">
        <v>0</v>
      </c>
      <c r="AM2941" s="1">
        <v>0</v>
      </c>
      <c r="AO2941" s="1">
        <v>0</v>
      </c>
      <c r="AQ2941" s="1">
        <v>0</v>
      </c>
      <c r="AT2941" s="1">
        <v>0</v>
      </c>
      <c r="AV2941" s="1">
        <v>0</v>
      </c>
      <c r="AW2941" s="1">
        <v>0</v>
      </c>
      <c r="AX2941" s="1">
        <v>0</v>
      </c>
      <c r="AY2941" s="1" t="s">
        <v>79</v>
      </c>
      <c r="BD2941" s="1">
        <v>0</v>
      </c>
      <c r="BF2941" s="1">
        <v>0</v>
      </c>
      <c r="BH2941" s="1">
        <v>0</v>
      </c>
      <c r="BI2941" s="1">
        <v>0</v>
      </c>
      <c r="BK2941" s="1" t="s">
        <v>3480</v>
      </c>
      <c r="BL2941" s="1" t="s">
        <v>641</v>
      </c>
      <c r="BM2941" s="1" t="s">
        <v>79</v>
      </c>
      <c r="BP2941" s="1">
        <v>0</v>
      </c>
      <c r="BQ2941" s="1">
        <v>0</v>
      </c>
      <c r="BR2941" s="2">
        <v>1721230</v>
      </c>
      <c r="BS2941" s="2">
        <v>565767</v>
      </c>
      <c r="BT2941" s="1" t="s">
        <v>647</v>
      </c>
      <c r="BU2941" s="1" t="s">
        <v>648</v>
      </c>
      <c r="BW2941" s="1">
        <v>0</v>
      </c>
      <c r="BX2941" s="1">
        <v>4</v>
      </c>
    </row>
    <row r="2942" spans="1:76" x14ac:dyDescent="0.25">
      <c r="A2942" s="1">
        <v>2941</v>
      </c>
      <c r="B2942" s="1" t="s">
        <v>2571</v>
      </c>
      <c r="C2942" s="1" t="s">
        <v>1160</v>
      </c>
      <c r="D2942" s="1" t="s">
        <v>641</v>
      </c>
      <c r="E2942" s="1" t="s">
        <v>642</v>
      </c>
      <c r="F2942" s="1">
        <v>2011</v>
      </c>
      <c r="G2942" s="1">
        <v>6</v>
      </c>
      <c r="H2942" s="1">
        <v>29</v>
      </c>
      <c r="I2942" s="1">
        <v>1430</v>
      </c>
      <c r="J2942" s="1" t="s">
        <v>2548</v>
      </c>
      <c r="K2942" s="1">
        <v>11</v>
      </c>
      <c r="L2942" s="1">
        <v>83</v>
      </c>
      <c r="M2942" s="1">
        <v>572466</v>
      </c>
      <c r="N2942" s="1">
        <v>5500074</v>
      </c>
      <c r="O2942" s="1">
        <v>1720349</v>
      </c>
      <c r="P2942" s="1">
        <v>565719</v>
      </c>
      <c r="Q2942" s="1" t="s">
        <v>1484</v>
      </c>
      <c r="R2942" s="1" t="s">
        <v>1485</v>
      </c>
      <c r="S2942" s="1" t="s">
        <v>1486</v>
      </c>
      <c r="T2942" s="1">
        <v>0</v>
      </c>
      <c r="U2942" s="1">
        <v>0</v>
      </c>
      <c r="V2942" s="1">
        <v>0</v>
      </c>
      <c r="Y2942" s="1">
        <v>0</v>
      </c>
      <c r="Z2942" s="1">
        <v>0</v>
      </c>
      <c r="AA2942" s="1">
        <v>0</v>
      </c>
      <c r="AB2942" s="1">
        <v>0</v>
      </c>
      <c r="AC2942" s="1">
        <v>0</v>
      </c>
      <c r="AD2942" s="1">
        <v>1180</v>
      </c>
      <c r="AK2942" s="1">
        <v>0</v>
      </c>
      <c r="AL2942" s="1">
        <v>0</v>
      </c>
      <c r="AM2942" s="1">
        <v>0</v>
      </c>
      <c r="AO2942" s="1">
        <v>0</v>
      </c>
      <c r="AQ2942" s="1">
        <v>0</v>
      </c>
      <c r="AT2942" s="1">
        <v>0</v>
      </c>
      <c r="AV2942" s="1">
        <v>0</v>
      </c>
      <c r="AW2942" s="1">
        <v>0</v>
      </c>
      <c r="AX2942" s="1">
        <v>0</v>
      </c>
      <c r="AY2942" s="1" t="s">
        <v>79</v>
      </c>
      <c r="BD2942" s="1">
        <v>0</v>
      </c>
      <c r="BF2942" s="1">
        <v>0</v>
      </c>
      <c r="BH2942" s="1">
        <v>0</v>
      </c>
      <c r="BI2942" s="1">
        <v>0</v>
      </c>
      <c r="BK2942" s="1" t="s">
        <v>3480</v>
      </c>
      <c r="BL2942" s="1" t="s">
        <v>641</v>
      </c>
      <c r="BM2942" s="1" t="s">
        <v>79</v>
      </c>
      <c r="BP2942" s="1">
        <v>0</v>
      </c>
      <c r="BQ2942" s="1">
        <v>0</v>
      </c>
      <c r="BR2942" s="2">
        <v>1720349</v>
      </c>
      <c r="BS2942" s="2">
        <v>565719</v>
      </c>
      <c r="BT2942" s="1" t="s">
        <v>647</v>
      </c>
      <c r="BU2942" s="1" t="s">
        <v>648</v>
      </c>
      <c r="BW2942" s="1">
        <v>0</v>
      </c>
      <c r="BX2942" s="1">
        <v>4</v>
      </c>
    </row>
    <row r="2943" spans="1:76" x14ac:dyDescent="0.25">
      <c r="A2943" s="1">
        <v>2942</v>
      </c>
      <c r="B2943" s="1" t="s">
        <v>2580</v>
      </c>
      <c r="C2943" s="1" t="s">
        <v>1559</v>
      </c>
      <c r="D2943" s="1" t="s">
        <v>641</v>
      </c>
      <c r="E2943" s="1" t="s">
        <v>1557</v>
      </c>
      <c r="F2943" s="1">
        <v>2011</v>
      </c>
      <c r="G2943" s="1">
        <v>6</v>
      </c>
      <c r="H2943" s="1">
        <v>15</v>
      </c>
      <c r="I2943" s="1">
        <v>1015</v>
      </c>
      <c r="J2943" s="1" t="s">
        <v>5291</v>
      </c>
      <c r="K2943" s="1">
        <v>11</v>
      </c>
      <c r="L2943" s="1">
        <v>83</v>
      </c>
      <c r="M2943" s="1">
        <v>626011</v>
      </c>
      <c r="N2943" s="1">
        <v>5446326</v>
      </c>
      <c r="O2943" s="1">
        <v>1780382</v>
      </c>
      <c r="P2943" s="1">
        <v>519298</v>
      </c>
      <c r="Q2943" s="1" t="s">
        <v>1484</v>
      </c>
      <c r="R2943" s="1" t="s">
        <v>1485</v>
      </c>
      <c r="S2943" s="1" t="s">
        <v>1486</v>
      </c>
      <c r="T2943" s="1">
        <v>0</v>
      </c>
      <c r="U2943" s="1">
        <v>0</v>
      </c>
      <c r="V2943" s="1">
        <v>0</v>
      </c>
      <c r="Y2943" s="1">
        <v>0</v>
      </c>
      <c r="Z2943" s="1">
        <v>0</v>
      </c>
      <c r="AA2943" s="1">
        <v>0</v>
      </c>
      <c r="AB2943" s="1">
        <v>0</v>
      </c>
      <c r="AC2943" s="1">
        <v>0</v>
      </c>
      <c r="AD2943" s="1">
        <v>854</v>
      </c>
      <c r="AK2943" s="1">
        <v>0</v>
      </c>
      <c r="AL2943" s="1">
        <v>0</v>
      </c>
      <c r="AM2943" s="1">
        <v>0</v>
      </c>
      <c r="AO2943" s="1">
        <v>0</v>
      </c>
      <c r="AQ2943" s="1">
        <v>0</v>
      </c>
      <c r="AT2943" s="1">
        <v>0</v>
      </c>
      <c r="AV2943" s="1">
        <v>0</v>
      </c>
      <c r="AW2943" s="1">
        <v>0</v>
      </c>
      <c r="AX2943" s="1">
        <v>0</v>
      </c>
      <c r="AY2943" s="1" t="s">
        <v>79</v>
      </c>
      <c r="BD2943" s="1">
        <v>0</v>
      </c>
      <c r="BF2943" s="1">
        <v>0</v>
      </c>
      <c r="BH2943" s="1">
        <v>0</v>
      </c>
      <c r="BI2943" s="1">
        <v>0</v>
      </c>
      <c r="BK2943" s="1" t="s">
        <v>1611</v>
      </c>
      <c r="BL2943" s="1" t="s">
        <v>641</v>
      </c>
      <c r="BM2943" s="1" t="s">
        <v>79</v>
      </c>
      <c r="BO2943" s="1" t="s">
        <v>2511</v>
      </c>
      <c r="BP2943" s="1">
        <v>0</v>
      </c>
      <c r="BQ2943" s="1">
        <v>0</v>
      </c>
      <c r="BR2943" s="2">
        <v>1780382</v>
      </c>
      <c r="BS2943" s="2">
        <v>519298</v>
      </c>
      <c r="BT2943" s="1" t="s">
        <v>1154</v>
      </c>
      <c r="BU2943" s="1" t="s">
        <v>1541</v>
      </c>
      <c r="BV2943" s="1" t="s">
        <v>1127</v>
      </c>
      <c r="BW2943" s="1">
        <v>0</v>
      </c>
      <c r="BX2943" s="1">
        <v>4</v>
      </c>
    </row>
    <row r="2944" spans="1:76" x14ac:dyDescent="0.25">
      <c r="A2944" s="1">
        <v>2943</v>
      </c>
      <c r="B2944" s="1" t="s">
        <v>2587</v>
      </c>
      <c r="C2944" s="1" t="s">
        <v>2517</v>
      </c>
      <c r="D2944" s="1" t="s">
        <v>641</v>
      </c>
      <c r="E2944" s="1" t="s">
        <v>2514</v>
      </c>
      <c r="F2944" s="1">
        <v>2011</v>
      </c>
      <c r="G2944" s="1">
        <v>6</v>
      </c>
      <c r="H2944" s="1">
        <v>10</v>
      </c>
      <c r="I2944" s="1">
        <v>1200</v>
      </c>
      <c r="J2944" s="1" t="s">
        <v>5289</v>
      </c>
      <c r="K2944" s="1">
        <v>11</v>
      </c>
      <c r="L2944" s="1">
        <v>83</v>
      </c>
      <c r="M2944" s="1">
        <v>625180</v>
      </c>
      <c r="N2944" s="1">
        <v>5442729</v>
      </c>
      <c r="O2944" s="1">
        <v>1780018</v>
      </c>
      <c r="P2944" s="1">
        <v>515627</v>
      </c>
      <c r="Q2944" s="1" t="s">
        <v>1484</v>
      </c>
      <c r="R2944" s="1" t="s">
        <v>1485</v>
      </c>
      <c r="S2944" s="1" t="s">
        <v>1486</v>
      </c>
      <c r="T2944" s="1">
        <v>0</v>
      </c>
      <c r="U2944" s="1">
        <v>0</v>
      </c>
      <c r="V2944" s="1">
        <v>0</v>
      </c>
      <c r="Y2944" s="1">
        <v>0</v>
      </c>
      <c r="Z2944" s="1">
        <v>0</v>
      </c>
      <c r="AA2944" s="1">
        <v>0</v>
      </c>
      <c r="AB2944" s="1">
        <v>0</v>
      </c>
      <c r="AC2944" s="1">
        <v>0</v>
      </c>
      <c r="AD2944" s="1">
        <v>894</v>
      </c>
      <c r="AK2944" s="1">
        <v>0</v>
      </c>
      <c r="AL2944" s="1">
        <v>0</v>
      </c>
      <c r="AM2944" s="1">
        <v>0</v>
      </c>
      <c r="AO2944" s="1">
        <v>0</v>
      </c>
      <c r="AQ2944" s="1">
        <v>0</v>
      </c>
      <c r="AT2944" s="1">
        <v>0</v>
      </c>
      <c r="AV2944" s="1">
        <v>0</v>
      </c>
      <c r="AW2944" s="1">
        <v>0</v>
      </c>
      <c r="AX2944" s="1">
        <v>0</v>
      </c>
      <c r="AY2944" s="1" t="s">
        <v>79</v>
      </c>
      <c r="BD2944" s="1">
        <v>0</v>
      </c>
      <c r="BF2944" s="1">
        <v>0</v>
      </c>
      <c r="BH2944" s="1">
        <v>568</v>
      </c>
      <c r="BI2944" s="1">
        <v>0</v>
      </c>
      <c r="BK2944" s="1" t="s">
        <v>1611</v>
      </c>
      <c r="BL2944" s="1" t="s">
        <v>641</v>
      </c>
      <c r="BM2944" s="1" t="s">
        <v>79</v>
      </c>
      <c r="BO2944" s="1" t="s">
        <v>2594</v>
      </c>
      <c r="BP2944" s="1">
        <v>0</v>
      </c>
      <c r="BQ2944" s="1">
        <v>0</v>
      </c>
      <c r="BR2944" s="2">
        <v>1780018</v>
      </c>
      <c r="BS2944" s="2">
        <v>515627</v>
      </c>
      <c r="BT2944" s="1" t="s">
        <v>1154</v>
      </c>
      <c r="BU2944" s="1" t="s">
        <v>1541</v>
      </c>
      <c r="BV2944" s="1" t="s">
        <v>1127</v>
      </c>
      <c r="BW2944" s="1">
        <v>0</v>
      </c>
      <c r="BX2944" s="1">
        <v>4</v>
      </c>
    </row>
    <row r="2945" spans="1:76" x14ac:dyDescent="0.25">
      <c r="A2945" s="1">
        <v>2944</v>
      </c>
      <c r="B2945" s="1" t="s">
        <v>2587</v>
      </c>
      <c r="C2945" s="1" t="s">
        <v>2517</v>
      </c>
      <c r="D2945" s="1" t="s">
        <v>641</v>
      </c>
      <c r="E2945" s="1" t="s">
        <v>2514</v>
      </c>
      <c r="F2945" s="1">
        <v>2011</v>
      </c>
      <c r="G2945" s="1">
        <v>6</v>
      </c>
      <c r="H2945" s="1">
        <v>27</v>
      </c>
      <c r="I2945" s="1">
        <v>951</v>
      </c>
      <c r="J2945" s="1" t="s">
        <v>2548</v>
      </c>
      <c r="K2945" s="1">
        <v>11</v>
      </c>
      <c r="L2945" s="1">
        <v>83</v>
      </c>
      <c r="M2945" s="1">
        <v>625180</v>
      </c>
      <c r="N2945" s="1">
        <v>5442729</v>
      </c>
      <c r="O2945" s="1">
        <v>1780018</v>
      </c>
      <c r="P2945" s="1">
        <v>515627</v>
      </c>
      <c r="Q2945" s="1" t="s">
        <v>1484</v>
      </c>
      <c r="R2945" s="1" t="s">
        <v>1485</v>
      </c>
      <c r="S2945" s="1" t="s">
        <v>1486</v>
      </c>
      <c r="T2945" s="1">
        <v>0</v>
      </c>
      <c r="U2945" s="1">
        <v>0</v>
      </c>
      <c r="V2945" s="1">
        <v>0</v>
      </c>
      <c r="Y2945" s="1">
        <v>0</v>
      </c>
      <c r="Z2945" s="1">
        <v>0</v>
      </c>
      <c r="AA2945" s="1">
        <v>0</v>
      </c>
      <c r="AB2945" s="1">
        <v>0</v>
      </c>
      <c r="AC2945" s="1">
        <v>0</v>
      </c>
      <c r="AD2945" s="1">
        <v>894</v>
      </c>
      <c r="AK2945" s="1">
        <v>0</v>
      </c>
      <c r="AL2945" s="1">
        <v>0</v>
      </c>
      <c r="AM2945" s="1">
        <v>0</v>
      </c>
      <c r="AO2945" s="1">
        <v>0</v>
      </c>
      <c r="AQ2945" s="1">
        <v>0</v>
      </c>
      <c r="AT2945" s="1">
        <v>0</v>
      </c>
      <c r="AV2945" s="1">
        <v>0</v>
      </c>
      <c r="AW2945" s="1">
        <v>0</v>
      </c>
      <c r="AX2945" s="1">
        <v>0</v>
      </c>
      <c r="AY2945" s="1" t="s">
        <v>79</v>
      </c>
      <c r="BD2945" s="1">
        <v>0</v>
      </c>
      <c r="BF2945" s="1">
        <v>0</v>
      </c>
      <c r="BH2945" s="1">
        <v>0</v>
      </c>
      <c r="BI2945" s="1">
        <v>0</v>
      </c>
      <c r="BK2945" s="1" t="s">
        <v>1611</v>
      </c>
      <c r="BL2945" s="1" t="s">
        <v>641</v>
      </c>
      <c r="BM2945" s="1" t="s">
        <v>79</v>
      </c>
      <c r="BO2945" s="1" t="s">
        <v>2594</v>
      </c>
      <c r="BP2945" s="1">
        <v>0</v>
      </c>
      <c r="BQ2945" s="1">
        <v>0</v>
      </c>
      <c r="BR2945" s="2">
        <v>1780018</v>
      </c>
      <c r="BS2945" s="2">
        <v>515627</v>
      </c>
      <c r="BT2945" s="1" t="s">
        <v>1154</v>
      </c>
      <c r="BU2945" s="1" t="s">
        <v>1541</v>
      </c>
      <c r="BV2945" s="1" t="s">
        <v>1127</v>
      </c>
      <c r="BW2945" s="1">
        <v>0</v>
      </c>
      <c r="BX2945" s="1">
        <v>4</v>
      </c>
    </row>
    <row r="2946" spans="1:76" x14ac:dyDescent="0.25">
      <c r="A2946" s="1">
        <v>2945</v>
      </c>
      <c r="B2946" s="1" t="s">
        <v>2595</v>
      </c>
      <c r="C2946" s="1" t="s">
        <v>2513</v>
      </c>
      <c r="D2946" s="1" t="s">
        <v>641</v>
      </c>
      <c r="E2946" s="1" t="s">
        <v>2514</v>
      </c>
      <c r="F2946" s="1">
        <v>2011</v>
      </c>
      <c r="G2946" s="1">
        <v>6</v>
      </c>
      <c r="H2946" s="1">
        <v>10</v>
      </c>
      <c r="I2946" s="1">
        <v>1125</v>
      </c>
      <c r="J2946" s="1" t="s">
        <v>5289</v>
      </c>
      <c r="K2946" s="1">
        <v>11</v>
      </c>
      <c r="L2946" s="1">
        <v>83</v>
      </c>
      <c r="M2946" s="1">
        <v>625085</v>
      </c>
      <c r="N2946" s="1">
        <v>5443289</v>
      </c>
      <c r="O2946" s="1">
        <v>1779852</v>
      </c>
      <c r="P2946" s="1">
        <v>516170</v>
      </c>
      <c r="Q2946" s="1" t="s">
        <v>1484</v>
      </c>
      <c r="R2946" s="1" t="s">
        <v>1485</v>
      </c>
      <c r="S2946" s="1" t="s">
        <v>1486</v>
      </c>
      <c r="T2946" s="1">
        <v>0</v>
      </c>
      <c r="U2946" s="1">
        <v>0</v>
      </c>
      <c r="V2946" s="1">
        <v>0</v>
      </c>
      <c r="Y2946" s="1">
        <v>0</v>
      </c>
      <c r="Z2946" s="1">
        <v>0</v>
      </c>
      <c r="AA2946" s="1">
        <v>0</v>
      </c>
      <c r="AB2946" s="1">
        <v>0</v>
      </c>
      <c r="AC2946" s="1">
        <v>0</v>
      </c>
      <c r="AD2946" s="1">
        <v>942</v>
      </c>
      <c r="AK2946" s="1">
        <v>0</v>
      </c>
      <c r="AL2946" s="1">
        <v>0</v>
      </c>
      <c r="AM2946" s="1">
        <v>0</v>
      </c>
      <c r="AO2946" s="1">
        <v>0</v>
      </c>
      <c r="AQ2946" s="1">
        <v>0</v>
      </c>
      <c r="AT2946" s="1">
        <v>0</v>
      </c>
      <c r="AV2946" s="1">
        <v>0</v>
      </c>
      <c r="AW2946" s="1">
        <v>0</v>
      </c>
      <c r="AX2946" s="1">
        <v>0</v>
      </c>
      <c r="AY2946" s="1" t="s">
        <v>79</v>
      </c>
      <c r="BD2946" s="1">
        <v>0</v>
      </c>
      <c r="BF2946" s="1">
        <v>0</v>
      </c>
      <c r="BH2946" s="1">
        <v>568</v>
      </c>
      <c r="BI2946" s="1">
        <v>0</v>
      </c>
      <c r="BK2946" s="1" t="s">
        <v>1611</v>
      </c>
      <c r="BL2946" s="1" t="s">
        <v>641</v>
      </c>
      <c r="BM2946" s="1" t="s">
        <v>79</v>
      </c>
      <c r="BO2946" s="1" t="s">
        <v>2598</v>
      </c>
      <c r="BP2946" s="1">
        <v>0</v>
      </c>
      <c r="BQ2946" s="1">
        <v>0</v>
      </c>
      <c r="BR2946" s="2">
        <v>1779852</v>
      </c>
      <c r="BS2946" s="2">
        <v>516170</v>
      </c>
      <c r="BT2946" s="1" t="s">
        <v>1154</v>
      </c>
      <c r="BU2946" s="1" t="s">
        <v>1541</v>
      </c>
      <c r="BV2946" s="1" t="s">
        <v>1127</v>
      </c>
      <c r="BW2946" s="1">
        <v>0</v>
      </c>
      <c r="BX2946" s="1">
        <v>4</v>
      </c>
    </row>
    <row r="2947" spans="1:76" x14ac:dyDescent="0.25">
      <c r="A2947" s="1">
        <v>2946</v>
      </c>
      <c r="B2947" s="1" t="s">
        <v>2595</v>
      </c>
      <c r="C2947" s="1" t="s">
        <v>2513</v>
      </c>
      <c r="D2947" s="1" t="s">
        <v>641</v>
      </c>
      <c r="E2947" s="1" t="s">
        <v>3539</v>
      </c>
      <c r="F2947" s="1">
        <v>2011</v>
      </c>
      <c r="G2947" s="1">
        <v>6</v>
      </c>
      <c r="H2947" s="1">
        <v>27</v>
      </c>
      <c r="I2947" s="1">
        <v>1019</v>
      </c>
      <c r="J2947" s="1" t="s">
        <v>2548</v>
      </c>
      <c r="K2947" s="1">
        <v>11</v>
      </c>
      <c r="L2947" s="1">
        <v>83</v>
      </c>
      <c r="M2947" s="1">
        <v>624961</v>
      </c>
      <c r="N2947" s="1">
        <v>5443195</v>
      </c>
      <c r="O2947" s="1">
        <v>1779741</v>
      </c>
      <c r="P2947" s="1">
        <v>516061</v>
      </c>
      <c r="Q2947" s="1" t="s">
        <v>1484</v>
      </c>
      <c r="R2947" s="1" t="s">
        <v>1485</v>
      </c>
      <c r="S2947" s="1" t="s">
        <v>1486</v>
      </c>
      <c r="T2947" s="1">
        <v>0</v>
      </c>
      <c r="U2947" s="1">
        <v>0</v>
      </c>
      <c r="V2947" s="1">
        <v>0</v>
      </c>
      <c r="Y2947" s="1">
        <v>0</v>
      </c>
      <c r="Z2947" s="1">
        <v>0</v>
      </c>
      <c r="AA2947" s="1">
        <v>0</v>
      </c>
      <c r="AB2947" s="1">
        <v>0</v>
      </c>
      <c r="AC2947" s="1">
        <v>0</v>
      </c>
      <c r="AD2947" s="1">
        <v>946</v>
      </c>
      <c r="AK2947" s="1">
        <v>0</v>
      </c>
      <c r="AL2947" s="1">
        <v>0</v>
      </c>
      <c r="AM2947" s="1">
        <v>0</v>
      </c>
      <c r="AO2947" s="1">
        <v>0</v>
      </c>
      <c r="AQ2947" s="1">
        <v>0</v>
      </c>
      <c r="AT2947" s="1">
        <v>0</v>
      </c>
      <c r="AV2947" s="1">
        <v>0</v>
      </c>
      <c r="AW2947" s="1">
        <v>0</v>
      </c>
      <c r="AX2947" s="1">
        <v>0</v>
      </c>
      <c r="AY2947" s="1" t="s">
        <v>79</v>
      </c>
      <c r="BD2947" s="1">
        <v>0</v>
      </c>
      <c r="BF2947" s="1">
        <v>0</v>
      </c>
      <c r="BH2947" s="1">
        <v>0</v>
      </c>
      <c r="BI2947" s="1">
        <v>0</v>
      </c>
      <c r="BK2947" s="1" t="s">
        <v>1611</v>
      </c>
      <c r="BL2947" s="1" t="s">
        <v>641</v>
      </c>
      <c r="BM2947" s="1" t="s">
        <v>79</v>
      </c>
      <c r="BP2947" s="1">
        <v>0</v>
      </c>
      <c r="BQ2947" s="1">
        <v>0</v>
      </c>
      <c r="BR2947" s="2">
        <v>1779741</v>
      </c>
      <c r="BS2947" s="2">
        <v>516061</v>
      </c>
      <c r="BT2947" s="1" t="s">
        <v>1154</v>
      </c>
      <c r="BU2947" s="1" t="s">
        <v>1541</v>
      </c>
      <c r="BW2947" s="1">
        <v>0</v>
      </c>
      <c r="BX2947" s="1">
        <v>4</v>
      </c>
    </row>
    <row r="2948" spans="1:76" x14ac:dyDescent="0.25">
      <c r="A2948" s="1">
        <v>2947</v>
      </c>
      <c r="B2948" s="1" t="s">
        <v>2601</v>
      </c>
      <c r="C2948" s="1" t="s">
        <v>2524</v>
      </c>
      <c r="D2948" s="1" t="s">
        <v>641</v>
      </c>
      <c r="E2948" s="1" t="s">
        <v>2514</v>
      </c>
      <c r="F2948" s="1">
        <v>2011</v>
      </c>
      <c r="G2948" s="1">
        <v>6</v>
      </c>
      <c r="H2948" s="1">
        <v>10</v>
      </c>
      <c r="I2948" s="1">
        <v>1303</v>
      </c>
      <c r="J2948" s="1" t="s">
        <v>5289</v>
      </c>
      <c r="K2948" s="1">
        <v>11</v>
      </c>
      <c r="L2948" s="1">
        <v>83</v>
      </c>
      <c r="M2948" s="1">
        <v>624072</v>
      </c>
      <c r="N2948" s="1">
        <v>5442729</v>
      </c>
      <c r="O2948" s="1">
        <v>1778918</v>
      </c>
      <c r="P2948" s="1">
        <v>515484</v>
      </c>
      <c r="Q2948" s="1" t="s">
        <v>78</v>
      </c>
      <c r="R2948" s="1" t="s">
        <v>79</v>
      </c>
      <c r="S2948" s="1" t="s">
        <v>237</v>
      </c>
      <c r="T2948" s="1">
        <v>1</v>
      </c>
      <c r="U2948" s="1">
        <v>1</v>
      </c>
      <c r="V2948" s="1">
        <v>0</v>
      </c>
      <c r="W2948" s="1" t="s">
        <v>1977</v>
      </c>
      <c r="Y2948" s="1">
        <v>0</v>
      </c>
      <c r="Z2948" s="1">
        <v>0</v>
      </c>
      <c r="AA2948" s="1">
        <v>0</v>
      </c>
      <c r="AB2948" s="1">
        <v>0</v>
      </c>
      <c r="AC2948" s="1">
        <v>0</v>
      </c>
      <c r="AD2948" s="1">
        <v>897</v>
      </c>
      <c r="AI2948" s="1" t="s">
        <v>94</v>
      </c>
      <c r="AJ2948" s="1" t="s">
        <v>79</v>
      </c>
      <c r="AK2948" s="1">
        <v>0</v>
      </c>
      <c r="AL2948" s="1">
        <v>46</v>
      </c>
      <c r="AM2948" s="1">
        <v>15</v>
      </c>
      <c r="AO2948" s="1">
        <v>0</v>
      </c>
      <c r="AQ2948" s="1">
        <v>2</v>
      </c>
      <c r="AT2948" s="1">
        <v>0</v>
      </c>
      <c r="AV2948" s="1">
        <v>0</v>
      </c>
      <c r="AW2948" s="1">
        <v>0</v>
      </c>
      <c r="AX2948" s="1">
        <v>0</v>
      </c>
      <c r="AY2948" s="1" t="s">
        <v>79</v>
      </c>
      <c r="BD2948" s="1">
        <v>0</v>
      </c>
      <c r="BF2948" s="1">
        <v>0</v>
      </c>
      <c r="BH2948" s="1">
        <v>0</v>
      </c>
      <c r="BI2948" s="1">
        <v>0</v>
      </c>
      <c r="BK2948" s="1" t="s">
        <v>5313</v>
      </c>
      <c r="BL2948" s="1" t="s">
        <v>641</v>
      </c>
      <c r="BM2948" s="1" t="s">
        <v>79</v>
      </c>
      <c r="BN2948" s="1" t="s">
        <v>122</v>
      </c>
      <c r="BO2948" s="1" t="s">
        <v>2604</v>
      </c>
      <c r="BP2948" s="1">
        <v>0</v>
      </c>
      <c r="BQ2948" s="1">
        <v>0</v>
      </c>
      <c r="BR2948" s="2">
        <v>1778918</v>
      </c>
      <c r="BS2948" s="2">
        <v>515484</v>
      </c>
      <c r="BT2948" s="1" t="s">
        <v>1154</v>
      </c>
      <c r="BU2948" s="1" t="s">
        <v>1541</v>
      </c>
      <c r="BV2948" s="1" t="s">
        <v>1494</v>
      </c>
      <c r="BW2948" s="1">
        <v>2001</v>
      </c>
      <c r="BX2948" s="1">
        <v>4</v>
      </c>
    </row>
    <row r="2949" spans="1:76" x14ac:dyDescent="0.25">
      <c r="A2949" s="1">
        <v>2948</v>
      </c>
      <c r="B2949" s="1" t="s">
        <v>2606</v>
      </c>
      <c r="C2949" s="1" t="s">
        <v>2533</v>
      </c>
      <c r="D2949" s="1" t="s">
        <v>641</v>
      </c>
      <c r="E2949" s="1" t="s">
        <v>2534</v>
      </c>
      <c r="F2949" s="1">
        <v>2011</v>
      </c>
      <c r="G2949" s="1">
        <v>6</v>
      </c>
      <c r="H2949" s="1">
        <v>15</v>
      </c>
      <c r="I2949" s="1">
        <v>835</v>
      </c>
      <c r="J2949" s="1" t="s">
        <v>5291</v>
      </c>
      <c r="K2949" s="1">
        <v>11</v>
      </c>
      <c r="L2949" s="1">
        <v>83</v>
      </c>
      <c r="M2949" s="1">
        <v>625544</v>
      </c>
      <c r="N2949" s="1">
        <v>5432782</v>
      </c>
      <c r="O2949" s="1">
        <v>1781654</v>
      </c>
      <c r="P2949" s="1">
        <v>505819</v>
      </c>
      <c r="Q2949" s="1" t="s">
        <v>1484</v>
      </c>
      <c r="R2949" s="1" t="s">
        <v>1485</v>
      </c>
      <c r="S2949" s="1" t="s">
        <v>1486</v>
      </c>
      <c r="T2949" s="1">
        <v>0</v>
      </c>
      <c r="U2949" s="1">
        <v>0</v>
      </c>
      <c r="V2949" s="1">
        <v>0</v>
      </c>
      <c r="Y2949" s="1">
        <v>0</v>
      </c>
      <c r="Z2949" s="1">
        <v>0</v>
      </c>
      <c r="AA2949" s="1">
        <v>0</v>
      </c>
      <c r="AB2949" s="1">
        <v>0</v>
      </c>
      <c r="AC2949" s="1">
        <v>0</v>
      </c>
      <c r="AD2949" s="1">
        <v>955</v>
      </c>
      <c r="AK2949" s="1">
        <v>0</v>
      </c>
      <c r="AL2949" s="1">
        <v>0</v>
      </c>
      <c r="AM2949" s="1">
        <v>0</v>
      </c>
      <c r="AO2949" s="1">
        <v>0</v>
      </c>
      <c r="AQ2949" s="1">
        <v>0</v>
      </c>
      <c r="AT2949" s="1">
        <v>0</v>
      </c>
      <c r="AV2949" s="1">
        <v>0</v>
      </c>
      <c r="AW2949" s="1">
        <v>0</v>
      </c>
      <c r="AX2949" s="1">
        <v>0</v>
      </c>
      <c r="AY2949" s="1" t="s">
        <v>79</v>
      </c>
      <c r="BD2949" s="1">
        <v>0</v>
      </c>
      <c r="BF2949" s="1">
        <v>0</v>
      </c>
      <c r="BH2949" s="1">
        <v>0</v>
      </c>
      <c r="BI2949" s="1">
        <v>0</v>
      </c>
      <c r="BK2949" s="1" t="s">
        <v>1611</v>
      </c>
      <c r="BL2949" s="1" t="s">
        <v>641</v>
      </c>
      <c r="BM2949" s="1" t="s">
        <v>79</v>
      </c>
      <c r="BO2949" s="1" t="s">
        <v>2536</v>
      </c>
      <c r="BP2949" s="1">
        <v>0</v>
      </c>
      <c r="BQ2949" s="1">
        <v>0</v>
      </c>
      <c r="BR2949" s="2">
        <v>1781654</v>
      </c>
      <c r="BS2949" s="2">
        <v>505819</v>
      </c>
      <c r="BT2949" s="1" t="s">
        <v>1154</v>
      </c>
      <c r="BU2949" s="1" t="s">
        <v>1541</v>
      </c>
      <c r="BV2949" s="1" t="s">
        <v>1127</v>
      </c>
      <c r="BW2949" s="1">
        <v>0</v>
      </c>
      <c r="BX2949" s="1">
        <v>4</v>
      </c>
    </row>
    <row r="2950" spans="1:76" x14ac:dyDescent="0.25">
      <c r="A2950" s="1">
        <v>2949</v>
      </c>
      <c r="B2950" s="1" t="s">
        <v>2550</v>
      </c>
      <c r="C2950" s="1" t="s">
        <v>1517</v>
      </c>
      <c r="D2950" s="1" t="s">
        <v>641</v>
      </c>
      <c r="E2950" s="1" t="s">
        <v>1518</v>
      </c>
      <c r="F2950" s="1">
        <v>2011</v>
      </c>
      <c r="G2950" s="1">
        <v>6</v>
      </c>
      <c r="H2950" s="1">
        <v>14</v>
      </c>
      <c r="I2950" s="1">
        <v>1140</v>
      </c>
      <c r="J2950" s="1" t="s">
        <v>5311</v>
      </c>
      <c r="K2950" s="1">
        <v>11</v>
      </c>
      <c r="L2950" s="1">
        <v>83</v>
      </c>
      <c r="M2950" s="1">
        <v>579911</v>
      </c>
      <c r="N2950" s="1">
        <v>5482046</v>
      </c>
      <c r="O2950" s="1">
        <v>1730041</v>
      </c>
      <c r="P2950" s="1">
        <v>548793</v>
      </c>
      <c r="Q2950" s="1" t="s">
        <v>1484</v>
      </c>
      <c r="R2950" s="1" t="s">
        <v>1485</v>
      </c>
      <c r="S2950" s="1" t="s">
        <v>1486</v>
      </c>
      <c r="T2950" s="1">
        <v>0</v>
      </c>
      <c r="U2950" s="1">
        <v>0</v>
      </c>
      <c r="V2950" s="1">
        <v>0</v>
      </c>
      <c r="Y2950" s="1">
        <v>0</v>
      </c>
      <c r="Z2950" s="1">
        <v>0</v>
      </c>
      <c r="AA2950" s="1">
        <v>0</v>
      </c>
      <c r="AB2950" s="1">
        <v>0</v>
      </c>
      <c r="AC2950" s="1">
        <v>0</v>
      </c>
      <c r="AD2950" s="1">
        <v>1257</v>
      </c>
      <c r="AK2950" s="1">
        <v>0</v>
      </c>
      <c r="AL2950" s="1">
        <v>0</v>
      </c>
      <c r="AM2950" s="1">
        <v>0</v>
      </c>
      <c r="AO2950" s="1">
        <v>0</v>
      </c>
      <c r="AQ2950" s="1">
        <v>0</v>
      </c>
      <c r="AT2950" s="1">
        <v>0</v>
      </c>
      <c r="AV2950" s="1">
        <v>0</v>
      </c>
      <c r="AW2950" s="1">
        <v>0</v>
      </c>
      <c r="AX2950" s="1">
        <v>0</v>
      </c>
      <c r="AY2950" s="1" t="s">
        <v>79</v>
      </c>
      <c r="BD2950" s="1">
        <v>0</v>
      </c>
      <c r="BF2950" s="1">
        <v>0</v>
      </c>
      <c r="BH2950" s="1">
        <v>0</v>
      </c>
      <c r="BI2950" s="1">
        <v>0</v>
      </c>
      <c r="BK2950" s="1" t="s">
        <v>1611</v>
      </c>
      <c r="BL2950" s="1" t="s">
        <v>641</v>
      </c>
      <c r="BM2950" s="1" t="s">
        <v>79</v>
      </c>
      <c r="BO2950" s="1" t="s">
        <v>1593</v>
      </c>
      <c r="BP2950" s="1">
        <v>0</v>
      </c>
      <c r="BQ2950" s="1">
        <v>0</v>
      </c>
      <c r="BR2950" s="2">
        <v>1730041</v>
      </c>
      <c r="BS2950" s="2">
        <v>548793</v>
      </c>
      <c r="BT2950" s="1" t="s">
        <v>647</v>
      </c>
      <c r="BU2950" s="1" t="s">
        <v>648</v>
      </c>
      <c r="BV2950" s="1" t="s">
        <v>1127</v>
      </c>
      <c r="BW2950" s="1">
        <v>0</v>
      </c>
      <c r="BX2950" s="1">
        <v>4</v>
      </c>
    </row>
    <row r="2951" spans="1:76" x14ac:dyDescent="0.25">
      <c r="A2951" s="1">
        <v>2950</v>
      </c>
      <c r="B2951" s="1" t="s">
        <v>2611</v>
      </c>
      <c r="C2951" s="1" t="s">
        <v>2612</v>
      </c>
      <c r="D2951" s="1" t="s">
        <v>641</v>
      </c>
      <c r="E2951" s="1" t="s">
        <v>2613</v>
      </c>
      <c r="F2951" s="1">
        <v>2011</v>
      </c>
      <c r="G2951" s="1">
        <v>6</v>
      </c>
      <c r="H2951" s="1">
        <v>9</v>
      </c>
      <c r="I2951" s="1">
        <v>1430</v>
      </c>
      <c r="J2951" s="1" t="s">
        <v>5289</v>
      </c>
      <c r="K2951" s="1">
        <v>11</v>
      </c>
      <c r="L2951" s="1">
        <v>83</v>
      </c>
      <c r="M2951" s="1">
        <v>615825</v>
      </c>
      <c r="N2951" s="1">
        <v>5452006</v>
      </c>
      <c r="O2951" s="1">
        <v>1769539</v>
      </c>
      <c r="P2951" s="1">
        <v>523618</v>
      </c>
      <c r="Q2951" s="1" t="s">
        <v>78</v>
      </c>
      <c r="R2951" s="1" t="s">
        <v>79</v>
      </c>
      <c r="S2951" s="1" t="s">
        <v>237</v>
      </c>
      <c r="T2951" s="1">
        <v>1</v>
      </c>
      <c r="U2951" s="1">
        <v>1</v>
      </c>
      <c r="V2951" s="1">
        <v>0</v>
      </c>
      <c r="W2951" s="1" t="s">
        <v>1977</v>
      </c>
      <c r="Y2951" s="1">
        <v>0</v>
      </c>
      <c r="Z2951" s="1">
        <v>0</v>
      </c>
      <c r="AA2951" s="1">
        <v>0</v>
      </c>
      <c r="AB2951" s="1">
        <v>0</v>
      </c>
      <c r="AC2951" s="1">
        <v>0</v>
      </c>
      <c r="AD2951" s="1">
        <v>996</v>
      </c>
      <c r="AI2951" s="1" t="s">
        <v>94</v>
      </c>
      <c r="AJ2951" s="1" t="s">
        <v>79</v>
      </c>
      <c r="AK2951" s="1">
        <v>0</v>
      </c>
      <c r="AL2951" s="1">
        <v>77</v>
      </c>
      <c r="AM2951" s="1">
        <v>20</v>
      </c>
      <c r="AO2951" s="1">
        <v>0</v>
      </c>
      <c r="AQ2951" s="1">
        <v>2</v>
      </c>
      <c r="AT2951" s="1">
        <v>0</v>
      </c>
      <c r="AV2951" s="1">
        <v>0</v>
      </c>
      <c r="AW2951" s="1">
        <v>0</v>
      </c>
      <c r="AX2951" s="1">
        <v>0</v>
      </c>
      <c r="AY2951" s="1" t="s">
        <v>79</v>
      </c>
      <c r="BD2951" s="1">
        <v>0</v>
      </c>
      <c r="BF2951" s="1">
        <v>0</v>
      </c>
      <c r="BH2951" s="1">
        <v>0</v>
      </c>
      <c r="BI2951" s="1">
        <v>0</v>
      </c>
      <c r="BK2951" s="1" t="s">
        <v>3480</v>
      </c>
      <c r="BL2951" s="1" t="s">
        <v>641</v>
      </c>
      <c r="BM2951" s="1" t="s">
        <v>79</v>
      </c>
      <c r="BN2951" s="1" t="s">
        <v>122</v>
      </c>
      <c r="BO2951" s="1" t="s">
        <v>2618</v>
      </c>
      <c r="BP2951" s="1">
        <v>0</v>
      </c>
      <c r="BQ2951" s="1">
        <v>0</v>
      </c>
      <c r="BR2951" s="2">
        <v>1769539</v>
      </c>
      <c r="BS2951" s="2">
        <v>523618</v>
      </c>
      <c r="BT2951" s="1" t="s">
        <v>1154</v>
      </c>
      <c r="BU2951" s="1" t="s">
        <v>1541</v>
      </c>
      <c r="BV2951" s="1" t="s">
        <v>1494</v>
      </c>
      <c r="BW2951" s="1">
        <v>1991</v>
      </c>
      <c r="BX2951" s="1">
        <v>4</v>
      </c>
    </row>
    <row r="2952" spans="1:76" x14ac:dyDescent="0.25">
      <c r="A2952" s="1">
        <v>2951</v>
      </c>
      <c r="B2952" s="1" t="s">
        <v>3615</v>
      </c>
      <c r="C2952" s="1" t="s">
        <v>3334</v>
      </c>
      <c r="D2952" s="1" t="s">
        <v>641</v>
      </c>
      <c r="E2952" s="1" t="s">
        <v>3539</v>
      </c>
      <c r="F2952" s="1">
        <v>2011</v>
      </c>
      <c r="G2952" s="1">
        <v>6</v>
      </c>
      <c r="H2952" s="1">
        <v>10</v>
      </c>
      <c r="I2952" s="1">
        <v>1400</v>
      </c>
      <c r="J2952" s="1" t="s">
        <v>5289</v>
      </c>
      <c r="K2952" s="1">
        <v>11</v>
      </c>
      <c r="L2952" s="1">
        <v>83</v>
      </c>
      <c r="M2952" s="1">
        <v>624300</v>
      </c>
      <c r="N2952" s="1">
        <v>5442110</v>
      </c>
      <c r="O2952" s="1">
        <v>1779223</v>
      </c>
      <c r="P2952" s="1">
        <v>514901</v>
      </c>
      <c r="Q2952" s="1" t="s">
        <v>1484</v>
      </c>
      <c r="R2952" s="1" t="s">
        <v>1485</v>
      </c>
      <c r="S2952" s="1" t="s">
        <v>1486</v>
      </c>
      <c r="T2952" s="1">
        <v>0</v>
      </c>
      <c r="U2952" s="1">
        <v>0</v>
      </c>
      <c r="V2952" s="1">
        <v>0</v>
      </c>
      <c r="Y2952" s="1">
        <v>0</v>
      </c>
      <c r="Z2952" s="1">
        <v>0</v>
      </c>
      <c r="AA2952" s="1">
        <v>0</v>
      </c>
      <c r="AB2952" s="1">
        <v>0</v>
      </c>
      <c r="AC2952" s="1">
        <v>0</v>
      </c>
      <c r="AD2952" s="1">
        <v>885</v>
      </c>
      <c r="AK2952" s="1">
        <v>0</v>
      </c>
      <c r="AL2952" s="1">
        <v>0</v>
      </c>
      <c r="AM2952" s="1">
        <v>0</v>
      </c>
      <c r="AO2952" s="1">
        <v>0</v>
      </c>
      <c r="AQ2952" s="1">
        <v>0</v>
      </c>
      <c r="AT2952" s="1">
        <v>0</v>
      </c>
      <c r="AV2952" s="1">
        <v>0</v>
      </c>
      <c r="AW2952" s="1">
        <v>0</v>
      </c>
      <c r="AX2952" s="1">
        <v>0</v>
      </c>
      <c r="AY2952" s="1" t="s">
        <v>79</v>
      </c>
      <c r="BD2952" s="1">
        <v>0</v>
      </c>
      <c r="BF2952" s="1">
        <v>0</v>
      </c>
      <c r="BH2952" s="1">
        <v>0</v>
      </c>
      <c r="BI2952" s="1">
        <v>0</v>
      </c>
      <c r="BK2952" s="1" t="s">
        <v>1611</v>
      </c>
      <c r="BL2952" s="1" t="s">
        <v>641</v>
      </c>
      <c r="BM2952" s="1" t="s">
        <v>79</v>
      </c>
      <c r="BO2952" s="1" t="s">
        <v>3336</v>
      </c>
      <c r="BP2952" s="1">
        <v>0</v>
      </c>
      <c r="BQ2952" s="1">
        <v>0</v>
      </c>
      <c r="BR2952" s="2">
        <v>1779223</v>
      </c>
      <c r="BS2952" s="2">
        <v>514901</v>
      </c>
      <c r="BT2952" s="1" t="s">
        <v>1154</v>
      </c>
      <c r="BU2952" s="1" t="s">
        <v>1541</v>
      </c>
      <c r="BV2952" s="1" t="s">
        <v>1127</v>
      </c>
      <c r="BW2952" s="1">
        <v>0</v>
      </c>
      <c r="BX2952" s="1">
        <v>4</v>
      </c>
    </row>
    <row r="2953" spans="1:76" x14ac:dyDescent="0.25">
      <c r="A2953" s="1">
        <v>2952</v>
      </c>
      <c r="B2953" s="1" t="s">
        <v>3615</v>
      </c>
      <c r="C2953" s="1" t="s">
        <v>3334</v>
      </c>
      <c r="D2953" s="1" t="s">
        <v>641</v>
      </c>
      <c r="E2953" s="1" t="s">
        <v>3539</v>
      </c>
      <c r="F2953" s="1">
        <v>2011</v>
      </c>
      <c r="G2953" s="1">
        <v>6</v>
      </c>
      <c r="H2953" s="1">
        <v>27</v>
      </c>
      <c r="I2953" s="1">
        <v>1055</v>
      </c>
      <c r="J2953" s="1" t="s">
        <v>2548</v>
      </c>
      <c r="K2953" s="1">
        <v>11</v>
      </c>
      <c r="L2953" s="1">
        <v>83</v>
      </c>
      <c r="M2953" s="1">
        <v>624300</v>
      </c>
      <c r="N2953" s="1">
        <v>5442110</v>
      </c>
      <c r="O2953" s="1">
        <v>1779223</v>
      </c>
      <c r="P2953" s="1">
        <v>514901</v>
      </c>
      <c r="Q2953" s="1" t="s">
        <v>1484</v>
      </c>
      <c r="R2953" s="1" t="s">
        <v>1485</v>
      </c>
      <c r="S2953" s="1" t="s">
        <v>1486</v>
      </c>
      <c r="T2953" s="1">
        <v>0</v>
      </c>
      <c r="U2953" s="1">
        <v>0</v>
      </c>
      <c r="V2953" s="1">
        <v>0</v>
      </c>
      <c r="Y2953" s="1">
        <v>0</v>
      </c>
      <c r="Z2953" s="1">
        <v>0</v>
      </c>
      <c r="AA2953" s="1">
        <v>0</v>
      </c>
      <c r="AB2953" s="1">
        <v>0</v>
      </c>
      <c r="AC2953" s="1">
        <v>0</v>
      </c>
      <c r="AD2953" s="1">
        <v>885</v>
      </c>
      <c r="AK2953" s="1">
        <v>0</v>
      </c>
      <c r="AL2953" s="1">
        <v>0</v>
      </c>
      <c r="AM2953" s="1">
        <v>0</v>
      </c>
      <c r="AO2953" s="1">
        <v>0</v>
      </c>
      <c r="AQ2953" s="1">
        <v>0</v>
      </c>
      <c r="AT2953" s="1">
        <v>0</v>
      </c>
      <c r="AV2953" s="1">
        <v>0</v>
      </c>
      <c r="AW2953" s="1">
        <v>0</v>
      </c>
      <c r="AX2953" s="1">
        <v>0</v>
      </c>
      <c r="AY2953" s="1" t="s">
        <v>79</v>
      </c>
      <c r="BD2953" s="1">
        <v>0</v>
      </c>
      <c r="BF2953" s="1">
        <v>0</v>
      </c>
      <c r="BH2953" s="1">
        <v>0</v>
      </c>
      <c r="BI2953" s="1">
        <v>0</v>
      </c>
      <c r="BK2953" s="1" t="s">
        <v>1611</v>
      </c>
      <c r="BL2953" s="1" t="s">
        <v>641</v>
      </c>
      <c r="BM2953" s="1" t="s">
        <v>79</v>
      </c>
      <c r="BO2953" s="1" t="s">
        <v>3336</v>
      </c>
      <c r="BP2953" s="1">
        <v>0</v>
      </c>
      <c r="BQ2953" s="1">
        <v>0</v>
      </c>
      <c r="BR2953" s="2">
        <v>1779223</v>
      </c>
      <c r="BS2953" s="2">
        <v>514901</v>
      </c>
      <c r="BT2953" s="1" t="s">
        <v>1154</v>
      </c>
      <c r="BU2953" s="1" t="s">
        <v>1541</v>
      </c>
      <c r="BV2953" s="1" t="s">
        <v>1127</v>
      </c>
      <c r="BW2953" s="1">
        <v>0</v>
      </c>
      <c r="BX2953" s="1">
        <v>4</v>
      </c>
    </row>
    <row r="2954" spans="1:76" x14ac:dyDescent="0.25">
      <c r="A2954" s="1">
        <v>2953</v>
      </c>
      <c r="B2954" s="1" t="s">
        <v>3540</v>
      </c>
      <c r="C2954" s="1" t="s">
        <v>3311</v>
      </c>
      <c r="D2954" s="1" t="s">
        <v>641</v>
      </c>
      <c r="E2954" s="1" t="s">
        <v>3539</v>
      </c>
      <c r="F2954" s="1">
        <v>2011</v>
      </c>
      <c r="G2954" s="1">
        <v>6</v>
      </c>
      <c r="H2954" s="1">
        <v>10</v>
      </c>
      <c r="I2954" s="1">
        <v>1228</v>
      </c>
      <c r="J2954" s="1" t="s">
        <v>5289</v>
      </c>
      <c r="K2954" s="1">
        <v>11</v>
      </c>
      <c r="L2954" s="1">
        <v>83</v>
      </c>
      <c r="M2954" s="1">
        <v>625233</v>
      </c>
      <c r="N2954" s="1">
        <v>5441911</v>
      </c>
      <c r="O2954" s="1">
        <v>1780175</v>
      </c>
      <c r="P2954" s="1">
        <v>514824</v>
      </c>
      <c r="Q2954" s="1" t="s">
        <v>1484</v>
      </c>
      <c r="R2954" s="1" t="s">
        <v>1485</v>
      </c>
      <c r="S2954" s="1" t="s">
        <v>1486</v>
      </c>
      <c r="T2954" s="1">
        <v>0</v>
      </c>
      <c r="U2954" s="1">
        <v>0</v>
      </c>
      <c r="V2954" s="1">
        <v>0</v>
      </c>
      <c r="Y2954" s="1">
        <v>0</v>
      </c>
      <c r="Z2954" s="1">
        <v>0</v>
      </c>
      <c r="AA2954" s="1">
        <v>0</v>
      </c>
      <c r="AB2954" s="1">
        <v>0</v>
      </c>
      <c r="AC2954" s="1">
        <v>0</v>
      </c>
      <c r="AD2954" s="1">
        <v>829</v>
      </c>
      <c r="AK2954" s="1">
        <v>0</v>
      </c>
      <c r="AL2954" s="1">
        <v>0</v>
      </c>
      <c r="AM2954" s="1">
        <v>0</v>
      </c>
      <c r="AO2954" s="1">
        <v>0</v>
      </c>
      <c r="AQ2954" s="1">
        <v>0</v>
      </c>
      <c r="AT2954" s="1">
        <v>0</v>
      </c>
      <c r="AV2954" s="1">
        <v>0</v>
      </c>
      <c r="AW2954" s="1">
        <v>0</v>
      </c>
      <c r="AX2954" s="1">
        <v>0</v>
      </c>
      <c r="AY2954" s="1" t="s">
        <v>79</v>
      </c>
      <c r="BD2954" s="1">
        <v>0</v>
      </c>
      <c r="BF2954" s="1">
        <v>0</v>
      </c>
      <c r="BH2954" s="1">
        <v>0</v>
      </c>
      <c r="BI2954" s="1">
        <v>0</v>
      </c>
      <c r="BK2954" s="1" t="s">
        <v>1611</v>
      </c>
      <c r="BL2954" s="1" t="s">
        <v>641</v>
      </c>
      <c r="BM2954" s="1" t="s">
        <v>79</v>
      </c>
      <c r="BO2954" s="1" t="s">
        <v>3440</v>
      </c>
      <c r="BP2954" s="1">
        <v>0</v>
      </c>
      <c r="BQ2954" s="1">
        <v>0</v>
      </c>
      <c r="BR2954" s="2">
        <v>1780175</v>
      </c>
      <c r="BS2954" s="2">
        <v>514824</v>
      </c>
      <c r="BT2954" s="1" t="s">
        <v>1154</v>
      </c>
      <c r="BU2954" s="1" t="s">
        <v>1541</v>
      </c>
      <c r="BV2954" s="1" t="s">
        <v>1127</v>
      </c>
      <c r="BW2954" s="1">
        <v>0</v>
      </c>
      <c r="BX2954" s="1">
        <v>4</v>
      </c>
    </row>
    <row r="2955" spans="1:76" x14ac:dyDescent="0.25">
      <c r="A2955" s="1">
        <v>2954</v>
      </c>
      <c r="B2955" s="1" t="s">
        <v>3540</v>
      </c>
      <c r="C2955" s="1" t="s">
        <v>3311</v>
      </c>
      <c r="D2955" s="1" t="s">
        <v>641</v>
      </c>
      <c r="E2955" s="1" t="s">
        <v>3539</v>
      </c>
      <c r="F2955" s="1">
        <v>2011</v>
      </c>
      <c r="G2955" s="1">
        <v>6</v>
      </c>
      <c r="H2955" s="1">
        <v>27</v>
      </c>
      <c r="I2955" s="1">
        <v>918</v>
      </c>
      <c r="J2955" s="1" t="s">
        <v>2548</v>
      </c>
      <c r="K2955" s="1">
        <v>11</v>
      </c>
      <c r="L2955" s="1">
        <v>83</v>
      </c>
      <c r="M2955" s="1">
        <v>625233</v>
      </c>
      <c r="N2955" s="1">
        <v>5441911</v>
      </c>
      <c r="O2955" s="1">
        <v>1780175</v>
      </c>
      <c r="P2955" s="1">
        <v>514824</v>
      </c>
      <c r="Q2955" s="1" t="s">
        <v>1484</v>
      </c>
      <c r="R2955" s="1" t="s">
        <v>1485</v>
      </c>
      <c r="S2955" s="1" t="s">
        <v>1486</v>
      </c>
      <c r="T2955" s="1">
        <v>0</v>
      </c>
      <c r="U2955" s="1">
        <v>0</v>
      </c>
      <c r="V2955" s="1">
        <v>0</v>
      </c>
      <c r="Y2955" s="1">
        <v>0</v>
      </c>
      <c r="Z2955" s="1">
        <v>0</v>
      </c>
      <c r="AA2955" s="1">
        <v>0</v>
      </c>
      <c r="AB2955" s="1">
        <v>0</v>
      </c>
      <c r="AC2955" s="1">
        <v>0</v>
      </c>
      <c r="AD2955" s="1">
        <v>829</v>
      </c>
      <c r="AK2955" s="1">
        <v>0</v>
      </c>
      <c r="AL2955" s="1">
        <v>0</v>
      </c>
      <c r="AM2955" s="1">
        <v>0</v>
      </c>
      <c r="AO2955" s="1">
        <v>0</v>
      </c>
      <c r="AQ2955" s="1">
        <v>0</v>
      </c>
      <c r="AT2955" s="1">
        <v>0</v>
      </c>
      <c r="AV2955" s="1">
        <v>0</v>
      </c>
      <c r="AW2955" s="1">
        <v>0</v>
      </c>
      <c r="AX2955" s="1">
        <v>0</v>
      </c>
      <c r="AY2955" s="1" t="s">
        <v>79</v>
      </c>
      <c r="BD2955" s="1">
        <v>0</v>
      </c>
      <c r="BF2955" s="1">
        <v>0</v>
      </c>
      <c r="BH2955" s="1">
        <v>0</v>
      </c>
      <c r="BI2955" s="1">
        <v>0</v>
      </c>
      <c r="BK2955" s="1" t="s">
        <v>1611</v>
      </c>
      <c r="BL2955" s="1" t="s">
        <v>641</v>
      </c>
      <c r="BM2955" s="1" t="s">
        <v>79</v>
      </c>
      <c r="BO2955" s="1" t="s">
        <v>3440</v>
      </c>
      <c r="BP2955" s="1">
        <v>0</v>
      </c>
      <c r="BQ2955" s="1">
        <v>0</v>
      </c>
      <c r="BR2955" s="2">
        <v>1780175</v>
      </c>
      <c r="BS2955" s="2">
        <v>514824</v>
      </c>
      <c r="BT2955" s="1" t="s">
        <v>1154</v>
      </c>
      <c r="BU2955" s="1" t="s">
        <v>1541</v>
      </c>
      <c r="BV2955" s="1" t="s">
        <v>1127</v>
      </c>
      <c r="BW2955" s="1">
        <v>0</v>
      </c>
      <c r="BX2955" s="1">
        <v>4</v>
      </c>
    </row>
    <row r="2956" spans="1:76" x14ac:dyDescent="0.25">
      <c r="A2956" s="1">
        <v>2955</v>
      </c>
      <c r="B2956" s="1" t="s">
        <v>3502</v>
      </c>
      <c r="C2956" s="1" t="s">
        <v>3490</v>
      </c>
      <c r="D2956" s="1" t="s">
        <v>641</v>
      </c>
      <c r="E2956" s="1" t="s">
        <v>3503</v>
      </c>
      <c r="F2956" s="1">
        <v>2011</v>
      </c>
      <c r="G2956" s="1">
        <v>6</v>
      </c>
      <c r="H2956" s="1">
        <v>13</v>
      </c>
      <c r="I2956" s="1">
        <v>1730</v>
      </c>
      <c r="J2956" s="1" t="s">
        <v>5312</v>
      </c>
      <c r="K2956" s="1">
        <v>11</v>
      </c>
      <c r="L2956" s="1">
        <v>83</v>
      </c>
      <c r="M2956" s="1">
        <v>580407</v>
      </c>
      <c r="N2956" s="1">
        <v>5483386</v>
      </c>
      <c r="O2956" s="1">
        <v>1730362</v>
      </c>
      <c r="P2956" s="1">
        <v>550185</v>
      </c>
      <c r="Q2956" s="1" t="s">
        <v>1484</v>
      </c>
      <c r="R2956" s="1" t="s">
        <v>1485</v>
      </c>
      <c r="S2956" s="1" t="s">
        <v>1486</v>
      </c>
      <c r="T2956" s="1">
        <v>0</v>
      </c>
      <c r="U2956" s="1">
        <v>0</v>
      </c>
      <c r="V2956" s="1">
        <v>0</v>
      </c>
      <c r="Y2956" s="1">
        <v>0</v>
      </c>
      <c r="Z2956" s="1">
        <v>0</v>
      </c>
      <c r="AA2956" s="1">
        <v>0</v>
      </c>
      <c r="AB2956" s="1">
        <v>0</v>
      </c>
      <c r="AC2956" s="1">
        <v>0</v>
      </c>
      <c r="AD2956" s="1">
        <v>1357</v>
      </c>
      <c r="AK2956" s="1">
        <v>0</v>
      </c>
      <c r="AL2956" s="1">
        <v>0</v>
      </c>
      <c r="AM2956" s="1">
        <v>0</v>
      </c>
      <c r="AO2956" s="1">
        <v>0</v>
      </c>
      <c r="AQ2956" s="1">
        <v>0</v>
      </c>
      <c r="AT2956" s="1">
        <v>0</v>
      </c>
      <c r="AV2956" s="1">
        <v>0</v>
      </c>
      <c r="AW2956" s="1">
        <v>0</v>
      </c>
      <c r="AX2956" s="1">
        <v>0</v>
      </c>
      <c r="AY2956" s="1" t="s">
        <v>79</v>
      </c>
      <c r="BD2956" s="1">
        <v>0</v>
      </c>
      <c r="BF2956" s="1">
        <v>0</v>
      </c>
      <c r="BH2956" s="1">
        <v>0</v>
      </c>
      <c r="BI2956" s="1">
        <v>0</v>
      </c>
      <c r="BK2956" s="1" t="s">
        <v>1611</v>
      </c>
      <c r="BL2956" s="1" t="s">
        <v>641</v>
      </c>
      <c r="BM2956" s="1" t="s">
        <v>79</v>
      </c>
      <c r="BO2956" s="1" t="s">
        <v>3492</v>
      </c>
      <c r="BP2956" s="1">
        <v>0</v>
      </c>
      <c r="BQ2956" s="1">
        <v>0</v>
      </c>
      <c r="BR2956" s="2">
        <v>1730362</v>
      </c>
      <c r="BS2956" s="2">
        <v>550185</v>
      </c>
      <c r="BT2956" s="1" t="s">
        <v>647</v>
      </c>
      <c r="BU2956" s="1" t="s">
        <v>648</v>
      </c>
      <c r="BV2956" s="1" t="s">
        <v>1127</v>
      </c>
      <c r="BW2956" s="1">
        <v>0</v>
      </c>
      <c r="BX2956" s="1">
        <v>4</v>
      </c>
    </row>
    <row r="2957" spans="1:76" x14ac:dyDescent="0.25">
      <c r="A2957" s="1">
        <v>2956</v>
      </c>
      <c r="B2957" s="1" t="s">
        <v>3502</v>
      </c>
      <c r="C2957" s="1" t="s">
        <v>3490</v>
      </c>
      <c r="D2957" s="1" t="s">
        <v>641</v>
      </c>
      <c r="E2957" s="1" t="s">
        <v>3503</v>
      </c>
      <c r="F2957" s="1">
        <v>2011</v>
      </c>
      <c r="G2957" s="1">
        <v>6</v>
      </c>
      <c r="H2957" s="1">
        <v>29</v>
      </c>
      <c r="I2957" s="1">
        <v>1100</v>
      </c>
      <c r="J2957" s="1" t="s">
        <v>2548</v>
      </c>
      <c r="K2957" s="1">
        <v>11</v>
      </c>
      <c r="L2957" s="1">
        <v>83</v>
      </c>
      <c r="M2957" s="1">
        <v>580407</v>
      </c>
      <c r="N2957" s="1">
        <v>5483386</v>
      </c>
      <c r="O2957" s="1">
        <v>1730362</v>
      </c>
      <c r="P2957" s="1">
        <v>550185</v>
      </c>
      <c r="Q2957" s="1" t="s">
        <v>1484</v>
      </c>
      <c r="R2957" s="1" t="s">
        <v>1485</v>
      </c>
      <c r="S2957" s="1" t="s">
        <v>1486</v>
      </c>
      <c r="T2957" s="1">
        <v>0</v>
      </c>
      <c r="U2957" s="1">
        <v>0</v>
      </c>
      <c r="V2957" s="1">
        <v>0</v>
      </c>
      <c r="Y2957" s="1">
        <v>0</v>
      </c>
      <c r="Z2957" s="1">
        <v>0</v>
      </c>
      <c r="AA2957" s="1">
        <v>0</v>
      </c>
      <c r="AB2957" s="1">
        <v>0</v>
      </c>
      <c r="AC2957" s="1">
        <v>0</v>
      </c>
      <c r="AD2957" s="1">
        <v>1357</v>
      </c>
      <c r="AK2957" s="1">
        <v>0</v>
      </c>
      <c r="AL2957" s="1">
        <v>0</v>
      </c>
      <c r="AM2957" s="1">
        <v>0</v>
      </c>
      <c r="AO2957" s="1">
        <v>0</v>
      </c>
      <c r="AQ2957" s="1">
        <v>0</v>
      </c>
      <c r="AT2957" s="1">
        <v>0</v>
      </c>
      <c r="AV2957" s="1">
        <v>0</v>
      </c>
      <c r="AW2957" s="1">
        <v>0</v>
      </c>
      <c r="AX2957" s="1">
        <v>0</v>
      </c>
      <c r="AY2957" s="1" t="s">
        <v>79</v>
      </c>
      <c r="BD2957" s="1">
        <v>0</v>
      </c>
      <c r="BF2957" s="1">
        <v>0</v>
      </c>
      <c r="BH2957" s="1">
        <v>0</v>
      </c>
      <c r="BI2957" s="1">
        <v>0</v>
      </c>
      <c r="BK2957" s="1" t="s">
        <v>1611</v>
      </c>
      <c r="BL2957" s="1" t="s">
        <v>641</v>
      </c>
      <c r="BM2957" s="1" t="s">
        <v>79</v>
      </c>
      <c r="BO2957" s="1" t="s">
        <v>3492</v>
      </c>
      <c r="BP2957" s="1">
        <v>0</v>
      </c>
      <c r="BQ2957" s="1">
        <v>0</v>
      </c>
      <c r="BR2957" s="2">
        <v>1730362</v>
      </c>
      <c r="BS2957" s="2">
        <v>550185</v>
      </c>
      <c r="BT2957" s="1" t="s">
        <v>647</v>
      </c>
      <c r="BU2957" s="1" t="s">
        <v>648</v>
      </c>
      <c r="BV2957" s="1" t="s">
        <v>1127</v>
      </c>
      <c r="BW2957" s="1">
        <v>0</v>
      </c>
      <c r="BX2957" s="1">
        <v>4</v>
      </c>
    </row>
    <row r="2958" spans="1:76" x14ac:dyDescent="0.25">
      <c r="A2958" s="1">
        <v>2957</v>
      </c>
      <c r="B2958" s="1" t="s">
        <v>3558</v>
      </c>
      <c r="C2958" s="1" t="s">
        <v>3420</v>
      </c>
      <c r="D2958" s="1" t="s">
        <v>641</v>
      </c>
      <c r="E2958" s="1" t="s">
        <v>3555</v>
      </c>
      <c r="F2958" s="1">
        <v>2011</v>
      </c>
      <c r="G2958" s="1">
        <v>6</v>
      </c>
      <c r="H2958" s="1">
        <v>9</v>
      </c>
      <c r="I2958" s="1">
        <v>1455</v>
      </c>
      <c r="J2958" s="1" t="s">
        <v>5289</v>
      </c>
      <c r="K2958" s="1">
        <v>11</v>
      </c>
      <c r="L2958" s="1">
        <v>83</v>
      </c>
      <c r="M2958" s="1">
        <v>616278</v>
      </c>
      <c r="N2958" s="1">
        <v>5452281</v>
      </c>
      <c r="O2958" s="1">
        <v>1769954</v>
      </c>
      <c r="P2958" s="1">
        <v>523949</v>
      </c>
      <c r="Q2958" s="1" t="s">
        <v>1484</v>
      </c>
      <c r="R2958" s="1" t="s">
        <v>1485</v>
      </c>
      <c r="S2958" s="1" t="s">
        <v>1486</v>
      </c>
      <c r="T2958" s="1">
        <v>0</v>
      </c>
      <c r="U2958" s="1">
        <v>0</v>
      </c>
      <c r="V2958" s="1">
        <v>0</v>
      </c>
      <c r="Y2958" s="1">
        <v>0</v>
      </c>
      <c r="Z2958" s="1">
        <v>0</v>
      </c>
      <c r="AA2958" s="1">
        <v>0</v>
      </c>
      <c r="AB2958" s="1">
        <v>0</v>
      </c>
      <c r="AC2958" s="1">
        <v>0</v>
      </c>
      <c r="AD2958" s="1">
        <v>996</v>
      </c>
      <c r="AK2958" s="1">
        <v>0</v>
      </c>
      <c r="AL2958" s="1">
        <v>0</v>
      </c>
      <c r="AM2958" s="1">
        <v>0</v>
      </c>
      <c r="AO2958" s="1">
        <v>0</v>
      </c>
      <c r="AQ2958" s="1">
        <v>0</v>
      </c>
      <c r="AT2958" s="1">
        <v>0</v>
      </c>
      <c r="AU2958" s="1" t="s">
        <v>1625</v>
      </c>
      <c r="AV2958" s="1">
        <v>0</v>
      </c>
      <c r="AW2958" s="1">
        <v>0</v>
      </c>
      <c r="AX2958" s="1">
        <v>0</v>
      </c>
      <c r="AY2958" s="1" t="s">
        <v>79</v>
      </c>
      <c r="BD2958" s="1">
        <v>0</v>
      </c>
      <c r="BF2958" s="1">
        <v>0</v>
      </c>
      <c r="BH2958" s="1">
        <v>0</v>
      </c>
      <c r="BI2958" s="1">
        <v>0</v>
      </c>
      <c r="BK2958" s="1" t="s">
        <v>1611</v>
      </c>
      <c r="BL2958" s="1" t="s">
        <v>641</v>
      </c>
      <c r="BM2958" s="1" t="s">
        <v>79</v>
      </c>
      <c r="BO2958" s="1" t="s">
        <v>3398</v>
      </c>
      <c r="BP2958" s="1">
        <v>0</v>
      </c>
      <c r="BQ2958" s="1">
        <v>0</v>
      </c>
      <c r="BR2958" s="2">
        <v>1769954</v>
      </c>
      <c r="BS2958" s="2">
        <v>523949</v>
      </c>
      <c r="BT2958" s="1" t="s">
        <v>1154</v>
      </c>
      <c r="BU2958" s="1" t="s">
        <v>1541</v>
      </c>
      <c r="BV2958" s="1" t="s">
        <v>1127</v>
      </c>
      <c r="BW2958" s="1">
        <v>0</v>
      </c>
      <c r="BX2958" s="1">
        <v>4</v>
      </c>
    </row>
    <row r="2959" spans="1:76" x14ac:dyDescent="0.25">
      <c r="A2959" s="1">
        <v>2958</v>
      </c>
      <c r="B2959" s="1" t="s">
        <v>3558</v>
      </c>
      <c r="C2959" s="1" t="s">
        <v>3420</v>
      </c>
      <c r="D2959" s="1" t="s">
        <v>641</v>
      </c>
      <c r="E2959" s="1" t="s">
        <v>3555</v>
      </c>
      <c r="F2959" s="1">
        <v>2011</v>
      </c>
      <c r="G2959" s="1">
        <v>6</v>
      </c>
      <c r="H2959" s="1">
        <v>27</v>
      </c>
      <c r="I2959" s="1">
        <v>1406</v>
      </c>
      <c r="J2959" s="1" t="s">
        <v>2548</v>
      </c>
      <c r="K2959" s="1">
        <v>11</v>
      </c>
      <c r="L2959" s="1">
        <v>83</v>
      </c>
      <c r="M2959" s="1">
        <v>616278</v>
      </c>
      <c r="N2959" s="1">
        <v>5452281</v>
      </c>
      <c r="O2959" s="1">
        <v>1769954</v>
      </c>
      <c r="P2959" s="1">
        <v>523949</v>
      </c>
      <c r="Q2959" s="1" t="s">
        <v>1484</v>
      </c>
      <c r="R2959" s="1" t="s">
        <v>1485</v>
      </c>
      <c r="S2959" s="1" t="s">
        <v>1486</v>
      </c>
      <c r="T2959" s="1">
        <v>0</v>
      </c>
      <c r="U2959" s="1">
        <v>0</v>
      </c>
      <c r="V2959" s="1">
        <v>0</v>
      </c>
      <c r="Y2959" s="1">
        <v>0</v>
      </c>
      <c r="Z2959" s="1">
        <v>0</v>
      </c>
      <c r="AA2959" s="1">
        <v>0</v>
      </c>
      <c r="AB2959" s="1">
        <v>0</v>
      </c>
      <c r="AC2959" s="1">
        <v>0</v>
      </c>
      <c r="AD2959" s="1">
        <v>996</v>
      </c>
      <c r="AK2959" s="1">
        <v>0</v>
      </c>
      <c r="AL2959" s="1">
        <v>0</v>
      </c>
      <c r="AM2959" s="1">
        <v>0</v>
      </c>
      <c r="AO2959" s="1">
        <v>0</v>
      </c>
      <c r="AQ2959" s="1">
        <v>0</v>
      </c>
      <c r="AT2959" s="1">
        <v>0</v>
      </c>
      <c r="AV2959" s="1">
        <v>0</v>
      </c>
      <c r="AW2959" s="1">
        <v>0</v>
      </c>
      <c r="AX2959" s="1">
        <v>0</v>
      </c>
      <c r="AY2959" s="1" t="s">
        <v>79</v>
      </c>
      <c r="BD2959" s="1">
        <v>0</v>
      </c>
      <c r="BF2959" s="1">
        <v>0</v>
      </c>
      <c r="BH2959" s="1">
        <v>0</v>
      </c>
      <c r="BI2959" s="1">
        <v>0</v>
      </c>
      <c r="BK2959" s="1" t="s">
        <v>1611</v>
      </c>
      <c r="BL2959" s="1" t="s">
        <v>641</v>
      </c>
      <c r="BM2959" s="1" t="s">
        <v>79</v>
      </c>
      <c r="BO2959" s="1" t="s">
        <v>3398</v>
      </c>
      <c r="BP2959" s="1">
        <v>0</v>
      </c>
      <c r="BQ2959" s="1">
        <v>0</v>
      </c>
      <c r="BR2959" s="2">
        <v>1769954</v>
      </c>
      <c r="BS2959" s="2">
        <v>523949</v>
      </c>
      <c r="BT2959" s="1" t="s">
        <v>1154</v>
      </c>
      <c r="BU2959" s="1" t="s">
        <v>1541</v>
      </c>
      <c r="BV2959" s="1" t="s">
        <v>1127</v>
      </c>
      <c r="BW2959" s="1">
        <v>0</v>
      </c>
      <c r="BX2959" s="1">
        <v>4</v>
      </c>
    </row>
    <row r="2960" spans="1:76" x14ac:dyDescent="0.25">
      <c r="A2960" s="1">
        <v>2959</v>
      </c>
      <c r="B2960" s="1" t="s">
        <v>3560</v>
      </c>
      <c r="C2960" s="1" t="s">
        <v>3396</v>
      </c>
      <c r="D2960" s="1" t="s">
        <v>641</v>
      </c>
      <c r="E2960" s="1" t="s">
        <v>3555</v>
      </c>
      <c r="F2960" s="1">
        <v>2011</v>
      </c>
      <c r="G2960" s="1">
        <v>6</v>
      </c>
      <c r="H2960" s="1">
        <v>9</v>
      </c>
      <c r="I2960" s="1">
        <v>1512</v>
      </c>
      <c r="J2960" s="1" t="s">
        <v>5289</v>
      </c>
      <c r="K2960" s="1">
        <v>11</v>
      </c>
      <c r="L2960" s="1">
        <v>83</v>
      </c>
      <c r="M2960" s="1">
        <v>616245</v>
      </c>
      <c r="N2960" s="1">
        <v>5451886</v>
      </c>
      <c r="O2960" s="1">
        <v>1769972</v>
      </c>
      <c r="P2960" s="1">
        <v>523553</v>
      </c>
      <c r="Q2960" s="1" t="s">
        <v>1484</v>
      </c>
      <c r="R2960" s="1" t="s">
        <v>1485</v>
      </c>
      <c r="S2960" s="1" t="s">
        <v>1486</v>
      </c>
      <c r="T2960" s="1">
        <v>0</v>
      </c>
      <c r="U2960" s="1">
        <v>0</v>
      </c>
      <c r="V2960" s="1">
        <v>0</v>
      </c>
      <c r="Y2960" s="1">
        <v>0</v>
      </c>
      <c r="Z2960" s="1">
        <v>0</v>
      </c>
      <c r="AA2960" s="1">
        <v>0</v>
      </c>
      <c r="AB2960" s="1">
        <v>0</v>
      </c>
      <c r="AC2960" s="1">
        <v>0</v>
      </c>
      <c r="AD2960" s="1">
        <v>988</v>
      </c>
      <c r="AK2960" s="1">
        <v>0</v>
      </c>
      <c r="AL2960" s="1">
        <v>0</v>
      </c>
      <c r="AM2960" s="1">
        <v>0</v>
      </c>
      <c r="AO2960" s="1">
        <v>0</v>
      </c>
      <c r="AQ2960" s="1">
        <v>0</v>
      </c>
      <c r="AT2960" s="1">
        <v>0</v>
      </c>
      <c r="AV2960" s="1">
        <v>0</v>
      </c>
      <c r="AW2960" s="1">
        <v>0</v>
      </c>
      <c r="AX2960" s="1">
        <v>0</v>
      </c>
      <c r="AY2960" s="1" t="s">
        <v>79</v>
      </c>
      <c r="BD2960" s="1">
        <v>0</v>
      </c>
      <c r="BF2960" s="1">
        <v>0</v>
      </c>
      <c r="BH2960" s="1">
        <v>0</v>
      </c>
      <c r="BI2960" s="1">
        <v>0</v>
      </c>
      <c r="BK2960" s="1" t="s">
        <v>1611</v>
      </c>
      <c r="BL2960" s="1" t="s">
        <v>641</v>
      </c>
      <c r="BM2960" s="1" t="s">
        <v>79</v>
      </c>
      <c r="BO2960" s="1" t="s">
        <v>3398</v>
      </c>
      <c r="BP2960" s="1">
        <v>0</v>
      </c>
      <c r="BQ2960" s="1">
        <v>0</v>
      </c>
      <c r="BR2960" s="2">
        <v>1769972</v>
      </c>
      <c r="BS2960" s="2">
        <v>523553</v>
      </c>
      <c r="BT2960" s="1" t="s">
        <v>1154</v>
      </c>
      <c r="BU2960" s="1" t="s">
        <v>1541</v>
      </c>
      <c r="BV2960" s="1" t="s">
        <v>1127</v>
      </c>
      <c r="BW2960" s="1">
        <v>0</v>
      </c>
      <c r="BX2960" s="1">
        <v>4</v>
      </c>
    </row>
    <row r="2961" spans="1:76" x14ac:dyDescent="0.25">
      <c r="A2961" s="1">
        <v>2960</v>
      </c>
      <c r="B2961" s="1" t="s">
        <v>3560</v>
      </c>
      <c r="C2961" s="1" t="s">
        <v>3396</v>
      </c>
      <c r="D2961" s="1" t="s">
        <v>641</v>
      </c>
      <c r="E2961" s="1" t="s">
        <v>3555</v>
      </c>
      <c r="F2961" s="1">
        <v>2011</v>
      </c>
      <c r="G2961" s="1">
        <v>6</v>
      </c>
      <c r="H2961" s="1">
        <v>27</v>
      </c>
      <c r="I2961" s="1">
        <v>1348</v>
      </c>
      <c r="J2961" s="1" t="s">
        <v>2548</v>
      </c>
      <c r="K2961" s="1">
        <v>11</v>
      </c>
      <c r="L2961" s="1">
        <v>83</v>
      </c>
      <c r="M2961" s="1">
        <v>616245</v>
      </c>
      <c r="N2961" s="1">
        <v>5451886</v>
      </c>
      <c r="O2961" s="1">
        <v>1769972</v>
      </c>
      <c r="P2961" s="1">
        <v>523553</v>
      </c>
      <c r="Q2961" s="1" t="s">
        <v>1484</v>
      </c>
      <c r="R2961" s="1" t="s">
        <v>1485</v>
      </c>
      <c r="S2961" s="1" t="s">
        <v>1486</v>
      </c>
      <c r="T2961" s="1">
        <v>0</v>
      </c>
      <c r="U2961" s="1">
        <v>0</v>
      </c>
      <c r="V2961" s="1">
        <v>0</v>
      </c>
      <c r="Y2961" s="1">
        <v>0</v>
      </c>
      <c r="Z2961" s="1">
        <v>0</v>
      </c>
      <c r="AA2961" s="1">
        <v>0</v>
      </c>
      <c r="AB2961" s="1">
        <v>0</v>
      </c>
      <c r="AC2961" s="1">
        <v>0</v>
      </c>
      <c r="AD2961" s="1">
        <v>988</v>
      </c>
      <c r="AK2961" s="1">
        <v>0</v>
      </c>
      <c r="AL2961" s="1">
        <v>0</v>
      </c>
      <c r="AM2961" s="1">
        <v>0</v>
      </c>
      <c r="AO2961" s="1">
        <v>0</v>
      </c>
      <c r="AQ2961" s="1">
        <v>0</v>
      </c>
      <c r="AT2961" s="1">
        <v>0</v>
      </c>
      <c r="AV2961" s="1">
        <v>0</v>
      </c>
      <c r="AW2961" s="1">
        <v>0</v>
      </c>
      <c r="AX2961" s="1">
        <v>0</v>
      </c>
      <c r="AY2961" s="1" t="s">
        <v>79</v>
      </c>
      <c r="BD2961" s="1">
        <v>0</v>
      </c>
      <c r="BF2961" s="1">
        <v>0</v>
      </c>
      <c r="BH2961" s="1">
        <v>0</v>
      </c>
      <c r="BI2961" s="1">
        <v>0</v>
      </c>
      <c r="BK2961" s="1" t="s">
        <v>1611</v>
      </c>
      <c r="BL2961" s="1" t="s">
        <v>641</v>
      </c>
      <c r="BM2961" s="1" t="s">
        <v>79</v>
      </c>
      <c r="BO2961" s="1" t="s">
        <v>3398</v>
      </c>
      <c r="BP2961" s="1">
        <v>0</v>
      </c>
      <c r="BQ2961" s="1">
        <v>0</v>
      </c>
      <c r="BR2961" s="2">
        <v>1769972</v>
      </c>
      <c r="BS2961" s="2">
        <v>523553</v>
      </c>
      <c r="BT2961" s="1" t="s">
        <v>1154</v>
      </c>
      <c r="BU2961" s="1" t="s">
        <v>1541</v>
      </c>
      <c r="BV2961" s="1" t="s">
        <v>1127</v>
      </c>
      <c r="BW2961" s="1">
        <v>0</v>
      </c>
      <c r="BX2961" s="1">
        <v>4</v>
      </c>
    </row>
    <row r="2962" spans="1:76" x14ac:dyDescent="0.25">
      <c r="A2962" s="1">
        <v>2961</v>
      </c>
      <c r="B2962" s="1" t="s">
        <v>3451</v>
      </c>
      <c r="C2962" s="1" t="s">
        <v>3448</v>
      </c>
      <c r="D2962" s="1" t="s">
        <v>641</v>
      </c>
      <c r="E2962" s="1" t="s">
        <v>3568</v>
      </c>
      <c r="F2962" s="1">
        <v>2011</v>
      </c>
      <c r="G2962" s="1">
        <v>6</v>
      </c>
      <c r="H2962" s="1">
        <v>10</v>
      </c>
      <c r="I2962" s="1">
        <v>1555</v>
      </c>
      <c r="J2962" s="1" t="s">
        <v>5289</v>
      </c>
      <c r="K2962" s="1">
        <v>11</v>
      </c>
      <c r="L2962" s="1">
        <v>83</v>
      </c>
      <c r="M2962" s="1">
        <v>625037</v>
      </c>
      <c r="N2962" s="1">
        <v>5439352</v>
      </c>
      <c r="O2962" s="1">
        <v>1780309</v>
      </c>
      <c r="P2962" s="1">
        <v>512263</v>
      </c>
      <c r="Q2962" s="1" t="s">
        <v>78</v>
      </c>
      <c r="R2962" s="1" t="s">
        <v>79</v>
      </c>
      <c r="S2962" s="1" t="s">
        <v>237</v>
      </c>
      <c r="T2962" s="1">
        <v>1</v>
      </c>
      <c r="U2962" s="1">
        <v>1</v>
      </c>
      <c r="V2962" s="1">
        <v>0</v>
      </c>
      <c r="W2962" s="1" t="s">
        <v>1977</v>
      </c>
      <c r="Y2962" s="1">
        <v>0</v>
      </c>
      <c r="Z2962" s="1">
        <v>0</v>
      </c>
      <c r="AA2962" s="1">
        <v>0</v>
      </c>
      <c r="AB2962" s="1">
        <v>0</v>
      </c>
      <c r="AC2962" s="1">
        <v>0</v>
      </c>
      <c r="AD2962" s="1">
        <v>1025</v>
      </c>
      <c r="AI2962" s="1" t="s">
        <v>94</v>
      </c>
      <c r="AJ2962" s="1" t="s">
        <v>79</v>
      </c>
      <c r="AK2962" s="1">
        <v>0</v>
      </c>
      <c r="AL2962" s="1">
        <v>52</v>
      </c>
      <c r="AM2962" s="1">
        <v>16</v>
      </c>
      <c r="AO2962" s="1">
        <v>0</v>
      </c>
      <c r="AQ2962" s="1">
        <v>2</v>
      </c>
      <c r="AT2962" s="1">
        <v>0</v>
      </c>
      <c r="AV2962" s="1">
        <v>0</v>
      </c>
      <c r="AW2962" s="1">
        <v>0</v>
      </c>
      <c r="AX2962" s="1">
        <v>0</v>
      </c>
      <c r="AY2962" s="1" t="s">
        <v>79</v>
      </c>
      <c r="BD2962" s="1">
        <v>0</v>
      </c>
      <c r="BF2962" s="1">
        <v>0</v>
      </c>
      <c r="BH2962" s="1">
        <v>0</v>
      </c>
      <c r="BI2962" s="1">
        <v>0</v>
      </c>
      <c r="BK2962" s="1" t="s">
        <v>1611</v>
      </c>
      <c r="BL2962" s="1" t="s">
        <v>641</v>
      </c>
      <c r="BM2962" s="1" t="s">
        <v>79</v>
      </c>
      <c r="BN2962" s="1" t="s">
        <v>122</v>
      </c>
      <c r="BO2962" s="1" t="s">
        <v>3446</v>
      </c>
      <c r="BP2962" s="1">
        <v>0</v>
      </c>
      <c r="BQ2962" s="1">
        <v>0</v>
      </c>
      <c r="BR2962" s="2">
        <v>1780309</v>
      </c>
      <c r="BS2962" s="2">
        <v>512263</v>
      </c>
      <c r="BT2962" s="1" t="s">
        <v>1154</v>
      </c>
      <c r="BU2962" s="1" t="s">
        <v>1541</v>
      </c>
      <c r="BV2962" s="1" t="s">
        <v>3337</v>
      </c>
      <c r="BW2962" s="1">
        <v>2000</v>
      </c>
      <c r="BX2962" s="1">
        <v>4</v>
      </c>
    </row>
    <row r="2963" spans="1:76" x14ac:dyDescent="0.25">
      <c r="A2963" s="1">
        <v>2962</v>
      </c>
      <c r="B2963" s="1" t="s">
        <v>3445</v>
      </c>
      <c r="C2963" s="1" t="s">
        <v>3444</v>
      </c>
      <c r="D2963" s="1" t="s">
        <v>641</v>
      </c>
      <c r="E2963" s="1" t="s">
        <v>3568</v>
      </c>
      <c r="F2963" s="1">
        <v>2011</v>
      </c>
      <c r="G2963" s="1">
        <v>6</v>
      </c>
      <c r="H2963" s="1">
        <v>10</v>
      </c>
      <c r="I2963" s="1">
        <v>1535</v>
      </c>
      <c r="J2963" s="1" t="s">
        <v>5289</v>
      </c>
      <c r="K2963" s="1">
        <v>11</v>
      </c>
      <c r="L2963" s="1">
        <v>83</v>
      </c>
      <c r="M2963" s="1">
        <v>625086</v>
      </c>
      <c r="N2963" s="1">
        <v>5439876</v>
      </c>
      <c r="O2963" s="1">
        <v>1780290</v>
      </c>
      <c r="P2963" s="1">
        <v>512788</v>
      </c>
      <c r="Q2963" s="1" t="s">
        <v>1484</v>
      </c>
      <c r="R2963" s="1" t="s">
        <v>1485</v>
      </c>
      <c r="S2963" s="1" t="s">
        <v>1486</v>
      </c>
      <c r="T2963" s="1">
        <v>0</v>
      </c>
      <c r="U2963" s="1">
        <v>0</v>
      </c>
      <c r="V2963" s="1">
        <v>0</v>
      </c>
      <c r="Y2963" s="1">
        <v>0</v>
      </c>
      <c r="Z2963" s="1">
        <v>0</v>
      </c>
      <c r="AA2963" s="1">
        <v>0</v>
      </c>
      <c r="AB2963" s="1">
        <v>0</v>
      </c>
      <c r="AC2963" s="1">
        <v>0</v>
      </c>
      <c r="AD2963" s="1">
        <v>1027</v>
      </c>
      <c r="AK2963" s="1">
        <v>0</v>
      </c>
      <c r="AL2963" s="1">
        <v>0</v>
      </c>
      <c r="AM2963" s="1">
        <v>0</v>
      </c>
      <c r="AO2963" s="1">
        <v>0</v>
      </c>
      <c r="AQ2963" s="1">
        <v>0</v>
      </c>
      <c r="AT2963" s="1">
        <v>0</v>
      </c>
      <c r="AV2963" s="1">
        <v>0</v>
      </c>
      <c r="AW2963" s="1">
        <v>0</v>
      </c>
      <c r="AX2963" s="1">
        <v>0</v>
      </c>
      <c r="AY2963" s="1" t="s">
        <v>79</v>
      </c>
      <c r="BD2963" s="1">
        <v>0</v>
      </c>
      <c r="BF2963" s="1">
        <v>0</v>
      </c>
      <c r="BH2963" s="1">
        <v>0</v>
      </c>
      <c r="BI2963" s="1">
        <v>0</v>
      </c>
      <c r="BK2963" s="1" t="s">
        <v>1611</v>
      </c>
      <c r="BL2963" s="1" t="s">
        <v>641</v>
      </c>
      <c r="BM2963" s="1" t="s">
        <v>79</v>
      </c>
      <c r="BO2963" s="1" t="s">
        <v>3572</v>
      </c>
      <c r="BP2963" s="1">
        <v>0</v>
      </c>
      <c r="BQ2963" s="1">
        <v>0</v>
      </c>
      <c r="BR2963" s="2">
        <v>1780290</v>
      </c>
      <c r="BS2963" s="2">
        <v>512788</v>
      </c>
      <c r="BT2963" s="1" t="s">
        <v>1154</v>
      </c>
      <c r="BU2963" s="1" t="s">
        <v>1541</v>
      </c>
      <c r="BV2963" s="1" t="s">
        <v>1127</v>
      </c>
      <c r="BW2963" s="1">
        <v>0</v>
      </c>
      <c r="BX2963" s="1">
        <v>4</v>
      </c>
    </row>
    <row r="2964" spans="1:76" x14ac:dyDescent="0.25">
      <c r="A2964" s="1">
        <v>2963</v>
      </c>
      <c r="B2964" s="1" t="s">
        <v>3445</v>
      </c>
      <c r="C2964" s="1" t="s">
        <v>3444</v>
      </c>
      <c r="D2964" s="1" t="s">
        <v>641</v>
      </c>
      <c r="E2964" s="1" t="s">
        <v>3568</v>
      </c>
      <c r="F2964" s="1">
        <v>2011</v>
      </c>
      <c r="G2964" s="1">
        <v>6</v>
      </c>
      <c r="H2964" s="1">
        <v>27</v>
      </c>
      <c r="I2964" s="1">
        <v>1143</v>
      </c>
      <c r="J2964" s="1" t="s">
        <v>5314</v>
      </c>
      <c r="K2964" s="1">
        <v>11</v>
      </c>
      <c r="L2964" s="1">
        <v>83</v>
      </c>
      <c r="M2964" s="1">
        <v>625086</v>
      </c>
      <c r="N2964" s="1">
        <v>5439876</v>
      </c>
      <c r="O2964" s="1">
        <v>1780290</v>
      </c>
      <c r="P2964" s="1">
        <v>512788</v>
      </c>
      <c r="Q2964" s="1" t="s">
        <v>1484</v>
      </c>
      <c r="R2964" s="1" t="s">
        <v>1485</v>
      </c>
      <c r="S2964" s="1" t="s">
        <v>1486</v>
      </c>
      <c r="T2964" s="1">
        <v>0</v>
      </c>
      <c r="U2964" s="1">
        <v>0</v>
      </c>
      <c r="V2964" s="1">
        <v>0</v>
      </c>
      <c r="Y2964" s="1">
        <v>0</v>
      </c>
      <c r="Z2964" s="1">
        <v>0</v>
      </c>
      <c r="AA2964" s="1">
        <v>0</v>
      </c>
      <c r="AB2964" s="1">
        <v>0</v>
      </c>
      <c r="AC2964" s="1">
        <v>0</v>
      </c>
      <c r="AD2964" s="1">
        <v>1027</v>
      </c>
      <c r="AK2964" s="1">
        <v>0</v>
      </c>
      <c r="AL2964" s="1">
        <v>0</v>
      </c>
      <c r="AM2964" s="1">
        <v>0</v>
      </c>
      <c r="AO2964" s="1">
        <v>0</v>
      </c>
      <c r="AQ2964" s="1">
        <v>0</v>
      </c>
      <c r="AT2964" s="1">
        <v>0</v>
      </c>
      <c r="AV2964" s="1">
        <v>0</v>
      </c>
      <c r="AW2964" s="1">
        <v>0</v>
      </c>
      <c r="AX2964" s="1">
        <v>0</v>
      </c>
      <c r="AY2964" s="1" t="s">
        <v>79</v>
      </c>
      <c r="BD2964" s="1">
        <v>0</v>
      </c>
      <c r="BF2964" s="1">
        <v>0</v>
      </c>
      <c r="BH2964" s="1">
        <v>0</v>
      </c>
      <c r="BI2964" s="1">
        <v>0</v>
      </c>
      <c r="BK2964" s="1" t="s">
        <v>1611</v>
      </c>
      <c r="BL2964" s="1" t="s">
        <v>641</v>
      </c>
      <c r="BM2964" s="1" t="s">
        <v>79</v>
      </c>
      <c r="BO2964" s="1" t="s">
        <v>3572</v>
      </c>
      <c r="BP2964" s="1">
        <v>0</v>
      </c>
      <c r="BQ2964" s="1">
        <v>0</v>
      </c>
      <c r="BR2964" s="2">
        <v>1780290</v>
      </c>
      <c r="BS2964" s="2">
        <v>512788</v>
      </c>
      <c r="BT2964" s="1" t="s">
        <v>1154</v>
      </c>
      <c r="BU2964" s="1" t="s">
        <v>1541</v>
      </c>
      <c r="BV2964" s="1" t="s">
        <v>1127</v>
      </c>
      <c r="BW2964" s="1">
        <v>0</v>
      </c>
      <c r="BX2964" s="1">
        <v>4</v>
      </c>
    </row>
    <row r="2965" spans="1:76" x14ac:dyDescent="0.25">
      <c r="A2965" s="1">
        <v>2964</v>
      </c>
      <c r="B2965" s="1" t="s">
        <v>3525</v>
      </c>
      <c r="C2965" s="1" t="s">
        <v>3410</v>
      </c>
      <c r="D2965" s="1" t="s">
        <v>641</v>
      </c>
      <c r="E2965" s="1" t="s">
        <v>3503</v>
      </c>
      <c r="F2965" s="1">
        <v>2011</v>
      </c>
      <c r="G2965" s="1">
        <v>6</v>
      </c>
      <c r="H2965" s="1">
        <v>13</v>
      </c>
      <c r="I2965" s="1">
        <v>1250</v>
      </c>
      <c r="J2965" s="1" t="s">
        <v>5312</v>
      </c>
      <c r="K2965" s="1">
        <v>11</v>
      </c>
      <c r="L2965" s="1">
        <v>83</v>
      </c>
      <c r="M2965" s="1">
        <v>581843</v>
      </c>
      <c r="N2965" s="1">
        <v>5480771</v>
      </c>
      <c r="O2965" s="1">
        <v>1732122</v>
      </c>
      <c r="P2965" s="1">
        <v>547776</v>
      </c>
      <c r="Q2965" s="1" t="s">
        <v>1484</v>
      </c>
      <c r="R2965" s="1" t="s">
        <v>1485</v>
      </c>
      <c r="S2965" s="1" t="s">
        <v>1486</v>
      </c>
      <c r="T2965" s="1">
        <v>0</v>
      </c>
      <c r="U2965" s="1">
        <v>0</v>
      </c>
      <c r="V2965" s="1">
        <v>0</v>
      </c>
      <c r="Y2965" s="1">
        <v>0</v>
      </c>
      <c r="Z2965" s="1">
        <v>0</v>
      </c>
      <c r="AA2965" s="1">
        <v>0</v>
      </c>
      <c r="AB2965" s="1">
        <v>0</v>
      </c>
      <c r="AC2965" s="1">
        <v>0</v>
      </c>
      <c r="AD2965" s="1">
        <v>1140</v>
      </c>
      <c r="AK2965" s="1">
        <v>0</v>
      </c>
      <c r="AL2965" s="1">
        <v>0</v>
      </c>
      <c r="AM2965" s="1">
        <v>0</v>
      </c>
      <c r="AO2965" s="1">
        <v>0</v>
      </c>
      <c r="AQ2965" s="1">
        <v>0</v>
      </c>
      <c r="AT2965" s="1">
        <v>0</v>
      </c>
      <c r="AU2965" s="1" t="s">
        <v>344</v>
      </c>
      <c r="AV2965" s="1">
        <v>0</v>
      </c>
      <c r="AW2965" s="1">
        <v>0</v>
      </c>
      <c r="AX2965" s="1">
        <v>0</v>
      </c>
      <c r="AY2965" s="1" t="s">
        <v>79</v>
      </c>
      <c r="BD2965" s="1">
        <v>0</v>
      </c>
      <c r="BF2965" s="1">
        <v>0</v>
      </c>
      <c r="BH2965" s="1">
        <v>0</v>
      </c>
      <c r="BI2965" s="1">
        <v>0</v>
      </c>
      <c r="BK2965" s="1" t="s">
        <v>1611</v>
      </c>
      <c r="BL2965" s="1" t="s">
        <v>641</v>
      </c>
      <c r="BM2965" s="1" t="s">
        <v>79</v>
      </c>
      <c r="BO2965" s="1" t="s">
        <v>3412</v>
      </c>
      <c r="BP2965" s="1">
        <v>0</v>
      </c>
      <c r="BQ2965" s="1">
        <v>0</v>
      </c>
      <c r="BR2965" s="2">
        <v>1732122</v>
      </c>
      <c r="BS2965" s="2">
        <v>547776</v>
      </c>
      <c r="BT2965" s="1" t="s">
        <v>1154</v>
      </c>
      <c r="BU2965" s="1" t="s">
        <v>648</v>
      </c>
      <c r="BV2965" s="1" t="s">
        <v>1127</v>
      </c>
      <c r="BW2965" s="1">
        <v>0</v>
      </c>
      <c r="BX2965" s="1">
        <v>4</v>
      </c>
    </row>
    <row r="2966" spans="1:76" x14ac:dyDescent="0.25">
      <c r="A2966" s="1">
        <v>2965</v>
      </c>
      <c r="B2966" s="1" t="s">
        <v>3525</v>
      </c>
      <c r="C2966" s="1" t="s">
        <v>3410</v>
      </c>
      <c r="D2966" s="1" t="s">
        <v>641</v>
      </c>
      <c r="E2966" s="1" t="s">
        <v>3503</v>
      </c>
      <c r="F2966" s="1">
        <v>2011</v>
      </c>
      <c r="G2966" s="1">
        <v>6</v>
      </c>
      <c r="H2966" s="1">
        <v>29</v>
      </c>
      <c r="I2966" s="1">
        <v>1130</v>
      </c>
      <c r="J2966" s="1" t="s">
        <v>2548</v>
      </c>
      <c r="K2966" s="1">
        <v>11</v>
      </c>
      <c r="L2966" s="1">
        <v>83</v>
      </c>
      <c r="M2966" s="1">
        <v>581843</v>
      </c>
      <c r="N2966" s="1">
        <v>5480771</v>
      </c>
      <c r="O2966" s="1">
        <v>1732122</v>
      </c>
      <c r="P2966" s="1">
        <v>547776</v>
      </c>
      <c r="Q2966" s="1" t="s">
        <v>1484</v>
      </c>
      <c r="R2966" s="1" t="s">
        <v>1485</v>
      </c>
      <c r="S2966" s="1" t="s">
        <v>1486</v>
      </c>
      <c r="T2966" s="1">
        <v>0</v>
      </c>
      <c r="U2966" s="1">
        <v>0</v>
      </c>
      <c r="V2966" s="1">
        <v>0</v>
      </c>
      <c r="Y2966" s="1">
        <v>0</v>
      </c>
      <c r="Z2966" s="1">
        <v>0</v>
      </c>
      <c r="AA2966" s="1">
        <v>0</v>
      </c>
      <c r="AB2966" s="1">
        <v>0</v>
      </c>
      <c r="AC2966" s="1">
        <v>0</v>
      </c>
      <c r="AD2966" s="1">
        <v>1140</v>
      </c>
      <c r="AK2966" s="1">
        <v>0</v>
      </c>
      <c r="AL2966" s="1">
        <v>0</v>
      </c>
      <c r="AM2966" s="1">
        <v>0</v>
      </c>
      <c r="AO2966" s="1">
        <v>0</v>
      </c>
      <c r="AQ2966" s="1">
        <v>0</v>
      </c>
      <c r="AT2966" s="1">
        <v>0</v>
      </c>
      <c r="AV2966" s="1">
        <v>0</v>
      </c>
      <c r="AW2966" s="1">
        <v>0</v>
      </c>
      <c r="AX2966" s="1">
        <v>0</v>
      </c>
      <c r="AY2966" s="1" t="s">
        <v>79</v>
      </c>
      <c r="BD2966" s="1">
        <v>0</v>
      </c>
      <c r="BF2966" s="1">
        <v>0</v>
      </c>
      <c r="BH2966" s="1">
        <v>0</v>
      </c>
      <c r="BI2966" s="1">
        <v>0</v>
      </c>
      <c r="BK2966" s="1" t="s">
        <v>1611</v>
      </c>
      <c r="BL2966" s="1" t="s">
        <v>641</v>
      </c>
      <c r="BM2966" s="1" t="s">
        <v>79</v>
      </c>
      <c r="BO2966" s="1" t="s">
        <v>3412</v>
      </c>
      <c r="BP2966" s="1">
        <v>0</v>
      </c>
      <c r="BQ2966" s="1">
        <v>0</v>
      </c>
      <c r="BR2966" s="2">
        <v>1732122</v>
      </c>
      <c r="BS2966" s="2">
        <v>547776</v>
      </c>
      <c r="BT2966" s="1" t="s">
        <v>1154</v>
      </c>
      <c r="BU2966" s="1" t="s">
        <v>648</v>
      </c>
      <c r="BV2966" s="1" t="s">
        <v>1127</v>
      </c>
      <c r="BW2966" s="1">
        <v>0</v>
      </c>
      <c r="BX2966" s="1">
        <v>4</v>
      </c>
    </row>
    <row r="2967" spans="1:76" x14ac:dyDescent="0.25">
      <c r="A2967" s="1">
        <v>2966</v>
      </c>
      <c r="B2967" s="1" t="s">
        <v>3600</v>
      </c>
      <c r="C2967" s="1" t="s">
        <v>3506</v>
      </c>
      <c r="D2967" s="1" t="s">
        <v>641</v>
      </c>
      <c r="E2967" s="1" t="s">
        <v>3503</v>
      </c>
      <c r="F2967" s="1">
        <v>2011</v>
      </c>
      <c r="G2967" s="1">
        <v>6</v>
      </c>
      <c r="H2967" s="1">
        <v>13</v>
      </c>
      <c r="I2967" s="1">
        <v>1440</v>
      </c>
      <c r="J2967" s="1" t="s">
        <v>5312</v>
      </c>
      <c r="K2967" s="1">
        <v>11</v>
      </c>
      <c r="L2967" s="1">
        <v>83</v>
      </c>
      <c r="M2967" s="1">
        <v>580160</v>
      </c>
      <c r="N2967" s="1">
        <v>5483549</v>
      </c>
      <c r="O2967" s="1">
        <v>1730096</v>
      </c>
      <c r="P2967" s="1">
        <v>550315</v>
      </c>
      <c r="Q2967" s="1" t="s">
        <v>78</v>
      </c>
      <c r="R2967" s="1" t="s">
        <v>79</v>
      </c>
      <c r="S2967" s="1" t="s">
        <v>237</v>
      </c>
      <c r="T2967" s="1">
        <v>1</v>
      </c>
      <c r="U2967" s="1">
        <v>1</v>
      </c>
      <c r="V2967" s="1">
        <v>0</v>
      </c>
      <c r="W2967" s="1" t="s">
        <v>1977</v>
      </c>
      <c r="Y2967" s="1">
        <v>0</v>
      </c>
      <c r="Z2967" s="1">
        <v>0</v>
      </c>
      <c r="AA2967" s="1">
        <v>0</v>
      </c>
      <c r="AB2967" s="1">
        <v>0</v>
      </c>
      <c r="AC2967" s="1">
        <v>0</v>
      </c>
      <c r="AD2967" s="1">
        <v>1367</v>
      </c>
      <c r="AI2967" s="1" t="s">
        <v>94</v>
      </c>
      <c r="AJ2967" s="1" t="s">
        <v>79</v>
      </c>
      <c r="AK2967" s="1">
        <v>0</v>
      </c>
      <c r="AL2967" s="1">
        <v>47</v>
      </c>
      <c r="AM2967" s="1">
        <v>20</v>
      </c>
      <c r="AO2967" s="1">
        <v>0</v>
      </c>
      <c r="AQ2967" s="1">
        <v>2</v>
      </c>
      <c r="AT2967" s="1">
        <v>0</v>
      </c>
      <c r="AU2967" s="1" t="s">
        <v>1316</v>
      </c>
      <c r="AV2967" s="1">
        <v>0</v>
      </c>
      <c r="AW2967" s="1">
        <v>0</v>
      </c>
      <c r="AX2967" s="1">
        <v>0</v>
      </c>
      <c r="AY2967" s="1" t="s">
        <v>79</v>
      </c>
      <c r="BD2967" s="1">
        <v>0</v>
      </c>
      <c r="BF2967" s="1">
        <v>0</v>
      </c>
      <c r="BH2967" s="1">
        <v>0</v>
      </c>
      <c r="BI2967" s="1">
        <v>0</v>
      </c>
      <c r="BK2967" s="1" t="s">
        <v>1611</v>
      </c>
      <c r="BL2967" s="1" t="s">
        <v>641</v>
      </c>
      <c r="BM2967" s="1" t="s">
        <v>79</v>
      </c>
      <c r="BN2967" s="1" t="s">
        <v>122</v>
      </c>
      <c r="BO2967" s="1" t="s">
        <v>3492</v>
      </c>
      <c r="BP2967" s="1">
        <v>0</v>
      </c>
      <c r="BQ2967" s="1">
        <v>0</v>
      </c>
      <c r="BR2967" s="2">
        <v>1730096</v>
      </c>
      <c r="BS2967" s="2">
        <v>550315</v>
      </c>
      <c r="BT2967" s="1" t="s">
        <v>647</v>
      </c>
      <c r="BU2967" s="1" t="s">
        <v>648</v>
      </c>
      <c r="BV2967" s="1" t="s">
        <v>3337</v>
      </c>
      <c r="BW2967" s="1">
        <v>2004</v>
      </c>
      <c r="BX2967" s="1">
        <v>4</v>
      </c>
    </row>
    <row r="2968" spans="1:76" x14ac:dyDescent="0.25">
      <c r="A2968" s="1">
        <v>2967</v>
      </c>
      <c r="B2968" s="1" t="s">
        <v>3385</v>
      </c>
      <c r="C2968" s="1" t="s">
        <v>3372</v>
      </c>
      <c r="D2968" s="1" t="s">
        <v>641</v>
      </c>
      <c r="E2968" s="1" t="s">
        <v>3373</v>
      </c>
      <c r="F2968" s="1">
        <v>2011</v>
      </c>
      <c r="G2968" s="1">
        <v>6</v>
      </c>
      <c r="H2968" s="1">
        <v>9</v>
      </c>
      <c r="I2968" s="1">
        <v>1350</v>
      </c>
      <c r="J2968" s="1" t="s">
        <v>5289</v>
      </c>
      <c r="K2968" s="1">
        <v>11</v>
      </c>
      <c r="L2968" s="1">
        <v>83</v>
      </c>
      <c r="M2968" s="1">
        <v>613241</v>
      </c>
      <c r="N2968" s="1">
        <v>5456934</v>
      </c>
      <c r="O2968" s="1">
        <v>1766343</v>
      </c>
      <c r="P2968" s="1">
        <v>528170</v>
      </c>
      <c r="Q2968" s="1" t="s">
        <v>1484</v>
      </c>
      <c r="R2968" s="1" t="s">
        <v>1485</v>
      </c>
      <c r="S2968" s="1" t="s">
        <v>1486</v>
      </c>
      <c r="T2968" s="1">
        <v>0</v>
      </c>
      <c r="U2968" s="1">
        <v>0</v>
      </c>
      <c r="V2968" s="1">
        <v>0</v>
      </c>
      <c r="Y2968" s="1">
        <v>0</v>
      </c>
      <c r="Z2968" s="1">
        <v>0</v>
      </c>
      <c r="AA2968" s="1">
        <v>0</v>
      </c>
      <c r="AB2968" s="1">
        <v>0</v>
      </c>
      <c r="AC2968" s="1">
        <v>0</v>
      </c>
      <c r="AD2968" s="1">
        <v>1036</v>
      </c>
      <c r="AK2968" s="1">
        <v>0</v>
      </c>
      <c r="AL2968" s="1">
        <v>0</v>
      </c>
      <c r="AM2968" s="1">
        <v>0</v>
      </c>
      <c r="AO2968" s="1">
        <v>0</v>
      </c>
      <c r="AQ2968" s="1">
        <v>0</v>
      </c>
      <c r="AT2968" s="1">
        <v>0</v>
      </c>
      <c r="AU2968" s="1" t="s">
        <v>4149</v>
      </c>
      <c r="AV2968" s="1">
        <v>0</v>
      </c>
      <c r="AW2968" s="1">
        <v>0</v>
      </c>
      <c r="AX2968" s="1">
        <v>0</v>
      </c>
      <c r="AY2968" s="1" t="s">
        <v>79</v>
      </c>
      <c r="BD2968" s="1">
        <v>0</v>
      </c>
      <c r="BF2968" s="1">
        <v>0</v>
      </c>
      <c r="BH2968" s="1">
        <v>0</v>
      </c>
      <c r="BI2968" s="1">
        <v>0</v>
      </c>
      <c r="BK2968" s="1" t="s">
        <v>3480</v>
      </c>
      <c r="BL2968" s="1" t="s">
        <v>641</v>
      </c>
      <c r="BM2968" s="1" t="s">
        <v>79</v>
      </c>
      <c r="BP2968" s="1">
        <v>0</v>
      </c>
      <c r="BQ2968" s="1">
        <v>0</v>
      </c>
      <c r="BR2968" s="2">
        <v>1766343</v>
      </c>
      <c r="BS2968" s="2">
        <v>528170</v>
      </c>
      <c r="BT2968" s="1" t="s">
        <v>1154</v>
      </c>
      <c r="BU2968" s="1" t="s">
        <v>1541</v>
      </c>
      <c r="BW2968" s="1">
        <v>0</v>
      </c>
      <c r="BX2968" s="1">
        <v>4</v>
      </c>
    </row>
    <row r="2969" spans="1:76" x14ac:dyDescent="0.25">
      <c r="A2969" s="1">
        <v>2968</v>
      </c>
      <c r="B2969" s="1" t="s">
        <v>3561</v>
      </c>
      <c r="C2969" s="1" t="s">
        <v>2533</v>
      </c>
      <c r="D2969" s="1" t="s">
        <v>641</v>
      </c>
      <c r="E2969" s="1" t="s">
        <v>3316</v>
      </c>
      <c r="F2969" s="1">
        <v>2011</v>
      </c>
      <c r="G2969" s="1">
        <v>6</v>
      </c>
      <c r="H2969" s="1">
        <v>15</v>
      </c>
      <c r="I2969" s="1">
        <v>835</v>
      </c>
      <c r="J2969" s="1" t="s">
        <v>5291</v>
      </c>
      <c r="K2969" s="1">
        <v>11</v>
      </c>
      <c r="L2969" s="1">
        <v>83</v>
      </c>
      <c r="M2969" s="1">
        <v>625602</v>
      </c>
      <c r="N2969" s="1">
        <v>5432880</v>
      </c>
      <c r="O2969" s="1">
        <v>1781700</v>
      </c>
      <c r="P2969" s="1">
        <v>505924</v>
      </c>
      <c r="Q2969" s="1" t="s">
        <v>1484</v>
      </c>
      <c r="R2969" s="1" t="s">
        <v>1485</v>
      </c>
      <c r="S2969" s="1" t="s">
        <v>1486</v>
      </c>
      <c r="T2969" s="1">
        <v>0</v>
      </c>
      <c r="U2969" s="1">
        <v>0</v>
      </c>
      <c r="V2969" s="1">
        <v>0</v>
      </c>
      <c r="Y2969" s="1">
        <v>0</v>
      </c>
      <c r="Z2969" s="1">
        <v>0</v>
      </c>
      <c r="AA2969" s="1">
        <v>0</v>
      </c>
      <c r="AB2969" s="1">
        <v>0</v>
      </c>
      <c r="AC2969" s="1">
        <v>0</v>
      </c>
      <c r="AD2969" s="1">
        <v>943</v>
      </c>
      <c r="AK2969" s="1">
        <v>0</v>
      </c>
      <c r="AL2969" s="1">
        <v>0</v>
      </c>
      <c r="AM2969" s="1">
        <v>0</v>
      </c>
      <c r="AO2969" s="1">
        <v>0</v>
      </c>
      <c r="AQ2969" s="1">
        <v>0</v>
      </c>
      <c r="AT2969" s="1">
        <v>0</v>
      </c>
      <c r="AV2969" s="1">
        <v>0</v>
      </c>
      <c r="AW2969" s="1">
        <v>0</v>
      </c>
      <c r="AX2969" s="1">
        <v>0</v>
      </c>
      <c r="AY2969" s="1" t="s">
        <v>79</v>
      </c>
      <c r="BD2969" s="1">
        <v>0</v>
      </c>
      <c r="BF2969" s="1">
        <v>0</v>
      </c>
      <c r="BH2969" s="1">
        <v>0</v>
      </c>
      <c r="BI2969" s="1">
        <v>0</v>
      </c>
      <c r="BK2969" s="1" t="s">
        <v>3625</v>
      </c>
      <c r="BL2969" s="1" t="s">
        <v>641</v>
      </c>
      <c r="BM2969" s="1" t="s">
        <v>79</v>
      </c>
      <c r="BO2969" s="1" t="s">
        <v>2536</v>
      </c>
      <c r="BP2969" s="1">
        <v>0</v>
      </c>
      <c r="BQ2969" s="1">
        <v>0</v>
      </c>
      <c r="BR2969" s="2">
        <v>1781700</v>
      </c>
      <c r="BS2969" s="2">
        <v>505924</v>
      </c>
      <c r="BT2969" s="1" t="s">
        <v>1154</v>
      </c>
      <c r="BU2969" s="1" t="s">
        <v>1541</v>
      </c>
      <c r="BV2969" s="1" t="s">
        <v>1127</v>
      </c>
      <c r="BW2969" s="1">
        <v>0</v>
      </c>
      <c r="BX2969" s="1">
        <v>4</v>
      </c>
    </row>
    <row r="2970" spans="1:76" x14ac:dyDescent="0.25">
      <c r="A2970" s="1">
        <v>2969</v>
      </c>
      <c r="B2970" s="1" t="s">
        <v>3611</v>
      </c>
      <c r="C2970" s="1" t="s">
        <v>2524</v>
      </c>
      <c r="D2970" s="1" t="s">
        <v>641</v>
      </c>
      <c r="E2970" s="1" t="s">
        <v>3539</v>
      </c>
      <c r="F2970" s="1">
        <v>2011</v>
      </c>
      <c r="G2970" s="1">
        <v>6</v>
      </c>
      <c r="H2970" s="1">
        <v>10</v>
      </c>
      <c r="I2970" s="1">
        <v>1303</v>
      </c>
      <c r="J2970" s="1" t="s">
        <v>5289</v>
      </c>
      <c r="K2970" s="1">
        <v>11</v>
      </c>
      <c r="L2970" s="1">
        <v>83</v>
      </c>
      <c r="M2970" s="1">
        <v>624167</v>
      </c>
      <c r="N2970" s="1">
        <v>5442716</v>
      </c>
      <c r="O2970" s="1">
        <v>1779014</v>
      </c>
      <c r="P2970" s="1">
        <v>515484</v>
      </c>
      <c r="Q2970" s="1" t="s">
        <v>1484</v>
      </c>
      <c r="R2970" s="1" t="s">
        <v>1485</v>
      </c>
      <c r="S2970" s="1" t="s">
        <v>1486</v>
      </c>
      <c r="T2970" s="1">
        <v>0</v>
      </c>
      <c r="U2970" s="1">
        <v>0</v>
      </c>
      <c r="V2970" s="1">
        <v>0</v>
      </c>
      <c r="Y2970" s="1">
        <v>0</v>
      </c>
      <c r="Z2970" s="1">
        <v>0</v>
      </c>
      <c r="AA2970" s="1">
        <v>0</v>
      </c>
      <c r="AB2970" s="1">
        <v>0</v>
      </c>
      <c r="AC2970" s="1">
        <v>0</v>
      </c>
      <c r="AD2970" s="1">
        <v>912</v>
      </c>
      <c r="AK2970" s="1">
        <v>0</v>
      </c>
      <c r="AL2970" s="1">
        <v>0</v>
      </c>
      <c r="AM2970" s="1">
        <v>0</v>
      </c>
      <c r="AO2970" s="1">
        <v>0</v>
      </c>
      <c r="AQ2970" s="1">
        <v>0</v>
      </c>
      <c r="AT2970" s="1">
        <v>0</v>
      </c>
      <c r="AV2970" s="1">
        <v>0</v>
      </c>
      <c r="AW2970" s="1">
        <v>0</v>
      </c>
      <c r="AX2970" s="1">
        <v>0</v>
      </c>
      <c r="AY2970" s="1" t="s">
        <v>79</v>
      </c>
      <c r="BD2970" s="1">
        <v>0</v>
      </c>
      <c r="BF2970" s="1">
        <v>0</v>
      </c>
      <c r="BH2970" s="1">
        <v>0</v>
      </c>
      <c r="BI2970" s="1">
        <v>0</v>
      </c>
      <c r="BK2970" s="1" t="s">
        <v>3613</v>
      </c>
      <c r="BL2970" s="1" t="s">
        <v>641</v>
      </c>
      <c r="BM2970" s="1" t="s">
        <v>79</v>
      </c>
      <c r="BO2970" s="1" t="s">
        <v>2604</v>
      </c>
      <c r="BP2970" s="1">
        <v>0</v>
      </c>
      <c r="BQ2970" s="1">
        <v>0</v>
      </c>
      <c r="BR2970" s="2">
        <v>1779014</v>
      </c>
      <c r="BS2970" s="2">
        <v>515484</v>
      </c>
      <c r="BT2970" s="1" t="s">
        <v>1154</v>
      </c>
      <c r="BU2970" s="1" t="s">
        <v>1541</v>
      </c>
      <c r="BV2970" s="1" t="s">
        <v>1127</v>
      </c>
      <c r="BW2970" s="1">
        <v>0</v>
      </c>
      <c r="BX2970" s="1">
        <v>4</v>
      </c>
    </row>
    <row r="2971" spans="1:76" x14ac:dyDescent="0.25">
      <c r="A2971" s="1">
        <v>2970</v>
      </c>
      <c r="B2971" s="1" t="s">
        <v>3626</v>
      </c>
      <c r="C2971" s="1" t="s">
        <v>1551</v>
      </c>
      <c r="D2971" s="1" t="s">
        <v>641</v>
      </c>
      <c r="E2971" s="1" t="s">
        <v>3316</v>
      </c>
      <c r="F2971" s="1">
        <v>2011</v>
      </c>
      <c r="G2971" s="1">
        <v>6</v>
      </c>
      <c r="H2971" s="1">
        <v>10</v>
      </c>
      <c r="I2971" s="1">
        <v>1730</v>
      </c>
      <c r="J2971" s="1" t="s">
        <v>5289</v>
      </c>
      <c r="K2971" s="1">
        <v>11</v>
      </c>
      <c r="L2971" s="1">
        <v>83</v>
      </c>
      <c r="M2971" s="1">
        <v>626459</v>
      </c>
      <c r="N2971" s="1">
        <v>5430535</v>
      </c>
      <c r="O2971" s="1">
        <v>1782852</v>
      </c>
      <c r="P2971" s="1">
        <v>503711</v>
      </c>
      <c r="Q2971" s="1" t="s">
        <v>1484</v>
      </c>
      <c r="R2971" s="1" t="s">
        <v>1485</v>
      </c>
      <c r="S2971" s="1" t="s">
        <v>1486</v>
      </c>
      <c r="T2971" s="1">
        <v>0</v>
      </c>
      <c r="U2971" s="1">
        <v>0</v>
      </c>
      <c r="V2971" s="1">
        <v>0</v>
      </c>
      <c r="Y2971" s="1">
        <v>0</v>
      </c>
      <c r="Z2971" s="1">
        <v>0</v>
      </c>
      <c r="AA2971" s="1">
        <v>0</v>
      </c>
      <c r="AB2971" s="1">
        <v>0</v>
      </c>
      <c r="AC2971" s="1">
        <v>0</v>
      </c>
      <c r="AD2971" s="1">
        <v>935</v>
      </c>
      <c r="AK2971" s="1">
        <v>0</v>
      </c>
      <c r="AL2971" s="1">
        <v>0</v>
      </c>
      <c r="AM2971" s="1">
        <v>0</v>
      </c>
      <c r="AO2971" s="1">
        <v>0</v>
      </c>
      <c r="AQ2971" s="1">
        <v>0</v>
      </c>
      <c r="AT2971" s="1">
        <v>0</v>
      </c>
      <c r="AV2971" s="1">
        <v>0</v>
      </c>
      <c r="AW2971" s="1">
        <v>0</v>
      </c>
      <c r="AX2971" s="1">
        <v>0</v>
      </c>
      <c r="AY2971" s="1" t="s">
        <v>79</v>
      </c>
      <c r="AZ2971" s="1" t="s">
        <v>5315</v>
      </c>
      <c r="BD2971" s="1">
        <v>0</v>
      </c>
      <c r="BF2971" s="1">
        <v>0</v>
      </c>
      <c r="BH2971" s="1">
        <v>0</v>
      </c>
      <c r="BI2971" s="1">
        <v>0</v>
      </c>
      <c r="BK2971" s="1" t="s">
        <v>3613</v>
      </c>
      <c r="BL2971" s="1" t="s">
        <v>641</v>
      </c>
      <c r="BM2971" s="1" t="s">
        <v>79</v>
      </c>
      <c r="BO2971" s="1" t="s">
        <v>1619</v>
      </c>
      <c r="BP2971" s="1">
        <v>0</v>
      </c>
      <c r="BQ2971" s="1">
        <v>0</v>
      </c>
      <c r="BR2971" s="2">
        <v>1782852</v>
      </c>
      <c r="BS2971" s="2">
        <v>503711</v>
      </c>
      <c r="BT2971" s="1" t="s">
        <v>1154</v>
      </c>
      <c r="BU2971" s="1" t="s">
        <v>1541</v>
      </c>
      <c r="BV2971" s="1" t="s">
        <v>1127</v>
      </c>
      <c r="BW2971" s="1">
        <v>0</v>
      </c>
      <c r="BX2971" s="1">
        <v>4</v>
      </c>
    </row>
    <row r="2972" spans="1:76" x14ac:dyDescent="0.25">
      <c r="A2972" s="1">
        <v>2971</v>
      </c>
      <c r="B2972" s="1" t="s">
        <v>3657</v>
      </c>
      <c r="C2972" s="1" t="s">
        <v>3658</v>
      </c>
      <c r="D2972" s="1" t="s">
        <v>641</v>
      </c>
      <c r="E2972" s="1" t="s">
        <v>3373</v>
      </c>
      <c r="F2972" s="1">
        <v>2011</v>
      </c>
      <c r="G2972" s="1">
        <v>6</v>
      </c>
      <c r="H2972" s="1">
        <v>9</v>
      </c>
      <c r="I2972" s="1">
        <v>1235</v>
      </c>
      <c r="J2972" s="1" t="s">
        <v>5289</v>
      </c>
      <c r="K2972" s="1">
        <v>11</v>
      </c>
      <c r="L2972" s="1">
        <v>83</v>
      </c>
      <c r="M2972" s="1">
        <v>610780</v>
      </c>
      <c r="N2972" s="1">
        <v>5452116</v>
      </c>
      <c r="O2972" s="1">
        <v>1764516</v>
      </c>
      <c r="P2972" s="1">
        <v>523079</v>
      </c>
      <c r="Q2972" s="1" t="s">
        <v>78</v>
      </c>
      <c r="R2972" s="1" t="s">
        <v>79</v>
      </c>
      <c r="S2972" s="1" t="s">
        <v>237</v>
      </c>
      <c r="T2972" s="1">
        <v>1</v>
      </c>
      <c r="U2972" s="1">
        <v>1</v>
      </c>
      <c r="V2972" s="1">
        <v>0</v>
      </c>
      <c r="W2972" s="1" t="s">
        <v>1934</v>
      </c>
      <c r="Y2972" s="1">
        <v>0</v>
      </c>
      <c r="Z2972" s="1">
        <v>0</v>
      </c>
      <c r="AA2972" s="1">
        <v>0</v>
      </c>
      <c r="AB2972" s="1">
        <v>0</v>
      </c>
      <c r="AC2972" s="1">
        <v>0</v>
      </c>
      <c r="AD2972" s="1">
        <v>1247</v>
      </c>
      <c r="AI2972" s="1" t="s">
        <v>94</v>
      </c>
      <c r="AJ2972" s="1" t="s">
        <v>79</v>
      </c>
      <c r="AK2972" s="1">
        <v>0</v>
      </c>
      <c r="AL2972" s="1">
        <v>95</v>
      </c>
      <c r="AM2972" s="1">
        <v>28</v>
      </c>
      <c r="AO2972" s="1">
        <v>0</v>
      </c>
      <c r="AQ2972" s="1">
        <v>2</v>
      </c>
      <c r="AT2972" s="1">
        <v>0</v>
      </c>
      <c r="AV2972" s="1">
        <v>0</v>
      </c>
      <c r="AW2972" s="1">
        <v>0</v>
      </c>
      <c r="AX2972" s="1">
        <v>0</v>
      </c>
      <c r="AY2972" s="1" t="s">
        <v>79</v>
      </c>
      <c r="BD2972" s="1">
        <v>0</v>
      </c>
      <c r="BF2972" s="1">
        <v>0</v>
      </c>
      <c r="BH2972" s="1">
        <v>0</v>
      </c>
      <c r="BI2972" s="1">
        <v>0</v>
      </c>
      <c r="BK2972" s="1" t="s">
        <v>3480</v>
      </c>
      <c r="BL2972" s="1" t="s">
        <v>641</v>
      </c>
      <c r="BM2972" s="1" t="s">
        <v>79</v>
      </c>
      <c r="BN2972" s="1" t="s">
        <v>122</v>
      </c>
      <c r="BO2972" s="1" t="s">
        <v>3660</v>
      </c>
      <c r="BP2972" s="1">
        <v>0</v>
      </c>
      <c r="BQ2972" s="1">
        <v>0</v>
      </c>
      <c r="BR2972" s="2">
        <v>1764516</v>
      </c>
      <c r="BS2972" s="2">
        <v>523079</v>
      </c>
      <c r="BT2972" s="1" t="s">
        <v>647</v>
      </c>
      <c r="BU2972" s="1" t="s">
        <v>1541</v>
      </c>
      <c r="BV2972" s="1" t="s">
        <v>3337</v>
      </c>
      <c r="BW2972" s="1">
        <v>0</v>
      </c>
      <c r="BX2972" s="1">
        <v>4</v>
      </c>
    </row>
    <row r="2973" spans="1:76" x14ac:dyDescent="0.25">
      <c r="A2973" s="1">
        <v>2972</v>
      </c>
      <c r="B2973" s="1" t="s">
        <v>4249</v>
      </c>
      <c r="C2973" s="1" t="s">
        <v>4246</v>
      </c>
      <c r="D2973" s="1" t="s">
        <v>641</v>
      </c>
      <c r="E2973" s="1" t="s">
        <v>4391</v>
      </c>
      <c r="F2973" s="1">
        <v>2011</v>
      </c>
      <c r="G2973" s="1">
        <v>6</v>
      </c>
      <c r="H2973" s="1">
        <v>9</v>
      </c>
      <c r="I2973" s="1">
        <v>1550</v>
      </c>
      <c r="J2973" s="1" t="s">
        <v>5289</v>
      </c>
      <c r="K2973" s="1">
        <v>11</v>
      </c>
      <c r="L2973" s="1">
        <v>83</v>
      </c>
      <c r="M2973" s="1">
        <v>612927</v>
      </c>
      <c r="N2973" s="1">
        <v>5447736</v>
      </c>
      <c r="O2973" s="1">
        <v>1767209</v>
      </c>
      <c r="P2973" s="1">
        <v>519014</v>
      </c>
      <c r="Q2973" s="1" t="s">
        <v>1484</v>
      </c>
      <c r="R2973" s="1" t="s">
        <v>1485</v>
      </c>
      <c r="S2973" s="1" t="s">
        <v>1486</v>
      </c>
      <c r="T2973" s="1">
        <v>0</v>
      </c>
      <c r="U2973" s="1">
        <v>0</v>
      </c>
      <c r="V2973" s="1">
        <v>0</v>
      </c>
      <c r="Y2973" s="1">
        <v>0</v>
      </c>
      <c r="Z2973" s="1">
        <v>0</v>
      </c>
      <c r="AA2973" s="1">
        <v>0</v>
      </c>
      <c r="AB2973" s="1">
        <v>0</v>
      </c>
      <c r="AC2973" s="1">
        <v>0</v>
      </c>
      <c r="AD2973" s="1">
        <v>1028</v>
      </c>
      <c r="AK2973" s="1">
        <v>0</v>
      </c>
      <c r="AL2973" s="1">
        <v>0</v>
      </c>
      <c r="AM2973" s="1">
        <v>0</v>
      </c>
      <c r="AO2973" s="1">
        <v>0</v>
      </c>
      <c r="AQ2973" s="1">
        <v>0</v>
      </c>
      <c r="AT2973" s="1">
        <v>0</v>
      </c>
      <c r="AV2973" s="1">
        <v>0</v>
      </c>
      <c r="AW2973" s="1">
        <v>0</v>
      </c>
      <c r="AX2973" s="1">
        <v>0</v>
      </c>
      <c r="AY2973" s="1" t="s">
        <v>79</v>
      </c>
      <c r="BD2973" s="1">
        <v>0</v>
      </c>
      <c r="BF2973" s="1">
        <v>0</v>
      </c>
      <c r="BH2973" s="1">
        <v>0</v>
      </c>
      <c r="BI2973" s="1">
        <v>0</v>
      </c>
      <c r="BL2973" s="1" t="s">
        <v>641</v>
      </c>
      <c r="BM2973" s="1" t="s">
        <v>79</v>
      </c>
      <c r="BO2973" s="1" t="s">
        <v>4250</v>
      </c>
      <c r="BP2973" s="1">
        <v>0</v>
      </c>
      <c r="BQ2973" s="1">
        <v>0</v>
      </c>
      <c r="BR2973" s="2">
        <v>1767209</v>
      </c>
      <c r="BS2973" s="2">
        <v>519014</v>
      </c>
      <c r="BT2973" s="1" t="s">
        <v>1154</v>
      </c>
      <c r="BU2973" s="1" t="s">
        <v>1541</v>
      </c>
      <c r="BV2973" s="1" t="s">
        <v>1127</v>
      </c>
      <c r="BW2973" s="1">
        <v>0</v>
      </c>
      <c r="BX2973" s="1">
        <v>4</v>
      </c>
    </row>
    <row r="2974" spans="1:76" x14ac:dyDescent="0.25">
      <c r="A2974" s="1">
        <v>2973</v>
      </c>
      <c r="B2974" s="1" t="s">
        <v>4282</v>
      </c>
      <c r="C2974" s="1" t="s">
        <v>4279</v>
      </c>
      <c r="D2974" s="1" t="s">
        <v>641</v>
      </c>
      <c r="E2974" s="1" t="s">
        <v>4280</v>
      </c>
      <c r="F2974" s="1">
        <v>2011</v>
      </c>
      <c r="G2974" s="1">
        <v>6</v>
      </c>
      <c r="H2974" s="1">
        <v>9</v>
      </c>
      <c r="I2974" s="1">
        <v>1648</v>
      </c>
      <c r="J2974" s="1" t="s">
        <v>5289</v>
      </c>
      <c r="K2974" s="1">
        <v>11</v>
      </c>
      <c r="L2974" s="1">
        <v>83</v>
      </c>
      <c r="M2974" s="1">
        <v>614785</v>
      </c>
      <c r="N2974" s="1">
        <v>5447589</v>
      </c>
      <c r="O2974" s="1">
        <v>1769073</v>
      </c>
      <c r="P2974" s="1">
        <v>519107</v>
      </c>
      <c r="Q2974" s="1" t="s">
        <v>78</v>
      </c>
      <c r="R2974" s="1" t="s">
        <v>79</v>
      </c>
      <c r="S2974" s="1" t="s">
        <v>237</v>
      </c>
      <c r="T2974" s="1">
        <v>1</v>
      </c>
      <c r="U2974" s="1">
        <v>1</v>
      </c>
      <c r="V2974" s="1">
        <v>0</v>
      </c>
      <c r="W2974" s="1" t="s">
        <v>1977</v>
      </c>
      <c r="Y2974" s="1">
        <v>0</v>
      </c>
      <c r="Z2974" s="1">
        <v>0</v>
      </c>
      <c r="AA2974" s="1">
        <v>0</v>
      </c>
      <c r="AB2974" s="1">
        <v>0</v>
      </c>
      <c r="AC2974" s="1">
        <v>0</v>
      </c>
      <c r="AD2974" s="1">
        <v>1228</v>
      </c>
      <c r="AI2974" s="1" t="s">
        <v>94</v>
      </c>
      <c r="AJ2974" s="1" t="s">
        <v>79</v>
      </c>
      <c r="AK2974" s="1">
        <v>0</v>
      </c>
      <c r="AL2974" s="1">
        <v>76</v>
      </c>
      <c r="AM2974" s="1">
        <v>33</v>
      </c>
      <c r="AO2974" s="1">
        <v>0</v>
      </c>
      <c r="AQ2974" s="1">
        <v>2</v>
      </c>
      <c r="AT2974" s="1">
        <v>0</v>
      </c>
      <c r="AV2974" s="1">
        <v>0</v>
      </c>
      <c r="AW2974" s="1">
        <v>0</v>
      </c>
      <c r="AX2974" s="1">
        <v>0</v>
      </c>
      <c r="AY2974" s="1" t="s">
        <v>79</v>
      </c>
      <c r="BD2974" s="1">
        <v>0</v>
      </c>
      <c r="BF2974" s="1">
        <v>0</v>
      </c>
      <c r="BH2974" s="1">
        <v>0</v>
      </c>
      <c r="BI2974" s="1">
        <v>0</v>
      </c>
      <c r="BL2974" s="1" t="s">
        <v>641</v>
      </c>
      <c r="BM2974" s="1" t="s">
        <v>79</v>
      </c>
      <c r="BN2974" s="1" t="s">
        <v>122</v>
      </c>
      <c r="BO2974" s="1" t="s">
        <v>4285</v>
      </c>
      <c r="BP2974" s="1">
        <v>0</v>
      </c>
      <c r="BQ2974" s="1">
        <v>0</v>
      </c>
      <c r="BR2974" s="2">
        <v>1769073</v>
      </c>
      <c r="BS2974" s="2">
        <v>519107</v>
      </c>
      <c r="BT2974" s="1" t="s">
        <v>647</v>
      </c>
      <c r="BU2974" s="1" t="s">
        <v>1541</v>
      </c>
      <c r="BV2974" s="1" t="s">
        <v>3337</v>
      </c>
      <c r="BW2974" s="1">
        <v>1989</v>
      </c>
      <c r="BX2974" s="1">
        <v>4</v>
      </c>
    </row>
    <row r="2975" spans="1:76" x14ac:dyDescent="0.25">
      <c r="A2975" s="1">
        <v>2974</v>
      </c>
      <c r="B2975" s="1" t="s">
        <v>4257</v>
      </c>
      <c r="C2975" s="1" t="s">
        <v>4255</v>
      </c>
      <c r="D2975" s="1" t="s">
        <v>641</v>
      </c>
      <c r="E2975" s="1" t="s">
        <v>4349</v>
      </c>
      <c r="F2975" s="1">
        <v>2011</v>
      </c>
      <c r="G2975" s="1">
        <v>6</v>
      </c>
      <c r="H2975" s="1">
        <v>15</v>
      </c>
      <c r="I2975" s="1">
        <v>858</v>
      </c>
      <c r="J2975" s="1" t="s">
        <v>5312</v>
      </c>
      <c r="K2975" s="1">
        <v>11</v>
      </c>
      <c r="L2975" s="1">
        <v>83</v>
      </c>
      <c r="M2975" s="1">
        <v>584044</v>
      </c>
      <c r="N2975" s="1">
        <v>5475922</v>
      </c>
      <c r="O2975" s="1">
        <v>1734926</v>
      </c>
      <c r="P2975" s="1">
        <v>543250</v>
      </c>
      <c r="Q2975" s="1" t="s">
        <v>1484</v>
      </c>
      <c r="R2975" s="1" t="s">
        <v>1485</v>
      </c>
      <c r="S2975" s="1" t="s">
        <v>1486</v>
      </c>
      <c r="T2975" s="1">
        <v>0</v>
      </c>
      <c r="U2975" s="1">
        <v>0</v>
      </c>
      <c r="V2975" s="1">
        <v>0</v>
      </c>
      <c r="Y2975" s="1">
        <v>0</v>
      </c>
      <c r="Z2975" s="1">
        <v>0</v>
      </c>
      <c r="AA2975" s="1">
        <v>0</v>
      </c>
      <c r="AB2975" s="1">
        <v>0</v>
      </c>
      <c r="AC2975" s="1">
        <v>0</v>
      </c>
      <c r="AD2975" s="1">
        <v>1189</v>
      </c>
      <c r="AK2975" s="1">
        <v>0</v>
      </c>
      <c r="AL2975" s="1">
        <v>0</v>
      </c>
      <c r="AM2975" s="1">
        <v>0</v>
      </c>
      <c r="AO2975" s="1">
        <v>0</v>
      </c>
      <c r="AQ2975" s="1">
        <v>0</v>
      </c>
      <c r="AT2975" s="1">
        <v>0</v>
      </c>
      <c r="AV2975" s="1">
        <v>0</v>
      </c>
      <c r="AW2975" s="1">
        <v>0</v>
      </c>
      <c r="AX2975" s="1">
        <v>0</v>
      </c>
      <c r="AY2975" s="1" t="s">
        <v>79</v>
      </c>
      <c r="BD2975" s="1">
        <v>0</v>
      </c>
      <c r="BF2975" s="1">
        <v>0</v>
      </c>
      <c r="BH2975" s="1">
        <v>0</v>
      </c>
      <c r="BI2975" s="1">
        <v>0</v>
      </c>
      <c r="BL2975" s="1" t="s">
        <v>641</v>
      </c>
      <c r="BM2975" s="1" t="s">
        <v>79</v>
      </c>
      <c r="BO2975" s="1" t="s">
        <v>4258</v>
      </c>
      <c r="BP2975" s="1">
        <v>0</v>
      </c>
      <c r="BQ2975" s="1">
        <v>0</v>
      </c>
      <c r="BR2975" s="2">
        <v>1734926</v>
      </c>
      <c r="BS2975" s="2">
        <v>543250</v>
      </c>
      <c r="BT2975" s="1" t="s">
        <v>1154</v>
      </c>
      <c r="BU2975" s="1" t="s">
        <v>648</v>
      </c>
      <c r="BV2975" s="1" t="s">
        <v>1127</v>
      </c>
      <c r="BW2975" s="1">
        <v>0</v>
      </c>
      <c r="BX2975" s="1">
        <v>4</v>
      </c>
    </row>
    <row r="2976" spans="1:76" x14ac:dyDescent="0.25">
      <c r="A2976" s="1">
        <v>2975</v>
      </c>
      <c r="B2976" s="1" t="s">
        <v>4257</v>
      </c>
      <c r="C2976" s="1" t="s">
        <v>4255</v>
      </c>
      <c r="D2976" s="1" t="s">
        <v>641</v>
      </c>
      <c r="E2976" s="1" t="s">
        <v>4349</v>
      </c>
      <c r="F2976" s="1">
        <v>2011</v>
      </c>
      <c r="G2976" s="1">
        <v>6</v>
      </c>
      <c r="H2976" s="1">
        <v>29</v>
      </c>
      <c r="I2976" s="1">
        <v>1216</v>
      </c>
      <c r="J2976" s="1" t="s">
        <v>2548</v>
      </c>
      <c r="K2976" s="1">
        <v>11</v>
      </c>
      <c r="L2976" s="1">
        <v>83</v>
      </c>
      <c r="M2976" s="1">
        <v>584044</v>
      </c>
      <c r="N2976" s="1">
        <v>5475922</v>
      </c>
      <c r="O2976" s="1">
        <v>1734926</v>
      </c>
      <c r="P2976" s="1">
        <v>543250</v>
      </c>
      <c r="Q2976" s="1" t="s">
        <v>1484</v>
      </c>
      <c r="R2976" s="1" t="s">
        <v>1485</v>
      </c>
      <c r="S2976" s="1" t="s">
        <v>1486</v>
      </c>
      <c r="T2976" s="1">
        <v>0</v>
      </c>
      <c r="U2976" s="1">
        <v>0</v>
      </c>
      <c r="V2976" s="1">
        <v>0</v>
      </c>
      <c r="Y2976" s="1">
        <v>0</v>
      </c>
      <c r="Z2976" s="1">
        <v>0</v>
      </c>
      <c r="AA2976" s="1">
        <v>0</v>
      </c>
      <c r="AB2976" s="1">
        <v>0</v>
      </c>
      <c r="AC2976" s="1">
        <v>0</v>
      </c>
      <c r="AD2976" s="1">
        <v>1189</v>
      </c>
      <c r="AK2976" s="1">
        <v>0</v>
      </c>
      <c r="AL2976" s="1">
        <v>0</v>
      </c>
      <c r="AM2976" s="1">
        <v>0</v>
      </c>
      <c r="AO2976" s="1">
        <v>0</v>
      </c>
      <c r="AQ2976" s="1">
        <v>0</v>
      </c>
      <c r="AT2976" s="1">
        <v>0</v>
      </c>
      <c r="AV2976" s="1">
        <v>0</v>
      </c>
      <c r="AW2976" s="1">
        <v>0</v>
      </c>
      <c r="AX2976" s="1">
        <v>0</v>
      </c>
      <c r="AY2976" s="1" t="s">
        <v>79</v>
      </c>
      <c r="BD2976" s="1">
        <v>0</v>
      </c>
      <c r="BF2976" s="1">
        <v>0</v>
      </c>
      <c r="BH2976" s="1">
        <v>0</v>
      </c>
      <c r="BI2976" s="1">
        <v>0</v>
      </c>
      <c r="BL2976" s="1" t="s">
        <v>641</v>
      </c>
      <c r="BM2976" s="1" t="s">
        <v>79</v>
      </c>
      <c r="BO2976" s="1" t="s">
        <v>4258</v>
      </c>
      <c r="BP2976" s="1">
        <v>0</v>
      </c>
      <c r="BQ2976" s="1">
        <v>0</v>
      </c>
      <c r="BR2976" s="2">
        <v>1734926</v>
      </c>
      <c r="BS2976" s="2">
        <v>543250</v>
      </c>
      <c r="BT2976" s="1" t="s">
        <v>1154</v>
      </c>
      <c r="BU2976" s="1" t="s">
        <v>648</v>
      </c>
      <c r="BV2976" s="1" t="s">
        <v>1127</v>
      </c>
      <c r="BW2976" s="1">
        <v>0</v>
      </c>
      <c r="BX2976" s="1">
        <v>4</v>
      </c>
    </row>
    <row r="2977" spans="1:76" x14ac:dyDescent="0.25">
      <c r="A2977" s="1">
        <v>2976</v>
      </c>
      <c r="B2977" s="1" t="s">
        <v>4268</v>
      </c>
      <c r="C2977" s="1" t="s">
        <v>4265</v>
      </c>
      <c r="D2977" s="1" t="s">
        <v>641</v>
      </c>
      <c r="E2977" s="1" t="s">
        <v>4366</v>
      </c>
      <c r="F2977" s="1">
        <v>2011</v>
      </c>
      <c r="G2977" s="1">
        <v>6</v>
      </c>
      <c r="H2977" s="1">
        <v>14</v>
      </c>
      <c r="I2977" s="1">
        <v>1550</v>
      </c>
      <c r="J2977" s="1" t="s">
        <v>5311</v>
      </c>
      <c r="K2977" s="1">
        <v>11</v>
      </c>
      <c r="L2977" s="1">
        <v>83</v>
      </c>
      <c r="M2977" s="1">
        <v>591118</v>
      </c>
      <c r="N2977" s="1">
        <v>5478258</v>
      </c>
      <c r="O2977" s="1">
        <v>1741650</v>
      </c>
      <c r="P2977" s="1">
        <v>546471</v>
      </c>
      <c r="Q2977" s="1" t="s">
        <v>1484</v>
      </c>
      <c r="R2977" s="1" t="s">
        <v>1485</v>
      </c>
      <c r="S2977" s="1" t="s">
        <v>1486</v>
      </c>
      <c r="T2977" s="1">
        <v>0</v>
      </c>
      <c r="U2977" s="1">
        <v>0</v>
      </c>
      <c r="V2977" s="1">
        <v>0</v>
      </c>
      <c r="Y2977" s="1">
        <v>0</v>
      </c>
      <c r="Z2977" s="1">
        <v>0</v>
      </c>
      <c r="AA2977" s="1">
        <v>0</v>
      </c>
      <c r="AB2977" s="1">
        <v>0</v>
      </c>
      <c r="AC2977" s="1">
        <v>0</v>
      </c>
      <c r="AD2977" s="1">
        <v>1194</v>
      </c>
      <c r="AK2977" s="1">
        <v>0</v>
      </c>
      <c r="AL2977" s="1">
        <v>0</v>
      </c>
      <c r="AM2977" s="1">
        <v>0</v>
      </c>
      <c r="AO2977" s="1">
        <v>0</v>
      </c>
      <c r="AQ2977" s="1">
        <v>0</v>
      </c>
      <c r="AT2977" s="1">
        <v>0</v>
      </c>
      <c r="AV2977" s="1">
        <v>0</v>
      </c>
      <c r="AW2977" s="1">
        <v>0</v>
      </c>
      <c r="AX2977" s="1">
        <v>0</v>
      </c>
      <c r="AY2977" s="1" t="s">
        <v>79</v>
      </c>
      <c r="BD2977" s="1">
        <v>0</v>
      </c>
      <c r="BF2977" s="1">
        <v>0</v>
      </c>
      <c r="BH2977" s="1">
        <v>0</v>
      </c>
      <c r="BI2977" s="1">
        <v>0</v>
      </c>
      <c r="BL2977" s="1" t="s">
        <v>641</v>
      </c>
      <c r="BM2977" s="1" t="s">
        <v>79</v>
      </c>
      <c r="BO2977" s="1" t="s">
        <v>4269</v>
      </c>
      <c r="BP2977" s="1">
        <v>0</v>
      </c>
      <c r="BQ2977" s="1">
        <v>0</v>
      </c>
      <c r="BR2977" s="2">
        <v>1741650</v>
      </c>
      <c r="BS2977" s="2">
        <v>546471</v>
      </c>
      <c r="BT2977" s="1" t="s">
        <v>647</v>
      </c>
      <c r="BU2977" s="1" t="s">
        <v>648</v>
      </c>
      <c r="BV2977" s="1" t="s">
        <v>1127</v>
      </c>
      <c r="BW2977" s="1">
        <v>0</v>
      </c>
      <c r="BX2977" s="1">
        <v>4</v>
      </c>
    </row>
    <row r="2978" spans="1:76" x14ac:dyDescent="0.25">
      <c r="A2978" s="1">
        <v>2977</v>
      </c>
      <c r="B2978" s="1" t="s">
        <v>4325</v>
      </c>
      <c r="C2978" s="1" t="s">
        <v>4323</v>
      </c>
      <c r="D2978" s="1" t="s">
        <v>641</v>
      </c>
      <c r="E2978" s="1" t="s">
        <v>4372</v>
      </c>
      <c r="F2978" s="1">
        <v>2011</v>
      </c>
      <c r="G2978" s="1">
        <v>6</v>
      </c>
      <c r="H2978" s="1">
        <v>15</v>
      </c>
      <c r="I2978" s="1">
        <v>1100</v>
      </c>
      <c r="J2978" s="1" t="s">
        <v>5312</v>
      </c>
      <c r="K2978" s="1">
        <v>11</v>
      </c>
      <c r="L2978" s="1">
        <v>83</v>
      </c>
      <c r="M2978" s="1">
        <v>602392</v>
      </c>
      <c r="N2978" s="1">
        <v>5474199</v>
      </c>
      <c r="O2978" s="1">
        <v>1753362</v>
      </c>
      <c r="P2978" s="1">
        <v>543891</v>
      </c>
      <c r="Q2978" s="1" t="s">
        <v>1484</v>
      </c>
      <c r="R2978" s="1" t="s">
        <v>1485</v>
      </c>
      <c r="S2978" s="1" t="s">
        <v>1486</v>
      </c>
      <c r="T2978" s="1">
        <v>0</v>
      </c>
      <c r="U2978" s="1">
        <v>0</v>
      </c>
      <c r="V2978" s="1">
        <v>0</v>
      </c>
      <c r="Y2978" s="1">
        <v>0</v>
      </c>
      <c r="Z2978" s="1">
        <v>0</v>
      </c>
      <c r="AA2978" s="1">
        <v>0</v>
      </c>
      <c r="AB2978" s="1">
        <v>0</v>
      </c>
      <c r="AC2978" s="1">
        <v>0</v>
      </c>
      <c r="AD2978" s="1">
        <v>1312</v>
      </c>
      <c r="AK2978" s="1">
        <v>0</v>
      </c>
      <c r="AL2978" s="1">
        <v>0</v>
      </c>
      <c r="AM2978" s="1">
        <v>0</v>
      </c>
      <c r="AO2978" s="1">
        <v>0</v>
      </c>
      <c r="AQ2978" s="1">
        <v>0</v>
      </c>
      <c r="AT2978" s="1">
        <v>0</v>
      </c>
      <c r="AV2978" s="1">
        <v>0</v>
      </c>
      <c r="AW2978" s="1">
        <v>0</v>
      </c>
      <c r="AX2978" s="1">
        <v>0</v>
      </c>
      <c r="AY2978" s="1" t="s">
        <v>79</v>
      </c>
      <c r="BD2978" s="1">
        <v>0</v>
      </c>
      <c r="BF2978" s="1">
        <v>0</v>
      </c>
      <c r="BH2978" s="1">
        <v>0</v>
      </c>
      <c r="BI2978" s="1">
        <v>0</v>
      </c>
      <c r="BL2978" s="1" t="s">
        <v>641</v>
      </c>
      <c r="BM2978" s="1" t="s">
        <v>79</v>
      </c>
      <c r="BO2978" s="1" t="s">
        <v>4326</v>
      </c>
      <c r="BP2978" s="1">
        <v>0</v>
      </c>
      <c r="BQ2978" s="1">
        <v>0</v>
      </c>
      <c r="BR2978" s="2">
        <v>1753362</v>
      </c>
      <c r="BS2978" s="2">
        <v>543891</v>
      </c>
      <c r="BT2978" s="1" t="s">
        <v>647</v>
      </c>
      <c r="BU2978" s="1" t="s">
        <v>648</v>
      </c>
      <c r="BV2978" s="1" t="s">
        <v>1127</v>
      </c>
      <c r="BW2978" s="1">
        <v>0</v>
      </c>
      <c r="BX2978" s="1">
        <v>4</v>
      </c>
    </row>
    <row r="2979" spans="1:76" x14ac:dyDescent="0.25">
      <c r="A2979" s="1">
        <v>2978</v>
      </c>
      <c r="B2979" s="1" t="s">
        <v>4332</v>
      </c>
      <c r="C2979" s="1" t="s">
        <v>4330</v>
      </c>
      <c r="D2979" s="1" t="s">
        <v>641</v>
      </c>
      <c r="E2979" s="1" t="s">
        <v>4331</v>
      </c>
      <c r="F2979" s="1">
        <v>2011</v>
      </c>
      <c r="G2979" s="1">
        <v>6</v>
      </c>
      <c r="H2979" s="1">
        <v>15</v>
      </c>
      <c r="I2979" s="1">
        <v>1705</v>
      </c>
      <c r="J2979" s="1" t="s">
        <v>5312</v>
      </c>
      <c r="K2979" s="1">
        <v>11</v>
      </c>
      <c r="L2979" s="1">
        <v>83</v>
      </c>
      <c r="M2979" s="1">
        <v>616346</v>
      </c>
      <c r="N2979" s="1">
        <v>5475902</v>
      </c>
      <c r="O2979" s="1">
        <v>1766996</v>
      </c>
      <c r="P2979" s="1">
        <v>547369</v>
      </c>
      <c r="Q2979" s="1" t="s">
        <v>1484</v>
      </c>
      <c r="R2979" s="1" t="s">
        <v>1485</v>
      </c>
      <c r="S2979" s="1" t="s">
        <v>1486</v>
      </c>
      <c r="T2979" s="1">
        <v>0</v>
      </c>
      <c r="U2979" s="1">
        <v>0</v>
      </c>
      <c r="V2979" s="1">
        <v>0</v>
      </c>
      <c r="Y2979" s="1">
        <v>0</v>
      </c>
      <c r="Z2979" s="1">
        <v>0</v>
      </c>
      <c r="AA2979" s="1">
        <v>0</v>
      </c>
      <c r="AB2979" s="1">
        <v>0</v>
      </c>
      <c r="AC2979" s="1">
        <v>0</v>
      </c>
      <c r="AD2979" s="1">
        <v>869</v>
      </c>
      <c r="AK2979" s="1">
        <v>0</v>
      </c>
      <c r="AL2979" s="1">
        <v>0</v>
      </c>
      <c r="AM2979" s="1">
        <v>0</v>
      </c>
      <c r="AO2979" s="1">
        <v>0</v>
      </c>
      <c r="AQ2979" s="1">
        <v>0</v>
      </c>
      <c r="AT2979" s="1">
        <v>0</v>
      </c>
      <c r="AV2979" s="1">
        <v>0</v>
      </c>
      <c r="AW2979" s="1">
        <v>0</v>
      </c>
      <c r="AX2979" s="1">
        <v>0</v>
      </c>
      <c r="AY2979" s="1" t="s">
        <v>79</v>
      </c>
      <c r="BD2979" s="1">
        <v>0</v>
      </c>
      <c r="BF2979" s="1">
        <v>0</v>
      </c>
      <c r="BH2979" s="1">
        <v>0</v>
      </c>
      <c r="BI2979" s="1">
        <v>0</v>
      </c>
      <c r="BL2979" s="1" t="s">
        <v>641</v>
      </c>
      <c r="BM2979" s="1" t="s">
        <v>79</v>
      </c>
      <c r="BO2979" s="1" t="s">
        <v>4333</v>
      </c>
      <c r="BP2979" s="1">
        <v>0</v>
      </c>
      <c r="BQ2979" s="1">
        <v>0</v>
      </c>
      <c r="BR2979" s="2">
        <v>1766996</v>
      </c>
      <c r="BS2979" s="2">
        <v>547369</v>
      </c>
      <c r="BT2979" s="1" t="s">
        <v>1154</v>
      </c>
      <c r="BU2979" s="1" t="s">
        <v>1607</v>
      </c>
      <c r="BV2979" s="1" t="s">
        <v>1127</v>
      </c>
      <c r="BW2979" s="1">
        <v>0</v>
      </c>
    </row>
    <row r="2980" spans="1:76" x14ac:dyDescent="0.25">
      <c r="A2980" s="1">
        <v>2979</v>
      </c>
      <c r="B2980" s="1" t="s">
        <v>4229</v>
      </c>
      <c r="C2980" s="1" t="s">
        <v>4227</v>
      </c>
      <c r="D2980" s="1" t="s">
        <v>641</v>
      </c>
      <c r="F2980" s="1">
        <v>2011</v>
      </c>
      <c r="G2980" s="1">
        <v>6</v>
      </c>
      <c r="H2980" s="1">
        <v>28</v>
      </c>
      <c r="I2980" s="1">
        <v>1150</v>
      </c>
      <c r="J2980" s="1" t="s">
        <v>5316</v>
      </c>
      <c r="K2980" s="1">
        <v>11</v>
      </c>
      <c r="L2980" s="1">
        <v>83</v>
      </c>
      <c r="M2980" s="1">
        <v>579247</v>
      </c>
      <c r="N2980" s="1">
        <v>5501143</v>
      </c>
      <c r="O2980" s="1">
        <v>1726944</v>
      </c>
      <c r="P2980" s="1">
        <v>567645</v>
      </c>
      <c r="Q2980" s="1" t="s">
        <v>1484</v>
      </c>
      <c r="R2980" s="1" t="s">
        <v>1485</v>
      </c>
      <c r="S2980" s="1" t="s">
        <v>1486</v>
      </c>
      <c r="T2980" s="1">
        <v>0</v>
      </c>
      <c r="U2980" s="1">
        <v>0</v>
      </c>
      <c r="V2980" s="1">
        <v>0</v>
      </c>
      <c r="Y2980" s="1">
        <v>0</v>
      </c>
      <c r="Z2980" s="1">
        <v>0</v>
      </c>
      <c r="AA2980" s="1">
        <v>0</v>
      </c>
      <c r="AB2980" s="1">
        <v>0</v>
      </c>
      <c r="AC2980" s="1">
        <v>0</v>
      </c>
      <c r="AD2980" s="1">
        <v>1000</v>
      </c>
      <c r="AL2980" s="1">
        <v>0</v>
      </c>
      <c r="AM2980" s="1">
        <v>0</v>
      </c>
      <c r="AO2980" s="1">
        <v>0</v>
      </c>
      <c r="AQ2980" s="1">
        <v>0</v>
      </c>
      <c r="AT2980" s="1">
        <v>0</v>
      </c>
      <c r="AY2980" s="1" t="s">
        <v>79</v>
      </c>
      <c r="BD2980" s="1">
        <v>0</v>
      </c>
      <c r="BF2980" s="1">
        <v>0</v>
      </c>
      <c r="BL2980" s="1" t="s">
        <v>641</v>
      </c>
      <c r="BM2980" s="1" t="s">
        <v>79</v>
      </c>
      <c r="BP2980" s="1">
        <v>0</v>
      </c>
      <c r="BQ2980" s="1">
        <v>0</v>
      </c>
      <c r="BR2980" s="2">
        <v>1726944</v>
      </c>
      <c r="BS2980" s="2">
        <v>567645</v>
      </c>
      <c r="BT2980" s="1" t="s">
        <v>2522</v>
      </c>
      <c r="BU2980" s="1" t="s">
        <v>648</v>
      </c>
      <c r="BW2980" s="1">
        <v>0</v>
      </c>
      <c r="BX2980" s="1">
        <v>4</v>
      </c>
    </row>
    <row r="2981" spans="1:76" x14ac:dyDescent="0.25">
      <c r="A2981" s="1">
        <v>2980</v>
      </c>
      <c r="B2981" s="1" t="s">
        <v>4345</v>
      </c>
      <c r="C2981" s="1" t="s">
        <v>4342</v>
      </c>
      <c r="D2981" s="1" t="s">
        <v>641</v>
      </c>
      <c r="E2981" s="1" t="s">
        <v>4427</v>
      </c>
      <c r="F2981" s="1">
        <v>2011</v>
      </c>
      <c r="G2981" s="1">
        <v>6</v>
      </c>
      <c r="H2981" s="1">
        <v>23</v>
      </c>
      <c r="I2981" s="1">
        <v>1503</v>
      </c>
      <c r="J2981" s="1" t="s">
        <v>5316</v>
      </c>
      <c r="K2981" s="1">
        <v>11</v>
      </c>
      <c r="L2981" s="1">
        <v>83</v>
      </c>
      <c r="M2981" s="1">
        <v>582496</v>
      </c>
      <c r="N2981" s="1">
        <v>5504079</v>
      </c>
      <c r="O2981" s="1">
        <v>1729793</v>
      </c>
      <c r="P2981" s="1">
        <v>570972</v>
      </c>
      <c r="Q2981" s="1" t="s">
        <v>1484</v>
      </c>
      <c r="R2981" s="1" t="s">
        <v>1485</v>
      </c>
      <c r="S2981" s="1" t="s">
        <v>1486</v>
      </c>
      <c r="T2981" s="1">
        <v>0</v>
      </c>
      <c r="U2981" s="1">
        <v>0</v>
      </c>
      <c r="V2981" s="1">
        <v>0</v>
      </c>
      <c r="Y2981" s="1">
        <v>0</v>
      </c>
      <c r="Z2981" s="1">
        <v>0</v>
      </c>
      <c r="AA2981" s="1">
        <v>0</v>
      </c>
      <c r="AB2981" s="1">
        <v>0</v>
      </c>
      <c r="AC2981" s="1">
        <v>0</v>
      </c>
      <c r="AD2981" s="1">
        <v>976</v>
      </c>
      <c r="AK2981" s="1">
        <v>0</v>
      </c>
      <c r="AL2981" s="1">
        <v>0</v>
      </c>
      <c r="AM2981" s="1">
        <v>0</v>
      </c>
      <c r="AO2981" s="1">
        <v>0</v>
      </c>
      <c r="AQ2981" s="1">
        <v>0</v>
      </c>
      <c r="AT2981" s="1">
        <v>0</v>
      </c>
      <c r="AV2981" s="1">
        <v>0</v>
      </c>
      <c r="AW2981" s="1">
        <v>0</v>
      </c>
      <c r="AX2981" s="1">
        <v>0</v>
      </c>
      <c r="AY2981" s="1" t="s">
        <v>79</v>
      </c>
      <c r="BD2981" s="1">
        <v>0</v>
      </c>
      <c r="BF2981" s="1">
        <v>0</v>
      </c>
      <c r="BH2981" s="1">
        <v>0</v>
      </c>
      <c r="BI2981" s="1">
        <v>0</v>
      </c>
      <c r="BL2981" s="1" t="s">
        <v>641</v>
      </c>
      <c r="BM2981" s="1" t="s">
        <v>79</v>
      </c>
      <c r="BO2981" s="1" t="s">
        <v>4346</v>
      </c>
      <c r="BP2981" s="1">
        <v>0</v>
      </c>
      <c r="BQ2981" s="1">
        <v>0</v>
      </c>
      <c r="BR2981" s="2">
        <v>1729793</v>
      </c>
      <c r="BS2981" s="2">
        <v>570972</v>
      </c>
      <c r="BT2981" s="1" t="s">
        <v>2522</v>
      </c>
      <c r="BU2981" s="1" t="s">
        <v>648</v>
      </c>
      <c r="BV2981" s="1" t="s">
        <v>1127</v>
      </c>
      <c r="BW2981" s="1">
        <v>0</v>
      </c>
      <c r="BX2981" s="1">
        <v>4</v>
      </c>
    </row>
    <row r="2982" spans="1:76" x14ac:dyDescent="0.25">
      <c r="A2982" s="1">
        <v>2981</v>
      </c>
      <c r="B2982" s="1" t="s">
        <v>4414</v>
      </c>
      <c r="C2982" s="1" t="s">
        <v>4304</v>
      </c>
      <c r="D2982" s="1" t="s">
        <v>641</v>
      </c>
      <c r="E2982" s="1" t="s">
        <v>4415</v>
      </c>
      <c r="F2982" s="1">
        <v>2011</v>
      </c>
      <c r="G2982" s="1">
        <v>6</v>
      </c>
      <c r="H2982" s="1">
        <v>9</v>
      </c>
      <c r="I2982" s="1">
        <v>1905</v>
      </c>
      <c r="J2982" s="1" t="s">
        <v>5289</v>
      </c>
      <c r="K2982" s="1">
        <v>11</v>
      </c>
      <c r="L2982" s="1">
        <v>83</v>
      </c>
      <c r="M2982" s="1">
        <v>617229</v>
      </c>
      <c r="N2982" s="1">
        <v>5453135</v>
      </c>
      <c r="O2982" s="1">
        <v>1770789</v>
      </c>
      <c r="P2982" s="1">
        <v>524917</v>
      </c>
      <c r="Q2982" s="1" t="s">
        <v>1484</v>
      </c>
      <c r="R2982" s="1" t="s">
        <v>1485</v>
      </c>
      <c r="S2982" s="1" t="s">
        <v>1486</v>
      </c>
      <c r="T2982" s="1">
        <v>0</v>
      </c>
      <c r="U2982" s="1">
        <v>0</v>
      </c>
      <c r="V2982" s="1">
        <v>0</v>
      </c>
      <c r="Y2982" s="1">
        <v>0</v>
      </c>
      <c r="Z2982" s="1">
        <v>0</v>
      </c>
      <c r="AA2982" s="1">
        <v>0</v>
      </c>
      <c r="AB2982" s="1">
        <v>0</v>
      </c>
      <c r="AC2982" s="1">
        <v>0</v>
      </c>
      <c r="AD2982" s="1">
        <v>1016</v>
      </c>
      <c r="AK2982" s="1">
        <v>0</v>
      </c>
      <c r="AL2982" s="1">
        <v>0</v>
      </c>
      <c r="AM2982" s="1">
        <v>0</v>
      </c>
      <c r="AO2982" s="1">
        <v>0</v>
      </c>
      <c r="AQ2982" s="1">
        <v>0</v>
      </c>
      <c r="AT2982" s="1">
        <v>0</v>
      </c>
      <c r="AV2982" s="1">
        <v>0</v>
      </c>
      <c r="AW2982" s="1">
        <v>0</v>
      </c>
      <c r="AX2982" s="1">
        <v>0</v>
      </c>
      <c r="AY2982" s="1" t="s">
        <v>79</v>
      </c>
      <c r="BD2982" s="1">
        <v>0</v>
      </c>
      <c r="BF2982" s="1">
        <v>0</v>
      </c>
      <c r="BH2982" s="1">
        <v>0</v>
      </c>
      <c r="BI2982" s="1">
        <v>0</v>
      </c>
      <c r="BL2982" s="1" t="s">
        <v>641</v>
      </c>
      <c r="BM2982" s="1" t="s">
        <v>79</v>
      </c>
      <c r="BO2982" s="1" t="s">
        <v>4306</v>
      </c>
      <c r="BP2982" s="1">
        <v>0</v>
      </c>
      <c r="BQ2982" s="1">
        <v>0</v>
      </c>
      <c r="BR2982" s="2">
        <v>1770789</v>
      </c>
      <c r="BS2982" s="2">
        <v>524917</v>
      </c>
      <c r="BT2982" s="1" t="s">
        <v>1154</v>
      </c>
      <c r="BU2982" s="1" t="s">
        <v>1541</v>
      </c>
      <c r="BV2982" s="1" t="s">
        <v>1127</v>
      </c>
      <c r="BW2982" s="1">
        <v>0</v>
      </c>
      <c r="BX2982" s="1">
        <v>4</v>
      </c>
    </row>
    <row r="2983" spans="1:76" x14ac:dyDescent="0.25">
      <c r="A2983" s="1">
        <v>2982</v>
      </c>
      <c r="B2983" s="1" t="s">
        <v>4403</v>
      </c>
      <c r="C2983" s="1" t="s">
        <v>4294</v>
      </c>
      <c r="D2983" s="1" t="s">
        <v>641</v>
      </c>
      <c r="E2983" s="1" t="s">
        <v>4404</v>
      </c>
      <c r="F2983" s="1">
        <v>2011</v>
      </c>
      <c r="G2983" s="1">
        <v>6</v>
      </c>
      <c r="H2983" s="1">
        <v>9</v>
      </c>
      <c r="I2983" s="1">
        <v>1730</v>
      </c>
      <c r="J2983" s="1" t="s">
        <v>5289</v>
      </c>
      <c r="K2983" s="1">
        <v>11</v>
      </c>
      <c r="L2983" s="1">
        <v>83</v>
      </c>
      <c r="M2983" s="1">
        <v>619265</v>
      </c>
      <c r="N2983" s="1">
        <v>5449764</v>
      </c>
      <c r="O2983" s="1">
        <v>1773243</v>
      </c>
      <c r="P2983" s="1">
        <v>521838</v>
      </c>
      <c r="Q2983" s="1" t="s">
        <v>1484</v>
      </c>
      <c r="R2983" s="1" t="s">
        <v>1485</v>
      </c>
      <c r="S2983" s="1" t="s">
        <v>1486</v>
      </c>
      <c r="T2983" s="1">
        <v>0</v>
      </c>
      <c r="U2983" s="1">
        <v>0</v>
      </c>
      <c r="V2983" s="1">
        <v>0</v>
      </c>
      <c r="Y2983" s="1">
        <v>0</v>
      </c>
      <c r="Z2983" s="1">
        <v>0</v>
      </c>
      <c r="AA2983" s="1">
        <v>0</v>
      </c>
      <c r="AB2983" s="1">
        <v>0</v>
      </c>
      <c r="AC2983" s="1">
        <v>0</v>
      </c>
      <c r="AD2983" s="1">
        <v>977</v>
      </c>
      <c r="AK2983" s="1">
        <v>0</v>
      </c>
      <c r="AL2983" s="1">
        <v>0</v>
      </c>
      <c r="AM2983" s="1">
        <v>0</v>
      </c>
      <c r="AO2983" s="1">
        <v>0</v>
      </c>
      <c r="AQ2983" s="1">
        <v>0</v>
      </c>
      <c r="AT2983" s="1">
        <v>0</v>
      </c>
      <c r="AV2983" s="1">
        <v>0</v>
      </c>
      <c r="AW2983" s="1">
        <v>0</v>
      </c>
      <c r="AX2983" s="1">
        <v>0</v>
      </c>
      <c r="AY2983" s="1" t="s">
        <v>79</v>
      </c>
      <c r="BD2983" s="1">
        <v>0</v>
      </c>
      <c r="BF2983" s="1">
        <v>0</v>
      </c>
      <c r="BH2983" s="1">
        <v>0</v>
      </c>
      <c r="BI2983" s="1">
        <v>0</v>
      </c>
      <c r="BL2983" s="1" t="s">
        <v>641</v>
      </c>
      <c r="BM2983" s="1" t="s">
        <v>79</v>
      </c>
      <c r="BO2983" s="1" t="s">
        <v>3418</v>
      </c>
      <c r="BP2983" s="1">
        <v>0</v>
      </c>
      <c r="BQ2983" s="1">
        <v>0</v>
      </c>
      <c r="BR2983" s="2">
        <v>1773243</v>
      </c>
      <c r="BS2983" s="2">
        <v>521838</v>
      </c>
      <c r="BT2983" s="1" t="s">
        <v>1154</v>
      </c>
      <c r="BU2983" s="1" t="s">
        <v>1541</v>
      </c>
      <c r="BV2983" s="1" t="s">
        <v>1127</v>
      </c>
      <c r="BW2983" s="1">
        <v>0</v>
      </c>
      <c r="BX2983" s="1">
        <v>4</v>
      </c>
    </row>
    <row r="2984" spans="1:76" x14ac:dyDescent="0.25">
      <c r="A2984" s="1">
        <v>2983</v>
      </c>
      <c r="B2984" s="1" t="s">
        <v>4440</v>
      </c>
      <c r="C2984" s="1" t="s">
        <v>3581</v>
      </c>
      <c r="D2984" s="1" t="s">
        <v>641</v>
      </c>
      <c r="E2984" s="1" t="s">
        <v>4441</v>
      </c>
      <c r="F2984" s="1">
        <v>2011</v>
      </c>
      <c r="G2984" s="1">
        <v>6</v>
      </c>
      <c r="H2984" s="1">
        <v>3</v>
      </c>
      <c r="I2984" s="1">
        <v>0</v>
      </c>
      <c r="J2984" s="1" t="s">
        <v>5317</v>
      </c>
      <c r="K2984" s="1">
        <v>11</v>
      </c>
      <c r="L2984" s="1">
        <v>83</v>
      </c>
      <c r="M2984" s="1">
        <v>619656</v>
      </c>
      <c r="N2984" s="1">
        <v>5448584</v>
      </c>
      <c r="O2984" s="1">
        <v>1773782</v>
      </c>
      <c r="P2984" s="1">
        <v>520719</v>
      </c>
      <c r="Q2984" s="1" t="s">
        <v>1484</v>
      </c>
      <c r="R2984" s="1" t="s">
        <v>1485</v>
      </c>
      <c r="S2984" s="1" t="s">
        <v>1486</v>
      </c>
      <c r="T2984" s="1">
        <v>0</v>
      </c>
      <c r="U2984" s="1">
        <v>0</v>
      </c>
      <c r="V2984" s="1">
        <v>0</v>
      </c>
      <c r="Y2984" s="1">
        <v>0</v>
      </c>
      <c r="Z2984" s="1">
        <v>0</v>
      </c>
      <c r="AA2984" s="1">
        <v>0</v>
      </c>
      <c r="AB2984" s="1">
        <v>0</v>
      </c>
      <c r="AC2984" s="1">
        <v>0</v>
      </c>
      <c r="AD2984" s="1">
        <v>952</v>
      </c>
      <c r="AK2984" s="1">
        <v>0</v>
      </c>
      <c r="AL2984" s="1">
        <v>0</v>
      </c>
      <c r="AM2984" s="1">
        <v>0</v>
      </c>
      <c r="AO2984" s="1">
        <v>0</v>
      </c>
      <c r="AQ2984" s="1">
        <v>0</v>
      </c>
      <c r="AT2984" s="1">
        <v>0</v>
      </c>
      <c r="AV2984" s="1">
        <v>0</v>
      </c>
      <c r="AW2984" s="1">
        <v>0</v>
      </c>
      <c r="AX2984" s="1">
        <v>0</v>
      </c>
      <c r="AY2984" s="1" t="s">
        <v>79</v>
      </c>
      <c r="BD2984" s="1">
        <v>0</v>
      </c>
      <c r="BF2984" s="1">
        <v>0</v>
      </c>
      <c r="BH2984" s="1">
        <v>0</v>
      </c>
      <c r="BI2984" s="1">
        <v>0</v>
      </c>
      <c r="BL2984" s="1" t="s">
        <v>641</v>
      </c>
      <c r="BM2984" s="1" t="s">
        <v>79</v>
      </c>
      <c r="BO2984" s="1" t="s">
        <v>3583</v>
      </c>
      <c r="BP2984" s="1">
        <v>0</v>
      </c>
      <c r="BQ2984" s="1">
        <v>0</v>
      </c>
      <c r="BR2984" s="2">
        <v>1773782</v>
      </c>
      <c r="BS2984" s="2">
        <v>520719</v>
      </c>
      <c r="BT2984" s="1" t="s">
        <v>1154</v>
      </c>
      <c r="BU2984" s="1" t="s">
        <v>1541</v>
      </c>
      <c r="BV2984" s="1" t="s">
        <v>1127</v>
      </c>
      <c r="BW2984" s="1">
        <v>0</v>
      </c>
      <c r="BX2984" s="1">
        <v>4</v>
      </c>
    </row>
    <row r="2985" spans="1:76" x14ac:dyDescent="0.25">
      <c r="A2985" s="1">
        <v>2984</v>
      </c>
      <c r="B2985" s="1" t="s">
        <v>4440</v>
      </c>
      <c r="C2985" s="1" t="s">
        <v>3581</v>
      </c>
      <c r="D2985" s="1" t="s">
        <v>641</v>
      </c>
      <c r="E2985" s="1" t="s">
        <v>4441</v>
      </c>
      <c r="F2985" s="1">
        <v>2011</v>
      </c>
      <c r="G2985" s="1">
        <v>6</v>
      </c>
      <c r="H2985" s="1">
        <v>27</v>
      </c>
      <c r="I2985" s="1">
        <v>1250</v>
      </c>
      <c r="J2985" s="1" t="s">
        <v>2548</v>
      </c>
      <c r="K2985" s="1">
        <v>11</v>
      </c>
      <c r="L2985" s="1">
        <v>83</v>
      </c>
      <c r="M2985" s="1">
        <v>619656</v>
      </c>
      <c r="N2985" s="1">
        <v>5448584</v>
      </c>
      <c r="O2985" s="1">
        <v>1773782</v>
      </c>
      <c r="P2985" s="1">
        <v>520719</v>
      </c>
      <c r="Q2985" s="1" t="s">
        <v>1484</v>
      </c>
      <c r="R2985" s="1" t="s">
        <v>1485</v>
      </c>
      <c r="S2985" s="1" t="s">
        <v>1486</v>
      </c>
      <c r="T2985" s="1">
        <v>0</v>
      </c>
      <c r="U2985" s="1">
        <v>0</v>
      </c>
      <c r="V2985" s="1">
        <v>0</v>
      </c>
      <c r="Y2985" s="1">
        <v>0</v>
      </c>
      <c r="Z2985" s="1">
        <v>0</v>
      </c>
      <c r="AA2985" s="1">
        <v>0</v>
      </c>
      <c r="AB2985" s="1">
        <v>0</v>
      </c>
      <c r="AC2985" s="1">
        <v>0</v>
      </c>
      <c r="AD2985" s="1">
        <v>952</v>
      </c>
      <c r="AK2985" s="1">
        <v>0</v>
      </c>
      <c r="AL2985" s="1">
        <v>0</v>
      </c>
      <c r="AM2985" s="1">
        <v>0</v>
      </c>
      <c r="AO2985" s="1">
        <v>0</v>
      </c>
      <c r="AQ2985" s="1">
        <v>0</v>
      </c>
      <c r="AT2985" s="1">
        <v>0</v>
      </c>
      <c r="AV2985" s="1">
        <v>0</v>
      </c>
      <c r="AW2985" s="1">
        <v>0</v>
      </c>
      <c r="AX2985" s="1">
        <v>0</v>
      </c>
      <c r="AY2985" s="1" t="s">
        <v>79</v>
      </c>
      <c r="BD2985" s="1">
        <v>0</v>
      </c>
      <c r="BF2985" s="1">
        <v>0</v>
      </c>
      <c r="BH2985" s="1">
        <v>0</v>
      </c>
      <c r="BI2985" s="1">
        <v>0</v>
      </c>
      <c r="BL2985" s="1" t="s">
        <v>641</v>
      </c>
      <c r="BM2985" s="1" t="s">
        <v>79</v>
      </c>
      <c r="BO2985" s="1" t="s">
        <v>3583</v>
      </c>
      <c r="BP2985" s="1">
        <v>0</v>
      </c>
      <c r="BQ2985" s="1">
        <v>0</v>
      </c>
      <c r="BR2985" s="2">
        <v>1773782</v>
      </c>
      <c r="BS2985" s="2">
        <v>520719</v>
      </c>
      <c r="BT2985" s="1" t="s">
        <v>1154</v>
      </c>
      <c r="BU2985" s="1" t="s">
        <v>1541</v>
      </c>
      <c r="BV2985" s="1" t="s">
        <v>1127</v>
      </c>
      <c r="BW2985" s="1">
        <v>0</v>
      </c>
      <c r="BX2985" s="1">
        <v>4</v>
      </c>
    </row>
    <row r="2986" spans="1:76" x14ac:dyDescent="0.25">
      <c r="A2986" s="1">
        <v>2985</v>
      </c>
      <c r="B2986" s="1" t="s">
        <v>4454</v>
      </c>
      <c r="C2986" s="1" t="s">
        <v>1621</v>
      </c>
      <c r="D2986" s="1" t="s">
        <v>641</v>
      </c>
      <c r="E2986" s="1" t="s">
        <v>4215</v>
      </c>
      <c r="F2986" s="1">
        <v>2011</v>
      </c>
      <c r="G2986" s="1">
        <v>6</v>
      </c>
      <c r="H2986" s="1">
        <v>29</v>
      </c>
      <c r="I2986" s="1">
        <v>1330</v>
      </c>
      <c r="J2986" s="1" t="s">
        <v>2548</v>
      </c>
      <c r="K2986" s="1">
        <v>11</v>
      </c>
      <c r="L2986" s="1">
        <v>83</v>
      </c>
      <c r="M2986" s="1">
        <v>573233</v>
      </c>
      <c r="N2986" s="1">
        <v>5500027</v>
      </c>
      <c r="O2986" s="1">
        <v>1721117</v>
      </c>
      <c r="P2986" s="1">
        <v>565770</v>
      </c>
      <c r="Q2986" s="1" t="s">
        <v>1484</v>
      </c>
      <c r="R2986" s="1" t="s">
        <v>1485</v>
      </c>
      <c r="S2986" s="1" t="s">
        <v>1486</v>
      </c>
      <c r="T2986" s="1">
        <v>0</v>
      </c>
      <c r="U2986" s="1">
        <v>0</v>
      </c>
      <c r="V2986" s="1">
        <v>0</v>
      </c>
      <c r="Y2986" s="1">
        <v>0</v>
      </c>
      <c r="Z2986" s="1">
        <v>0</v>
      </c>
      <c r="AA2986" s="1">
        <v>0</v>
      </c>
      <c r="AB2986" s="1">
        <v>0</v>
      </c>
      <c r="AC2986" s="1">
        <v>0</v>
      </c>
      <c r="AD2986" s="1">
        <v>1075</v>
      </c>
      <c r="AK2986" s="1">
        <v>0</v>
      </c>
      <c r="AL2986" s="1">
        <v>0</v>
      </c>
      <c r="AM2986" s="1">
        <v>0</v>
      </c>
      <c r="AO2986" s="1">
        <v>0</v>
      </c>
      <c r="AQ2986" s="1">
        <v>0</v>
      </c>
      <c r="AT2986" s="1">
        <v>0</v>
      </c>
      <c r="AV2986" s="1">
        <v>0</v>
      </c>
      <c r="AW2986" s="1">
        <v>0</v>
      </c>
      <c r="AX2986" s="1">
        <v>0</v>
      </c>
      <c r="AY2986" s="1" t="s">
        <v>79</v>
      </c>
      <c r="BD2986" s="1">
        <v>0</v>
      </c>
      <c r="BF2986" s="1">
        <v>0</v>
      </c>
      <c r="BH2986" s="1">
        <v>0</v>
      </c>
      <c r="BI2986" s="1">
        <v>0</v>
      </c>
      <c r="BL2986" s="1" t="s">
        <v>641</v>
      </c>
      <c r="BM2986" s="1" t="s">
        <v>79</v>
      </c>
      <c r="BP2986" s="1">
        <v>0</v>
      </c>
      <c r="BQ2986" s="1">
        <v>0</v>
      </c>
      <c r="BR2986" s="2">
        <v>1721117</v>
      </c>
      <c r="BS2986" s="2">
        <v>565770</v>
      </c>
      <c r="BT2986" s="1" t="s">
        <v>647</v>
      </c>
      <c r="BU2986" s="1" t="s">
        <v>648</v>
      </c>
      <c r="BW2986" s="1">
        <v>0</v>
      </c>
      <c r="BX2986" s="1">
        <v>4</v>
      </c>
    </row>
    <row r="2987" spans="1:76" x14ac:dyDescent="0.25">
      <c r="A2987" s="1">
        <v>2986</v>
      </c>
      <c r="B2987" s="1" t="s">
        <v>639</v>
      </c>
      <c r="C2987" s="1" t="s">
        <v>640</v>
      </c>
      <c r="D2987" s="1" t="s">
        <v>641</v>
      </c>
      <c r="E2987" s="1" t="s">
        <v>642</v>
      </c>
      <c r="F2987" s="1">
        <v>2011</v>
      </c>
      <c r="G2987" s="1">
        <v>6</v>
      </c>
      <c r="H2987" s="1">
        <v>29</v>
      </c>
      <c r="I2987" s="1">
        <v>1430</v>
      </c>
      <c r="J2987" s="1" t="s">
        <v>2548</v>
      </c>
      <c r="K2987" s="1">
        <v>11</v>
      </c>
      <c r="L2987" s="1">
        <v>83</v>
      </c>
      <c r="M2987" s="1">
        <v>572128</v>
      </c>
      <c r="N2987" s="1">
        <v>5499830</v>
      </c>
      <c r="O2987" s="1">
        <v>1720045</v>
      </c>
      <c r="P2987" s="1">
        <v>565433</v>
      </c>
      <c r="Q2987" s="1" t="s">
        <v>1484</v>
      </c>
      <c r="R2987" s="1" t="s">
        <v>1485</v>
      </c>
      <c r="S2987" s="1" t="s">
        <v>1486</v>
      </c>
      <c r="T2987" s="1">
        <v>0</v>
      </c>
      <c r="U2987" s="1">
        <v>0</v>
      </c>
      <c r="V2987" s="1">
        <v>0</v>
      </c>
      <c r="Y2987" s="1">
        <v>0</v>
      </c>
      <c r="Z2987" s="1">
        <v>0</v>
      </c>
      <c r="AA2987" s="1">
        <v>0</v>
      </c>
      <c r="AB2987" s="1">
        <v>0</v>
      </c>
      <c r="AC2987" s="1">
        <v>0</v>
      </c>
      <c r="AD2987" s="1">
        <v>1182</v>
      </c>
      <c r="AK2987" s="1">
        <v>0</v>
      </c>
      <c r="AL2987" s="1">
        <v>0</v>
      </c>
      <c r="AM2987" s="1">
        <v>0</v>
      </c>
      <c r="AO2987" s="1">
        <v>0</v>
      </c>
      <c r="AQ2987" s="1">
        <v>0</v>
      </c>
      <c r="AT2987" s="1">
        <v>0</v>
      </c>
      <c r="AV2987" s="1">
        <v>0</v>
      </c>
      <c r="AW2987" s="1">
        <v>0</v>
      </c>
      <c r="AX2987" s="1">
        <v>0</v>
      </c>
      <c r="AY2987" s="1" t="s">
        <v>79</v>
      </c>
      <c r="BD2987" s="1">
        <v>0</v>
      </c>
      <c r="BF2987" s="1">
        <v>0</v>
      </c>
      <c r="BH2987" s="1">
        <v>0</v>
      </c>
      <c r="BI2987" s="1">
        <v>0</v>
      </c>
      <c r="BK2987" s="1" t="s">
        <v>1611</v>
      </c>
      <c r="BL2987" s="1" t="s">
        <v>641</v>
      </c>
      <c r="BM2987" s="1" t="s">
        <v>79</v>
      </c>
      <c r="BO2987" s="1" t="s">
        <v>646</v>
      </c>
      <c r="BP2987" s="1">
        <v>0</v>
      </c>
      <c r="BQ2987" s="1">
        <v>0</v>
      </c>
      <c r="BR2987" s="2">
        <v>1720045</v>
      </c>
      <c r="BS2987" s="2">
        <v>565433</v>
      </c>
      <c r="BT2987" s="1" t="s">
        <v>647</v>
      </c>
      <c r="BU2987" s="1" t="s">
        <v>648</v>
      </c>
      <c r="BV2987" s="1" t="s">
        <v>1127</v>
      </c>
      <c r="BW2987" s="1">
        <v>0</v>
      </c>
      <c r="BX2987" s="1">
        <v>4</v>
      </c>
    </row>
    <row r="2988" spans="1:76" x14ac:dyDescent="0.25">
      <c r="A2988" s="1">
        <v>2987</v>
      </c>
      <c r="B2988" s="1" t="s">
        <v>1159</v>
      </c>
      <c r="C2988" s="1" t="s">
        <v>1160</v>
      </c>
      <c r="D2988" s="1" t="s">
        <v>641</v>
      </c>
      <c r="E2988" s="1" t="s">
        <v>642</v>
      </c>
      <c r="F2988" s="1">
        <v>2011</v>
      </c>
      <c r="G2988" s="1">
        <v>6</v>
      </c>
      <c r="H2988" s="1">
        <v>29</v>
      </c>
      <c r="I2988" s="1">
        <v>1430</v>
      </c>
      <c r="J2988" s="1" t="s">
        <v>2548</v>
      </c>
      <c r="K2988" s="1">
        <v>11</v>
      </c>
      <c r="L2988" s="1">
        <v>83</v>
      </c>
      <c r="M2988" s="1">
        <v>572232</v>
      </c>
      <c r="N2988" s="1">
        <v>5500193</v>
      </c>
      <c r="O2988" s="1">
        <v>1720102</v>
      </c>
      <c r="P2988" s="1">
        <v>565807</v>
      </c>
      <c r="Q2988" s="1" t="s">
        <v>1484</v>
      </c>
      <c r="R2988" s="1" t="s">
        <v>1485</v>
      </c>
      <c r="S2988" s="1" t="s">
        <v>1486</v>
      </c>
      <c r="T2988" s="1">
        <v>0</v>
      </c>
      <c r="U2988" s="1">
        <v>0</v>
      </c>
      <c r="V2988" s="1">
        <v>0</v>
      </c>
      <c r="Y2988" s="1">
        <v>0</v>
      </c>
      <c r="Z2988" s="1">
        <v>0</v>
      </c>
      <c r="AA2988" s="1">
        <v>0</v>
      </c>
      <c r="AB2988" s="1">
        <v>0</v>
      </c>
      <c r="AC2988" s="1">
        <v>0</v>
      </c>
      <c r="AD2988" s="1">
        <v>1211</v>
      </c>
      <c r="AK2988" s="1">
        <v>0</v>
      </c>
      <c r="AL2988" s="1">
        <v>0</v>
      </c>
      <c r="AM2988" s="1">
        <v>0</v>
      </c>
      <c r="AO2988" s="1">
        <v>0</v>
      </c>
      <c r="AQ2988" s="1">
        <v>0</v>
      </c>
      <c r="AT2988" s="1">
        <v>0</v>
      </c>
      <c r="AV2988" s="1">
        <v>0</v>
      </c>
      <c r="AW2988" s="1">
        <v>0</v>
      </c>
      <c r="AX2988" s="1">
        <v>0</v>
      </c>
      <c r="AY2988" s="1" t="s">
        <v>79</v>
      </c>
      <c r="BD2988" s="1">
        <v>0</v>
      </c>
      <c r="BF2988" s="1">
        <v>0</v>
      </c>
      <c r="BH2988" s="1">
        <v>378</v>
      </c>
      <c r="BI2988" s="1">
        <v>0</v>
      </c>
      <c r="BK2988" s="1" t="s">
        <v>1611</v>
      </c>
      <c r="BL2988" s="1" t="s">
        <v>641</v>
      </c>
      <c r="BM2988" s="1" t="s">
        <v>79</v>
      </c>
      <c r="BO2988" s="1" t="s">
        <v>646</v>
      </c>
      <c r="BP2988" s="1">
        <v>0</v>
      </c>
      <c r="BQ2988" s="1">
        <v>0</v>
      </c>
      <c r="BR2988" s="2">
        <v>1720102</v>
      </c>
      <c r="BS2988" s="2">
        <v>565807</v>
      </c>
      <c r="BT2988" s="1" t="s">
        <v>647</v>
      </c>
      <c r="BU2988" s="1" t="s">
        <v>648</v>
      </c>
      <c r="BV2988" s="1" t="s">
        <v>1127</v>
      </c>
      <c r="BW2988" s="1">
        <v>0</v>
      </c>
      <c r="BX2988" s="1">
        <v>4</v>
      </c>
    </row>
    <row r="2989" spans="1:76" x14ac:dyDescent="0.25">
      <c r="A2989" s="1">
        <v>2988</v>
      </c>
      <c r="B2989" s="1" t="s">
        <v>5318</v>
      </c>
      <c r="C2989" s="1" t="s">
        <v>86</v>
      </c>
      <c r="D2989" s="1" t="s">
        <v>2935</v>
      </c>
      <c r="E2989" s="1" t="s">
        <v>5319</v>
      </c>
      <c r="F2989" s="1">
        <v>2011</v>
      </c>
      <c r="G2989" s="1">
        <v>5</v>
      </c>
      <c r="H2989" s="1">
        <v>21</v>
      </c>
      <c r="I2989" s="1">
        <v>1347</v>
      </c>
      <c r="J2989" s="1" t="s">
        <v>5320</v>
      </c>
      <c r="K2989" s="1">
        <v>11</v>
      </c>
      <c r="L2989" s="1">
        <v>83</v>
      </c>
      <c r="M2989" s="1">
        <v>305000</v>
      </c>
      <c r="N2989" s="1">
        <v>5526950</v>
      </c>
      <c r="O2989" s="1">
        <v>1451481</v>
      </c>
      <c r="P2989" s="1">
        <v>558628</v>
      </c>
      <c r="Q2989" s="1" t="s">
        <v>78</v>
      </c>
      <c r="R2989" s="1" t="s">
        <v>104</v>
      </c>
      <c r="S2989" s="1" t="s">
        <v>5321</v>
      </c>
      <c r="T2989" s="1">
        <v>1</v>
      </c>
      <c r="U2989" s="1">
        <v>0</v>
      </c>
      <c r="V2989" s="1">
        <v>0</v>
      </c>
      <c r="Y2989" s="1">
        <v>0</v>
      </c>
      <c r="Z2989" s="1">
        <v>0</v>
      </c>
      <c r="AA2989" s="1">
        <v>0</v>
      </c>
      <c r="AB2989" s="1">
        <v>0</v>
      </c>
      <c r="AC2989" s="1">
        <v>0</v>
      </c>
      <c r="AD2989" s="1">
        <v>1031</v>
      </c>
      <c r="AK2989" s="1">
        <v>0</v>
      </c>
      <c r="AL2989" s="1">
        <v>0</v>
      </c>
      <c r="AM2989" s="1">
        <v>0</v>
      </c>
      <c r="AO2989" s="1">
        <v>0</v>
      </c>
      <c r="AQ2989" s="1">
        <v>0</v>
      </c>
      <c r="AT2989" s="1">
        <v>0</v>
      </c>
      <c r="AV2989" s="1">
        <v>0</v>
      </c>
      <c r="AW2989" s="1">
        <v>0</v>
      </c>
      <c r="AX2989" s="1">
        <v>0</v>
      </c>
      <c r="AY2989" s="1" t="s">
        <v>86</v>
      </c>
      <c r="AZ2989" s="1" t="s">
        <v>5322</v>
      </c>
      <c r="BD2989" s="1">
        <v>0</v>
      </c>
      <c r="BF2989" s="1">
        <v>0</v>
      </c>
      <c r="BH2989" s="1">
        <v>0</v>
      </c>
      <c r="BI2989" s="1">
        <v>0</v>
      </c>
      <c r="BL2989" s="1" t="s">
        <v>121</v>
      </c>
      <c r="BM2989" s="1" t="s">
        <v>191</v>
      </c>
      <c r="BN2989" s="1" t="s">
        <v>122</v>
      </c>
      <c r="BP2989" s="1">
        <v>0</v>
      </c>
      <c r="BQ2989" s="1">
        <v>0</v>
      </c>
      <c r="BR2989" s="2">
        <v>1451481.0958700001</v>
      </c>
      <c r="BS2989" s="2">
        <v>558627.08089999994</v>
      </c>
      <c r="BT2989" s="1" t="s">
        <v>445</v>
      </c>
      <c r="BU2989" s="1" t="s">
        <v>446</v>
      </c>
      <c r="BW2989" s="1">
        <v>0</v>
      </c>
    </row>
    <row r="2990" spans="1:76" x14ac:dyDescent="0.25">
      <c r="A2990" s="1">
        <v>2989</v>
      </c>
      <c r="B2990" s="1" t="s">
        <v>5323</v>
      </c>
      <c r="C2990" s="1" t="s">
        <v>5183</v>
      </c>
      <c r="D2990" s="1" t="s">
        <v>113</v>
      </c>
      <c r="E2990" s="1" t="s">
        <v>2251</v>
      </c>
      <c r="F2990" s="1">
        <v>2012</v>
      </c>
      <c r="G2990" s="1">
        <v>3</v>
      </c>
      <c r="H2990" s="1">
        <v>23</v>
      </c>
      <c r="I2990" s="1">
        <v>1835</v>
      </c>
      <c r="J2990" s="1" t="s">
        <v>103</v>
      </c>
      <c r="K2990" s="1">
        <v>10</v>
      </c>
      <c r="L2990" s="1">
        <v>83</v>
      </c>
      <c r="M2990" s="1">
        <v>682688</v>
      </c>
      <c r="N2990" s="1">
        <v>5490941</v>
      </c>
      <c r="O2990" s="1">
        <v>1399705</v>
      </c>
      <c r="P2990" s="1">
        <v>518631</v>
      </c>
      <c r="Q2990" s="1" t="s">
        <v>78</v>
      </c>
      <c r="R2990" s="1" t="s">
        <v>104</v>
      </c>
      <c r="S2990" s="1" t="s">
        <v>328</v>
      </c>
      <c r="T2990" s="1">
        <v>1</v>
      </c>
      <c r="U2990" s="1">
        <v>0</v>
      </c>
      <c r="V2990" s="1">
        <v>0</v>
      </c>
      <c r="Y2990" s="1">
        <v>0</v>
      </c>
      <c r="Z2990" s="1">
        <v>0</v>
      </c>
      <c r="AA2990" s="1">
        <v>0</v>
      </c>
      <c r="AB2990" s="1">
        <v>0</v>
      </c>
      <c r="AC2990" s="1">
        <v>0</v>
      </c>
      <c r="AD2990" s="1">
        <v>980</v>
      </c>
      <c r="AK2990" s="1">
        <v>0</v>
      </c>
      <c r="AL2990" s="1">
        <v>0</v>
      </c>
      <c r="AM2990" s="1">
        <v>0</v>
      </c>
      <c r="AO2990" s="1">
        <v>0</v>
      </c>
      <c r="AQ2990" s="1">
        <v>0</v>
      </c>
      <c r="AT2990" s="1">
        <v>0</v>
      </c>
      <c r="AV2990" s="1">
        <v>0</v>
      </c>
      <c r="AW2990" s="1">
        <v>0</v>
      </c>
      <c r="AX2990" s="1">
        <v>0</v>
      </c>
      <c r="AY2990" s="1" t="s">
        <v>778</v>
      </c>
      <c r="BD2990" s="1">
        <v>0</v>
      </c>
      <c r="BF2990" s="1">
        <v>0</v>
      </c>
      <c r="BH2990" s="1">
        <v>0</v>
      </c>
      <c r="BI2990" s="1">
        <v>0</v>
      </c>
      <c r="BL2990" s="1" t="s">
        <v>121</v>
      </c>
      <c r="BM2990" s="1" t="s">
        <v>779</v>
      </c>
      <c r="BP2990" s="1">
        <v>0</v>
      </c>
      <c r="BQ2990" s="1">
        <v>0</v>
      </c>
      <c r="BR2990" s="2">
        <v>1399705.4421000001</v>
      </c>
      <c r="BS2990" s="2">
        <v>518630.69241999998</v>
      </c>
      <c r="BT2990" s="1" t="s">
        <v>123</v>
      </c>
      <c r="BU2990" s="1" t="s">
        <v>124</v>
      </c>
      <c r="BW2990" s="1">
        <v>0</v>
      </c>
      <c r="BX2990" s="1">
        <v>4</v>
      </c>
    </row>
    <row r="2991" spans="1:76" x14ac:dyDescent="0.25">
      <c r="A2991" s="1">
        <v>2990</v>
      </c>
      <c r="B2991" s="1" t="s">
        <v>5324</v>
      </c>
      <c r="C2991" s="1" t="s">
        <v>86</v>
      </c>
      <c r="D2991" s="1" t="s">
        <v>5325</v>
      </c>
      <c r="E2991" s="1" t="s">
        <v>5326</v>
      </c>
      <c r="F2991" s="1">
        <v>2012</v>
      </c>
      <c r="G2991" s="1">
        <v>3</v>
      </c>
      <c r="H2991" s="1">
        <v>25</v>
      </c>
      <c r="I2991" s="1">
        <v>1100</v>
      </c>
      <c r="J2991" s="1" t="s">
        <v>5327</v>
      </c>
      <c r="K2991" s="1">
        <v>11</v>
      </c>
      <c r="L2991" s="1">
        <v>83</v>
      </c>
      <c r="M2991" s="1">
        <v>338158</v>
      </c>
      <c r="N2991" s="1">
        <v>5545957</v>
      </c>
      <c r="O2991" s="1">
        <v>1482006</v>
      </c>
      <c r="P2991" s="1">
        <v>581626</v>
      </c>
      <c r="Q2991" s="1" t="s">
        <v>78</v>
      </c>
      <c r="R2991" s="1" t="s">
        <v>104</v>
      </c>
      <c r="S2991" s="1" t="s">
        <v>441</v>
      </c>
      <c r="T2991" s="1">
        <v>1</v>
      </c>
      <c r="U2991" s="1">
        <v>1</v>
      </c>
      <c r="V2991" s="1">
        <v>0</v>
      </c>
      <c r="Y2991" s="1">
        <v>0</v>
      </c>
      <c r="Z2991" s="1">
        <v>0</v>
      </c>
      <c r="AA2991" s="1">
        <v>0</v>
      </c>
      <c r="AB2991" s="1">
        <v>0</v>
      </c>
      <c r="AC2991" s="1">
        <v>0</v>
      </c>
      <c r="AD2991" s="1">
        <v>1372</v>
      </c>
      <c r="AK2991" s="1">
        <v>0</v>
      </c>
      <c r="AL2991" s="1">
        <v>0</v>
      </c>
      <c r="AM2991" s="1">
        <v>0</v>
      </c>
      <c r="AO2991" s="1">
        <v>0</v>
      </c>
      <c r="AQ2991" s="1">
        <v>0</v>
      </c>
      <c r="AT2991" s="1">
        <v>0</v>
      </c>
      <c r="AV2991" s="1">
        <v>0</v>
      </c>
      <c r="AW2991" s="1">
        <v>0</v>
      </c>
      <c r="AX2991" s="1">
        <v>0</v>
      </c>
      <c r="AY2991" s="1" t="s">
        <v>86</v>
      </c>
      <c r="BD2991" s="1">
        <v>0</v>
      </c>
      <c r="BF2991" s="1">
        <v>0</v>
      </c>
      <c r="BH2991" s="1">
        <v>0</v>
      </c>
      <c r="BI2991" s="1">
        <v>0</v>
      </c>
      <c r="BL2991" s="1" t="s">
        <v>87</v>
      </c>
      <c r="BM2991" s="1" t="s">
        <v>191</v>
      </c>
      <c r="BP2991" s="1">
        <v>0</v>
      </c>
      <c r="BQ2991" s="1">
        <v>0</v>
      </c>
      <c r="BR2991" s="2">
        <v>1482006.7194699999</v>
      </c>
      <c r="BS2991" s="2">
        <v>581625.90836</v>
      </c>
      <c r="BT2991" s="1" t="s">
        <v>134</v>
      </c>
      <c r="BU2991" s="1" t="s">
        <v>668</v>
      </c>
      <c r="BW2991" s="1">
        <v>0</v>
      </c>
    </row>
    <row r="2992" spans="1:76" x14ac:dyDescent="0.25">
      <c r="A2992" s="1">
        <v>2991</v>
      </c>
      <c r="B2992" s="1" t="s">
        <v>5328</v>
      </c>
      <c r="C2992" s="1" t="s">
        <v>86</v>
      </c>
      <c r="D2992" s="1" t="s">
        <v>101</v>
      </c>
      <c r="F2992" s="1">
        <v>2012</v>
      </c>
      <c r="G2992" s="1">
        <v>4</v>
      </c>
      <c r="H2992" s="1">
        <v>7</v>
      </c>
      <c r="I2992" s="1">
        <v>931</v>
      </c>
      <c r="J2992" s="1" t="s">
        <v>103</v>
      </c>
      <c r="K2992" s="1">
        <v>11</v>
      </c>
      <c r="L2992" s="1">
        <v>83</v>
      </c>
      <c r="M2992" s="1">
        <v>340913</v>
      </c>
      <c r="N2992" s="1">
        <v>5441599</v>
      </c>
      <c r="O2992" s="1">
        <v>1497778</v>
      </c>
      <c r="P2992" s="1">
        <v>478477</v>
      </c>
      <c r="Q2992" s="1" t="s">
        <v>78</v>
      </c>
      <c r="R2992" s="1" t="s">
        <v>156</v>
      </c>
      <c r="S2992" s="1" t="s">
        <v>156</v>
      </c>
      <c r="T2992" s="1">
        <v>0</v>
      </c>
      <c r="U2992" s="1">
        <v>0</v>
      </c>
      <c r="V2992" s="1">
        <v>1</v>
      </c>
      <c r="Y2992" s="1">
        <v>0</v>
      </c>
      <c r="Z2992" s="1">
        <v>0</v>
      </c>
      <c r="AA2992" s="1">
        <v>0</v>
      </c>
      <c r="AB2992" s="1">
        <v>0</v>
      </c>
      <c r="AC2992" s="1">
        <v>0</v>
      </c>
      <c r="AD2992" s="1">
        <v>1252</v>
      </c>
      <c r="AK2992" s="1">
        <v>0</v>
      </c>
      <c r="AL2992" s="1">
        <v>0</v>
      </c>
      <c r="AM2992" s="1">
        <v>0</v>
      </c>
      <c r="AO2992" s="1">
        <v>0</v>
      </c>
      <c r="AQ2992" s="1">
        <v>0</v>
      </c>
      <c r="AT2992" s="1">
        <v>0</v>
      </c>
      <c r="AV2992" s="1">
        <v>0</v>
      </c>
      <c r="AW2992" s="1">
        <v>0</v>
      </c>
      <c r="AX2992" s="1">
        <v>0</v>
      </c>
      <c r="AY2992" s="1" t="s">
        <v>86</v>
      </c>
      <c r="BB2992" s="1" t="s">
        <v>5329</v>
      </c>
      <c r="BD2992" s="1">
        <v>0</v>
      </c>
      <c r="BF2992" s="1">
        <v>0</v>
      </c>
      <c r="BH2992" s="1">
        <v>0</v>
      </c>
      <c r="BI2992" s="1">
        <v>0</v>
      </c>
      <c r="BL2992" s="1" t="s">
        <v>87</v>
      </c>
      <c r="BM2992" s="1" t="s">
        <v>191</v>
      </c>
      <c r="BP2992" s="1">
        <v>0</v>
      </c>
      <c r="BQ2992" s="1">
        <v>0</v>
      </c>
      <c r="BR2992" s="2">
        <v>1497778.324</v>
      </c>
      <c r="BS2992" s="2">
        <v>478476.52100000001</v>
      </c>
      <c r="BT2992" s="1" t="s">
        <v>134</v>
      </c>
      <c r="BU2992" s="1" t="s">
        <v>110</v>
      </c>
      <c r="BW2992" s="1">
        <v>0</v>
      </c>
      <c r="BX2992" s="1">
        <v>5</v>
      </c>
    </row>
    <row r="2993" spans="1:76" x14ac:dyDescent="0.25">
      <c r="A2993" s="1">
        <v>2992</v>
      </c>
      <c r="B2993" s="1" t="s">
        <v>5330</v>
      </c>
      <c r="C2993" s="1" t="s">
        <v>86</v>
      </c>
      <c r="D2993" s="1" t="s">
        <v>101</v>
      </c>
      <c r="F2993" s="1">
        <v>2012</v>
      </c>
      <c r="G2993" s="1">
        <v>4</v>
      </c>
      <c r="H2993" s="1">
        <v>7</v>
      </c>
      <c r="I2993" s="1">
        <v>955</v>
      </c>
      <c r="J2993" s="1" t="s">
        <v>103</v>
      </c>
      <c r="K2993" s="1">
        <v>11</v>
      </c>
      <c r="L2993" s="1">
        <v>83</v>
      </c>
      <c r="M2993" s="1">
        <v>342449</v>
      </c>
      <c r="N2993" s="1">
        <v>5440797</v>
      </c>
      <c r="O2993" s="1">
        <v>1499404</v>
      </c>
      <c r="P2993" s="1">
        <v>477873</v>
      </c>
      <c r="Q2993" s="1" t="s">
        <v>78</v>
      </c>
      <c r="R2993" s="1" t="s">
        <v>164</v>
      </c>
      <c r="S2993" s="1" t="s">
        <v>164</v>
      </c>
      <c r="T2993" s="1">
        <v>0</v>
      </c>
      <c r="U2993" s="1">
        <v>0</v>
      </c>
      <c r="V2993" s="1">
        <v>1</v>
      </c>
      <c r="Y2993" s="1">
        <v>0</v>
      </c>
      <c r="Z2993" s="1">
        <v>0</v>
      </c>
      <c r="AA2993" s="1">
        <v>0</v>
      </c>
      <c r="AB2993" s="1">
        <v>0</v>
      </c>
      <c r="AC2993" s="1">
        <v>0</v>
      </c>
      <c r="AD2993" s="1">
        <v>1174</v>
      </c>
      <c r="AK2993" s="1">
        <v>0</v>
      </c>
      <c r="AL2993" s="1">
        <v>0</v>
      </c>
      <c r="AM2993" s="1">
        <v>0</v>
      </c>
      <c r="AO2993" s="1">
        <v>0</v>
      </c>
      <c r="AQ2993" s="1">
        <v>0</v>
      </c>
      <c r="AT2993" s="1">
        <v>0</v>
      </c>
      <c r="AV2993" s="1">
        <v>0</v>
      </c>
      <c r="AW2993" s="1">
        <v>0</v>
      </c>
      <c r="AX2993" s="1">
        <v>0</v>
      </c>
      <c r="AY2993" s="1" t="s">
        <v>86</v>
      </c>
      <c r="BB2993" s="1" t="s">
        <v>5331</v>
      </c>
      <c r="BD2993" s="1">
        <v>0</v>
      </c>
      <c r="BF2993" s="1">
        <v>0</v>
      </c>
      <c r="BH2993" s="1">
        <v>0</v>
      </c>
      <c r="BI2993" s="1">
        <v>0</v>
      </c>
      <c r="BL2993" s="1" t="s">
        <v>87</v>
      </c>
      <c r="BM2993" s="1" t="s">
        <v>191</v>
      </c>
      <c r="BP2993" s="1">
        <v>0</v>
      </c>
      <c r="BQ2993" s="1">
        <v>0</v>
      </c>
      <c r="BR2993" s="2">
        <v>1499404.409</v>
      </c>
      <c r="BS2993" s="2">
        <v>477873.47200000001</v>
      </c>
      <c r="BT2993" s="1" t="s">
        <v>134</v>
      </c>
      <c r="BU2993" s="1" t="s">
        <v>110</v>
      </c>
      <c r="BW2993" s="1">
        <v>0</v>
      </c>
      <c r="BX2993" s="1">
        <v>3</v>
      </c>
    </row>
    <row r="2994" spans="1:76" x14ac:dyDescent="0.25">
      <c r="A2994" s="1">
        <v>2993</v>
      </c>
      <c r="B2994" s="1" t="s">
        <v>5332</v>
      </c>
      <c r="C2994" s="1" t="s">
        <v>86</v>
      </c>
      <c r="D2994" s="1" t="s">
        <v>101</v>
      </c>
      <c r="F2994" s="1">
        <v>2012</v>
      </c>
      <c r="G2994" s="1">
        <v>4</v>
      </c>
      <c r="H2994" s="1">
        <v>7</v>
      </c>
      <c r="I2994" s="1">
        <v>955</v>
      </c>
      <c r="J2994" s="1" t="s">
        <v>103</v>
      </c>
      <c r="K2994" s="1">
        <v>11</v>
      </c>
      <c r="L2994" s="1">
        <v>83</v>
      </c>
      <c r="M2994" s="1">
        <v>342285</v>
      </c>
      <c r="N2994" s="1">
        <v>5440864</v>
      </c>
      <c r="O2994" s="1">
        <v>1499233</v>
      </c>
      <c r="P2994" s="1">
        <v>477920</v>
      </c>
      <c r="Q2994" s="1" t="s">
        <v>78</v>
      </c>
      <c r="R2994" s="1" t="s">
        <v>156</v>
      </c>
      <c r="S2994" s="1" t="s">
        <v>156</v>
      </c>
      <c r="T2994" s="1">
        <v>0</v>
      </c>
      <c r="U2994" s="1">
        <v>0</v>
      </c>
      <c r="V2994" s="1">
        <v>1</v>
      </c>
      <c r="Y2994" s="1">
        <v>0</v>
      </c>
      <c r="Z2994" s="1">
        <v>0</v>
      </c>
      <c r="AA2994" s="1">
        <v>0</v>
      </c>
      <c r="AB2994" s="1">
        <v>0</v>
      </c>
      <c r="AC2994" s="1">
        <v>0</v>
      </c>
      <c r="AD2994" s="1">
        <v>1172</v>
      </c>
      <c r="AK2994" s="1">
        <v>0</v>
      </c>
      <c r="AL2994" s="1">
        <v>0</v>
      </c>
      <c r="AM2994" s="1">
        <v>0</v>
      </c>
      <c r="AO2994" s="1">
        <v>0</v>
      </c>
      <c r="AQ2994" s="1">
        <v>0</v>
      </c>
      <c r="AT2994" s="1">
        <v>0</v>
      </c>
      <c r="AV2994" s="1">
        <v>0</v>
      </c>
      <c r="AW2994" s="1">
        <v>0</v>
      </c>
      <c r="AX2994" s="1">
        <v>0</v>
      </c>
      <c r="AY2994" s="1" t="s">
        <v>86</v>
      </c>
      <c r="BB2994" s="1" t="s">
        <v>5331</v>
      </c>
      <c r="BD2994" s="1">
        <v>0</v>
      </c>
      <c r="BF2994" s="1">
        <v>0</v>
      </c>
      <c r="BH2994" s="1">
        <v>0</v>
      </c>
      <c r="BI2994" s="1">
        <v>0</v>
      </c>
      <c r="BL2994" s="1" t="s">
        <v>87</v>
      </c>
      <c r="BM2994" s="1" t="s">
        <v>191</v>
      </c>
      <c r="BP2994" s="1">
        <v>0</v>
      </c>
      <c r="BQ2994" s="1">
        <v>0</v>
      </c>
      <c r="BR2994" s="2">
        <v>1499233.068</v>
      </c>
      <c r="BS2994" s="2">
        <v>477919.79399999999</v>
      </c>
      <c r="BT2994" s="1" t="s">
        <v>134</v>
      </c>
      <c r="BU2994" s="1" t="s">
        <v>110</v>
      </c>
      <c r="BW2994" s="1">
        <v>0</v>
      </c>
      <c r="BX2994" s="1">
        <v>3</v>
      </c>
    </row>
    <row r="2995" spans="1:76" x14ac:dyDescent="0.25">
      <c r="A2995" s="1">
        <v>2994</v>
      </c>
      <c r="B2995" s="1" t="s">
        <v>5333</v>
      </c>
      <c r="C2995" s="1" t="s">
        <v>1849</v>
      </c>
      <c r="D2995" s="1" t="s">
        <v>101</v>
      </c>
      <c r="E2995" s="1" t="s">
        <v>102</v>
      </c>
      <c r="F2995" s="1">
        <v>2012</v>
      </c>
      <c r="G2995" s="1">
        <v>4</v>
      </c>
      <c r="H2995" s="1">
        <v>7</v>
      </c>
      <c r="I2995" s="1">
        <v>1050</v>
      </c>
      <c r="J2995" s="1" t="s">
        <v>103</v>
      </c>
      <c r="K2995" s="1">
        <v>11</v>
      </c>
      <c r="L2995" s="1">
        <v>83</v>
      </c>
      <c r="M2995" s="1">
        <v>349484</v>
      </c>
      <c r="N2995" s="1">
        <v>5435178</v>
      </c>
      <c r="O2995" s="1">
        <v>1507095</v>
      </c>
      <c r="P2995" s="1">
        <v>473183</v>
      </c>
      <c r="Q2995" s="1" t="s">
        <v>78</v>
      </c>
      <c r="R2995" s="1" t="s">
        <v>164</v>
      </c>
      <c r="S2995" s="1" t="s">
        <v>164</v>
      </c>
      <c r="T2995" s="1">
        <v>0</v>
      </c>
      <c r="U2995" s="1">
        <v>0</v>
      </c>
      <c r="V2995" s="1">
        <v>1</v>
      </c>
      <c r="Y2995" s="1">
        <v>0</v>
      </c>
      <c r="Z2995" s="1">
        <v>0</v>
      </c>
      <c r="AA2995" s="1">
        <v>0</v>
      </c>
      <c r="AB2995" s="1">
        <v>0</v>
      </c>
      <c r="AC2995" s="1">
        <v>0</v>
      </c>
      <c r="AD2995" s="1">
        <v>972</v>
      </c>
      <c r="AK2995" s="1">
        <v>0</v>
      </c>
      <c r="AL2995" s="1">
        <v>0</v>
      </c>
      <c r="AM2995" s="1">
        <v>0</v>
      </c>
      <c r="AO2995" s="1">
        <v>0</v>
      </c>
      <c r="AQ2995" s="1">
        <v>0</v>
      </c>
      <c r="AT2995" s="1">
        <v>0</v>
      </c>
      <c r="AV2995" s="1">
        <v>0</v>
      </c>
      <c r="AW2995" s="1">
        <v>0</v>
      </c>
      <c r="AX2995" s="1">
        <v>0</v>
      </c>
      <c r="AY2995" s="1" t="s">
        <v>79</v>
      </c>
      <c r="BB2995" s="1" t="s">
        <v>5334</v>
      </c>
      <c r="BD2995" s="1">
        <v>0</v>
      </c>
      <c r="BF2995" s="1">
        <v>0</v>
      </c>
      <c r="BH2995" s="1">
        <v>0</v>
      </c>
      <c r="BI2995" s="1">
        <v>0</v>
      </c>
      <c r="BL2995" s="1" t="s">
        <v>87</v>
      </c>
      <c r="BM2995" s="1" t="s">
        <v>79</v>
      </c>
      <c r="BO2995" s="1" t="s">
        <v>1853</v>
      </c>
      <c r="BP2995" s="1">
        <v>0</v>
      </c>
      <c r="BQ2995" s="1">
        <v>0</v>
      </c>
      <c r="BR2995" s="2">
        <v>1507094.9140000001</v>
      </c>
      <c r="BS2995" s="2">
        <v>473182.86800000002</v>
      </c>
      <c r="BT2995" s="1" t="s">
        <v>312</v>
      </c>
      <c r="BU2995" s="1" t="s">
        <v>110</v>
      </c>
      <c r="BV2995" s="1" t="s">
        <v>1127</v>
      </c>
      <c r="BW2995" s="1">
        <v>0</v>
      </c>
      <c r="BX2995" s="1">
        <v>5</v>
      </c>
    </row>
    <row r="2996" spans="1:76" x14ac:dyDescent="0.25">
      <c r="A2996" s="1">
        <v>2995</v>
      </c>
      <c r="B2996" s="1" t="s">
        <v>5335</v>
      </c>
      <c r="C2996" s="1" t="s">
        <v>5336</v>
      </c>
      <c r="D2996" s="1" t="s">
        <v>101</v>
      </c>
      <c r="F2996" s="1">
        <v>2012</v>
      </c>
      <c r="G2996" s="1">
        <v>4</v>
      </c>
      <c r="H2996" s="1">
        <v>7</v>
      </c>
      <c r="I2996" s="1">
        <v>1055</v>
      </c>
      <c r="J2996" s="1" t="s">
        <v>103</v>
      </c>
      <c r="K2996" s="1">
        <v>11</v>
      </c>
      <c r="L2996" s="1">
        <v>83</v>
      </c>
      <c r="M2996" s="1">
        <v>349279</v>
      </c>
      <c r="N2996" s="1">
        <v>5436084</v>
      </c>
      <c r="O2996" s="1">
        <v>1506778</v>
      </c>
      <c r="P2996" s="1">
        <v>474055</v>
      </c>
      <c r="Q2996" s="1" t="s">
        <v>78</v>
      </c>
      <c r="R2996" s="1" t="s">
        <v>156</v>
      </c>
      <c r="S2996" s="1" t="s">
        <v>156</v>
      </c>
      <c r="T2996" s="1">
        <v>0</v>
      </c>
      <c r="U2996" s="1">
        <v>0</v>
      </c>
      <c r="V2996" s="1">
        <v>1</v>
      </c>
      <c r="Y2996" s="1">
        <v>0</v>
      </c>
      <c r="Z2996" s="1">
        <v>0</v>
      </c>
      <c r="AA2996" s="1">
        <v>0</v>
      </c>
      <c r="AB2996" s="1">
        <v>0</v>
      </c>
      <c r="AC2996" s="1">
        <v>0</v>
      </c>
      <c r="AD2996" s="1">
        <v>1050</v>
      </c>
      <c r="AK2996" s="1">
        <v>0</v>
      </c>
      <c r="AL2996" s="1">
        <v>0</v>
      </c>
      <c r="AM2996" s="1">
        <v>0</v>
      </c>
      <c r="AO2996" s="1">
        <v>0</v>
      </c>
      <c r="AQ2996" s="1">
        <v>0</v>
      </c>
      <c r="AT2996" s="1">
        <v>0</v>
      </c>
      <c r="AV2996" s="1">
        <v>0</v>
      </c>
      <c r="AW2996" s="1">
        <v>0</v>
      </c>
      <c r="AX2996" s="1">
        <v>0</v>
      </c>
      <c r="AY2996" s="1" t="s">
        <v>79</v>
      </c>
      <c r="BB2996" s="1" t="s">
        <v>5337</v>
      </c>
      <c r="BD2996" s="1">
        <v>0</v>
      </c>
      <c r="BF2996" s="1">
        <v>0</v>
      </c>
      <c r="BH2996" s="1">
        <v>0</v>
      </c>
      <c r="BI2996" s="1">
        <v>0</v>
      </c>
      <c r="BL2996" s="1" t="s">
        <v>87</v>
      </c>
      <c r="BM2996" s="1" t="s">
        <v>79</v>
      </c>
      <c r="BP2996" s="1">
        <v>0</v>
      </c>
      <c r="BQ2996" s="1">
        <v>0</v>
      </c>
      <c r="BR2996" s="2">
        <v>1506777.7790000001</v>
      </c>
      <c r="BS2996" s="2">
        <v>474055.44500000001</v>
      </c>
      <c r="BT2996" s="1" t="s">
        <v>312</v>
      </c>
      <c r="BU2996" s="1" t="s">
        <v>110</v>
      </c>
      <c r="BW2996" s="1">
        <v>0</v>
      </c>
      <c r="BX2996" s="1">
        <v>5</v>
      </c>
    </row>
    <row r="2997" spans="1:76" x14ac:dyDescent="0.25">
      <c r="A2997" s="1">
        <v>2996</v>
      </c>
      <c r="B2997" s="1" t="s">
        <v>5338</v>
      </c>
      <c r="C2997" s="1" t="s">
        <v>5336</v>
      </c>
      <c r="D2997" s="1" t="s">
        <v>101</v>
      </c>
      <c r="F2997" s="1">
        <v>2012</v>
      </c>
      <c r="G2997" s="1">
        <v>4</v>
      </c>
      <c r="H2997" s="1">
        <v>7</v>
      </c>
      <c r="I2997" s="1">
        <v>1055</v>
      </c>
      <c r="J2997" s="1" t="s">
        <v>103</v>
      </c>
      <c r="K2997" s="1">
        <v>11</v>
      </c>
      <c r="L2997" s="1">
        <v>83</v>
      </c>
      <c r="M2997" s="1">
        <v>349423</v>
      </c>
      <c r="N2997" s="1">
        <v>5435942</v>
      </c>
      <c r="O2997" s="1">
        <v>1506938</v>
      </c>
      <c r="P2997" s="1">
        <v>473932</v>
      </c>
      <c r="Q2997" s="1" t="s">
        <v>78</v>
      </c>
      <c r="R2997" s="1" t="s">
        <v>156</v>
      </c>
      <c r="S2997" s="1" t="s">
        <v>156</v>
      </c>
      <c r="T2997" s="1">
        <v>0</v>
      </c>
      <c r="U2997" s="1">
        <v>0</v>
      </c>
      <c r="V2997" s="1">
        <v>1</v>
      </c>
      <c r="Y2997" s="1">
        <v>0</v>
      </c>
      <c r="Z2997" s="1">
        <v>0</v>
      </c>
      <c r="AA2997" s="1">
        <v>0</v>
      </c>
      <c r="AB2997" s="1">
        <v>0</v>
      </c>
      <c r="AC2997" s="1">
        <v>0</v>
      </c>
      <c r="AD2997" s="1">
        <v>1034</v>
      </c>
      <c r="AK2997" s="1">
        <v>0</v>
      </c>
      <c r="AL2997" s="1">
        <v>0</v>
      </c>
      <c r="AM2997" s="1">
        <v>0</v>
      </c>
      <c r="AO2997" s="1">
        <v>0</v>
      </c>
      <c r="AQ2997" s="1">
        <v>0</v>
      </c>
      <c r="AT2997" s="1">
        <v>0</v>
      </c>
      <c r="AV2997" s="1">
        <v>0</v>
      </c>
      <c r="AW2997" s="1">
        <v>0</v>
      </c>
      <c r="AX2997" s="1">
        <v>0</v>
      </c>
      <c r="AY2997" s="1" t="s">
        <v>79</v>
      </c>
      <c r="BB2997" s="1" t="s">
        <v>5337</v>
      </c>
      <c r="BD2997" s="1">
        <v>0</v>
      </c>
      <c r="BF2997" s="1">
        <v>0</v>
      </c>
      <c r="BH2997" s="1">
        <v>0</v>
      </c>
      <c r="BI2997" s="1">
        <v>0</v>
      </c>
      <c r="BL2997" s="1" t="s">
        <v>87</v>
      </c>
      <c r="BM2997" s="1" t="s">
        <v>79</v>
      </c>
      <c r="BP2997" s="1">
        <v>0</v>
      </c>
      <c r="BQ2997" s="1">
        <v>0</v>
      </c>
      <c r="BR2997" s="2">
        <v>1506938.2279999999</v>
      </c>
      <c r="BS2997" s="2">
        <v>473932.47700000001</v>
      </c>
      <c r="BT2997" s="1" t="s">
        <v>312</v>
      </c>
      <c r="BU2997" s="1" t="s">
        <v>110</v>
      </c>
      <c r="BW2997" s="1">
        <v>0</v>
      </c>
      <c r="BX2997" s="1">
        <v>5</v>
      </c>
    </row>
    <row r="2998" spans="1:76" x14ac:dyDescent="0.25">
      <c r="A2998" s="1">
        <v>2997</v>
      </c>
      <c r="B2998" s="1" t="s">
        <v>5339</v>
      </c>
      <c r="C2998" s="1" t="s">
        <v>5340</v>
      </c>
      <c r="D2998" s="1" t="s">
        <v>101</v>
      </c>
      <c r="F2998" s="1">
        <v>2012</v>
      </c>
      <c r="G2998" s="1">
        <v>4</v>
      </c>
      <c r="H2998" s="1">
        <v>7</v>
      </c>
      <c r="I2998" s="1">
        <v>1100</v>
      </c>
      <c r="J2998" s="1" t="s">
        <v>103</v>
      </c>
      <c r="K2998" s="1">
        <v>11</v>
      </c>
      <c r="L2998" s="1">
        <v>83</v>
      </c>
      <c r="M2998" s="1">
        <v>349408</v>
      </c>
      <c r="N2998" s="1">
        <v>5436780</v>
      </c>
      <c r="O2998" s="1">
        <v>1506819</v>
      </c>
      <c r="P2998" s="1">
        <v>474762</v>
      </c>
      <c r="Q2998" s="1" t="s">
        <v>78</v>
      </c>
      <c r="R2998" s="1" t="s">
        <v>156</v>
      </c>
      <c r="S2998" s="1" t="s">
        <v>156</v>
      </c>
      <c r="T2998" s="1">
        <v>0</v>
      </c>
      <c r="U2998" s="1">
        <v>0</v>
      </c>
      <c r="V2998" s="1">
        <v>1</v>
      </c>
      <c r="Y2998" s="1">
        <v>0</v>
      </c>
      <c r="Z2998" s="1">
        <v>0</v>
      </c>
      <c r="AA2998" s="1">
        <v>0</v>
      </c>
      <c r="AB2998" s="1">
        <v>0</v>
      </c>
      <c r="AC2998" s="1">
        <v>0</v>
      </c>
      <c r="AD2998" s="1">
        <v>1027</v>
      </c>
      <c r="AK2998" s="1">
        <v>0</v>
      </c>
      <c r="AL2998" s="1">
        <v>0</v>
      </c>
      <c r="AM2998" s="1">
        <v>0</v>
      </c>
      <c r="AO2998" s="1">
        <v>0</v>
      </c>
      <c r="AQ2998" s="1">
        <v>0</v>
      </c>
      <c r="AT2998" s="1">
        <v>0</v>
      </c>
      <c r="AV2998" s="1">
        <v>0</v>
      </c>
      <c r="AW2998" s="1">
        <v>0</v>
      </c>
      <c r="AX2998" s="1">
        <v>0</v>
      </c>
      <c r="AY2998" s="1" t="s">
        <v>79</v>
      </c>
      <c r="BB2998" s="1" t="s">
        <v>5341</v>
      </c>
      <c r="BD2998" s="1">
        <v>0</v>
      </c>
      <c r="BF2998" s="1">
        <v>0</v>
      </c>
      <c r="BH2998" s="1">
        <v>0</v>
      </c>
      <c r="BI2998" s="1">
        <v>0</v>
      </c>
      <c r="BL2998" s="1" t="s">
        <v>87</v>
      </c>
      <c r="BM2998" s="1" t="s">
        <v>79</v>
      </c>
      <c r="BP2998" s="1">
        <v>0</v>
      </c>
      <c r="BQ2998" s="1">
        <v>0</v>
      </c>
      <c r="BR2998" s="2">
        <v>1506819.317</v>
      </c>
      <c r="BS2998" s="2">
        <v>474762.01</v>
      </c>
      <c r="BT2998" s="1" t="s">
        <v>89</v>
      </c>
      <c r="BU2998" s="1" t="s">
        <v>110</v>
      </c>
      <c r="BW2998" s="1">
        <v>0</v>
      </c>
      <c r="BX2998" s="1">
        <v>4</v>
      </c>
    </row>
    <row r="2999" spans="1:76" x14ac:dyDescent="0.25">
      <c r="A2999" s="1">
        <v>2998</v>
      </c>
      <c r="B2999" s="1" t="s">
        <v>5342</v>
      </c>
      <c r="C2999" s="1" t="s">
        <v>3405</v>
      </c>
      <c r="D2999" s="1" t="s">
        <v>101</v>
      </c>
      <c r="F2999" s="1">
        <v>2012</v>
      </c>
      <c r="G2999" s="1">
        <v>4</v>
      </c>
      <c r="H2999" s="1">
        <v>7</v>
      </c>
      <c r="I2999" s="1">
        <v>1105</v>
      </c>
      <c r="J2999" s="1" t="s">
        <v>103</v>
      </c>
      <c r="K2999" s="1">
        <v>11</v>
      </c>
      <c r="L2999" s="1">
        <v>83</v>
      </c>
      <c r="M2999" s="1">
        <v>349609</v>
      </c>
      <c r="N2999" s="1">
        <v>5437507</v>
      </c>
      <c r="O2999" s="1">
        <v>1506928</v>
      </c>
      <c r="P2999" s="1">
        <v>475507</v>
      </c>
      <c r="Q2999" s="1" t="s">
        <v>78</v>
      </c>
      <c r="R2999" s="1" t="s">
        <v>156</v>
      </c>
      <c r="S2999" s="1" t="s">
        <v>156</v>
      </c>
      <c r="T2999" s="1">
        <v>0</v>
      </c>
      <c r="U2999" s="1">
        <v>0</v>
      </c>
      <c r="V2999" s="1">
        <v>1</v>
      </c>
      <c r="Y2999" s="1">
        <v>0</v>
      </c>
      <c r="Z2999" s="1">
        <v>0</v>
      </c>
      <c r="AA2999" s="1">
        <v>0</v>
      </c>
      <c r="AB2999" s="1">
        <v>0</v>
      </c>
      <c r="AC2999" s="1">
        <v>0</v>
      </c>
      <c r="AD2999" s="1">
        <v>1009</v>
      </c>
      <c r="AK2999" s="1">
        <v>0</v>
      </c>
      <c r="AL2999" s="1">
        <v>0</v>
      </c>
      <c r="AM2999" s="1">
        <v>0</v>
      </c>
      <c r="AO2999" s="1">
        <v>0</v>
      </c>
      <c r="AQ2999" s="1">
        <v>0</v>
      </c>
      <c r="AT2999" s="1">
        <v>0</v>
      </c>
      <c r="AV2999" s="1">
        <v>0</v>
      </c>
      <c r="AW2999" s="1">
        <v>0</v>
      </c>
      <c r="AX2999" s="1">
        <v>0</v>
      </c>
      <c r="AY2999" s="1" t="s">
        <v>86</v>
      </c>
      <c r="BB2999" s="1" t="s">
        <v>5343</v>
      </c>
      <c r="BD2999" s="1">
        <v>0</v>
      </c>
      <c r="BF2999" s="1">
        <v>0</v>
      </c>
      <c r="BH2999" s="1">
        <v>0</v>
      </c>
      <c r="BI2999" s="1">
        <v>0</v>
      </c>
      <c r="BL2999" s="1" t="s">
        <v>87</v>
      </c>
      <c r="BM2999" s="1" t="s">
        <v>191</v>
      </c>
      <c r="BP2999" s="1">
        <v>0</v>
      </c>
      <c r="BQ2999" s="1">
        <v>0</v>
      </c>
      <c r="BR2999" s="2">
        <v>1506928.4350000001</v>
      </c>
      <c r="BS2999" s="2">
        <v>475506.83299999998</v>
      </c>
      <c r="BT2999" s="1" t="s">
        <v>89</v>
      </c>
      <c r="BU2999" s="1" t="s">
        <v>110</v>
      </c>
      <c r="BW2999" s="1">
        <v>0</v>
      </c>
      <c r="BX2999" s="1">
        <v>5</v>
      </c>
    </row>
    <row r="3000" spans="1:76" x14ac:dyDescent="0.25">
      <c r="A3000" s="1">
        <v>2999</v>
      </c>
      <c r="B3000" s="1" t="s">
        <v>5344</v>
      </c>
      <c r="C3000" s="1" t="s">
        <v>3405</v>
      </c>
      <c r="D3000" s="1" t="s">
        <v>101</v>
      </c>
      <c r="F3000" s="1">
        <v>2012</v>
      </c>
      <c r="G3000" s="1">
        <v>4</v>
      </c>
      <c r="H3000" s="1">
        <v>7</v>
      </c>
      <c r="I3000" s="1">
        <v>1119</v>
      </c>
      <c r="J3000" s="1" t="s">
        <v>103</v>
      </c>
      <c r="K3000" s="1">
        <v>11</v>
      </c>
      <c r="L3000" s="1">
        <v>83</v>
      </c>
      <c r="M3000" s="1">
        <v>349546</v>
      </c>
      <c r="N3000" s="1">
        <v>5439011</v>
      </c>
      <c r="O3000" s="1">
        <v>1506678</v>
      </c>
      <c r="P3000" s="1">
        <v>476990</v>
      </c>
      <c r="Q3000" s="1" t="s">
        <v>78</v>
      </c>
      <c r="R3000" s="1" t="s">
        <v>156</v>
      </c>
      <c r="S3000" s="1" t="s">
        <v>156</v>
      </c>
      <c r="T3000" s="1">
        <v>0</v>
      </c>
      <c r="U3000" s="1">
        <v>0</v>
      </c>
      <c r="V3000" s="1">
        <v>1</v>
      </c>
      <c r="Y3000" s="1">
        <v>0</v>
      </c>
      <c r="Z3000" s="1">
        <v>0</v>
      </c>
      <c r="AA3000" s="1">
        <v>0</v>
      </c>
      <c r="AB3000" s="1">
        <v>0</v>
      </c>
      <c r="AC3000" s="1">
        <v>0</v>
      </c>
      <c r="AD3000" s="1">
        <v>1021</v>
      </c>
      <c r="AK3000" s="1">
        <v>0</v>
      </c>
      <c r="AL3000" s="1">
        <v>0</v>
      </c>
      <c r="AM3000" s="1">
        <v>0</v>
      </c>
      <c r="AO3000" s="1">
        <v>0</v>
      </c>
      <c r="AQ3000" s="1">
        <v>0</v>
      </c>
      <c r="AT3000" s="1">
        <v>0</v>
      </c>
      <c r="AV3000" s="1">
        <v>0</v>
      </c>
      <c r="AW3000" s="1">
        <v>0</v>
      </c>
      <c r="AX3000" s="1">
        <v>0</v>
      </c>
      <c r="AY3000" s="1" t="s">
        <v>86</v>
      </c>
      <c r="BB3000" s="1" t="s">
        <v>5345</v>
      </c>
      <c r="BD3000" s="1">
        <v>0</v>
      </c>
      <c r="BF3000" s="1">
        <v>0</v>
      </c>
      <c r="BH3000" s="1">
        <v>0</v>
      </c>
      <c r="BI3000" s="1">
        <v>0</v>
      </c>
      <c r="BL3000" s="1" t="s">
        <v>87</v>
      </c>
      <c r="BM3000" s="1" t="s">
        <v>191</v>
      </c>
      <c r="BP3000" s="1">
        <v>0</v>
      </c>
      <c r="BQ3000" s="1">
        <v>0</v>
      </c>
      <c r="BR3000" s="2">
        <v>1506678.2450000001</v>
      </c>
      <c r="BS3000" s="2">
        <v>476990.11200000002</v>
      </c>
      <c r="BT3000" s="1" t="s">
        <v>89</v>
      </c>
      <c r="BU3000" s="1" t="s">
        <v>110</v>
      </c>
      <c r="BW3000" s="1">
        <v>0</v>
      </c>
      <c r="BX3000" s="1">
        <v>5</v>
      </c>
    </row>
    <row r="3001" spans="1:76" x14ac:dyDescent="0.25">
      <c r="A3001" s="1">
        <v>3000</v>
      </c>
      <c r="B3001" s="1" t="s">
        <v>5346</v>
      </c>
      <c r="C3001" s="1" t="s">
        <v>5347</v>
      </c>
      <c r="D3001" s="1" t="s">
        <v>101</v>
      </c>
      <c r="F3001" s="1">
        <v>2012</v>
      </c>
      <c r="G3001" s="1">
        <v>4</v>
      </c>
      <c r="H3001" s="1">
        <v>7</v>
      </c>
      <c r="I3001" s="1">
        <v>1135</v>
      </c>
      <c r="J3001" s="1" t="s">
        <v>103</v>
      </c>
      <c r="K3001" s="1">
        <v>11</v>
      </c>
      <c r="L3001" s="1">
        <v>83</v>
      </c>
      <c r="M3001" s="1">
        <v>349908</v>
      </c>
      <c r="N3001" s="1">
        <v>5434725</v>
      </c>
      <c r="O3001" s="1">
        <v>1507572</v>
      </c>
      <c r="P3001" s="1">
        <v>472787</v>
      </c>
      <c r="Q3001" s="1" t="s">
        <v>78</v>
      </c>
      <c r="R3001" s="1" t="s">
        <v>156</v>
      </c>
      <c r="S3001" s="1" t="s">
        <v>156</v>
      </c>
      <c r="T3001" s="1">
        <v>0</v>
      </c>
      <c r="U3001" s="1">
        <v>0</v>
      </c>
      <c r="V3001" s="1">
        <v>1</v>
      </c>
      <c r="Y3001" s="1">
        <v>0</v>
      </c>
      <c r="Z3001" s="1">
        <v>0</v>
      </c>
      <c r="AA3001" s="1">
        <v>0</v>
      </c>
      <c r="AB3001" s="1">
        <v>0</v>
      </c>
      <c r="AC3001" s="1">
        <v>0</v>
      </c>
      <c r="AD3001" s="1">
        <v>903</v>
      </c>
      <c r="AK3001" s="1">
        <v>0</v>
      </c>
      <c r="AL3001" s="1">
        <v>0</v>
      </c>
      <c r="AM3001" s="1">
        <v>0</v>
      </c>
      <c r="AO3001" s="1">
        <v>0</v>
      </c>
      <c r="AQ3001" s="1">
        <v>0</v>
      </c>
      <c r="AT3001" s="1">
        <v>0</v>
      </c>
      <c r="AV3001" s="1">
        <v>0</v>
      </c>
      <c r="AW3001" s="1">
        <v>0</v>
      </c>
      <c r="AX3001" s="1">
        <v>0</v>
      </c>
      <c r="AY3001" s="1" t="s">
        <v>79</v>
      </c>
      <c r="BB3001" s="1" t="s">
        <v>5348</v>
      </c>
      <c r="BD3001" s="1">
        <v>0</v>
      </c>
      <c r="BF3001" s="1">
        <v>0</v>
      </c>
      <c r="BH3001" s="1">
        <v>0</v>
      </c>
      <c r="BI3001" s="1">
        <v>0</v>
      </c>
      <c r="BL3001" s="1" t="s">
        <v>87</v>
      </c>
      <c r="BM3001" s="1" t="s">
        <v>79</v>
      </c>
      <c r="BP3001" s="1">
        <v>0</v>
      </c>
      <c r="BQ3001" s="1">
        <v>0</v>
      </c>
      <c r="BR3001" s="2">
        <v>1507572.2609999999</v>
      </c>
      <c r="BS3001" s="2">
        <v>472787.29300000001</v>
      </c>
      <c r="BT3001" s="1" t="s">
        <v>312</v>
      </c>
      <c r="BU3001" s="1" t="s">
        <v>110</v>
      </c>
      <c r="BW3001" s="1">
        <v>0</v>
      </c>
      <c r="BX3001" s="1">
        <v>4</v>
      </c>
    </row>
    <row r="3002" spans="1:76" x14ac:dyDescent="0.25">
      <c r="A3002" s="1">
        <v>3001</v>
      </c>
      <c r="B3002" s="1" t="s">
        <v>5349</v>
      </c>
      <c r="C3002" s="1" t="s">
        <v>86</v>
      </c>
      <c r="D3002" s="1" t="s">
        <v>101</v>
      </c>
      <c r="F3002" s="1">
        <v>2012</v>
      </c>
      <c r="G3002" s="1">
        <v>4</v>
      </c>
      <c r="H3002" s="1">
        <v>7</v>
      </c>
      <c r="I3002" s="1">
        <v>1153</v>
      </c>
      <c r="J3002" s="1" t="s">
        <v>103</v>
      </c>
      <c r="K3002" s="1">
        <v>11</v>
      </c>
      <c r="L3002" s="1">
        <v>83</v>
      </c>
      <c r="M3002" s="1">
        <v>352345</v>
      </c>
      <c r="N3002" s="1">
        <v>5440316</v>
      </c>
      <c r="O3002" s="1">
        <v>1509295</v>
      </c>
      <c r="P3002" s="1">
        <v>478633</v>
      </c>
      <c r="Q3002" s="1" t="s">
        <v>78</v>
      </c>
      <c r="R3002" s="1" t="s">
        <v>164</v>
      </c>
      <c r="S3002" s="1" t="s">
        <v>164</v>
      </c>
      <c r="T3002" s="1">
        <v>0</v>
      </c>
      <c r="U3002" s="1">
        <v>0</v>
      </c>
      <c r="V3002" s="1">
        <v>1</v>
      </c>
      <c r="Y3002" s="1">
        <v>0</v>
      </c>
      <c r="Z3002" s="1">
        <v>0</v>
      </c>
      <c r="AA3002" s="1">
        <v>0</v>
      </c>
      <c r="AB3002" s="1">
        <v>0</v>
      </c>
      <c r="AC3002" s="1">
        <v>0</v>
      </c>
      <c r="AD3002" s="1">
        <v>1005</v>
      </c>
      <c r="AK3002" s="1">
        <v>0</v>
      </c>
      <c r="AL3002" s="1">
        <v>0</v>
      </c>
      <c r="AM3002" s="1">
        <v>0</v>
      </c>
      <c r="AO3002" s="1">
        <v>0</v>
      </c>
      <c r="AQ3002" s="1">
        <v>0</v>
      </c>
      <c r="AT3002" s="1">
        <v>0</v>
      </c>
      <c r="AV3002" s="1">
        <v>0</v>
      </c>
      <c r="AW3002" s="1">
        <v>0</v>
      </c>
      <c r="AX3002" s="1">
        <v>0</v>
      </c>
      <c r="AY3002" s="1" t="s">
        <v>86</v>
      </c>
      <c r="BB3002" s="1" t="s">
        <v>5350</v>
      </c>
      <c r="BD3002" s="1">
        <v>0</v>
      </c>
      <c r="BF3002" s="1">
        <v>0</v>
      </c>
      <c r="BH3002" s="1">
        <v>0</v>
      </c>
      <c r="BI3002" s="1">
        <v>0</v>
      </c>
      <c r="BL3002" s="1" t="s">
        <v>87</v>
      </c>
      <c r="BM3002" s="1" t="s">
        <v>191</v>
      </c>
      <c r="BP3002" s="1">
        <v>0</v>
      </c>
      <c r="BQ3002" s="1">
        <v>0</v>
      </c>
      <c r="BR3002" s="2">
        <v>1509295.1880000001</v>
      </c>
      <c r="BS3002" s="2">
        <v>478632.96899999998</v>
      </c>
      <c r="BT3002" s="1" t="s">
        <v>89</v>
      </c>
      <c r="BU3002" s="1" t="s">
        <v>668</v>
      </c>
      <c r="BW3002" s="1">
        <v>0</v>
      </c>
    </row>
    <row r="3003" spans="1:76" x14ac:dyDescent="0.25">
      <c r="A3003" s="1">
        <v>3002</v>
      </c>
      <c r="B3003" s="1" t="s">
        <v>5351</v>
      </c>
      <c r="C3003" s="1" t="s">
        <v>5352</v>
      </c>
      <c r="D3003" s="1" t="s">
        <v>101</v>
      </c>
      <c r="F3003" s="1">
        <v>2012</v>
      </c>
      <c r="G3003" s="1">
        <v>4</v>
      </c>
      <c r="H3003" s="1">
        <v>7</v>
      </c>
      <c r="I3003" s="1">
        <v>1221</v>
      </c>
      <c r="J3003" s="1" t="s">
        <v>103</v>
      </c>
      <c r="K3003" s="1">
        <v>11</v>
      </c>
      <c r="L3003" s="1">
        <v>83</v>
      </c>
      <c r="M3003" s="1">
        <v>358488</v>
      </c>
      <c r="N3003" s="1">
        <v>5440506</v>
      </c>
      <c r="O3003" s="1">
        <v>1515375</v>
      </c>
      <c r="P3003" s="1">
        <v>479590</v>
      </c>
      <c r="Q3003" s="1" t="s">
        <v>78</v>
      </c>
      <c r="R3003" s="1" t="s">
        <v>164</v>
      </c>
      <c r="S3003" s="1" t="s">
        <v>164</v>
      </c>
      <c r="T3003" s="1">
        <v>0</v>
      </c>
      <c r="U3003" s="1">
        <v>0</v>
      </c>
      <c r="V3003" s="1">
        <v>1</v>
      </c>
      <c r="Y3003" s="1">
        <v>0</v>
      </c>
      <c r="Z3003" s="1">
        <v>0</v>
      </c>
      <c r="AA3003" s="1">
        <v>0</v>
      </c>
      <c r="AB3003" s="1">
        <v>0</v>
      </c>
      <c r="AC3003" s="1">
        <v>0</v>
      </c>
      <c r="AD3003" s="1">
        <v>898</v>
      </c>
      <c r="AK3003" s="1">
        <v>0</v>
      </c>
      <c r="AL3003" s="1">
        <v>0</v>
      </c>
      <c r="AM3003" s="1">
        <v>0</v>
      </c>
      <c r="AO3003" s="1">
        <v>0</v>
      </c>
      <c r="AQ3003" s="1">
        <v>0</v>
      </c>
      <c r="AT3003" s="1">
        <v>0</v>
      </c>
      <c r="AV3003" s="1">
        <v>0</v>
      </c>
      <c r="AW3003" s="1">
        <v>0</v>
      </c>
      <c r="AX3003" s="1">
        <v>0</v>
      </c>
      <c r="AY3003" s="1" t="s">
        <v>151</v>
      </c>
      <c r="AZ3003" s="1" t="s">
        <v>5353</v>
      </c>
      <c r="BB3003" s="1" t="s">
        <v>5354</v>
      </c>
      <c r="BD3003" s="1">
        <v>0</v>
      </c>
      <c r="BF3003" s="1">
        <v>0</v>
      </c>
      <c r="BH3003" s="1">
        <v>0</v>
      </c>
      <c r="BI3003" s="1">
        <v>0</v>
      </c>
      <c r="BL3003" s="1" t="s">
        <v>87</v>
      </c>
      <c r="BM3003" s="1" t="s">
        <v>153</v>
      </c>
      <c r="BP3003" s="1">
        <v>0</v>
      </c>
      <c r="BQ3003" s="1">
        <v>0</v>
      </c>
      <c r="BR3003" s="2">
        <v>1515375.108</v>
      </c>
      <c r="BS3003" s="2">
        <v>479589.64199999999</v>
      </c>
      <c r="BT3003" s="1" t="s">
        <v>312</v>
      </c>
      <c r="BU3003" s="1" t="s">
        <v>668</v>
      </c>
      <c r="BW3003" s="1">
        <v>0</v>
      </c>
    </row>
    <row r="3004" spans="1:76" x14ac:dyDescent="0.25">
      <c r="A3004" s="1">
        <v>3003</v>
      </c>
      <c r="B3004" s="1" t="s">
        <v>5355</v>
      </c>
      <c r="C3004" s="1" t="s">
        <v>86</v>
      </c>
      <c r="D3004" s="1" t="s">
        <v>101</v>
      </c>
      <c r="F3004" s="1">
        <v>2012</v>
      </c>
      <c r="G3004" s="1">
        <v>4</v>
      </c>
      <c r="H3004" s="1">
        <v>7</v>
      </c>
      <c r="I3004" s="1">
        <v>1235</v>
      </c>
      <c r="J3004" s="1" t="s">
        <v>103</v>
      </c>
      <c r="K3004" s="1">
        <v>11</v>
      </c>
      <c r="L3004" s="1">
        <v>83</v>
      </c>
      <c r="M3004" s="1">
        <v>360125</v>
      </c>
      <c r="N3004" s="1">
        <v>5440662</v>
      </c>
      <c r="O3004" s="1">
        <v>1516981</v>
      </c>
      <c r="P3004" s="1">
        <v>479950</v>
      </c>
      <c r="Q3004" s="1" t="s">
        <v>78</v>
      </c>
      <c r="R3004" s="1" t="s">
        <v>156</v>
      </c>
      <c r="S3004" s="1" t="s">
        <v>156</v>
      </c>
      <c r="T3004" s="1">
        <v>0</v>
      </c>
      <c r="U3004" s="1">
        <v>0</v>
      </c>
      <c r="V3004" s="1">
        <v>1</v>
      </c>
      <c r="Y3004" s="1">
        <v>0</v>
      </c>
      <c r="Z3004" s="1">
        <v>0</v>
      </c>
      <c r="AA3004" s="1">
        <v>0</v>
      </c>
      <c r="AB3004" s="1">
        <v>0</v>
      </c>
      <c r="AC3004" s="1">
        <v>0</v>
      </c>
      <c r="AD3004" s="1">
        <v>996</v>
      </c>
      <c r="AK3004" s="1">
        <v>0</v>
      </c>
      <c r="AL3004" s="1">
        <v>0</v>
      </c>
      <c r="AM3004" s="1">
        <v>0</v>
      </c>
      <c r="AO3004" s="1">
        <v>0</v>
      </c>
      <c r="AQ3004" s="1">
        <v>0</v>
      </c>
      <c r="AT3004" s="1">
        <v>0</v>
      </c>
      <c r="AV3004" s="1">
        <v>0</v>
      </c>
      <c r="AW3004" s="1">
        <v>0</v>
      </c>
      <c r="AX3004" s="1">
        <v>0</v>
      </c>
      <c r="AY3004" s="1" t="s">
        <v>86</v>
      </c>
      <c r="BB3004" s="1" t="s">
        <v>5356</v>
      </c>
      <c r="BD3004" s="1">
        <v>0</v>
      </c>
      <c r="BF3004" s="1">
        <v>0</v>
      </c>
      <c r="BH3004" s="1">
        <v>0</v>
      </c>
      <c r="BI3004" s="1">
        <v>0</v>
      </c>
      <c r="BL3004" s="1" t="s">
        <v>87</v>
      </c>
      <c r="BM3004" s="1" t="s">
        <v>191</v>
      </c>
      <c r="BP3004" s="1">
        <v>0</v>
      </c>
      <c r="BQ3004" s="1">
        <v>0</v>
      </c>
      <c r="BR3004" s="2">
        <v>1516981.246</v>
      </c>
      <c r="BS3004" s="2">
        <v>479949.70400000003</v>
      </c>
      <c r="BT3004" s="1" t="s">
        <v>89</v>
      </c>
      <c r="BU3004" s="1" t="s">
        <v>135</v>
      </c>
      <c r="BW3004" s="1">
        <v>0</v>
      </c>
      <c r="BX3004" s="1">
        <v>4</v>
      </c>
    </row>
    <row r="3005" spans="1:76" x14ac:dyDescent="0.25">
      <c r="A3005" s="1">
        <v>3004</v>
      </c>
      <c r="B3005" s="1" t="s">
        <v>5357</v>
      </c>
      <c r="C3005" s="1" t="s">
        <v>86</v>
      </c>
      <c r="D3005" s="1" t="s">
        <v>101</v>
      </c>
      <c r="F3005" s="1">
        <v>2012</v>
      </c>
      <c r="G3005" s="1">
        <v>4</v>
      </c>
      <c r="H3005" s="1">
        <v>7</v>
      </c>
      <c r="I3005" s="1">
        <v>1241</v>
      </c>
      <c r="J3005" s="1" t="s">
        <v>103</v>
      </c>
      <c r="K3005" s="1">
        <v>11</v>
      </c>
      <c r="L3005" s="1">
        <v>83</v>
      </c>
      <c r="M3005" s="1">
        <v>360458</v>
      </c>
      <c r="N3005" s="1">
        <v>5441270</v>
      </c>
      <c r="O3005" s="1">
        <v>1517236</v>
      </c>
      <c r="P3005" s="1">
        <v>480594</v>
      </c>
      <c r="Q3005" s="1" t="s">
        <v>78</v>
      </c>
      <c r="R3005" s="1" t="s">
        <v>164</v>
      </c>
      <c r="S3005" s="1" t="s">
        <v>164</v>
      </c>
      <c r="T3005" s="1">
        <v>0</v>
      </c>
      <c r="U3005" s="1">
        <v>0</v>
      </c>
      <c r="V3005" s="1">
        <v>1</v>
      </c>
      <c r="Y3005" s="1">
        <v>0</v>
      </c>
      <c r="Z3005" s="1">
        <v>0</v>
      </c>
      <c r="AA3005" s="1">
        <v>0</v>
      </c>
      <c r="AB3005" s="1">
        <v>0</v>
      </c>
      <c r="AC3005" s="1">
        <v>0</v>
      </c>
      <c r="AD3005" s="1">
        <v>984</v>
      </c>
      <c r="AK3005" s="1">
        <v>0</v>
      </c>
      <c r="AL3005" s="1">
        <v>0</v>
      </c>
      <c r="AM3005" s="1">
        <v>0</v>
      </c>
      <c r="AO3005" s="1">
        <v>0</v>
      </c>
      <c r="AQ3005" s="1">
        <v>0</v>
      </c>
      <c r="AT3005" s="1">
        <v>0</v>
      </c>
      <c r="AV3005" s="1">
        <v>0</v>
      </c>
      <c r="AW3005" s="1">
        <v>0</v>
      </c>
      <c r="AX3005" s="1">
        <v>0</v>
      </c>
      <c r="AY3005" s="1" t="s">
        <v>86</v>
      </c>
      <c r="BB3005" s="1" t="s">
        <v>5358</v>
      </c>
      <c r="BD3005" s="1">
        <v>0</v>
      </c>
      <c r="BF3005" s="1">
        <v>0</v>
      </c>
      <c r="BH3005" s="1">
        <v>0</v>
      </c>
      <c r="BI3005" s="1">
        <v>0</v>
      </c>
      <c r="BL3005" s="1" t="s">
        <v>87</v>
      </c>
      <c r="BM3005" s="1" t="s">
        <v>191</v>
      </c>
      <c r="BP3005" s="1">
        <v>0</v>
      </c>
      <c r="BQ3005" s="1">
        <v>0</v>
      </c>
      <c r="BR3005" s="2">
        <v>1517236.3729999999</v>
      </c>
      <c r="BS3005" s="2">
        <v>480593.91700000002</v>
      </c>
      <c r="BT3005" s="1" t="s">
        <v>312</v>
      </c>
      <c r="BU3005" s="1" t="s">
        <v>135</v>
      </c>
      <c r="BW3005" s="1">
        <v>0</v>
      </c>
      <c r="BX3005" s="1">
        <v>5</v>
      </c>
    </row>
    <row r="3006" spans="1:76" x14ac:dyDescent="0.25">
      <c r="A3006" s="1">
        <v>3005</v>
      </c>
      <c r="B3006" s="1" t="s">
        <v>5359</v>
      </c>
      <c r="C3006" s="1" t="s">
        <v>4459</v>
      </c>
      <c r="D3006" s="1" t="s">
        <v>101</v>
      </c>
      <c r="F3006" s="1">
        <v>2012</v>
      </c>
      <c r="G3006" s="1">
        <v>4</v>
      </c>
      <c r="H3006" s="1">
        <v>7</v>
      </c>
      <c r="I3006" s="1">
        <v>1349</v>
      </c>
      <c r="J3006" s="1" t="s">
        <v>103</v>
      </c>
      <c r="K3006" s="1">
        <v>11</v>
      </c>
      <c r="L3006" s="1">
        <v>83</v>
      </c>
      <c r="M3006" s="1">
        <v>349642</v>
      </c>
      <c r="N3006" s="1">
        <v>5430207</v>
      </c>
      <c r="O3006" s="1">
        <v>1507872</v>
      </c>
      <c r="P3006" s="1">
        <v>468277</v>
      </c>
      <c r="Q3006" s="1" t="s">
        <v>78</v>
      </c>
      <c r="R3006" s="1" t="s">
        <v>104</v>
      </c>
      <c r="S3006" s="1" t="s">
        <v>104</v>
      </c>
      <c r="T3006" s="1">
        <v>0</v>
      </c>
      <c r="U3006" s="1">
        <v>0</v>
      </c>
      <c r="V3006" s="1">
        <v>1</v>
      </c>
      <c r="Y3006" s="1">
        <v>0</v>
      </c>
      <c r="Z3006" s="1">
        <v>0</v>
      </c>
      <c r="AA3006" s="1">
        <v>0</v>
      </c>
      <c r="AB3006" s="1">
        <v>0</v>
      </c>
      <c r="AC3006" s="1">
        <v>0</v>
      </c>
      <c r="AD3006" s="1">
        <v>1071</v>
      </c>
      <c r="AK3006" s="1">
        <v>0</v>
      </c>
      <c r="AL3006" s="1">
        <v>0</v>
      </c>
      <c r="AM3006" s="1">
        <v>0</v>
      </c>
      <c r="AO3006" s="1">
        <v>0</v>
      </c>
      <c r="AQ3006" s="1">
        <v>0</v>
      </c>
      <c r="AT3006" s="1">
        <v>0</v>
      </c>
      <c r="AV3006" s="1">
        <v>0</v>
      </c>
      <c r="AW3006" s="1">
        <v>0</v>
      </c>
      <c r="AX3006" s="1">
        <v>0</v>
      </c>
      <c r="AY3006" s="1" t="s">
        <v>578</v>
      </c>
      <c r="BB3006" s="1" t="s">
        <v>5360</v>
      </c>
      <c r="BD3006" s="1">
        <v>0</v>
      </c>
      <c r="BF3006" s="1">
        <v>0</v>
      </c>
      <c r="BH3006" s="1">
        <v>0</v>
      </c>
      <c r="BI3006" s="1">
        <v>0</v>
      </c>
      <c r="BL3006" s="1" t="s">
        <v>87</v>
      </c>
      <c r="BM3006" s="1" t="s">
        <v>578</v>
      </c>
      <c r="BP3006" s="1">
        <v>0</v>
      </c>
      <c r="BQ3006" s="1">
        <v>0</v>
      </c>
      <c r="BR3006" s="2">
        <v>1507871.5919999999</v>
      </c>
      <c r="BS3006" s="2">
        <v>468276.89799999999</v>
      </c>
      <c r="BT3006" s="1" t="s">
        <v>312</v>
      </c>
      <c r="BU3006" s="1" t="s">
        <v>668</v>
      </c>
      <c r="BW3006" s="1">
        <v>0</v>
      </c>
    </row>
    <row r="3007" spans="1:76" x14ac:dyDescent="0.25">
      <c r="A3007" s="1">
        <v>3006</v>
      </c>
      <c r="B3007" s="1" t="s">
        <v>5361</v>
      </c>
      <c r="C3007" s="1" t="s">
        <v>86</v>
      </c>
      <c r="D3007" s="1" t="s">
        <v>101</v>
      </c>
      <c r="F3007" s="1">
        <v>2012</v>
      </c>
      <c r="G3007" s="1">
        <v>4</v>
      </c>
      <c r="H3007" s="1">
        <v>7</v>
      </c>
      <c r="I3007" s="1">
        <v>1354</v>
      </c>
      <c r="J3007" s="1" t="s">
        <v>103</v>
      </c>
      <c r="K3007" s="1">
        <v>11</v>
      </c>
      <c r="L3007" s="1">
        <v>83</v>
      </c>
      <c r="M3007" s="1">
        <v>348712</v>
      </c>
      <c r="N3007" s="1">
        <v>5430285</v>
      </c>
      <c r="O3007" s="1">
        <v>1506938</v>
      </c>
      <c r="P3007" s="1">
        <v>468237</v>
      </c>
      <c r="Q3007" s="1" t="s">
        <v>78</v>
      </c>
      <c r="R3007" s="1" t="s">
        <v>104</v>
      </c>
      <c r="S3007" s="1" t="s">
        <v>104</v>
      </c>
      <c r="T3007" s="1">
        <v>0</v>
      </c>
      <c r="U3007" s="1">
        <v>0</v>
      </c>
      <c r="V3007" s="1">
        <v>1</v>
      </c>
      <c r="Y3007" s="1">
        <v>0</v>
      </c>
      <c r="Z3007" s="1">
        <v>0</v>
      </c>
      <c r="AA3007" s="1">
        <v>0</v>
      </c>
      <c r="AB3007" s="1">
        <v>0</v>
      </c>
      <c r="AC3007" s="1">
        <v>0</v>
      </c>
      <c r="AD3007" s="1">
        <v>1101</v>
      </c>
      <c r="AK3007" s="1">
        <v>0</v>
      </c>
      <c r="AL3007" s="1">
        <v>0</v>
      </c>
      <c r="AM3007" s="1">
        <v>0</v>
      </c>
      <c r="AO3007" s="1">
        <v>0</v>
      </c>
      <c r="AQ3007" s="1">
        <v>0</v>
      </c>
      <c r="AT3007" s="1">
        <v>0</v>
      </c>
      <c r="AV3007" s="1">
        <v>0</v>
      </c>
      <c r="AW3007" s="1">
        <v>0</v>
      </c>
      <c r="AX3007" s="1">
        <v>0</v>
      </c>
      <c r="AY3007" s="1" t="s">
        <v>86</v>
      </c>
      <c r="BB3007" s="1" t="s">
        <v>5362</v>
      </c>
      <c r="BD3007" s="1">
        <v>0</v>
      </c>
      <c r="BF3007" s="1">
        <v>0</v>
      </c>
      <c r="BH3007" s="1">
        <v>0</v>
      </c>
      <c r="BI3007" s="1">
        <v>0</v>
      </c>
      <c r="BL3007" s="1" t="s">
        <v>87</v>
      </c>
      <c r="BM3007" s="1" t="s">
        <v>191</v>
      </c>
      <c r="BP3007" s="1">
        <v>0</v>
      </c>
      <c r="BQ3007" s="1">
        <v>0</v>
      </c>
      <c r="BR3007" s="2">
        <v>1506938.3030000001</v>
      </c>
      <c r="BS3007" s="2">
        <v>468237.16899999999</v>
      </c>
      <c r="BT3007" s="1" t="s">
        <v>312</v>
      </c>
      <c r="BU3007" s="1" t="s">
        <v>110</v>
      </c>
      <c r="BW3007" s="1">
        <v>0</v>
      </c>
      <c r="BX3007" s="1">
        <v>3</v>
      </c>
    </row>
    <row r="3008" spans="1:76" x14ac:dyDescent="0.25">
      <c r="A3008" s="1">
        <v>3007</v>
      </c>
      <c r="B3008" s="1" t="s">
        <v>5363</v>
      </c>
      <c r="C3008" s="1" t="s">
        <v>86</v>
      </c>
      <c r="D3008" s="1" t="s">
        <v>101</v>
      </c>
      <c r="F3008" s="1">
        <v>2012</v>
      </c>
      <c r="G3008" s="1">
        <v>4</v>
      </c>
      <c r="H3008" s="1">
        <v>7</v>
      </c>
      <c r="I3008" s="1">
        <v>1421</v>
      </c>
      <c r="J3008" s="1" t="s">
        <v>103</v>
      </c>
      <c r="K3008" s="1">
        <v>11</v>
      </c>
      <c r="L3008" s="1">
        <v>83</v>
      </c>
      <c r="M3008" s="1">
        <v>345210</v>
      </c>
      <c r="N3008" s="1">
        <v>5430446</v>
      </c>
      <c r="O3008" s="1">
        <v>1503439</v>
      </c>
      <c r="P3008" s="1">
        <v>467959</v>
      </c>
      <c r="Q3008" s="1" t="s">
        <v>78</v>
      </c>
      <c r="R3008" s="1" t="s">
        <v>104</v>
      </c>
      <c r="S3008" s="1" t="s">
        <v>104</v>
      </c>
      <c r="T3008" s="1">
        <v>1</v>
      </c>
      <c r="U3008" s="1">
        <v>0</v>
      </c>
      <c r="V3008" s="1">
        <v>0</v>
      </c>
      <c r="Y3008" s="1">
        <v>0</v>
      </c>
      <c r="Z3008" s="1">
        <v>0</v>
      </c>
      <c r="AA3008" s="1">
        <v>0</v>
      </c>
      <c r="AB3008" s="1">
        <v>0</v>
      </c>
      <c r="AC3008" s="1">
        <v>0</v>
      </c>
      <c r="AD3008" s="1">
        <v>1136</v>
      </c>
      <c r="AK3008" s="1">
        <v>0</v>
      </c>
      <c r="AL3008" s="1">
        <v>0</v>
      </c>
      <c r="AM3008" s="1">
        <v>0</v>
      </c>
      <c r="AO3008" s="1">
        <v>0</v>
      </c>
      <c r="AQ3008" s="1">
        <v>0</v>
      </c>
      <c r="AT3008" s="1">
        <v>0</v>
      </c>
      <c r="AV3008" s="1">
        <v>0</v>
      </c>
      <c r="AW3008" s="1">
        <v>0</v>
      </c>
      <c r="AX3008" s="1">
        <v>0</v>
      </c>
      <c r="AY3008" s="1" t="s">
        <v>86</v>
      </c>
      <c r="BB3008" s="1" t="s">
        <v>5364</v>
      </c>
      <c r="BD3008" s="1">
        <v>0</v>
      </c>
      <c r="BF3008" s="1">
        <v>0</v>
      </c>
      <c r="BH3008" s="1">
        <v>0</v>
      </c>
      <c r="BI3008" s="1">
        <v>0</v>
      </c>
      <c r="BL3008" s="1" t="s">
        <v>87</v>
      </c>
      <c r="BM3008" s="1" t="s">
        <v>191</v>
      </c>
      <c r="BP3008" s="1">
        <v>0</v>
      </c>
      <c r="BQ3008" s="1">
        <v>0</v>
      </c>
      <c r="BR3008" s="2">
        <v>1503438.9669999999</v>
      </c>
      <c r="BS3008" s="2">
        <v>467959.446</v>
      </c>
      <c r="BT3008" s="1" t="s">
        <v>89</v>
      </c>
      <c r="BU3008" s="1" t="s">
        <v>110</v>
      </c>
      <c r="BW3008" s="1">
        <v>0</v>
      </c>
      <c r="BX3008" s="1">
        <v>4</v>
      </c>
    </row>
    <row r="3009" spans="1:76" x14ac:dyDescent="0.25">
      <c r="A3009" s="1">
        <v>3008</v>
      </c>
      <c r="B3009" s="1" t="s">
        <v>5365</v>
      </c>
      <c r="C3009" s="1" t="s">
        <v>86</v>
      </c>
      <c r="D3009" s="1" t="s">
        <v>101</v>
      </c>
      <c r="F3009" s="1">
        <v>2012</v>
      </c>
      <c r="G3009" s="1">
        <v>4</v>
      </c>
      <c r="H3009" s="1">
        <v>7</v>
      </c>
      <c r="I3009" s="1">
        <v>1425</v>
      </c>
      <c r="J3009" s="1" t="s">
        <v>103</v>
      </c>
      <c r="K3009" s="1">
        <v>11</v>
      </c>
      <c r="L3009" s="1">
        <v>83</v>
      </c>
      <c r="M3009" s="1">
        <v>344856</v>
      </c>
      <c r="N3009" s="1">
        <v>5430883</v>
      </c>
      <c r="O3009" s="1">
        <v>1503032</v>
      </c>
      <c r="P3009" s="1">
        <v>468349</v>
      </c>
      <c r="Q3009" s="1" t="s">
        <v>78</v>
      </c>
      <c r="R3009" s="1" t="s">
        <v>156</v>
      </c>
      <c r="S3009" s="1" t="s">
        <v>156</v>
      </c>
      <c r="T3009" s="1">
        <v>0</v>
      </c>
      <c r="U3009" s="1">
        <v>0</v>
      </c>
      <c r="V3009" s="1">
        <v>1</v>
      </c>
      <c r="Y3009" s="1">
        <v>0</v>
      </c>
      <c r="Z3009" s="1">
        <v>0</v>
      </c>
      <c r="AA3009" s="1">
        <v>0</v>
      </c>
      <c r="AB3009" s="1">
        <v>0</v>
      </c>
      <c r="AC3009" s="1">
        <v>0</v>
      </c>
      <c r="AD3009" s="1">
        <v>1121</v>
      </c>
      <c r="AK3009" s="1">
        <v>0</v>
      </c>
      <c r="AL3009" s="1">
        <v>0</v>
      </c>
      <c r="AM3009" s="1">
        <v>0</v>
      </c>
      <c r="AO3009" s="1">
        <v>0</v>
      </c>
      <c r="AQ3009" s="1">
        <v>0</v>
      </c>
      <c r="AT3009" s="1">
        <v>0</v>
      </c>
      <c r="AV3009" s="1">
        <v>0</v>
      </c>
      <c r="AW3009" s="1">
        <v>0</v>
      </c>
      <c r="AX3009" s="1">
        <v>0</v>
      </c>
      <c r="AY3009" s="1" t="s">
        <v>86</v>
      </c>
      <c r="BB3009" s="1" t="s">
        <v>5366</v>
      </c>
      <c r="BD3009" s="1">
        <v>0</v>
      </c>
      <c r="BF3009" s="1">
        <v>0</v>
      </c>
      <c r="BH3009" s="1">
        <v>0</v>
      </c>
      <c r="BI3009" s="1">
        <v>0</v>
      </c>
      <c r="BL3009" s="1" t="s">
        <v>87</v>
      </c>
      <c r="BM3009" s="1" t="s">
        <v>191</v>
      </c>
      <c r="BP3009" s="1">
        <v>0</v>
      </c>
      <c r="BQ3009" s="1">
        <v>0</v>
      </c>
      <c r="BR3009" s="2">
        <v>1503032.0649999999</v>
      </c>
      <c r="BS3009" s="2">
        <v>468348.97899999999</v>
      </c>
      <c r="BT3009" s="1" t="s">
        <v>89</v>
      </c>
      <c r="BU3009" s="1" t="s">
        <v>110</v>
      </c>
      <c r="BW3009" s="1">
        <v>0</v>
      </c>
      <c r="BX3009" s="1">
        <v>3</v>
      </c>
    </row>
    <row r="3010" spans="1:76" x14ac:dyDescent="0.25">
      <c r="A3010" s="1">
        <v>3009</v>
      </c>
      <c r="B3010" s="1" t="s">
        <v>5367</v>
      </c>
      <c r="C3010" s="1" t="s">
        <v>86</v>
      </c>
      <c r="D3010" s="1" t="s">
        <v>101</v>
      </c>
      <c r="F3010" s="1">
        <v>2012</v>
      </c>
      <c r="G3010" s="1">
        <v>4</v>
      </c>
      <c r="H3010" s="1">
        <v>7</v>
      </c>
      <c r="I3010" s="1">
        <v>1438</v>
      </c>
      <c r="J3010" s="1" t="s">
        <v>103</v>
      </c>
      <c r="K3010" s="1">
        <v>11</v>
      </c>
      <c r="L3010" s="1">
        <v>83</v>
      </c>
      <c r="M3010" s="1">
        <v>343525</v>
      </c>
      <c r="N3010" s="1">
        <v>5431208</v>
      </c>
      <c r="O3010" s="1">
        <v>1501670</v>
      </c>
      <c r="P3010" s="1">
        <v>468504</v>
      </c>
      <c r="Q3010" s="1" t="s">
        <v>78</v>
      </c>
      <c r="R3010" s="1" t="s">
        <v>104</v>
      </c>
      <c r="S3010" s="1" t="s">
        <v>104</v>
      </c>
      <c r="T3010" s="1">
        <v>1</v>
      </c>
      <c r="U3010" s="1">
        <v>0</v>
      </c>
      <c r="V3010" s="1">
        <v>0</v>
      </c>
      <c r="Y3010" s="1">
        <v>0</v>
      </c>
      <c r="Z3010" s="1">
        <v>0</v>
      </c>
      <c r="AA3010" s="1">
        <v>0</v>
      </c>
      <c r="AB3010" s="1">
        <v>0</v>
      </c>
      <c r="AC3010" s="1">
        <v>0</v>
      </c>
      <c r="AD3010" s="1">
        <v>1178</v>
      </c>
      <c r="AK3010" s="1">
        <v>0</v>
      </c>
      <c r="AL3010" s="1">
        <v>0</v>
      </c>
      <c r="AM3010" s="1">
        <v>0</v>
      </c>
      <c r="AO3010" s="1">
        <v>0</v>
      </c>
      <c r="AQ3010" s="1">
        <v>0</v>
      </c>
      <c r="AT3010" s="1">
        <v>0</v>
      </c>
      <c r="AV3010" s="1">
        <v>0</v>
      </c>
      <c r="AW3010" s="1">
        <v>0</v>
      </c>
      <c r="AX3010" s="1">
        <v>0</v>
      </c>
      <c r="AY3010" s="1" t="s">
        <v>86</v>
      </c>
      <c r="AZ3010" s="1" t="s">
        <v>5368</v>
      </c>
      <c r="BB3010" s="1" t="s">
        <v>5369</v>
      </c>
      <c r="BD3010" s="1">
        <v>0</v>
      </c>
      <c r="BF3010" s="1">
        <v>0</v>
      </c>
      <c r="BH3010" s="1">
        <v>0</v>
      </c>
      <c r="BI3010" s="1">
        <v>0</v>
      </c>
      <c r="BL3010" s="1" t="s">
        <v>87</v>
      </c>
      <c r="BM3010" s="1" t="s">
        <v>191</v>
      </c>
      <c r="BP3010" s="1">
        <v>0</v>
      </c>
      <c r="BQ3010" s="1">
        <v>0</v>
      </c>
      <c r="BR3010" s="2">
        <v>1501669.5220000001</v>
      </c>
      <c r="BS3010" s="2">
        <v>468504.484</v>
      </c>
      <c r="BT3010" s="1" t="s">
        <v>89</v>
      </c>
      <c r="BU3010" s="1" t="s">
        <v>110</v>
      </c>
      <c r="BW3010" s="1">
        <v>0</v>
      </c>
      <c r="BX3010" s="1">
        <v>6</v>
      </c>
    </row>
    <row r="3011" spans="1:76" x14ac:dyDescent="0.25">
      <c r="A3011" s="1">
        <v>3010</v>
      </c>
      <c r="B3011" s="1" t="s">
        <v>5370</v>
      </c>
      <c r="C3011" s="1" t="s">
        <v>86</v>
      </c>
      <c r="D3011" s="1" t="s">
        <v>101</v>
      </c>
      <c r="F3011" s="1">
        <v>2012</v>
      </c>
      <c r="G3011" s="1">
        <v>4</v>
      </c>
      <c r="H3011" s="1">
        <v>7</v>
      </c>
      <c r="I3011" s="1">
        <v>1438</v>
      </c>
      <c r="J3011" s="1" t="s">
        <v>103</v>
      </c>
      <c r="K3011" s="1">
        <v>11</v>
      </c>
      <c r="L3011" s="1">
        <v>83</v>
      </c>
      <c r="M3011" s="1">
        <v>343682</v>
      </c>
      <c r="N3011" s="1">
        <v>5431254</v>
      </c>
      <c r="O3011" s="1">
        <v>1501819</v>
      </c>
      <c r="P3011" s="1">
        <v>468570</v>
      </c>
      <c r="Q3011" s="1" t="s">
        <v>78</v>
      </c>
      <c r="R3011" s="1" t="s">
        <v>104</v>
      </c>
      <c r="S3011" s="1" t="s">
        <v>104</v>
      </c>
      <c r="T3011" s="1">
        <v>0</v>
      </c>
      <c r="U3011" s="1">
        <v>1</v>
      </c>
      <c r="V3011" s="1">
        <v>0</v>
      </c>
      <c r="Y3011" s="1">
        <v>0</v>
      </c>
      <c r="Z3011" s="1">
        <v>0</v>
      </c>
      <c r="AA3011" s="1">
        <v>0</v>
      </c>
      <c r="AB3011" s="1">
        <v>0</v>
      </c>
      <c r="AC3011" s="1">
        <v>0</v>
      </c>
      <c r="AD3011" s="1">
        <v>1168</v>
      </c>
      <c r="AK3011" s="1">
        <v>0</v>
      </c>
      <c r="AL3011" s="1">
        <v>0</v>
      </c>
      <c r="AM3011" s="1">
        <v>0</v>
      </c>
      <c r="AO3011" s="1">
        <v>0</v>
      </c>
      <c r="AQ3011" s="1">
        <v>0</v>
      </c>
      <c r="AT3011" s="1">
        <v>0</v>
      </c>
      <c r="AV3011" s="1">
        <v>0</v>
      </c>
      <c r="AW3011" s="1">
        <v>0</v>
      </c>
      <c r="AX3011" s="1">
        <v>0</v>
      </c>
      <c r="AY3011" s="1" t="s">
        <v>86</v>
      </c>
      <c r="AZ3011" s="1" t="s">
        <v>5371</v>
      </c>
      <c r="BB3011" s="1" t="s">
        <v>5369</v>
      </c>
      <c r="BD3011" s="1">
        <v>0</v>
      </c>
      <c r="BF3011" s="1">
        <v>0</v>
      </c>
      <c r="BH3011" s="1">
        <v>0</v>
      </c>
      <c r="BI3011" s="1">
        <v>0</v>
      </c>
      <c r="BL3011" s="1" t="s">
        <v>87</v>
      </c>
      <c r="BM3011" s="1" t="s">
        <v>191</v>
      </c>
      <c r="BP3011" s="1">
        <v>0</v>
      </c>
      <c r="BQ3011" s="1">
        <v>0</v>
      </c>
      <c r="BR3011" s="2">
        <v>1501819.4950000001</v>
      </c>
      <c r="BS3011" s="2">
        <v>468570.03100000002</v>
      </c>
      <c r="BT3011" s="1" t="s">
        <v>89</v>
      </c>
      <c r="BU3011" s="1" t="s">
        <v>110</v>
      </c>
      <c r="BW3011" s="1">
        <v>0</v>
      </c>
      <c r="BX3011" s="1">
        <v>6</v>
      </c>
    </row>
    <row r="3012" spans="1:76" x14ac:dyDescent="0.25">
      <c r="A3012" s="1">
        <v>3011</v>
      </c>
      <c r="B3012" s="1" t="s">
        <v>5372</v>
      </c>
      <c r="C3012" s="1" t="s">
        <v>86</v>
      </c>
      <c r="D3012" s="1" t="s">
        <v>101</v>
      </c>
      <c r="F3012" s="1">
        <v>2012</v>
      </c>
      <c r="G3012" s="1">
        <v>4</v>
      </c>
      <c r="H3012" s="1">
        <v>7</v>
      </c>
      <c r="I3012" s="1">
        <v>1444</v>
      </c>
      <c r="J3012" s="1" t="s">
        <v>103</v>
      </c>
      <c r="K3012" s="1">
        <v>11</v>
      </c>
      <c r="L3012" s="1">
        <v>83</v>
      </c>
      <c r="M3012" s="1">
        <v>343210</v>
      </c>
      <c r="N3012" s="1">
        <v>5432055</v>
      </c>
      <c r="O3012" s="1">
        <v>1501250</v>
      </c>
      <c r="P3012" s="1">
        <v>469304</v>
      </c>
      <c r="Q3012" s="1" t="s">
        <v>78</v>
      </c>
      <c r="R3012" s="1" t="s">
        <v>156</v>
      </c>
      <c r="S3012" s="1" t="s">
        <v>156</v>
      </c>
      <c r="T3012" s="1">
        <v>0</v>
      </c>
      <c r="U3012" s="1">
        <v>0</v>
      </c>
      <c r="V3012" s="1">
        <v>1</v>
      </c>
      <c r="Y3012" s="1">
        <v>0</v>
      </c>
      <c r="Z3012" s="1">
        <v>0</v>
      </c>
      <c r="AA3012" s="1">
        <v>0</v>
      </c>
      <c r="AB3012" s="1">
        <v>0</v>
      </c>
      <c r="AC3012" s="1">
        <v>0</v>
      </c>
      <c r="AD3012" s="1">
        <v>1170</v>
      </c>
      <c r="AK3012" s="1">
        <v>0</v>
      </c>
      <c r="AL3012" s="1">
        <v>0</v>
      </c>
      <c r="AM3012" s="1">
        <v>0</v>
      </c>
      <c r="AO3012" s="1">
        <v>0</v>
      </c>
      <c r="AQ3012" s="1">
        <v>0</v>
      </c>
      <c r="AT3012" s="1">
        <v>0</v>
      </c>
      <c r="AV3012" s="1">
        <v>0</v>
      </c>
      <c r="AW3012" s="1">
        <v>0</v>
      </c>
      <c r="AX3012" s="1">
        <v>0</v>
      </c>
      <c r="AY3012" s="1" t="s">
        <v>86</v>
      </c>
      <c r="BB3012" s="1" t="s">
        <v>5373</v>
      </c>
      <c r="BD3012" s="1">
        <v>0</v>
      </c>
      <c r="BF3012" s="1">
        <v>0</v>
      </c>
      <c r="BH3012" s="1">
        <v>0</v>
      </c>
      <c r="BI3012" s="1">
        <v>0</v>
      </c>
      <c r="BL3012" s="1" t="s">
        <v>87</v>
      </c>
      <c r="BM3012" s="1" t="s">
        <v>191</v>
      </c>
      <c r="BP3012" s="1">
        <v>0</v>
      </c>
      <c r="BQ3012" s="1">
        <v>0</v>
      </c>
      <c r="BR3012" s="2">
        <v>1501250.459</v>
      </c>
      <c r="BS3012" s="2">
        <v>469304.37</v>
      </c>
      <c r="BT3012" s="1" t="s">
        <v>89</v>
      </c>
      <c r="BU3012" s="1" t="s">
        <v>110</v>
      </c>
      <c r="BW3012" s="1">
        <v>0</v>
      </c>
      <c r="BX3012" s="1">
        <v>5</v>
      </c>
    </row>
    <row r="3013" spans="1:76" x14ac:dyDescent="0.25">
      <c r="A3013" s="1">
        <v>3012</v>
      </c>
      <c r="B3013" s="1" t="s">
        <v>5374</v>
      </c>
      <c r="C3013" s="1" t="s">
        <v>86</v>
      </c>
      <c r="D3013" s="1" t="s">
        <v>101</v>
      </c>
      <c r="F3013" s="1">
        <v>2012</v>
      </c>
      <c r="G3013" s="1">
        <v>4</v>
      </c>
      <c r="H3013" s="1">
        <v>7</v>
      </c>
      <c r="I3013" s="1">
        <v>1450</v>
      </c>
      <c r="J3013" s="1" t="s">
        <v>103</v>
      </c>
      <c r="K3013" s="1">
        <v>11</v>
      </c>
      <c r="L3013" s="1">
        <v>83</v>
      </c>
      <c r="M3013" s="1">
        <v>343568</v>
      </c>
      <c r="N3013" s="1">
        <v>5432607</v>
      </c>
      <c r="O3013" s="1">
        <v>1501538</v>
      </c>
      <c r="P3013" s="1">
        <v>469896</v>
      </c>
      <c r="Q3013" s="1" t="s">
        <v>78</v>
      </c>
      <c r="R3013" s="1" t="s">
        <v>164</v>
      </c>
      <c r="S3013" s="1" t="s">
        <v>164</v>
      </c>
      <c r="T3013" s="1">
        <v>0</v>
      </c>
      <c r="U3013" s="1">
        <v>0</v>
      </c>
      <c r="V3013" s="1">
        <v>1</v>
      </c>
      <c r="Y3013" s="1">
        <v>0</v>
      </c>
      <c r="Z3013" s="1">
        <v>0</v>
      </c>
      <c r="AA3013" s="1">
        <v>0</v>
      </c>
      <c r="AB3013" s="1">
        <v>0</v>
      </c>
      <c r="AC3013" s="1">
        <v>0</v>
      </c>
      <c r="AD3013" s="1">
        <v>1093</v>
      </c>
      <c r="AK3013" s="1">
        <v>0</v>
      </c>
      <c r="AL3013" s="1">
        <v>0</v>
      </c>
      <c r="AM3013" s="1">
        <v>0</v>
      </c>
      <c r="AO3013" s="1">
        <v>0</v>
      </c>
      <c r="AQ3013" s="1">
        <v>0</v>
      </c>
      <c r="AT3013" s="1">
        <v>0</v>
      </c>
      <c r="AV3013" s="1">
        <v>0</v>
      </c>
      <c r="AW3013" s="1">
        <v>0</v>
      </c>
      <c r="AX3013" s="1">
        <v>0</v>
      </c>
      <c r="AY3013" s="1" t="s">
        <v>86</v>
      </c>
      <c r="BB3013" s="1" t="s">
        <v>5375</v>
      </c>
      <c r="BD3013" s="1">
        <v>0</v>
      </c>
      <c r="BF3013" s="1">
        <v>0</v>
      </c>
      <c r="BH3013" s="1">
        <v>0</v>
      </c>
      <c r="BI3013" s="1">
        <v>0</v>
      </c>
      <c r="BL3013" s="1" t="s">
        <v>87</v>
      </c>
      <c r="BM3013" s="1" t="s">
        <v>191</v>
      </c>
      <c r="BP3013" s="1">
        <v>0</v>
      </c>
      <c r="BQ3013" s="1">
        <v>0</v>
      </c>
      <c r="BR3013" s="2">
        <v>1501537.598</v>
      </c>
      <c r="BS3013" s="2">
        <v>469896.38299999997</v>
      </c>
      <c r="BT3013" s="1" t="s">
        <v>89</v>
      </c>
      <c r="BU3013" s="1" t="s">
        <v>110</v>
      </c>
      <c r="BW3013" s="1">
        <v>0</v>
      </c>
      <c r="BX3013" s="1">
        <v>4</v>
      </c>
    </row>
    <row r="3014" spans="1:76" x14ac:dyDescent="0.25">
      <c r="A3014" s="1">
        <v>3013</v>
      </c>
      <c r="B3014" s="1" t="s">
        <v>5376</v>
      </c>
      <c r="C3014" s="1" t="s">
        <v>5377</v>
      </c>
      <c r="D3014" s="1" t="s">
        <v>101</v>
      </c>
      <c r="F3014" s="1">
        <v>2012</v>
      </c>
      <c r="G3014" s="1">
        <v>4</v>
      </c>
      <c r="H3014" s="1">
        <v>7</v>
      </c>
      <c r="I3014" s="1">
        <v>1520</v>
      </c>
      <c r="J3014" s="1" t="s">
        <v>103</v>
      </c>
      <c r="K3014" s="1">
        <v>11</v>
      </c>
      <c r="L3014" s="1">
        <v>83</v>
      </c>
      <c r="M3014" s="1">
        <v>337366</v>
      </c>
      <c r="N3014" s="1">
        <v>5433640</v>
      </c>
      <c r="O3014" s="1">
        <v>1495247</v>
      </c>
      <c r="P3014" s="1">
        <v>470146</v>
      </c>
      <c r="Q3014" s="1" t="s">
        <v>78</v>
      </c>
      <c r="R3014" s="1" t="s">
        <v>156</v>
      </c>
      <c r="S3014" s="1" t="s">
        <v>156</v>
      </c>
      <c r="T3014" s="1">
        <v>0</v>
      </c>
      <c r="U3014" s="1">
        <v>0</v>
      </c>
      <c r="V3014" s="1">
        <v>1</v>
      </c>
      <c r="Y3014" s="1">
        <v>0</v>
      </c>
      <c r="Z3014" s="1">
        <v>0</v>
      </c>
      <c r="AA3014" s="1">
        <v>0</v>
      </c>
      <c r="AB3014" s="1">
        <v>0</v>
      </c>
      <c r="AC3014" s="1">
        <v>0</v>
      </c>
      <c r="AD3014" s="1">
        <v>1180</v>
      </c>
      <c r="AK3014" s="1">
        <v>0</v>
      </c>
      <c r="AL3014" s="1">
        <v>0</v>
      </c>
      <c r="AM3014" s="1">
        <v>0</v>
      </c>
      <c r="AO3014" s="1">
        <v>0</v>
      </c>
      <c r="AQ3014" s="1">
        <v>0</v>
      </c>
      <c r="AT3014" s="1">
        <v>0</v>
      </c>
      <c r="AV3014" s="1">
        <v>0</v>
      </c>
      <c r="AW3014" s="1">
        <v>0</v>
      </c>
      <c r="AX3014" s="1">
        <v>0</v>
      </c>
      <c r="AY3014" s="1" t="s">
        <v>578</v>
      </c>
      <c r="BB3014" s="1" t="s">
        <v>5378</v>
      </c>
      <c r="BD3014" s="1">
        <v>0</v>
      </c>
      <c r="BF3014" s="1">
        <v>0</v>
      </c>
      <c r="BH3014" s="1">
        <v>0</v>
      </c>
      <c r="BI3014" s="1">
        <v>0</v>
      </c>
      <c r="BL3014" s="1" t="s">
        <v>87</v>
      </c>
      <c r="BM3014" s="1" t="s">
        <v>578</v>
      </c>
      <c r="BP3014" s="1">
        <v>0</v>
      </c>
      <c r="BQ3014" s="1">
        <v>0</v>
      </c>
      <c r="BR3014" s="2">
        <v>1495247.388</v>
      </c>
      <c r="BS3014" s="2">
        <v>470145.92499999999</v>
      </c>
      <c r="BT3014" s="1" t="s">
        <v>89</v>
      </c>
      <c r="BU3014" s="1" t="s">
        <v>243</v>
      </c>
      <c r="BW3014" s="1">
        <v>0</v>
      </c>
      <c r="BX3014" s="1">
        <v>3</v>
      </c>
    </row>
    <row r="3015" spans="1:76" x14ac:dyDescent="0.25">
      <c r="A3015" s="1">
        <v>3014</v>
      </c>
      <c r="B3015" s="1" t="s">
        <v>5379</v>
      </c>
      <c r="C3015" s="1" t="s">
        <v>86</v>
      </c>
      <c r="D3015" s="1" t="s">
        <v>101</v>
      </c>
      <c r="F3015" s="1">
        <v>2012</v>
      </c>
      <c r="G3015" s="1">
        <v>4</v>
      </c>
      <c r="H3015" s="1">
        <v>7</v>
      </c>
      <c r="I3015" s="1">
        <v>1528</v>
      </c>
      <c r="J3015" s="1" t="s">
        <v>103</v>
      </c>
      <c r="K3015" s="1">
        <v>11</v>
      </c>
      <c r="L3015" s="1">
        <v>83</v>
      </c>
      <c r="M3015" s="1">
        <v>336329</v>
      </c>
      <c r="N3015" s="1">
        <v>5434455</v>
      </c>
      <c r="O3015" s="1">
        <v>1494115</v>
      </c>
      <c r="P3015" s="1">
        <v>470824</v>
      </c>
      <c r="Q3015" s="1" t="s">
        <v>78</v>
      </c>
      <c r="R3015" s="1" t="s">
        <v>156</v>
      </c>
      <c r="S3015" s="1" t="s">
        <v>156</v>
      </c>
      <c r="T3015" s="1">
        <v>0</v>
      </c>
      <c r="U3015" s="1">
        <v>0</v>
      </c>
      <c r="V3015" s="1">
        <v>1</v>
      </c>
      <c r="Y3015" s="1">
        <v>0</v>
      </c>
      <c r="Z3015" s="1">
        <v>0</v>
      </c>
      <c r="AA3015" s="1">
        <v>0</v>
      </c>
      <c r="AB3015" s="1">
        <v>0</v>
      </c>
      <c r="AC3015" s="1">
        <v>0</v>
      </c>
      <c r="AD3015" s="1">
        <v>1164</v>
      </c>
      <c r="AK3015" s="1">
        <v>0</v>
      </c>
      <c r="AL3015" s="1">
        <v>0</v>
      </c>
      <c r="AM3015" s="1">
        <v>0</v>
      </c>
      <c r="AO3015" s="1">
        <v>0</v>
      </c>
      <c r="AQ3015" s="1">
        <v>0</v>
      </c>
      <c r="AT3015" s="1">
        <v>0</v>
      </c>
      <c r="AV3015" s="1">
        <v>0</v>
      </c>
      <c r="AW3015" s="1">
        <v>0</v>
      </c>
      <c r="AX3015" s="1">
        <v>0</v>
      </c>
      <c r="AY3015" s="1" t="s">
        <v>86</v>
      </c>
      <c r="BB3015" s="1" t="s">
        <v>5380</v>
      </c>
      <c r="BD3015" s="1">
        <v>0</v>
      </c>
      <c r="BF3015" s="1">
        <v>0</v>
      </c>
      <c r="BH3015" s="1">
        <v>0</v>
      </c>
      <c r="BI3015" s="1">
        <v>0</v>
      </c>
      <c r="BL3015" s="1" t="s">
        <v>87</v>
      </c>
      <c r="BM3015" s="1" t="s">
        <v>191</v>
      </c>
      <c r="BP3015" s="1">
        <v>0</v>
      </c>
      <c r="BQ3015" s="1">
        <v>0</v>
      </c>
      <c r="BR3015" s="2">
        <v>1494115.091</v>
      </c>
      <c r="BS3015" s="2">
        <v>470824.109</v>
      </c>
      <c r="BT3015" s="1" t="s">
        <v>89</v>
      </c>
      <c r="BU3015" s="1" t="s">
        <v>243</v>
      </c>
      <c r="BW3015" s="1">
        <v>0</v>
      </c>
      <c r="BX3015" s="1">
        <v>4</v>
      </c>
    </row>
    <row r="3016" spans="1:76" x14ac:dyDescent="0.25">
      <c r="A3016" s="1">
        <v>3015</v>
      </c>
      <c r="B3016" s="1" t="s">
        <v>5381</v>
      </c>
      <c r="C3016" s="1" t="s">
        <v>3405</v>
      </c>
      <c r="D3016" s="1" t="s">
        <v>101</v>
      </c>
      <c r="F3016" s="1">
        <v>2012</v>
      </c>
      <c r="G3016" s="1">
        <v>4</v>
      </c>
      <c r="H3016" s="1">
        <v>7</v>
      </c>
      <c r="I3016" s="1">
        <v>1545</v>
      </c>
      <c r="J3016" s="1" t="s">
        <v>103</v>
      </c>
      <c r="K3016" s="1">
        <v>11</v>
      </c>
      <c r="L3016" s="1">
        <v>83</v>
      </c>
      <c r="M3016" s="1">
        <v>335951</v>
      </c>
      <c r="N3016" s="1">
        <v>5433058</v>
      </c>
      <c r="O3016" s="1">
        <v>1493914</v>
      </c>
      <c r="P3016" s="1">
        <v>469392</v>
      </c>
      <c r="Q3016" s="1" t="s">
        <v>78</v>
      </c>
      <c r="R3016" s="1" t="s">
        <v>156</v>
      </c>
      <c r="S3016" s="1" t="s">
        <v>156</v>
      </c>
      <c r="T3016" s="1">
        <v>0</v>
      </c>
      <c r="U3016" s="1">
        <v>0</v>
      </c>
      <c r="V3016" s="1">
        <v>1</v>
      </c>
      <c r="Y3016" s="1">
        <v>0</v>
      </c>
      <c r="Z3016" s="1">
        <v>0</v>
      </c>
      <c r="AA3016" s="1">
        <v>0</v>
      </c>
      <c r="AB3016" s="1">
        <v>0</v>
      </c>
      <c r="AC3016" s="1">
        <v>0</v>
      </c>
      <c r="AD3016" s="1">
        <v>1142</v>
      </c>
      <c r="AK3016" s="1">
        <v>0</v>
      </c>
      <c r="AL3016" s="1">
        <v>0</v>
      </c>
      <c r="AM3016" s="1">
        <v>0</v>
      </c>
      <c r="AO3016" s="1">
        <v>0</v>
      </c>
      <c r="AQ3016" s="1">
        <v>0</v>
      </c>
      <c r="AT3016" s="1">
        <v>0</v>
      </c>
      <c r="AV3016" s="1">
        <v>0</v>
      </c>
      <c r="AW3016" s="1">
        <v>0</v>
      </c>
      <c r="AX3016" s="1">
        <v>0</v>
      </c>
      <c r="AY3016" s="1" t="s">
        <v>86</v>
      </c>
      <c r="BB3016" s="1" t="s">
        <v>5382</v>
      </c>
      <c r="BD3016" s="1">
        <v>0</v>
      </c>
      <c r="BF3016" s="1">
        <v>0</v>
      </c>
      <c r="BH3016" s="1">
        <v>0</v>
      </c>
      <c r="BI3016" s="1">
        <v>0</v>
      </c>
      <c r="BL3016" s="1" t="s">
        <v>87</v>
      </c>
      <c r="BM3016" s="1" t="s">
        <v>191</v>
      </c>
      <c r="BP3016" s="1">
        <v>0</v>
      </c>
      <c r="BQ3016" s="1">
        <v>0</v>
      </c>
      <c r="BR3016" s="2">
        <v>1493913.871</v>
      </c>
      <c r="BS3016" s="2">
        <v>469392.04599999997</v>
      </c>
      <c r="BT3016" s="1" t="s">
        <v>89</v>
      </c>
      <c r="BU3016" s="1" t="s">
        <v>243</v>
      </c>
      <c r="BW3016" s="1">
        <v>0</v>
      </c>
      <c r="BX3016" s="1">
        <v>1</v>
      </c>
    </row>
    <row r="3017" spans="1:76" x14ac:dyDescent="0.25">
      <c r="A3017" s="1">
        <v>3016</v>
      </c>
      <c r="B3017" s="1" t="s">
        <v>5383</v>
      </c>
      <c r="C3017" s="1" t="s">
        <v>3405</v>
      </c>
      <c r="D3017" s="1" t="s">
        <v>101</v>
      </c>
      <c r="F3017" s="1">
        <v>2012</v>
      </c>
      <c r="G3017" s="1">
        <v>4</v>
      </c>
      <c r="H3017" s="1">
        <v>7</v>
      </c>
      <c r="I3017" s="1">
        <v>1545</v>
      </c>
      <c r="J3017" s="1" t="s">
        <v>103</v>
      </c>
      <c r="K3017" s="1">
        <v>11</v>
      </c>
      <c r="L3017" s="1">
        <v>83</v>
      </c>
      <c r="M3017" s="1">
        <v>335960</v>
      </c>
      <c r="N3017" s="1">
        <v>5432934</v>
      </c>
      <c r="O3017" s="1">
        <v>1493938</v>
      </c>
      <c r="P3017" s="1">
        <v>469271</v>
      </c>
      <c r="Q3017" s="1" t="s">
        <v>78</v>
      </c>
      <c r="R3017" s="1" t="s">
        <v>156</v>
      </c>
      <c r="S3017" s="1" t="s">
        <v>156</v>
      </c>
      <c r="T3017" s="1">
        <v>0</v>
      </c>
      <c r="U3017" s="1">
        <v>0</v>
      </c>
      <c r="V3017" s="1">
        <v>1</v>
      </c>
      <c r="Y3017" s="1">
        <v>0</v>
      </c>
      <c r="Z3017" s="1">
        <v>0</v>
      </c>
      <c r="AA3017" s="1">
        <v>0</v>
      </c>
      <c r="AB3017" s="1">
        <v>0</v>
      </c>
      <c r="AC3017" s="1">
        <v>0</v>
      </c>
      <c r="AD3017" s="1">
        <v>1140</v>
      </c>
      <c r="AK3017" s="1">
        <v>0</v>
      </c>
      <c r="AL3017" s="1">
        <v>0</v>
      </c>
      <c r="AM3017" s="1">
        <v>0</v>
      </c>
      <c r="AO3017" s="1">
        <v>0</v>
      </c>
      <c r="AQ3017" s="1">
        <v>0</v>
      </c>
      <c r="AT3017" s="1">
        <v>0</v>
      </c>
      <c r="AV3017" s="1">
        <v>0</v>
      </c>
      <c r="AW3017" s="1">
        <v>0</v>
      </c>
      <c r="AX3017" s="1">
        <v>0</v>
      </c>
      <c r="AY3017" s="1" t="s">
        <v>86</v>
      </c>
      <c r="BB3017" s="1" t="s">
        <v>5382</v>
      </c>
      <c r="BD3017" s="1">
        <v>0</v>
      </c>
      <c r="BF3017" s="1">
        <v>0</v>
      </c>
      <c r="BH3017" s="1">
        <v>0</v>
      </c>
      <c r="BI3017" s="1">
        <v>0</v>
      </c>
      <c r="BL3017" s="1" t="s">
        <v>87</v>
      </c>
      <c r="BM3017" s="1" t="s">
        <v>191</v>
      </c>
      <c r="BP3017" s="1">
        <v>0</v>
      </c>
      <c r="BQ3017" s="1">
        <v>0</v>
      </c>
      <c r="BR3017" s="2">
        <v>1493938.304</v>
      </c>
      <c r="BS3017" s="2">
        <v>469270.69199999998</v>
      </c>
      <c r="BT3017" s="1" t="s">
        <v>89</v>
      </c>
      <c r="BU3017" s="1" t="s">
        <v>243</v>
      </c>
      <c r="BW3017" s="1">
        <v>0</v>
      </c>
      <c r="BX3017" s="1">
        <v>1</v>
      </c>
    </row>
    <row r="3018" spans="1:76" x14ac:dyDescent="0.25">
      <c r="A3018" s="1">
        <v>3017</v>
      </c>
      <c r="B3018" s="1" t="s">
        <v>5384</v>
      </c>
      <c r="C3018" s="1" t="s">
        <v>2858</v>
      </c>
      <c r="D3018" s="1" t="s">
        <v>101</v>
      </c>
      <c r="F3018" s="1">
        <v>2012</v>
      </c>
      <c r="G3018" s="1">
        <v>4</v>
      </c>
      <c r="H3018" s="1">
        <v>7</v>
      </c>
      <c r="I3018" s="1">
        <v>1557</v>
      </c>
      <c r="J3018" s="1" t="s">
        <v>103</v>
      </c>
      <c r="K3018" s="1">
        <v>11</v>
      </c>
      <c r="L3018" s="1">
        <v>83</v>
      </c>
      <c r="M3018" s="1">
        <v>335759</v>
      </c>
      <c r="N3018" s="1">
        <v>5432268</v>
      </c>
      <c r="O3018" s="1">
        <v>1493822</v>
      </c>
      <c r="P3018" s="1">
        <v>468585</v>
      </c>
      <c r="Q3018" s="1" t="s">
        <v>78</v>
      </c>
      <c r="R3018" s="1" t="s">
        <v>156</v>
      </c>
      <c r="S3018" s="1" t="s">
        <v>156</v>
      </c>
      <c r="T3018" s="1">
        <v>0</v>
      </c>
      <c r="U3018" s="1">
        <v>0</v>
      </c>
      <c r="V3018" s="1">
        <v>1</v>
      </c>
      <c r="Y3018" s="1">
        <v>0</v>
      </c>
      <c r="Z3018" s="1">
        <v>0</v>
      </c>
      <c r="AA3018" s="1">
        <v>0</v>
      </c>
      <c r="AB3018" s="1">
        <v>0</v>
      </c>
      <c r="AC3018" s="1">
        <v>0</v>
      </c>
      <c r="AD3018" s="1">
        <v>1125</v>
      </c>
      <c r="AK3018" s="1">
        <v>0</v>
      </c>
      <c r="AL3018" s="1">
        <v>0</v>
      </c>
      <c r="AM3018" s="1">
        <v>0</v>
      </c>
      <c r="AO3018" s="1">
        <v>0</v>
      </c>
      <c r="AQ3018" s="1">
        <v>0</v>
      </c>
      <c r="AT3018" s="1">
        <v>0</v>
      </c>
      <c r="AV3018" s="1">
        <v>0</v>
      </c>
      <c r="AW3018" s="1">
        <v>0</v>
      </c>
      <c r="AX3018" s="1">
        <v>0</v>
      </c>
      <c r="AY3018" s="1" t="s">
        <v>79</v>
      </c>
      <c r="BB3018" s="1" t="s">
        <v>5385</v>
      </c>
      <c r="BD3018" s="1">
        <v>0</v>
      </c>
      <c r="BF3018" s="1">
        <v>0</v>
      </c>
      <c r="BH3018" s="1">
        <v>0</v>
      </c>
      <c r="BI3018" s="1">
        <v>0</v>
      </c>
      <c r="BL3018" s="1" t="s">
        <v>87</v>
      </c>
      <c r="BM3018" s="1" t="s">
        <v>79</v>
      </c>
      <c r="BP3018" s="1">
        <v>0</v>
      </c>
      <c r="BQ3018" s="1">
        <v>0</v>
      </c>
      <c r="BR3018" s="2">
        <v>1493822.0379999999</v>
      </c>
      <c r="BS3018" s="2">
        <v>468585.21899999998</v>
      </c>
      <c r="BT3018" s="1" t="s">
        <v>89</v>
      </c>
      <c r="BU3018" s="1" t="s">
        <v>243</v>
      </c>
      <c r="BW3018" s="1">
        <v>0</v>
      </c>
      <c r="BX3018" s="1">
        <v>4</v>
      </c>
    </row>
    <row r="3019" spans="1:76" x14ac:dyDescent="0.25">
      <c r="A3019" s="1">
        <v>3018</v>
      </c>
      <c r="B3019" s="1" t="s">
        <v>5386</v>
      </c>
      <c r="C3019" s="1" t="s">
        <v>86</v>
      </c>
      <c r="D3019" s="1" t="s">
        <v>101</v>
      </c>
      <c r="F3019" s="1">
        <v>2012</v>
      </c>
      <c r="G3019" s="1">
        <v>4</v>
      </c>
      <c r="H3019" s="1">
        <v>17</v>
      </c>
      <c r="I3019" s="1">
        <v>800</v>
      </c>
      <c r="J3019" s="1" t="s">
        <v>103</v>
      </c>
      <c r="K3019" s="1">
        <v>11</v>
      </c>
      <c r="L3019" s="1">
        <v>83</v>
      </c>
      <c r="M3019" s="1">
        <v>341192</v>
      </c>
      <c r="N3019" s="1">
        <v>5441540</v>
      </c>
      <c r="O3019" s="1">
        <v>1498063</v>
      </c>
      <c r="P3019" s="1">
        <v>478453</v>
      </c>
      <c r="Q3019" s="1" t="s">
        <v>78</v>
      </c>
      <c r="R3019" s="1" t="s">
        <v>164</v>
      </c>
      <c r="S3019" s="1" t="s">
        <v>164</v>
      </c>
      <c r="T3019" s="1">
        <v>0</v>
      </c>
      <c r="U3019" s="1">
        <v>0</v>
      </c>
      <c r="V3019" s="1">
        <v>1</v>
      </c>
      <c r="Y3019" s="1">
        <v>0</v>
      </c>
      <c r="Z3019" s="1">
        <v>0</v>
      </c>
      <c r="AA3019" s="1">
        <v>0</v>
      </c>
      <c r="AB3019" s="1">
        <v>0</v>
      </c>
      <c r="AC3019" s="1">
        <v>0</v>
      </c>
      <c r="AD3019" s="1">
        <v>1249</v>
      </c>
      <c r="AK3019" s="1">
        <v>0</v>
      </c>
      <c r="AL3019" s="1">
        <v>0</v>
      </c>
      <c r="AM3019" s="1">
        <v>0</v>
      </c>
      <c r="AO3019" s="1">
        <v>0</v>
      </c>
      <c r="AQ3019" s="1">
        <v>0</v>
      </c>
      <c r="AT3019" s="1">
        <v>0</v>
      </c>
      <c r="AV3019" s="1">
        <v>0</v>
      </c>
      <c r="AW3019" s="1">
        <v>0</v>
      </c>
      <c r="AX3019" s="1">
        <v>0</v>
      </c>
      <c r="AY3019" s="1" t="s">
        <v>86</v>
      </c>
      <c r="BB3019" s="1" t="s">
        <v>5329</v>
      </c>
      <c r="BD3019" s="1">
        <v>0</v>
      </c>
      <c r="BF3019" s="1">
        <v>0</v>
      </c>
      <c r="BH3019" s="1">
        <v>0</v>
      </c>
      <c r="BI3019" s="1">
        <v>0</v>
      </c>
      <c r="BL3019" s="1" t="s">
        <v>87</v>
      </c>
      <c r="BM3019" s="1" t="s">
        <v>191</v>
      </c>
      <c r="BP3019" s="1">
        <v>0</v>
      </c>
      <c r="BQ3019" s="1">
        <v>0</v>
      </c>
      <c r="BR3019" s="2">
        <v>1498062.9650000001</v>
      </c>
      <c r="BS3019" s="2">
        <v>478452.57400000002</v>
      </c>
      <c r="BT3019" s="1" t="s">
        <v>134</v>
      </c>
      <c r="BU3019" s="1" t="s">
        <v>110</v>
      </c>
      <c r="BW3019" s="1">
        <v>0</v>
      </c>
      <c r="BX3019" s="1">
        <v>5</v>
      </c>
    </row>
    <row r="3020" spans="1:76" x14ac:dyDescent="0.25">
      <c r="A3020" s="1">
        <v>3019</v>
      </c>
      <c r="B3020" s="1" t="s">
        <v>5387</v>
      </c>
      <c r="C3020" s="1" t="s">
        <v>3721</v>
      </c>
      <c r="D3020" s="1" t="s">
        <v>101</v>
      </c>
      <c r="F3020" s="1">
        <v>2012</v>
      </c>
      <c r="G3020" s="1">
        <v>4</v>
      </c>
      <c r="H3020" s="1">
        <v>17</v>
      </c>
      <c r="I3020" s="1">
        <v>809</v>
      </c>
      <c r="J3020" s="1" t="s">
        <v>103</v>
      </c>
      <c r="K3020" s="1">
        <v>11</v>
      </c>
      <c r="L3020" s="1">
        <v>83</v>
      </c>
      <c r="M3020" s="1">
        <v>341888</v>
      </c>
      <c r="N3020" s="1">
        <v>5441024</v>
      </c>
      <c r="O3020" s="1">
        <v>1498819</v>
      </c>
      <c r="P3020" s="1">
        <v>478028</v>
      </c>
      <c r="Q3020" s="1" t="s">
        <v>78</v>
      </c>
      <c r="R3020" s="1" t="s">
        <v>156</v>
      </c>
      <c r="S3020" s="1" t="s">
        <v>156</v>
      </c>
      <c r="T3020" s="1">
        <v>0</v>
      </c>
      <c r="U3020" s="1">
        <v>0</v>
      </c>
      <c r="V3020" s="1">
        <v>1</v>
      </c>
      <c r="Y3020" s="1">
        <v>0</v>
      </c>
      <c r="Z3020" s="1">
        <v>0</v>
      </c>
      <c r="AA3020" s="1">
        <v>0</v>
      </c>
      <c r="AB3020" s="1">
        <v>0</v>
      </c>
      <c r="AC3020" s="1">
        <v>0</v>
      </c>
      <c r="AD3020" s="1">
        <v>1201</v>
      </c>
      <c r="AK3020" s="1">
        <v>0</v>
      </c>
      <c r="AL3020" s="1">
        <v>0</v>
      </c>
      <c r="AM3020" s="1">
        <v>0</v>
      </c>
      <c r="AO3020" s="1">
        <v>0</v>
      </c>
      <c r="AQ3020" s="1">
        <v>0</v>
      </c>
      <c r="AT3020" s="1">
        <v>0</v>
      </c>
      <c r="AV3020" s="1">
        <v>0</v>
      </c>
      <c r="AW3020" s="1">
        <v>0</v>
      </c>
      <c r="AX3020" s="1">
        <v>0</v>
      </c>
      <c r="AY3020" s="1" t="s">
        <v>778</v>
      </c>
      <c r="BB3020" s="1" t="s">
        <v>5388</v>
      </c>
      <c r="BD3020" s="1">
        <v>0</v>
      </c>
      <c r="BF3020" s="1">
        <v>0</v>
      </c>
      <c r="BH3020" s="1">
        <v>0</v>
      </c>
      <c r="BI3020" s="1">
        <v>0</v>
      </c>
      <c r="BL3020" s="1" t="s">
        <v>87</v>
      </c>
      <c r="BM3020" s="1" t="s">
        <v>779</v>
      </c>
      <c r="BP3020" s="1">
        <v>0</v>
      </c>
      <c r="BQ3020" s="1">
        <v>0</v>
      </c>
      <c r="BR3020" s="2">
        <v>1498818.5209999999</v>
      </c>
      <c r="BS3020" s="2">
        <v>478028.337</v>
      </c>
      <c r="BT3020" s="1" t="s">
        <v>134</v>
      </c>
      <c r="BU3020" s="1" t="s">
        <v>110</v>
      </c>
      <c r="BW3020" s="1">
        <v>0</v>
      </c>
      <c r="BX3020" s="1">
        <v>5</v>
      </c>
    </row>
    <row r="3021" spans="1:76" x14ac:dyDescent="0.25">
      <c r="A3021" s="1">
        <v>3020</v>
      </c>
      <c r="B3021" s="1" t="s">
        <v>5389</v>
      </c>
      <c r="C3021" s="1" t="s">
        <v>86</v>
      </c>
      <c r="D3021" s="1" t="s">
        <v>101</v>
      </c>
      <c r="F3021" s="1">
        <v>2012</v>
      </c>
      <c r="G3021" s="1">
        <v>4</v>
      </c>
      <c r="H3021" s="1">
        <v>17</v>
      </c>
      <c r="I3021" s="1">
        <v>813</v>
      </c>
      <c r="J3021" s="1" t="s">
        <v>103</v>
      </c>
      <c r="K3021" s="1">
        <v>11</v>
      </c>
      <c r="L3021" s="1">
        <v>83</v>
      </c>
      <c r="M3021" s="1">
        <v>342363</v>
      </c>
      <c r="N3021" s="1">
        <v>5440902</v>
      </c>
      <c r="O3021" s="1">
        <v>1499306</v>
      </c>
      <c r="P3021" s="1">
        <v>477967</v>
      </c>
      <c r="Q3021" s="1" t="s">
        <v>78</v>
      </c>
      <c r="R3021" s="1" t="s">
        <v>156</v>
      </c>
      <c r="S3021" s="1" t="s">
        <v>156</v>
      </c>
      <c r="T3021" s="1">
        <v>0</v>
      </c>
      <c r="U3021" s="1">
        <v>0</v>
      </c>
      <c r="V3021" s="1">
        <v>1</v>
      </c>
      <c r="Y3021" s="1">
        <v>0</v>
      </c>
      <c r="Z3021" s="1">
        <v>0</v>
      </c>
      <c r="AA3021" s="1">
        <v>0</v>
      </c>
      <c r="AB3021" s="1">
        <v>0</v>
      </c>
      <c r="AC3021" s="1">
        <v>0</v>
      </c>
      <c r="AD3021" s="1">
        <v>1160</v>
      </c>
      <c r="AK3021" s="1">
        <v>0</v>
      </c>
      <c r="AL3021" s="1">
        <v>0</v>
      </c>
      <c r="AM3021" s="1">
        <v>0</v>
      </c>
      <c r="AO3021" s="1">
        <v>0</v>
      </c>
      <c r="AQ3021" s="1">
        <v>0</v>
      </c>
      <c r="AT3021" s="1">
        <v>0</v>
      </c>
      <c r="AV3021" s="1">
        <v>0</v>
      </c>
      <c r="AW3021" s="1">
        <v>0</v>
      </c>
      <c r="AX3021" s="1">
        <v>0</v>
      </c>
      <c r="AY3021" s="1" t="s">
        <v>86</v>
      </c>
      <c r="BB3021" s="1" t="s">
        <v>5331</v>
      </c>
      <c r="BD3021" s="1">
        <v>0</v>
      </c>
      <c r="BF3021" s="1">
        <v>0</v>
      </c>
      <c r="BH3021" s="1">
        <v>0</v>
      </c>
      <c r="BI3021" s="1">
        <v>0</v>
      </c>
      <c r="BL3021" s="1" t="s">
        <v>87</v>
      </c>
      <c r="BM3021" s="1" t="s">
        <v>191</v>
      </c>
      <c r="BP3021" s="1">
        <v>0</v>
      </c>
      <c r="BQ3021" s="1">
        <v>0</v>
      </c>
      <c r="BR3021" s="2">
        <v>1499306.0589999999</v>
      </c>
      <c r="BS3021" s="2">
        <v>477966.64799999999</v>
      </c>
      <c r="BT3021" s="1" t="s">
        <v>134</v>
      </c>
      <c r="BU3021" s="1" t="s">
        <v>110</v>
      </c>
      <c r="BW3021" s="1">
        <v>0</v>
      </c>
      <c r="BX3021" s="1">
        <v>3</v>
      </c>
    </row>
    <row r="3022" spans="1:76" x14ac:dyDescent="0.25">
      <c r="A3022" s="1">
        <v>3021</v>
      </c>
      <c r="B3022" s="1" t="s">
        <v>5390</v>
      </c>
      <c r="C3022" s="1" t="s">
        <v>1849</v>
      </c>
      <c r="D3022" s="1" t="s">
        <v>101</v>
      </c>
      <c r="E3022" s="1" t="s">
        <v>102</v>
      </c>
      <c r="F3022" s="1">
        <v>2012</v>
      </c>
      <c r="G3022" s="1">
        <v>4</v>
      </c>
      <c r="H3022" s="1">
        <v>17</v>
      </c>
      <c r="I3022" s="1">
        <v>859</v>
      </c>
      <c r="J3022" s="1" t="s">
        <v>103</v>
      </c>
      <c r="K3022" s="1">
        <v>11</v>
      </c>
      <c r="L3022" s="1">
        <v>83</v>
      </c>
      <c r="M3022" s="1">
        <v>349511</v>
      </c>
      <c r="N3022" s="1">
        <v>5435181</v>
      </c>
      <c r="O3022" s="1">
        <v>1507121</v>
      </c>
      <c r="P3022" s="1">
        <v>473189</v>
      </c>
      <c r="Q3022" s="1" t="s">
        <v>78</v>
      </c>
      <c r="R3022" s="1" t="s">
        <v>156</v>
      </c>
      <c r="S3022" s="1" t="s">
        <v>156</v>
      </c>
      <c r="T3022" s="1">
        <v>0</v>
      </c>
      <c r="U3022" s="1">
        <v>0</v>
      </c>
      <c r="V3022" s="1">
        <v>1</v>
      </c>
      <c r="Y3022" s="1">
        <v>0</v>
      </c>
      <c r="Z3022" s="1">
        <v>0</v>
      </c>
      <c r="AA3022" s="1">
        <v>0</v>
      </c>
      <c r="AB3022" s="1">
        <v>0</v>
      </c>
      <c r="AC3022" s="1">
        <v>0</v>
      </c>
      <c r="AD3022" s="1">
        <v>969</v>
      </c>
      <c r="AK3022" s="1">
        <v>0</v>
      </c>
      <c r="AL3022" s="1">
        <v>0</v>
      </c>
      <c r="AM3022" s="1">
        <v>0</v>
      </c>
      <c r="AO3022" s="1">
        <v>0</v>
      </c>
      <c r="AQ3022" s="1">
        <v>0</v>
      </c>
      <c r="AT3022" s="1">
        <v>0</v>
      </c>
      <c r="AV3022" s="1">
        <v>0</v>
      </c>
      <c r="AW3022" s="1">
        <v>0</v>
      </c>
      <c r="AX3022" s="1">
        <v>0</v>
      </c>
      <c r="AY3022" s="1" t="s">
        <v>79</v>
      </c>
      <c r="BB3022" s="1" t="s">
        <v>5334</v>
      </c>
      <c r="BD3022" s="1">
        <v>0</v>
      </c>
      <c r="BF3022" s="1">
        <v>0</v>
      </c>
      <c r="BH3022" s="1">
        <v>0</v>
      </c>
      <c r="BI3022" s="1">
        <v>0</v>
      </c>
      <c r="BL3022" s="1" t="s">
        <v>87</v>
      </c>
      <c r="BM3022" s="1" t="s">
        <v>79</v>
      </c>
      <c r="BO3022" s="1" t="s">
        <v>1853</v>
      </c>
      <c r="BP3022" s="1">
        <v>0</v>
      </c>
      <c r="BQ3022" s="1">
        <v>0</v>
      </c>
      <c r="BR3022" s="2">
        <v>1507120.9010000001</v>
      </c>
      <c r="BS3022" s="2">
        <v>473189.41499999998</v>
      </c>
      <c r="BT3022" s="1" t="s">
        <v>312</v>
      </c>
      <c r="BU3022" s="1" t="s">
        <v>110</v>
      </c>
      <c r="BV3022" s="1" t="s">
        <v>1127</v>
      </c>
      <c r="BW3022" s="1">
        <v>0</v>
      </c>
      <c r="BX3022" s="1">
        <v>4</v>
      </c>
    </row>
    <row r="3023" spans="1:76" x14ac:dyDescent="0.25">
      <c r="A3023" s="1">
        <v>3022</v>
      </c>
      <c r="B3023" s="1" t="s">
        <v>5391</v>
      </c>
      <c r="C3023" s="1" t="s">
        <v>5336</v>
      </c>
      <c r="D3023" s="1" t="s">
        <v>101</v>
      </c>
      <c r="F3023" s="1">
        <v>2012</v>
      </c>
      <c r="G3023" s="1">
        <v>4</v>
      </c>
      <c r="H3023" s="1">
        <v>17</v>
      </c>
      <c r="I3023" s="1">
        <v>907</v>
      </c>
      <c r="J3023" s="1" t="s">
        <v>103</v>
      </c>
      <c r="K3023" s="1">
        <v>11</v>
      </c>
      <c r="L3023" s="1">
        <v>83</v>
      </c>
      <c r="M3023" s="1">
        <v>349359</v>
      </c>
      <c r="N3023" s="1">
        <v>5436081</v>
      </c>
      <c r="O3023" s="1">
        <v>1506858</v>
      </c>
      <c r="P3023" s="1">
        <v>474063</v>
      </c>
      <c r="Q3023" s="1" t="s">
        <v>78</v>
      </c>
      <c r="R3023" s="1" t="s">
        <v>164</v>
      </c>
      <c r="S3023" s="1" t="s">
        <v>164</v>
      </c>
      <c r="T3023" s="1">
        <v>0</v>
      </c>
      <c r="U3023" s="1">
        <v>0</v>
      </c>
      <c r="V3023" s="1">
        <v>1</v>
      </c>
      <c r="Y3023" s="1">
        <v>0</v>
      </c>
      <c r="Z3023" s="1">
        <v>0</v>
      </c>
      <c r="AA3023" s="1">
        <v>0</v>
      </c>
      <c r="AB3023" s="1">
        <v>0</v>
      </c>
      <c r="AC3023" s="1">
        <v>0</v>
      </c>
      <c r="AD3023" s="1">
        <v>1034</v>
      </c>
      <c r="AK3023" s="1">
        <v>0</v>
      </c>
      <c r="AL3023" s="1">
        <v>0</v>
      </c>
      <c r="AM3023" s="1">
        <v>0</v>
      </c>
      <c r="AO3023" s="1">
        <v>0</v>
      </c>
      <c r="AQ3023" s="1">
        <v>0</v>
      </c>
      <c r="AT3023" s="1">
        <v>0</v>
      </c>
      <c r="AV3023" s="1">
        <v>0</v>
      </c>
      <c r="AW3023" s="1">
        <v>0</v>
      </c>
      <c r="AX3023" s="1">
        <v>0</v>
      </c>
      <c r="AY3023" s="1" t="s">
        <v>79</v>
      </c>
      <c r="BB3023" s="1" t="s">
        <v>5337</v>
      </c>
      <c r="BD3023" s="1">
        <v>0</v>
      </c>
      <c r="BF3023" s="1">
        <v>0</v>
      </c>
      <c r="BH3023" s="1">
        <v>0</v>
      </c>
      <c r="BI3023" s="1">
        <v>0</v>
      </c>
      <c r="BL3023" s="1" t="s">
        <v>87</v>
      </c>
      <c r="BM3023" s="1" t="s">
        <v>79</v>
      </c>
      <c r="BP3023" s="1">
        <v>0</v>
      </c>
      <c r="BQ3023" s="1">
        <v>0</v>
      </c>
      <c r="BR3023" s="2">
        <v>1506857.5989999999</v>
      </c>
      <c r="BS3023" s="2">
        <v>474063.02799999999</v>
      </c>
      <c r="BT3023" s="1" t="s">
        <v>312</v>
      </c>
      <c r="BU3023" s="1" t="s">
        <v>110</v>
      </c>
      <c r="BW3023" s="1">
        <v>0</v>
      </c>
      <c r="BX3023" s="1">
        <v>5</v>
      </c>
    </row>
    <row r="3024" spans="1:76" x14ac:dyDescent="0.25">
      <c r="A3024" s="1">
        <v>3023</v>
      </c>
      <c r="B3024" s="1" t="s">
        <v>5392</v>
      </c>
      <c r="C3024" s="1" t="s">
        <v>5340</v>
      </c>
      <c r="D3024" s="1" t="s">
        <v>101</v>
      </c>
      <c r="F3024" s="1">
        <v>2012</v>
      </c>
      <c r="G3024" s="1">
        <v>4</v>
      </c>
      <c r="H3024" s="1">
        <v>17</v>
      </c>
      <c r="I3024" s="1">
        <v>915</v>
      </c>
      <c r="J3024" s="1" t="s">
        <v>103</v>
      </c>
      <c r="K3024" s="1">
        <v>11</v>
      </c>
      <c r="L3024" s="1">
        <v>83</v>
      </c>
      <c r="M3024" s="1">
        <v>349413</v>
      </c>
      <c r="N3024" s="1">
        <v>5436630</v>
      </c>
      <c r="O3024" s="1">
        <v>1506843</v>
      </c>
      <c r="P3024" s="1">
        <v>474614</v>
      </c>
      <c r="Q3024" s="1" t="s">
        <v>78</v>
      </c>
      <c r="R3024" s="1" t="s">
        <v>164</v>
      </c>
      <c r="S3024" s="1" t="s">
        <v>164</v>
      </c>
      <c r="T3024" s="1">
        <v>0</v>
      </c>
      <c r="U3024" s="1">
        <v>0</v>
      </c>
      <c r="V3024" s="1">
        <v>1</v>
      </c>
      <c r="Y3024" s="1">
        <v>0</v>
      </c>
      <c r="Z3024" s="1">
        <v>0</v>
      </c>
      <c r="AA3024" s="1">
        <v>0</v>
      </c>
      <c r="AB3024" s="1">
        <v>0</v>
      </c>
      <c r="AC3024" s="1">
        <v>0</v>
      </c>
      <c r="AD3024" s="1">
        <v>1028</v>
      </c>
      <c r="AK3024" s="1">
        <v>0</v>
      </c>
      <c r="AL3024" s="1">
        <v>0</v>
      </c>
      <c r="AM3024" s="1">
        <v>0</v>
      </c>
      <c r="AO3024" s="1">
        <v>0</v>
      </c>
      <c r="AQ3024" s="1">
        <v>0</v>
      </c>
      <c r="AT3024" s="1">
        <v>0</v>
      </c>
      <c r="AV3024" s="1">
        <v>0</v>
      </c>
      <c r="AW3024" s="1">
        <v>0</v>
      </c>
      <c r="AX3024" s="1">
        <v>0</v>
      </c>
      <c r="AY3024" s="1" t="s">
        <v>79</v>
      </c>
      <c r="BB3024" s="1" t="s">
        <v>5341</v>
      </c>
      <c r="BD3024" s="1">
        <v>0</v>
      </c>
      <c r="BF3024" s="1">
        <v>0</v>
      </c>
      <c r="BH3024" s="1">
        <v>0</v>
      </c>
      <c r="BI3024" s="1">
        <v>0</v>
      </c>
      <c r="BL3024" s="1" t="s">
        <v>87</v>
      </c>
      <c r="BM3024" s="1" t="s">
        <v>79</v>
      </c>
      <c r="BP3024" s="1">
        <v>0</v>
      </c>
      <c r="BQ3024" s="1">
        <v>0</v>
      </c>
      <c r="BR3024" s="2">
        <v>1506843.0549999999</v>
      </c>
      <c r="BS3024" s="2">
        <v>474613.96</v>
      </c>
      <c r="BT3024" s="1" t="s">
        <v>89</v>
      </c>
      <c r="BU3024" s="1" t="s">
        <v>110</v>
      </c>
      <c r="BW3024" s="1">
        <v>0</v>
      </c>
      <c r="BX3024" s="1">
        <v>4</v>
      </c>
    </row>
    <row r="3025" spans="1:76" x14ac:dyDescent="0.25">
      <c r="A3025" s="1">
        <v>3024</v>
      </c>
      <c r="B3025" s="1" t="s">
        <v>5393</v>
      </c>
      <c r="C3025" s="1" t="s">
        <v>3405</v>
      </c>
      <c r="D3025" s="1" t="s">
        <v>101</v>
      </c>
      <c r="F3025" s="1">
        <v>2012</v>
      </c>
      <c r="G3025" s="1">
        <v>4</v>
      </c>
      <c r="H3025" s="1">
        <v>17</v>
      </c>
      <c r="I3025" s="1">
        <v>920</v>
      </c>
      <c r="J3025" s="1" t="s">
        <v>103</v>
      </c>
      <c r="K3025" s="1">
        <v>11</v>
      </c>
      <c r="L3025" s="1">
        <v>83</v>
      </c>
      <c r="M3025" s="1">
        <v>349614</v>
      </c>
      <c r="N3025" s="1">
        <v>5437597</v>
      </c>
      <c r="O3025" s="1">
        <v>1506922</v>
      </c>
      <c r="P3025" s="1">
        <v>475597</v>
      </c>
      <c r="Q3025" s="1" t="s">
        <v>78</v>
      </c>
      <c r="R3025" s="1" t="s">
        <v>156</v>
      </c>
      <c r="S3025" s="1" t="s">
        <v>156</v>
      </c>
      <c r="T3025" s="1">
        <v>0</v>
      </c>
      <c r="U3025" s="1">
        <v>0</v>
      </c>
      <c r="V3025" s="1">
        <v>1</v>
      </c>
      <c r="Y3025" s="1">
        <v>0</v>
      </c>
      <c r="Z3025" s="1">
        <v>0</v>
      </c>
      <c r="AA3025" s="1">
        <v>0</v>
      </c>
      <c r="AB3025" s="1">
        <v>0</v>
      </c>
      <c r="AC3025" s="1">
        <v>0</v>
      </c>
      <c r="AD3025" s="1">
        <v>1017</v>
      </c>
      <c r="AK3025" s="1">
        <v>0</v>
      </c>
      <c r="AL3025" s="1">
        <v>0</v>
      </c>
      <c r="AM3025" s="1">
        <v>0</v>
      </c>
      <c r="AO3025" s="1">
        <v>0</v>
      </c>
      <c r="AQ3025" s="1">
        <v>0</v>
      </c>
      <c r="AT3025" s="1">
        <v>0</v>
      </c>
      <c r="AV3025" s="1">
        <v>0</v>
      </c>
      <c r="AW3025" s="1">
        <v>0</v>
      </c>
      <c r="AX3025" s="1">
        <v>0</v>
      </c>
      <c r="AY3025" s="1" t="s">
        <v>86</v>
      </c>
      <c r="BB3025" s="1" t="s">
        <v>5343</v>
      </c>
      <c r="BD3025" s="1">
        <v>0</v>
      </c>
      <c r="BF3025" s="1">
        <v>0</v>
      </c>
      <c r="BH3025" s="1">
        <v>0</v>
      </c>
      <c r="BI3025" s="1">
        <v>0</v>
      </c>
      <c r="BL3025" s="1" t="s">
        <v>87</v>
      </c>
      <c r="BM3025" s="1" t="s">
        <v>191</v>
      </c>
      <c r="BP3025" s="1">
        <v>0</v>
      </c>
      <c r="BQ3025" s="1">
        <v>0</v>
      </c>
      <c r="BR3025" s="2">
        <v>1506921.8389999999</v>
      </c>
      <c r="BS3025" s="2">
        <v>475597.29499999998</v>
      </c>
      <c r="BT3025" s="1" t="s">
        <v>89</v>
      </c>
      <c r="BU3025" s="1" t="s">
        <v>110</v>
      </c>
      <c r="BW3025" s="1">
        <v>0</v>
      </c>
      <c r="BX3025" s="1">
        <v>5</v>
      </c>
    </row>
    <row r="3026" spans="1:76" x14ac:dyDescent="0.25">
      <c r="A3026" s="1">
        <v>3025</v>
      </c>
      <c r="B3026" s="1" t="s">
        <v>5394</v>
      </c>
      <c r="C3026" s="1" t="s">
        <v>3405</v>
      </c>
      <c r="D3026" s="1" t="s">
        <v>101</v>
      </c>
      <c r="F3026" s="1">
        <v>2012</v>
      </c>
      <c r="G3026" s="1">
        <v>4</v>
      </c>
      <c r="H3026" s="1">
        <v>17</v>
      </c>
      <c r="I3026" s="1">
        <v>926</v>
      </c>
      <c r="J3026" s="1" t="s">
        <v>103</v>
      </c>
      <c r="K3026" s="1">
        <v>11</v>
      </c>
      <c r="L3026" s="1">
        <v>83</v>
      </c>
      <c r="M3026" s="1">
        <v>349582</v>
      </c>
      <c r="N3026" s="1">
        <v>5438530</v>
      </c>
      <c r="O3026" s="1">
        <v>1506773</v>
      </c>
      <c r="P3026" s="1">
        <v>476518</v>
      </c>
      <c r="Q3026" s="1" t="s">
        <v>78</v>
      </c>
      <c r="R3026" s="1" t="s">
        <v>156</v>
      </c>
      <c r="S3026" s="1" t="s">
        <v>156</v>
      </c>
      <c r="T3026" s="1">
        <v>0</v>
      </c>
      <c r="U3026" s="1">
        <v>0</v>
      </c>
      <c r="V3026" s="1">
        <v>1</v>
      </c>
      <c r="Y3026" s="1">
        <v>0</v>
      </c>
      <c r="Z3026" s="1">
        <v>0</v>
      </c>
      <c r="AA3026" s="1">
        <v>0</v>
      </c>
      <c r="AB3026" s="1">
        <v>0</v>
      </c>
      <c r="AC3026" s="1">
        <v>0</v>
      </c>
      <c r="AD3026" s="1">
        <v>1013</v>
      </c>
      <c r="AK3026" s="1">
        <v>0</v>
      </c>
      <c r="AL3026" s="1">
        <v>0</v>
      </c>
      <c r="AM3026" s="1">
        <v>0</v>
      </c>
      <c r="AO3026" s="1">
        <v>0</v>
      </c>
      <c r="AQ3026" s="1">
        <v>0</v>
      </c>
      <c r="AT3026" s="1">
        <v>0</v>
      </c>
      <c r="AV3026" s="1">
        <v>0</v>
      </c>
      <c r="AW3026" s="1">
        <v>0</v>
      </c>
      <c r="AX3026" s="1">
        <v>0</v>
      </c>
      <c r="AY3026" s="1" t="s">
        <v>86</v>
      </c>
      <c r="BB3026" s="1" t="s">
        <v>5395</v>
      </c>
      <c r="BD3026" s="1">
        <v>0</v>
      </c>
      <c r="BF3026" s="1">
        <v>0</v>
      </c>
      <c r="BH3026" s="1">
        <v>0</v>
      </c>
      <c r="BI3026" s="1">
        <v>0</v>
      </c>
      <c r="BL3026" s="1" t="s">
        <v>87</v>
      </c>
      <c r="BM3026" s="1" t="s">
        <v>191</v>
      </c>
      <c r="BO3026" s="1" t="s">
        <v>217</v>
      </c>
      <c r="BP3026" s="1">
        <v>0</v>
      </c>
      <c r="BQ3026" s="1">
        <v>0</v>
      </c>
      <c r="BR3026" s="2">
        <v>1506773.423</v>
      </c>
      <c r="BS3026" s="2">
        <v>476517.614</v>
      </c>
      <c r="BT3026" s="1" t="s">
        <v>89</v>
      </c>
      <c r="BU3026" s="1" t="s">
        <v>110</v>
      </c>
      <c r="BV3026" s="1" t="s">
        <v>1127</v>
      </c>
      <c r="BW3026" s="1">
        <v>0</v>
      </c>
      <c r="BX3026" s="1">
        <v>4</v>
      </c>
    </row>
    <row r="3027" spans="1:76" x14ac:dyDescent="0.25">
      <c r="A3027" s="1">
        <v>3026</v>
      </c>
      <c r="B3027" s="1" t="s">
        <v>5396</v>
      </c>
      <c r="C3027" s="1" t="s">
        <v>3405</v>
      </c>
      <c r="D3027" s="1" t="s">
        <v>101</v>
      </c>
      <c r="F3027" s="1">
        <v>2012</v>
      </c>
      <c r="G3027" s="1">
        <v>4</v>
      </c>
      <c r="H3027" s="1">
        <v>17</v>
      </c>
      <c r="I3027" s="1">
        <v>933</v>
      </c>
      <c r="J3027" s="1" t="s">
        <v>103</v>
      </c>
      <c r="K3027" s="1">
        <v>11</v>
      </c>
      <c r="L3027" s="1">
        <v>83</v>
      </c>
      <c r="M3027" s="1">
        <v>349568</v>
      </c>
      <c r="N3027" s="1">
        <v>5439086</v>
      </c>
      <c r="O3027" s="1">
        <v>1506690</v>
      </c>
      <c r="P3027" s="1">
        <v>477067</v>
      </c>
      <c r="Q3027" s="1" t="s">
        <v>78</v>
      </c>
      <c r="R3027" s="1" t="s">
        <v>164</v>
      </c>
      <c r="S3027" s="1" t="s">
        <v>164</v>
      </c>
      <c r="T3027" s="1">
        <v>0</v>
      </c>
      <c r="U3027" s="1">
        <v>0</v>
      </c>
      <c r="V3027" s="1">
        <v>1</v>
      </c>
      <c r="Y3027" s="1">
        <v>0</v>
      </c>
      <c r="Z3027" s="1">
        <v>0</v>
      </c>
      <c r="AA3027" s="1">
        <v>0</v>
      </c>
      <c r="AB3027" s="1">
        <v>0</v>
      </c>
      <c r="AC3027" s="1">
        <v>0</v>
      </c>
      <c r="AD3027" s="1">
        <v>1032</v>
      </c>
      <c r="AK3027" s="1">
        <v>0</v>
      </c>
      <c r="AL3027" s="1">
        <v>0</v>
      </c>
      <c r="AM3027" s="1">
        <v>0</v>
      </c>
      <c r="AO3027" s="1">
        <v>0</v>
      </c>
      <c r="AQ3027" s="1">
        <v>0</v>
      </c>
      <c r="AT3027" s="1">
        <v>0</v>
      </c>
      <c r="AV3027" s="1">
        <v>0</v>
      </c>
      <c r="AW3027" s="1">
        <v>0</v>
      </c>
      <c r="AX3027" s="1">
        <v>0</v>
      </c>
      <c r="AY3027" s="1" t="s">
        <v>86</v>
      </c>
      <c r="BB3027" s="1" t="s">
        <v>5345</v>
      </c>
      <c r="BD3027" s="1">
        <v>0</v>
      </c>
      <c r="BF3027" s="1">
        <v>0</v>
      </c>
      <c r="BH3027" s="1">
        <v>0</v>
      </c>
      <c r="BI3027" s="1">
        <v>0</v>
      </c>
      <c r="BL3027" s="1" t="s">
        <v>87</v>
      </c>
      <c r="BM3027" s="1" t="s">
        <v>191</v>
      </c>
      <c r="BP3027" s="1">
        <v>0</v>
      </c>
      <c r="BQ3027" s="1">
        <v>0</v>
      </c>
      <c r="BR3027" s="2">
        <v>1506690.2609999999</v>
      </c>
      <c r="BS3027" s="2">
        <v>477067.33399999997</v>
      </c>
      <c r="BT3027" s="1" t="s">
        <v>89</v>
      </c>
      <c r="BU3027" s="1" t="s">
        <v>110</v>
      </c>
      <c r="BW3027" s="1">
        <v>0</v>
      </c>
      <c r="BX3027" s="1">
        <v>5</v>
      </c>
    </row>
    <row r="3028" spans="1:76" x14ac:dyDescent="0.25">
      <c r="A3028" s="1">
        <v>3027</v>
      </c>
      <c r="B3028" s="1" t="s">
        <v>5397</v>
      </c>
      <c r="C3028" s="1" t="s">
        <v>5347</v>
      </c>
      <c r="D3028" s="1" t="s">
        <v>101</v>
      </c>
      <c r="F3028" s="1">
        <v>2012</v>
      </c>
      <c r="G3028" s="1">
        <v>4</v>
      </c>
      <c r="H3028" s="1">
        <v>17</v>
      </c>
      <c r="I3028" s="1">
        <v>944</v>
      </c>
      <c r="J3028" s="1" t="s">
        <v>103</v>
      </c>
      <c r="K3028" s="1">
        <v>11</v>
      </c>
      <c r="L3028" s="1">
        <v>83</v>
      </c>
      <c r="M3028" s="1">
        <v>349863</v>
      </c>
      <c r="N3028" s="1">
        <v>5434607</v>
      </c>
      <c r="O3028" s="1">
        <v>1507542</v>
      </c>
      <c r="P3028" s="1">
        <v>472665</v>
      </c>
      <c r="Q3028" s="1" t="s">
        <v>78</v>
      </c>
      <c r="R3028" s="1" t="s">
        <v>164</v>
      </c>
      <c r="S3028" s="1" t="s">
        <v>164</v>
      </c>
      <c r="T3028" s="1">
        <v>0</v>
      </c>
      <c r="U3028" s="1">
        <v>0</v>
      </c>
      <c r="V3028" s="1">
        <v>2</v>
      </c>
      <c r="Y3028" s="1">
        <v>0</v>
      </c>
      <c r="Z3028" s="1">
        <v>0</v>
      </c>
      <c r="AA3028" s="1">
        <v>0</v>
      </c>
      <c r="AB3028" s="1">
        <v>0</v>
      </c>
      <c r="AC3028" s="1">
        <v>0</v>
      </c>
      <c r="AD3028" s="1">
        <v>905</v>
      </c>
      <c r="AK3028" s="1">
        <v>0</v>
      </c>
      <c r="AL3028" s="1">
        <v>0</v>
      </c>
      <c r="AM3028" s="1">
        <v>0</v>
      </c>
      <c r="AO3028" s="1">
        <v>0</v>
      </c>
      <c r="AQ3028" s="1">
        <v>0</v>
      </c>
      <c r="AT3028" s="1">
        <v>0</v>
      </c>
      <c r="AV3028" s="1">
        <v>0</v>
      </c>
      <c r="AW3028" s="1">
        <v>0</v>
      </c>
      <c r="AX3028" s="1">
        <v>0</v>
      </c>
      <c r="AY3028" s="1" t="s">
        <v>79</v>
      </c>
      <c r="BB3028" s="1" t="s">
        <v>5348</v>
      </c>
      <c r="BD3028" s="1">
        <v>0</v>
      </c>
      <c r="BF3028" s="1">
        <v>0</v>
      </c>
      <c r="BH3028" s="1">
        <v>0</v>
      </c>
      <c r="BI3028" s="1">
        <v>0</v>
      </c>
      <c r="BL3028" s="1" t="s">
        <v>87</v>
      </c>
      <c r="BM3028" s="1" t="s">
        <v>79</v>
      </c>
      <c r="BP3028" s="1">
        <v>0</v>
      </c>
      <c r="BQ3028" s="1">
        <v>0</v>
      </c>
      <c r="BR3028" s="2">
        <v>1507542.1850000001</v>
      </c>
      <c r="BS3028" s="2">
        <v>472665.065</v>
      </c>
      <c r="BT3028" s="1" t="s">
        <v>312</v>
      </c>
      <c r="BU3028" s="1" t="s">
        <v>110</v>
      </c>
      <c r="BW3028" s="1">
        <v>0</v>
      </c>
      <c r="BX3028" s="1">
        <v>4</v>
      </c>
    </row>
    <row r="3029" spans="1:76" x14ac:dyDescent="0.25">
      <c r="A3029" s="1">
        <v>3028</v>
      </c>
      <c r="B3029" s="1" t="s">
        <v>5398</v>
      </c>
      <c r="C3029" s="1" t="s">
        <v>86</v>
      </c>
      <c r="D3029" s="1" t="s">
        <v>101</v>
      </c>
      <c r="F3029" s="1">
        <v>2012</v>
      </c>
      <c r="G3029" s="1">
        <v>4</v>
      </c>
      <c r="H3029" s="1">
        <v>17</v>
      </c>
      <c r="I3029" s="1">
        <v>1005</v>
      </c>
      <c r="J3029" s="1" t="s">
        <v>103</v>
      </c>
      <c r="K3029" s="1">
        <v>11</v>
      </c>
      <c r="L3029" s="1">
        <v>83</v>
      </c>
      <c r="M3029" s="1">
        <v>352340</v>
      </c>
      <c r="N3029" s="1">
        <v>5440313</v>
      </c>
      <c r="O3029" s="1">
        <v>1509291</v>
      </c>
      <c r="P3029" s="1">
        <v>478630</v>
      </c>
      <c r="Q3029" s="1" t="s">
        <v>78</v>
      </c>
      <c r="R3029" s="1" t="s">
        <v>164</v>
      </c>
      <c r="S3029" s="1" t="s">
        <v>164</v>
      </c>
      <c r="T3029" s="1">
        <v>0</v>
      </c>
      <c r="U3029" s="1">
        <v>0</v>
      </c>
      <c r="V3029" s="1">
        <v>1</v>
      </c>
      <c r="Y3029" s="1">
        <v>0</v>
      </c>
      <c r="Z3029" s="1">
        <v>0</v>
      </c>
      <c r="AA3029" s="1">
        <v>0</v>
      </c>
      <c r="AB3029" s="1">
        <v>0</v>
      </c>
      <c r="AC3029" s="1">
        <v>0</v>
      </c>
      <c r="AD3029" s="1">
        <v>1005</v>
      </c>
      <c r="AK3029" s="1">
        <v>0</v>
      </c>
      <c r="AL3029" s="1">
        <v>0</v>
      </c>
      <c r="AM3029" s="1">
        <v>0</v>
      </c>
      <c r="AO3029" s="1">
        <v>0</v>
      </c>
      <c r="AQ3029" s="1">
        <v>0</v>
      </c>
      <c r="AT3029" s="1">
        <v>0</v>
      </c>
      <c r="AV3029" s="1">
        <v>0</v>
      </c>
      <c r="AW3029" s="1">
        <v>0</v>
      </c>
      <c r="AX3029" s="1">
        <v>0</v>
      </c>
      <c r="AY3029" s="1" t="s">
        <v>86</v>
      </c>
      <c r="BB3029" s="1" t="s">
        <v>5350</v>
      </c>
      <c r="BD3029" s="1">
        <v>0</v>
      </c>
      <c r="BF3029" s="1">
        <v>0</v>
      </c>
      <c r="BH3029" s="1">
        <v>0</v>
      </c>
      <c r="BI3029" s="1">
        <v>0</v>
      </c>
      <c r="BL3029" s="1" t="s">
        <v>87</v>
      </c>
      <c r="BM3029" s="1" t="s">
        <v>191</v>
      </c>
      <c r="BP3029" s="1">
        <v>0</v>
      </c>
      <c r="BQ3029" s="1">
        <v>0</v>
      </c>
      <c r="BR3029" s="2">
        <v>1509291.2120000001</v>
      </c>
      <c r="BS3029" s="2">
        <v>478629.55900000001</v>
      </c>
      <c r="BT3029" s="1" t="s">
        <v>89</v>
      </c>
      <c r="BU3029" s="1" t="s">
        <v>668</v>
      </c>
      <c r="BW3029" s="1">
        <v>0</v>
      </c>
    </row>
    <row r="3030" spans="1:76" x14ac:dyDescent="0.25">
      <c r="A3030" s="1">
        <v>3029</v>
      </c>
      <c r="B3030" s="1" t="s">
        <v>5399</v>
      </c>
      <c r="C3030" s="1" t="s">
        <v>86</v>
      </c>
      <c r="D3030" s="1" t="s">
        <v>101</v>
      </c>
      <c r="F3030" s="1">
        <v>2012</v>
      </c>
      <c r="G3030" s="1">
        <v>4</v>
      </c>
      <c r="H3030" s="1">
        <v>17</v>
      </c>
      <c r="I3030" s="1">
        <v>1040</v>
      </c>
      <c r="J3030" s="1" t="s">
        <v>103</v>
      </c>
      <c r="K3030" s="1">
        <v>11</v>
      </c>
      <c r="L3030" s="1">
        <v>83</v>
      </c>
      <c r="M3030" s="1">
        <v>360025</v>
      </c>
      <c r="N3030" s="1">
        <v>5440598</v>
      </c>
      <c r="O3030" s="1">
        <v>1516890</v>
      </c>
      <c r="P3030" s="1">
        <v>479874</v>
      </c>
      <c r="Q3030" s="1" t="s">
        <v>78</v>
      </c>
      <c r="R3030" s="1" t="s">
        <v>164</v>
      </c>
      <c r="S3030" s="1" t="s">
        <v>164</v>
      </c>
      <c r="T3030" s="1">
        <v>0</v>
      </c>
      <c r="U3030" s="1">
        <v>0</v>
      </c>
      <c r="V3030" s="1">
        <v>1</v>
      </c>
      <c r="Y3030" s="1">
        <v>0</v>
      </c>
      <c r="Z3030" s="1">
        <v>0</v>
      </c>
      <c r="AA3030" s="1">
        <v>0</v>
      </c>
      <c r="AB3030" s="1">
        <v>0</v>
      </c>
      <c r="AC3030" s="1">
        <v>0</v>
      </c>
      <c r="AD3030" s="1">
        <v>963</v>
      </c>
      <c r="AK3030" s="1">
        <v>0</v>
      </c>
      <c r="AL3030" s="1">
        <v>0</v>
      </c>
      <c r="AM3030" s="1">
        <v>0</v>
      </c>
      <c r="AO3030" s="1">
        <v>0</v>
      </c>
      <c r="AQ3030" s="1">
        <v>0</v>
      </c>
      <c r="AT3030" s="1">
        <v>0</v>
      </c>
      <c r="AV3030" s="1">
        <v>0</v>
      </c>
      <c r="AW3030" s="1">
        <v>0</v>
      </c>
      <c r="AX3030" s="1">
        <v>0</v>
      </c>
      <c r="AY3030" s="1" t="s">
        <v>86</v>
      </c>
      <c r="BB3030" s="1" t="s">
        <v>5356</v>
      </c>
      <c r="BD3030" s="1">
        <v>0</v>
      </c>
      <c r="BF3030" s="1">
        <v>0</v>
      </c>
      <c r="BH3030" s="1">
        <v>0</v>
      </c>
      <c r="BI3030" s="1">
        <v>0</v>
      </c>
      <c r="BL3030" s="1" t="s">
        <v>87</v>
      </c>
      <c r="BM3030" s="1" t="s">
        <v>191</v>
      </c>
      <c r="BP3030" s="1">
        <v>0</v>
      </c>
      <c r="BQ3030" s="1">
        <v>0</v>
      </c>
      <c r="BR3030" s="2">
        <v>1516889.774</v>
      </c>
      <c r="BS3030" s="2">
        <v>479873.58199999999</v>
      </c>
      <c r="BT3030" s="1" t="s">
        <v>89</v>
      </c>
      <c r="BU3030" s="1" t="s">
        <v>135</v>
      </c>
      <c r="BW3030" s="1">
        <v>0</v>
      </c>
      <c r="BX3030" s="1">
        <v>4</v>
      </c>
    </row>
    <row r="3031" spans="1:76" x14ac:dyDescent="0.25">
      <c r="A3031" s="1">
        <v>3030</v>
      </c>
      <c r="B3031" s="1" t="s">
        <v>5400</v>
      </c>
      <c r="C3031" s="1" t="s">
        <v>86</v>
      </c>
      <c r="D3031" s="1" t="s">
        <v>101</v>
      </c>
      <c r="F3031" s="1">
        <v>2012</v>
      </c>
      <c r="G3031" s="1">
        <v>4</v>
      </c>
      <c r="H3031" s="1">
        <v>17</v>
      </c>
      <c r="I3031" s="1">
        <v>1045</v>
      </c>
      <c r="J3031" s="1" t="s">
        <v>103</v>
      </c>
      <c r="K3031" s="1">
        <v>11</v>
      </c>
      <c r="L3031" s="1">
        <v>83</v>
      </c>
      <c r="M3031" s="1">
        <v>360616</v>
      </c>
      <c r="N3031" s="1">
        <v>5441484</v>
      </c>
      <c r="O3031" s="1">
        <v>1517366</v>
      </c>
      <c r="P3031" s="1">
        <v>480825</v>
      </c>
      <c r="Q3031" s="1" t="s">
        <v>78</v>
      </c>
      <c r="R3031" s="1" t="s">
        <v>164</v>
      </c>
      <c r="S3031" s="1" t="s">
        <v>164</v>
      </c>
      <c r="T3031" s="1">
        <v>0</v>
      </c>
      <c r="U3031" s="1">
        <v>0</v>
      </c>
      <c r="V3031" s="1">
        <v>1</v>
      </c>
      <c r="Y3031" s="1">
        <v>0</v>
      </c>
      <c r="Z3031" s="1">
        <v>0</v>
      </c>
      <c r="AA3031" s="1">
        <v>0</v>
      </c>
      <c r="AB3031" s="1">
        <v>0</v>
      </c>
      <c r="AC3031" s="1">
        <v>0</v>
      </c>
      <c r="AD3031" s="1">
        <v>1043</v>
      </c>
      <c r="AK3031" s="1">
        <v>0</v>
      </c>
      <c r="AL3031" s="1">
        <v>0</v>
      </c>
      <c r="AM3031" s="1">
        <v>0</v>
      </c>
      <c r="AO3031" s="1">
        <v>0</v>
      </c>
      <c r="AQ3031" s="1">
        <v>0</v>
      </c>
      <c r="AT3031" s="1">
        <v>0</v>
      </c>
      <c r="AV3031" s="1">
        <v>0</v>
      </c>
      <c r="AW3031" s="1">
        <v>0</v>
      </c>
      <c r="AX3031" s="1">
        <v>0</v>
      </c>
      <c r="AY3031" s="1" t="s">
        <v>86</v>
      </c>
      <c r="BB3031" s="1" t="s">
        <v>5358</v>
      </c>
      <c r="BD3031" s="1">
        <v>0</v>
      </c>
      <c r="BF3031" s="1">
        <v>0</v>
      </c>
      <c r="BH3031" s="1">
        <v>0</v>
      </c>
      <c r="BI3031" s="1">
        <v>0</v>
      </c>
      <c r="BL3031" s="1" t="s">
        <v>87</v>
      </c>
      <c r="BM3031" s="1" t="s">
        <v>191</v>
      </c>
      <c r="BP3031" s="1">
        <v>0</v>
      </c>
      <c r="BQ3031" s="1">
        <v>0</v>
      </c>
      <c r="BR3031" s="2">
        <v>1517366.4990000001</v>
      </c>
      <c r="BS3031" s="2">
        <v>480825.34399999998</v>
      </c>
      <c r="BT3031" s="1" t="s">
        <v>89</v>
      </c>
      <c r="BU3031" s="1" t="s">
        <v>135</v>
      </c>
      <c r="BW3031" s="1">
        <v>0</v>
      </c>
      <c r="BX3031" s="1">
        <v>4</v>
      </c>
    </row>
    <row r="3032" spans="1:76" x14ac:dyDescent="0.25">
      <c r="A3032" s="1">
        <v>3031</v>
      </c>
      <c r="B3032" s="1" t="s">
        <v>5401</v>
      </c>
      <c r="C3032" s="1" t="s">
        <v>86</v>
      </c>
      <c r="D3032" s="1" t="s">
        <v>101</v>
      </c>
      <c r="F3032" s="1">
        <v>2012</v>
      </c>
      <c r="G3032" s="1">
        <v>4</v>
      </c>
      <c r="H3032" s="1">
        <v>17</v>
      </c>
      <c r="I3032" s="1">
        <v>1139</v>
      </c>
      <c r="J3032" s="1" t="s">
        <v>103</v>
      </c>
      <c r="K3032" s="1">
        <v>11</v>
      </c>
      <c r="L3032" s="1">
        <v>83</v>
      </c>
      <c r="M3032" s="1">
        <v>350692</v>
      </c>
      <c r="N3032" s="1">
        <v>5432853</v>
      </c>
      <c r="O3032" s="1">
        <v>1508585</v>
      </c>
      <c r="P3032" s="1">
        <v>471030</v>
      </c>
      <c r="Q3032" s="1" t="s">
        <v>78</v>
      </c>
      <c r="R3032" s="1" t="s">
        <v>156</v>
      </c>
      <c r="S3032" s="1" t="s">
        <v>156</v>
      </c>
      <c r="T3032" s="1">
        <v>0</v>
      </c>
      <c r="U3032" s="1">
        <v>0</v>
      </c>
      <c r="V3032" s="1">
        <v>1</v>
      </c>
      <c r="Y3032" s="1">
        <v>0</v>
      </c>
      <c r="Z3032" s="1">
        <v>0</v>
      </c>
      <c r="AA3032" s="1">
        <v>0</v>
      </c>
      <c r="AB3032" s="1">
        <v>0</v>
      </c>
      <c r="AC3032" s="1">
        <v>0</v>
      </c>
      <c r="AD3032" s="1">
        <v>969</v>
      </c>
      <c r="AK3032" s="1">
        <v>0</v>
      </c>
      <c r="AL3032" s="1">
        <v>0</v>
      </c>
      <c r="AM3032" s="1">
        <v>0</v>
      </c>
      <c r="AO3032" s="1">
        <v>0</v>
      </c>
      <c r="AQ3032" s="1">
        <v>0</v>
      </c>
      <c r="AT3032" s="1">
        <v>0</v>
      </c>
      <c r="AV3032" s="1">
        <v>0</v>
      </c>
      <c r="AW3032" s="1">
        <v>0</v>
      </c>
      <c r="AX3032" s="1">
        <v>0</v>
      </c>
      <c r="AY3032" s="1" t="s">
        <v>86</v>
      </c>
      <c r="BB3032" s="1" t="s">
        <v>5402</v>
      </c>
      <c r="BD3032" s="1">
        <v>0</v>
      </c>
      <c r="BF3032" s="1">
        <v>0</v>
      </c>
      <c r="BH3032" s="1">
        <v>0</v>
      </c>
      <c r="BI3032" s="1">
        <v>0</v>
      </c>
      <c r="BL3032" s="1" t="s">
        <v>87</v>
      </c>
      <c r="BM3032" s="1" t="s">
        <v>191</v>
      </c>
      <c r="BP3032" s="1">
        <v>0</v>
      </c>
      <c r="BQ3032" s="1">
        <v>0</v>
      </c>
      <c r="BR3032" s="2">
        <v>1508585.2209999999</v>
      </c>
      <c r="BS3032" s="2">
        <v>471030.21799999999</v>
      </c>
      <c r="BT3032" s="1" t="s">
        <v>312</v>
      </c>
      <c r="BU3032" s="1" t="s">
        <v>110</v>
      </c>
      <c r="BW3032" s="1">
        <v>0</v>
      </c>
      <c r="BX3032" s="1">
        <v>5</v>
      </c>
    </row>
    <row r="3033" spans="1:76" x14ac:dyDescent="0.25">
      <c r="A3033" s="1">
        <v>3032</v>
      </c>
      <c r="B3033" s="1" t="s">
        <v>5403</v>
      </c>
      <c r="C3033" s="1" t="s">
        <v>4459</v>
      </c>
      <c r="D3033" s="1" t="s">
        <v>101</v>
      </c>
      <c r="F3033" s="1">
        <v>2012</v>
      </c>
      <c r="G3033" s="1">
        <v>4</v>
      </c>
      <c r="H3033" s="1">
        <v>17</v>
      </c>
      <c r="I3033" s="1">
        <v>1146</v>
      </c>
      <c r="J3033" s="1" t="s">
        <v>103</v>
      </c>
      <c r="K3033" s="1">
        <v>11</v>
      </c>
      <c r="L3033" s="1">
        <v>83</v>
      </c>
      <c r="M3033" s="1">
        <v>349486</v>
      </c>
      <c r="N3033" s="1">
        <v>5430332</v>
      </c>
      <c r="O3033" s="1">
        <v>1507701</v>
      </c>
      <c r="P3033" s="1">
        <v>468381</v>
      </c>
      <c r="Q3033" s="1" t="s">
        <v>78</v>
      </c>
      <c r="R3033" s="1" t="s">
        <v>156</v>
      </c>
      <c r="S3033" s="1" t="s">
        <v>156</v>
      </c>
      <c r="T3033" s="1">
        <v>0</v>
      </c>
      <c r="U3033" s="1">
        <v>0</v>
      </c>
      <c r="V3033" s="1">
        <v>1</v>
      </c>
      <c r="Y3033" s="1">
        <v>0</v>
      </c>
      <c r="Z3033" s="1">
        <v>0</v>
      </c>
      <c r="AA3033" s="1">
        <v>0</v>
      </c>
      <c r="AB3033" s="1">
        <v>0</v>
      </c>
      <c r="AC3033" s="1">
        <v>0</v>
      </c>
      <c r="AD3033" s="1">
        <v>1066</v>
      </c>
      <c r="AK3033" s="1">
        <v>0</v>
      </c>
      <c r="AL3033" s="1">
        <v>0</v>
      </c>
      <c r="AM3033" s="1">
        <v>0</v>
      </c>
      <c r="AO3033" s="1">
        <v>0</v>
      </c>
      <c r="AQ3033" s="1">
        <v>0</v>
      </c>
      <c r="AT3033" s="1">
        <v>0</v>
      </c>
      <c r="AV3033" s="1">
        <v>0</v>
      </c>
      <c r="AW3033" s="1">
        <v>0</v>
      </c>
      <c r="AX3033" s="1">
        <v>0</v>
      </c>
      <c r="AY3033" s="1" t="s">
        <v>578</v>
      </c>
      <c r="BB3033" s="1" t="s">
        <v>5360</v>
      </c>
      <c r="BD3033" s="1">
        <v>0</v>
      </c>
      <c r="BF3033" s="1">
        <v>0</v>
      </c>
      <c r="BH3033" s="1">
        <v>0</v>
      </c>
      <c r="BI3033" s="1">
        <v>0</v>
      </c>
      <c r="BL3033" s="1" t="s">
        <v>87</v>
      </c>
      <c r="BM3033" s="1" t="s">
        <v>578</v>
      </c>
      <c r="BP3033" s="1">
        <v>0</v>
      </c>
      <c r="BQ3033" s="1">
        <v>0</v>
      </c>
      <c r="BR3033" s="2">
        <v>1507700.861</v>
      </c>
      <c r="BS3033" s="2">
        <v>468380.53100000002</v>
      </c>
      <c r="BT3033" s="1" t="s">
        <v>312</v>
      </c>
      <c r="BU3033" s="1" t="s">
        <v>110</v>
      </c>
      <c r="BW3033" s="1">
        <v>0</v>
      </c>
      <c r="BX3033" s="1">
        <v>4</v>
      </c>
    </row>
    <row r="3034" spans="1:76" x14ac:dyDescent="0.25">
      <c r="A3034" s="1">
        <v>3033</v>
      </c>
      <c r="B3034" s="1" t="s">
        <v>5404</v>
      </c>
      <c r="C3034" s="1" t="s">
        <v>86</v>
      </c>
      <c r="D3034" s="1" t="s">
        <v>101</v>
      </c>
      <c r="F3034" s="1">
        <v>2012</v>
      </c>
      <c r="G3034" s="1">
        <v>4</v>
      </c>
      <c r="H3034" s="1">
        <v>17</v>
      </c>
      <c r="I3034" s="1">
        <v>1151</v>
      </c>
      <c r="J3034" s="1" t="s">
        <v>103</v>
      </c>
      <c r="K3034" s="1">
        <v>11</v>
      </c>
      <c r="L3034" s="1">
        <v>83</v>
      </c>
      <c r="M3034" s="1">
        <v>348916</v>
      </c>
      <c r="N3034" s="1">
        <v>5430271</v>
      </c>
      <c r="O3034" s="1">
        <v>1507143</v>
      </c>
      <c r="P3034" s="1">
        <v>468249</v>
      </c>
      <c r="Q3034" s="1" t="s">
        <v>78</v>
      </c>
      <c r="R3034" s="1" t="s">
        <v>164</v>
      </c>
      <c r="S3034" s="1" t="s">
        <v>164</v>
      </c>
      <c r="T3034" s="1">
        <v>0</v>
      </c>
      <c r="U3034" s="1">
        <v>0</v>
      </c>
      <c r="V3034" s="1">
        <v>1</v>
      </c>
      <c r="Y3034" s="1">
        <v>0</v>
      </c>
      <c r="Z3034" s="1">
        <v>0</v>
      </c>
      <c r="AA3034" s="1">
        <v>0</v>
      </c>
      <c r="AB3034" s="1">
        <v>0</v>
      </c>
      <c r="AC3034" s="1">
        <v>0</v>
      </c>
      <c r="AD3034" s="1">
        <v>1110</v>
      </c>
      <c r="AK3034" s="1">
        <v>0</v>
      </c>
      <c r="AL3034" s="1">
        <v>0</v>
      </c>
      <c r="AM3034" s="1">
        <v>0</v>
      </c>
      <c r="AO3034" s="1">
        <v>0</v>
      </c>
      <c r="AQ3034" s="1">
        <v>0</v>
      </c>
      <c r="AT3034" s="1">
        <v>0</v>
      </c>
      <c r="AV3034" s="1">
        <v>0</v>
      </c>
      <c r="AW3034" s="1">
        <v>0</v>
      </c>
      <c r="AX3034" s="1">
        <v>0</v>
      </c>
      <c r="AY3034" s="1" t="s">
        <v>86</v>
      </c>
      <c r="BB3034" s="1" t="s">
        <v>5362</v>
      </c>
      <c r="BD3034" s="1">
        <v>0</v>
      </c>
      <c r="BF3034" s="1">
        <v>0</v>
      </c>
      <c r="BH3034" s="1">
        <v>0</v>
      </c>
      <c r="BI3034" s="1">
        <v>0</v>
      </c>
      <c r="BL3034" s="1" t="s">
        <v>87</v>
      </c>
      <c r="BM3034" s="1" t="s">
        <v>191</v>
      </c>
      <c r="BP3034" s="1">
        <v>0</v>
      </c>
      <c r="BQ3034" s="1">
        <v>0</v>
      </c>
      <c r="BR3034" s="2">
        <v>1507142.632</v>
      </c>
      <c r="BS3034" s="2">
        <v>468249.033</v>
      </c>
      <c r="BT3034" s="1" t="s">
        <v>312</v>
      </c>
      <c r="BU3034" s="1" t="s">
        <v>110</v>
      </c>
      <c r="BW3034" s="1">
        <v>0</v>
      </c>
      <c r="BX3034" s="1">
        <v>3</v>
      </c>
    </row>
    <row r="3035" spans="1:76" x14ac:dyDescent="0.25">
      <c r="A3035" s="1">
        <v>3034</v>
      </c>
      <c r="B3035" s="1" t="s">
        <v>5405</v>
      </c>
      <c r="C3035" s="1" t="s">
        <v>86</v>
      </c>
      <c r="D3035" s="1" t="s">
        <v>101</v>
      </c>
      <c r="F3035" s="1">
        <v>2012</v>
      </c>
      <c r="G3035" s="1">
        <v>4</v>
      </c>
      <c r="H3035" s="1">
        <v>17</v>
      </c>
      <c r="I3035" s="1">
        <v>1217</v>
      </c>
      <c r="J3035" s="1" t="s">
        <v>103</v>
      </c>
      <c r="K3035" s="1">
        <v>11</v>
      </c>
      <c r="L3035" s="1">
        <v>83</v>
      </c>
      <c r="M3035" s="1">
        <v>345386</v>
      </c>
      <c r="N3035" s="1">
        <v>5430431</v>
      </c>
      <c r="O3035" s="1">
        <v>1503615</v>
      </c>
      <c r="P3035" s="1">
        <v>467967</v>
      </c>
      <c r="Q3035" s="1" t="s">
        <v>78</v>
      </c>
      <c r="R3035" s="1" t="s">
        <v>104</v>
      </c>
      <c r="S3035" s="1" t="s">
        <v>104</v>
      </c>
      <c r="T3035" s="1">
        <v>1</v>
      </c>
      <c r="U3035" s="1">
        <v>0</v>
      </c>
      <c r="V3035" s="1">
        <v>0</v>
      </c>
      <c r="Y3035" s="1">
        <v>0</v>
      </c>
      <c r="Z3035" s="1">
        <v>0</v>
      </c>
      <c r="AA3035" s="1">
        <v>0</v>
      </c>
      <c r="AB3035" s="1">
        <v>0</v>
      </c>
      <c r="AC3035" s="1">
        <v>0</v>
      </c>
      <c r="AD3035" s="1">
        <v>1130</v>
      </c>
      <c r="AK3035" s="1">
        <v>0</v>
      </c>
      <c r="AL3035" s="1">
        <v>0</v>
      </c>
      <c r="AM3035" s="1">
        <v>0</v>
      </c>
      <c r="AO3035" s="1">
        <v>0</v>
      </c>
      <c r="AQ3035" s="1">
        <v>0</v>
      </c>
      <c r="AT3035" s="1">
        <v>0</v>
      </c>
      <c r="AV3035" s="1">
        <v>0</v>
      </c>
      <c r="AW3035" s="1">
        <v>0</v>
      </c>
      <c r="AX3035" s="1">
        <v>0</v>
      </c>
      <c r="AY3035" s="1" t="s">
        <v>86</v>
      </c>
      <c r="BB3035" s="1" t="s">
        <v>5364</v>
      </c>
      <c r="BD3035" s="1">
        <v>0</v>
      </c>
      <c r="BF3035" s="1">
        <v>0</v>
      </c>
      <c r="BH3035" s="1">
        <v>0</v>
      </c>
      <c r="BI3035" s="1">
        <v>0</v>
      </c>
      <c r="BL3035" s="1" t="s">
        <v>87</v>
      </c>
      <c r="BM3035" s="1" t="s">
        <v>191</v>
      </c>
      <c r="BP3035" s="1">
        <v>0</v>
      </c>
      <c r="BQ3035" s="1">
        <v>0</v>
      </c>
      <c r="BR3035" s="2">
        <v>1503615.22</v>
      </c>
      <c r="BS3035" s="2">
        <v>467966.69500000001</v>
      </c>
      <c r="BT3035" s="1" t="s">
        <v>312</v>
      </c>
      <c r="BU3035" s="1" t="s">
        <v>110</v>
      </c>
      <c r="BW3035" s="1">
        <v>0</v>
      </c>
      <c r="BX3035" s="1">
        <v>4</v>
      </c>
    </row>
    <row r="3036" spans="1:76" x14ac:dyDescent="0.25">
      <c r="A3036" s="1">
        <v>3035</v>
      </c>
      <c r="B3036" s="1" t="s">
        <v>5406</v>
      </c>
      <c r="C3036" s="1" t="s">
        <v>86</v>
      </c>
      <c r="D3036" s="1" t="s">
        <v>101</v>
      </c>
      <c r="F3036" s="1">
        <v>2012</v>
      </c>
      <c r="G3036" s="1">
        <v>4</v>
      </c>
      <c r="H3036" s="1">
        <v>17</v>
      </c>
      <c r="I3036" s="1">
        <v>1235</v>
      </c>
      <c r="J3036" s="1" t="s">
        <v>103</v>
      </c>
      <c r="K3036" s="1">
        <v>11</v>
      </c>
      <c r="L3036" s="1">
        <v>83</v>
      </c>
      <c r="M3036" s="1">
        <v>343726</v>
      </c>
      <c r="N3036" s="1">
        <v>5431137</v>
      </c>
      <c r="O3036" s="1">
        <v>1501878</v>
      </c>
      <c r="P3036" s="1">
        <v>468460</v>
      </c>
      <c r="Q3036" s="1" t="s">
        <v>78</v>
      </c>
      <c r="R3036" s="1" t="s">
        <v>156</v>
      </c>
      <c r="S3036" s="1" t="s">
        <v>156</v>
      </c>
      <c r="T3036" s="1">
        <v>0</v>
      </c>
      <c r="U3036" s="1">
        <v>0</v>
      </c>
      <c r="V3036" s="1">
        <v>1</v>
      </c>
      <c r="Y3036" s="1">
        <v>0</v>
      </c>
      <c r="Z3036" s="1">
        <v>0</v>
      </c>
      <c r="AA3036" s="1">
        <v>0</v>
      </c>
      <c r="AB3036" s="1">
        <v>0</v>
      </c>
      <c r="AC3036" s="1">
        <v>0</v>
      </c>
      <c r="AD3036" s="1">
        <v>1160</v>
      </c>
      <c r="AK3036" s="1">
        <v>0</v>
      </c>
      <c r="AL3036" s="1">
        <v>0</v>
      </c>
      <c r="AM3036" s="1">
        <v>0</v>
      </c>
      <c r="AO3036" s="1">
        <v>0</v>
      </c>
      <c r="AQ3036" s="1">
        <v>0</v>
      </c>
      <c r="AT3036" s="1">
        <v>0</v>
      </c>
      <c r="AV3036" s="1">
        <v>0</v>
      </c>
      <c r="AW3036" s="1">
        <v>0</v>
      </c>
      <c r="AX3036" s="1">
        <v>0</v>
      </c>
      <c r="AY3036" s="1" t="s">
        <v>86</v>
      </c>
      <c r="BB3036" s="1" t="s">
        <v>5369</v>
      </c>
      <c r="BD3036" s="1">
        <v>0</v>
      </c>
      <c r="BF3036" s="1">
        <v>0</v>
      </c>
      <c r="BH3036" s="1">
        <v>0</v>
      </c>
      <c r="BI3036" s="1">
        <v>0</v>
      </c>
      <c r="BL3036" s="1" t="s">
        <v>87</v>
      </c>
      <c r="BM3036" s="1" t="s">
        <v>191</v>
      </c>
      <c r="BP3036" s="1">
        <v>0</v>
      </c>
      <c r="BQ3036" s="1">
        <v>0</v>
      </c>
      <c r="BR3036" s="2">
        <v>1501878.3219999999</v>
      </c>
      <c r="BS3036" s="2">
        <v>468459.55</v>
      </c>
      <c r="BT3036" s="1" t="s">
        <v>89</v>
      </c>
      <c r="BU3036" s="1" t="s">
        <v>110</v>
      </c>
      <c r="BW3036" s="1">
        <v>0</v>
      </c>
      <c r="BX3036" s="1">
        <v>3</v>
      </c>
    </row>
    <row r="3037" spans="1:76" x14ac:dyDescent="0.25">
      <c r="A3037" s="1">
        <v>3036</v>
      </c>
      <c r="B3037" s="1" t="s">
        <v>5407</v>
      </c>
      <c r="C3037" s="1" t="s">
        <v>86</v>
      </c>
      <c r="D3037" s="1" t="s">
        <v>101</v>
      </c>
      <c r="F3037" s="1">
        <v>2012</v>
      </c>
      <c r="G3037" s="1">
        <v>4</v>
      </c>
      <c r="H3037" s="1">
        <v>17</v>
      </c>
      <c r="I3037" s="1">
        <v>1247</v>
      </c>
      <c r="J3037" s="1" t="s">
        <v>103</v>
      </c>
      <c r="K3037" s="1">
        <v>11</v>
      </c>
      <c r="L3037" s="1">
        <v>83</v>
      </c>
      <c r="M3037" s="1">
        <v>343573</v>
      </c>
      <c r="N3037" s="1">
        <v>5432699</v>
      </c>
      <c r="O3037" s="1">
        <v>1501531</v>
      </c>
      <c r="P3037" s="1">
        <v>469988</v>
      </c>
      <c r="Q3037" s="1" t="s">
        <v>78</v>
      </c>
      <c r="R3037" s="1" t="s">
        <v>164</v>
      </c>
      <c r="S3037" s="1" t="s">
        <v>164</v>
      </c>
      <c r="T3037" s="1">
        <v>0</v>
      </c>
      <c r="U3037" s="1">
        <v>0</v>
      </c>
      <c r="V3037" s="1">
        <v>1</v>
      </c>
      <c r="Y3037" s="1">
        <v>0</v>
      </c>
      <c r="Z3037" s="1">
        <v>0</v>
      </c>
      <c r="AA3037" s="1">
        <v>0</v>
      </c>
      <c r="AB3037" s="1">
        <v>0</v>
      </c>
      <c r="AC3037" s="1">
        <v>0</v>
      </c>
      <c r="AD3037" s="1">
        <v>1092</v>
      </c>
      <c r="AK3037" s="1">
        <v>0</v>
      </c>
      <c r="AL3037" s="1">
        <v>0</v>
      </c>
      <c r="AM3037" s="1">
        <v>0</v>
      </c>
      <c r="AO3037" s="1">
        <v>0</v>
      </c>
      <c r="AQ3037" s="1">
        <v>0</v>
      </c>
      <c r="AT3037" s="1">
        <v>0</v>
      </c>
      <c r="AV3037" s="1">
        <v>0</v>
      </c>
      <c r="AW3037" s="1">
        <v>0</v>
      </c>
      <c r="AX3037" s="1">
        <v>0</v>
      </c>
      <c r="AY3037" s="1" t="s">
        <v>86</v>
      </c>
      <c r="BB3037" s="1" t="s">
        <v>5375</v>
      </c>
      <c r="BD3037" s="1">
        <v>0</v>
      </c>
      <c r="BF3037" s="1">
        <v>0</v>
      </c>
      <c r="BH3037" s="1">
        <v>0</v>
      </c>
      <c r="BI3037" s="1">
        <v>0</v>
      </c>
      <c r="BL3037" s="1" t="s">
        <v>87</v>
      </c>
      <c r="BM3037" s="1" t="s">
        <v>191</v>
      </c>
      <c r="BP3037" s="1">
        <v>0</v>
      </c>
      <c r="BQ3037" s="1">
        <v>0</v>
      </c>
      <c r="BR3037" s="2">
        <v>1501530.9369999999</v>
      </c>
      <c r="BS3037" s="2">
        <v>469988.31400000001</v>
      </c>
      <c r="BT3037" s="1" t="s">
        <v>89</v>
      </c>
      <c r="BU3037" s="1" t="s">
        <v>110</v>
      </c>
      <c r="BW3037" s="1">
        <v>0</v>
      </c>
      <c r="BX3037" s="1">
        <v>4</v>
      </c>
    </row>
    <row r="3038" spans="1:76" x14ac:dyDescent="0.25">
      <c r="A3038" s="1">
        <v>3037</v>
      </c>
      <c r="B3038" s="1" t="s">
        <v>5408</v>
      </c>
      <c r="C3038" s="1" t="s">
        <v>5377</v>
      </c>
      <c r="D3038" s="1" t="s">
        <v>101</v>
      </c>
      <c r="F3038" s="1">
        <v>2012</v>
      </c>
      <c r="G3038" s="1">
        <v>4</v>
      </c>
      <c r="H3038" s="1">
        <v>17</v>
      </c>
      <c r="I3038" s="1">
        <v>1312</v>
      </c>
      <c r="J3038" s="1" t="s">
        <v>103</v>
      </c>
      <c r="K3038" s="1">
        <v>11</v>
      </c>
      <c r="L3038" s="1">
        <v>83</v>
      </c>
      <c r="M3038" s="1">
        <v>337281</v>
      </c>
      <c r="N3038" s="1">
        <v>5433728</v>
      </c>
      <c r="O3038" s="1">
        <v>1495151</v>
      </c>
      <c r="P3038" s="1">
        <v>470222</v>
      </c>
      <c r="Q3038" s="1" t="s">
        <v>78</v>
      </c>
      <c r="R3038" s="1" t="s">
        <v>164</v>
      </c>
      <c r="S3038" s="1" t="s">
        <v>164</v>
      </c>
      <c r="T3038" s="1">
        <v>0</v>
      </c>
      <c r="U3038" s="1">
        <v>0</v>
      </c>
      <c r="V3038" s="1">
        <v>1</v>
      </c>
      <c r="Y3038" s="1">
        <v>0</v>
      </c>
      <c r="Z3038" s="1">
        <v>0</v>
      </c>
      <c r="AA3038" s="1">
        <v>0</v>
      </c>
      <c r="AB3038" s="1">
        <v>0</v>
      </c>
      <c r="AC3038" s="1">
        <v>0</v>
      </c>
      <c r="AD3038" s="1">
        <v>1176</v>
      </c>
      <c r="AK3038" s="1">
        <v>0</v>
      </c>
      <c r="AL3038" s="1">
        <v>0</v>
      </c>
      <c r="AM3038" s="1">
        <v>0</v>
      </c>
      <c r="AO3038" s="1">
        <v>0</v>
      </c>
      <c r="AQ3038" s="1">
        <v>0</v>
      </c>
      <c r="AT3038" s="1">
        <v>0</v>
      </c>
      <c r="AV3038" s="1">
        <v>0</v>
      </c>
      <c r="AW3038" s="1">
        <v>0</v>
      </c>
      <c r="AX3038" s="1">
        <v>0</v>
      </c>
      <c r="AY3038" s="1" t="s">
        <v>578</v>
      </c>
      <c r="BB3038" s="1" t="s">
        <v>5378</v>
      </c>
      <c r="BD3038" s="1">
        <v>0</v>
      </c>
      <c r="BF3038" s="1">
        <v>0</v>
      </c>
      <c r="BH3038" s="1">
        <v>0</v>
      </c>
      <c r="BI3038" s="1">
        <v>0</v>
      </c>
      <c r="BL3038" s="1" t="s">
        <v>87</v>
      </c>
      <c r="BM3038" s="1" t="s">
        <v>578</v>
      </c>
      <c r="BP3038" s="1">
        <v>0</v>
      </c>
      <c r="BQ3038" s="1">
        <v>0</v>
      </c>
      <c r="BR3038" s="2">
        <v>1495151.382</v>
      </c>
      <c r="BS3038" s="2">
        <v>470222.141</v>
      </c>
      <c r="BT3038" s="1" t="s">
        <v>89</v>
      </c>
      <c r="BU3038" s="1" t="s">
        <v>243</v>
      </c>
      <c r="BW3038" s="1">
        <v>0</v>
      </c>
      <c r="BX3038" s="1">
        <v>3</v>
      </c>
    </row>
    <row r="3039" spans="1:76" x14ac:dyDescent="0.25">
      <c r="A3039" s="1">
        <v>3038</v>
      </c>
      <c r="B3039" s="1" t="s">
        <v>5409</v>
      </c>
      <c r="C3039" s="1" t="s">
        <v>3405</v>
      </c>
      <c r="D3039" s="1" t="s">
        <v>101</v>
      </c>
      <c r="F3039" s="1">
        <v>2012</v>
      </c>
      <c r="G3039" s="1">
        <v>4</v>
      </c>
      <c r="H3039" s="1">
        <v>17</v>
      </c>
      <c r="I3039" s="1">
        <v>1333</v>
      </c>
      <c r="J3039" s="1" t="s">
        <v>103</v>
      </c>
      <c r="K3039" s="1">
        <v>11</v>
      </c>
      <c r="L3039" s="1">
        <v>83</v>
      </c>
      <c r="M3039" s="1">
        <v>335948</v>
      </c>
      <c r="N3039" s="1">
        <v>5432917</v>
      </c>
      <c r="O3039" s="1">
        <v>1493929</v>
      </c>
      <c r="P3039" s="1">
        <v>469253</v>
      </c>
      <c r="Q3039" s="1" t="s">
        <v>78</v>
      </c>
      <c r="R3039" s="1" t="s">
        <v>104</v>
      </c>
      <c r="S3039" s="1" t="s">
        <v>104</v>
      </c>
      <c r="T3039" s="1">
        <v>1</v>
      </c>
      <c r="U3039" s="1">
        <v>0</v>
      </c>
      <c r="V3039" s="1">
        <v>0</v>
      </c>
      <c r="Y3039" s="1">
        <v>0</v>
      </c>
      <c r="Z3039" s="1">
        <v>0</v>
      </c>
      <c r="AA3039" s="1">
        <v>0</v>
      </c>
      <c r="AB3039" s="1">
        <v>0</v>
      </c>
      <c r="AC3039" s="1">
        <v>0</v>
      </c>
      <c r="AD3039" s="1">
        <v>1139</v>
      </c>
      <c r="AK3039" s="1">
        <v>0</v>
      </c>
      <c r="AL3039" s="1">
        <v>0</v>
      </c>
      <c r="AM3039" s="1">
        <v>0</v>
      </c>
      <c r="AO3039" s="1">
        <v>0</v>
      </c>
      <c r="AQ3039" s="1">
        <v>0</v>
      </c>
      <c r="AT3039" s="1">
        <v>0</v>
      </c>
      <c r="AV3039" s="1">
        <v>0</v>
      </c>
      <c r="AW3039" s="1">
        <v>0</v>
      </c>
      <c r="AX3039" s="1">
        <v>0</v>
      </c>
      <c r="AY3039" s="1" t="s">
        <v>86</v>
      </c>
      <c r="BB3039" s="1" t="s">
        <v>5382</v>
      </c>
      <c r="BD3039" s="1">
        <v>0</v>
      </c>
      <c r="BF3039" s="1">
        <v>0</v>
      </c>
      <c r="BH3039" s="1">
        <v>0</v>
      </c>
      <c r="BI3039" s="1">
        <v>0</v>
      </c>
      <c r="BL3039" s="1" t="s">
        <v>87</v>
      </c>
      <c r="BM3039" s="1" t="s">
        <v>191</v>
      </c>
      <c r="BP3039" s="1">
        <v>0</v>
      </c>
      <c r="BQ3039" s="1">
        <v>0</v>
      </c>
      <c r="BR3039" s="2">
        <v>1493928.6229999999</v>
      </c>
      <c r="BS3039" s="2">
        <v>469252.64799999999</v>
      </c>
      <c r="BT3039" s="1" t="s">
        <v>89</v>
      </c>
      <c r="BU3039" s="1" t="s">
        <v>243</v>
      </c>
      <c r="BW3039" s="1">
        <v>0</v>
      </c>
      <c r="BX3039" s="1">
        <v>1</v>
      </c>
    </row>
    <row r="3040" spans="1:76" x14ac:dyDescent="0.25">
      <c r="A3040" s="1">
        <v>3039</v>
      </c>
      <c r="B3040" s="1" t="s">
        <v>5410</v>
      </c>
      <c r="C3040" s="1" t="s">
        <v>3405</v>
      </c>
      <c r="D3040" s="1" t="s">
        <v>101</v>
      </c>
      <c r="F3040" s="1">
        <v>2012</v>
      </c>
      <c r="G3040" s="1">
        <v>4</v>
      </c>
      <c r="H3040" s="1">
        <v>17</v>
      </c>
      <c r="I3040" s="1">
        <v>1333</v>
      </c>
      <c r="J3040" s="1" t="s">
        <v>103</v>
      </c>
      <c r="K3040" s="1">
        <v>11</v>
      </c>
      <c r="L3040" s="1">
        <v>83</v>
      </c>
      <c r="M3040" s="1">
        <v>335941</v>
      </c>
      <c r="N3040" s="1">
        <v>5432915</v>
      </c>
      <c r="O3040" s="1">
        <v>1493922</v>
      </c>
      <c r="P3040" s="1">
        <v>469249</v>
      </c>
      <c r="Q3040" s="1" t="s">
        <v>78</v>
      </c>
      <c r="R3040" s="1" t="s">
        <v>104</v>
      </c>
      <c r="S3040" s="1" t="s">
        <v>104</v>
      </c>
      <c r="T3040" s="1">
        <v>0</v>
      </c>
      <c r="U3040" s="1">
        <v>0</v>
      </c>
      <c r="V3040" s="1">
        <v>1</v>
      </c>
      <c r="Y3040" s="1">
        <v>0</v>
      </c>
      <c r="Z3040" s="1">
        <v>0</v>
      </c>
      <c r="AA3040" s="1">
        <v>0</v>
      </c>
      <c r="AB3040" s="1">
        <v>0</v>
      </c>
      <c r="AC3040" s="1">
        <v>0</v>
      </c>
      <c r="AD3040" s="1">
        <v>1139</v>
      </c>
      <c r="AK3040" s="1">
        <v>0</v>
      </c>
      <c r="AL3040" s="1">
        <v>0</v>
      </c>
      <c r="AM3040" s="1">
        <v>0</v>
      </c>
      <c r="AO3040" s="1">
        <v>0</v>
      </c>
      <c r="AQ3040" s="1">
        <v>0</v>
      </c>
      <c r="AT3040" s="1">
        <v>0</v>
      </c>
      <c r="AV3040" s="1">
        <v>0</v>
      </c>
      <c r="AW3040" s="1">
        <v>0</v>
      </c>
      <c r="AX3040" s="1">
        <v>0</v>
      </c>
      <c r="AY3040" s="1" t="s">
        <v>86</v>
      </c>
      <c r="BB3040" s="1" t="s">
        <v>5382</v>
      </c>
      <c r="BD3040" s="1">
        <v>0</v>
      </c>
      <c r="BF3040" s="1">
        <v>0</v>
      </c>
      <c r="BH3040" s="1">
        <v>0</v>
      </c>
      <c r="BI3040" s="1">
        <v>0</v>
      </c>
      <c r="BL3040" s="1" t="s">
        <v>87</v>
      </c>
      <c r="BM3040" s="1" t="s">
        <v>191</v>
      </c>
      <c r="BP3040" s="1">
        <v>0</v>
      </c>
      <c r="BQ3040" s="1">
        <v>0</v>
      </c>
      <c r="BR3040" s="2">
        <v>1493922.213</v>
      </c>
      <c r="BS3040" s="2">
        <v>469249.07900000003</v>
      </c>
      <c r="BT3040" s="1" t="s">
        <v>89</v>
      </c>
      <c r="BU3040" s="1" t="s">
        <v>243</v>
      </c>
      <c r="BW3040" s="1">
        <v>0</v>
      </c>
      <c r="BX3040" s="1">
        <v>1</v>
      </c>
    </row>
    <row r="3041" spans="1:76" x14ac:dyDescent="0.25">
      <c r="A3041" s="1">
        <v>3040</v>
      </c>
      <c r="B3041" s="1" t="s">
        <v>5411</v>
      </c>
      <c r="C3041" s="1" t="s">
        <v>3405</v>
      </c>
      <c r="D3041" s="1" t="s">
        <v>101</v>
      </c>
      <c r="F3041" s="1">
        <v>2012</v>
      </c>
      <c r="G3041" s="1">
        <v>4</v>
      </c>
      <c r="H3041" s="1">
        <v>17</v>
      </c>
      <c r="I3041" s="1">
        <v>1333</v>
      </c>
      <c r="J3041" s="1" t="s">
        <v>103</v>
      </c>
      <c r="K3041" s="1">
        <v>11</v>
      </c>
      <c r="L3041" s="1">
        <v>83</v>
      </c>
      <c r="M3041" s="1">
        <v>336018</v>
      </c>
      <c r="N3041" s="1">
        <v>5433040</v>
      </c>
      <c r="O3041" s="1">
        <v>1493982</v>
      </c>
      <c r="P3041" s="1">
        <v>469383</v>
      </c>
      <c r="Q3041" s="1" t="s">
        <v>78</v>
      </c>
      <c r="R3041" s="1" t="s">
        <v>164</v>
      </c>
      <c r="S3041" s="1" t="s">
        <v>164</v>
      </c>
      <c r="T3041" s="1">
        <v>0</v>
      </c>
      <c r="U3041" s="1">
        <v>0</v>
      </c>
      <c r="V3041" s="1">
        <v>1</v>
      </c>
      <c r="Y3041" s="1">
        <v>0</v>
      </c>
      <c r="Z3041" s="1">
        <v>0</v>
      </c>
      <c r="AA3041" s="1">
        <v>0</v>
      </c>
      <c r="AB3041" s="1">
        <v>0</v>
      </c>
      <c r="AC3041" s="1">
        <v>0</v>
      </c>
      <c r="AD3041" s="1">
        <v>1139</v>
      </c>
      <c r="AK3041" s="1">
        <v>0</v>
      </c>
      <c r="AL3041" s="1">
        <v>0</v>
      </c>
      <c r="AM3041" s="1">
        <v>0</v>
      </c>
      <c r="AO3041" s="1">
        <v>0</v>
      </c>
      <c r="AQ3041" s="1">
        <v>0</v>
      </c>
      <c r="AT3041" s="1">
        <v>0</v>
      </c>
      <c r="AV3041" s="1">
        <v>0</v>
      </c>
      <c r="AW3041" s="1">
        <v>0</v>
      </c>
      <c r="AX3041" s="1">
        <v>0</v>
      </c>
      <c r="AY3041" s="1" t="s">
        <v>86</v>
      </c>
      <c r="BB3041" s="1" t="s">
        <v>5382</v>
      </c>
      <c r="BD3041" s="1">
        <v>0</v>
      </c>
      <c r="BF3041" s="1">
        <v>0</v>
      </c>
      <c r="BH3041" s="1">
        <v>0</v>
      </c>
      <c r="BI3041" s="1">
        <v>0</v>
      </c>
      <c r="BL3041" s="1" t="s">
        <v>87</v>
      </c>
      <c r="BM3041" s="1" t="s">
        <v>191</v>
      </c>
      <c r="BP3041" s="1">
        <v>0</v>
      </c>
      <c r="BQ3041" s="1">
        <v>0</v>
      </c>
      <c r="BR3041" s="2">
        <v>1493982.179</v>
      </c>
      <c r="BS3041" s="2">
        <v>469382.92300000001</v>
      </c>
      <c r="BT3041" s="1" t="s">
        <v>89</v>
      </c>
      <c r="BU3041" s="1" t="s">
        <v>243</v>
      </c>
      <c r="BW3041" s="1">
        <v>0</v>
      </c>
      <c r="BX3041" s="1">
        <v>1</v>
      </c>
    </row>
    <row r="3042" spans="1:76" x14ac:dyDescent="0.25">
      <c r="A3042" s="1">
        <v>3041</v>
      </c>
      <c r="B3042" s="1" t="s">
        <v>5412</v>
      </c>
      <c r="C3042" s="1" t="s">
        <v>3405</v>
      </c>
      <c r="D3042" s="1" t="s">
        <v>101</v>
      </c>
      <c r="F3042" s="1">
        <v>2012</v>
      </c>
      <c r="G3042" s="1">
        <v>4</v>
      </c>
      <c r="H3042" s="1">
        <v>17</v>
      </c>
      <c r="I3042" s="1">
        <v>1333</v>
      </c>
      <c r="J3042" s="1" t="s">
        <v>103</v>
      </c>
      <c r="K3042" s="1">
        <v>11</v>
      </c>
      <c r="L3042" s="1">
        <v>83</v>
      </c>
      <c r="M3042" s="1">
        <v>336019</v>
      </c>
      <c r="N3042" s="1">
        <v>5433043</v>
      </c>
      <c r="O3042" s="1">
        <v>1493983</v>
      </c>
      <c r="P3042" s="1">
        <v>469386</v>
      </c>
      <c r="Q3042" s="1" t="s">
        <v>78</v>
      </c>
      <c r="R3042" s="1" t="s">
        <v>164</v>
      </c>
      <c r="S3042" s="1" t="s">
        <v>164</v>
      </c>
      <c r="T3042" s="1">
        <v>0</v>
      </c>
      <c r="U3042" s="1">
        <v>0</v>
      </c>
      <c r="V3042" s="1">
        <v>1</v>
      </c>
      <c r="Y3042" s="1">
        <v>0</v>
      </c>
      <c r="Z3042" s="1">
        <v>0</v>
      </c>
      <c r="AA3042" s="1">
        <v>0</v>
      </c>
      <c r="AB3042" s="1">
        <v>0</v>
      </c>
      <c r="AC3042" s="1">
        <v>0</v>
      </c>
      <c r="AD3042" s="1">
        <v>1138</v>
      </c>
      <c r="AK3042" s="1">
        <v>0</v>
      </c>
      <c r="AL3042" s="1">
        <v>0</v>
      </c>
      <c r="AM3042" s="1">
        <v>0</v>
      </c>
      <c r="AO3042" s="1">
        <v>0</v>
      </c>
      <c r="AQ3042" s="1">
        <v>0</v>
      </c>
      <c r="AT3042" s="1">
        <v>0</v>
      </c>
      <c r="AV3042" s="1">
        <v>0</v>
      </c>
      <c r="AW3042" s="1">
        <v>0</v>
      </c>
      <c r="AX3042" s="1">
        <v>0</v>
      </c>
      <c r="AY3042" s="1" t="s">
        <v>86</v>
      </c>
      <c r="BB3042" s="1" t="s">
        <v>5382</v>
      </c>
      <c r="BD3042" s="1">
        <v>0</v>
      </c>
      <c r="BF3042" s="1">
        <v>0</v>
      </c>
      <c r="BH3042" s="1">
        <v>0</v>
      </c>
      <c r="BI3042" s="1">
        <v>0</v>
      </c>
      <c r="BL3042" s="1" t="s">
        <v>87</v>
      </c>
      <c r="BM3042" s="1" t="s">
        <v>191</v>
      </c>
      <c r="BP3042" s="1">
        <v>0</v>
      </c>
      <c r="BQ3042" s="1">
        <v>0</v>
      </c>
      <c r="BR3042" s="2">
        <v>1493983.05</v>
      </c>
      <c r="BS3042" s="2">
        <v>469385.70199999999</v>
      </c>
      <c r="BT3042" s="1" t="s">
        <v>89</v>
      </c>
      <c r="BU3042" s="1" t="s">
        <v>243</v>
      </c>
      <c r="BW3042" s="1">
        <v>0</v>
      </c>
      <c r="BX3042" s="1">
        <v>1</v>
      </c>
    </row>
    <row r="3043" spans="1:76" x14ac:dyDescent="0.25">
      <c r="A3043" s="1">
        <v>3042</v>
      </c>
      <c r="B3043" s="1" t="s">
        <v>5413</v>
      </c>
      <c r="C3043" s="1" t="s">
        <v>2858</v>
      </c>
      <c r="D3043" s="1" t="s">
        <v>101</v>
      </c>
      <c r="F3043" s="1">
        <v>2012</v>
      </c>
      <c r="G3043" s="1">
        <v>4</v>
      </c>
      <c r="H3043" s="1">
        <v>17</v>
      </c>
      <c r="I3043" s="1">
        <v>1346</v>
      </c>
      <c r="J3043" s="1" t="s">
        <v>103</v>
      </c>
      <c r="K3043" s="1">
        <v>11</v>
      </c>
      <c r="L3043" s="1">
        <v>83</v>
      </c>
      <c r="M3043" s="1">
        <v>335809</v>
      </c>
      <c r="N3043" s="1">
        <v>5432264</v>
      </c>
      <c r="O3043" s="1">
        <v>1493872</v>
      </c>
      <c r="P3043" s="1">
        <v>468588</v>
      </c>
      <c r="Q3043" s="1" t="s">
        <v>78</v>
      </c>
      <c r="R3043" s="1" t="s">
        <v>104</v>
      </c>
      <c r="S3043" s="1" t="s">
        <v>104</v>
      </c>
      <c r="T3043" s="1">
        <v>1</v>
      </c>
      <c r="U3043" s="1">
        <v>0</v>
      </c>
      <c r="V3043" s="1">
        <v>0</v>
      </c>
      <c r="Y3043" s="1">
        <v>0</v>
      </c>
      <c r="Z3043" s="1">
        <v>0</v>
      </c>
      <c r="AA3043" s="1">
        <v>0</v>
      </c>
      <c r="AB3043" s="1">
        <v>0</v>
      </c>
      <c r="AC3043" s="1">
        <v>0</v>
      </c>
      <c r="AD3043" s="1">
        <v>1115</v>
      </c>
      <c r="AK3043" s="1">
        <v>0</v>
      </c>
      <c r="AL3043" s="1">
        <v>0</v>
      </c>
      <c r="AM3043" s="1">
        <v>0</v>
      </c>
      <c r="AO3043" s="1">
        <v>0</v>
      </c>
      <c r="AQ3043" s="1">
        <v>0</v>
      </c>
      <c r="AT3043" s="1">
        <v>0</v>
      </c>
      <c r="AV3043" s="1">
        <v>0</v>
      </c>
      <c r="AW3043" s="1">
        <v>0</v>
      </c>
      <c r="AX3043" s="1">
        <v>0</v>
      </c>
      <c r="AY3043" s="1" t="s">
        <v>79</v>
      </c>
      <c r="BB3043" s="1" t="s">
        <v>5385</v>
      </c>
      <c r="BD3043" s="1">
        <v>0</v>
      </c>
      <c r="BF3043" s="1">
        <v>0</v>
      </c>
      <c r="BH3043" s="1">
        <v>0</v>
      </c>
      <c r="BI3043" s="1">
        <v>0</v>
      </c>
      <c r="BL3043" s="1" t="s">
        <v>87</v>
      </c>
      <c r="BM3043" s="1" t="s">
        <v>79</v>
      </c>
      <c r="BP3043" s="1">
        <v>0</v>
      </c>
      <c r="BQ3043" s="1">
        <v>0</v>
      </c>
      <c r="BR3043" s="2">
        <v>1493872.1240000001</v>
      </c>
      <c r="BS3043" s="2">
        <v>468588.33500000002</v>
      </c>
      <c r="BT3043" s="1" t="s">
        <v>89</v>
      </c>
      <c r="BU3043" s="1" t="s">
        <v>243</v>
      </c>
      <c r="BW3043" s="1">
        <v>0</v>
      </c>
      <c r="BX3043" s="1">
        <v>4</v>
      </c>
    </row>
    <row r="3044" spans="1:76" x14ac:dyDescent="0.25">
      <c r="A3044" s="1">
        <v>3043</v>
      </c>
      <c r="B3044" s="1" t="s">
        <v>5324</v>
      </c>
      <c r="C3044" s="1" t="s">
        <v>3686</v>
      </c>
      <c r="D3044" s="1" t="s">
        <v>75</v>
      </c>
      <c r="F3044" s="1">
        <v>2012</v>
      </c>
      <c r="G3044" s="1">
        <v>4</v>
      </c>
      <c r="H3044" s="1">
        <v>4</v>
      </c>
      <c r="I3044" s="1">
        <v>1631</v>
      </c>
      <c r="J3044" s="1" t="s">
        <v>103</v>
      </c>
      <c r="K3044" s="1">
        <v>11</v>
      </c>
      <c r="L3044" s="1">
        <v>83</v>
      </c>
      <c r="M3044" s="1">
        <v>329611</v>
      </c>
      <c r="N3044" s="1">
        <v>5430807</v>
      </c>
      <c r="O3044" s="1">
        <v>1487896</v>
      </c>
      <c r="P3044" s="1">
        <v>466370</v>
      </c>
      <c r="Q3044" s="1" t="s">
        <v>78</v>
      </c>
      <c r="R3044" s="1" t="s">
        <v>104</v>
      </c>
      <c r="S3044" s="1" t="s">
        <v>104</v>
      </c>
      <c r="T3044" s="1">
        <v>1</v>
      </c>
      <c r="U3044" s="1">
        <v>0</v>
      </c>
      <c r="V3044" s="1">
        <v>0</v>
      </c>
      <c r="Y3044" s="1">
        <v>0</v>
      </c>
      <c r="Z3044" s="1">
        <v>0</v>
      </c>
      <c r="AA3044" s="1">
        <v>0</v>
      </c>
      <c r="AB3044" s="1">
        <v>0</v>
      </c>
      <c r="AC3044" s="1">
        <v>0</v>
      </c>
      <c r="AD3044" s="1">
        <v>1125</v>
      </c>
      <c r="AK3044" s="1">
        <v>0</v>
      </c>
      <c r="AL3044" s="1">
        <v>0</v>
      </c>
      <c r="AM3044" s="1">
        <v>0</v>
      </c>
      <c r="AO3044" s="1">
        <v>0</v>
      </c>
      <c r="AQ3044" s="1">
        <v>0</v>
      </c>
      <c r="AT3044" s="1">
        <v>0</v>
      </c>
      <c r="AV3044" s="1">
        <v>0</v>
      </c>
      <c r="AW3044" s="1">
        <v>0</v>
      </c>
      <c r="AX3044" s="1">
        <v>0</v>
      </c>
      <c r="AY3044" s="1" t="s">
        <v>79</v>
      </c>
      <c r="BB3044" s="1" t="s">
        <v>5414</v>
      </c>
      <c r="BD3044" s="1">
        <v>0</v>
      </c>
      <c r="BF3044" s="1">
        <v>0</v>
      </c>
      <c r="BH3044" s="1">
        <v>0</v>
      </c>
      <c r="BI3044" s="1">
        <v>0</v>
      </c>
      <c r="BL3044" s="1" t="s">
        <v>87</v>
      </c>
      <c r="BM3044" s="1" t="s">
        <v>79</v>
      </c>
      <c r="BP3044" s="1">
        <v>0</v>
      </c>
      <c r="BQ3044" s="1">
        <v>0</v>
      </c>
      <c r="BR3044" s="2">
        <v>1487895.71</v>
      </c>
      <c r="BS3044" s="2">
        <v>466370.49200000003</v>
      </c>
      <c r="BT3044" s="1" t="s">
        <v>123</v>
      </c>
      <c r="BU3044" s="1" t="s">
        <v>243</v>
      </c>
      <c r="BW3044" s="1">
        <v>0</v>
      </c>
      <c r="BX3044" s="1">
        <v>4</v>
      </c>
    </row>
    <row r="3045" spans="1:76" x14ac:dyDescent="0.25">
      <c r="A3045" s="1">
        <v>3044</v>
      </c>
      <c r="B3045" s="1" t="s">
        <v>5415</v>
      </c>
      <c r="C3045" s="1" t="s">
        <v>670</v>
      </c>
      <c r="D3045" s="1" t="s">
        <v>75</v>
      </c>
      <c r="F3045" s="1">
        <v>2012</v>
      </c>
      <c r="G3045" s="1">
        <v>4</v>
      </c>
      <c r="H3045" s="1">
        <v>4</v>
      </c>
      <c r="I3045" s="1">
        <v>1655</v>
      </c>
      <c r="J3045" s="1" t="s">
        <v>103</v>
      </c>
      <c r="K3045" s="1">
        <v>11</v>
      </c>
      <c r="L3045" s="1">
        <v>83</v>
      </c>
      <c r="M3045" s="1">
        <v>327100</v>
      </c>
      <c r="N3045" s="1">
        <v>5433230</v>
      </c>
      <c r="O3045" s="1">
        <v>1485099</v>
      </c>
      <c r="P3045" s="1">
        <v>468460</v>
      </c>
      <c r="Q3045" s="1" t="s">
        <v>78</v>
      </c>
      <c r="R3045" s="1" t="s">
        <v>164</v>
      </c>
      <c r="S3045" s="1" t="s">
        <v>164</v>
      </c>
      <c r="T3045" s="1">
        <v>0</v>
      </c>
      <c r="U3045" s="1">
        <v>0</v>
      </c>
      <c r="V3045" s="1">
        <v>2</v>
      </c>
      <c r="Y3045" s="1">
        <v>0</v>
      </c>
      <c r="Z3045" s="1">
        <v>0</v>
      </c>
      <c r="AA3045" s="1">
        <v>0</v>
      </c>
      <c r="AB3045" s="1">
        <v>0</v>
      </c>
      <c r="AC3045" s="1">
        <v>0</v>
      </c>
      <c r="AD3045" s="1">
        <v>1086</v>
      </c>
      <c r="AK3045" s="1">
        <v>0</v>
      </c>
      <c r="AL3045" s="1">
        <v>0</v>
      </c>
      <c r="AM3045" s="1">
        <v>0</v>
      </c>
      <c r="AO3045" s="1">
        <v>0</v>
      </c>
      <c r="AQ3045" s="1">
        <v>0</v>
      </c>
      <c r="AT3045" s="1">
        <v>0</v>
      </c>
      <c r="AV3045" s="1">
        <v>0</v>
      </c>
      <c r="AW3045" s="1">
        <v>0</v>
      </c>
      <c r="AX3045" s="1">
        <v>0</v>
      </c>
      <c r="AY3045" s="1" t="s">
        <v>79</v>
      </c>
      <c r="AZ3045" s="1" t="s">
        <v>5416</v>
      </c>
      <c r="BB3045" s="1" t="s">
        <v>86</v>
      </c>
      <c r="BD3045" s="1">
        <v>0</v>
      </c>
      <c r="BF3045" s="1">
        <v>0</v>
      </c>
      <c r="BH3045" s="1">
        <v>0</v>
      </c>
      <c r="BI3045" s="1">
        <v>0</v>
      </c>
      <c r="BL3045" s="1" t="s">
        <v>87</v>
      </c>
      <c r="BM3045" s="1" t="s">
        <v>79</v>
      </c>
      <c r="BP3045" s="1">
        <v>0</v>
      </c>
      <c r="BQ3045" s="1">
        <v>0</v>
      </c>
      <c r="BR3045" s="2">
        <v>1485098.912</v>
      </c>
      <c r="BS3045" s="2">
        <v>468459.83600000001</v>
      </c>
      <c r="BT3045" s="1" t="s">
        <v>123</v>
      </c>
      <c r="BU3045" s="1" t="s">
        <v>243</v>
      </c>
      <c r="BW3045" s="1">
        <v>0</v>
      </c>
      <c r="BX3045" s="1">
        <v>5</v>
      </c>
    </row>
    <row r="3046" spans="1:76" x14ac:dyDescent="0.25">
      <c r="A3046" s="1">
        <v>3045</v>
      </c>
      <c r="B3046" s="1" t="s">
        <v>5417</v>
      </c>
      <c r="C3046" s="1" t="s">
        <v>3665</v>
      </c>
      <c r="D3046" s="1" t="s">
        <v>75</v>
      </c>
      <c r="F3046" s="1">
        <v>2012</v>
      </c>
      <c r="G3046" s="1">
        <v>4</v>
      </c>
      <c r="H3046" s="1">
        <v>7</v>
      </c>
      <c r="I3046" s="1">
        <v>750</v>
      </c>
      <c r="J3046" s="1" t="s">
        <v>103</v>
      </c>
      <c r="K3046" s="1">
        <v>11</v>
      </c>
      <c r="L3046" s="1">
        <v>83</v>
      </c>
      <c r="M3046" s="1">
        <v>325076</v>
      </c>
      <c r="N3046" s="1">
        <v>5446413</v>
      </c>
      <c r="O3046" s="1">
        <v>1481447</v>
      </c>
      <c r="P3046" s="1">
        <v>481272</v>
      </c>
      <c r="Q3046" s="1" t="s">
        <v>78</v>
      </c>
      <c r="R3046" s="1" t="s">
        <v>156</v>
      </c>
      <c r="S3046" s="1" t="s">
        <v>156</v>
      </c>
      <c r="T3046" s="1">
        <v>0</v>
      </c>
      <c r="U3046" s="1">
        <v>0</v>
      </c>
      <c r="V3046" s="1">
        <v>1</v>
      </c>
      <c r="Y3046" s="1">
        <v>0</v>
      </c>
      <c r="Z3046" s="1">
        <v>0</v>
      </c>
      <c r="AA3046" s="1">
        <v>0</v>
      </c>
      <c r="AB3046" s="1">
        <v>0</v>
      </c>
      <c r="AC3046" s="1">
        <v>0</v>
      </c>
      <c r="AD3046" s="1">
        <v>1094</v>
      </c>
      <c r="AK3046" s="1">
        <v>0</v>
      </c>
      <c r="AL3046" s="1">
        <v>0</v>
      </c>
      <c r="AM3046" s="1">
        <v>0</v>
      </c>
      <c r="AO3046" s="1">
        <v>0</v>
      </c>
      <c r="AQ3046" s="1">
        <v>0</v>
      </c>
      <c r="AT3046" s="1">
        <v>0</v>
      </c>
      <c r="AV3046" s="1">
        <v>0</v>
      </c>
      <c r="AW3046" s="1">
        <v>0</v>
      </c>
      <c r="AX3046" s="1">
        <v>0</v>
      </c>
      <c r="AY3046" s="1" t="s">
        <v>79</v>
      </c>
      <c r="AZ3046" s="1" t="s">
        <v>5418</v>
      </c>
      <c r="BB3046" s="1" t="s">
        <v>5419</v>
      </c>
      <c r="BD3046" s="1">
        <v>0</v>
      </c>
      <c r="BF3046" s="1">
        <v>0</v>
      </c>
      <c r="BH3046" s="1">
        <v>0</v>
      </c>
      <c r="BI3046" s="1">
        <v>0</v>
      </c>
      <c r="BL3046" s="1" t="s">
        <v>87</v>
      </c>
      <c r="BM3046" s="1" t="s">
        <v>79</v>
      </c>
      <c r="BP3046" s="1">
        <v>0</v>
      </c>
      <c r="BQ3046" s="1">
        <v>0</v>
      </c>
      <c r="BR3046" s="2">
        <v>1481447.0049999999</v>
      </c>
      <c r="BS3046" s="2">
        <v>481272.24900000001</v>
      </c>
      <c r="BT3046" s="1" t="s">
        <v>123</v>
      </c>
      <c r="BU3046" s="1" t="s">
        <v>195</v>
      </c>
      <c r="BW3046" s="1">
        <v>0</v>
      </c>
      <c r="BX3046" s="1">
        <v>4</v>
      </c>
    </row>
    <row r="3047" spans="1:76" x14ac:dyDescent="0.25">
      <c r="A3047" s="1">
        <v>3046</v>
      </c>
      <c r="B3047" s="1" t="s">
        <v>5420</v>
      </c>
      <c r="C3047" s="1" t="s">
        <v>4849</v>
      </c>
      <c r="D3047" s="1" t="s">
        <v>75</v>
      </c>
      <c r="F3047" s="1">
        <v>2012</v>
      </c>
      <c r="G3047" s="1">
        <v>4</v>
      </c>
      <c r="H3047" s="1">
        <v>7</v>
      </c>
      <c r="I3047" s="1">
        <v>801</v>
      </c>
      <c r="J3047" s="1" t="s">
        <v>103</v>
      </c>
      <c r="K3047" s="1">
        <v>11</v>
      </c>
      <c r="L3047" s="1">
        <v>83</v>
      </c>
      <c r="M3047" s="1">
        <v>326123</v>
      </c>
      <c r="N3047" s="1">
        <v>5445437</v>
      </c>
      <c r="O3047" s="1">
        <v>1482608</v>
      </c>
      <c r="P3047" s="1">
        <v>480435</v>
      </c>
      <c r="Q3047" s="1" t="s">
        <v>78</v>
      </c>
      <c r="R3047" s="1" t="s">
        <v>156</v>
      </c>
      <c r="S3047" s="1" t="s">
        <v>156</v>
      </c>
      <c r="T3047" s="1">
        <v>0</v>
      </c>
      <c r="U3047" s="1">
        <v>0</v>
      </c>
      <c r="V3047" s="1">
        <v>1</v>
      </c>
      <c r="Y3047" s="1">
        <v>0</v>
      </c>
      <c r="Z3047" s="1">
        <v>0</v>
      </c>
      <c r="AA3047" s="1">
        <v>0</v>
      </c>
      <c r="AB3047" s="1">
        <v>0</v>
      </c>
      <c r="AC3047" s="1">
        <v>0</v>
      </c>
      <c r="AD3047" s="1">
        <v>1078</v>
      </c>
      <c r="AK3047" s="1">
        <v>0</v>
      </c>
      <c r="AL3047" s="1">
        <v>0</v>
      </c>
      <c r="AM3047" s="1">
        <v>0</v>
      </c>
      <c r="AO3047" s="1">
        <v>0</v>
      </c>
      <c r="AQ3047" s="1">
        <v>0</v>
      </c>
      <c r="AT3047" s="1">
        <v>0</v>
      </c>
      <c r="AV3047" s="1">
        <v>0</v>
      </c>
      <c r="AW3047" s="1">
        <v>0</v>
      </c>
      <c r="AX3047" s="1">
        <v>0</v>
      </c>
      <c r="AY3047" s="1" t="s">
        <v>79</v>
      </c>
      <c r="AZ3047" s="1" t="s">
        <v>5418</v>
      </c>
      <c r="BB3047" s="1" t="s">
        <v>5421</v>
      </c>
      <c r="BD3047" s="1">
        <v>0</v>
      </c>
      <c r="BF3047" s="1">
        <v>0</v>
      </c>
      <c r="BH3047" s="1">
        <v>0</v>
      </c>
      <c r="BI3047" s="1">
        <v>0</v>
      </c>
      <c r="BL3047" s="1" t="s">
        <v>87</v>
      </c>
      <c r="BM3047" s="1" t="s">
        <v>79</v>
      </c>
      <c r="BP3047" s="1">
        <v>0</v>
      </c>
      <c r="BQ3047" s="1">
        <v>0</v>
      </c>
      <c r="BR3047" s="2">
        <v>1482608.2390000001</v>
      </c>
      <c r="BS3047" s="2">
        <v>480434.86099999998</v>
      </c>
      <c r="BT3047" s="1" t="s">
        <v>123</v>
      </c>
      <c r="BU3047" s="1" t="s">
        <v>195</v>
      </c>
      <c r="BW3047" s="1">
        <v>0</v>
      </c>
      <c r="BX3047" s="1">
        <v>3</v>
      </c>
    </row>
    <row r="3048" spans="1:76" x14ac:dyDescent="0.25">
      <c r="A3048" s="1">
        <v>3047</v>
      </c>
      <c r="B3048" s="1" t="s">
        <v>5422</v>
      </c>
      <c r="C3048" s="1" t="s">
        <v>4849</v>
      </c>
      <c r="D3048" s="1" t="s">
        <v>75</v>
      </c>
      <c r="F3048" s="1">
        <v>2012</v>
      </c>
      <c r="G3048" s="1">
        <v>4</v>
      </c>
      <c r="H3048" s="1">
        <v>7</v>
      </c>
      <c r="I3048" s="1">
        <v>801</v>
      </c>
      <c r="J3048" s="1" t="s">
        <v>103</v>
      </c>
      <c r="K3048" s="1">
        <v>11</v>
      </c>
      <c r="L3048" s="1">
        <v>83</v>
      </c>
      <c r="M3048" s="1">
        <v>325842</v>
      </c>
      <c r="N3048" s="1">
        <v>5445734</v>
      </c>
      <c r="O3048" s="1">
        <v>1482293</v>
      </c>
      <c r="P3048" s="1">
        <v>480694</v>
      </c>
      <c r="Q3048" s="1" t="s">
        <v>78</v>
      </c>
      <c r="R3048" s="1" t="s">
        <v>156</v>
      </c>
      <c r="S3048" s="1" t="s">
        <v>156</v>
      </c>
      <c r="T3048" s="1">
        <v>0</v>
      </c>
      <c r="U3048" s="1">
        <v>0</v>
      </c>
      <c r="V3048" s="1">
        <v>1</v>
      </c>
      <c r="Y3048" s="1">
        <v>0</v>
      </c>
      <c r="Z3048" s="1">
        <v>0</v>
      </c>
      <c r="AA3048" s="1">
        <v>0</v>
      </c>
      <c r="AB3048" s="1">
        <v>0</v>
      </c>
      <c r="AC3048" s="1">
        <v>0</v>
      </c>
      <c r="AD3048" s="1">
        <v>1046</v>
      </c>
      <c r="AK3048" s="1">
        <v>0</v>
      </c>
      <c r="AL3048" s="1">
        <v>0</v>
      </c>
      <c r="AM3048" s="1">
        <v>0</v>
      </c>
      <c r="AO3048" s="1">
        <v>0</v>
      </c>
      <c r="AQ3048" s="1">
        <v>0</v>
      </c>
      <c r="AT3048" s="1">
        <v>0</v>
      </c>
      <c r="AV3048" s="1">
        <v>0</v>
      </c>
      <c r="AW3048" s="1">
        <v>0</v>
      </c>
      <c r="AX3048" s="1">
        <v>0</v>
      </c>
      <c r="AY3048" s="1" t="s">
        <v>79</v>
      </c>
      <c r="AZ3048" s="1" t="s">
        <v>5418</v>
      </c>
      <c r="BB3048" s="1" t="s">
        <v>5421</v>
      </c>
      <c r="BD3048" s="1">
        <v>0</v>
      </c>
      <c r="BF3048" s="1">
        <v>0</v>
      </c>
      <c r="BH3048" s="1">
        <v>0</v>
      </c>
      <c r="BI3048" s="1">
        <v>0</v>
      </c>
      <c r="BL3048" s="1" t="s">
        <v>87</v>
      </c>
      <c r="BM3048" s="1" t="s">
        <v>79</v>
      </c>
      <c r="BP3048" s="1">
        <v>0</v>
      </c>
      <c r="BQ3048" s="1">
        <v>0</v>
      </c>
      <c r="BR3048" s="2">
        <v>1482292.723</v>
      </c>
      <c r="BS3048" s="2">
        <v>480694.08100000001</v>
      </c>
      <c r="BT3048" s="1" t="s">
        <v>123</v>
      </c>
      <c r="BU3048" s="1" t="s">
        <v>195</v>
      </c>
      <c r="BW3048" s="1">
        <v>0</v>
      </c>
      <c r="BX3048" s="1">
        <v>2</v>
      </c>
    </row>
    <row r="3049" spans="1:76" x14ac:dyDescent="0.25">
      <c r="A3049" s="1">
        <v>3048</v>
      </c>
      <c r="B3049" s="1" t="s">
        <v>5423</v>
      </c>
      <c r="C3049" s="1" t="s">
        <v>552</v>
      </c>
      <c r="D3049" s="1" t="s">
        <v>75</v>
      </c>
      <c r="E3049" s="1" t="s">
        <v>198</v>
      </c>
      <c r="F3049" s="1">
        <v>2012</v>
      </c>
      <c r="G3049" s="1">
        <v>4</v>
      </c>
      <c r="H3049" s="1">
        <v>7</v>
      </c>
      <c r="I3049" s="1">
        <v>826</v>
      </c>
      <c r="J3049" s="1" t="s">
        <v>103</v>
      </c>
      <c r="K3049" s="1">
        <v>11</v>
      </c>
      <c r="L3049" s="1">
        <v>83</v>
      </c>
      <c r="M3049" s="1">
        <v>328449</v>
      </c>
      <c r="N3049" s="1">
        <v>5443720</v>
      </c>
      <c r="O3049" s="1">
        <v>1485133</v>
      </c>
      <c r="P3049" s="1">
        <v>479023</v>
      </c>
      <c r="Q3049" s="1" t="s">
        <v>78</v>
      </c>
      <c r="R3049" s="1" t="s">
        <v>164</v>
      </c>
      <c r="S3049" s="1" t="s">
        <v>164</v>
      </c>
      <c r="T3049" s="1">
        <v>0</v>
      </c>
      <c r="U3049" s="1">
        <v>0</v>
      </c>
      <c r="V3049" s="1">
        <v>1</v>
      </c>
      <c r="Y3049" s="1">
        <v>0</v>
      </c>
      <c r="Z3049" s="1">
        <v>0</v>
      </c>
      <c r="AA3049" s="1">
        <v>0</v>
      </c>
      <c r="AB3049" s="1">
        <v>0</v>
      </c>
      <c r="AC3049" s="1">
        <v>0</v>
      </c>
      <c r="AD3049" s="1">
        <v>1184</v>
      </c>
      <c r="AK3049" s="1">
        <v>0</v>
      </c>
      <c r="AL3049" s="1">
        <v>0</v>
      </c>
      <c r="AM3049" s="1">
        <v>0</v>
      </c>
      <c r="AO3049" s="1">
        <v>0</v>
      </c>
      <c r="AQ3049" s="1">
        <v>0</v>
      </c>
      <c r="AT3049" s="1">
        <v>0</v>
      </c>
      <c r="AV3049" s="1">
        <v>0</v>
      </c>
      <c r="AW3049" s="1">
        <v>0</v>
      </c>
      <c r="AX3049" s="1">
        <v>0</v>
      </c>
      <c r="AY3049" s="1" t="s">
        <v>79</v>
      </c>
      <c r="AZ3049" s="1" t="s">
        <v>5418</v>
      </c>
      <c r="BB3049" s="1" t="s">
        <v>5424</v>
      </c>
      <c r="BD3049" s="1">
        <v>0</v>
      </c>
      <c r="BF3049" s="1">
        <v>0</v>
      </c>
      <c r="BH3049" s="1">
        <v>0</v>
      </c>
      <c r="BI3049" s="1">
        <v>0</v>
      </c>
      <c r="BL3049" s="1" t="s">
        <v>87</v>
      </c>
      <c r="BM3049" s="1" t="s">
        <v>79</v>
      </c>
      <c r="BO3049" s="1" t="s">
        <v>556</v>
      </c>
      <c r="BP3049" s="1">
        <v>0</v>
      </c>
      <c r="BQ3049" s="1">
        <v>0</v>
      </c>
      <c r="BR3049" s="2">
        <v>1485132.71</v>
      </c>
      <c r="BS3049" s="2">
        <v>479023.00400000002</v>
      </c>
      <c r="BT3049" s="1" t="s">
        <v>89</v>
      </c>
      <c r="BU3049" s="1" t="s">
        <v>195</v>
      </c>
      <c r="BV3049" s="1" t="s">
        <v>1127</v>
      </c>
      <c r="BW3049" s="1">
        <v>0</v>
      </c>
      <c r="BX3049" s="1">
        <v>1</v>
      </c>
    </row>
    <row r="3050" spans="1:76" x14ac:dyDescent="0.25">
      <c r="A3050" s="1">
        <v>3049</v>
      </c>
      <c r="B3050" s="1" t="s">
        <v>5425</v>
      </c>
      <c r="C3050" s="1" t="s">
        <v>3979</v>
      </c>
      <c r="D3050" s="1" t="s">
        <v>75</v>
      </c>
      <c r="F3050" s="1">
        <v>2012</v>
      </c>
      <c r="G3050" s="1">
        <v>4</v>
      </c>
      <c r="H3050" s="1">
        <v>7</v>
      </c>
      <c r="I3050" s="1">
        <v>826</v>
      </c>
      <c r="J3050" s="1" t="s">
        <v>103</v>
      </c>
      <c r="K3050" s="1">
        <v>11</v>
      </c>
      <c r="L3050" s="1">
        <v>83</v>
      </c>
      <c r="M3050" s="1">
        <v>328488</v>
      </c>
      <c r="N3050" s="1">
        <v>5443867</v>
      </c>
      <c r="O3050" s="1">
        <v>1485153</v>
      </c>
      <c r="P3050" s="1">
        <v>479174</v>
      </c>
      <c r="Q3050" s="1" t="s">
        <v>78</v>
      </c>
      <c r="R3050" s="1" t="s">
        <v>156</v>
      </c>
      <c r="S3050" s="1" t="s">
        <v>156</v>
      </c>
      <c r="T3050" s="1">
        <v>0</v>
      </c>
      <c r="U3050" s="1">
        <v>0</v>
      </c>
      <c r="V3050" s="1">
        <v>1</v>
      </c>
      <c r="Y3050" s="1">
        <v>0</v>
      </c>
      <c r="Z3050" s="1">
        <v>0</v>
      </c>
      <c r="AA3050" s="1">
        <v>0</v>
      </c>
      <c r="AB3050" s="1">
        <v>0</v>
      </c>
      <c r="AC3050" s="1">
        <v>0</v>
      </c>
      <c r="AD3050" s="1">
        <v>1193</v>
      </c>
      <c r="AK3050" s="1">
        <v>0</v>
      </c>
      <c r="AL3050" s="1">
        <v>0</v>
      </c>
      <c r="AM3050" s="1">
        <v>0</v>
      </c>
      <c r="AO3050" s="1">
        <v>0</v>
      </c>
      <c r="AQ3050" s="1">
        <v>0</v>
      </c>
      <c r="AT3050" s="1">
        <v>0</v>
      </c>
      <c r="AV3050" s="1">
        <v>0</v>
      </c>
      <c r="AW3050" s="1">
        <v>0</v>
      </c>
      <c r="AX3050" s="1">
        <v>0</v>
      </c>
      <c r="AY3050" s="1" t="s">
        <v>86</v>
      </c>
      <c r="AZ3050" s="1" t="s">
        <v>5418</v>
      </c>
      <c r="BB3050" s="1" t="s">
        <v>5424</v>
      </c>
      <c r="BD3050" s="1">
        <v>0</v>
      </c>
      <c r="BF3050" s="1">
        <v>0</v>
      </c>
      <c r="BH3050" s="1">
        <v>0</v>
      </c>
      <c r="BI3050" s="1">
        <v>0</v>
      </c>
      <c r="BL3050" s="1" t="s">
        <v>87</v>
      </c>
      <c r="BM3050" s="1" t="s">
        <v>191</v>
      </c>
      <c r="BO3050" s="1" t="s">
        <v>556</v>
      </c>
      <c r="BP3050" s="1">
        <v>0</v>
      </c>
      <c r="BQ3050" s="1">
        <v>0</v>
      </c>
      <c r="BR3050" s="2">
        <v>1485153.088</v>
      </c>
      <c r="BS3050" s="2">
        <v>479173.91800000001</v>
      </c>
      <c r="BT3050" s="1" t="s">
        <v>89</v>
      </c>
      <c r="BU3050" s="1" t="s">
        <v>195</v>
      </c>
      <c r="BV3050" s="1" t="s">
        <v>1127</v>
      </c>
      <c r="BW3050" s="1">
        <v>0</v>
      </c>
      <c r="BX3050" s="1">
        <v>1</v>
      </c>
    </row>
    <row r="3051" spans="1:76" x14ac:dyDescent="0.25">
      <c r="A3051" s="1">
        <v>3050</v>
      </c>
      <c r="B3051" s="1" t="s">
        <v>5426</v>
      </c>
      <c r="C3051" s="1" t="s">
        <v>86</v>
      </c>
      <c r="D3051" s="1" t="s">
        <v>75</v>
      </c>
      <c r="F3051" s="1">
        <v>2012</v>
      </c>
      <c r="G3051" s="1">
        <v>4</v>
      </c>
      <c r="H3051" s="1">
        <v>7</v>
      </c>
      <c r="I3051" s="1">
        <v>1609</v>
      </c>
      <c r="J3051" s="1" t="s">
        <v>103</v>
      </c>
      <c r="K3051" s="1">
        <v>11</v>
      </c>
      <c r="L3051" s="1">
        <v>83</v>
      </c>
      <c r="M3051" s="1">
        <v>334938</v>
      </c>
      <c r="N3051" s="1">
        <v>5431490</v>
      </c>
      <c r="O3051" s="1">
        <v>1493102</v>
      </c>
      <c r="P3051" s="1">
        <v>467712</v>
      </c>
      <c r="Q3051" s="1" t="s">
        <v>78</v>
      </c>
      <c r="R3051" s="1" t="s">
        <v>156</v>
      </c>
      <c r="S3051" s="1" t="s">
        <v>156</v>
      </c>
      <c r="T3051" s="1">
        <v>0</v>
      </c>
      <c r="U3051" s="1">
        <v>0</v>
      </c>
      <c r="V3051" s="1">
        <v>1</v>
      </c>
      <c r="Y3051" s="1">
        <v>0</v>
      </c>
      <c r="Z3051" s="1">
        <v>0</v>
      </c>
      <c r="AA3051" s="1">
        <v>0</v>
      </c>
      <c r="AB3051" s="1">
        <v>0</v>
      </c>
      <c r="AC3051" s="1">
        <v>0</v>
      </c>
      <c r="AD3051" s="1">
        <v>1087</v>
      </c>
      <c r="AK3051" s="1">
        <v>0</v>
      </c>
      <c r="AL3051" s="1">
        <v>0</v>
      </c>
      <c r="AM3051" s="1">
        <v>0</v>
      </c>
      <c r="AO3051" s="1">
        <v>0</v>
      </c>
      <c r="AQ3051" s="1">
        <v>0</v>
      </c>
      <c r="AT3051" s="1">
        <v>0</v>
      </c>
      <c r="AV3051" s="1">
        <v>0</v>
      </c>
      <c r="AW3051" s="1">
        <v>0</v>
      </c>
      <c r="AX3051" s="1">
        <v>0</v>
      </c>
      <c r="AY3051" s="1" t="s">
        <v>86</v>
      </c>
      <c r="BB3051" s="1" t="s">
        <v>5427</v>
      </c>
      <c r="BD3051" s="1">
        <v>0</v>
      </c>
      <c r="BF3051" s="1">
        <v>0</v>
      </c>
      <c r="BH3051" s="1">
        <v>0</v>
      </c>
      <c r="BI3051" s="1">
        <v>0</v>
      </c>
      <c r="BL3051" s="1" t="s">
        <v>87</v>
      </c>
      <c r="BM3051" s="1" t="s">
        <v>191</v>
      </c>
      <c r="BP3051" s="1">
        <v>0</v>
      </c>
      <c r="BQ3051" s="1">
        <v>0</v>
      </c>
      <c r="BR3051" s="2">
        <v>1493102.493</v>
      </c>
      <c r="BS3051" s="2">
        <v>467712.41</v>
      </c>
      <c r="BT3051" s="1" t="s">
        <v>89</v>
      </c>
      <c r="BU3051" s="1" t="s">
        <v>243</v>
      </c>
      <c r="BW3051" s="1">
        <v>0</v>
      </c>
      <c r="BX3051" s="1">
        <v>3</v>
      </c>
    </row>
    <row r="3052" spans="1:76" x14ac:dyDescent="0.25">
      <c r="A3052" s="1">
        <v>3051</v>
      </c>
      <c r="B3052" s="1" t="s">
        <v>5428</v>
      </c>
      <c r="C3052" s="1" t="s">
        <v>86</v>
      </c>
      <c r="D3052" s="1" t="s">
        <v>75</v>
      </c>
      <c r="F3052" s="1">
        <v>2012</v>
      </c>
      <c r="G3052" s="1">
        <v>4</v>
      </c>
      <c r="H3052" s="1">
        <v>7</v>
      </c>
      <c r="I3052" s="1">
        <v>1620</v>
      </c>
      <c r="J3052" s="1" t="s">
        <v>103</v>
      </c>
      <c r="K3052" s="1">
        <v>11</v>
      </c>
      <c r="L3052" s="1">
        <v>83</v>
      </c>
      <c r="M3052" s="1">
        <v>333106</v>
      </c>
      <c r="N3052" s="1">
        <v>5432357</v>
      </c>
      <c r="O3052" s="1">
        <v>1491175</v>
      </c>
      <c r="P3052" s="1">
        <v>468343</v>
      </c>
      <c r="Q3052" s="1" t="s">
        <v>78</v>
      </c>
      <c r="R3052" s="1" t="s">
        <v>104</v>
      </c>
      <c r="S3052" s="1" t="s">
        <v>104</v>
      </c>
      <c r="T3052" s="1">
        <v>1</v>
      </c>
      <c r="U3052" s="1">
        <v>0</v>
      </c>
      <c r="V3052" s="1">
        <v>0</v>
      </c>
      <c r="Y3052" s="1">
        <v>0</v>
      </c>
      <c r="Z3052" s="1">
        <v>0</v>
      </c>
      <c r="AA3052" s="1">
        <v>0</v>
      </c>
      <c r="AB3052" s="1">
        <v>0</v>
      </c>
      <c r="AC3052" s="1">
        <v>0</v>
      </c>
      <c r="AD3052" s="1">
        <v>1174</v>
      </c>
      <c r="AK3052" s="1">
        <v>0</v>
      </c>
      <c r="AL3052" s="1">
        <v>0</v>
      </c>
      <c r="AM3052" s="1">
        <v>0</v>
      </c>
      <c r="AO3052" s="1">
        <v>0</v>
      </c>
      <c r="AQ3052" s="1">
        <v>0</v>
      </c>
      <c r="AT3052" s="1">
        <v>0</v>
      </c>
      <c r="AV3052" s="1">
        <v>0</v>
      </c>
      <c r="AW3052" s="1">
        <v>0</v>
      </c>
      <c r="AX3052" s="1">
        <v>0</v>
      </c>
      <c r="AY3052" s="1" t="s">
        <v>86</v>
      </c>
      <c r="BB3052" s="1" t="s">
        <v>5429</v>
      </c>
      <c r="BD3052" s="1">
        <v>0</v>
      </c>
      <c r="BF3052" s="1">
        <v>0</v>
      </c>
      <c r="BH3052" s="1">
        <v>0</v>
      </c>
      <c r="BI3052" s="1">
        <v>0</v>
      </c>
      <c r="BL3052" s="1" t="s">
        <v>87</v>
      </c>
      <c r="BM3052" s="1" t="s">
        <v>191</v>
      </c>
      <c r="BP3052" s="1">
        <v>0</v>
      </c>
      <c r="BQ3052" s="1">
        <v>0</v>
      </c>
      <c r="BR3052" s="2">
        <v>1491174.62</v>
      </c>
      <c r="BS3052" s="2">
        <v>468342.64299999998</v>
      </c>
      <c r="BT3052" s="1" t="s">
        <v>123</v>
      </c>
      <c r="BU3052" s="1" t="s">
        <v>243</v>
      </c>
      <c r="BW3052" s="1">
        <v>0</v>
      </c>
      <c r="BX3052" s="1">
        <v>5</v>
      </c>
    </row>
    <row r="3053" spans="1:76" x14ac:dyDescent="0.25">
      <c r="A3053" s="1">
        <v>3052</v>
      </c>
      <c r="B3053" s="1" t="s">
        <v>5430</v>
      </c>
      <c r="C3053" s="1" t="s">
        <v>86</v>
      </c>
      <c r="D3053" s="1" t="s">
        <v>75</v>
      </c>
      <c r="F3053" s="1">
        <v>2012</v>
      </c>
      <c r="G3053" s="1">
        <v>4</v>
      </c>
      <c r="H3053" s="1">
        <v>7</v>
      </c>
      <c r="I3053" s="1">
        <v>1630</v>
      </c>
      <c r="J3053" s="1" t="s">
        <v>103</v>
      </c>
      <c r="K3053" s="1">
        <v>11</v>
      </c>
      <c r="L3053" s="1">
        <v>83</v>
      </c>
      <c r="M3053" s="1">
        <v>332970</v>
      </c>
      <c r="N3053" s="1">
        <v>5432160</v>
      </c>
      <c r="O3053" s="1">
        <v>1491064</v>
      </c>
      <c r="P3053" s="1">
        <v>468131</v>
      </c>
      <c r="Q3053" s="1" t="s">
        <v>78</v>
      </c>
      <c r="R3053" s="1" t="s">
        <v>104</v>
      </c>
      <c r="S3053" s="1" t="s">
        <v>104</v>
      </c>
      <c r="T3053" s="1">
        <v>1</v>
      </c>
      <c r="U3053" s="1">
        <v>0</v>
      </c>
      <c r="V3053" s="1">
        <v>0</v>
      </c>
      <c r="Y3053" s="1">
        <v>0</v>
      </c>
      <c r="Z3053" s="1">
        <v>0</v>
      </c>
      <c r="AA3053" s="1">
        <v>0</v>
      </c>
      <c r="AB3053" s="1">
        <v>0</v>
      </c>
      <c r="AC3053" s="1">
        <v>0</v>
      </c>
      <c r="AD3053" s="1">
        <v>1147</v>
      </c>
      <c r="AK3053" s="1">
        <v>0</v>
      </c>
      <c r="AL3053" s="1">
        <v>0</v>
      </c>
      <c r="AM3053" s="1">
        <v>0</v>
      </c>
      <c r="AO3053" s="1">
        <v>0</v>
      </c>
      <c r="AQ3053" s="1">
        <v>0</v>
      </c>
      <c r="AT3053" s="1">
        <v>0</v>
      </c>
      <c r="AV3053" s="1">
        <v>0</v>
      </c>
      <c r="AW3053" s="1">
        <v>0</v>
      </c>
      <c r="AX3053" s="1">
        <v>0</v>
      </c>
      <c r="AY3053" s="1" t="s">
        <v>86</v>
      </c>
      <c r="BB3053" s="1" t="s">
        <v>5431</v>
      </c>
      <c r="BD3053" s="1">
        <v>0</v>
      </c>
      <c r="BF3053" s="1">
        <v>0</v>
      </c>
      <c r="BH3053" s="1">
        <v>0</v>
      </c>
      <c r="BI3053" s="1">
        <v>0</v>
      </c>
      <c r="BL3053" s="1" t="s">
        <v>87</v>
      </c>
      <c r="BM3053" s="1" t="s">
        <v>191</v>
      </c>
      <c r="BP3053" s="1">
        <v>0</v>
      </c>
      <c r="BQ3053" s="1">
        <v>0</v>
      </c>
      <c r="BR3053" s="2">
        <v>1491064.2779999999</v>
      </c>
      <c r="BS3053" s="2">
        <v>468130.55300000001</v>
      </c>
      <c r="BT3053" s="1" t="s">
        <v>123</v>
      </c>
      <c r="BU3053" s="1" t="s">
        <v>243</v>
      </c>
      <c r="BW3053" s="1">
        <v>0</v>
      </c>
      <c r="BX3053" s="1">
        <v>5</v>
      </c>
    </row>
    <row r="3054" spans="1:76" x14ac:dyDescent="0.25">
      <c r="A3054" s="1">
        <v>3053</v>
      </c>
      <c r="B3054" s="1" t="s">
        <v>5432</v>
      </c>
      <c r="C3054" s="1" t="s">
        <v>3662</v>
      </c>
      <c r="D3054" s="1" t="s">
        <v>75</v>
      </c>
      <c r="F3054" s="1">
        <v>2012</v>
      </c>
      <c r="G3054" s="1">
        <v>4</v>
      </c>
      <c r="H3054" s="1">
        <v>17</v>
      </c>
      <c r="I3054" s="1">
        <v>621</v>
      </c>
      <c r="J3054" s="1" t="s">
        <v>103</v>
      </c>
      <c r="K3054" s="1">
        <v>11</v>
      </c>
      <c r="L3054" s="1">
        <v>83</v>
      </c>
      <c r="M3054" s="1">
        <v>324375</v>
      </c>
      <c r="N3054" s="1">
        <v>5446834</v>
      </c>
      <c r="O3054" s="1">
        <v>1480698</v>
      </c>
      <c r="P3054" s="1">
        <v>481602</v>
      </c>
      <c r="Q3054" s="1" t="s">
        <v>78</v>
      </c>
      <c r="R3054" s="1" t="s">
        <v>156</v>
      </c>
      <c r="S3054" s="1" t="s">
        <v>156</v>
      </c>
      <c r="T3054" s="1">
        <v>0</v>
      </c>
      <c r="U3054" s="1">
        <v>0</v>
      </c>
      <c r="V3054" s="1">
        <v>1</v>
      </c>
      <c r="Y3054" s="1">
        <v>0</v>
      </c>
      <c r="Z3054" s="1">
        <v>0</v>
      </c>
      <c r="AA3054" s="1">
        <v>0</v>
      </c>
      <c r="AB3054" s="1">
        <v>0</v>
      </c>
      <c r="AC3054" s="1">
        <v>0</v>
      </c>
      <c r="AD3054" s="1">
        <v>1040</v>
      </c>
      <c r="AK3054" s="1">
        <v>0</v>
      </c>
      <c r="AL3054" s="1">
        <v>0</v>
      </c>
      <c r="AM3054" s="1">
        <v>0</v>
      </c>
      <c r="AO3054" s="1">
        <v>0</v>
      </c>
      <c r="AQ3054" s="1">
        <v>0</v>
      </c>
      <c r="AT3054" s="1">
        <v>0</v>
      </c>
      <c r="AV3054" s="1">
        <v>0</v>
      </c>
      <c r="AW3054" s="1">
        <v>0</v>
      </c>
      <c r="AX3054" s="1">
        <v>0</v>
      </c>
      <c r="AY3054" s="1" t="s">
        <v>778</v>
      </c>
      <c r="BB3054" s="1" t="s">
        <v>5433</v>
      </c>
      <c r="BD3054" s="1">
        <v>0</v>
      </c>
      <c r="BF3054" s="1">
        <v>0</v>
      </c>
      <c r="BH3054" s="1">
        <v>0</v>
      </c>
      <c r="BI3054" s="1">
        <v>0</v>
      </c>
      <c r="BL3054" s="1" t="s">
        <v>87</v>
      </c>
      <c r="BM3054" s="1" t="s">
        <v>779</v>
      </c>
      <c r="BP3054" s="1">
        <v>0</v>
      </c>
      <c r="BQ3054" s="1">
        <v>0</v>
      </c>
      <c r="BR3054" s="2">
        <v>1480698.378</v>
      </c>
      <c r="BS3054" s="2">
        <v>481601.73700000002</v>
      </c>
      <c r="BT3054" s="1" t="s">
        <v>123</v>
      </c>
      <c r="BU3054" s="1" t="s">
        <v>195</v>
      </c>
      <c r="BW3054" s="1">
        <v>0</v>
      </c>
      <c r="BX3054" s="1">
        <v>4</v>
      </c>
    </row>
    <row r="3055" spans="1:76" x14ac:dyDescent="0.25">
      <c r="A3055" s="1">
        <v>3054</v>
      </c>
      <c r="B3055" s="1" t="s">
        <v>5434</v>
      </c>
      <c r="C3055" s="1" t="s">
        <v>3665</v>
      </c>
      <c r="D3055" s="1" t="s">
        <v>75</v>
      </c>
      <c r="F3055" s="1">
        <v>2012</v>
      </c>
      <c r="G3055" s="1">
        <v>4</v>
      </c>
      <c r="H3055" s="1">
        <v>17</v>
      </c>
      <c r="I3055" s="1">
        <v>627</v>
      </c>
      <c r="J3055" s="1" t="s">
        <v>103</v>
      </c>
      <c r="K3055" s="1">
        <v>11</v>
      </c>
      <c r="L3055" s="1">
        <v>83</v>
      </c>
      <c r="M3055" s="1">
        <v>325231</v>
      </c>
      <c r="N3055" s="1">
        <v>5446464</v>
      </c>
      <c r="O3055" s="1">
        <v>1481594</v>
      </c>
      <c r="P3055" s="1">
        <v>481341</v>
      </c>
      <c r="Q3055" s="1" t="s">
        <v>78</v>
      </c>
      <c r="R3055" s="1" t="s">
        <v>164</v>
      </c>
      <c r="S3055" s="1" t="s">
        <v>164</v>
      </c>
      <c r="T3055" s="1">
        <v>0</v>
      </c>
      <c r="U3055" s="1">
        <v>0</v>
      </c>
      <c r="V3055" s="1">
        <v>1</v>
      </c>
      <c r="Y3055" s="1">
        <v>0</v>
      </c>
      <c r="Z3055" s="1">
        <v>0</v>
      </c>
      <c r="AA3055" s="1">
        <v>0</v>
      </c>
      <c r="AB3055" s="1">
        <v>0</v>
      </c>
      <c r="AC3055" s="1">
        <v>0</v>
      </c>
      <c r="AD3055" s="1">
        <v>1097</v>
      </c>
      <c r="AK3055" s="1">
        <v>0</v>
      </c>
      <c r="AL3055" s="1">
        <v>0</v>
      </c>
      <c r="AM3055" s="1">
        <v>0</v>
      </c>
      <c r="AO3055" s="1">
        <v>0</v>
      </c>
      <c r="AQ3055" s="1">
        <v>0</v>
      </c>
      <c r="AT3055" s="1">
        <v>0</v>
      </c>
      <c r="AV3055" s="1">
        <v>0</v>
      </c>
      <c r="AW3055" s="1">
        <v>0</v>
      </c>
      <c r="AX3055" s="1">
        <v>0</v>
      </c>
      <c r="AY3055" s="1" t="s">
        <v>79</v>
      </c>
      <c r="BB3055" s="1" t="s">
        <v>5419</v>
      </c>
      <c r="BD3055" s="1">
        <v>0</v>
      </c>
      <c r="BF3055" s="1">
        <v>0</v>
      </c>
      <c r="BH3055" s="1">
        <v>0</v>
      </c>
      <c r="BI3055" s="1">
        <v>0</v>
      </c>
      <c r="BL3055" s="1" t="s">
        <v>87</v>
      </c>
      <c r="BM3055" s="1" t="s">
        <v>79</v>
      </c>
      <c r="BP3055" s="1">
        <v>0</v>
      </c>
      <c r="BQ3055" s="1">
        <v>0</v>
      </c>
      <c r="BR3055" s="2">
        <v>1481594.4410000001</v>
      </c>
      <c r="BS3055" s="2">
        <v>481341.37</v>
      </c>
      <c r="BT3055" s="1" t="s">
        <v>123</v>
      </c>
      <c r="BU3055" s="1" t="s">
        <v>195</v>
      </c>
      <c r="BW3055" s="1">
        <v>0</v>
      </c>
      <c r="BX3055" s="1">
        <v>4</v>
      </c>
    </row>
    <row r="3056" spans="1:76" x14ac:dyDescent="0.25">
      <c r="A3056" s="1">
        <v>3055</v>
      </c>
      <c r="B3056" s="1" t="s">
        <v>5435</v>
      </c>
      <c r="C3056" s="1" t="s">
        <v>3979</v>
      </c>
      <c r="D3056" s="1" t="s">
        <v>75</v>
      </c>
      <c r="E3056" s="1" t="s">
        <v>198</v>
      </c>
      <c r="F3056" s="1">
        <v>2012</v>
      </c>
      <c r="G3056" s="1">
        <v>4</v>
      </c>
      <c r="H3056" s="1">
        <v>17</v>
      </c>
      <c r="I3056" s="1">
        <v>635</v>
      </c>
      <c r="J3056" s="1" t="s">
        <v>103</v>
      </c>
      <c r="K3056" s="1">
        <v>11</v>
      </c>
      <c r="L3056" s="1">
        <v>83</v>
      </c>
      <c r="M3056" s="1">
        <v>325787</v>
      </c>
      <c r="N3056" s="1">
        <v>5446298</v>
      </c>
      <c r="O3056" s="1">
        <v>1482168</v>
      </c>
      <c r="P3056" s="1">
        <v>481247</v>
      </c>
      <c r="Q3056" s="1" t="s">
        <v>78</v>
      </c>
      <c r="R3056" s="1" t="s">
        <v>156</v>
      </c>
      <c r="S3056" s="1" t="s">
        <v>156</v>
      </c>
      <c r="T3056" s="1">
        <v>0</v>
      </c>
      <c r="U3056" s="1">
        <v>0</v>
      </c>
      <c r="V3056" s="1">
        <v>1</v>
      </c>
      <c r="Y3056" s="1">
        <v>0</v>
      </c>
      <c r="Z3056" s="1">
        <v>0</v>
      </c>
      <c r="AA3056" s="1">
        <v>0</v>
      </c>
      <c r="AB3056" s="1">
        <v>0</v>
      </c>
      <c r="AC3056" s="1">
        <v>0</v>
      </c>
      <c r="AD3056" s="1">
        <v>1101</v>
      </c>
      <c r="AK3056" s="1">
        <v>0</v>
      </c>
      <c r="AL3056" s="1">
        <v>0</v>
      </c>
      <c r="AM3056" s="1">
        <v>0</v>
      </c>
      <c r="AO3056" s="1">
        <v>0</v>
      </c>
      <c r="AQ3056" s="1">
        <v>0</v>
      </c>
      <c r="AT3056" s="1">
        <v>0</v>
      </c>
      <c r="AV3056" s="1">
        <v>0</v>
      </c>
      <c r="AW3056" s="1">
        <v>0</v>
      </c>
      <c r="AX3056" s="1">
        <v>0</v>
      </c>
      <c r="AY3056" s="1" t="s">
        <v>86</v>
      </c>
      <c r="BB3056" s="1" t="s">
        <v>5436</v>
      </c>
      <c r="BD3056" s="1">
        <v>0</v>
      </c>
      <c r="BF3056" s="1">
        <v>0</v>
      </c>
      <c r="BH3056" s="1">
        <v>0</v>
      </c>
      <c r="BI3056" s="1">
        <v>0</v>
      </c>
      <c r="BL3056" s="1" t="s">
        <v>87</v>
      </c>
      <c r="BM3056" s="1" t="s">
        <v>191</v>
      </c>
      <c r="BP3056" s="1">
        <v>0</v>
      </c>
      <c r="BQ3056" s="1">
        <v>0</v>
      </c>
      <c r="BR3056" s="2">
        <v>1482167.65</v>
      </c>
      <c r="BS3056" s="2">
        <v>481246.64199999999</v>
      </c>
      <c r="BT3056" s="1" t="s">
        <v>123</v>
      </c>
      <c r="BU3056" s="1" t="s">
        <v>195</v>
      </c>
      <c r="BW3056" s="1">
        <v>0</v>
      </c>
      <c r="BX3056" s="1">
        <v>4</v>
      </c>
    </row>
    <row r="3057" spans="1:76" x14ac:dyDescent="0.25">
      <c r="A3057" s="1">
        <v>3056</v>
      </c>
      <c r="B3057" s="1" t="s">
        <v>5437</v>
      </c>
      <c r="C3057" s="1" t="s">
        <v>4849</v>
      </c>
      <c r="D3057" s="1" t="s">
        <v>75</v>
      </c>
      <c r="F3057" s="1">
        <v>2012</v>
      </c>
      <c r="G3057" s="1">
        <v>4</v>
      </c>
      <c r="H3057" s="1">
        <v>17</v>
      </c>
      <c r="I3057" s="1">
        <v>640</v>
      </c>
      <c r="J3057" s="1" t="s">
        <v>103</v>
      </c>
      <c r="K3057" s="1">
        <v>11</v>
      </c>
      <c r="L3057" s="1">
        <v>83</v>
      </c>
      <c r="M3057" s="1">
        <v>326126</v>
      </c>
      <c r="N3057" s="1">
        <v>5445636</v>
      </c>
      <c r="O3057" s="1">
        <v>1482587</v>
      </c>
      <c r="P3057" s="1">
        <v>480633</v>
      </c>
      <c r="Q3057" s="1" t="s">
        <v>78</v>
      </c>
      <c r="R3057" s="1" t="s">
        <v>156</v>
      </c>
      <c r="S3057" s="1" t="s">
        <v>156</v>
      </c>
      <c r="T3057" s="1">
        <v>0</v>
      </c>
      <c r="U3057" s="1">
        <v>0</v>
      </c>
      <c r="V3057" s="1">
        <v>1</v>
      </c>
      <c r="Y3057" s="1">
        <v>0</v>
      </c>
      <c r="Z3057" s="1">
        <v>0</v>
      </c>
      <c r="AA3057" s="1">
        <v>0</v>
      </c>
      <c r="AB3057" s="1">
        <v>0</v>
      </c>
      <c r="AC3057" s="1">
        <v>0</v>
      </c>
      <c r="AD3057" s="1">
        <v>1066</v>
      </c>
      <c r="AK3057" s="1">
        <v>0</v>
      </c>
      <c r="AL3057" s="1">
        <v>0</v>
      </c>
      <c r="AM3057" s="1">
        <v>0</v>
      </c>
      <c r="AO3057" s="1">
        <v>0</v>
      </c>
      <c r="AQ3057" s="1">
        <v>0</v>
      </c>
      <c r="AT3057" s="1">
        <v>0</v>
      </c>
      <c r="AV3057" s="1">
        <v>0</v>
      </c>
      <c r="AW3057" s="1">
        <v>0</v>
      </c>
      <c r="AX3057" s="1">
        <v>0</v>
      </c>
      <c r="AY3057" s="1" t="s">
        <v>79</v>
      </c>
      <c r="BB3057" s="1" t="s">
        <v>5421</v>
      </c>
      <c r="BD3057" s="1">
        <v>0</v>
      </c>
      <c r="BF3057" s="1">
        <v>0</v>
      </c>
      <c r="BH3057" s="1">
        <v>0</v>
      </c>
      <c r="BI3057" s="1">
        <v>0</v>
      </c>
      <c r="BL3057" s="1" t="s">
        <v>87</v>
      </c>
      <c r="BM3057" s="1" t="s">
        <v>79</v>
      </c>
      <c r="BP3057" s="1">
        <v>0</v>
      </c>
      <c r="BQ3057" s="1">
        <v>0</v>
      </c>
      <c r="BR3057" s="2">
        <v>1482586.8289999999</v>
      </c>
      <c r="BS3057" s="2">
        <v>480632.609</v>
      </c>
      <c r="BT3057" s="1" t="s">
        <v>123</v>
      </c>
      <c r="BU3057" s="1" t="s">
        <v>195</v>
      </c>
      <c r="BW3057" s="1">
        <v>0</v>
      </c>
      <c r="BX3057" s="1">
        <v>3</v>
      </c>
    </row>
    <row r="3058" spans="1:76" x14ac:dyDescent="0.25">
      <c r="A3058" s="1">
        <v>3057</v>
      </c>
      <c r="B3058" s="1" t="s">
        <v>5438</v>
      </c>
      <c r="C3058" s="1" t="s">
        <v>5439</v>
      </c>
      <c r="D3058" s="1" t="s">
        <v>1093</v>
      </c>
      <c r="F3058" s="1">
        <v>2012</v>
      </c>
      <c r="G3058" s="1">
        <v>4</v>
      </c>
      <c r="H3058" s="1">
        <v>8</v>
      </c>
      <c r="I3058" s="1">
        <v>827</v>
      </c>
      <c r="J3058" s="1" t="s">
        <v>103</v>
      </c>
      <c r="K3058" s="1">
        <v>10</v>
      </c>
      <c r="L3058" s="1">
        <v>83</v>
      </c>
      <c r="M3058" s="1">
        <v>669709</v>
      </c>
      <c r="N3058" s="1">
        <v>5524779</v>
      </c>
      <c r="O3058" s="1">
        <v>1385234</v>
      </c>
      <c r="P3058" s="1">
        <v>551848</v>
      </c>
      <c r="Q3058" s="1" t="s">
        <v>78</v>
      </c>
      <c r="R3058" s="1" t="s">
        <v>104</v>
      </c>
      <c r="S3058" s="1" t="s">
        <v>104</v>
      </c>
      <c r="T3058" s="1">
        <v>1</v>
      </c>
      <c r="U3058" s="1">
        <v>0</v>
      </c>
      <c r="V3058" s="1">
        <v>0</v>
      </c>
      <c r="Y3058" s="1">
        <v>0</v>
      </c>
      <c r="Z3058" s="1">
        <v>0</v>
      </c>
      <c r="AA3058" s="1">
        <v>0</v>
      </c>
      <c r="AB3058" s="1">
        <v>0</v>
      </c>
      <c r="AC3058" s="1">
        <v>0</v>
      </c>
      <c r="AD3058" s="1">
        <v>1030</v>
      </c>
      <c r="AK3058" s="1">
        <v>0</v>
      </c>
      <c r="AL3058" s="1">
        <v>0</v>
      </c>
      <c r="AM3058" s="1">
        <v>0</v>
      </c>
      <c r="AO3058" s="1">
        <v>0</v>
      </c>
      <c r="AQ3058" s="1">
        <v>0</v>
      </c>
      <c r="AT3058" s="1">
        <v>0</v>
      </c>
      <c r="AV3058" s="1">
        <v>0</v>
      </c>
      <c r="AW3058" s="1">
        <v>0</v>
      </c>
      <c r="AX3058" s="1">
        <v>0</v>
      </c>
      <c r="AY3058" s="1" t="s">
        <v>79</v>
      </c>
      <c r="BB3058" s="1" t="s">
        <v>5440</v>
      </c>
      <c r="BD3058" s="1">
        <v>0</v>
      </c>
      <c r="BF3058" s="1">
        <v>0</v>
      </c>
      <c r="BH3058" s="1">
        <v>0</v>
      </c>
      <c r="BI3058" s="1">
        <v>0</v>
      </c>
      <c r="BL3058" s="1" t="s">
        <v>121</v>
      </c>
      <c r="BM3058" s="1" t="s">
        <v>79</v>
      </c>
      <c r="BP3058" s="1">
        <v>0</v>
      </c>
      <c r="BQ3058" s="1">
        <v>0</v>
      </c>
      <c r="BR3058" s="2">
        <v>1385233.818</v>
      </c>
      <c r="BS3058" s="2">
        <v>551847.53300000005</v>
      </c>
      <c r="BT3058" s="1" t="s">
        <v>1105</v>
      </c>
      <c r="BU3058" s="1" t="s">
        <v>2118</v>
      </c>
      <c r="BW3058" s="1">
        <v>0</v>
      </c>
      <c r="BX3058" s="1">
        <v>5</v>
      </c>
    </row>
    <row r="3059" spans="1:76" x14ac:dyDescent="0.25">
      <c r="A3059" s="1">
        <v>3058</v>
      </c>
      <c r="B3059" s="1" t="s">
        <v>5441</v>
      </c>
      <c r="C3059" s="1" t="s">
        <v>5439</v>
      </c>
      <c r="D3059" s="1" t="s">
        <v>1093</v>
      </c>
      <c r="F3059" s="1">
        <v>2012</v>
      </c>
      <c r="G3059" s="1">
        <v>4</v>
      </c>
      <c r="H3059" s="1">
        <v>8</v>
      </c>
      <c r="I3059" s="1">
        <v>827</v>
      </c>
      <c r="J3059" s="1" t="s">
        <v>103</v>
      </c>
      <c r="K3059" s="1">
        <v>10</v>
      </c>
      <c r="L3059" s="1">
        <v>83</v>
      </c>
      <c r="M3059" s="1">
        <v>669729</v>
      </c>
      <c r="N3059" s="1">
        <v>5524753</v>
      </c>
      <c r="O3059" s="1">
        <v>1385255</v>
      </c>
      <c r="P3059" s="1">
        <v>551822</v>
      </c>
      <c r="Q3059" s="1" t="s">
        <v>78</v>
      </c>
      <c r="R3059" s="1" t="s">
        <v>156</v>
      </c>
      <c r="S3059" s="1" t="s">
        <v>156</v>
      </c>
      <c r="T3059" s="1">
        <v>0</v>
      </c>
      <c r="U3059" s="1">
        <v>0</v>
      </c>
      <c r="V3059" s="1">
        <v>1</v>
      </c>
      <c r="Y3059" s="1">
        <v>0</v>
      </c>
      <c r="Z3059" s="1">
        <v>0</v>
      </c>
      <c r="AA3059" s="1">
        <v>0</v>
      </c>
      <c r="AB3059" s="1">
        <v>0</v>
      </c>
      <c r="AC3059" s="1">
        <v>0</v>
      </c>
      <c r="AD3059" s="1">
        <v>1027</v>
      </c>
      <c r="AK3059" s="1">
        <v>0</v>
      </c>
      <c r="AL3059" s="1">
        <v>0</v>
      </c>
      <c r="AM3059" s="1">
        <v>0</v>
      </c>
      <c r="AO3059" s="1">
        <v>0</v>
      </c>
      <c r="AQ3059" s="1">
        <v>0</v>
      </c>
      <c r="AT3059" s="1">
        <v>0</v>
      </c>
      <c r="AV3059" s="1">
        <v>0</v>
      </c>
      <c r="AW3059" s="1">
        <v>0</v>
      </c>
      <c r="AX3059" s="1">
        <v>0</v>
      </c>
      <c r="AY3059" s="1" t="s">
        <v>79</v>
      </c>
      <c r="BB3059" s="1" t="s">
        <v>5440</v>
      </c>
      <c r="BD3059" s="1">
        <v>0</v>
      </c>
      <c r="BF3059" s="1">
        <v>0</v>
      </c>
      <c r="BH3059" s="1">
        <v>0</v>
      </c>
      <c r="BI3059" s="1">
        <v>0</v>
      </c>
      <c r="BL3059" s="1" t="s">
        <v>121</v>
      </c>
      <c r="BM3059" s="1" t="s">
        <v>79</v>
      </c>
      <c r="BP3059" s="1">
        <v>0</v>
      </c>
      <c r="BQ3059" s="1">
        <v>0</v>
      </c>
      <c r="BR3059" s="2">
        <v>1385255.051</v>
      </c>
      <c r="BS3059" s="2">
        <v>551822.43900000001</v>
      </c>
      <c r="BT3059" s="1" t="s">
        <v>1105</v>
      </c>
      <c r="BU3059" s="1" t="s">
        <v>2118</v>
      </c>
      <c r="BW3059" s="1">
        <v>0</v>
      </c>
      <c r="BX3059" s="1">
        <v>5</v>
      </c>
    </row>
    <row r="3060" spans="1:76" x14ac:dyDescent="0.25">
      <c r="A3060" s="1">
        <v>3059</v>
      </c>
      <c r="B3060" s="1" t="s">
        <v>5442</v>
      </c>
      <c r="C3060" s="1" t="s">
        <v>5439</v>
      </c>
      <c r="D3060" s="1" t="s">
        <v>1093</v>
      </c>
      <c r="F3060" s="1">
        <v>2012</v>
      </c>
      <c r="G3060" s="1">
        <v>4</v>
      </c>
      <c r="H3060" s="1">
        <v>8</v>
      </c>
      <c r="I3060" s="1">
        <v>832</v>
      </c>
      <c r="J3060" s="1" t="s">
        <v>103</v>
      </c>
      <c r="K3060" s="1">
        <v>10</v>
      </c>
      <c r="L3060" s="1">
        <v>83</v>
      </c>
      <c r="M3060" s="1">
        <v>669579</v>
      </c>
      <c r="N3060" s="1">
        <v>5524028</v>
      </c>
      <c r="O3060" s="1">
        <v>1385137</v>
      </c>
      <c r="P3060" s="1">
        <v>551091</v>
      </c>
      <c r="Q3060" s="1" t="s">
        <v>78</v>
      </c>
      <c r="R3060" s="1" t="s">
        <v>156</v>
      </c>
      <c r="S3060" s="1" t="s">
        <v>156</v>
      </c>
      <c r="T3060" s="1">
        <v>1</v>
      </c>
      <c r="U3060" s="1">
        <v>0</v>
      </c>
      <c r="V3060" s="1">
        <v>0</v>
      </c>
      <c r="Y3060" s="1">
        <v>0</v>
      </c>
      <c r="Z3060" s="1">
        <v>0</v>
      </c>
      <c r="AA3060" s="1">
        <v>0</v>
      </c>
      <c r="AB3060" s="1">
        <v>0</v>
      </c>
      <c r="AC3060" s="1">
        <v>0</v>
      </c>
      <c r="AD3060" s="1">
        <v>1065</v>
      </c>
      <c r="AK3060" s="1">
        <v>0</v>
      </c>
      <c r="AL3060" s="1">
        <v>0</v>
      </c>
      <c r="AM3060" s="1">
        <v>0</v>
      </c>
      <c r="AO3060" s="1">
        <v>0</v>
      </c>
      <c r="AQ3060" s="1">
        <v>0</v>
      </c>
      <c r="AT3060" s="1">
        <v>0</v>
      </c>
      <c r="AV3060" s="1">
        <v>0</v>
      </c>
      <c r="AW3060" s="1">
        <v>0</v>
      </c>
      <c r="AX3060" s="1">
        <v>0</v>
      </c>
      <c r="AY3060" s="1" t="s">
        <v>79</v>
      </c>
      <c r="BB3060" s="1" t="s">
        <v>5443</v>
      </c>
      <c r="BD3060" s="1">
        <v>0</v>
      </c>
      <c r="BF3060" s="1">
        <v>0</v>
      </c>
      <c r="BH3060" s="1">
        <v>0</v>
      </c>
      <c r="BI3060" s="1">
        <v>0</v>
      </c>
      <c r="BL3060" s="1" t="s">
        <v>121</v>
      </c>
      <c r="BM3060" s="1" t="s">
        <v>79</v>
      </c>
      <c r="BP3060" s="1">
        <v>0</v>
      </c>
      <c r="BQ3060" s="1">
        <v>0</v>
      </c>
      <c r="BR3060" s="2">
        <v>1385137.4439999999</v>
      </c>
      <c r="BS3060" s="2">
        <v>551091.31000000006</v>
      </c>
      <c r="BT3060" s="1" t="s">
        <v>1105</v>
      </c>
      <c r="BU3060" s="1" t="s">
        <v>2118</v>
      </c>
      <c r="BW3060" s="1">
        <v>0</v>
      </c>
      <c r="BX3060" s="1">
        <v>4</v>
      </c>
    </row>
    <row r="3061" spans="1:76" x14ac:dyDescent="0.25">
      <c r="A3061" s="1">
        <v>3060</v>
      </c>
      <c r="B3061" s="1" t="s">
        <v>5444</v>
      </c>
      <c r="C3061" s="1" t="s">
        <v>2142</v>
      </c>
      <c r="D3061" s="1" t="s">
        <v>1093</v>
      </c>
      <c r="F3061" s="1">
        <v>2012</v>
      </c>
      <c r="G3061" s="1">
        <v>4</v>
      </c>
      <c r="H3061" s="1">
        <v>8</v>
      </c>
      <c r="I3061" s="1">
        <v>845</v>
      </c>
      <c r="J3061" s="1" t="s">
        <v>103</v>
      </c>
      <c r="K3061" s="1">
        <v>10</v>
      </c>
      <c r="L3061" s="1">
        <v>83</v>
      </c>
      <c r="M3061" s="1">
        <v>668857</v>
      </c>
      <c r="N3061" s="1">
        <v>5522353</v>
      </c>
      <c r="O3061" s="1">
        <v>1384490</v>
      </c>
      <c r="P3061" s="1">
        <v>549386</v>
      </c>
      <c r="Q3061" s="1" t="s">
        <v>78</v>
      </c>
      <c r="R3061" s="1" t="s">
        <v>104</v>
      </c>
      <c r="S3061" s="1" t="s">
        <v>104</v>
      </c>
      <c r="T3061" s="1">
        <v>1</v>
      </c>
      <c r="U3061" s="1">
        <v>0</v>
      </c>
      <c r="V3061" s="1">
        <v>0</v>
      </c>
      <c r="Y3061" s="1">
        <v>0</v>
      </c>
      <c r="Z3061" s="1">
        <v>0</v>
      </c>
      <c r="AA3061" s="1">
        <v>0</v>
      </c>
      <c r="AB3061" s="1">
        <v>0</v>
      </c>
      <c r="AC3061" s="1">
        <v>0</v>
      </c>
      <c r="AD3061" s="1">
        <v>1079</v>
      </c>
      <c r="AK3061" s="1">
        <v>0</v>
      </c>
      <c r="AL3061" s="1">
        <v>0</v>
      </c>
      <c r="AM3061" s="1">
        <v>0</v>
      </c>
      <c r="AO3061" s="1">
        <v>0</v>
      </c>
      <c r="AQ3061" s="1">
        <v>0</v>
      </c>
      <c r="AT3061" s="1">
        <v>0</v>
      </c>
      <c r="AV3061" s="1">
        <v>0</v>
      </c>
      <c r="AW3061" s="1">
        <v>0</v>
      </c>
      <c r="AX3061" s="1">
        <v>0</v>
      </c>
      <c r="AY3061" s="1" t="s">
        <v>79</v>
      </c>
      <c r="BB3061" s="1" t="s">
        <v>5445</v>
      </c>
      <c r="BD3061" s="1">
        <v>0</v>
      </c>
      <c r="BF3061" s="1">
        <v>0</v>
      </c>
      <c r="BH3061" s="1">
        <v>0</v>
      </c>
      <c r="BI3061" s="1">
        <v>0</v>
      </c>
      <c r="BL3061" s="1" t="s">
        <v>121</v>
      </c>
      <c r="BM3061" s="1" t="s">
        <v>79</v>
      </c>
      <c r="BO3061" s="1" t="s">
        <v>2144</v>
      </c>
      <c r="BP3061" s="1">
        <v>0</v>
      </c>
      <c r="BQ3061" s="1">
        <v>0</v>
      </c>
      <c r="BR3061" s="2">
        <v>1384490.4380000001</v>
      </c>
      <c r="BS3061" s="2">
        <v>549386.43200000003</v>
      </c>
      <c r="BT3061" s="1" t="s">
        <v>1105</v>
      </c>
      <c r="BU3061" s="1" t="s">
        <v>2118</v>
      </c>
      <c r="BW3061" s="1">
        <v>0</v>
      </c>
      <c r="BX3061" s="1">
        <v>5</v>
      </c>
    </row>
    <row r="3062" spans="1:76" x14ac:dyDescent="0.25">
      <c r="A3062" s="1">
        <v>3061</v>
      </c>
      <c r="B3062" s="1" t="s">
        <v>5446</v>
      </c>
      <c r="C3062" s="1" t="s">
        <v>4152</v>
      </c>
      <c r="D3062" s="1" t="s">
        <v>1093</v>
      </c>
      <c r="F3062" s="1">
        <v>2012</v>
      </c>
      <c r="G3062" s="1">
        <v>4</v>
      </c>
      <c r="H3062" s="1">
        <v>8</v>
      </c>
      <c r="I3062" s="1">
        <v>916</v>
      </c>
      <c r="J3062" s="1" t="s">
        <v>103</v>
      </c>
      <c r="K3062" s="1">
        <v>10</v>
      </c>
      <c r="L3062" s="1">
        <v>83</v>
      </c>
      <c r="M3062" s="1">
        <v>666690</v>
      </c>
      <c r="N3062" s="1">
        <v>5522456</v>
      </c>
      <c r="O3062" s="1">
        <v>1382320</v>
      </c>
      <c r="P3062" s="1">
        <v>549393</v>
      </c>
      <c r="Q3062" s="1" t="s">
        <v>78</v>
      </c>
      <c r="R3062" s="1" t="s">
        <v>156</v>
      </c>
      <c r="S3062" s="1" t="s">
        <v>156</v>
      </c>
      <c r="T3062" s="1">
        <v>0</v>
      </c>
      <c r="U3062" s="1">
        <v>0</v>
      </c>
      <c r="V3062" s="1">
        <v>1</v>
      </c>
      <c r="Y3062" s="1">
        <v>0</v>
      </c>
      <c r="Z3062" s="1">
        <v>0</v>
      </c>
      <c r="AA3062" s="1">
        <v>0</v>
      </c>
      <c r="AB3062" s="1">
        <v>0</v>
      </c>
      <c r="AC3062" s="1">
        <v>0</v>
      </c>
      <c r="AD3062" s="1">
        <v>1079</v>
      </c>
      <c r="AK3062" s="1">
        <v>0</v>
      </c>
      <c r="AL3062" s="1">
        <v>0</v>
      </c>
      <c r="AM3062" s="1">
        <v>0</v>
      </c>
      <c r="AO3062" s="1">
        <v>0</v>
      </c>
      <c r="AQ3062" s="1">
        <v>0</v>
      </c>
      <c r="AT3062" s="1">
        <v>0</v>
      </c>
      <c r="AV3062" s="1">
        <v>0</v>
      </c>
      <c r="AW3062" s="1">
        <v>0</v>
      </c>
      <c r="AX3062" s="1">
        <v>0</v>
      </c>
      <c r="AY3062" s="1" t="s">
        <v>79</v>
      </c>
      <c r="BB3062" s="1" t="s">
        <v>5447</v>
      </c>
      <c r="BD3062" s="1">
        <v>0</v>
      </c>
      <c r="BF3062" s="1">
        <v>0</v>
      </c>
      <c r="BH3062" s="1">
        <v>0</v>
      </c>
      <c r="BI3062" s="1">
        <v>0</v>
      </c>
      <c r="BL3062" s="1" t="s">
        <v>121</v>
      </c>
      <c r="BM3062" s="1" t="s">
        <v>79</v>
      </c>
      <c r="BP3062" s="1">
        <v>0</v>
      </c>
      <c r="BQ3062" s="1">
        <v>0</v>
      </c>
      <c r="BR3062" s="2">
        <v>1382319.727</v>
      </c>
      <c r="BS3062" s="2">
        <v>549393.31400000001</v>
      </c>
      <c r="BT3062" s="1" t="s">
        <v>1105</v>
      </c>
      <c r="BU3062" s="1" t="s">
        <v>2118</v>
      </c>
      <c r="BW3062" s="1">
        <v>0</v>
      </c>
      <c r="BX3062" s="1">
        <v>5</v>
      </c>
    </row>
    <row r="3063" spans="1:76" x14ac:dyDescent="0.25">
      <c r="A3063" s="1">
        <v>3062</v>
      </c>
      <c r="B3063" s="1" t="s">
        <v>5448</v>
      </c>
      <c r="C3063" s="1" t="s">
        <v>2963</v>
      </c>
      <c r="D3063" s="1" t="s">
        <v>1093</v>
      </c>
      <c r="F3063" s="1">
        <v>2012</v>
      </c>
      <c r="G3063" s="1">
        <v>4</v>
      </c>
      <c r="H3063" s="1">
        <v>8</v>
      </c>
      <c r="I3063" s="1">
        <v>922</v>
      </c>
      <c r="J3063" s="1" t="s">
        <v>103</v>
      </c>
      <c r="K3063" s="1">
        <v>10</v>
      </c>
      <c r="L3063" s="1">
        <v>83</v>
      </c>
      <c r="M3063" s="1">
        <v>665936</v>
      </c>
      <c r="N3063" s="1">
        <v>5522139</v>
      </c>
      <c r="O3063" s="1">
        <v>1381581</v>
      </c>
      <c r="P3063" s="1">
        <v>549044</v>
      </c>
      <c r="Q3063" s="1" t="s">
        <v>78</v>
      </c>
      <c r="R3063" s="1" t="s">
        <v>156</v>
      </c>
      <c r="S3063" s="1" t="s">
        <v>156</v>
      </c>
      <c r="T3063" s="1">
        <v>0</v>
      </c>
      <c r="U3063" s="1">
        <v>0</v>
      </c>
      <c r="V3063" s="1">
        <v>1</v>
      </c>
      <c r="Y3063" s="1">
        <v>0</v>
      </c>
      <c r="Z3063" s="1">
        <v>0</v>
      </c>
      <c r="AA3063" s="1">
        <v>0</v>
      </c>
      <c r="AB3063" s="1">
        <v>0</v>
      </c>
      <c r="AC3063" s="1">
        <v>0</v>
      </c>
      <c r="AD3063" s="1">
        <v>1063</v>
      </c>
      <c r="AK3063" s="1">
        <v>0</v>
      </c>
      <c r="AL3063" s="1">
        <v>0</v>
      </c>
      <c r="AM3063" s="1">
        <v>0</v>
      </c>
      <c r="AO3063" s="1">
        <v>0</v>
      </c>
      <c r="AQ3063" s="1">
        <v>0</v>
      </c>
      <c r="AT3063" s="1">
        <v>0</v>
      </c>
      <c r="AV3063" s="1">
        <v>0</v>
      </c>
      <c r="AW3063" s="1">
        <v>0</v>
      </c>
      <c r="AX3063" s="1">
        <v>0</v>
      </c>
      <c r="AY3063" s="1" t="s">
        <v>778</v>
      </c>
      <c r="BB3063" s="1" t="s">
        <v>5449</v>
      </c>
      <c r="BD3063" s="1">
        <v>0</v>
      </c>
      <c r="BF3063" s="1">
        <v>0</v>
      </c>
      <c r="BH3063" s="1">
        <v>0</v>
      </c>
      <c r="BI3063" s="1">
        <v>0</v>
      </c>
      <c r="BL3063" s="1" t="s">
        <v>121</v>
      </c>
      <c r="BM3063" s="1" t="s">
        <v>779</v>
      </c>
      <c r="BP3063" s="1">
        <v>0</v>
      </c>
      <c r="BQ3063" s="1">
        <v>0</v>
      </c>
      <c r="BR3063" s="2">
        <v>1381580.57</v>
      </c>
      <c r="BS3063" s="2">
        <v>549043.69499999995</v>
      </c>
      <c r="BT3063" s="1" t="s">
        <v>1105</v>
      </c>
      <c r="BU3063" s="1" t="s">
        <v>2118</v>
      </c>
      <c r="BW3063" s="1">
        <v>0</v>
      </c>
      <c r="BX3063" s="1">
        <v>5</v>
      </c>
    </row>
    <row r="3064" spans="1:76" x14ac:dyDescent="0.25">
      <c r="A3064" s="1">
        <v>3063</v>
      </c>
      <c r="B3064" s="1" t="s">
        <v>5450</v>
      </c>
      <c r="C3064" s="1" t="s">
        <v>5451</v>
      </c>
      <c r="D3064" s="1" t="s">
        <v>1093</v>
      </c>
      <c r="F3064" s="1">
        <v>2012</v>
      </c>
      <c r="G3064" s="1">
        <v>4</v>
      </c>
      <c r="H3064" s="1">
        <v>8</v>
      </c>
      <c r="I3064" s="1">
        <v>928</v>
      </c>
      <c r="J3064" s="1" t="s">
        <v>103</v>
      </c>
      <c r="K3064" s="1">
        <v>10</v>
      </c>
      <c r="L3064" s="1">
        <v>83</v>
      </c>
      <c r="M3064" s="1">
        <v>665463</v>
      </c>
      <c r="N3064" s="1">
        <v>5521290</v>
      </c>
      <c r="O3064" s="1">
        <v>1381146</v>
      </c>
      <c r="P3064" s="1">
        <v>548174</v>
      </c>
      <c r="Q3064" s="1" t="s">
        <v>78</v>
      </c>
      <c r="R3064" s="1" t="s">
        <v>156</v>
      </c>
      <c r="S3064" s="1" t="s">
        <v>156</v>
      </c>
      <c r="T3064" s="1">
        <v>0</v>
      </c>
      <c r="U3064" s="1">
        <v>0</v>
      </c>
      <c r="V3064" s="1">
        <v>1</v>
      </c>
      <c r="Y3064" s="1">
        <v>0</v>
      </c>
      <c r="Z3064" s="1">
        <v>0</v>
      </c>
      <c r="AA3064" s="1">
        <v>0</v>
      </c>
      <c r="AB3064" s="1">
        <v>0</v>
      </c>
      <c r="AC3064" s="1">
        <v>0</v>
      </c>
      <c r="AD3064" s="1">
        <v>1013</v>
      </c>
      <c r="AK3064" s="1">
        <v>0</v>
      </c>
      <c r="AL3064" s="1">
        <v>0</v>
      </c>
      <c r="AM3064" s="1">
        <v>0</v>
      </c>
      <c r="AO3064" s="1">
        <v>0</v>
      </c>
      <c r="AQ3064" s="1">
        <v>0</v>
      </c>
      <c r="AT3064" s="1">
        <v>0</v>
      </c>
      <c r="AV3064" s="1">
        <v>0</v>
      </c>
      <c r="AW3064" s="1">
        <v>0</v>
      </c>
      <c r="AX3064" s="1">
        <v>0</v>
      </c>
      <c r="AY3064" s="1" t="s">
        <v>151</v>
      </c>
      <c r="BB3064" s="1" t="s">
        <v>5452</v>
      </c>
      <c r="BD3064" s="1">
        <v>0</v>
      </c>
      <c r="BF3064" s="1">
        <v>0</v>
      </c>
      <c r="BH3064" s="1">
        <v>0</v>
      </c>
      <c r="BI3064" s="1">
        <v>0</v>
      </c>
      <c r="BL3064" s="1" t="s">
        <v>121</v>
      </c>
      <c r="BM3064" s="1" t="s">
        <v>153</v>
      </c>
      <c r="BP3064" s="1">
        <v>0</v>
      </c>
      <c r="BQ3064" s="1">
        <v>0</v>
      </c>
      <c r="BR3064" s="2">
        <v>1381145.584</v>
      </c>
      <c r="BS3064" s="2">
        <v>548174.10499999998</v>
      </c>
      <c r="BT3064" s="1" t="s">
        <v>1105</v>
      </c>
      <c r="BU3064" s="1" t="s">
        <v>2118</v>
      </c>
      <c r="BW3064" s="1">
        <v>0</v>
      </c>
      <c r="BX3064" s="1">
        <v>5</v>
      </c>
    </row>
    <row r="3065" spans="1:76" x14ac:dyDescent="0.25">
      <c r="A3065" s="1">
        <v>3064</v>
      </c>
      <c r="B3065" s="1" t="s">
        <v>5453</v>
      </c>
      <c r="C3065" s="1" t="s">
        <v>1417</v>
      </c>
      <c r="D3065" s="1" t="s">
        <v>1093</v>
      </c>
      <c r="E3065" s="1" t="s">
        <v>1120</v>
      </c>
      <c r="F3065" s="1">
        <v>2012</v>
      </c>
      <c r="G3065" s="1">
        <v>4</v>
      </c>
      <c r="H3065" s="1">
        <v>8</v>
      </c>
      <c r="I3065" s="1">
        <v>1126</v>
      </c>
      <c r="J3065" s="1" t="s">
        <v>103</v>
      </c>
      <c r="K3065" s="1">
        <v>10</v>
      </c>
      <c r="L3065" s="1">
        <v>83</v>
      </c>
      <c r="M3065" s="1">
        <v>667358</v>
      </c>
      <c r="N3065" s="1">
        <v>5540961</v>
      </c>
      <c r="O3065" s="1">
        <v>1382171</v>
      </c>
      <c r="P3065" s="1">
        <v>567909</v>
      </c>
      <c r="Q3065" s="1" t="s">
        <v>78</v>
      </c>
      <c r="R3065" s="1" t="s">
        <v>164</v>
      </c>
      <c r="S3065" s="1" t="s">
        <v>164</v>
      </c>
      <c r="T3065" s="1">
        <v>0</v>
      </c>
      <c r="U3065" s="1">
        <v>0</v>
      </c>
      <c r="V3065" s="1">
        <v>1</v>
      </c>
      <c r="Y3065" s="1">
        <v>0</v>
      </c>
      <c r="Z3065" s="1">
        <v>0</v>
      </c>
      <c r="AA3065" s="1">
        <v>0</v>
      </c>
      <c r="AB3065" s="1">
        <v>0</v>
      </c>
      <c r="AC3065" s="1">
        <v>0</v>
      </c>
      <c r="AD3065" s="1">
        <v>1154</v>
      </c>
      <c r="AK3065" s="1">
        <v>0</v>
      </c>
      <c r="AL3065" s="1">
        <v>0</v>
      </c>
      <c r="AM3065" s="1">
        <v>0</v>
      </c>
      <c r="AO3065" s="1">
        <v>0</v>
      </c>
      <c r="AQ3065" s="1">
        <v>0</v>
      </c>
      <c r="AT3065" s="1">
        <v>0</v>
      </c>
      <c r="AV3065" s="1">
        <v>0</v>
      </c>
      <c r="AW3065" s="1">
        <v>0</v>
      </c>
      <c r="AX3065" s="1">
        <v>0</v>
      </c>
      <c r="AY3065" s="1" t="s">
        <v>79</v>
      </c>
      <c r="BB3065" s="1" t="s">
        <v>5454</v>
      </c>
      <c r="BD3065" s="1">
        <v>0</v>
      </c>
      <c r="BF3065" s="1">
        <v>0</v>
      </c>
      <c r="BH3065" s="1">
        <v>0</v>
      </c>
      <c r="BI3065" s="1">
        <v>0</v>
      </c>
      <c r="BL3065" s="1" t="s">
        <v>121</v>
      </c>
      <c r="BM3065" s="1" t="s">
        <v>79</v>
      </c>
      <c r="BP3065" s="1">
        <v>0</v>
      </c>
      <c r="BQ3065" s="1">
        <v>0</v>
      </c>
      <c r="BR3065" s="2">
        <v>1382170.54</v>
      </c>
      <c r="BS3065" s="2">
        <v>567908.56099999999</v>
      </c>
      <c r="BT3065" s="1" t="s">
        <v>1105</v>
      </c>
      <c r="BU3065" s="1" t="s">
        <v>1126</v>
      </c>
      <c r="BW3065" s="1">
        <v>0</v>
      </c>
      <c r="BX3065" s="1">
        <v>3</v>
      </c>
    </row>
    <row r="3066" spans="1:76" x14ac:dyDescent="0.25">
      <c r="A3066" s="1">
        <v>3065</v>
      </c>
      <c r="B3066" s="1" t="s">
        <v>5455</v>
      </c>
      <c r="C3066" s="1" t="s">
        <v>4722</v>
      </c>
      <c r="D3066" s="1" t="s">
        <v>1093</v>
      </c>
      <c r="F3066" s="1">
        <v>2012</v>
      </c>
      <c r="G3066" s="1">
        <v>4</v>
      </c>
      <c r="H3066" s="1">
        <v>8</v>
      </c>
      <c r="I3066" s="1">
        <v>1136</v>
      </c>
      <c r="J3066" s="1" t="s">
        <v>103</v>
      </c>
      <c r="K3066" s="1">
        <v>10</v>
      </c>
      <c r="L3066" s="1">
        <v>83</v>
      </c>
      <c r="M3066" s="1">
        <v>666284</v>
      </c>
      <c r="N3066" s="1">
        <v>5539904</v>
      </c>
      <c r="O3066" s="1">
        <v>1381144</v>
      </c>
      <c r="P3066" s="1">
        <v>566805</v>
      </c>
      <c r="Q3066" s="1" t="s">
        <v>78</v>
      </c>
      <c r="R3066" s="1" t="s">
        <v>164</v>
      </c>
      <c r="S3066" s="1" t="s">
        <v>164</v>
      </c>
      <c r="T3066" s="1">
        <v>0</v>
      </c>
      <c r="U3066" s="1">
        <v>0</v>
      </c>
      <c r="V3066" s="1">
        <v>1</v>
      </c>
      <c r="Y3066" s="1">
        <v>0</v>
      </c>
      <c r="Z3066" s="1">
        <v>0</v>
      </c>
      <c r="AA3066" s="1">
        <v>0</v>
      </c>
      <c r="AB3066" s="1">
        <v>0</v>
      </c>
      <c r="AC3066" s="1">
        <v>0</v>
      </c>
      <c r="AD3066" s="1">
        <v>1137</v>
      </c>
      <c r="AK3066" s="1">
        <v>0</v>
      </c>
      <c r="AL3066" s="1">
        <v>0</v>
      </c>
      <c r="AM3066" s="1">
        <v>0</v>
      </c>
      <c r="AO3066" s="1">
        <v>0</v>
      </c>
      <c r="AQ3066" s="1">
        <v>0</v>
      </c>
      <c r="AT3066" s="1">
        <v>0</v>
      </c>
      <c r="AV3066" s="1">
        <v>0</v>
      </c>
      <c r="AW3066" s="1">
        <v>0</v>
      </c>
      <c r="AX3066" s="1">
        <v>0</v>
      </c>
      <c r="AY3066" s="1" t="s">
        <v>79</v>
      </c>
      <c r="BB3066" s="1" t="s">
        <v>5456</v>
      </c>
      <c r="BD3066" s="1">
        <v>0</v>
      </c>
      <c r="BF3066" s="1">
        <v>0</v>
      </c>
      <c r="BH3066" s="1">
        <v>0</v>
      </c>
      <c r="BI3066" s="1">
        <v>0</v>
      </c>
      <c r="BL3066" s="1" t="s">
        <v>121</v>
      </c>
      <c r="BM3066" s="1" t="s">
        <v>79</v>
      </c>
      <c r="BP3066" s="1">
        <v>0</v>
      </c>
      <c r="BQ3066" s="1">
        <v>0</v>
      </c>
      <c r="BR3066" s="2">
        <v>1381143.8529999999</v>
      </c>
      <c r="BS3066" s="2">
        <v>566805.22</v>
      </c>
      <c r="BT3066" s="1" t="s">
        <v>1105</v>
      </c>
      <c r="BU3066" s="1" t="s">
        <v>1126</v>
      </c>
      <c r="BW3066" s="1">
        <v>0</v>
      </c>
      <c r="BX3066" s="1">
        <v>4</v>
      </c>
    </row>
    <row r="3067" spans="1:76" x14ac:dyDescent="0.25">
      <c r="A3067" s="1">
        <v>3066</v>
      </c>
      <c r="B3067" s="1" t="s">
        <v>5457</v>
      </c>
      <c r="C3067" s="1" t="s">
        <v>3979</v>
      </c>
      <c r="D3067" s="1" t="s">
        <v>1093</v>
      </c>
      <c r="F3067" s="1">
        <v>2012</v>
      </c>
      <c r="G3067" s="1">
        <v>4</v>
      </c>
      <c r="H3067" s="1">
        <v>8</v>
      </c>
      <c r="I3067" s="1">
        <v>1156</v>
      </c>
      <c r="J3067" s="1" t="s">
        <v>103</v>
      </c>
      <c r="K3067" s="1">
        <v>10</v>
      </c>
      <c r="L3067" s="1">
        <v>83</v>
      </c>
      <c r="M3067" s="1">
        <v>664815</v>
      </c>
      <c r="N3067" s="1">
        <v>5538519</v>
      </c>
      <c r="O3067" s="1">
        <v>1379737</v>
      </c>
      <c r="P3067" s="1">
        <v>565357</v>
      </c>
      <c r="Q3067" s="1" t="s">
        <v>78</v>
      </c>
      <c r="R3067" s="1" t="s">
        <v>164</v>
      </c>
      <c r="S3067" s="1" t="s">
        <v>164</v>
      </c>
      <c r="T3067" s="1">
        <v>0</v>
      </c>
      <c r="U3067" s="1">
        <v>0</v>
      </c>
      <c r="V3067" s="1">
        <v>1</v>
      </c>
      <c r="Y3067" s="1">
        <v>0</v>
      </c>
      <c r="Z3067" s="1">
        <v>0</v>
      </c>
      <c r="AA3067" s="1">
        <v>0</v>
      </c>
      <c r="AB3067" s="1">
        <v>0</v>
      </c>
      <c r="AC3067" s="1">
        <v>0</v>
      </c>
      <c r="AD3067" s="1">
        <v>1125</v>
      </c>
      <c r="AK3067" s="1">
        <v>0</v>
      </c>
      <c r="AL3067" s="1">
        <v>0</v>
      </c>
      <c r="AM3067" s="1">
        <v>0</v>
      </c>
      <c r="AO3067" s="1">
        <v>0</v>
      </c>
      <c r="AQ3067" s="1">
        <v>0</v>
      </c>
      <c r="AT3067" s="1">
        <v>0</v>
      </c>
      <c r="AV3067" s="1">
        <v>0</v>
      </c>
      <c r="AW3067" s="1">
        <v>0</v>
      </c>
      <c r="AX3067" s="1">
        <v>0</v>
      </c>
      <c r="AY3067" s="1" t="s">
        <v>86</v>
      </c>
      <c r="BB3067" s="1" t="s">
        <v>5458</v>
      </c>
      <c r="BD3067" s="1">
        <v>0</v>
      </c>
      <c r="BF3067" s="1">
        <v>0</v>
      </c>
      <c r="BH3067" s="1">
        <v>0</v>
      </c>
      <c r="BI3067" s="1">
        <v>0</v>
      </c>
      <c r="BL3067" s="1" t="s">
        <v>121</v>
      </c>
      <c r="BM3067" s="1" t="s">
        <v>191</v>
      </c>
      <c r="BP3067" s="1">
        <v>0</v>
      </c>
      <c r="BQ3067" s="1">
        <v>0</v>
      </c>
      <c r="BR3067" s="2">
        <v>1379737.446</v>
      </c>
      <c r="BS3067" s="2">
        <v>565356.59100000001</v>
      </c>
      <c r="BT3067" s="1" t="s">
        <v>1105</v>
      </c>
      <c r="BU3067" s="1" t="s">
        <v>1126</v>
      </c>
      <c r="BW3067" s="1">
        <v>0</v>
      </c>
      <c r="BX3067" s="1">
        <v>4</v>
      </c>
    </row>
    <row r="3068" spans="1:76" x14ac:dyDescent="0.25">
      <c r="A3068" s="1">
        <v>3067</v>
      </c>
      <c r="B3068" s="1" t="s">
        <v>5459</v>
      </c>
      <c r="C3068" s="1" t="s">
        <v>2122</v>
      </c>
      <c r="D3068" s="1" t="s">
        <v>1093</v>
      </c>
      <c r="F3068" s="1">
        <v>2012</v>
      </c>
      <c r="G3068" s="1">
        <v>4</v>
      </c>
      <c r="H3068" s="1">
        <v>8</v>
      </c>
      <c r="I3068" s="1">
        <v>1233</v>
      </c>
      <c r="J3068" s="1" t="s">
        <v>103</v>
      </c>
      <c r="K3068" s="1">
        <v>10</v>
      </c>
      <c r="L3068" s="1">
        <v>83</v>
      </c>
      <c r="M3068" s="1">
        <v>663711</v>
      </c>
      <c r="N3068" s="1">
        <v>5533085</v>
      </c>
      <c r="O3068" s="1">
        <v>1378874</v>
      </c>
      <c r="P3068" s="1">
        <v>559879</v>
      </c>
      <c r="Q3068" s="1" t="s">
        <v>78</v>
      </c>
      <c r="R3068" s="1" t="s">
        <v>164</v>
      </c>
      <c r="S3068" s="1" t="s">
        <v>164</v>
      </c>
      <c r="T3068" s="1">
        <v>0</v>
      </c>
      <c r="U3068" s="1">
        <v>0</v>
      </c>
      <c r="V3068" s="1">
        <v>1</v>
      </c>
      <c r="Y3068" s="1">
        <v>0</v>
      </c>
      <c r="Z3068" s="1">
        <v>0</v>
      </c>
      <c r="AA3068" s="1">
        <v>0</v>
      </c>
      <c r="AB3068" s="1">
        <v>0</v>
      </c>
      <c r="AC3068" s="1">
        <v>0</v>
      </c>
      <c r="AD3068" s="1">
        <v>1111</v>
      </c>
      <c r="AK3068" s="1">
        <v>0</v>
      </c>
      <c r="AL3068" s="1">
        <v>0</v>
      </c>
      <c r="AM3068" s="1">
        <v>0</v>
      </c>
      <c r="AO3068" s="1">
        <v>0</v>
      </c>
      <c r="AQ3068" s="1">
        <v>0</v>
      </c>
      <c r="AT3068" s="1">
        <v>0</v>
      </c>
      <c r="AV3068" s="1">
        <v>0</v>
      </c>
      <c r="AW3068" s="1">
        <v>0</v>
      </c>
      <c r="AX3068" s="1">
        <v>0</v>
      </c>
      <c r="AY3068" s="1" t="s">
        <v>778</v>
      </c>
      <c r="BB3068" s="1" t="s">
        <v>5460</v>
      </c>
      <c r="BD3068" s="1">
        <v>0</v>
      </c>
      <c r="BF3068" s="1">
        <v>0</v>
      </c>
      <c r="BH3068" s="1">
        <v>0</v>
      </c>
      <c r="BI3068" s="1">
        <v>0</v>
      </c>
      <c r="BL3068" s="1" t="s">
        <v>121</v>
      </c>
      <c r="BM3068" s="1" t="s">
        <v>779</v>
      </c>
      <c r="BP3068" s="1">
        <v>0</v>
      </c>
      <c r="BQ3068" s="1">
        <v>0</v>
      </c>
      <c r="BR3068" s="2">
        <v>1378874.2960000001</v>
      </c>
      <c r="BS3068" s="2">
        <v>559879.12199999997</v>
      </c>
      <c r="BT3068" s="1" t="s">
        <v>1105</v>
      </c>
      <c r="BU3068" s="1" t="s">
        <v>1126</v>
      </c>
      <c r="BW3068" s="1">
        <v>0</v>
      </c>
      <c r="BX3068" s="1">
        <v>3</v>
      </c>
    </row>
    <row r="3069" spans="1:76" x14ac:dyDescent="0.25">
      <c r="A3069" s="1">
        <v>3068</v>
      </c>
      <c r="B3069" s="1" t="s">
        <v>5461</v>
      </c>
      <c r="C3069" s="1" t="s">
        <v>2122</v>
      </c>
      <c r="D3069" s="1" t="s">
        <v>1093</v>
      </c>
      <c r="F3069" s="1">
        <v>2012</v>
      </c>
      <c r="G3069" s="1">
        <v>4</v>
      </c>
      <c r="H3069" s="1">
        <v>8</v>
      </c>
      <c r="I3069" s="1">
        <v>1233</v>
      </c>
      <c r="J3069" s="1" t="s">
        <v>103</v>
      </c>
      <c r="K3069" s="1">
        <v>10</v>
      </c>
      <c r="L3069" s="1">
        <v>83</v>
      </c>
      <c r="M3069" s="1">
        <v>663740</v>
      </c>
      <c r="N3069" s="1">
        <v>5533173</v>
      </c>
      <c r="O3069" s="1">
        <v>1378899</v>
      </c>
      <c r="P3069" s="1">
        <v>559969</v>
      </c>
      <c r="Q3069" s="1" t="s">
        <v>78</v>
      </c>
      <c r="R3069" s="1" t="s">
        <v>156</v>
      </c>
      <c r="S3069" s="1" t="s">
        <v>156</v>
      </c>
      <c r="T3069" s="1">
        <v>0</v>
      </c>
      <c r="U3069" s="1">
        <v>0</v>
      </c>
      <c r="V3069" s="1">
        <v>1</v>
      </c>
      <c r="Y3069" s="1">
        <v>0</v>
      </c>
      <c r="Z3069" s="1">
        <v>0</v>
      </c>
      <c r="AA3069" s="1">
        <v>0</v>
      </c>
      <c r="AB3069" s="1">
        <v>0</v>
      </c>
      <c r="AC3069" s="1">
        <v>0</v>
      </c>
      <c r="AD3069" s="1">
        <v>1124</v>
      </c>
      <c r="AK3069" s="1">
        <v>0</v>
      </c>
      <c r="AL3069" s="1">
        <v>0</v>
      </c>
      <c r="AM3069" s="1">
        <v>0</v>
      </c>
      <c r="AO3069" s="1">
        <v>0</v>
      </c>
      <c r="AQ3069" s="1">
        <v>0</v>
      </c>
      <c r="AT3069" s="1">
        <v>0</v>
      </c>
      <c r="AV3069" s="1">
        <v>0</v>
      </c>
      <c r="AW3069" s="1">
        <v>0</v>
      </c>
      <c r="AX3069" s="1">
        <v>0</v>
      </c>
      <c r="AY3069" s="1" t="s">
        <v>778</v>
      </c>
      <c r="BB3069" s="1" t="s">
        <v>5460</v>
      </c>
      <c r="BD3069" s="1">
        <v>0</v>
      </c>
      <c r="BF3069" s="1">
        <v>0</v>
      </c>
      <c r="BH3069" s="1">
        <v>0</v>
      </c>
      <c r="BI3069" s="1">
        <v>0</v>
      </c>
      <c r="BL3069" s="1" t="s">
        <v>121</v>
      </c>
      <c r="BM3069" s="1" t="s">
        <v>779</v>
      </c>
      <c r="BP3069" s="1">
        <v>0</v>
      </c>
      <c r="BQ3069" s="1">
        <v>0</v>
      </c>
      <c r="BR3069" s="2">
        <v>1378899.4180000001</v>
      </c>
      <c r="BS3069" s="2">
        <v>559968.61199999996</v>
      </c>
      <c r="BT3069" s="1" t="s">
        <v>1105</v>
      </c>
      <c r="BU3069" s="1" t="s">
        <v>1126</v>
      </c>
      <c r="BW3069" s="1">
        <v>0</v>
      </c>
      <c r="BX3069" s="1">
        <v>3</v>
      </c>
    </row>
    <row r="3070" spans="1:76" x14ac:dyDescent="0.25">
      <c r="A3070" s="1">
        <v>3069</v>
      </c>
      <c r="B3070" s="1" t="s">
        <v>5462</v>
      </c>
      <c r="C3070" s="1" t="s">
        <v>5463</v>
      </c>
      <c r="D3070" s="1" t="s">
        <v>1093</v>
      </c>
      <c r="F3070" s="1">
        <v>2012</v>
      </c>
      <c r="G3070" s="1">
        <v>4</v>
      </c>
      <c r="H3070" s="1">
        <v>8</v>
      </c>
      <c r="I3070" s="1">
        <v>1240</v>
      </c>
      <c r="J3070" s="1" t="s">
        <v>103</v>
      </c>
      <c r="K3070" s="1">
        <v>10</v>
      </c>
      <c r="L3070" s="1">
        <v>83</v>
      </c>
      <c r="M3070" s="1">
        <v>664418</v>
      </c>
      <c r="N3070" s="1">
        <v>5533173</v>
      </c>
      <c r="O3070" s="1">
        <v>1379576</v>
      </c>
      <c r="P3070" s="1">
        <v>559999</v>
      </c>
      <c r="Q3070" s="1" t="s">
        <v>78</v>
      </c>
      <c r="R3070" s="1" t="s">
        <v>104</v>
      </c>
      <c r="S3070" s="1" t="s">
        <v>104</v>
      </c>
      <c r="T3070" s="1">
        <v>0</v>
      </c>
      <c r="U3070" s="1">
        <v>1</v>
      </c>
      <c r="V3070" s="1">
        <v>0</v>
      </c>
      <c r="Y3070" s="1">
        <v>0</v>
      </c>
      <c r="Z3070" s="1">
        <v>0</v>
      </c>
      <c r="AA3070" s="1">
        <v>0</v>
      </c>
      <c r="AB3070" s="1">
        <v>0</v>
      </c>
      <c r="AC3070" s="1">
        <v>0</v>
      </c>
      <c r="AD3070" s="1">
        <v>1094</v>
      </c>
      <c r="AK3070" s="1">
        <v>0</v>
      </c>
      <c r="AL3070" s="1">
        <v>0</v>
      </c>
      <c r="AM3070" s="1">
        <v>0</v>
      </c>
      <c r="AO3070" s="1">
        <v>0</v>
      </c>
      <c r="AQ3070" s="1">
        <v>0</v>
      </c>
      <c r="AT3070" s="1">
        <v>0</v>
      </c>
      <c r="AV3070" s="1">
        <v>0</v>
      </c>
      <c r="AW3070" s="1">
        <v>0</v>
      </c>
      <c r="AX3070" s="1">
        <v>0</v>
      </c>
      <c r="AY3070" s="1" t="s">
        <v>578</v>
      </c>
      <c r="BB3070" s="1" t="s">
        <v>5464</v>
      </c>
      <c r="BD3070" s="1">
        <v>0</v>
      </c>
      <c r="BF3070" s="1">
        <v>0</v>
      </c>
      <c r="BH3070" s="1">
        <v>0</v>
      </c>
      <c r="BI3070" s="1">
        <v>0</v>
      </c>
      <c r="BL3070" s="1" t="s">
        <v>121</v>
      </c>
      <c r="BM3070" s="1" t="s">
        <v>578</v>
      </c>
      <c r="BP3070" s="1">
        <v>0</v>
      </c>
      <c r="BQ3070" s="1">
        <v>0</v>
      </c>
      <c r="BR3070" s="2">
        <v>1379576.3829999999</v>
      </c>
      <c r="BS3070" s="2">
        <v>559998.86600000004</v>
      </c>
      <c r="BT3070" s="1" t="s">
        <v>1105</v>
      </c>
      <c r="BU3070" s="1" t="s">
        <v>1126</v>
      </c>
      <c r="BW3070" s="1">
        <v>0</v>
      </c>
      <c r="BX3070" s="1">
        <v>5</v>
      </c>
    </row>
    <row r="3071" spans="1:76" x14ac:dyDescent="0.25">
      <c r="A3071" s="1">
        <v>3070</v>
      </c>
      <c r="B3071" s="1" t="s">
        <v>5465</v>
      </c>
      <c r="C3071" s="1" t="s">
        <v>4161</v>
      </c>
      <c r="D3071" s="1" t="s">
        <v>1093</v>
      </c>
      <c r="F3071" s="1">
        <v>2012</v>
      </c>
      <c r="G3071" s="1">
        <v>4</v>
      </c>
      <c r="H3071" s="1">
        <v>8</v>
      </c>
      <c r="I3071" s="1">
        <v>1245</v>
      </c>
      <c r="J3071" s="1" t="s">
        <v>103</v>
      </c>
      <c r="K3071" s="1">
        <v>10</v>
      </c>
      <c r="L3071" s="1">
        <v>83</v>
      </c>
      <c r="M3071" s="1">
        <v>665059</v>
      </c>
      <c r="N3071" s="1">
        <v>5533491</v>
      </c>
      <c r="O3071" s="1">
        <v>1380204</v>
      </c>
      <c r="P3071" s="1">
        <v>560345</v>
      </c>
      <c r="Q3071" s="1" t="s">
        <v>78</v>
      </c>
      <c r="R3071" s="1" t="s">
        <v>104</v>
      </c>
      <c r="S3071" s="1" t="s">
        <v>104</v>
      </c>
      <c r="T3071" s="1">
        <v>1</v>
      </c>
      <c r="U3071" s="1">
        <v>0</v>
      </c>
      <c r="V3071" s="1">
        <v>0</v>
      </c>
      <c r="Y3071" s="1">
        <v>0</v>
      </c>
      <c r="Z3071" s="1">
        <v>0</v>
      </c>
      <c r="AA3071" s="1">
        <v>0</v>
      </c>
      <c r="AB3071" s="1">
        <v>0</v>
      </c>
      <c r="AC3071" s="1">
        <v>0</v>
      </c>
      <c r="AD3071" s="1">
        <v>1141</v>
      </c>
      <c r="AK3071" s="1">
        <v>0</v>
      </c>
      <c r="AL3071" s="1">
        <v>0</v>
      </c>
      <c r="AM3071" s="1">
        <v>0</v>
      </c>
      <c r="AO3071" s="1">
        <v>0</v>
      </c>
      <c r="AQ3071" s="1">
        <v>0</v>
      </c>
      <c r="AT3071" s="1">
        <v>0</v>
      </c>
      <c r="AV3071" s="1">
        <v>0</v>
      </c>
      <c r="AW3071" s="1">
        <v>0</v>
      </c>
      <c r="AX3071" s="1">
        <v>0</v>
      </c>
      <c r="AY3071" s="1" t="s">
        <v>578</v>
      </c>
      <c r="AZ3071" s="1" t="s">
        <v>5466</v>
      </c>
      <c r="BB3071" s="1" t="s">
        <v>5467</v>
      </c>
      <c r="BD3071" s="1">
        <v>0</v>
      </c>
      <c r="BF3071" s="1">
        <v>0</v>
      </c>
      <c r="BH3071" s="1">
        <v>0</v>
      </c>
      <c r="BI3071" s="1">
        <v>0</v>
      </c>
      <c r="BL3071" s="1" t="s">
        <v>121</v>
      </c>
      <c r="BM3071" s="1" t="s">
        <v>578</v>
      </c>
      <c r="BP3071" s="1">
        <v>0</v>
      </c>
      <c r="BQ3071" s="1">
        <v>0</v>
      </c>
      <c r="BR3071" s="2">
        <v>1380203.719</v>
      </c>
      <c r="BS3071" s="2">
        <v>560344.67099999997</v>
      </c>
      <c r="BT3071" s="1" t="s">
        <v>1105</v>
      </c>
      <c r="BU3071" s="1" t="s">
        <v>1126</v>
      </c>
      <c r="BW3071" s="1">
        <v>0</v>
      </c>
      <c r="BX3071" s="1">
        <v>4</v>
      </c>
    </row>
    <row r="3072" spans="1:76" x14ac:dyDescent="0.25">
      <c r="A3072" s="1">
        <v>3071</v>
      </c>
      <c r="B3072" s="1" t="s">
        <v>5468</v>
      </c>
      <c r="C3072" s="1" t="s">
        <v>3979</v>
      </c>
      <c r="D3072" s="1" t="s">
        <v>1093</v>
      </c>
      <c r="F3072" s="1">
        <v>2012</v>
      </c>
      <c r="G3072" s="1">
        <v>4</v>
      </c>
      <c r="H3072" s="1">
        <v>8</v>
      </c>
      <c r="I3072" s="1">
        <v>1245</v>
      </c>
      <c r="J3072" s="1" t="s">
        <v>103</v>
      </c>
      <c r="K3072" s="1">
        <v>10</v>
      </c>
      <c r="L3072" s="1">
        <v>83</v>
      </c>
      <c r="M3072" s="1">
        <v>664906</v>
      </c>
      <c r="N3072" s="1">
        <v>5533555</v>
      </c>
      <c r="O3072" s="1">
        <v>1380048</v>
      </c>
      <c r="P3072" s="1">
        <v>560402</v>
      </c>
      <c r="Q3072" s="1" t="s">
        <v>78</v>
      </c>
      <c r="R3072" s="1" t="s">
        <v>164</v>
      </c>
      <c r="S3072" s="1" t="s">
        <v>164</v>
      </c>
      <c r="T3072" s="1">
        <v>0</v>
      </c>
      <c r="U3072" s="1">
        <v>0</v>
      </c>
      <c r="V3072" s="1">
        <v>1</v>
      </c>
      <c r="Y3072" s="1">
        <v>0</v>
      </c>
      <c r="Z3072" s="1">
        <v>0</v>
      </c>
      <c r="AA3072" s="1">
        <v>0</v>
      </c>
      <c r="AB3072" s="1">
        <v>0</v>
      </c>
      <c r="AC3072" s="1">
        <v>0</v>
      </c>
      <c r="AD3072" s="1">
        <v>1151</v>
      </c>
      <c r="AK3072" s="1">
        <v>0</v>
      </c>
      <c r="AL3072" s="1">
        <v>0</v>
      </c>
      <c r="AM3072" s="1">
        <v>0</v>
      </c>
      <c r="AO3072" s="1">
        <v>0</v>
      </c>
      <c r="AQ3072" s="1">
        <v>0</v>
      </c>
      <c r="AT3072" s="1">
        <v>0</v>
      </c>
      <c r="AV3072" s="1">
        <v>0</v>
      </c>
      <c r="AW3072" s="1">
        <v>0</v>
      </c>
      <c r="AX3072" s="1">
        <v>0</v>
      </c>
      <c r="AY3072" s="1" t="s">
        <v>86</v>
      </c>
      <c r="BB3072" s="1" t="s">
        <v>5467</v>
      </c>
      <c r="BD3072" s="1">
        <v>0</v>
      </c>
      <c r="BF3072" s="1">
        <v>0</v>
      </c>
      <c r="BH3072" s="1">
        <v>0</v>
      </c>
      <c r="BI3072" s="1">
        <v>0</v>
      </c>
      <c r="BL3072" s="1" t="s">
        <v>121</v>
      </c>
      <c r="BM3072" s="1" t="s">
        <v>191</v>
      </c>
      <c r="BP3072" s="1">
        <v>0</v>
      </c>
      <c r="BQ3072" s="1">
        <v>0</v>
      </c>
      <c r="BR3072" s="2">
        <v>1380047.801</v>
      </c>
      <c r="BS3072" s="2">
        <v>560402.12399999995</v>
      </c>
      <c r="BT3072" s="1" t="s">
        <v>1105</v>
      </c>
      <c r="BU3072" s="1" t="s">
        <v>1126</v>
      </c>
      <c r="BW3072" s="1">
        <v>0</v>
      </c>
      <c r="BX3072" s="1">
        <v>5</v>
      </c>
    </row>
    <row r="3073" spans="1:76" x14ac:dyDescent="0.25">
      <c r="A3073" s="1">
        <v>3072</v>
      </c>
      <c r="B3073" s="1" t="s">
        <v>5469</v>
      </c>
      <c r="C3073" s="1" t="s">
        <v>5470</v>
      </c>
      <c r="D3073" s="1" t="s">
        <v>1093</v>
      </c>
      <c r="F3073" s="1">
        <v>2012</v>
      </c>
      <c r="G3073" s="1">
        <v>4</v>
      </c>
      <c r="H3073" s="1">
        <v>8</v>
      </c>
      <c r="I3073" s="1">
        <v>1250</v>
      </c>
      <c r="J3073" s="1" t="s">
        <v>103</v>
      </c>
      <c r="K3073" s="1">
        <v>10</v>
      </c>
      <c r="L3073" s="1">
        <v>83</v>
      </c>
      <c r="M3073" s="1">
        <v>665609</v>
      </c>
      <c r="N3073" s="1">
        <v>5533694</v>
      </c>
      <c r="O3073" s="1">
        <v>1380744</v>
      </c>
      <c r="P3073" s="1">
        <v>560572</v>
      </c>
      <c r="Q3073" s="1" t="s">
        <v>78</v>
      </c>
      <c r="R3073" s="1" t="s">
        <v>156</v>
      </c>
      <c r="S3073" s="1" t="s">
        <v>156</v>
      </c>
      <c r="T3073" s="1">
        <v>0</v>
      </c>
      <c r="U3073" s="1">
        <v>0</v>
      </c>
      <c r="V3073" s="1">
        <v>1</v>
      </c>
      <c r="Y3073" s="1">
        <v>0</v>
      </c>
      <c r="Z3073" s="1">
        <v>0</v>
      </c>
      <c r="AA3073" s="1">
        <v>0</v>
      </c>
      <c r="AB3073" s="1">
        <v>0</v>
      </c>
      <c r="AC3073" s="1">
        <v>0</v>
      </c>
      <c r="AD3073" s="1">
        <v>1173</v>
      </c>
      <c r="AK3073" s="1">
        <v>0</v>
      </c>
      <c r="AL3073" s="1">
        <v>0</v>
      </c>
      <c r="AM3073" s="1">
        <v>0</v>
      </c>
      <c r="AO3073" s="1">
        <v>0</v>
      </c>
      <c r="AQ3073" s="1">
        <v>0</v>
      </c>
      <c r="AT3073" s="1">
        <v>0</v>
      </c>
      <c r="AV3073" s="1">
        <v>0</v>
      </c>
      <c r="AW3073" s="1">
        <v>0</v>
      </c>
      <c r="AX3073" s="1">
        <v>0</v>
      </c>
      <c r="AY3073" s="1" t="s">
        <v>578</v>
      </c>
      <c r="BB3073" s="1" t="s">
        <v>5471</v>
      </c>
      <c r="BD3073" s="1">
        <v>0</v>
      </c>
      <c r="BF3073" s="1">
        <v>0</v>
      </c>
      <c r="BH3073" s="1">
        <v>0</v>
      </c>
      <c r="BI3073" s="1">
        <v>0</v>
      </c>
      <c r="BL3073" s="1" t="s">
        <v>121</v>
      </c>
      <c r="BM3073" s="1" t="s">
        <v>578</v>
      </c>
      <c r="BP3073" s="1">
        <v>0</v>
      </c>
      <c r="BQ3073" s="1">
        <v>0</v>
      </c>
      <c r="BR3073" s="2">
        <v>1380743.8959999999</v>
      </c>
      <c r="BS3073" s="2">
        <v>560572.01599999995</v>
      </c>
      <c r="BT3073" s="1" t="s">
        <v>1105</v>
      </c>
      <c r="BU3073" s="1" t="s">
        <v>1126</v>
      </c>
      <c r="BW3073" s="1">
        <v>0</v>
      </c>
      <c r="BX3073" s="1">
        <v>4</v>
      </c>
    </row>
    <row r="3074" spans="1:76" x14ac:dyDescent="0.25">
      <c r="A3074" s="1">
        <v>3073</v>
      </c>
      <c r="B3074" s="1" t="s">
        <v>5472</v>
      </c>
      <c r="C3074" s="1" t="s">
        <v>3979</v>
      </c>
      <c r="D3074" s="1" t="s">
        <v>1093</v>
      </c>
      <c r="F3074" s="1">
        <v>2012</v>
      </c>
      <c r="G3074" s="1">
        <v>4</v>
      </c>
      <c r="H3074" s="1">
        <v>8</v>
      </c>
      <c r="I3074" s="1">
        <v>1301</v>
      </c>
      <c r="J3074" s="1" t="s">
        <v>103</v>
      </c>
      <c r="K3074" s="1">
        <v>10</v>
      </c>
      <c r="L3074" s="1">
        <v>83</v>
      </c>
      <c r="M3074" s="1">
        <v>662908</v>
      </c>
      <c r="N3074" s="1">
        <v>5534217</v>
      </c>
      <c r="O3074" s="1">
        <v>1378022</v>
      </c>
      <c r="P3074" s="1">
        <v>560975</v>
      </c>
      <c r="Q3074" s="1" t="s">
        <v>78</v>
      </c>
      <c r="R3074" s="1" t="s">
        <v>164</v>
      </c>
      <c r="S3074" s="1" t="s">
        <v>164</v>
      </c>
      <c r="T3074" s="1">
        <v>0</v>
      </c>
      <c r="U3074" s="1">
        <v>0</v>
      </c>
      <c r="V3074" s="1">
        <v>1</v>
      </c>
      <c r="Y3074" s="1">
        <v>0</v>
      </c>
      <c r="Z3074" s="1">
        <v>0</v>
      </c>
      <c r="AA3074" s="1">
        <v>0</v>
      </c>
      <c r="AB3074" s="1">
        <v>0</v>
      </c>
      <c r="AC3074" s="1">
        <v>0</v>
      </c>
      <c r="AD3074" s="1">
        <v>1092</v>
      </c>
      <c r="AK3074" s="1">
        <v>0</v>
      </c>
      <c r="AL3074" s="1">
        <v>0</v>
      </c>
      <c r="AM3074" s="1">
        <v>0</v>
      </c>
      <c r="AO3074" s="1">
        <v>0</v>
      </c>
      <c r="AQ3074" s="1">
        <v>0</v>
      </c>
      <c r="AT3074" s="1">
        <v>0</v>
      </c>
      <c r="AV3074" s="1">
        <v>0</v>
      </c>
      <c r="AW3074" s="1">
        <v>0</v>
      </c>
      <c r="AX3074" s="1">
        <v>0</v>
      </c>
      <c r="AY3074" s="1" t="s">
        <v>86</v>
      </c>
      <c r="BB3074" s="1" t="s">
        <v>5473</v>
      </c>
      <c r="BD3074" s="1">
        <v>0</v>
      </c>
      <c r="BF3074" s="1">
        <v>0</v>
      </c>
      <c r="BH3074" s="1">
        <v>0</v>
      </c>
      <c r="BI3074" s="1">
        <v>0</v>
      </c>
      <c r="BL3074" s="1" t="s">
        <v>121</v>
      </c>
      <c r="BM3074" s="1" t="s">
        <v>191</v>
      </c>
      <c r="BP3074" s="1">
        <v>0</v>
      </c>
      <c r="BQ3074" s="1">
        <v>0</v>
      </c>
      <c r="BR3074" s="2">
        <v>1378021.6950000001</v>
      </c>
      <c r="BS3074" s="2">
        <v>560974.99600000004</v>
      </c>
      <c r="BT3074" s="1" t="s">
        <v>1105</v>
      </c>
      <c r="BU3074" s="1" t="s">
        <v>1126</v>
      </c>
      <c r="BW3074" s="1">
        <v>0</v>
      </c>
      <c r="BX3074" s="1">
        <v>4</v>
      </c>
    </row>
    <row r="3075" spans="1:76" x14ac:dyDescent="0.25">
      <c r="A3075" s="1">
        <v>3074</v>
      </c>
      <c r="B3075" s="1" t="s">
        <v>5474</v>
      </c>
      <c r="C3075" s="1" t="s">
        <v>3979</v>
      </c>
      <c r="D3075" s="1" t="s">
        <v>1093</v>
      </c>
      <c r="F3075" s="1">
        <v>2012</v>
      </c>
      <c r="G3075" s="1">
        <v>4</v>
      </c>
      <c r="H3075" s="1">
        <v>8</v>
      </c>
      <c r="I3075" s="1">
        <v>1305</v>
      </c>
      <c r="J3075" s="1" t="s">
        <v>103</v>
      </c>
      <c r="K3075" s="1">
        <v>10</v>
      </c>
      <c r="L3075" s="1">
        <v>83</v>
      </c>
      <c r="M3075" s="1">
        <v>662696</v>
      </c>
      <c r="N3075" s="1">
        <v>5533864</v>
      </c>
      <c r="O3075" s="1">
        <v>1377826</v>
      </c>
      <c r="P3075" s="1">
        <v>560613</v>
      </c>
      <c r="Q3075" s="1" t="s">
        <v>78</v>
      </c>
      <c r="R3075" s="1" t="s">
        <v>156</v>
      </c>
      <c r="S3075" s="1" t="s">
        <v>156</v>
      </c>
      <c r="T3075" s="1">
        <v>0</v>
      </c>
      <c r="U3075" s="1">
        <v>0</v>
      </c>
      <c r="V3075" s="1">
        <v>1</v>
      </c>
      <c r="Y3075" s="1">
        <v>0</v>
      </c>
      <c r="Z3075" s="1">
        <v>0</v>
      </c>
      <c r="AA3075" s="1">
        <v>0</v>
      </c>
      <c r="AB3075" s="1">
        <v>0</v>
      </c>
      <c r="AC3075" s="1">
        <v>0</v>
      </c>
      <c r="AD3075" s="1">
        <v>1069</v>
      </c>
      <c r="AK3075" s="1">
        <v>0</v>
      </c>
      <c r="AL3075" s="1">
        <v>0</v>
      </c>
      <c r="AM3075" s="1">
        <v>0</v>
      </c>
      <c r="AO3075" s="1">
        <v>0</v>
      </c>
      <c r="AQ3075" s="1">
        <v>0</v>
      </c>
      <c r="AT3075" s="1">
        <v>0</v>
      </c>
      <c r="AV3075" s="1">
        <v>0</v>
      </c>
      <c r="AW3075" s="1">
        <v>0</v>
      </c>
      <c r="AX3075" s="1">
        <v>0</v>
      </c>
      <c r="AY3075" s="1" t="s">
        <v>86</v>
      </c>
      <c r="BB3075" s="1" t="s">
        <v>5475</v>
      </c>
      <c r="BD3075" s="1">
        <v>0</v>
      </c>
      <c r="BF3075" s="1">
        <v>0</v>
      </c>
      <c r="BH3075" s="1">
        <v>0</v>
      </c>
      <c r="BI3075" s="1">
        <v>0</v>
      </c>
      <c r="BL3075" s="1" t="s">
        <v>121</v>
      </c>
      <c r="BM3075" s="1" t="s">
        <v>191</v>
      </c>
      <c r="BP3075" s="1">
        <v>0</v>
      </c>
      <c r="BQ3075" s="1">
        <v>0</v>
      </c>
      <c r="BR3075" s="2">
        <v>1377826.098</v>
      </c>
      <c r="BS3075" s="2">
        <v>560612.88300000003</v>
      </c>
      <c r="BT3075" s="1" t="s">
        <v>1105</v>
      </c>
      <c r="BU3075" s="1" t="s">
        <v>1126</v>
      </c>
      <c r="BW3075" s="1">
        <v>0</v>
      </c>
      <c r="BX3075" s="1">
        <v>5</v>
      </c>
    </row>
    <row r="3076" spans="1:76" x14ac:dyDescent="0.25">
      <c r="A3076" s="1">
        <v>3075</v>
      </c>
      <c r="B3076" s="1" t="s">
        <v>5476</v>
      </c>
      <c r="C3076" s="1" t="s">
        <v>2110</v>
      </c>
      <c r="D3076" s="1" t="s">
        <v>1093</v>
      </c>
      <c r="F3076" s="1">
        <v>2012</v>
      </c>
      <c r="G3076" s="1">
        <v>4</v>
      </c>
      <c r="H3076" s="1">
        <v>8</v>
      </c>
      <c r="I3076" s="1">
        <v>1311</v>
      </c>
      <c r="J3076" s="1" t="s">
        <v>103</v>
      </c>
      <c r="K3076" s="1">
        <v>10</v>
      </c>
      <c r="L3076" s="1">
        <v>83</v>
      </c>
      <c r="M3076" s="1">
        <v>661745</v>
      </c>
      <c r="N3076" s="1">
        <v>5533548</v>
      </c>
      <c r="O3076" s="1">
        <v>1376889</v>
      </c>
      <c r="P3076" s="1">
        <v>560256</v>
      </c>
      <c r="Q3076" s="1" t="s">
        <v>78</v>
      </c>
      <c r="R3076" s="1" t="s">
        <v>156</v>
      </c>
      <c r="S3076" s="1" t="s">
        <v>156</v>
      </c>
      <c r="T3076" s="1">
        <v>0</v>
      </c>
      <c r="U3076" s="1">
        <v>0</v>
      </c>
      <c r="V3076" s="1">
        <v>1</v>
      </c>
      <c r="Y3076" s="1">
        <v>0</v>
      </c>
      <c r="Z3076" s="1">
        <v>0</v>
      </c>
      <c r="AA3076" s="1">
        <v>0</v>
      </c>
      <c r="AB3076" s="1">
        <v>0</v>
      </c>
      <c r="AC3076" s="1">
        <v>0</v>
      </c>
      <c r="AD3076" s="1">
        <v>1070</v>
      </c>
      <c r="AK3076" s="1">
        <v>0</v>
      </c>
      <c r="AL3076" s="1">
        <v>0</v>
      </c>
      <c r="AM3076" s="1">
        <v>0</v>
      </c>
      <c r="AO3076" s="1">
        <v>0</v>
      </c>
      <c r="AQ3076" s="1">
        <v>0</v>
      </c>
      <c r="AT3076" s="1">
        <v>0</v>
      </c>
      <c r="AV3076" s="1">
        <v>0</v>
      </c>
      <c r="AW3076" s="1">
        <v>0</v>
      </c>
      <c r="AX3076" s="1">
        <v>0</v>
      </c>
      <c r="AY3076" s="1" t="s">
        <v>79</v>
      </c>
      <c r="BB3076" s="1" t="s">
        <v>5477</v>
      </c>
      <c r="BD3076" s="1">
        <v>0</v>
      </c>
      <c r="BF3076" s="1">
        <v>0</v>
      </c>
      <c r="BH3076" s="1">
        <v>0</v>
      </c>
      <c r="BI3076" s="1">
        <v>0</v>
      </c>
      <c r="BL3076" s="1" t="s">
        <v>121</v>
      </c>
      <c r="BM3076" s="1" t="s">
        <v>79</v>
      </c>
      <c r="BP3076" s="1">
        <v>0</v>
      </c>
      <c r="BQ3076" s="1">
        <v>0</v>
      </c>
      <c r="BR3076" s="2">
        <v>1376889.1510000001</v>
      </c>
      <c r="BS3076" s="2">
        <v>560255.51699999999</v>
      </c>
      <c r="BT3076" s="1" t="s">
        <v>1105</v>
      </c>
      <c r="BU3076" s="1" t="s">
        <v>1126</v>
      </c>
      <c r="BW3076" s="1">
        <v>0</v>
      </c>
      <c r="BX3076" s="1">
        <v>5</v>
      </c>
    </row>
    <row r="3077" spans="1:76" x14ac:dyDescent="0.25">
      <c r="A3077" s="1">
        <v>3076</v>
      </c>
      <c r="B3077" s="1" t="s">
        <v>5478</v>
      </c>
      <c r="C3077" s="1" t="s">
        <v>2211</v>
      </c>
      <c r="D3077" s="1" t="s">
        <v>1093</v>
      </c>
      <c r="F3077" s="1">
        <v>2012</v>
      </c>
      <c r="G3077" s="1">
        <v>4</v>
      </c>
      <c r="H3077" s="1">
        <v>9</v>
      </c>
      <c r="I3077" s="1">
        <v>919</v>
      </c>
      <c r="J3077" s="1" t="s">
        <v>103</v>
      </c>
      <c r="K3077" s="1">
        <v>10</v>
      </c>
      <c r="L3077" s="1">
        <v>83</v>
      </c>
      <c r="M3077" s="1">
        <v>653619</v>
      </c>
      <c r="N3077" s="1">
        <v>5548794</v>
      </c>
      <c r="O3077" s="1">
        <v>1368099</v>
      </c>
      <c r="P3077" s="1">
        <v>575131</v>
      </c>
      <c r="Q3077" s="1" t="s">
        <v>78</v>
      </c>
      <c r="R3077" s="1" t="s">
        <v>164</v>
      </c>
      <c r="S3077" s="1" t="s">
        <v>164</v>
      </c>
      <c r="T3077" s="1">
        <v>0</v>
      </c>
      <c r="U3077" s="1">
        <v>0</v>
      </c>
      <c r="V3077" s="1">
        <v>1</v>
      </c>
      <c r="Y3077" s="1">
        <v>0</v>
      </c>
      <c r="Z3077" s="1">
        <v>0</v>
      </c>
      <c r="AA3077" s="1">
        <v>0</v>
      </c>
      <c r="AB3077" s="1">
        <v>0</v>
      </c>
      <c r="AC3077" s="1">
        <v>0</v>
      </c>
      <c r="AD3077" s="1">
        <v>902</v>
      </c>
      <c r="AK3077" s="1">
        <v>0</v>
      </c>
      <c r="AL3077" s="1">
        <v>0</v>
      </c>
      <c r="AM3077" s="1">
        <v>0</v>
      </c>
      <c r="AO3077" s="1">
        <v>0</v>
      </c>
      <c r="AQ3077" s="1">
        <v>0</v>
      </c>
      <c r="AT3077" s="1">
        <v>0</v>
      </c>
      <c r="AV3077" s="1">
        <v>0</v>
      </c>
      <c r="AW3077" s="1">
        <v>0</v>
      </c>
      <c r="AX3077" s="1">
        <v>0</v>
      </c>
      <c r="AY3077" s="1" t="s">
        <v>79</v>
      </c>
      <c r="BB3077" s="1" t="s">
        <v>5479</v>
      </c>
      <c r="BD3077" s="1">
        <v>0</v>
      </c>
      <c r="BF3077" s="1">
        <v>0</v>
      </c>
      <c r="BH3077" s="1">
        <v>0</v>
      </c>
      <c r="BI3077" s="1">
        <v>0</v>
      </c>
      <c r="BL3077" s="1" t="s">
        <v>121</v>
      </c>
      <c r="BM3077" s="1" t="s">
        <v>79</v>
      </c>
      <c r="BP3077" s="1">
        <v>0</v>
      </c>
      <c r="BQ3077" s="1">
        <v>0</v>
      </c>
      <c r="BR3077" s="2">
        <v>1368099.371</v>
      </c>
      <c r="BS3077" s="2">
        <v>575130.53799999994</v>
      </c>
      <c r="BT3077" s="1" t="s">
        <v>2125</v>
      </c>
      <c r="BU3077" s="1" t="s">
        <v>1099</v>
      </c>
      <c r="BW3077" s="1">
        <v>0</v>
      </c>
      <c r="BX3077" s="1">
        <v>5</v>
      </c>
    </row>
    <row r="3078" spans="1:76" x14ac:dyDescent="0.25">
      <c r="A3078" s="1">
        <v>3077</v>
      </c>
      <c r="B3078" s="1" t="s">
        <v>5480</v>
      </c>
      <c r="C3078" s="1" t="s">
        <v>86</v>
      </c>
      <c r="D3078" s="1" t="s">
        <v>1093</v>
      </c>
      <c r="F3078" s="1">
        <v>2012</v>
      </c>
      <c r="G3078" s="1">
        <v>4</v>
      </c>
      <c r="H3078" s="1">
        <v>9</v>
      </c>
      <c r="I3078" s="1">
        <v>919</v>
      </c>
      <c r="J3078" s="1" t="s">
        <v>103</v>
      </c>
      <c r="K3078" s="1">
        <v>10</v>
      </c>
      <c r="L3078" s="1">
        <v>83</v>
      </c>
      <c r="M3078" s="1">
        <v>653954</v>
      </c>
      <c r="N3078" s="1">
        <v>5548907</v>
      </c>
      <c r="O3078" s="1">
        <v>1368430</v>
      </c>
      <c r="P3078" s="1">
        <v>575258</v>
      </c>
      <c r="Q3078" s="1" t="s">
        <v>78</v>
      </c>
      <c r="R3078" s="1" t="s">
        <v>164</v>
      </c>
      <c r="S3078" s="1" t="s">
        <v>164</v>
      </c>
      <c r="T3078" s="1">
        <v>0</v>
      </c>
      <c r="U3078" s="1">
        <v>0</v>
      </c>
      <c r="V3078" s="1">
        <v>1</v>
      </c>
      <c r="Y3078" s="1">
        <v>0</v>
      </c>
      <c r="Z3078" s="1">
        <v>0</v>
      </c>
      <c r="AA3078" s="1">
        <v>0</v>
      </c>
      <c r="AB3078" s="1">
        <v>0</v>
      </c>
      <c r="AC3078" s="1">
        <v>0</v>
      </c>
      <c r="AD3078" s="1">
        <v>919</v>
      </c>
      <c r="AK3078" s="1">
        <v>0</v>
      </c>
      <c r="AL3078" s="1">
        <v>0</v>
      </c>
      <c r="AM3078" s="1">
        <v>0</v>
      </c>
      <c r="AO3078" s="1">
        <v>0</v>
      </c>
      <c r="AQ3078" s="1">
        <v>0</v>
      </c>
      <c r="AT3078" s="1">
        <v>0</v>
      </c>
      <c r="AV3078" s="1">
        <v>0</v>
      </c>
      <c r="AW3078" s="1">
        <v>0</v>
      </c>
      <c r="AX3078" s="1">
        <v>0</v>
      </c>
      <c r="AY3078" s="1" t="s">
        <v>86</v>
      </c>
      <c r="BB3078" s="1" t="s">
        <v>5479</v>
      </c>
      <c r="BD3078" s="1">
        <v>0</v>
      </c>
      <c r="BF3078" s="1">
        <v>0</v>
      </c>
      <c r="BH3078" s="1">
        <v>0</v>
      </c>
      <c r="BI3078" s="1">
        <v>0</v>
      </c>
      <c r="BL3078" s="1" t="s">
        <v>121</v>
      </c>
      <c r="BM3078" s="1" t="s">
        <v>191</v>
      </c>
      <c r="BO3078" s="1" t="s">
        <v>2978</v>
      </c>
      <c r="BP3078" s="1">
        <v>0</v>
      </c>
      <c r="BQ3078" s="1">
        <v>0</v>
      </c>
      <c r="BR3078" s="2">
        <v>1368429.564</v>
      </c>
      <c r="BS3078" s="2">
        <v>575258.12</v>
      </c>
      <c r="BT3078" s="1" t="s">
        <v>2125</v>
      </c>
      <c r="BU3078" s="1" t="s">
        <v>1099</v>
      </c>
      <c r="BV3078" s="1" t="s">
        <v>1127</v>
      </c>
      <c r="BW3078" s="1">
        <v>0</v>
      </c>
      <c r="BX3078" s="1">
        <v>4</v>
      </c>
    </row>
    <row r="3079" spans="1:76" x14ac:dyDescent="0.25">
      <c r="A3079" s="1">
        <v>3078</v>
      </c>
      <c r="B3079" s="1" t="s">
        <v>5481</v>
      </c>
      <c r="C3079" s="1" t="s">
        <v>2977</v>
      </c>
      <c r="D3079" s="1" t="s">
        <v>1093</v>
      </c>
      <c r="F3079" s="1">
        <v>2012</v>
      </c>
      <c r="G3079" s="1">
        <v>4</v>
      </c>
      <c r="H3079" s="1">
        <v>9</v>
      </c>
      <c r="I3079" s="1">
        <v>919</v>
      </c>
      <c r="J3079" s="1" t="s">
        <v>103</v>
      </c>
      <c r="K3079" s="1">
        <v>10</v>
      </c>
      <c r="L3079" s="1">
        <v>83</v>
      </c>
      <c r="M3079" s="1">
        <v>653700</v>
      </c>
      <c r="N3079" s="1">
        <v>5548892</v>
      </c>
      <c r="O3079" s="1">
        <v>1368176</v>
      </c>
      <c r="P3079" s="1">
        <v>575232</v>
      </c>
      <c r="Q3079" s="1" t="s">
        <v>78</v>
      </c>
      <c r="R3079" s="1" t="s">
        <v>164</v>
      </c>
      <c r="S3079" s="1" t="s">
        <v>164</v>
      </c>
      <c r="T3079" s="1">
        <v>0</v>
      </c>
      <c r="U3079" s="1">
        <v>0</v>
      </c>
      <c r="V3079" s="1">
        <v>1</v>
      </c>
      <c r="Y3079" s="1">
        <v>0</v>
      </c>
      <c r="Z3079" s="1">
        <v>0</v>
      </c>
      <c r="AA3079" s="1">
        <v>0</v>
      </c>
      <c r="AB3079" s="1">
        <v>0</v>
      </c>
      <c r="AC3079" s="1">
        <v>0</v>
      </c>
      <c r="AD3079" s="1">
        <v>924</v>
      </c>
      <c r="AK3079" s="1">
        <v>0</v>
      </c>
      <c r="AL3079" s="1">
        <v>0</v>
      </c>
      <c r="AM3079" s="1">
        <v>0</v>
      </c>
      <c r="AO3079" s="1">
        <v>0</v>
      </c>
      <c r="AQ3079" s="1">
        <v>0</v>
      </c>
      <c r="AT3079" s="1">
        <v>0</v>
      </c>
      <c r="AV3079" s="1">
        <v>0</v>
      </c>
      <c r="AW3079" s="1">
        <v>0</v>
      </c>
      <c r="AX3079" s="1">
        <v>0</v>
      </c>
      <c r="AY3079" s="1" t="s">
        <v>79</v>
      </c>
      <c r="BB3079" s="1" t="s">
        <v>5479</v>
      </c>
      <c r="BD3079" s="1">
        <v>0</v>
      </c>
      <c r="BF3079" s="1">
        <v>0</v>
      </c>
      <c r="BH3079" s="1">
        <v>0</v>
      </c>
      <c r="BI3079" s="1">
        <v>0</v>
      </c>
      <c r="BL3079" s="1" t="s">
        <v>121</v>
      </c>
      <c r="BM3079" s="1" t="s">
        <v>79</v>
      </c>
      <c r="BP3079" s="1">
        <v>0</v>
      </c>
      <c r="BQ3079" s="1">
        <v>0</v>
      </c>
      <c r="BR3079" s="2">
        <v>1368175.699</v>
      </c>
      <c r="BS3079" s="2">
        <v>575231.91700000002</v>
      </c>
      <c r="BT3079" s="1" t="s">
        <v>2125</v>
      </c>
      <c r="BU3079" s="1" t="s">
        <v>1099</v>
      </c>
      <c r="BW3079" s="1">
        <v>0</v>
      </c>
      <c r="BX3079" s="1">
        <v>4</v>
      </c>
    </row>
    <row r="3080" spans="1:76" x14ac:dyDescent="0.25">
      <c r="A3080" s="1">
        <v>3079</v>
      </c>
      <c r="B3080" s="1" t="s">
        <v>5482</v>
      </c>
      <c r="C3080" s="1" t="s">
        <v>3979</v>
      </c>
      <c r="D3080" s="1" t="s">
        <v>1093</v>
      </c>
      <c r="F3080" s="1">
        <v>2012</v>
      </c>
      <c r="G3080" s="1">
        <v>4</v>
      </c>
      <c r="H3080" s="1">
        <v>9</v>
      </c>
      <c r="I3080" s="1">
        <v>927</v>
      </c>
      <c r="J3080" s="1" t="s">
        <v>103</v>
      </c>
      <c r="K3080" s="1">
        <v>10</v>
      </c>
      <c r="L3080" s="1">
        <v>83</v>
      </c>
      <c r="M3080" s="1">
        <v>653165</v>
      </c>
      <c r="N3080" s="1">
        <v>5549243</v>
      </c>
      <c r="O3080" s="1">
        <v>1367626</v>
      </c>
      <c r="P3080" s="1">
        <v>575559</v>
      </c>
      <c r="Q3080" s="1" t="s">
        <v>78</v>
      </c>
      <c r="R3080" s="1" t="s">
        <v>164</v>
      </c>
      <c r="S3080" s="1" t="s">
        <v>164</v>
      </c>
      <c r="T3080" s="1">
        <v>0</v>
      </c>
      <c r="U3080" s="1">
        <v>0</v>
      </c>
      <c r="V3080" s="1">
        <v>1</v>
      </c>
      <c r="Y3080" s="1">
        <v>0</v>
      </c>
      <c r="Z3080" s="1">
        <v>0</v>
      </c>
      <c r="AA3080" s="1">
        <v>0</v>
      </c>
      <c r="AB3080" s="1">
        <v>0</v>
      </c>
      <c r="AC3080" s="1">
        <v>0</v>
      </c>
      <c r="AD3080" s="1">
        <v>954</v>
      </c>
      <c r="AK3080" s="1">
        <v>0</v>
      </c>
      <c r="AL3080" s="1">
        <v>0</v>
      </c>
      <c r="AM3080" s="1">
        <v>0</v>
      </c>
      <c r="AO3080" s="1">
        <v>0</v>
      </c>
      <c r="AQ3080" s="1">
        <v>0</v>
      </c>
      <c r="AT3080" s="1">
        <v>0</v>
      </c>
      <c r="AV3080" s="1">
        <v>0</v>
      </c>
      <c r="AW3080" s="1">
        <v>0</v>
      </c>
      <c r="AX3080" s="1">
        <v>0</v>
      </c>
      <c r="AY3080" s="1" t="s">
        <v>86</v>
      </c>
      <c r="BB3080" s="1" t="s">
        <v>5483</v>
      </c>
      <c r="BD3080" s="1">
        <v>0</v>
      </c>
      <c r="BF3080" s="1">
        <v>0</v>
      </c>
      <c r="BH3080" s="1">
        <v>0</v>
      </c>
      <c r="BI3080" s="1">
        <v>0</v>
      </c>
      <c r="BL3080" s="1" t="s">
        <v>121</v>
      </c>
      <c r="BM3080" s="1" t="s">
        <v>191</v>
      </c>
      <c r="BP3080" s="1">
        <v>0</v>
      </c>
      <c r="BQ3080" s="1">
        <v>0</v>
      </c>
      <c r="BR3080" s="2">
        <v>1367626.105</v>
      </c>
      <c r="BS3080" s="2">
        <v>575558.87100000004</v>
      </c>
      <c r="BT3080" s="1" t="s">
        <v>2125</v>
      </c>
      <c r="BU3080" s="1" t="s">
        <v>1099</v>
      </c>
      <c r="BW3080" s="1">
        <v>0</v>
      </c>
      <c r="BX3080" s="1">
        <v>3</v>
      </c>
    </row>
    <row r="3081" spans="1:76" x14ac:dyDescent="0.25">
      <c r="A3081" s="1">
        <v>3080</v>
      </c>
      <c r="B3081" s="1" t="s">
        <v>5484</v>
      </c>
      <c r="C3081" s="1" t="s">
        <v>2207</v>
      </c>
      <c r="D3081" s="1" t="s">
        <v>1093</v>
      </c>
      <c r="F3081" s="1">
        <v>2012</v>
      </c>
      <c r="G3081" s="1">
        <v>4</v>
      </c>
      <c r="H3081" s="1">
        <v>9</v>
      </c>
      <c r="I3081" s="1">
        <v>927</v>
      </c>
      <c r="J3081" s="1" t="s">
        <v>103</v>
      </c>
      <c r="K3081" s="1">
        <v>10</v>
      </c>
      <c r="L3081" s="1">
        <v>83</v>
      </c>
      <c r="M3081" s="1">
        <v>653015</v>
      </c>
      <c r="N3081" s="1">
        <v>5549397</v>
      </c>
      <c r="O3081" s="1">
        <v>1367469</v>
      </c>
      <c r="P3081" s="1">
        <v>575707</v>
      </c>
      <c r="Q3081" s="1" t="s">
        <v>78</v>
      </c>
      <c r="R3081" s="1" t="s">
        <v>164</v>
      </c>
      <c r="S3081" s="1" t="s">
        <v>164</v>
      </c>
      <c r="T3081" s="1">
        <v>0</v>
      </c>
      <c r="U3081" s="1">
        <v>0</v>
      </c>
      <c r="V3081" s="1">
        <v>1</v>
      </c>
      <c r="Y3081" s="1">
        <v>0</v>
      </c>
      <c r="Z3081" s="1">
        <v>0</v>
      </c>
      <c r="AA3081" s="1">
        <v>0</v>
      </c>
      <c r="AB3081" s="1">
        <v>0</v>
      </c>
      <c r="AC3081" s="1">
        <v>0</v>
      </c>
      <c r="AD3081" s="1">
        <v>967</v>
      </c>
      <c r="AK3081" s="1">
        <v>0</v>
      </c>
      <c r="AL3081" s="1">
        <v>0</v>
      </c>
      <c r="AM3081" s="1">
        <v>0</v>
      </c>
      <c r="AO3081" s="1">
        <v>0</v>
      </c>
      <c r="AQ3081" s="1">
        <v>0</v>
      </c>
      <c r="AT3081" s="1">
        <v>0</v>
      </c>
      <c r="AV3081" s="1">
        <v>0</v>
      </c>
      <c r="AW3081" s="1">
        <v>0</v>
      </c>
      <c r="AX3081" s="1">
        <v>0</v>
      </c>
      <c r="AY3081" s="1" t="s">
        <v>778</v>
      </c>
      <c r="BB3081" s="1" t="s">
        <v>5483</v>
      </c>
      <c r="BD3081" s="1">
        <v>0</v>
      </c>
      <c r="BF3081" s="1">
        <v>0</v>
      </c>
      <c r="BH3081" s="1">
        <v>0</v>
      </c>
      <c r="BI3081" s="1">
        <v>0</v>
      </c>
      <c r="BL3081" s="1" t="s">
        <v>121</v>
      </c>
      <c r="BM3081" s="1" t="s">
        <v>779</v>
      </c>
      <c r="BP3081" s="1">
        <v>0</v>
      </c>
      <c r="BQ3081" s="1">
        <v>0</v>
      </c>
      <c r="BR3081" s="2">
        <v>1367469.0109999999</v>
      </c>
      <c r="BS3081" s="2">
        <v>575706.65399999998</v>
      </c>
      <c r="BT3081" s="1" t="s">
        <v>2125</v>
      </c>
      <c r="BU3081" s="1" t="s">
        <v>1099</v>
      </c>
      <c r="BW3081" s="1">
        <v>0</v>
      </c>
      <c r="BX3081" s="1">
        <v>4</v>
      </c>
    </row>
    <row r="3082" spans="1:76" x14ac:dyDescent="0.25">
      <c r="A3082" s="1">
        <v>3081</v>
      </c>
      <c r="B3082" s="1" t="s">
        <v>5485</v>
      </c>
      <c r="C3082" s="1" t="s">
        <v>2364</v>
      </c>
      <c r="D3082" s="1" t="s">
        <v>1093</v>
      </c>
      <c r="F3082" s="1">
        <v>2012</v>
      </c>
      <c r="G3082" s="1">
        <v>4</v>
      </c>
      <c r="H3082" s="1">
        <v>9</v>
      </c>
      <c r="I3082" s="1">
        <v>933</v>
      </c>
      <c r="J3082" s="1" t="s">
        <v>103</v>
      </c>
      <c r="K3082" s="1">
        <v>10</v>
      </c>
      <c r="L3082" s="1">
        <v>83</v>
      </c>
      <c r="M3082" s="1">
        <v>652301</v>
      </c>
      <c r="N3082" s="1">
        <v>5549674</v>
      </c>
      <c r="O3082" s="1">
        <v>1366744</v>
      </c>
      <c r="P3082" s="1">
        <v>575952</v>
      </c>
      <c r="Q3082" s="1" t="s">
        <v>78</v>
      </c>
      <c r="R3082" s="1" t="s">
        <v>164</v>
      </c>
      <c r="S3082" s="1" t="s">
        <v>164</v>
      </c>
      <c r="T3082" s="1">
        <v>1</v>
      </c>
      <c r="U3082" s="1">
        <v>0</v>
      </c>
      <c r="V3082" s="1">
        <v>0</v>
      </c>
      <c r="Y3082" s="1">
        <v>0</v>
      </c>
      <c r="Z3082" s="1">
        <v>0</v>
      </c>
      <c r="AA3082" s="1">
        <v>0</v>
      </c>
      <c r="AB3082" s="1">
        <v>0</v>
      </c>
      <c r="AC3082" s="1">
        <v>0</v>
      </c>
      <c r="AD3082" s="1">
        <v>993</v>
      </c>
      <c r="AK3082" s="1">
        <v>0</v>
      </c>
      <c r="AL3082" s="1">
        <v>0</v>
      </c>
      <c r="AM3082" s="1">
        <v>0</v>
      </c>
      <c r="AO3082" s="1">
        <v>0</v>
      </c>
      <c r="AQ3082" s="1">
        <v>0</v>
      </c>
      <c r="AT3082" s="1">
        <v>0</v>
      </c>
      <c r="AV3082" s="1">
        <v>0</v>
      </c>
      <c r="AW3082" s="1">
        <v>0</v>
      </c>
      <c r="AX3082" s="1">
        <v>0</v>
      </c>
      <c r="AY3082" s="1" t="s">
        <v>578</v>
      </c>
      <c r="BB3082" s="1" t="s">
        <v>5486</v>
      </c>
      <c r="BD3082" s="1">
        <v>0</v>
      </c>
      <c r="BF3082" s="1">
        <v>0</v>
      </c>
      <c r="BH3082" s="1">
        <v>0</v>
      </c>
      <c r="BI3082" s="1">
        <v>0</v>
      </c>
      <c r="BL3082" s="1" t="s">
        <v>121</v>
      </c>
      <c r="BM3082" s="1" t="s">
        <v>578</v>
      </c>
      <c r="BP3082" s="1">
        <v>0</v>
      </c>
      <c r="BQ3082" s="1">
        <v>0</v>
      </c>
      <c r="BR3082" s="2">
        <v>1366743.8640000001</v>
      </c>
      <c r="BS3082" s="2">
        <v>575951.701</v>
      </c>
      <c r="BT3082" s="1" t="s">
        <v>1095</v>
      </c>
      <c r="BU3082" s="1" t="s">
        <v>1099</v>
      </c>
      <c r="BW3082" s="1">
        <v>0</v>
      </c>
      <c r="BX3082" s="1">
        <v>3</v>
      </c>
    </row>
    <row r="3083" spans="1:76" x14ac:dyDescent="0.25">
      <c r="A3083" s="1">
        <v>3082</v>
      </c>
      <c r="B3083" s="1" t="s">
        <v>5487</v>
      </c>
      <c r="C3083" s="1" t="s">
        <v>2364</v>
      </c>
      <c r="D3083" s="1" t="s">
        <v>1093</v>
      </c>
      <c r="F3083" s="1">
        <v>2012</v>
      </c>
      <c r="G3083" s="1">
        <v>4</v>
      </c>
      <c r="H3083" s="1">
        <v>9</v>
      </c>
      <c r="I3083" s="1">
        <v>933</v>
      </c>
      <c r="J3083" s="1" t="s">
        <v>103</v>
      </c>
      <c r="K3083" s="1">
        <v>10</v>
      </c>
      <c r="L3083" s="1">
        <v>83</v>
      </c>
      <c r="M3083" s="1">
        <v>652294</v>
      </c>
      <c r="N3083" s="1">
        <v>5549660</v>
      </c>
      <c r="O3083" s="1">
        <v>1366738</v>
      </c>
      <c r="P3083" s="1">
        <v>575937</v>
      </c>
      <c r="Q3083" s="1" t="s">
        <v>78</v>
      </c>
      <c r="R3083" s="1" t="s">
        <v>104</v>
      </c>
      <c r="S3083" s="1" t="s">
        <v>104</v>
      </c>
      <c r="T3083" s="1">
        <v>1</v>
      </c>
      <c r="U3083" s="1">
        <v>0</v>
      </c>
      <c r="V3083" s="1">
        <v>0</v>
      </c>
      <c r="Y3083" s="1">
        <v>0</v>
      </c>
      <c r="Z3083" s="1">
        <v>0</v>
      </c>
      <c r="AA3083" s="1">
        <v>0</v>
      </c>
      <c r="AB3083" s="1">
        <v>0</v>
      </c>
      <c r="AC3083" s="1">
        <v>0</v>
      </c>
      <c r="AD3083" s="1">
        <v>993</v>
      </c>
      <c r="AK3083" s="1">
        <v>0</v>
      </c>
      <c r="AL3083" s="1">
        <v>0</v>
      </c>
      <c r="AM3083" s="1">
        <v>0</v>
      </c>
      <c r="AO3083" s="1">
        <v>0</v>
      </c>
      <c r="AQ3083" s="1">
        <v>0</v>
      </c>
      <c r="AT3083" s="1">
        <v>0</v>
      </c>
      <c r="AV3083" s="1">
        <v>0</v>
      </c>
      <c r="AW3083" s="1">
        <v>0</v>
      </c>
      <c r="AX3083" s="1">
        <v>0</v>
      </c>
      <c r="AY3083" s="1" t="s">
        <v>578</v>
      </c>
      <c r="AZ3083" s="1" t="s">
        <v>5488</v>
      </c>
      <c r="BB3083" s="1" t="s">
        <v>5486</v>
      </c>
      <c r="BD3083" s="1">
        <v>0</v>
      </c>
      <c r="BF3083" s="1">
        <v>0</v>
      </c>
      <c r="BH3083" s="1">
        <v>0</v>
      </c>
      <c r="BI3083" s="1">
        <v>0</v>
      </c>
      <c r="BL3083" s="1" t="s">
        <v>121</v>
      </c>
      <c r="BM3083" s="1" t="s">
        <v>578</v>
      </c>
      <c r="BP3083" s="1">
        <v>0</v>
      </c>
      <c r="BQ3083" s="1">
        <v>0</v>
      </c>
      <c r="BR3083" s="2">
        <v>1366738.122</v>
      </c>
      <c r="BS3083" s="2">
        <v>575937.10800000001</v>
      </c>
      <c r="BT3083" s="1" t="s">
        <v>1095</v>
      </c>
      <c r="BU3083" s="1" t="s">
        <v>1099</v>
      </c>
      <c r="BW3083" s="1">
        <v>0</v>
      </c>
      <c r="BX3083" s="1">
        <v>3</v>
      </c>
    </row>
    <row r="3084" spans="1:76" x14ac:dyDescent="0.25">
      <c r="A3084" s="1">
        <v>3083</v>
      </c>
      <c r="B3084" s="1" t="s">
        <v>5489</v>
      </c>
      <c r="C3084" s="1" t="s">
        <v>2364</v>
      </c>
      <c r="D3084" s="1" t="s">
        <v>1093</v>
      </c>
      <c r="F3084" s="1">
        <v>2012</v>
      </c>
      <c r="G3084" s="1">
        <v>4</v>
      </c>
      <c r="H3084" s="1">
        <v>9</v>
      </c>
      <c r="I3084" s="1">
        <v>933</v>
      </c>
      <c r="J3084" s="1" t="s">
        <v>103</v>
      </c>
      <c r="K3084" s="1">
        <v>10</v>
      </c>
      <c r="L3084" s="1">
        <v>83</v>
      </c>
      <c r="M3084" s="1">
        <v>652294</v>
      </c>
      <c r="N3084" s="1">
        <v>5549660</v>
      </c>
      <c r="O3084" s="1">
        <v>1366738</v>
      </c>
      <c r="P3084" s="1">
        <v>575937</v>
      </c>
      <c r="Q3084" s="1" t="s">
        <v>78</v>
      </c>
      <c r="R3084" s="1" t="s">
        <v>104</v>
      </c>
      <c r="S3084" s="1" t="s">
        <v>104</v>
      </c>
      <c r="T3084" s="1">
        <v>0</v>
      </c>
      <c r="U3084" s="1">
        <v>1</v>
      </c>
      <c r="V3084" s="1">
        <v>0</v>
      </c>
      <c r="Y3084" s="1">
        <v>0</v>
      </c>
      <c r="Z3084" s="1">
        <v>0</v>
      </c>
      <c r="AA3084" s="1">
        <v>0</v>
      </c>
      <c r="AB3084" s="1">
        <v>0</v>
      </c>
      <c r="AC3084" s="1">
        <v>0</v>
      </c>
      <c r="AD3084" s="1">
        <v>993</v>
      </c>
      <c r="AK3084" s="1">
        <v>0</v>
      </c>
      <c r="AL3084" s="1">
        <v>0</v>
      </c>
      <c r="AM3084" s="1">
        <v>0</v>
      </c>
      <c r="AO3084" s="1">
        <v>0</v>
      </c>
      <c r="AQ3084" s="1">
        <v>0</v>
      </c>
      <c r="AT3084" s="1">
        <v>0</v>
      </c>
      <c r="AV3084" s="1">
        <v>0</v>
      </c>
      <c r="AW3084" s="1">
        <v>0</v>
      </c>
      <c r="AX3084" s="1">
        <v>0</v>
      </c>
      <c r="AY3084" s="1" t="s">
        <v>578</v>
      </c>
      <c r="AZ3084" s="1" t="s">
        <v>5490</v>
      </c>
      <c r="BB3084" s="1" t="s">
        <v>5486</v>
      </c>
      <c r="BD3084" s="1">
        <v>0</v>
      </c>
      <c r="BF3084" s="1">
        <v>0</v>
      </c>
      <c r="BH3084" s="1">
        <v>0</v>
      </c>
      <c r="BI3084" s="1">
        <v>0</v>
      </c>
      <c r="BL3084" s="1" t="s">
        <v>121</v>
      </c>
      <c r="BM3084" s="1" t="s">
        <v>578</v>
      </c>
      <c r="BP3084" s="1">
        <v>0</v>
      </c>
      <c r="BQ3084" s="1">
        <v>0</v>
      </c>
      <c r="BR3084" s="2">
        <v>1366738.122</v>
      </c>
      <c r="BS3084" s="2">
        <v>575937.10800000001</v>
      </c>
      <c r="BT3084" s="1" t="s">
        <v>1095</v>
      </c>
      <c r="BU3084" s="1" t="s">
        <v>1099</v>
      </c>
      <c r="BW3084" s="1">
        <v>0</v>
      </c>
      <c r="BX3084" s="1">
        <v>3</v>
      </c>
    </row>
    <row r="3085" spans="1:76" x14ac:dyDescent="0.25">
      <c r="A3085" s="1">
        <v>3084</v>
      </c>
      <c r="B3085" s="1" t="s">
        <v>5491</v>
      </c>
      <c r="C3085" s="1" t="s">
        <v>2205</v>
      </c>
      <c r="D3085" s="1" t="s">
        <v>1093</v>
      </c>
      <c r="F3085" s="1">
        <v>2012</v>
      </c>
      <c r="G3085" s="1">
        <v>4</v>
      </c>
      <c r="H3085" s="1">
        <v>9</v>
      </c>
      <c r="I3085" s="1">
        <v>933</v>
      </c>
      <c r="J3085" s="1" t="s">
        <v>103</v>
      </c>
      <c r="K3085" s="1">
        <v>10</v>
      </c>
      <c r="L3085" s="1">
        <v>83</v>
      </c>
      <c r="M3085" s="1">
        <v>652407</v>
      </c>
      <c r="N3085" s="1">
        <v>5549832</v>
      </c>
      <c r="O3085" s="1">
        <v>1366843</v>
      </c>
      <c r="P3085" s="1">
        <v>576114</v>
      </c>
      <c r="Q3085" s="1" t="s">
        <v>78</v>
      </c>
      <c r="R3085" s="1" t="s">
        <v>156</v>
      </c>
      <c r="S3085" s="1" t="s">
        <v>156</v>
      </c>
      <c r="T3085" s="1">
        <v>0</v>
      </c>
      <c r="U3085" s="1">
        <v>0</v>
      </c>
      <c r="V3085" s="1">
        <v>1</v>
      </c>
      <c r="Y3085" s="1">
        <v>0</v>
      </c>
      <c r="Z3085" s="1">
        <v>0</v>
      </c>
      <c r="AA3085" s="1">
        <v>0</v>
      </c>
      <c r="AB3085" s="1">
        <v>0</v>
      </c>
      <c r="AC3085" s="1">
        <v>0</v>
      </c>
      <c r="AD3085" s="1">
        <v>977</v>
      </c>
      <c r="AK3085" s="1">
        <v>0</v>
      </c>
      <c r="AL3085" s="1">
        <v>0</v>
      </c>
      <c r="AM3085" s="1">
        <v>0</v>
      </c>
      <c r="AO3085" s="1">
        <v>0</v>
      </c>
      <c r="AQ3085" s="1">
        <v>0</v>
      </c>
      <c r="AT3085" s="1">
        <v>0</v>
      </c>
      <c r="AV3085" s="1">
        <v>0</v>
      </c>
      <c r="AW3085" s="1">
        <v>0</v>
      </c>
      <c r="AX3085" s="1">
        <v>0</v>
      </c>
      <c r="AY3085" s="1" t="s">
        <v>79</v>
      </c>
      <c r="BB3085" s="1" t="s">
        <v>5486</v>
      </c>
      <c r="BD3085" s="1">
        <v>0</v>
      </c>
      <c r="BF3085" s="1">
        <v>0</v>
      </c>
      <c r="BH3085" s="1">
        <v>0</v>
      </c>
      <c r="BI3085" s="1">
        <v>0</v>
      </c>
      <c r="BL3085" s="1" t="s">
        <v>121</v>
      </c>
      <c r="BM3085" s="1" t="s">
        <v>79</v>
      </c>
      <c r="BP3085" s="1">
        <v>0</v>
      </c>
      <c r="BQ3085" s="1">
        <v>0</v>
      </c>
      <c r="BR3085" s="2">
        <v>1366843.348</v>
      </c>
      <c r="BS3085" s="2">
        <v>576114.39099999995</v>
      </c>
      <c r="BT3085" s="1" t="s">
        <v>2125</v>
      </c>
      <c r="BU3085" s="1" t="s">
        <v>1099</v>
      </c>
      <c r="BW3085" s="1">
        <v>0</v>
      </c>
      <c r="BX3085" s="1">
        <v>3</v>
      </c>
    </row>
    <row r="3086" spans="1:76" x14ac:dyDescent="0.25">
      <c r="A3086" s="1">
        <v>3085</v>
      </c>
      <c r="B3086" s="1" t="s">
        <v>5492</v>
      </c>
      <c r="C3086" s="1" t="s">
        <v>5493</v>
      </c>
      <c r="D3086" s="1" t="s">
        <v>1093</v>
      </c>
      <c r="F3086" s="1">
        <v>2012</v>
      </c>
      <c r="G3086" s="1">
        <v>4</v>
      </c>
      <c r="H3086" s="1">
        <v>9</v>
      </c>
      <c r="I3086" s="1">
        <v>939</v>
      </c>
      <c r="J3086" s="1" t="s">
        <v>103</v>
      </c>
      <c r="K3086" s="1">
        <v>10</v>
      </c>
      <c r="L3086" s="1">
        <v>83</v>
      </c>
      <c r="M3086" s="1">
        <v>651799</v>
      </c>
      <c r="N3086" s="1">
        <v>5548776</v>
      </c>
      <c r="O3086" s="1">
        <v>1366282</v>
      </c>
      <c r="P3086" s="1">
        <v>575032</v>
      </c>
      <c r="Q3086" s="1" t="s">
        <v>78</v>
      </c>
      <c r="R3086" s="1" t="s">
        <v>156</v>
      </c>
      <c r="S3086" s="1" t="s">
        <v>156</v>
      </c>
      <c r="T3086" s="1">
        <v>0</v>
      </c>
      <c r="U3086" s="1">
        <v>0</v>
      </c>
      <c r="V3086" s="1">
        <v>1</v>
      </c>
      <c r="Y3086" s="1">
        <v>0</v>
      </c>
      <c r="Z3086" s="1">
        <v>0</v>
      </c>
      <c r="AA3086" s="1">
        <v>0</v>
      </c>
      <c r="AB3086" s="1">
        <v>0</v>
      </c>
      <c r="AC3086" s="1">
        <v>0</v>
      </c>
      <c r="AD3086" s="1">
        <v>1029</v>
      </c>
      <c r="AK3086" s="1">
        <v>0</v>
      </c>
      <c r="AL3086" s="1">
        <v>0</v>
      </c>
      <c r="AM3086" s="1">
        <v>0</v>
      </c>
      <c r="AO3086" s="1">
        <v>0</v>
      </c>
      <c r="AQ3086" s="1">
        <v>0</v>
      </c>
      <c r="AT3086" s="1">
        <v>0</v>
      </c>
      <c r="AV3086" s="1">
        <v>0</v>
      </c>
      <c r="AW3086" s="1">
        <v>0</v>
      </c>
      <c r="AX3086" s="1">
        <v>0</v>
      </c>
      <c r="AY3086" s="1" t="s">
        <v>151</v>
      </c>
      <c r="BB3086" s="1" t="s">
        <v>5494</v>
      </c>
      <c r="BD3086" s="1">
        <v>0</v>
      </c>
      <c r="BF3086" s="1">
        <v>0</v>
      </c>
      <c r="BH3086" s="1">
        <v>0</v>
      </c>
      <c r="BI3086" s="1">
        <v>0</v>
      </c>
      <c r="BL3086" s="1" t="s">
        <v>121</v>
      </c>
      <c r="BM3086" s="1" t="s">
        <v>153</v>
      </c>
      <c r="BP3086" s="1">
        <v>0</v>
      </c>
      <c r="BQ3086" s="1">
        <v>0</v>
      </c>
      <c r="BR3086" s="2">
        <v>1366282.108</v>
      </c>
      <c r="BS3086" s="2">
        <v>575032.17700000003</v>
      </c>
      <c r="BT3086" s="1" t="s">
        <v>1095</v>
      </c>
      <c r="BU3086" s="1" t="s">
        <v>1099</v>
      </c>
      <c r="BW3086" s="1">
        <v>0</v>
      </c>
      <c r="BX3086" s="1">
        <v>4</v>
      </c>
    </row>
    <row r="3087" spans="1:76" x14ac:dyDescent="0.25">
      <c r="A3087" s="1">
        <v>3086</v>
      </c>
      <c r="B3087" s="1" t="s">
        <v>5495</v>
      </c>
      <c r="C3087" s="1" t="s">
        <v>5496</v>
      </c>
      <c r="D3087" s="1" t="s">
        <v>1093</v>
      </c>
      <c r="F3087" s="1">
        <v>2012</v>
      </c>
      <c r="G3087" s="1">
        <v>4</v>
      </c>
      <c r="H3087" s="1">
        <v>9</v>
      </c>
      <c r="I3087" s="1">
        <v>946</v>
      </c>
      <c r="J3087" s="1" t="s">
        <v>103</v>
      </c>
      <c r="K3087" s="1">
        <v>10</v>
      </c>
      <c r="L3087" s="1">
        <v>83</v>
      </c>
      <c r="M3087" s="1">
        <v>651339</v>
      </c>
      <c r="N3087" s="1">
        <v>5548322</v>
      </c>
      <c r="O3087" s="1">
        <v>1365843</v>
      </c>
      <c r="P3087" s="1">
        <v>574559</v>
      </c>
      <c r="Q3087" s="1" t="s">
        <v>78</v>
      </c>
      <c r="R3087" s="1" t="s">
        <v>156</v>
      </c>
      <c r="S3087" s="1" t="s">
        <v>156</v>
      </c>
      <c r="T3087" s="1">
        <v>0</v>
      </c>
      <c r="U3087" s="1">
        <v>0</v>
      </c>
      <c r="V3087" s="1">
        <v>1</v>
      </c>
      <c r="Y3087" s="1">
        <v>0</v>
      </c>
      <c r="Z3087" s="1">
        <v>0</v>
      </c>
      <c r="AA3087" s="1">
        <v>0</v>
      </c>
      <c r="AB3087" s="1">
        <v>0</v>
      </c>
      <c r="AC3087" s="1">
        <v>0</v>
      </c>
      <c r="AD3087" s="1">
        <v>1056</v>
      </c>
      <c r="AK3087" s="1">
        <v>0</v>
      </c>
      <c r="AL3087" s="1">
        <v>0</v>
      </c>
      <c r="AM3087" s="1">
        <v>0</v>
      </c>
      <c r="AO3087" s="1">
        <v>0</v>
      </c>
      <c r="AQ3087" s="1">
        <v>0</v>
      </c>
      <c r="AT3087" s="1">
        <v>0</v>
      </c>
      <c r="AV3087" s="1">
        <v>0</v>
      </c>
      <c r="AW3087" s="1">
        <v>0</v>
      </c>
      <c r="AX3087" s="1">
        <v>0</v>
      </c>
      <c r="AY3087" s="1" t="s">
        <v>79</v>
      </c>
      <c r="BB3087" s="1" t="s">
        <v>5497</v>
      </c>
      <c r="BD3087" s="1">
        <v>0</v>
      </c>
      <c r="BF3087" s="1">
        <v>0</v>
      </c>
      <c r="BH3087" s="1">
        <v>0</v>
      </c>
      <c r="BI3087" s="1">
        <v>0</v>
      </c>
      <c r="BL3087" s="1" t="s">
        <v>121</v>
      </c>
      <c r="BM3087" s="1" t="s">
        <v>79</v>
      </c>
      <c r="BO3087" s="1" t="s">
        <v>5498</v>
      </c>
      <c r="BP3087" s="1">
        <v>0</v>
      </c>
      <c r="BQ3087" s="1">
        <v>0</v>
      </c>
      <c r="BR3087" s="2">
        <v>1365842.673</v>
      </c>
      <c r="BS3087" s="2">
        <v>574558.76199999999</v>
      </c>
      <c r="BT3087" s="1" t="s">
        <v>1095</v>
      </c>
      <c r="BU3087" s="1" t="s">
        <v>1099</v>
      </c>
      <c r="BV3087" s="1" t="s">
        <v>1127</v>
      </c>
      <c r="BW3087" s="1">
        <v>0</v>
      </c>
      <c r="BX3087" s="1">
        <v>4</v>
      </c>
    </row>
    <row r="3088" spans="1:76" x14ac:dyDescent="0.25">
      <c r="A3088" s="1">
        <v>3087</v>
      </c>
      <c r="B3088" s="1" t="s">
        <v>5499</v>
      </c>
      <c r="C3088" s="1" t="s">
        <v>5496</v>
      </c>
      <c r="D3088" s="1" t="s">
        <v>1093</v>
      </c>
      <c r="F3088" s="1">
        <v>2012</v>
      </c>
      <c r="G3088" s="1">
        <v>4</v>
      </c>
      <c r="H3088" s="1">
        <v>9</v>
      </c>
      <c r="I3088" s="1">
        <v>946</v>
      </c>
      <c r="J3088" s="1" t="s">
        <v>103</v>
      </c>
      <c r="K3088" s="1">
        <v>10</v>
      </c>
      <c r="L3088" s="1">
        <v>83</v>
      </c>
      <c r="M3088" s="1">
        <v>651182</v>
      </c>
      <c r="N3088" s="1">
        <v>5548213</v>
      </c>
      <c r="O3088" s="1">
        <v>1365690</v>
      </c>
      <c r="P3088" s="1">
        <v>574442</v>
      </c>
      <c r="Q3088" s="1" t="s">
        <v>78</v>
      </c>
      <c r="R3088" s="1" t="s">
        <v>164</v>
      </c>
      <c r="S3088" s="1" t="s">
        <v>164</v>
      </c>
      <c r="T3088" s="1">
        <v>0</v>
      </c>
      <c r="U3088" s="1">
        <v>0</v>
      </c>
      <c r="V3088" s="1">
        <v>1</v>
      </c>
      <c r="Y3088" s="1">
        <v>0</v>
      </c>
      <c r="Z3088" s="1">
        <v>0</v>
      </c>
      <c r="AA3088" s="1">
        <v>0</v>
      </c>
      <c r="AB3088" s="1">
        <v>0</v>
      </c>
      <c r="AC3088" s="1">
        <v>0</v>
      </c>
      <c r="AD3088" s="1">
        <v>1083</v>
      </c>
      <c r="AK3088" s="1">
        <v>0</v>
      </c>
      <c r="AL3088" s="1">
        <v>0</v>
      </c>
      <c r="AM3088" s="1">
        <v>0</v>
      </c>
      <c r="AO3088" s="1">
        <v>0</v>
      </c>
      <c r="AQ3088" s="1">
        <v>0</v>
      </c>
      <c r="AT3088" s="1">
        <v>0</v>
      </c>
      <c r="AV3088" s="1">
        <v>0</v>
      </c>
      <c r="AW3088" s="1">
        <v>0</v>
      </c>
      <c r="AX3088" s="1">
        <v>0</v>
      </c>
      <c r="AY3088" s="1" t="s">
        <v>79</v>
      </c>
      <c r="BB3088" s="1" t="s">
        <v>5497</v>
      </c>
      <c r="BD3088" s="1">
        <v>0</v>
      </c>
      <c r="BF3088" s="1">
        <v>0</v>
      </c>
      <c r="BH3088" s="1">
        <v>0</v>
      </c>
      <c r="BI3088" s="1">
        <v>0</v>
      </c>
      <c r="BL3088" s="1" t="s">
        <v>121</v>
      </c>
      <c r="BM3088" s="1" t="s">
        <v>79</v>
      </c>
      <c r="BP3088" s="1">
        <v>0</v>
      </c>
      <c r="BQ3088" s="1">
        <v>0</v>
      </c>
      <c r="BR3088" s="2">
        <v>1365690.1470000001</v>
      </c>
      <c r="BS3088" s="2">
        <v>574442.43999999994</v>
      </c>
      <c r="BT3088" s="1" t="s">
        <v>1095</v>
      </c>
      <c r="BU3088" s="1" t="s">
        <v>1099</v>
      </c>
      <c r="BW3088" s="1">
        <v>0</v>
      </c>
      <c r="BX3088" s="1">
        <v>3</v>
      </c>
    </row>
    <row r="3089" spans="1:76" x14ac:dyDescent="0.25">
      <c r="A3089" s="1">
        <v>3088</v>
      </c>
      <c r="B3089" s="1" t="s">
        <v>5500</v>
      </c>
      <c r="C3089" s="1" t="s">
        <v>5501</v>
      </c>
      <c r="D3089" s="1" t="s">
        <v>1093</v>
      </c>
      <c r="F3089" s="1">
        <v>2012</v>
      </c>
      <c r="G3089" s="1">
        <v>4</v>
      </c>
      <c r="H3089" s="1">
        <v>9</v>
      </c>
      <c r="I3089" s="1">
        <v>952</v>
      </c>
      <c r="J3089" s="1" t="s">
        <v>103</v>
      </c>
      <c r="K3089" s="1">
        <v>10</v>
      </c>
      <c r="L3089" s="1">
        <v>83</v>
      </c>
      <c r="M3089" s="1">
        <v>651025</v>
      </c>
      <c r="N3089" s="1">
        <v>5547633</v>
      </c>
      <c r="O3089" s="1">
        <v>1365559</v>
      </c>
      <c r="P3089" s="1">
        <v>573856</v>
      </c>
      <c r="Q3089" s="1" t="s">
        <v>78</v>
      </c>
      <c r="R3089" s="1" t="s">
        <v>156</v>
      </c>
      <c r="S3089" s="1" t="s">
        <v>156</v>
      </c>
      <c r="T3089" s="1">
        <v>0</v>
      </c>
      <c r="U3089" s="1">
        <v>0</v>
      </c>
      <c r="V3089" s="1">
        <v>1</v>
      </c>
      <c r="Y3089" s="1">
        <v>0</v>
      </c>
      <c r="Z3089" s="1">
        <v>0</v>
      </c>
      <c r="AA3089" s="1">
        <v>0</v>
      </c>
      <c r="AB3089" s="1">
        <v>0</v>
      </c>
      <c r="AC3089" s="1">
        <v>0</v>
      </c>
      <c r="AD3089" s="1">
        <v>1084</v>
      </c>
      <c r="AK3089" s="1">
        <v>0</v>
      </c>
      <c r="AL3089" s="1">
        <v>0</v>
      </c>
      <c r="AM3089" s="1">
        <v>0</v>
      </c>
      <c r="AO3089" s="1">
        <v>0</v>
      </c>
      <c r="AQ3089" s="1">
        <v>0</v>
      </c>
      <c r="AT3089" s="1">
        <v>0</v>
      </c>
      <c r="AV3089" s="1">
        <v>0</v>
      </c>
      <c r="AW3089" s="1">
        <v>0</v>
      </c>
      <c r="AX3089" s="1">
        <v>0</v>
      </c>
      <c r="AY3089" s="1" t="s">
        <v>79</v>
      </c>
      <c r="BB3089" s="1" t="s">
        <v>5502</v>
      </c>
      <c r="BD3089" s="1">
        <v>0</v>
      </c>
      <c r="BF3089" s="1">
        <v>0</v>
      </c>
      <c r="BH3089" s="1">
        <v>0</v>
      </c>
      <c r="BI3089" s="1">
        <v>0</v>
      </c>
      <c r="BL3089" s="1" t="s">
        <v>121</v>
      </c>
      <c r="BM3089" s="1" t="s">
        <v>79</v>
      </c>
      <c r="BP3089" s="1">
        <v>0</v>
      </c>
      <c r="BQ3089" s="1">
        <v>0</v>
      </c>
      <c r="BR3089" s="2">
        <v>1365558.9480000001</v>
      </c>
      <c r="BS3089" s="2">
        <v>573856.19299999997</v>
      </c>
      <c r="BT3089" s="1" t="s">
        <v>1095</v>
      </c>
      <c r="BU3089" s="1" t="s">
        <v>1099</v>
      </c>
      <c r="BW3089" s="1">
        <v>0</v>
      </c>
      <c r="BX3089" s="1">
        <v>5</v>
      </c>
    </row>
    <row r="3090" spans="1:76" x14ac:dyDescent="0.25">
      <c r="A3090" s="1">
        <v>3089</v>
      </c>
      <c r="B3090" s="1" t="s">
        <v>5503</v>
      </c>
      <c r="C3090" s="1" t="s">
        <v>2213</v>
      </c>
      <c r="D3090" s="1" t="s">
        <v>1093</v>
      </c>
      <c r="F3090" s="1">
        <v>2012</v>
      </c>
      <c r="G3090" s="1">
        <v>4</v>
      </c>
      <c r="H3090" s="1">
        <v>9</v>
      </c>
      <c r="I3090" s="1">
        <v>956</v>
      </c>
      <c r="J3090" s="1" t="s">
        <v>103</v>
      </c>
      <c r="K3090" s="1">
        <v>10</v>
      </c>
      <c r="L3090" s="1">
        <v>83</v>
      </c>
      <c r="M3090" s="1">
        <v>650386</v>
      </c>
      <c r="N3090" s="1">
        <v>5546629</v>
      </c>
      <c r="O3090" s="1">
        <v>1364965</v>
      </c>
      <c r="P3090" s="1">
        <v>572825</v>
      </c>
      <c r="Q3090" s="1" t="s">
        <v>78</v>
      </c>
      <c r="R3090" s="1" t="s">
        <v>156</v>
      </c>
      <c r="S3090" s="1" t="s">
        <v>156</v>
      </c>
      <c r="T3090" s="1">
        <v>0</v>
      </c>
      <c r="U3090" s="1">
        <v>0</v>
      </c>
      <c r="V3090" s="1">
        <v>1</v>
      </c>
      <c r="Y3090" s="1">
        <v>0</v>
      </c>
      <c r="Z3090" s="1">
        <v>0</v>
      </c>
      <c r="AA3090" s="1">
        <v>0</v>
      </c>
      <c r="AB3090" s="1">
        <v>0</v>
      </c>
      <c r="AC3090" s="1">
        <v>0</v>
      </c>
      <c r="AD3090" s="1">
        <v>1102</v>
      </c>
      <c r="AK3090" s="1">
        <v>0</v>
      </c>
      <c r="AL3090" s="1">
        <v>0</v>
      </c>
      <c r="AM3090" s="1">
        <v>0</v>
      </c>
      <c r="AO3090" s="1">
        <v>0</v>
      </c>
      <c r="AQ3090" s="1">
        <v>0</v>
      </c>
      <c r="AT3090" s="1">
        <v>0</v>
      </c>
      <c r="AV3090" s="1">
        <v>0</v>
      </c>
      <c r="AW3090" s="1">
        <v>0</v>
      </c>
      <c r="AX3090" s="1">
        <v>0</v>
      </c>
      <c r="AY3090" s="1" t="s">
        <v>79</v>
      </c>
      <c r="BB3090" s="1" t="s">
        <v>5504</v>
      </c>
      <c r="BD3090" s="1">
        <v>0</v>
      </c>
      <c r="BF3090" s="1">
        <v>0</v>
      </c>
      <c r="BH3090" s="1">
        <v>0</v>
      </c>
      <c r="BI3090" s="1">
        <v>0</v>
      </c>
      <c r="BL3090" s="1" t="s">
        <v>121</v>
      </c>
      <c r="BM3090" s="1" t="s">
        <v>79</v>
      </c>
      <c r="BO3090" s="1" t="s">
        <v>2214</v>
      </c>
      <c r="BP3090" s="1">
        <v>0</v>
      </c>
      <c r="BQ3090" s="1">
        <v>0</v>
      </c>
      <c r="BR3090" s="2">
        <v>1364964.6569999999</v>
      </c>
      <c r="BS3090" s="2">
        <v>572825.08700000006</v>
      </c>
      <c r="BT3090" s="1" t="s">
        <v>1095</v>
      </c>
      <c r="BU3090" s="1" t="s">
        <v>1099</v>
      </c>
      <c r="BV3090" s="1" t="s">
        <v>1127</v>
      </c>
      <c r="BW3090" s="1">
        <v>0</v>
      </c>
      <c r="BX3090" s="1">
        <v>4</v>
      </c>
    </row>
    <row r="3091" spans="1:76" x14ac:dyDescent="0.25">
      <c r="A3091" s="1">
        <v>3090</v>
      </c>
      <c r="B3091" s="1" t="s">
        <v>5505</v>
      </c>
      <c r="C3091" s="1" t="s">
        <v>3979</v>
      </c>
      <c r="D3091" s="1" t="s">
        <v>1093</v>
      </c>
      <c r="F3091" s="1">
        <v>2012</v>
      </c>
      <c r="G3091" s="1">
        <v>4</v>
      </c>
      <c r="H3091" s="1">
        <v>9</v>
      </c>
      <c r="I3091" s="1">
        <v>956</v>
      </c>
      <c r="J3091" s="1" t="s">
        <v>103</v>
      </c>
      <c r="K3091" s="1">
        <v>10</v>
      </c>
      <c r="L3091" s="1">
        <v>83</v>
      </c>
      <c r="M3091" s="1">
        <v>650652</v>
      </c>
      <c r="N3091" s="1">
        <v>5546966</v>
      </c>
      <c r="O3091" s="1">
        <v>1365215</v>
      </c>
      <c r="P3091" s="1">
        <v>573173</v>
      </c>
      <c r="Q3091" s="1" t="s">
        <v>78</v>
      </c>
      <c r="R3091" s="1" t="s">
        <v>156</v>
      </c>
      <c r="S3091" s="1" t="s">
        <v>156</v>
      </c>
      <c r="T3091" s="1">
        <v>0</v>
      </c>
      <c r="U3091" s="1">
        <v>0</v>
      </c>
      <c r="V3091" s="1">
        <v>1</v>
      </c>
      <c r="Y3091" s="1">
        <v>0</v>
      </c>
      <c r="Z3091" s="1">
        <v>0</v>
      </c>
      <c r="AA3091" s="1">
        <v>0</v>
      </c>
      <c r="AB3091" s="1">
        <v>0</v>
      </c>
      <c r="AC3091" s="1">
        <v>0</v>
      </c>
      <c r="AD3091" s="1">
        <v>1104</v>
      </c>
      <c r="AK3091" s="1">
        <v>0</v>
      </c>
      <c r="AL3091" s="1">
        <v>0</v>
      </c>
      <c r="AM3091" s="1">
        <v>0</v>
      </c>
      <c r="AO3091" s="1">
        <v>0</v>
      </c>
      <c r="AQ3091" s="1">
        <v>0</v>
      </c>
      <c r="AT3091" s="1">
        <v>0</v>
      </c>
      <c r="AV3091" s="1">
        <v>0</v>
      </c>
      <c r="AW3091" s="1">
        <v>0</v>
      </c>
      <c r="AX3091" s="1">
        <v>0</v>
      </c>
      <c r="AY3091" s="1" t="s">
        <v>86</v>
      </c>
      <c r="BB3091" s="1" t="s">
        <v>5504</v>
      </c>
      <c r="BD3091" s="1">
        <v>0</v>
      </c>
      <c r="BF3091" s="1">
        <v>0</v>
      </c>
      <c r="BH3091" s="1">
        <v>0</v>
      </c>
      <c r="BI3091" s="1">
        <v>0</v>
      </c>
      <c r="BL3091" s="1" t="s">
        <v>121</v>
      </c>
      <c r="BM3091" s="1" t="s">
        <v>191</v>
      </c>
      <c r="BO3091" s="1" t="s">
        <v>2214</v>
      </c>
      <c r="BP3091" s="1">
        <v>0</v>
      </c>
      <c r="BQ3091" s="1">
        <v>0</v>
      </c>
      <c r="BR3091" s="2">
        <v>1365215.2649999999</v>
      </c>
      <c r="BS3091" s="2">
        <v>573173.13399999996</v>
      </c>
      <c r="BT3091" s="1" t="s">
        <v>1095</v>
      </c>
      <c r="BU3091" s="1" t="s">
        <v>1099</v>
      </c>
      <c r="BV3091" s="1" t="s">
        <v>1127</v>
      </c>
      <c r="BW3091" s="1">
        <v>0</v>
      </c>
      <c r="BX3091" s="1">
        <v>3</v>
      </c>
    </row>
    <row r="3092" spans="1:76" x14ac:dyDescent="0.25">
      <c r="A3092" s="1">
        <v>3091</v>
      </c>
      <c r="B3092" s="1" t="s">
        <v>5506</v>
      </c>
      <c r="C3092" s="1" t="s">
        <v>5255</v>
      </c>
      <c r="D3092" s="1" t="s">
        <v>1093</v>
      </c>
      <c r="F3092" s="1">
        <v>2012</v>
      </c>
      <c r="G3092" s="1">
        <v>4</v>
      </c>
      <c r="H3092" s="1">
        <v>9</v>
      </c>
      <c r="I3092" s="1">
        <v>1042</v>
      </c>
      <c r="J3092" s="1" t="s">
        <v>103</v>
      </c>
      <c r="K3092" s="1">
        <v>10</v>
      </c>
      <c r="L3092" s="1">
        <v>83</v>
      </c>
      <c r="M3092" s="1">
        <v>648657</v>
      </c>
      <c r="N3092" s="1">
        <v>5546993</v>
      </c>
      <c r="O3092" s="1">
        <v>1363221</v>
      </c>
      <c r="P3092" s="1">
        <v>573112</v>
      </c>
      <c r="Q3092" s="1" t="s">
        <v>78</v>
      </c>
      <c r="R3092" s="1" t="s">
        <v>156</v>
      </c>
      <c r="S3092" s="1" t="s">
        <v>156</v>
      </c>
      <c r="T3092" s="1">
        <v>0</v>
      </c>
      <c r="U3092" s="1">
        <v>0</v>
      </c>
      <c r="V3092" s="1">
        <v>1</v>
      </c>
      <c r="Y3092" s="1">
        <v>0</v>
      </c>
      <c r="Z3092" s="1">
        <v>0</v>
      </c>
      <c r="AA3092" s="1">
        <v>0</v>
      </c>
      <c r="AB3092" s="1">
        <v>0</v>
      </c>
      <c r="AC3092" s="1">
        <v>0</v>
      </c>
      <c r="AD3092" s="1">
        <v>1237</v>
      </c>
      <c r="AK3092" s="1">
        <v>0</v>
      </c>
      <c r="AL3092" s="1">
        <v>0</v>
      </c>
      <c r="AM3092" s="1">
        <v>0</v>
      </c>
      <c r="AO3092" s="1">
        <v>0</v>
      </c>
      <c r="AQ3092" s="1">
        <v>0</v>
      </c>
      <c r="AT3092" s="1">
        <v>0</v>
      </c>
      <c r="AV3092" s="1">
        <v>0</v>
      </c>
      <c r="AW3092" s="1">
        <v>0</v>
      </c>
      <c r="AX3092" s="1">
        <v>0</v>
      </c>
      <c r="AY3092" s="1" t="s">
        <v>79</v>
      </c>
      <c r="BB3092" s="1" t="s">
        <v>5507</v>
      </c>
      <c r="BD3092" s="1">
        <v>0</v>
      </c>
      <c r="BF3092" s="1">
        <v>0</v>
      </c>
      <c r="BH3092" s="1">
        <v>0</v>
      </c>
      <c r="BI3092" s="1">
        <v>0</v>
      </c>
      <c r="BL3092" s="1" t="s">
        <v>121</v>
      </c>
      <c r="BM3092" s="1" t="s">
        <v>79</v>
      </c>
      <c r="BO3092" s="1" t="s">
        <v>5258</v>
      </c>
      <c r="BP3092" s="1">
        <v>0</v>
      </c>
      <c r="BQ3092" s="1">
        <v>0</v>
      </c>
      <c r="BR3092" s="2">
        <v>1363221.1189999999</v>
      </c>
      <c r="BS3092" s="2">
        <v>573112.45200000005</v>
      </c>
      <c r="BT3092" s="1" t="s">
        <v>1105</v>
      </c>
      <c r="BU3092" s="1" t="s">
        <v>446</v>
      </c>
      <c r="BV3092" s="1" t="s">
        <v>1127</v>
      </c>
      <c r="BW3092" s="1">
        <v>0</v>
      </c>
    </row>
    <row r="3093" spans="1:76" x14ac:dyDescent="0.25">
      <c r="A3093" s="1">
        <v>3092</v>
      </c>
      <c r="B3093" s="1" t="s">
        <v>5508</v>
      </c>
      <c r="C3093" s="1" t="s">
        <v>5255</v>
      </c>
      <c r="D3093" s="1" t="s">
        <v>1093</v>
      </c>
      <c r="F3093" s="1">
        <v>2012</v>
      </c>
      <c r="G3093" s="1">
        <v>4</v>
      </c>
      <c r="H3093" s="1">
        <v>9</v>
      </c>
      <c r="I3093" s="1">
        <v>1042</v>
      </c>
      <c r="J3093" s="1" t="s">
        <v>103</v>
      </c>
      <c r="K3093" s="1">
        <v>10</v>
      </c>
      <c r="L3093" s="1">
        <v>83</v>
      </c>
      <c r="M3093" s="1">
        <v>648493</v>
      </c>
      <c r="N3093" s="1">
        <v>5547012</v>
      </c>
      <c r="O3093" s="1">
        <v>1363056</v>
      </c>
      <c r="P3093" s="1">
        <v>573124</v>
      </c>
      <c r="Q3093" s="1" t="s">
        <v>78</v>
      </c>
      <c r="R3093" s="1" t="s">
        <v>156</v>
      </c>
      <c r="S3093" s="1" t="s">
        <v>156</v>
      </c>
      <c r="T3093" s="1">
        <v>0</v>
      </c>
      <c r="U3093" s="1">
        <v>0</v>
      </c>
      <c r="V3093" s="1">
        <v>1</v>
      </c>
      <c r="Y3093" s="1">
        <v>0</v>
      </c>
      <c r="Z3093" s="1">
        <v>0</v>
      </c>
      <c r="AA3093" s="1">
        <v>0</v>
      </c>
      <c r="AB3093" s="1">
        <v>0</v>
      </c>
      <c r="AC3093" s="1">
        <v>0</v>
      </c>
      <c r="AD3093" s="1">
        <v>1235</v>
      </c>
      <c r="AK3093" s="1">
        <v>0</v>
      </c>
      <c r="AL3093" s="1">
        <v>0</v>
      </c>
      <c r="AM3093" s="1">
        <v>0</v>
      </c>
      <c r="AO3093" s="1">
        <v>0</v>
      </c>
      <c r="AQ3093" s="1">
        <v>0</v>
      </c>
      <c r="AT3093" s="1">
        <v>0</v>
      </c>
      <c r="AV3093" s="1">
        <v>0</v>
      </c>
      <c r="AW3093" s="1">
        <v>0</v>
      </c>
      <c r="AX3093" s="1">
        <v>0</v>
      </c>
      <c r="AY3093" s="1" t="s">
        <v>79</v>
      </c>
      <c r="BB3093" s="1" t="s">
        <v>5507</v>
      </c>
      <c r="BD3093" s="1">
        <v>0</v>
      </c>
      <c r="BF3093" s="1">
        <v>0</v>
      </c>
      <c r="BH3093" s="1">
        <v>0</v>
      </c>
      <c r="BI3093" s="1">
        <v>0</v>
      </c>
      <c r="BL3093" s="1" t="s">
        <v>121</v>
      </c>
      <c r="BM3093" s="1" t="s">
        <v>79</v>
      </c>
      <c r="BO3093" s="1" t="s">
        <v>5258</v>
      </c>
      <c r="BP3093" s="1">
        <v>0</v>
      </c>
      <c r="BQ3093" s="1">
        <v>0</v>
      </c>
      <c r="BR3093" s="2">
        <v>1363056.328</v>
      </c>
      <c r="BS3093" s="2">
        <v>573124.201</v>
      </c>
      <c r="BT3093" s="1" t="s">
        <v>1105</v>
      </c>
      <c r="BU3093" s="1" t="s">
        <v>446</v>
      </c>
      <c r="BV3093" s="1" t="s">
        <v>1127</v>
      </c>
      <c r="BW3093" s="1">
        <v>0</v>
      </c>
    </row>
    <row r="3094" spans="1:76" x14ac:dyDescent="0.25">
      <c r="A3094" s="1">
        <v>3093</v>
      </c>
      <c r="B3094" s="1" t="s">
        <v>5509</v>
      </c>
      <c r="C3094" s="1" t="s">
        <v>2128</v>
      </c>
      <c r="D3094" s="1" t="s">
        <v>1093</v>
      </c>
      <c r="F3094" s="1">
        <v>2012</v>
      </c>
      <c r="G3094" s="1">
        <v>4</v>
      </c>
      <c r="H3094" s="1">
        <v>9</v>
      </c>
      <c r="I3094" s="1">
        <v>1311</v>
      </c>
      <c r="J3094" s="1" t="s">
        <v>103</v>
      </c>
      <c r="K3094" s="1">
        <v>10</v>
      </c>
      <c r="L3094" s="1">
        <v>83</v>
      </c>
      <c r="M3094" s="1">
        <v>643068</v>
      </c>
      <c r="N3094" s="1">
        <v>5542478</v>
      </c>
      <c r="O3094" s="1">
        <v>1357835</v>
      </c>
      <c r="P3094" s="1">
        <v>568356</v>
      </c>
      <c r="Q3094" s="1" t="s">
        <v>78</v>
      </c>
      <c r="R3094" s="1" t="s">
        <v>104</v>
      </c>
      <c r="S3094" s="1" t="s">
        <v>104</v>
      </c>
      <c r="T3094" s="1">
        <v>1</v>
      </c>
      <c r="U3094" s="1">
        <v>0</v>
      </c>
      <c r="V3094" s="1">
        <v>0</v>
      </c>
      <c r="Y3094" s="1">
        <v>0</v>
      </c>
      <c r="Z3094" s="1">
        <v>0</v>
      </c>
      <c r="AA3094" s="1">
        <v>0</v>
      </c>
      <c r="AB3094" s="1">
        <v>0</v>
      </c>
      <c r="AC3094" s="1">
        <v>0</v>
      </c>
      <c r="AD3094" s="1">
        <v>835</v>
      </c>
      <c r="AK3094" s="1">
        <v>0</v>
      </c>
      <c r="AL3094" s="1">
        <v>0</v>
      </c>
      <c r="AM3094" s="1">
        <v>0</v>
      </c>
      <c r="AO3094" s="1">
        <v>0</v>
      </c>
      <c r="AQ3094" s="1">
        <v>0</v>
      </c>
      <c r="AT3094" s="1">
        <v>0</v>
      </c>
      <c r="AV3094" s="1">
        <v>0</v>
      </c>
      <c r="AW3094" s="1">
        <v>0</v>
      </c>
      <c r="AX3094" s="1">
        <v>0</v>
      </c>
      <c r="AY3094" s="1" t="s">
        <v>79</v>
      </c>
      <c r="BB3094" s="1" t="s">
        <v>5510</v>
      </c>
      <c r="BD3094" s="1">
        <v>0</v>
      </c>
      <c r="BF3094" s="1">
        <v>0</v>
      </c>
      <c r="BH3094" s="1">
        <v>0</v>
      </c>
      <c r="BI3094" s="1">
        <v>0</v>
      </c>
      <c r="BL3094" s="1" t="s">
        <v>121</v>
      </c>
      <c r="BM3094" s="1" t="s">
        <v>79</v>
      </c>
      <c r="BO3094" s="1" t="s">
        <v>2130</v>
      </c>
      <c r="BP3094" s="1">
        <v>0</v>
      </c>
      <c r="BQ3094" s="1">
        <v>0</v>
      </c>
      <c r="BR3094" s="2">
        <v>1357834.7549999999</v>
      </c>
      <c r="BS3094" s="2">
        <v>568356.02599999995</v>
      </c>
      <c r="BT3094" s="1" t="s">
        <v>123</v>
      </c>
      <c r="BU3094" s="1" t="s">
        <v>1099</v>
      </c>
      <c r="BV3094" s="1" t="s">
        <v>1127</v>
      </c>
      <c r="BW3094" s="1">
        <v>0</v>
      </c>
      <c r="BX3094" s="1">
        <v>4</v>
      </c>
    </row>
    <row r="3095" spans="1:76" x14ac:dyDescent="0.25">
      <c r="A3095" s="1">
        <v>3094</v>
      </c>
      <c r="B3095" s="1" t="s">
        <v>5511</v>
      </c>
      <c r="C3095" s="1" t="s">
        <v>3979</v>
      </c>
      <c r="D3095" s="1" t="s">
        <v>1093</v>
      </c>
      <c r="F3095" s="1">
        <v>2012</v>
      </c>
      <c r="G3095" s="1">
        <v>4</v>
      </c>
      <c r="H3095" s="1">
        <v>9</v>
      </c>
      <c r="I3095" s="1">
        <v>1323</v>
      </c>
      <c r="J3095" s="1" t="s">
        <v>103</v>
      </c>
      <c r="K3095" s="1">
        <v>10</v>
      </c>
      <c r="L3095" s="1">
        <v>83</v>
      </c>
      <c r="M3095" s="1">
        <v>641893</v>
      </c>
      <c r="N3095" s="1">
        <v>5543524</v>
      </c>
      <c r="O3095" s="1">
        <v>1356615</v>
      </c>
      <c r="P3095" s="1">
        <v>569349</v>
      </c>
      <c r="Q3095" s="1" t="s">
        <v>78</v>
      </c>
      <c r="R3095" s="1" t="s">
        <v>164</v>
      </c>
      <c r="S3095" s="1" t="s">
        <v>164</v>
      </c>
      <c r="T3095" s="1">
        <v>0</v>
      </c>
      <c r="U3095" s="1">
        <v>0</v>
      </c>
      <c r="V3095" s="1">
        <v>1</v>
      </c>
      <c r="Y3095" s="1">
        <v>0</v>
      </c>
      <c r="Z3095" s="1">
        <v>0</v>
      </c>
      <c r="AA3095" s="1">
        <v>0</v>
      </c>
      <c r="AB3095" s="1">
        <v>0</v>
      </c>
      <c r="AC3095" s="1">
        <v>0</v>
      </c>
      <c r="AD3095" s="1">
        <v>863</v>
      </c>
      <c r="AK3095" s="1">
        <v>0</v>
      </c>
      <c r="AL3095" s="1">
        <v>0</v>
      </c>
      <c r="AM3095" s="1">
        <v>0</v>
      </c>
      <c r="AO3095" s="1">
        <v>0</v>
      </c>
      <c r="AQ3095" s="1">
        <v>0</v>
      </c>
      <c r="AT3095" s="1">
        <v>0</v>
      </c>
      <c r="AV3095" s="1">
        <v>0</v>
      </c>
      <c r="AW3095" s="1">
        <v>0</v>
      </c>
      <c r="AX3095" s="1">
        <v>0</v>
      </c>
      <c r="AY3095" s="1" t="s">
        <v>86</v>
      </c>
      <c r="BB3095" s="1" t="s">
        <v>5512</v>
      </c>
      <c r="BD3095" s="1">
        <v>0</v>
      </c>
      <c r="BF3095" s="1">
        <v>0</v>
      </c>
      <c r="BH3095" s="1">
        <v>0</v>
      </c>
      <c r="BI3095" s="1">
        <v>0</v>
      </c>
      <c r="BL3095" s="1" t="s">
        <v>121</v>
      </c>
      <c r="BM3095" s="1" t="s">
        <v>191</v>
      </c>
      <c r="BP3095" s="1">
        <v>0</v>
      </c>
      <c r="BQ3095" s="1">
        <v>0</v>
      </c>
      <c r="BR3095" s="2">
        <v>1356615.2620000001</v>
      </c>
      <c r="BS3095" s="2">
        <v>569349.43799999997</v>
      </c>
      <c r="BT3095" s="1" t="s">
        <v>123</v>
      </c>
      <c r="BU3095" s="1" t="s">
        <v>1099</v>
      </c>
      <c r="BW3095" s="1">
        <v>0</v>
      </c>
      <c r="BX3095" s="1">
        <v>5</v>
      </c>
    </row>
    <row r="3096" spans="1:76" x14ac:dyDescent="0.25">
      <c r="A3096" s="1">
        <v>3095</v>
      </c>
      <c r="B3096" s="1" t="s">
        <v>5513</v>
      </c>
      <c r="C3096" s="1" t="s">
        <v>2142</v>
      </c>
      <c r="D3096" s="1" t="s">
        <v>1093</v>
      </c>
      <c r="F3096" s="1">
        <v>2012</v>
      </c>
      <c r="G3096" s="1">
        <v>4</v>
      </c>
      <c r="H3096" s="1">
        <v>18</v>
      </c>
      <c r="I3096" s="1">
        <v>1335</v>
      </c>
      <c r="J3096" s="1" t="s">
        <v>103</v>
      </c>
      <c r="K3096" s="1">
        <v>10</v>
      </c>
      <c r="L3096" s="1">
        <v>83</v>
      </c>
      <c r="M3096" s="1">
        <v>668814</v>
      </c>
      <c r="N3096" s="1">
        <v>5522401</v>
      </c>
      <c r="O3096" s="1">
        <v>1384445</v>
      </c>
      <c r="P3096" s="1">
        <v>549432</v>
      </c>
      <c r="Q3096" s="1" t="s">
        <v>78</v>
      </c>
      <c r="R3096" s="1" t="s">
        <v>104</v>
      </c>
      <c r="S3096" s="1" t="s">
        <v>104</v>
      </c>
      <c r="T3096" s="1">
        <v>1</v>
      </c>
      <c r="U3096" s="1">
        <v>0</v>
      </c>
      <c r="V3096" s="1">
        <v>0</v>
      </c>
      <c r="Y3096" s="1">
        <v>0</v>
      </c>
      <c r="Z3096" s="1">
        <v>0</v>
      </c>
      <c r="AA3096" s="1">
        <v>0</v>
      </c>
      <c r="AB3096" s="1">
        <v>0</v>
      </c>
      <c r="AC3096" s="1">
        <v>0</v>
      </c>
      <c r="AD3096" s="1">
        <v>1079</v>
      </c>
      <c r="AK3096" s="1">
        <v>0</v>
      </c>
      <c r="AL3096" s="1">
        <v>0</v>
      </c>
      <c r="AM3096" s="1">
        <v>0</v>
      </c>
      <c r="AO3096" s="1">
        <v>0</v>
      </c>
      <c r="AQ3096" s="1">
        <v>0</v>
      </c>
      <c r="AT3096" s="1">
        <v>0</v>
      </c>
      <c r="AV3096" s="1">
        <v>0</v>
      </c>
      <c r="AW3096" s="1">
        <v>0</v>
      </c>
      <c r="AX3096" s="1">
        <v>0</v>
      </c>
      <c r="AY3096" s="1" t="s">
        <v>79</v>
      </c>
      <c r="BB3096" s="1" t="s">
        <v>5445</v>
      </c>
      <c r="BD3096" s="1">
        <v>0</v>
      </c>
      <c r="BF3096" s="1">
        <v>0</v>
      </c>
      <c r="BH3096" s="1">
        <v>0</v>
      </c>
      <c r="BI3096" s="1">
        <v>0</v>
      </c>
      <c r="BL3096" s="1" t="s">
        <v>121</v>
      </c>
      <c r="BM3096" s="1" t="s">
        <v>79</v>
      </c>
      <c r="BO3096" s="1" t="s">
        <v>2144</v>
      </c>
      <c r="BP3096" s="1">
        <v>0</v>
      </c>
      <c r="BQ3096" s="1">
        <v>0</v>
      </c>
      <c r="BR3096" s="2">
        <v>1384444.7390000001</v>
      </c>
      <c r="BS3096" s="2">
        <v>549432.06000000006</v>
      </c>
      <c r="BT3096" s="1" t="s">
        <v>1105</v>
      </c>
      <c r="BU3096" s="1" t="s">
        <v>2118</v>
      </c>
      <c r="BW3096" s="1">
        <v>0</v>
      </c>
      <c r="BX3096" s="1">
        <v>4</v>
      </c>
    </row>
    <row r="3097" spans="1:76" x14ac:dyDescent="0.25">
      <c r="A3097" s="1">
        <v>3096</v>
      </c>
      <c r="B3097" s="1" t="s">
        <v>5514</v>
      </c>
      <c r="C3097" s="1" t="s">
        <v>4152</v>
      </c>
      <c r="D3097" s="1" t="s">
        <v>1093</v>
      </c>
      <c r="F3097" s="1">
        <v>2012</v>
      </c>
      <c r="G3097" s="1">
        <v>4</v>
      </c>
      <c r="H3097" s="1">
        <v>18</v>
      </c>
      <c r="I3097" s="1">
        <v>1358</v>
      </c>
      <c r="J3097" s="1" t="s">
        <v>103</v>
      </c>
      <c r="K3097" s="1">
        <v>10</v>
      </c>
      <c r="L3097" s="1">
        <v>83</v>
      </c>
      <c r="M3097" s="1">
        <v>666692</v>
      </c>
      <c r="N3097" s="1">
        <v>5522429</v>
      </c>
      <c r="O3097" s="1">
        <v>1382324</v>
      </c>
      <c r="P3097" s="1">
        <v>549367</v>
      </c>
      <c r="Q3097" s="1" t="s">
        <v>78</v>
      </c>
      <c r="R3097" s="1" t="s">
        <v>156</v>
      </c>
      <c r="S3097" s="1" t="s">
        <v>156</v>
      </c>
      <c r="T3097" s="1">
        <v>1</v>
      </c>
      <c r="U3097" s="1">
        <v>0</v>
      </c>
      <c r="V3097" s="1">
        <v>0</v>
      </c>
      <c r="Y3097" s="1">
        <v>0</v>
      </c>
      <c r="Z3097" s="1">
        <v>0</v>
      </c>
      <c r="AA3097" s="1">
        <v>0</v>
      </c>
      <c r="AB3097" s="1">
        <v>0</v>
      </c>
      <c r="AC3097" s="1">
        <v>0</v>
      </c>
      <c r="AD3097" s="1">
        <v>1078</v>
      </c>
      <c r="AK3097" s="1">
        <v>0</v>
      </c>
      <c r="AL3097" s="1">
        <v>0</v>
      </c>
      <c r="AM3097" s="1">
        <v>0</v>
      </c>
      <c r="AO3097" s="1">
        <v>0</v>
      </c>
      <c r="AQ3097" s="1">
        <v>0</v>
      </c>
      <c r="AT3097" s="1">
        <v>0</v>
      </c>
      <c r="AV3097" s="1">
        <v>0</v>
      </c>
      <c r="AW3097" s="1">
        <v>0</v>
      </c>
      <c r="AX3097" s="1">
        <v>0</v>
      </c>
      <c r="AY3097" s="1" t="s">
        <v>79</v>
      </c>
      <c r="BB3097" s="1" t="s">
        <v>5447</v>
      </c>
      <c r="BD3097" s="1">
        <v>0</v>
      </c>
      <c r="BF3097" s="1">
        <v>0</v>
      </c>
      <c r="BH3097" s="1">
        <v>0</v>
      </c>
      <c r="BI3097" s="1">
        <v>0</v>
      </c>
      <c r="BL3097" s="1" t="s">
        <v>121</v>
      </c>
      <c r="BM3097" s="1" t="s">
        <v>79</v>
      </c>
      <c r="BO3097" s="1" t="s">
        <v>4153</v>
      </c>
      <c r="BP3097" s="1">
        <v>0</v>
      </c>
      <c r="BQ3097" s="1">
        <v>0</v>
      </c>
      <c r="BR3097" s="2">
        <v>1382323.7309999999</v>
      </c>
      <c r="BS3097" s="2">
        <v>549366.78399999999</v>
      </c>
      <c r="BT3097" s="1" t="s">
        <v>1105</v>
      </c>
      <c r="BU3097" s="1" t="s">
        <v>2118</v>
      </c>
      <c r="BW3097" s="1">
        <v>0</v>
      </c>
      <c r="BX3097" s="1">
        <v>4</v>
      </c>
    </row>
    <row r="3098" spans="1:76" x14ac:dyDescent="0.25">
      <c r="A3098" s="1">
        <v>3097</v>
      </c>
      <c r="B3098" s="1" t="s">
        <v>5515</v>
      </c>
      <c r="C3098" s="1" t="s">
        <v>5463</v>
      </c>
      <c r="D3098" s="1" t="s">
        <v>1093</v>
      </c>
      <c r="F3098" s="1">
        <v>2012</v>
      </c>
      <c r="G3098" s="1">
        <v>4</v>
      </c>
      <c r="H3098" s="1">
        <v>20</v>
      </c>
      <c r="I3098" s="1">
        <v>804</v>
      </c>
      <c r="J3098" s="1" t="s">
        <v>103</v>
      </c>
      <c r="K3098" s="1">
        <v>10</v>
      </c>
      <c r="L3098" s="1">
        <v>83</v>
      </c>
      <c r="M3098" s="1">
        <v>664453</v>
      </c>
      <c r="N3098" s="1">
        <v>5533253</v>
      </c>
      <c r="O3098" s="1">
        <v>1379608</v>
      </c>
      <c r="P3098" s="1">
        <v>560080</v>
      </c>
      <c r="Q3098" s="1" t="s">
        <v>78</v>
      </c>
      <c r="R3098" s="1" t="s">
        <v>104</v>
      </c>
      <c r="S3098" s="1" t="s">
        <v>104</v>
      </c>
      <c r="T3098" s="1">
        <v>0</v>
      </c>
      <c r="U3098" s="1">
        <v>1</v>
      </c>
      <c r="V3098" s="1">
        <v>0</v>
      </c>
      <c r="Y3098" s="1">
        <v>0</v>
      </c>
      <c r="Z3098" s="1">
        <v>0</v>
      </c>
      <c r="AA3098" s="1">
        <v>0</v>
      </c>
      <c r="AB3098" s="1">
        <v>0</v>
      </c>
      <c r="AC3098" s="1">
        <v>0</v>
      </c>
      <c r="AD3098" s="1">
        <v>1108</v>
      </c>
      <c r="AK3098" s="1">
        <v>0</v>
      </c>
      <c r="AL3098" s="1">
        <v>0</v>
      </c>
      <c r="AM3098" s="1">
        <v>0</v>
      </c>
      <c r="AO3098" s="1">
        <v>0</v>
      </c>
      <c r="AQ3098" s="1">
        <v>0</v>
      </c>
      <c r="AT3098" s="1">
        <v>0</v>
      </c>
      <c r="AV3098" s="1">
        <v>0</v>
      </c>
      <c r="AW3098" s="1">
        <v>0</v>
      </c>
      <c r="AX3098" s="1">
        <v>0</v>
      </c>
      <c r="AY3098" s="1" t="s">
        <v>578</v>
      </c>
      <c r="BB3098" s="1" t="s">
        <v>5464</v>
      </c>
      <c r="BD3098" s="1">
        <v>0</v>
      </c>
      <c r="BF3098" s="1">
        <v>0</v>
      </c>
      <c r="BH3098" s="1">
        <v>0</v>
      </c>
      <c r="BI3098" s="1">
        <v>0</v>
      </c>
      <c r="BL3098" s="1" t="s">
        <v>121</v>
      </c>
      <c r="BM3098" s="1" t="s">
        <v>578</v>
      </c>
      <c r="BP3098" s="1">
        <v>0</v>
      </c>
      <c r="BQ3098" s="1">
        <v>0</v>
      </c>
      <c r="BR3098" s="2">
        <v>1379608.172</v>
      </c>
      <c r="BS3098" s="2">
        <v>560080.29799999995</v>
      </c>
      <c r="BT3098" s="1" t="s">
        <v>1105</v>
      </c>
      <c r="BU3098" s="1" t="s">
        <v>1126</v>
      </c>
      <c r="BW3098" s="1">
        <v>0</v>
      </c>
      <c r="BX3098" s="1">
        <v>5</v>
      </c>
    </row>
    <row r="3099" spans="1:76" x14ac:dyDescent="0.25">
      <c r="A3099" s="1">
        <v>3098</v>
      </c>
      <c r="B3099" s="1" t="s">
        <v>5516</v>
      </c>
      <c r="C3099" s="1" t="s">
        <v>3979</v>
      </c>
      <c r="D3099" s="1" t="s">
        <v>1093</v>
      </c>
      <c r="F3099" s="1">
        <v>2012</v>
      </c>
      <c r="G3099" s="1">
        <v>4</v>
      </c>
      <c r="H3099" s="1">
        <v>20</v>
      </c>
      <c r="I3099" s="1">
        <v>811</v>
      </c>
      <c r="J3099" s="1" t="s">
        <v>103</v>
      </c>
      <c r="K3099" s="1">
        <v>10</v>
      </c>
      <c r="L3099" s="1">
        <v>83</v>
      </c>
      <c r="M3099" s="1">
        <v>664965</v>
      </c>
      <c r="N3099" s="1">
        <v>5533509</v>
      </c>
      <c r="O3099" s="1">
        <v>1380109</v>
      </c>
      <c r="P3099" s="1">
        <v>560359</v>
      </c>
      <c r="Q3099" s="1" t="s">
        <v>78</v>
      </c>
      <c r="R3099" s="1" t="s">
        <v>164</v>
      </c>
      <c r="S3099" s="1" t="s">
        <v>164</v>
      </c>
      <c r="T3099" s="1">
        <v>0</v>
      </c>
      <c r="U3099" s="1">
        <v>0</v>
      </c>
      <c r="V3099" s="1">
        <v>1</v>
      </c>
      <c r="Y3099" s="1">
        <v>0</v>
      </c>
      <c r="Z3099" s="1">
        <v>0</v>
      </c>
      <c r="AA3099" s="1">
        <v>0</v>
      </c>
      <c r="AB3099" s="1">
        <v>0</v>
      </c>
      <c r="AC3099" s="1">
        <v>0</v>
      </c>
      <c r="AD3099" s="1">
        <v>1141</v>
      </c>
      <c r="AK3099" s="1">
        <v>0</v>
      </c>
      <c r="AL3099" s="1">
        <v>0</v>
      </c>
      <c r="AM3099" s="1">
        <v>0</v>
      </c>
      <c r="AO3099" s="1">
        <v>0</v>
      </c>
      <c r="AQ3099" s="1">
        <v>0</v>
      </c>
      <c r="AT3099" s="1">
        <v>0</v>
      </c>
      <c r="AV3099" s="1">
        <v>0</v>
      </c>
      <c r="AW3099" s="1">
        <v>0</v>
      </c>
      <c r="AX3099" s="1">
        <v>0</v>
      </c>
      <c r="AY3099" s="1" t="s">
        <v>86</v>
      </c>
      <c r="BB3099" s="1" t="s">
        <v>5467</v>
      </c>
      <c r="BD3099" s="1">
        <v>0</v>
      </c>
      <c r="BF3099" s="1">
        <v>0</v>
      </c>
      <c r="BH3099" s="1">
        <v>0</v>
      </c>
      <c r="BI3099" s="1">
        <v>0</v>
      </c>
      <c r="BL3099" s="1" t="s">
        <v>121</v>
      </c>
      <c r="BM3099" s="1" t="s">
        <v>191</v>
      </c>
      <c r="BP3099" s="1">
        <v>0</v>
      </c>
      <c r="BQ3099" s="1">
        <v>0</v>
      </c>
      <c r="BR3099" s="2">
        <v>1380108.9620000001</v>
      </c>
      <c r="BS3099" s="2">
        <v>560358.54799999995</v>
      </c>
      <c r="BT3099" s="1" t="s">
        <v>1105</v>
      </c>
      <c r="BU3099" s="1" t="s">
        <v>1126</v>
      </c>
      <c r="BW3099" s="1">
        <v>0</v>
      </c>
      <c r="BX3099" s="1">
        <v>4</v>
      </c>
    </row>
    <row r="3100" spans="1:76" x14ac:dyDescent="0.25">
      <c r="A3100" s="1">
        <v>3099</v>
      </c>
      <c r="B3100" s="1" t="s">
        <v>5517</v>
      </c>
      <c r="C3100" s="1" t="s">
        <v>5470</v>
      </c>
      <c r="D3100" s="1" t="s">
        <v>1093</v>
      </c>
      <c r="F3100" s="1">
        <v>2012</v>
      </c>
      <c r="G3100" s="1">
        <v>4</v>
      </c>
      <c r="H3100" s="1">
        <v>20</v>
      </c>
      <c r="I3100" s="1">
        <v>816</v>
      </c>
      <c r="J3100" s="1" t="s">
        <v>103</v>
      </c>
      <c r="K3100" s="1">
        <v>10</v>
      </c>
      <c r="L3100" s="1">
        <v>83</v>
      </c>
      <c r="M3100" s="1">
        <v>665568</v>
      </c>
      <c r="N3100" s="1">
        <v>5533699</v>
      </c>
      <c r="O3100" s="1">
        <v>1380703</v>
      </c>
      <c r="P3100" s="1">
        <v>560574</v>
      </c>
      <c r="Q3100" s="1" t="s">
        <v>78</v>
      </c>
      <c r="R3100" s="1" t="s">
        <v>104</v>
      </c>
      <c r="S3100" s="1" t="s">
        <v>104</v>
      </c>
      <c r="T3100" s="1">
        <v>1</v>
      </c>
      <c r="U3100" s="1">
        <v>0</v>
      </c>
      <c r="V3100" s="1">
        <v>0</v>
      </c>
      <c r="Y3100" s="1">
        <v>0</v>
      </c>
      <c r="Z3100" s="1">
        <v>0</v>
      </c>
      <c r="AA3100" s="1">
        <v>0</v>
      </c>
      <c r="AB3100" s="1">
        <v>0</v>
      </c>
      <c r="AC3100" s="1">
        <v>0</v>
      </c>
      <c r="AD3100" s="1">
        <v>1168</v>
      </c>
      <c r="AK3100" s="1">
        <v>0</v>
      </c>
      <c r="AL3100" s="1">
        <v>0</v>
      </c>
      <c r="AM3100" s="1">
        <v>0</v>
      </c>
      <c r="AO3100" s="1">
        <v>0</v>
      </c>
      <c r="AQ3100" s="1">
        <v>0</v>
      </c>
      <c r="AT3100" s="1">
        <v>0</v>
      </c>
      <c r="AV3100" s="1">
        <v>0</v>
      </c>
      <c r="AW3100" s="1">
        <v>0</v>
      </c>
      <c r="AX3100" s="1">
        <v>0</v>
      </c>
      <c r="AY3100" s="1" t="s">
        <v>578</v>
      </c>
      <c r="BB3100" s="1" t="s">
        <v>5471</v>
      </c>
      <c r="BD3100" s="1">
        <v>0</v>
      </c>
      <c r="BF3100" s="1">
        <v>0</v>
      </c>
      <c r="BH3100" s="1">
        <v>0</v>
      </c>
      <c r="BI3100" s="1">
        <v>0</v>
      </c>
      <c r="BL3100" s="1" t="s">
        <v>121</v>
      </c>
      <c r="BM3100" s="1" t="s">
        <v>578</v>
      </c>
      <c r="BP3100" s="1">
        <v>0</v>
      </c>
      <c r="BQ3100" s="1">
        <v>0</v>
      </c>
      <c r="BR3100" s="2">
        <v>1380702.6</v>
      </c>
      <c r="BS3100" s="2">
        <v>560574.44799999997</v>
      </c>
      <c r="BT3100" s="1" t="s">
        <v>1105</v>
      </c>
      <c r="BU3100" s="1" t="s">
        <v>1126</v>
      </c>
      <c r="BW3100" s="1">
        <v>0</v>
      </c>
      <c r="BX3100" s="1">
        <v>4</v>
      </c>
    </row>
    <row r="3101" spans="1:76" x14ac:dyDescent="0.25">
      <c r="A3101" s="1">
        <v>3100</v>
      </c>
      <c r="B3101" s="1" t="s">
        <v>5518</v>
      </c>
      <c r="C3101" s="1" t="s">
        <v>2205</v>
      </c>
      <c r="D3101" s="1" t="s">
        <v>1093</v>
      </c>
      <c r="F3101" s="1">
        <v>2012</v>
      </c>
      <c r="G3101" s="1">
        <v>4</v>
      </c>
      <c r="H3101" s="1">
        <v>20</v>
      </c>
      <c r="I3101" s="1">
        <v>942</v>
      </c>
      <c r="J3101" s="1" t="s">
        <v>103</v>
      </c>
      <c r="K3101" s="1">
        <v>10</v>
      </c>
      <c r="L3101" s="1">
        <v>83</v>
      </c>
      <c r="M3101" s="1">
        <v>652418</v>
      </c>
      <c r="N3101" s="1">
        <v>5549709</v>
      </c>
      <c r="O3101" s="1">
        <v>1366860</v>
      </c>
      <c r="P3101" s="1">
        <v>575991</v>
      </c>
      <c r="Q3101" s="1" t="s">
        <v>78</v>
      </c>
      <c r="R3101" s="1" t="s">
        <v>104</v>
      </c>
      <c r="S3101" s="1" t="s">
        <v>104</v>
      </c>
      <c r="T3101" s="1">
        <v>1</v>
      </c>
      <c r="U3101" s="1">
        <v>0</v>
      </c>
      <c r="V3101" s="1">
        <v>0</v>
      </c>
      <c r="Y3101" s="1">
        <v>0</v>
      </c>
      <c r="Z3101" s="1">
        <v>0</v>
      </c>
      <c r="AA3101" s="1">
        <v>0</v>
      </c>
      <c r="AB3101" s="1">
        <v>0</v>
      </c>
      <c r="AC3101" s="1">
        <v>0</v>
      </c>
      <c r="AD3101" s="1">
        <v>972</v>
      </c>
      <c r="AK3101" s="1">
        <v>0</v>
      </c>
      <c r="AL3101" s="1">
        <v>0</v>
      </c>
      <c r="AM3101" s="1">
        <v>0</v>
      </c>
      <c r="AO3101" s="1">
        <v>0</v>
      </c>
      <c r="AQ3101" s="1">
        <v>0</v>
      </c>
      <c r="AT3101" s="1">
        <v>0</v>
      </c>
      <c r="AV3101" s="1">
        <v>0</v>
      </c>
      <c r="AW3101" s="1">
        <v>0</v>
      </c>
      <c r="AX3101" s="1">
        <v>0</v>
      </c>
      <c r="AY3101" s="1" t="s">
        <v>79</v>
      </c>
      <c r="AZ3101" s="1" t="s">
        <v>5519</v>
      </c>
      <c r="BB3101" s="1" t="s">
        <v>5486</v>
      </c>
      <c r="BD3101" s="1">
        <v>0</v>
      </c>
      <c r="BF3101" s="1">
        <v>0</v>
      </c>
      <c r="BH3101" s="1">
        <v>0</v>
      </c>
      <c r="BI3101" s="1">
        <v>0</v>
      </c>
      <c r="BL3101" s="1" t="s">
        <v>121</v>
      </c>
      <c r="BM3101" s="1" t="s">
        <v>79</v>
      </c>
      <c r="BP3101" s="1">
        <v>0</v>
      </c>
      <c r="BQ3101" s="1">
        <v>0</v>
      </c>
      <c r="BR3101" s="2">
        <v>1366859.5020000001</v>
      </c>
      <c r="BS3101" s="2">
        <v>575991.32900000003</v>
      </c>
      <c r="BT3101" s="1" t="s">
        <v>1095</v>
      </c>
      <c r="BU3101" s="1" t="s">
        <v>1099</v>
      </c>
      <c r="BW3101" s="1">
        <v>0</v>
      </c>
      <c r="BX3101" s="1">
        <v>3</v>
      </c>
    </row>
    <row r="3102" spans="1:76" x14ac:dyDescent="0.25">
      <c r="A3102" s="1">
        <v>3101</v>
      </c>
      <c r="B3102" s="1" t="s">
        <v>5520</v>
      </c>
      <c r="C3102" s="1" t="s">
        <v>2205</v>
      </c>
      <c r="D3102" s="1" t="s">
        <v>1093</v>
      </c>
      <c r="F3102" s="1">
        <v>2012</v>
      </c>
      <c r="G3102" s="1">
        <v>4</v>
      </c>
      <c r="H3102" s="1">
        <v>20</v>
      </c>
      <c r="I3102" s="1">
        <v>942</v>
      </c>
      <c r="J3102" s="1" t="s">
        <v>103</v>
      </c>
      <c r="K3102" s="1">
        <v>10</v>
      </c>
      <c r="L3102" s="1">
        <v>83</v>
      </c>
      <c r="M3102" s="1">
        <v>652419</v>
      </c>
      <c r="N3102" s="1">
        <v>5549709</v>
      </c>
      <c r="O3102" s="1">
        <v>1366860</v>
      </c>
      <c r="P3102" s="1">
        <v>575992</v>
      </c>
      <c r="Q3102" s="1" t="s">
        <v>78</v>
      </c>
      <c r="R3102" s="1" t="s">
        <v>104</v>
      </c>
      <c r="S3102" s="1" t="s">
        <v>104</v>
      </c>
      <c r="T3102" s="1">
        <v>0</v>
      </c>
      <c r="U3102" s="1">
        <v>1</v>
      </c>
      <c r="V3102" s="1">
        <v>0</v>
      </c>
      <c r="Y3102" s="1">
        <v>0</v>
      </c>
      <c r="Z3102" s="1">
        <v>0</v>
      </c>
      <c r="AA3102" s="1">
        <v>0</v>
      </c>
      <c r="AB3102" s="1">
        <v>0</v>
      </c>
      <c r="AC3102" s="1">
        <v>0</v>
      </c>
      <c r="AD3102" s="1">
        <v>972</v>
      </c>
      <c r="AK3102" s="1">
        <v>0</v>
      </c>
      <c r="AL3102" s="1">
        <v>0</v>
      </c>
      <c r="AM3102" s="1">
        <v>0</v>
      </c>
      <c r="AO3102" s="1">
        <v>0</v>
      </c>
      <c r="AQ3102" s="1">
        <v>0</v>
      </c>
      <c r="AT3102" s="1">
        <v>0</v>
      </c>
      <c r="AV3102" s="1">
        <v>0</v>
      </c>
      <c r="AW3102" s="1">
        <v>0</v>
      </c>
      <c r="AX3102" s="1">
        <v>0</v>
      </c>
      <c r="AY3102" s="1" t="s">
        <v>79</v>
      </c>
      <c r="AZ3102" s="1" t="s">
        <v>5521</v>
      </c>
      <c r="BB3102" s="1" t="s">
        <v>5486</v>
      </c>
      <c r="BD3102" s="1">
        <v>0</v>
      </c>
      <c r="BF3102" s="1">
        <v>0</v>
      </c>
      <c r="BH3102" s="1">
        <v>0</v>
      </c>
      <c r="BI3102" s="1">
        <v>0</v>
      </c>
      <c r="BL3102" s="1" t="s">
        <v>121</v>
      </c>
      <c r="BM3102" s="1" t="s">
        <v>79</v>
      </c>
      <c r="BP3102" s="1">
        <v>0</v>
      </c>
      <c r="BQ3102" s="1">
        <v>0</v>
      </c>
      <c r="BR3102" s="2">
        <v>1366860.0530000001</v>
      </c>
      <c r="BS3102" s="2">
        <v>575992.16399999999</v>
      </c>
      <c r="BT3102" s="1" t="s">
        <v>1095</v>
      </c>
      <c r="BU3102" s="1" t="s">
        <v>1099</v>
      </c>
      <c r="BW3102" s="1">
        <v>0</v>
      </c>
      <c r="BX3102" s="1">
        <v>3</v>
      </c>
    </row>
    <row r="3103" spans="1:76" x14ac:dyDescent="0.25">
      <c r="A3103" s="1">
        <v>3102</v>
      </c>
      <c r="B3103" s="1" t="s">
        <v>5522</v>
      </c>
      <c r="C3103" s="1" t="s">
        <v>2110</v>
      </c>
      <c r="D3103" s="1" t="s">
        <v>1093</v>
      </c>
      <c r="F3103" s="1">
        <v>2012</v>
      </c>
      <c r="G3103" s="1">
        <v>4</v>
      </c>
      <c r="H3103" s="1">
        <v>21</v>
      </c>
      <c r="I3103" s="1">
        <v>755</v>
      </c>
      <c r="J3103" s="1" t="s">
        <v>103</v>
      </c>
      <c r="K3103" s="1">
        <v>10</v>
      </c>
      <c r="L3103" s="1">
        <v>83</v>
      </c>
      <c r="M3103" s="1">
        <v>661757</v>
      </c>
      <c r="N3103" s="1">
        <v>5533637</v>
      </c>
      <c r="O3103" s="1">
        <v>1376898</v>
      </c>
      <c r="P3103" s="1">
        <v>560345</v>
      </c>
      <c r="Q3103" s="1" t="s">
        <v>78</v>
      </c>
      <c r="R3103" s="1" t="s">
        <v>156</v>
      </c>
      <c r="S3103" s="1" t="s">
        <v>156</v>
      </c>
      <c r="T3103" s="1">
        <v>0</v>
      </c>
      <c r="U3103" s="1">
        <v>0</v>
      </c>
      <c r="V3103" s="1">
        <v>1</v>
      </c>
      <c r="Y3103" s="1">
        <v>0</v>
      </c>
      <c r="Z3103" s="1">
        <v>0</v>
      </c>
      <c r="AA3103" s="1">
        <v>0</v>
      </c>
      <c r="AB3103" s="1">
        <v>0</v>
      </c>
      <c r="AC3103" s="1">
        <v>0</v>
      </c>
      <c r="AD3103" s="1">
        <v>1073</v>
      </c>
      <c r="AK3103" s="1">
        <v>0</v>
      </c>
      <c r="AL3103" s="1">
        <v>0</v>
      </c>
      <c r="AM3103" s="1">
        <v>0</v>
      </c>
      <c r="AO3103" s="1">
        <v>0</v>
      </c>
      <c r="AQ3103" s="1">
        <v>0</v>
      </c>
      <c r="AT3103" s="1">
        <v>0</v>
      </c>
      <c r="AV3103" s="1">
        <v>0</v>
      </c>
      <c r="AW3103" s="1">
        <v>0</v>
      </c>
      <c r="AX3103" s="1">
        <v>0</v>
      </c>
      <c r="AY3103" s="1" t="s">
        <v>79</v>
      </c>
      <c r="BB3103" s="1" t="s">
        <v>5477</v>
      </c>
      <c r="BD3103" s="1">
        <v>0</v>
      </c>
      <c r="BF3103" s="1">
        <v>0</v>
      </c>
      <c r="BH3103" s="1">
        <v>0</v>
      </c>
      <c r="BI3103" s="1">
        <v>0</v>
      </c>
      <c r="BL3103" s="1" t="s">
        <v>121</v>
      </c>
      <c r="BM3103" s="1" t="s">
        <v>79</v>
      </c>
      <c r="BP3103" s="1">
        <v>0</v>
      </c>
      <c r="BQ3103" s="1">
        <v>0</v>
      </c>
      <c r="BR3103" s="2">
        <v>1376897.7560000001</v>
      </c>
      <c r="BS3103" s="2">
        <v>560345.24300000002</v>
      </c>
      <c r="BT3103" s="1" t="s">
        <v>1105</v>
      </c>
      <c r="BU3103" s="1" t="s">
        <v>1126</v>
      </c>
      <c r="BW3103" s="1">
        <v>0</v>
      </c>
      <c r="BX3103" s="1">
        <v>5</v>
      </c>
    </row>
    <row r="3104" spans="1:76" x14ac:dyDescent="0.25">
      <c r="A3104" s="1">
        <v>3103</v>
      </c>
      <c r="B3104" s="1" t="s">
        <v>5523</v>
      </c>
      <c r="C3104" s="1" t="s">
        <v>2158</v>
      </c>
      <c r="D3104" s="1" t="s">
        <v>1093</v>
      </c>
      <c r="F3104" s="1">
        <v>2012</v>
      </c>
      <c r="G3104" s="1">
        <v>4</v>
      </c>
      <c r="H3104" s="1">
        <v>21</v>
      </c>
      <c r="I3104" s="1">
        <v>803</v>
      </c>
      <c r="J3104" s="1" t="s">
        <v>103</v>
      </c>
      <c r="K3104" s="1">
        <v>10</v>
      </c>
      <c r="L3104" s="1">
        <v>83</v>
      </c>
      <c r="M3104" s="1">
        <v>661160</v>
      </c>
      <c r="N3104" s="1">
        <v>5533025</v>
      </c>
      <c r="O3104" s="1">
        <v>1376328</v>
      </c>
      <c r="P3104" s="1">
        <v>559707</v>
      </c>
      <c r="Q3104" s="1" t="s">
        <v>78</v>
      </c>
      <c r="R3104" s="1" t="s">
        <v>104</v>
      </c>
      <c r="S3104" s="1" t="s">
        <v>104</v>
      </c>
      <c r="T3104" s="1">
        <v>1</v>
      </c>
      <c r="U3104" s="1">
        <v>0</v>
      </c>
      <c r="V3104" s="1">
        <v>0</v>
      </c>
      <c r="Y3104" s="1">
        <v>0</v>
      </c>
      <c r="Z3104" s="1">
        <v>0</v>
      </c>
      <c r="AA3104" s="1">
        <v>0</v>
      </c>
      <c r="AB3104" s="1">
        <v>0</v>
      </c>
      <c r="AC3104" s="1">
        <v>0</v>
      </c>
      <c r="AD3104" s="1">
        <v>1059</v>
      </c>
      <c r="AK3104" s="1">
        <v>0</v>
      </c>
      <c r="AL3104" s="1">
        <v>0</v>
      </c>
      <c r="AM3104" s="1">
        <v>0</v>
      </c>
      <c r="AO3104" s="1">
        <v>0</v>
      </c>
      <c r="AQ3104" s="1">
        <v>0</v>
      </c>
      <c r="AT3104" s="1">
        <v>0</v>
      </c>
      <c r="AV3104" s="1">
        <v>0</v>
      </c>
      <c r="AW3104" s="1">
        <v>0</v>
      </c>
      <c r="AX3104" s="1">
        <v>0</v>
      </c>
      <c r="AY3104" s="1" t="s">
        <v>79</v>
      </c>
      <c r="BB3104" s="1" t="s">
        <v>5524</v>
      </c>
      <c r="BD3104" s="1">
        <v>0</v>
      </c>
      <c r="BF3104" s="1">
        <v>0</v>
      </c>
      <c r="BH3104" s="1">
        <v>0</v>
      </c>
      <c r="BI3104" s="1">
        <v>0</v>
      </c>
      <c r="BL3104" s="1" t="s">
        <v>121</v>
      </c>
      <c r="BM3104" s="1" t="s">
        <v>79</v>
      </c>
      <c r="BO3104" s="1" t="s">
        <v>2159</v>
      </c>
      <c r="BP3104" s="1">
        <v>0</v>
      </c>
      <c r="BQ3104" s="1">
        <v>0</v>
      </c>
      <c r="BR3104" s="2">
        <v>1376327.7320000001</v>
      </c>
      <c r="BS3104" s="2">
        <v>559707.33799999999</v>
      </c>
      <c r="BT3104" s="1" t="s">
        <v>1105</v>
      </c>
      <c r="BU3104" s="1" t="s">
        <v>1126</v>
      </c>
      <c r="BV3104" s="1" t="s">
        <v>1127</v>
      </c>
      <c r="BW3104" s="1">
        <v>0</v>
      </c>
      <c r="BX3104" s="1">
        <v>3</v>
      </c>
    </row>
    <row r="3105" spans="1:76" x14ac:dyDescent="0.25">
      <c r="A3105" s="1">
        <v>3104</v>
      </c>
      <c r="B3105" s="1" t="s">
        <v>5525</v>
      </c>
      <c r="C3105" s="1" t="s">
        <v>5526</v>
      </c>
      <c r="D3105" s="1" t="s">
        <v>1093</v>
      </c>
      <c r="F3105" s="1">
        <v>2012</v>
      </c>
      <c r="G3105" s="1">
        <v>4</v>
      </c>
      <c r="H3105" s="1">
        <v>21</v>
      </c>
      <c r="I3105" s="1">
        <v>1056</v>
      </c>
      <c r="J3105" s="1" t="s">
        <v>103</v>
      </c>
      <c r="K3105" s="1">
        <v>10</v>
      </c>
      <c r="L3105" s="1">
        <v>83</v>
      </c>
      <c r="M3105" s="1">
        <v>655843</v>
      </c>
      <c r="N3105" s="1">
        <v>5549098</v>
      </c>
      <c r="O3105" s="1">
        <v>1370308</v>
      </c>
      <c r="P3105" s="1">
        <v>575532</v>
      </c>
      <c r="Q3105" s="1" t="s">
        <v>78</v>
      </c>
      <c r="R3105" s="1" t="s">
        <v>156</v>
      </c>
      <c r="S3105" s="1" t="s">
        <v>156</v>
      </c>
      <c r="T3105" s="1">
        <v>0</v>
      </c>
      <c r="U3105" s="1">
        <v>0</v>
      </c>
      <c r="V3105" s="1">
        <v>1</v>
      </c>
      <c r="Y3105" s="1">
        <v>0</v>
      </c>
      <c r="Z3105" s="1">
        <v>0</v>
      </c>
      <c r="AA3105" s="1">
        <v>0</v>
      </c>
      <c r="AB3105" s="1">
        <v>0</v>
      </c>
      <c r="AC3105" s="1">
        <v>0</v>
      </c>
      <c r="AD3105" s="1">
        <v>822</v>
      </c>
      <c r="AK3105" s="1">
        <v>0</v>
      </c>
      <c r="AL3105" s="1">
        <v>0</v>
      </c>
      <c r="AM3105" s="1">
        <v>0</v>
      </c>
      <c r="AO3105" s="1">
        <v>0</v>
      </c>
      <c r="AQ3105" s="1">
        <v>0</v>
      </c>
      <c r="AT3105" s="1">
        <v>0</v>
      </c>
      <c r="AV3105" s="1">
        <v>0</v>
      </c>
      <c r="AW3105" s="1">
        <v>0</v>
      </c>
      <c r="AX3105" s="1">
        <v>0</v>
      </c>
      <c r="AY3105" s="1" t="s">
        <v>79</v>
      </c>
      <c r="BB3105" s="1" t="s">
        <v>5527</v>
      </c>
      <c r="BD3105" s="1">
        <v>0</v>
      </c>
      <c r="BF3105" s="1">
        <v>0</v>
      </c>
      <c r="BH3105" s="1">
        <v>0</v>
      </c>
      <c r="BI3105" s="1">
        <v>0</v>
      </c>
      <c r="BL3105" s="1" t="s">
        <v>121</v>
      </c>
      <c r="BM3105" s="1" t="s">
        <v>79</v>
      </c>
      <c r="BP3105" s="1">
        <v>0</v>
      </c>
      <c r="BQ3105" s="1">
        <v>0</v>
      </c>
      <c r="BR3105" s="2">
        <v>1370308.402</v>
      </c>
      <c r="BS3105" s="2">
        <v>575532.11300000001</v>
      </c>
      <c r="BT3105" s="1" t="s">
        <v>2125</v>
      </c>
      <c r="BU3105" s="1" t="s">
        <v>1099</v>
      </c>
      <c r="BW3105" s="1">
        <v>0</v>
      </c>
      <c r="BX3105" s="1">
        <v>5</v>
      </c>
    </row>
    <row r="3106" spans="1:76" x14ac:dyDescent="0.25">
      <c r="A3106" s="1">
        <v>3105</v>
      </c>
      <c r="B3106" s="1" t="s">
        <v>5528</v>
      </c>
      <c r="C3106" s="1" t="s">
        <v>2211</v>
      </c>
      <c r="D3106" s="1" t="s">
        <v>1093</v>
      </c>
      <c r="F3106" s="1">
        <v>2012</v>
      </c>
      <c r="G3106" s="1">
        <v>4</v>
      </c>
      <c r="H3106" s="1">
        <v>21</v>
      </c>
      <c r="I3106" s="1">
        <v>1114</v>
      </c>
      <c r="J3106" s="1" t="s">
        <v>103</v>
      </c>
      <c r="K3106" s="1">
        <v>10</v>
      </c>
      <c r="L3106" s="1">
        <v>83</v>
      </c>
      <c r="M3106" s="1">
        <v>653644</v>
      </c>
      <c r="N3106" s="1">
        <v>5548757</v>
      </c>
      <c r="O3106" s="1">
        <v>1368126</v>
      </c>
      <c r="P3106" s="1">
        <v>575095</v>
      </c>
      <c r="Q3106" s="1" t="s">
        <v>78</v>
      </c>
      <c r="R3106" s="1" t="s">
        <v>164</v>
      </c>
      <c r="S3106" s="1" t="s">
        <v>164</v>
      </c>
      <c r="T3106" s="1">
        <v>0</v>
      </c>
      <c r="U3106" s="1">
        <v>0</v>
      </c>
      <c r="V3106" s="1">
        <v>1</v>
      </c>
      <c r="Y3106" s="1">
        <v>0</v>
      </c>
      <c r="Z3106" s="1">
        <v>0</v>
      </c>
      <c r="AA3106" s="1">
        <v>0</v>
      </c>
      <c r="AB3106" s="1">
        <v>0</v>
      </c>
      <c r="AC3106" s="1">
        <v>0</v>
      </c>
      <c r="AD3106" s="1">
        <v>894</v>
      </c>
      <c r="AK3106" s="1">
        <v>0</v>
      </c>
      <c r="AL3106" s="1">
        <v>0</v>
      </c>
      <c r="AM3106" s="1">
        <v>0</v>
      </c>
      <c r="AO3106" s="1">
        <v>0</v>
      </c>
      <c r="AQ3106" s="1">
        <v>0</v>
      </c>
      <c r="AT3106" s="1">
        <v>0</v>
      </c>
      <c r="AV3106" s="1">
        <v>0</v>
      </c>
      <c r="AW3106" s="1">
        <v>0</v>
      </c>
      <c r="AX3106" s="1">
        <v>0</v>
      </c>
      <c r="AY3106" s="1" t="s">
        <v>79</v>
      </c>
      <c r="BB3106" s="1" t="s">
        <v>5479</v>
      </c>
      <c r="BD3106" s="1">
        <v>0</v>
      </c>
      <c r="BF3106" s="1">
        <v>0</v>
      </c>
      <c r="BH3106" s="1">
        <v>0</v>
      </c>
      <c r="BI3106" s="1">
        <v>0</v>
      </c>
      <c r="BL3106" s="1" t="s">
        <v>121</v>
      </c>
      <c r="BM3106" s="1" t="s">
        <v>79</v>
      </c>
      <c r="BP3106" s="1">
        <v>0</v>
      </c>
      <c r="BQ3106" s="1">
        <v>0</v>
      </c>
      <c r="BR3106" s="2">
        <v>1368125.9509999999</v>
      </c>
      <c r="BS3106" s="2">
        <v>575094.745</v>
      </c>
      <c r="BT3106" s="1" t="s">
        <v>2125</v>
      </c>
      <c r="BU3106" s="1" t="s">
        <v>1099</v>
      </c>
      <c r="BW3106" s="1">
        <v>0</v>
      </c>
      <c r="BX3106" s="1">
        <v>5</v>
      </c>
    </row>
    <row r="3107" spans="1:76" x14ac:dyDescent="0.25">
      <c r="A3107" s="1">
        <v>3106</v>
      </c>
      <c r="B3107" s="1" t="s">
        <v>5529</v>
      </c>
      <c r="C3107" s="1" t="s">
        <v>2211</v>
      </c>
      <c r="D3107" s="1" t="s">
        <v>1093</v>
      </c>
      <c r="F3107" s="1">
        <v>2012</v>
      </c>
      <c r="G3107" s="1">
        <v>4</v>
      </c>
      <c r="H3107" s="1">
        <v>21</v>
      </c>
      <c r="I3107" s="1">
        <v>1114</v>
      </c>
      <c r="J3107" s="1" t="s">
        <v>103</v>
      </c>
      <c r="K3107" s="1">
        <v>10</v>
      </c>
      <c r="L3107" s="1">
        <v>83</v>
      </c>
      <c r="M3107" s="1">
        <v>653593</v>
      </c>
      <c r="N3107" s="1">
        <v>5548762</v>
      </c>
      <c r="O3107" s="1">
        <v>1368075</v>
      </c>
      <c r="P3107" s="1">
        <v>575097</v>
      </c>
      <c r="Q3107" s="1" t="s">
        <v>78</v>
      </c>
      <c r="R3107" s="1" t="s">
        <v>164</v>
      </c>
      <c r="S3107" s="1" t="s">
        <v>164</v>
      </c>
      <c r="T3107" s="1">
        <v>0</v>
      </c>
      <c r="U3107" s="1">
        <v>0</v>
      </c>
      <c r="V3107" s="1">
        <v>1</v>
      </c>
      <c r="Y3107" s="1">
        <v>0</v>
      </c>
      <c r="Z3107" s="1">
        <v>0</v>
      </c>
      <c r="AA3107" s="1">
        <v>0</v>
      </c>
      <c r="AB3107" s="1">
        <v>0</v>
      </c>
      <c r="AC3107" s="1">
        <v>0</v>
      </c>
      <c r="AD3107" s="1">
        <v>886</v>
      </c>
      <c r="AK3107" s="1">
        <v>0</v>
      </c>
      <c r="AL3107" s="1">
        <v>0</v>
      </c>
      <c r="AM3107" s="1">
        <v>0</v>
      </c>
      <c r="AO3107" s="1">
        <v>0</v>
      </c>
      <c r="AQ3107" s="1">
        <v>0</v>
      </c>
      <c r="AT3107" s="1">
        <v>0</v>
      </c>
      <c r="AV3107" s="1">
        <v>0</v>
      </c>
      <c r="AW3107" s="1">
        <v>0</v>
      </c>
      <c r="AX3107" s="1">
        <v>0</v>
      </c>
      <c r="AY3107" s="1" t="s">
        <v>79</v>
      </c>
      <c r="BB3107" s="1" t="s">
        <v>5479</v>
      </c>
      <c r="BD3107" s="1">
        <v>0</v>
      </c>
      <c r="BF3107" s="1">
        <v>0</v>
      </c>
      <c r="BH3107" s="1">
        <v>0</v>
      </c>
      <c r="BI3107" s="1">
        <v>0</v>
      </c>
      <c r="BL3107" s="1" t="s">
        <v>121</v>
      </c>
      <c r="BM3107" s="1" t="s">
        <v>79</v>
      </c>
      <c r="BO3107" s="1" t="s">
        <v>2360</v>
      </c>
      <c r="BP3107" s="1">
        <v>0</v>
      </c>
      <c r="BQ3107" s="1">
        <v>0</v>
      </c>
      <c r="BR3107" s="2">
        <v>1368074.862</v>
      </c>
      <c r="BS3107" s="2">
        <v>575096.79500000004</v>
      </c>
      <c r="BT3107" s="1" t="s">
        <v>2125</v>
      </c>
      <c r="BU3107" s="1" t="s">
        <v>1099</v>
      </c>
      <c r="BV3107" s="1" t="s">
        <v>1127</v>
      </c>
      <c r="BW3107" s="1">
        <v>0</v>
      </c>
      <c r="BX3107" s="1">
        <v>5</v>
      </c>
    </row>
    <row r="3108" spans="1:76" x14ac:dyDescent="0.25">
      <c r="A3108" s="1">
        <v>3107</v>
      </c>
      <c r="B3108" s="1" t="s">
        <v>5530</v>
      </c>
      <c r="C3108" s="1" t="s">
        <v>2211</v>
      </c>
      <c r="D3108" s="1" t="s">
        <v>1093</v>
      </c>
      <c r="F3108" s="1">
        <v>2012</v>
      </c>
      <c r="G3108" s="1">
        <v>4</v>
      </c>
      <c r="H3108" s="1">
        <v>21</v>
      </c>
      <c r="I3108" s="1">
        <v>1114</v>
      </c>
      <c r="J3108" s="1" t="s">
        <v>103</v>
      </c>
      <c r="K3108" s="1">
        <v>10</v>
      </c>
      <c r="L3108" s="1">
        <v>83</v>
      </c>
      <c r="M3108" s="1">
        <v>653601</v>
      </c>
      <c r="N3108" s="1">
        <v>5548826</v>
      </c>
      <c r="O3108" s="1">
        <v>1368080</v>
      </c>
      <c r="P3108" s="1">
        <v>575161</v>
      </c>
      <c r="Q3108" s="1" t="s">
        <v>78</v>
      </c>
      <c r="R3108" s="1" t="s">
        <v>164</v>
      </c>
      <c r="S3108" s="1" t="s">
        <v>164</v>
      </c>
      <c r="T3108" s="1">
        <v>0</v>
      </c>
      <c r="U3108" s="1">
        <v>0</v>
      </c>
      <c r="V3108" s="1">
        <v>1</v>
      </c>
      <c r="Y3108" s="1">
        <v>0</v>
      </c>
      <c r="Z3108" s="1">
        <v>0</v>
      </c>
      <c r="AA3108" s="1">
        <v>0</v>
      </c>
      <c r="AB3108" s="1">
        <v>0</v>
      </c>
      <c r="AC3108" s="1">
        <v>0</v>
      </c>
      <c r="AD3108" s="1">
        <v>909</v>
      </c>
      <c r="AK3108" s="1">
        <v>0</v>
      </c>
      <c r="AL3108" s="1">
        <v>0</v>
      </c>
      <c r="AM3108" s="1">
        <v>0</v>
      </c>
      <c r="AO3108" s="1">
        <v>0</v>
      </c>
      <c r="AQ3108" s="1">
        <v>0</v>
      </c>
      <c r="AT3108" s="1">
        <v>0</v>
      </c>
      <c r="AV3108" s="1">
        <v>0</v>
      </c>
      <c r="AW3108" s="1">
        <v>0</v>
      </c>
      <c r="AX3108" s="1">
        <v>0</v>
      </c>
      <c r="AY3108" s="1" t="s">
        <v>79</v>
      </c>
      <c r="BB3108" s="1" t="s">
        <v>5479</v>
      </c>
      <c r="BD3108" s="1">
        <v>0</v>
      </c>
      <c r="BF3108" s="1">
        <v>0</v>
      </c>
      <c r="BH3108" s="1">
        <v>0</v>
      </c>
      <c r="BI3108" s="1">
        <v>0</v>
      </c>
      <c r="BL3108" s="1" t="s">
        <v>121</v>
      </c>
      <c r="BM3108" s="1" t="s">
        <v>79</v>
      </c>
      <c r="BP3108" s="1">
        <v>0</v>
      </c>
      <c r="BQ3108" s="1">
        <v>0</v>
      </c>
      <c r="BR3108" s="2">
        <v>1368080.4990000001</v>
      </c>
      <c r="BS3108" s="2">
        <v>575161.49399999995</v>
      </c>
      <c r="BT3108" s="1" t="s">
        <v>2125</v>
      </c>
      <c r="BU3108" s="1" t="s">
        <v>1099</v>
      </c>
      <c r="BW3108" s="1">
        <v>0</v>
      </c>
      <c r="BX3108" s="1">
        <v>5</v>
      </c>
    </row>
    <row r="3109" spans="1:76" x14ac:dyDescent="0.25">
      <c r="A3109" s="1">
        <v>3108</v>
      </c>
      <c r="B3109" s="1" t="s">
        <v>5531</v>
      </c>
      <c r="C3109" s="1" t="s">
        <v>2207</v>
      </c>
      <c r="D3109" s="1" t="s">
        <v>1093</v>
      </c>
      <c r="F3109" s="1">
        <v>2012</v>
      </c>
      <c r="G3109" s="1">
        <v>4</v>
      </c>
      <c r="H3109" s="1">
        <v>21</v>
      </c>
      <c r="I3109" s="1">
        <v>1120</v>
      </c>
      <c r="J3109" s="1" t="s">
        <v>103</v>
      </c>
      <c r="K3109" s="1">
        <v>10</v>
      </c>
      <c r="L3109" s="1">
        <v>83</v>
      </c>
      <c r="M3109" s="1">
        <v>652939</v>
      </c>
      <c r="N3109" s="1">
        <v>5549391</v>
      </c>
      <c r="O3109" s="1">
        <v>1367394</v>
      </c>
      <c r="P3109" s="1">
        <v>575697</v>
      </c>
      <c r="Q3109" s="1" t="s">
        <v>78</v>
      </c>
      <c r="R3109" s="1" t="s">
        <v>164</v>
      </c>
      <c r="S3109" s="1" t="s">
        <v>164</v>
      </c>
      <c r="T3109" s="1">
        <v>0</v>
      </c>
      <c r="U3109" s="1">
        <v>0</v>
      </c>
      <c r="V3109" s="1">
        <v>1</v>
      </c>
      <c r="Y3109" s="1">
        <v>0</v>
      </c>
      <c r="Z3109" s="1">
        <v>0</v>
      </c>
      <c r="AA3109" s="1">
        <v>0</v>
      </c>
      <c r="AB3109" s="1">
        <v>0</v>
      </c>
      <c r="AC3109" s="1">
        <v>0</v>
      </c>
      <c r="AD3109" s="1">
        <v>968</v>
      </c>
      <c r="AK3109" s="1">
        <v>0</v>
      </c>
      <c r="AL3109" s="1">
        <v>0</v>
      </c>
      <c r="AM3109" s="1">
        <v>0</v>
      </c>
      <c r="AO3109" s="1">
        <v>0</v>
      </c>
      <c r="AQ3109" s="1">
        <v>0</v>
      </c>
      <c r="AT3109" s="1">
        <v>0</v>
      </c>
      <c r="AV3109" s="1">
        <v>0</v>
      </c>
      <c r="AW3109" s="1">
        <v>0</v>
      </c>
      <c r="AX3109" s="1">
        <v>0</v>
      </c>
      <c r="AY3109" s="1" t="s">
        <v>778</v>
      </c>
      <c r="BB3109" s="1" t="s">
        <v>5483</v>
      </c>
      <c r="BD3109" s="1">
        <v>0</v>
      </c>
      <c r="BF3109" s="1">
        <v>0</v>
      </c>
      <c r="BH3109" s="1">
        <v>0</v>
      </c>
      <c r="BI3109" s="1">
        <v>0</v>
      </c>
      <c r="BL3109" s="1" t="s">
        <v>121</v>
      </c>
      <c r="BM3109" s="1" t="s">
        <v>779</v>
      </c>
      <c r="BP3109" s="1">
        <v>0</v>
      </c>
      <c r="BQ3109" s="1">
        <v>0</v>
      </c>
      <c r="BR3109" s="2">
        <v>1367394.16</v>
      </c>
      <c r="BS3109" s="2">
        <v>575696.81200000003</v>
      </c>
      <c r="BT3109" s="1" t="s">
        <v>2125</v>
      </c>
      <c r="BU3109" s="1" t="s">
        <v>1099</v>
      </c>
      <c r="BW3109" s="1">
        <v>0</v>
      </c>
      <c r="BX3109" s="1">
        <v>4</v>
      </c>
    </row>
    <row r="3110" spans="1:76" x14ac:dyDescent="0.25">
      <c r="A3110" s="1">
        <v>3109</v>
      </c>
      <c r="B3110" s="1" t="s">
        <v>5532</v>
      </c>
      <c r="C3110" s="1" t="s">
        <v>3979</v>
      </c>
      <c r="D3110" s="1" t="s">
        <v>1093</v>
      </c>
      <c r="F3110" s="1">
        <v>2012</v>
      </c>
      <c r="G3110" s="1">
        <v>4</v>
      </c>
      <c r="H3110" s="1">
        <v>21</v>
      </c>
      <c r="I3110" s="1">
        <v>1128</v>
      </c>
      <c r="J3110" s="1" t="s">
        <v>103</v>
      </c>
      <c r="K3110" s="1">
        <v>10</v>
      </c>
      <c r="L3110" s="1">
        <v>83</v>
      </c>
      <c r="M3110" s="1">
        <v>652515</v>
      </c>
      <c r="N3110" s="1">
        <v>5549621</v>
      </c>
      <c r="O3110" s="1">
        <v>1366960</v>
      </c>
      <c r="P3110" s="1">
        <v>575908</v>
      </c>
      <c r="Q3110" s="1" t="s">
        <v>78</v>
      </c>
      <c r="R3110" s="1" t="s">
        <v>164</v>
      </c>
      <c r="S3110" s="1" t="s">
        <v>164</v>
      </c>
      <c r="T3110" s="1">
        <v>0</v>
      </c>
      <c r="U3110" s="1">
        <v>0</v>
      </c>
      <c r="V3110" s="1">
        <v>1</v>
      </c>
      <c r="Y3110" s="1">
        <v>0</v>
      </c>
      <c r="Z3110" s="1">
        <v>0</v>
      </c>
      <c r="AA3110" s="1">
        <v>0</v>
      </c>
      <c r="AB3110" s="1">
        <v>0</v>
      </c>
      <c r="AC3110" s="1">
        <v>0</v>
      </c>
      <c r="AD3110" s="1">
        <v>965</v>
      </c>
      <c r="AK3110" s="1">
        <v>0</v>
      </c>
      <c r="AL3110" s="1">
        <v>0</v>
      </c>
      <c r="AM3110" s="1">
        <v>0</v>
      </c>
      <c r="AO3110" s="1">
        <v>0</v>
      </c>
      <c r="AQ3110" s="1">
        <v>0</v>
      </c>
      <c r="AT3110" s="1">
        <v>0</v>
      </c>
      <c r="AV3110" s="1">
        <v>0</v>
      </c>
      <c r="AW3110" s="1">
        <v>0</v>
      </c>
      <c r="AX3110" s="1">
        <v>0</v>
      </c>
      <c r="AY3110" s="1" t="s">
        <v>86</v>
      </c>
      <c r="BB3110" s="1" t="s">
        <v>5486</v>
      </c>
      <c r="BD3110" s="1">
        <v>0</v>
      </c>
      <c r="BF3110" s="1">
        <v>0</v>
      </c>
      <c r="BH3110" s="1">
        <v>0</v>
      </c>
      <c r="BI3110" s="1">
        <v>0</v>
      </c>
      <c r="BL3110" s="1" t="s">
        <v>121</v>
      </c>
      <c r="BM3110" s="1" t="s">
        <v>191</v>
      </c>
      <c r="BP3110" s="1">
        <v>0</v>
      </c>
      <c r="BQ3110" s="1">
        <v>0</v>
      </c>
      <c r="BR3110" s="2">
        <v>1366960.129</v>
      </c>
      <c r="BS3110" s="2">
        <v>575907.96900000004</v>
      </c>
      <c r="BT3110" s="1" t="s">
        <v>2125</v>
      </c>
      <c r="BU3110" s="1" t="s">
        <v>1099</v>
      </c>
      <c r="BW3110" s="1">
        <v>0</v>
      </c>
      <c r="BX3110" s="1">
        <v>3</v>
      </c>
    </row>
    <row r="3111" spans="1:76" x14ac:dyDescent="0.25">
      <c r="A3111" s="1">
        <v>3110</v>
      </c>
      <c r="B3111" s="1" t="s">
        <v>5533</v>
      </c>
      <c r="C3111" s="1" t="s">
        <v>5493</v>
      </c>
      <c r="D3111" s="1" t="s">
        <v>1093</v>
      </c>
      <c r="F3111" s="1">
        <v>2012</v>
      </c>
      <c r="G3111" s="1">
        <v>4</v>
      </c>
      <c r="H3111" s="1">
        <v>21</v>
      </c>
      <c r="I3111" s="1">
        <v>1134</v>
      </c>
      <c r="J3111" s="1" t="s">
        <v>103</v>
      </c>
      <c r="K3111" s="1">
        <v>10</v>
      </c>
      <c r="L3111" s="1">
        <v>83</v>
      </c>
      <c r="M3111" s="1">
        <v>651892</v>
      </c>
      <c r="N3111" s="1">
        <v>5549116</v>
      </c>
      <c r="O3111" s="1">
        <v>1366360</v>
      </c>
      <c r="P3111" s="1">
        <v>575377</v>
      </c>
      <c r="Q3111" s="1" t="s">
        <v>78</v>
      </c>
      <c r="R3111" s="1" t="s">
        <v>156</v>
      </c>
      <c r="S3111" s="1" t="s">
        <v>156</v>
      </c>
      <c r="T3111" s="1">
        <v>0</v>
      </c>
      <c r="U3111" s="1">
        <v>0</v>
      </c>
      <c r="V3111" s="1">
        <v>1</v>
      </c>
      <c r="Y3111" s="1">
        <v>0</v>
      </c>
      <c r="Z3111" s="1">
        <v>0</v>
      </c>
      <c r="AA3111" s="1">
        <v>0</v>
      </c>
      <c r="AB3111" s="1">
        <v>0</v>
      </c>
      <c r="AC3111" s="1">
        <v>0</v>
      </c>
      <c r="AD3111" s="1">
        <v>1037</v>
      </c>
      <c r="AK3111" s="1">
        <v>0</v>
      </c>
      <c r="AL3111" s="1">
        <v>0</v>
      </c>
      <c r="AM3111" s="1">
        <v>0</v>
      </c>
      <c r="AO3111" s="1">
        <v>0</v>
      </c>
      <c r="AQ3111" s="1">
        <v>0</v>
      </c>
      <c r="AT3111" s="1">
        <v>0</v>
      </c>
      <c r="AV3111" s="1">
        <v>0</v>
      </c>
      <c r="AW3111" s="1">
        <v>0</v>
      </c>
      <c r="AX3111" s="1">
        <v>0</v>
      </c>
      <c r="AY3111" s="1" t="s">
        <v>151</v>
      </c>
      <c r="BB3111" s="1" t="s">
        <v>5494</v>
      </c>
      <c r="BD3111" s="1">
        <v>0</v>
      </c>
      <c r="BF3111" s="1">
        <v>0</v>
      </c>
      <c r="BH3111" s="1">
        <v>0</v>
      </c>
      <c r="BI3111" s="1">
        <v>0</v>
      </c>
      <c r="BL3111" s="1" t="s">
        <v>121</v>
      </c>
      <c r="BM3111" s="1" t="s">
        <v>153</v>
      </c>
      <c r="BP3111" s="1">
        <v>0</v>
      </c>
      <c r="BQ3111" s="1">
        <v>0</v>
      </c>
      <c r="BR3111" s="2">
        <v>1366359.7309999999</v>
      </c>
      <c r="BS3111" s="2">
        <v>575376.56599999999</v>
      </c>
      <c r="BT3111" s="1" t="s">
        <v>1095</v>
      </c>
      <c r="BU3111" s="1" t="s">
        <v>1099</v>
      </c>
      <c r="BW3111" s="1">
        <v>0</v>
      </c>
      <c r="BX3111" s="1">
        <v>4</v>
      </c>
    </row>
    <row r="3112" spans="1:76" x14ac:dyDescent="0.25">
      <c r="A3112" s="1">
        <v>3111</v>
      </c>
      <c r="B3112" s="1" t="s">
        <v>5534</v>
      </c>
      <c r="C3112" s="1" t="s">
        <v>5493</v>
      </c>
      <c r="D3112" s="1" t="s">
        <v>1093</v>
      </c>
      <c r="F3112" s="1">
        <v>2012</v>
      </c>
      <c r="G3112" s="1">
        <v>4</v>
      </c>
      <c r="H3112" s="1">
        <v>21</v>
      </c>
      <c r="I3112" s="1">
        <v>1134</v>
      </c>
      <c r="J3112" s="1" t="s">
        <v>103</v>
      </c>
      <c r="K3112" s="1">
        <v>10</v>
      </c>
      <c r="L3112" s="1">
        <v>83</v>
      </c>
      <c r="M3112" s="1">
        <v>651699</v>
      </c>
      <c r="N3112" s="1">
        <v>5549138</v>
      </c>
      <c r="O3112" s="1">
        <v>1366166</v>
      </c>
      <c r="P3112" s="1">
        <v>575390</v>
      </c>
      <c r="Q3112" s="1" t="s">
        <v>78</v>
      </c>
      <c r="R3112" s="1" t="s">
        <v>164</v>
      </c>
      <c r="S3112" s="1" t="s">
        <v>164</v>
      </c>
      <c r="T3112" s="1">
        <v>0</v>
      </c>
      <c r="U3112" s="1">
        <v>0</v>
      </c>
      <c r="V3112" s="1">
        <v>1</v>
      </c>
      <c r="Y3112" s="1">
        <v>0</v>
      </c>
      <c r="Z3112" s="1">
        <v>0</v>
      </c>
      <c r="AA3112" s="1">
        <v>0</v>
      </c>
      <c r="AB3112" s="1">
        <v>0</v>
      </c>
      <c r="AC3112" s="1">
        <v>0</v>
      </c>
      <c r="AD3112" s="1">
        <v>1062</v>
      </c>
      <c r="AK3112" s="1">
        <v>0</v>
      </c>
      <c r="AL3112" s="1">
        <v>0</v>
      </c>
      <c r="AM3112" s="1">
        <v>0</v>
      </c>
      <c r="AO3112" s="1">
        <v>0</v>
      </c>
      <c r="AQ3112" s="1">
        <v>0</v>
      </c>
      <c r="AT3112" s="1">
        <v>0</v>
      </c>
      <c r="AV3112" s="1">
        <v>0</v>
      </c>
      <c r="AW3112" s="1">
        <v>0</v>
      </c>
      <c r="AX3112" s="1">
        <v>0</v>
      </c>
      <c r="AY3112" s="1" t="s">
        <v>151</v>
      </c>
      <c r="BB3112" s="1" t="s">
        <v>5494</v>
      </c>
      <c r="BD3112" s="1">
        <v>0</v>
      </c>
      <c r="BF3112" s="1">
        <v>0</v>
      </c>
      <c r="BH3112" s="1">
        <v>0</v>
      </c>
      <c r="BI3112" s="1">
        <v>0</v>
      </c>
      <c r="BL3112" s="1" t="s">
        <v>121</v>
      </c>
      <c r="BM3112" s="1" t="s">
        <v>153</v>
      </c>
      <c r="BP3112" s="1">
        <v>0</v>
      </c>
      <c r="BQ3112" s="1">
        <v>0</v>
      </c>
      <c r="BR3112" s="2">
        <v>1366165.754</v>
      </c>
      <c r="BS3112" s="2">
        <v>575390.13399999996</v>
      </c>
      <c r="BT3112" s="1" t="s">
        <v>1095</v>
      </c>
      <c r="BU3112" s="1" t="s">
        <v>1099</v>
      </c>
      <c r="BW3112" s="1">
        <v>0</v>
      </c>
      <c r="BX3112" s="1">
        <v>5</v>
      </c>
    </row>
    <row r="3113" spans="1:76" x14ac:dyDescent="0.25">
      <c r="A3113" s="1">
        <v>3112</v>
      </c>
      <c r="B3113" s="1" t="s">
        <v>5535</v>
      </c>
      <c r="C3113" s="1" t="s">
        <v>5493</v>
      </c>
      <c r="D3113" s="1" t="s">
        <v>1093</v>
      </c>
      <c r="F3113" s="1">
        <v>2012</v>
      </c>
      <c r="G3113" s="1">
        <v>4</v>
      </c>
      <c r="H3113" s="1">
        <v>21</v>
      </c>
      <c r="I3113" s="1">
        <v>1134</v>
      </c>
      <c r="J3113" s="1" t="s">
        <v>103</v>
      </c>
      <c r="K3113" s="1">
        <v>10</v>
      </c>
      <c r="L3113" s="1">
        <v>83</v>
      </c>
      <c r="M3113" s="1">
        <v>651950</v>
      </c>
      <c r="N3113" s="1">
        <v>5548891</v>
      </c>
      <c r="O3113" s="1">
        <v>1366427</v>
      </c>
      <c r="P3113" s="1">
        <v>575154</v>
      </c>
      <c r="Q3113" s="1" t="s">
        <v>78</v>
      </c>
      <c r="R3113" s="1" t="s">
        <v>164</v>
      </c>
      <c r="S3113" s="1" t="s">
        <v>164</v>
      </c>
      <c r="T3113" s="1">
        <v>0</v>
      </c>
      <c r="U3113" s="1">
        <v>0</v>
      </c>
      <c r="V3113" s="1">
        <v>1</v>
      </c>
      <c r="Y3113" s="1">
        <v>0</v>
      </c>
      <c r="Z3113" s="1">
        <v>0</v>
      </c>
      <c r="AA3113" s="1">
        <v>0</v>
      </c>
      <c r="AB3113" s="1">
        <v>0</v>
      </c>
      <c r="AC3113" s="1">
        <v>0</v>
      </c>
      <c r="AD3113" s="1">
        <v>1024</v>
      </c>
      <c r="AK3113" s="1">
        <v>0</v>
      </c>
      <c r="AL3113" s="1">
        <v>0</v>
      </c>
      <c r="AM3113" s="1">
        <v>0</v>
      </c>
      <c r="AO3113" s="1">
        <v>0</v>
      </c>
      <c r="AQ3113" s="1">
        <v>0</v>
      </c>
      <c r="AT3113" s="1">
        <v>0</v>
      </c>
      <c r="AV3113" s="1">
        <v>0</v>
      </c>
      <c r="AW3113" s="1">
        <v>0</v>
      </c>
      <c r="AX3113" s="1">
        <v>0</v>
      </c>
      <c r="AY3113" s="1" t="s">
        <v>151</v>
      </c>
      <c r="BB3113" s="1" t="s">
        <v>5494</v>
      </c>
      <c r="BD3113" s="1">
        <v>0</v>
      </c>
      <c r="BF3113" s="1">
        <v>0</v>
      </c>
      <c r="BH3113" s="1">
        <v>0</v>
      </c>
      <c r="BI3113" s="1">
        <v>0</v>
      </c>
      <c r="BL3113" s="1" t="s">
        <v>121</v>
      </c>
      <c r="BM3113" s="1" t="s">
        <v>153</v>
      </c>
      <c r="BP3113" s="1">
        <v>0</v>
      </c>
      <c r="BQ3113" s="1">
        <v>0</v>
      </c>
      <c r="BR3113" s="2">
        <v>1366427.4439999999</v>
      </c>
      <c r="BS3113" s="2">
        <v>575154.098</v>
      </c>
      <c r="BT3113" s="1" t="s">
        <v>1095</v>
      </c>
      <c r="BU3113" s="1" t="s">
        <v>1099</v>
      </c>
      <c r="BW3113" s="1">
        <v>0</v>
      </c>
      <c r="BX3113" s="1">
        <v>5</v>
      </c>
    </row>
    <row r="3114" spans="1:76" x14ac:dyDescent="0.25">
      <c r="A3114" s="1">
        <v>3113</v>
      </c>
      <c r="B3114" s="1" t="s">
        <v>5536</v>
      </c>
      <c r="C3114" s="1" t="s">
        <v>5496</v>
      </c>
      <c r="D3114" s="1" t="s">
        <v>1093</v>
      </c>
      <c r="F3114" s="1">
        <v>2012</v>
      </c>
      <c r="G3114" s="1">
        <v>4</v>
      </c>
      <c r="H3114" s="1">
        <v>21</v>
      </c>
      <c r="I3114" s="1">
        <v>1140</v>
      </c>
      <c r="J3114" s="1" t="s">
        <v>103</v>
      </c>
      <c r="K3114" s="1">
        <v>10</v>
      </c>
      <c r="L3114" s="1">
        <v>83</v>
      </c>
      <c r="M3114" s="1">
        <v>651506</v>
      </c>
      <c r="N3114" s="1">
        <v>5548187</v>
      </c>
      <c r="O3114" s="1">
        <v>1366015</v>
      </c>
      <c r="P3114" s="1">
        <v>574431</v>
      </c>
      <c r="Q3114" s="1" t="s">
        <v>78</v>
      </c>
      <c r="R3114" s="1" t="s">
        <v>156</v>
      </c>
      <c r="S3114" s="1" t="s">
        <v>156</v>
      </c>
      <c r="T3114" s="1">
        <v>0</v>
      </c>
      <c r="U3114" s="1">
        <v>0</v>
      </c>
      <c r="V3114" s="1">
        <v>1</v>
      </c>
      <c r="Y3114" s="1">
        <v>0</v>
      </c>
      <c r="Z3114" s="1">
        <v>0</v>
      </c>
      <c r="AA3114" s="1">
        <v>0</v>
      </c>
      <c r="AB3114" s="1">
        <v>0</v>
      </c>
      <c r="AC3114" s="1">
        <v>0</v>
      </c>
      <c r="AD3114" s="1">
        <v>1074</v>
      </c>
      <c r="AK3114" s="1">
        <v>0</v>
      </c>
      <c r="AL3114" s="1">
        <v>0</v>
      </c>
      <c r="AM3114" s="1">
        <v>0</v>
      </c>
      <c r="AO3114" s="1">
        <v>0</v>
      </c>
      <c r="AQ3114" s="1">
        <v>0</v>
      </c>
      <c r="AT3114" s="1">
        <v>0</v>
      </c>
      <c r="AV3114" s="1">
        <v>0</v>
      </c>
      <c r="AW3114" s="1">
        <v>0</v>
      </c>
      <c r="AX3114" s="1">
        <v>0</v>
      </c>
      <c r="AY3114" s="1" t="s">
        <v>79</v>
      </c>
      <c r="BB3114" s="1" t="s">
        <v>5497</v>
      </c>
      <c r="BD3114" s="1">
        <v>0</v>
      </c>
      <c r="BF3114" s="1">
        <v>0</v>
      </c>
      <c r="BH3114" s="1">
        <v>0</v>
      </c>
      <c r="BI3114" s="1">
        <v>0</v>
      </c>
      <c r="BL3114" s="1" t="s">
        <v>121</v>
      </c>
      <c r="BM3114" s="1" t="s">
        <v>79</v>
      </c>
      <c r="BO3114" s="1" t="s">
        <v>5498</v>
      </c>
      <c r="BP3114" s="1">
        <v>0</v>
      </c>
      <c r="BQ3114" s="1">
        <v>0</v>
      </c>
      <c r="BR3114" s="2">
        <v>1366014.6910000001</v>
      </c>
      <c r="BS3114" s="2">
        <v>574431.20299999998</v>
      </c>
      <c r="BT3114" s="1" t="s">
        <v>1095</v>
      </c>
      <c r="BU3114" s="1" t="s">
        <v>1099</v>
      </c>
      <c r="BV3114" s="1" t="s">
        <v>1127</v>
      </c>
      <c r="BW3114" s="1">
        <v>0</v>
      </c>
      <c r="BX3114" s="1">
        <v>4</v>
      </c>
    </row>
    <row r="3115" spans="1:76" x14ac:dyDescent="0.25">
      <c r="A3115" s="1">
        <v>3114</v>
      </c>
      <c r="B3115" s="1" t="s">
        <v>5537</v>
      </c>
      <c r="C3115" s="1" t="s">
        <v>5501</v>
      </c>
      <c r="D3115" s="1" t="s">
        <v>1093</v>
      </c>
      <c r="F3115" s="1">
        <v>2012</v>
      </c>
      <c r="G3115" s="1">
        <v>4</v>
      </c>
      <c r="H3115" s="1">
        <v>21</v>
      </c>
      <c r="I3115" s="1">
        <v>1150</v>
      </c>
      <c r="J3115" s="1" t="s">
        <v>103</v>
      </c>
      <c r="K3115" s="1">
        <v>10</v>
      </c>
      <c r="L3115" s="1">
        <v>83</v>
      </c>
      <c r="M3115" s="1">
        <v>650981</v>
      </c>
      <c r="N3115" s="1">
        <v>5547422</v>
      </c>
      <c r="O3115" s="1">
        <v>1365524</v>
      </c>
      <c r="P3115" s="1">
        <v>573643</v>
      </c>
      <c r="Q3115" s="1" t="s">
        <v>78</v>
      </c>
      <c r="R3115" s="1" t="s">
        <v>156</v>
      </c>
      <c r="S3115" s="1" t="s">
        <v>156</v>
      </c>
      <c r="T3115" s="1">
        <v>0</v>
      </c>
      <c r="U3115" s="1">
        <v>0</v>
      </c>
      <c r="V3115" s="1">
        <v>1</v>
      </c>
      <c r="Y3115" s="1">
        <v>0</v>
      </c>
      <c r="Z3115" s="1">
        <v>0</v>
      </c>
      <c r="AA3115" s="1">
        <v>0</v>
      </c>
      <c r="AB3115" s="1">
        <v>0</v>
      </c>
      <c r="AC3115" s="1">
        <v>0</v>
      </c>
      <c r="AD3115" s="1">
        <v>1090</v>
      </c>
      <c r="AK3115" s="1">
        <v>0</v>
      </c>
      <c r="AL3115" s="1">
        <v>0</v>
      </c>
      <c r="AM3115" s="1">
        <v>0</v>
      </c>
      <c r="AO3115" s="1">
        <v>0</v>
      </c>
      <c r="AQ3115" s="1">
        <v>0</v>
      </c>
      <c r="AT3115" s="1">
        <v>0</v>
      </c>
      <c r="AV3115" s="1">
        <v>0</v>
      </c>
      <c r="AW3115" s="1">
        <v>0</v>
      </c>
      <c r="AX3115" s="1">
        <v>0</v>
      </c>
      <c r="AY3115" s="1" t="s">
        <v>79</v>
      </c>
      <c r="BB3115" s="1" t="s">
        <v>5502</v>
      </c>
      <c r="BD3115" s="1">
        <v>0</v>
      </c>
      <c r="BF3115" s="1">
        <v>0</v>
      </c>
      <c r="BH3115" s="1">
        <v>0</v>
      </c>
      <c r="BI3115" s="1">
        <v>0</v>
      </c>
      <c r="BL3115" s="1" t="s">
        <v>121</v>
      </c>
      <c r="BM3115" s="1" t="s">
        <v>79</v>
      </c>
      <c r="BO3115" s="1" t="s">
        <v>5538</v>
      </c>
      <c r="BP3115" s="1">
        <v>0</v>
      </c>
      <c r="BQ3115" s="1">
        <v>0</v>
      </c>
      <c r="BR3115" s="2">
        <v>1365523.933</v>
      </c>
      <c r="BS3115" s="2">
        <v>573643.10800000001</v>
      </c>
      <c r="BT3115" s="1" t="s">
        <v>1095</v>
      </c>
      <c r="BU3115" s="1" t="s">
        <v>1099</v>
      </c>
      <c r="BV3115" s="1" t="s">
        <v>1127</v>
      </c>
      <c r="BW3115" s="1">
        <v>0</v>
      </c>
      <c r="BX3115" s="1">
        <v>4</v>
      </c>
    </row>
    <row r="3116" spans="1:76" x14ac:dyDescent="0.25">
      <c r="A3116" s="1">
        <v>3115</v>
      </c>
      <c r="B3116" s="1" t="s">
        <v>5539</v>
      </c>
      <c r="C3116" s="1" t="s">
        <v>5501</v>
      </c>
      <c r="D3116" s="1" t="s">
        <v>1093</v>
      </c>
      <c r="F3116" s="1">
        <v>2012</v>
      </c>
      <c r="G3116" s="1">
        <v>4</v>
      </c>
      <c r="H3116" s="1">
        <v>21</v>
      </c>
      <c r="I3116" s="1">
        <v>1150</v>
      </c>
      <c r="J3116" s="1" t="s">
        <v>103</v>
      </c>
      <c r="K3116" s="1">
        <v>10</v>
      </c>
      <c r="L3116" s="1">
        <v>83</v>
      </c>
      <c r="M3116" s="1">
        <v>651066</v>
      </c>
      <c r="N3116" s="1">
        <v>5547600</v>
      </c>
      <c r="O3116" s="1">
        <v>1365601</v>
      </c>
      <c r="P3116" s="1">
        <v>573825</v>
      </c>
      <c r="Q3116" s="1" t="s">
        <v>78</v>
      </c>
      <c r="R3116" s="1" t="s">
        <v>156</v>
      </c>
      <c r="S3116" s="1" t="s">
        <v>156</v>
      </c>
      <c r="T3116" s="1">
        <v>0</v>
      </c>
      <c r="U3116" s="1">
        <v>0</v>
      </c>
      <c r="V3116" s="1">
        <v>1</v>
      </c>
      <c r="Y3116" s="1">
        <v>0</v>
      </c>
      <c r="Z3116" s="1">
        <v>0</v>
      </c>
      <c r="AA3116" s="1">
        <v>0</v>
      </c>
      <c r="AB3116" s="1">
        <v>0</v>
      </c>
      <c r="AC3116" s="1">
        <v>0</v>
      </c>
      <c r="AD3116" s="1">
        <v>1081</v>
      </c>
      <c r="AK3116" s="1">
        <v>0</v>
      </c>
      <c r="AL3116" s="1">
        <v>0</v>
      </c>
      <c r="AM3116" s="1">
        <v>0</v>
      </c>
      <c r="AO3116" s="1">
        <v>0</v>
      </c>
      <c r="AQ3116" s="1">
        <v>0</v>
      </c>
      <c r="AT3116" s="1">
        <v>0</v>
      </c>
      <c r="AV3116" s="1">
        <v>0</v>
      </c>
      <c r="AW3116" s="1">
        <v>0</v>
      </c>
      <c r="AX3116" s="1">
        <v>0</v>
      </c>
      <c r="AY3116" s="1" t="s">
        <v>79</v>
      </c>
      <c r="BB3116" s="1" t="s">
        <v>5502</v>
      </c>
      <c r="BD3116" s="1">
        <v>0</v>
      </c>
      <c r="BF3116" s="1">
        <v>0</v>
      </c>
      <c r="BH3116" s="1">
        <v>0</v>
      </c>
      <c r="BI3116" s="1">
        <v>0</v>
      </c>
      <c r="BL3116" s="1" t="s">
        <v>121</v>
      </c>
      <c r="BM3116" s="1" t="s">
        <v>79</v>
      </c>
      <c r="BP3116" s="1">
        <v>0</v>
      </c>
      <c r="BQ3116" s="1">
        <v>0</v>
      </c>
      <c r="BR3116" s="2">
        <v>1365601.4939999999</v>
      </c>
      <c r="BS3116" s="2">
        <v>573824.65399999998</v>
      </c>
      <c r="BT3116" s="1" t="s">
        <v>1095</v>
      </c>
      <c r="BU3116" s="1" t="s">
        <v>1099</v>
      </c>
      <c r="BW3116" s="1">
        <v>0</v>
      </c>
      <c r="BX3116" s="1">
        <v>4</v>
      </c>
    </row>
    <row r="3117" spans="1:76" x14ac:dyDescent="0.25">
      <c r="A3117" s="1">
        <v>3116</v>
      </c>
      <c r="B3117" s="1" t="s">
        <v>5540</v>
      </c>
      <c r="C3117" s="1" t="s">
        <v>5501</v>
      </c>
      <c r="D3117" s="1" t="s">
        <v>1093</v>
      </c>
      <c r="F3117" s="1">
        <v>2012</v>
      </c>
      <c r="G3117" s="1">
        <v>4</v>
      </c>
      <c r="H3117" s="1">
        <v>21</v>
      </c>
      <c r="I3117" s="1">
        <v>1150</v>
      </c>
      <c r="J3117" s="1" t="s">
        <v>103</v>
      </c>
      <c r="K3117" s="1">
        <v>10</v>
      </c>
      <c r="L3117" s="1">
        <v>83</v>
      </c>
      <c r="M3117" s="1">
        <v>651065</v>
      </c>
      <c r="N3117" s="1">
        <v>5547598</v>
      </c>
      <c r="O3117" s="1">
        <v>1365600</v>
      </c>
      <c r="P3117" s="1">
        <v>573823</v>
      </c>
      <c r="Q3117" s="1" t="s">
        <v>78</v>
      </c>
      <c r="R3117" s="1" t="s">
        <v>164</v>
      </c>
      <c r="S3117" s="1" t="s">
        <v>164</v>
      </c>
      <c r="T3117" s="1">
        <v>0</v>
      </c>
      <c r="U3117" s="1">
        <v>0</v>
      </c>
      <c r="V3117" s="1">
        <v>1</v>
      </c>
      <c r="Y3117" s="1">
        <v>0</v>
      </c>
      <c r="Z3117" s="1">
        <v>0</v>
      </c>
      <c r="AA3117" s="1">
        <v>0</v>
      </c>
      <c r="AB3117" s="1">
        <v>0</v>
      </c>
      <c r="AC3117" s="1">
        <v>0</v>
      </c>
      <c r="AD3117" s="1">
        <v>1081</v>
      </c>
      <c r="AK3117" s="1">
        <v>0</v>
      </c>
      <c r="AL3117" s="1">
        <v>0</v>
      </c>
      <c r="AM3117" s="1">
        <v>0</v>
      </c>
      <c r="AO3117" s="1">
        <v>0</v>
      </c>
      <c r="AQ3117" s="1">
        <v>0</v>
      </c>
      <c r="AT3117" s="1">
        <v>0</v>
      </c>
      <c r="AV3117" s="1">
        <v>0</v>
      </c>
      <c r="AW3117" s="1">
        <v>0</v>
      </c>
      <c r="AX3117" s="1">
        <v>0</v>
      </c>
      <c r="AY3117" s="1" t="s">
        <v>79</v>
      </c>
      <c r="BB3117" s="1" t="s">
        <v>5502</v>
      </c>
      <c r="BD3117" s="1">
        <v>0</v>
      </c>
      <c r="BF3117" s="1">
        <v>0</v>
      </c>
      <c r="BH3117" s="1">
        <v>0</v>
      </c>
      <c r="BI3117" s="1">
        <v>0</v>
      </c>
      <c r="BL3117" s="1" t="s">
        <v>121</v>
      </c>
      <c r="BM3117" s="1" t="s">
        <v>79</v>
      </c>
      <c r="BP3117" s="1">
        <v>0</v>
      </c>
      <c r="BQ3117" s="1">
        <v>0</v>
      </c>
      <c r="BR3117" s="2">
        <v>1365600.112</v>
      </c>
      <c r="BS3117" s="2">
        <v>573823.27099999995</v>
      </c>
      <c r="BT3117" s="1" t="s">
        <v>1095</v>
      </c>
      <c r="BU3117" s="1" t="s">
        <v>1099</v>
      </c>
      <c r="BW3117" s="1">
        <v>0</v>
      </c>
      <c r="BX3117" s="1">
        <v>4</v>
      </c>
    </row>
    <row r="3118" spans="1:76" x14ac:dyDescent="0.25">
      <c r="A3118" s="1">
        <v>3117</v>
      </c>
      <c r="B3118" s="1" t="s">
        <v>5541</v>
      </c>
      <c r="C3118" s="1" t="s">
        <v>3979</v>
      </c>
      <c r="D3118" s="1" t="s">
        <v>1093</v>
      </c>
      <c r="F3118" s="1">
        <v>2012</v>
      </c>
      <c r="G3118" s="1">
        <v>4</v>
      </c>
      <c r="H3118" s="1">
        <v>21</v>
      </c>
      <c r="I3118" s="1">
        <v>1156</v>
      </c>
      <c r="J3118" s="1" t="s">
        <v>103</v>
      </c>
      <c r="K3118" s="1">
        <v>10</v>
      </c>
      <c r="L3118" s="1">
        <v>83</v>
      </c>
      <c r="M3118" s="1">
        <v>650442</v>
      </c>
      <c r="N3118" s="1">
        <v>5547008</v>
      </c>
      <c r="O3118" s="1">
        <v>1365004</v>
      </c>
      <c r="P3118" s="1">
        <v>573206</v>
      </c>
      <c r="Q3118" s="1" t="s">
        <v>78</v>
      </c>
      <c r="R3118" s="1" t="s">
        <v>164</v>
      </c>
      <c r="S3118" s="1" t="s">
        <v>164</v>
      </c>
      <c r="T3118" s="1">
        <v>0</v>
      </c>
      <c r="U3118" s="1">
        <v>0</v>
      </c>
      <c r="V3118" s="1">
        <v>1</v>
      </c>
      <c r="Y3118" s="1">
        <v>0</v>
      </c>
      <c r="Z3118" s="1">
        <v>0</v>
      </c>
      <c r="AA3118" s="1">
        <v>0</v>
      </c>
      <c r="AB3118" s="1">
        <v>0</v>
      </c>
      <c r="AC3118" s="1">
        <v>0</v>
      </c>
      <c r="AD3118" s="1">
        <v>1116</v>
      </c>
      <c r="AK3118" s="1">
        <v>0</v>
      </c>
      <c r="AL3118" s="1">
        <v>0</v>
      </c>
      <c r="AM3118" s="1">
        <v>0</v>
      </c>
      <c r="AO3118" s="1">
        <v>0</v>
      </c>
      <c r="AQ3118" s="1">
        <v>0</v>
      </c>
      <c r="AT3118" s="1">
        <v>0</v>
      </c>
      <c r="AV3118" s="1">
        <v>0</v>
      </c>
      <c r="AW3118" s="1">
        <v>0</v>
      </c>
      <c r="AX3118" s="1">
        <v>0</v>
      </c>
      <c r="AY3118" s="1" t="s">
        <v>86</v>
      </c>
      <c r="BB3118" s="1" t="s">
        <v>5504</v>
      </c>
      <c r="BD3118" s="1">
        <v>0</v>
      </c>
      <c r="BF3118" s="1">
        <v>0</v>
      </c>
      <c r="BH3118" s="1">
        <v>0</v>
      </c>
      <c r="BI3118" s="1">
        <v>0</v>
      </c>
      <c r="BL3118" s="1" t="s">
        <v>121</v>
      </c>
      <c r="BM3118" s="1" t="s">
        <v>191</v>
      </c>
      <c r="BO3118" s="1" t="s">
        <v>2214</v>
      </c>
      <c r="BP3118" s="1">
        <v>0</v>
      </c>
      <c r="BQ3118" s="1">
        <v>0</v>
      </c>
      <c r="BR3118" s="2">
        <v>1365004.138</v>
      </c>
      <c r="BS3118" s="2">
        <v>573205.64800000004</v>
      </c>
      <c r="BT3118" s="1" t="s">
        <v>1095</v>
      </c>
      <c r="BU3118" s="1" t="s">
        <v>1099</v>
      </c>
      <c r="BV3118" s="1" t="s">
        <v>1127</v>
      </c>
      <c r="BW3118" s="1">
        <v>0</v>
      </c>
      <c r="BX3118" s="1">
        <v>4</v>
      </c>
    </row>
    <row r="3119" spans="1:76" x14ac:dyDescent="0.25">
      <c r="A3119" s="1">
        <v>3118</v>
      </c>
      <c r="B3119" s="1" t="s">
        <v>5542</v>
      </c>
      <c r="C3119" s="1" t="s">
        <v>3979</v>
      </c>
      <c r="D3119" s="1" t="s">
        <v>1093</v>
      </c>
      <c r="F3119" s="1">
        <v>2012</v>
      </c>
      <c r="G3119" s="1">
        <v>4</v>
      </c>
      <c r="H3119" s="1">
        <v>21</v>
      </c>
      <c r="I3119" s="1">
        <v>1156</v>
      </c>
      <c r="J3119" s="1" t="s">
        <v>103</v>
      </c>
      <c r="K3119" s="1">
        <v>10</v>
      </c>
      <c r="L3119" s="1">
        <v>83</v>
      </c>
      <c r="M3119" s="1">
        <v>650690</v>
      </c>
      <c r="N3119" s="1">
        <v>5546842</v>
      </c>
      <c r="O3119" s="1">
        <v>1365259</v>
      </c>
      <c r="P3119" s="1">
        <v>573051</v>
      </c>
      <c r="Q3119" s="1" t="s">
        <v>78</v>
      </c>
      <c r="R3119" s="1" t="s">
        <v>164</v>
      </c>
      <c r="S3119" s="1" t="s">
        <v>164</v>
      </c>
      <c r="T3119" s="1">
        <v>0</v>
      </c>
      <c r="U3119" s="1">
        <v>0</v>
      </c>
      <c r="V3119" s="1">
        <v>1</v>
      </c>
      <c r="Y3119" s="1">
        <v>0</v>
      </c>
      <c r="Z3119" s="1">
        <v>0</v>
      </c>
      <c r="AA3119" s="1">
        <v>0</v>
      </c>
      <c r="AB3119" s="1">
        <v>0</v>
      </c>
      <c r="AC3119" s="1">
        <v>0</v>
      </c>
      <c r="AD3119" s="1">
        <v>1094</v>
      </c>
      <c r="AK3119" s="1">
        <v>0</v>
      </c>
      <c r="AL3119" s="1">
        <v>0</v>
      </c>
      <c r="AM3119" s="1">
        <v>0</v>
      </c>
      <c r="AO3119" s="1">
        <v>0</v>
      </c>
      <c r="AQ3119" s="1">
        <v>0</v>
      </c>
      <c r="AT3119" s="1">
        <v>0</v>
      </c>
      <c r="AV3119" s="1">
        <v>0</v>
      </c>
      <c r="AW3119" s="1">
        <v>0</v>
      </c>
      <c r="AX3119" s="1">
        <v>0</v>
      </c>
      <c r="AY3119" s="1" t="s">
        <v>86</v>
      </c>
      <c r="BB3119" s="1" t="s">
        <v>5504</v>
      </c>
      <c r="BD3119" s="1">
        <v>0</v>
      </c>
      <c r="BF3119" s="1">
        <v>0</v>
      </c>
      <c r="BH3119" s="1">
        <v>0</v>
      </c>
      <c r="BI3119" s="1">
        <v>0</v>
      </c>
      <c r="BL3119" s="1" t="s">
        <v>121</v>
      </c>
      <c r="BM3119" s="1" t="s">
        <v>191</v>
      </c>
      <c r="BP3119" s="1">
        <v>0</v>
      </c>
      <c r="BQ3119" s="1">
        <v>0</v>
      </c>
      <c r="BR3119" s="2">
        <v>1365258.5589999999</v>
      </c>
      <c r="BS3119" s="2">
        <v>573051.40500000003</v>
      </c>
      <c r="BT3119" s="1" t="s">
        <v>1095</v>
      </c>
      <c r="BU3119" s="1" t="s">
        <v>1099</v>
      </c>
      <c r="BW3119" s="1">
        <v>0</v>
      </c>
      <c r="BX3119" s="1">
        <v>3</v>
      </c>
    </row>
    <row r="3120" spans="1:76" x14ac:dyDescent="0.25">
      <c r="A3120" s="1">
        <v>3119</v>
      </c>
      <c r="B3120" s="1" t="s">
        <v>5543</v>
      </c>
      <c r="C3120" s="1" t="s">
        <v>2213</v>
      </c>
      <c r="D3120" s="1" t="s">
        <v>1093</v>
      </c>
      <c r="F3120" s="1">
        <v>2012</v>
      </c>
      <c r="G3120" s="1">
        <v>4</v>
      </c>
      <c r="H3120" s="1">
        <v>21</v>
      </c>
      <c r="I3120" s="1">
        <v>1156</v>
      </c>
      <c r="J3120" s="1" t="s">
        <v>103</v>
      </c>
      <c r="K3120" s="1">
        <v>10</v>
      </c>
      <c r="L3120" s="1">
        <v>83</v>
      </c>
      <c r="M3120" s="1">
        <v>650597</v>
      </c>
      <c r="N3120" s="1">
        <v>5546845</v>
      </c>
      <c r="O3120" s="1">
        <v>1365166</v>
      </c>
      <c r="P3120" s="1">
        <v>573050</v>
      </c>
      <c r="Q3120" s="1" t="s">
        <v>78</v>
      </c>
      <c r="R3120" s="1" t="s">
        <v>156</v>
      </c>
      <c r="S3120" s="1" t="s">
        <v>156</v>
      </c>
      <c r="T3120" s="1">
        <v>0</v>
      </c>
      <c r="U3120" s="1">
        <v>0</v>
      </c>
      <c r="V3120" s="1">
        <v>1</v>
      </c>
      <c r="Y3120" s="1">
        <v>0</v>
      </c>
      <c r="Z3120" s="1">
        <v>0</v>
      </c>
      <c r="AA3120" s="1">
        <v>0</v>
      </c>
      <c r="AB3120" s="1">
        <v>0</v>
      </c>
      <c r="AC3120" s="1">
        <v>0</v>
      </c>
      <c r="AD3120" s="1">
        <v>1099</v>
      </c>
      <c r="AK3120" s="1">
        <v>0</v>
      </c>
      <c r="AL3120" s="1">
        <v>0</v>
      </c>
      <c r="AM3120" s="1">
        <v>0</v>
      </c>
      <c r="AO3120" s="1">
        <v>0</v>
      </c>
      <c r="AQ3120" s="1">
        <v>0</v>
      </c>
      <c r="AT3120" s="1">
        <v>0</v>
      </c>
      <c r="AV3120" s="1">
        <v>0</v>
      </c>
      <c r="AW3120" s="1">
        <v>0</v>
      </c>
      <c r="AX3120" s="1">
        <v>0</v>
      </c>
      <c r="AY3120" s="1" t="s">
        <v>79</v>
      </c>
      <c r="BB3120" s="1" t="s">
        <v>5504</v>
      </c>
      <c r="BD3120" s="1">
        <v>0</v>
      </c>
      <c r="BF3120" s="1">
        <v>0</v>
      </c>
      <c r="BH3120" s="1">
        <v>0</v>
      </c>
      <c r="BI3120" s="1">
        <v>0</v>
      </c>
      <c r="BL3120" s="1" t="s">
        <v>121</v>
      </c>
      <c r="BM3120" s="1" t="s">
        <v>79</v>
      </c>
      <c r="BO3120" s="1" t="s">
        <v>2214</v>
      </c>
      <c r="BP3120" s="1">
        <v>0</v>
      </c>
      <c r="BQ3120" s="1">
        <v>0</v>
      </c>
      <c r="BR3120" s="2">
        <v>1365166.219</v>
      </c>
      <c r="BS3120" s="2">
        <v>573049.647</v>
      </c>
      <c r="BT3120" s="1" t="s">
        <v>1095</v>
      </c>
      <c r="BU3120" s="1" t="s">
        <v>1099</v>
      </c>
      <c r="BV3120" s="1" t="s">
        <v>1127</v>
      </c>
      <c r="BW3120" s="1">
        <v>0</v>
      </c>
      <c r="BX3120" s="1">
        <v>5</v>
      </c>
    </row>
    <row r="3121" spans="1:76" x14ac:dyDescent="0.25">
      <c r="A3121" s="1">
        <v>3120</v>
      </c>
      <c r="B3121" s="1" t="s">
        <v>5544</v>
      </c>
      <c r="C3121" s="1" t="s">
        <v>5255</v>
      </c>
      <c r="D3121" s="1" t="s">
        <v>1093</v>
      </c>
      <c r="F3121" s="1">
        <v>2012</v>
      </c>
      <c r="G3121" s="1">
        <v>4</v>
      </c>
      <c r="H3121" s="1">
        <v>21</v>
      </c>
      <c r="I3121" s="1">
        <v>1208</v>
      </c>
      <c r="J3121" s="1" t="s">
        <v>103</v>
      </c>
      <c r="K3121" s="1">
        <v>10</v>
      </c>
      <c r="L3121" s="1">
        <v>83</v>
      </c>
      <c r="M3121" s="1">
        <v>648757</v>
      </c>
      <c r="N3121" s="1">
        <v>5546984</v>
      </c>
      <c r="O3121" s="1">
        <v>1363321</v>
      </c>
      <c r="P3121" s="1">
        <v>573108</v>
      </c>
      <c r="Q3121" s="1" t="s">
        <v>78</v>
      </c>
      <c r="R3121" s="1" t="s">
        <v>156</v>
      </c>
      <c r="S3121" s="1" t="s">
        <v>156</v>
      </c>
      <c r="T3121" s="1">
        <v>0</v>
      </c>
      <c r="U3121" s="1">
        <v>0</v>
      </c>
      <c r="V3121" s="1">
        <v>1</v>
      </c>
      <c r="Y3121" s="1">
        <v>0</v>
      </c>
      <c r="Z3121" s="1">
        <v>0</v>
      </c>
      <c r="AA3121" s="1">
        <v>0</v>
      </c>
      <c r="AB3121" s="1">
        <v>0</v>
      </c>
      <c r="AC3121" s="1">
        <v>0</v>
      </c>
      <c r="AD3121" s="1">
        <v>1234</v>
      </c>
      <c r="AK3121" s="1">
        <v>0</v>
      </c>
      <c r="AL3121" s="1">
        <v>0</v>
      </c>
      <c r="AM3121" s="1">
        <v>0</v>
      </c>
      <c r="AO3121" s="1">
        <v>0</v>
      </c>
      <c r="AQ3121" s="1">
        <v>0</v>
      </c>
      <c r="AT3121" s="1">
        <v>0</v>
      </c>
      <c r="AV3121" s="1">
        <v>0</v>
      </c>
      <c r="AW3121" s="1">
        <v>0</v>
      </c>
      <c r="AX3121" s="1">
        <v>0</v>
      </c>
      <c r="AY3121" s="1" t="s">
        <v>79</v>
      </c>
      <c r="BB3121" s="1" t="s">
        <v>5545</v>
      </c>
      <c r="BD3121" s="1">
        <v>0</v>
      </c>
      <c r="BF3121" s="1">
        <v>0</v>
      </c>
      <c r="BH3121" s="1">
        <v>0</v>
      </c>
      <c r="BI3121" s="1">
        <v>0</v>
      </c>
      <c r="BL3121" s="1" t="s">
        <v>121</v>
      </c>
      <c r="BM3121" s="1" t="s">
        <v>79</v>
      </c>
      <c r="BO3121" s="1" t="s">
        <v>5258</v>
      </c>
      <c r="BP3121" s="1">
        <v>0</v>
      </c>
      <c r="BQ3121" s="1">
        <v>0</v>
      </c>
      <c r="BR3121" s="2">
        <v>1363321.27</v>
      </c>
      <c r="BS3121" s="2">
        <v>573107.87899999996</v>
      </c>
      <c r="BT3121" s="1" t="s">
        <v>1105</v>
      </c>
      <c r="BU3121" s="1" t="s">
        <v>446</v>
      </c>
      <c r="BV3121" s="1" t="s">
        <v>1127</v>
      </c>
      <c r="BW3121" s="1">
        <v>0</v>
      </c>
    </row>
    <row r="3122" spans="1:76" x14ac:dyDescent="0.25">
      <c r="A3122" s="1">
        <v>3121</v>
      </c>
      <c r="B3122" s="1" t="s">
        <v>5546</v>
      </c>
      <c r="C3122" s="1" t="s">
        <v>5439</v>
      </c>
      <c r="D3122" s="1" t="s">
        <v>1093</v>
      </c>
      <c r="F3122" s="1">
        <v>2012</v>
      </c>
      <c r="G3122" s="1">
        <v>4</v>
      </c>
      <c r="H3122" s="1">
        <v>21</v>
      </c>
      <c r="I3122" s="1">
        <v>1335</v>
      </c>
      <c r="J3122" s="1" t="s">
        <v>103</v>
      </c>
      <c r="K3122" s="1">
        <v>10</v>
      </c>
      <c r="L3122" s="1">
        <v>83</v>
      </c>
      <c r="M3122" s="1">
        <v>669593</v>
      </c>
      <c r="N3122" s="1">
        <v>5524665</v>
      </c>
      <c r="O3122" s="1">
        <v>1385123</v>
      </c>
      <c r="P3122" s="1">
        <v>551728</v>
      </c>
      <c r="Q3122" s="1" t="s">
        <v>78</v>
      </c>
      <c r="R3122" s="1" t="s">
        <v>164</v>
      </c>
      <c r="S3122" s="1" t="s">
        <v>164</v>
      </c>
      <c r="T3122" s="1">
        <v>0</v>
      </c>
      <c r="U3122" s="1">
        <v>0</v>
      </c>
      <c r="V3122" s="1">
        <v>1</v>
      </c>
      <c r="Y3122" s="1">
        <v>0</v>
      </c>
      <c r="Z3122" s="1">
        <v>0</v>
      </c>
      <c r="AA3122" s="1">
        <v>0</v>
      </c>
      <c r="AB3122" s="1">
        <v>0</v>
      </c>
      <c r="AC3122" s="1">
        <v>0</v>
      </c>
      <c r="AD3122" s="1">
        <v>1045</v>
      </c>
      <c r="AK3122" s="1">
        <v>0</v>
      </c>
      <c r="AL3122" s="1">
        <v>0</v>
      </c>
      <c r="AM3122" s="1">
        <v>0</v>
      </c>
      <c r="AO3122" s="1">
        <v>0</v>
      </c>
      <c r="AQ3122" s="1">
        <v>0</v>
      </c>
      <c r="AT3122" s="1">
        <v>0</v>
      </c>
      <c r="AV3122" s="1">
        <v>0</v>
      </c>
      <c r="AW3122" s="1">
        <v>0</v>
      </c>
      <c r="AX3122" s="1">
        <v>0</v>
      </c>
      <c r="AY3122" s="1" t="s">
        <v>79</v>
      </c>
      <c r="BB3122" s="1" t="s">
        <v>5440</v>
      </c>
      <c r="BD3122" s="1">
        <v>0</v>
      </c>
      <c r="BF3122" s="1">
        <v>0</v>
      </c>
      <c r="BH3122" s="1">
        <v>0</v>
      </c>
      <c r="BI3122" s="1">
        <v>0</v>
      </c>
      <c r="BL3122" s="1" t="s">
        <v>121</v>
      </c>
      <c r="BM3122" s="1" t="s">
        <v>79</v>
      </c>
      <c r="BO3122" s="1" t="s">
        <v>5547</v>
      </c>
      <c r="BP3122" s="1">
        <v>0</v>
      </c>
      <c r="BQ3122" s="1">
        <v>0</v>
      </c>
      <c r="BR3122" s="2">
        <v>1385123.105</v>
      </c>
      <c r="BS3122" s="2">
        <v>551727.92599999998</v>
      </c>
      <c r="BT3122" s="1" t="s">
        <v>1105</v>
      </c>
      <c r="BU3122" s="1" t="s">
        <v>2118</v>
      </c>
      <c r="BV3122" s="1" t="s">
        <v>1127</v>
      </c>
      <c r="BW3122" s="1">
        <v>0</v>
      </c>
      <c r="BX3122" s="1">
        <v>5</v>
      </c>
    </row>
    <row r="3123" spans="1:76" x14ac:dyDescent="0.25">
      <c r="A3123" s="1">
        <v>3122</v>
      </c>
      <c r="B3123" s="1" t="s">
        <v>5548</v>
      </c>
      <c r="C3123" s="1" t="s">
        <v>3142</v>
      </c>
      <c r="D3123" s="1" t="s">
        <v>1093</v>
      </c>
      <c r="F3123" s="1">
        <v>2012</v>
      </c>
      <c r="G3123" s="1">
        <v>4</v>
      </c>
      <c r="H3123" s="1">
        <v>21</v>
      </c>
      <c r="I3123" s="1">
        <v>1347</v>
      </c>
      <c r="J3123" s="1" t="s">
        <v>103</v>
      </c>
      <c r="K3123" s="1">
        <v>10</v>
      </c>
      <c r="L3123" s="1">
        <v>83</v>
      </c>
      <c r="M3123" s="1">
        <v>668725</v>
      </c>
      <c r="N3123" s="1">
        <v>5523161</v>
      </c>
      <c r="O3123" s="1">
        <v>1384323</v>
      </c>
      <c r="P3123" s="1">
        <v>550187</v>
      </c>
      <c r="Q3123" s="1" t="s">
        <v>78</v>
      </c>
      <c r="R3123" s="1" t="s">
        <v>156</v>
      </c>
      <c r="S3123" s="1" t="s">
        <v>156</v>
      </c>
      <c r="T3123" s="1">
        <v>0</v>
      </c>
      <c r="U3123" s="1">
        <v>0</v>
      </c>
      <c r="V3123" s="1">
        <v>1</v>
      </c>
      <c r="Y3123" s="1">
        <v>0</v>
      </c>
      <c r="Z3123" s="1">
        <v>0</v>
      </c>
      <c r="AA3123" s="1">
        <v>0</v>
      </c>
      <c r="AB3123" s="1">
        <v>0</v>
      </c>
      <c r="AC3123" s="1">
        <v>0</v>
      </c>
      <c r="AD3123" s="1">
        <v>1090</v>
      </c>
      <c r="AK3123" s="1">
        <v>0</v>
      </c>
      <c r="AL3123" s="1">
        <v>0</v>
      </c>
      <c r="AM3123" s="1">
        <v>0</v>
      </c>
      <c r="AO3123" s="1">
        <v>0</v>
      </c>
      <c r="AQ3123" s="1">
        <v>0</v>
      </c>
      <c r="AT3123" s="1">
        <v>0</v>
      </c>
      <c r="AV3123" s="1">
        <v>0</v>
      </c>
      <c r="AW3123" s="1">
        <v>0</v>
      </c>
      <c r="AX3123" s="1">
        <v>0</v>
      </c>
      <c r="AY3123" s="1" t="s">
        <v>79</v>
      </c>
      <c r="BB3123" s="1" t="s">
        <v>5549</v>
      </c>
      <c r="BD3123" s="1">
        <v>0</v>
      </c>
      <c r="BF3123" s="1">
        <v>0</v>
      </c>
      <c r="BH3123" s="1">
        <v>0</v>
      </c>
      <c r="BI3123" s="1">
        <v>0</v>
      </c>
      <c r="BL3123" s="1" t="s">
        <v>121</v>
      </c>
      <c r="BM3123" s="1" t="s">
        <v>79</v>
      </c>
      <c r="BP3123" s="1">
        <v>0</v>
      </c>
      <c r="BQ3123" s="1">
        <v>0</v>
      </c>
      <c r="BR3123" s="2">
        <v>1384322.8540000001</v>
      </c>
      <c r="BS3123" s="2">
        <v>550187.42200000002</v>
      </c>
      <c r="BT3123" s="1" t="s">
        <v>1105</v>
      </c>
      <c r="BU3123" s="1" t="s">
        <v>2118</v>
      </c>
      <c r="BW3123" s="1">
        <v>0</v>
      </c>
      <c r="BX3123" s="1">
        <v>4</v>
      </c>
    </row>
    <row r="3124" spans="1:76" x14ac:dyDescent="0.25">
      <c r="A3124" s="1">
        <v>3123</v>
      </c>
      <c r="B3124" s="1" t="s">
        <v>5550</v>
      </c>
      <c r="C3124" s="1" t="s">
        <v>2963</v>
      </c>
      <c r="D3124" s="1" t="s">
        <v>1093</v>
      </c>
      <c r="F3124" s="1">
        <v>2012</v>
      </c>
      <c r="G3124" s="1">
        <v>4</v>
      </c>
      <c r="H3124" s="1">
        <v>21</v>
      </c>
      <c r="I3124" s="1">
        <v>1411</v>
      </c>
      <c r="J3124" s="1" t="s">
        <v>103</v>
      </c>
      <c r="K3124" s="1">
        <v>10</v>
      </c>
      <c r="L3124" s="1">
        <v>83</v>
      </c>
      <c r="M3124" s="1">
        <v>665895</v>
      </c>
      <c r="N3124" s="1">
        <v>5522128</v>
      </c>
      <c r="O3124" s="1">
        <v>1381540</v>
      </c>
      <c r="P3124" s="1">
        <v>549030</v>
      </c>
      <c r="Q3124" s="1" t="s">
        <v>78</v>
      </c>
      <c r="R3124" s="1" t="s">
        <v>104</v>
      </c>
      <c r="S3124" s="1" t="s">
        <v>104</v>
      </c>
      <c r="T3124" s="1">
        <v>0</v>
      </c>
      <c r="U3124" s="1">
        <v>0</v>
      </c>
      <c r="V3124" s="1">
        <v>1</v>
      </c>
      <c r="Y3124" s="1">
        <v>0</v>
      </c>
      <c r="Z3124" s="1">
        <v>0</v>
      </c>
      <c r="AA3124" s="1">
        <v>0</v>
      </c>
      <c r="AB3124" s="1">
        <v>0</v>
      </c>
      <c r="AC3124" s="1">
        <v>0</v>
      </c>
      <c r="AD3124" s="1">
        <v>1060</v>
      </c>
      <c r="AK3124" s="1">
        <v>0</v>
      </c>
      <c r="AL3124" s="1">
        <v>0</v>
      </c>
      <c r="AM3124" s="1">
        <v>0</v>
      </c>
      <c r="AO3124" s="1">
        <v>0</v>
      </c>
      <c r="AQ3124" s="1">
        <v>0</v>
      </c>
      <c r="AT3124" s="1">
        <v>0</v>
      </c>
      <c r="AV3124" s="1">
        <v>0</v>
      </c>
      <c r="AW3124" s="1">
        <v>0</v>
      </c>
      <c r="AX3124" s="1">
        <v>0</v>
      </c>
      <c r="AY3124" s="1" t="s">
        <v>778</v>
      </c>
      <c r="BB3124" s="1" t="s">
        <v>5449</v>
      </c>
      <c r="BD3124" s="1">
        <v>0</v>
      </c>
      <c r="BF3124" s="1">
        <v>0</v>
      </c>
      <c r="BH3124" s="1">
        <v>0</v>
      </c>
      <c r="BI3124" s="1">
        <v>0</v>
      </c>
      <c r="BL3124" s="1" t="s">
        <v>121</v>
      </c>
      <c r="BM3124" s="1" t="s">
        <v>779</v>
      </c>
      <c r="BP3124" s="1">
        <v>0</v>
      </c>
      <c r="BQ3124" s="1">
        <v>0</v>
      </c>
      <c r="BR3124" s="2">
        <v>1381540.2849999999</v>
      </c>
      <c r="BS3124" s="2">
        <v>549030.076</v>
      </c>
      <c r="BT3124" s="1" t="s">
        <v>1105</v>
      </c>
      <c r="BU3124" s="1" t="s">
        <v>2118</v>
      </c>
      <c r="BW3124" s="1">
        <v>0</v>
      </c>
      <c r="BX3124" s="1">
        <v>5</v>
      </c>
    </row>
    <row r="3125" spans="1:76" x14ac:dyDescent="0.25">
      <c r="A3125" s="1">
        <v>3124</v>
      </c>
      <c r="B3125" s="1" t="s">
        <v>5551</v>
      </c>
      <c r="C3125" s="1" t="s">
        <v>5451</v>
      </c>
      <c r="D3125" s="1" t="s">
        <v>1093</v>
      </c>
      <c r="F3125" s="1">
        <v>2012</v>
      </c>
      <c r="G3125" s="1">
        <v>4</v>
      </c>
      <c r="H3125" s="1">
        <v>21</v>
      </c>
      <c r="I3125" s="1">
        <v>1420</v>
      </c>
      <c r="J3125" s="1" t="s">
        <v>103</v>
      </c>
      <c r="K3125" s="1">
        <v>10</v>
      </c>
      <c r="L3125" s="1">
        <v>83</v>
      </c>
      <c r="M3125" s="1">
        <v>665597</v>
      </c>
      <c r="N3125" s="1">
        <v>5521345</v>
      </c>
      <c r="O3125" s="1">
        <v>1381277</v>
      </c>
      <c r="P3125" s="1">
        <v>548235</v>
      </c>
      <c r="Q3125" s="1" t="s">
        <v>78</v>
      </c>
      <c r="R3125" s="1" t="s">
        <v>104</v>
      </c>
      <c r="S3125" s="1" t="s">
        <v>104</v>
      </c>
      <c r="T3125" s="1">
        <v>1</v>
      </c>
      <c r="U3125" s="1">
        <v>0</v>
      </c>
      <c r="V3125" s="1">
        <v>0</v>
      </c>
      <c r="Y3125" s="1">
        <v>0</v>
      </c>
      <c r="Z3125" s="1">
        <v>0</v>
      </c>
      <c r="AA3125" s="1">
        <v>0</v>
      </c>
      <c r="AB3125" s="1">
        <v>0</v>
      </c>
      <c r="AC3125" s="1">
        <v>0</v>
      </c>
      <c r="AD3125" s="1">
        <v>1013</v>
      </c>
      <c r="AK3125" s="1">
        <v>0</v>
      </c>
      <c r="AL3125" s="1">
        <v>0</v>
      </c>
      <c r="AM3125" s="1">
        <v>0</v>
      </c>
      <c r="AO3125" s="1">
        <v>0</v>
      </c>
      <c r="AQ3125" s="1">
        <v>0</v>
      </c>
      <c r="AT3125" s="1">
        <v>0</v>
      </c>
      <c r="AV3125" s="1">
        <v>0</v>
      </c>
      <c r="AW3125" s="1">
        <v>0</v>
      </c>
      <c r="AX3125" s="1">
        <v>0</v>
      </c>
      <c r="AY3125" s="1" t="s">
        <v>151</v>
      </c>
      <c r="AZ3125" s="1" t="s">
        <v>5552</v>
      </c>
      <c r="BB3125" s="1" t="s">
        <v>86</v>
      </c>
      <c r="BD3125" s="1">
        <v>0</v>
      </c>
      <c r="BF3125" s="1">
        <v>0</v>
      </c>
      <c r="BH3125" s="1">
        <v>0</v>
      </c>
      <c r="BI3125" s="1">
        <v>0</v>
      </c>
      <c r="BL3125" s="1" t="s">
        <v>121</v>
      </c>
      <c r="BM3125" s="1" t="s">
        <v>153</v>
      </c>
      <c r="BP3125" s="1">
        <v>0</v>
      </c>
      <c r="BQ3125" s="1">
        <v>0</v>
      </c>
      <c r="BR3125" s="2">
        <v>1381277</v>
      </c>
      <c r="BS3125" s="2">
        <v>548235</v>
      </c>
      <c r="BT3125" s="1" t="s">
        <v>1105</v>
      </c>
      <c r="BU3125" s="1" t="s">
        <v>2118</v>
      </c>
      <c r="BW3125" s="1">
        <v>0</v>
      </c>
      <c r="BX3125" s="1">
        <v>5</v>
      </c>
    </row>
    <row r="3126" spans="1:76" x14ac:dyDescent="0.25">
      <c r="A3126" s="1">
        <v>3125</v>
      </c>
      <c r="B3126" s="1" t="s">
        <v>3685</v>
      </c>
      <c r="C3126" s="1" t="s">
        <v>3686</v>
      </c>
      <c r="D3126" s="1" t="s">
        <v>75</v>
      </c>
      <c r="F3126" s="1">
        <v>2012</v>
      </c>
      <c r="G3126" s="1">
        <v>4</v>
      </c>
      <c r="H3126" s="1">
        <v>17</v>
      </c>
      <c r="I3126" s="1">
        <v>1446</v>
      </c>
      <c r="J3126" s="1" t="s">
        <v>103</v>
      </c>
      <c r="K3126" s="1">
        <v>11</v>
      </c>
      <c r="L3126" s="1">
        <v>83</v>
      </c>
      <c r="M3126" s="1">
        <v>329505</v>
      </c>
      <c r="N3126" s="1">
        <v>5430893</v>
      </c>
      <c r="O3126" s="1">
        <v>1487779</v>
      </c>
      <c r="P3126" s="1">
        <v>466443</v>
      </c>
      <c r="Q3126" s="1" t="s">
        <v>78</v>
      </c>
      <c r="R3126" s="1" t="s">
        <v>104</v>
      </c>
      <c r="S3126" s="1" t="s">
        <v>104</v>
      </c>
      <c r="T3126" s="1">
        <v>1</v>
      </c>
      <c r="U3126" s="1">
        <v>0</v>
      </c>
      <c r="V3126" s="1">
        <v>0</v>
      </c>
      <c r="Y3126" s="1">
        <v>0</v>
      </c>
      <c r="Z3126" s="1">
        <v>0</v>
      </c>
      <c r="AA3126" s="1">
        <v>0</v>
      </c>
      <c r="AB3126" s="1">
        <v>0</v>
      </c>
      <c r="AC3126" s="1">
        <v>0</v>
      </c>
      <c r="AD3126" s="1">
        <v>1134</v>
      </c>
      <c r="AK3126" s="1">
        <v>0</v>
      </c>
      <c r="AL3126" s="1">
        <v>0</v>
      </c>
      <c r="AM3126" s="1">
        <v>0</v>
      </c>
      <c r="AO3126" s="1">
        <v>0</v>
      </c>
      <c r="AQ3126" s="1">
        <v>0</v>
      </c>
      <c r="AT3126" s="1">
        <v>0</v>
      </c>
      <c r="AV3126" s="1">
        <v>0</v>
      </c>
      <c r="AW3126" s="1">
        <v>0</v>
      </c>
      <c r="AX3126" s="1">
        <v>0</v>
      </c>
      <c r="AY3126" s="1" t="s">
        <v>79</v>
      </c>
      <c r="AZ3126" s="1" t="s">
        <v>5553</v>
      </c>
      <c r="BB3126" s="1" t="s">
        <v>86</v>
      </c>
      <c r="BD3126" s="1">
        <v>0</v>
      </c>
      <c r="BF3126" s="1">
        <v>0</v>
      </c>
      <c r="BH3126" s="1">
        <v>0</v>
      </c>
      <c r="BI3126" s="1">
        <v>0</v>
      </c>
      <c r="BL3126" s="1" t="s">
        <v>87</v>
      </c>
      <c r="BM3126" s="1" t="s">
        <v>79</v>
      </c>
      <c r="BP3126" s="1">
        <v>0</v>
      </c>
      <c r="BQ3126" s="1">
        <v>0</v>
      </c>
      <c r="BR3126" s="2">
        <v>1487779</v>
      </c>
      <c r="BS3126" s="2">
        <v>466443</v>
      </c>
      <c r="BT3126" s="1" t="s">
        <v>123</v>
      </c>
      <c r="BU3126" s="1" t="s">
        <v>243</v>
      </c>
      <c r="BW3126" s="1">
        <v>0</v>
      </c>
      <c r="BX3126" s="1">
        <v>4</v>
      </c>
    </row>
    <row r="3127" spans="1:76" x14ac:dyDescent="0.25">
      <c r="A3127" s="1">
        <v>3126</v>
      </c>
      <c r="B3127" s="1" t="s">
        <v>5323</v>
      </c>
      <c r="C3127" s="1" t="s">
        <v>2253</v>
      </c>
      <c r="D3127" s="1" t="s">
        <v>113</v>
      </c>
      <c r="E3127" s="1" t="s">
        <v>2254</v>
      </c>
      <c r="F3127" s="1">
        <v>2012</v>
      </c>
      <c r="G3127" s="1">
        <v>4</v>
      </c>
      <c r="H3127" s="1">
        <v>5</v>
      </c>
      <c r="I3127" s="1">
        <v>1219</v>
      </c>
      <c r="J3127" s="1" t="s">
        <v>103</v>
      </c>
      <c r="K3127" s="1">
        <v>10</v>
      </c>
      <c r="L3127" s="1">
        <v>83</v>
      </c>
      <c r="M3127" s="1">
        <v>678561</v>
      </c>
      <c r="N3127" s="1">
        <v>5484156</v>
      </c>
      <c r="O3127" s="1">
        <v>1395881</v>
      </c>
      <c r="P3127" s="1">
        <v>511672</v>
      </c>
      <c r="Q3127" s="1" t="s">
        <v>78</v>
      </c>
      <c r="R3127" s="1" t="s">
        <v>104</v>
      </c>
      <c r="S3127" s="1" t="s">
        <v>104</v>
      </c>
      <c r="T3127" s="1">
        <v>1</v>
      </c>
      <c r="U3127" s="1">
        <v>0</v>
      </c>
      <c r="V3127" s="1">
        <v>0</v>
      </c>
      <c r="Y3127" s="1">
        <v>0</v>
      </c>
      <c r="Z3127" s="1">
        <v>0</v>
      </c>
      <c r="AA3127" s="1">
        <v>0</v>
      </c>
      <c r="AB3127" s="1">
        <v>0</v>
      </c>
      <c r="AC3127" s="1">
        <v>0</v>
      </c>
      <c r="AD3127" s="1">
        <v>827</v>
      </c>
      <c r="AK3127" s="1">
        <v>0</v>
      </c>
      <c r="AL3127" s="1">
        <v>0</v>
      </c>
      <c r="AM3127" s="1">
        <v>0</v>
      </c>
      <c r="AO3127" s="1">
        <v>0</v>
      </c>
      <c r="AQ3127" s="1">
        <v>0</v>
      </c>
      <c r="AT3127" s="1">
        <v>0</v>
      </c>
      <c r="AV3127" s="1">
        <v>0</v>
      </c>
      <c r="AW3127" s="1">
        <v>0</v>
      </c>
      <c r="AX3127" s="1">
        <v>0</v>
      </c>
      <c r="AY3127" s="1" t="s">
        <v>79</v>
      </c>
      <c r="BB3127" s="1" t="s">
        <v>5554</v>
      </c>
      <c r="BD3127" s="1">
        <v>0</v>
      </c>
      <c r="BF3127" s="1">
        <v>0</v>
      </c>
      <c r="BH3127" s="1">
        <v>0</v>
      </c>
      <c r="BI3127" s="1">
        <v>0</v>
      </c>
      <c r="BL3127" s="1" t="s">
        <v>121</v>
      </c>
      <c r="BM3127" s="1" t="s">
        <v>79</v>
      </c>
      <c r="BP3127" s="1">
        <v>0</v>
      </c>
      <c r="BQ3127" s="1">
        <v>0</v>
      </c>
      <c r="BR3127" s="2">
        <v>1395881.048</v>
      </c>
      <c r="BS3127" s="2">
        <v>511672.14399999997</v>
      </c>
      <c r="BT3127" s="1" t="s">
        <v>123</v>
      </c>
      <c r="BU3127" s="1" t="s">
        <v>124</v>
      </c>
      <c r="BW3127" s="1">
        <v>0</v>
      </c>
      <c r="BX3127" s="1">
        <v>3</v>
      </c>
    </row>
    <row r="3128" spans="1:76" x14ac:dyDescent="0.25">
      <c r="A3128" s="1">
        <v>3127</v>
      </c>
      <c r="B3128" s="1" t="s">
        <v>5555</v>
      </c>
      <c r="C3128" s="1" t="s">
        <v>2259</v>
      </c>
      <c r="D3128" s="1" t="s">
        <v>113</v>
      </c>
      <c r="F3128" s="1">
        <v>2012</v>
      </c>
      <c r="G3128" s="1">
        <v>4</v>
      </c>
      <c r="H3128" s="1">
        <v>5</v>
      </c>
      <c r="I3128" s="1">
        <v>1242</v>
      </c>
      <c r="J3128" s="1" t="s">
        <v>103</v>
      </c>
      <c r="K3128" s="1">
        <v>10</v>
      </c>
      <c r="L3128" s="1">
        <v>83</v>
      </c>
      <c r="M3128" s="1">
        <v>677713</v>
      </c>
      <c r="N3128" s="1">
        <v>5484687</v>
      </c>
      <c r="O3128" s="1">
        <v>1395010</v>
      </c>
      <c r="P3128" s="1">
        <v>512164</v>
      </c>
      <c r="Q3128" s="1" t="s">
        <v>78</v>
      </c>
      <c r="R3128" s="1" t="s">
        <v>164</v>
      </c>
      <c r="S3128" s="1" t="s">
        <v>164</v>
      </c>
      <c r="T3128" s="1">
        <v>1</v>
      </c>
      <c r="U3128" s="1">
        <v>0</v>
      </c>
      <c r="V3128" s="1">
        <v>0</v>
      </c>
      <c r="Y3128" s="1">
        <v>0</v>
      </c>
      <c r="Z3128" s="1">
        <v>0</v>
      </c>
      <c r="AA3128" s="1">
        <v>0</v>
      </c>
      <c r="AB3128" s="1">
        <v>0</v>
      </c>
      <c r="AC3128" s="1">
        <v>0</v>
      </c>
      <c r="AD3128" s="1">
        <v>916</v>
      </c>
      <c r="AK3128" s="1">
        <v>0</v>
      </c>
      <c r="AL3128" s="1">
        <v>0</v>
      </c>
      <c r="AM3128" s="1">
        <v>0</v>
      </c>
      <c r="AO3128" s="1">
        <v>0</v>
      </c>
      <c r="AQ3128" s="1">
        <v>0</v>
      </c>
      <c r="AT3128" s="1">
        <v>0</v>
      </c>
      <c r="AV3128" s="1">
        <v>0</v>
      </c>
      <c r="AW3128" s="1">
        <v>0</v>
      </c>
      <c r="AX3128" s="1">
        <v>0</v>
      </c>
      <c r="AY3128" s="1" t="s">
        <v>79</v>
      </c>
      <c r="BB3128" s="1" t="s">
        <v>5556</v>
      </c>
      <c r="BD3128" s="1">
        <v>0</v>
      </c>
      <c r="BF3128" s="1">
        <v>0</v>
      </c>
      <c r="BH3128" s="1">
        <v>0</v>
      </c>
      <c r="BI3128" s="1">
        <v>0</v>
      </c>
      <c r="BL3128" s="1" t="s">
        <v>121</v>
      </c>
      <c r="BM3128" s="1" t="s">
        <v>79</v>
      </c>
      <c r="BP3128" s="1">
        <v>0</v>
      </c>
      <c r="BQ3128" s="1">
        <v>0</v>
      </c>
      <c r="BR3128" s="2">
        <v>1395009.686</v>
      </c>
      <c r="BS3128" s="2">
        <v>512164.13</v>
      </c>
      <c r="BT3128" s="1" t="s">
        <v>123</v>
      </c>
      <c r="BU3128" s="1" t="s">
        <v>124</v>
      </c>
      <c r="BW3128" s="1">
        <v>0</v>
      </c>
      <c r="BX3128" s="1">
        <v>3</v>
      </c>
    </row>
    <row r="3129" spans="1:76" x14ac:dyDescent="0.25">
      <c r="A3129" s="1">
        <v>3128</v>
      </c>
      <c r="B3129" s="1" t="s">
        <v>5557</v>
      </c>
      <c r="C3129" s="1" t="s">
        <v>3405</v>
      </c>
      <c r="D3129" s="1" t="s">
        <v>113</v>
      </c>
      <c r="F3129" s="1">
        <v>2012</v>
      </c>
      <c r="G3129" s="1">
        <v>4</v>
      </c>
      <c r="H3129" s="1">
        <v>5</v>
      </c>
      <c r="I3129" s="1">
        <v>1242</v>
      </c>
      <c r="J3129" s="1" t="s">
        <v>103</v>
      </c>
      <c r="K3129" s="1">
        <v>10</v>
      </c>
      <c r="L3129" s="1">
        <v>83</v>
      </c>
      <c r="M3129" s="1">
        <v>677492</v>
      </c>
      <c r="N3129" s="1">
        <v>5484744</v>
      </c>
      <c r="O3129" s="1">
        <v>1394786</v>
      </c>
      <c r="P3129" s="1">
        <v>512211</v>
      </c>
      <c r="Q3129" s="1" t="s">
        <v>78</v>
      </c>
      <c r="R3129" s="1" t="s">
        <v>156</v>
      </c>
      <c r="S3129" s="1" t="s">
        <v>156</v>
      </c>
      <c r="T3129" s="1">
        <v>1</v>
      </c>
      <c r="U3129" s="1">
        <v>0</v>
      </c>
      <c r="V3129" s="1">
        <v>0</v>
      </c>
      <c r="Y3129" s="1">
        <v>0</v>
      </c>
      <c r="Z3129" s="1">
        <v>0</v>
      </c>
      <c r="AA3129" s="1">
        <v>0</v>
      </c>
      <c r="AB3129" s="1">
        <v>0</v>
      </c>
      <c r="AC3129" s="1">
        <v>0</v>
      </c>
      <c r="AD3129" s="1">
        <v>916</v>
      </c>
      <c r="AK3129" s="1">
        <v>0</v>
      </c>
      <c r="AL3129" s="1">
        <v>0</v>
      </c>
      <c r="AM3129" s="1">
        <v>0</v>
      </c>
      <c r="AO3129" s="1">
        <v>0</v>
      </c>
      <c r="AQ3129" s="1">
        <v>0</v>
      </c>
      <c r="AT3129" s="1">
        <v>0</v>
      </c>
      <c r="AV3129" s="1">
        <v>0</v>
      </c>
      <c r="AW3129" s="1">
        <v>0</v>
      </c>
      <c r="AX3129" s="1">
        <v>0</v>
      </c>
      <c r="AY3129" s="1" t="s">
        <v>86</v>
      </c>
      <c r="BB3129" s="1" t="s">
        <v>5556</v>
      </c>
      <c r="BD3129" s="1">
        <v>0</v>
      </c>
      <c r="BF3129" s="1">
        <v>0</v>
      </c>
      <c r="BH3129" s="1">
        <v>0</v>
      </c>
      <c r="BI3129" s="1">
        <v>0</v>
      </c>
      <c r="BL3129" s="1" t="s">
        <v>121</v>
      </c>
      <c r="BM3129" s="1" t="s">
        <v>79</v>
      </c>
      <c r="BP3129" s="1">
        <v>0</v>
      </c>
      <c r="BQ3129" s="1">
        <v>0</v>
      </c>
      <c r="BR3129" s="2">
        <v>1394786.3729999999</v>
      </c>
      <c r="BS3129" s="2">
        <v>512211.32199999999</v>
      </c>
      <c r="BT3129" s="1" t="s">
        <v>123</v>
      </c>
      <c r="BU3129" s="1" t="s">
        <v>124</v>
      </c>
      <c r="BW3129" s="1">
        <v>0</v>
      </c>
      <c r="BX3129" s="1">
        <v>3</v>
      </c>
    </row>
    <row r="3130" spans="1:76" x14ac:dyDescent="0.25">
      <c r="A3130" s="1">
        <v>3129</v>
      </c>
      <c r="B3130" s="1" t="s">
        <v>5559</v>
      </c>
      <c r="C3130" s="1" t="s">
        <v>2959</v>
      </c>
      <c r="D3130" s="1" t="s">
        <v>113</v>
      </c>
      <c r="F3130" s="1">
        <v>2012</v>
      </c>
      <c r="G3130" s="1">
        <v>4</v>
      </c>
      <c r="H3130" s="1">
        <v>5</v>
      </c>
      <c r="I3130" s="1">
        <v>1419</v>
      </c>
      <c r="J3130" s="1" t="s">
        <v>103</v>
      </c>
      <c r="K3130" s="1">
        <v>10</v>
      </c>
      <c r="L3130" s="1">
        <v>83</v>
      </c>
      <c r="M3130" s="1">
        <v>675657</v>
      </c>
      <c r="N3130" s="1">
        <v>5477476</v>
      </c>
      <c r="O3130" s="1">
        <v>1393274</v>
      </c>
      <c r="P3130" s="1">
        <v>504874</v>
      </c>
      <c r="Q3130" s="1" t="s">
        <v>78</v>
      </c>
      <c r="R3130" s="1" t="s">
        <v>104</v>
      </c>
      <c r="S3130" s="1" t="s">
        <v>104</v>
      </c>
      <c r="T3130" s="1">
        <v>1</v>
      </c>
      <c r="U3130" s="1">
        <v>0</v>
      </c>
      <c r="V3130" s="1">
        <v>0</v>
      </c>
      <c r="Y3130" s="1">
        <v>0</v>
      </c>
      <c r="Z3130" s="1">
        <v>0</v>
      </c>
      <c r="AA3130" s="1">
        <v>0</v>
      </c>
      <c r="AB3130" s="1">
        <v>0</v>
      </c>
      <c r="AC3130" s="1">
        <v>0</v>
      </c>
      <c r="AD3130" s="1">
        <v>856</v>
      </c>
      <c r="AK3130" s="1">
        <v>0</v>
      </c>
      <c r="AL3130" s="1">
        <v>0</v>
      </c>
      <c r="AM3130" s="1">
        <v>0</v>
      </c>
      <c r="AO3130" s="1">
        <v>0</v>
      </c>
      <c r="AQ3130" s="1">
        <v>0</v>
      </c>
      <c r="AT3130" s="1">
        <v>0</v>
      </c>
      <c r="AV3130" s="1">
        <v>0</v>
      </c>
      <c r="AW3130" s="1">
        <v>0</v>
      </c>
      <c r="AX3130" s="1">
        <v>0</v>
      </c>
      <c r="AY3130" s="1" t="s">
        <v>778</v>
      </c>
      <c r="BB3130" s="1" t="s">
        <v>5560</v>
      </c>
      <c r="BD3130" s="1">
        <v>0</v>
      </c>
      <c r="BF3130" s="1">
        <v>0</v>
      </c>
      <c r="BH3130" s="1">
        <v>0</v>
      </c>
      <c r="BI3130" s="1">
        <v>0</v>
      </c>
      <c r="BL3130" s="1" t="s">
        <v>121</v>
      </c>
      <c r="BM3130" s="1" t="s">
        <v>779</v>
      </c>
      <c r="BP3130" s="1">
        <v>0</v>
      </c>
      <c r="BQ3130" s="1">
        <v>0</v>
      </c>
      <c r="BR3130" s="2">
        <v>1393274.06</v>
      </c>
      <c r="BS3130" s="2">
        <v>504874.299</v>
      </c>
      <c r="BT3130" s="1" t="s">
        <v>123</v>
      </c>
      <c r="BU3130" s="1" t="s">
        <v>124</v>
      </c>
      <c r="BW3130" s="1">
        <v>0</v>
      </c>
      <c r="BX3130" s="1">
        <v>5</v>
      </c>
    </row>
    <row r="3131" spans="1:76" x14ac:dyDescent="0.25">
      <c r="A3131" s="1">
        <v>3130</v>
      </c>
      <c r="B3131" s="1" t="s">
        <v>5561</v>
      </c>
      <c r="C3131" s="1" t="s">
        <v>5562</v>
      </c>
      <c r="D3131" s="1" t="s">
        <v>113</v>
      </c>
      <c r="F3131" s="1">
        <v>2012</v>
      </c>
      <c r="G3131" s="1">
        <v>4</v>
      </c>
      <c r="H3131" s="1">
        <v>5</v>
      </c>
      <c r="I3131" s="1">
        <v>1508</v>
      </c>
      <c r="J3131" s="1" t="s">
        <v>103</v>
      </c>
      <c r="K3131" s="1">
        <v>10</v>
      </c>
      <c r="L3131" s="1">
        <v>83</v>
      </c>
      <c r="M3131" s="1">
        <v>681494</v>
      </c>
      <c r="N3131" s="1">
        <v>5478537</v>
      </c>
      <c r="O3131" s="1">
        <v>1399062</v>
      </c>
      <c r="P3131" s="1">
        <v>506193</v>
      </c>
      <c r="Q3131" s="1" t="s">
        <v>78</v>
      </c>
      <c r="R3131" s="1" t="s">
        <v>156</v>
      </c>
      <c r="S3131" s="1" t="s">
        <v>156</v>
      </c>
      <c r="T3131" s="1">
        <v>1</v>
      </c>
      <c r="U3131" s="1">
        <v>0</v>
      </c>
      <c r="V3131" s="1">
        <v>0</v>
      </c>
      <c r="Y3131" s="1">
        <v>0</v>
      </c>
      <c r="Z3131" s="1">
        <v>0</v>
      </c>
      <c r="AA3131" s="1">
        <v>0</v>
      </c>
      <c r="AB3131" s="1">
        <v>0</v>
      </c>
      <c r="AC3131" s="1">
        <v>0</v>
      </c>
      <c r="AD3131" s="1">
        <v>859</v>
      </c>
      <c r="AK3131" s="1">
        <v>0</v>
      </c>
      <c r="AL3131" s="1">
        <v>0</v>
      </c>
      <c r="AM3131" s="1">
        <v>0</v>
      </c>
      <c r="AO3131" s="1">
        <v>0</v>
      </c>
      <c r="AQ3131" s="1">
        <v>0</v>
      </c>
      <c r="AT3131" s="1">
        <v>0</v>
      </c>
      <c r="AV3131" s="1">
        <v>0</v>
      </c>
      <c r="AW3131" s="1">
        <v>0</v>
      </c>
      <c r="AX3131" s="1">
        <v>0</v>
      </c>
      <c r="AY3131" s="1" t="s">
        <v>151</v>
      </c>
      <c r="BB3131" s="1" t="s">
        <v>5563</v>
      </c>
      <c r="BD3131" s="1">
        <v>0</v>
      </c>
      <c r="BF3131" s="1">
        <v>0</v>
      </c>
      <c r="BH3131" s="1">
        <v>0</v>
      </c>
      <c r="BI3131" s="1">
        <v>0</v>
      </c>
      <c r="BL3131" s="1" t="s">
        <v>121</v>
      </c>
      <c r="BM3131" s="1" t="s">
        <v>153</v>
      </c>
      <c r="BP3131" s="1">
        <v>0</v>
      </c>
      <c r="BQ3131" s="1">
        <v>0</v>
      </c>
      <c r="BR3131" s="2">
        <v>1399062.47</v>
      </c>
      <c r="BS3131" s="2">
        <v>506193.14799999999</v>
      </c>
      <c r="BT3131" s="1" t="s">
        <v>123</v>
      </c>
      <c r="BU3131" s="1" t="s">
        <v>124</v>
      </c>
      <c r="BW3131" s="1">
        <v>0</v>
      </c>
      <c r="BX3131" s="1">
        <v>5</v>
      </c>
    </row>
    <row r="3132" spans="1:76" x14ac:dyDescent="0.25">
      <c r="A3132" s="1">
        <v>3131</v>
      </c>
      <c r="B3132" s="1" t="s">
        <v>5564</v>
      </c>
      <c r="C3132" s="1" t="s">
        <v>5565</v>
      </c>
      <c r="D3132" s="1" t="s">
        <v>113</v>
      </c>
      <c r="F3132" s="1">
        <v>2012</v>
      </c>
      <c r="G3132" s="1">
        <v>4</v>
      </c>
      <c r="H3132" s="1">
        <v>5</v>
      </c>
      <c r="I3132" s="1">
        <v>1513</v>
      </c>
      <c r="J3132" s="1" t="s">
        <v>103</v>
      </c>
      <c r="K3132" s="1">
        <v>10</v>
      </c>
      <c r="L3132" s="1">
        <v>83</v>
      </c>
      <c r="M3132" s="1">
        <v>681691</v>
      </c>
      <c r="N3132" s="1">
        <v>5477620</v>
      </c>
      <c r="O3132" s="1">
        <v>1399300</v>
      </c>
      <c r="P3132" s="1">
        <v>505286</v>
      </c>
      <c r="Q3132" s="1" t="s">
        <v>78</v>
      </c>
      <c r="R3132" s="1" t="s">
        <v>156</v>
      </c>
      <c r="S3132" s="1" t="s">
        <v>156</v>
      </c>
      <c r="T3132" s="1">
        <v>0</v>
      </c>
      <c r="U3132" s="1">
        <v>0</v>
      </c>
      <c r="V3132" s="1">
        <v>1</v>
      </c>
      <c r="Y3132" s="1">
        <v>0</v>
      </c>
      <c r="Z3132" s="1">
        <v>0</v>
      </c>
      <c r="AA3132" s="1">
        <v>0</v>
      </c>
      <c r="AB3132" s="1">
        <v>0</v>
      </c>
      <c r="AC3132" s="1">
        <v>0</v>
      </c>
      <c r="AD3132" s="1">
        <v>907</v>
      </c>
      <c r="AK3132" s="1">
        <v>0</v>
      </c>
      <c r="AL3132" s="1">
        <v>0</v>
      </c>
      <c r="AM3132" s="1">
        <v>0</v>
      </c>
      <c r="AO3132" s="1">
        <v>0</v>
      </c>
      <c r="AQ3132" s="1">
        <v>0</v>
      </c>
      <c r="AT3132" s="1">
        <v>0</v>
      </c>
      <c r="AV3132" s="1">
        <v>0</v>
      </c>
      <c r="AW3132" s="1">
        <v>0</v>
      </c>
      <c r="AX3132" s="1">
        <v>0</v>
      </c>
      <c r="AY3132" s="1" t="s">
        <v>778</v>
      </c>
      <c r="BB3132" s="1" t="s">
        <v>5566</v>
      </c>
      <c r="BD3132" s="1">
        <v>0</v>
      </c>
      <c r="BF3132" s="1">
        <v>0</v>
      </c>
      <c r="BH3132" s="1">
        <v>0</v>
      </c>
      <c r="BI3132" s="1">
        <v>0</v>
      </c>
      <c r="BL3132" s="1" t="s">
        <v>121</v>
      </c>
      <c r="BM3132" s="1" t="s">
        <v>191</v>
      </c>
      <c r="BP3132" s="1">
        <v>0</v>
      </c>
      <c r="BQ3132" s="1">
        <v>0</v>
      </c>
      <c r="BR3132" s="2">
        <v>1399300.149</v>
      </c>
      <c r="BS3132" s="2">
        <v>505286.42300000001</v>
      </c>
      <c r="BT3132" s="1" t="s">
        <v>123</v>
      </c>
      <c r="BU3132" s="1" t="s">
        <v>124</v>
      </c>
      <c r="BW3132" s="1">
        <v>0</v>
      </c>
      <c r="BX3132" s="1">
        <v>4</v>
      </c>
    </row>
    <row r="3133" spans="1:76" x14ac:dyDescent="0.25">
      <c r="A3133" s="1">
        <v>3132</v>
      </c>
      <c r="B3133" s="1" t="s">
        <v>5567</v>
      </c>
      <c r="C3133" s="1" t="s">
        <v>5565</v>
      </c>
      <c r="D3133" s="1" t="s">
        <v>113</v>
      </c>
      <c r="F3133" s="1">
        <v>2012</v>
      </c>
      <c r="G3133" s="1">
        <v>4</v>
      </c>
      <c r="H3133" s="1">
        <v>5</v>
      </c>
      <c r="I3133" s="1">
        <v>1513</v>
      </c>
      <c r="J3133" s="1" t="s">
        <v>103</v>
      </c>
      <c r="K3133" s="1">
        <v>10</v>
      </c>
      <c r="L3133" s="1">
        <v>83</v>
      </c>
      <c r="M3133" s="1">
        <v>681690</v>
      </c>
      <c r="N3133" s="1">
        <v>5477610</v>
      </c>
      <c r="O3133" s="1">
        <v>1399300</v>
      </c>
      <c r="P3133" s="1">
        <v>505276</v>
      </c>
      <c r="Q3133" s="1" t="s">
        <v>78</v>
      </c>
      <c r="R3133" s="1" t="s">
        <v>104</v>
      </c>
      <c r="S3133" s="1" t="s">
        <v>104</v>
      </c>
      <c r="T3133" s="1">
        <v>1</v>
      </c>
      <c r="U3133" s="1">
        <v>0</v>
      </c>
      <c r="V3133" s="1">
        <v>0</v>
      </c>
      <c r="Y3133" s="1">
        <v>0</v>
      </c>
      <c r="Z3133" s="1">
        <v>0</v>
      </c>
      <c r="AA3133" s="1">
        <v>0</v>
      </c>
      <c r="AB3133" s="1">
        <v>0</v>
      </c>
      <c r="AC3133" s="1">
        <v>0</v>
      </c>
      <c r="AD3133" s="1">
        <v>907</v>
      </c>
      <c r="AK3133" s="1">
        <v>0</v>
      </c>
      <c r="AL3133" s="1">
        <v>0</v>
      </c>
      <c r="AM3133" s="1">
        <v>0</v>
      </c>
      <c r="AO3133" s="1">
        <v>0</v>
      </c>
      <c r="AQ3133" s="1">
        <v>0</v>
      </c>
      <c r="AT3133" s="1">
        <v>0</v>
      </c>
      <c r="AV3133" s="1">
        <v>0</v>
      </c>
      <c r="AW3133" s="1">
        <v>0</v>
      </c>
      <c r="AX3133" s="1">
        <v>0</v>
      </c>
      <c r="AY3133" s="1" t="s">
        <v>778</v>
      </c>
      <c r="BB3133" s="1" t="s">
        <v>5566</v>
      </c>
      <c r="BD3133" s="1">
        <v>0</v>
      </c>
      <c r="BF3133" s="1">
        <v>0</v>
      </c>
      <c r="BH3133" s="1">
        <v>0</v>
      </c>
      <c r="BI3133" s="1">
        <v>0</v>
      </c>
      <c r="BL3133" s="1" t="s">
        <v>121</v>
      </c>
      <c r="BM3133" s="1" t="s">
        <v>191</v>
      </c>
      <c r="BP3133" s="1">
        <v>0</v>
      </c>
      <c r="BQ3133" s="1">
        <v>0</v>
      </c>
      <c r="BR3133" s="2">
        <v>1399299.72</v>
      </c>
      <c r="BS3133" s="2">
        <v>505276.43900000001</v>
      </c>
      <c r="BT3133" s="1" t="s">
        <v>123</v>
      </c>
      <c r="BU3133" s="1" t="s">
        <v>124</v>
      </c>
      <c r="BW3133" s="1">
        <v>0</v>
      </c>
      <c r="BX3133" s="1">
        <v>4</v>
      </c>
    </row>
    <row r="3134" spans="1:76" x14ac:dyDescent="0.25">
      <c r="A3134" s="1">
        <v>3133</v>
      </c>
      <c r="B3134" s="1" t="s">
        <v>5568</v>
      </c>
      <c r="C3134" s="1" t="s">
        <v>5569</v>
      </c>
      <c r="D3134" s="1" t="s">
        <v>113</v>
      </c>
      <c r="F3134" s="1">
        <v>2012</v>
      </c>
      <c r="G3134" s="1">
        <v>4</v>
      </c>
      <c r="H3134" s="1">
        <v>5</v>
      </c>
      <c r="I3134" s="1">
        <v>1525</v>
      </c>
      <c r="J3134" s="1" t="s">
        <v>103</v>
      </c>
      <c r="K3134" s="1">
        <v>10</v>
      </c>
      <c r="L3134" s="1">
        <v>83</v>
      </c>
      <c r="M3134" s="1">
        <v>682280</v>
      </c>
      <c r="N3134" s="1">
        <v>5476519</v>
      </c>
      <c r="O3134" s="1">
        <v>1399938</v>
      </c>
      <c r="P3134" s="1">
        <v>504214</v>
      </c>
      <c r="Q3134" s="1" t="s">
        <v>78</v>
      </c>
      <c r="R3134" s="1" t="s">
        <v>164</v>
      </c>
      <c r="S3134" s="1" t="s">
        <v>164</v>
      </c>
      <c r="T3134" s="1">
        <v>0</v>
      </c>
      <c r="U3134" s="1">
        <v>0</v>
      </c>
      <c r="V3134" s="1">
        <v>1</v>
      </c>
      <c r="Y3134" s="1">
        <v>0</v>
      </c>
      <c r="Z3134" s="1">
        <v>0</v>
      </c>
      <c r="AA3134" s="1">
        <v>0</v>
      </c>
      <c r="AB3134" s="1">
        <v>0</v>
      </c>
      <c r="AC3134" s="1">
        <v>0</v>
      </c>
      <c r="AD3134" s="1">
        <v>953</v>
      </c>
      <c r="AK3134" s="1">
        <v>0</v>
      </c>
      <c r="AL3134" s="1">
        <v>0</v>
      </c>
      <c r="AM3134" s="1">
        <v>0</v>
      </c>
      <c r="AO3134" s="1">
        <v>0</v>
      </c>
      <c r="AQ3134" s="1">
        <v>0</v>
      </c>
      <c r="AT3134" s="1">
        <v>0</v>
      </c>
      <c r="AV3134" s="1">
        <v>0</v>
      </c>
      <c r="AW3134" s="1">
        <v>0</v>
      </c>
      <c r="AX3134" s="1">
        <v>0</v>
      </c>
      <c r="AY3134" s="1" t="s">
        <v>578</v>
      </c>
      <c r="BB3134" s="1" t="s">
        <v>5570</v>
      </c>
      <c r="BD3134" s="1">
        <v>0</v>
      </c>
      <c r="BF3134" s="1">
        <v>0</v>
      </c>
      <c r="BH3134" s="1">
        <v>0</v>
      </c>
      <c r="BI3134" s="1">
        <v>0</v>
      </c>
      <c r="BL3134" s="1" t="s">
        <v>121</v>
      </c>
      <c r="BM3134" s="1" t="s">
        <v>578</v>
      </c>
      <c r="BP3134" s="1">
        <v>0</v>
      </c>
      <c r="BQ3134" s="1">
        <v>0</v>
      </c>
      <c r="BR3134" s="2">
        <v>1399937.5319999999</v>
      </c>
      <c r="BS3134" s="2">
        <v>504213.90700000001</v>
      </c>
      <c r="BT3134" s="1" t="s">
        <v>1105</v>
      </c>
      <c r="BU3134" s="1" t="s">
        <v>124</v>
      </c>
      <c r="BW3134" s="1">
        <v>0</v>
      </c>
      <c r="BX3134" s="1">
        <v>4</v>
      </c>
    </row>
    <row r="3135" spans="1:76" x14ac:dyDescent="0.25">
      <c r="A3135" s="1">
        <v>3134</v>
      </c>
      <c r="B3135" s="1" t="s">
        <v>5571</v>
      </c>
      <c r="C3135" s="1" t="s">
        <v>5572</v>
      </c>
      <c r="D3135" s="1" t="s">
        <v>113</v>
      </c>
      <c r="F3135" s="1">
        <v>2012</v>
      </c>
      <c r="G3135" s="1">
        <v>4</v>
      </c>
      <c r="H3135" s="1">
        <v>5</v>
      </c>
      <c r="I3135" s="1">
        <v>1530</v>
      </c>
      <c r="J3135" s="1" t="s">
        <v>103</v>
      </c>
      <c r="K3135" s="1">
        <v>10</v>
      </c>
      <c r="L3135" s="1">
        <v>83</v>
      </c>
      <c r="M3135" s="1">
        <v>682119</v>
      </c>
      <c r="N3135" s="1">
        <v>5475606</v>
      </c>
      <c r="O3135" s="1">
        <v>1399818</v>
      </c>
      <c r="P3135" s="1">
        <v>503295</v>
      </c>
      <c r="Q3135" s="1" t="s">
        <v>78</v>
      </c>
      <c r="R3135" s="1" t="s">
        <v>104</v>
      </c>
      <c r="S3135" s="1" t="s">
        <v>104</v>
      </c>
      <c r="T3135" s="1">
        <v>1</v>
      </c>
      <c r="U3135" s="1">
        <v>0</v>
      </c>
      <c r="V3135" s="1">
        <v>0</v>
      </c>
      <c r="Y3135" s="1">
        <v>0</v>
      </c>
      <c r="Z3135" s="1">
        <v>0</v>
      </c>
      <c r="AA3135" s="1">
        <v>0</v>
      </c>
      <c r="AB3135" s="1">
        <v>0</v>
      </c>
      <c r="AC3135" s="1">
        <v>0</v>
      </c>
      <c r="AD3135" s="1">
        <v>959</v>
      </c>
      <c r="AK3135" s="1">
        <v>0</v>
      </c>
      <c r="AL3135" s="1">
        <v>0</v>
      </c>
      <c r="AM3135" s="1">
        <v>0</v>
      </c>
      <c r="AO3135" s="1">
        <v>0</v>
      </c>
      <c r="AQ3135" s="1">
        <v>0</v>
      </c>
      <c r="AT3135" s="1">
        <v>0</v>
      </c>
      <c r="AV3135" s="1">
        <v>0</v>
      </c>
      <c r="AW3135" s="1">
        <v>0</v>
      </c>
      <c r="AX3135" s="1">
        <v>0</v>
      </c>
      <c r="AY3135" s="1" t="s">
        <v>79</v>
      </c>
      <c r="BB3135" s="1" t="s">
        <v>5573</v>
      </c>
      <c r="BD3135" s="1">
        <v>0</v>
      </c>
      <c r="BF3135" s="1">
        <v>0</v>
      </c>
      <c r="BH3135" s="1">
        <v>0</v>
      </c>
      <c r="BI3135" s="1">
        <v>0</v>
      </c>
      <c r="BL3135" s="1" t="s">
        <v>121</v>
      </c>
      <c r="BM3135" s="1" t="s">
        <v>79</v>
      </c>
      <c r="BO3135" s="1" t="s">
        <v>5574</v>
      </c>
      <c r="BP3135" s="1">
        <v>0</v>
      </c>
      <c r="BQ3135" s="1">
        <v>0</v>
      </c>
      <c r="BR3135" s="2">
        <v>1399818.0530000001</v>
      </c>
      <c r="BS3135" s="2">
        <v>503295.38500000001</v>
      </c>
      <c r="BT3135" s="1" t="s">
        <v>123</v>
      </c>
      <c r="BU3135" s="1" t="s">
        <v>124</v>
      </c>
      <c r="BV3135" s="1" t="s">
        <v>1127</v>
      </c>
      <c r="BW3135" s="1">
        <v>0</v>
      </c>
      <c r="BX3135" s="1">
        <v>5</v>
      </c>
    </row>
    <row r="3136" spans="1:76" x14ac:dyDescent="0.25">
      <c r="A3136" s="1">
        <v>3135</v>
      </c>
      <c r="B3136" s="1" t="s">
        <v>5575</v>
      </c>
      <c r="C3136" s="1" t="s">
        <v>5572</v>
      </c>
      <c r="D3136" s="1" t="s">
        <v>113</v>
      </c>
      <c r="F3136" s="1">
        <v>2012</v>
      </c>
      <c r="G3136" s="1">
        <v>4</v>
      </c>
      <c r="H3136" s="1">
        <v>5</v>
      </c>
      <c r="I3136" s="1">
        <v>1530</v>
      </c>
      <c r="J3136" s="1" t="s">
        <v>103</v>
      </c>
      <c r="K3136" s="1">
        <v>10</v>
      </c>
      <c r="L3136" s="1">
        <v>83</v>
      </c>
      <c r="M3136" s="1">
        <v>682078</v>
      </c>
      <c r="N3136" s="1">
        <v>5475483</v>
      </c>
      <c r="O3136" s="1">
        <v>1399782</v>
      </c>
      <c r="P3136" s="1">
        <v>503170</v>
      </c>
      <c r="Q3136" s="1" t="s">
        <v>78</v>
      </c>
      <c r="R3136" s="1" t="s">
        <v>156</v>
      </c>
      <c r="S3136" s="1" t="s">
        <v>156</v>
      </c>
      <c r="T3136" s="1">
        <v>1</v>
      </c>
      <c r="U3136" s="1">
        <v>0</v>
      </c>
      <c r="V3136" s="1">
        <v>0</v>
      </c>
      <c r="Y3136" s="1">
        <v>0</v>
      </c>
      <c r="Z3136" s="1">
        <v>0</v>
      </c>
      <c r="AA3136" s="1">
        <v>0</v>
      </c>
      <c r="AB3136" s="1">
        <v>0</v>
      </c>
      <c r="AC3136" s="1">
        <v>0</v>
      </c>
      <c r="AD3136" s="1">
        <v>952</v>
      </c>
      <c r="AK3136" s="1">
        <v>0</v>
      </c>
      <c r="AL3136" s="1">
        <v>0</v>
      </c>
      <c r="AM3136" s="1">
        <v>0</v>
      </c>
      <c r="AO3136" s="1">
        <v>0</v>
      </c>
      <c r="AQ3136" s="1">
        <v>0</v>
      </c>
      <c r="AT3136" s="1">
        <v>0</v>
      </c>
      <c r="AV3136" s="1">
        <v>0</v>
      </c>
      <c r="AW3136" s="1">
        <v>0</v>
      </c>
      <c r="AX3136" s="1">
        <v>0</v>
      </c>
      <c r="AY3136" s="1" t="s">
        <v>79</v>
      </c>
      <c r="BB3136" s="1" t="s">
        <v>5573</v>
      </c>
      <c r="BD3136" s="1">
        <v>0</v>
      </c>
      <c r="BF3136" s="1">
        <v>0</v>
      </c>
      <c r="BH3136" s="1">
        <v>0</v>
      </c>
      <c r="BI3136" s="1">
        <v>0</v>
      </c>
      <c r="BL3136" s="1" t="s">
        <v>121</v>
      </c>
      <c r="BM3136" s="1" t="s">
        <v>79</v>
      </c>
      <c r="BO3136" s="1" t="s">
        <v>5574</v>
      </c>
      <c r="BP3136" s="1">
        <v>0</v>
      </c>
      <c r="BQ3136" s="1">
        <v>0</v>
      </c>
      <c r="BR3136" s="2">
        <v>1399781.8770000001</v>
      </c>
      <c r="BS3136" s="2">
        <v>503170.23300000001</v>
      </c>
      <c r="BT3136" s="1" t="s">
        <v>123</v>
      </c>
      <c r="BU3136" s="1" t="s">
        <v>124</v>
      </c>
      <c r="BV3136" s="1" t="s">
        <v>1127</v>
      </c>
      <c r="BW3136" s="1">
        <v>0</v>
      </c>
      <c r="BX3136" s="1">
        <v>5</v>
      </c>
    </row>
    <row r="3137" spans="1:76" x14ac:dyDescent="0.25">
      <c r="A3137" s="1">
        <v>3136</v>
      </c>
      <c r="B3137" s="1" t="s">
        <v>5576</v>
      </c>
      <c r="C3137" s="1" t="s">
        <v>86</v>
      </c>
      <c r="D3137" s="1" t="s">
        <v>113</v>
      </c>
      <c r="F3137" s="1">
        <v>2012</v>
      </c>
      <c r="G3137" s="1">
        <v>4</v>
      </c>
      <c r="H3137" s="1">
        <v>5</v>
      </c>
      <c r="I3137" s="1">
        <v>1603</v>
      </c>
      <c r="J3137" s="1" t="s">
        <v>103</v>
      </c>
      <c r="K3137" s="1">
        <v>10</v>
      </c>
      <c r="L3137" s="1">
        <v>83</v>
      </c>
      <c r="M3137" s="1">
        <v>679231</v>
      </c>
      <c r="N3137" s="1">
        <v>5474658</v>
      </c>
      <c r="O3137" s="1">
        <v>1396972</v>
      </c>
      <c r="P3137" s="1">
        <v>502220</v>
      </c>
      <c r="Q3137" s="1" t="s">
        <v>78</v>
      </c>
      <c r="R3137" s="1" t="s">
        <v>164</v>
      </c>
      <c r="S3137" s="1" t="s">
        <v>164</v>
      </c>
      <c r="T3137" s="1">
        <v>0</v>
      </c>
      <c r="U3137" s="1">
        <v>0</v>
      </c>
      <c r="V3137" s="1">
        <v>1</v>
      </c>
      <c r="Y3137" s="1">
        <v>0</v>
      </c>
      <c r="Z3137" s="1">
        <v>0</v>
      </c>
      <c r="AA3137" s="1">
        <v>0</v>
      </c>
      <c r="AB3137" s="1">
        <v>0</v>
      </c>
      <c r="AC3137" s="1">
        <v>0</v>
      </c>
      <c r="AD3137" s="1">
        <v>825</v>
      </c>
      <c r="AK3137" s="1">
        <v>0</v>
      </c>
      <c r="AL3137" s="1">
        <v>0</v>
      </c>
      <c r="AM3137" s="1">
        <v>0</v>
      </c>
      <c r="AO3137" s="1">
        <v>0</v>
      </c>
      <c r="AQ3137" s="1">
        <v>0</v>
      </c>
      <c r="AT3137" s="1">
        <v>0</v>
      </c>
      <c r="AV3137" s="1">
        <v>0</v>
      </c>
      <c r="AW3137" s="1">
        <v>0</v>
      </c>
      <c r="AX3137" s="1">
        <v>0</v>
      </c>
      <c r="AY3137" s="1" t="s">
        <v>86</v>
      </c>
      <c r="BB3137" s="1" t="s">
        <v>5577</v>
      </c>
      <c r="BD3137" s="1">
        <v>0</v>
      </c>
      <c r="BF3137" s="1">
        <v>0</v>
      </c>
      <c r="BH3137" s="1">
        <v>0</v>
      </c>
      <c r="BI3137" s="1">
        <v>0</v>
      </c>
      <c r="BL3137" s="1" t="s">
        <v>121</v>
      </c>
      <c r="BM3137" s="1" t="s">
        <v>191</v>
      </c>
      <c r="BP3137" s="1">
        <v>0</v>
      </c>
      <c r="BQ3137" s="1">
        <v>0</v>
      </c>
      <c r="BR3137" s="2">
        <v>1396972.0589999999</v>
      </c>
      <c r="BS3137" s="2">
        <v>502219.86499999999</v>
      </c>
      <c r="BT3137" s="1" t="s">
        <v>123</v>
      </c>
      <c r="BU3137" s="1" t="s">
        <v>124</v>
      </c>
      <c r="BW3137" s="1">
        <v>0</v>
      </c>
      <c r="BX3137" s="1">
        <v>4</v>
      </c>
    </row>
    <row r="3138" spans="1:76" x14ac:dyDescent="0.25">
      <c r="A3138" s="1">
        <v>3137</v>
      </c>
      <c r="B3138" s="1" t="s">
        <v>5578</v>
      </c>
      <c r="C3138" s="1" t="s">
        <v>1453</v>
      </c>
      <c r="D3138" s="1" t="s">
        <v>113</v>
      </c>
      <c r="F3138" s="1">
        <v>2012</v>
      </c>
      <c r="G3138" s="1">
        <v>4</v>
      </c>
      <c r="H3138" s="1">
        <v>5</v>
      </c>
      <c r="I3138" s="1">
        <v>1654</v>
      </c>
      <c r="J3138" s="1" t="s">
        <v>103</v>
      </c>
      <c r="K3138" s="1">
        <v>10</v>
      </c>
      <c r="L3138" s="1">
        <v>83</v>
      </c>
      <c r="M3138" s="1">
        <v>684822</v>
      </c>
      <c r="N3138" s="1">
        <v>5479722</v>
      </c>
      <c r="O3138" s="1">
        <v>1402337</v>
      </c>
      <c r="P3138" s="1">
        <v>507524</v>
      </c>
      <c r="Q3138" s="1" t="s">
        <v>78</v>
      </c>
      <c r="R3138" s="1" t="s">
        <v>104</v>
      </c>
      <c r="S3138" s="1" t="s">
        <v>104</v>
      </c>
      <c r="T3138" s="1">
        <v>1</v>
      </c>
      <c r="U3138" s="1">
        <v>0</v>
      </c>
      <c r="V3138" s="1">
        <v>0</v>
      </c>
      <c r="Y3138" s="1">
        <v>0</v>
      </c>
      <c r="Z3138" s="1">
        <v>0</v>
      </c>
      <c r="AA3138" s="1">
        <v>0</v>
      </c>
      <c r="AB3138" s="1">
        <v>0</v>
      </c>
      <c r="AC3138" s="1">
        <v>0</v>
      </c>
      <c r="AD3138" s="1">
        <v>820</v>
      </c>
      <c r="AK3138" s="1">
        <v>0</v>
      </c>
      <c r="AL3138" s="1">
        <v>0</v>
      </c>
      <c r="AM3138" s="1">
        <v>0</v>
      </c>
      <c r="AO3138" s="1">
        <v>0</v>
      </c>
      <c r="AQ3138" s="1">
        <v>0</v>
      </c>
      <c r="AT3138" s="1">
        <v>0</v>
      </c>
      <c r="AV3138" s="1">
        <v>0</v>
      </c>
      <c r="AW3138" s="1">
        <v>0</v>
      </c>
      <c r="AX3138" s="1">
        <v>0</v>
      </c>
      <c r="AY3138" s="1" t="s">
        <v>79</v>
      </c>
      <c r="BB3138" s="1" t="s">
        <v>5579</v>
      </c>
      <c r="BD3138" s="1">
        <v>0</v>
      </c>
      <c r="BF3138" s="1">
        <v>0</v>
      </c>
      <c r="BH3138" s="1">
        <v>0</v>
      </c>
      <c r="BI3138" s="1">
        <v>0</v>
      </c>
      <c r="BL3138" s="1" t="s">
        <v>121</v>
      </c>
      <c r="BM3138" s="1" t="s">
        <v>79</v>
      </c>
      <c r="BO3138" s="1" t="s">
        <v>1454</v>
      </c>
      <c r="BP3138" s="1">
        <v>0</v>
      </c>
      <c r="BQ3138" s="1">
        <v>0</v>
      </c>
      <c r="BR3138" s="2">
        <v>1402336.7250000001</v>
      </c>
      <c r="BS3138" s="2">
        <v>507524.41899999999</v>
      </c>
      <c r="BT3138" s="1" t="s">
        <v>123</v>
      </c>
      <c r="BU3138" s="1" t="s">
        <v>124</v>
      </c>
      <c r="BV3138" s="1" t="s">
        <v>1127</v>
      </c>
      <c r="BW3138" s="1">
        <v>0</v>
      </c>
      <c r="BX3138" s="1">
        <v>3</v>
      </c>
    </row>
    <row r="3139" spans="1:76" x14ac:dyDescent="0.25">
      <c r="A3139" s="1">
        <v>3138</v>
      </c>
      <c r="B3139" s="1" t="s">
        <v>5580</v>
      </c>
      <c r="C3139" s="1" t="s">
        <v>1453</v>
      </c>
      <c r="D3139" s="1" t="s">
        <v>113</v>
      </c>
      <c r="F3139" s="1">
        <v>2012</v>
      </c>
      <c r="G3139" s="1">
        <v>4</v>
      </c>
      <c r="H3139" s="1">
        <v>5</v>
      </c>
      <c r="I3139" s="1">
        <v>1659</v>
      </c>
      <c r="J3139" s="1" t="s">
        <v>103</v>
      </c>
      <c r="K3139" s="1">
        <v>10</v>
      </c>
      <c r="L3139" s="1">
        <v>83</v>
      </c>
      <c r="M3139" s="1">
        <v>684832</v>
      </c>
      <c r="N3139" s="1">
        <v>5479418</v>
      </c>
      <c r="O3139" s="1">
        <v>1402360</v>
      </c>
      <c r="P3139" s="1">
        <v>507222</v>
      </c>
      <c r="Q3139" s="1" t="s">
        <v>78</v>
      </c>
      <c r="R3139" s="1" t="s">
        <v>156</v>
      </c>
      <c r="S3139" s="1" t="s">
        <v>156</v>
      </c>
      <c r="T3139" s="1">
        <v>1</v>
      </c>
      <c r="U3139" s="1">
        <v>0</v>
      </c>
      <c r="V3139" s="1">
        <v>0</v>
      </c>
      <c r="Y3139" s="1">
        <v>0</v>
      </c>
      <c r="Z3139" s="1">
        <v>0</v>
      </c>
      <c r="AA3139" s="1">
        <v>0</v>
      </c>
      <c r="AB3139" s="1">
        <v>0</v>
      </c>
      <c r="AC3139" s="1">
        <v>0</v>
      </c>
      <c r="AD3139" s="1">
        <v>812</v>
      </c>
      <c r="AK3139" s="1">
        <v>0</v>
      </c>
      <c r="AL3139" s="1">
        <v>0</v>
      </c>
      <c r="AM3139" s="1">
        <v>0</v>
      </c>
      <c r="AO3139" s="1">
        <v>0</v>
      </c>
      <c r="AQ3139" s="1">
        <v>0</v>
      </c>
      <c r="AT3139" s="1">
        <v>0</v>
      </c>
      <c r="AV3139" s="1">
        <v>0</v>
      </c>
      <c r="AW3139" s="1">
        <v>0</v>
      </c>
      <c r="AX3139" s="1">
        <v>0</v>
      </c>
      <c r="AY3139" s="1" t="s">
        <v>79</v>
      </c>
      <c r="BB3139" s="1" t="s">
        <v>5581</v>
      </c>
      <c r="BD3139" s="1">
        <v>0</v>
      </c>
      <c r="BF3139" s="1">
        <v>0</v>
      </c>
      <c r="BH3139" s="1">
        <v>0</v>
      </c>
      <c r="BI3139" s="1">
        <v>0</v>
      </c>
      <c r="BL3139" s="1" t="s">
        <v>121</v>
      </c>
      <c r="BM3139" s="1" t="s">
        <v>79</v>
      </c>
      <c r="BO3139" s="1" t="s">
        <v>1454</v>
      </c>
      <c r="BP3139" s="1">
        <v>0</v>
      </c>
      <c r="BQ3139" s="1">
        <v>0</v>
      </c>
      <c r="BR3139" s="2">
        <v>1402359.939</v>
      </c>
      <c r="BS3139" s="2">
        <v>507222.05599999998</v>
      </c>
      <c r="BT3139" s="1" t="s">
        <v>123</v>
      </c>
      <c r="BU3139" s="1" t="s">
        <v>124</v>
      </c>
      <c r="BV3139" s="1" t="s">
        <v>1127</v>
      </c>
      <c r="BW3139" s="1">
        <v>0</v>
      </c>
      <c r="BX3139" s="1">
        <v>3</v>
      </c>
    </row>
    <row r="3140" spans="1:76" x14ac:dyDescent="0.25">
      <c r="A3140" s="1">
        <v>3139</v>
      </c>
      <c r="B3140" s="1" t="s">
        <v>5582</v>
      </c>
      <c r="C3140" s="1" t="s">
        <v>3225</v>
      </c>
      <c r="D3140" s="1" t="s">
        <v>113</v>
      </c>
      <c r="E3140" s="1" t="s">
        <v>114</v>
      </c>
      <c r="F3140" s="1">
        <v>2012</v>
      </c>
      <c r="G3140" s="1">
        <v>4</v>
      </c>
      <c r="H3140" s="1">
        <v>5</v>
      </c>
      <c r="I3140" s="1">
        <v>1659</v>
      </c>
      <c r="J3140" s="1" t="s">
        <v>103</v>
      </c>
      <c r="K3140" s="1">
        <v>10</v>
      </c>
      <c r="L3140" s="1">
        <v>83</v>
      </c>
      <c r="M3140" s="1">
        <v>684803</v>
      </c>
      <c r="N3140" s="1">
        <v>5478962</v>
      </c>
      <c r="O3140" s="1">
        <v>1402351</v>
      </c>
      <c r="P3140" s="1">
        <v>506765</v>
      </c>
      <c r="Q3140" s="1" t="s">
        <v>78</v>
      </c>
      <c r="R3140" s="1" t="s">
        <v>164</v>
      </c>
      <c r="S3140" s="1" t="s">
        <v>164</v>
      </c>
      <c r="T3140" s="1">
        <v>1</v>
      </c>
      <c r="U3140" s="1">
        <v>0</v>
      </c>
      <c r="V3140" s="1">
        <v>0</v>
      </c>
      <c r="Y3140" s="1">
        <v>0</v>
      </c>
      <c r="Z3140" s="1">
        <v>0</v>
      </c>
      <c r="AA3140" s="1">
        <v>0</v>
      </c>
      <c r="AB3140" s="1">
        <v>0</v>
      </c>
      <c r="AC3140" s="1">
        <v>0</v>
      </c>
      <c r="AD3140" s="1">
        <v>815</v>
      </c>
      <c r="AK3140" s="1">
        <v>0</v>
      </c>
      <c r="AL3140" s="1">
        <v>0</v>
      </c>
      <c r="AM3140" s="1">
        <v>0</v>
      </c>
      <c r="AO3140" s="1">
        <v>0</v>
      </c>
      <c r="AQ3140" s="1">
        <v>0</v>
      </c>
      <c r="AT3140" s="1">
        <v>0</v>
      </c>
      <c r="AV3140" s="1">
        <v>0</v>
      </c>
      <c r="AW3140" s="1">
        <v>0</v>
      </c>
      <c r="AX3140" s="1">
        <v>0</v>
      </c>
      <c r="AY3140" s="1" t="s">
        <v>578</v>
      </c>
      <c r="BB3140" s="1" t="s">
        <v>5581</v>
      </c>
      <c r="BD3140" s="1">
        <v>0</v>
      </c>
      <c r="BF3140" s="1">
        <v>0</v>
      </c>
      <c r="BH3140" s="1">
        <v>0</v>
      </c>
      <c r="BI3140" s="1">
        <v>0</v>
      </c>
      <c r="BL3140" s="1" t="s">
        <v>121</v>
      </c>
      <c r="BM3140" s="1" t="s">
        <v>578</v>
      </c>
      <c r="BO3140" s="1" t="s">
        <v>173</v>
      </c>
      <c r="BP3140" s="1">
        <v>0</v>
      </c>
      <c r="BQ3140" s="1">
        <v>0</v>
      </c>
      <c r="BR3140" s="2">
        <v>1402351.3540000001</v>
      </c>
      <c r="BS3140" s="2">
        <v>506764.75300000003</v>
      </c>
      <c r="BT3140" s="1" t="s">
        <v>123</v>
      </c>
      <c r="BU3140" s="1" t="s">
        <v>124</v>
      </c>
      <c r="BW3140" s="1">
        <v>0</v>
      </c>
      <c r="BX3140" s="1">
        <v>3</v>
      </c>
    </row>
    <row r="3141" spans="1:76" x14ac:dyDescent="0.25">
      <c r="A3141" s="1">
        <v>3140</v>
      </c>
      <c r="B3141" s="1" t="s">
        <v>5583</v>
      </c>
      <c r="C3141" s="1" t="s">
        <v>168</v>
      </c>
      <c r="D3141" s="1" t="s">
        <v>113</v>
      </c>
      <c r="F3141" s="1">
        <v>2012</v>
      </c>
      <c r="G3141" s="1">
        <v>4</v>
      </c>
      <c r="H3141" s="1">
        <v>5</v>
      </c>
      <c r="I3141" s="1">
        <v>1659</v>
      </c>
      <c r="J3141" s="1" t="s">
        <v>103</v>
      </c>
      <c r="K3141" s="1">
        <v>10</v>
      </c>
      <c r="L3141" s="1">
        <v>83</v>
      </c>
      <c r="M3141" s="1">
        <v>685118</v>
      </c>
      <c r="N3141" s="1">
        <v>5478862</v>
      </c>
      <c r="O3141" s="1">
        <v>1402671</v>
      </c>
      <c r="P3141" s="1">
        <v>506679</v>
      </c>
      <c r="Q3141" s="1" t="s">
        <v>78</v>
      </c>
      <c r="R3141" s="1" t="s">
        <v>164</v>
      </c>
      <c r="S3141" s="1" t="s">
        <v>164</v>
      </c>
      <c r="T3141" s="1">
        <v>1</v>
      </c>
      <c r="U3141" s="1">
        <v>0</v>
      </c>
      <c r="V3141" s="1">
        <v>0</v>
      </c>
      <c r="Y3141" s="1">
        <v>0</v>
      </c>
      <c r="Z3141" s="1">
        <v>0</v>
      </c>
      <c r="AA3141" s="1">
        <v>0</v>
      </c>
      <c r="AB3141" s="1">
        <v>0</v>
      </c>
      <c r="AC3141" s="1">
        <v>0</v>
      </c>
      <c r="AD3141" s="1">
        <v>802</v>
      </c>
      <c r="AK3141" s="1">
        <v>0</v>
      </c>
      <c r="AL3141" s="1">
        <v>0</v>
      </c>
      <c r="AM3141" s="1">
        <v>0</v>
      </c>
      <c r="AO3141" s="1">
        <v>0</v>
      </c>
      <c r="AQ3141" s="1">
        <v>0</v>
      </c>
      <c r="AT3141" s="1">
        <v>0</v>
      </c>
      <c r="AV3141" s="1">
        <v>0</v>
      </c>
      <c r="AW3141" s="1">
        <v>0</v>
      </c>
      <c r="AX3141" s="1">
        <v>0</v>
      </c>
      <c r="AY3141" s="1" t="s">
        <v>79</v>
      </c>
      <c r="BB3141" s="1" t="s">
        <v>5581</v>
      </c>
      <c r="BD3141" s="1">
        <v>0</v>
      </c>
      <c r="BF3141" s="1">
        <v>0</v>
      </c>
      <c r="BH3141" s="1">
        <v>0</v>
      </c>
      <c r="BI3141" s="1">
        <v>0</v>
      </c>
      <c r="BL3141" s="1" t="s">
        <v>121</v>
      </c>
      <c r="BM3141" s="1" t="s">
        <v>79</v>
      </c>
      <c r="BO3141" s="1" t="s">
        <v>173</v>
      </c>
      <c r="BP3141" s="1">
        <v>0</v>
      </c>
      <c r="BQ3141" s="1">
        <v>0</v>
      </c>
      <c r="BR3141" s="2">
        <v>1402670.986</v>
      </c>
      <c r="BS3141" s="2">
        <v>506678.92</v>
      </c>
      <c r="BT3141" s="1" t="s">
        <v>174</v>
      </c>
      <c r="BU3141" s="1" t="s">
        <v>124</v>
      </c>
      <c r="BW3141" s="1">
        <v>0</v>
      </c>
      <c r="BX3141" s="1">
        <v>3</v>
      </c>
    </row>
    <row r="3142" spans="1:76" x14ac:dyDescent="0.25">
      <c r="A3142" s="1">
        <v>3141</v>
      </c>
      <c r="B3142" s="1" t="s">
        <v>5584</v>
      </c>
      <c r="C3142" s="1" t="s">
        <v>3225</v>
      </c>
      <c r="D3142" s="1" t="s">
        <v>113</v>
      </c>
      <c r="E3142" s="1" t="s">
        <v>114</v>
      </c>
      <c r="F3142" s="1">
        <v>2012</v>
      </c>
      <c r="G3142" s="1">
        <v>4</v>
      </c>
      <c r="H3142" s="1">
        <v>5</v>
      </c>
      <c r="I3142" s="1">
        <v>1705</v>
      </c>
      <c r="J3142" s="1" t="s">
        <v>103</v>
      </c>
      <c r="K3142" s="1">
        <v>10</v>
      </c>
      <c r="L3142" s="1">
        <v>83</v>
      </c>
      <c r="M3142" s="1">
        <v>684431</v>
      </c>
      <c r="N3142" s="1">
        <v>5478725</v>
      </c>
      <c r="O3142" s="1">
        <v>1401990</v>
      </c>
      <c r="P3142" s="1">
        <v>506512</v>
      </c>
      <c r="Q3142" s="1" t="s">
        <v>78</v>
      </c>
      <c r="R3142" s="1" t="s">
        <v>156</v>
      </c>
      <c r="S3142" s="1" t="s">
        <v>156</v>
      </c>
      <c r="T3142" s="1">
        <v>1</v>
      </c>
      <c r="U3142" s="1">
        <v>0</v>
      </c>
      <c r="V3142" s="1">
        <v>0</v>
      </c>
      <c r="Y3142" s="1">
        <v>0</v>
      </c>
      <c r="Z3142" s="1">
        <v>0</v>
      </c>
      <c r="AA3142" s="1">
        <v>0</v>
      </c>
      <c r="AB3142" s="1">
        <v>0</v>
      </c>
      <c r="AC3142" s="1">
        <v>0</v>
      </c>
      <c r="AD3142" s="1">
        <v>842</v>
      </c>
      <c r="AK3142" s="1">
        <v>0</v>
      </c>
      <c r="AL3142" s="1">
        <v>0</v>
      </c>
      <c r="AM3142" s="1">
        <v>0</v>
      </c>
      <c r="AO3142" s="1">
        <v>0</v>
      </c>
      <c r="AQ3142" s="1">
        <v>0</v>
      </c>
      <c r="AT3142" s="1">
        <v>0</v>
      </c>
      <c r="AV3142" s="1">
        <v>0</v>
      </c>
      <c r="AW3142" s="1">
        <v>0</v>
      </c>
      <c r="AX3142" s="1">
        <v>0</v>
      </c>
      <c r="AY3142" s="1" t="s">
        <v>578</v>
      </c>
      <c r="AZ3142" s="1" t="s">
        <v>5585</v>
      </c>
      <c r="BB3142" s="1" t="s">
        <v>5586</v>
      </c>
      <c r="BD3142" s="1">
        <v>0</v>
      </c>
      <c r="BF3142" s="1">
        <v>0</v>
      </c>
      <c r="BH3142" s="1">
        <v>0</v>
      </c>
      <c r="BI3142" s="1">
        <v>0</v>
      </c>
      <c r="BL3142" s="1" t="s">
        <v>121</v>
      </c>
      <c r="BM3142" s="1" t="s">
        <v>578</v>
      </c>
      <c r="BO3142" s="1" t="s">
        <v>173</v>
      </c>
      <c r="BP3142" s="1">
        <v>0</v>
      </c>
      <c r="BQ3142" s="1">
        <v>0</v>
      </c>
      <c r="BR3142" s="2">
        <v>1401990.2180000001</v>
      </c>
      <c r="BS3142" s="2">
        <v>506511.93699999998</v>
      </c>
      <c r="BT3142" s="1" t="s">
        <v>174</v>
      </c>
      <c r="BU3142" s="1" t="s">
        <v>124</v>
      </c>
      <c r="BW3142" s="1">
        <v>0</v>
      </c>
      <c r="BX3142" s="1">
        <v>3</v>
      </c>
    </row>
    <row r="3143" spans="1:76" x14ac:dyDescent="0.25">
      <c r="A3143" s="1">
        <v>3142</v>
      </c>
      <c r="B3143" s="1" t="s">
        <v>5587</v>
      </c>
      <c r="C3143" s="1" t="s">
        <v>5588</v>
      </c>
      <c r="D3143" s="1" t="s">
        <v>113</v>
      </c>
      <c r="F3143" s="1">
        <v>2012</v>
      </c>
      <c r="G3143" s="1">
        <v>4</v>
      </c>
      <c r="H3143" s="1">
        <v>5</v>
      </c>
      <c r="I3143" s="1">
        <v>1711</v>
      </c>
      <c r="J3143" s="1" t="s">
        <v>103</v>
      </c>
      <c r="K3143" s="1">
        <v>10</v>
      </c>
      <c r="L3143" s="1">
        <v>83</v>
      </c>
      <c r="M3143" s="1">
        <v>683875</v>
      </c>
      <c r="N3143" s="1">
        <v>5478050</v>
      </c>
      <c r="O3143" s="1">
        <v>1401464</v>
      </c>
      <c r="P3143" s="1">
        <v>505813</v>
      </c>
      <c r="Q3143" s="1" t="s">
        <v>78</v>
      </c>
      <c r="R3143" s="1" t="s">
        <v>164</v>
      </c>
      <c r="S3143" s="1" t="s">
        <v>164</v>
      </c>
      <c r="T3143" s="1">
        <v>1</v>
      </c>
      <c r="U3143" s="1">
        <v>0</v>
      </c>
      <c r="V3143" s="1">
        <v>0</v>
      </c>
      <c r="Y3143" s="1">
        <v>0</v>
      </c>
      <c r="Z3143" s="1">
        <v>0</v>
      </c>
      <c r="AA3143" s="1">
        <v>0</v>
      </c>
      <c r="AB3143" s="1">
        <v>0</v>
      </c>
      <c r="AC3143" s="1">
        <v>0</v>
      </c>
      <c r="AD3143" s="1">
        <v>803</v>
      </c>
      <c r="AK3143" s="1">
        <v>0</v>
      </c>
      <c r="AL3143" s="1">
        <v>0</v>
      </c>
      <c r="AM3143" s="1">
        <v>0</v>
      </c>
      <c r="AO3143" s="1">
        <v>0</v>
      </c>
      <c r="AQ3143" s="1">
        <v>0</v>
      </c>
      <c r="AT3143" s="1">
        <v>0</v>
      </c>
      <c r="AV3143" s="1">
        <v>0</v>
      </c>
      <c r="AW3143" s="1">
        <v>0</v>
      </c>
      <c r="AX3143" s="1">
        <v>0</v>
      </c>
      <c r="AY3143" s="1" t="s">
        <v>79</v>
      </c>
      <c r="BB3143" s="1" t="s">
        <v>5589</v>
      </c>
      <c r="BD3143" s="1">
        <v>0</v>
      </c>
      <c r="BF3143" s="1">
        <v>0</v>
      </c>
      <c r="BH3143" s="1">
        <v>0</v>
      </c>
      <c r="BI3143" s="1">
        <v>0</v>
      </c>
      <c r="BL3143" s="1" t="s">
        <v>121</v>
      </c>
      <c r="BM3143" s="1" t="s">
        <v>79</v>
      </c>
      <c r="BO3143" s="1" t="s">
        <v>5590</v>
      </c>
      <c r="BP3143" s="1">
        <v>0</v>
      </c>
      <c r="BQ3143" s="1">
        <v>0</v>
      </c>
      <c r="BR3143" s="2">
        <v>1401464.2509999999</v>
      </c>
      <c r="BS3143" s="2">
        <v>505813.19799999997</v>
      </c>
      <c r="BT3143" s="1" t="s">
        <v>174</v>
      </c>
      <c r="BU3143" s="1" t="s">
        <v>124</v>
      </c>
      <c r="BV3143" s="1" t="s">
        <v>1127</v>
      </c>
      <c r="BW3143" s="1">
        <v>0</v>
      </c>
      <c r="BX3143" s="1">
        <v>4</v>
      </c>
    </row>
    <row r="3144" spans="1:76" x14ac:dyDescent="0.25">
      <c r="A3144" s="1">
        <v>3143</v>
      </c>
      <c r="B3144" s="1" t="s">
        <v>5591</v>
      </c>
      <c r="C3144" s="1" t="s">
        <v>3979</v>
      </c>
      <c r="D3144" s="1" t="s">
        <v>113</v>
      </c>
      <c r="F3144" s="1">
        <v>2012</v>
      </c>
      <c r="G3144" s="1">
        <v>4</v>
      </c>
      <c r="H3144" s="1">
        <v>5</v>
      </c>
      <c r="I3144" s="1">
        <v>1717</v>
      </c>
      <c r="J3144" s="1" t="s">
        <v>103</v>
      </c>
      <c r="K3144" s="1">
        <v>10</v>
      </c>
      <c r="L3144" s="1">
        <v>83</v>
      </c>
      <c r="M3144" s="1">
        <v>683953</v>
      </c>
      <c r="N3144" s="1">
        <v>5477287</v>
      </c>
      <c r="O3144" s="1">
        <v>1401577</v>
      </c>
      <c r="P3144" s="1">
        <v>505055</v>
      </c>
      <c r="Q3144" s="1" t="s">
        <v>78</v>
      </c>
      <c r="R3144" s="1" t="s">
        <v>104</v>
      </c>
      <c r="S3144" s="1" t="s">
        <v>104</v>
      </c>
      <c r="T3144" s="1">
        <v>1</v>
      </c>
      <c r="U3144" s="1">
        <v>0</v>
      </c>
      <c r="V3144" s="1">
        <v>0</v>
      </c>
      <c r="Y3144" s="1">
        <v>0</v>
      </c>
      <c r="Z3144" s="1">
        <v>0</v>
      </c>
      <c r="AA3144" s="1">
        <v>0</v>
      </c>
      <c r="AB3144" s="1">
        <v>0</v>
      </c>
      <c r="AC3144" s="1">
        <v>0</v>
      </c>
      <c r="AD3144" s="1">
        <v>812</v>
      </c>
      <c r="AK3144" s="1">
        <v>0</v>
      </c>
      <c r="AL3144" s="1">
        <v>0</v>
      </c>
      <c r="AM3144" s="1">
        <v>0</v>
      </c>
      <c r="AO3144" s="1">
        <v>0</v>
      </c>
      <c r="AQ3144" s="1">
        <v>0</v>
      </c>
      <c r="AT3144" s="1">
        <v>0</v>
      </c>
      <c r="AV3144" s="1">
        <v>0</v>
      </c>
      <c r="AW3144" s="1">
        <v>0</v>
      </c>
      <c r="AX3144" s="1">
        <v>0</v>
      </c>
      <c r="AY3144" s="1" t="s">
        <v>86</v>
      </c>
      <c r="BB3144" s="1" t="s">
        <v>5592</v>
      </c>
      <c r="BD3144" s="1">
        <v>0</v>
      </c>
      <c r="BF3144" s="1">
        <v>0</v>
      </c>
      <c r="BH3144" s="1">
        <v>0</v>
      </c>
      <c r="BI3144" s="1">
        <v>0</v>
      </c>
      <c r="BL3144" s="1" t="s">
        <v>121</v>
      </c>
      <c r="BM3144" s="1" t="s">
        <v>191</v>
      </c>
      <c r="BO3144" s="1" t="s">
        <v>5590</v>
      </c>
      <c r="BP3144" s="1">
        <v>0</v>
      </c>
      <c r="BQ3144" s="1">
        <v>0</v>
      </c>
      <c r="BR3144" s="2">
        <v>1401576.6140000001</v>
      </c>
      <c r="BS3144" s="2">
        <v>505055.16100000002</v>
      </c>
      <c r="BT3144" s="1" t="s">
        <v>123</v>
      </c>
      <c r="BU3144" s="1" t="s">
        <v>124</v>
      </c>
      <c r="BV3144" s="1" t="s">
        <v>1127</v>
      </c>
      <c r="BW3144" s="1">
        <v>0</v>
      </c>
      <c r="BX3144" s="1">
        <v>4</v>
      </c>
    </row>
    <row r="3145" spans="1:76" x14ac:dyDescent="0.25">
      <c r="A3145" s="1">
        <v>3144</v>
      </c>
      <c r="B3145" s="1" t="s">
        <v>5593</v>
      </c>
      <c r="C3145" s="1" t="s">
        <v>5183</v>
      </c>
      <c r="D3145" s="1" t="s">
        <v>113</v>
      </c>
      <c r="F3145" s="1">
        <v>2012</v>
      </c>
      <c r="G3145" s="1">
        <v>4</v>
      </c>
      <c r="H3145" s="1">
        <v>5</v>
      </c>
      <c r="I3145" s="1">
        <v>1821</v>
      </c>
      <c r="J3145" s="1" t="s">
        <v>103</v>
      </c>
      <c r="K3145" s="1">
        <v>10</v>
      </c>
      <c r="L3145" s="1">
        <v>83</v>
      </c>
      <c r="M3145" s="1">
        <v>682720</v>
      </c>
      <c r="N3145" s="1">
        <v>5491007</v>
      </c>
      <c r="O3145" s="1">
        <v>1399734</v>
      </c>
      <c r="P3145" s="1">
        <v>518697</v>
      </c>
      <c r="Q3145" s="1" t="s">
        <v>78</v>
      </c>
      <c r="R3145" s="1" t="s">
        <v>104</v>
      </c>
      <c r="S3145" s="1" t="s">
        <v>104</v>
      </c>
      <c r="T3145" s="1">
        <v>1</v>
      </c>
      <c r="U3145" s="1">
        <v>0</v>
      </c>
      <c r="V3145" s="1">
        <v>0</v>
      </c>
      <c r="Y3145" s="1">
        <v>0</v>
      </c>
      <c r="Z3145" s="1">
        <v>0</v>
      </c>
      <c r="AA3145" s="1">
        <v>0</v>
      </c>
      <c r="AB3145" s="1">
        <v>0</v>
      </c>
      <c r="AC3145" s="1">
        <v>0</v>
      </c>
      <c r="AD3145" s="1">
        <v>984</v>
      </c>
      <c r="AK3145" s="1">
        <v>0</v>
      </c>
      <c r="AL3145" s="1">
        <v>0</v>
      </c>
      <c r="AM3145" s="1">
        <v>0</v>
      </c>
      <c r="AO3145" s="1">
        <v>0</v>
      </c>
      <c r="AQ3145" s="1">
        <v>0</v>
      </c>
      <c r="AT3145" s="1">
        <v>0</v>
      </c>
      <c r="AV3145" s="1">
        <v>0</v>
      </c>
      <c r="AW3145" s="1">
        <v>0</v>
      </c>
      <c r="AX3145" s="1">
        <v>0</v>
      </c>
      <c r="AY3145" s="1" t="s">
        <v>778</v>
      </c>
      <c r="BB3145" s="1" t="s">
        <v>5594</v>
      </c>
      <c r="BD3145" s="1">
        <v>0</v>
      </c>
      <c r="BF3145" s="1">
        <v>0</v>
      </c>
      <c r="BH3145" s="1">
        <v>0</v>
      </c>
      <c r="BI3145" s="1">
        <v>0</v>
      </c>
      <c r="BL3145" s="1" t="s">
        <v>121</v>
      </c>
      <c r="BM3145" s="1" t="s">
        <v>779</v>
      </c>
      <c r="BP3145" s="1">
        <v>0</v>
      </c>
      <c r="BQ3145" s="1">
        <v>0</v>
      </c>
      <c r="BR3145" s="2">
        <v>1399733.8529999999</v>
      </c>
      <c r="BS3145" s="2">
        <v>518697.36200000002</v>
      </c>
      <c r="BT3145" s="1" t="s">
        <v>123</v>
      </c>
      <c r="BU3145" s="1" t="s">
        <v>124</v>
      </c>
      <c r="BW3145" s="1">
        <v>0</v>
      </c>
      <c r="BX3145" s="1">
        <v>4</v>
      </c>
    </row>
    <row r="3146" spans="1:76" x14ac:dyDescent="0.25">
      <c r="A3146" s="1">
        <v>3145</v>
      </c>
      <c r="B3146" s="1" t="s">
        <v>5595</v>
      </c>
      <c r="C3146" s="1" t="s">
        <v>86</v>
      </c>
      <c r="D3146" s="1" t="s">
        <v>113</v>
      </c>
      <c r="F3146" s="1">
        <v>2012</v>
      </c>
      <c r="G3146" s="1">
        <v>4</v>
      </c>
      <c r="H3146" s="1">
        <v>5</v>
      </c>
      <c r="I3146" s="1">
        <v>1826</v>
      </c>
      <c r="J3146" s="1" t="s">
        <v>103</v>
      </c>
      <c r="K3146" s="1">
        <v>10</v>
      </c>
      <c r="L3146" s="1">
        <v>83</v>
      </c>
      <c r="M3146" s="1">
        <v>682757</v>
      </c>
      <c r="N3146" s="1">
        <v>5491536</v>
      </c>
      <c r="O3146" s="1">
        <v>1399747</v>
      </c>
      <c r="P3146" s="1">
        <v>519228</v>
      </c>
      <c r="Q3146" s="1" t="s">
        <v>78</v>
      </c>
      <c r="R3146" s="1" t="s">
        <v>156</v>
      </c>
      <c r="S3146" s="1" t="s">
        <v>156</v>
      </c>
      <c r="T3146" s="1">
        <v>1</v>
      </c>
      <c r="U3146" s="1">
        <v>0</v>
      </c>
      <c r="V3146" s="1">
        <v>0</v>
      </c>
      <c r="Y3146" s="1">
        <v>0</v>
      </c>
      <c r="Z3146" s="1">
        <v>0</v>
      </c>
      <c r="AA3146" s="1">
        <v>0</v>
      </c>
      <c r="AB3146" s="1">
        <v>0</v>
      </c>
      <c r="AC3146" s="1">
        <v>0</v>
      </c>
      <c r="AD3146" s="1">
        <v>1015</v>
      </c>
      <c r="AK3146" s="1">
        <v>0</v>
      </c>
      <c r="AL3146" s="1">
        <v>0</v>
      </c>
      <c r="AM3146" s="1">
        <v>0</v>
      </c>
      <c r="AO3146" s="1">
        <v>0</v>
      </c>
      <c r="AQ3146" s="1">
        <v>0</v>
      </c>
      <c r="AT3146" s="1">
        <v>0</v>
      </c>
      <c r="AV3146" s="1">
        <v>0</v>
      </c>
      <c r="AW3146" s="1">
        <v>0</v>
      </c>
      <c r="AX3146" s="1">
        <v>0</v>
      </c>
      <c r="AY3146" s="1" t="s">
        <v>86</v>
      </c>
      <c r="BB3146" s="1" t="s">
        <v>5596</v>
      </c>
      <c r="BD3146" s="1">
        <v>0</v>
      </c>
      <c r="BF3146" s="1">
        <v>0</v>
      </c>
      <c r="BH3146" s="1">
        <v>0</v>
      </c>
      <c r="BI3146" s="1">
        <v>0</v>
      </c>
      <c r="BL3146" s="1" t="s">
        <v>121</v>
      </c>
      <c r="BM3146" s="1" t="s">
        <v>191</v>
      </c>
      <c r="BP3146" s="1">
        <v>0</v>
      </c>
      <c r="BQ3146" s="1">
        <v>0</v>
      </c>
      <c r="BR3146" s="2">
        <v>1399747.0349999999</v>
      </c>
      <c r="BS3146" s="2">
        <v>519227.88099999999</v>
      </c>
      <c r="BT3146" s="1" t="s">
        <v>123</v>
      </c>
      <c r="BU3146" s="1" t="s">
        <v>124</v>
      </c>
      <c r="BW3146" s="1">
        <v>0</v>
      </c>
      <c r="BX3146" s="1">
        <v>4</v>
      </c>
    </row>
    <row r="3147" spans="1:76" x14ac:dyDescent="0.25">
      <c r="A3147" s="1">
        <v>3146</v>
      </c>
      <c r="B3147" s="1" t="s">
        <v>5597</v>
      </c>
      <c r="C3147" s="1" t="s">
        <v>2941</v>
      </c>
      <c r="D3147" s="1" t="s">
        <v>113</v>
      </c>
      <c r="F3147" s="1">
        <v>2012</v>
      </c>
      <c r="G3147" s="1">
        <v>4</v>
      </c>
      <c r="H3147" s="1">
        <v>5</v>
      </c>
      <c r="I3147" s="1">
        <v>1830</v>
      </c>
      <c r="J3147" s="1" t="s">
        <v>103</v>
      </c>
      <c r="K3147" s="1">
        <v>10</v>
      </c>
      <c r="L3147" s="1">
        <v>83</v>
      </c>
      <c r="M3147" s="1">
        <v>682636</v>
      </c>
      <c r="N3147" s="1">
        <v>5492766</v>
      </c>
      <c r="O3147" s="1">
        <v>1399572</v>
      </c>
      <c r="P3147" s="1">
        <v>520451</v>
      </c>
      <c r="Q3147" s="1" t="s">
        <v>78</v>
      </c>
      <c r="R3147" s="1" t="s">
        <v>156</v>
      </c>
      <c r="S3147" s="1" t="s">
        <v>156</v>
      </c>
      <c r="T3147" s="1">
        <v>1</v>
      </c>
      <c r="U3147" s="1">
        <v>0</v>
      </c>
      <c r="V3147" s="1">
        <v>0</v>
      </c>
      <c r="Y3147" s="1">
        <v>0</v>
      </c>
      <c r="Z3147" s="1">
        <v>0</v>
      </c>
      <c r="AA3147" s="1">
        <v>0</v>
      </c>
      <c r="AB3147" s="1">
        <v>0</v>
      </c>
      <c r="AC3147" s="1">
        <v>0</v>
      </c>
      <c r="AD3147" s="1">
        <v>1026</v>
      </c>
      <c r="AK3147" s="1">
        <v>0</v>
      </c>
      <c r="AL3147" s="1">
        <v>0</v>
      </c>
      <c r="AM3147" s="1">
        <v>0</v>
      </c>
      <c r="AO3147" s="1">
        <v>0</v>
      </c>
      <c r="AQ3147" s="1">
        <v>0</v>
      </c>
      <c r="AT3147" s="1">
        <v>0</v>
      </c>
      <c r="AV3147" s="1">
        <v>0</v>
      </c>
      <c r="AW3147" s="1">
        <v>0</v>
      </c>
      <c r="AX3147" s="1">
        <v>0</v>
      </c>
      <c r="AY3147" s="1" t="s">
        <v>778</v>
      </c>
      <c r="AZ3147" s="1" t="s">
        <v>5598</v>
      </c>
      <c r="BB3147" s="1" t="s">
        <v>5599</v>
      </c>
      <c r="BD3147" s="1">
        <v>0</v>
      </c>
      <c r="BF3147" s="1">
        <v>0</v>
      </c>
      <c r="BH3147" s="1">
        <v>0</v>
      </c>
      <c r="BI3147" s="1">
        <v>0</v>
      </c>
      <c r="BL3147" s="1" t="s">
        <v>121</v>
      </c>
      <c r="BM3147" s="1" t="s">
        <v>779</v>
      </c>
      <c r="BP3147" s="1">
        <v>0</v>
      </c>
      <c r="BQ3147" s="1">
        <v>0</v>
      </c>
      <c r="BR3147" s="2">
        <v>1399571.7</v>
      </c>
      <c r="BS3147" s="2">
        <v>520450.75799999997</v>
      </c>
      <c r="BT3147" s="1" t="s">
        <v>1105</v>
      </c>
      <c r="BU3147" s="1" t="s">
        <v>124</v>
      </c>
      <c r="BW3147" s="1">
        <v>0</v>
      </c>
      <c r="BX3147" s="1">
        <v>4</v>
      </c>
    </row>
    <row r="3148" spans="1:76" x14ac:dyDescent="0.25">
      <c r="A3148" s="1">
        <v>3147</v>
      </c>
      <c r="B3148" s="1" t="s">
        <v>5600</v>
      </c>
      <c r="C3148" s="1" t="s">
        <v>2253</v>
      </c>
      <c r="D3148" s="1" t="s">
        <v>113</v>
      </c>
      <c r="E3148" s="1" t="s">
        <v>2254</v>
      </c>
      <c r="F3148" s="1">
        <v>2012</v>
      </c>
      <c r="G3148" s="1">
        <v>4</v>
      </c>
      <c r="H3148" s="1">
        <v>18</v>
      </c>
      <c r="I3148" s="1">
        <v>638</v>
      </c>
      <c r="J3148" s="1" t="s">
        <v>103</v>
      </c>
      <c r="K3148" s="1">
        <v>10</v>
      </c>
      <c r="L3148" s="1">
        <v>83</v>
      </c>
      <c r="M3148" s="1">
        <v>678622</v>
      </c>
      <c r="N3148" s="1">
        <v>5484268</v>
      </c>
      <c r="O3148" s="1">
        <v>1395936</v>
      </c>
      <c r="P3148" s="1">
        <v>511787</v>
      </c>
      <c r="Q3148" s="1" t="s">
        <v>78</v>
      </c>
      <c r="R3148" s="1" t="s">
        <v>156</v>
      </c>
      <c r="S3148" s="1" t="s">
        <v>156</v>
      </c>
      <c r="T3148" s="1">
        <v>0</v>
      </c>
      <c r="U3148" s="1">
        <v>0</v>
      </c>
      <c r="V3148" s="1">
        <v>1</v>
      </c>
      <c r="Y3148" s="1">
        <v>0</v>
      </c>
      <c r="Z3148" s="1">
        <v>0</v>
      </c>
      <c r="AA3148" s="1">
        <v>0</v>
      </c>
      <c r="AB3148" s="1">
        <v>0</v>
      </c>
      <c r="AC3148" s="1">
        <v>0</v>
      </c>
      <c r="AD3148" s="1">
        <v>844</v>
      </c>
      <c r="AK3148" s="1">
        <v>0</v>
      </c>
      <c r="AL3148" s="1">
        <v>0</v>
      </c>
      <c r="AM3148" s="1">
        <v>0</v>
      </c>
      <c r="AO3148" s="1">
        <v>0</v>
      </c>
      <c r="AQ3148" s="1">
        <v>0</v>
      </c>
      <c r="AT3148" s="1">
        <v>0</v>
      </c>
      <c r="AV3148" s="1">
        <v>0</v>
      </c>
      <c r="AW3148" s="1">
        <v>0</v>
      </c>
      <c r="AX3148" s="1">
        <v>0</v>
      </c>
      <c r="AY3148" s="1" t="s">
        <v>79</v>
      </c>
      <c r="BB3148" s="1" t="s">
        <v>5554</v>
      </c>
      <c r="BD3148" s="1">
        <v>0</v>
      </c>
      <c r="BF3148" s="1">
        <v>0</v>
      </c>
      <c r="BH3148" s="1">
        <v>0</v>
      </c>
      <c r="BI3148" s="1">
        <v>0</v>
      </c>
      <c r="BL3148" s="1" t="s">
        <v>121</v>
      </c>
      <c r="BM3148" s="1" t="s">
        <v>79</v>
      </c>
      <c r="BP3148" s="1">
        <v>0</v>
      </c>
      <c r="BQ3148" s="1">
        <v>0</v>
      </c>
      <c r="BR3148" s="2">
        <v>1395936.3870000001</v>
      </c>
      <c r="BS3148" s="2">
        <v>511787.14</v>
      </c>
      <c r="BT3148" s="1" t="s">
        <v>123</v>
      </c>
      <c r="BU3148" s="1" t="s">
        <v>124</v>
      </c>
      <c r="BW3148" s="1">
        <v>0</v>
      </c>
      <c r="BX3148" s="1">
        <v>4</v>
      </c>
    </row>
    <row r="3149" spans="1:76" x14ac:dyDescent="0.25">
      <c r="A3149" s="1">
        <v>3148</v>
      </c>
      <c r="B3149" s="1" t="s">
        <v>5601</v>
      </c>
      <c r="C3149" s="1" t="s">
        <v>5208</v>
      </c>
      <c r="D3149" s="1" t="s">
        <v>113</v>
      </c>
      <c r="E3149" s="1" t="s">
        <v>2254</v>
      </c>
      <c r="F3149" s="1">
        <v>2012</v>
      </c>
      <c r="G3149" s="1">
        <v>4</v>
      </c>
      <c r="H3149" s="1">
        <v>18</v>
      </c>
      <c r="I3149" s="1">
        <v>646</v>
      </c>
      <c r="J3149" s="1" t="s">
        <v>103</v>
      </c>
      <c r="K3149" s="1">
        <v>10</v>
      </c>
      <c r="L3149" s="1">
        <v>83</v>
      </c>
      <c r="M3149" s="1">
        <v>678417</v>
      </c>
      <c r="N3149" s="1">
        <v>5484861</v>
      </c>
      <c r="O3149" s="1">
        <v>1395705</v>
      </c>
      <c r="P3149" s="1">
        <v>512369</v>
      </c>
      <c r="Q3149" s="1" t="s">
        <v>78</v>
      </c>
      <c r="R3149" s="1" t="s">
        <v>156</v>
      </c>
      <c r="S3149" s="1" t="s">
        <v>156</v>
      </c>
      <c r="T3149" s="1">
        <v>0</v>
      </c>
      <c r="U3149" s="1">
        <v>0</v>
      </c>
      <c r="V3149" s="1">
        <v>1</v>
      </c>
      <c r="Y3149" s="1">
        <v>0</v>
      </c>
      <c r="Z3149" s="1">
        <v>0</v>
      </c>
      <c r="AA3149" s="1">
        <v>0</v>
      </c>
      <c r="AB3149" s="1">
        <v>0</v>
      </c>
      <c r="AC3149" s="1">
        <v>0</v>
      </c>
      <c r="AD3149" s="1">
        <v>873</v>
      </c>
      <c r="AK3149" s="1">
        <v>0</v>
      </c>
      <c r="AL3149" s="1">
        <v>0</v>
      </c>
      <c r="AM3149" s="1">
        <v>0</v>
      </c>
      <c r="AO3149" s="1">
        <v>0</v>
      </c>
      <c r="AQ3149" s="1">
        <v>0</v>
      </c>
      <c r="AT3149" s="1">
        <v>0</v>
      </c>
      <c r="AV3149" s="1">
        <v>0</v>
      </c>
      <c r="AW3149" s="1">
        <v>0</v>
      </c>
      <c r="AX3149" s="1">
        <v>0</v>
      </c>
      <c r="AY3149" s="1" t="s">
        <v>86</v>
      </c>
      <c r="BB3149" s="1" t="s">
        <v>5602</v>
      </c>
      <c r="BD3149" s="1">
        <v>0</v>
      </c>
      <c r="BF3149" s="1">
        <v>0</v>
      </c>
      <c r="BH3149" s="1">
        <v>0</v>
      </c>
      <c r="BI3149" s="1">
        <v>0</v>
      </c>
      <c r="BL3149" s="1" t="s">
        <v>121</v>
      </c>
      <c r="BM3149" s="1" t="s">
        <v>191</v>
      </c>
      <c r="BP3149" s="1">
        <v>0</v>
      </c>
      <c r="BQ3149" s="1">
        <v>0</v>
      </c>
      <c r="BR3149" s="2">
        <v>1395705.2819999999</v>
      </c>
      <c r="BS3149" s="2">
        <v>512369.28899999999</v>
      </c>
      <c r="BT3149" s="1" t="s">
        <v>123</v>
      </c>
      <c r="BU3149" s="1" t="s">
        <v>124</v>
      </c>
      <c r="BW3149" s="1">
        <v>0</v>
      </c>
      <c r="BX3149" s="1">
        <v>4</v>
      </c>
    </row>
    <row r="3150" spans="1:76" x14ac:dyDescent="0.25">
      <c r="A3150" s="1">
        <v>3149</v>
      </c>
      <c r="B3150" s="1" t="s">
        <v>5603</v>
      </c>
      <c r="C3150" s="1" t="s">
        <v>2259</v>
      </c>
      <c r="D3150" s="1" t="s">
        <v>113</v>
      </c>
      <c r="F3150" s="1">
        <v>2012</v>
      </c>
      <c r="G3150" s="1">
        <v>4</v>
      </c>
      <c r="H3150" s="1">
        <v>18</v>
      </c>
      <c r="I3150" s="1">
        <v>700</v>
      </c>
      <c r="J3150" s="1" t="s">
        <v>103</v>
      </c>
      <c r="K3150" s="1">
        <v>10</v>
      </c>
      <c r="L3150" s="1">
        <v>83</v>
      </c>
      <c r="M3150" s="1">
        <v>677764</v>
      </c>
      <c r="N3150" s="1">
        <v>5484696</v>
      </c>
      <c r="O3150" s="1">
        <v>1395060</v>
      </c>
      <c r="P3150" s="1">
        <v>512176</v>
      </c>
      <c r="Q3150" s="1" t="s">
        <v>78</v>
      </c>
      <c r="R3150" s="1" t="s">
        <v>156</v>
      </c>
      <c r="S3150" s="1" t="s">
        <v>156</v>
      </c>
      <c r="T3150" s="1">
        <v>0</v>
      </c>
      <c r="U3150" s="1">
        <v>0</v>
      </c>
      <c r="V3150" s="1">
        <v>1</v>
      </c>
      <c r="Y3150" s="1">
        <v>0</v>
      </c>
      <c r="Z3150" s="1">
        <v>0</v>
      </c>
      <c r="AA3150" s="1">
        <v>0</v>
      </c>
      <c r="AB3150" s="1">
        <v>0</v>
      </c>
      <c r="AC3150" s="1">
        <v>0</v>
      </c>
      <c r="AD3150" s="1">
        <v>931</v>
      </c>
      <c r="AK3150" s="1">
        <v>0</v>
      </c>
      <c r="AL3150" s="1">
        <v>0</v>
      </c>
      <c r="AM3150" s="1">
        <v>0</v>
      </c>
      <c r="AO3150" s="1">
        <v>0</v>
      </c>
      <c r="AQ3150" s="1">
        <v>0</v>
      </c>
      <c r="AT3150" s="1">
        <v>0</v>
      </c>
      <c r="AV3150" s="1">
        <v>0</v>
      </c>
      <c r="AW3150" s="1">
        <v>0</v>
      </c>
      <c r="AX3150" s="1">
        <v>0</v>
      </c>
      <c r="AY3150" s="1" t="s">
        <v>79</v>
      </c>
      <c r="BB3150" s="1" t="s">
        <v>5556</v>
      </c>
      <c r="BD3150" s="1">
        <v>0</v>
      </c>
      <c r="BF3150" s="1">
        <v>0</v>
      </c>
      <c r="BH3150" s="1">
        <v>0</v>
      </c>
      <c r="BI3150" s="1">
        <v>0</v>
      </c>
      <c r="BL3150" s="1" t="s">
        <v>121</v>
      </c>
      <c r="BM3150" s="1" t="s">
        <v>79</v>
      </c>
      <c r="BP3150" s="1">
        <v>0</v>
      </c>
      <c r="BQ3150" s="1">
        <v>0</v>
      </c>
      <c r="BR3150" s="2">
        <v>1395059.879</v>
      </c>
      <c r="BS3150" s="2">
        <v>512175.53399999999</v>
      </c>
      <c r="BT3150" s="1" t="s">
        <v>123</v>
      </c>
      <c r="BU3150" s="1" t="s">
        <v>124</v>
      </c>
      <c r="BW3150" s="1">
        <v>0</v>
      </c>
      <c r="BX3150" s="1">
        <v>3</v>
      </c>
    </row>
    <row r="3151" spans="1:76" x14ac:dyDescent="0.25">
      <c r="A3151" s="1">
        <v>3150</v>
      </c>
      <c r="B3151" s="1" t="s">
        <v>5604</v>
      </c>
      <c r="C3151" s="1" t="s">
        <v>3405</v>
      </c>
      <c r="D3151" s="1" t="s">
        <v>113</v>
      </c>
      <c r="F3151" s="1">
        <v>2012</v>
      </c>
      <c r="G3151" s="1">
        <v>4</v>
      </c>
      <c r="H3151" s="1">
        <v>18</v>
      </c>
      <c r="I3151" s="1">
        <v>700</v>
      </c>
      <c r="J3151" s="1" t="s">
        <v>103</v>
      </c>
      <c r="K3151" s="1">
        <v>10</v>
      </c>
      <c r="L3151" s="1">
        <v>83</v>
      </c>
      <c r="M3151" s="1">
        <v>677485</v>
      </c>
      <c r="N3151" s="1">
        <v>5484704</v>
      </c>
      <c r="O3151" s="1">
        <v>1394781</v>
      </c>
      <c r="P3151" s="1">
        <v>512172</v>
      </c>
      <c r="Q3151" s="1" t="s">
        <v>78</v>
      </c>
      <c r="R3151" s="1" t="s">
        <v>156</v>
      </c>
      <c r="S3151" s="1" t="s">
        <v>156</v>
      </c>
      <c r="T3151" s="1">
        <v>0</v>
      </c>
      <c r="U3151" s="1">
        <v>0</v>
      </c>
      <c r="V3151" s="1">
        <v>1</v>
      </c>
      <c r="Y3151" s="1">
        <v>0</v>
      </c>
      <c r="Z3151" s="1">
        <v>0</v>
      </c>
      <c r="AA3151" s="1">
        <v>0</v>
      </c>
      <c r="AB3151" s="1">
        <v>0</v>
      </c>
      <c r="AC3151" s="1">
        <v>0</v>
      </c>
      <c r="AD3151" s="1">
        <v>907</v>
      </c>
      <c r="AK3151" s="1">
        <v>0</v>
      </c>
      <c r="AL3151" s="1">
        <v>0</v>
      </c>
      <c r="AM3151" s="1">
        <v>0</v>
      </c>
      <c r="AO3151" s="1">
        <v>0</v>
      </c>
      <c r="AQ3151" s="1">
        <v>0</v>
      </c>
      <c r="AT3151" s="1">
        <v>0</v>
      </c>
      <c r="AV3151" s="1">
        <v>0</v>
      </c>
      <c r="AW3151" s="1">
        <v>0</v>
      </c>
      <c r="AX3151" s="1">
        <v>0</v>
      </c>
      <c r="AY3151" s="1" t="s">
        <v>86</v>
      </c>
      <c r="BB3151" s="1" t="s">
        <v>5556</v>
      </c>
      <c r="BD3151" s="1">
        <v>0</v>
      </c>
      <c r="BF3151" s="1">
        <v>0</v>
      </c>
      <c r="BH3151" s="1">
        <v>0</v>
      </c>
      <c r="BI3151" s="1">
        <v>0</v>
      </c>
      <c r="BL3151" s="1" t="s">
        <v>121</v>
      </c>
      <c r="BM3151" s="1" t="s">
        <v>79</v>
      </c>
      <c r="BP3151" s="1">
        <v>0</v>
      </c>
      <c r="BQ3151" s="1">
        <v>0</v>
      </c>
      <c r="BR3151" s="2">
        <v>1394781.26</v>
      </c>
      <c r="BS3151" s="2">
        <v>512171.848</v>
      </c>
      <c r="BT3151" s="1" t="s">
        <v>123</v>
      </c>
      <c r="BU3151" s="1" t="s">
        <v>124</v>
      </c>
      <c r="BW3151" s="1">
        <v>0</v>
      </c>
      <c r="BX3151" s="1">
        <v>3</v>
      </c>
    </row>
    <row r="3152" spans="1:76" x14ac:dyDescent="0.25">
      <c r="A3152" s="1">
        <v>3151</v>
      </c>
      <c r="B3152" s="1" t="s">
        <v>5605</v>
      </c>
      <c r="C3152" s="1" t="s">
        <v>2259</v>
      </c>
      <c r="D3152" s="1" t="s">
        <v>113</v>
      </c>
      <c r="F3152" s="1">
        <v>2012</v>
      </c>
      <c r="G3152" s="1">
        <v>4</v>
      </c>
      <c r="H3152" s="1">
        <v>18</v>
      </c>
      <c r="I3152" s="1">
        <v>700</v>
      </c>
      <c r="J3152" s="1" t="s">
        <v>103</v>
      </c>
      <c r="K3152" s="1">
        <v>10</v>
      </c>
      <c r="L3152" s="1">
        <v>83</v>
      </c>
      <c r="M3152" s="1">
        <v>677678</v>
      </c>
      <c r="N3152" s="1">
        <v>5484610</v>
      </c>
      <c r="O3152" s="1">
        <v>1394978</v>
      </c>
      <c r="P3152" s="1">
        <v>512086</v>
      </c>
      <c r="Q3152" s="1" t="s">
        <v>78</v>
      </c>
      <c r="R3152" s="1" t="s">
        <v>164</v>
      </c>
      <c r="S3152" s="1" t="s">
        <v>164</v>
      </c>
      <c r="T3152" s="1">
        <v>0</v>
      </c>
      <c r="U3152" s="1">
        <v>0</v>
      </c>
      <c r="V3152" s="1">
        <v>1</v>
      </c>
      <c r="Y3152" s="1">
        <v>0</v>
      </c>
      <c r="Z3152" s="1">
        <v>0</v>
      </c>
      <c r="AA3152" s="1">
        <v>0</v>
      </c>
      <c r="AB3152" s="1">
        <v>0</v>
      </c>
      <c r="AC3152" s="1">
        <v>0</v>
      </c>
      <c r="AD3152" s="1">
        <v>899</v>
      </c>
      <c r="AK3152" s="1">
        <v>0</v>
      </c>
      <c r="AL3152" s="1">
        <v>0</v>
      </c>
      <c r="AM3152" s="1">
        <v>0</v>
      </c>
      <c r="AO3152" s="1">
        <v>0</v>
      </c>
      <c r="AQ3152" s="1">
        <v>0</v>
      </c>
      <c r="AT3152" s="1">
        <v>0</v>
      </c>
      <c r="AV3152" s="1">
        <v>0</v>
      </c>
      <c r="AW3152" s="1">
        <v>0</v>
      </c>
      <c r="AX3152" s="1">
        <v>0</v>
      </c>
      <c r="AY3152" s="1" t="s">
        <v>79</v>
      </c>
      <c r="BB3152" s="1" t="s">
        <v>5556</v>
      </c>
      <c r="BD3152" s="1">
        <v>0</v>
      </c>
      <c r="BF3152" s="1">
        <v>0</v>
      </c>
      <c r="BH3152" s="1">
        <v>0</v>
      </c>
      <c r="BI3152" s="1">
        <v>0</v>
      </c>
      <c r="BL3152" s="1" t="s">
        <v>121</v>
      </c>
      <c r="BM3152" s="1" t="s">
        <v>79</v>
      </c>
      <c r="BP3152" s="1">
        <v>0</v>
      </c>
      <c r="BQ3152" s="1">
        <v>0</v>
      </c>
      <c r="BR3152" s="2">
        <v>1394977.7150000001</v>
      </c>
      <c r="BS3152" s="2">
        <v>512086.46899999998</v>
      </c>
      <c r="BT3152" s="1" t="s">
        <v>123</v>
      </c>
      <c r="BU3152" s="1" t="s">
        <v>124</v>
      </c>
      <c r="BW3152" s="1">
        <v>0</v>
      </c>
      <c r="BX3152" s="1">
        <v>3</v>
      </c>
    </row>
    <row r="3153" spans="1:76" x14ac:dyDescent="0.25">
      <c r="A3153" s="1">
        <v>3152</v>
      </c>
      <c r="B3153" s="1" t="s">
        <v>5606</v>
      </c>
      <c r="C3153" s="1" t="s">
        <v>1453</v>
      </c>
      <c r="D3153" s="1" t="s">
        <v>113</v>
      </c>
      <c r="F3153" s="1">
        <v>2012</v>
      </c>
      <c r="G3153" s="1">
        <v>4</v>
      </c>
      <c r="H3153" s="1">
        <v>18</v>
      </c>
      <c r="I3153" s="1">
        <v>817</v>
      </c>
      <c r="J3153" s="1" t="s">
        <v>103</v>
      </c>
      <c r="K3153" s="1">
        <v>10</v>
      </c>
      <c r="L3153" s="1">
        <v>83</v>
      </c>
      <c r="M3153" s="1">
        <v>684719</v>
      </c>
      <c r="N3153" s="1">
        <v>5479805</v>
      </c>
      <c r="O3153" s="1">
        <v>1402230</v>
      </c>
      <c r="P3153" s="1">
        <v>507603</v>
      </c>
      <c r="Q3153" s="1" t="s">
        <v>78</v>
      </c>
      <c r="R3153" s="1" t="s">
        <v>164</v>
      </c>
      <c r="S3153" s="1" t="s">
        <v>164</v>
      </c>
      <c r="T3153" s="1">
        <v>0</v>
      </c>
      <c r="U3153" s="1">
        <v>0</v>
      </c>
      <c r="V3153" s="1">
        <v>1</v>
      </c>
      <c r="Y3153" s="1">
        <v>0</v>
      </c>
      <c r="Z3153" s="1">
        <v>0</v>
      </c>
      <c r="AA3153" s="1">
        <v>0</v>
      </c>
      <c r="AB3153" s="1">
        <v>0</v>
      </c>
      <c r="AC3153" s="1">
        <v>0</v>
      </c>
      <c r="AD3153" s="1">
        <v>845</v>
      </c>
      <c r="AK3153" s="1">
        <v>0</v>
      </c>
      <c r="AL3153" s="1">
        <v>0</v>
      </c>
      <c r="AM3153" s="1">
        <v>0</v>
      </c>
      <c r="AO3153" s="1">
        <v>0</v>
      </c>
      <c r="AQ3153" s="1">
        <v>0</v>
      </c>
      <c r="AT3153" s="1">
        <v>0</v>
      </c>
      <c r="AV3153" s="1">
        <v>0</v>
      </c>
      <c r="AW3153" s="1">
        <v>0</v>
      </c>
      <c r="AX3153" s="1">
        <v>0</v>
      </c>
      <c r="AY3153" s="1" t="s">
        <v>79</v>
      </c>
      <c r="BB3153" s="1" t="s">
        <v>5579</v>
      </c>
      <c r="BD3153" s="1">
        <v>0</v>
      </c>
      <c r="BF3153" s="1">
        <v>0</v>
      </c>
      <c r="BH3153" s="1">
        <v>0</v>
      </c>
      <c r="BI3153" s="1">
        <v>0</v>
      </c>
      <c r="BL3153" s="1" t="s">
        <v>121</v>
      </c>
      <c r="BM3153" s="1" t="s">
        <v>79</v>
      </c>
      <c r="BO3153" s="1" t="s">
        <v>1454</v>
      </c>
      <c r="BP3153" s="1">
        <v>0</v>
      </c>
      <c r="BQ3153" s="1">
        <v>0</v>
      </c>
      <c r="BR3153" s="2">
        <v>1402230.1029999999</v>
      </c>
      <c r="BS3153" s="2">
        <v>507602.74200000003</v>
      </c>
      <c r="BT3153" s="1" t="s">
        <v>123</v>
      </c>
      <c r="BU3153" s="1" t="s">
        <v>124</v>
      </c>
      <c r="BV3153" s="1" t="s">
        <v>1127</v>
      </c>
      <c r="BW3153" s="1">
        <v>0</v>
      </c>
      <c r="BX3153" s="1">
        <v>3</v>
      </c>
    </row>
    <row r="3154" spans="1:76" x14ac:dyDescent="0.25">
      <c r="A3154" s="1">
        <v>3153</v>
      </c>
      <c r="B3154" s="1" t="s">
        <v>5607</v>
      </c>
      <c r="C3154" s="1" t="s">
        <v>168</v>
      </c>
      <c r="D3154" s="1" t="s">
        <v>113</v>
      </c>
      <c r="F3154" s="1">
        <v>2012</v>
      </c>
      <c r="G3154" s="1">
        <v>4</v>
      </c>
      <c r="H3154" s="1">
        <v>18</v>
      </c>
      <c r="I3154" s="1">
        <v>822</v>
      </c>
      <c r="J3154" s="1" t="s">
        <v>103</v>
      </c>
      <c r="K3154" s="1">
        <v>10</v>
      </c>
      <c r="L3154" s="1">
        <v>83</v>
      </c>
      <c r="M3154" s="1">
        <v>685069</v>
      </c>
      <c r="N3154" s="1">
        <v>5478883</v>
      </c>
      <c r="O3154" s="1">
        <v>1402621</v>
      </c>
      <c r="P3154" s="1">
        <v>506699</v>
      </c>
      <c r="Q3154" s="1" t="s">
        <v>78</v>
      </c>
      <c r="R3154" s="1" t="s">
        <v>156</v>
      </c>
      <c r="S3154" s="1" t="s">
        <v>156</v>
      </c>
      <c r="T3154" s="1">
        <v>0</v>
      </c>
      <c r="U3154" s="1">
        <v>0</v>
      </c>
      <c r="V3154" s="1">
        <v>1</v>
      </c>
      <c r="Y3154" s="1">
        <v>0</v>
      </c>
      <c r="Z3154" s="1">
        <v>0</v>
      </c>
      <c r="AA3154" s="1">
        <v>0</v>
      </c>
      <c r="AB3154" s="1">
        <v>0</v>
      </c>
      <c r="AC3154" s="1">
        <v>0</v>
      </c>
      <c r="AD3154" s="1">
        <v>801</v>
      </c>
      <c r="AK3154" s="1">
        <v>0</v>
      </c>
      <c r="AL3154" s="1">
        <v>0</v>
      </c>
      <c r="AM3154" s="1">
        <v>0</v>
      </c>
      <c r="AO3154" s="1">
        <v>0</v>
      </c>
      <c r="AQ3154" s="1">
        <v>0</v>
      </c>
      <c r="AT3154" s="1">
        <v>0</v>
      </c>
      <c r="AV3154" s="1">
        <v>0</v>
      </c>
      <c r="AW3154" s="1">
        <v>0</v>
      </c>
      <c r="AX3154" s="1">
        <v>0</v>
      </c>
      <c r="AY3154" s="1" t="s">
        <v>79</v>
      </c>
      <c r="BB3154" s="1" t="s">
        <v>5581</v>
      </c>
      <c r="BD3154" s="1">
        <v>0</v>
      </c>
      <c r="BF3154" s="1">
        <v>0</v>
      </c>
      <c r="BH3154" s="1">
        <v>0</v>
      </c>
      <c r="BI3154" s="1">
        <v>0</v>
      </c>
      <c r="BL3154" s="1" t="s">
        <v>121</v>
      </c>
      <c r="BM3154" s="1" t="s">
        <v>79</v>
      </c>
      <c r="BP3154" s="1">
        <v>0</v>
      </c>
      <c r="BQ3154" s="1">
        <v>0</v>
      </c>
      <c r="BR3154" s="2">
        <v>1402621.017</v>
      </c>
      <c r="BS3154" s="2">
        <v>506698.565</v>
      </c>
      <c r="BT3154" s="1" t="s">
        <v>174</v>
      </c>
      <c r="BU3154" s="1" t="s">
        <v>124</v>
      </c>
      <c r="BW3154" s="1">
        <v>0</v>
      </c>
      <c r="BX3154" s="1">
        <v>5</v>
      </c>
    </row>
    <row r="3155" spans="1:76" x14ac:dyDescent="0.25">
      <c r="A3155" s="1">
        <v>3154</v>
      </c>
      <c r="B3155" s="1" t="s">
        <v>5608</v>
      </c>
      <c r="C3155" s="1" t="s">
        <v>1450</v>
      </c>
      <c r="D3155" s="1" t="s">
        <v>113</v>
      </c>
      <c r="F3155" s="1">
        <v>2012</v>
      </c>
      <c r="G3155" s="1">
        <v>4</v>
      </c>
      <c r="H3155" s="1">
        <v>18</v>
      </c>
      <c r="I3155" s="1">
        <v>822</v>
      </c>
      <c r="J3155" s="1" t="s">
        <v>103</v>
      </c>
      <c r="K3155" s="1">
        <v>10</v>
      </c>
      <c r="L3155" s="1">
        <v>83</v>
      </c>
      <c r="M3155" s="1">
        <v>685020</v>
      </c>
      <c r="N3155" s="1">
        <v>5479085</v>
      </c>
      <c r="O3155" s="1">
        <v>1402563</v>
      </c>
      <c r="P3155" s="1">
        <v>506898</v>
      </c>
      <c r="Q3155" s="1" t="s">
        <v>78</v>
      </c>
      <c r="R3155" s="1" t="s">
        <v>156</v>
      </c>
      <c r="S3155" s="1" t="s">
        <v>156</v>
      </c>
      <c r="T3155" s="1">
        <v>0</v>
      </c>
      <c r="U3155" s="1">
        <v>0</v>
      </c>
      <c r="V3155" s="1">
        <v>1</v>
      </c>
      <c r="Y3155" s="1">
        <v>0</v>
      </c>
      <c r="Z3155" s="1">
        <v>0</v>
      </c>
      <c r="AA3155" s="1">
        <v>0</v>
      </c>
      <c r="AB3155" s="1">
        <v>0</v>
      </c>
      <c r="AC3155" s="1">
        <v>0</v>
      </c>
      <c r="AD3155" s="1">
        <v>804</v>
      </c>
      <c r="AK3155" s="1">
        <v>0</v>
      </c>
      <c r="AL3155" s="1">
        <v>0</v>
      </c>
      <c r="AM3155" s="1">
        <v>0</v>
      </c>
      <c r="AO3155" s="1">
        <v>0</v>
      </c>
      <c r="AQ3155" s="1">
        <v>0</v>
      </c>
      <c r="AT3155" s="1">
        <v>0</v>
      </c>
      <c r="AV3155" s="1">
        <v>0</v>
      </c>
      <c r="AW3155" s="1">
        <v>0</v>
      </c>
      <c r="AX3155" s="1">
        <v>0</v>
      </c>
      <c r="AY3155" s="1" t="s">
        <v>79</v>
      </c>
      <c r="BB3155" s="1" t="s">
        <v>5581</v>
      </c>
      <c r="BD3155" s="1">
        <v>0</v>
      </c>
      <c r="BF3155" s="1">
        <v>0</v>
      </c>
      <c r="BH3155" s="1">
        <v>0</v>
      </c>
      <c r="BI3155" s="1">
        <v>0</v>
      </c>
      <c r="BL3155" s="1" t="s">
        <v>121</v>
      </c>
      <c r="BM3155" s="1" t="s">
        <v>79</v>
      </c>
      <c r="BO3155" s="1" t="s">
        <v>173</v>
      </c>
      <c r="BP3155" s="1">
        <v>0</v>
      </c>
      <c r="BQ3155" s="1">
        <v>0</v>
      </c>
      <c r="BR3155" s="2">
        <v>1402563.041</v>
      </c>
      <c r="BS3155" s="2">
        <v>506897.65399999998</v>
      </c>
      <c r="BT3155" s="1" t="s">
        <v>123</v>
      </c>
      <c r="BU3155" s="1" t="s">
        <v>124</v>
      </c>
      <c r="BW3155" s="1">
        <v>0</v>
      </c>
      <c r="BX3155" s="1">
        <v>3</v>
      </c>
    </row>
    <row r="3156" spans="1:76" x14ac:dyDescent="0.25">
      <c r="A3156" s="1">
        <v>3155</v>
      </c>
      <c r="B3156" s="1" t="s">
        <v>5609</v>
      </c>
      <c r="C3156" s="1" t="s">
        <v>3225</v>
      </c>
      <c r="D3156" s="1" t="s">
        <v>113</v>
      </c>
      <c r="E3156" s="1" t="s">
        <v>114</v>
      </c>
      <c r="F3156" s="1">
        <v>2012</v>
      </c>
      <c r="G3156" s="1">
        <v>4</v>
      </c>
      <c r="H3156" s="1">
        <v>18</v>
      </c>
      <c r="I3156" s="1">
        <v>822</v>
      </c>
      <c r="J3156" s="1" t="s">
        <v>103</v>
      </c>
      <c r="K3156" s="1">
        <v>10</v>
      </c>
      <c r="L3156" s="1">
        <v>83</v>
      </c>
      <c r="M3156" s="1">
        <v>684700</v>
      </c>
      <c r="N3156" s="1">
        <v>5478947</v>
      </c>
      <c r="O3156" s="1">
        <v>1402250</v>
      </c>
      <c r="P3156" s="1">
        <v>506745</v>
      </c>
      <c r="Q3156" s="1" t="s">
        <v>78</v>
      </c>
      <c r="R3156" s="1" t="s">
        <v>156</v>
      </c>
      <c r="S3156" s="1" t="s">
        <v>156</v>
      </c>
      <c r="T3156" s="1">
        <v>0</v>
      </c>
      <c r="U3156" s="1">
        <v>0</v>
      </c>
      <c r="V3156" s="1">
        <v>1</v>
      </c>
      <c r="Y3156" s="1">
        <v>0</v>
      </c>
      <c r="Z3156" s="1">
        <v>0</v>
      </c>
      <c r="AA3156" s="1">
        <v>0</v>
      </c>
      <c r="AB3156" s="1">
        <v>0</v>
      </c>
      <c r="AC3156" s="1">
        <v>0</v>
      </c>
      <c r="AD3156" s="1">
        <v>836</v>
      </c>
      <c r="AK3156" s="1">
        <v>0</v>
      </c>
      <c r="AL3156" s="1">
        <v>0</v>
      </c>
      <c r="AM3156" s="1">
        <v>0</v>
      </c>
      <c r="AO3156" s="1">
        <v>0</v>
      </c>
      <c r="AQ3156" s="1">
        <v>0</v>
      </c>
      <c r="AT3156" s="1">
        <v>0</v>
      </c>
      <c r="AV3156" s="1">
        <v>0</v>
      </c>
      <c r="AW3156" s="1">
        <v>0</v>
      </c>
      <c r="AX3156" s="1">
        <v>0</v>
      </c>
      <c r="AY3156" s="1" t="s">
        <v>578</v>
      </c>
      <c r="BB3156" s="1" t="s">
        <v>5581</v>
      </c>
      <c r="BD3156" s="1">
        <v>0</v>
      </c>
      <c r="BF3156" s="1">
        <v>0</v>
      </c>
      <c r="BH3156" s="1">
        <v>0</v>
      </c>
      <c r="BI3156" s="1">
        <v>0</v>
      </c>
      <c r="BL3156" s="1" t="s">
        <v>121</v>
      </c>
      <c r="BM3156" s="1" t="s">
        <v>578</v>
      </c>
      <c r="BO3156" s="1" t="s">
        <v>173</v>
      </c>
      <c r="BP3156" s="1">
        <v>0</v>
      </c>
      <c r="BQ3156" s="1">
        <v>0</v>
      </c>
      <c r="BR3156" s="2">
        <v>1402249.577</v>
      </c>
      <c r="BS3156" s="2">
        <v>506745.12</v>
      </c>
      <c r="BT3156" s="1" t="s">
        <v>123</v>
      </c>
      <c r="BU3156" s="1" t="s">
        <v>124</v>
      </c>
      <c r="BW3156" s="1">
        <v>0</v>
      </c>
      <c r="BX3156" s="1">
        <v>3</v>
      </c>
    </row>
    <row r="3157" spans="1:76" x14ac:dyDescent="0.25">
      <c r="A3157" s="1">
        <v>3156</v>
      </c>
      <c r="B3157" s="1" t="s">
        <v>5610</v>
      </c>
      <c r="C3157" s="1" t="s">
        <v>3225</v>
      </c>
      <c r="D3157" s="1" t="s">
        <v>113</v>
      </c>
      <c r="E3157" s="1" t="s">
        <v>114</v>
      </c>
      <c r="F3157" s="1">
        <v>2012</v>
      </c>
      <c r="G3157" s="1">
        <v>4</v>
      </c>
      <c r="H3157" s="1">
        <v>18</v>
      </c>
      <c r="I3157" s="1">
        <v>829</v>
      </c>
      <c r="J3157" s="1" t="s">
        <v>103</v>
      </c>
      <c r="K3157" s="1">
        <v>10</v>
      </c>
      <c r="L3157" s="1">
        <v>83</v>
      </c>
      <c r="M3157" s="1">
        <v>684663</v>
      </c>
      <c r="N3157" s="1">
        <v>5478679</v>
      </c>
      <c r="O3157" s="1">
        <v>1402224</v>
      </c>
      <c r="P3157" s="1">
        <v>506477</v>
      </c>
      <c r="Q3157" s="1" t="s">
        <v>78</v>
      </c>
      <c r="R3157" s="1" t="s">
        <v>104</v>
      </c>
      <c r="S3157" s="1" t="s">
        <v>104</v>
      </c>
      <c r="T3157" s="1">
        <v>1</v>
      </c>
      <c r="U3157" s="1">
        <v>0</v>
      </c>
      <c r="V3157" s="1">
        <v>0</v>
      </c>
      <c r="Y3157" s="1">
        <v>0</v>
      </c>
      <c r="Z3157" s="1">
        <v>0</v>
      </c>
      <c r="AA3157" s="1">
        <v>0</v>
      </c>
      <c r="AB3157" s="1">
        <v>0</v>
      </c>
      <c r="AC3157" s="1">
        <v>0</v>
      </c>
      <c r="AD3157" s="1">
        <v>809</v>
      </c>
      <c r="AK3157" s="1">
        <v>0</v>
      </c>
      <c r="AL3157" s="1">
        <v>0</v>
      </c>
      <c r="AM3157" s="1">
        <v>0</v>
      </c>
      <c r="AO3157" s="1">
        <v>0</v>
      </c>
      <c r="AQ3157" s="1">
        <v>0</v>
      </c>
      <c r="AT3157" s="1">
        <v>0</v>
      </c>
      <c r="AV3157" s="1">
        <v>0</v>
      </c>
      <c r="AW3157" s="1">
        <v>0</v>
      </c>
      <c r="AX3157" s="1">
        <v>0</v>
      </c>
      <c r="AY3157" s="1" t="s">
        <v>578</v>
      </c>
      <c r="AZ3157" s="1" t="s">
        <v>5488</v>
      </c>
      <c r="BB3157" s="1" t="s">
        <v>5586</v>
      </c>
      <c r="BD3157" s="1">
        <v>0</v>
      </c>
      <c r="BF3157" s="1">
        <v>0</v>
      </c>
      <c r="BH3157" s="1">
        <v>0</v>
      </c>
      <c r="BI3157" s="1">
        <v>0</v>
      </c>
      <c r="BL3157" s="1" t="s">
        <v>121</v>
      </c>
      <c r="BM3157" s="1" t="s">
        <v>578</v>
      </c>
      <c r="BP3157" s="1">
        <v>0</v>
      </c>
      <c r="BQ3157" s="1">
        <v>0</v>
      </c>
      <c r="BR3157" s="2">
        <v>1402224.2279999999</v>
      </c>
      <c r="BS3157" s="2">
        <v>506476.663</v>
      </c>
      <c r="BT3157" s="1" t="s">
        <v>174</v>
      </c>
      <c r="BU3157" s="1" t="s">
        <v>124</v>
      </c>
      <c r="BW3157" s="1">
        <v>0</v>
      </c>
      <c r="BX3157" s="1">
        <v>6</v>
      </c>
    </row>
    <row r="3158" spans="1:76" x14ac:dyDescent="0.25">
      <c r="A3158" s="1">
        <v>3157</v>
      </c>
      <c r="B3158" s="1" t="s">
        <v>5611</v>
      </c>
      <c r="C3158" s="1" t="s">
        <v>3225</v>
      </c>
      <c r="D3158" s="1" t="s">
        <v>113</v>
      </c>
      <c r="E3158" s="1" t="s">
        <v>114</v>
      </c>
      <c r="F3158" s="1">
        <v>2012</v>
      </c>
      <c r="G3158" s="1">
        <v>4</v>
      </c>
      <c r="H3158" s="1">
        <v>18</v>
      </c>
      <c r="I3158" s="1">
        <v>829</v>
      </c>
      <c r="J3158" s="1" t="s">
        <v>103</v>
      </c>
      <c r="K3158" s="1">
        <v>10</v>
      </c>
      <c r="L3158" s="1">
        <v>83</v>
      </c>
      <c r="M3158" s="1">
        <v>684668</v>
      </c>
      <c r="N3158" s="1">
        <v>5478676</v>
      </c>
      <c r="O3158" s="1">
        <v>1402229</v>
      </c>
      <c r="P3158" s="1">
        <v>506474</v>
      </c>
      <c r="Q3158" s="1" t="s">
        <v>78</v>
      </c>
      <c r="R3158" s="1" t="s">
        <v>104</v>
      </c>
      <c r="S3158" s="1" t="s">
        <v>104</v>
      </c>
      <c r="T3158" s="1">
        <v>0</v>
      </c>
      <c r="U3158" s="1">
        <v>1</v>
      </c>
      <c r="V3158" s="1">
        <v>0</v>
      </c>
      <c r="Y3158" s="1">
        <v>0</v>
      </c>
      <c r="Z3158" s="1">
        <v>0</v>
      </c>
      <c r="AA3158" s="1">
        <v>0</v>
      </c>
      <c r="AB3158" s="1">
        <v>0</v>
      </c>
      <c r="AC3158" s="1">
        <v>0</v>
      </c>
      <c r="AD3158" s="1">
        <v>808</v>
      </c>
      <c r="AK3158" s="1">
        <v>0</v>
      </c>
      <c r="AL3158" s="1">
        <v>0</v>
      </c>
      <c r="AM3158" s="1">
        <v>0</v>
      </c>
      <c r="AO3158" s="1">
        <v>0</v>
      </c>
      <c r="AQ3158" s="1">
        <v>0</v>
      </c>
      <c r="AT3158" s="1">
        <v>0</v>
      </c>
      <c r="AV3158" s="1">
        <v>0</v>
      </c>
      <c r="AW3158" s="1">
        <v>0</v>
      </c>
      <c r="AX3158" s="1">
        <v>0</v>
      </c>
      <c r="AY3158" s="1" t="s">
        <v>578</v>
      </c>
      <c r="AZ3158" s="1" t="s">
        <v>5490</v>
      </c>
      <c r="BB3158" s="1" t="s">
        <v>5586</v>
      </c>
      <c r="BD3158" s="1">
        <v>0</v>
      </c>
      <c r="BF3158" s="1">
        <v>0</v>
      </c>
      <c r="BH3158" s="1">
        <v>0</v>
      </c>
      <c r="BI3158" s="1">
        <v>0</v>
      </c>
      <c r="BL3158" s="1" t="s">
        <v>121</v>
      </c>
      <c r="BM3158" s="1" t="s">
        <v>578</v>
      </c>
      <c r="BP3158" s="1">
        <v>0</v>
      </c>
      <c r="BQ3158" s="1">
        <v>0</v>
      </c>
      <c r="BR3158" s="2">
        <v>1402228.97</v>
      </c>
      <c r="BS3158" s="2">
        <v>506473.71100000001</v>
      </c>
      <c r="BT3158" s="1" t="s">
        <v>174</v>
      </c>
      <c r="BU3158" s="1" t="s">
        <v>124</v>
      </c>
      <c r="BW3158" s="1">
        <v>0</v>
      </c>
      <c r="BX3158" s="1">
        <v>6</v>
      </c>
    </row>
    <row r="3159" spans="1:76" x14ac:dyDescent="0.25">
      <c r="A3159" s="1">
        <v>3158</v>
      </c>
      <c r="B3159" s="1" t="s">
        <v>5612</v>
      </c>
      <c r="C3159" s="1" t="s">
        <v>5588</v>
      </c>
      <c r="D3159" s="1" t="s">
        <v>113</v>
      </c>
      <c r="F3159" s="1">
        <v>2012</v>
      </c>
      <c r="G3159" s="1">
        <v>4</v>
      </c>
      <c r="H3159" s="1">
        <v>18</v>
      </c>
      <c r="I3159" s="1">
        <v>835</v>
      </c>
      <c r="J3159" s="1" t="s">
        <v>103</v>
      </c>
      <c r="K3159" s="1">
        <v>10</v>
      </c>
      <c r="L3159" s="1">
        <v>83</v>
      </c>
      <c r="M3159" s="1">
        <v>683783</v>
      </c>
      <c r="N3159" s="1">
        <v>5478003</v>
      </c>
      <c r="O3159" s="1">
        <v>1401375</v>
      </c>
      <c r="P3159" s="1">
        <v>505763</v>
      </c>
      <c r="Q3159" s="1" t="s">
        <v>78</v>
      </c>
      <c r="R3159" s="1" t="s">
        <v>156</v>
      </c>
      <c r="S3159" s="1" t="s">
        <v>156</v>
      </c>
      <c r="T3159" s="1">
        <v>0</v>
      </c>
      <c r="U3159" s="1">
        <v>0</v>
      </c>
      <c r="V3159" s="1">
        <v>1</v>
      </c>
      <c r="Y3159" s="1">
        <v>0</v>
      </c>
      <c r="Z3159" s="1">
        <v>0</v>
      </c>
      <c r="AA3159" s="1">
        <v>0</v>
      </c>
      <c r="AB3159" s="1">
        <v>0</v>
      </c>
      <c r="AC3159" s="1">
        <v>0</v>
      </c>
      <c r="AD3159" s="1">
        <v>807</v>
      </c>
      <c r="AK3159" s="1">
        <v>0</v>
      </c>
      <c r="AL3159" s="1">
        <v>0</v>
      </c>
      <c r="AM3159" s="1">
        <v>0</v>
      </c>
      <c r="AO3159" s="1">
        <v>0</v>
      </c>
      <c r="AQ3159" s="1">
        <v>0</v>
      </c>
      <c r="AT3159" s="1">
        <v>0</v>
      </c>
      <c r="AV3159" s="1">
        <v>0</v>
      </c>
      <c r="AW3159" s="1">
        <v>0</v>
      </c>
      <c r="AX3159" s="1">
        <v>0</v>
      </c>
      <c r="AY3159" s="1" t="s">
        <v>79</v>
      </c>
      <c r="BB3159" s="1" t="s">
        <v>5589</v>
      </c>
      <c r="BD3159" s="1">
        <v>0</v>
      </c>
      <c r="BF3159" s="1">
        <v>0</v>
      </c>
      <c r="BH3159" s="1">
        <v>0</v>
      </c>
      <c r="BI3159" s="1">
        <v>0</v>
      </c>
      <c r="BL3159" s="1" t="s">
        <v>121</v>
      </c>
      <c r="BM3159" s="1" t="s">
        <v>79</v>
      </c>
      <c r="BO3159" s="1" t="s">
        <v>5590</v>
      </c>
      <c r="BP3159" s="1">
        <v>0</v>
      </c>
      <c r="BQ3159" s="1">
        <v>0</v>
      </c>
      <c r="BR3159" s="2">
        <v>1401374.9269999999</v>
      </c>
      <c r="BS3159" s="2">
        <v>505762.61499999999</v>
      </c>
      <c r="BT3159" s="1" t="s">
        <v>123</v>
      </c>
      <c r="BU3159" s="1" t="s">
        <v>124</v>
      </c>
      <c r="BV3159" s="1" t="s">
        <v>1127</v>
      </c>
      <c r="BW3159" s="1">
        <v>0</v>
      </c>
      <c r="BX3159" s="1">
        <v>4</v>
      </c>
    </row>
    <row r="3160" spans="1:76" x14ac:dyDescent="0.25">
      <c r="A3160" s="1">
        <v>3159</v>
      </c>
      <c r="B3160" s="1" t="s">
        <v>5613</v>
      </c>
      <c r="C3160" s="1" t="s">
        <v>3979</v>
      </c>
      <c r="D3160" s="1" t="s">
        <v>113</v>
      </c>
      <c r="F3160" s="1">
        <v>2012</v>
      </c>
      <c r="G3160" s="1">
        <v>4</v>
      </c>
      <c r="H3160" s="1">
        <v>18</v>
      </c>
      <c r="I3160" s="1">
        <v>835</v>
      </c>
      <c r="J3160" s="1" t="s">
        <v>103</v>
      </c>
      <c r="K3160" s="1">
        <v>10</v>
      </c>
      <c r="L3160" s="1">
        <v>83</v>
      </c>
      <c r="M3160" s="1">
        <v>683790</v>
      </c>
      <c r="N3160" s="1">
        <v>5477730</v>
      </c>
      <c r="O3160" s="1">
        <v>1401394</v>
      </c>
      <c r="P3160" s="1">
        <v>505490</v>
      </c>
      <c r="Q3160" s="1" t="s">
        <v>78</v>
      </c>
      <c r="R3160" s="1" t="s">
        <v>156</v>
      </c>
      <c r="S3160" s="1" t="s">
        <v>156</v>
      </c>
      <c r="T3160" s="1">
        <v>0</v>
      </c>
      <c r="U3160" s="1">
        <v>0</v>
      </c>
      <c r="V3160" s="1">
        <v>1</v>
      </c>
      <c r="Y3160" s="1">
        <v>0</v>
      </c>
      <c r="Z3160" s="1">
        <v>0</v>
      </c>
      <c r="AA3160" s="1">
        <v>0</v>
      </c>
      <c r="AB3160" s="1">
        <v>0</v>
      </c>
      <c r="AC3160" s="1">
        <v>0</v>
      </c>
      <c r="AD3160" s="1">
        <v>799</v>
      </c>
      <c r="AK3160" s="1">
        <v>0</v>
      </c>
      <c r="AL3160" s="1">
        <v>0</v>
      </c>
      <c r="AM3160" s="1">
        <v>0</v>
      </c>
      <c r="AO3160" s="1">
        <v>0</v>
      </c>
      <c r="AQ3160" s="1">
        <v>0</v>
      </c>
      <c r="AT3160" s="1">
        <v>0</v>
      </c>
      <c r="AV3160" s="1">
        <v>0</v>
      </c>
      <c r="AW3160" s="1">
        <v>0</v>
      </c>
      <c r="AX3160" s="1">
        <v>0</v>
      </c>
      <c r="AY3160" s="1" t="s">
        <v>86</v>
      </c>
      <c r="BB3160" s="1" t="s">
        <v>5589</v>
      </c>
      <c r="BD3160" s="1">
        <v>0</v>
      </c>
      <c r="BF3160" s="1">
        <v>0</v>
      </c>
      <c r="BH3160" s="1">
        <v>0</v>
      </c>
      <c r="BI3160" s="1">
        <v>0</v>
      </c>
      <c r="BL3160" s="1" t="s">
        <v>121</v>
      </c>
      <c r="BM3160" s="1" t="s">
        <v>191</v>
      </c>
      <c r="BO3160" s="1" t="s">
        <v>5590</v>
      </c>
      <c r="BP3160" s="1">
        <v>0</v>
      </c>
      <c r="BQ3160" s="1">
        <v>0</v>
      </c>
      <c r="BR3160" s="2">
        <v>1401393.7960000001</v>
      </c>
      <c r="BS3160" s="2">
        <v>505489.65</v>
      </c>
      <c r="BT3160" s="1" t="s">
        <v>123</v>
      </c>
      <c r="BU3160" s="1" t="s">
        <v>124</v>
      </c>
      <c r="BV3160" s="1" t="s">
        <v>1127</v>
      </c>
      <c r="BW3160" s="1">
        <v>0</v>
      </c>
      <c r="BX3160" s="1">
        <v>4</v>
      </c>
    </row>
    <row r="3161" spans="1:76" x14ac:dyDescent="0.25">
      <c r="A3161" s="1">
        <v>3160</v>
      </c>
      <c r="B3161" s="1" t="s">
        <v>5614</v>
      </c>
      <c r="C3161" s="1" t="s">
        <v>5588</v>
      </c>
      <c r="D3161" s="1" t="s">
        <v>113</v>
      </c>
      <c r="F3161" s="1">
        <v>2012</v>
      </c>
      <c r="G3161" s="1">
        <v>4</v>
      </c>
      <c r="H3161" s="1">
        <v>18</v>
      </c>
      <c r="I3161" s="1">
        <v>835</v>
      </c>
      <c r="J3161" s="1" t="s">
        <v>103</v>
      </c>
      <c r="K3161" s="1">
        <v>10</v>
      </c>
      <c r="L3161" s="1">
        <v>83</v>
      </c>
      <c r="M3161" s="1">
        <v>683883</v>
      </c>
      <c r="N3161" s="1">
        <v>5477975</v>
      </c>
      <c r="O3161" s="1">
        <v>1401475</v>
      </c>
      <c r="P3161" s="1">
        <v>505739</v>
      </c>
      <c r="Q3161" s="1" t="s">
        <v>78</v>
      </c>
      <c r="R3161" s="1" t="s">
        <v>156</v>
      </c>
      <c r="S3161" s="1" t="s">
        <v>156</v>
      </c>
      <c r="T3161" s="1">
        <v>0</v>
      </c>
      <c r="U3161" s="1">
        <v>0</v>
      </c>
      <c r="V3161" s="1">
        <v>1</v>
      </c>
      <c r="Y3161" s="1">
        <v>0</v>
      </c>
      <c r="Z3161" s="1">
        <v>0</v>
      </c>
      <c r="AA3161" s="1">
        <v>0</v>
      </c>
      <c r="AB3161" s="1">
        <v>0</v>
      </c>
      <c r="AC3161" s="1">
        <v>0</v>
      </c>
      <c r="AD3161" s="1">
        <v>800</v>
      </c>
      <c r="AK3161" s="1">
        <v>0</v>
      </c>
      <c r="AL3161" s="1">
        <v>0</v>
      </c>
      <c r="AM3161" s="1">
        <v>0</v>
      </c>
      <c r="AO3161" s="1">
        <v>0</v>
      </c>
      <c r="AQ3161" s="1">
        <v>0</v>
      </c>
      <c r="AT3161" s="1">
        <v>0</v>
      </c>
      <c r="AV3161" s="1">
        <v>0</v>
      </c>
      <c r="AW3161" s="1">
        <v>0</v>
      </c>
      <c r="AX3161" s="1">
        <v>0</v>
      </c>
      <c r="AY3161" s="1" t="s">
        <v>79</v>
      </c>
      <c r="BB3161" s="1" t="s">
        <v>5589</v>
      </c>
      <c r="BD3161" s="1">
        <v>0</v>
      </c>
      <c r="BF3161" s="1">
        <v>0</v>
      </c>
      <c r="BH3161" s="1">
        <v>0</v>
      </c>
      <c r="BI3161" s="1">
        <v>0</v>
      </c>
      <c r="BL3161" s="1" t="s">
        <v>121</v>
      </c>
      <c r="BM3161" s="1" t="s">
        <v>79</v>
      </c>
      <c r="BO3161" s="1" t="s">
        <v>5590</v>
      </c>
      <c r="BP3161" s="1">
        <v>0</v>
      </c>
      <c r="BQ3161" s="1">
        <v>0</v>
      </c>
      <c r="BR3161" s="2">
        <v>1401475.409</v>
      </c>
      <c r="BS3161" s="2">
        <v>505739.06400000001</v>
      </c>
      <c r="BT3161" s="1" t="s">
        <v>174</v>
      </c>
      <c r="BU3161" s="1" t="s">
        <v>124</v>
      </c>
      <c r="BV3161" s="1" t="s">
        <v>1127</v>
      </c>
      <c r="BW3161" s="1">
        <v>0</v>
      </c>
      <c r="BX3161" s="1">
        <v>4</v>
      </c>
    </row>
    <row r="3162" spans="1:76" x14ac:dyDescent="0.25">
      <c r="A3162" s="1">
        <v>3161</v>
      </c>
      <c r="B3162" s="1" t="s">
        <v>5615</v>
      </c>
      <c r="C3162" s="1" t="s">
        <v>3979</v>
      </c>
      <c r="D3162" s="1" t="s">
        <v>113</v>
      </c>
      <c r="F3162" s="1">
        <v>2012</v>
      </c>
      <c r="G3162" s="1">
        <v>4</v>
      </c>
      <c r="H3162" s="1">
        <v>18</v>
      </c>
      <c r="I3162" s="1">
        <v>843</v>
      </c>
      <c r="J3162" s="1" t="s">
        <v>103</v>
      </c>
      <c r="K3162" s="1">
        <v>10</v>
      </c>
      <c r="L3162" s="1">
        <v>83</v>
      </c>
      <c r="M3162" s="1">
        <v>683893</v>
      </c>
      <c r="N3162" s="1">
        <v>5477341</v>
      </c>
      <c r="O3162" s="1">
        <v>1401514</v>
      </c>
      <c r="P3162" s="1">
        <v>505106</v>
      </c>
      <c r="Q3162" s="1" t="s">
        <v>78</v>
      </c>
      <c r="R3162" s="1" t="s">
        <v>104</v>
      </c>
      <c r="S3162" s="1" t="s">
        <v>104</v>
      </c>
      <c r="T3162" s="1">
        <v>1</v>
      </c>
      <c r="U3162" s="1">
        <v>0</v>
      </c>
      <c r="V3162" s="1">
        <v>0</v>
      </c>
      <c r="Y3162" s="1">
        <v>0</v>
      </c>
      <c r="Z3162" s="1">
        <v>0</v>
      </c>
      <c r="AA3162" s="1">
        <v>0</v>
      </c>
      <c r="AB3162" s="1">
        <v>0</v>
      </c>
      <c r="AC3162" s="1">
        <v>0</v>
      </c>
      <c r="AD3162" s="1">
        <v>801</v>
      </c>
      <c r="AK3162" s="1">
        <v>0</v>
      </c>
      <c r="AL3162" s="1">
        <v>0</v>
      </c>
      <c r="AM3162" s="1">
        <v>0</v>
      </c>
      <c r="AO3162" s="1">
        <v>0</v>
      </c>
      <c r="AQ3162" s="1">
        <v>0</v>
      </c>
      <c r="AT3162" s="1">
        <v>0</v>
      </c>
      <c r="AV3162" s="1">
        <v>0</v>
      </c>
      <c r="AW3162" s="1">
        <v>0</v>
      </c>
      <c r="AX3162" s="1">
        <v>0</v>
      </c>
      <c r="AY3162" s="1" t="s">
        <v>86</v>
      </c>
      <c r="BB3162" s="1" t="s">
        <v>5592</v>
      </c>
      <c r="BD3162" s="1">
        <v>0</v>
      </c>
      <c r="BF3162" s="1">
        <v>0</v>
      </c>
      <c r="BH3162" s="1">
        <v>0</v>
      </c>
      <c r="BI3162" s="1">
        <v>0</v>
      </c>
      <c r="BL3162" s="1" t="s">
        <v>121</v>
      </c>
      <c r="BM3162" s="1" t="s">
        <v>191</v>
      </c>
      <c r="BO3162" s="1" t="s">
        <v>5590</v>
      </c>
      <c r="BP3162" s="1">
        <v>0</v>
      </c>
      <c r="BQ3162" s="1">
        <v>0</v>
      </c>
      <c r="BR3162" s="2">
        <v>1401513.56</v>
      </c>
      <c r="BS3162" s="2">
        <v>505106.42700000003</v>
      </c>
      <c r="BT3162" s="1" t="s">
        <v>123</v>
      </c>
      <c r="BU3162" s="1" t="s">
        <v>124</v>
      </c>
      <c r="BV3162" s="1" t="s">
        <v>1127</v>
      </c>
      <c r="BW3162" s="1">
        <v>0</v>
      </c>
      <c r="BX3162" s="1">
        <v>4</v>
      </c>
    </row>
    <row r="3163" spans="1:76" x14ac:dyDescent="0.25">
      <c r="A3163" s="1">
        <v>3162</v>
      </c>
      <c r="B3163" s="1" t="s">
        <v>5616</v>
      </c>
      <c r="C3163" s="1" t="s">
        <v>5617</v>
      </c>
      <c r="D3163" s="1" t="s">
        <v>113</v>
      </c>
      <c r="F3163" s="1">
        <v>2012</v>
      </c>
      <c r="G3163" s="1">
        <v>4</v>
      </c>
      <c r="H3163" s="1">
        <v>18</v>
      </c>
      <c r="I3163" s="1">
        <v>843</v>
      </c>
      <c r="J3163" s="1" t="s">
        <v>103</v>
      </c>
      <c r="K3163" s="1">
        <v>10</v>
      </c>
      <c r="L3163" s="1">
        <v>83</v>
      </c>
      <c r="M3163" s="1">
        <v>683840</v>
      </c>
      <c r="N3163" s="1">
        <v>5476993</v>
      </c>
      <c r="O3163" s="1">
        <v>1401477</v>
      </c>
      <c r="P3163" s="1">
        <v>504757</v>
      </c>
      <c r="Q3163" s="1" t="s">
        <v>78</v>
      </c>
      <c r="R3163" s="1" t="s">
        <v>104</v>
      </c>
      <c r="S3163" s="1" t="s">
        <v>104</v>
      </c>
      <c r="T3163" s="1">
        <v>1</v>
      </c>
      <c r="U3163" s="1">
        <v>0</v>
      </c>
      <c r="V3163" s="1">
        <v>0</v>
      </c>
      <c r="Y3163" s="1">
        <v>0</v>
      </c>
      <c r="Z3163" s="1">
        <v>0</v>
      </c>
      <c r="AA3163" s="1">
        <v>0</v>
      </c>
      <c r="AB3163" s="1">
        <v>0</v>
      </c>
      <c r="AC3163" s="1">
        <v>0</v>
      </c>
      <c r="AD3163" s="1">
        <v>793</v>
      </c>
      <c r="AK3163" s="1">
        <v>0</v>
      </c>
      <c r="AL3163" s="1">
        <v>0</v>
      </c>
      <c r="AM3163" s="1">
        <v>0</v>
      </c>
      <c r="AO3163" s="1">
        <v>0</v>
      </c>
      <c r="AQ3163" s="1">
        <v>0</v>
      </c>
      <c r="AT3163" s="1">
        <v>0</v>
      </c>
      <c r="AV3163" s="1">
        <v>0</v>
      </c>
      <c r="AW3163" s="1">
        <v>0</v>
      </c>
      <c r="AX3163" s="1">
        <v>0</v>
      </c>
      <c r="AY3163" s="1" t="s">
        <v>578</v>
      </c>
      <c r="AZ3163" s="1" t="s">
        <v>5488</v>
      </c>
      <c r="BB3163" s="1" t="s">
        <v>5592</v>
      </c>
      <c r="BD3163" s="1">
        <v>0</v>
      </c>
      <c r="BF3163" s="1">
        <v>0</v>
      </c>
      <c r="BH3163" s="1">
        <v>0</v>
      </c>
      <c r="BI3163" s="1">
        <v>0</v>
      </c>
      <c r="BL3163" s="1" t="s">
        <v>121</v>
      </c>
      <c r="BM3163" s="1" t="s">
        <v>578</v>
      </c>
      <c r="BP3163" s="1">
        <v>0</v>
      </c>
      <c r="BQ3163" s="1">
        <v>0</v>
      </c>
      <c r="BR3163" s="2">
        <v>1401476.5290000001</v>
      </c>
      <c r="BS3163" s="2">
        <v>504756.63699999999</v>
      </c>
      <c r="BT3163" s="1" t="s">
        <v>123</v>
      </c>
      <c r="BU3163" s="1" t="s">
        <v>124</v>
      </c>
      <c r="BW3163" s="1">
        <v>0</v>
      </c>
      <c r="BX3163" s="1">
        <v>4</v>
      </c>
    </row>
    <row r="3164" spans="1:76" x14ac:dyDescent="0.25">
      <c r="A3164" s="1">
        <v>3163</v>
      </c>
      <c r="B3164" s="1" t="s">
        <v>5618</v>
      </c>
      <c r="C3164" s="1" t="s">
        <v>5617</v>
      </c>
      <c r="D3164" s="1" t="s">
        <v>113</v>
      </c>
      <c r="F3164" s="1">
        <v>2012</v>
      </c>
      <c r="G3164" s="1">
        <v>4</v>
      </c>
      <c r="H3164" s="1">
        <v>18</v>
      </c>
      <c r="I3164" s="1">
        <v>843</v>
      </c>
      <c r="J3164" s="1" t="s">
        <v>103</v>
      </c>
      <c r="K3164" s="1">
        <v>10</v>
      </c>
      <c r="L3164" s="1">
        <v>83</v>
      </c>
      <c r="M3164" s="1">
        <v>683840</v>
      </c>
      <c r="N3164" s="1">
        <v>5476993</v>
      </c>
      <c r="O3164" s="1">
        <v>1401477</v>
      </c>
      <c r="P3164" s="1">
        <v>504757</v>
      </c>
      <c r="Q3164" s="1" t="s">
        <v>78</v>
      </c>
      <c r="R3164" s="1" t="s">
        <v>104</v>
      </c>
      <c r="S3164" s="1" t="s">
        <v>104</v>
      </c>
      <c r="T3164" s="1">
        <v>0</v>
      </c>
      <c r="U3164" s="1">
        <v>1</v>
      </c>
      <c r="V3164" s="1">
        <v>0</v>
      </c>
      <c r="Y3164" s="1">
        <v>0</v>
      </c>
      <c r="Z3164" s="1">
        <v>0</v>
      </c>
      <c r="AA3164" s="1">
        <v>0</v>
      </c>
      <c r="AB3164" s="1">
        <v>0</v>
      </c>
      <c r="AC3164" s="1">
        <v>0</v>
      </c>
      <c r="AD3164" s="1">
        <v>793</v>
      </c>
      <c r="AK3164" s="1">
        <v>0</v>
      </c>
      <c r="AL3164" s="1">
        <v>0</v>
      </c>
      <c r="AM3164" s="1">
        <v>0</v>
      </c>
      <c r="AO3164" s="1">
        <v>0</v>
      </c>
      <c r="AQ3164" s="1">
        <v>0</v>
      </c>
      <c r="AT3164" s="1">
        <v>0</v>
      </c>
      <c r="AV3164" s="1">
        <v>0</v>
      </c>
      <c r="AW3164" s="1">
        <v>0</v>
      </c>
      <c r="AX3164" s="1">
        <v>0</v>
      </c>
      <c r="AY3164" s="1" t="s">
        <v>578</v>
      </c>
      <c r="AZ3164" s="1" t="s">
        <v>5490</v>
      </c>
      <c r="BB3164" s="1" t="s">
        <v>5592</v>
      </c>
      <c r="BD3164" s="1">
        <v>0</v>
      </c>
      <c r="BF3164" s="1">
        <v>0</v>
      </c>
      <c r="BH3164" s="1">
        <v>0</v>
      </c>
      <c r="BI3164" s="1">
        <v>0</v>
      </c>
      <c r="BL3164" s="1" t="s">
        <v>121</v>
      </c>
      <c r="BM3164" s="1" t="s">
        <v>578</v>
      </c>
      <c r="BP3164" s="1">
        <v>0</v>
      </c>
      <c r="BQ3164" s="1">
        <v>0</v>
      </c>
      <c r="BR3164" s="2">
        <v>1401476.5290000001</v>
      </c>
      <c r="BS3164" s="2">
        <v>504756.63699999999</v>
      </c>
      <c r="BT3164" s="1" t="s">
        <v>123</v>
      </c>
      <c r="BU3164" s="1" t="s">
        <v>124</v>
      </c>
      <c r="BW3164" s="1">
        <v>0</v>
      </c>
      <c r="BX3164" s="1">
        <v>4</v>
      </c>
    </row>
    <row r="3165" spans="1:76" x14ac:dyDescent="0.25">
      <c r="A3165" s="1">
        <v>3164</v>
      </c>
      <c r="B3165" s="1" t="s">
        <v>5619</v>
      </c>
      <c r="C3165" s="1" t="s">
        <v>5562</v>
      </c>
      <c r="D3165" s="1" t="s">
        <v>113</v>
      </c>
      <c r="F3165" s="1">
        <v>2012</v>
      </c>
      <c r="G3165" s="1">
        <v>4</v>
      </c>
      <c r="H3165" s="1">
        <v>18</v>
      </c>
      <c r="I3165" s="1">
        <v>912</v>
      </c>
      <c r="J3165" s="1" t="s">
        <v>103</v>
      </c>
      <c r="K3165" s="1">
        <v>10</v>
      </c>
      <c r="L3165" s="1">
        <v>83</v>
      </c>
      <c r="M3165" s="1">
        <v>681582</v>
      </c>
      <c r="N3165" s="1">
        <v>5478611</v>
      </c>
      <c r="O3165" s="1">
        <v>1399147</v>
      </c>
      <c r="P3165" s="1">
        <v>506271</v>
      </c>
      <c r="Q3165" s="1" t="s">
        <v>78</v>
      </c>
      <c r="R3165" s="1" t="s">
        <v>164</v>
      </c>
      <c r="S3165" s="1" t="s">
        <v>164</v>
      </c>
      <c r="T3165" s="1">
        <v>0</v>
      </c>
      <c r="U3165" s="1">
        <v>0</v>
      </c>
      <c r="V3165" s="1">
        <v>1</v>
      </c>
      <c r="Y3165" s="1">
        <v>0</v>
      </c>
      <c r="Z3165" s="1">
        <v>0</v>
      </c>
      <c r="AA3165" s="1">
        <v>0</v>
      </c>
      <c r="AB3165" s="1">
        <v>0</v>
      </c>
      <c r="AC3165" s="1">
        <v>0</v>
      </c>
      <c r="AD3165" s="1">
        <v>842</v>
      </c>
      <c r="AK3165" s="1">
        <v>0</v>
      </c>
      <c r="AL3165" s="1">
        <v>0</v>
      </c>
      <c r="AM3165" s="1">
        <v>0</v>
      </c>
      <c r="AO3165" s="1">
        <v>0</v>
      </c>
      <c r="AQ3165" s="1">
        <v>0</v>
      </c>
      <c r="AT3165" s="1">
        <v>0</v>
      </c>
      <c r="AV3165" s="1">
        <v>0</v>
      </c>
      <c r="AW3165" s="1">
        <v>0</v>
      </c>
      <c r="AX3165" s="1">
        <v>0</v>
      </c>
      <c r="AY3165" s="1" t="s">
        <v>151</v>
      </c>
      <c r="BB3165" s="1" t="s">
        <v>5563</v>
      </c>
      <c r="BD3165" s="1">
        <v>0</v>
      </c>
      <c r="BF3165" s="1">
        <v>0</v>
      </c>
      <c r="BH3165" s="1">
        <v>0</v>
      </c>
      <c r="BI3165" s="1">
        <v>0</v>
      </c>
      <c r="BL3165" s="1" t="s">
        <v>121</v>
      </c>
      <c r="BM3165" s="1" t="s">
        <v>153</v>
      </c>
      <c r="BP3165" s="1">
        <v>0</v>
      </c>
      <c r="BQ3165" s="1">
        <v>0</v>
      </c>
      <c r="BR3165" s="2">
        <v>1399147.4180000001</v>
      </c>
      <c r="BS3165" s="2">
        <v>506271.03600000002</v>
      </c>
      <c r="BT3165" s="1" t="s">
        <v>123</v>
      </c>
      <c r="BU3165" s="1" t="s">
        <v>124</v>
      </c>
      <c r="BW3165" s="1">
        <v>0</v>
      </c>
      <c r="BX3165" s="1">
        <v>5</v>
      </c>
    </row>
    <row r="3166" spans="1:76" x14ac:dyDescent="0.25">
      <c r="A3166" s="1">
        <v>3165</v>
      </c>
      <c r="B3166" s="1" t="s">
        <v>5620</v>
      </c>
      <c r="C3166" s="1" t="s">
        <v>5562</v>
      </c>
      <c r="D3166" s="1" t="s">
        <v>113</v>
      </c>
      <c r="F3166" s="1">
        <v>2012</v>
      </c>
      <c r="G3166" s="1">
        <v>4</v>
      </c>
      <c r="H3166" s="1">
        <v>18</v>
      </c>
      <c r="I3166" s="1">
        <v>912</v>
      </c>
      <c r="J3166" s="1" t="s">
        <v>103</v>
      </c>
      <c r="K3166" s="1">
        <v>10</v>
      </c>
      <c r="L3166" s="1">
        <v>83</v>
      </c>
      <c r="M3166" s="1">
        <v>681530</v>
      </c>
      <c r="N3166" s="1">
        <v>5478497</v>
      </c>
      <c r="O3166" s="1">
        <v>1399101</v>
      </c>
      <c r="P3166" s="1">
        <v>506155</v>
      </c>
      <c r="Q3166" s="1" t="s">
        <v>78</v>
      </c>
      <c r="R3166" s="1" t="s">
        <v>156</v>
      </c>
      <c r="S3166" s="1" t="s">
        <v>156</v>
      </c>
      <c r="T3166" s="1">
        <v>0</v>
      </c>
      <c r="U3166" s="1">
        <v>0</v>
      </c>
      <c r="V3166" s="1">
        <v>1</v>
      </c>
      <c r="Y3166" s="1">
        <v>0</v>
      </c>
      <c r="Z3166" s="1">
        <v>0</v>
      </c>
      <c r="AA3166" s="1">
        <v>0</v>
      </c>
      <c r="AB3166" s="1">
        <v>0</v>
      </c>
      <c r="AC3166" s="1">
        <v>0</v>
      </c>
      <c r="AD3166" s="1">
        <v>860</v>
      </c>
      <c r="AK3166" s="1">
        <v>0</v>
      </c>
      <c r="AL3166" s="1">
        <v>0</v>
      </c>
      <c r="AM3166" s="1">
        <v>0</v>
      </c>
      <c r="AO3166" s="1">
        <v>0</v>
      </c>
      <c r="AQ3166" s="1">
        <v>0</v>
      </c>
      <c r="AT3166" s="1">
        <v>0</v>
      </c>
      <c r="AV3166" s="1">
        <v>0</v>
      </c>
      <c r="AW3166" s="1">
        <v>0</v>
      </c>
      <c r="AX3166" s="1">
        <v>0</v>
      </c>
      <c r="AY3166" s="1" t="s">
        <v>151</v>
      </c>
      <c r="BB3166" s="1" t="s">
        <v>5563</v>
      </c>
      <c r="BD3166" s="1">
        <v>0</v>
      </c>
      <c r="BF3166" s="1">
        <v>0</v>
      </c>
      <c r="BH3166" s="1">
        <v>0</v>
      </c>
      <c r="BI3166" s="1">
        <v>0</v>
      </c>
      <c r="BL3166" s="1" t="s">
        <v>121</v>
      </c>
      <c r="BM3166" s="1" t="s">
        <v>153</v>
      </c>
      <c r="BP3166" s="1">
        <v>0</v>
      </c>
      <c r="BQ3166" s="1">
        <v>0</v>
      </c>
      <c r="BR3166" s="2">
        <v>1399100.622</v>
      </c>
      <c r="BS3166" s="2">
        <v>506155.09399999998</v>
      </c>
      <c r="BT3166" s="1" t="s">
        <v>123</v>
      </c>
      <c r="BU3166" s="1" t="s">
        <v>124</v>
      </c>
      <c r="BW3166" s="1">
        <v>0</v>
      </c>
      <c r="BX3166" s="1">
        <v>5</v>
      </c>
    </row>
    <row r="3167" spans="1:76" x14ac:dyDescent="0.25">
      <c r="A3167" s="1">
        <v>3166</v>
      </c>
      <c r="B3167" s="1" t="s">
        <v>5621</v>
      </c>
      <c r="C3167" s="1" t="s">
        <v>5565</v>
      </c>
      <c r="D3167" s="1" t="s">
        <v>113</v>
      </c>
      <c r="F3167" s="1">
        <v>2012</v>
      </c>
      <c r="G3167" s="1">
        <v>4</v>
      </c>
      <c r="H3167" s="1">
        <v>18</v>
      </c>
      <c r="I3167" s="1">
        <v>919</v>
      </c>
      <c r="J3167" s="1" t="s">
        <v>103</v>
      </c>
      <c r="K3167" s="1">
        <v>10</v>
      </c>
      <c r="L3167" s="1">
        <v>83</v>
      </c>
      <c r="M3167" s="1">
        <v>681698</v>
      </c>
      <c r="N3167" s="1">
        <v>5477619</v>
      </c>
      <c r="O3167" s="1">
        <v>1399307</v>
      </c>
      <c r="P3167" s="1">
        <v>505286</v>
      </c>
      <c r="Q3167" s="1" t="s">
        <v>78</v>
      </c>
      <c r="R3167" s="1" t="s">
        <v>156</v>
      </c>
      <c r="S3167" s="1" t="s">
        <v>156</v>
      </c>
      <c r="T3167" s="1">
        <v>0</v>
      </c>
      <c r="U3167" s="1">
        <v>0</v>
      </c>
      <c r="V3167" s="1">
        <v>1</v>
      </c>
      <c r="Y3167" s="1">
        <v>0</v>
      </c>
      <c r="Z3167" s="1">
        <v>0</v>
      </c>
      <c r="AA3167" s="1">
        <v>0</v>
      </c>
      <c r="AB3167" s="1">
        <v>0</v>
      </c>
      <c r="AC3167" s="1">
        <v>0</v>
      </c>
      <c r="AD3167" s="1">
        <v>906</v>
      </c>
      <c r="AK3167" s="1">
        <v>0</v>
      </c>
      <c r="AL3167" s="1">
        <v>0</v>
      </c>
      <c r="AM3167" s="1">
        <v>0</v>
      </c>
      <c r="AO3167" s="1">
        <v>0</v>
      </c>
      <c r="AQ3167" s="1">
        <v>0</v>
      </c>
      <c r="AT3167" s="1">
        <v>0</v>
      </c>
      <c r="AV3167" s="1">
        <v>0</v>
      </c>
      <c r="AW3167" s="1">
        <v>0</v>
      </c>
      <c r="AX3167" s="1">
        <v>0</v>
      </c>
      <c r="AY3167" s="1" t="s">
        <v>778</v>
      </c>
      <c r="BB3167" s="1" t="s">
        <v>5566</v>
      </c>
      <c r="BD3167" s="1">
        <v>0</v>
      </c>
      <c r="BF3167" s="1">
        <v>0</v>
      </c>
      <c r="BH3167" s="1">
        <v>0</v>
      </c>
      <c r="BI3167" s="1">
        <v>0</v>
      </c>
      <c r="BL3167" s="1" t="s">
        <v>121</v>
      </c>
      <c r="BM3167" s="1" t="s">
        <v>191</v>
      </c>
      <c r="BP3167" s="1">
        <v>0</v>
      </c>
      <c r="BQ3167" s="1">
        <v>0</v>
      </c>
      <c r="BR3167" s="2">
        <v>1399306.959</v>
      </c>
      <c r="BS3167" s="2">
        <v>505286.31099999999</v>
      </c>
      <c r="BT3167" s="1" t="s">
        <v>123</v>
      </c>
      <c r="BU3167" s="1" t="s">
        <v>124</v>
      </c>
      <c r="BW3167" s="1">
        <v>0</v>
      </c>
      <c r="BX3167" s="1">
        <v>4</v>
      </c>
    </row>
    <row r="3168" spans="1:76" x14ac:dyDescent="0.25">
      <c r="A3168" s="1">
        <v>3167</v>
      </c>
      <c r="B3168" s="1" t="s">
        <v>5622</v>
      </c>
      <c r="C3168" s="1" t="s">
        <v>3979</v>
      </c>
      <c r="D3168" s="1" t="s">
        <v>113</v>
      </c>
      <c r="F3168" s="1">
        <v>2012</v>
      </c>
      <c r="G3168" s="1">
        <v>4</v>
      </c>
      <c r="H3168" s="1">
        <v>18</v>
      </c>
      <c r="I3168" s="1">
        <v>924</v>
      </c>
      <c r="J3168" s="1" t="s">
        <v>103</v>
      </c>
      <c r="K3168" s="1">
        <v>10</v>
      </c>
      <c r="L3168" s="1">
        <v>83</v>
      </c>
      <c r="M3168" s="1">
        <v>681773</v>
      </c>
      <c r="N3168" s="1">
        <v>5477085</v>
      </c>
      <c r="O3168" s="1">
        <v>1399406</v>
      </c>
      <c r="P3168" s="1">
        <v>504756</v>
      </c>
      <c r="Q3168" s="1" t="s">
        <v>78</v>
      </c>
      <c r="R3168" s="1" t="s">
        <v>164</v>
      </c>
      <c r="S3168" s="1" t="s">
        <v>164</v>
      </c>
      <c r="T3168" s="1">
        <v>0</v>
      </c>
      <c r="U3168" s="1">
        <v>0</v>
      </c>
      <c r="V3168" s="1">
        <v>1</v>
      </c>
      <c r="Y3168" s="1">
        <v>0</v>
      </c>
      <c r="Z3168" s="1">
        <v>0</v>
      </c>
      <c r="AA3168" s="1">
        <v>0</v>
      </c>
      <c r="AB3168" s="1">
        <v>0</v>
      </c>
      <c r="AC3168" s="1">
        <v>0</v>
      </c>
      <c r="AD3168" s="1">
        <v>941</v>
      </c>
      <c r="AK3168" s="1">
        <v>0</v>
      </c>
      <c r="AL3168" s="1">
        <v>0</v>
      </c>
      <c r="AM3168" s="1">
        <v>0</v>
      </c>
      <c r="AO3168" s="1">
        <v>0</v>
      </c>
      <c r="AQ3168" s="1">
        <v>0</v>
      </c>
      <c r="AT3168" s="1">
        <v>0</v>
      </c>
      <c r="AV3168" s="1">
        <v>0</v>
      </c>
      <c r="AW3168" s="1">
        <v>0</v>
      </c>
      <c r="AX3168" s="1">
        <v>0</v>
      </c>
      <c r="AY3168" s="1" t="s">
        <v>86</v>
      </c>
      <c r="BB3168" s="1" t="s">
        <v>5623</v>
      </c>
      <c r="BD3168" s="1">
        <v>0</v>
      </c>
      <c r="BF3168" s="1">
        <v>0</v>
      </c>
      <c r="BH3168" s="1">
        <v>0</v>
      </c>
      <c r="BI3168" s="1">
        <v>0</v>
      </c>
      <c r="BL3168" s="1" t="s">
        <v>121</v>
      </c>
      <c r="BM3168" s="1" t="s">
        <v>191</v>
      </c>
      <c r="BP3168" s="1">
        <v>0</v>
      </c>
      <c r="BQ3168" s="1">
        <v>0</v>
      </c>
      <c r="BR3168" s="2">
        <v>1399406.111</v>
      </c>
      <c r="BS3168" s="2">
        <v>504755.74400000001</v>
      </c>
      <c r="BT3168" s="1" t="s">
        <v>174</v>
      </c>
      <c r="BU3168" s="1" t="s">
        <v>124</v>
      </c>
      <c r="BW3168" s="1">
        <v>0</v>
      </c>
      <c r="BX3168" s="1">
        <v>5</v>
      </c>
    </row>
    <row r="3169" spans="1:76" x14ac:dyDescent="0.25">
      <c r="A3169" s="1">
        <v>3168</v>
      </c>
      <c r="B3169" s="1" t="s">
        <v>5624</v>
      </c>
      <c r="C3169" s="1" t="s">
        <v>5569</v>
      </c>
      <c r="D3169" s="1" t="s">
        <v>113</v>
      </c>
      <c r="F3169" s="1">
        <v>2012</v>
      </c>
      <c r="G3169" s="1">
        <v>4</v>
      </c>
      <c r="H3169" s="1">
        <v>18</v>
      </c>
      <c r="I3169" s="1">
        <v>929</v>
      </c>
      <c r="J3169" s="1" t="s">
        <v>103</v>
      </c>
      <c r="K3169" s="1">
        <v>10</v>
      </c>
      <c r="L3169" s="1">
        <v>83</v>
      </c>
      <c r="M3169" s="1">
        <v>682307</v>
      </c>
      <c r="N3169" s="1">
        <v>5476332</v>
      </c>
      <c r="O3169" s="1">
        <v>1399973</v>
      </c>
      <c r="P3169" s="1">
        <v>504029</v>
      </c>
      <c r="Q3169" s="1" t="s">
        <v>78</v>
      </c>
      <c r="R3169" s="1" t="s">
        <v>104</v>
      </c>
      <c r="S3169" s="1" t="s">
        <v>104</v>
      </c>
      <c r="T3169" s="1">
        <v>1</v>
      </c>
      <c r="U3169" s="1">
        <v>0</v>
      </c>
      <c r="V3169" s="1">
        <v>0</v>
      </c>
      <c r="Y3169" s="1">
        <v>0</v>
      </c>
      <c r="Z3169" s="1">
        <v>0</v>
      </c>
      <c r="AA3169" s="1">
        <v>0</v>
      </c>
      <c r="AB3169" s="1">
        <v>0</v>
      </c>
      <c r="AC3169" s="1">
        <v>0</v>
      </c>
      <c r="AD3169" s="1">
        <v>948</v>
      </c>
      <c r="AK3169" s="1">
        <v>0</v>
      </c>
      <c r="AL3169" s="1">
        <v>0</v>
      </c>
      <c r="AM3169" s="1">
        <v>0</v>
      </c>
      <c r="AO3169" s="1">
        <v>0</v>
      </c>
      <c r="AQ3169" s="1">
        <v>0</v>
      </c>
      <c r="AT3169" s="1">
        <v>0</v>
      </c>
      <c r="AV3169" s="1">
        <v>0</v>
      </c>
      <c r="AW3169" s="1">
        <v>0</v>
      </c>
      <c r="AX3169" s="1">
        <v>0</v>
      </c>
      <c r="AY3169" s="1" t="s">
        <v>578</v>
      </c>
      <c r="BB3169" s="1" t="s">
        <v>5570</v>
      </c>
      <c r="BD3169" s="1">
        <v>0</v>
      </c>
      <c r="BF3169" s="1">
        <v>0</v>
      </c>
      <c r="BH3169" s="1">
        <v>0</v>
      </c>
      <c r="BI3169" s="1">
        <v>0</v>
      </c>
      <c r="BL3169" s="1" t="s">
        <v>121</v>
      </c>
      <c r="BM3169" s="1" t="s">
        <v>578</v>
      </c>
      <c r="BP3169" s="1">
        <v>0</v>
      </c>
      <c r="BQ3169" s="1">
        <v>0</v>
      </c>
      <c r="BR3169" s="2">
        <v>1399973.1070000001</v>
      </c>
      <c r="BS3169" s="2">
        <v>504028.55499999999</v>
      </c>
      <c r="BT3169" s="1" t="s">
        <v>1105</v>
      </c>
      <c r="BU3169" s="1" t="s">
        <v>124</v>
      </c>
      <c r="BW3169" s="1">
        <v>0</v>
      </c>
      <c r="BX3169" s="1">
        <v>5</v>
      </c>
    </row>
    <row r="3170" spans="1:76" x14ac:dyDescent="0.25">
      <c r="A3170" s="1">
        <v>3169</v>
      </c>
      <c r="B3170" s="1" t="s">
        <v>5625</v>
      </c>
      <c r="C3170" s="1" t="s">
        <v>5572</v>
      </c>
      <c r="D3170" s="1" t="s">
        <v>113</v>
      </c>
      <c r="F3170" s="1">
        <v>2012</v>
      </c>
      <c r="G3170" s="1">
        <v>4</v>
      </c>
      <c r="H3170" s="1">
        <v>18</v>
      </c>
      <c r="I3170" s="1">
        <v>934</v>
      </c>
      <c r="J3170" s="1" t="s">
        <v>103</v>
      </c>
      <c r="K3170" s="1">
        <v>10</v>
      </c>
      <c r="L3170" s="1">
        <v>83</v>
      </c>
      <c r="M3170" s="1">
        <v>681960</v>
      </c>
      <c r="N3170" s="1">
        <v>5475608</v>
      </c>
      <c r="O3170" s="1">
        <v>1399658</v>
      </c>
      <c r="P3170" s="1">
        <v>503290</v>
      </c>
      <c r="Q3170" s="1" t="s">
        <v>78</v>
      </c>
      <c r="R3170" s="1" t="s">
        <v>164</v>
      </c>
      <c r="S3170" s="1" t="s">
        <v>164</v>
      </c>
      <c r="T3170" s="1">
        <v>0</v>
      </c>
      <c r="U3170" s="1">
        <v>0</v>
      </c>
      <c r="V3170" s="1">
        <v>1</v>
      </c>
      <c r="Y3170" s="1">
        <v>0</v>
      </c>
      <c r="Z3170" s="1">
        <v>0</v>
      </c>
      <c r="AA3170" s="1">
        <v>0</v>
      </c>
      <c r="AB3170" s="1">
        <v>0</v>
      </c>
      <c r="AC3170" s="1">
        <v>0</v>
      </c>
      <c r="AD3170" s="1">
        <v>944</v>
      </c>
      <c r="AK3170" s="1">
        <v>0</v>
      </c>
      <c r="AL3170" s="1">
        <v>0</v>
      </c>
      <c r="AM3170" s="1">
        <v>0</v>
      </c>
      <c r="AO3170" s="1">
        <v>0</v>
      </c>
      <c r="AQ3170" s="1">
        <v>0</v>
      </c>
      <c r="AT3170" s="1">
        <v>0</v>
      </c>
      <c r="AV3170" s="1">
        <v>0</v>
      </c>
      <c r="AW3170" s="1">
        <v>0</v>
      </c>
      <c r="AX3170" s="1">
        <v>0</v>
      </c>
      <c r="AY3170" s="1" t="s">
        <v>79</v>
      </c>
      <c r="BB3170" s="1" t="s">
        <v>5573</v>
      </c>
      <c r="BD3170" s="1">
        <v>0</v>
      </c>
      <c r="BF3170" s="1">
        <v>0</v>
      </c>
      <c r="BH3170" s="1">
        <v>0</v>
      </c>
      <c r="BI3170" s="1">
        <v>0</v>
      </c>
      <c r="BL3170" s="1" t="s">
        <v>121</v>
      </c>
      <c r="BM3170" s="1" t="s">
        <v>79</v>
      </c>
      <c r="BO3170" s="1" t="s">
        <v>5574</v>
      </c>
      <c r="BP3170" s="1">
        <v>0</v>
      </c>
      <c r="BQ3170" s="1">
        <v>0</v>
      </c>
      <c r="BR3170" s="2">
        <v>1399658.308</v>
      </c>
      <c r="BS3170" s="2">
        <v>503289.99400000001</v>
      </c>
      <c r="BT3170" s="1" t="s">
        <v>1105</v>
      </c>
      <c r="BU3170" s="1" t="s">
        <v>124</v>
      </c>
      <c r="BV3170" s="1" t="s">
        <v>1127</v>
      </c>
      <c r="BW3170" s="1">
        <v>0</v>
      </c>
      <c r="BX3170" s="1">
        <v>5</v>
      </c>
    </row>
    <row r="3171" spans="1:76" x14ac:dyDescent="0.25">
      <c r="A3171" s="1">
        <v>3170</v>
      </c>
      <c r="B3171" s="1" t="s">
        <v>5626</v>
      </c>
      <c r="C3171" s="1" t="s">
        <v>331</v>
      </c>
      <c r="D3171" s="1" t="s">
        <v>113</v>
      </c>
      <c r="F3171" s="1">
        <v>2012</v>
      </c>
      <c r="G3171" s="1">
        <v>4</v>
      </c>
      <c r="H3171" s="1">
        <v>18</v>
      </c>
      <c r="I3171" s="1">
        <v>940</v>
      </c>
      <c r="J3171" s="1" t="s">
        <v>103</v>
      </c>
      <c r="K3171" s="1">
        <v>10</v>
      </c>
      <c r="L3171" s="1">
        <v>83</v>
      </c>
      <c r="M3171" s="1">
        <v>682071</v>
      </c>
      <c r="N3171" s="1">
        <v>5474895</v>
      </c>
      <c r="O3171" s="1">
        <v>1399802</v>
      </c>
      <c r="P3171" s="1">
        <v>502584</v>
      </c>
      <c r="Q3171" s="1" t="s">
        <v>78</v>
      </c>
      <c r="R3171" s="1" t="s">
        <v>104</v>
      </c>
      <c r="S3171" s="1" t="s">
        <v>104</v>
      </c>
      <c r="T3171" s="1">
        <v>1</v>
      </c>
      <c r="U3171" s="1">
        <v>0</v>
      </c>
      <c r="V3171" s="1">
        <v>0</v>
      </c>
      <c r="Y3171" s="1">
        <v>0</v>
      </c>
      <c r="Z3171" s="1">
        <v>0</v>
      </c>
      <c r="AA3171" s="1">
        <v>0</v>
      </c>
      <c r="AB3171" s="1">
        <v>0</v>
      </c>
      <c r="AC3171" s="1">
        <v>0</v>
      </c>
      <c r="AD3171" s="1">
        <v>916</v>
      </c>
      <c r="AK3171" s="1">
        <v>0</v>
      </c>
      <c r="AL3171" s="1">
        <v>0</v>
      </c>
      <c r="AM3171" s="1">
        <v>0</v>
      </c>
      <c r="AO3171" s="1">
        <v>0</v>
      </c>
      <c r="AQ3171" s="1">
        <v>0</v>
      </c>
      <c r="AT3171" s="1">
        <v>0</v>
      </c>
      <c r="AV3171" s="1">
        <v>0</v>
      </c>
      <c r="AW3171" s="1">
        <v>0</v>
      </c>
      <c r="AX3171" s="1">
        <v>0</v>
      </c>
      <c r="AY3171" s="1" t="s">
        <v>79</v>
      </c>
      <c r="BB3171" s="1" t="s">
        <v>5627</v>
      </c>
      <c r="BD3171" s="1">
        <v>0</v>
      </c>
      <c r="BF3171" s="1">
        <v>0</v>
      </c>
      <c r="BH3171" s="1">
        <v>0</v>
      </c>
      <c r="BI3171" s="1">
        <v>0</v>
      </c>
      <c r="BL3171" s="1" t="s">
        <v>121</v>
      </c>
      <c r="BM3171" s="1" t="s">
        <v>79</v>
      </c>
      <c r="BO3171" s="1" t="s">
        <v>337</v>
      </c>
      <c r="BP3171" s="1">
        <v>0</v>
      </c>
      <c r="BQ3171" s="1">
        <v>0</v>
      </c>
      <c r="BR3171" s="2">
        <v>1399801.557</v>
      </c>
      <c r="BS3171" s="2">
        <v>502583.63</v>
      </c>
      <c r="BT3171" s="1" t="s">
        <v>123</v>
      </c>
      <c r="BU3171" s="1" t="s">
        <v>124</v>
      </c>
      <c r="BV3171" s="1" t="s">
        <v>1127</v>
      </c>
      <c r="BW3171" s="1">
        <v>0</v>
      </c>
      <c r="BX3171" s="1">
        <v>4</v>
      </c>
    </row>
    <row r="3172" spans="1:76" x14ac:dyDescent="0.25">
      <c r="A3172" s="1">
        <v>3171</v>
      </c>
      <c r="B3172" s="1" t="s">
        <v>5628</v>
      </c>
      <c r="C3172" s="1" t="s">
        <v>86</v>
      </c>
      <c r="D3172" s="1" t="s">
        <v>113</v>
      </c>
      <c r="F3172" s="1">
        <v>2012</v>
      </c>
      <c r="G3172" s="1">
        <v>4</v>
      </c>
      <c r="H3172" s="1">
        <v>18</v>
      </c>
      <c r="I3172" s="1">
        <v>1008</v>
      </c>
      <c r="J3172" s="1" t="s">
        <v>103</v>
      </c>
      <c r="K3172" s="1">
        <v>10</v>
      </c>
      <c r="L3172" s="1">
        <v>83</v>
      </c>
      <c r="M3172" s="1">
        <v>679176</v>
      </c>
      <c r="N3172" s="1">
        <v>5474676</v>
      </c>
      <c r="O3172" s="1">
        <v>1396917</v>
      </c>
      <c r="P3172" s="1">
        <v>502235</v>
      </c>
      <c r="Q3172" s="1" t="s">
        <v>78</v>
      </c>
      <c r="R3172" s="1" t="s">
        <v>156</v>
      </c>
      <c r="S3172" s="1" t="s">
        <v>156</v>
      </c>
      <c r="T3172" s="1">
        <v>0</v>
      </c>
      <c r="U3172" s="1">
        <v>0</v>
      </c>
      <c r="V3172" s="1">
        <v>1</v>
      </c>
      <c r="Y3172" s="1">
        <v>0</v>
      </c>
      <c r="Z3172" s="1">
        <v>0</v>
      </c>
      <c r="AA3172" s="1">
        <v>0</v>
      </c>
      <c r="AB3172" s="1">
        <v>0</v>
      </c>
      <c r="AC3172" s="1">
        <v>0</v>
      </c>
      <c r="AD3172" s="1">
        <v>810</v>
      </c>
      <c r="AK3172" s="1">
        <v>0</v>
      </c>
      <c r="AL3172" s="1">
        <v>0</v>
      </c>
      <c r="AM3172" s="1">
        <v>0</v>
      </c>
      <c r="AO3172" s="1">
        <v>0</v>
      </c>
      <c r="AQ3172" s="1">
        <v>0</v>
      </c>
      <c r="AT3172" s="1">
        <v>0</v>
      </c>
      <c r="AV3172" s="1">
        <v>0</v>
      </c>
      <c r="AW3172" s="1">
        <v>0</v>
      </c>
      <c r="AX3172" s="1">
        <v>0</v>
      </c>
      <c r="AY3172" s="1" t="s">
        <v>86</v>
      </c>
      <c r="BB3172" s="1" t="s">
        <v>5577</v>
      </c>
      <c r="BD3172" s="1">
        <v>0</v>
      </c>
      <c r="BF3172" s="1">
        <v>0</v>
      </c>
      <c r="BH3172" s="1">
        <v>0</v>
      </c>
      <c r="BI3172" s="1">
        <v>0</v>
      </c>
      <c r="BL3172" s="1" t="s">
        <v>121</v>
      </c>
      <c r="BM3172" s="1" t="s">
        <v>191</v>
      </c>
      <c r="BP3172" s="1">
        <v>0</v>
      </c>
      <c r="BQ3172" s="1">
        <v>0</v>
      </c>
      <c r="BR3172" s="2">
        <v>1396916.8489999999</v>
      </c>
      <c r="BS3172" s="2">
        <v>502235.49400000001</v>
      </c>
      <c r="BT3172" s="1" t="s">
        <v>123</v>
      </c>
      <c r="BU3172" s="1" t="s">
        <v>124</v>
      </c>
      <c r="BW3172" s="1">
        <v>0</v>
      </c>
      <c r="BX3172" s="1">
        <v>4</v>
      </c>
    </row>
    <row r="3173" spans="1:76" x14ac:dyDescent="0.25">
      <c r="A3173" s="1">
        <v>3172</v>
      </c>
      <c r="B3173" s="1" t="s">
        <v>5629</v>
      </c>
      <c r="C3173" s="1" t="s">
        <v>2959</v>
      </c>
      <c r="D3173" s="1" t="s">
        <v>113</v>
      </c>
      <c r="F3173" s="1">
        <v>2012</v>
      </c>
      <c r="G3173" s="1">
        <v>4</v>
      </c>
      <c r="H3173" s="1">
        <v>18</v>
      </c>
      <c r="I3173" s="1">
        <v>1053</v>
      </c>
      <c r="J3173" s="1" t="s">
        <v>103</v>
      </c>
      <c r="K3173" s="1">
        <v>10</v>
      </c>
      <c r="L3173" s="1">
        <v>83</v>
      </c>
      <c r="M3173" s="1">
        <v>675657</v>
      </c>
      <c r="N3173" s="1">
        <v>5477608</v>
      </c>
      <c r="O3173" s="1">
        <v>1393269</v>
      </c>
      <c r="P3173" s="1">
        <v>505006</v>
      </c>
      <c r="Q3173" s="1" t="s">
        <v>78</v>
      </c>
      <c r="R3173" s="1" t="s">
        <v>156</v>
      </c>
      <c r="S3173" s="1" t="s">
        <v>156</v>
      </c>
      <c r="T3173" s="1">
        <v>0</v>
      </c>
      <c r="U3173" s="1">
        <v>0</v>
      </c>
      <c r="V3173" s="1">
        <v>1</v>
      </c>
      <c r="Y3173" s="1">
        <v>0</v>
      </c>
      <c r="Z3173" s="1">
        <v>0</v>
      </c>
      <c r="AA3173" s="1">
        <v>0</v>
      </c>
      <c r="AB3173" s="1">
        <v>0</v>
      </c>
      <c r="AC3173" s="1">
        <v>0</v>
      </c>
      <c r="AD3173" s="1">
        <v>867</v>
      </c>
      <c r="AK3173" s="1">
        <v>0</v>
      </c>
      <c r="AL3173" s="1">
        <v>0</v>
      </c>
      <c r="AM3173" s="1">
        <v>0</v>
      </c>
      <c r="AO3173" s="1">
        <v>0</v>
      </c>
      <c r="AQ3173" s="1">
        <v>0</v>
      </c>
      <c r="AT3173" s="1">
        <v>0</v>
      </c>
      <c r="AV3173" s="1">
        <v>0</v>
      </c>
      <c r="AW3173" s="1">
        <v>0</v>
      </c>
      <c r="AX3173" s="1">
        <v>0</v>
      </c>
      <c r="AY3173" s="1" t="s">
        <v>778</v>
      </c>
      <c r="BB3173" s="1" t="s">
        <v>5560</v>
      </c>
      <c r="BD3173" s="1">
        <v>0</v>
      </c>
      <c r="BF3173" s="1">
        <v>0</v>
      </c>
      <c r="BH3173" s="1">
        <v>0</v>
      </c>
      <c r="BI3173" s="1">
        <v>0</v>
      </c>
      <c r="BL3173" s="1" t="s">
        <v>121</v>
      </c>
      <c r="BM3173" s="1" t="s">
        <v>779</v>
      </c>
      <c r="BP3173" s="1">
        <v>0</v>
      </c>
      <c r="BQ3173" s="1">
        <v>0</v>
      </c>
      <c r="BR3173" s="2">
        <v>1393268.585</v>
      </c>
      <c r="BS3173" s="2">
        <v>505005.60600000003</v>
      </c>
      <c r="BT3173" s="1" t="s">
        <v>123</v>
      </c>
      <c r="BU3173" s="1" t="s">
        <v>124</v>
      </c>
      <c r="BW3173" s="1">
        <v>0</v>
      </c>
      <c r="BX3173" s="1">
        <v>5</v>
      </c>
    </row>
    <row r="3174" spans="1:76" x14ac:dyDescent="0.25">
      <c r="A3174" s="1">
        <v>3173</v>
      </c>
      <c r="B3174" s="1" t="s">
        <v>5630</v>
      </c>
      <c r="C3174" s="1" t="s">
        <v>5183</v>
      </c>
      <c r="D3174" s="1" t="s">
        <v>113</v>
      </c>
      <c r="F3174" s="1">
        <v>2012</v>
      </c>
      <c r="G3174" s="1">
        <v>4</v>
      </c>
      <c r="H3174" s="1">
        <v>18</v>
      </c>
      <c r="I3174" s="1">
        <v>1142</v>
      </c>
      <c r="J3174" s="1" t="s">
        <v>103</v>
      </c>
      <c r="K3174" s="1">
        <v>10</v>
      </c>
      <c r="L3174" s="1">
        <v>83</v>
      </c>
      <c r="M3174" s="1">
        <v>682736</v>
      </c>
      <c r="N3174" s="1">
        <v>5490989</v>
      </c>
      <c r="O3174" s="1">
        <v>1399751</v>
      </c>
      <c r="P3174" s="1">
        <v>518681</v>
      </c>
      <c r="Q3174" s="1" t="s">
        <v>78</v>
      </c>
      <c r="R3174" s="1" t="s">
        <v>104</v>
      </c>
      <c r="S3174" s="1" t="s">
        <v>104</v>
      </c>
      <c r="T3174" s="1">
        <v>0</v>
      </c>
      <c r="U3174" s="1">
        <v>0</v>
      </c>
      <c r="V3174" s="1">
        <v>1</v>
      </c>
      <c r="Y3174" s="1">
        <v>0</v>
      </c>
      <c r="Z3174" s="1">
        <v>0</v>
      </c>
      <c r="AA3174" s="1">
        <v>0</v>
      </c>
      <c r="AB3174" s="1">
        <v>0</v>
      </c>
      <c r="AC3174" s="1">
        <v>0</v>
      </c>
      <c r="AD3174" s="1">
        <v>982</v>
      </c>
      <c r="AK3174" s="1">
        <v>0</v>
      </c>
      <c r="AL3174" s="1">
        <v>0</v>
      </c>
      <c r="AM3174" s="1">
        <v>0</v>
      </c>
      <c r="AO3174" s="1">
        <v>0</v>
      </c>
      <c r="AQ3174" s="1">
        <v>0</v>
      </c>
      <c r="AT3174" s="1">
        <v>0</v>
      </c>
      <c r="AV3174" s="1">
        <v>0</v>
      </c>
      <c r="AW3174" s="1">
        <v>0</v>
      </c>
      <c r="AX3174" s="1">
        <v>0</v>
      </c>
      <c r="AY3174" s="1" t="s">
        <v>778</v>
      </c>
      <c r="BB3174" s="1" t="s">
        <v>5594</v>
      </c>
      <c r="BD3174" s="1">
        <v>0</v>
      </c>
      <c r="BF3174" s="1">
        <v>0</v>
      </c>
      <c r="BH3174" s="1">
        <v>0</v>
      </c>
      <c r="BI3174" s="1">
        <v>0</v>
      </c>
      <c r="BL3174" s="1" t="s">
        <v>121</v>
      </c>
      <c r="BM3174" s="1" t="s">
        <v>779</v>
      </c>
      <c r="BP3174" s="1">
        <v>0</v>
      </c>
      <c r="BQ3174" s="1">
        <v>0</v>
      </c>
      <c r="BR3174" s="2">
        <v>1399750.83</v>
      </c>
      <c r="BS3174" s="2">
        <v>518680.56400000001</v>
      </c>
      <c r="BT3174" s="1" t="s">
        <v>123</v>
      </c>
      <c r="BU3174" s="1" t="s">
        <v>124</v>
      </c>
      <c r="BW3174" s="1">
        <v>0</v>
      </c>
      <c r="BX3174" s="1">
        <v>4</v>
      </c>
    </row>
    <row r="3175" spans="1:76" x14ac:dyDescent="0.25">
      <c r="A3175" s="1">
        <v>3174</v>
      </c>
      <c r="B3175" s="1" t="s">
        <v>5631</v>
      </c>
      <c r="C3175" s="1" t="s">
        <v>2941</v>
      </c>
      <c r="D3175" s="1" t="s">
        <v>113</v>
      </c>
      <c r="F3175" s="1">
        <v>2012</v>
      </c>
      <c r="G3175" s="1">
        <v>4</v>
      </c>
      <c r="H3175" s="1">
        <v>18</v>
      </c>
      <c r="I3175" s="1">
        <v>1154</v>
      </c>
      <c r="J3175" s="1" t="s">
        <v>103</v>
      </c>
      <c r="K3175" s="1">
        <v>10</v>
      </c>
      <c r="L3175" s="1">
        <v>83</v>
      </c>
      <c r="M3175" s="1">
        <v>682687</v>
      </c>
      <c r="N3175" s="1">
        <v>5492805</v>
      </c>
      <c r="O3175" s="1">
        <v>1399621</v>
      </c>
      <c r="P3175" s="1">
        <v>520492</v>
      </c>
      <c r="Q3175" s="1" t="s">
        <v>78</v>
      </c>
      <c r="R3175" s="1" t="s">
        <v>164</v>
      </c>
      <c r="S3175" s="1" t="s">
        <v>164</v>
      </c>
      <c r="T3175" s="1">
        <v>0</v>
      </c>
      <c r="U3175" s="1">
        <v>0</v>
      </c>
      <c r="V3175" s="1">
        <v>1</v>
      </c>
      <c r="Y3175" s="1">
        <v>0</v>
      </c>
      <c r="Z3175" s="1">
        <v>0</v>
      </c>
      <c r="AA3175" s="1">
        <v>0</v>
      </c>
      <c r="AB3175" s="1">
        <v>0</v>
      </c>
      <c r="AC3175" s="1">
        <v>0</v>
      </c>
      <c r="AD3175" s="1">
        <v>1029</v>
      </c>
      <c r="AK3175" s="1">
        <v>0</v>
      </c>
      <c r="AL3175" s="1">
        <v>0</v>
      </c>
      <c r="AM3175" s="1">
        <v>0</v>
      </c>
      <c r="AO3175" s="1">
        <v>0</v>
      </c>
      <c r="AQ3175" s="1">
        <v>0</v>
      </c>
      <c r="AT3175" s="1">
        <v>0</v>
      </c>
      <c r="AV3175" s="1">
        <v>0</v>
      </c>
      <c r="AW3175" s="1">
        <v>0</v>
      </c>
      <c r="AX3175" s="1">
        <v>0</v>
      </c>
      <c r="AY3175" s="1" t="s">
        <v>778</v>
      </c>
      <c r="BB3175" s="1" t="s">
        <v>5599</v>
      </c>
      <c r="BD3175" s="1">
        <v>0</v>
      </c>
      <c r="BF3175" s="1">
        <v>0</v>
      </c>
      <c r="BH3175" s="1">
        <v>0</v>
      </c>
      <c r="BI3175" s="1">
        <v>0</v>
      </c>
      <c r="BL3175" s="1" t="s">
        <v>121</v>
      </c>
      <c r="BM3175" s="1" t="s">
        <v>779</v>
      </c>
      <c r="BP3175" s="1">
        <v>0</v>
      </c>
      <c r="BQ3175" s="1">
        <v>0</v>
      </c>
      <c r="BR3175" s="2">
        <v>1399620.861</v>
      </c>
      <c r="BS3175" s="2">
        <v>520491.79200000002</v>
      </c>
      <c r="BT3175" s="1" t="s">
        <v>1105</v>
      </c>
      <c r="BU3175" s="1" t="s">
        <v>124</v>
      </c>
      <c r="BW3175" s="1">
        <v>0</v>
      </c>
      <c r="BX3175" s="1">
        <v>4</v>
      </c>
    </row>
    <row r="3176" spans="1:76" x14ac:dyDescent="0.25">
      <c r="A3176" s="1">
        <v>3175</v>
      </c>
      <c r="B3176" s="1" t="s">
        <v>5632</v>
      </c>
      <c r="C3176" s="1" t="s">
        <v>3662</v>
      </c>
      <c r="D3176" s="1" t="s">
        <v>75</v>
      </c>
      <c r="F3176" s="1">
        <v>2012</v>
      </c>
      <c r="G3176" s="1">
        <v>5</v>
      </c>
      <c r="H3176" s="1">
        <v>17</v>
      </c>
      <c r="I3176" s="1">
        <v>546</v>
      </c>
      <c r="J3176" s="1" t="s">
        <v>103</v>
      </c>
      <c r="K3176" s="1">
        <v>11</v>
      </c>
      <c r="L3176" s="1">
        <v>83</v>
      </c>
      <c r="M3176" s="1">
        <v>324383</v>
      </c>
      <c r="N3176" s="1">
        <v>5446639</v>
      </c>
      <c r="O3176" s="1">
        <v>1480730</v>
      </c>
      <c r="P3176" s="1">
        <v>481410</v>
      </c>
      <c r="Q3176" s="1" t="s">
        <v>78</v>
      </c>
      <c r="R3176" s="1" t="s">
        <v>104</v>
      </c>
      <c r="S3176" s="1" t="s">
        <v>104</v>
      </c>
      <c r="T3176" s="1">
        <v>1</v>
      </c>
      <c r="U3176" s="1">
        <v>0</v>
      </c>
      <c r="V3176" s="1">
        <v>0</v>
      </c>
      <c r="Y3176" s="1">
        <v>0</v>
      </c>
      <c r="Z3176" s="1">
        <v>0</v>
      </c>
      <c r="AA3176" s="1">
        <v>0</v>
      </c>
      <c r="AB3176" s="1">
        <v>0</v>
      </c>
      <c r="AC3176" s="1">
        <v>0</v>
      </c>
      <c r="AD3176" s="1">
        <v>1041</v>
      </c>
      <c r="AK3176" s="1">
        <v>0</v>
      </c>
      <c r="AL3176" s="1">
        <v>0</v>
      </c>
      <c r="AM3176" s="1">
        <v>0</v>
      </c>
      <c r="AO3176" s="1">
        <v>0</v>
      </c>
      <c r="AQ3176" s="1">
        <v>0</v>
      </c>
      <c r="AT3176" s="1">
        <v>0</v>
      </c>
      <c r="AV3176" s="1">
        <v>0</v>
      </c>
      <c r="AW3176" s="1">
        <v>0</v>
      </c>
      <c r="AX3176" s="1">
        <v>0</v>
      </c>
      <c r="AY3176" s="1" t="s">
        <v>778</v>
      </c>
      <c r="BB3176" s="1" t="s">
        <v>5433</v>
      </c>
      <c r="BD3176" s="1">
        <v>0</v>
      </c>
      <c r="BF3176" s="1">
        <v>0</v>
      </c>
      <c r="BH3176" s="1">
        <v>0</v>
      </c>
      <c r="BI3176" s="1">
        <v>0</v>
      </c>
      <c r="BL3176" s="1" t="s">
        <v>87</v>
      </c>
      <c r="BM3176" s="1" t="s">
        <v>779</v>
      </c>
      <c r="BP3176" s="1">
        <v>0</v>
      </c>
      <c r="BQ3176" s="1">
        <v>0</v>
      </c>
      <c r="BR3176" s="2">
        <v>1480730.307</v>
      </c>
      <c r="BS3176" s="2">
        <v>481409.60700000002</v>
      </c>
      <c r="BT3176" s="1" t="s">
        <v>123</v>
      </c>
      <c r="BU3176" s="1" t="s">
        <v>195</v>
      </c>
      <c r="BW3176" s="1">
        <v>0</v>
      </c>
      <c r="BX3176" s="1">
        <v>4</v>
      </c>
    </row>
    <row r="3177" spans="1:76" x14ac:dyDescent="0.25">
      <c r="A3177" s="1">
        <v>3176</v>
      </c>
      <c r="B3177" s="1" t="s">
        <v>5633</v>
      </c>
      <c r="C3177" s="1" t="s">
        <v>3665</v>
      </c>
      <c r="D3177" s="1" t="s">
        <v>75</v>
      </c>
      <c r="F3177" s="1">
        <v>2012</v>
      </c>
      <c r="G3177" s="1">
        <v>5</v>
      </c>
      <c r="H3177" s="1">
        <v>17</v>
      </c>
      <c r="I3177" s="1">
        <v>550</v>
      </c>
      <c r="J3177" s="1" t="s">
        <v>103</v>
      </c>
      <c r="K3177" s="1">
        <v>11</v>
      </c>
      <c r="L3177" s="1">
        <v>83</v>
      </c>
      <c r="M3177" s="1">
        <v>325317</v>
      </c>
      <c r="N3177" s="1">
        <v>5446408</v>
      </c>
      <c r="O3177" s="1">
        <v>1481687</v>
      </c>
      <c r="P3177" s="1">
        <v>481297</v>
      </c>
      <c r="Q3177" s="1" t="s">
        <v>78</v>
      </c>
      <c r="R3177" s="1" t="s">
        <v>156</v>
      </c>
      <c r="S3177" s="1" t="s">
        <v>156</v>
      </c>
      <c r="T3177" s="1">
        <v>0</v>
      </c>
      <c r="U3177" s="1">
        <v>0</v>
      </c>
      <c r="V3177" s="1">
        <v>1</v>
      </c>
      <c r="Y3177" s="1">
        <v>0</v>
      </c>
      <c r="Z3177" s="1">
        <v>0</v>
      </c>
      <c r="AA3177" s="1">
        <v>0</v>
      </c>
      <c r="AB3177" s="1">
        <v>0</v>
      </c>
      <c r="AC3177" s="1">
        <v>0</v>
      </c>
      <c r="AD3177" s="1">
        <v>1103</v>
      </c>
      <c r="AK3177" s="1">
        <v>0</v>
      </c>
      <c r="AL3177" s="1">
        <v>0</v>
      </c>
      <c r="AM3177" s="1">
        <v>0</v>
      </c>
      <c r="AO3177" s="1">
        <v>0</v>
      </c>
      <c r="AQ3177" s="1">
        <v>0</v>
      </c>
      <c r="AT3177" s="1">
        <v>0</v>
      </c>
      <c r="AV3177" s="1">
        <v>0</v>
      </c>
      <c r="AW3177" s="1">
        <v>0</v>
      </c>
      <c r="AX3177" s="1">
        <v>0</v>
      </c>
      <c r="AY3177" s="1" t="s">
        <v>79</v>
      </c>
      <c r="BB3177" s="1" t="s">
        <v>5419</v>
      </c>
      <c r="BD3177" s="1">
        <v>0</v>
      </c>
      <c r="BF3177" s="1">
        <v>0</v>
      </c>
      <c r="BH3177" s="1">
        <v>0</v>
      </c>
      <c r="BI3177" s="1">
        <v>0</v>
      </c>
      <c r="BL3177" s="1" t="s">
        <v>87</v>
      </c>
      <c r="BM3177" s="1" t="s">
        <v>79</v>
      </c>
      <c r="BP3177" s="1">
        <v>0</v>
      </c>
      <c r="BQ3177" s="1">
        <v>0</v>
      </c>
      <c r="BR3177" s="2">
        <v>1481686.827</v>
      </c>
      <c r="BS3177" s="2">
        <v>481297.08899999998</v>
      </c>
      <c r="BT3177" s="1" t="s">
        <v>123</v>
      </c>
      <c r="BU3177" s="1" t="s">
        <v>195</v>
      </c>
      <c r="BW3177" s="1">
        <v>0</v>
      </c>
      <c r="BX3177" s="1">
        <v>4</v>
      </c>
    </row>
    <row r="3178" spans="1:76" x14ac:dyDescent="0.25">
      <c r="A3178" s="1">
        <v>3177</v>
      </c>
      <c r="B3178" s="1" t="s">
        <v>5634</v>
      </c>
      <c r="C3178" s="1" t="s">
        <v>4849</v>
      </c>
      <c r="D3178" s="1" t="s">
        <v>75</v>
      </c>
      <c r="F3178" s="1">
        <v>2012</v>
      </c>
      <c r="G3178" s="1">
        <v>5</v>
      </c>
      <c r="H3178" s="1">
        <v>17</v>
      </c>
      <c r="I3178" s="1">
        <v>600</v>
      </c>
      <c r="J3178" s="1" t="s">
        <v>103</v>
      </c>
      <c r="K3178" s="1">
        <v>11</v>
      </c>
      <c r="L3178" s="1">
        <v>83</v>
      </c>
      <c r="M3178" s="1">
        <v>326027</v>
      </c>
      <c r="N3178" s="1">
        <v>5445651</v>
      </c>
      <c r="O3178" s="1">
        <v>1482486</v>
      </c>
      <c r="P3178" s="1">
        <v>480635</v>
      </c>
      <c r="Q3178" s="1" t="s">
        <v>78</v>
      </c>
      <c r="R3178" s="1" t="s">
        <v>156</v>
      </c>
      <c r="S3178" s="1" t="s">
        <v>156</v>
      </c>
      <c r="T3178" s="1">
        <v>0</v>
      </c>
      <c r="U3178" s="1">
        <v>0</v>
      </c>
      <c r="V3178" s="1">
        <v>1</v>
      </c>
      <c r="Y3178" s="1">
        <v>0</v>
      </c>
      <c r="Z3178" s="1">
        <v>0</v>
      </c>
      <c r="AA3178" s="1">
        <v>0</v>
      </c>
      <c r="AB3178" s="1">
        <v>0</v>
      </c>
      <c r="AC3178" s="1">
        <v>0</v>
      </c>
      <c r="AD3178" s="1">
        <v>1071</v>
      </c>
      <c r="AK3178" s="1">
        <v>0</v>
      </c>
      <c r="AL3178" s="1">
        <v>0</v>
      </c>
      <c r="AM3178" s="1">
        <v>0</v>
      </c>
      <c r="AO3178" s="1">
        <v>0</v>
      </c>
      <c r="AQ3178" s="1">
        <v>0</v>
      </c>
      <c r="AT3178" s="1">
        <v>0</v>
      </c>
      <c r="AV3178" s="1">
        <v>0</v>
      </c>
      <c r="AW3178" s="1">
        <v>0</v>
      </c>
      <c r="AX3178" s="1">
        <v>0</v>
      </c>
      <c r="AY3178" s="1" t="s">
        <v>79</v>
      </c>
      <c r="BB3178" s="1" t="s">
        <v>5421</v>
      </c>
      <c r="BD3178" s="1">
        <v>0</v>
      </c>
      <c r="BF3178" s="1">
        <v>0</v>
      </c>
      <c r="BH3178" s="1">
        <v>0</v>
      </c>
      <c r="BI3178" s="1">
        <v>0</v>
      </c>
      <c r="BL3178" s="1" t="s">
        <v>87</v>
      </c>
      <c r="BM3178" s="1" t="s">
        <v>79</v>
      </c>
      <c r="BP3178" s="1">
        <v>0</v>
      </c>
      <c r="BQ3178" s="1">
        <v>0</v>
      </c>
      <c r="BR3178" s="2">
        <v>1482486.362</v>
      </c>
      <c r="BS3178" s="2">
        <v>480635.31</v>
      </c>
      <c r="BT3178" s="1" t="s">
        <v>123</v>
      </c>
      <c r="BU3178" s="1" t="s">
        <v>195</v>
      </c>
      <c r="BW3178" s="1">
        <v>0</v>
      </c>
      <c r="BX3178" s="1">
        <v>3</v>
      </c>
    </row>
    <row r="3179" spans="1:76" x14ac:dyDescent="0.25">
      <c r="A3179" s="1">
        <v>3178</v>
      </c>
      <c r="B3179" s="1" t="s">
        <v>5635</v>
      </c>
      <c r="C3179" s="1" t="s">
        <v>86</v>
      </c>
      <c r="D3179" s="1" t="s">
        <v>75</v>
      </c>
      <c r="F3179" s="1">
        <v>2012</v>
      </c>
      <c r="G3179" s="1">
        <v>5</v>
      </c>
      <c r="H3179" s="1">
        <v>17</v>
      </c>
      <c r="I3179" s="1">
        <v>629</v>
      </c>
      <c r="J3179" s="1" t="s">
        <v>103</v>
      </c>
      <c r="K3179" s="1">
        <v>11</v>
      </c>
      <c r="L3179" s="1">
        <v>83</v>
      </c>
      <c r="M3179" s="1">
        <v>328711</v>
      </c>
      <c r="N3179" s="1">
        <v>5443436</v>
      </c>
      <c r="O3179" s="1">
        <v>1485428</v>
      </c>
      <c r="P3179" s="1">
        <v>478775</v>
      </c>
      <c r="Q3179" s="1" t="s">
        <v>78</v>
      </c>
      <c r="R3179" s="1" t="s">
        <v>156</v>
      </c>
      <c r="S3179" s="1" t="s">
        <v>156</v>
      </c>
      <c r="T3179" s="1">
        <v>0</v>
      </c>
      <c r="U3179" s="1">
        <v>0</v>
      </c>
      <c r="V3179" s="1">
        <v>1</v>
      </c>
      <c r="Y3179" s="1">
        <v>0</v>
      </c>
      <c r="Z3179" s="1">
        <v>0</v>
      </c>
      <c r="AA3179" s="1">
        <v>0</v>
      </c>
      <c r="AB3179" s="1">
        <v>0</v>
      </c>
      <c r="AC3179" s="1">
        <v>0</v>
      </c>
      <c r="AD3179" s="1">
        <v>1202</v>
      </c>
      <c r="AK3179" s="1">
        <v>0</v>
      </c>
      <c r="AL3179" s="1">
        <v>0</v>
      </c>
      <c r="AM3179" s="1">
        <v>0</v>
      </c>
      <c r="AO3179" s="1">
        <v>0</v>
      </c>
      <c r="AQ3179" s="1">
        <v>0</v>
      </c>
      <c r="AT3179" s="1">
        <v>0</v>
      </c>
      <c r="AV3179" s="1">
        <v>0</v>
      </c>
      <c r="AW3179" s="1">
        <v>0</v>
      </c>
      <c r="AX3179" s="1">
        <v>0</v>
      </c>
      <c r="AY3179" s="1" t="s">
        <v>86</v>
      </c>
      <c r="BB3179" s="1" t="s">
        <v>5636</v>
      </c>
      <c r="BD3179" s="1">
        <v>0</v>
      </c>
      <c r="BF3179" s="1">
        <v>0</v>
      </c>
      <c r="BH3179" s="1">
        <v>0</v>
      </c>
      <c r="BI3179" s="1">
        <v>0</v>
      </c>
      <c r="BL3179" s="1" t="s">
        <v>87</v>
      </c>
      <c r="BM3179" s="1" t="s">
        <v>191</v>
      </c>
      <c r="BP3179" s="1">
        <v>0</v>
      </c>
      <c r="BQ3179" s="1">
        <v>0</v>
      </c>
      <c r="BR3179" s="2">
        <v>1485428.3840000001</v>
      </c>
      <c r="BS3179" s="2">
        <v>478774.62400000001</v>
      </c>
      <c r="BT3179" s="1" t="s">
        <v>89</v>
      </c>
      <c r="BU3179" s="1" t="s">
        <v>195</v>
      </c>
      <c r="BW3179" s="1">
        <v>0</v>
      </c>
      <c r="BX3179" s="1">
        <v>5</v>
      </c>
    </row>
    <row r="3180" spans="1:76" x14ac:dyDescent="0.25">
      <c r="A3180" s="1">
        <v>3179</v>
      </c>
      <c r="B3180" s="1" t="s">
        <v>5637</v>
      </c>
      <c r="C3180" s="1" t="s">
        <v>5340</v>
      </c>
      <c r="D3180" s="1" t="s">
        <v>101</v>
      </c>
      <c r="F3180" s="1">
        <v>2012</v>
      </c>
      <c r="G3180" s="1">
        <v>5</v>
      </c>
      <c r="H3180" s="1">
        <v>17</v>
      </c>
      <c r="I3180" s="1">
        <v>829</v>
      </c>
      <c r="J3180" s="1" t="s">
        <v>103</v>
      </c>
      <c r="K3180" s="1">
        <v>11</v>
      </c>
      <c r="L3180" s="1">
        <v>83</v>
      </c>
      <c r="M3180" s="1">
        <v>349434</v>
      </c>
      <c r="N3180" s="1">
        <v>5436711</v>
      </c>
      <c r="O3180" s="1">
        <v>1506854</v>
      </c>
      <c r="P3180" s="1">
        <v>474696</v>
      </c>
      <c r="Q3180" s="1" t="s">
        <v>78</v>
      </c>
      <c r="R3180" s="1" t="s">
        <v>156</v>
      </c>
      <c r="S3180" s="1" t="s">
        <v>156</v>
      </c>
      <c r="T3180" s="1">
        <v>0</v>
      </c>
      <c r="U3180" s="1">
        <v>0</v>
      </c>
      <c r="V3180" s="1">
        <v>1</v>
      </c>
      <c r="Y3180" s="1">
        <v>0</v>
      </c>
      <c r="Z3180" s="1">
        <v>0</v>
      </c>
      <c r="AA3180" s="1">
        <v>0</v>
      </c>
      <c r="AB3180" s="1">
        <v>0</v>
      </c>
      <c r="AC3180" s="1">
        <v>0</v>
      </c>
      <c r="AD3180" s="1">
        <v>1027</v>
      </c>
      <c r="AK3180" s="1">
        <v>0</v>
      </c>
      <c r="AL3180" s="1">
        <v>0</v>
      </c>
      <c r="AM3180" s="1">
        <v>0</v>
      </c>
      <c r="AO3180" s="1">
        <v>0</v>
      </c>
      <c r="AQ3180" s="1">
        <v>0</v>
      </c>
      <c r="AT3180" s="1">
        <v>0</v>
      </c>
      <c r="AV3180" s="1">
        <v>0</v>
      </c>
      <c r="AW3180" s="1">
        <v>0</v>
      </c>
      <c r="AX3180" s="1">
        <v>0</v>
      </c>
      <c r="AY3180" s="1" t="s">
        <v>79</v>
      </c>
      <c r="BB3180" s="1" t="s">
        <v>5341</v>
      </c>
      <c r="BD3180" s="1">
        <v>0</v>
      </c>
      <c r="BF3180" s="1">
        <v>0</v>
      </c>
      <c r="BH3180" s="1">
        <v>0</v>
      </c>
      <c r="BI3180" s="1">
        <v>0</v>
      </c>
      <c r="BL3180" s="1" t="s">
        <v>87</v>
      </c>
      <c r="BM3180" s="1" t="s">
        <v>79</v>
      </c>
      <c r="BP3180" s="1">
        <v>0</v>
      </c>
      <c r="BQ3180" s="1">
        <v>0</v>
      </c>
      <c r="BR3180" s="2">
        <v>1506853.6070000001</v>
      </c>
      <c r="BS3180" s="2">
        <v>474696.43</v>
      </c>
      <c r="BT3180" s="1" t="s">
        <v>89</v>
      </c>
      <c r="BU3180" s="1" t="s">
        <v>110</v>
      </c>
      <c r="BW3180" s="1">
        <v>0</v>
      </c>
      <c r="BX3180" s="1">
        <v>4</v>
      </c>
    </row>
    <row r="3181" spans="1:76" x14ac:dyDescent="0.25">
      <c r="A3181" s="1">
        <v>3180</v>
      </c>
      <c r="B3181" s="1" t="s">
        <v>5638</v>
      </c>
      <c r="C3181" s="1" t="s">
        <v>3405</v>
      </c>
      <c r="D3181" s="1" t="s">
        <v>101</v>
      </c>
      <c r="F3181" s="1">
        <v>2012</v>
      </c>
      <c r="G3181" s="1">
        <v>5</v>
      </c>
      <c r="H3181" s="1">
        <v>17</v>
      </c>
      <c r="I3181" s="1">
        <v>840</v>
      </c>
      <c r="J3181" s="1" t="s">
        <v>103</v>
      </c>
      <c r="K3181" s="1">
        <v>11</v>
      </c>
      <c r="L3181" s="1">
        <v>83</v>
      </c>
      <c r="M3181" s="1">
        <v>349561</v>
      </c>
      <c r="N3181" s="1">
        <v>5438371</v>
      </c>
      <c r="O3181" s="1">
        <v>1506773</v>
      </c>
      <c r="P3181" s="1">
        <v>476358</v>
      </c>
      <c r="Q3181" s="1" t="s">
        <v>78</v>
      </c>
      <c r="R3181" s="1" t="s">
        <v>156</v>
      </c>
      <c r="S3181" s="1" t="s">
        <v>156</v>
      </c>
      <c r="T3181" s="1">
        <v>0</v>
      </c>
      <c r="U3181" s="1">
        <v>0</v>
      </c>
      <c r="V3181" s="1">
        <v>1</v>
      </c>
      <c r="Y3181" s="1">
        <v>0</v>
      </c>
      <c r="Z3181" s="1">
        <v>0</v>
      </c>
      <c r="AA3181" s="1">
        <v>0</v>
      </c>
      <c r="AB3181" s="1">
        <v>0</v>
      </c>
      <c r="AC3181" s="1">
        <v>0</v>
      </c>
      <c r="AD3181" s="1">
        <v>1006</v>
      </c>
      <c r="AK3181" s="1">
        <v>0</v>
      </c>
      <c r="AL3181" s="1">
        <v>0</v>
      </c>
      <c r="AM3181" s="1">
        <v>0</v>
      </c>
      <c r="AO3181" s="1">
        <v>0</v>
      </c>
      <c r="AQ3181" s="1">
        <v>0</v>
      </c>
      <c r="AT3181" s="1">
        <v>0</v>
      </c>
      <c r="AV3181" s="1">
        <v>0</v>
      </c>
      <c r="AW3181" s="1">
        <v>0</v>
      </c>
      <c r="AX3181" s="1">
        <v>0</v>
      </c>
      <c r="AY3181" s="1" t="s">
        <v>86</v>
      </c>
      <c r="BB3181" s="1" t="s">
        <v>5395</v>
      </c>
      <c r="BD3181" s="1">
        <v>0</v>
      </c>
      <c r="BF3181" s="1">
        <v>0</v>
      </c>
      <c r="BH3181" s="1">
        <v>0</v>
      </c>
      <c r="BI3181" s="1">
        <v>0</v>
      </c>
      <c r="BL3181" s="1" t="s">
        <v>87</v>
      </c>
      <c r="BM3181" s="1" t="s">
        <v>191</v>
      </c>
      <c r="BP3181" s="1">
        <v>0</v>
      </c>
      <c r="BQ3181" s="1">
        <v>0</v>
      </c>
      <c r="BR3181" s="2">
        <v>1506772.598</v>
      </c>
      <c r="BS3181" s="2">
        <v>476357.54800000001</v>
      </c>
      <c r="BT3181" s="1" t="s">
        <v>89</v>
      </c>
      <c r="BU3181" s="1" t="s">
        <v>110</v>
      </c>
      <c r="BW3181" s="1">
        <v>0</v>
      </c>
      <c r="BX3181" s="1">
        <v>4</v>
      </c>
    </row>
    <row r="3182" spans="1:76" x14ac:dyDescent="0.25">
      <c r="A3182" s="1">
        <v>3181</v>
      </c>
      <c r="B3182" s="1" t="s">
        <v>5639</v>
      </c>
      <c r="C3182" s="1" t="s">
        <v>3405</v>
      </c>
      <c r="D3182" s="1" t="s">
        <v>101</v>
      </c>
      <c r="F3182" s="1">
        <v>2012</v>
      </c>
      <c r="G3182" s="1">
        <v>5</v>
      </c>
      <c r="H3182" s="1">
        <v>17</v>
      </c>
      <c r="I3182" s="1">
        <v>845</v>
      </c>
      <c r="J3182" s="1" t="s">
        <v>103</v>
      </c>
      <c r="K3182" s="1">
        <v>11</v>
      </c>
      <c r="L3182" s="1">
        <v>83</v>
      </c>
      <c r="M3182" s="1">
        <v>349596</v>
      </c>
      <c r="N3182" s="1">
        <v>5439044</v>
      </c>
      <c r="O3182" s="1">
        <v>1506723</v>
      </c>
      <c r="P3182" s="1">
        <v>477029</v>
      </c>
      <c r="Q3182" s="1" t="s">
        <v>78</v>
      </c>
      <c r="R3182" s="1" t="s">
        <v>156</v>
      </c>
      <c r="S3182" s="1" t="s">
        <v>156</v>
      </c>
      <c r="T3182" s="1">
        <v>0</v>
      </c>
      <c r="U3182" s="1">
        <v>0</v>
      </c>
      <c r="V3182" s="1">
        <v>1</v>
      </c>
      <c r="Y3182" s="1">
        <v>0</v>
      </c>
      <c r="Z3182" s="1">
        <v>0</v>
      </c>
      <c r="AA3182" s="1">
        <v>0</v>
      </c>
      <c r="AB3182" s="1">
        <v>0</v>
      </c>
      <c r="AC3182" s="1">
        <v>0</v>
      </c>
      <c r="AD3182" s="1">
        <v>1023</v>
      </c>
      <c r="AK3182" s="1">
        <v>0</v>
      </c>
      <c r="AL3182" s="1">
        <v>0</v>
      </c>
      <c r="AM3182" s="1">
        <v>0</v>
      </c>
      <c r="AO3182" s="1">
        <v>0</v>
      </c>
      <c r="AQ3182" s="1">
        <v>0</v>
      </c>
      <c r="AT3182" s="1">
        <v>0</v>
      </c>
      <c r="AV3182" s="1">
        <v>0</v>
      </c>
      <c r="AW3182" s="1">
        <v>0</v>
      </c>
      <c r="AX3182" s="1">
        <v>0</v>
      </c>
      <c r="AY3182" s="1" t="s">
        <v>86</v>
      </c>
      <c r="BB3182" s="1" t="s">
        <v>5345</v>
      </c>
      <c r="BD3182" s="1">
        <v>0</v>
      </c>
      <c r="BF3182" s="1">
        <v>0</v>
      </c>
      <c r="BH3182" s="1">
        <v>0</v>
      </c>
      <c r="BI3182" s="1">
        <v>0</v>
      </c>
      <c r="BL3182" s="1" t="s">
        <v>87</v>
      </c>
      <c r="BM3182" s="1" t="s">
        <v>191</v>
      </c>
      <c r="BP3182" s="1">
        <v>0</v>
      </c>
      <c r="BQ3182" s="1">
        <v>0</v>
      </c>
      <c r="BR3182" s="2">
        <v>1506723.37</v>
      </c>
      <c r="BS3182" s="2">
        <v>477028.95</v>
      </c>
      <c r="BT3182" s="1" t="s">
        <v>89</v>
      </c>
      <c r="BU3182" s="1" t="s">
        <v>110</v>
      </c>
      <c r="BW3182" s="1">
        <v>0</v>
      </c>
      <c r="BX3182" s="1">
        <v>5</v>
      </c>
    </row>
    <row r="3183" spans="1:76" x14ac:dyDescent="0.25">
      <c r="A3183" s="1">
        <v>3182</v>
      </c>
      <c r="B3183" s="1" t="s">
        <v>5640</v>
      </c>
      <c r="C3183" s="1" t="s">
        <v>3405</v>
      </c>
      <c r="D3183" s="1" t="s">
        <v>101</v>
      </c>
      <c r="F3183" s="1">
        <v>2012</v>
      </c>
      <c r="G3183" s="1">
        <v>5</v>
      </c>
      <c r="H3183" s="1">
        <v>17</v>
      </c>
      <c r="I3183" s="1">
        <v>845</v>
      </c>
      <c r="J3183" s="1" t="s">
        <v>103</v>
      </c>
      <c r="K3183" s="1">
        <v>11</v>
      </c>
      <c r="L3183" s="1">
        <v>83</v>
      </c>
      <c r="M3183" s="1">
        <v>349276</v>
      </c>
      <c r="N3183" s="1">
        <v>5439117</v>
      </c>
      <c r="O3183" s="1">
        <v>1506396</v>
      </c>
      <c r="P3183" s="1">
        <v>477061</v>
      </c>
      <c r="Q3183" s="1" t="s">
        <v>78</v>
      </c>
      <c r="R3183" s="1" t="s">
        <v>156</v>
      </c>
      <c r="S3183" s="1" t="s">
        <v>156</v>
      </c>
      <c r="T3183" s="1">
        <v>0</v>
      </c>
      <c r="U3183" s="1">
        <v>0</v>
      </c>
      <c r="V3183" s="1">
        <v>1</v>
      </c>
      <c r="Y3183" s="1">
        <v>0</v>
      </c>
      <c r="Z3183" s="1">
        <v>0</v>
      </c>
      <c r="AA3183" s="1">
        <v>0</v>
      </c>
      <c r="AB3183" s="1">
        <v>0</v>
      </c>
      <c r="AC3183" s="1">
        <v>0</v>
      </c>
      <c r="AD3183" s="1">
        <v>1064</v>
      </c>
      <c r="AK3183" s="1">
        <v>0</v>
      </c>
      <c r="AL3183" s="1">
        <v>0</v>
      </c>
      <c r="AM3183" s="1">
        <v>0</v>
      </c>
      <c r="AO3183" s="1">
        <v>0</v>
      </c>
      <c r="AQ3183" s="1">
        <v>0</v>
      </c>
      <c r="AT3183" s="1">
        <v>0</v>
      </c>
      <c r="AV3183" s="1">
        <v>0</v>
      </c>
      <c r="AW3183" s="1">
        <v>0</v>
      </c>
      <c r="AX3183" s="1">
        <v>0</v>
      </c>
      <c r="AY3183" s="1" t="s">
        <v>86</v>
      </c>
      <c r="BB3183" s="1" t="s">
        <v>5345</v>
      </c>
      <c r="BD3183" s="1">
        <v>0</v>
      </c>
      <c r="BF3183" s="1">
        <v>0</v>
      </c>
      <c r="BH3183" s="1">
        <v>0</v>
      </c>
      <c r="BI3183" s="1">
        <v>0</v>
      </c>
      <c r="BL3183" s="1" t="s">
        <v>87</v>
      </c>
      <c r="BM3183" s="1" t="s">
        <v>191</v>
      </c>
      <c r="BP3183" s="1">
        <v>0</v>
      </c>
      <c r="BQ3183" s="1">
        <v>0</v>
      </c>
      <c r="BR3183" s="2">
        <v>1506396.3529999999</v>
      </c>
      <c r="BS3183" s="2">
        <v>477061.31</v>
      </c>
      <c r="BT3183" s="1" t="s">
        <v>89</v>
      </c>
      <c r="BU3183" s="1" t="s">
        <v>110</v>
      </c>
      <c r="BW3183" s="1">
        <v>0</v>
      </c>
      <c r="BX3183" s="1">
        <v>4</v>
      </c>
    </row>
    <row r="3184" spans="1:76" x14ac:dyDescent="0.25">
      <c r="A3184" s="1">
        <v>3183</v>
      </c>
      <c r="B3184" s="1" t="s">
        <v>5641</v>
      </c>
      <c r="C3184" s="1" t="s">
        <v>5347</v>
      </c>
      <c r="D3184" s="1" t="s">
        <v>101</v>
      </c>
      <c r="F3184" s="1">
        <v>2012</v>
      </c>
      <c r="G3184" s="1">
        <v>5</v>
      </c>
      <c r="H3184" s="1">
        <v>17</v>
      </c>
      <c r="I3184" s="1">
        <v>857</v>
      </c>
      <c r="J3184" s="1" t="s">
        <v>103</v>
      </c>
      <c r="K3184" s="1">
        <v>11</v>
      </c>
      <c r="L3184" s="1">
        <v>83</v>
      </c>
      <c r="M3184" s="1">
        <v>349902</v>
      </c>
      <c r="N3184" s="1">
        <v>5434617</v>
      </c>
      <c r="O3184" s="1">
        <v>1507580</v>
      </c>
      <c r="P3184" s="1">
        <v>472680</v>
      </c>
      <c r="Q3184" s="1" t="s">
        <v>78</v>
      </c>
      <c r="R3184" s="1" t="s">
        <v>104</v>
      </c>
      <c r="S3184" s="1" t="s">
        <v>104</v>
      </c>
      <c r="T3184" s="1">
        <v>1</v>
      </c>
      <c r="U3184" s="1">
        <v>0</v>
      </c>
      <c r="V3184" s="1">
        <v>0</v>
      </c>
      <c r="Y3184" s="1">
        <v>0</v>
      </c>
      <c r="Z3184" s="1">
        <v>0</v>
      </c>
      <c r="AA3184" s="1">
        <v>0</v>
      </c>
      <c r="AB3184" s="1">
        <v>0</v>
      </c>
      <c r="AC3184" s="1">
        <v>0</v>
      </c>
      <c r="AD3184" s="1">
        <v>899</v>
      </c>
      <c r="AK3184" s="1">
        <v>0</v>
      </c>
      <c r="AL3184" s="1">
        <v>0</v>
      </c>
      <c r="AM3184" s="1">
        <v>0</v>
      </c>
      <c r="AO3184" s="1">
        <v>0</v>
      </c>
      <c r="AQ3184" s="1">
        <v>0</v>
      </c>
      <c r="AT3184" s="1">
        <v>0</v>
      </c>
      <c r="AV3184" s="1">
        <v>0</v>
      </c>
      <c r="AW3184" s="1">
        <v>0</v>
      </c>
      <c r="AX3184" s="1">
        <v>0</v>
      </c>
      <c r="AY3184" s="1" t="s">
        <v>79</v>
      </c>
      <c r="BB3184" s="1" t="s">
        <v>5348</v>
      </c>
      <c r="BD3184" s="1">
        <v>0</v>
      </c>
      <c r="BF3184" s="1">
        <v>0</v>
      </c>
      <c r="BH3184" s="1">
        <v>0</v>
      </c>
      <c r="BI3184" s="1">
        <v>0</v>
      </c>
      <c r="BL3184" s="1" t="s">
        <v>87</v>
      </c>
      <c r="BM3184" s="1" t="s">
        <v>79</v>
      </c>
      <c r="BP3184" s="1">
        <v>0</v>
      </c>
      <c r="BQ3184" s="1">
        <v>0</v>
      </c>
      <c r="BR3184" s="2">
        <v>1507579.899</v>
      </c>
      <c r="BS3184" s="2">
        <v>472679.57400000002</v>
      </c>
      <c r="BT3184" s="1" t="s">
        <v>312</v>
      </c>
      <c r="BU3184" s="1" t="s">
        <v>110</v>
      </c>
      <c r="BW3184" s="1">
        <v>0</v>
      </c>
      <c r="BX3184" s="1">
        <v>4</v>
      </c>
    </row>
    <row r="3185" spans="1:76" x14ac:dyDescent="0.25">
      <c r="A3185" s="1">
        <v>3184</v>
      </c>
      <c r="B3185" s="1" t="s">
        <v>5642</v>
      </c>
      <c r="C3185" s="1" t="s">
        <v>5377</v>
      </c>
      <c r="D3185" s="1" t="s">
        <v>101</v>
      </c>
      <c r="F3185" s="1">
        <v>2012</v>
      </c>
      <c r="G3185" s="1">
        <v>5</v>
      </c>
      <c r="H3185" s="1">
        <v>17</v>
      </c>
      <c r="I3185" s="1">
        <v>1230</v>
      </c>
      <c r="J3185" s="1" t="s">
        <v>103</v>
      </c>
      <c r="K3185" s="1">
        <v>11</v>
      </c>
      <c r="L3185" s="1">
        <v>83</v>
      </c>
      <c r="M3185" s="1">
        <v>337305</v>
      </c>
      <c r="N3185" s="1">
        <v>5433699</v>
      </c>
      <c r="O3185" s="1">
        <v>1495179</v>
      </c>
      <c r="P3185" s="1">
        <v>470197</v>
      </c>
      <c r="Q3185" s="1" t="s">
        <v>78</v>
      </c>
      <c r="R3185" s="1" t="s">
        <v>104</v>
      </c>
      <c r="S3185" s="1" t="s">
        <v>104</v>
      </c>
      <c r="T3185" s="1">
        <v>1</v>
      </c>
      <c r="U3185" s="1">
        <v>0</v>
      </c>
      <c r="V3185" s="1">
        <v>0</v>
      </c>
      <c r="Y3185" s="1">
        <v>0</v>
      </c>
      <c r="Z3185" s="1">
        <v>0</v>
      </c>
      <c r="AA3185" s="1">
        <v>0</v>
      </c>
      <c r="AB3185" s="1">
        <v>0</v>
      </c>
      <c r="AC3185" s="1">
        <v>0</v>
      </c>
      <c r="AD3185" s="1">
        <v>1178</v>
      </c>
      <c r="AK3185" s="1">
        <v>0</v>
      </c>
      <c r="AL3185" s="1">
        <v>0</v>
      </c>
      <c r="AM3185" s="1">
        <v>0</v>
      </c>
      <c r="AO3185" s="1">
        <v>0</v>
      </c>
      <c r="AQ3185" s="1">
        <v>0</v>
      </c>
      <c r="AT3185" s="1">
        <v>0</v>
      </c>
      <c r="AV3185" s="1">
        <v>0</v>
      </c>
      <c r="AW3185" s="1">
        <v>0</v>
      </c>
      <c r="AX3185" s="1">
        <v>0</v>
      </c>
      <c r="AY3185" s="1" t="s">
        <v>578</v>
      </c>
      <c r="BB3185" s="1" t="s">
        <v>5378</v>
      </c>
      <c r="BD3185" s="1">
        <v>0</v>
      </c>
      <c r="BF3185" s="1">
        <v>0</v>
      </c>
      <c r="BH3185" s="1">
        <v>0</v>
      </c>
      <c r="BI3185" s="1">
        <v>0</v>
      </c>
      <c r="BL3185" s="1" t="s">
        <v>87</v>
      </c>
      <c r="BM3185" s="1" t="s">
        <v>578</v>
      </c>
      <c r="BP3185" s="1">
        <v>0</v>
      </c>
      <c r="BQ3185" s="1">
        <v>0</v>
      </c>
      <c r="BR3185" s="2">
        <v>1495179.166</v>
      </c>
      <c r="BS3185" s="2">
        <v>470196.59600000002</v>
      </c>
      <c r="BT3185" s="1" t="s">
        <v>89</v>
      </c>
      <c r="BU3185" s="1" t="s">
        <v>243</v>
      </c>
      <c r="BW3185" s="1">
        <v>0</v>
      </c>
      <c r="BX3185" s="1">
        <v>3</v>
      </c>
    </row>
    <row r="3186" spans="1:76" x14ac:dyDescent="0.25">
      <c r="A3186" s="1">
        <v>3185</v>
      </c>
      <c r="B3186" s="1" t="s">
        <v>5643</v>
      </c>
      <c r="C3186" s="1" t="s">
        <v>2858</v>
      </c>
      <c r="D3186" s="1" t="s">
        <v>101</v>
      </c>
      <c r="F3186" s="1">
        <v>2012</v>
      </c>
      <c r="G3186" s="1">
        <v>5</v>
      </c>
      <c r="H3186" s="1">
        <v>17</v>
      </c>
      <c r="I3186" s="1">
        <v>1301</v>
      </c>
      <c r="J3186" s="1" t="s">
        <v>103</v>
      </c>
      <c r="K3186" s="1">
        <v>11</v>
      </c>
      <c r="L3186" s="1">
        <v>83</v>
      </c>
      <c r="M3186" s="1">
        <v>335829</v>
      </c>
      <c r="N3186" s="1">
        <v>5432318</v>
      </c>
      <c r="O3186" s="1">
        <v>1493885</v>
      </c>
      <c r="P3186" s="1">
        <v>468644</v>
      </c>
      <c r="Q3186" s="1" t="s">
        <v>78</v>
      </c>
      <c r="R3186" s="1" t="s">
        <v>164</v>
      </c>
      <c r="S3186" s="1" t="s">
        <v>164</v>
      </c>
      <c r="T3186" s="1">
        <v>0</v>
      </c>
      <c r="U3186" s="1">
        <v>0</v>
      </c>
      <c r="V3186" s="1">
        <v>1</v>
      </c>
      <c r="Y3186" s="1">
        <v>0</v>
      </c>
      <c r="Z3186" s="1">
        <v>0</v>
      </c>
      <c r="AA3186" s="1">
        <v>0</v>
      </c>
      <c r="AB3186" s="1">
        <v>0</v>
      </c>
      <c r="AC3186" s="1">
        <v>0</v>
      </c>
      <c r="AD3186" s="1">
        <v>1119</v>
      </c>
      <c r="AK3186" s="1">
        <v>0</v>
      </c>
      <c r="AL3186" s="1">
        <v>0</v>
      </c>
      <c r="AM3186" s="1">
        <v>0</v>
      </c>
      <c r="AO3186" s="1">
        <v>0</v>
      </c>
      <c r="AQ3186" s="1">
        <v>0</v>
      </c>
      <c r="AT3186" s="1">
        <v>0</v>
      </c>
      <c r="AV3186" s="1">
        <v>0</v>
      </c>
      <c r="AW3186" s="1">
        <v>0</v>
      </c>
      <c r="AX3186" s="1">
        <v>0</v>
      </c>
      <c r="AY3186" s="1" t="s">
        <v>79</v>
      </c>
      <c r="BB3186" s="1" t="s">
        <v>5385</v>
      </c>
      <c r="BD3186" s="1">
        <v>0</v>
      </c>
      <c r="BF3186" s="1">
        <v>0</v>
      </c>
      <c r="BH3186" s="1">
        <v>0</v>
      </c>
      <c r="BI3186" s="1">
        <v>0</v>
      </c>
      <c r="BL3186" s="1" t="s">
        <v>87</v>
      </c>
      <c r="BM3186" s="1" t="s">
        <v>79</v>
      </c>
      <c r="BP3186" s="1">
        <v>0</v>
      </c>
      <c r="BQ3186" s="1">
        <v>0</v>
      </c>
      <c r="BR3186" s="2">
        <v>1493884.848</v>
      </c>
      <c r="BS3186" s="2">
        <v>468643.80699999997</v>
      </c>
      <c r="BT3186" s="1" t="s">
        <v>89</v>
      </c>
      <c r="BU3186" s="1" t="s">
        <v>243</v>
      </c>
      <c r="BW3186" s="1">
        <v>0</v>
      </c>
      <c r="BX3186" s="1">
        <v>6</v>
      </c>
    </row>
    <row r="3187" spans="1:76" x14ac:dyDescent="0.25">
      <c r="A3187" s="1">
        <v>3186</v>
      </c>
      <c r="B3187" s="1" t="s">
        <v>5644</v>
      </c>
      <c r="C3187" s="1" t="s">
        <v>5439</v>
      </c>
      <c r="D3187" s="1" t="s">
        <v>1093</v>
      </c>
      <c r="F3187" s="1">
        <v>2012</v>
      </c>
      <c r="G3187" s="1">
        <v>5</v>
      </c>
      <c r="H3187" s="1">
        <v>2</v>
      </c>
      <c r="I3187" s="1">
        <v>729</v>
      </c>
      <c r="J3187" s="1" t="s">
        <v>103</v>
      </c>
      <c r="K3187" s="1">
        <v>10</v>
      </c>
      <c r="L3187" s="1">
        <v>83</v>
      </c>
      <c r="M3187" s="1">
        <v>669696</v>
      </c>
      <c r="N3187" s="1">
        <v>5524609</v>
      </c>
      <c r="O3187" s="1">
        <v>1385234</v>
      </c>
      <c r="P3187" s="1">
        <v>551848</v>
      </c>
      <c r="Q3187" s="1" t="s">
        <v>78</v>
      </c>
      <c r="R3187" s="1" t="s">
        <v>104</v>
      </c>
      <c r="S3187" s="1" t="s">
        <v>104</v>
      </c>
      <c r="T3187" s="1">
        <v>1</v>
      </c>
      <c r="U3187" s="1">
        <v>0</v>
      </c>
      <c r="V3187" s="1">
        <v>0</v>
      </c>
      <c r="Y3187" s="1">
        <v>0</v>
      </c>
      <c r="Z3187" s="1">
        <v>0</v>
      </c>
      <c r="AA3187" s="1">
        <v>0</v>
      </c>
      <c r="AB3187" s="1">
        <v>0</v>
      </c>
      <c r="AC3187" s="1">
        <v>0</v>
      </c>
      <c r="AD3187" s="1">
        <v>1030</v>
      </c>
      <c r="AK3187" s="1">
        <v>0</v>
      </c>
      <c r="AL3187" s="1">
        <v>0</v>
      </c>
      <c r="AM3187" s="1">
        <v>0</v>
      </c>
      <c r="AO3187" s="1">
        <v>0</v>
      </c>
      <c r="AQ3187" s="1">
        <v>0</v>
      </c>
      <c r="AT3187" s="1">
        <v>0</v>
      </c>
      <c r="AV3187" s="1">
        <v>0</v>
      </c>
      <c r="AW3187" s="1">
        <v>0</v>
      </c>
      <c r="AX3187" s="1">
        <v>0</v>
      </c>
      <c r="AY3187" s="1" t="s">
        <v>79</v>
      </c>
      <c r="BB3187" s="1" t="s">
        <v>5440</v>
      </c>
      <c r="BD3187" s="1">
        <v>0</v>
      </c>
      <c r="BF3187" s="1">
        <v>0</v>
      </c>
      <c r="BH3187" s="1">
        <v>0</v>
      </c>
      <c r="BI3187" s="1">
        <v>0</v>
      </c>
      <c r="BL3187" s="1" t="s">
        <v>121</v>
      </c>
      <c r="BM3187" s="1" t="s">
        <v>79</v>
      </c>
      <c r="BP3187" s="1">
        <v>0</v>
      </c>
      <c r="BQ3187" s="1">
        <v>0</v>
      </c>
      <c r="BR3187" s="2">
        <v>1385233.818</v>
      </c>
      <c r="BS3187" s="2">
        <v>551847.53300000005</v>
      </c>
      <c r="BT3187" s="1" t="s">
        <v>1105</v>
      </c>
      <c r="BU3187" s="1" t="s">
        <v>2118</v>
      </c>
      <c r="BW3187" s="1">
        <v>0</v>
      </c>
      <c r="BX3187" s="1">
        <v>5</v>
      </c>
    </row>
    <row r="3188" spans="1:76" x14ac:dyDescent="0.25">
      <c r="A3188" s="1">
        <v>3187</v>
      </c>
      <c r="B3188" s="1" t="s">
        <v>5645</v>
      </c>
      <c r="C3188" s="1" t="s">
        <v>3142</v>
      </c>
      <c r="D3188" s="1" t="s">
        <v>1093</v>
      </c>
      <c r="F3188" s="1">
        <v>2012</v>
      </c>
      <c r="G3188" s="1">
        <v>5</v>
      </c>
      <c r="H3188" s="1">
        <v>2</v>
      </c>
      <c r="I3188" s="1">
        <v>740</v>
      </c>
      <c r="J3188" s="1" t="s">
        <v>103</v>
      </c>
      <c r="K3188" s="1">
        <v>10</v>
      </c>
      <c r="L3188" s="1">
        <v>83</v>
      </c>
      <c r="M3188" s="1">
        <v>668786</v>
      </c>
      <c r="N3188" s="1">
        <v>5523156</v>
      </c>
      <c r="O3188" s="1">
        <v>1384384</v>
      </c>
      <c r="P3188" s="1">
        <v>550185</v>
      </c>
      <c r="Q3188" s="1" t="s">
        <v>78</v>
      </c>
      <c r="R3188" s="1" t="s">
        <v>156</v>
      </c>
      <c r="S3188" s="1" t="s">
        <v>156</v>
      </c>
      <c r="T3188" s="1">
        <v>0</v>
      </c>
      <c r="U3188" s="1">
        <v>0</v>
      </c>
      <c r="V3188" s="1">
        <v>1</v>
      </c>
      <c r="Y3188" s="1">
        <v>0</v>
      </c>
      <c r="Z3188" s="1">
        <v>0</v>
      </c>
      <c r="AA3188" s="1">
        <v>0</v>
      </c>
      <c r="AB3188" s="1">
        <v>0</v>
      </c>
      <c r="AC3188" s="1">
        <v>0</v>
      </c>
      <c r="AD3188" s="1">
        <v>1086</v>
      </c>
      <c r="AK3188" s="1">
        <v>0</v>
      </c>
      <c r="AL3188" s="1">
        <v>0</v>
      </c>
      <c r="AM3188" s="1">
        <v>0</v>
      </c>
      <c r="AO3188" s="1">
        <v>0</v>
      </c>
      <c r="AQ3188" s="1">
        <v>0</v>
      </c>
      <c r="AT3188" s="1">
        <v>0</v>
      </c>
      <c r="AV3188" s="1">
        <v>0</v>
      </c>
      <c r="AW3188" s="1">
        <v>0</v>
      </c>
      <c r="AX3188" s="1">
        <v>0</v>
      </c>
      <c r="AY3188" s="1" t="s">
        <v>79</v>
      </c>
      <c r="BB3188" s="1" t="s">
        <v>5549</v>
      </c>
      <c r="BD3188" s="1">
        <v>0</v>
      </c>
      <c r="BF3188" s="1">
        <v>0</v>
      </c>
      <c r="BH3188" s="1">
        <v>0</v>
      </c>
      <c r="BI3188" s="1">
        <v>0</v>
      </c>
      <c r="BL3188" s="1" t="s">
        <v>121</v>
      </c>
      <c r="BM3188" s="1" t="s">
        <v>79</v>
      </c>
      <c r="BP3188" s="1">
        <v>0</v>
      </c>
      <c r="BQ3188" s="1">
        <v>0</v>
      </c>
      <c r="BR3188" s="2">
        <v>1384383.726</v>
      </c>
      <c r="BS3188" s="2">
        <v>550185.16599999997</v>
      </c>
      <c r="BT3188" s="1" t="s">
        <v>1105</v>
      </c>
      <c r="BU3188" s="1" t="s">
        <v>2118</v>
      </c>
      <c r="BW3188" s="1">
        <v>0</v>
      </c>
      <c r="BX3188" s="1">
        <v>4</v>
      </c>
    </row>
    <row r="3189" spans="1:76" x14ac:dyDescent="0.25">
      <c r="A3189" s="1">
        <v>3188</v>
      </c>
      <c r="B3189" s="1" t="s">
        <v>5646</v>
      </c>
      <c r="C3189" s="1" t="s">
        <v>2142</v>
      </c>
      <c r="D3189" s="1" t="s">
        <v>1093</v>
      </c>
      <c r="F3189" s="1">
        <v>2012</v>
      </c>
      <c r="G3189" s="1">
        <v>5</v>
      </c>
      <c r="H3189" s="1">
        <v>2</v>
      </c>
      <c r="I3189" s="1">
        <v>747</v>
      </c>
      <c r="J3189" s="1" t="s">
        <v>103</v>
      </c>
      <c r="K3189" s="1">
        <v>10</v>
      </c>
      <c r="L3189" s="1">
        <v>83</v>
      </c>
      <c r="M3189" s="1">
        <v>668831</v>
      </c>
      <c r="N3189" s="1">
        <v>5522475</v>
      </c>
      <c r="O3189" s="1">
        <v>1384490</v>
      </c>
      <c r="P3189" s="1">
        <v>549386</v>
      </c>
      <c r="Q3189" s="1" t="s">
        <v>78</v>
      </c>
      <c r="R3189" s="1" t="s">
        <v>104</v>
      </c>
      <c r="S3189" s="1" t="s">
        <v>104</v>
      </c>
      <c r="T3189" s="1">
        <v>0</v>
      </c>
      <c r="U3189" s="1">
        <v>1</v>
      </c>
      <c r="V3189" s="1">
        <v>0</v>
      </c>
      <c r="Y3189" s="1">
        <v>0</v>
      </c>
      <c r="Z3189" s="1">
        <v>0</v>
      </c>
      <c r="AA3189" s="1">
        <v>0</v>
      </c>
      <c r="AB3189" s="1">
        <v>0</v>
      </c>
      <c r="AC3189" s="1">
        <v>0</v>
      </c>
      <c r="AD3189" s="1">
        <v>1079</v>
      </c>
      <c r="AK3189" s="1">
        <v>0</v>
      </c>
      <c r="AL3189" s="1">
        <v>0</v>
      </c>
      <c r="AM3189" s="1">
        <v>0</v>
      </c>
      <c r="AO3189" s="1">
        <v>0</v>
      </c>
      <c r="AQ3189" s="1">
        <v>0</v>
      </c>
      <c r="AT3189" s="1">
        <v>0</v>
      </c>
      <c r="AV3189" s="1">
        <v>0</v>
      </c>
      <c r="AW3189" s="1">
        <v>0</v>
      </c>
      <c r="AX3189" s="1">
        <v>0</v>
      </c>
      <c r="AY3189" s="1" t="s">
        <v>79</v>
      </c>
      <c r="AZ3189" s="1" t="s">
        <v>5647</v>
      </c>
      <c r="BB3189" s="1" t="s">
        <v>5445</v>
      </c>
      <c r="BD3189" s="1">
        <v>0</v>
      </c>
      <c r="BF3189" s="1">
        <v>0</v>
      </c>
      <c r="BH3189" s="1">
        <v>0</v>
      </c>
      <c r="BI3189" s="1">
        <v>0</v>
      </c>
      <c r="BL3189" s="1" t="s">
        <v>121</v>
      </c>
      <c r="BM3189" s="1" t="s">
        <v>79</v>
      </c>
      <c r="BO3189" s="1" t="s">
        <v>2144</v>
      </c>
      <c r="BP3189" s="1">
        <v>0</v>
      </c>
      <c r="BQ3189" s="1">
        <v>0</v>
      </c>
      <c r="BR3189" s="2">
        <v>1384490.4380000001</v>
      </c>
      <c r="BS3189" s="2">
        <v>549386.43200000003</v>
      </c>
      <c r="BT3189" s="1" t="s">
        <v>1105</v>
      </c>
      <c r="BU3189" s="1" t="s">
        <v>2118</v>
      </c>
      <c r="BW3189" s="1">
        <v>0</v>
      </c>
      <c r="BX3189" s="1">
        <v>5</v>
      </c>
    </row>
    <row r="3190" spans="1:76" x14ac:dyDescent="0.25">
      <c r="A3190" s="1">
        <v>3189</v>
      </c>
      <c r="B3190" s="1" t="s">
        <v>5648</v>
      </c>
      <c r="C3190" s="1" t="s">
        <v>2142</v>
      </c>
      <c r="D3190" s="1" t="s">
        <v>1093</v>
      </c>
      <c r="F3190" s="1">
        <v>2012</v>
      </c>
      <c r="G3190" s="1">
        <v>5</v>
      </c>
      <c r="H3190" s="1">
        <v>2</v>
      </c>
      <c r="I3190" s="1">
        <v>747</v>
      </c>
      <c r="J3190" s="1" t="s">
        <v>103</v>
      </c>
      <c r="K3190" s="1">
        <v>10</v>
      </c>
      <c r="L3190" s="1">
        <v>83</v>
      </c>
      <c r="M3190" s="1">
        <v>668827</v>
      </c>
      <c r="N3190" s="1">
        <v>5522407</v>
      </c>
      <c r="O3190" s="1">
        <v>1384490</v>
      </c>
      <c r="P3190" s="1">
        <v>549386</v>
      </c>
      <c r="Q3190" s="1" t="s">
        <v>78</v>
      </c>
      <c r="R3190" s="1" t="s">
        <v>104</v>
      </c>
      <c r="S3190" s="1" t="s">
        <v>104</v>
      </c>
      <c r="T3190" s="1">
        <v>1</v>
      </c>
      <c r="U3190" s="1">
        <v>0</v>
      </c>
      <c r="V3190" s="1">
        <v>0</v>
      </c>
      <c r="Y3190" s="1">
        <v>0</v>
      </c>
      <c r="Z3190" s="1">
        <v>0</v>
      </c>
      <c r="AA3190" s="1">
        <v>0</v>
      </c>
      <c r="AB3190" s="1">
        <v>0</v>
      </c>
      <c r="AC3190" s="1">
        <v>0</v>
      </c>
      <c r="AD3190" s="1">
        <v>1079</v>
      </c>
      <c r="AK3190" s="1">
        <v>0</v>
      </c>
      <c r="AL3190" s="1">
        <v>0</v>
      </c>
      <c r="AM3190" s="1">
        <v>0</v>
      </c>
      <c r="AO3190" s="1">
        <v>0</v>
      </c>
      <c r="AQ3190" s="1">
        <v>0</v>
      </c>
      <c r="AT3190" s="1">
        <v>0</v>
      </c>
      <c r="AV3190" s="1">
        <v>0</v>
      </c>
      <c r="AW3190" s="1">
        <v>0</v>
      </c>
      <c r="AX3190" s="1">
        <v>0</v>
      </c>
      <c r="AY3190" s="1" t="s">
        <v>79</v>
      </c>
      <c r="AZ3190" s="1" t="s">
        <v>5647</v>
      </c>
      <c r="BB3190" s="1" t="s">
        <v>5445</v>
      </c>
      <c r="BD3190" s="1">
        <v>0</v>
      </c>
      <c r="BF3190" s="1">
        <v>0</v>
      </c>
      <c r="BH3190" s="1">
        <v>0</v>
      </c>
      <c r="BI3190" s="1">
        <v>0</v>
      </c>
      <c r="BL3190" s="1" t="s">
        <v>121</v>
      </c>
      <c r="BM3190" s="1" t="s">
        <v>79</v>
      </c>
      <c r="BO3190" s="1" t="s">
        <v>2144</v>
      </c>
      <c r="BP3190" s="1">
        <v>0</v>
      </c>
      <c r="BQ3190" s="1">
        <v>0</v>
      </c>
      <c r="BR3190" s="2">
        <v>1384490.4380000001</v>
      </c>
      <c r="BS3190" s="2">
        <v>549386.43200000003</v>
      </c>
      <c r="BT3190" s="1" t="s">
        <v>1105</v>
      </c>
      <c r="BU3190" s="1" t="s">
        <v>2118</v>
      </c>
      <c r="BW3190" s="1">
        <v>0</v>
      </c>
      <c r="BX3190" s="1">
        <v>5</v>
      </c>
    </row>
    <row r="3191" spans="1:76" x14ac:dyDescent="0.25">
      <c r="A3191" s="1">
        <v>3190</v>
      </c>
      <c r="B3191" s="1" t="s">
        <v>5649</v>
      </c>
      <c r="C3191" s="1" t="s">
        <v>2963</v>
      </c>
      <c r="D3191" s="1" t="s">
        <v>1093</v>
      </c>
      <c r="F3191" s="1">
        <v>2012</v>
      </c>
      <c r="G3191" s="1">
        <v>5</v>
      </c>
      <c r="H3191" s="1">
        <v>2</v>
      </c>
      <c r="I3191" s="1">
        <v>815</v>
      </c>
      <c r="J3191" s="1" t="s">
        <v>103</v>
      </c>
      <c r="K3191" s="1">
        <v>10</v>
      </c>
      <c r="L3191" s="1">
        <v>83</v>
      </c>
      <c r="M3191" s="1">
        <v>665852</v>
      </c>
      <c r="N3191" s="1">
        <v>5521938</v>
      </c>
      <c r="O3191" s="1">
        <v>1381581</v>
      </c>
      <c r="P3191" s="1">
        <v>549044</v>
      </c>
      <c r="Q3191" s="1" t="s">
        <v>78</v>
      </c>
      <c r="R3191" s="1" t="s">
        <v>104</v>
      </c>
      <c r="S3191" s="1" t="s">
        <v>104</v>
      </c>
      <c r="T3191" s="1">
        <v>0</v>
      </c>
      <c r="U3191" s="1">
        <v>1</v>
      </c>
      <c r="V3191" s="1">
        <v>0</v>
      </c>
      <c r="Y3191" s="1">
        <v>0</v>
      </c>
      <c r="Z3191" s="1">
        <v>0</v>
      </c>
      <c r="AA3191" s="1">
        <v>0</v>
      </c>
      <c r="AB3191" s="1">
        <v>0</v>
      </c>
      <c r="AC3191" s="1">
        <v>0</v>
      </c>
      <c r="AD3191" s="1">
        <v>1063</v>
      </c>
      <c r="AK3191" s="1">
        <v>0</v>
      </c>
      <c r="AL3191" s="1">
        <v>0</v>
      </c>
      <c r="AM3191" s="1">
        <v>0</v>
      </c>
      <c r="AO3191" s="1">
        <v>0</v>
      </c>
      <c r="AQ3191" s="1">
        <v>0</v>
      </c>
      <c r="AT3191" s="1">
        <v>0</v>
      </c>
      <c r="AV3191" s="1">
        <v>0</v>
      </c>
      <c r="AW3191" s="1">
        <v>0</v>
      </c>
      <c r="AX3191" s="1">
        <v>0</v>
      </c>
      <c r="AY3191" s="1" t="s">
        <v>778</v>
      </c>
      <c r="BB3191" s="1" t="s">
        <v>5449</v>
      </c>
      <c r="BD3191" s="1">
        <v>0</v>
      </c>
      <c r="BF3191" s="1">
        <v>0</v>
      </c>
      <c r="BH3191" s="1">
        <v>0</v>
      </c>
      <c r="BI3191" s="1">
        <v>0</v>
      </c>
      <c r="BL3191" s="1" t="s">
        <v>121</v>
      </c>
      <c r="BM3191" s="1" t="s">
        <v>779</v>
      </c>
      <c r="BP3191" s="1">
        <v>0</v>
      </c>
      <c r="BQ3191" s="1">
        <v>0</v>
      </c>
      <c r="BR3191" s="2">
        <v>1381580.57</v>
      </c>
      <c r="BS3191" s="2">
        <v>549043.69499999995</v>
      </c>
      <c r="BT3191" s="1" t="s">
        <v>1105</v>
      </c>
      <c r="BU3191" s="1" t="s">
        <v>2118</v>
      </c>
      <c r="BW3191" s="1">
        <v>0</v>
      </c>
      <c r="BX3191" s="1">
        <v>5</v>
      </c>
    </row>
    <row r="3192" spans="1:76" x14ac:dyDescent="0.25">
      <c r="A3192" s="1">
        <v>3191</v>
      </c>
      <c r="B3192" s="1" t="s">
        <v>5650</v>
      </c>
      <c r="C3192" s="1" t="s">
        <v>5451</v>
      </c>
      <c r="D3192" s="1" t="s">
        <v>1093</v>
      </c>
      <c r="F3192" s="1">
        <v>2012</v>
      </c>
      <c r="G3192" s="1">
        <v>5</v>
      </c>
      <c r="H3192" s="1">
        <v>2</v>
      </c>
      <c r="I3192" s="1">
        <v>820</v>
      </c>
      <c r="J3192" s="1" t="s">
        <v>103</v>
      </c>
      <c r="K3192" s="1">
        <v>10</v>
      </c>
      <c r="L3192" s="1">
        <v>83</v>
      </c>
      <c r="M3192" s="1">
        <v>665554</v>
      </c>
      <c r="N3192" s="1">
        <v>5521341</v>
      </c>
      <c r="O3192" s="1">
        <v>1381146</v>
      </c>
      <c r="P3192" s="1">
        <v>548174</v>
      </c>
      <c r="Q3192" s="1" t="s">
        <v>78</v>
      </c>
      <c r="R3192" s="1" t="s">
        <v>156</v>
      </c>
      <c r="S3192" s="1" t="s">
        <v>156</v>
      </c>
      <c r="T3192" s="1">
        <v>0</v>
      </c>
      <c r="U3192" s="1">
        <v>0</v>
      </c>
      <c r="V3192" s="1">
        <v>1</v>
      </c>
      <c r="Y3192" s="1">
        <v>0</v>
      </c>
      <c r="Z3192" s="1">
        <v>0</v>
      </c>
      <c r="AA3192" s="1">
        <v>0</v>
      </c>
      <c r="AB3192" s="1">
        <v>0</v>
      </c>
      <c r="AC3192" s="1">
        <v>0</v>
      </c>
      <c r="AD3192" s="1">
        <v>1013</v>
      </c>
      <c r="AK3192" s="1">
        <v>0</v>
      </c>
      <c r="AL3192" s="1">
        <v>0</v>
      </c>
      <c r="AM3192" s="1">
        <v>0</v>
      </c>
      <c r="AO3192" s="1">
        <v>0</v>
      </c>
      <c r="AQ3192" s="1">
        <v>0</v>
      </c>
      <c r="AT3192" s="1">
        <v>0</v>
      </c>
      <c r="AV3192" s="1">
        <v>0</v>
      </c>
      <c r="AW3192" s="1">
        <v>0</v>
      </c>
      <c r="AX3192" s="1">
        <v>0</v>
      </c>
      <c r="AY3192" s="1" t="s">
        <v>151</v>
      </c>
      <c r="BB3192" s="1" t="s">
        <v>5452</v>
      </c>
      <c r="BD3192" s="1">
        <v>0</v>
      </c>
      <c r="BF3192" s="1">
        <v>0</v>
      </c>
      <c r="BH3192" s="1">
        <v>0</v>
      </c>
      <c r="BI3192" s="1">
        <v>0</v>
      </c>
      <c r="BL3192" s="1" t="s">
        <v>121</v>
      </c>
      <c r="BM3192" s="1" t="s">
        <v>153</v>
      </c>
      <c r="BP3192" s="1">
        <v>0</v>
      </c>
      <c r="BQ3192" s="1">
        <v>0</v>
      </c>
      <c r="BR3192" s="2">
        <v>1381145.584</v>
      </c>
      <c r="BS3192" s="2">
        <v>548174.10499999998</v>
      </c>
      <c r="BT3192" s="1" t="s">
        <v>1105</v>
      </c>
      <c r="BU3192" s="1" t="s">
        <v>2118</v>
      </c>
      <c r="BW3192" s="1">
        <v>0</v>
      </c>
      <c r="BX3192" s="1">
        <v>5</v>
      </c>
    </row>
    <row r="3193" spans="1:76" x14ac:dyDescent="0.25">
      <c r="A3193" s="1">
        <v>3192</v>
      </c>
      <c r="B3193" s="1" t="s">
        <v>5651</v>
      </c>
      <c r="C3193" s="1" t="s">
        <v>2110</v>
      </c>
      <c r="D3193" s="1" t="s">
        <v>1093</v>
      </c>
      <c r="F3193" s="1">
        <v>2012</v>
      </c>
      <c r="G3193" s="1">
        <v>5</v>
      </c>
      <c r="H3193" s="1">
        <v>2</v>
      </c>
      <c r="I3193" s="1">
        <v>919</v>
      </c>
      <c r="J3193" s="1" t="s">
        <v>103</v>
      </c>
      <c r="K3193" s="1">
        <v>10</v>
      </c>
      <c r="L3193" s="1">
        <v>83</v>
      </c>
      <c r="M3193" s="1">
        <v>661875</v>
      </c>
      <c r="N3193" s="1">
        <v>5533451</v>
      </c>
      <c r="O3193" s="1">
        <v>1376898</v>
      </c>
      <c r="P3193" s="1">
        <v>560345</v>
      </c>
      <c r="Q3193" s="1" t="s">
        <v>78</v>
      </c>
      <c r="R3193" s="1" t="s">
        <v>156</v>
      </c>
      <c r="S3193" s="1" t="s">
        <v>156</v>
      </c>
      <c r="T3193" s="1">
        <v>0</v>
      </c>
      <c r="U3193" s="1">
        <v>0</v>
      </c>
      <c r="V3193" s="1">
        <v>1</v>
      </c>
      <c r="Y3193" s="1">
        <v>0</v>
      </c>
      <c r="Z3193" s="1">
        <v>0</v>
      </c>
      <c r="AA3193" s="1">
        <v>0</v>
      </c>
      <c r="AB3193" s="1">
        <v>0</v>
      </c>
      <c r="AC3193" s="1">
        <v>0</v>
      </c>
      <c r="AD3193" s="1">
        <v>1073</v>
      </c>
      <c r="AK3193" s="1">
        <v>0</v>
      </c>
      <c r="AL3193" s="1">
        <v>0</v>
      </c>
      <c r="AM3193" s="1">
        <v>0</v>
      </c>
      <c r="AO3193" s="1">
        <v>0</v>
      </c>
      <c r="AQ3193" s="1">
        <v>0</v>
      </c>
      <c r="AT3193" s="1">
        <v>0</v>
      </c>
      <c r="AV3193" s="1">
        <v>0</v>
      </c>
      <c r="AW3193" s="1">
        <v>0</v>
      </c>
      <c r="AX3193" s="1">
        <v>0</v>
      </c>
      <c r="AY3193" s="1" t="s">
        <v>79</v>
      </c>
      <c r="BB3193" s="1" t="s">
        <v>5477</v>
      </c>
      <c r="BD3193" s="1">
        <v>0</v>
      </c>
      <c r="BF3193" s="1">
        <v>0</v>
      </c>
      <c r="BH3193" s="1">
        <v>0</v>
      </c>
      <c r="BI3193" s="1">
        <v>0</v>
      </c>
      <c r="BL3193" s="1" t="s">
        <v>121</v>
      </c>
      <c r="BM3193" s="1" t="s">
        <v>79</v>
      </c>
      <c r="BP3193" s="1">
        <v>0</v>
      </c>
      <c r="BQ3193" s="1">
        <v>0</v>
      </c>
      <c r="BR3193" s="2">
        <v>1376897.7560000001</v>
      </c>
      <c r="BS3193" s="2">
        <v>560345.24300000002</v>
      </c>
      <c r="BT3193" s="1" t="s">
        <v>1105</v>
      </c>
      <c r="BU3193" s="1" t="s">
        <v>1126</v>
      </c>
      <c r="BW3193" s="1">
        <v>0</v>
      </c>
      <c r="BX3193" s="1">
        <v>5</v>
      </c>
    </row>
    <row r="3194" spans="1:76" x14ac:dyDescent="0.25">
      <c r="A3194" s="1">
        <v>3193</v>
      </c>
      <c r="B3194" s="1" t="s">
        <v>5652</v>
      </c>
      <c r="C3194" s="1" t="s">
        <v>5463</v>
      </c>
      <c r="D3194" s="1" t="s">
        <v>1093</v>
      </c>
      <c r="F3194" s="1">
        <v>2012</v>
      </c>
      <c r="G3194" s="1">
        <v>5</v>
      </c>
      <c r="H3194" s="1">
        <v>2</v>
      </c>
      <c r="I3194" s="1">
        <v>943</v>
      </c>
      <c r="J3194" s="1" t="s">
        <v>103</v>
      </c>
      <c r="K3194" s="1">
        <v>10</v>
      </c>
      <c r="L3194" s="1">
        <v>83</v>
      </c>
      <c r="M3194" s="1">
        <v>664348</v>
      </c>
      <c r="N3194" s="1">
        <v>5533194</v>
      </c>
      <c r="O3194" s="1">
        <v>1379576</v>
      </c>
      <c r="P3194" s="1">
        <v>559999</v>
      </c>
      <c r="Q3194" s="1" t="s">
        <v>78</v>
      </c>
      <c r="R3194" s="1" t="s">
        <v>104</v>
      </c>
      <c r="S3194" s="1" t="s">
        <v>104</v>
      </c>
      <c r="T3194" s="1">
        <v>0</v>
      </c>
      <c r="U3194" s="1">
        <v>1</v>
      </c>
      <c r="V3194" s="1">
        <v>0</v>
      </c>
      <c r="Y3194" s="1">
        <v>0</v>
      </c>
      <c r="Z3194" s="1">
        <v>0</v>
      </c>
      <c r="AA3194" s="1">
        <v>0</v>
      </c>
      <c r="AB3194" s="1">
        <v>0</v>
      </c>
      <c r="AC3194" s="1">
        <v>0</v>
      </c>
      <c r="AD3194" s="1">
        <v>1094</v>
      </c>
      <c r="AK3194" s="1">
        <v>0</v>
      </c>
      <c r="AL3194" s="1">
        <v>0</v>
      </c>
      <c r="AM3194" s="1">
        <v>0</v>
      </c>
      <c r="AO3194" s="1">
        <v>0</v>
      </c>
      <c r="AQ3194" s="1">
        <v>0</v>
      </c>
      <c r="AT3194" s="1">
        <v>0</v>
      </c>
      <c r="AV3194" s="1">
        <v>0</v>
      </c>
      <c r="AW3194" s="1">
        <v>0</v>
      </c>
      <c r="AX3194" s="1">
        <v>0</v>
      </c>
      <c r="AY3194" s="1" t="s">
        <v>578</v>
      </c>
      <c r="BB3194" s="1" t="s">
        <v>5464</v>
      </c>
      <c r="BD3194" s="1">
        <v>0</v>
      </c>
      <c r="BF3194" s="1">
        <v>0</v>
      </c>
      <c r="BH3194" s="1">
        <v>0</v>
      </c>
      <c r="BI3194" s="1">
        <v>0</v>
      </c>
      <c r="BL3194" s="1" t="s">
        <v>121</v>
      </c>
      <c r="BM3194" s="1" t="s">
        <v>578</v>
      </c>
      <c r="BP3194" s="1">
        <v>0</v>
      </c>
      <c r="BQ3194" s="1">
        <v>0</v>
      </c>
      <c r="BR3194" s="2">
        <v>1379576.3829999999</v>
      </c>
      <c r="BS3194" s="2">
        <v>559998.86600000004</v>
      </c>
      <c r="BT3194" s="1" t="s">
        <v>1105</v>
      </c>
      <c r="BU3194" s="1" t="s">
        <v>1126</v>
      </c>
      <c r="BW3194" s="1">
        <v>0</v>
      </c>
      <c r="BX3194" s="1">
        <v>5</v>
      </c>
    </row>
    <row r="3195" spans="1:76" x14ac:dyDescent="0.25">
      <c r="A3195" s="1">
        <v>3194</v>
      </c>
      <c r="B3195" s="1" t="s">
        <v>5653</v>
      </c>
      <c r="C3195" s="1" t="s">
        <v>3979</v>
      </c>
      <c r="D3195" s="1" t="s">
        <v>1093</v>
      </c>
      <c r="F3195" s="1">
        <v>2012</v>
      </c>
      <c r="G3195" s="1">
        <v>5</v>
      </c>
      <c r="H3195" s="1">
        <v>2</v>
      </c>
      <c r="I3195" s="1">
        <v>947</v>
      </c>
      <c r="J3195" s="1" t="s">
        <v>103</v>
      </c>
      <c r="K3195" s="1">
        <v>10</v>
      </c>
      <c r="L3195" s="1">
        <v>83</v>
      </c>
      <c r="M3195" s="1">
        <v>665014</v>
      </c>
      <c r="N3195" s="1">
        <v>5533478</v>
      </c>
      <c r="O3195" s="1">
        <v>1380048</v>
      </c>
      <c r="P3195" s="1">
        <v>560402</v>
      </c>
      <c r="Q3195" s="1" t="s">
        <v>78</v>
      </c>
      <c r="R3195" s="1" t="s">
        <v>104</v>
      </c>
      <c r="S3195" s="1" t="s">
        <v>104</v>
      </c>
      <c r="T3195" s="1">
        <v>0</v>
      </c>
      <c r="U3195" s="1">
        <v>1</v>
      </c>
      <c r="V3195" s="1">
        <v>0</v>
      </c>
      <c r="Y3195" s="1">
        <v>0</v>
      </c>
      <c r="Z3195" s="1">
        <v>0</v>
      </c>
      <c r="AA3195" s="1">
        <v>0</v>
      </c>
      <c r="AB3195" s="1">
        <v>0</v>
      </c>
      <c r="AC3195" s="1">
        <v>0</v>
      </c>
      <c r="AD3195" s="1">
        <v>1151</v>
      </c>
      <c r="AK3195" s="1">
        <v>0</v>
      </c>
      <c r="AL3195" s="1">
        <v>0</v>
      </c>
      <c r="AM3195" s="1">
        <v>0</v>
      </c>
      <c r="AO3195" s="1">
        <v>0</v>
      </c>
      <c r="AQ3195" s="1">
        <v>0</v>
      </c>
      <c r="AT3195" s="1">
        <v>0</v>
      </c>
      <c r="AV3195" s="1">
        <v>0</v>
      </c>
      <c r="AW3195" s="1">
        <v>0</v>
      </c>
      <c r="AX3195" s="1">
        <v>0</v>
      </c>
      <c r="AY3195" s="1" t="s">
        <v>86</v>
      </c>
      <c r="BB3195" s="1" t="s">
        <v>5467</v>
      </c>
      <c r="BD3195" s="1">
        <v>0</v>
      </c>
      <c r="BF3195" s="1">
        <v>0</v>
      </c>
      <c r="BH3195" s="1">
        <v>0</v>
      </c>
      <c r="BI3195" s="1">
        <v>0</v>
      </c>
      <c r="BL3195" s="1" t="s">
        <v>121</v>
      </c>
      <c r="BM3195" s="1" t="s">
        <v>191</v>
      </c>
      <c r="BP3195" s="1">
        <v>0</v>
      </c>
      <c r="BQ3195" s="1">
        <v>0</v>
      </c>
      <c r="BR3195" s="2">
        <v>1380047.801</v>
      </c>
      <c r="BS3195" s="2">
        <v>560402.12399999995</v>
      </c>
      <c r="BT3195" s="1" t="s">
        <v>1105</v>
      </c>
      <c r="BU3195" s="1" t="s">
        <v>1126</v>
      </c>
      <c r="BW3195" s="1">
        <v>0</v>
      </c>
      <c r="BX3195" s="1">
        <v>5</v>
      </c>
    </row>
    <row r="3196" spans="1:76" x14ac:dyDescent="0.25">
      <c r="A3196" s="1">
        <v>3195</v>
      </c>
      <c r="B3196" s="1" t="s">
        <v>5654</v>
      </c>
      <c r="C3196" s="1" t="s">
        <v>5470</v>
      </c>
      <c r="D3196" s="1" t="s">
        <v>1093</v>
      </c>
      <c r="F3196" s="1">
        <v>2012</v>
      </c>
      <c r="G3196" s="1">
        <v>5</v>
      </c>
      <c r="H3196" s="1">
        <v>2</v>
      </c>
      <c r="I3196" s="1">
        <v>950</v>
      </c>
      <c r="J3196" s="1" t="s">
        <v>103</v>
      </c>
      <c r="K3196" s="1">
        <v>10</v>
      </c>
      <c r="L3196" s="1">
        <v>83</v>
      </c>
      <c r="M3196" s="1">
        <v>665498</v>
      </c>
      <c r="N3196" s="1">
        <v>5533765</v>
      </c>
      <c r="O3196" s="1">
        <v>1380744</v>
      </c>
      <c r="P3196" s="1">
        <v>560572</v>
      </c>
      <c r="Q3196" s="1" t="s">
        <v>78</v>
      </c>
      <c r="R3196" s="1" t="s">
        <v>156</v>
      </c>
      <c r="S3196" s="1" t="s">
        <v>156</v>
      </c>
      <c r="T3196" s="1">
        <v>0</v>
      </c>
      <c r="U3196" s="1">
        <v>0</v>
      </c>
      <c r="V3196" s="1">
        <v>1</v>
      </c>
      <c r="Y3196" s="1">
        <v>0</v>
      </c>
      <c r="Z3196" s="1">
        <v>0</v>
      </c>
      <c r="AA3196" s="1">
        <v>0</v>
      </c>
      <c r="AB3196" s="1">
        <v>0</v>
      </c>
      <c r="AC3196" s="1">
        <v>0</v>
      </c>
      <c r="AD3196" s="1">
        <v>1173</v>
      </c>
      <c r="AK3196" s="1">
        <v>0</v>
      </c>
      <c r="AL3196" s="1">
        <v>0</v>
      </c>
      <c r="AM3196" s="1">
        <v>0</v>
      </c>
      <c r="AO3196" s="1">
        <v>0</v>
      </c>
      <c r="AQ3196" s="1">
        <v>0</v>
      </c>
      <c r="AT3196" s="1">
        <v>0</v>
      </c>
      <c r="AV3196" s="1">
        <v>0</v>
      </c>
      <c r="AW3196" s="1">
        <v>0</v>
      </c>
      <c r="AX3196" s="1">
        <v>0</v>
      </c>
      <c r="AY3196" s="1" t="s">
        <v>578</v>
      </c>
      <c r="BB3196" s="1" t="s">
        <v>5471</v>
      </c>
      <c r="BD3196" s="1">
        <v>0</v>
      </c>
      <c r="BF3196" s="1">
        <v>0</v>
      </c>
      <c r="BH3196" s="1">
        <v>0</v>
      </c>
      <c r="BI3196" s="1">
        <v>0</v>
      </c>
      <c r="BL3196" s="1" t="s">
        <v>121</v>
      </c>
      <c r="BM3196" s="1" t="s">
        <v>578</v>
      </c>
      <c r="BP3196" s="1">
        <v>0</v>
      </c>
      <c r="BQ3196" s="1">
        <v>0</v>
      </c>
      <c r="BR3196" s="2">
        <v>1380743.8959999999</v>
      </c>
      <c r="BS3196" s="2">
        <v>560572.01599999995</v>
      </c>
      <c r="BT3196" s="1" t="s">
        <v>1105</v>
      </c>
      <c r="BU3196" s="1" t="s">
        <v>1126</v>
      </c>
      <c r="BW3196" s="1">
        <v>0</v>
      </c>
      <c r="BX3196" s="1">
        <v>4</v>
      </c>
    </row>
    <row r="3197" spans="1:76" x14ac:dyDescent="0.25">
      <c r="A3197" s="1">
        <v>3196</v>
      </c>
      <c r="B3197" s="1" t="s">
        <v>5655</v>
      </c>
      <c r="C3197" s="1" t="s">
        <v>86</v>
      </c>
      <c r="D3197" s="1" t="s">
        <v>1093</v>
      </c>
      <c r="F3197" s="1">
        <v>2012</v>
      </c>
      <c r="G3197" s="1">
        <v>5</v>
      </c>
      <c r="H3197" s="1">
        <v>2</v>
      </c>
      <c r="I3197" s="1">
        <v>959</v>
      </c>
      <c r="J3197" s="1" t="s">
        <v>103</v>
      </c>
      <c r="K3197" s="1">
        <v>10</v>
      </c>
      <c r="L3197" s="1">
        <v>83</v>
      </c>
      <c r="M3197" s="1">
        <v>663474</v>
      </c>
      <c r="N3197" s="1">
        <v>5534922</v>
      </c>
      <c r="O3197" s="1">
        <v>1378557</v>
      </c>
      <c r="P3197" s="1">
        <v>561704</v>
      </c>
      <c r="Q3197" s="1" t="s">
        <v>78</v>
      </c>
      <c r="R3197" s="1" t="s">
        <v>104</v>
      </c>
      <c r="S3197" s="1" t="s">
        <v>104</v>
      </c>
      <c r="T3197" s="1">
        <v>1</v>
      </c>
      <c r="U3197" s="1">
        <v>0</v>
      </c>
      <c r="V3197" s="1">
        <v>0</v>
      </c>
      <c r="Y3197" s="1">
        <v>0</v>
      </c>
      <c r="Z3197" s="1">
        <v>0</v>
      </c>
      <c r="AA3197" s="1">
        <v>0</v>
      </c>
      <c r="AB3197" s="1">
        <v>0</v>
      </c>
      <c r="AC3197" s="1">
        <v>0</v>
      </c>
      <c r="AD3197" s="1">
        <v>1096</v>
      </c>
      <c r="AK3197" s="1">
        <v>0</v>
      </c>
      <c r="AL3197" s="1">
        <v>0</v>
      </c>
      <c r="AM3197" s="1">
        <v>0</v>
      </c>
      <c r="AO3197" s="1">
        <v>0</v>
      </c>
      <c r="AQ3197" s="1">
        <v>0</v>
      </c>
      <c r="AT3197" s="1">
        <v>0</v>
      </c>
      <c r="AV3197" s="1">
        <v>0</v>
      </c>
      <c r="AW3197" s="1">
        <v>0</v>
      </c>
      <c r="AX3197" s="1">
        <v>0</v>
      </c>
      <c r="AY3197" s="1" t="s">
        <v>86</v>
      </c>
      <c r="BB3197" s="1" t="s">
        <v>5656</v>
      </c>
      <c r="BD3197" s="1">
        <v>0</v>
      </c>
      <c r="BF3197" s="1">
        <v>0</v>
      </c>
      <c r="BH3197" s="1">
        <v>0</v>
      </c>
      <c r="BI3197" s="1">
        <v>0</v>
      </c>
      <c r="BL3197" s="1" t="s">
        <v>121</v>
      </c>
      <c r="BM3197" s="1" t="s">
        <v>191</v>
      </c>
      <c r="BP3197" s="1">
        <v>0</v>
      </c>
      <c r="BQ3197" s="1">
        <v>0</v>
      </c>
      <c r="BR3197" s="2">
        <v>1378556.5060000001</v>
      </c>
      <c r="BS3197" s="2">
        <v>561704.25399999996</v>
      </c>
      <c r="BT3197" s="1" t="s">
        <v>1105</v>
      </c>
      <c r="BU3197" s="1" t="s">
        <v>1126</v>
      </c>
      <c r="BW3197" s="1">
        <v>0</v>
      </c>
      <c r="BX3197" s="1">
        <v>4</v>
      </c>
    </row>
    <row r="3198" spans="1:76" x14ac:dyDescent="0.25">
      <c r="A3198" s="1">
        <v>3197</v>
      </c>
      <c r="B3198" s="1" t="s">
        <v>5657</v>
      </c>
      <c r="C3198" s="1" t="s">
        <v>5526</v>
      </c>
      <c r="D3198" s="1" t="s">
        <v>1093</v>
      </c>
      <c r="F3198" s="1">
        <v>2012</v>
      </c>
      <c r="G3198" s="1">
        <v>5</v>
      </c>
      <c r="H3198" s="1">
        <v>2</v>
      </c>
      <c r="I3198" s="1">
        <v>1227</v>
      </c>
      <c r="J3198" s="1" t="s">
        <v>103</v>
      </c>
      <c r="K3198" s="1">
        <v>10</v>
      </c>
      <c r="L3198" s="1">
        <v>83</v>
      </c>
      <c r="M3198" s="1">
        <v>655886</v>
      </c>
      <c r="N3198" s="1">
        <v>5548991</v>
      </c>
      <c r="O3198" s="1">
        <v>1370308</v>
      </c>
      <c r="P3198" s="1">
        <v>575532</v>
      </c>
      <c r="Q3198" s="1" t="s">
        <v>78</v>
      </c>
      <c r="R3198" s="1" t="s">
        <v>104</v>
      </c>
      <c r="S3198" s="1" t="s">
        <v>104</v>
      </c>
      <c r="T3198" s="1">
        <v>1</v>
      </c>
      <c r="U3198" s="1">
        <v>1</v>
      </c>
      <c r="V3198" s="1">
        <v>0</v>
      </c>
      <c r="Y3198" s="1">
        <v>0</v>
      </c>
      <c r="Z3198" s="1">
        <v>0</v>
      </c>
      <c r="AA3198" s="1">
        <v>0</v>
      </c>
      <c r="AB3198" s="1">
        <v>0</v>
      </c>
      <c r="AC3198" s="1">
        <v>0</v>
      </c>
      <c r="AD3198" s="1">
        <v>822</v>
      </c>
      <c r="AK3198" s="1">
        <v>0</v>
      </c>
      <c r="AL3198" s="1">
        <v>0</v>
      </c>
      <c r="AM3198" s="1">
        <v>0</v>
      </c>
      <c r="AO3198" s="1">
        <v>0</v>
      </c>
      <c r="AQ3198" s="1">
        <v>0</v>
      </c>
      <c r="AT3198" s="1">
        <v>0</v>
      </c>
      <c r="AV3198" s="1">
        <v>0</v>
      </c>
      <c r="AW3198" s="1">
        <v>0</v>
      </c>
      <c r="AX3198" s="1">
        <v>0</v>
      </c>
      <c r="AY3198" s="1" t="s">
        <v>79</v>
      </c>
      <c r="BB3198" s="1" t="s">
        <v>5527</v>
      </c>
      <c r="BD3198" s="1">
        <v>0</v>
      </c>
      <c r="BF3198" s="1">
        <v>0</v>
      </c>
      <c r="BH3198" s="1">
        <v>0</v>
      </c>
      <c r="BI3198" s="1">
        <v>0</v>
      </c>
      <c r="BL3198" s="1" t="s">
        <v>121</v>
      </c>
      <c r="BM3198" s="1" t="s">
        <v>79</v>
      </c>
      <c r="BP3198" s="1">
        <v>0</v>
      </c>
      <c r="BQ3198" s="1">
        <v>0</v>
      </c>
      <c r="BR3198" s="2">
        <v>1370308.402</v>
      </c>
      <c r="BS3198" s="2">
        <v>575532.11300000001</v>
      </c>
      <c r="BT3198" s="1" t="s">
        <v>2125</v>
      </c>
      <c r="BU3198" s="1" t="s">
        <v>1099</v>
      </c>
      <c r="BW3198" s="1">
        <v>0</v>
      </c>
      <c r="BX3198" s="1">
        <v>5</v>
      </c>
    </row>
    <row r="3199" spans="1:76" x14ac:dyDescent="0.25">
      <c r="A3199" s="1">
        <v>3198</v>
      </c>
      <c r="B3199" s="1" t="s">
        <v>5658</v>
      </c>
      <c r="C3199" s="1" t="s">
        <v>2211</v>
      </c>
      <c r="D3199" s="1" t="s">
        <v>1093</v>
      </c>
      <c r="F3199" s="1">
        <v>2012</v>
      </c>
      <c r="G3199" s="1">
        <v>5</v>
      </c>
      <c r="H3199" s="1">
        <v>2</v>
      </c>
      <c r="I3199" s="1">
        <v>1254</v>
      </c>
      <c r="J3199" s="1" t="s">
        <v>103</v>
      </c>
      <c r="K3199" s="1">
        <v>10</v>
      </c>
      <c r="L3199" s="1">
        <v>83</v>
      </c>
      <c r="M3199" s="1">
        <v>653552</v>
      </c>
      <c r="N3199" s="1">
        <v>5548791</v>
      </c>
      <c r="O3199" s="1">
        <v>1368126</v>
      </c>
      <c r="P3199" s="1">
        <v>575095</v>
      </c>
      <c r="Q3199" s="1" t="s">
        <v>78</v>
      </c>
      <c r="R3199" s="1" t="s">
        <v>164</v>
      </c>
      <c r="S3199" s="1" t="s">
        <v>164</v>
      </c>
      <c r="T3199" s="1">
        <v>0</v>
      </c>
      <c r="U3199" s="1">
        <v>0</v>
      </c>
      <c r="V3199" s="1">
        <v>1</v>
      </c>
      <c r="Y3199" s="1">
        <v>0</v>
      </c>
      <c r="Z3199" s="1">
        <v>0</v>
      </c>
      <c r="AA3199" s="1">
        <v>0</v>
      </c>
      <c r="AB3199" s="1">
        <v>0</v>
      </c>
      <c r="AC3199" s="1">
        <v>0</v>
      </c>
      <c r="AD3199" s="1">
        <v>894</v>
      </c>
      <c r="AK3199" s="1">
        <v>0</v>
      </c>
      <c r="AL3199" s="1">
        <v>0</v>
      </c>
      <c r="AM3199" s="1">
        <v>0</v>
      </c>
      <c r="AO3199" s="1">
        <v>0</v>
      </c>
      <c r="AQ3199" s="1">
        <v>0</v>
      </c>
      <c r="AT3199" s="1">
        <v>0</v>
      </c>
      <c r="AV3199" s="1">
        <v>0</v>
      </c>
      <c r="AW3199" s="1">
        <v>0</v>
      </c>
      <c r="AX3199" s="1">
        <v>0</v>
      </c>
      <c r="AY3199" s="1" t="s">
        <v>79</v>
      </c>
      <c r="BB3199" s="1" t="s">
        <v>5479</v>
      </c>
      <c r="BD3199" s="1">
        <v>0</v>
      </c>
      <c r="BF3199" s="1">
        <v>0</v>
      </c>
      <c r="BH3199" s="1">
        <v>0</v>
      </c>
      <c r="BI3199" s="1">
        <v>0</v>
      </c>
      <c r="BL3199" s="1" t="s">
        <v>121</v>
      </c>
      <c r="BM3199" s="1" t="s">
        <v>79</v>
      </c>
      <c r="BP3199" s="1">
        <v>0</v>
      </c>
      <c r="BQ3199" s="1">
        <v>0</v>
      </c>
      <c r="BR3199" s="2">
        <v>1368125.9509999999</v>
      </c>
      <c r="BS3199" s="2">
        <v>575094.745</v>
      </c>
      <c r="BT3199" s="1" t="s">
        <v>2125</v>
      </c>
      <c r="BU3199" s="1" t="s">
        <v>1099</v>
      </c>
      <c r="BW3199" s="1">
        <v>0</v>
      </c>
      <c r="BX3199" s="1">
        <v>5</v>
      </c>
    </row>
    <row r="3200" spans="1:76" x14ac:dyDescent="0.25">
      <c r="A3200" s="1">
        <v>3199</v>
      </c>
      <c r="B3200" s="1" t="s">
        <v>5659</v>
      </c>
      <c r="C3200" s="1" t="s">
        <v>2211</v>
      </c>
      <c r="D3200" s="1" t="s">
        <v>1093</v>
      </c>
      <c r="F3200" s="1">
        <v>2012</v>
      </c>
      <c r="G3200" s="1">
        <v>5</v>
      </c>
      <c r="H3200" s="1">
        <v>2</v>
      </c>
      <c r="I3200" s="1">
        <v>1254</v>
      </c>
      <c r="J3200" s="1" t="s">
        <v>103</v>
      </c>
      <c r="K3200" s="1">
        <v>10</v>
      </c>
      <c r="L3200" s="1">
        <v>83</v>
      </c>
      <c r="M3200" s="1">
        <v>653608</v>
      </c>
      <c r="N3200" s="1">
        <v>5548640</v>
      </c>
      <c r="O3200" s="1">
        <v>1368126</v>
      </c>
      <c r="P3200" s="1">
        <v>575095</v>
      </c>
      <c r="Q3200" s="1" t="s">
        <v>78</v>
      </c>
      <c r="R3200" s="1" t="s">
        <v>164</v>
      </c>
      <c r="S3200" s="1" t="s">
        <v>164</v>
      </c>
      <c r="T3200" s="1">
        <v>0</v>
      </c>
      <c r="U3200" s="1">
        <v>0</v>
      </c>
      <c r="V3200" s="1">
        <v>1</v>
      </c>
      <c r="Y3200" s="1">
        <v>0</v>
      </c>
      <c r="Z3200" s="1">
        <v>0</v>
      </c>
      <c r="AA3200" s="1">
        <v>0</v>
      </c>
      <c r="AB3200" s="1">
        <v>0</v>
      </c>
      <c r="AC3200" s="1">
        <v>0</v>
      </c>
      <c r="AD3200" s="1">
        <v>894</v>
      </c>
      <c r="AK3200" s="1">
        <v>0</v>
      </c>
      <c r="AL3200" s="1">
        <v>0</v>
      </c>
      <c r="AM3200" s="1">
        <v>0</v>
      </c>
      <c r="AO3200" s="1">
        <v>0</v>
      </c>
      <c r="AQ3200" s="1">
        <v>0</v>
      </c>
      <c r="AT3200" s="1">
        <v>0</v>
      </c>
      <c r="AV3200" s="1">
        <v>0</v>
      </c>
      <c r="AW3200" s="1">
        <v>0</v>
      </c>
      <c r="AX3200" s="1">
        <v>0</v>
      </c>
      <c r="AY3200" s="1" t="s">
        <v>79</v>
      </c>
      <c r="BB3200" s="1" t="s">
        <v>5479</v>
      </c>
      <c r="BD3200" s="1">
        <v>0</v>
      </c>
      <c r="BF3200" s="1">
        <v>0</v>
      </c>
      <c r="BH3200" s="1">
        <v>0</v>
      </c>
      <c r="BI3200" s="1">
        <v>0</v>
      </c>
      <c r="BL3200" s="1" t="s">
        <v>121</v>
      </c>
      <c r="BM3200" s="1" t="s">
        <v>79</v>
      </c>
      <c r="BP3200" s="1">
        <v>0</v>
      </c>
      <c r="BQ3200" s="1">
        <v>0</v>
      </c>
      <c r="BR3200" s="2">
        <v>1368125.9509999999</v>
      </c>
      <c r="BS3200" s="2">
        <v>575094.745</v>
      </c>
      <c r="BT3200" s="1" t="s">
        <v>2125</v>
      </c>
      <c r="BU3200" s="1" t="s">
        <v>1099</v>
      </c>
      <c r="BW3200" s="1">
        <v>0</v>
      </c>
      <c r="BX3200" s="1">
        <v>5</v>
      </c>
    </row>
    <row r="3201" spans="1:76" x14ac:dyDescent="0.25">
      <c r="A3201" s="1">
        <v>3200</v>
      </c>
      <c r="B3201" s="1" t="s">
        <v>5660</v>
      </c>
      <c r="C3201" s="1" t="s">
        <v>3979</v>
      </c>
      <c r="D3201" s="1" t="s">
        <v>1093</v>
      </c>
      <c r="F3201" s="1">
        <v>2012</v>
      </c>
      <c r="G3201" s="1">
        <v>5</v>
      </c>
      <c r="H3201" s="1">
        <v>2</v>
      </c>
      <c r="I3201" s="1">
        <v>1308</v>
      </c>
      <c r="J3201" s="1" t="s">
        <v>103</v>
      </c>
      <c r="K3201" s="1">
        <v>10</v>
      </c>
      <c r="L3201" s="1">
        <v>83</v>
      </c>
      <c r="M3201" s="1">
        <v>652317</v>
      </c>
      <c r="N3201" s="1">
        <v>5549671</v>
      </c>
      <c r="O3201" s="1">
        <v>1366960</v>
      </c>
      <c r="P3201" s="1">
        <v>575908</v>
      </c>
      <c r="Q3201" s="1" t="s">
        <v>78</v>
      </c>
      <c r="R3201" s="1" t="s">
        <v>104</v>
      </c>
      <c r="S3201" s="1" t="s">
        <v>104</v>
      </c>
      <c r="T3201" s="1">
        <v>0</v>
      </c>
      <c r="U3201" s="1">
        <v>1</v>
      </c>
      <c r="V3201" s="1">
        <v>0</v>
      </c>
      <c r="Y3201" s="1">
        <v>0</v>
      </c>
      <c r="Z3201" s="1">
        <v>0</v>
      </c>
      <c r="AA3201" s="1">
        <v>0</v>
      </c>
      <c r="AB3201" s="1">
        <v>0</v>
      </c>
      <c r="AC3201" s="1">
        <v>0</v>
      </c>
      <c r="AD3201" s="1">
        <v>965</v>
      </c>
      <c r="AK3201" s="1">
        <v>0</v>
      </c>
      <c r="AL3201" s="1">
        <v>0</v>
      </c>
      <c r="AM3201" s="1">
        <v>0</v>
      </c>
      <c r="AO3201" s="1">
        <v>0</v>
      </c>
      <c r="AQ3201" s="1">
        <v>0</v>
      </c>
      <c r="AT3201" s="1">
        <v>0</v>
      </c>
      <c r="AV3201" s="1">
        <v>0</v>
      </c>
      <c r="AW3201" s="1">
        <v>0</v>
      </c>
      <c r="AX3201" s="1">
        <v>0</v>
      </c>
      <c r="AY3201" s="1" t="s">
        <v>86</v>
      </c>
      <c r="BB3201" s="1" t="s">
        <v>5486</v>
      </c>
      <c r="BD3201" s="1">
        <v>0</v>
      </c>
      <c r="BF3201" s="1">
        <v>0</v>
      </c>
      <c r="BH3201" s="1">
        <v>0</v>
      </c>
      <c r="BI3201" s="1">
        <v>0</v>
      </c>
      <c r="BL3201" s="1" t="s">
        <v>121</v>
      </c>
      <c r="BM3201" s="1" t="s">
        <v>191</v>
      </c>
      <c r="BP3201" s="1">
        <v>0</v>
      </c>
      <c r="BQ3201" s="1">
        <v>0</v>
      </c>
      <c r="BR3201" s="2">
        <v>1366960.129</v>
      </c>
      <c r="BS3201" s="2">
        <v>575907.96900000004</v>
      </c>
      <c r="BT3201" s="1" t="s">
        <v>2125</v>
      </c>
      <c r="BU3201" s="1" t="s">
        <v>1099</v>
      </c>
      <c r="BW3201" s="1">
        <v>0</v>
      </c>
      <c r="BX3201" s="1">
        <v>3</v>
      </c>
    </row>
    <row r="3202" spans="1:76" x14ac:dyDescent="0.25">
      <c r="A3202" s="1">
        <v>3201</v>
      </c>
      <c r="B3202" s="1" t="s">
        <v>5661</v>
      </c>
      <c r="C3202" s="1" t="s">
        <v>3979</v>
      </c>
      <c r="D3202" s="1" t="s">
        <v>1093</v>
      </c>
      <c r="F3202" s="1">
        <v>2012</v>
      </c>
      <c r="G3202" s="1">
        <v>5</v>
      </c>
      <c r="H3202" s="1">
        <v>2</v>
      </c>
      <c r="I3202" s="1">
        <v>1308</v>
      </c>
      <c r="J3202" s="1" t="s">
        <v>103</v>
      </c>
      <c r="K3202" s="1">
        <v>10</v>
      </c>
      <c r="L3202" s="1">
        <v>83</v>
      </c>
      <c r="M3202" s="1">
        <v>652494</v>
      </c>
      <c r="N3202" s="1">
        <v>5549614</v>
      </c>
      <c r="O3202" s="1">
        <v>1366960</v>
      </c>
      <c r="P3202" s="1">
        <v>575908</v>
      </c>
      <c r="Q3202" s="1" t="s">
        <v>78</v>
      </c>
      <c r="R3202" s="1" t="s">
        <v>164</v>
      </c>
      <c r="S3202" s="1" t="s">
        <v>164</v>
      </c>
      <c r="T3202" s="1">
        <v>0</v>
      </c>
      <c r="U3202" s="1">
        <v>0</v>
      </c>
      <c r="V3202" s="1">
        <v>1</v>
      </c>
      <c r="Y3202" s="1">
        <v>0</v>
      </c>
      <c r="Z3202" s="1">
        <v>0</v>
      </c>
      <c r="AA3202" s="1">
        <v>0</v>
      </c>
      <c r="AB3202" s="1">
        <v>0</v>
      </c>
      <c r="AC3202" s="1">
        <v>0</v>
      </c>
      <c r="AD3202" s="1">
        <v>965</v>
      </c>
      <c r="AK3202" s="1">
        <v>0</v>
      </c>
      <c r="AL3202" s="1">
        <v>0</v>
      </c>
      <c r="AM3202" s="1">
        <v>0</v>
      </c>
      <c r="AO3202" s="1">
        <v>0</v>
      </c>
      <c r="AQ3202" s="1">
        <v>0</v>
      </c>
      <c r="AT3202" s="1">
        <v>0</v>
      </c>
      <c r="AV3202" s="1">
        <v>0</v>
      </c>
      <c r="AW3202" s="1">
        <v>0</v>
      </c>
      <c r="AX3202" s="1">
        <v>0</v>
      </c>
      <c r="AY3202" s="1" t="s">
        <v>86</v>
      </c>
      <c r="BB3202" s="1" t="s">
        <v>5486</v>
      </c>
      <c r="BD3202" s="1">
        <v>0</v>
      </c>
      <c r="BF3202" s="1">
        <v>0</v>
      </c>
      <c r="BH3202" s="1">
        <v>0</v>
      </c>
      <c r="BI3202" s="1">
        <v>0</v>
      </c>
      <c r="BL3202" s="1" t="s">
        <v>121</v>
      </c>
      <c r="BM3202" s="1" t="s">
        <v>191</v>
      </c>
      <c r="BP3202" s="1">
        <v>0</v>
      </c>
      <c r="BQ3202" s="1">
        <v>0</v>
      </c>
      <c r="BR3202" s="2">
        <v>1366960.129</v>
      </c>
      <c r="BS3202" s="2">
        <v>575907.96900000004</v>
      </c>
      <c r="BT3202" s="1" t="s">
        <v>2125</v>
      </c>
      <c r="BU3202" s="1" t="s">
        <v>1099</v>
      </c>
      <c r="BW3202" s="1">
        <v>0</v>
      </c>
      <c r="BX3202" s="1">
        <v>3</v>
      </c>
    </row>
    <row r="3203" spans="1:76" x14ac:dyDescent="0.25">
      <c r="A3203" s="1">
        <v>3202</v>
      </c>
      <c r="B3203" s="1" t="s">
        <v>5662</v>
      </c>
      <c r="C3203" s="1" t="s">
        <v>5493</v>
      </c>
      <c r="D3203" s="1" t="s">
        <v>1093</v>
      </c>
      <c r="F3203" s="1">
        <v>2012</v>
      </c>
      <c r="G3203" s="1">
        <v>5</v>
      </c>
      <c r="H3203" s="1">
        <v>2</v>
      </c>
      <c r="I3203" s="1">
        <v>1318</v>
      </c>
      <c r="J3203" s="1" t="s">
        <v>103</v>
      </c>
      <c r="K3203" s="1">
        <v>10</v>
      </c>
      <c r="L3203" s="1">
        <v>83</v>
      </c>
      <c r="M3203" s="1">
        <v>651992</v>
      </c>
      <c r="N3203" s="1">
        <v>5549151</v>
      </c>
      <c r="O3203" s="1">
        <v>1366360</v>
      </c>
      <c r="P3203" s="1">
        <v>575377</v>
      </c>
      <c r="Q3203" s="1" t="s">
        <v>78</v>
      </c>
      <c r="R3203" s="1" t="s">
        <v>104</v>
      </c>
      <c r="S3203" s="1" t="s">
        <v>104</v>
      </c>
      <c r="T3203" s="1">
        <v>1</v>
      </c>
      <c r="U3203" s="1">
        <v>0</v>
      </c>
      <c r="V3203" s="1">
        <v>0</v>
      </c>
      <c r="Y3203" s="1">
        <v>0</v>
      </c>
      <c r="Z3203" s="1">
        <v>0</v>
      </c>
      <c r="AA3203" s="1">
        <v>0</v>
      </c>
      <c r="AB3203" s="1">
        <v>0</v>
      </c>
      <c r="AC3203" s="1">
        <v>0</v>
      </c>
      <c r="AD3203" s="1">
        <v>1037</v>
      </c>
      <c r="AK3203" s="1">
        <v>0</v>
      </c>
      <c r="AL3203" s="1">
        <v>0</v>
      </c>
      <c r="AM3203" s="1">
        <v>0</v>
      </c>
      <c r="AO3203" s="1">
        <v>0</v>
      </c>
      <c r="AQ3203" s="1">
        <v>0</v>
      </c>
      <c r="AT3203" s="1">
        <v>0</v>
      </c>
      <c r="AV3203" s="1">
        <v>0</v>
      </c>
      <c r="AW3203" s="1">
        <v>0</v>
      </c>
      <c r="AX3203" s="1">
        <v>0</v>
      </c>
      <c r="AY3203" s="1" t="s">
        <v>151</v>
      </c>
      <c r="BB3203" s="1" t="s">
        <v>5494</v>
      </c>
      <c r="BD3203" s="1">
        <v>0</v>
      </c>
      <c r="BF3203" s="1">
        <v>0</v>
      </c>
      <c r="BH3203" s="1">
        <v>0</v>
      </c>
      <c r="BI3203" s="1">
        <v>0</v>
      </c>
      <c r="BL3203" s="1" t="s">
        <v>121</v>
      </c>
      <c r="BM3203" s="1" t="s">
        <v>153</v>
      </c>
      <c r="BP3203" s="1">
        <v>0</v>
      </c>
      <c r="BQ3203" s="1">
        <v>0</v>
      </c>
      <c r="BR3203" s="2">
        <v>1366359.7309999999</v>
      </c>
      <c r="BS3203" s="2">
        <v>575376.56599999999</v>
      </c>
      <c r="BT3203" s="1" t="s">
        <v>1095</v>
      </c>
      <c r="BU3203" s="1" t="s">
        <v>1099</v>
      </c>
      <c r="BW3203" s="1">
        <v>0</v>
      </c>
      <c r="BX3203" s="1">
        <v>4</v>
      </c>
    </row>
    <row r="3204" spans="1:76" x14ac:dyDescent="0.25">
      <c r="A3204" s="1">
        <v>3203</v>
      </c>
      <c r="B3204" s="1" t="s">
        <v>5663</v>
      </c>
      <c r="C3204" s="1" t="s">
        <v>5496</v>
      </c>
      <c r="D3204" s="1" t="s">
        <v>1093</v>
      </c>
      <c r="F3204" s="1">
        <v>2012</v>
      </c>
      <c r="G3204" s="1">
        <v>5</v>
      </c>
      <c r="H3204" s="1">
        <v>2</v>
      </c>
      <c r="I3204" s="1">
        <v>1327</v>
      </c>
      <c r="J3204" s="1" t="s">
        <v>103</v>
      </c>
      <c r="K3204" s="1">
        <v>10</v>
      </c>
      <c r="L3204" s="1">
        <v>83</v>
      </c>
      <c r="M3204" s="1">
        <v>651259</v>
      </c>
      <c r="N3204" s="1">
        <v>5548216</v>
      </c>
      <c r="O3204" s="1">
        <v>1366015</v>
      </c>
      <c r="P3204" s="1">
        <v>574431</v>
      </c>
      <c r="Q3204" s="1" t="s">
        <v>78</v>
      </c>
      <c r="R3204" s="1" t="s">
        <v>164</v>
      </c>
      <c r="S3204" s="1" t="s">
        <v>164</v>
      </c>
      <c r="T3204" s="1">
        <v>0</v>
      </c>
      <c r="U3204" s="1">
        <v>0</v>
      </c>
      <c r="V3204" s="1">
        <v>1</v>
      </c>
      <c r="Y3204" s="1">
        <v>0</v>
      </c>
      <c r="Z3204" s="1">
        <v>0</v>
      </c>
      <c r="AA3204" s="1">
        <v>0</v>
      </c>
      <c r="AB3204" s="1">
        <v>0</v>
      </c>
      <c r="AC3204" s="1">
        <v>0</v>
      </c>
      <c r="AD3204" s="1">
        <v>1074</v>
      </c>
      <c r="AK3204" s="1">
        <v>0</v>
      </c>
      <c r="AL3204" s="1">
        <v>0</v>
      </c>
      <c r="AM3204" s="1">
        <v>0</v>
      </c>
      <c r="AO3204" s="1">
        <v>0</v>
      </c>
      <c r="AQ3204" s="1">
        <v>0</v>
      </c>
      <c r="AT3204" s="1">
        <v>0</v>
      </c>
      <c r="AV3204" s="1">
        <v>0</v>
      </c>
      <c r="AW3204" s="1">
        <v>0</v>
      </c>
      <c r="AX3204" s="1">
        <v>0</v>
      </c>
      <c r="AY3204" s="1" t="s">
        <v>79</v>
      </c>
      <c r="BB3204" s="1" t="s">
        <v>5497</v>
      </c>
      <c r="BD3204" s="1">
        <v>0</v>
      </c>
      <c r="BF3204" s="1">
        <v>0</v>
      </c>
      <c r="BH3204" s="1">
        <v>0</v>
      </c>
      <c r="BI3204" s="1">
        <v>0</v>
      </c>
      <c r="BL3204" s="1" t="s">
        <v>121</v>
      </c>
      <c r="BM3204" s="1" t="s">
        <v>79</v>
      </c>
      <c r="BO3204" s="1" t="s">
        <v>5498</v>
      </c>
      <c r="BP3204" s="1">
        <v>0</v>
      </c>
      <c r="BQ3204" s="1">
        <v>0</v>
      </c>
      <c r="BR3204" s="2">
        <v>1366014.6910000001</v>
      </c>
      <c r="BS3204" s="2">
        <v>574431.20299999998</v>
      </c>
      <c r="BT3204" s="1" t="s">
        <v>1095</v>
      </c>
      <c r="BU3204" s="1" t="s">
        <v>1099</v>
      </c>
      <c r="BV3204" s="1" t="s">
        <v>1127</v>
      </c>
      <c r="BW3204" s="1">
        <v>0</v>
      </c>
      <c r="BX3204" s="1">
        <v>4</v>
      </c>
    </row>
    <row r="3205" spans="1:76" x14ac:dyDescent="0.25">
      <c r="A3205" s="1">
        <v>3204</v>
      </c>
      <c r="B3205" s="1" t="s">
        <v>5664</v>
      </c>
      <c r="C3205" s="1" t="s">
        <v>5501</v>
      </c>
      <c r="D3205" s="1" t="s">
        <v>1093</v>
      </c>
      <c r="F3205" s="1">
        <v>2012</v>
      </c>
      <c r="G3205" s="1">
        <v>5</v>
      </c>
      <c r="H3205" s="1">
        <v>2</v>
      </c>
      <c r="I3205" s="1">
        <v>1337</v>
      </c>
      <c r="J3205" s="1" t="s">
        <v>103</v>
      </c>
      <c r="K3205" s="1">
        <v>10</v>
      </c>
      <c r="L3205" s="1">
        <v>83</v>
      </c>
      <c r="M3205" s="1">
        <v>651079</v>
      </c>
      <c r="N3205" s="1">
        <v>5547583</v>
      </c>
      <c r="O3205" s="1">
        <v>1365524</v>
      </c>
      <c r="P3205" s="1">
        <v>573643</v>
      </c>
      <c r="Q3205" s="1" t="s">
        <v>78</v>
      </c>
      <c r="R3205" s="1" t="s">
        <v>156</v>
      </c>
      <c r="S3205" s="1" t="s">
        <v>156</v>
      </c>
      <c r="T3205" s="1">
        <v>0</v>
      </c>
      <c r="U3205" s="1">
        <v>0</v>
      </c>
      <c r="V3205" s="1">
        <v>1</v>
      </c>
      <c r="Y3205" s="1">
        <v>0</v>
      </c>
      <c r="Z3205" s="1">
        <v>0</v>
      </c>
      <c r="AA3205" s="1">
        <v>0</v>
      </c>
      <c r="AB3205" s="1">
        <v>0</v>
      </c>
      <c r="AC3205" s="1">
        <v>0</v>
      </c>
      <c r="AD3205" s="1">
        <v>1090</v>
      </c>
      <c r="AK3205" s="1">
        <v>0</v>
      </c>
      <c r="AL3205" s="1">
        <v>0</v>
      </c>
      <c r="AM3205" s="1">
        <v>0</v>
      </c>
      <c r="AO3205" s="1">
        <v>0</v>
      </c>
      <c r="AQ3205" s="1">
        <v>0</v>
      </c>
      <c r="AT3205" s="1">
        <v>0</v>
      </c>
      <c r="AV3205" s="1">
        <v>0</v>
      </c>
      <c r="AW3205" s="1">
        <v>0</v>
      </c>
      <c r="AX3205" s="1">
        <v>0</v>
      </c>
      <c r="AY3205" s="1" t="s">
        <v>79</v>
      </c>
      <c r="BB3205" s="1" t="s">
        <v>5502</v>
      </c>
      <c r="BD3205" s="1">
        <v>0</v>
      </c>
      <c r="BF3205" s="1">
        <v>0</v>
      </c>
      <c r="BH3205" s="1">
        <v>0</v>
      </c>
      <c r="BI3205" s="1">
        <v>0</v>
      </c>
      <c r="BL3205" s="1" t="s">
        <v>121</v>
      </c>
      <c r="BM3205" s="1" t="s">
        <v>79</v>
      </c>
      <c r="BO3205" s="1" t="s">
        <v>5538</v>
      </c>
      <c r="BP3205" s="1">
        <v>0</v>
      </c>
      <c r="BQ3205" s="1">
        <v>0</v>
      </c>
      <c r="BR3205" s="2">
        <v>1365523.933</v>
      </c>
      <c r="BS3205" s="2">
        <v>573643.10800000001</v>
      </c>
      <c r="BT3205" s="1" t="s">
        <v>1095</v>
      </c>
      <c r="BU3205" s="1" t="s">
        <v>1099</v>
      </c>
      <c r="BV3205" s="1" t="s">
        <v>1127</v>
      </c>
      <c r="BW3205" s="1">
        <v>0</v>
      </c>
      <c r="BX3205" s="1">
        <v>4</v>
      </c>
    </row>
    <row r="3206" spans="1:76" x14ac:dyDescent="0.25">
      <c r="A3206" s="1">
        <v>3205</v>
      </c>
      <c r="B3206" s="1" t="s">
        <v>5665</v>
      </c>
      <c r="C3206" s="1" t="s">
        <v>3979</v>
      </c>
      <c r="D3206" s="1" t="s">
        <v>1093</v>
      </c>
      <c r="F3206" s="1">
        <v>2012</v>
      </c>
      <c r="G3206" s="1">
        <v>5</v>
      </c>
      <c r="H3206" s="1">
        <v>2</v>
      </c>
      <c r="I3206" s="1">
        <v>1343</v>
      </c>
      <c r="J3206" s="1" t="s">
        <v>103</v>
      </c>
      <c r="K3206" s="1">
        <v>10</v>
      </c>
      <c r="L3206" s="1">
        <v>83</v>
      </c>
      <c r="M3206" s="1">
        <v>650520</v>
      </c>
      <c r="N3206" s="1">
        <v>5546931</v>
      </c>
      <c r="O3206" s="1">
        <v>1365004</v>
      </c>
      <c r="P3206" s="1">
        <v>573206</v>
      </c>
      <c r="Q3206" s="1" t="s">
        <v>78</v>
      </c>
      <c r="R3206" s="1" t="s">
        <v>104</v>
      </c>
      <c r="S3206" s="1" t="s">
        <v>104</v>
      </c>
      <c r="T3206" s="1">
        <v>0</v>
      </c>
      <c r="U3206" s="1">
        <v>1</v>
      </c>
      <c r="V3206" s="1">
        <v>0</v>
      </c>
      <c r="Y3206" s="1">
        <v>0</v>
      </c>
      <c r="Z3206" s="1">
        <v>0</v>
      </c>
      <c r="AA3206" s="1">
        <v>0</v>
      </c>
      <c r="AB3206" s="1">
        <v>0</v>
      </c>
      <c r="AC3206" s="1">
        <v>0</v>
      </c>
      <c r="AD3206" s="1">
        <v>1116</v>
      </c>
      <c r="AK3206" s="1">
        <v>0</v>
      </c>
      <c r="AL3206" s="1">
        <v>0</v>
      </c>
      <c r="AM3206" s="1">
        <v>0</v>
      </c>
      <c r="AO3206" s="1">
        <v>0</v>
      </c>
      <c r="AQ3206" s="1">
        <v>0</v>
      </c>
      <c r="AT3206" s="1">
        <v>0</v>
      </c>
      <c r="AV3206" s="1">
        <v>0</v>
      </c>
      <c r="AW3206" s="1">
        <v>0</v>
      </c>
      <c r="AX3206" s="1">
        <v>0</v>
      </c>
      <c r="AY3206" s="1" t="s">
        <v>86</v>
      </c>
      <c r="BB3206" s="1" t="s">
        <v>5504</v>
      </c>
      <c r="BD3206" s="1">
        <v>0</v>
      </c>
      <c r="BF3206" s="1">
        <v>0</v>
      </c>
      <c r="BH3206" s="1">
        <v>0</v>
      </c>
      <c r="BI3206" s="1">
        <v>0</v>
      </c>
      <c r="BL3206" s="1" t="s">
        <v>121</v>
      </c>
      <c r="BM3206" s="1" t="s">
        <v>191</v>
      </c>
      <c r="BO3206" s="1" t="s">
        <v>2214</v>
      </c>
      <c r="BP3206" s="1">
        <v>0</v>
      </c>
      <c r="BQ3206" s="1">
        <v>0</v>
      </c>
      <c r="BR3206" s="2">
        <v>1365004.138</v>
      </c>
      <c r="BS3206" s="2">
        <v>573205.64800000004</v>
      </c>
      <c r="BT3206" s="1" t="s">
        <v>1095</v>
      </c>
      <c r="BU3206" s="1" t="s">
        <v>1099</v>
      </c>
      <c r="BV3206" s="1" t="s">
        <v>1127</v>
      </c>
      <c r="BW3206" s="1">
        <v>0</v>
      </c>
      <c r="BX3206" s="1">
        <v>4</v>
      </c>
    </row>
    <row r="3207" spans="1:76" x14ac:dyDescent="0.25">
      <c r="A3207" s="1">
        <v>3206</v>
      </c>
      <c r="B3207" s="1" t="s">
        <v>5666</v>
      </c>
      <c r="C3207" s="1" t="s">
        <v>3979</v>
      </c>
      <c r="D3207" s="1" t="s">
        <v>1093</v>
      </c>
      <c r="F3207" s="1">
        <v>2012</v>
      </c>
      <c r="G3207" s="1">
        <v>5</v>
      </c>
      <c r="H3207" s="1">
        <v>2</v>
      </c>
      <c r="I3207" s="1">
        <v>1343</v>
      </c>
      <c r="J3207" s="1" t="s">
        <v>103</v>
      </c>
      <c r="K3207" s="1">
        <v>10</v>
      </c>
      <c r="L3207" s="1">
        <v>83</v>
      </c>
      <c r="M3207" s="1">
        <v>650501</v>
      </c>
      <c r="N3207" s="1">
        <v>5546789</v>
      </c>
      <c r="O3207" s="1">
        <v>1365004</v>
      </c>
      <c r="P3207" s="1">
        <v>573206</v>
      </c>
      <c r="Q3207" s="1" t="s">
        <v>78</v>
      </c>
      <c r="R3207" s="1" t="s">
        <v>164</v>
      </c>
      <c r="S3207" s="1" t="s">
        <v>164</v>
      </c>
      <c r="T3207" s="1">
        <v>0</v>
      </c>
      <c r="U3207" s="1">
        <v>0</v>
      </c>
      <c r="V3207" s="1">
        <v>1</v>
      </c>
      <c r="Y3207" s="1">
        <v>0</v>
      </c>
      <c r="Z3207" s="1">
        <v>0</v>
      </c>
      <c r="AA3207" s="1">
        <v>0</v>
      </c>
      <c r="AB3207" s="1">
        <v>0</v>
      </c>
      <c r="AC3207" s="1">
        <v>0</v>
      </c>
      <c r="AD3207" s="1">
        <v>1116</v>
      </c>
      <c r="AK3207" s="1">
        <v>0</v>
      </c>
      <c r="AL3207" s="1">
        <v>0</v>
      </c>
      <c r="AM3207" s="1">
        <v>0</v>
      </c>
      <c r="AO3207" s="1">
        <v>0</v>
      </c>
      <c r="AQ3207" s="1">
        <v>0</v>
      </c>
      <c r="AT3207" s="1">
        <v>0</v>
      </c>
      <c r="AV3207" s="1">
        <v>0</v>
      </c>
      <c r="AW3207" s="1">
        <v>0</v>
      </c>
      <c r="AX3207" s="1">
        <v>0</v>
      </c>
      <c r="AY3207" s="1" t="s">
        <v>86</v>
      </c>
      <c r="BB3207" s="1" t="s">
        <v>5504</v>
      </c>
      <c r="BD3207" s="1">
        <v>0</v>
      </c>
      <c r="BF3207" s="1">
        <v>0</v>
      </c>
      <c r="BH3207" s="1">
        <v>0</v>
      </c>
      <c r="BI3207" s="1">
        <v>0</v>
      </c>
      <c r="BL3207" s="1" t="s">
        <v>121</v>
      </c>
      <c r="BM3207" s="1" t="s">
        <v>191</v>
      </c>
      <c r="BO3207" s="1" t="s">
        <v>2214</v>
      </c>
      <c r="BP3207" s="1">
        <v>0</v>
      </c>
      <c r="BQ3207" s="1">
        <v>0</v>
      </c>
      <c r="BR3207" s="2">
        <v>1365004.138</v>
      </c>
      <c r="BS3207" s="2">
        <v>573205.64800000004</v>
      </c>
      <c r="BT3207" s="1" t="s">
        <v>1095</v>
      </c>
      <c r="BU3207" s="1" t="s">
        <v>1099</v>
      </c>
      <c r="BV3207" s="1" t="s">
        <v>1127</v>
      </c>
      <c r="BW3207" s="1">
        <v>0</v>
      </c>
      <c r="BX3207" s="1">
        <v>4</v>
      </c>
    </row>
    <row r="3208" spans="1:76" x14ac:dyDescent="0.25">
      <c r="A3208" s="1">
        <v>3207</v>
      </c>
      <c r="B3208" s="1" t="s">
        <v>5667</v>
      </c>
      <c r="C3208" s="1" t="s">
        <v>3979</v>
      </c>
      <c r="D3208" s="1" t="s">
        <v>1093</v>
      </c>
      <c r="F3208" s="1">
        <v>2012</v>
      </c>
      <c r="G3208" s="1">
        <v>5</v>
      </c>
      <c r="H3208" s="1">
        <v>2</v>
      </c>
      <c r="I3208" s="1">
        <v>1343</v>
      </c>
      <c r="J3208" s="1" t="s">
        <v>103</v>
      </c>
      <c r="K3208" s="1">
        <v>10</v>
      </c>
      <c r="L3208" s="1">
        <v>83</v>
      </c>
      <c r="M3208" s="1">
        <v>650673</v>
      </c>
      <c r="N3208" s="1">
        <v>5546738</v>
      </c>
      <c r="O3208" s="1">
        <v>1365004</v>
      </c>
      <c r="P3208" s="1">
        <v>573206</v>
      </c>
      <c r="Q3208" s="1" t="s">
        <v>78</v>
      </c>
      <c r="R3208" s="1" t="s">
        <v>164</v>
      </c>
      <c r="S3208" s="1" t="s">
        <v>164</v>
      </c>
      <c r="T3208" s="1">
        <v>0</v>
      </c>
      <c r="U3208" s="1">
        <v>0</v>
      </c>
      <c r="V3208" s="1">
        <v>1</v>
      </c>
      <c r="Y3208" s="1">
        <v>0</v>
      </c>
      <c r="Z3208" s="1">
        <v>0</v>
      </c>
      <c r="AA3208" s="1">
        <v>0</v>
      </c>
      <c r="AB3208" s="1">
        <v>0</v>
      </c>
      <c r="AC3208" s="1">
        <v>0</v>
      </c>
      <c r="AD3208" s="1">
        <v>1116</v>
      </c>
      <c r="AK3208" s="1">
        <v>0</v>
      </c>
      <c r="AL3208" s="1">
        <v>0</v>
      </c>
      <c r="AM3208" s="1">
        <v>0</v>
      </c>
      <c r="AO3208" s="1">
        <v>0</v>
      </c>
      <c r="AQ3208" s="1">
        <v>0</v>
      </c>
      <c r="AT3208" s="1">
        <v>0</v>
      </c>
      <c r="AV3208" s="1">
        <v>0</v>
      </c>
      <c r="AW3208" s="1">
        <v>0</v>
      </c>
      <c r="AX3208" s="1">
        <v>0</v>
      </c>
      <c r="AY3208" s="1" t="s">
        <v>86</v>
      </c>
      <c r="BB3208" s="1" t="s">
        <v>5504</v>
      </c>
      <c r="BD3208" s="1">
        <v>0</v>
      </c>
      <c r="BF3208" s="1">
        <v>0</v>
      </c>
      <c r="BH3208" s="1">
        <v>0</v>
      </c>
      <c r="BI3208" s="1">
        <v>0</v>
      </c>
      <c r="BL3208" s="1" t="s">
        <v>121</v>
      </c>
      <c r="BM3208" s="1" t="s">
        <v>191</v>
      </c>
      <c r="BO3208" s="1" t="s">
        <v>2214</v>
      </c>
      <c r="BP3208" s="1">
        <v>0</v>
      </c>
      <c r="BQ3208" s="1">
        <v>0</v>
      </c>
      <c r="BR3208" s="2">
        <v>1365004.138</v>
      </c>
      <c r="BS3208" s="2">
        <v>573205.64800000004</v>
      </c>
      <c r="BT3208" s="1" t="s">
        <v>1095</v>
      </c>
      <c r="BU3208" s="1" t="s">
        <v>1099</v>
      </c>
      <c r="BV3208" s="1" t="s">
        <v>1127</v>
      </c>
      <c r="BW3208" s="1">
        <v>0</v>
      </c>
      <c r="BX3208" s="1">
        <v>4</v>
      </c>
    </row>
    <row r="3209" spans="1:76" x14ac:dyDescent="0.25">
      <c r="A3209" s="1">
        <v>3208</v>
      </c>
      <c r="B3209" s="1" t="s">
        <v>5668</v>
      </c>
      <c r="C3209" s="1" t="s">
        <v>2364</v>
      </c>
      <c r="D3209" s="1" t="s">
        <v>1093</v>
      </c>
      <c r="F3209" s="1">
        <v>2012</v>
      </c>
      <c r="G3209" s="1">
        <v>5</v>
      </c>
      <c r="H3209" s="1">
        <v>3</v>
      </c>
      <c r="I3209" s="1">
        <v>800</v>
      </c>
      <c r="J3209" s="1" t="s">
        <v>5669</v>
      </c>
      <c r="K3209" s="1">
        <v>10</v>
      </c>
      <c r="L3209" s="1">
        <v>83</v>
      </c>
      <c r="M3209" s="1">
        <v>655149</v>
      </c>
      <c r="N3209" s="1">
        <v>5549951</v>
      </c>
      <c r="O3209" s="1">
        <v>1369577</v>
      </c>
      <c r="P3209" s="1">
        <v>576354</v>
      </c>
      <c r="Q3209" s="1" t="s">
        <v>78</v>
      </c>
      <c r="R3209" s="1" t="s">
        <v>104</v>
      </c>
      <c r="S3209" s="1" t="s">
        <v>104</v>
      </c>
      <c r="T3209" s="1">
        <v>1</v>
      </c>
      <c r="U3209" s="1">
        <v>0</v>
      </c>
      <c r="V3209" s="1">
        <v>0</v>
      </c>
      <c r="Y3209" s="1">
        <v>0</v>
      </c>
      <c r="Z3209" s="1">
        <v>0</v>
      </c>
      <c r="AA3209" s="1">
        <v>0</v>
      </c>
      <c r="AB3209" s="1">
        <v>0</v>
      </c>
      <c r="AC3209" s="1">
        <v>0</v>
      </c>
      <c r="AD3209" s="1">
        <v>914</v>
      </c>
      <c r="AK3209" s="1">
        <v>0</v>
      </c>
      <c r="AL3209" s="1">
        <v>0</v>
      </c>
      <c r="AM3209" s="1">
        <v>0</v>
      </c>
      <c r="AO3209" s="1">
        <v>0</v>
      </c>
      <c r="AQ3209" s="1">
        <v>0</v>
      </c>
      <c r="AT3209" s="1">
        <v>0</v>
      </c>
      <c r="AV3209" s="1">
        <v>0</v>
      </c>
      <c r="AW3209" s="1">
        <v>0</v>
      </c>
      <c r="AX3209" s="1">
        <v>0</v>
      </c>
      <c r="AY3209" s="1" t="s">
        <v>79</v>
      </c>
      <c r="AZ3209" s="1" t="s">
        <v>5670</v>
      </c>
      <c r="BB3209" s="1" t="s">
        <v>5671</v>
      </c>
      <c r="BD3209" s="1">
        <v>0</v>
      </c>
      <c r="BF3209" s="1">
        <v>0</v>
      </c>
      <c r="BH3209" s="1">
        <v>0</v>
      </c>
      <c r="BI3209" s="1">
        <v>0</v>
      </c>
      <c r="BL3209" s="1" t="s">
        <v>121</v>
      </c>
      <c r="BM3209" s="1" t="s">
        <v>79</v>
      </c>
      <c r="BO3209" s="1" t="s">
        <v>5672</v>
      </c>
      <c r="BP3209" s="1">
        <v>0</v>
      </c>
      <c r="BQ3209" s="1">
        <v>0</v>
      </c>
      <c r="BR3209" s="2">
        <v>1369577.05</v>
      </c>
      <c r="BS3209" s="2">
        <v>576354.11699999997</v>
      </c>
      <c r="BT3209" s="1" t="s">
        <v>1095</v>
      </c>
      <c r="BU3209" s="1" t="s">
        <v>1099</v>
      </c>
      <c r="BV3209" s="1" t="s">
        <v>1127</v>
      </c>
      <c r="BW3209" s="1">
        <v>0</v>
      </c>
      <c r="BX3209" s="1">
        <v>3</v>
      </c>
    </row>
    <row r="3210" spans="1:76" x14ac:dyDescent="0.25">
      <c r="A3210" s="1">
        <v>3209</v>
      </c>
      <c r="B3210" s="1" t="s">
        <v>5673</v>
      </c>
      <c r="C3210" s="1" t="s">
        <v>5674</v>
      </c>
      <c r="D3210" s="1" t="s">
        <v>1093</v>
      </c>
      <c r="F3210" s="1">
        <v>2012</v>
      </c>
      <c r="G3210" s="1">
        <v>5</v>
      </c>
      <c r="H3210" s="1">
        <v>3</v>
      </c>
      <c r="I3210" s="1">
        <v>800</v>
      </c>
      <c r="J3210" s="1" t="s">
        <v>5669</v>
      </c>
      <c r="K3210" s="1">
        <v>10</v>
      </c>
      <c r="L3210" s="1">
        <v>83</v>
      </c>
      <c r="M3210" s="1">
        <v>654894</v>
      </c>
      <c r="N3210" s="1">
        <v>5550216</v>
      </c>
      <c r="O3210" s="1">
        <v>1369310</v>
      </c>
      <c r="P3210" s="1">
        <v>576607</v>
      </c>
      <c r="Q3210" s="1" t="s">
        <v>78</v>
      </c>
      <c r="R3210" s="1" t="s">
        <v>164</v>
      </c>
      <c r="S3210" s="1" t="s">
        <v>164</v>
      </c>
      <c r="T3210" s="1">
        <v>0</v>
      </c>
      <c r="U3210" s="1">
        <v>0</v>
      </c>
      <c r="V3210" s="1">
        <v>1</v>
      </c>
      <c r="Y3210" s="1">
        <v>0</v>
      </c>
      <c r="Z3210" s="1">
        <v>0</v>
      </c>
      <c r="AA3210" s="1">
        <v>0</v>
      </c>
      <c r="AB3210" s="1">
        <v>0</v>
      </c>
      <c r="AC3210" s="1">
        <v>0</v>
      </c>
      <c r="AD3210" s="1">
        <v>939</v>
      </c>
      <c r="AK3210" s="1">
        <v>0</v>
      </c>
      <c r="AL3210" s="1">
        <v>0</v>
      </c>
      <c r="AM3210" s="1">
        <v>0</v>
      </c>
      <c r="AO3210" s="1">
        <v>0</v>
      </c>
      <c r="AQ3210" s="1">
        <v>0</v>
      </c>
      <c r="AT3210" s="1">
        <v>0</v>
      </c>
      <c r="AV3210" s="1">
        <v>0</v>
      </c>
      <c r="AW3210" s="1">
        <v>0</v>
      </c>
      <c r="AX3210" s="1">
        <v>0</v>
      </c>
      <c r="AY3210" s="1" t="s">
        <v>79</v>
      </c>
      <c r="AZ3210" s="1" t="s">
        <v>5675</v>
      </c>
      <c r="BB3210" s="1" t="s">
        <v>5671</v>
      </c>
      <c r="BD3210" s="1">
        <v>0</v>
      </c>
      <c r="BF3210" s="1">
        <v>0</v>
      </c>
      <c r="BH3210" s="1">
        <v>0</v>
      </c>
      <c r="BI3210" s="1">
        <v>0</v>
      </c>
      <c r="BL3210" s="1" t="s">
        <v>121</v>
      </c>
      <c r="BM3210" s="1" t="s">
        <v>79</v>
      </c>
      <c r="BO3210" s="1" t="s">
        <v>5672</v>
      </c>
      <c r="BP3210" s="1">
        <v>0</v>
      </c>
      <c r="BQ3210" s="1">
        <v>0</v>
      </c>
      <c r="BR3210" s="2">
        <v>1369310.243</v>
      </c>
      <c r="BS3210" s="2">
        <v>576606.90500000003</v>
      </c>
      <c r="BT3210" s="1" t="s">
        <v>1095</v>
      </c>
      <c r="BU3210" s="1" t="s">
        <v>1099</v>
      </c>
      <c r="BV3210" s="1" t="s">
        <v>1127</v>
      </c>
      <c r="BW3210" s="1">
        <v>0</v>
      </c>
      <c r="BX3210" s="1">
        <v>5</v>
      </c>
    </row>
    <row r="3211" spans="1:76" x14ac:dyDescent="0.25">
      <c r="A3211" s="1">
        <v>3210</v>
      </c>
      <c r="B3211" s="1" t="s">
        <v>5676</v>
      </c>
      <c r="C3211" s="1" t="s">
        <v>5674</v>
      </c>
      <c r="D3211" s="1" t="s">
        <v>1093</v>
      </c>
      <c r="F3211" s="1">
        <v>2012</v>
      </c>
      <c r="G3211" s="1">
        <v>5</v>
      </c>
      <c r="H3211" s="1">
        <v>3</v>
      </c>
      <c r="I3211" s="1">
        <v>821</v>
      </c>
      <c r="J3211" s="1" t="s">
        <v>5669</v>
      </c>
      <c r="K3211" s="1">
        <v>10</v>
      </c>
      <c r="L3211" s="1">
        <v>83</v>
      </c>
      <c r="M3211" s="1">
        <v>654806</v>
      </c>
      <c r="N3211" s="1">
        <v>5550244</v>
      </c>
      <c r="O3211" s="1">
        <v>1369221</v>
      </c>
      <c r="P3211" s="1">
        <v>576631</v>
      </c>
      <c r="Q3211" s="1" t="s">
        <v>78</v>
      </c>
      <c r="R3211" s="1" t="s">
        <v>156</v>
      </c>
      <c r="S3211" s="1" t="s">
        <v>156</v>
      </c>
      <c r="T3211" s="1">
        <v>1</v>
      </c>
      <c r="U3211" s="1">
        <v>0</v>
      </c>
      <c r="V3211" s="1">
        <v>0</v>
      </c>
      <c r="Y3211" s="1">
        <v>0</v>
      </c>
      <c r="Z3211" s="1">
        <v>0</v>
      </c>
      <c r="AA3211" s="1">
        <v>0</v>
      </c>
      <c r="AB3211" s="1">
        <v>0</v>
      </c>
      <c r="AC3211" s="1">
        <v>0</v>
      </c>
      <c r="AD3211" s="1">
        <v>956</v>
      </c>
      <c r="AK3211" s="1">
        <v>0</v>
      </c>
      <c r="AL3211" s="1">
        <v>0</v>
      </c>
      <c r="AM3211" s="1">
        <v>0</v>
      </c>
      <c r="AO3211" s="1">
        <v>0</v>
      </c>
      <c r="AQ3211" s="1">
        <v>0</v>
      </c>
      <c r="AT3211" s="1">
        <v>0</v>
      </c>
      <c r="AV3211" s="1">
        <v>0</v>
      </c>
      <c r="AW3211" s="1">
        <v>0</v>
      </c>
      <c r="AX3211" s="1">
        <v>0</v>
      </c>
      <c r="AY3211" s="1" t="s">
        <v>79</v>
      </c>
      <c r="AZ3211" s="1" t="s">
        <v>5675</v>
      </c>
      <c r="BB3211" s="1" t="s">
        <v>5677</v>
      </c>
      <c r="BD3211" s="1">
        <v>0</v>
      </c>
      <c r="BF3211" s="1">
        <v>0</v>
      </c>
      <c r="BH3211" s="1">
        <v>0</v>
      </c>
      <c r="BI3211" s="1">
        <v>0</v>
      </c>
      <c r="BL3211" s="1" t="s">
        <v>121</v>
      </c>
      <c r="BM3211" s="1" t="s">
        <v>79</v>
      </c>
      <c r="BO3211" s="1" t="s">
        <v>5672</v>
      </c>
      <c r="BP3211" s="1">
        <v>0</v>
      </c>
      <c r="BQ3211" s="1">
        <v>0</v>
      </c>
      <c r="BR3211" s="2">
        <v>1369221.139</v>
      </c>
      <c r="BS3211" s="2">
        <v>576630.92599999998</v>
      </c>
      <c r="BT3211" s="1" t="s">
        <v>1095</v>
      </c>
      <c r="BU3211" s="1" t="s">
        <v>1099</v>
      </c>
      <c r="BV3211" s="1" t="s">
        <v>1127</v>
      </c>
      <c r="BW3211" s="1">
        <v>0</v>
      </c>
      <c r="BX3211" s="1">
        <v>5</v>
      </c>
    </row>
    <row r="3212" spans="1:76" x14ac:dyDescent="0.25">
      <c r="A3212" s="1">
        <v>3211</v>
      </c>
      <c r="B3212" s="1" t="s">
        <v>5678</v>
      </c>
      <c r="C3212" s="1" t="s">
        <v>5679</v>
      </c>
      <c r="D3212" s="1" t="s">
        <v>1093</v>
      </c>
      <c r="F3212" s="1">
        <v>2012</v>
      </c>
      <c r="G3212" s="1">
        <v>5</v>
      </c>
      <c r="H3212" s="1">
        <v>3</v>
      </c>
      <c r="I3212" s="1">
        <v>835</v>
      </c>
      <c r="J3212" s="1" t="s">
        <v>5669</v>
      </c>
      <c r="K3212" s="1">
        <v>10</v>
      </c>
      <c r="L3212" s="1">
        <v>83</v>
      </c>
      <c r="M3212" s="1">
        <v>654581</v>
      </c>
      <c r="N3212" s="1">
        <v>5550576</v>
      </c>
      <c r="O3212" s="1">
        <v>1368982</v>
      </c>
      <c r="P3212" s="1">
        <v>576953</v>
      </c>
      <c r="Q3212" s="1" t="s">
        <v>78</v>
      </c>
      <c r="R3212" s="1" t="s">
        <v>104</v>
      </c>
      <c r="S3212" s="1" t="s">
        <v>104</v>
      </c>
      <c r="T3212" s="1">
        <v>1</v>
      </c>
      <c r="U3212" s="1">
        <v>1</v>
      </c>
      <c r="V3212" s="1">
        <v>0</v>
      </c>
      <c r="Y3212" s="1">
        <v>0</v>
      </c>
      <c r="Z3212" s="1">
        <v>0</v>
      </c>
      <c r="AA3212" s="1">
        <v>0</v>
      </c>
      <c r="AB3212" s="1">
        <v>0</v>
      </c>
      <c r="AC3212" s="1">
        <v>0</v>
      </c>
      <c r="AD3212" s="1">
        <v>1009</v>
      </c>
      <c r="AK3212" s="1">
        <v>0</v>
      </c>
      <c r="AL3212" s="1">
        <v>0</v>
      </c>
      <c r="AM3212" s="1">
        <v>0</v>
      </c>
      <c r="AO3212" s="1">
        <v>0</v>
      </c>
      <c r="AQ3212" s="1">
        <v>0</v>
      </c>
      <c r="AT3212" s="1">
        <v>0</v>
      </c>
      <c r="AV3212" s="1">
        <v>0</v>
      </c>
      <c r="AW3212" s="1">
        <v>0</v>
      </c>
      <c r="AX3212" s="1">
        <v>0</v>
      </c>
      <c r="AY3212" s="1" t="s">
        <v>578</v>
      </c>
      <c r="AZ3212" s="1" t="s">
        <v>5680</v>
      </c>
      <c r="BB3212" s="1" t="s">
        <v>5681</v>
      </c>
      <c r="BD3212" s="1">
        <v>0</v>
      </c>
      <c r="BF3212" s="1">
        <v>0</v>
      </c>
      <c r="BH3212" s="1">
        <v>0</v>
      </c>
      <c r="BI3212" s="1">
        <v>0</v>
      </c>
      <c r="BL3212" s="1" t="s">
        <v>121</v>
      </c>
      <c r="BM3212" s="1" t="s">
        <v>578</v>
      </c>
      <c r="BP3212" s="1">
        <v>0</v>
      </c>
      <c r="BQ3212" s="1">
        <v>0</v>
      </c>
      <c r="BR3212" s="2">
        <v>1368982.183</v>
      </c>
      <c r="BS3212" s="2">
        <v>576953.152</v>
      </c>
      <c r="BT3212" s="1" t="s">
        <v>1095</v>
      </c>
      <c r="BU3212" s="1" t="s">
        <v>1099</v>
      </c>
      <c r="BW3212" s="1">
        <v>0</v>
      </c>
      <c r="BX3212" s="1">
        <v>5</v>
      </c>
    </row>
    <row r="3213" spans="1:76" x14ac:dyDescent="0.25">
      <c r="A3213" s="1">
        <v>3212</v>
      </c>
      <c r="B3213" s="1" t="s">
        <v>5682</v>
      </c>
      <c r="C3213" s="1" t="s">
        <v>5674</v>
      </c>
      <c r="D3213" s="1" t="s">
        <v>1093</v>
      </c>
      <c r="F3213" s="1">
        <v>2012</v>
      </c>
      <c r="G3213" s="1">
        <v>5</v>
      </c>
      <c r="H3213" s="1">
        <v>3</v>
      </c>
      <c r="I3213" s="1">
        <v>845</v>
      </c>
      <c r="J3213" s="1" t="s">
        <v>5683</v>
      </c>
      <c r="K3213" s="1">
        <v>10</v>
      </c>
      <c r="L3213" s="1">
        <v>83</v>
      </c>
      <c r="M3213" s="1">
        <v>654761</v>
      </c>
      <c r="N3213" s="1">
        <v>5550212</v>
      </c>
      <c r="O3213" s="1">
        <v>1369178</v>
      </c>
      <c r="P3213" s="1">
        <v>576598</v>
      </c>
      <c r="Q3213" s="1" t="s">
        <v>78</v>
      </c>
      <c r="R3213" s="1" t="s">
        <v>104</v>
      </c>
      <c r="S3213" s="1" t="s">
        <v>104</v>
      </c>
      <c r="T3213" s="1">
        <v>1</v>
      </c>
      <c r="U3213" s="1">
        <v>1</v>
      </c>
      <c r="V3213" s="1">
        <v>0</v>
      </c>
      <c r="Y3213" s="1">
        <v>0</v>
      </c>
      <c r="Z3213" s="1">
        <v>0</v>
      </c>
      <c r="AA3213" s="1">
        <v>0</v>
      </c>
      <c r="AB3213" s="1">
        <v>0</v>
      </c>
      <c r="AC3213" s="1">
        <v>0</v>
      </c>
      <c r="AD3213" s="1">
        <v>964</v>
      </c>
      <c r="AK3213" s="1">
        <v>0</v>
      </c>
      <c r="AL3213" s="1">
        <v>0</v>
      </c>
      <c r="AM3213" s="1">
        <v>0</v>
      </c>
      <c r="AO3213" s="1">
        <v>0</v>
      </c>
      <c r="AQ3213" s="1">
        <v>0</v>
      </c>
      <c r="AT3213" s="1">
        <v>0</v>
      </c>
      <c r="AV3213" s="1">
        <v>0</v>
      </c>
      <c r="AW3213" s="1">
        <v>0</v>
      </c>
      <c r="AX3213" s="1">
        <v>0</v>
      </c>
      <c r="AY3213" s="1" t="s">
        <v>79</v>
      </c>
      <c r="AZ3213" s="1" t="s">
        <v>5675</v>
      </c>
      <c r="BB3213" s="1" t="s">
        <v>5684</v>
      </c>
      <c r="BD3213" s="1">
        <v>0</v>
      </c>
      <c r="BF3213" s="1">
        <v>0</v>
      </c>
      <c r="BH3213" s="1">
        <v>0</v>
      </c>
      <c r="BI3213" s="1">
        <v>0</v>
      </c>
      <c r="BL3213" s="1" t="s">
        <v>121</v>
      </c>
      <c r="BM3213" s="1" t="s">
        <v>79</v>
      </c>
      <c r="BP3213" s="1">
        <v>0</v>
      </c>
      <c r="BQ3213" s="1">
        <v>0</v>
      </c>
      <c r="BR3213" s="2">
        <v>1369178.0009999999</v>
      </c>
      <c r="BS3213" s="2">
        <v>576597.679</v>
      </c>
      <c r="BT3213" s="1" t="s">
        <v>1095</v>
      </c>
      <c r="BU3213" s="1" t="s">
        <v>1099</v>
      </c>
      <c r="BW3213" s="1">
        <v>0</v>
      </c>
      <c r="BX3213" s="1">
        <v>5</v>
      </c>
    </row>
    <row r="3214" spans="1:76" x14ac:dyDescent="0.25">
      <c r="A3214" s="1">
        <v>3213</v>
      </c>
      <c r="B3214" s="1" t="s">
        <v>5685</v>
      </c>
      <c r="C3214" s="1" t="s">
        <v>5686</v>
      </c>
      <c r="D3214" s="1" t="s">
        <v>1093</v>
      </c>
      <c r="F3214" s="1">
        <v>2012</v>
      </c>
      <c r="G3214" s="1">
        <v>5</v>
      </c>
      <c r="H3214" s="1">
        <v>3</v>
      </c>
      <c r="I3214" s="1">
        <v>908</v>
      </c>
      <c r="J3214" s="1" t="s">
        <v>5683</v>
      </c>
      <c r="K3214" s="1">
        <v>10</v>
      </c>
      <c r="L3214" s="1">
        <v>83</v>
      </c>
      <c r="M3214" s="1">
        <v>654139</v>
      </c>
      <c r="N3214" s="1">
        <v>5550222</v>
      </c>
      <c r="O3214" s="1">
        <v>1368556</v>
      </c>
      <c r="P3214" s="1">
        <v>576580</v>
      </c>
      <c r="Q3214" s="1" t="s">
        <v>78</v>
      </c>
      <c r="R3214" s="1" t="s">
        <v>156</v>
      </c>
      <c r="S3214" s="1" t="s">
        <v>156</v>
      </c>
      <c r="T3214" s="1">
        <v>0</v>
      </c>
      <c r="U3214" s="1">
        <v>0</v>
      </c>
      <c r="V3214" s="1">
        <v>1</v>
      </c>
      <c r="Y3214" s="1">
        <v>0</v>
      </c>
      <c r="Z3214" s="1">
        <v>0</v>
      </c>
      <c r="AA3214" s="1">
        <v>0</v>
      </c>
      <c r="AB3214" s="1">
        <v>0</v>
      </c>
      <c r="AC3214" s="1">
        <v>0</v>
      </c>
      <c r="AD3214" s="1">
        <v>1034</v>
      </c>
      <c r="AK3214" s="1">
        <v>0</v>
      </c>
      <c r="AL3214" s="1">
        <v>0</v>
      </c>
      <c r="AM3214" s="1">
        <v>0</v>
      </c>
      <c r="AO3214" s="1">
        <v>0</v>
      </c>
      <c r="AQ3214" s="1">
        <v>0</v>
      </c>
      <c r="AT3214" s="1">
        <v>0</v>
      </c>
      <c r="AV3214" s="1">
        <v>0</v>
      </c>
      <c r="AW3214" s="1">
        <v>0</v>
      </c>
      <c r="AX3214" s="1">
        <v>0</v>
      </c>
      <c r="AY3214" s="1" t="s">
        <v>79</v>
      </c>
      <c r="BB3214" s="1" t="s">
        <v>5687</v>
      </c>
      <c r="BD3214" s="1">
        <v>0</v>
      </c>
      <c r="BF3214" s="1">
        <v>0</v>
      </c>
      <c r="BH3214" s="1">
        <v>0</v>
      </c>
      <c r="BI3214" s="1">
        <v>0</v>
      </c>
      <c r="BL3214" s="1" t="s">
        <v>121</v>
      </c>
      <c r="BM3214" s="1" t="s">
        <v>79</v>
      </c>
      <c r="BO3214" s="1" t="s">
        <v>5688</v>
      </c>
      <c r="BP3214" s="1">
        <v>0</v>
      </c>
      <c r="BQ3214" s="1">
        <v>0</v>
      </c>
      <c r="BR3214" s="2">
        <v>1368556.22</v>
      </c>
      <c r="BS3214" s="2">
        <v>576579.76599999995</v>
      </c>
      <c r="BT3214" s="1" t="s">
        <v>1095</v>
      </c>
      <c r="BU3214" s="1" t="s">
        <v>1099</v>
      </c>
      <c r="BV3214" s="1" t="s">
        <v>1127</v>
      </c>
      <c r="BW3214" s="1">
        <v>0</v>
      </c>
      <c r="BX3214" s="1">
        <v>3</v>
      </c>
    </row>
    <row r="3215" spans="1:76" x14ac:dyDescent="0.25">
      <c r="A3215" s="1">
        <v>3214</v>
      </c>
      <c r="B3215" s="1" t="s">
        <v>5689</v>
      </c>
      <c r="C3215" s="1" t="s">
        <v>3979</v>
      </c>
      <c r="D3215" s="1" t="s">
        <v>1093</v>
      </c>
      <c r="F3215" s="1">
        <v>2012</v>
      </c>
      <c r="G3215" s="1">
        <v>5</v>
      </c>
      <c r="H3215" s="1">
        <v>3</v>
      </c>
      <c r="I3215" s="1">
        <v>928</v>
      </c>
      <c r="J3215" s="1" t="s">
        <v>5683</v>
      </c>
      <c r="K3215" s="1">
        <v>10</v>
      </c>
      <c r="L3215" s="1">
        <v>83</v>
      </c>
      <c r="M3215" s="1">
        <v>653702</v>
      </c>
      <c r="N3215" s="1">
        <v>5549902</v>
      </c>
      <c r="O3215" s="1">
        <v>1368134</v>
      </c>
      <c r="P3215" s="1">
        <v>576241</v>
      </c>
      <c r="Q3215" s="1" t="s">
        <v>78</v>
      </c>
      <c r="R3215" s="1" t="s">
        <v>104</v>
      </c>
      <c r="S3215" s="1" t="s">
        <v>104</v>
      </c>
      <c r="T3215" s="1">
        <v>0</v>
      </c>
      <c r="U3215" s="1">
        <v>1</v>
      </c>
      <c r="V3215" s="1">
        <v>0</v>
      </c>
      <c r="Y3215" s="1">
        <v>0</v>
      </c>
      <c r="Z3215" s="1">
        <v>0</v>
      </c>
      <c r="AA3215" s="1">
        <v>0</v>
      </c>
      <c r="AB3215" s="1">
        <v>0</v>
      </c>
      <c r="AC3215" s="1">
        <v>0</v>
      </c>
      <c r="AD3215" s="1">
        <v>1071</v>
      </c>
      <c r="AK3215" s="1">
        <v>0</v>
      </c>
      <c r="AL3215" s="1">
        <v>0</v>
      </c>
      <c r="AM3215" s="1">
        <v>0</v>
      </c>
      <c r="AO3215" s="1">
        <v>0</v>
      </c>
      <c r="AQ3215" s="1">
        <v>0</v>
      </c>
      <c r="AT3215" s="1">
        <v>0</v>
      </c>
      <c r="AV3215" s="1">
        <v>0</v>
      </c>
      <c r="AW3215" s="1">
        <v>0</v>
      </c>
      <c r="AX3215" s="1">
        <v>0</v>
      </c>
      <c r="AY3215" s="1" t="s">
        <v>86</v>
      </c>
      <c r="AZ3215" s="1" t="s">
        <v>5690</v>
      </c>
      <c r="BB3215" s="1" t="s">
        <v>5691</v>
      </c>
      <c r="BD3215" s="1">
        <v>0</v>
      </c>
      <c r="BF3215" s="1">
        <v>0</v>
      </c>
      <c r="BH3215" s="1">
        <v>0</v>
      </c>
      <c r="BI3215" s="1">
        <v>0</v>
      </c>
      <c r="BL3215" s="1" t="s">
        <v>121</v>
      </c>
      <c r="BM3215" s="1" t="s">
        <v>191</v>
      </c>
      <c r="BP3215" s="1">
        <v>0</v>
      </c>
      <c r="BQ3215" s="1">
        <v>0</v>
      </c>
      <c r="BR3215" s="2">
        <v>1368133.6710000001</v>
      </c>
      <c r="BS3215" s="2">
        <v>576240.71499999997</v>
      </c>
      <c r="BT3215" s="1" t="s">
        <v>2125</v>
      </c>
      <c r="BU3215" s="1" t="s">
        <v>1099</v>
      </c>
      <c r="BW3215" s="1">
        <v>0</v>
      </c>
      <c r="BX3215" s="1">
        <v>4</v>
      </c>
    </row>
    <row r="3216" spans="1:76" x14ac:dyDescent="0.25">
      <c r="A3216" s="1">
        <v>3215</v>
      </c>
      <c r="B3216" s="1" t="s">
        <v>5692</v>
      </c>
      <c r="C3216" s="1" t="s">
        <v>3979</v>
      </c>
      <c r="D3216" s="1" t="s">
        <v>1093</v>
      </c>
      <c r="F3216" s="1">
        <v>2012</v>
      </c>
      <c r="G3216" s="1">
        <v>5</v>
      </c>
      <c r="H3216" s="1">
        <v>3</v>
      </c>
      <c r="I3216" s="1">
        <v>945</v>
      </c>
      <c r="J3216" s="1" t="s">
        <v>5683</v>
      </c>
      <c r="K3216" s="1">
        <v>10</v>
      </c>
      <c r="L3216" s="1">
        <v>83</v>
      </c>
      <c r="M3216" s="1">
        <v>653944</v>
      </c>
      <c r="N3216" s="1">
        <v>5549544</v>
      </c>
      <c r="O3216" s="1">
        <v>1368391</v>
      </c>
      <c r="P3216" s="1">
        <v>575894</v>
      </c>
      <c r="Q3216" s="1" t="s">
        <v>78</v>
      </c>
      <c r="R3216" s="1" t="s">
        <v>104</v>
      </c>
      <c r="S3216" s="1" t="s">
        <v>104</v>
      </c>
      <c r="T3216" s="1">
        <v>1</v>
      </c>
      <c r="U3216" s="1">
        <v>0</v>
      </c>
      <c r="V3216" s="1">
        <v>0</v>
      </c>
      <c r="Y3216" s="1">
        <v>0</v>
      </c>
      <c r="Z3216" s="1">
        <v>0</v>
      </c>
      <c r="AA3216" s="1">
        <v>0</v>
      </c>
      <c r="AB3216" s="1">
        <v>0</v>
      </c>
      <c r="AC3216" s="1">
        <v>0</v>
      </c>
      <c r="AD3216" s="1">
        <v>976</v>
      </c>
      <c r="AK3216" s="1">
        <v>0</v>
      </c>
      <c r="AL3216" s="1">
        <v>0</v>
      </c>
      <c r="AM3216" s="1">
        <v>0</v>
      </c>
      <c r="AO3216" s="1">
        <v>0</v>
      </c>
      <c r="AQ3216" s="1">
        <v>0</v>
      </c>
      <c r="AT3216" s="1">
        <v>0</v>
      </c>
      <c r="AV3216" s="1">
        <v>0</v>
      </c>
      <c r="AW3216" s="1">
        <v>0</v>
      </c>
      <c r="AX3216" s="1">
        <v>0</v>
      </c>
      <c r="AY3216" s="1" t="s">
        <v>86</v>
      </c>
      <c r="BB3216" s="1" t="s">
        <v>5693</v>
      </c>
      <c r="BD3216" s="1">
        <v>0</v>
      </c>
      <c r="BF3216" s="1">
        <v>0</v>
      </c>
      <c r="BH3216" s="1">
        <v>0</v>
      </c>
      <c r="BI3216" s="1">
        <v>0</v>
      </c>
      <c r="BL3216" s="1" t="s">
        <v>121</v>
      </c>
      <c r="BM3216" s="1" t="s">
        <v>191</v>
      </c>
      <c r="BP3216" s="1">
        <v>0</v>
      </c>
      <c r="BQ3216" s="1">
        <v>0</v>
      </c>
      <c r="BR3216" s="2">
        <v>1368391.46</v>
      </c>
      <c r="BS3216" s="2">
        <v>575894.13399999996</v>
      </c>
      <c r="BT3216" s="1" t="s">
        <v>2125</v>
      </c>
      <c r="BU3216" s="1" t="s">
        <v>1099</v>
      </c>
      <c r="BW3216" s="1">
        <v>0</v>
      </c>
      <c r="BX3216" s="1">
        <v>3</v>
      </c>
    </row>
    <row r="3217" spans="1:76" x14ac:dyDescent="0.25">
      <c r="A3217" s="1">
        <v>3216</v>
      </c>
      <c r="B3217" s="1" t="s">
        <v>5694</v>
      </c>
      <c r="C3217" s="1" t="s">
        <v>3979</v>
      </c>
      <c r="D3217" s="1" t="s">
        <v>1093</v>
      </c>
      <c r="F3217" s="1">
        <v>2012</v>
      </c>
      <c r="G3217" s="1">
        <v>5</v>
      </c>
      <c r="H3217" s="1">
        <v>3</v>
      </c>
      <c r="I3217" s="1">
        <v>945</v>
      </c>
      <c r="J3217" s="1" t="s">
        <v>5683</v>
      </c>
      <c r="K3217" s="1">
        <v>10</v>
      </c>
      <c r="L3217" s="1">
        <v>83</v>
      </c>
      <c r="M3217" s="1">
        <v>653781</v>
      </c>
      <c r="N3217" s="1">
        <v>5549729</v>
      </c>
      <c r="O3217" s="1">
        <v>1368220</v>
      </c>
      <c r="P3217" s="1">
        <v>576071</v>
      </c>
      <c r="Q3217" s="1" t="s">
        <v>78</v>
      </c>
      <c r="R3217" s="1" t="s">
        <v>164</v>
      </c>
      <c r="S3217" s="1" t="s">
        <v>164</v>
      </c>
      <c r="T3217" s="1">
        <v>0</v>
      </c>
      <c r="U3217" s="1">
        <v>0</v>
      </c>
      <c r="V3217" s="1">
        <v>1</v>
      </c>
      <c r="Y3217" s="1">
        <v>0</v>
      </c>
      <c r="Z3217" s="1">
        <v>0</v>
      </c>
      <c r="AA3217" s="1">
        <v>0</v>
      </c>
      <c r="AB3217" s="1">
        <v>0</v>
      </c>
      <c r="AC3217" s="1">
        <v>0</v>
      </c>
      <c r="AD3217" s="1">
        <v>1017</v>
      </c>
      <c r="AK3217" s="1">
        <v>0</v>
      </c>
      <c r="AL3217" s="1">
        <v>0</v>
      </c>
      <c r="AM3217" s="1">
        <v>0</v>
      </c>
      <c r="AO3217" s="1">
        <v>0</v>
      </c>
      <c r="AQ3217" s="1">
        <v>0</v>
      </c>
      <c r="AT3217" s="1">
        <v>0</v>
      </c>
      <c r="AV3217" s="1">
        <v>0</v>
      </c>
      <c r="AW3217" s="1">
        <v>0</v>
      </c>
      <c r="AX3217" s="1">
        <v>0</v>
      </c>
      <c r="AY3217" s="1" t="s">
        <v>86</v>
      </c>
      <c r="AZ3217" s="1" t="s">
        <v>5690</v>
      </c>
      <c r="BB3217" s="1" t="s">
        <v>5693</v>
      </c>
      <c r="BD3217" s="1">
        <v>0</v>
      </c>
      <c r="BF3217" s="1">
        <v>0</v>
      </c>
      <c r="BH3217" s="1">
        <v>0</v>
      </c>
      <c r="BI3217" s="1">
        <v>0</v>
      </c>
      <c r="BL3217" s="1" t="s">
        <v>121</v>
      </c>
      <c r="BM3217" s="1" t="s">
        <v>191</v>
      </c>
      <c r="BP3217" s="1">
        <v>0</v>
      </c>
      <c r="BQ3217" s="1">
        <v>0</v>
      </c>
      <c r="BR3217" s="2">
        <v>1368220.2069999999</v>
      </c>
      <c r="BS3217" s="2">
        <v>576071.18400000001</v>
      </c>
      <c r="BT3217" s="1" t="s">
        <v>2125</v>
      </c>
      <c r="BU3217" s="1" t="s">
        <v>1099</v>
      </c>
      <c r="BW3217" s="1">
        <v>0</v>
      </c>
      <c r="BX3217" s="1">
        <v>4</v>
      </c>
    </row>
    <row r="3218" spans="1:76" x14ac:dyDescent="0.25">
      <c r="A3218" s="1">
        <v>3217</v>
      </c>
      <c r="B3218" s="1" t="s">
        <v>5695</v>
      </c>
      <c r="C3218" s="1" t="s">
        <v>5696</v>
      </c>
      <c r="D3218" s="1" t="s">
        <v>1093</v>
      </c>
      <c r="F3218" s="1">
        <v>2012</v>
      </c>
      <c r="G3218" s="1">
        <v>5</v>
      </c>
      <c r="H3218" s="1">
        <v>3</v>
      </c>
      <c r="I3218" s="1">
        <v>1005</v>
      </c>
      <c r="J3218" s="1" t="s">
        <v>5683</v>
      </c>
      <c r="K3218" s="1">
        <v>10</v>
      </c>
      <c r="L3218" s="1">
        <v>83</v>
      </c>
      <c r="M3218" s="1">
        <v>654416</v>
      </c>
      <c r="N3218" s="1">
        <v>5549797</v>
      </c>
      <c r="O3218" s="1">
        <v>1368852</v>
      </c>
      <c r="P3218" s="1">
        <v>576167</v>
      </c>
      <c r="Q3218" s="1" t="s">
        <v>78</v>
      </c>
      <c r="R3218" s="1" t="s">
        <v>164</v>
      </c>
      <c r="S3218" s="1" t="s">
        <v>164</v>
      </c>
      <c r="T3218" s="1">
        <v>0</v>
      </c>
      <c r="U3218" s="1">
        <v>0</v>
      </c>
      <c r="V3218" s="1">
        <v>1</v>
      </c>
      <c r="Y3218" s="1">
        <v>0</v>
      </c>
      <c r="Z3218" s="1">
        <v>0</v>
      </c>
      <c r="AA3218" s="1">
        <v>0</v>
      </c>
      <c r="AB3218" s="1">
        <v>0</v>
      </c>
      <c r="AC3218" s="1">
        <v>0</v>
      </c>
      <c r="AD3218" s="1">
        <v>979</v>
      </c>
      <c r="AK3218" s="1">
        <v>0</v>
      </c>
      <c r="AL3218" s="1">
        <v>0</v>
      </c>
      <c r="AM3218" s="1">
        <v>0</v>
      </c>
      <c r="AO3218" s="1">
        <v>0</v>
      </c>
      <c r="AQ3218" s="1">
        <v>0</v>
      </c>
      <c r="AT3218" s="1">
        <v>0</v>
      </c>
      <c r="AV3218" s="1">
        <v>0</v>
      </c>
      <c r="AW3218" s="1">
        <v>0</v>
      </c>
      <c r="AX3218" s="1">
        <v>0</v>
      </c>
      <c r="AY3218" s="1" t="s">
        <v>79</v>
      </c>
      <c r="AZ3218" s="1" t="s">
        <v>5697</v>
      </c>
      <c r="BB3218" s="1" t="s">
        <v>5698</v>
      </c>
      <c r="BD3218" s="1">
        <v>0</v>
      </c>
      <c r="BF3218" s="1">
        <v>0</v>
      </c>
      <c r="BH3218" s="1">
        <v>0</v>
      </c>
      <c r="BI3218" s="1">
        <v>0</v>
      </c>
      <c r="BL3218" s="1" t="s">
        <v>121</v>
      </c>
      <c r="BM3218" s="1" t="s">
        <v>79</v>
      </c>
      <c r="BO3218" s="1" t="s">
        <v>5688</v>
      </c>
      <c r="BP3218" s="1">
        <v>0</v>
      </c>
      <c r="BQ3218" s="1">
        <v>0</v>
      </c>
      <c r="BR3218" s="2">
        <v>1368852.0379999999</v>
      </c>
      <c r="BS3218" s="2">
        <v>576167.45799999998</v>
      </c>
      <c r="BT3218" s="1" t="s">
        <v>1095</v>
      </c>
      <c r="BU3218" s="1" t="s">
        <v>1099</v>
      </c>
      <c r="BV3218" s="1" t="s">
        <v>1127</v>
      </c>
      <c r="BW3218" s="1">
        <v>0</v>
      </c>
      <c r="BX3218" s="1">
        <v>5</v>
      </c>
    </row>
    <row r="3219" spans="1:76" x14ac:dyDescent="0.25">
      <c r="A3219" s="1">
        <v>3218</v>
      </c>
      <c r="B3219" s="1" t="s">
        <v>5699</v>
      </c>
      <c r="C3219" s="1" t="s">
        <v>5686</v>
      </c>
      <c r="D3219" s="1" t="s">
        <v>1093</v>
      </c>
      <c r="F3219" s="1">
        <v>2012</v>
      </c>
      <c r="G3219" s="1">
        <v>5</v>
      </c>
      <c r="H3219" s="1">
        <v>3</v>
      </c>
      <c r="I3219" s="1">
        <v>1005</v>
      </c>
      <c r="J3219" s="1" t="s">
        <v>5683</v>
      </c>
      <c r="K3219" s="1">
        <v>10</v>
      </c>
      <c r="L3219" s="1">
        <v>83</v>
      </c>
      <c r="M3219" s="1">
        <v>654147</v>
      </c>
      <c r="N3219" s="1">
        <v>5549997</v>
      </c>
      <c r="O3219" s="1">
        <v>1368574</v>
      </c>
      <c r="P3219" s="1">
        <v>576355</v>
      </c>
      <c r="Q3219" s="1" t="s">
        <v>78</v>
      </c>
      <c r="R3219" s="1" t="s">
        <v>156</v>
      </c>
      <c r="S3219" s="1" t="s">
        <v>156</v>
      </c>
      <c r="T3219" s="1">
        <v>0</v>
      </c>
      <c r="U3219" s="1">
        <v>0</v>
      </c>
      <c r="V3219" s="1">
        <v>1</v>
      </c>
      <c r="Y3219" s="1">
        <v>0</v>
      </c>
      <c r="Z3219" s="1">
        <v>0</v>
      </c>
      <c r="AA3219" s="1">
        <v>0</v>
      </c>
      <c r="AB3219" s="1">
        <v>0</v>
      </c>
      <c r="AC3219" s="1">
        <v>0</v>
      </c>
      <c r="AD3219" s="1">
        <v>999</v>
      </c>
      <c r="AK3219" s="1">
        <v>0</v>
      </c>
      <c r="AL3219" s="1">
        <v>0</v>
      </c>
      <c r="AM3219" s="1">
        <v>0</v>
      </c>
      <c r="AO3219" s="1">
        <v>0</v>
      </c>
      <c r="AQ3219" s="1">
        <v>0</v>
      </c>
      <c r="AT3219" s="1">
        <v>0</v>
      </c>
      <c r="AV3219" s="1">
        <v>0</v>
      </c>
      <c r="AW3219" s="1">
        <v>0</v>
      </c>
      <c r="AX3219" s="1">
        <v>0</v>
      </c>
      <c r="AY3219" s="1" t="s">
        <v>79</v>
      </c>
      <c r="BB3219" s="1" t="s">
        <v>5698</v>
      </c>
      <c r="BD3219" s="1">
        <v>0</v>
      </c>
      <c r="BF3219" s="1">
        <v>0</v>
      </c>
      <c r="BH3219" s="1">
        <v>0</v>
      </c>
      <c r="BI3219" s="1">
        <v>0</v>
      </c>
      <c r="BL3219" s="1" t="s">
        <v>121</v>
      </c>
      <c r="BM3219" s="1" t="s">
        <v>79</v>
      </c>
      <c r="BO3219" s="1" t="s">
        <v>5688</v>
      </c>
      <c r="BP3219" s="1">
        <v>0</v>
      </c>
      <c r="BQ3219" s="1">
        <v>0</v>
      </c>
      <c r="BR3219" s="2">
        <v>1368574.1140000001</v>
      </c>
      <c r="BS3219" s="2">
        <v>576355.28</v>
      </c>
      <c r="BT3219" s="1" t="s">
        <v>1095</v>
      </c>
      <c r="BU3219" s="1" t="s">
        <v>1099</v>
      </c>
      <c r="BV3219" s="1" t="s">
        <v>1127</v>
      </c>
      <c r="BW3219" s="1">
        <v>0</v>
      </c>
      <c r="BX3219" s="1">
        <v>5</v>
      </c>
    </row>
    <row r="3220" spans="1:76" x14ac:dyDescent="0.25">
      <c r="A3220" s="1">
        <v>3219</v>
      </c>
      <c r="B3220" s="1" t="s">
        <v>5700</v>
      </c>
      <c r="C3220" s="1" t="s">
        <v>5686</v>
      </c>
      <c r="D3220" s="1" t="s">
        <v>1093</v>
      </c>
      <c r="F3220" s="1">
        <v>2012</v>
      </c>
      <c r="G3220" s="1">
        <v>5</v>
      </c>
      <c r="H3220" s="1">
        <v>3</v>
      </c>
      <c r="I3220" s="1">
        <v>1005</v>
      </c>
      <c r="J3220" s="1" t="s">
        <v>5683</v>
      </c>
      <c r="K3220" s="1">
        <v>10</v>
      </c>
      <c r="L3220" s="1">
        <v>83</v>
      </c>
      <c r="M3220" s="1">
        <v>654061</v>
      </c>
      <c r="N3220" s="1">
        <v>5549847</v>
      </c>
      <c r="O3220" s="1">
        <v>1368495</v>
      </c>
      <c r="P3220" s="1">
        <v>576202</v>
      </c>
      <c r="Q3220" s="1" t="s">
        <v>78</v>
      </c>
      <c r="R3220" s="1" t="s">
        <v>156</v>
      </c>
      <c r="S3220" s="1" t="s">
        <v>156</v>
      </c>
      <c r="T3220" s="1">
        <v>0</v>
      </c>
      <c r="U3220" s="1">
        <v>0</v>
      </c>
      <c r="V3220" s="1">
        <v>1</v>
      </c>
      <c r="Y3220" s="1">
        <v>0</v>
      </c>
      <c r="Z3220" s="1">
        <v>0</v>
      </c>
      <c r="AA3220" s="1">
        <v>0</v>
      </c>
      <c r="AB3220" s="1">
        <v>0</v>
      </c>
      <c r="AC3220" s="1">
        <v>0</v>
      </c>
      <c r="AD3220" s="1">
        <v>1005</v>
      </c>
      <c r="AK3220" s="1">
        <v>0</v>
      </c>
      <c r="AL3220" s="1">
        <v>0</v>
      </c>
      <c r="AM3220" s="1">
        <v>0</v>
      </c>
      <c r="AO3220" s="1">
        <v>0</v>
      </c>
      <c r="AQ3220" s="1">
        <v>0</v>
      </c>
      <c r="AT3220" s="1">
        <v>0</v>
      </c>
      <c r="AV3220" s="1">
        <v>0</v>
      </c>
      <c r="AW3220" s="1">
        <v>0</v>
      </c>
      <c r="AX3220" s="1">
        <v>0</v>
      </c>
      <c r="AY3220" s="1" t="s">
        <v>79</v>
      </c>
      <c r="BB3220" s="1" t="s">
        <v>5698</v>
      </c>
      <c r="BD3220" s="1">
        <v>0</v>
      </c>
      <c r="BF3220" s="1">
        <v>0</v>
      </c>
      <c r="BH3220" s="1">
        <v>0</v>
      </c>
      <c r="BI3220" s="1">
        <v>0</v>
      </c>
      <c r="BL3220" s="1" t="s">
        <v>121</v>
      </c>
      <c r="BM3220" s="1" t="s">
        <v>79</v>
      </c>
      <c r="BO3220" s="1" t="s">
        <v>5688</v>
      </c>
      <c r="BP3220" s="1">
        <v>0</v>
      </c>
      <c r="BQ3220" s="1">
        <v>0</v>
      </c>
      <c r="BR3220" s="2">
        <v>1368494.7720000001</v>
      </c>
      <c r="BS3220" s="2">
        <v>576201.80000000005</v>
      </c>
      <c r="BT3220" s="1" t="s">
        <v>1095</v>
      </c>
      <c r="BU3220" s="1" t="s">
        <v>1099</v>
      </c>
      <c r="BV3220" s="1" t="s">
        <v>1127</v>
      </c>
      <c r="BW3220" s="1">
        <v>0</v>
      </c>
      <c r="BX3220" s="1">
        <v>5</v>
      </c>
    </row>
    <row r="3221" spans="1:76" x14ac:dyDescent="0.25">
      <c r="A3221" s="1">
        <v>3220</v>
      </c>
      <c r="B3221" s="1" t="s">
        <v>5701</v>
      </c>
      <c r="C3221" s="1" t="s">
        <v>5696</v>
      </c>
      <c r="D3221" s="1" t="s">
        <v>1093</v>
      </c>
      <c r="F3221" s="1">
        <v>2012</v>
      </c>
      <c r="G3221" s="1">
        <v>5</v>
      </c>
      <c r="H3221" s="1">
        <v>3</v>
      </c>
      <c r="I3221" s="1">
        <v>1019</v>
      </c>
      <c r="J3221" s="1" t="s">
        <v>5683</v>
      </c>
      <c r="K3221" s="1">
        <v>10</v>
      </c>
      <c r="L3221" s="1">
        <v>83</v>
      </c>
      <c r="M3221" s="1">
        <v>654310</v>
      </c>
      <c r="N3221" s="1">
        <v>5549615</v>
      </c>
      <c r="O3221" s="1">
        <v>1368754</v>
      </c>
      <c r="P3221" s="1">
        <v>575981</v>
      </c>
      <c r="Q3221" s="1" t="s">
        <v>78</v>
      </c>
      <c r="R3221" s="1" t="s">
        <v>164</v>
      </c>
      <c r="S3221" s="1" t="s">
        <v>164</v>
      </c>
      <c r="T3221" s="1">
        <v>0</v>
      </c>
      <c r="U3221" s="1">
        <v>0</v>
      </c>
      <c r="V3221" s="1">
        <v>1</v>
      </c>
      <c r="Y3221" s="1">
        <v>0</v>
      </c>
      <c r="Z3221" s="1">
        <v>0</v>
      </c>
      <c r="AA3221" s="1">
        <v>0</v>
      </c>
      <c r="AB3221" s="1">
        <v>0</v>
      </c>
      <c r="AC3221" s="1">
        <v>0</v>
      </c>
      <c r="AD3221" s="1">
        <v>962</v>
      </c>
      <c r="AK3221" s="1">
        <v>0</v>
      </c>
      <c r="AL3221" s="1">
        <v>0</v>
      </c>
      <c r="AM3221" s="1">
        <v>0</v>
      </c>
      <c r="AO3221" s="1">
        <v>0</v>
      </c>
      <c r="AQ3221" s="1">
        <v>0</v>
      </c>
      <c r="AT3221" s="1">
        <v>0</v>
      </c>
      <c r="AV3221" s="1">
        <v>0</v>
      </c>
      <c r="AW3221" s="1">
        <v>0</v>
      </c>
      <c r="AX3221" s="1">
        <v>0</v>
      </c>
      <c r="AY3221" s="1" t="s">
        <v>79</v>
      </c>
      <c r="AZ3221" s="1" t="s">
        <v>5697</v>
      </c>
      <c r="BB3221" s="1" t="s">
        <v>5702</v>
      </c>
      <c r="BD3221" s="1">
        <v>0</v>
      </c>
      <c r="BF3221" s="1">
        <v>0</v>
      </c>
      <c r="BH3221" s="1">
        <v>0</v>
      </c>
      <c r="BI3221" s="1">
        <v>0</v>
      </c>
      <c r="BL3221" s="1" t="s">
        <v>121</v>
      </c>
      <c r="BM3221" s="1" t="s">
        <v>79</v>
      </c>
      <c r="BO3221" s="1" t="s">
        <v>5688</v>
      </c>
      <c r="BP3221" s="1">
        <v>0</v>
      </c>
      <c r="BQ3221" s="1">
        <v>0</v>
      </c>
      <c r="BR3221" s="2">
        <v>1368753.8859999999</v>
      </c>
      <c r="BS3221" s="2">
        <v>575980.94799999997</v>
      </c>
      <c r="BT3221" s="1" t="s">
        <v>1095</v>
      </c>
      <c r="BU3221" s="1" t="s">
        <v>1099</v>
      </c>
      <c r="BV3221" s="1" t="s">
        <v>1127</v>
      </c>
      <c r="BW3221" s="1">
        <v>0</v>
      </c>
      <c r="BX3221" s="1">
        <v>4</v>
      </c>
    </row>
    <row r="3222" spans="1:76" x14ac:dyDescent="0.25">
      <c r="A3222" s="1">
        <v>3221</v>
      </c>
      <c r="B3222" s="1" t="s">
        <v>5703</v>
      </c>
      <c r="C3222" s="1" t="s">
        <v>5696</v>
      </c>
      <c r="D3222" s="1" t="s">
        <v>1093</v>
      </c>
      <c r="F3222" s="1">
        <v>2012</v>
      </c>
      <c r="G3222" s="1">
        <v>5</v>
      </c>
      <c r="H3222" s="1">
        <v>3</v>
      </c>
      <c r="I3222" s="1">
        <v>1029</v>
      </c>
      <c r="J3222" s="1" t="s">
        <v>5683</v>
      </c>
      <c r="K3222" s="1">
        <v>10</v>
      </c>
      <c r="L3222" s="1">
        <v>83</v>
      </c>
      <c r="M3222" s="1">
        <v>654444</v>
      </c>
      <c r="N3222" s="1">
        <v>5549740</v>
      </c>
      <c r="O3222" s="1">
        <v>1368882</v>
      </c>
      <c r="P3222" s="1">
        <v>576112</v>
      </c>
      <c r="Q3222" s="1" t="s">
        <v>78</v>
      </c>
      <c r="R3222" s="1" t="s">
        <v>156</v>
      </c>
      <c r="S3222" s="1" t="s">
        <v>156</v>
      </c>
      <c r="T3222" s="1">
        <v>1</v>
      </c>
      <c r="U3222" s="1">
        <v>0</v>
      </c>
      <c r="V3222" s="1">
        <v>0</v>
      </c>
      <c r="Y3222" s="1">
        <v>0</v>
      </c>
      <c r="Z3222" s="1">
        <v>0</v>
      </c>
      <c r="AA3222" s="1">
        <v>0</v>
      </c>
      <c r="AB3222" s="1">
        <v>0</v>
      </c>
      <c r="AC3222" s="1">
        <v>0</v>
      </c>
      <c r="AD3222" s="1">
        <v>974</v>
      </c>
      <c r="AK3222" s="1">
        <v>0</v>
      </c>
      <c r="AL3222" s="1">
        <v>0</v>
      </c>
      <c r="AM3222" s="1">
        <v>0</v>
      </c>
      <c r="AO3222" s="1">
        <v>0</v>
      </c>
      <c r="AQ3222" s="1">
        <v>0</v>
      </c>
      <c r="AT3222" s="1">
        <v>0</v>
      </c>
      <c r="AV3222" s="1">
        <v>0</v>
      </c>
      <c r="AW3222" s="1">
        <v>0</v>
      </c>
      <c r="AX3222" s="1">
        <v>0</v>
      </c>
      <c r="AY3222" s="1" t="s">
        <v>79</v>
      </c>
      <c r="AZ3222" s="1" t="s">
        <v>5697</v>
      </c>
      <c r="BB3222" s="1" t="s">
        <v>5704</v>
      </c>
      <c r="BD3222" s="1">
        <v>0</v>
      </c>
      <c r="BF3222" s="1">
        <v>0</v>
      </c>
      <c r="BH3222" s="1">
        <v>0</v>
      </c>
      <c r="BI3222" s="1">
        <v>0</v>
      </c>
      <c r="BL3222" s="1" t="s">
        <v>121</v>
      </c>
      <c r="BM3222" s="1" t="s">
        <v>79</v>
      </c>
      <c r="BO3222" s="1" t="s">
        <v>5688</v>
      </c>
      <c r="BP3222" s="1">
        <v>0</v>
      </c>
      <c r="BQ3222" s="1">
        <v>0</v>
      </c>
      <c r="BR3222" s="2">
        <v>1368881.9339999999</v>
      </c>
      <c r="BS3222" s="2">
        <v>576111.87600000005</v>
      </c>
      <c r="BT3222" s="1" t="s">
        <v>1095</v>
      </c>
      <c r="BU3222" s="1" t="s">
        <v>1099</v>
      </c>
      <c r="BV3222" s="1" t="s">
        <v>1127</v>
      </c>
      <c r="BW3222" s="1">
        <v>0</v>
      </c>
      <c r="BX3222" s="1">
        <v>5</v>
      </c>
    </row>
    <row r="3223" spans="1:76" x14ac:dyDescent="0.25">
      <c r="A3223" s="1">
        <v>3222</v>
      </c>
      <c r="B3223" s="1" t="s">
        <v>5705</v>
      </c>
      <c r="C3223" s="1" t="s">
        <v>5696</v>
      </c>
      <c r="D3223" s="1" t="s">
        <v>1093</v>
      </c>
      <c r="F3223" s="1">
        <v>2012</v>
      </c>
      <c r="G3223" s="1">
        <v>5</v>
      </c>
      <c r="H3223" s="1">
        <v>3</v>
      </c>
      <c r="I3223" s="1">
        <v>1029</v>
      </c>
      <c r="J3223" s="1" t="s">
        <v>5683</v>
      </c>
      <c r="K3223" s="1">
        <v>10</v>
      </c>
      <c r="L3223" s="1">
        <v>83</v>
      </c>
      <c r="M3223" s="1">
        <v>654504</v>
      </c>
      <c r="N3223" s="1">
        <v>5549951</v>
      </c>
      <c r="O3223" s="1">
        <v>1368933</v>
      </c>
      <c r="P3223" s="1">
        <v>576325</v>
      </c>
      <c r="Q3223" s="1" t="s">
        <v>78</v>
      </c>
      <c r="R3223" s="1" t="s">
        <v>156</v>
      </c>
      <c r="S3223" s="1" t="s">
        <v>156</v>
      </c>
      <c r="T3223" s="1">
        <v>1</v>
      </c>
      <c r="U3223" s="1">
        <v>0</v>
      </c>
      <c r="V3223" s="1">
        <v>0</v>
      </c>
      <c r="Y3223" s="1">
        <v>0</v>
      </c>
      <c r="Z3223" s="1">
        <v>0</v>
      </c>
      <c r="AA3223" s="1">
        <v>0</v>
      </c>
      <c r="AB3223" s="1">
        <v>0</v>
      </c>
      <c r="AC3223" s="1">
        <v>0</v>
      </c>
      <c r="AD3223" s="1">
        <v>977</v>
      </c>
      <c r="AK3223" s="1">
        <v>0</v>
      </c>
      <c r="AL3223" s="1">
        <v>0</v>
      </c>
      <c r="AM3223" s="1">
        <v>0</v>
      </c>
      <c r="AO3223" s="1">
        <v>0</v>
      </c>
      <c r="AQ3223" s="1">
        <v>0</v>
      </c>
      <c r="AT3223" s="1">
        <v>0</v>
      </c>
      <c r="AV3223" s="1">
        <v>0</v>
      </c>
      <c r="AW3223" s="1">
        <v>0</v>
      </c>
      <c r="AX3223" s="1">
        <v>0</v>
      </c>
      <c r="AY3223" s="1" t="s">
        <v>79</v>
      </c>
      <c r="BB3223" s="1" t="s">
        <v>5704</v>
      </c>
      <c r="BD3223" s="1">
        <v>0</v>
      </c>
      <c r="BF3223" s="1">
        <v>0</v>
      </c>
      <c r="BH3223" s="1">
        <v>0</v>
      </c>
      <c r="BI3223" s="1">
        <v>0</v>
      </c>
      <c r="BL3223" s="1" t="s">
        <v>121</v>
      </c>
      <c r="BM3223" s="1" t="s">
        <v>79</v>
      </c>
      <c r="BO3223" s="1" t="s">
        <v>5688</v>
      </c>
      <c r="BP3223" s="1">
        <v>0</v>
      </c>
      <c r="BQ3223" s="1">
        <v>0</v>
      </c>
      <c r="BR3223" s="2">
        <v>1368933.0430000001</v>
      </c>
      <c r="BS3223" s="2">
        <v>576325.12699999998</v>
      </c>
      <c r="BT3223" s="1" t="s">
        <v>1095</v>
      </c>
      <c r="BU3223" s="1" t="s">
        <v>1099</v>
      </c>
      <c r="BV3223" s="1" t="s">
        <v>1127</v>
      </c>
      <c r="BW3223" s="1">
        <v>0</v>
      </c>
      <c r="BX3223" s="1">
        <v>5</v>
      </c>
    </row>
    <row r="3224" spans="1:76" x14ac:dyDescent="0.25">
      <c r="A3224" s="1">
        <v>3223</v>
      </c>
      <c r="B3224" s="1" t="s">
        <v>5706</v>
      </c>
      <c r="C3224" s="1" t="s">
        <v>5674</v>
      </c>
      <c r="D3224" s="1" t="s">
        <v>1093</v>
      </c>
      <c r="F3224" s="1">
        <v>2012</v>
      </c>
      <c r="G3224" s="1">
        <v>5</v>
      </c>
      <c r="H3224" s="1">
        <v>3</v>
      </c>
      <c r="I3224" s="1">
        <v>1047</v>
      </c>
      <c r="J3224" s="1" t="s">
        <v>5683</v>
      </c>
      <c r="K3224" s="1">
        <v>10</v>
      </c>
      <c r="L3224" s="1">
        <v>83</v>
      </c>
      <c r="M3224" s="1">
        <v>654851</v>
      </c>
      <c r="N3224" s="1">
        <v>5550054</v>
      </c>
      <c r="O3224" s="1">
        <v>1369275</v>
      </c>
      <c r="P3224" s="1">
        <v>576444</v>
      </c>
      <c r="Q3224" s="1" t="s">
        <v>78</v>
      </c>
      <c r="R3224" s="1" t="s">
        <v>156</v>
      </c>
      <c r="S3224" s="1" t="s">
        <v>156</v>
      </c>
      <c r="T3224" s="1">
        <v>0</v>
      </c>
      <c r="U3224" s="1">
        <v>0</v>
      </c>
      <c r="V3224" s="1">
        <v>1</v>
      </c>
      <c r="Y3224" s="1">
        <v>0</v>
      </c>
      <c r="Z3224" s="1">
        <v>0</v>
      </c>
      <c r="AA3224" s="1">
        <v>0</v>
      </c>
      <c r="AB3224" s="1">
        <v>0</v>
      </c>
      <c r="AC3224" s="1">
        <v>0</v>
      </c>
      <c r="AD3224" s="1">
        <v>938</v>
      </c>
      <c r="AK3224" s="1">
        <v>0</v>
      </c>
      <c r="AL3224" s="1">
        <v>0</v>
      </c>
      <c r="AM3224" s="1">
        <v>0</v>
      </c>
      <c r="AO3224" s="1">
        <v>0</v>
      </c>
      <c r="AQ3224" s="1">
        <v>0</v>
      </c>
      <c r="AT3224" s="1">
        <v>0</v>
      </c>
      <c r="AV3224" s="1">
        <v>0</v>
      </c>
      <c r="AW3224" s="1">
        <v>0</v>
      </c>
      <c r="AX3224" s="1">
        <v>0</v>
      </c>
      <c r="AY3224" s="1" t="s">
        <v>79</v>
      </c>
      <c r="AZ3224" s="1" t="s">
        <v>5675</v>
      </c>
      <c r="BB3224" s="1" t="s">
        <v>5707</v>
      </c>
      <c r="BD3224" s="1">
        <v>0</v>
      </c>
      <c r="BF3224" s="1">
        <v>0</v>
      </c>
      <c r="BH3224" s="1">
        <v>0</v>
      </c>
      <c r="BI3224" s="1">
        <v>0</v>
      </c>
      <c r="BL3224" s="1" t="s">
        <v>121</v>
      </c>
      <c r="BM3224" s="1" t="s">
        <v>79</v>
      </c>
      <c r="BO3224" s="1" t="s">
        <v>5672</v>
      </c>
      <c r="BP3224" s="1">
        <v>0</v>
      </c>
      <c r="BQ3224" s="1">
        <v>0</v>
      </c>
      <c r="BR3224" s="2">
        <v>1369274.953</v>
      </c>
      <c r="BS3224" s="2">
        <v>576443.77300000004</v>
      </c>
      <c r="BT3224" s="1" t="s">
        <v>1095</v>
      </c>
      <c r="BU3224" s="1" t="s">
        <v>1099</v>
      </c>
      <c r="BV3224" s="1" t="s">
        <v>1127</v>
      </c>
      <c r="BW3224" s="1">
        <v>0</v>
      </c>
      <c r="BX3224" s="1">
        <v>5</v>
      </c>
    </row>
    <row r="3225" spans="1:76" x14ac:dyDescent="0.25">
      <c r="A3225" s="1">
        <v>3224</v>
      </c>
      <c r="B3225" s="1" t="s">
        <v>5708</v>
      </c>
      <c r="C3225" s="1" t="s">
        <v>5709</v>
      </c>
      <c r="D3225" s="1" t="s">
        <v>1093</v>
      </c>
      <c r="F3225" s="1">
        <v>2012</v>
      </c>
      <c r="G3225" s="1">
        <v>5</v>
      </c>
      <c r="H3225" s="1">
        <v>3</v>
      </c>
      <c r="I3225" s="1">
        <v>1351</v>
      </c>
      <c r="J3225" s="1" t="s">
        <v>5683</v>
      </c>
      <c r="K3225" s="1">
        <v>10</v>
      </c>
      <c r="L3225" s="1">
        <v>83</v>
      </c>
      <c r="M3225" s="1">
        <v>647062</v>
      </c>
      <c r="N3225" s="1">
        <v>5544237</v>
      </c>
      <c r="O3225" s="1">
        <v>1361749</v>
      </c>
      <c r="P3225" s="1">
        <v>570289</v>
      </c>
      <c r="Q3225" s="1" t="s">
        <v>78</v>
      </c>
      <c r="R3225" s="1" t="s">
        <v>164</v>
      </c>
      <c r="S3225" s="1" t="s">
        <v>164</v>
      </c>
      <c r="T3225" s="1">
        <v>0</v>
      </c>
      <c r="U3225" s="1">
        <v>0</v>
      </c>
      <c r="V3225" s="1">
        <v>1</v>
      </c>
      <c r="Y3225" s="1">
        <v>0</v>
      </c>
      <c r="Z3225" s="1">
        <v>0</v>
      </c>
      <c r="AA3225" s="1">
        <v>0</v>
      </c>
      <c r="AB3225" s="1">
        <v>0</v>
      </c>
      <c r="AC3225" s="1">
        <v>0</v>
      </c>
      <c r="AD3225" s="1">
        <v>1076</v>
      </c>
      <c r="AK3225" s="1">
        <v>0</v>
      </c>
      <c r="AL3225" s="1">
        <v>0</v>
      </c>
      <c r="AM3225" s="1">
        <v>0</v>
      </c>
      <c r="AO3225" s="1">
        <v>0</v>
      </c>
      <c r="AQ3225" s="1">
        <v>0</v>
      </c>
      <c r="AT3225" s="1">
        <v>0</v>
      </c>
      <c r="AV3225" s="1">
        <v>0</v>
      </c>
      <c r="AW3225" s="1">
        <v>0</v>
      </c>
      <c r="AX3225" s="1">
        <v>0</v>
      </c>
      <c r="AY3225" s="1" t="s">
        <v>79</v>
      </c>
      <c r="BB3225" s="1" t="s">
        <v>5710</v>
      </c>
      <c r="BD3225" s="1">
        <v>0</v>
      </c>
      <c r="BF3225" s="1">
        <v>0</v>
      </c>
      <c r="BH3225" s="1">
        <v>0</v>
      </c>
      <c r="BI3225" s="1">
        <v>0</v>
      </c>
      <c r="BL3225" s="1" t="s">
        <v>121</v>
      </c>
      <c r="BM3225" s="1" t="s">
        <v>79</v>
      </c>
      <c r="BO3225" s="1" t="s">
        <v>5711</v>
      </c>
      <c r="BP3225" s="1">
        <v>0</v>
      </c>
      <c r="BQ3225" s="1">
        <v>0</v>
      </c>
      <c r="BR3225" s="2">
        <v>1361749.0249999999</v>
      </c>
      <c r="BS3225" s="2">
        <v>570288.647</v>
      </c>
      <c r="BT3225" s="1" t="s">
        <v>123</v>
      </c>
      <c r="BU3225" s="1" t="s">
        <v>1099</v>
      </c>
      <c r="BV3225" s="1" t="s">
        <v>1127</v>
      </c>
      <c r="BW3225" s="1">
        <v>0</v>
      </c>
      <c r="BX3225" s="1">
        <v>3</v>
      </c>
    </row>
    <row r="3226" spans="1:76" x14ac:dyDescent="0.25">
      <c r="A3226" s="1">
        <v>3225</v>
      </c>
      <c r="B3226" s="1" t="s">
        <v>5712</v>
      </c>
      <c r="C3226" s="1" t="s">
        <v>5713</v>
      </c>
      <c r="D3226" s="1" t="s">
        <v>1093</v>
      </c>
      <c r="F3226" s="1">
        <v>2012</v>
      </c>
      <c r="G3226" s="1">
        <v>5</v>
      </c>
      <c r="H3226" s="1">
        <v>3</v>
      </c>
      <c r="I3226" s="1">
        <v>1315</v>
      </c>
      <c r="J3226" s="1" t="s">
        <v>5714</v>
      </c>
      <c r="K3226" s="1">
        <v>10</v>
      </c>
      <c r="L3226" s="1">
        <v>83</v>
      </c>
      <c r="M3226" s="1">
        <v>649964</v>
      </c>
      <c r="N3226" s="1">
        <v>5545860</v>
      </c>
      <c r="O3226" s="1">
        <v>1364577</v>
      </c>
      <c r="P3226" s="1">
        <v>572038</v>
      </c>
      <c r="Q3226" s="1" t="s">
        <v>78</v>
      </c>
      <c r="R3226" s="1" t="s">
        <v>104</v>
      </c>
      <c r="S3226" s="1" t="s">
        <v>104</v>
      </c>
      <c r="T3226" s="1">
        <v>1</v>
      </c>
      <c r="U3226" s="1">
        <v>0</v>
      </c>
      <c r="V3226" s="1">
        <v>0</v>
      </c>
      <c r="Y3226" s="1">
        <v>0</v>
      </c>
      <c r="Z3226" s="1">
        <v>0</v>
      </c>
      <c r="AA3226" s="1">
        <v>0</v>
      </c>
      <c r="AB3226" s="1">
        <v>0</v>
      </c>
      <c r="AC3226" s="1">
        <v>0</v>
      </c>
      <c r="AD3226" s="1">
        <v>1107</v>
      </c>
      <c r="AK3226" s="1">
        <v>0</v>
      </c>
      <c r="AL3226" s="1">
        <v>0</v>
      </c>
      <c r="AM3226" s="1">
        <v>0</v>
      </c>
      <c r="AO3226" s="1">
        <v>0</v>
      </c>
      <c r="AQ3226" s="1">
        <v>0</v>
      </c>
      <c r="AT3226" s="1">
        <v>0</v>
      </c>
      <c r="AV3226" s="1">
        <v>0</v>
      </c>
      <c r="AW3226" s="1">
        <v>0</v>
      </c>
      <c r="AX3226" s="1">
        <v>0</v>
      </c>
      <c r="AY3226" s="1" t="s">
        <v>79</v>
      </c>
      <c r="AZ3226" s="1" t="s">
        <v>5680</v>
      </c>
      <c r="BB3226" s="1" t="s">
        <v>5715</v>
      </c>
      <c r="BD3226" s="1">
        <v>0</v>
      </c>
      <c r="BF3226" s="1">
        <v>0</v>
      </c>
      <c r="BH3226" s="1">
        <v>0</v>
      </c>
      <c r="BI3226" s="1">
        <v>0</v>
      </c>
      <c r="BL3226" s="1" t="s">
        <v>121</v>
      </c>
      <c r="BM3226" s="1" t="s">
        <v>79</v>
      </c>
      <c r="BO3226" s="1" t="s">
        <v>5716</v>
      </c>
      <c r="BP3226" s="1">
        <v>0</v>
      </c>
      <c r="BQ3226" s="1">
        <v>0</v>
      </c>
      <c r="BR3226" s="2">
        <v>1364576.7439999999</v>
      </c>
      <c r="BS3226" s="2">
        <v>572037.946</v>
      </c>
      <c r="BT3226" s="1" t="s">
        <v>1095</v>
      </c>
      <c r="BU3226" s="1" t="s">
        <v>1099</v>
      </c>
      <c r="BV3226" s="1" t="s">
        <v>1127</v>
      </c>
      <c r="BW3226" s="1">
        <v>0</v>
      </c>
      <c r="BX3226" s="1">
        <v>4</v>
      </c>
    </row>
    <row r="3227" spans="1:76" x14ac:dyDescent="0.25">
      <c r="A3227" s="1">
        <v>3226</v>
      </c>
      <c r="B3227" s="1" t="s">
        <v>5717</v>
      </c>
      <c r="C3227" s="1" t="s">
        <v>5713</v>
      </c>
      <c r="D3227" s="1" t="s">
        <v>1093</v>
      </c>
      <c r="F3227" s="1">
        <v>2012</v>
      </c>
      <c r="G3227" s="1">
        <v>5</v>
      </c>
      <c r="H3227" s="1">
        <v>3</v>
      </c>
      <c r="I3227" s="1">
        <v>1315</v>
      </c>
      <c r="J3227" s="1" t="s">
        <v>5714</v>
      </c>
      <c r="K3227" s="1">
        <v>10</v>
      </c>
      <c r="L3227" s="1">
        <v>83</v>
      </c>
      <c r="M3227" s="1">
        <v>650019</v>
      </c>
      <c r="N3227" s="1">
        <v>5545810</v>
      </c>
      <c r="O3227" s="1">
        <v>1364634</v>
      </c>
      <c r="P3227" s="1">
        <v>571991</v>
      </c>
      <c r="Q3227" s="1" t="s">
        <v>78</v>
      </c>
      <c r="R3227" s="1" t="s">
        <v>104</v>
      </c>
      <c r="S3227" s="1" t="s">
        <v>104</v>
      </c>
      <c r="T3227" s="1">
        <v>1</v>
      </c>
      <c r="U3227" s="1">
        <v>0</v>
      </c>
      <c r="V3227" s="1">
        <v>0</v>
      </c>
      <c r="Y3227" s="1">
        <v>0</v>
      </c>
      <c r="Z3227" s="1">
        <v>0</v>
      </c>
      <c r="AA3227" s="1">
        <v>0</v>
      </c>
      <c r="AB3227" s="1">
        <v>0</v>
      </c>
      <c r="AC3227" s="1">
        <v>0</v>
      </c>
      <c r="AD3227" s="1">
        <v>1089</v>
      </c>
      <c r="AK3227" s="1">
        <v>0</v>
      </c>
      <c r="AL3227" s="1">
        <v>0</v>
      </c>
      <c r="AM3227" s="1">
        <v>0</v>
      </c>
      <c r="AO3227" s="1">
        <v>0</v>
      </c>
      <c r="AQ3227" s="1">
        <v>0</v>
      </c>
      <c r="AT3227" s="1">
        <v>0</v>
      </c>
      <c r="AV3227" s="1">
        <v>0</v>
      </c>
      <c r="AW3227" s="1">
        <v>0</v>
      </c>
      <c r="AX3227" s="1">
        <v>0</v>
      </c>
      <c r="AY3227" s="1" t="s">
        <v>79</v>
      </c>
      <c r="AZ3227" s="1" t="s">
        <v>5718</v>
      </c>
      <c r="BB3227" s="1" t="s">
        <v>5715</v>
      </c>
      <c r="BD3227" s="1">
        <v>0</v>
      </c>
      <c r="BF3227" s="1">
        <v>0</v>
      </c>
      <c r="BH3227" s="1">
        <v>0</v>
      </c>
      <c r="BI3227" s="1">
        <v>0</v>
      </c>
      <c r="BL3227" s="1" t="s">
        <v>121</v>
      </c>
      <c r="BM3227" s="1" t="s">
        <v>79</v>
      </c>
      <c r="BO3227" s="1" t="s">
        <v>5716</v>
      </c>
      <c r="BP3227" s="1">
        <v>0</v>
      </c>
      <c r="BQ3227" s="1">
        <v>0</v>
      </c>
      <c r="BR3227" s="2">
        <v>1364633.787</v>
      </c>
      <c r="BS3227" s="2">
        <v>571990.61399999994</v>
      </c>
      <c r="BT3227" s="1" t="s">
        <v>1095</v>
      </c>
      <c r="BU3227" s="1" t="s">
        <v>1099</v>
      </c>
      <c r="BV3227" s="1" t="s">
        <v>1127</v>
      </c>
      <c r="BW3227" s="1">
        <v>0</v>
      </c>
      <c r="BX3227" s="1">
        <v>4</v>
      </c>
    </row>
    <row r="3228" spans="1:76" x14ac:dyDescent="0.25">
      <c r="A3228" s="1">
        <v>3227</v>
      </c>
      <c r="B3228" s="1" t="s">
        <v>5719</v>
      </c>
      <c r="C3228" s="1" t="s">
        <v>5713</v>
      </c>
      <c r="D3228" s="1" t="s">
        <v>1093</v>
      </c>
      <c r="F3228" s="1">
        <v>2012</v>
      </c>
      <c r="G3228" s="1">
        <v>5</v>
      </c>
      <c r="H3228" s="1">
        <v>3</v>
      </c>
      <c r="I3228" s="1">
        <v>1354</v>
      </c>
      <c r="J3228" s="1" t="s">
        <v>5714</v>
      </c>
      <c r="K3228" s="1">
        <v>10</v>
      </c>
      <c r="L3228" s="1">
        <v>83</v>
      </c>
      <c r="M3228" s="1">
        <v>649537</v>
      </c>
      <c r="N3228" s="1">
        <v>5545758</v>
      </c>
      <c r="O3228" s="1">
        <v>1364154</v>
      </c>
      <c r="P3228" s="1">
        <v>571917</v>
      </c>
      <c r="Q3228" s="1" t="s">
        <v>78</v>
      </c>
      <c r="R3228" s="1" t="s">
        <v>104</v>
      </c>
      <c r="S3228" s="1" t="s">
        <v>104</v>
      </c>
      <c r="T3228" s="1">
        <v>1</v>
      </c>
      <c r="U3228" s="1">
        <v>0</v>
      </c>
      <c r="V3228" s="1">
        <v>0</v>
      </c>
      <c r="Y3228" s="1">
        <v>0</v>
      </c>
      <c r="Z3228" s="1">
        <v>0</v>
      </c>
      <c r="AA3228" s="1">
        <v>0</v>
      </c>
      <c r="AB3228" s="1">
        <v>0</v>
      </c>
      <c r="AC3228" s="1">
        <v>0</v>
      </c>
      <c r="AD3228" s="1">
        <v>1157</v>
      </c>
      <c r="AK3228" s="1">
        <v>0</v>
      </c>
      <c r="AL3228" s="1">
        <v>0</v>
      </c>
      <c r="AM3228" s="1">
        <v>0</v>
      </c>
      <c r="AO3228" s="1">
        <v>0</v>
      </c>
      <c r="AQ3228" s="1">
        <v>0</v>
      </c>
      <c r="AT3228" s="1">
        <v>0</v>
      </c>
      <c r="AV3228" s="1">
        <v>0</v>
      </c>
      <c r="AW3228" s="1">
        <v>0</v>
      </c>
      <c r="AX3228" s="1">
        <v>0</v>
      </c>
      <c r="AY3228" s="1" t="s">
        <v>79</v>
      </c>
      <c r="BB3228" s="1" t="s">
        <v>5720</v>
      </c>
      <c r="BD3228" s="1">
        <v>0</v>
      </c>
      <c r="BF3228" s="1">
        <v>0</v>
      </c>
      <c r="BH3228" s="1">
        <v>0</v>
      </c>
      <c r="BI3228" s="1">
        <v>0</v>
      </c>
      <c r="BL3228" s="1" t="s">
        <v>121</v>
      </c>
      <c r="BM3228" s="1" t="s">
        <v>79</v>
      </c>
      <c r="BO3228" s="1" t="s">
        <v>5716</v>
      </c>
      <c r="BP3228" s="1">
        <v>0</v>
      </c>
      <c r="BQ3228" s="1">
        <v>0</v>
      </c>
      <c r="BR3228" s="2">
        <v>1364154.402</v>
      </c>
      <c r="BS3228" s="2">
        <v>571917.33200000005</v>
      </c>
      <c r="BT3228" s="1" t="s">
        <v>1095</v>
      </c>
      <c r="BU3228" s="1" t="s">
        <v>1099</v>
      </c>
      <c r="BV3228" s="1" t="s">
        <v>1127</v>
      </c>
      <c r="BW3228" s="1">
        <v>0</v>
      </c>
      <c r="BX3228" s="1">
        <v>4</v>
      </c>
    </row>
    <row r="3229" spans="1:76" x14ac:dyDescent="0.25">
      <c r="A3229" s="1">
        <v>3228</v>
      </c>
      <c r="B3229" s="1" t="s">
        <v>5721</v>
      </c>
      <c r="C3229" s="1" t="s">
        <v>86</v>
      </c>
      <c r="D3229" s="1" t="s">
        <v>1093</v>
      </c>
      <c r="F3229" s="1">
        <v>2012</v>
      </c>
      <c r="G3229" s="1">
        <v>5</v>
      </c>
      <c r="H3229" s="1">
        <v>3</v>
      </c>
      <c r="I3229" s="1">
        <v>1422</v>
      </c>
      <c r="J3229" s="1" t="s">
        <v>5714</v>
      </c>
      <c r="K3229" s="1">
        <v>10</v>
      </c>
      <c r="L3229" s="1">
        <v>83</v>
      </c>
      <c r="M3229" s="1">
        <v>649339</v>
      </c>
      <c r="N3229" s="1">
        <v>5545415</v>
      </c>
      <c r="O3229" s="1">
        <v>1363972</v>
      </c>
      <c r="P3229" s="1">
        <v>571565</v>
      </c>
      <c r="Q3229" s="1" t="s">
        <v>78</v>
      </c>
      <c r="R3229" s="1" t="s">
        <v>156</v>
      </c>
      <c r="S3229" s="1" t="s">
        <v>156</v>
      </c>
      <c r="T3229" s="1">
        <v>0</v>
      </c>
      <c r="U3229" s="1">
        <v>0</v>
      </c>
      <c r="V3229" s="1">
        <v>1</v>
      </c>
      <c r="Y3229" s="1">
        <v>0</v>
      </c>
      <c r="Z3229" s="1">
        <v>0</v>
      </c>
      <c r="AA3229" s="1">
        <v>0</v>
      </c>
      <c r="AB3229" s="1">
        <v>0</v>
      </c>
      <c r="AC3229" s="1">
        <v>0</v>
      </c>
      <c r="AD3229" s="1">
        <v>1159</v>
      </c>
      <c r="AK3229" s="1">
        <v>0</v>
      </c>
      <c r="AL3229" s="1">
        <v>0</v>
      </c>
      <c r="AM3229" s="1">
        <v>0</v>
      </c>
      <c r="AO3229" s="1">
        <v>0</v>
      </c>
      <c r="AQ3229" s="1">
        <v>0</v>
      </c>
      <c r="AT3229" s="1">
        <v>0</v>
      </c>
      <c r="AV3229" s="1">
        <v>0</v>
      </c>
      <c r="AW3229" s="1">
        <v>0</v>
      </c>
      <c r="AX3229" s="1">
        <v>0</v>
      </c>
      <c r="AY3229" s="1" t="s">
        <v>86</v>
      </c>
      <c r="AZ3229" s="1" t="s">
        <v>5675</v>
      </c>
      <c r="BB3229" s="1" t="s">
        <v>5722</v>
      </c>
      <c r="BD3229" s="1">
        <v>0</v>
      </c>
      <c r="BF3229" s="1">
        <v>0</v>
      </c>
      <c r="BH3229" s="1">
        <v>0</v>
      </c>
      <c r="BI3229" s="1">
        <v>0</v>
      </c>
      <c r="BL3229" s="1" t="s">
        <v>121</v>
      </c>
      <c r="BM3229" s="1" t="s">
        <v>191</v>
      </c>
      <c r="BO3229" s="1" t="s">
        <v>5716</v>
      </c>
      <c r="BP3229" s="1">
        <v>0</v>
      </c>
      <c r="BQ3229" s="1">
        <v>0</v>
      </c>
      <c r="BR3229" s="2">
        <v>1363971.919</v>
      </c>
      <c r="BS3229" s="2">
        <v>571565.38699999999</v>
      </c>
      <c r="BT3229" s="1" t="s">
        <v>1105</v>
      </c>
      <c r="BU3229" s="1" t="s">
        <v>1099</v>
      </c>
      <c r="BV3229" s="1" t="s">
        <v>1127</v>
      </c>
      <c r="BW3229" s="1">
        <v>0</v>
      </c>
      <c r="BX3229" s="1">
        <v>4</v>
      </c>
    </row>
    <row r="3230" spans="1:76" x14ac:dyDescent="0.25">
      <c r="A3230" s="1">
        <v>3229</v>
      </c>
      <c r="B3230" s="1" t="s">
        <v>5723</v>
      </c>
      <c r="C3230" s="1" t="s">
        <v>86</v>
      </c>
      <c r="D3230" s="1" t="s">
        <v>1093</v>
      </c>
      <c r="F3230" s="1">
        <v>2012</v>
      </c>
      <c r="G3230" s="1">
        <v>5</v>
      </c>
      <c r="H3230" s="1">
        <v>3</v>
      </c>
      <c r="I3230" s="1">
        <v>1422</v>
      </c>
      <c r="J3230" s="1" t="s">
        <v>5714</v>
      </c>
      <c r="K3230" s="1">
        <v>10</v>
      </c>
      <c r="L3230" s="1">
        <v>83</v>
      </c>
      <c r="M3230" s="1">
        <v>649481</v>
      </c>
      <c r="N3230" s="1">
        <v>5545313</v>
      </c>
      <c r="O3230" s="1">
        <v>1364118</v>
      </c>
      <c r="P3230" s="1">
        <v>571470</v>
      </c>
      <c r="Q3230" s="1" t="s">
        <v>78</v>
      </c>
      <c r="R3230" s="1" t="s">
        <v>156</v>
      </c>
      <c r="S3230" s="1" t="s">
        <v>156</v>
      </c>
      <c r="T3230" s="1">
        <v>0</v>
      </c>
      <c r="U3230" s="1">
        <v>0</v>
      </c>
      <c r="V3230" s="1">
        <v>1</v>
      </c>
      <c r="Y3230" s="1">
        <v>0</v>
      </c>
      <c r="Z3230" s="1">
        <v>0</v>
      </c>
      <c r="AA3230" s="1">
        <v>0</v>
      </c>
      <c r="AB3230" s="1">
        <v>0</v>
      </c>
      <c r="AC3230" s="1">
        <v>0</v>
      </c>
      <c r="AD3230" s="1">
        <v>1140</v>
      </c>
      <c r="AK3230" s="1">
        <v>0</v>
      </c>
      <c r="AL3230" s="1">
        <v>0</v>
      </c>
      <c r="AM3230" s="1">
        <v>0</v>
      </c>
      <c r="AO3230" s="1">
        <v>0</v>
      </c>
      <c r="AQ3230" s="1">
        <v>0</v>
      </c>
      <c r="AT3230" s="1">
        <v>0</v>
      </c>
      <c r="AV3230" s="1">
        <v>0</v>
      </c>
      <c r="AW3230" s="1">
        <v>0</v>
      </c>
      <c r="AX3230" s="1">
        <v>0</v>
      </c>
      <c r="AY3230" s="1" t="s">
        <v>86</v>
      </c>
      <c r="AZ3230" s="1" t="s">
        <v>5675</v>
      </c>
      <c r="BB3230" s="1" t="s">
        <v>5722</v>
      </c>
      <c r="BD3230" s="1">
        <v>0</v>
      </c>
      <c r="BF3230" s="1">
        <v>0</v>
      </c>
      <c r="BH3230" s="1">
        <v>0</v>
      </c>
      <c r="BI3230" s="1">
        <v>0</v>
      </c>
      <c r="BL3230" s="1" t="s">
        <v>121</v>
      </c>
      <c r="BM3230" s="1" t="s">
        <v>191</v>
      </c>
      <c r="BO3230" s="1" t="s">
        <v>5716</v>
      </c>
      <c r="BP3230" s="1">
        <v>0</v>
      </c>
      <c r="BQ3230" s="1">
        <v>0</v>
      </c>
      <c r="BR3230" s="2">
        <v>1364117.821</v>
      </c>
      <c r="BS3230" s="2">
        <v>571469.90599999996</v>
      </c>
      <c r="BT3230" s="1" t="s">
        <v>1095</v>
      </c>
      <c r="BU3230" s="1" t="s">
        <v>1099</v>
      </c>
      <c r="BV3230" s="1" t="s">
        <v>1127</v>
      </c>
      <c r="BW3230" s="1">
        <v>0</v>
      </c>
      <c r="BX3230" s="1">
        <v>4</v>
      </c>
    </row>
    <row r="3231" spans="1:76" x14ac:dyDescent="0.25">
      <c r="A3231" s="1">
        <v>3230</v>
      </c>
      <c r="B3231" s="1" t="s">
        <v>5724</v>
      </c>
      <c r="C3231" s="1" t="s">
        <v>3979</v>
      </c>
      <c r="D3231" s="1" t="s">
        <v>1093</v>
      </c>
      <c r="F3231" s="1">
        <v>2012</v>
      </c>
      <c r="G3231" s="1">
        <v>5</v>
      </c>
      <c r="H3231" s="1">
        <v>3</v>
      </c>
      <c r="I3231" s="1">
        <v>914</v>
      </c>
      <c r="J3231" s="1" t="s">
        <v>5725</v>
      </c>
      <c r="K3231" s="1">
        <v>10</v>
      </c>
      <c r="L3231" s="1">
        <v>83</v>
      </c>
      <c r="M3231" s="1">
        <v>654435</v>
      </c>
      <c r="N3231" s="1">
        <v>5550691</v>
      </c>
      <c r="O3231" s="1">
        <v>1368832</v>
      </c>
      <c r="P3231" s="1">
        <v>577062</v>
      </c>
      <c r="Q3231" s="1" t="s">
        <v>78</v>
      </c>
      <c r="R3231" s="1" t="s">
        <v>156</v>
      </c>
      <c r="S3231" s="1" t="s">
        <v>156</v>
      </c>
      <c r="T3231" s="1">
        <v>0</v>
      </c>
      <c r="U3231" s="1">
        <v>0</v>
      </c>
      <c r="V3231" s="1">
        <v>1</v>
      </c>
      <c r="Y3231" s="1">
        <v>0</v>
      </c>
      <c r="Z3231" s="1">
        <v>0</v>
      </c>
      <c r="AA3231" s="1">
        <v>0</v>
      </c>
      <c r="AB3231" s="1">
        <v>0</v>
      </c>
      <c r="AC3231" s="1">
        <v>0</v>
      </c>
      <c r="AD3231" s="1">
        <v>1024</v>
      </c>
      <c r="AK3231" s="1">
        <v>0</v>
      </c>
      <c r="AL3231" s="1">
        <v>0</v>
      </c>
      <c r="AM3231" s="1">
        <v>0</v>
      </c>
      <c r="AO3231" s="1">
        <v>0</v>
      </c>
      <c r="AQ3231" s="1">
        <v>0</v>
      </c>
      <c r="AT3231" s="1">
        <v>0</v>
      </c>
      <c r="AV3231" s="1">
        <v>0</v>
      </c>
      <c r="AW3231" s="1">
        <v>0</v>
      </c>
      <c r="AX3231" s="1">
        <v>0</v>
      </c>
      <c r="AY3231" s="1" t="s">
        <v>86</v>
      </c>
      <c r="AZ3231" s="1" t="s">
        <v>5690</v>
      </c>
      <c r="BB3231" s="1" t="s">
        <v>5726</v>
      </c>
      <c r="BD3231" s="1">
        <v>0</v>
      </c>
      <c r="BF3231" s="1">
        <v>0</v>
      </c>
      <c r="BH3231" s="1">
        <v>0</v>
      </c>
      <c r="BI3231" s="1">
        <v>0</v>
      </c>
      <c r="BL3231" s="1" t="s">
        <v>121</v>
      </c>
      <c r="BM3231" s="1" t="s">
        <v>191</v>
      </c>
      <c r="BP3231" s="1">
        <v>0</v>
      </c>
      <c r="BQ3231" s="1">
        <v>0</v>
      </c>
      <c r="BR3231" s="2">
        <v>1368831.6669999999</v>
      </c>
      <c r="BS3231" s="2">
        <v>577061.76500000001</v>
      </c>
      <c r="BT3231" s="1" t="s">
        <v>1095</v>
      </c>
      <c r="BU3231" s="1" t="s">
        <v>1099</v>
      </c>
      <c r="BW3231" s="1">
        <v>0</v>
      </c>
      <c r="BX3231" s="1">
        <v>4</v>
      </c>
    </row>
    <row r="3232" spans="1:76" x14ac:dyDescent="0.25">
      <c r="A3232" s="1">
        <v>3231</v>
      </c>
      <c r="B3232" s="1" t="s">
        <v>5727</v>
      </c>
      <c r="C3232" s="1" t="s">
        <v>5679</v>
      </c>
      <c r="D3232" s="1" t="s">
        <v>1093</v>
      </c>
      <c r="F3232" s="1">
        <v>2012</v>
      </c>
      <c r="G3232" s="1">
        <v>5</v>
      </c>
      <c r="H3232" s="1">
        <v>3</v>
      </c>
      <c r="I3232" s="1">
        <v>927</v>
      </c>
      <c r="J3232" s="1" t="s">
        <v>5725</v>
      </c>
      <c r="K3232" s="1">
        <v>10</v>
      </c>
      <c r="L3232" s="1">
        <v>83</v>
      </c>
      <c r="M3232" s="1">
        <v>654079</v>
      </c>
      <c r="N3232" s="1">
        <v>5550951</v>
      </c>
      <c r="O3232" s="1">
        <v>1368465</v>
      </c>
      <c r="P3232" s="1">
        <v>577306</v>
      </c>
      <c r="Q3232" s="1" t="s">
        <v>78</v>
      </c>
      <c r="R3232" s="1" t="s">
        <v>156</v>
      </c>
      <c r="S3232" s="1" t="s">
        <v>156</v>
      </c>
      <c r="T3232" s="1">
        <v>0</v>
      </c>
      <c r="U3232" s="1">
        <v>0</v>
      </c>
      <c r="V3232" s="1">
        <v>1</v>
      </c>
      <c r="Y3232" s="1">
        <v>0</v>
      </c>
      <c r="Z3232" s="1">
        <v>0</v>
      </c>
      <c r="AA3232" s="1">
        <v>0</v>
      </c>
      <c r="AB3232" s="1">
        <v>0</v>
      </c>
      <c r="AC3232" s="1">
        <v>0</v>
      </c>
      <c r="AD3232" s="1">
        <v>1125</v>
      </c>
      <c r="AK3232" s="1">
        <v>0</v>
      </c>
      <c r="AL3232" s="1">
        <v>0</v>
      </c>
      <c r="AM3232" s="1">
        <v>0</v>
      </c>
      <c r="AO3232" s="1">
        <v>0</v>
      </c>
      <c r="AQ3232" s="1">
        <v>0</v>
      </c>
      <c r="AT3232" s="1">
        <v>0</v>
      </c>
      <c r="AV3232" s="1">
        <v>0</v>
      </c>
      <c r="AW3232" s="1">
        <v>0</v>
      </c>
      <c r="AX3232" s="1">
        <v>0</v>
      </c>
      <c r="AY3232" s="1" t="s">
        <v>578</v>
      </c>
      <c r="AZ3232" s="1" t="s">
        <v>2567</v>
      </c>
      <c r="BB3232" s="1" t="s">
        <v>5728</v>
      </c>
      <c r="BD3232" s="1">
        <v>0</v>
      </c>
      <c r="BF3232" s="1">
        <v>0</v>
      </c>
      <c r="BH3232" s="1">
        <v>0</v>
      </c>
      <c r="BI3232" s="1">
        <v>0</v>
      </c>
      <c r="BL3232" s="1" t="s">
        <v>121</v>
      </c>
      <c r="BM3232" s="1" t="s">
        <v>79</v>
      </c>
      <c r="BO3232" s="1" t="s">
        <v>4720</v>
      </c>
      <c r="BP3232" s="1">
        <v>0</v>
      </c>
      <c r="BQ3232" s="1">
        <v>0</v>
      </c>
      <c r="BR3232" s="2">
        <v>1368464.567</v>
      </c>
      <c r="BS3232" s="2">
        <v>577305.95499999996</v>
      </c>
      <c r="BT3232" s="1" t="s">
        <v>1095</v>
      </c>
      <c r="BU3232" s="1" t="s">
        <v>1099</v>
      </c>
      <c r="BV3232" s="1" t="s">
        <v>1127</v>
      </c>
      <c r="BW3232" s="1">
        <v>0</v>
      </c>
      <c r="BX3232" s="1">
        <v>3</v>
      </c>
    </row>
    <row r="3233" spans="1:76" x14ac:dyDescent="0.25">
      <c r="A3233" s="1">
        <v>3232</v>
      </c>
      <c r="B3233" s="1" t="s">
        <v>5729</v>
      </c>
      <c r="C3233" s="1" t="s">
        <v>5730</v>
      </c>
      <c r="D3233" s="1" t="s">
        <v>1093</v>
      </c>
      <c r="F3233" s="1">
        <v>2012</v>
      </c>
      <c r="G3233" s="1">
        <v>5</v>
      </c>
      <c r="H3233" s="1">
        <v>3</v>
      </c>
      <c r="I3233" s="1">
        <v>927</v>
      </c>
      <c r="J3233" s="1" t="s">
        <v>5725</v>
      </c>
      <c r="K3233" s="1">
        <v>10</v>
      </c>
      <c r="L3233" s="1">
        <v>83</v>
      </c>
      <c r="M3233" s="1">
        <v>654131</v>
      </c>
      <c r="N3233" s="1">
        <v>5551092</v>
      </c>
      <c r="O3233" s="1">
        <v>1368510</v>
      </c>
      <c r="P3233" s="1">
        <v>577449</v>
      </c>
      <c r="Q3233" s="1" t="s">
        <v>78</v>
      </c>
      <c r="R3233" s="1" t="s">
        <v>156</v>
      </c>
      <c r="S3233" s="1" t="s">
        <v>156</v>
      </c>
      <c r="T3233" s="1">
        <v>0</v>
      </c>
      <c r="U3233" s="1">
        <v>0</v>
      </c>
      <c r="V3233" s="1">
        <v>1</v>
      </c>
      <c r="Y3233" s="1">
        <v>0</v>
      </c>
      <c r="Z3233" s="1">
        <v>0</v>
      </c>
      <c r="AA3233" s="1">
        <v>0</v>
      </c>
      <c r="AB3233" s="1">
        <v>0</v>
      </c>
      <c r="AC3233" s="1">
        <v>0</v>
      </c>
      <c r="AD3233" s="1">
        <v>1123</v>
      </c>
      <c r="AK3233" s="1">
        <v>0</v>
      </c>
      <c r="AL3233" s="1">
        <v>0</v>
      </c>
      <c r="AM3233" s="1">
        <v>0</v>
      </c>
      <c r="AO3233" s="1">
        <v>0</v>
      </c>
      <c r="AQ3233" s="1">
        <v>0</v>
      </c>
      <c r="AT3233" s="1">
        <v>0</v>
      </c>
      <c r="AV3233" s="1">
        <v>0</v>
      </c>
      <c r="AW3233" s="1">
        <v>0</v>
      </c>
      <c r="AX3233" s="1">
        <v>0</v>
      </c>
      <c r="AY3233" s="1" t="s">
        <v>79</v>
      </c>
      <c r="AZ3233" s="1" t="s">
        <v>5731</v>
      </c>
      <c r="BB3233" s="1" t="s">
        <v>5728</v>
      </c>
      <c r="BD3233" s="1">
        <v>0</v>
      </c>
      <c r="BF3233" s="1">
        <v>0</v>
      </c>
      <c r="BH3233" s="1">
        <v>0</v>
      </c>
      <c r="BI3233" s="1">
        <v>0</v>
      </c>
      <c r="BL3233" s="1" t="s">
        <v>121</v>
      </c>
      <c r="BM3233" s="1" t="s">
        <v>79</v>
      </c>
      <c r="BO3233" s="1" t="s">
        <v>4720</v>
      </c>
      <c r="BP3233" s="1">
        <v>0</v>
      </c>
      <c r="BQ3233" s="1">
        <v>0</v>
      </c>
      <c r="BR3233" s="2">
        <v>1368509.6229999999</v>
      </c>
      <c r="BS3233" s="2">
        <v>577449.05700000003</v>
      </c>
      <c r="BT3233" s="1" t="s">
        <v>1095</v>
      </c>
      <c r="BU3233" s="1" t="s">
        <v>1099</v>
      </c>
      <c r="BV3233" s="1" t="s">
        <v>1127</v>
      </c>
      <c r="BW3233" s="1">
        <v>0</v>
      </c>
      <c r="BX3233" s="1">
        <v>3</v>
      </c>
    </row>
    <row r="3234" spans="1:76" x14ac:dyDescent="0.25">
      <c r="A3234" s="1">
        <v>3233</v>
      </c>
      <c r="B3234" s="1" t="s">
        <v>5732</v>
      </c>
      <c r="C3234" s="1" t="s">
        <v>5730</v>
      </c>
      <c r="D3234" s="1" t="s">
        <v>1093</v>
      </c>
      <c r="F3234" s="1">
        <v>2012</v>
      </c>
      <c r="G3234" s="1">
        <v>5</v>
      </c>
      <c r="H3234" s="1">
        <v>3</v>
      </c>
      <c r="I3234" s="1">
        <v>927</v>
      </c>
      <c r="J3234" s="1" t="s">
        <v>5725</v>
      </c>
      <c r="K3234" s="1">
        <v>10</v>
      </c>
      <c r="L3234" s="1">
        <v>83</v>
      </c>
      <c r="M3234" s="1">
        <v>654199</v>
      </c>
      <c r="N3234" s="1">
        <v>5550733</v>
      </c>
      <c r="O3234" s="1">
        <v>1368594</v>
      </c>
      <c r="P3234" s="1">
        <v>577094</v>
      </c>
      <c r="Q3234" s="1" t="s">
        <v>78</v>
      </c>
      <c r="R3234" s="1" t="s">
        <v>164</v>
      </c>
      <c r="S3234" s="1" t="s">
        <v>164</v>
      </c>
      <c r="T3234" s="1">
        <v>0</v>
      </c>
      <c r="U3234" s="1">
        <v>0</v>
      </c>
      <c r="V3234" s="1">
        <v>1</v>
      </c>
      <c r="Y3234" s="1">
        <v>0</v>
      </c>
      <c r="Z3234" s="1">
        <v>0</v>
      </c>
      <c r="AA3234" s="1">
        <v>0</v>
      </c>
      <c r="AB3234" s="1">
        <v>0</v>
      </c>
      <c r="AC3234" s="1">
        <v>0</v>
      </c>
      <c r="AD3234" s="1">
        <v>1090</v>
      </c>
      <c r="AK3234" s="1">
        <v>0</v>
      </c>
      <c r="AL3234" s="1">
        <v>0</v>
      </c>
      <c r="AM3234" s="1">
        <v>0</v>
      </c>
      <c r="AO3234" s="1">
        <v>0</v>
      </c>
      <c r="AQ3234" s="1">
        <v>0</v>
      </c>
      <c r="AT3234" s="1">
        <v>0</v>
      </c>
      <c r="AV3234" s="1">
        <v>0</v>
      </c>
      <c r="AW3234" s="1">
        <v>0</v>
      </c>
      <c r="AX3234" s="1">
        <v>0</v>
      </c>
      <c r="AY3234" s="1" t="s">
        <v>79</v>
      </c>
      <c r="AZ3234" s="1" t="s">
        <v>5680</v>
      </c>
      <c r="BB3234" s="1" t="s">
        <v>5728</v>
      </c>
      <c r="BD3234" s="1">
        <v>0</v>
      </c>
      <c r="BF3234" s="1">
        <v>0</v>
      </c>
      <c r="BH3234" s="1">
        <v>0</v>
      </c>
      <c r="BI3234" s="1">
        <v>0</v>
      </c>
      <c r="BL3234" s="1" t="s">
        <v>121</v>
      </c>
      <c r="BM3234" s="1" t="s">
        <v>79</v>
      </c>
      <c r="BO3234" s="1" t="s">
        <v>4720</v>
      </c>
      <c r="BP3234" s="1">
        <v>0</v>
      </c>
      <c r="BQ3234" s="1">
        <v>0</v>
      </c>
      <c r="BR3234" s="2">
        <v>1368594.0819999999</v>
      </c>
      <c r="BS3234" s="2">
        <v>577093.60800000001</v>
      </c>
      <c r="BT3234" s="1" t="s">
        <v>1095</v>
      </c>
      <c r="BU3234" s="1" t="s">
        <v>1099</v>
      </c>
      <c r="BV3234" s="1" t="s">
        <v>1127</v>
      </c>
      <c r="BW3234" s="1">
        <v>0</v>
      </c>
      <c r="BX3234" s="1">
        <v>3</v>
      </c>
    </row>
    <row r="3235" spans="1:76" x14ac:dyDescent="0.25">
      <c r="A3235" s="1">
        <v>3234</v>
      </c>
      <c r="B3235" s="1" t="s">
        <v>5733</v>
      </c>
      <c r="C3235" s="1" t="s">
        <v>5730</v>
      </c>
      <c r="D3235" s="1" t="s">
        <v>1093</v>
      </c>
      <c r="F3235" s="1">
        <v>2012</v>
      </c>
      <c r="G3235" s="1">
        <v>5</v>
      </c>
      <c r="H3235" s="1">
        <v>3</v>
      </c>
      <c r="I3235" s="1">
        <v>947</v>
      </c>
      <c r="J3235" s="1" t="s">
        <v>5725</v>
      </c>
      <c r="K3235" s="1">
        <v>10</v>
      </c>
      <c r="L3235" s="1">
        <v>83</v>
      </c>
      <c r="M3235" s="1">
        <v>654100</v>
      </c>
      <c r="N3235" s="1">
        <v>5550863</v>
      </c>
      <c r="O3235" s="1">
        <v>1368489</v>
      </c>
      <c r="P3235" s="1">
        <v>577219</v>
      </c>
      <c r="Q3235" s="1" t="s">
        <v>78</v>
      </c>
      <c r="R3235" s="1" t="s">
        <v>156</v>
      </c>
      <c r="S3235" s="1" t="s">
        <v>156</v>
      </c>
      <c r="T3235" s="1">
        <v>0</v>
      </c>
      <c r="U3235" s="1">
        <v>0</v>
      </c>
      <c r="V3235" s="1">
        <v>1</v>
      </c>
      <c r="Y3235" s="1">
        <v>0</v>
      </c>
      <c r="Z3235" s="1">
        <v>0</v>
      </c>
      <c r="AA3235" s="1">
        <v>0</v>
      </c>
      <c r="AB3235" s="1">
        <v>0</v>
      </c>
      <c r="AC3235" s="1">
        <v>0</v>
      </c>
      <c r="AD3235" s="1">
        <v>1113</v>
      </c>
      <c r="AK3235" s="1">
        <v>0</v>
      </c>
      <c r="AL3235" s="1">
        <v>0</v>
      </c>
      <c r="AM3235" s="1">
        <v>0</v>
      </c>
      <c r="AO3235" s="1">
        <v>0</v>
      </c>
      <c r="AQ3235" s="1">
        <v>0</v>
      </c>
      <c r="AT3235" s="1">
        <v>0</v>
      </c>
      <c r="AV3235" s="1">
        <v>0</v>
      </c>
      <c r="AW3235" s="1">
        <v>0</v>
      </c>
      <c r="AX3235" s="1">
        <v>0</v>
      </c>
      <c r="AY3235" s="1" t="s">
        <v>79</v>
      </c>
      <c r="AZ3235" s="1" t="s">
        <v>2567</v>
      </c>
      <c r="BB3235" s="1" t="s">
        <v>5734</v>
      </c>
      <c r="BD3235" s="1">
        <v>0</v>
      </c>
      <c r="BF3235" s="1">
        <v>0</v>
      </c>
      <c r="BH3235" s="1">
        <v>0</v>
      </c>
      <c r="BI3235" s="1">
        <v>0</v>
      </c>
      <c r="BL3235" s="1" t="s">
        <v>121</v>
      </c>
      <c r="BM3235" s="1" t="s">
        <v>79</v>
      </c>
      <c r="BO3235" s="1" t="s">
        <v>4720</v>
      </c>
      <c r="BP3235" s="1">
        <v>0</v>
      </c>
      <c r="BQ3235" s="1">
        <v>0</v>
      </c>
      <c r="BR3235" s="2">
        <v>1368488.963</v>
      </c>
      <c r="BS3235" s="2">
        <v>577218.68900000001</v>
      </c>
      <c r="BT3235" s="1" t="s">
        <v>1095</v>
      </c>
      <c r="BU3235" s="1" t="s">
        <v>1099</v>
      </c>
      <c r="BV3235" s="1" t="s">
        <v>1127</v>
      </c>
      <c r="BW3235" s="1">
        <v>0</v>
      </c>
      <c r="BX3235" s="1">
        <v>3</v>
      </c>
    </row>
    <row r="3236" spans="1:76" x14ac:dyDescent="0.25">
      <c r="A3236" s="1">
        <v>3235</v>
      </c>
      <c r="B3236" s="1" t="s">
        <v>5735</v>
      </c>
      <c r="C3236" s="1" t="s">
        <v>3979</v>
      </c>
      <c r="D3236" s="1" t="s">
        <v>1093</v>
      </c>
      <c r="F3236" s="1">
        <v>2012</v>
      </c>
      <c r="G3236" s="1">
        <v>5</v>
      </c>
      <c r="H3236" s="1">
        <v>3</v>
      </c>
      <c r="I3236" s="1">
        <v>1004</v>
      </c>
      <c r="J3236" s="1" t="s">
        <v>5725</v>
      </c>
      <c r="K3236" s="1">
        <v>10</v>
      </c>
      <c r="L3236" s="1">
        <v>83</v>
      </c>
      <c r="M3236" s="1">
        <v>653376</v>
      </c>
      <c r="N3236" s="1">
        <v>5550383</v>
      </c>
      <c r="O3236" s="1">
        <v>1367787</v>
      </c>
      <c r="P3236" s="1">
        <v>576708</v>
      </c>
      <c r="Q3236" s="1" t="s">
        <v>78</v>
      </c>
      <c r="R3236" s="1" t="s">
        <v>156</v>
      </c>
      <c r="S3236" s="1" t="s">
        <v>156</v>
      </c>
      <c r="T3236" s="1">
        <v>0</v>
      </c>
      <c r="U3236" s="1">
        <v>0</v>
      </c>
      <c r="V3236" s="1">
        <v>1</v>
      </c>
      <c r="Y3236" s="1">
        <v>0</v>
      </c>
      <c r="Z3236" s="1">
        <v>0</v>
      </c>
      <c r="AA3236" s="1">
        <v>0</v>
      </c>
      <c r="AB3236" s="1">
        <v>0</v>
      </c>
      <c r="AC3236" s="1">
        <v>0</v>
      </c>
      <c r="AD3236" s="1">
        <v>1097</v>
      </c>
      <c r="AK3236" s="1">
        <v>0</v>
      </c>
      <c r="AL3236" s="1">
        <v>0</v>
      </c>
      <c r="AM3236" s="1">
        <v>0</v>
      </c>
      <c r="AO3236" s="1">
        <v>0</v>
      </c>
      <c r="AQ3236" s="1">
        <v>0</v>
      </c>
      <c r="AT3236" s="1">
        <v>0</v>
      </c>
      <c r="AV3236" s="1">
        <v>0</v>
      </c>
      <c r="AW3236" s="1">
        <v>0</v>
      </c>
      <c r="AX3236" s="1">
        <v>0</v>
      </c>
      <c r="AY3236" s="1" t="s">
        <v>86</v>
      </c>
      <c r="BB3236" s="1" t="s">
        <v>5736</v>
      </c>
      <c r="BD3236" s="1">
        <v>0</v>
      </c>
      <c r="BF3236" s="1">
        <v>0</v>
      </c>
      <c r="BH3236" s="1">
        <v>0</v>
      </c>
      <c r="BI3236" s="1">
        <v>0</v>
      </c>
      <c r="BL3236" s="1" t="s">
        <v>121</v>
      </c>
      <c r="BM3236" s="1" t="s">
        <v>191</v>
      </c>
      <c r="BO3236" s="1" t="s">
        <v>3167</v>
      </c>
      <c r="BP3236" s="1">
        <v>0</v>
      </c>
      <c r="BQ3236" s="1">
        <v>0</v>
      </c>
      <c r="BR3236" s="2">
        <v>1367786.879</v>
      </c>
      <c r="BS3236" s="2">
        <v>576707.679</v>
      </c>
      <c r="BT3236" s="1" t="s">
        <v>1095</v>
      </c>
      <c r="BU3236" s="1" t="s">
        <v>1099</v>
      </c>
      <c r="BV3236" s="1" t="s">
        <v>1127</v>
      </c>
      <c r="BW3236" s="1">
        <v>0</v>
      </c>
      <c r="BX3236" s="1">
        <v>5</v>
      </c>
    </row>
    <row r="3237" spans="1:76" x14ac:dyDescent="0.25">
      <c r="A3237" s="1">
        <v>3236</v>
      </c>
      <c r="B3237" s="1" t="s">
        <v>5737</v>
      </c>
      <c r="C3237" s="1" t="s">
        <v>5686</v>
      </c>
      <c r="D3237" s="1" t="s">
        <v>1093</v>
      </c>
      <c r="F3237" s="1">
        <v>2012</v>
      </c>
      <c r="G3237" s="1">
        <v>5</v>
      </c>
      <c r="H3237" s="1">
        <v>3</v>
      </c>
      <c r="I3237" s="1">
        <v>1044</v>
      </c>
      <c r="J3237" s="1" t="s">
        <v>5725</v>
      </c>
      <c r="K3237" s="1">
        <v>10</v>
      </c>
      <c r="L3237" s="1">
        <v>83</v>
      </c>
      <c r="M3237" s="1">
        <v>653934</v>
      </c>
      <c r="N3237" s="1">
        <v>5550129</v>
      </c>
      <c r="O3237" s="1">
        <v>1368356</v>
      </c>
      <c r="P3237" s="1">
        <v>576478</v>
      </c>
      <c r="Q3237" s="1" t="s">
        <v>78</v>
      </c>
      <c r="R3237" s="1" t="s">
        <v>104</v>
      </c>
      <c r="S3237" s="1" t="s">
        <v>104</v>
      </c>
      <c r="T3237" s="1">
        <v>1</v>
      </c>
      <c r="U3237" s="1">
        <v>0</v>
      </c>
      <c r="V3237" s="1">
        <v>0</v>
      </c>
      <c r="Y3237" s="1">
        <v>0</v>
      </c>
      <c r="Z3237" s="1">
        <v>0</v>
      </c>
      <c r="AA3237" s="1">
        <v>0</v>
      </c>
      <c r="AB3237" s="1">
        <v>0</v>
      </c>
      <c r="AC3237" s="1">
        <v>0</v>
      </c>
      <c r="AD3237" s="1">
        <v>1052</v>
      </c>
      <c r="AK3237" s="1">
        <v>0</v>
      </c>
      <c r="AL3237" s="1">
        <v>0</v>
      </c>
      <c r="AM3237" s="1">
        <v>0</v>
      </c>
      <c r="AO3237" s="1">
        <v>0</v>
      </c>
      <c r="AQ3237" s="1">
        <v>0</v>
      </c>
      <c r="AT3237" s="1">
        <v>0</v>
      </c>
      <c r="AV3237" s="1">
        <v>0</v>
      </c>
      <c r="AW3237" s="1">
        <v>0</v>
      </c>
      <c r="AX3237" s="1">
        <v>0</v>
      </c>
      <c r="AY3237" s="1" t="s">
        <v>79</v>
      </c>
      <c r="BB3237" s="1" t="s">
        <v>5738</v>
      </c>
      <c r="BD3237" s="1">
        <v>0</v>
      </c>
      <c r="BF3237" s="1">
        <v>0</v>
      </c>
      <c r="BH3237" s="1">
        <v>0</v>
      </c>
      <c r="BI3237" s="1">
        <v>0</v>
      </c>
      <c r="BL3237" s="1" t="s">
        <v>121</v>
      </c>
      <c r="BM3237" s="1" t="s">
        <v>79</v>
      </c>
      <c r="BO3237" s="1" t="s">
        <v>4720</v>
      </c>
      <c r="BP3237" s="1">
        <v>0</v>
      </c>
      <c r="BQ3237" s="1">
        <v>0</v>
      </c>
      <c r="BR3237" s="2">
        <v>1368355.834</v>
      </c>
      <c r="BS3237" s="2">
        <v>576478.15899999999</v>
      </c>
      <c r="BT3237" s="1" t="s">
        <v>1095</v>
      </c>
      <c r="BU3237" s="1" t="s">
        <v>1099</v>
      </c>
      <c r="BV3237" s="1" t="s">
        <v>1127</v>
      </c>
      <c r="BW3237" s="1">
        <v>0</v>
      </c>
      <c r="BX3237" s="1">
        <v>3</v>
      </c>
    </row>
    <row r="3238" spans="1:76" x14ac:dyDescent="0.25">
      <c r="A3238" s="1">
        <v>3237</v>
      </c>
      <c r="B3238" s="1" t="s">
        <v>5739</v>
      </c>
      <c r="C3238" s="1" t="s">
        <v>3979</v>
      </c>
      <c r="D3238" s="1" t="s">
        <v>1093</v>
      </c>
      <c r="F3238" s="1">
        <v>2012</v>
      </c>
      <c r="G3238" s="1">
        <v>5</v>
      </c>
      <c r="H3238" s="1">
        <v>3</v>
      </c>
      <c r="I3238" s="1">
        <v>1044</v>
      </c>
      <c r="J3238" s="1" t="s">
        <v>5725</v>
      </c>
      <c r="K3238" s="1">
        <v>10</v>
      </c>
      <c r="L3238" s="1">
        <v>83</v>
      </c>
      <c r="M3238" s="1">
        <v>654325</v>
      </c>
      <c r="N3238" s="1">
        <v>5550301</v>
      </c>
      <c r="O3238" s="1">
        <v>1368739</v>
      </c>
      <c r="P3238" s="1">
        <v>576667</v>
      </c>
      <c r="Q3238" s="1" t="s">
        <v>78</v>
      </c>
      <c r="R3238" s="1" t="s">
        <v>164</v>
      </c>
      <c r="S3238" s="1" t="s">
        <v>164</v>
      </c>
      <c r="T3238" s="1">
        <v>0</v>
      </c>
      <c r="U3238" s="1">
        <v>0</v>
      </c>
      <c r="V3238" s="1">
        <v>1</v>
      </c>
      <c r="Y3238" s="1">
        <v>0</v>
      </c>
      <c r="Z3238" s="1">
        <v>0</v>
      </c>
      <c r="AA3238" s="1">
        <v>0</v>
      </c>
      <c r="AB3238" s="1">
        <v>0</v>
      </c>
      <c r="AC3238" s="1">
        <v>0</v>
      </c>
      <c r="AD3238" s="1">
        <v>1012</v>
      </c>
      <c r="AK3238" s="1">
        <v>0</v>
      </c>
      <c r="AL3238" s="1">
        <v>0</v>
      </c>
      <c r="AM3238" s="1">
        <v>0</v>
      </c>
      <c r="AO3238" s="1">
        <v>0</v>
      </c>
      <c r="AQ3238" s="1">
        <v>0</v>
      </c>
      <c r="AT3238" s="1">
        <v>0</v>
      </c>
      <c r="AV3238" s="1">
        <v>0</v>
      </c>
      <c r="AW3238" s="1">
        <v>0</v>
      </c>
      <c r="AX3238" s="1">
        <v>0</v>
      </c>
      <c r="AY3238" s="1" t="s">
        <v>86</v>
      </c>
      <c r="BB3238" s="1" t="s">
        <v>5738</v>
      </c>
      <c r="BD3238" s="1">
        <v>0</v>
      </c>
      <c r="BF3238" s="1">
        <v>0</v>
      </c>
      <c r="BH3238" s="1">
        <v>0</v>
      </c>
      <c r="BI3238" s="1">
        <v>0</v>
      </c>
      <c r="BL3238" s="1" t="s">
        <v>121</v>
      </c>
      <c r="BM3238" s="1" t="s">
        <v>191</v>
      </c>
      <c r="BP3238" s="1">
        <v>0</v>
      </c>
      <c r="BQ3238" s="1">
        <v>0</v>
      </c>
      <c r="BR3238" s="2">
        <v>1368738.6470000001</v>
      </c>
      <c r="BS3238" s="2">
        <v>576666.92200000002</v>
      </c>
      <c r="BT3238" s="1" t="s">
        <v>1095</v>
      </c>
      <c r="BU3238" s="1" t="s">
        <v>1099</v>
      </c>
      <c r="BW3238" s="1">
        <v>0</v>
      </c>
      <c r="BX3238" s="1">
        <v>3</v>
      </c>
    </row>
    <row r="3239" spans="1:76" x14ac:dyDescent="0.25">
      <c r="A3239" s="1">
        <v>3238</v>
      </c>
      <c r="B3239" s="1" t="s">
        <v>5740</v>
      </c>
      <c r="C3239" s="1" t="s">
        <v>5686</v>
      </c>
      <c r="D3239" s="1" t="s">
        <v>1093</v>
      </c>
      <c r="F3239" s="1">
        <v>2012</v>
      </c>
      <c r="G3239" s="1">
        <v>5</v>
      </c>
      <c r="H3239" s="1">
        <v>3</v>
      </c>
      <c r="I3239" s="1">
        <v>1100</v>
      </c>
      <c r="J3239" s="1" t="s">
        <v>5725</v>
      </c>
      <c r="K3239" s="1">
        <v>10</v>
      </c>
      <c r="L3239" s="1">
        <v>83</v>
      </c>
      <c r="M3239" s="1">
        <v>654095</v>
      </c>
      <c r="N3239" s="1">
        <v>5550430</v>
      </c>
      <c r="O3239" s="1">
        <v>1368503</v>
      </c>
      <c r="P3239" s="1">
        <v>576786</v>
      </c>
      <c r="Q3239" s="1" t="s">
        <v>78</v>
      </c>
      <c r="R3239" s="1" t="s">
        <v>164</v>
      </c>
      <c r="S3239" s="1" t="s">
        <v>164</v>
      </c>
      <c r="T3239" s="1">
        <v>0</v>
      </c>
      <c r="U3239" s="1">
        <v>0</v>
      </c>
      <c r="V3239" s="1">
        <v>1</v>
      </c>
      <c r="Y3239" s="1">
        <v>0</v>
      </c>
      <c r="Z3239" s="1">
        <v>0</v>
      </c>
      <c r="AA3239" s="1">
        <v>0</v>
      </c>
      <c r="AB3239" s="1">
        <v>0</v>
      </c>
      <c r="AC3239" s="1">
        <v>0</v>
      </c>
      <c r="AD3239" s="1">
        <v>1074</v>
      </c>
      <c r="AK3239" s="1">
        <v>0</v>
      </c>
      <c r="AL3239" s="1">
        <v>0</v>
      </c>
      <c r="AM3239" s="1">
        <v>0</v>
      </c>
      <c r="AO3239" s="1">
        <v>0</v>
      </c>
      <c r="AQ3239" s="1">
        <v>0</v>
      </c>
      <c r="AT3239" s="1">
        <v>0</v>
      </c>
      <c r="AV3239" s="1">
        <v>0</v>
      </c>
      <c r="AW3239" s="1">
        <v>0</v>
      </c>
      <c r="AX3239" s="1">
        <v>0</v>
      </c>
      <c r="AY3239" s="1" t="s">
        <v>79</v>
      </c>
      <c r="BB3239" s="1" t="s">
        <v>5741</v>
      </c>
      <c r="BD3239" s="1">
        <v>0</v>
      </c>
      <c r="BF3239" s="1">
        <v>0</v>
      </c>
      <c r="BH3239" s="1">
        <v>0</v>
      </c>
      <c r="BI3239" s="1">
        <v>0</v>
      </c>
      <c r="BL3239" s="1" t="s">
        <v>121</v>
      </c>
      <c r="BM3239" s="1" t="s">
        <v>79</v>
      </c>
      <c r="BO3239" s="1" t="s">
        <v>4720</v>
      </c>
      <c r="BP3239" s="1">
        <v>0</v>
      </c>
      <c r="BQ3239" s="1">
        <v>0</v>
      </c>
      <c r="BR3239" s="2">
        <v>1368503.335</v>
      </c>
      <c r="BS3239" s="2">
        <v>576785.57799999998</v>
      </c>
      <c r="BT3239" s="1" t="s">
        <v>1095</v>
      </c>
      <c r="BU3239" s="1" t="s">
        <v>1099</v>
      </c>
      <c r="BV3239" s="1" t="s">
        <v>1127</v>
      </c>
      <c r="BW3239" s="1">
        <v>0</v>
      </c>
      <c r="BX3239" s="1">
        <v>3</v>
      </c>
    </row>
    <row r="3240" spans="1:76" x14ac:dyDescent="0.25">
      <c r="A3240" s="1">
        <v>3239</v>
      </c>
      <c r="B3240" s="1" t="s">
        <v>5742</v>
      </c>
      <c r="C3240" s="1" t="s">
        <v>3979</v>
      </c>
      <c r="D3240" s="1" t="s">
        <v>1093</v>
      </c>
      <c r="F3240" s="1">
        <v>2012</v>
      </c>
      <c r="G3240" s="1">
        <v>5</v>
      </c>
      <c r="H3240" s="1">
        <v>4</v>
      </c>
      <c r="I3240" s="1">
        <v>1050</v>
      </c>
      <c r="J3240" s="1" t="s">
        <v>5743</v>
      </c>
      <c r="K3240" s="1">
        <v>10</v>
      </c>
      <c r="L3240" s="1">
        <v>83</v>
      </c>
      <c r="M3240" s="1">
        <v>646904</v>
      </c>
      <c r="N3240" s="1">
        <v>5542536</v>
      </c>
      <c r="O3240" s="1">
        <v>1361665</v>
      </c>
      <c r="P3240" s="1">
        <v>568583</v>
      </c>
      <c r="Q3240" s="1" t="s">
        <v>78</v>
      </c>
      <c r="R3240" s="1" t="s">
        <v>164</v>
      </c>
      <c r="S3240" s="1" t="s">
        <v>164</v>
      </c>
      <c r="T3240" s="1">
        <v>0</v>
      </c>
      <c r="U3240" s="1">
        <v>0</v>
      </c>
      <c r="V3240" s="1">
        <v>1</v>
      </c>
      <c r="Y3240" s="1">
        <v>0</v>
      </c>
      <c r="Z3240" s="1">
        <v>0</v>
      </c>
      <c r="AA3240" s="1">
        <v>0</v>
      </c>
      <c r="AB3240" s="1">
        <v>0</v>
      </c>
      <c r="AC3240" s="1">
        <v>0</v>
      </c>
      <c r="AD3240" s="1">
        <v>1042</v>
      </c>
      <c r="AK3240" s="1">
        <v>0</v>
      </c>
      <c r="AL3240" s="1">
        <v>0</v>
      </c>
      <c r="AM3240" s="1">
        <v>0</v>
      </c>
      <c r="AO3240" s="1">
        <v>0</v>
      </c>
      <c r="AQ3240" s="1">
        <v>0</v>
      </c>
      <c r="AT3240" s="1">
        <v>0</v>
      </c>
      <c r="AV3240" s="1">
        <v>0</v>
      </c>
      <c r="AW3240" s="1">
        <v>0</v>
      </c>
      <c r="AX3240" s="1">
        <v>0</v>
      </c>
      <c r="AY3240" s="1" t="s">
        <v>86</v>
      </c>
      <c r="BB3240" s="1" t="s">
        <v>5744</v>
      </c>
      <c r="BD3240" s="1">
        <v>0</v>
      </c>
      <c r="BF3240" s="1">
        <v>0</v>
      </c>
      <c r="BH3240" s="1">
        <v>0</v>
      </c>
      <c r="BI3240" s="1">
        <v>0</v>
      </c>
      <c r="BL3240" s="1" t="s">
        <v>121</v>
      </c>
      <c r="BM3240" s="1" t="s">
        <v>191</v>
      </c>
      <c r="BO3240" s="1" t="s">
        <v>4032</v>
      </c>
      <c r="BP3240" s="1">
        <v>0</v>
      </c>
      <c r="BQ3240" s="1">
        <v>0</v>
      </c>
      <c r="BR3240" s="2">
        <v>1361665.14</v>
      </c>
      <c r="BS3240" s="2">
        <v>568582.71100000001</v>
      </c>
      <c r="BT3240" s="1" t="s">
        <v>123</v>
      </c>
      <c r="BU3240" s="1" t="s">
        <v>1099</v>
      </c>
      <c r="BV3240" s="1" t="s">
        <v>1127</v>
      </c>
      <c r="BW3240" s="1">
        <v>0</v>
      </c>
      <c r="BX3240" s="1">
        <v>3</v>
      </c>
    </row>
    <row r="3241" spans="1:76" x14ac:dyDescent="0.25">
      <c r="A3241" s="1">
        <v>3240</v>
      </c>
      <c r="B3241" s="1" t="s">
        <v>5745</v>
      </c>
      <c r="C3241" s="1" t="s">
        <v>5746</v>
      </c>
      <c r="D3241" s="1" t="s">
        <v>1093</v>
      </c>
      <c r="F3241" s="1">
        <v>2012</v>
      </c>
      <c r="G3241" s="1">
        <v>5</v>
      </c>
      <c r="H3241" s="1">
        <v>5</v>
      </c>
      <c r="I3241" s="1">
        <v>940</v>
      </c>
      <c r="J3241" s="1" t="s">
        <v>5747</v>
      </c>
      <c r="K3241" s="1">
        <v>10</v>
      </c>
      <c r="L3241" s="1">
        <v>83</v>
      </c>
      <c r="M3241" s="1">
        <v>647052</v>
      </c>
      <c r="N3241" s="1">
        <v>5559353</v>
      </c>
      <c r="O3241" s="1">
        <v>1361075</v>
      </c>
      <c r="P3241" s="1">
        <v>585394</v>
      </c>
      <c r="Q3241" s="1" t="s">
        <v>78</v>
      </c>
      <c r="R3241" s="1" t="s">
        <v>104</v>
      </c>
      <c r="S3241" s="1" t="s">
        <v>104</v>
      </c>
      <c r="T3241" s="1">
        <v>1</v>
      </c>
      <c r="U3241" s="1">
        <v>0</v>
      </c>
      <c r="V3241" s="1">
        <v>0</v>
      </c>
      <c r="Y3241" s="1">
        <v>0</v>
      </c>
      <c r="Z3241" s="1">
        <v>0</v>
      </c>
      <c r="AA3241" s="1">
        <v>0</v>
      </c>
      <c r="AB3241" s="1">
        <v>0</v>
      </c>
      <c r="AC3241" s="1">
        <v>0</v>
      </c>
      <c r="AD3241" s="1">
        <v>917</v>
      </c>
      <c r="AK3241" s="1">
        <v>0</v>
      </c>
      <c r="AL3241" s="1">
        <v>0</v>
      </c>
      <c r="AM3241" s="1">
        <v>0</v>
      </c>
      <c r="AO3241" s="1">
        <v>0</v>
      </c>
      <c r="AQ3241" s="1">
        <v>0</v>
      </c>
      <c r="AT3241" s="1">
        <v>0</v>
      </c>
      <c r="AV3241" s="1">
        <v>0</v>
      </c>
      <c r="AW3241" s="1">
        <v>0</v>
      </c>
      <c r="AX3241" s="1">
        <v>0</v>
      </c>
      <c r="AY3241" s="1" t="s">
        <v>79</v>
      </c>
      <c r="BB3241" s="1" t="s">
        <v>5748</v>
      </c>
      <c r="BD3241" s="1">
        <v>0</v>
      </c>
      <c r="BF3241" s="1">
        <v>0</v>
      </c>
      <c r="BH3241" s="1">
        <v>0</v>
      </c>
      <c r="BI3241" s="1">
        <v>0</v>
      </c>
      <c r="BL3241" s="1" t="s">
        <v>121</v>
      </c>
      <c r="BM3241" s="1" t="s">
        <v>79</v>
      </c>
      <c r="BO3241" s="1" t="s">
        <v>5749</v>
      </c>
      <c r="BP3241" s="1">
        <v>0</v>
      </c>
      <c r="BQ3241" s="1">
        <v>0</v>
      </c>
      <c r="BR3241" s="2">
        <v>1361075.321</v>
      </c>
      <c r="BS3241" s="2">
        <v>585393.90500000003</v>
      </c>
      <c r="BT3241" s="1" t="s">
        <v>1095</v>
      </c>
      <c r="BU3241" s="1" t="s">
        <v>1096</v>
      </c>
      <c r="BV3241" s="1" t="s">
        <v>1127</v>
      </c>
      <c r="BW3241" s="1">
        <v>0</v>
      </c>
      <c r="BX3241" s="1">
        <v>5</v>
      </c>
    </row>
    <row r="3242" spans="1:76" x14ac:dyDescent="0.25">
      <c r="A3242" s="1">
        <v>3241</v>
      </c>
      <c r="B3242" s="1" t="s">
        <v>5750</v>
      </c>
      <c r="C3242" s="1" t="s">
        <v>3246</v>
      </c>
      <c r="D3242" s="1" t="s">
        <v>1093</v>
      </c>
      <c r="F3242" s="1">
        <v>2012</v>
      </c>
      <c r="G3242" s="1">
        <v>5</v>
      </c>
      <c r="H3242" s="1">
        <v>5</v>
      </c>
      <c r="I3242" s="1">
        <v>1042</v>
      </c>
      <c r="J3242" s="1" t="s">
        <v>5747</v>
      </c>
      <c r="K3242" s="1">
        <v>10</v>
      </c>
      <c r="L3242" s="1">
        <v>83</v>
      </c>
      <c r="M3242" s="1">
        <v>645507</v>
      </c>
      <c r="N3242" s="1">
        <v>5558673</v>
      </c>
      <c r="O3242" s="1">
        <v>1359561</v>
      </c>
      <c r="P3242" s="1">
        <v>584646</v>
      </c>
      <c r="Q3242" s="1" t="s">
        <v>78</v>
      </c>
      <c r="R3242" s="1" t="s">
        <v>156</v>
      </c>
      <c r="S3242" s="1" t="s">
        <v>156</v>
      </c>
      <c r="T3242" s="1">
        <v>0</v>
      </c>
      <c r="U3242" s="1">
        <v>0</v>
      </c>
      <c r="V3242" s="1">
        <v>1</v>
      </c>
      <c r="Y3242" s="1">
        <v>0</v>
      </c>
      <c r="Z3242" s="1">
        <v>0</v>
      </c>
      <c r="AA3242" s="1">
        <v>0</v>
      </c>
      <c r="AB3242" s="1">
        <v>0</v>
      </c>
      <c r="AC3242" s="1">
        <v>0</v>
      </c>
      <c r="AD3242" s="1">
        <v>966</v>
      </c>
      <c r="AK3242" s="1">
        <v>0</v>
      </c>
      <c r="AL3242" s="1">
        <v>0</v>
      </c>
      <c r="AM3242" s="1">
        <v>0</v>
      </c>
      <c r="AO3242" s="1">
        <v>0</v>
      </c>
      <c r="AQ3242" s="1">
        <v>0</v>
      </c>
      <c r="AT3242" s="1">
        <v>0</v>
      </c>
      <c r="AV3242" s="1">
        <v>0</v>
      </c>
      <c r="AW3242" s="1">
        <v>0</v>
      </c>
      <c r="AX3242" s="1">
        <v>0</v>
      </c>
      <c r="AY3242" s="1" t="s">
        <v>86</v>
      </c>
      <c r="BB3242" s="1" t="s">
        <v>5751</v>
      </c>
      <c r="BD3242" s="1">
        <v>0</v>
      </c>
      <c r="BF3242" s="1">
        <v>0</v>
      </c>
      <c r="BH3242" s="1">
        <v>0</v>
      </c>
      <c r="BI3242" s="1">
        <v>0</v>
      </c>
      <c r="BL3242" s="1" t="s">
        <v>121</v>
      </c>
      <c r="BM3242" s="1" t="s">
        <v>191</v>
      </c>
      <c r="BP3242" s="1">
        <v>0</v>
      </c>
      <c r="BQ3242" s="1">
        <v>0</v>
      </c>
      <c r="BR3242" s="2">
        <v>1359561.402</v>
      </c>
      <c r="BS3242" s="2">
        <v>584646.054</v>
      </c>
      <c r="BT3242" s="1" t="s">
        <v>1095</v>
      </c>
      <c r="BU3242" s="1" t="s">
        <v>1096</v>
      </c>
      <c r="BW3242" s="1">
        <v>0</v>
      </c>
      <c r="BX3242" s="1">
        <v>3</v>
      </c>
    </row>
    <row r="3243" spans="1:76" x14ac:dyDescent="0.25">
      <c r="A3243" s="1">
        <v>3242</v>
      </c>
      <c r="B3243" s="1" t="s">
        <v>5752</v>
      </c>
      <c r="C3243" s="1" t="s">
        <v>3246</v>
      </c>
      <c r="D3243" s="1" t="s">
        <v>1093</v>
      </c>
      <c r="F3243" s="1">
        <v>2012</v>
      </c>
      <c r="G3243" s="1">
        <v>5</v>
      </c>
      <c r="H3243" s="1">
        <v>5</v>
      </c>
      <c r="I3243" s="1">
        <v>1042</v>
      </c>
      <c r="J3243" s="1" t="s">
        <v>5747</v>
      </c>
      <c r="K3243" s="1">
        <v>10</v>
      </c>
      <c r="L3243" s="1">
        <v>83</v>
      </c>
      <c r="M3243" s="1">
        <v>645161</v>
      </c>
      <c r="N3243" s="1">
        <v>5558549</v>
      </c>
      <c r="O3243" s="1">
        <v>1359221</v>
      </c>
      <c r="P3243" s="1">
        <v>584507</v>
      </c>
      <c r="Q3243" s="1" t="s">
        <v>78</v>
      </c>
      <c r="R3243" s="1" t="s">
        <v>104</v>
      </c>
      <c r="S3243" s="1" t="s">
        <v>104</v>
      </c>
      <c r="T3243" s="1">
        <v>1</v>
      </c>
      <c r="U3243" s="1">
        <v>0</v>
      </c>
      <c r="V3243" s="1">
        <v>0</v>
      </c>
      <c r="Y3243" s="1">
        <v>0</v>
      </c>
      <c r="Z3243" s="1">
        <v>0</v>
      </c>
      <c r="AA3243" s="1">
        <v>0</v>
      </c>
      <c r="AB3243" s="1">
        <v>0</v>
      </c>
      <c r="AC3243" s="1">
        <v>0</v>
      </c>
      <c r="AD3243" s="1">
        <v>943</v>
      </c>
      <c r="AK3243" s="1">
        <v>0</v>
      </c>
      <c r="AL3243" s="1">
        <v>0</v>
      </c>
      <c r="AM3243" s="1">
        <v>0</v>
      </c>
      <c r="AO3243" s="1">
        <v>0</v>
      </c>
      <c r="AQ3243" s="1">
        <v>0</v>
      </c>
      <c r="AT3243" s="1">
        <v>0</v>
      </c>
      <c r="AV3243" s="1">
        <v>0</v>
      </c>
      <c r="AW3243" s="1">
        <v>0</v>
      </c>
      <c r="AX3243" s="1">
        <v>0</v>
      </c>
      <c r="AY3243" s="1" t="s">
        <v>86</v>
      </c>
      <c r="BB3243" s="1" t="s">
        <v>5751</v>
      </c>
      <c r="BD3243" s="1">
        <v>0</v>
      </c>
      <c r="BF3243" s="1">
        <v>0</v>
      </c>
      <c r="BH3243" s="1">
        <v>0</v>
      </c>
      <c r="BI3243" s="1">
        <v>0</v>
      </c>
      <c r="BL3243" s="1" t="s">
        <v>121</v>
      </c>
      <c r="BM3243" s="1" t="s">
        <v>191</v>
      </c>
      <c r="BP3243" s="1">
        <v>0</v>
      </c>
      <c r="BQ3243" s="1">
        <v>0</v>
      </c>
      <c r="BR3243" s="2">
        <v>1359220.9069999999</v>
      </c>
      <c r="BS3243" s="2">
        <v>584507.32700000005</v>
      </c>
      <c r="BT3243" s="1" t="s">
        <v>1095</v>
      </c>
      <c r="BU3243" s="1" t="s">
        <v>1096</v>
      </c>
      <c r="BW3243" s="1">
        <v>0</v>
      </c>
      <c r="BX3243" s="1">
        <v>3</v>
      </c>
    </row>
    <row r="3244" spans="1:76" x14ac:dyDescent="0.25">
      <c r="A3244" s="1">
        <v>3243</v>
      </c>
      <c r="B3244" s="1" t="s">
        <v>5753</v>
      </c>
      <c r="C3244" s="1" t="s">
        <v>3246</v>
      </c>
      <c r="D3244" s="1" t="s">
        <v>1093</v>
      </c>
      <c r="F3244" s="1">
        <v>2012</v>
      </c>
      <c r="G3244" s="1">
        <v>5</v>
      </c>
      <c r="H3244" s="1">
        <v>5</v>
      </c>
      <c r="I3244" s="1">
        <v>1042</v>
      </c>
      <c r="J3244" s="1" t="s">
        <v>5747</v>
      </c>
      <c r="K3244" s="1">
        <v>10</v>
      </c>
      <c r="L3244" s="1">
        <v>83</v>
      </c>
      <c r="M3244" s="1">
        <v>645211</v>
      </c>
      <c r="N3244" s="1">
        <v>5558807</v>
      </c>
      <c r="O3244" s="1">
        <v>1359260</v>
      </c>
      <c r="P3244" s="1">
        <v>584767</v>
      </c>
      <c r="Q3244" s="1" t="s">
        <v>78</v>
      </c>
      <c r="R3244" s="1" t="s">
        <v>104</v>
      </c>
      <c r="S3244" s="1" t="s">
        <v>104</v>
      </c>
      <c r="T3244" s="1">
        <v>1</v>
      </c>
      <c r="U3244" s="1">
        <v>0</v>
      </c>
      <c r="V3244" s="1">
        <v>0</v>
      </c>
      <c r="Y3244" s="1">
        <v>0</v>
      </c>
      <c r="Z3244" s="1">
        <v>0</v>
      </c>
      <c r="AA3244" s="1">
        <v>0</v>
      </c>
      <c r="AB3244" s="1">
        <v>0</v>
      </c>
      <c r="AC3244" s="1">
        <v>0</v>
      </c>
      <c r="AD3244" s="1">
        <v>936</v>
      </c>
      <c r="AK3244" s="1">
        <v>0</v>
      </c>
      <c r="AL3244" s="1">
        <v>0</v>
      </c>
      <c r="AM3244" s="1">
        <v>0</v>
      </c>
      <c r="AO3244" s="1">
        <v>0</v>
      </c>
      <c r="AQ3244" s="1">
        <v>0</v>
      </c>
      <c r="AT3244" s="1">
        <v>0</v>
      </c>
      <c r="AV3244" s="1">
        <v>0</v>
      </c>
      <c r="AW3244" s="1">
        <v>0</v>
      </c>
      <c r="AX3244" s="1">
        <v>0</v>
      </c>
      <c r="AY3244" s="1" t="s">
        <v>86</v>
      </c>
      <c r="BB3244" s="1" t="s">
        <v>5751</v>
      </c>
      <c r="BD3244" s="1">
        <v>0</v>
      </c>
      <c r="BF3244" s="1">
        <v>0</v>
      </c>
      <c r="BH3244" s="1">
        <v>0</v>
      </c>
      <c r="BI3244" s="1">
        <v>0</v>
      </c>
      <c r="BL3244" s="1" t="s">
        <v>121</v>
      </c>
      <c r="BM3244" s="1" t="s">
        <v>191</v>
      </c>
      <c r="BP3244" s="1">
        <v>0</v>
      </c>
      <c r="BQ3244" s="1">
        <v>0</v>
      </c>
      <c r="BR3244" s="2">
        <v>1359259.6270000001</v>
      </c>
      <c r="BS3244" s="2">
        <v>584766.92299999995</v>
      </c>
      <c r="BT3244" s="1" t="s">
        <v>1095</v>
      </c>
      <c r="BU3244" s="1" t="s">
        <v>1096</v>
      </c>
      <c r="BW3244" s="1">
        <v>0</v>
      </c>
      <c r="BX3244" s="1">
        <v>3</v>
      </c>
    </row>
    <row r="3245" spans="1:76" x14ac:dyDescent="0.25">
      <c r="A3245" s="1">
        <v>3244</v>
      </c>
      <c r="B3245" s="1" t="s">
        <v>5754</v>
      </c>
      <c r="C3245" s="1" t="s">
        <v>5755</v>
      </c>
      <c r="D3245" s="1" t="s">
        <v>1093</v>
      </c>
      <c r="F3245" s="1">
        <v>2012</v>
      </c>
      <c r="G3245" s="1">
        <v>5</v>
      </c>
      <c r="H3245" s="1">
        <v>5</v>
      </c>
      <c r="I3245" s="1">
        <v>1107</v>
      </c>
      <c r="J3245" s="1" t="s">
        <v>5747</v>
      </c>
      <c r="K3245" s="1">
        <v>10</v>
      </c>
      <c r="L3245" s="1">
        <v>83</v>
      </c>
      <c r="M3245" s="1">
        <v>644685</v>
      </c>
      <c r="N3245" s="1">
        <v>5558470</v>
      </c>
      <c r="O3245" s="1">
        <v>1358749</v>
      </c>
      <c r="P3245" s="1">
        <v>584407</v>
      </c>
      <c r="Q3245" s="1" t="s">
        <v>78</v>
      </c>
      <c r="R3245" s="1" t="s">
        <v>156</v>
      </c>
      <c r="S3245" s="1" t="s">
        <v>156</v>
      </c>
      <c r="T3245" s="1">
        <v>0</v>
      </c>
      <c r="U3245" s="1">
        <v>0</v>
      </c>
      <c r="V3245" s="1">
        <v>1</v>
      </c>
      <c r="Y3245" s="1">
        <v>0</v>
      </c>
      <c r="Z3245" s="1">
        <v>0</v>
      </c>
      <c r="AA3245" s="1">
        <v>0</v>
      </c>
      <c r="AB3245" s="1">
        <v>0</v>
      </c>
      <c r="AC3245" s="1">
        <v>0</v>
      </c>
      <c r="AD3245" s="1">
        <v>951</v>
      </c>
      <c r="AK3245" s="1">
        <v>0</v>
      </c>
      <c r="AL3245" s="1">
        <v>0</v>
      </c>
      <c r="AM3245" s="1">
        <v>0</v>
      </c>
      <c r="AO3245" s="1">
        <v>0</v>
      </c>
      <c r="AQ3245" s="1">
        <v>0</v>
      </c>
      <c r="AT3245" s="1">
        <v>0</v>
      </c>
      <c r="AV3245" s="1">
        <v>0</v>
      </c>
      <c r="AW3245" s="1">
        <v>0</v>
      </c>
      <c r="AX3245" s="1">
        <v>0</v>
      </c>
      <c r="AY3245" s="1" t="s">
        <v>79</v>
      </c>
      <c r="BB3245" s="1" t="s">
        <v>5756</v>
      </c>
      <c r="BD3245" s="1">
        <v>0</v>
      </c>
      <c r="BF3245" s="1">
        <v>0</v>
      </c>
      <c r="BH3245" s="1">
        <v>0</v>
      </c>
      <c r="BI3245" s="1">
        <v>0</v>
      </c>
      <c r="BL3245" s="1" t="s">
        <v>121</v>
      </c>
      <c r="BM3245" s="1" t="s">
        <v>79</v>
      </c>
      <c r="BP3245" s="1">
        <v>0</v>
      </c>
      <c r="BQ3245" s="1">
        <v>0</v>
      </c>
      <c r="BR3245" s="2">
        <v>1358748.9</v>
      </c>
      <c r="BS3245" s="2">
        <v>584406.99</v>
      </c>
      <c r="BT3245" s="1" t="s">
        <v>1095</v>
      </c>
      <c r="BU3245" s="1" t="s">
        <v>1096</v>
      </c>
      <c r="BW3245" s="1">
        <v>0</v>
      </c>
      <c r="BX3245" s="1">
        <v>4</v>
      </c>
    </row>
    <row r="3246" spans="1:76" x14ac:dyDescent="0.25">
      <c r="A3246" s="1">
        <v>3245</v>
      </c>
      <c r="B3246" s="1" t="s">
        <v>5757</v>
      </c>
      <c r="C3246" s="1" t="s">
        <v>5755</v>
      </c>
      <c r="D3246" s="1" t="s">
        <v>1093</v>
      </c>
      <c r="F3246" s="1">
        <v>2012</v>
      </c>
      <c r="G3246" s="1">
        <v>5</v>
      </c>
      <c r="H3246" s="1">
        <v>5</v>
      </c>
      <c r="I3246" s="1">
        <v>1118</v>
      </c>
      <c r="J3246" s="1" t="s">
        <v>5747</v>
      </c>
      <c r="K3246" s="1">
        <v>10</v>
      </c>
      <c r="L3246" s="1">
        <v>83</v>
      </c>
      <c r="M3246" s="1">
        <v>644804</v>
      </c>
      <c r="N3246" s="1">
        <v>5558169</v>
      </c>
      <c r="O3246" s="1">
        <v>1358881</v>
      </c>
      <c r="P3246" s="1">
        <v>584112</v>
      </c>
      <c r="Q3246" s="1" t="s">
        <v>78</v>
      </c>
      <c r="R3246" s="1" t="s">
        <v>104</v>
      </c>
      <c r="S3246" s="1" t="s">
        <v>104</v>
      </c>
      <c r="T3246" s="1">
        <v>1</v>
      </c>
      <c r="U3246" s="1">
        <v>0</v>
      </c>
      <c r="V3246" s="1">
        <v>0</v>
      </c>
      <c r="Y3246" s="1">
        <v>0</v>
      </c>
      <c r="Z3246" s="1">
        <v>0</v>
      </c>
      <c r="AA3246" s="1">
        <v>0</v>
      </c>
      <c r="AB3246" s="1">
        <v>0</v>
      </c>
      <c r="AC3246" s="1">
        <v>0</v>
      </c>
      <c r="AD3246" s="1">
        <v>930</v>
      </c>
      <c r="AK3246" s="1">
        <v>0</v>
      </c>
      <c r="AL3246" s="1">
        <v>0</v>
      </c>
      <c r="AM3246" s="1">
        <v>0</v>
      </c>
      <c r="AO3246" s="1">
        <v>0</v>
      </c>
      <c r="AQ3246" s="1">
        <v>0</v>
      </c>
      <c r="AT3246" s="1">
        <v>0</v>
      </c>
      <c r="AV3246" s="1">
        <v>0</v>
      </c>
      <c r="AW3246" s="1">
        <v>0</v>
      </c>
      <c r="AX3246" s="1">
        <v>0</v>
      </c>
      <c r="AY3246" s="1" t="s">
        <v>79</v>
      </c>
      <c r="BB3246" s="1" t="s">
        <v>5758</v>
      </c>
      <c r="BD3246" s="1">
        <v>0</v>
      </c>
      <c r="BF3246" s="1">
        <v>0</v>
      </c>
      <c r="BH3246" s="1">
        <v>0</v>
      </c>
      <c r="BI3246" s="1">
        <v>0</v>
      </c>
      <c r="BL3246" s="1" t="s">
        <v>121</v>
      </c>
      <c r="BM3246" s="1" t="s">
        <v>79</v>
      </c>
      <c r="BO3246" s="1" t="s">
        <v>5759</v>
      </c>
      <c r="BP3246" s="1">
        <v>0</v>
      </c>
      <c r="BQ3246" s="1">
        <v>0</v>
      </c>
      <c r="BR3246" s="2">
        <v>1358880.8589999999</v>
      </c>
      <c r="BS3246" s="2">
        <v>584111.82900000003</v>
      </c>
      <c r="BT3246" s="1" t="s">
        <v>1095</v>
      </c>
      <c r="BU3246" s="1" t="s">
        <v>1096</v>
      </c>
      <c r="BV3246" s="1" t="s">
        <v>1127</v>
      </c>
      <c r="BW3246" s="1">
        <v>0</v>
      </c>
      <c r="BX3246" s="1">
        <v>3</v>
      </c>
    </row>
    <row r="3247" spans="1:76" x14ac:dyDescent="0.25">
      <c r="A3247" s="1">
        <v>3246</v>
      </c>
      <c r="B3247" s="1" t="s">
        <v>5760</v>
      </c>
      <c r="C3247" s="1" t="s">
        <v>3246</v>
      </c>
      <c r="D3247" s="1" t="s">
        <v>1093</v>
      </c>
      <c r="F3247" s="1">
        <v>2012</v>
      </c>
      <c r="G3247" s="1">
        <v>5</v>
      </c>
      <c r="H3247" s="1">
        <v>5</v>
      </c>
      <c r="I3247" s="1">
        <v>1242</v>
      </c>
      <c r="J3247" s="1" t="s">
        <v>5747</v>
      </c>
      <c r="K3247" s="1">
        <v>10</v>
      </c>
      <c r="L3247" s="1">
        <v>83</v>
      </c>
      <c r="M3247" s="1">
        <v>645037</v>
      </c>
      <c r="N3247" s="1">
        <v>5558927</v>
      </c>
      <c r="O3247" s="1">
        <v>1359081</v>
      </c>
      <c r="P3247" s="1">
        <v>584879</v>
      </c>
      <c r="Q3247" s="1" t="s">
        <v>78</v>
      </c>
      <c r="R3247" s="1" t="s">
        <v>164</v>
      </c>
      <c r="S3247" s="1" t="s">
        <v>164</v>
      </c>
      <c r="T3247" s="1">
        <v>0</v>
      </c>
      <c r="U3247" s="1">
        <v>0</v>
      </c>
      <c r="V3247" s="1">
        <v>1</v>
      </c>
      <c r="Y3247" s="1">
        <v>0</v>
      </c>
      <c r="Z3247" s="1">
        <v>0</v>
      </c>
      <c r="AA3247" s="1">
        <v>0</v>
      </c>
      <c r="AB3247" s="1">
        <v>0</v>
      </c>
      <c r="AC3247" s="1">
        <v>0</v>
      </c>
      <c r="AD3247" s="1">
        <v>990</v>
      </c>
      <c r="AK3247" s="1">
        <v>0</v>
      </c>
      <c r="AL3247" s="1">
        <v>0</v>
      </c>
      <c r="AM3247" s="1">
        <v>0</v>
      </c>
      <c r="AO3247" s="1">
        <v>0</v>
      </c>
      <c r="AQ3247" s="1">
        <v>0</v>
      </c>
      <c r="AT3247" s="1">
        <v>0</v>
      </c>
      <c r="AV3247" s="1">
        <v>0</v>
      </c>
      <c r="AW3247" s="1">
        <v>0</v>
      </c>
      <c r="AX3247" s="1">
        <v>0</v>
      </c>
      <c r="AY3247" s="1" t="s">
        <v>86</v>
      </c>
      <c r="BB3247" s="1" t="s">
        <v>5761</v>
      </c>
      <c r="BD3247" s="1">
        <v>0</v>
      </c>
      <c r="BF3247" s="1">
        <v>0</v>
      </c>
      <c r="BH3247" s="1">
        <v>0</v>
      </c>
      <c r="BI3247" s="1">
        <v>0</v>
      </c>
      <c r="BL3247" s="1" t="s">
        <v>121</v>
      </c>
      <c r="BM3247" s="1" t="s">
        <v>191</v>
      </c>
      <c r="BP3247" s="1">
        <v>0</v>
      </c>
      <c r="BQ3247" s="1">
        <v>0</v>
      </c>
      <c r="BR3247" s="2">
        <v>1359080.534</v>
      </c>
      <c r="BS3247" s="2">
        <v>584879.15800000005</v>
      </c>
      <c r="BT3247" s="1" t="s">
        <v>1095</v>
      </c>
      <c r="BU3247" s="1" t="s">
        <v>1096</v>
      </c>
      <c r="BW3247" s="1">
        <v>0</v>
      </c>
      <c r="BX3247" s="1">
        <v>3</v>
      </c>
    </row>
    <row r="3248" spans="1:76" x14ac:dyDescent="0.25">
      <c r="A3248" s="1">
        <v>3247</v>
      </c>
      <c r="B3248" s="1" t="s">
        <v>5762</v>
      </c>
      <c r="C3248" s="1" t="s">
        <v>5763</v>
      </c>
      <c r="D3248" s="1" t="s">
        <v>1093</v>
      </c>
      <c r="F3248" s="1">
        <v>2012</v>
      </c>
      <c r="G3248" s="1">
        <v>5</v>
      </c>
      <c r="H3248" s="1">
        <v>5</v>
      </c>
      <c r="I3248" s="1">
        <v>1521</v>
      </c>
      <c r="J3248" s="1" t="s">
        <v>5747</v>
      </c>
      <c r="K3248" s="1">
        <v>10</v>
      </c>
      <c r="L3248" s="1">
        <v>83</v>
      </c>
      <c r="M3248" s="1">
        <v>647935</v>
      </c>
      <c r="N3248" s="1">
        <v>5560058</v>
      </c>
      <c r="O3248" s="1">
        <v>1361927</v>
      </c>
      <c r="P3248" s="1">
        <v>586137</v>
      </c>
      <c r="Q3248" s="1" t="s">
        <v>78</v>
      </c>
      <c r="R3248" s="1" t="s">
        <v>156</v>
      </c>
      <c r="S3248" s="1" t="s">
        <v>156</v>
      </c>
      <c r="T3248" s="1">
        <v>0</v>
      </c>
      <c r="U3248" s="1">
        <v>0</v>
      </c>
      <c r="V3248" s="1">
        <v>1</v>
      </c>
      <c r="Y3248" s="1">
        <v>0</v>
      </c>
      <c r="Z3248" s="1">
        <v>0</v>
      </c>
      <c r="AA3248" s="1">
        <v>0</v>
      </c>
      <c r="AB3248" s="1">
        <v>0</v>
      </c>
      <c r="AC3248" s="1">
        <v>0</v>
      </c>
      <c r="AD3248" s="1">
        <v>917</v>
      </c>
      <c r="AK3248" s="1">
        <v>0</v>
      </c>
      <c r="AL3248" s="1">
        <v>0</v>
      </c>
      <c r="AM3248" s="1">
        <v>0</v>
      </c>
      <c r="AO3248" s="1">
        <v>0</v>
      </c>
      <c r="AQ3248" s="1">
        <v>0</v>
      </c>
      <c r="AT3248" s="1">
        <v>0</v>
      </c>
      <c r="AV3248" s="1">
        <v>0</v>
      </c>
      <c r="AW3248" s="1">
        <v>0</v>
      </c>
      <c r="AX3248" s="1">
        <v>0</v>
      </c>
      <c r="AY3248" s="1" t="s">
        <v>79</v>
      </c>
      <c r="BB3248" s="1" t="s">
        <v>5764</v>
      </c>
      <c r="BD3248" s="1">
        <v>0</v>
      </c>
      <c r="BF3248" s="1">
        <v>0</v>
      </c>
      <c r="BH3248" s="1">
        <v>0</v>
      </c>
      <c r="BI3248" s="1">
        <v>0</v>
      </c>
      <c r="BL3248" s="1" t="s">
        <v>121</v>
      </c>
      <c r="BM3248" s="1" t="s">
        <v>79</v>
      </c>
      <c r="BO3248" s="1" t="s">
        <v>5098</v>
      </c>
      <c r="BP3248" s="1">
        <v>0</v>
      </c>
      <c r="BQ3248" s="1">
        <v>0</v>
      </c>
      <c r="BR3248" s="2">
        <v>1361926.568</v>
      </c>
      <c r="BS3248" s="2">
        <v>586136.54399999999</v>
      </c>
      <c r="BT3248" s="1" t="s">
        <v>1095</v>
      </c>
      <c r="BU3248" s="1" t="s">
        <v>1096</v>
      </c>
      <c r="BV3248" s="1" t="s">
        <v>1127</v>
      </c>
      <c r="BW3248" s="1">
        <v>0</v>
      </c>
      <c r="BX3248" s="1">
        <v>4</v>
      </c>
    </row>
    <row r="3249" spans="1:76" x14ac:dyDescent="0.25">
      <c r="A3249" s="1">
        <v>3248</v>
      </c>
      <c r="B3249" s="1" t="s">
        <v>5765</v>
      </c>
      <c r="C3249" s="1" t="s">
        <v>4131</v>
      </c>
      <c r="D3249" s="1" t="s">
        <v>1093</v>
      </c>
      <c r="F3249" s="1">
        <v>2012</v>
      </c>
      <c r="G3249" s="1">
        <v>5</v>
      </c>
      <c r="H3249" s="1">
        <v>5</v>
      </c>
      <c r="I3249" s="1">
        <v>1537</v>
      </c>
      <c r="J3249" s="1" t="s">
        <v>5747</v>
      </c>
      <c r="K3249" s="1">
        <v>10</v>
      </c>
      <c r="L3249" s="1">
        <v>83</v>
      </c>
      <c r="M3249" s="1">
        <v>648348</v>
      </c>
      <c r="N3249" s="1">
        <v>5560625</v>
      </c>
      <c r="O3249" s="1">
        <v>1362314</v>
      </c>
      <c r="P3249" s="1">
        <v>586721</v>
      </c>
      <c r="Q3249" s="1" t="s">
        <v>78</v>
      </c>
      <c r="R3249" s="1" t="s">
        <v>156</v>
      </c>
      <c r="S3249" s="1" t="s">
        <v>156</v>
      </c>
      <c r="T3249" s="1">
        <v>0</v>
      </c>
      <c r="U3249" s="1">
        <v>0</v>
      </c>
      <c r="V3249" s="1">
        <v>1</v>
      </c>
      <c r="Y3249" s="1">
        <v>0</v>
      </c>
      <c r="Z3249" s="1">
        <v>0</v>
      </c>
      <c r="AA3249" s="1">
        <v>0</v>
      </c>
      <c r="AB3249" s="1">
        <v>0</v>
      </c>
      <c r="AC3249" s="1">
        <v>0</v>
      </c>
      <c r="AD3249" s="1">
        <v>871</v>
      </c>
      <c r="AK3249" s="1">
        <v>0</v>
      </c>
      <c r="AL3249" s="1">
        <v>0</v>
      </c>
      <c r="AM3249" s="1">
        <v>0</v>
      </c>
      <c r="AO3249" s="1">
        <v>0</v>
      </c>
      <c r="AQ3249" s="1">
        <v>0</v>
      </c>
      <c r="AT3249" s="1">
        <v>0</v>
      </c>
      <c r="AV3249" s="1">
        <v>0</v>
      </c>
      <c r="AW3249" s="1">
        <v>0</v>
      </c>
      <c r="AX3249" s="1">
        <v>0</v>
      </c>
      <c r="AY3249" s="1" t="s">
        <v>86</v>
      </c>
      <c r="BB3249" s="1" t="s">
        <v>5766</v>
      </c>
      <c r="BD3249" s="1">
        <v>0</v>
      </c>
      <c r="BF3249" s="1">
        <v>0</v>
      </c>
      <c r="BH3249" s="1">
        <v>0</v>
      </c>
      <c r="BI3249" s="1">
        <v>0</v>
      </c>
      <c r="BL3249" s="1" t="s">
        <v>121</v>
      </c>
      <c r="BM3249" s="1" t="s">
        <v>191</v>
      </c>
      <c r="BP3249" s="1">
        <v>0</v>
      </c>
      <c r="BQ3249" s="1">
        <v>0</v>
      </c>
      <c r="BR3249" s="2">
        <v>1362313.8430000001</v>
      </c>
      <c r="BS3249" s="2">
        <v>586721.33799999999</v>
      </c>
      <c r="BT3249" s="1" t="s">
        <v>1095</v>
      </c>
      <c r="BU3249" s="1" t="s">
        <v>1096</v>
      </c>
      <c r="BW3249" s="1">
        <v>0</v>
      </c>
      <c r="BX3249" s="1">
        <v>3</v>
      </c>
    </row>
    <row r="3250" spans="1:76" x14ac:dyDescent="0.25">
      <c r="A3250" s="1">
        <v>3249</v>
      </c>
      <c r="B3250" s="1" t="s">
        <v>5767</v>
      </c>
      <c r="C3250" s="1" t="s">
        <v>5763</v>
      </c>
      <c r="D3250" s="1" t="s">
        <v>1093</v>
      </c>
      <c r="F3250" s="1">
        <v>2012</v>
      </c>
      <c r="G3250" s="1">
        <v>5</v>
      </c>
      <c r="H3250" s="1">
        <v>5</v>
      </c>
      <c r="I3250" s="1">
        <v>1754</v>
      </c>
      <c r="J3250" s="1" t="s">
        <v>5747</v>
      </c>
      <c r="K3250" s="1">
        <v>10</v>
      </c>
      <c r="L3250" s="1">
        <v>83</v>
      </c>
      <c r="M3250" s="1">
        <v>648288</v>
      </c>
      <c r="N3250" s="1">
        <v>5560059</v>
      </c>
      <c r="O3250" s="1">
        <v>1362279</v>
      </c>
      <c r="P3250" s="1">
        <v>586154</v>
      </c>
      <c r="Q3250" s="1" t="s">
        <v>78</v>
      </c>
      <c r="R3250" s="1" t="s">
        <v>156</v>
      </c>
      <c r="S3250" s="1" t="s">
        <v>156</v>
      </c>
      <c r="T3250" s="1">
        <v>0</v>
      </c>
      <c r="U3250" s="1">
        <v>0</v>
      </c>
      <c r="V3250" s="1">
        <v>1</v>
      </c>
      <c r="Y3250" s="1">
        <v>0</v>
      </c>
      <c r="Z3250" s="1">
        <v>0</v>
      </c>
      <c r="AA3250" s="1">
        <v>0</v>
      </c>
      <c r="AB3250" s="1">
        <v>0</v>
      </c>
      <c r="AC3250" s="1">
        <v>0</v>
      </c>
      <c r="AD3250" s="1">
        <v>837</v>
      </c>
      <c r="AK3250" s="1">
        <v>0</v>
      </c>
      <c r="AL3250" s="1">
        <v>0</v>
      </c>
      <c r="AM3250" s="1">
        <v>0</v>
      </c>
      <c r="AO3250" s="1">
        <v>0</v>
      </c>
      <c r="AQ3250" s="1">
        <v>0</v>
      </c>
      <c r="AT3250" s="1">
        <v>0</v>
      </c>
      <c r="AV3250" s="1">
        <v>0</v>
      </c>
      <c r="AW3250" s="1">
        <v>0</v>
      </c>
      <c r="AX3250" s="1">
        <v>0</v>
      </c>
      <c r="AY3250" s="1" t="s">
        <v>79</v>
      </c>
      <c r="BB3250" s="1" t="s">
        <v>5768</v>
      </c>
      <c r="BD3250" s="1">
        <v>0</v>
      </c>
      <c r="BF3250" s="1">
        <v>0</v>
      </c>
      <c r="BH3250" s="1">
        <v>0</v>
      </c>
      <c r="BI3250" s="1">
        <v>0</v>
      </c>
      <c r="BL3250" s="1" t="s">
        <v>121</v>
      </c>
      <c r="BM3250" s="1" t="s">
        <v>79</v>
      </c>
      <c r="BO3250" s="1" t="s">
        <v>5098</v>
      </c>
      <c r="BP3250" s="1">
        <v>0</v>
      </c>
      <c r="BQ3250" s="1">
        <v>0</v>
      </c>
      <c r="BR3250" s="2">
        <v>1362278.541</v>
      </c>
      <c r="BS3250" s="2">
        <v>586153.58499999996</v>
      </c>
      <c r="BT3250" s="1" t="s">
        <v>1095</v>
      </c>
      <c r="BU3250" s="1" t="s">
        <v>1096</v>
      </c>
      <c r="BV3250" s="1" t="s">
        <v>1127</v>
      </c>
      <c r="BW3250" s="1">
        <v>0</v>
      </c>
      <c r="BX3250" s="1">
        <v>3</v>
      </c>
    </row>
    <row r="3251" spans="1:76" x14ac:dyDescent="0.25">
      <c r="A3251" s="1">
        <v>3250</v>
      </c>
      <c r="B3251" s="1" t="s">
        <v>5769</v>
      </c>
      <c r="C3251" s="1" t="s">
        <v>5770</v>
      </c>
      <c r="D3251" s="1" t="s">
        <v>1093</v>
      </c>
      <c r="F3251" s="1">
        <v>2012</v>
      </c>
      <c r="G3251" s="1">
        <v>5</v>
      </c>
      <c r="H3251" s="1">
        <v>5</v>
      </c>
      <c r="I3251" s="1">
        <v>1258</v>
      </c>
      <c r="J3251" s="1" t="s">
        <v>5771</v>
      </c>
      <c r="K3251" s="1">
        <v>10</v>
      </c>
      <c r="L3251" s="1">
        <v>83</v>
      </c>
      <c r="M3251" s="1">
        <v>651159</v>
      </c>
      <c r="N3251" s="1">
        <v>5549548</v>
      </c>
      <c r="O3251" s="1">
        <v>1365609</v>
      </c>
      <c r="P3251" s="1">
        <v>575776</v>
      </c>
      <c r="Q3251" s="1" t="s">
        <v>78</v>
      </c>
      <c r="R3251" s="1" t="s">
        <v>164</v>
      </c>
      <c r="S3251" s="1" t="s">
        <v>164</v>
      </c>
      <c r="T3251" s="1">
        <v>0</v>
      </c>
      <c r="U3251" s="1">
        <v>0</v>
      </c>
      <c r="V3251" s="1">
        <v>1</v>
      </c>
      <c r="Y3251" s="1">
        <v>0</v>
      </c>
      <c r="Z3251" s="1">
        <v>0</v>
      </c>
      <c r="AA3251" s="1">
        <v>0</v>
      </c>
      <c r="AB3251" s="1">
        <v>0</v>
      </c>
      <c r="AC3251" s="1">
        <v>0</v>
      </c>
      <c r="AD3251" s="1">
        <v>1097</v>
      </c>
      <c r="AK3251" s="1">
        <v>0</v>
      </c>
      <c r="AL3251" s="1">
        <v>0</v>
      </c>
      <c r="AM3251" s="1">
        <v>0</v>
      </c>
      <c r="AO3251" s="1">
        <v>0</v>
      </c>
      <c r="AQ3251" s="1">
        <v>0</v>
      </c>
      <c r="AT3251" s="1">
        <v>0</v>
      </c>
      <c r="AV3251" s="1">
        <v>0</v>
      </c>
      <c r="AW3251" s="1">
        <v>0</v>
      </c>
      <c r="AX3251" s="1">
        <v>0</v>
      </c>
      <c r="AY3251" s="1" t="s">
        <v>151</v>
      </c>
      <c r="BB3251" s="1" t="s">
        <v>5772</v>
      </c>
      <c r="BD3251" s="1">
        <v>0</v>
      </c>
      <c r="BF3251" s="1">
        <v>0</v>
      </c>
      <c r="BH3251" s="1">
        <v>0</v>
      </c>
      <c r="BI3251" s="1">
        <v>0</v>
      </c>
      <c r="BL3251" s="1" t="s">
        <v>121</v>
      </c>
      <c r="BM3251" s="1" t="s">
        <v>153</v>
      </c>
      <c r="BP3251" s="1">
        <v>0</v>
      </c>
      <c r="BQ3251" s="1">
        <v>0</v>
      </c>
      <c r="BR3251" s="2">
        <v>1365608.5959999999</v>
      </c>
      <c r="BS3251" s="2">
        <v>575776.02300000004</v>
      </c>
      <c r="BT3251" s="1" t="s">
        <v>1095</v>
      </c>
      <c r="BU3251" s="1" t="s">
        <v>1099</v>
      </c>
      <c r="BW3251" s="1">
        <v>0</v>
      </c>
      <c r="BX3251" s="1">
        <v>3</v>
      </c>
    </row>
    <row r="3252" spans="1:76" x14ac:dyDescent="0.25">
      <c r="A3252" s="1">
        <v>3251</v>
      </c>
      <c r="B3252" s="1" t="s">
        <v>5773</v>
      </c>
      <c r="C3252" s="1" t="s">
        <v>5774</v>
      </c>
      <c r="D3252" s="1" t="s">
        <v>1093</v>
      </c>
      <c r="F3252" s="1">
        <v>2012</v>
      </c>
      <c r="G3252" s="1">
        <v>5</v>
      </c>
      <c r="H3252" s="1">
        <v>5</v>
      </c>
      <c r="I3252" s="1">
        <v>1639</v>
      </c>
      <c r="J3252" s="1" t="s">
        <v>5771</v>
      </c>
      <c r="K3252" s="1">
        <v>10</v>
      </c>
      <c r="L3252" s="1">
        <v>83</v>
      </c>
      <c r="M3252" s="1">
        <v>650124</v>
      </c>
      <c r="N3252" s="1">
        <v>5547628</v>
      </c>
      <c r="O3252" s="1">
        <v>1364659</v>
      </c>
      <c r="P3252" s="1">
        <v>573812</v>
      </c>
      <c r="Q3252" s="1" t="s">
        <v>78</v>
      </c>
      <c r="R3252" s="1" t="s">
        <v>156</v>
      </c>
      <c r="S3252" s="1" t="s">
        <v>156</v>
      </c>
      <c r="T3252" s="1">
        <v>1</v>
      </c>
      <c r="U3252" s="1">
        <v>0</v>
      </c>
      <c r="V3252" s="1">
        <v>0</v>
      </c>
      <c r="Y3252" s="1">
        <v>0</v>
      </c>
      <c r="Z3252" s="1">
        <v>0</v>
      </c>
      <c r="AA3252" s="1">
        <v>0</v>
      </c>
      <c r="AB3252" s="1">
        <v>0</v>
      </c>
      <c r="AC3252" s="1">
        <v>0</v>
      </c>
      <c r="AD3252" s="1">
        <v>1175</v>
      </c>
      <c r="AK3252" s="1">
        <v>0</v>
      </c>
      <c r="AL3252" s="1">
        <v>0</v>
      </c>
      <c r="AM3252" s="1">
        <v>0</v>
      </c>
      <c r="AO3252" s="1">
        <v>0</v>
      </c>
      <c r="AQ3252" s="1">
        <v>0</v>
      </c>
      <c r="AT3252" s="1">
        <v>0</v>
      </c>
      <c r="AV3252" s="1">
        <v>0</v>
      </c>
      <c r="AW3252" s="1">
        <v>0</v>
      </c>
      <c r="AX3252" s="1">
        <v>0</v>
      </c>
      <c r="AY3252" s="1" t="s">
        <v>79</v>
      </c>
      <c r="BB3252" s="1" t="s">
        <v>5775</v>
      </c>
      <c r="BD3252" s="1">
        <v>0</v>
      </c>
      <c r="BF3252" s="1">
        <v>0</v>
      </c>
      <c r="BH3252" s="1">
        <v>0</v>
      </c>
      <c r="BI3252" s="1">
        <v>0</v>
      </c>
      <c r="BL3252" s="1" t="s">
        <v>121</v>
      </c>
      <c r="BM3252" s="1" t="s">
        <v>79</v>
      </c>
      <c r="BO3252" s="1" t="s">
        <v>5776</v>
      </c>
      <c r="BP3252" s="1">
        <v>0</v>
      </c>
      <c r="BQ3252" s="1">
        <v>0</v>
      </c>
      <c r="BR3252" s="2">
        <v>1364658.9469999999</v>
      </c>
      <c r="BS3252" s="2">
        <v>573811.83799999999</v>
      </c>
      <c r="BT3252" s="1" t="s">
        <v>1095</v>
      </c>
      <c r="BU3252" s="1" t="s">
        <v>1099</v>
      </c>
      <c r="BV3252" s="1" t="s">
        <v>1127</v>
      </c>
      <c r="BW3252" s="1">
        <v>0</v>
      </c>
      <c r="BX3252" s="1">
        <v>5</v>
      </c>
    </row>
    <row r="3253" spans="1:76" x14ac:dyDescent="0.25">
      <c r="A3253" s="1">
        <v>3252</v>
      </c>
      <c r="B3253" s="1" t="s">
        <v>5777</v>
      </c>
      <c r="C3253" s="1" t="s">
        <v>5774</v>
      </c>
      <c r="D3253" s="1" t="s">
        <v>1093</v>
      </c>
      <c r="F3253" s="1">
        <v>2012</v>
      </c>
      <c r="G3253" s="1">
        <v>5</v>
      </c>
      <c r="H3253" s="1">
        <v>5</v>
      </c>
      <c r="I3253" s="1">
        <v>1639</v>
      </c>
      <c r="J3253" s="1" t="s">
        <v>5771</v>
      </c>
      <c r="K3253" s="1">
        <v>10</v>
      </c>
      <c r="L3253" s="1">
        <v>83</v>
      </c>
      <c r="M3253" s="1">
        <v>650124</v>
      </c>
      <c r="N3253" s="1">
        <v>5547628</v>
      </c>
      <c r="O3253" s="1">
        <v>1364659</v>
      </c>
      <c r="P3253" s="1">
        <v>573812</v>
      </c>
      <c r="Q3253" s="1" t="s">
        <v>78</v>
      </c>
      <c r="R3253" s="1" t="s">
        <v>156</v>
      </c>
      <c r="S3253" s="1" t="s">
        <v>156</v>
      </c>
      <c r="T3253" s="1">
        <v>0</v>
      </c>
      <c r="U3253" s="1">
        <v>1</v>
      </c>
      <c r="V3253" s="1">
        <v>0</v>
      </c>
      <c r="Y3253" s="1">
        <v>0</v>
      </c>
      <c r="Z3253" s="1">
        <v>0</v>
      </c>
      <c r="AA3253" s="1">
        <v>0</v>
      </c>
      <c r="AB3253" s="1">
        <v>0</v>
      </c>
      <c r="AC3253" s="1">
        <v>0</v>
      </c>
      <c r="AD3253" s="1">
        <v>1175</v>
      </c>
      <c r="AK3253" s="1">
        <v>0</v>
      </c>
      <c r="AL3253" s="1">
        <v>0</v>
      </c>
      <c r="AM3253" s="1">
        <v>0</v>
      </c>
      <c r="AO3253" s="1">
        <v>0</v>
      </c>
      <c r="AQ3253" s="1">
        <v>0</v>
      </c>
      <c r="AT3253" s="1">
        <v>0</v>
      </c>
      <c r="AV3253" s="1">
        <v>0</v>
      </c>
      <c r="AW3253" s="1">
        <v>0</v>
      </c>
      <c r="AX3253" s="1">
        <v>0</v>
      </c>
      <c r="AY3253" s="1" t="s">
        <v>79</v>
      </c>
      <c r="BB3253" s="1" t="s">
        <v>5775</v>
      </c>
      <c r="BD3253" s="1">
        <v>0</v>
      </c>
      <c r="BF3253" s="1">
        <v>0</v>
      </c>
      <c r="BH3253" s="1">
        <v>0</v>
      </c>
      <c r="BI3253" s="1">
        <v>0</v>
      </c>
      <c r="BL3253" s="1" t="s">
        <v>121</v>
      </c>
      <c r="BM3253" s="1" t="s">
        <v>79</v>
      </c>
      <c r="BO3253" s="1" t="s">
        <v>5776</v>
      </c>
      <c r="BP3253" s="1">
        <v>0</v>
      </c>
      <c r="BQ3253" s="1">
        <v>0</v>
      </c>
      <c r="BR3253" s="2">
        <v>1364658.9469999999</v>
      </c>
      <c r="BS3253" s="2">
        <v>573811.83799999999</v>
      </c>
      <c r="BT3253" s="1" t="s">
        <v>1095</v>
      </c>
      <c r="BU3253" s="1" t="s">
        <v>1099</v>
      </c>
      <c r="BV3253" s="1" t="s">
        <v>1127</v>
      </c>
      <c r="BW3253" s="1">
        <v>0</v>
      </c>
      <c r="BX3253" s="1">
        <v>5</v>
      </c>
    </row>
    <row r="3254" spans="1:76" x14ac:dyDescent="0.25">
      <c r="A3254" s="1">
        <v>3253</v>
      </c>
      <c r="B3254" s="1" t="s">
        <v>5778</v>
      </c>
      <c r="C3254" s="1" t="s">
        <v>5779</v>
      </c>
      <c r="D3254" s="1" t="s">
        <v>1093</v>
      </c>
      <c r="F3254" s="1">
        <v>2012</v>
      </c>
      <c r="G3254" s="1">
        <v>5</v>
      </c>
      <c r="H3254" s="1">
        <v>6</v>
      </c>
      <c r="I3254" s="1">
        <v>721</v>
      </c>
      <c r="J3254" s="1" t="s">
        <v>5780</v>
      </c>
      <c r="K3254" s="1">
        <v>10</v>
      </c>
      <c r="L3254" s="1">
        <v>83</v>
      </c>
      <c r="M3254" s="1">
        <v>668362</v>
      </c>
      <c r="N3254" s="1">
        <v>5525233</v>
      </c>
      <c r="O3254" s="1">
        <v>1383868</v>
      </c>
      <c r="P3254" s="1">
        <v>552241</v>
      </c>
      <c r="Q3254" s="1" t="s">
        <v>78</v>
      </c>
      <c r="R3254" s="1" t="s">
        <v>164</v>
      </c>
      <c r="S3254" s="1" t="s">
        <v>164</v>
      </c>
      <c r="T3254" s="1">
        <v>0</v>
      </c>
      <c r="U3254" s="1">
        <v>0</v>
      </c>
      <c r="V3254" s="1">
        <v>1</v>
      </c>
      <c r="Y3254" s="1">
        <v>0</v>
      </c>
      <c r="Z3254" s="1">
        <v>0</v>
      </c>
      <c r="AA3254" s="1">
        <v>0</v>
      </c>
      <c r="AB3254" s="1">
        <v>0</v>
      </c>
      <c r="AC3254" s="1">
        <v>0</v>
      </c>
      <c r="AD3254" s="1">
        <v>1136</v>
      </c>
      <c r="AK3254" s="1">
        <v>0</v>
      </c>
      <c r="AL3254" s="1">
        <v>0</v>
      </c>
      <c r="AM3254" s="1">
        <v>0</v>
      </c>
      <c r="AO3254" s="1">
        <v>0</v>
      </c>
      <c r="AQ3254" s="1">
        <v>0</v>
      </c>
      <c r="AT3254" s="1">
        <v>0</v>
      </c>
      <c r="AV3254" s="1">
        <v>0</v>
      </c>
      <c r="AW3254" s="1">
        <v>0</v>
      </c>
      <c r="AX3254" s="1">
        <v>0</v>
      </c>
      <c r="AY3254" s="1" t="s">
        <v>79</v>
      </c>
      <c r="AZ3254" s="1" t="s">
        <v>5781</v>
      </c>
      <c r="BB3254" s="1" t="s">
        <v>5782</v>
      </c>
      <c r="BD3254" s="1">
        <v>0</v>
      </c>
      <c r="BF3254" s="1">
        <v>0</v>
      </c>
      <c r="BH3254" s="1">
        <v>0</v>
      </c>
      <c r="BI3254" s="1">
        <v>0</v>
      </c>
      <c r="BL3254" s="1" t="s">
        <v>121</v>
      </c>
      <c r="BM3254" s="1" t="s">
        <v>79</v>
      </c>
      <c r="BO3254" s="1" t="s">
        <v>5783</v>
      </c>
      <c r="BP3254" s="1">
        <v>0</v>
      </c>
      <c r="BQ3254" s="1">
        <v>0</v>
      </c>
      <c r="BR3254" s="2">
        <v>1383868.385</v>
      </c>
      <c r="BS3254" s="2">
        <v>552240.72499999998</v>
      </c>
      <c r="BT3254" s="1" t="s">
        <v>1105</v>
      </c>
      <c r="BU3254" s="1" t="s">
        <v>2118</v>
      </c>
      <c r="BV3254" s="1" t="s">
        <v>1127</v>
      </c>
      <c r="BW3254" s="1">
        <v>0</v>
      </c>
      <c r="BX3254" s="1">
        <v>3</v>
      </c>
    </row>
    <row r="3255" spans="1:76" x14ac:dyDescent="0.25">
      <c r="A3255" s="1">
        <v>3254</v>
      </c>
      <c r="B3255" s="1" t="s">
        <v>5784</v>
      </c>
      <c r="C3255" s="1" t="s">
        <v>3979</v>
      </c>
      <c r="D3255" s="1" t="s">
        <v>1093</v>
      </c>
      <c r="F3255" s="1">
        <v>2012</v>
      </c>
      <c r="G3255" s="1">
        <v>5</v>
      </c>
      <c r="H3255" s="1">
        <v>6</v>
      </c>
      <c r="I3255" s="1">
        <v>727</v>
      </c>
      <c r="J3255" s="1" t="s">
        <v>5780</v>
      </c>
      <c r="K3255" s="1">
        <v>10</v>
      </c>
      <c r="L3255" s="1">
        <v>83</v>
      </c>
      <c r="M3255" s="1">
        <v>668021</v>
      </c>
      <c r="N3255" s="1">
        <v>5524920</v>
      </c>
      <c r="O3255" s="1">
        <v>1383541</v>
      </c>
      <c r="P3255" s="1">
        <v>551914</v>
      </c>
      <c r="Q3255" s="1" t="s">
        <v>78</v>
      </c>
      <c r="R3255" s="1" t="s">
        <v>156</v>
      </c>
      <c r="S3255" s="1" t="s">
        <v>156</v>
      </c>
      <c r="T3255" s="1">
        <v>0</v>
      </c>
      <c r="U3255" s="1">
        <v>0</v>
      </c>
      <c r="V3255" s="1">
        <v>1</v>
      </c>
      <c r="Y3255" s="1">
        <v>0</v>
      </c>
      <c r="Z3255" s="1">
        <v>0</v>
      </c>
      <c r="AA3255" s="1">
        <v>0</v>
      </c>
      <c r="AB3255" s="1">
        <v>0</v>
      </c>
      <c r="AC3255" s="1">
        <v>0</v>
      </c>
      <c r="AD3255" s="1">
        <v>1123</v>
      </c>
      <c r="AK3255" s="1">
        <v>0</v>
      </c>
      <c r="AL3255" s="1">
        <v>0</v>
      </c>
      <c r="AM3255" s="1">
        <v>0</v>
      </c>
      <c r="AO3255" s="1">
        <v>0</v>
      </c>
      <c r="AQ3255" s="1">
        <v>0</v>
      </c>
      <c r="AT3255" s="1">
        <v>0</v>
      </c>
      <c r="AV3255" s="1">
        <v>0</v>
      </c>
      <c r="AW3255" s="1">
        <v>0</v>
      </c>
      <c r="AX3255" s="1">
        <v>0</v>
      </c>
      <c r="AY3255" s="1" t="s">
        <v>86</v>
      </c>
      <c r="AZ3255" s="1" t="s">
        <v>5785</v>
      </c>
      <c r="BB3255" s="1" t="s">
        <v>5786</v>
      </c>
      <c r="BD3255" s="1">
        <v>0</v>
      </c>
      <c r="BF3255" s="1">
        <v>0</v>
      </c>
      <c r="BH3255" s="1">
        <v>0</v>
      </c>
      <c r="BI3255" s="1">
        <v>0</v>
      </c>
      <c r="BL3255" s="1" t="s">
        <v>121</v>
      </c>
      <c r="BM3255" s="1" t="s">
        <v>191</v>
      </c>
      <c r="BP3255" s="1">
        <v>0</v>
      </c>
      <c r="BQ3255" s="1">
        <v>0</v>
      </c>
      <c r="BR3255" s="2">
        <v>1383541.237</v>
      </c>
      <c r="BS3255" s="2">
        <v>551913.53500000003</v>
      </c>
      <c r="BT3255" s="1" t="s">
        <v>1105</v>
      </c>
      <c r="BU3255" s="1" t="s">
        <v>2118</v>
      </c>
      <c r="BW3255" s="1">
        <v>0</v>
      </c>
      <c r="BX3255" s="1">
        <v>4</v>
      </c>
    </row>
    <row r="3256" spans="1:76" x14ac:dyDescent="0.25">
      <c r="A3256" s="1">
        <v>3255</v>
      </c>
      <c r="B3256" s="1" t="s">
        <v>5787</v>
      </c>
      <c r="C3256" s="1" t="s">
        <v>3979</v>
      </c>
      <c r="D3256" s="1" t="s">
        <v>1093</v>
      </c>
      <c r="F3256" s="1">
        <v>2012</v>
      </c>
      <c r="G3256" s="1">
        <v>5</v>
      </c>
      <c r="H3256" s="1">
        <v>6</v>
      </c>
      <c r="I3256" s="1">
        <v>752</v>
      </c>
      <c r="J3256" s="1" t="s">
        <v>5780</v>
      </c>
      <c r="K3256" s="1">
        <v>10</v>
      </c>
      <c r="L3256" s="1">
        <v>83</v>
      </c>
      <c r="M3256" s="1">
        <v>667883</v>
      </c>
      <c r="N3256" s="1">
        <v>5524823</v>
      </c>
      <c r="O3256" s="1">
        <v>1383407</v>
      </c>
      <c r="P3256" s="1">
        <v>551810</v>
      </c>
      <c r="Q3256" s="1" t="s">
        <v>78</v>
      </c>
      <c r="R3256" s="1" t="s">
        <v>156</v>
      </c>
      <c r="S3256" s="1" t="s">
        <v>156</v>
      </c>
      <c r="T3256" s="1">
        <v>0</v>
      </c>
      <c r="U3256" s="1">
        <v>0</v>
      </c>
      <c r="V3256" s="1">
        <v>1</v>
      </c>
      <c r="Y3256" s="1">
        <v>0</v>
      </c>
      <c r="Z3256" s="1">
        <v>0</v>
      </c>
      <c r="AA3256" s="1">
        <v>0</v>
      </c>
      <c r="AB3256" s="1">
        <v>0</v>
      </c>
      <c r="AC3256" s="1">
        <v>0</v>
      </c>
      <c r="AD3256" s="1">
        <v>1125</v>
      </c>
      <c r="AK3256" s="1">
        <v>0</v>
      </c>
      <c r="AL3256" s="1">
        <v>0</v>
      </c>
      <c r="AM3256" s="1">
        <v>0</v>
      </c>
      <c r="AO3256" s="1">
        <v>0</v>
      </c>
      <c r="AQ3256" s="1">
        <v>0</v>
      </c>
      <c r="AT3256" s="1">
        <v>0</v>
      </c>
      <c r="AV3256" s="1">
        <v>0</v>
      </c>
      <c r="AW3256" s="1">
        <v>0</v>
      </c>
      <c r="AX3256" s="1">
        <v>0</v>
      </c>
      <c r="AY3256" s="1" t="s">
        <v>86</v>
      </c>
      <c r="AZ3256" s="1" t="s">
        <v>5788</v>
      </c>
      <c r="BB3256" s="1" t="s">
        <v>5789</v>
      </c>
      <c r="BD3256" s="1">
        <v>0</v>
      </c>
      <c r="BF3256" s="1">
        <v>0</v>
      </c>
      <c r="BH3256" s="1">
        <v>0</v>
      </c>
      <c r="BI3256" s="1">
        <v>0</v>
      </c>
      <c r="BL3256" s="1" t="s">
        <v>121</v>
      </c>
      <c r="BM3256" s="1" t="s">
        <v>191</v>
      </c>
      <c r="BP3256" s="1">
        <v>0</v>
      </c>
      <c r="BQ3256" s="1">
        <v>0</v>
      </c>
      <c r="BR3256" s="2">
        <v>1383407.4080000001</v>
      </c>
      <c r="BS3256" s="2">
        <v>551810.04599999997</v>
      </c>
      <c r="BT3256" s="1" t="s">
        <v>1105</v>
      </c>
      <c r="BU3256" s="1" t="s">
        <v>2118</v>
      </c>
      <c r="BW3256" s="1">
        <v>0</v>
      </c>
      <c r="BX3256" s="1">
        <v>4</v>
      </c>
    </row>
    <row r="3257" spans="1:76" x14ac:dyDescent="0.25">
      <c r="A3257" s="1">
        <v>3256</v>
      </c>
      <c r="B3257" s="1" t="s">
        <v>5790</v>
      </c>
      <c r="C3257" s="1" t="s">
        <v>5791</v>
      </c>
      <c r="D3257" s="1" t="s">
        <v>1093</v>
      </c>
      <c r="F3257" s="1">
        <v>2012</v>
      </c>
      <c r="G3257" s="1">
        <v>5</v>
      </c>
      <c r="H3257" s="1">
        <v>6</v>
      </c>
      <c r="I3257" s="1">
        <v>812</v>
      </c>
      <c r="J3257" s="1" t="s">
        <v>5780</v>
      </c>
      <c r="K3257" s="1">
        <v>10</v>
      </c>
      <c r="L3257" s="1">
        <v>83</v>
      </c>
      <c r="M3257" s="1">
        <v>667452</v>
      </c>
      <c r="N3257" s="1">
        <v>5524609</v>
      </c>
      <c r="O3257" s="1">
        <v>1382986</v>
      </c>
      <c r="P3257" s="1">
        <v>551577</v>
      </c>
      <c r="Q3257" s="1" t="s">
        <v>78</v>
      </c>
      <c r="R3257" s="1" t="s">
        <v>164</v>
      </c>
      <c r="S3257" s="1" t="s">
        <v>164</v>
      </c>
      <c r="T3257" s="1">
        <v>0</v>
      </c>
      <c r="U3257" s="1">
        <v>0</v>
      </c>
      <c r="V3257" s="1">
        <v>1</v>
      </c>
      <c r="Y3257" s="1">
        <v>0</v>
      </c>
      <c r="Z3257" s="1">
        <v>0</v>
      </c>
      <c r="AA3257" s="1">
        <v>0</v>
      </c>
      <c r="AB3257" s="1">
        <v>0</v>
      </c>
      <c r="AC3257" s="1">
        <v>0</v>
      </c>
      <c r="AD3257" s="1">
        <v>1135</v>
      </c>
      <c r="AK3257" s="1">
        <v>0</v>
      </c>
      <c r="AL3257" s="1">
        <v>0</v>
      </c>
      <c r="AM3257" s="1">
        <v>0</v>
      </c>
      <c r="AO3257" s="1">
        <v>0</v>
      </c>
      <c r="AQ3257" s="1">
        <v>0</v>
      </c>
      <c r="AT3257" s="1">
        <v>0</v>
      </c>
      <c r="AV3257" s="1">
        <v>0</v>
      </c>
      <c r="AW3257" s="1">
        <v>0</v>
      </c>
      <c r="AX3257" s="1">
        <v>0</v>
      </c>
      <c r="AY3257" s="1" t="s">
        <v>79</v>
      </c>
      <c r="BB3257" s="1" t="s">
        <v>5792</v>
      </c>
      <c r="BD3257" s="1">
        <v>0</v>
      </c>
      <c r="BF3257" s="1">
        <v>0</v>
      </c>
      <c r="BH3257" s="1">
        <v>0</v>
      </c>
      <c r="BI3257" s="1">
        <v>0</v>
      </c>
      <c r="BL3257" s="1" t="s">
        <v>121</v>
      </c>
      <c r="BM3257" s="1" t="s">
        <v>79</v>
      </c>
      <c r="BO3257" s="1" t="s">
        <v>5793</v>
      </c>
      <c r="BP3257" s="1">
        <v>0</v>
      </c>
      <c r="BQ3257" s="1">
        <v>0</v>
      </c>
      <c r="BR3257" s="2">
        <v>1382986.149</v>
      </c>
      <c r="BS3257" s="2">
        <v>551577.21</v>
      </c>
      <c r="BT3257" s="1" t="s">
        <v>1105</v>
      </c>
      <c r="BU3257" s="1" t="s">
        <v>2118</v>
      </c>
      <c r="BV3257" s="1" t="s">
        <v>1127</v>
      </c>
      <c r="BW3257" s="1">
        <v>0</v>
      </c>
      <c r="BX3257" s="1">
        <v>5</v>
      </c>
    </row>
    <row r="3258" spans="1:76" x14ac:dyDescent="0.25">
      <c r="A3258" s="1">
        <v>3257</v>
      </c>
      <c r="B3258" s="1" t="s">
        <v>5794</v>
      </c>
      <c r="C3258" s="1" t="s">
        <v>5791</v>
      </c>
      <c r="D3258" s="1" t="s">
        <v>1093</v>
      </c>
      <c r="F3258" s="1">
        <v>2012</v>
      </c>
      <c r="G3258" s="1">
        <v>5</v>
      </c>
      <c r="H3258" s="1">
        <v>6</v>
      </c>
      <c r="I3258" s="1">
        <v>812</v>
      </c>
      <c r="J3258" s="1" t="s">
        <v>5780</v>
      </c>
      <c r="K3258" s="1">
        <v>10</v>
      </c>
      <c r="L3258" s="1">
        <v>83</v>
      </c>
      <c r="M3258" s="1">
        <v>667348</v>
      </c>
      <c r="N3258" s="1">
        <v>5524596</v>
      </c>
      <c r="O3258" s="1">
        <v>1382886</v>
      </c>
      <c r="P3258" s="1">
        <v>551560</v>
      </c>
      <c r="Q3258" s="1" t="s">
        <v>78</v>
      </c>
      <c r="R3258" s="1" t="s">
        <v>156</v>
      </c>
      <c r="S3258" s="1" t="s">
        <v>156</v>
      </c>
      <c r="T3258" s="1">
        <v>0</v>
      </c>
      <c r="U3258" s="1">
        <v>0</v>
      </c>
      <c r="V3258" s="1">
        <v>1</v>
      </c>
      <c r="Y3258" s="1">
        <v>0</v>
      </c>
      <c r="Z3258" s="1">
        <v>0</v>
      </c>
      <c r="AA3258" s="1">
        <v>0</v>
      </c>
      <c r="AB3258" s="1">
        <v>0</v>
      </c>
      <c r="AC3258" s="1">
        <v>0</v>
      </c>
      <c r="AD3258" s="1">
        <v>1132</v>
      </c>
      <c r="AK3258" s="1">
        <v>0</v>
      </c>
      <c r="AL3258" s="1">
        <v>0</v>
      </c>
      <c r="AM3258" s="1">
        <v>0</v>
      </c>
      <c r="AO3258" s="1">
        <v>0</v>
      </c>
      <c r="AQ3258" s="1">
        <v>0</v>
      </c>
      <c r="AT3258" s="1">
        <v>0</v>
      </c>
      <c r="AV3258" s="1">
        <v>0</v>
      </c>
      <c r="AW3258" s="1">
        <v>0</v>
      </c>
      <c r="AX3258" s="1">
        <v>0</v>
      </c>
      <c r="AY3258" s="1" t="s">
        <v>79</v>
      </c>
      <c r="BB3258" s="1" t="s">
        <v>5792</v>
      </c>
      <c r="BD3258" s="1">
        <v>0</v>
      </c>
      <c r="BF3258" s="1">
        <v>0</v>
      </c>
      <c r="BH3258" s="1">
        <v>0</v>
      </c>
      <c r="BI3258" s="1">
        <v>0</v>
      </c>
      <c r="BL3258" s="1" t="s">
        <v>121</v>
      </c>
      <c r="BM3258" s="1" t="s">
        <v>79</v>
      </c>
      <c r="BO3258" s="1" t="s">
        <v>5793</v>
      </c>
      <c r="BP3258" s="1">
        <v>0</v>
      </c>
      <c r="BQ3258" s="1">
        <v>0</v>
      </c>
      <c r="BR3258" s="2">
        <v>1382883.9884599999</v>
      </c>
      <c r="BS3258" s="2">
        <v>551560.26526999997</v>
      </c>
      <c r="BT3258" s="1" t="s">
        <v>1105</v>
      </c>
      <c r="BU3258" s="1" t="s">
        <v>2118</v>
      </c>
      <c r="BV3258" s="1" t="s">
        <v>1127</v>
      </c>
      <c r="BW3258" s="1">
        <v>0</v>
      </c>
      <c r="BX3258" s="1">
        <v>4</v>
      </c>
    </row>
    <row r="3259" spans="1:76" x14ac:dyDescent="0.25">
      <c r="A3259" s="1">
        <v>3258</v>
      </c>
      <c r="B3259" s="1" t="s">
        <v>5795</v>
      </c>
      <c r="C3259" s="1" t="s">
        <v>3979</v>
      </c>
      <c r="D3259" s="1" t="s">
        <v>1093</v>
      </c>
      <c r="F3259" s="1">
        <v>2012</v>
      </c>
      <c r="G3259" s="1">
        <v>5</v>
      </c>
      <c r="H3259" s="1">
        <v>6</v>
      </c>
      <c r="I3259" s="1">
        <v>853</v>
      </c>
      <c r="J3259" s="1" t="s">
        <v>5780</v>
      </c>
      <c r="K3259" s="1">
        <v>10</v>
      </c>
      <c r="L3259" s="1">
        <v>83</v>
      </c>
      <c r="M3259" s="1">
        <v>666184</v>
      </c>
      <c r="N3259" s="1">
        <v>5524420</v>
      </c>
      <c r="O3259" s="1">
        <v>1381728</v>
      </c>
      <c r="P3259" s="1">
        <v>551333</v>
      </c>
      <c r="Q3259" s="1" t="s">
        <v>78</v>
      </c>
      <c r="R3259" s="1" t="s">
        <v>164</v>
      </c>
      <c r="S3259" s="1" t="s">
        <v>164</v>
      </c>
      <c r="T3259" s="1">
        <v>0</v>
      </c>
      <c r="U3259" s="1">
        <v>0</v>
      </c>
      <c r="V3259" s="1">
        <v>1</v>
      </c>
      <c r="Y3259" s="1">
        <v>0</v>
      </c>
      <c r="Z3259" s="1">
        <v>0</v>
      </c>
      <c r="AA3259" s="1">
        <v>0</v>
      </c>
      <c r="AB3259" s="1">
        <v>0</v>
      </c>
      <c r="AC3259" s="1">
        <v>0</v>
      </c>
      <c r="AD3259" s="1">
        <v>1193</v>
      </c>
      <c r="AK3259" s="1">
        <v>0</v>
      </c>
      <c r="AL3259" s="1">
        <v>0</v>
      </c>
      <c r="AM3259" s="1">
        <v>0</v>
      </c>
      <c r="AO3259" s="1">
        <v>0</v>
      </c>
      <c r="AQ3259" s="1">
        <v>0</v>
      </c>
      <c r="AT3259" s="1">
        <v>0</v>
      </c>
      <c r="AV3259" s="1">
        <v>0</v>
      </c>
      <c r="AW3259" s="1">
        <v>0</v>
      </c>
      <c r="AX3259" s="1">
        <v>0</v>
      </c>
      <c r="AY3259" s="1" t="s">
        <v>86</v>
      </c>
      <c r="BB3259" s="1" t="s">
        <v>5796</v>
      </c>
      <c r="BD3259" s="1">
        <v>0</v>
      </c>
      <c r="BF3259" s="1">
        <v>0</v>
      </c>
      <c r="BH3259" s="1">
        <v>0</v>
      </c>
      <c r="BI3259" s="1">
        <v>0</v>
      </c>
      <c r="BL3259" s="1" t="s">
        <v>121</v>
      </c>
      <c r="BM3259" s="1" t="s">
        <v>191</v>
      </c>
      <c r="BP3259" s="1">
        <v>0</v>
      </c>
      <c r="BQ3259" s="1">
        <v>0</v>
      </c>
      <c r="BR3259" s="2">
        <v>1381727.8219999999</v>
      </c>
      <c r="BS3259" s="2">
        <v>551332.85199999996</v>
      </c>
      <c r="BT3259" s="1" t="s">
        <v>1105</v>
      </c>
      <c r="BU3259" s="1" t="s">
        <v>2118</v>
      </c>
      <c r="BW3259" s="1">
        <v>0</v>
      </c>
      <c r="BX3259" s="1">
        <v>4</v>
      </c>
    </row>
    <row r="3260" spans="1:76" x14ac:dyDescent="0.25">
      <c r="A3260" s="1">
        <v>3259</v>
      </c>
      <c r="B3260" s="1" t="s">
        <v>5797</v>
      </c>
      <c r="C3260" s="1" t="s">
        <v>5798</v>
      </c>
      <c r="D3260" s="1" t="s">
        <v>1093</v>
      </c>
      <c r="F3260" s="1">
        <v>2012</v>
      </c>
      <c r="G3260" s="1">
        <v>5</v>
      </c>
      <c r="H3260" s="1">
        <v>6</v>
      </c>
      <c r="I3260" s="1">
        <v>909</v>
      </c>
      <c r="J3260" s="1" t="s">
        <v>5780</v>
      </c>
      <c r="K3260" s="1">
        <v>10</v>
      </c>
      <c r="L3260" s="1">
        <v>83</v>
      </c>
      <c r="M3260" s="1">
        <v>665848</v>
      </c>
      <c r="N3260" s="1">
        <v>5524725</v>
      </c>
      <c r="O3260" s="1">
        <v>1381379</v>
      </c>
      <c r="P3260" s="1">
        <v>551623</v>
      </c>
      <c r="Q3260" s="1" t="s">
        <v>78</v>
      </c>
      <c r="R3260" s="1" t="s">
        <v>104</v>
      </c>
      <c r="S3260" s="1" t="s">
        <v>104</v>
      </c>
      <c r="T3260" s="1">
        <v>1</v>
      </c>
      <c r="U3260" s="1">
        <v>0</v>
      </c>
      <c r="V3260" s="1">
        <v>0</v>
      </c>
      <c r="Y3260" s="1">
        <v>0</v>
      </c>
      <c r="Z3260" s="1">
        <v>0</v>
      </c>
      <c r="AA3260" s="1">
        <v>0</v>
      </c>
      <c r="AB3260" s="1">
        <v>0</v>
      </c>
      <c r="AC3260" s="1">
        <v>0</v>
      </c>
      <c r="AD3260" s="1">
        <v>1251</v>
      </c>
      <c r="AK3260" s="1">
        <v>0</v>
      </c>
      <c r="AL3260" s="1">
        <v>0</v>
      </c>
      <c r="AM3260" s="1">
        <v>0</v>
      </c>
      <c r="AO3260" s="1">
        <v>0</v>
      </c>
      <c r="AQ3260" s="1">
        <v>0</v>
      </c>
      <c r="AT3260" s="1">
        <v>0</v>
      </c>
      <c r="AV3260" s="1">
        <v>0</v>
      </c>
      <c r="AW3260" s="1">
        <v>0</v>
      </c>
      <c r="AX3260" s="1">
        <v>0</v>
      </c>
      <c r="AY3260" s="1" t="s">
        <v>79</v>
      </c>
      <c r="AZ3260" s="1" t="s">
        <v>5697</v>
      </c>
      <c r="BB3260" s="1" t="s">
        <v>5799</v>
      </c>
      <c r="BD3260" s="1">
        <v>0</v>
      </c>
      <c r="BF3260" s="1">
        <v>0</v>
      </c>
      <c r="BH3260" s="1">
        <v>0</v>
      </c>
      <c r="BI3260" s="1">
        <v>0</v>
      </c>
      <c r="BL3260" s="1" t="s">
        <v>121</v>
      </c>
      <c r="BM3260" s="1" t="s">
        <v>79</v>
      </c>
      <c r="BO3260" s="1" t="s">
        <v>5800</v>
      </c>
      <c r="BP3260" s="1">
        <v>0</v>
      </c>
      <c r="BQ3260" s="1">
        <v>0</v>
      </c>
      <c r="BR3260" s="2">
        <v>1381378.8570000001</v>
      </c>
      <c r="BS3260" s="2">
        <v>551622.549</v>
      </c>
      <c r="BT3260" s="1" t="s">
        <v>1105</v>
      </c>
      <c r="BU3260" s="1" t="s">
        <v>2118</v>
      </c>
      <c r="BV3260" s="1" t="s">
        <v>1127</v>
      </c>
      <c r="BW3260" s="1">
        <v>0</v>
      </c>
      <c r="BX3260" s="1">
        <v>4</v>
      </c>
    </row>
    <row r="3261" spans="1:76" x14ac:dyDescent="0.25">
      <c r="A3261" s="1">
        <v>3260</v>
      </c>
      <c r="B3261" s="1" t="s">
        <v>5801</v>
      </c>
      <c r="C3261" s="1" t="s">
        <v>5798</v>
      </c>
      <c r="D3261" s="1" t="s">
        <v>1093</v>
      </c>
      <c r="F3261" s="1">
        <v>2012</v>
      </c>
      <c r="G3261" s="1">
        <v>5</v>
      </c>
      <c r="H3261" s="1">
        <v>6</v>
      </c>
      <c r="I3261" s="1">
        <v>917</v>
      </c>
      <c r="J3261" s="1" t="s">
        <v>5780</v>
      </c>
      <c r="K3261" s="1">
        <v>10</v>
      </c>
      <c r="L3261" s="1">
        <v>83</v>
      </c>
      <c r="M3261" s="1">
        <v>665908</v>
      </c>
      <c r="N3261" s="1">
        <v>5524577</v>
      </c>
      <c r="O3261" s="1">
        <v>1381445</v>
      </c>
      <c r="P3261" s="1">
        <v>551477</v>
      </c>
      <c r="Q3261" s="1" t="s">
        <v>78</v>
      </c>
      <c r="R3261" s="1" t="s">
        <v>156</v>
      </c>
      <c r="S3261" s="1" t="s">
        <v>156</v>
      </c>
      <c r="T3261" s="1">
        <v>0</v>
      </c>
      <c r="U3261" s="1">
        <v>0</v>
      </c>
      <c r="V3261" s="1">
        <v>1</v>
      </c>
      <c r="Y3261" s="1">
        <v>0</v>
      </c>
      <c r="Z3261" s="1">
        <v>0</v>
      </c>
      <c r="AA3261" s="1">
        <v>0</v>
      </c>
      <c r="AB3261" s="1">
        <v>0</v>
      </c>
      <c r="AC3261" s="1">
        <v>0</v>
      </c>
      <c r="AD3261" s="1">
        <v>1236</v>
      </c>
      <c r="AK3261" s="1">
        <v>0</v>
      </c>
      <c r="AL3261" s="1">
        <v>0</v>
      </c>
      <c r="AM3261" s="1">
        <v>0</v>
      </c>
      <c r="AO3261" s="1">
        <v>0</v>
      </c>
      <c r="AQ3261" s="1">
        <v>0</v>
      </c>
      <c r="AT3261" s="1">
        <v>0</v>
      </c>
      <c r="AV3261" s="1">
        <v>0</v>
      </c>
      <c r="AW3261" s="1">
        <v>0</v>
      </c>
      <c r="AX3261" s="1">
        <v>0</v>
      </c>
      <c r="AY3261" s="1" t="s">
        <v>79</v>
      </c>
      <c r="AZ3261" s="1" t="s">
        <v>5802</v>
      </c>
      <c r="BB3261" s="1" t="s">
        <v>5803</v>
      </c>
      <c r="BD3261" s="1">
        <v>0</v>
      </c>
      <c r="BF3261" s="1">
        <v>0</v>
      </c>
      <c r="BH3261" s="1">
        <v>0</v>
      </c>
      <c r="BI3261" s="1">
        <v>0</v>
      </c>
      <c r="BL3261" s="1" t="s">
        <v>121</v>
      </c>
      <c r="BM3261" s="1" t="s">
        <v>79</v>
      </c>
      <c r="BO3261" s="1" t="s">
        <v>5800</v>
      </c>
      <c r="BP3261" s="1">
        <v>0</v>
      </c>
      <c r="BQ3261" s="1">
        <v>0</v>
      </c>
      <c r="BR3261" s="2">
        <v>1381445.074</v>
      </c>
      <c r="BS3261" s="2">
        <v>551477.23400000005</v>
      </c>
      <c r="BT3261" s="1" t="s">
        <v>1105</v>
      </c>
      <c r="BU3261" s="1" t="s">
        <v>2118</v>
      </c>
      <c r="BV3261" s="1" t="s">
        <v>1127</v>
      </c>
      <c r="BW3261" s="1">
        <v>0</v>
      </c>
      <c r="BX3261" s="1">
        <v>4</v>
      </c>
    </row>
    <row r="3262" spans="1:76" x14ac:dyDescent="0.25">
      <c r="A3262" s="1">
        <v>3261</v>
      </c>
      <c r="B3262" s="1" t="s">
        <v>5804</v>
      </c>
      <c r="C3262" s="1" t="s">
        <v>5805</v>
      </c>
      <c r="D3262" s="1" t="s">
        <v>1093</v>
      </c>
      <c r="F3262" s="1">
        <v>2012</v>
      </c>
      <c r="G3262" s="1">
        <v>5</v>
      </c>
      <c r="H3262" s="1">
        <v>6</v>
      </c>
      <c r="I3262" s="1">
        <v>929</v>
      </c>
      <c r="J3262" s="1" t="s">
        <v>5780</v>
      </c>
      <c r="K3262" s="1">
        <v>10</v>
      </c>
      <c r="L3262" s="1">
        <v>83</v>
      </c>
      <c r="M3262" s="1">
        <v>666198</v>
      </c>
      <c r="N3262" s="1">
        <v>5523641</v>
      </c>
      <c r="O3262" s="1">
        <v>1381776</v>
      </c>
      <c r="P3262" s="1">
        <v>550555</v>
      </c>
      <c r="Q3262" s="1" t="s">
        <v>78</v>
      </c>
      <c r="R3262" s="1" t="s">
        <v>104</v>
      </c>
      <c r="S3262" s="1" t="s">
        <v>104</v>
      </c>
      <c r="T3262" s="1">
        <v>0</v>
      </c>
      <c r="U3262" s="1">
        <v>1</v>
      </c>
      <c r="V3262" s="1">
        <v>0</v>
      </c>
      <c r="Y3262" s="1">
        <v>0</v>
      </c>
      <c r="Z3262" s="1">
        <v>0</v>
      </c>
      <c r="AA3262" s="1">
        <v>0</v>
      </c>
      <c r="AB3262" s="1">
        <v>0</v>
      </c>
      <c r="AC3262" s="1">
        <v>0</v>
      </c>
      <c r="AD3262" s="1">
        <v>1135</v>
      </c>
      <c r="AK3262" s="1">
        <v>0</v>
      </c>
      <c r="AL3262" s="1">
        <v>0</v>
      </c>
      <c r="AM3262" s="1">
        <v>0</v>
      </c>
      <c r="AO3262" s="1">
        <v>0</v>
      </c>
      <c r="AQ3262" s="1">
        <v>0</v>
      </c>
      <c r="AT3262" s="1">
        <v>0</v>
      </c>
      <c r="AV3262" s="1">
        <v>0</v>
      </c>
      <c r="AW3262" s="1">
        <v>0</v>
      </c>
      <c r="AX3262" s="1">
        <v>0</v>
      </c>
      <c r="AY3262" s="1" t="s">
        <v>79</v>
      </c>
      <c r="BB3262" s="1" t="s">
        <v>5806</v>
      </c>
      <c r="BD3262" s="1">
        <v>0</v>
      </c>
      <c r="BF3262" s="1">
        <v>0</v>
      </c>
      <c r="BH3262" s="1">
        <v>0</v>
      </c>
      <c r="BI3262" s="1">
        <v>0</v>
      </c>
      <c r="BL3262" s="1" t="s">
        <v>121</v>
      </c>
      <c r="BM3262" s="1" t="s">
        <v>79</v>
      </c>
      <c r="BO3262" s="1" t="s">
        <v>5807</v>
      </c>
      <c r="BP3262" s="1">
        <v>0</v>
      </c>
      <c r="BQ3262" s="1">
        <v>0</v>
      </c>
      <c r="BR3262" s="2">
        <v>1381776.101</v>
      </c>
      <c r="BS3262" s="2">
        <v>550555.02500000002</v>
      </c>
      <c r="BT3262" s="1" t="s">
        <v>1105</v>
      </c>
      <c r="BU3262" s="1" t="s">
        <v>2118</v>
      </c>
      <c r="BV3262" s="1" t="s">
        <v>1127</v>
      </c>
      <c r="BW3262" s="1">
        <v>0</v>
      </c>
      <c r="BX3262" s="1">
        <v>4</v>
      </c>
    </row>
    <row r="3263" spans="1:76" x14ac:dyDescent="0.25">
      <c r="A3263" s="1">
        <v>3262</v>
      </c>
      <c r="B3263" s="1" t="s">
        <v>5808</v>
      </c>
      <c r="C3263" s="1" t="s">
        <v>3979</v>
      </c>
      <c r="D3263" s="1" t="s">
        <v>1093</v>
      </c>
      <c r="F3263" s="1">
        <v>2012</v>
      </c>
      <c r="G3263" s="1">
        <v>5</v>
      </c>
      <c r="H3263" s="1">
        <v>6</v>
      </c>
      <c r="I3263" s="1">
        <v>932</v>
      </c>
      <c r="J3263" s="1" t="s">
        <v>5780</v>
      </c>
      <c r="K3263" s="1">
        <v>10</v>
      </c>
      <c r="L3263" s="1">
        <v>83</v>
      </c>
      <c r="M3263" s="1">
        <v>665885</v>
      </c>
      <c r="N3263" s="1">
        <v>5523944</v>
      </c>
      <c r="O3263" s="1">
        <v>1381450</v>
      </c>
      <c r="P3263" s="1">
        <v>550844</v>
      </c>
      <c r="Q3263" s="1" t="s">
        <v>78</v>
      </c>
      <c r="R3263" s="1" t="s">
        <v>156</v>
      </c>
      <c r="S3263" s="1" t="s">
        <v>156</v>
      </c>
      <c r="T3263" s="1">
        <v>0</v>
      </c>
      <c r="U3263" s="1">
        <v>0</v>
      </c>
      <c r="V3263" s="1">
        <v>1</v>
      </c>
      <c r="Y3263" s="1">
        <v>0</v>
      </c>
      <c r="Z3263" s="1">
        <v>0</v>
      </c>
      <c r="AA3263" s="1">
        <v>0</v>
      </c>
      <c r="AB3263" s="1">
        <v>0</v>
      </c>
      <c r="AC3263" s="1">
        <v>0</v>
      </c>
      <c r="AD3263" s="1">
        <v>1170</v>
      </c>
      <c r="AK3263" s="1">
        <v>0</v>
      </c>
      <c r="AL3263" s="1">
        <v>0</v>
      </c>
      <c r="AM3263" s="1">
        <v>0</v>
      </c>
      <c r="AO3263" s="1">
        <v>0</v>
      </c>
      <c r="AQ3263" s="1">
        <v>0</v>
      </c>
      <c r="AT3263" s="1">
        <v>0</v>
      </c>
      <c r="AV3263" s="1">
        <v>0</v>
      </c>
      <c r="AW3263" s="1">
        <v>0</v>
      </c>
      <c r="AX3263" s="1">
        <v>0</v>
      </c>
      <c r="AY3263" s="1" t="s">
        <v>86</v>
      </c>
      <c r="AZ3263" s="1" t="s">
        <v>3130</v>
      </c>
      <c r="BB3263" s="1" t="s">
        <v>5809</v>
      </c>
      <c r="BD3263" s="1">
        <v>0</v>
      </c>
      <c r="BF3263" s="1">
        <v>0</v>
      </c>
      <c r="BH3263" s="1">
        <v>0</v>
      </c>
      <c r="BI3263" s="1">
        <v>0</v>
      </c>
      <c r="BL3263" s="1" t="s">
        <v>121</v>
      </c>
      <c r="BM3263" s="1" t="s">
        <v>191</v>
      </c>
      <c r="BP3263" s="1">
        <v>0</v>
      </c>
      <c r="BQ3263" s="1">
        <v>0</v>
      </c>
      <c r="BR3263" s="2">
        <v>1381450.0859999999</v>
      </c>
      <c r="BS3263" s="2">
        <v>550843.55599999998</v>
      </c>
      <c r="BT3263" s="1" t="s">
        <v>1105</v>
      </c>
      <c r="BU3263" s="1" t="s">
        <v>2118</v>
      </c>
      <c r="BW3263" s="1">
        <v>0</v>
      </c>
      <c r="BX3263" s="1">
        <v>4</v>
      </c>
    </row>
    <row r="3264" spans="1:76" x14ac:dyDescent="0.25">
      <c r="A3264" s="1">
        <v>3263</v>
      </c>
      <c r="B3264" s="1" t="s">
        <v>5810</v>
      </c>
      <c r="C3264" s="1" t="s">
        <v>5805</v>
      </c>
      <c r="D3264" s="1" t="s">
        <v>1093</v>
      </c>
      <c r="F3264" s="1">
        <v>2012</v>
      </c>
      <c r="G3264" s="1">
        <v>5</v>
      </c>
      <c r="H3264" s="1">
        <v>6</v>
      </c>
      <c r="I3264" s="1">
        <v>949</v>
      </c>
      <c r="J3264" s="1" t="s">
        <v>5780</v>
      </c>
      <c r="K3264" s="1">
        <v>10</v>
      </c>
      <c r="L3264" s="1">
        <v>83</v>
      </c>
      <c r="M3264" s="1">
        <v>666122</v>
      </c>
      <c r="N3264" s="1">
        <v>5523598</v>
      </c>
      <c r="O3264" s="1">
        <v>1381702</v>
      </c>
      <c r="P3264" s="1">
        <v>550509</v>
      </c>
      <c r="Q3264" s="1" t="s">
        <v>78</v>
      </c>
      <c r="R3264" s="1" t="s">
        <v>104</v>
      </c>
      <c r="S3264" s="1" t="s">
        <v>104</v>
      </c>
      <c r="T3264" s="1">
        <v>1</v>
      </c>
      <c r="U3264" s="1">
        <v>0</v>
      </c>
      <c r="V3264" s="1">
        <v>0</v>
      </c>
      <c r="Y3264" s="1">
        <v>0</v>
      </c>
      <c r="Z3264" s="1">
        <v>0</v>
      </c>
      <c r="AA3264" s="1">
        <v>0</v>
      </c>
      <c r="AB3264" s="1">
        <v>0</v>
      </c>
      <c r="AC3264" s="1">
        <v>0</v>
      </c>
      <c r="AD3264" s="1">
        <v>1144</v>
      </c>
      <c r="AK3264" s="1">
        <v>0</v>
      </c>
      <c r="AL3264" s="1">
        <v>0</v>
      </c>
      <c r="AM3264" s="1">
        <v>0</v>
      </c>
      <c r="AO3264" s="1">
        <v>0</v>
      </c>
      <c r="AQ3264" s="1">
        <v>0</v>
      </c>
      <c r="AT3264" s="1">
        <v>0</v>
      </c>
      <c r="AV3264" s="1">
        <v>0</v>
      </c>
      <c r="AW3264" s="1">
        <v>0</v>
      </c>
      <c r="AX3264" s="1">
        <v>0</v>
      </c>
      <c r="AY3264" s="1" t="s">
        <v>79</v>
      </c>
      <c r="BB3264" s="1" t="s">
        <v>5806</v>
      </c>
      <c r="BD3264" s="1">
        <v>0</v>
      </c>
      <c r="BF3264" s="1">
        <v>0</v>
      </c>
      <c r="BH3264" s="1">
        <v>0</v>
      </c>
      <c r="BI3264" s="1">
        <v>0</v>
      </c>
      <c r="BL3264" s="1" t="s">
        <v>121</v>
      </c>
      <c r="BM3264" s="1" t="s">
        <v>79</v>
      </c>
      <c r="BO3264" s="1" t="s">
        <v>5807</v>
      </c>
      <c r="BP3264" s="1">
        <v>0</v>
      </c>
      <c r="BQ3264" s="1">
        <v>0</v>
      </c>
      <c r="BR3264" s="2">
        <v>1381701.923</v>
      </c>
      <c r="BS3264" s="2">
        <v>550509.06299999997</v>
      </c>
      <c r="BT3264" s="1" t="s">
        <v>1105</v>
      </c>
      <c r="BU3264" s="1" t="s">
        <v>2118</v>
      </c>
      <c r="BV3264" s="1" t="s">
        <v>1127</v>
      </c>
      <c r="BW3264" s="1">
        <v>0</v>
      </c>
      <c r="BX3264" s="1">
        <v>4</v>
      </c>
    </row>
    <row r="3265" spans="1:76" x14ac:dyDescent="0.25">
      <c r="A3265" s="1">
        <v>3264</v>
      </c>
      <c r="B3265" s="1" t="s">
        <v>5811</v>
      </c>
      <c r="C3265" s="1" t="s">
        <v>5812</v>
      </c>
      <c r="D3265" s="1" t="s">
        <v>1093</v>
      </c>
      <c r="F3265" s="1">
        <v>2012</v>
      </c>
      <c r="G3265" s="1">
        <v>5</v>
      </c>
      <c r="H3265" s="1">
        <v>6</v>
      </c>
      <c r="I3265" s="1">
        <v>1015</v>
      </c>
      <c r="J3265" s="1" t="s">
        <v>5780</v>
      </c>
      <c r="K3265" s="1">
        <v>10</v>
      </c>
      <c r="L3265" s="1">
        <v>83</v>
      </c>
      <c r="M3265" s="1">
        <v>666624</v>
      </c>
      <c r="N3265" s="1">
        <v>5524019</v>
      </c>
      <c r="O3265" s="1">
        <v>1382185</v>
      </c>
      <c r="P3265" s="1">
        <v>550951</v>
      </c>
      <c r="Q3265" s="1" t="s">
        <v>78</v>
      </c>
      <c r="R3265" s="1" t="s">
        <v>104</v>
      </c>
      <c r="S3265" s="1" t="s">
        <v>104</v>
      </c>
      <c r="T3265" s="1">
        <v>1</v>
      </c>
      <c r="U3265" s="1">
        <v>0</v>
      </c>
      <c r="V3265" s="1">
        <v>0</v>
      </c>
      <c r="Y3265" s="1">
        <v>0</v>
      </c>
      <c r="Z3265" s="1">
        <v>0</v>
      </c>
      <c r="AA3265" s="1">
        <v>0</v>
      </c>
      <c r="AB3265" s="1">
        <v>0</v>
      </c>
      <c r="AC3265" s="1">
        <v>0</v>
      </c>
      <c r="AD3265" s="1">
        <v>1135</v>
      </c>
      <c r="AK3265" s="1">
        <v>0</v>
      </c>
      <c r="AL3265" s="1">
        <v>0</v>
      </c>
      <c r="AM3265" s="1">
        <v>0</v>
      </c>
      <c r="AO3265" s="1">
        <v>0</v>
      </c>
      <c r="AQ3265" s="1">
        <v>0</v>
      </c>
      <c r="AT3265" s="1">
        <v>0</v>
      </c>
      <c r="AV3265" s="1">
        <v>0</v>
      </c>
      <c r="AW3265" s="1">
        <v>0</v>
      </c>
      <c r="AX3265" s="1">
        <v>0</v>
      </c>
      <c r="AY3265" s="1" t="s">
        <v>79</v>
      </c>
      <c r="AZ3265" s="1" t="s">
        <v>578</v>
      </c>
      <c r="BB3265" s="1" t="s">
        <v>5813</v>
      </c>
      <c r="BD3265" s="1">
        <v>0</v>
      </c>
      <c r="BF3265" s="1">
        <v>0</v>
      </c>
      <c r="BH3265" s="1">
        <v>0</v>
      </c>
      <c r="BI3265" s="1">
        <v>0</v>
      </c>
      <c r="BL3265" s="1" t="s">
        <v>121</v>
      </c>
      <c r="BM3265" s="1" t="s">
        <v>79</v>
      </c>
      <c r="BO3265" s="1" t="s">
        <v>4819</v>
      </c>
      <c r="BP3265" s="1">
        <v>0</v>
      </c>
      <c r="BQ3265" s="1">
        <v>0</v>
      </c>
      <c r="BR3265" s="2">
        <v>1382185.132</v>
      </c>
      <c r="BS3265" s="2">
        <v>550951.11899999995</v>
      </c>
      <c r="BT3265" s="1" t="s">
        <v>1105</v>
      </c>
      <c r="BU3265" s="1" t="s">
        <v>2118</v>
      </c>
      <c r="BV3265" s="1" t="s">
        <v>1127</v>
      </c>
      <c r="BW3265" s="1">
        <v>0</v>
      </c>
      <c r="BX3265" s="1">
        <v>4</v>
      </c>
    </row>
    <row r="3266" spans="1:76" x14ac:dyDescent="0.25">
      <c r="A3266" s="1">
        <v>3265</v>
      </c>
      <c r="B3266" s="1" t="s">
        <v>5814</v>
      </c>
      <c r="C3266" s="1" t="s">
        <v>3979</v>
      </c>
      <c r="D3266" s="1" t="s">
        <v>1093</v>
      </c>
      <c r="F3266" s="1">
        <v>2012</v>
      </c>
      <c r="G3266" s="1">
        <v>5</v>
      </c>
      <c r="H3266" s="1">
        <v>6</v>
      </c>
      <c r="I3266" s="1">
        <v>1028</v>
      </c>
      <c r="J3266" s="1" t="s">
        <v>5780</v>
      </c>
      <c r="K3266" s="1">
        <v>10</v>
      </c>
      <c r="L3266" s="1">
        <v>83</v>
      </c>
      <c r="M3266" s="1">
        <v>666809</v>
      </c>
      <c r="N3266" s="1">
        <v>5523573</v>
      </c>
      <c r="O3266" s="1">
        <v>1382390</v>
      </c>
      <c r="P3266" s="1">
        <v>550515</v>
      </c>
      <c r="Q3266" s="1" t="s">
        <v>78</v>
      </c>
      <c r="R3266" s="1" t="s">
        <v>104</v>
      </c>
      <c r="S3266" s="1" t="s">
        <v>104</v>
      </c>
      <c r="T3266" s="1">
        <v>0</v>
      </c>
      <c r="U3266" s="1">
        <v>1</v>
      </c>
      <c r="V3266" s="1">
        <v>0</v>
      </c>
      <c r="Y3266" s="1">
        <v>0</v>
      </c>
      <c r="Z3266" s="1">
        <v>0</v>
      </c>
      <c r="AA3266" s="1">
        <v>0</v>
      </c>
      <c r="AB3266" s="1">
        <v>0</v>
      </c>
      <c r="AC3266" s="1">
        <v>0</v>
      </c>
      <c r="AD3266" s="1">
        <v>1111</v>
      </c>
      <c r="AK3266" s="1">
        <v>0</v>
      </c>
      <c r="AL3266" s="1">
        <v>0</v>
      </c>
      <c r="AM3266" s="1">
        <v>0</v>
      </c>
      <c r="AO3266" s="1">
        <v>0</v>
      </c>
      <c r="AQ3266" s="1">
        <v>0</v>
      </c>
      <c r="AT3266" s="1">
        <v>0</v>
      </c>
      <c r="AV3266" s="1">
        <v>0</v>
      </c>
      <c r="AW3266" s="1">
        <v>0</v>
      </c>
      <c r="AX3266" s="1">
        <v>0</v>
      </c>
      <c r="AY3266" s="1" t="s">
        <v>86</v>
      </c>
      <c r="BB3266" s="1" t="s">
        <v>5815</v>
      </c>
      <c r="BD3266" s="1">
        <v>0</v>
      </c>
      <c r="BF3266" s="1">
        <v>0</v>
      </c>
      <c r="BH3266" s="1">
        <v>0</v>
      </c>
      <c r="BI3266" s="1">
        <v>0</v>
      </c>
      <c r="BL3266" s="1" t="s">
        <v>121</v>
      </c>
      <c r="BM3266" s="1" t="s">
        <v>191</v>
      </c>
      <c r="BP3266" s="1">
        <v>0</v>
      </c>
      <c r="BQ3266" s="1">
        <v>0</v>
      </c>
      <c r="BR3266" s="2">
        <v>1382389.7990000001</v>
      </c>
      <c r="BS3266" s="2">
        <v>550514.58400000003</v>
      </c>
      <c r="BT3266" s="1" t="s">
        <v>1105</v>
      </c>
      <c r="BU3266" s="1" t="s">
        <v>2118</v>
      </c>
      <c r="BW3266" s="1">
        <v>0</v>
      </c>
      <c r="BX3266" s="1">
        <v>4</v>
      </c>
    </row>
    <row r="3267" spans="1:76" x14ac:dyDescent="0.25">
      <c r="A3267" s="1">
        <v>3266</v>
      </c>
      <c r="B3267" s="1" t="s">
        <v>5816</v>
      </c>
      <c r="C3267" s="1" t="s">
        <v>86</v>
      </c>
      <c r="D3267" s="1" t="s">
        <v>1093</v>
      </c>
      <c r="F3267" s="1">
        <v>2012</v>
      </c>
      <c r="G3267" s="1">
        <v>5</v>
      </c>
      <c r="H3267" s="1">
        <v>6</v>
      </c>
      <c r="I3267" s="1">
        <v>1118</v>
      </c>
      <c r="J3267" s="1" t="s">
        <v>5780</v>
      </c>
      <c r="K3267" s="1">
        <v>10</v>
      </c>
      <c r="L3267" s="1">
        <v>83</v>
      </c>
      <c r="M3267" s="1">
        <v>667923</v>
      </c>
      <c r="N3267" s="1">
        <v>5523933</v>
      </c>
      <c r="O3267" s="1">
        <v>1383487</v>
      </c>
      <c r="P3267" s="1">
        <v>550923</v>
      </c>
      <c r="Q3267" s="1" t="s">
        <v>78</v>
      </c>
      <c r="R3267" s="1" t="s">
        <v>164</v>
      </c>
      <c r="S3267" s="1" t="s">
        <v>164</v>
      </c>
      <c r="T3267" s="1">
        <v>0</v>
      </c>
      <c r="U3267" s="1">
        <v>0</v>
      </c>
      <c r="V3267" s="1">
        <v>1</v>
      </c>
      <c r="Y3267" s="1">
        <v>0</v>
      </c>
      <c r="Z3267" s="1">
        <v>0</v>
      </c>
      <c r="AA3267" s="1">
        <v>0</v>
      </c>
      <c r="AB3267" s="1">
        <v>0</v>
      </c>
      <c r="AC3267" s="1">
        <v>0</v>
      </c>
      <c r="AD3267" s="1">
        <v>1136</v>
      </c>
      <c r="AK3267" s="1">
        <v>0</v>
      </c>
      <c r="AL3267" s="1">
        <v>0</v>
      </c>
      <c r="AM3267" s="1">
        <v>0</v>
      </c>
      <c r="AO3267" s="1">
        <v>0</v>
      </c>
      <c r="AQ3267" s="1">
        <v>0</v>
      </c>
      <c r="AT3267" s="1">
        <v>0</v>
      </c>
      <c r="AV3267" s="1">
        <v>0</v>
      </c>
      <c r="AW3267" s="1">
        <v>0</v>
      </c>
      <c r="AX3267" s="1">
        <v>0</v>
      </c>
      <c r="AY3267" s="1" t="s">
        <v>86</v>
      </c>
      <c r="BB3267" s="1" t="s">
        <v>5817</v>
      </c>
      <c r="BD3267" s="1">
        <v>0</v>
      </c>
      <c r="BF3267" s="1">
        <v>0</v>
      </c>
      <c r="BH3267" s="1">
        <v>0</v>
      </c>
      <c r="BI3267" s="1">
        <v>0</v>
      </c>
      <c r="BL3267" s="1" t="s">
        <v>121</v>
      </c>
      <c r="BM3267" s="1" t="s">
        <v>191</v>
      </c>
      <c r="BP3267" s="1">
        <v>0</v>
      </c>
      <c r="BQ3267" s="1">
        <v>0</v>
      </c>
      <c r="BR3267" s="2">
        <v>1383486.5789999999</v>
      </c>
      <c r="BS3267" s="2">
        <v>550922.99300000002</v>
      </c>
      <c r="BT3267" s="1" t="s">
        <v>1105</v>
      </c>
      <c r="BU3267" s="1" t="s">
        <v>2118</v>
      </c>
      <c r="BW3267" s="1">
        <v>0</v>
      </c>
      <c r="BX3267" s="1">
        <v>4</v>
      </c>
    </row>
    <row r="3268" spans="1:76" x14ac:dyDescent="0.25">
      <c r="A3268" s="1">
        <v>3267</v>
      </c>
      <c r="B3268" s="1" t="s">
        <v>5818</v>
      </c>
      <c r="C3268" s="1" t="s">
        <v>86</v>
      </c>
      <c r="D3268" s="1" t="s">
        <v>1093</v>
      </c>
      <c r="F3268" s="1">
        <v>2012</v>
      </c>
      <c r="G3268" s="1">
        <v>5</v>
      </c>
      <c r="H3268" s="1">
        <v>6</v>
      </c>
      <c r="I3268" s="1">
        <v>1118</v>
      </c>
      <c r="J3268" s="1" t="s">
        <v>5780</v>
      </c>
      <c r="K3268" s="1">
        <v>10</v>
      </c>
      <c r="L3268" s="1">
        <v>83</v>
      </c>
      <c r="M3268" s="1">
        <v>667826</v>
      </c>
      <c r="N3268" s="1">
        <v>5523719</v>
      </c>
      <c r="O3268" s="1">
        <v>1383399</v>
      </c>
      <c r="P3268" s="1">
        <v>550705</v>
      </c>
      <c r="Q3268" s="1" t="s">
        <v>78</v>
      </c>
      <c r="R3268" s="1" t="s">
        <v>156</v>
      </c>
      <c r="S3268" s="1" t="s">
        <v>156</v>
      </c>
      <c r="T3268" s="1">
        <v>0</v>
      </c>
      <c r="U3268" s="1">
        <v>0</v>
      </c>
      <c r="V3268" s="1">
        <v>1</v>
      </c>
      <c r="Y3268" s="1">
        <v>0</v>
      </c>
      <c r="Z3268" s="1">
        <v>0</v>
      </c>
      <c r="AA3268" s="1">
        <v>0</v>
      </c>
      <c r="AB3268" s="1">
        <v>0</v>
      </c>
      <c r="AC3268" s="1">
        <v>0</v>
      </c>
      <c r="AD3268" s="1">
        <v>1128</v>
      </c>
      <c r="AK3268" s="1">
        <v>0</v>
      </c>
      <c r="AL3268" s="1">
        <v>0</v>
      </c>
      <c r="AM3268" s="1">
        <v>0</v>
      </c>
      <c r="AO3268" s="1">
        <v>0</v>
      </c>
      <c r="AQ3268" s="1">
        <v>0</v>
      </c>
      <c r="AT3268" s="1">
        <v>0</v>
      </c>
      <c r="AV3268" s="1">
        <v>0</v>
      </c>
      <c r="AW3268" s="1">
        <v>0</v>
      </c>
      <c r="AX3268" s="1">
        <v>0</v>
      </c>
      <c r="AY3268" s="1" t="s">
        <v>86</v>
      </c>
      <c r="AZ3268" s="1" t="s">
        <v>5819</v>
      </c>
      <c r="BB3268" s="1" t="s">
        <v>5817</v>
      </c>
      <c r="BD3268" s="1">
        <v>0</v>
      </c>
      <c r="BF3268" s="1">
        <v>0</v>
      </c>
      <c r="BH3268" s="1">
        <v>0</v>
      </c>
      <c r="BI3268" s="1">
        <v>0</v>
      </c>
      <c r="BL3268" s="1" t="s">
        <v>121</v>
      </c>
      <c r="BM3268" s="1" t="s">
        <v>191</v>
      </c>
      <c r="BP3268" s="1">
        <v>0</v>
      </c>
      <c r="BQ3268" s="1">
        <v>0</v>
      </c>
      <c r="BR3268" s="2">
        <v>1383399.33</v>
      </c>
      <c r="BS3268" s="2">
        <v>550704.89</v>
      </c>
      <c r="BT3268" s="1" t="s">
        <v>1105</v>
      </c>
      <c r="BU3268" s="1" t="s">
        <v>2118</v>
      </c>
      <c r="BW3268" s="1">
        <v>0</v>
      </c>
      <c r="BX3268" s="1">
        <v>4</v>
      </c>
    </row>
    <row r="3269" spans="1:76" x14ac:dyDescent="0.25">
      <c r="A3269" s="1">
        <v>3268</v>
      </c>
      <c r="B3269" s="1" t="s">
        <v>5820</v>
      </c>
      <c r="C3269" s="1" t="s">
        <v>5821</v>
      </c>
      <c r="D3269" s="1" t="s">
        <v>1093</v>
      </c>
      <c r="F3269" s="1">
        <v>2012</v>
      </c>
      <c r="G3269" s="1">
        <v>5</v>
      </c>
      <c r="H3269" s="1">
        <v>6</v>
      </c>
      <c r="I3269" s="1">
        <v>1207</v>
      </c>
      <c r="J3269" s="1" t="s">
        <v>5780</v>
      </c>
      <c r="K3269" s="1">
        <v>10</v>
      </c>
      <c r="L3269" s="1">
        <v>83</v>
      </c>
      <c r="M3269" s="1">
        <v>668389</v>
      </c>
      <c r="N3269" s="1">
        <v>5524397</v>
      </c>
      <c r="O3269" s="1">
        <v>1383933</v>
      </c>
      <c r="P3269" s="1">
        <v>551407</v>
      </c>
      <c r="Q3269" s="1" t="s">
        <v>78</v>
      </c>
      <c r="R3269" s="1" t="s">
        <v>156</v>
      </c>
      <c r="S3269" s="1" t="s">
        <v>156</v>
      </c>
      <c r="T3269" s="1">
        <v>0</v>
      </c>
      <c r="U3269" s="1">
        <v>0</v>
      </c>
      <c r="V3269" s="1">
        <v>1</v>
      </c>
      <c r="Y3269" s="1">
        <v>0</v>
      </c>
      <c r="Z3269" s="1">
        <v>0</v>
      </c>
      <c r="AA3269" s="1">
        <v>0</v>
      </c>
      <c r="AB3269" s="1">
        <v>0</v>
      </c>
      <c r="AC3269" s="1">
        <v>0</v>
      </c>
      <c r="AD3269" s="1">
        <v>1131</v>
      </c>
      <c r="AK3269" s="1">
        <v>0</v>
      </c>
      <c r="AL3269" s="1">
        <v>0</v>
      </c>
      <c r="AM3269" s="1">
        <v>0</v>
      </c>
      <c r="AO3269" s="1">
        <v>0</v>
      </c>
      <c r="AQ3269" s="1">
        <v>0</v>
      </c>
      <c r="AT3269" s="1">
        <v>0</v>
      </c>
      <c r="AV3269" s="1">
        <v>0</v>
      </c>
      <c r="AW3269" s="1">
        <v>0</v>
      </c>
      <c r="AX3269" s="1">
        <v>0</v>
      </c>
      <c r="AY3269" s="1" t="s">
        <v>79</v>
      </c>
      <c r="AZ3269" s="1" t="s">
        <v>5822</v>
      </c>
      <c r="BB3269" s="1" t="s">
        <v>5823</v>
      </c>
      <c r="BD3269" s="1">
        <v>0</v>
      </c>
      <c r="BF3269" s="1">
        <v>0</v>
      </c>
      <c r="BH3269" s="1">
        <v>0</v>
      </c>
      <c r="BI3269" s="1">
        <v>0</v>
      </c>
      <c r="BL3269" s="1" t="s">
        <v>121</v>
      </c>
      <c r="BM3269" s="1" t="s">
        <v>79</v>
      </c>
      <c r="BO3269" s="1" t="s">
        <v>5824</v>
      </c>
      <c r="BP3269" s="1">
        <v>0</v>
      </c>
      <c r="BQ3269" s="1">
        <v>0</v>
      </c>
      <c r="BR3269" s="2">
        <v>1383932.64</v>
      </c>
      <c r="BS3269" s="2">
        <v>551407.03899999999</v>
      </c>
      <c r="BT3269" s="1" t="s">
        <v>1105</v>
      </c>
      <c r="BU3269" s="1" t="s">
        <v>2118</v>
      </c>
      <c r="BV3269" s="1" t="s">
        <v>1127</v>
      </c>
      <c r="BW3269" s="1">
        <v>0</v>
      </c>
      <c r="BX3269" s="1">
        <v>4</v>
      </c>
    </row>
    <row r="3270" spans="1:76" x14ac:dyDescent="0.25">
      <c r="A3270" s="1">
        <v>3269</v>
      </c>
      <c r="B3270" s="1" t="s">
        <v>5825</v>
      </c>
      <c r="C3270" s="1" t="s">
        <v>86</v>
      </c>
      <c r="D3270" s="1" t="s">
        <v>1093</v>
      </c>
      <c r="F3270" s="1">
        <v>2012</v>
      </c>
      <c r="G3270" s="1">
        <v>5</v>
      </c>
      <c r="H3270" s="1">
        <v>6</v>
      </c>
      <c r="I3270" s="1">
        <v>1224</v>
      </c>
      <c r="J3270" s="1" t="s">
        <v>5780</v>
      </c>
      <c r="K3270" s="1">
        <v>10</v>
      </c>
      <c r="L3270" s="1">
        <v>83</v>
      </c>
      <c r="M3270" s="1">
        <v>668702</v>
      </c>
      <c r="N3270" s="1">
        <v>5523983</v>
      </c>
      <c r="O3270" s="1">
        <v>1384263</v>
      </c>
      <c r="P3270" s="1">
        <v>551008</v>
      </c>
      <c r="Q3270" s="1" t="s">
        <v>78</v>
      </c>
      <c r="R3270" s="1" t="s">
        <v>164</v>
      </c>
      <c r="S3270" s="1" t="s">
        <v>164</v>
      </c>
      <c r="T3270" s="1">
        <v>0</v>
      </c>
      <c r="U3270" s="1">
        <v>0</v>
      </c>
      <c r="V3270" s="1">
        <v>1</v>
      </c>
      <c r="Y3270" s="1">
        <v>0</v>
      </c>
      <c r="Z3270" s="1">
        <v>0</v>
      </c>
      <c r="AA3270" s="1">
        <v>0</v>
      </c>
      <c r="AB3270" s="1">
        <v>0</v>
      </c>
      <c r="AC3270" s="1">
        <v>0</v>
      </c>
      <c r="AD3270" s="1">
        <v>1109</v>
      </c>
      <c r="AK3270" s="1">
        <v>0</v>
      </c>
      <c r="AL3270" s="1">
        <v>0</v>
      </c>
      <c r="AM3270" s="1">
        <v>0</v>
      </c>
      <c r="AO3270" s="1">
        <v>0</v>
      </c>
      <c r="AQ3270" s="1">
        <v>0</v>
      </c>
      <c r="AT3270" s="1">
        <v>0</v>
      </c>
      <c r="AV3270" s="1">
        <v>0</v>
      </c>
      <c r="AW3270" s="1">
        <v>0</v>
      </c>
      <c r="AX3270" s="1">
        <v>0</v>
      </c>
      <c r="AY3270" s="1" t="s">
        <v>86</v>
      </c>
      <c r="BB3270" s="1" t="s">
        <v>5826</v>
      </c>
      <c r="BD3270" s="1">
        <v>0</v>
      </c>
      <c r="BF3270" s="1">
        <v>0</v>
      </c>
      <c r="BH3270" s="1">
        <v>0</v>
      </c>
      <c r="BI3270" s="1">
        <v>0</v>
      </c>
      <c r="BL3270" s="1" t="s">
        <v>121</v>
      </c>
      <c r="BM3270" s="1" t="s">
        <v>191</v>
      </c>
      <c r="BP3270" s="1">
        <v>0</v>
      </c>
      <c r="BQ3270" s="1">
        <v>0</v>
      </c>
      <c r="BR3270" s="2">
        <v>1384263.35</v>
      </c>
      <c r="BS3270" s="2">
        <v>551007.99300000002</v>
      </c>
      <c r="BT3270" s="1" t="s">
        <v>1105</v>
      </c>
      <c r="BU3270" s="1" t="s">
        <v>2118</v>
      </c>
      <c r="BW3270" s="1">
        <v>0</v>
      </c>
      <c r="BX3270" s="1">
        <v>4</v>
      </c>
    </row>
    <row r="3271" spans="1:76" x14ac:dyDescent="0.25">
      <c r="A3271" s="1">
        <v>3270</v>
      </c>
      <c r="B3271" s="1" t="s">
        <v>5827</v>
      </c>
      <c r="C3271" s="1" t="s">
        <v>3979</v>
      </c>
      <c r="D3271" s="1" t="s">
        <v>1093</v>
      </c>
      <c r="F3271" s="1">
        <v>2012</v>
      </c>
      <c r="G3271" s="1">
        <v>5</v>
      </c>
      <c r="H3271" s="1">
        <v>6</v>
      </c>
      <c r="I3271" s="1">
        <v>929</v>
      </c>
      <c r="J3271" s="1" t="s">
        <v>103</v>
      </c>
      <c r="K3271" s="1">
        <v>10</v>
      </c>
      <c r="L3271" s="1">
        <v>83</v>
      </c>
      <c r="M3271" s="1">
        <v>665575</v>
      </c>
      <c r="N3271" s="1">
        <v>5524001</v>
      </c>
      <c r="O3271" s="1">
        <v>1381138</v>
      </c>
      <c r="P3271" s="1">
        <v>550887</v>
      </c>
      <c r="Q3271" s="1" t="s">
        <v>78</v>
      </c>
      <c r="R3271" s="1" t="s">
        <v>104</v>
      </c>
      <c r="S3271" s="1" t="s">
        <v>104</v>
      </c>
      <c r="T3271" s="1">
        <v>1</v>
      </c>
      <c r="U3271" s="1">
        <v>0</v>
      </c>
      <c r="V3271" s="1">
        <v>0</v>
      </c>
      <c r="Y3271" s="1">
        <v>0</v>
      </c>
      <c r="Z3271" s="1">
        <v>0</v>
      </c>
      <c r="AA3271" s="1">
        <v>0</v>
      </c>
      <c r="AB3271" s="1">
        <v>0</v>
      </c>
      <c r="AC3271" s="1">
        <v>0</v>
      </c>
      <c r="AD3271" s="1">
        <v>1173</v>
      </c>
      <c r="AK3271" s="1">
        <v>0</v>
      </c>
      <c r="AL3271" s="1">
        <v>0</v>
      </c>
      <c r="AM3271" s="1">
        <v>0</v>
      </c>
      <c r="AO3271" s="1">
        <v>0</v>
      </c>
      <c r="AQ3271" s="1">
        <v>0</v>
      </c>
      <c r="AT3271" s="1">
        <v>0</v>
      </c>
      <c r="AV3271" s="1">
        <v>0</v>
      </c>
      <c r="AW3271" s="1">
        <v>0</v>
      </c>
      <c r="AX3271" s="1">
        <v>0</v>
      </c>
      <c r="AY3271" s="1" t="s">
        <v>86</v>
      </c>
      <c r="AZ3271" s="1" t="s">
        <v>5828</v>
      </c>
      <c r="BB3271" s="1" t="s">
        <v>5829</v>
      </c>
      <c r="BD3271" s="1">
        <v>0</v>
      </c>
      <c r="BF3271" s="1">
        <v>0</v>
      </c>
      <c r="BH3271" s="1">
        <v>0</v>
      </c>
      <c r="BI3271" s="1">
        <v>0</v>
      </c>
      <c r="BL3271" s="1" t="s">
        <v>121</v>
      </c>
      <c r="BM3271" s="1" t="s">
        <v>191</v>
      </c>
      <c r="BP3271" s="1">
        <v>0</v>
      </c>
      <c r="BQ3271" s="1">
        <v>0</v>
      </c>
      <c r="BR3271" s="2">
        <v>1381137.7620000001</v>
      </c>
      <c r="BS3271" s="2">
        <v>550887.098</v>
      </c>
      <c r="BT3271" s="1" t="s">
        <v>1105</v>
      </c>
      <c r="BU3271" s="1" t="s">
        <v>2118</v>
      </c>
      <c r="BW3271" s="1">
        <v>0</v>
      </c>
      <c r="BX3271" s="1">
        <v>4</v>
      </c>
    </row>
    <row r="3272" spans="1:76" x14ac:dyDescent="0.25">
      <c r="A3272" s="1">
        <v>3271</v>
      </c>
      <c r="B3272" s="1" t="s">
        <v>5830</v>
      </c>
      <c r="C3272" s="1" t="s">
        <v>3979</v>
      </c>
      <c r="D3272" s="1" t="s">
        <v>1093</v>
      </c>
      <c r="F3272" s="1">
        <v>2012</v>
      </c>
      <c r="G3272" s="1">
        <v>5</v>
      </c>
      <c r="H3272" s="1">
        <v>7</v>
      </c>
      <c r="I3272" s="1">
        <v>1346</v>
      </c>
      <c r="J3272" s="1" t="s">
        <v>5831</v>
      </c>
      <c r="K3272" s="1">
        <v>10</v>
      </c>
      <c r="L3272" s="1">
        <v>83</v>
      </c>
      <c r="M3272" s="1">
        <v>662863</v>
      </c>
      <c r="N3272" s="1">
        <v>5536556</v>
      </c>
      <c r="O3272" s="1">
        <v>1377874</v>
      </c>
      <c r="P3272" s="1">
        <v>563310</v>
      </c>
      <c r="Q3272" s="1" t="s">
        <v>78</v>
      </c>
      <c r="R3272" s="1" t="s">
        <v>104</v>
      </c>
      <c r="S3272" s="1" t="s">
        <v>104</v>
      </c>
      <c r="T3272" s="1">
        <v>1</v>
      </c>
      <c r="U3272" s="1">
        <v>0</v>
      </c>
      <c r="V3272" s="1">
        <v>0</v>
      </c>
      <c r="Y3272" s="1">
        <v>0</v>
      </c>
      <c r="Z3272" s="1">
        <v>0</v>
      </c>
      <c r="AA3272" s="1">
        <v>0</v>
      </c>
      <c r="AB3272" s="1">
        <v>0</v>
      </c>
      <c r="AC3272" s="1">
        <v>0</v>
      </c>
      <c r="AD3272" s="1">
        <v>1182</v>
      </c>
      <c r="AK3272" s="1">
        <v>0</v>
      </c>
      <c r="AL3272" s="1">
        <v>0</v>
      </c>
      <c r="AM3272" s="1">
        <v>0</v>
      </c>
      <c r="AO3272" s="1">
        <v>0</v>
      </c>
      <c r="AQ3272" s="1">
        <v>0</v>
      </c>
      <c r="AT3272" s="1">
        <v>0</v>
      </c>
      <c r="AV3272" s="1">
        <v>0</v>
      </c>
      <c r="AW3272" s="1">
        <v>0</v>
      </c>
      <c r="AX3272" s="1">
        <v>0</v>
      </c>
      <c r="AY3272" s="1" t="s">
        <v>86</v>
      </c>
      <c r="BB3272" s="1" t="s">
        <v>5832</v>
      </c>
      <c r="BD3272" s="1">
        <v>0</v>
      </c>
      <c r="BF3272" s="1">
        <v>0</v>
      </c>
      <c r="BH3272" s="1">
        <v>0</v>
      </c>
      <c r="BI3272" s="1">
        <v>0</v>
      </c>
      <c r="BL3272" s="1" t="s">
        <v>121</v>
      </c>
      <c r="BM3272" s="1" t="s">
        <v>191</v>
      </c>
      <c r="BP3272" s="1">
        <v>0</v>
      </c>
      <c r="BQ3272" s="1">
        <v>0</v>
      </c>
      <c r="BR3272" s="2">
        <v>1377873.673</v>
      </c>
      <c r="BS3272" s="2">
        <v>563309.78200000001</v>
      </c>
      <c r="BT3272" s="1" t="s">
        <v>1105</v>
      </c>
      <c r="BU3272" s="1" t="s">
        <v>1126</v>
      </c>
      <c r="BW3272" s="1">
        <v>0</v>
      </c>
      <c r="BX3272" s="1">
        <v>4</v>
      </c>
    </row>
    <row r="3273" spans="1:76" x14ac:dyDescent="0.25">
      <c r="A3273" s="1">
        <v>3272</v>
      </c>
      <c r="B3273" s="1" t="s">
        <v>5833</v>
      </c>
      <c r="C3273" s="1" t="s">
        <v>86</v>
      </c>
      <c r="D3273" s="1" t="s">
        <v>1093</v>
      </c>
      <c r="F3273" s="1">
        <v>2012</v>
      </c>
      <c r="G3273" s="1">
        <v>5</v>
      </c>
      <c r="H3273" s="1">
        <v>8</v>
      </c>
      <c r="I3273" s="1">
        <v>801</v>
      </c>
      <c r="J3273" s="1" t="s">
        <v>5743</v>
      </c>
      <c r="K3273" s="1">
        <v>10</v>
      </c>
      <c r="L3273" s="1">
        <v>83</v>
      </c>
      <c r="M3273" s="1">
        <v>664348</v>
      </c>
      <c r="N3273" s="1">
        <v>5538288</v>
      </c>
      <c r="O3273" s="1">
        <v>1379281</v>
      </c>
      <c r="P3273" s="1">
        <v>565106</v>
      </c>
      <c r="Q3273" s="1" t="s">
        <v>78</v>
      </c>
      <c r="R3273" s="1" t="s">
        <v>156</v>
      </c>
      <c r="S3273" s="1" t="s">
        <v>156</v>
      </c>
      <c r="T3273" s="1">
        <v>0</v>
      </c>
      <c r="U3273" s="1">
        <v>0</v>
      </c>
      <c r="V3273" s="1">
        <v>1</v>
      </c>
      <c r="Y3273" s="1">
        <v>0</v>
      </c>
      <c r="Z3273" s="1">
        <v>0</v>
      </c>
      <c r="AA3273" s="1">
        <v>0</v>
      </c>
      <c r="AB3273" s="1">
        <v>0</v>
      </c>
      <c r="AC3273" s="1">
        <v>0</v>
      </c>
      <c r="AD3273" s="1">
        <v>1130</v>
      </c>
      <c r="AK3273" s="1">
        <v>0</v>
      </c>
      <c r="AL3273" s="1">
        <v>0</v>
      </c>
      <c r="AM3273" s="1">
        <v>0</v>
      </c>
      <c r="AO3273" s="1">
        <v>0</v>
      </c>
      <c r="AQ3273" s="1">
        <v>0</v>
      </c>
      <c r="AT3273" s="1">
        <v>0</v>
      </c>
      <c r="AV3273" s="1">
        <v>0</v>
      </c>
      <c r="AW3273" s="1">
        <v>0</v>
      </c>
      <c r="AX3273" s="1">
        <v>0</v>
      </c>
      <c r="AY3273" s="1" t="s">
        <v>86</v>
      </c>
      <c r="AZ3273" s="1" t="s">
        <v>5675</v>
      </c>
      <c r="BB3273" s="1" t="s">
        <v>5834</v>
      </c>
      <c r="BD3273" s="1">
        <v>0</v>
      </c>
      <c r="BF3273" s="1">
        <v>0</v>
      </c>
      <c r="BH3273" s="1">
        <v>0</v>
      </c>
      <c r="BI3273" s="1">
        <v>0</v>
      </c>
      <c r="BL3273" s="1" t="s">
        <v>121</v>
      </c>
      <c r="BM3273" s="1" t="s">
        <v>191</v>
      </c>
      <c r="BP3273" s="1">
        <v>0</v>
      </c>
      <c r="BQ3273" s="1">
        <v>0</v>
      </c>
      <c r="BR3273" s="2">
        <v>1379281.456</v>
      </c>
      <c r="BS3273" s="2">
        <v>565105.58900000004</v>
      </c>
      <c r="BT3273" s="1" t="s">
        <v>1105</v>
      </c>
      <c r="BU3273" s="1" t="s">
        <v>1126</v>
      </c>
      <c r="BW3273" s="1">
        <v>0</v>
      </c>
      <c r="BX3273" s="1">
        <v>4</v>
      </c>
    </row>
    <row r="3274" spans="1:76" x14ac:dyDescent="0.25">
      <c r="A3274" s="1">
        <v>3273</v>
      </c>
      <c r="B3274" s="1" t="s">
        <v>5835</v>
      </c>
      <c r="C3274" s="1" t="s">
        <v>86</v>
      </c>
      <c r="D3274" s="1" t="s">
        <v>1093</v>
      </c>
      <c r="F3274" s="1">
        <v>2012</v>
      </c>
      <c r="G3274" s="1">
        <v>5</v>
      </c>
      <c r="H3274" s="1">
        <v>8</v>
      </c>
      <c r="I3274" s="1">
        <v>801</v>
      </c>
      <c r="J3274" s="1" t="s">
        <v>5743</v>
      </c>
      <c r="K3274" s="1">
        <v>10</v>
      </c>
      <c r="L3274" s="1">
        <v>83</v>
      </c>
      <c r="M3274" s="1">
        <v>664299</v>
      </c>
      <c r="N3274" s="1">
        <v>5538279</v>
      </c>
      <c r="O3274" s="1">
        <v>1379233</v>
      </c>
      <c r="P3274" s="1">
        <v>565095</v>
      </c>
      <c r="Q3274" s="1" t="s">
        <v>78</v>
      </c>
      <c r="R3274" s="1" t="s">
        <v>156</v>
      </c>
      <c r="S3274" s="1" t="s">
        <v>156</v>
      </c>
      <c r="T3274" s="1">
        <v>0</v>
      </c>
      <c r="U3274" s="1">
        <v>0</v>
      </c>
      <c r="V3274" s="1">
        <v>1</v>
      </c>
      <c r="Y3274" s="1">
        <v>0</v>
      </c>
      <c r="Z3274" s="1">
        <v>0</v>
      </c>
      <c r="AA3274" s="1">
        <v>0</v>
      </c>
      <c r="AB3274" s="1">
        <v>0</v>
      </c>
      <c r="AC3274" s="1">
        <v>0</v>
      </c>
      <c r="AD3274" s="1">
        <v>1126</v>
      </c>
      <c r="AK3274" s="1">
        <v>0</v>
      </c>
      <c r="AL3274" s="1">
        <v>0</v>
      </c>
      <c r="AM3274" s="1">
        <v>0</v>
      </c>
      <c r="AO3274" s="1">
        <v>0</v>
      </c>
      <c r="AQ3274" s="1">
        <v>0</v>
      </c>
      <c r="AT3274" s="1">
        <v>0</v>
      </c>
      <c r="AV3274" s="1">
        <v>0</v>
      </c>
      <c r="AW3274" s="1">
        <v>0</v>
      </c>
      <c r="AX3274" s="1">
        <v>0</v>
      </c>
      <c r="AY3274" s="1" t="s">
        <v>86</v>
      </c>
      <c r="AZ3274" s="1" t="s">
        <v>5690</v>
      </c>
      <c r="BB3274" s="1" t="s">
        <v>5834</v>
      </c>
      <c r="BD3274" s="1">
        <v>0</v>
      </c>
      <c r="BF3274" s="1">
        <v>0</v>
      </c>
      <c r="BH3274" s="1">
        <v>0</v>
      </c>
      <c r="BI3274" s="1">
        <v>0</v>
      </c>
      <c r="BL3274" s="1" t="s">
        <v>121</v>
      </c>
      <c r="BM3274" s="1" t="s">
        <v>191</v>
      </c>
      <c r="BP3274" s="1">
        <v>0</v>
      </c>
      <c r="BQ3274" s="1">
        <v>0</v>
      </c>
      <c r="BR3274" s="2">
        <v>1379232.642</v>
      </c>
      <c r="BS3274" s="2">
        <v>565094.74300000002</v>
      </c>
      <c r="BT3274" s="1" t="s">
        <v>1105</v>
      </c>
      <c r="BU3274" s="1" t="s">
        <v>1126</v>
      </c>
      <c r="BW3274" s="1">
        <v>0</v>
      </c>
      <c r="BX3274" s="1">
        <v>4</v>
      </c>
    </row>
    <row r="3275" spans="1:76" x14ac:dyDescent="0.25">
      <c r="A3275" s="1">
        <v>3274</v>
      </c>
      <c r="B3275" s="1" t="s">
        <v>5836</v>
      </c>
      <c r="C3275" s="1" t="s">
        <v>4727</v>
      </c>
      <c r="D3275" s="1" t="s">
        <v>1093</v>
      </c>
      <c r="F3275" s="1">
        <v>2012</v>
      </c>
      <c r="G3275" s="1">
        <v>5</v>
      </c>
      <c r="H3275" s="1">
        <v>8</v>
      </c>
      <c r="I3275" s="1">
        <v>823</v>
      </c>
      <c r="J3275" s="1" t="s">
        <v>5743</v>
      </c>
      <c r="K3275" s="1">
        <v>10</v>
      </c>
      <c r="L3275" s="1">
        <v>83</v>
      </c>
      <c r="M3275" s="1">
        <v>664142</v>
      </c>
      <c r="N3275" s="1">
        <v>5538576</v>
      </c>
      <c r="O3275" s="1">
        <v>1379063</v>
      </c>
      <c r="P3275" s="1">
        <v>565384</v>
      </c>
      <c r="Q3275" s="1" t="s">
        <v>78</v>
      </c>
      <c r="R3275" s="1" t="s">
        <v>156</v>
      </c>
      <c r="S3275" s="1" t="s">
        <v>156</v>
      </c>
      <c r="T3275" s="1">
        <v>0</v>
      </c>
      <c r="U3275" s="1">
        <v>0</v>
      </c>
      <c r="V3275" s="1">
        <v>1</v>
      </c>
      <c r="Y3275" s="1">
        <v>0</v>
      </c>
      <c r="Z3275" s="1">
        <v>0</v>
      </c>
      <c r="AA3275" s="1">
        <v>0</v>
      </c>
      <c r="AB3275" s="1">
        <v>0</v>
      </c>
      <c r="AC3275" s="1">
        <v>0</v>
      </c>
      <c r="AD3275" s="1">
        <v>1185</v>
      </c>
      <c r="AK3275" s="1">
        <v>0</v>
      </c>
      <c r="AL3275" s="1">
        <v>0</v>
      </c>
      <c r="AM3275" s="1">
        <v>0</v>
      </c>
      <c r="AO3275" s="1">
        <v>0</v>
      </c>
      <c r="AQ3275" s="1">
        <v>0</v>
      </c>
      <c r="AT3275" s="1">
        <v>0</v>
      </c>
      <c r="AV3275" s="1">
        <v>0</v>
      </c>
      <c r="AW3275" s="1">
        <v>0</v>
      </c>
      <c r="AX3275" s="1">
        <v>0</v>
      </c>
      <c r="AY3275" s="1" t="s">
        <v>79</v>
      </c>
      <c r="AZ3275" s="1" t="s">
        <v>5837</v>
      </c>
      <c r="BB3275" s="1" t="s">
        <v>5838</v>
      </c>
      <c r="BD3275" s="1">
        <v>0</v>
      </c>
      <c r="BF3275" s="1">
        <v>0</v>
      </c>
      <c r="BH3275" s="1">
        <v>0</v>
      </c>
      <c r="BI3275" s="1">
        <v>0</v>
      </c>
      <c r="BL3275" s="1" t="s">
        <v>121</v>
      </c>
      <c r="BM3275" s="1" t="s">
        <v>79</v>
      </c>
      <c r="BP3275" s="1">
        <v>0</v>
      </c>
      <c r="BQ3275" s="1">
        <v>0</v>
      </c>
      <c r="BR3275" s="2">
        <v>1379063.0549999999</v>
      </c>
      <c r="BS3275" s="2">
        <v>565383.91500000004</v>
      </c>
      <c r="BT3275" s="1" t="s">
        <v>1105</v>
      </c>
      <c r="BU3275" s="1" t="s">
        <v>1126</v>
      </c>
      <c r="BW3275" s="1">
        <v>0</v>
      </c>
      <c r="BX3275" s="1">
        <v>4</v>
      </c>
    </row>
    <row r="3276" spans="1:76" x14ac:dyDescent="0.25">
      <c r="A3276" s="1">
        <v>3275</v>
      </c>
      <c r="B3276" s="1" t="s">
        <v>5839</v>
      </c>
      <c r="C3276" s="1" t="s">
        <v>4727</v>
      </c>
      <c r="D3276" s="1" t="s">
        <v>1093</v>
      </c>
      <c r="F3276" s="1">
        <v>2012</v>
      </c>
      <c r="G3276" s="1">
        <v>5</v>
      </c>
      <c r="H3276" s="1">
        <v>8</v>
      </c>
      <c r="I3276" s="1">
        <v>823</v>
      </c>
      <c r="J3276" s="1" t="s">
        <v>5743</v>
      </c>
      <c r="K3276" s="1">
        <v>10</v>
      </c>
      <c r="L3276" s="1">
        <v>83</v>
      </c>
      <c r="M3276" s="1">
        <v>664138</v>
      </c>
      <c r="N3276" s="1">
        <v>5538656</v>
      </c>
      <c r="O3276" s="1">
        <v>1379055</v>
      </c>
      <c r="P3276" s="1">
        <v>565464</v>
      </c>
      <c r="Q3276" s="1" t="s">
        <v>78</v>
      </c>
      <c r="R3276" s="1" t="s">
        <v>156</v>
      </c>
      <c r="S3276" s="1" t="s">
        <v>156</v>
      </c>
      <c r="T3276" s="1">
        <v>0</v>
      </c>
      <c r="U3276" s="1">
        <v>0</v>
      </c>
      <c r="V3276" s="1">
        <v>1</v>
      </c>
      <c r="Y3276" s="1">
        <v>0</v>
      </c>
      <c r="Z3276" s="1">
        <v>0</v>
      </c>
      <c r="AA3276" s="1">
        <v>0</v>
      </c>
      <c r="AB3276" s="1">
        <v>0</v>
      </c>
      <c r="AC3276" s="1">
        <v>0</v>
      </c>
      <c r="AD3276" s="1">
        <v>1197</v>
      </c>
      <c r="AK3276" s="1">
        <v>0</v>
      </c>
      <c r="AL3276" s="1">
        <v>0</v>
      </c>
      <c r="AM3276" s="1">
        <v>0</v>
      </c>
      <c r="AO3276" s="1">
        <v>0</v>
      </c>
      <c r="AQ3276" s="1">
        <v>0</v>
      </c>
      <c r="AT3276" s="1">
        <v>0</v>
      </c>
      <c r="AV3276" s="1">
        <v>0</v>
      </c>
      <c r="AW3276" s="1">
        <v>0</v>
      </c>
      <c r="AX3276" s="1">
        <v>0</v>
      </c>
      <c r="AY3276" s="1" t="s">
        <v>79</v>
      </c>
      <c r="AZ3276" s="1" t="s">
        <v>5837</v>
      </c>
      <c r="BB3276" s="1" t="s">
        <v>5838</v>
      </c>
      <c r="BD3276" s="1">
        <v>0</v>
      </c>
      <c r="BF3276" s="1">
        <v>0</v>
      </c>
      <c r="BH3276" s="1">
        <v>0</v>
      </c>
      <c r="BI3276" s="1">
        <v>0</v>
      </c>
      <c r="BL3276" s="1" t="s">
        <v>121</v>
      </c>
      <c r="BM3276" s="1" t="s">
        <v>79</v>
      </c>
      <c r="BP3276" s="1">
        <v>0</v>
      </c>
      <c r="BQ3276" s="1">
        <v>0</v>
      </c>
      <c r="BR3276" s="2">
        <v>1379055.2720000001</v>
      </c>
      <c r="BS3276" s="2">
        <v>565464.00199999998</v>
      </c>
      <c r="BT3276" s="1" t="s">
        <v>1105</v>
      </c>
      <c r="BU3276" s="1" t="s">
        <v>1126</v>
      </c>
      <c r="BW3276" s="1">
        <v>0</v>
      </c>
      <c r="BX3276" s="1">
        <v>4</v>
      </c>
    </row>
    <row r="3277" spans="1:76" x14ac:dyDescent="0.25">
      <c r="A3277" s="1">
        <v>3276</v>
      </c>
      <c r="B3277" s="1" t="s">
        <v>5840</v>
      </c>
      <c r="C3277" s="1" t="s">
        <v>4070</v>
      </c>
      <c r="D3277" s="1" t="s">
        <v>1093</v>
      </c>
      <c r="F3277" s="1">
        <v>2012</v>
      </c>
      <c r="G3277" s="1">
        <v>5</v>
      </c>
      <c r="H3277" s="1">
        <v>8</v>
      </c>
      <c r="I3277" s="1">
        <v>909</v>
      </c>
      <c r="J3277" s="1" t="s">
        <v>5743</v>
      </c>
      <c r="K3277" s="1">
        <v>10</v>
      </c>
      <c r="L3277" s="1">
        <v>83</v>
      </c>
      <c r="M3277" s="1">
        <v>664440</v>
      </c>
      <c r="N3277" s="1">
        <v>5538919</v>
      </c>
      <c r="O3277" s="1">
        <v>1379345</v>
      </c>
      <c r="P3277" s="1">
        <v>565740</v>
      </c>
      <c r="Q3277" s="1" t="s">
        <v>78</v>
      </c>
      <c r="R3277" s="1" t="s">
        <v>164</v>
      </c>
      <c r="S3277" s="1" t="s">
        <v>164</v>
      </c>
      <c r="T3277" s="1">
        <v>0</v>
      </c>
      <c r="U3277" s="1">
        <v>0</v>
      </c>
      <c r="V3277" s="1">
        <v>1</v>
      </c>
      <c r="Y3277" s="1">
        <v>0</v>
      </c>
      <c r="Z3277" s="1">
        <v>0</v>
      </c>
      <c r="AA3277" s="1">
        <v>0</v>
      </c>
      <c r="AB3277" s="1">
        <v>0</v>
      </c>
      <c r="AC3277" s="1">
        <v>0</v>
      </c>
      <c r="AD3277" s="1">
        <v>1202</v>
      </c>
      <c r="AK3277" s="1">
        <v>0</v>
      </c>
      <c r="AL3277" s="1">
        <v>0</v>
      </c>
      <c r="AM3277" s="1">
        <v>0</v>
      </c>
      <c r="AO3277" s="1">
        <v>0</v>
      </c>
      <c r="AQ3277" s="1">
        <v>0</v>
      </c>
      <c r="AT3277" s="1">
        <v>0</v>
      </c>
      <c r="AV3277" s="1">
        <v>0</v>
      </c>
      <c r="AW3277" s="1">
        <v>0</v>
      </c>
      <c r="AX3277" s="1">
        <v>0</v>
      </c>
      <c r="AY3277" s="1" t="s">
        <v>151</v>
      </c>
      <c r="BB3277" s="1" t="s">
        <v>5841</v>
      </c>
      <c r="BD3277" s="1">
        <v>0</v>
      </c>
      <c r="BF3277" s="1">
        <v>0</v>
      </c>
      <c r="BH3277" s="1">
        <v>0</v>
      </c>
      <c r="BI3277" s="1">
        <v>0</v>
      </c>
      <c r="BL3277" s="1" t="s">
        <v>121</v>
      </c>
      <c r="BM3277" s="1" t="s">
        <v>153</v>
      </c>
      <c r="BP3277" s="1">
        <v>0</v>
      </c>
      <c r="BQ3277" s="1">
        <v>0</v>
      </c>
      <c r="BR3277" s="2">
        <v>1379345.378</v>
      </c>
      <c r="BS3277" s="2">
        <v>565740.21400000004</v>
      </c>
      <c r="BT3277" s="1" t="s">
        <v>1105</v>
      </c>
      <c r="BU3277" s="1" t="s">
        <v>1126</v>
      </c>
      <c r="BW3277" s="1">
        <v>0</v>
      </c>
      <c r="BX3277" s="1">
        <v>4</v>
      </c>
    </row>
    <row r="3278" spans="1:76" x14ac:dyDescent="0.25">
      <c r="A3278" s="1">
        <v>3277</v>
      </c>
      <c r="B3278" s="1" t="s">
        <v>5842</v>
      </c>
      <c r="C3278" s="1" t="s">
        <v>5843</v>
      </c>
      <c r="D3278" s="1" t="s">
        <v>1093</v>
      </c>
      <c r="F3278" s="1">
        <v>2012</v>
      </c>
      <c r="G3278" s="1">
        <v>5</v>
      </c>
      <c r="H3278" s="1">
        <v>9</v>
      </c>
      <c r="I3278" s="1">
        <v>910</v>
      </c>
      <c r="J3278" s="1" t="s">
        <v>5831</v>
      </c>
      <c r="K3278" s="1">
        <v>10</v>
      </c>
      <c r="L3278" s="1">
        <v>83</v>
      </c>
      <c r="M3278" s="1">
        <v>659783</v>
      </c>
      <c r="N3278" s="1">
        <v>5559338</v>
      </c>
      <c r="O3278" s="1">
        <v>1373794</v>
      </c>
      <c r="P3278" s="1">
        <v>585938</v>
      </c>
      <c r="Q3278" s="1" t="s">
        <v>78</v>
      </c>
      <c r="R3278" s="1" t="s">
        <v>156</v>
      </c>
      <c r="S3278" s="1" t="s">
        <v>156</v>
      </c>
      <c r="T3278" s="1">
        <v>0</v>
      </c>
      <c r="U3278" s="1">
        <v>0</v>
      </c>
      <c r="V3278" s="1">
        <v>1</v>
      </c>
      <c r="Y3278" s="1">
        <v>0</v>
      </c>
      <c r="Z3278" s="1">
        <v>0</v>
      </c>
      <c r="AA3278" s="1">
        <v>0</v>
      </c>
      <c r="AB3278" s="1">
        <v>0</v>
      </c>
      <c r="AC3278" s="1">
        <v>0</v>
      </c>
      <c r="AD3278" s="1">
        <v>1065</v>
      </c>
      <c r="AK3278" s="1">
        <v>0</v>
      </c>
      <c r="AL3278" s="1">
        <v>0</v>
      </c>
      <c r="AM3278" s="1">
        <v>0</v>
      </c>
      <c r="AO3278" s="1">
        <v>0</v>
      </c>
      <c r="AQ3278" s="1">
        <v>0</v>
      </c>
      <c r="AT3278" s="1">
        <v>0</v>
      </c>
      <c r="AV3278" s="1">
        <v>0</v>
      </c>
      <c r="AW3278" s="1">
        <v>0</v>
      </c>
      <c r="AX3278" s="1">
        <v>0</v>
      </c>
      <c r="AY3278" s="1" t="s">
        <v>79</v>
      </c>
      <c r="BB3278" s="1" t="s">
        <v>5844</v>
      </c>
      <c r="BD3278" s="1">
        <v>0</v>
      </c>
      <c r="BF3278" s="1">
        <v>0</v>
      </c>
      <c r="BH3278" s="1">
        <v>0</v>
      </c>
      <c r="BI3278" s="1">
        <v>0</v>
      </c>
      <c r="BL3278" s="1" t="s">
        <v>121</v>
      </c>
      <c r="BM3278" s="1" t="s">
        <v>79</v>
      </c>
      <c r="BO3278" s="1" t="s">
        <v>2239</v>
      </c>
      <c r="BP3278" s="1">
        <v>0</v>
      </c>
      <c r="BQ3278" s="1">
        <v>0</v>
      </c>
      <c r="BR3278" s="2">
        <v>1373793.936</v>
      </c>
      <c r="BS3278" s="2">
        <v>585937.89599999995</v>
      </c>
      <c r="BT3278" s="1" t="s">
        <v>1095</v>
      </c>
      <c r="BU3278" s="1" t="s">
        <v>1096</v>
      </c>
      <c r="BV3278" s="1" t="s">
        <v>1127</v>
      </c>
      <c r="BW3278" s="1">
        <v>0</v>
      </c>
      <c r="BX3278" s="1">
        <v>4</v>
      </c>
    </row>
    <row r="3279" spans="1:76" x14ac:dyDescent="0.25">
      <c r="A3279" s="1">
        <v>3278</v>
      </c>
      <c r="B3279" s="1" t="s">
        <v>5845</v>
      </c>
      <c r="C3279" s="1" t="s">
        <v>5843</v>
      </c>
      <c r="D3279" s="1" t="s">
        <v>1093</v>
      </c>
      <c r="F3279" s="1">
        <v>2012</v>
      </c>
      <c r="G3279" s="1">
        <v>5</v>
      </c>
      <c r="H3279" s="1">
        <v>9</v>
      </c>
      <c r="I3279" s="1">
        <v>910</v>
      </c>
      <c r="J3279" s="1" t="s">
        <v>5831</v>
      </c>
      <c r="K3279" s="1">
        <v>10</v>
      </c>
      <c r="L3279" s="1">
        <v>83</v>
      </c>
      <c r="M3279" s="1">
        <v>659788</v>
      </c>
      <c r="N3279" s="1">
        <v>5559504</v>
      </c>
      <c r="O3279" s="1">
        <v>1373791</v>
      </c>
      <c r="P3279" s="1">
        <v>586103</v>
      </c>
      <c r="Q3279" s="1" t="s">
        <v>78</v>
      </c>
      <c r="R3279" s="1" t="s">
        <v>156</v>
      </c>
      <c r="S3279" s="1" t="s">
        <v>156</v>
      </c>
      <c r="T3279" s="1">
        <v>0</v>
      </c>
      <c r="U3279" s="1">
        <v>0</v>
      </c>
      <c r="V3279" s="1">
        <v>1</v>
      </c>
      <c r="Y3279" s="1">
        <v>0</v>
      </c>
      <c r="Z3279" s="1">
        <v>0</v>
      </c>
      <c r="AA3279" s="1">
        <v>0</v>
      </c>
      <c r="AB3279" s="1">
        <v>0</v>
      </c>
      <c r="AC3279" s="1">
        <v>0</v>
      </c>
      <c r="AD3279" s="1">
        <v>1073</v>
      </c>
      <c r="AK3279" s="1">
        <v>0</v>
      </c>
      <c r="AL3279" s="1">
        <v>0</v>
      </c>
      <c r="AM3279" s="1">
        <v>0</v>
      </c>
      <c r="AO3279" s="1">
        <v>0</v>
      </c>
      <c r="AQ3279" s="1">
        <v>0</v>
      </c>
      <c r="AT3279" s="1">
        <v>0</v>
      </c>
      <c r="AV3279" s="1">
        <v>0</v>
      </c>
      <c r="AW3279" s="1">
        <v>0</v>
      </c>
      <c r="AX3279" s="1">
        <v>0</v>
      </c>
      <c r="AY3279" s="1" t="s">
        <v>79</v>
      </c>
      <c r="BB3279" s="1" t="s">
        <v>5844</v>
      </c>
      <c r="BD3279" s="1">
        <v>0</v>
      </c>
      <c r="BF3279" s="1">
        <v>0</v>
      </c>
      <c r="BH3279" s="1">
        <v>0</v>
      </c>
      <c r="BI3279" s="1">
        <v>0</v>
      </c>
      <c r="BL3279" s="1" t="s">
        <v>121</v>
      </c>
      <c r="BM3279" s="1" t="s">
        <v>79</v>
      </c>
      <c r="BP3279" s="1">
        <v>0</v>
      </c>
      <c r="BQ3279" s="1">
        <v>0</v>
      </c>
      <c r="BR3279" s="2">
        <v>1373791.189</v>
      </c>
      <c r="BS3279" s="2">
        <v>586103.46600000001</v>
      </c>
      <c r="BT3279" s="1" t="s">
        <v>1095</v>
      </c>
      <c r="BU3279" s="1" t="s">
        <v>1096</v>
      </c>
      <c r="BW3279" s="1">
        <v>0</v>
      </c>
      <c r="BX3279" s="1">
        <v>4</v>
      </c>
    </row>
    <row r="3280" spans="1:76" x14ac:dyDescent="0.25">
      <c r="A3280" s="1">
        <v>3279</v>
      </c>
      <c r="B3280" s="1" t="s">
        <v>5846</v>
      </c>
      <c r="C3280" s="1" t="s">
        <v>3979</v>
      </c>
      <c r="D3280" s="1" t="s">
        <v>1093</v>
      </c>
      <c r="F3280" s="1">
        <v>2012</v>
      </c>
      <c r="G3280" s="1">
        <v>5</v>
      </c>
      <c r="H3280" s="1">
        <v>14</v>
      </c>
      <c r="I3280" s="1">
        <v>1802</v>
      </c>
      <c r="J3280" s="1" t="s">
        <v>5831</v>
      </c>
      <c r="K3280" s="1">
        <v>10</v>
      </c>
      <c r="L3280" s="1">
        <v>83</v>
      </c>
      <c r="M3280" s="1">
        <v>657655</v>
      </c>
      <c r="N3280" s="1">
        <v>5560214</v>
      </c>
      <c r="O3280" s="1">
        <v>1371629</v>
      </c>
      <c r="P3280" s="1">
        <v>586719</v>
      </c>
      <c r="Q3280" s="1" t="s">
        <v>78</v>
      </c>
      <c r="R3280" s="1" t="s">
        <v>156</v>
      </c>
      <c r="S3280" s="1" t="s">
        <v>156</v>
      </c>
      <c r="T3280" s="1">
        <v>0</v>
      </c>
      <c r="U3280" s="1">
        <v>0</v>
      </c>
      <c r="V3280" s="1">
        <v>1</v>
      </c>
      <c r="Y3280" s="1">
        <v>0</v>
      </c>
      <c r="Z3280" s="1">
        <v>0</v>
      </c>
      <c r="AA3280" s="1">
        <v>0</v>
      </c>
      <c r="AB3280" s="1">
        <v>0</v>
      </c>
      <c r="AC3280" s="1">
        <v>0</v>
      </c>
      <c r="AD3280" s="1">
        <v>1185</v>
      </c>
      <c r="AK3280" s="1">
        <v>0</v>
      </c>
      <c r="AL3280" s="1">
        <v>0</v>
      </c>
      <c r="AM3280" s="1">
        <v>0</v>
      </c>
      <c r="AO3280" s="1">
        <v>0</v>
      </c>
      <c r="AQ3280" s="1">
        <v>0</v>
      </c>
      <c r="AT3280" s="1">
        <v>0</v>
      </c>
      <c r="AV3280" s="1">
        <v>0</v>
      </c>
      <c r="AW3280" s="1">
        <v>0</v>
      </c>
      <c r="AX3280" s="1">
        <v>0</v>
      </c>
      <c r="AY3280" s="1" t="s">
        <v>86</v>
      </c>
      <c r="BB3280" s="1" t="s">
        <v>5847</v>
      </c>
      <c r="BD3280" s="1">
        <v>0</v>
      </c>
      <c r="BF3280" s="1">
        <v>0</v>
      </c>
      <c r="BH3280" s="1">
        <v>0</v>
      </c>
      <c r="BI3280" s="1">
        <v>0</v>
      </c>
      <c r="BL3280" s="1" t="s">
        <v>121</v>
      </c>
      <c r="BM3280" s="1" t="s">
        <v>191</v>
      </c>
      <c r="BP3280" s="1">
        <v>0</v>
      </c>
      <c r="BQ3280" s="1">
        <v>0</v>
      </c>
      <c r="BR3280" s="2">
        <v>1371629.3419999999</v>
      </c>
      <c r="BS3280" s="2">
        <v>586718.88199999998</v>
      </c>
      <c r="BT3280" s="1" t="s">
        <v>1095</v>
      </c>
      <c r="BU3280" s="1" t="s">
        <v>1096</v>
      </c>
      <c r="BW3280" s="1">
        <v>0</v>
      </c>
      <c r="BX3280" s="1">
        <v>5</v>
      </c>
    </row>
    <row r="3281" spans="1:76" x14ac:dyDescent="0.25">
      <c r="A3281" s="1">
        <v>3280</v>
      </c>
      <c r="B3281" s="1" t="s">
        <v>5848</v>
      </c>
      <c r="C3281" s="1" t="s">
        <v>5849</v>
      </c>
      <c r="D3281" s="1" t="s">
        <v>1093</v>
      </c>
      <c r="F3281" s="1">
        <v>2012</v>
      </c>
      <c r="G3281" s="1">
        <v>5</v>
      </c>
      <c r="H3281" s="1">
        <v>14</v>
      </c>
      <c r="I3281" s="1">
        <v>2015</v>
      </c>
      <c r="J3281" s="1" t="s">
        <v>5714</v>
      </c>
      <c r="K3281" s="1">
        <v>10</v>
      </c>
      <c r="L3281" s="1">
        <v>83</v>
      </c>
      <c r="M3281" s="1">
        <v>646418</v>
      </c>
      <c r="N3281" s="1">
        <v>5540832</v>
      </c>
      <c r="O3281" s="1">
        <v>1361255</v>
      </c>
      <c r="P3281" s="1">
        <v>566858</v>
      </c>
      <c r="Q3281" s="1" t="s">
        <v>78</v>
      </c>
      <c r="R3281" s="1" t="s">
        <v>156</v>
      </c>
      <c r="S3281" s="1" t="s">
        <v>156</v>
      </c>
      <c r="T3281" s="1">
        <v>0</v>
      </c>
      <c r="U3281" s="1">
        <v>0</v>
      </c>
      <c r="V3281" s="1">
        <v>1</v>
      </c>
      <c r="Y3281" s="1">
        <v>0</v>
      </c>
      <c r="Z3281" s="1">
        <v>0</v>
      </c>
      <c r="AA3281" s="1">
        <v>0</v>
      </c>
      <c r="AB3281" s="1">
        <v>0</v>
      </c>
      <c r="AC3281" s="1">
        <v>0</v>
      </c>
      <c r="AD3281" s="1">
        <v>1115</v>
      </c>
      <c r="AK3281" s="1">
        <v>0</v>
      </c>
      <c r="AL3281" s="1">
        <v>0</v>
      </c>
      <c r="AM3281" s="1">
        <v>0</v>
      </c>
      <c r="AO3281" s="1">
        <v>0</v>
      </c>
      <c r="AQ3281" s="1">
        <v>0</v>
      </c>
      <c r="AT3281" s="1">
        <v>0</v>
      </c>
      <c r="AV3281" s="1">
        <v>0</v>
      </c>
      <c r="AW3281" s="1">
        <v>0</v>
      </c>
      <c r="AX3281" s="1">
        <v>0</v>
      </c>
      <c r="AY3281" s="1" t="s">
        <v>79</v>
      </c>
      <c r="BB3281" s="1" t="s">
        <v>5850</v>
      </c>
      <c r="BD3281" s="1">
        <v>0</v>
      </c>
      <c r="BF3281" s="1">
        <v>0</v>
      </c>
      <c r="BH3281" s="1">
        <v>0</v>
      </c>
      <c r="BI3281" s="1">
        <v>0</v>
      </c>
      <c r="BL3281" s="1" t="s">
        <v>121</v>
      </c>
      <c r="BM3281" s="1" t="s">
        <v>79</v>
      </c>
      <c r="BO3281" s="1" t="s">
        <v>5851</v>
      </c>
      <c r="BP3281" s="1">
        <v>0</v>
      </c>
      <c r="BQ3281" s="1">
        <v>0</v>
      </c>
      <c r="BR3281" s="2">
        <v>1361254.6370000001</v>
      </c>
      <c r="BS3281" s="2">
        <v>566858.31400000001</v>
      </c>
      <c r="BT3281" s="1" t="s">
        <v>123</v>
      </c>
      <c r="BU3281" s="1" t="s">
        <v>1099</v>
      </c>
      <c r="BV3281" s="1" t="s">
        <v>1127</v>
      </c>
      <c r="BW3281" s="1">
        <v>0</v>
      </c>
      <c r="BX3281" s="1">
        <v>3</v>
      </c>
    </row>
    <row r="3282" spans="1:76" x14ac:dyDescent="0.25">
      <c r="A3282" s="1">
        <v>3281</v>
      </c>
      <c r="B3282" s="1" t="s">
        <v>5852</v>
      </c>
      <c r="C3282" s="1" t="s">
        <v>5853</v>
      </c>
      <c r="D3282" s="1" t="s">
        <v>1093</v>
      </c>
      <c r="F3282" s="1">
        <v>2012</v>
      </c>
      <c r="G3282" s="1">
        <v>5</v>
      </c>
      <c r="H3282" s="1">
        <v>14</v>
      </c>
      <c r="I3282" s="1">
        <v>2033</v>
      </c>
      <c r="J3282" s="1" t="s">
        <v>5714</v>
      </c>
      <c r="K3282" s="1">
        <v>10</v>
      </c>
      <c r="L3282" s="1">
        <v>83</v>
      </c>
      <c r="M3282" s="1">
        <v>645444</v>
      </c>
      <c r="N3282" s="1">
        <v>5541514</v>
      </c>
      <c r="O3282" s="1">
        <v>1360252</v>
      </c>
      <c r="P3282" s="1">
        <v>567497</v>
      </c>
      <c r="Q3282" s="1" t="s">
        <v>78</v>
      </c>
      <c r="R3282" s="1" t="s">
        <v>104</v>
      </c>
      <c r="S3282" s="1" t="s">
        <v>104</v>
      </c>
      <c r="T3282" s="1">
        <v>0</v>
      </c>
      <c r="U3282" s="1">
        <v>0</v>
      </c>
      <c r="V3282" s="1">
        <v>1</v>
      </c>
      <c r="Y3282" s="1">
        <v>0</v>
      </c>
      <c r="Z3282" s="1">
        <v>0</v>
      </c>
      <c r="AA3282" s="1">
        <v>0</v>
      </c>
      <c r="AB3282" s="1">
        <v>0</v>
      </c>
      <c r="AC3282" s="1">
        <v>0</v>
      </c>
      <c r="AD3282" s="1">
        <v>992</v>
      </c>
      <c r="AK3282" s="1">
        <v>0</v>
      </c>
      <c r="AL3282" s="1">
        <v>0</v>
      </c>
      <c r="AM3282" s="1">
        <v>0</v>
      </c>
      <c r="AO3282" s="1">
        <v>0</v>
      </c>
      <c r="AQ3282" s="1">
        <v>0</v>
      </c>
      <c r="AT3282" s="1">
        <v>0</v>
      </c>
      <c r="AV3282" s="1">
        <v>0</v>
      </c>
      <c r="AW3282" s="1">
        <v>0</v>
      </c>
      <c r="AX3282" s="1">
        <v>0</v>
      </c>
      <c r="AY3282" s="1" t="s">
        <v>151</v>
      </c>
      <c r="BB3282" s="1" t="s">
        <v>5854</v>
      </c>
      <c r="BD3282" s="1">
        <v>0</v>
      </c>
      <c r="BF3282" s="1">
        <v>0</v>
      </c>
      <c r="BH3282" s="1">
        <v>0</v>
      </c>
      <c r="BI3282" s="1">
        <v>0</v>
      </c>
      <c r="BL3282" s="1" t="s">
        <v>121</v>
      </c>
      <c r="BM3282" s="1" t="s">
        <v>153</v>
      </c>
      <c r="BP3282" s="1">
        <v>0</v>
      </c>
      <c r="BQ3282" s="1">
        <v>0</v>
      </c>
      <c r="BR3282" s="2">
        <v>1360251.5049999999</v>
      </c>
      <c r="BS3282" s="2">
        <v>567496.995</v>
      </c>
      <c r="BT3282" s="1" t="s">
        <v>123</v>
      </c>
      <c r="BU3282" s="1" t="s">
        <v>1099</v>
      </c>
      <c r="BW3282" s="1">
        <v>0</v>
      </c>
      <c r="BX3282" s="1">
        <v>3</v>
      </c>
    </row>
    <row r="3283" spans="1:76" x14ac:dyDescent="0.25">
      <c r="A3283" s="1">
        <v>3282</v>
      </c>
      <c r="B3283" s="1" t="s">
        <v>5855</v>
      </c>
      <c r="C3283" s="1" t="s">
        <v>2188</v>
      </c>
      <c r="D3283" s="1" t="s">
        <v>1093</v>
      </c>
      <c r="F3283" s="1">
        <v>2012</v>
      </c>
      <c r="G3283" s="1">
        <v>5</v>
      </c>
      <c r="H3283" s="1">
        <v>16</v>
      </c>
      <c r="I3283" s="1">
        <v>1222</v>
      </c>
      <c r="J3283" s="1" t="s">
        <v>5714</v>
      </c>
      <c r="K3283" s="1">
        <v>10</v>
      </c>
      <c r="L3283" s="1">
        <v>83</v>
      </c>
      <c r="M3283" s="1">
        <v>663885</v>
      </c>
      <c r="N3283" s="1">
        <v>5512562</v>
      </c>
      <c r="O3283" s="1">
        <v>1379954</v>
      </c>
      <c r="P3283" s="1">
        <v>539386</v>
      </c>
      <c r="Q3283" s="1" t="s">
        <v>78</v>
      </c>
      <c r="R3283" s="1" t="s">
        <v>156</v>
      </c>
      <c r="S3283" s="1" t="s">
        <v>156</v>
      </c>
      <c r="T3283" s="1">
        <v>0</v>
      </c>
      <c r="U3283" s="1">
        <v>0</v>
      </c>
      <c r="V3283" s="1">
        <v>1</v>
      </c>
      <c r="Y3283" s="1">
        <v>0</v>
      </c>
      <c r="Z3283" s="1">
        <v>0</v>
      </c>
      <c r="AA3283" s="1">
        <v>0</v>
      </c>
      <c r="AB3283" s="1">
        <v>0</v>
      </c>
      <c r="AC3283" s="1">
        <v>0</v>
      </c>
      <c r="AD3283" s="1">
        <v>1101</v>
      </c>
      <c r="AK3283" s="1">
        <v>0</v>
      </c>
      <c r="AL3283" s="1">
        <v>0</v>
      </c>
      <c r="AM3283" s="1">
        <v>0</v>
      </c>
      <c r="AO3283" s="1">
        <v>0</v>
      </c>
      <c r="AQ3283" s="1">
        <v>0</v>
      </c>
      <c r="AT3283" s="1">
        <v>0</v>
      </c>
      <c r="AV3283" s="1">
        <v>0</v>
      </c>
      <c r="AW3283" s="1">
        <v>0</v>
      </c>
      <c r="AX3283" s="1">
        <v>0</v>
      </c>
      <c r="AY3283" s="1" t="s">
        <v>778</v>
      </c>
      <c r="BB3283" s="1" t="s">
        <v>5856</v>
      </c>
      <c r="BD3283" s="1">
        <v>0</v>
      </c>
      <c r="BF3283" s="1">
        <v>0</v>
      </c>
      <c r="BH3283" s="1">
        <v>0</v>
      </c>
      <c r="BI3283" s="1">
        <v>0</v>
      </c>
      <c r="BL3283" s="1" t="s">
        <v>121</v>
      </c>
      <c r="BM3283" s="1" t="s">
        <v>779</v>
      </c>
      <c r="BP3283" s="1">
        <v>0</v>
      </c>
      <c r="BQ3283" s="1">
        <v>0</v>
      </c>
      <c r="BR3283" s="2">
        <v>1379954.1340000001</v>
      </c>
      <c r="BS3283" s="2">
        <v>539386.47400000005</v>
      </c>
      <c r="BT3283" s="1" t="s">
        <v>445</v>
      </c>
      <c r="BU3283" s="1" t="s">
        <v>2118</v>
      </c>
      <c r="BW3283" s="1">
        <v>0</v>
      </c>
      <c r="BX3283" s="1">
        <v>4</v>
      </c>
    </row>
    <row r="3284" spans="1:76" x14ac:dyDescent="0.25">
      <c r="A3284" s="1">
        <v>3283</v>
      </c>
      <c r="B3284" s="1" t="s">
        <v>5857</v>
      </c>
      <c r="C3284" s="1" t="s">
        <v>3979</v>
      </c>
      <c r="D3284" s="1" t="s">
        <v>1093</v>
      </c>
      <c r="F3284" s="1">
        <v>2012</v>
      </c>
      <c r="G3284" s="1">
        <v>5</v>
      </c>
      <c r="H3284" s="1">
        <v>16</v>
      </c>
      <c r="I3284" s="1">
        <v>1715</v>
      </c>
      <c r="J3284" s="1" t="s">
        <v>5714</v>
      </c>
      <c r="K3284" s="1">
        <v>10</v>
      </c>
      <c r="L3284" s="1">
        <v>83</v>
      </c>
      <c r="M3284" s="1">
        <v>671731</v>
      </c>
      <c r="N3284" s="1">
        <v>5512678</v>
      </c>
      <c r="O3284" s="1">
        <v>1387790</v>
      </c>
      <c r="P3284" s="1">
        <v>539850</v>
      </c>
      <c r="Q3284" s="1" t="s">
        <v>78</v>
      </c>
      <c r="R3284" s="1" t="s">
        <v>156</v>
      </c>
      <c r="S3284" s="1" t="s">
        <v>156</v>
      </c>
      <c r="T3284" s="1">
        <v>0</v>
      </c>
      <c r="U3284" s="1">
        <v>0</v>
      </c>
      <c r="V3284" s="1">
        <v>1</v>
      </c>
      <c r="Y3284" s="1">
        <v>0</v>
      </c>
      <c r="Z3284" s="1">
        <v>0</v>
      </c>
      <c r="AA3284" s="1">
        <v>0</v>
      </c>
      <c r="AB3284" s="1">
        <v>0</v>
      </c>
      <c r="AC3284" s="1">
        <v>0</v>
      </c>
      <c r="AD3284" s="1">
        <v>1112</v>
      </c>
      <c r="AK3284" s="1">
        <v>0</v>
      </c>
      <c r="AL3284" s="1">
        <v>0</v>
      </c>
      <c r="AM3284" s="1">
        <v>0</v>
      </c>
      <c r="AO3284" s="1">
        <v>0</v>
      </c>
      <c r="AQ3284" s="1">
        <v>0</v>
      </c>
      <c r="AT3284" s="1">
        <v>0</v>
      </c>
      <c r="AV3284" s="1">
        <v>0</v>
      </c>
      <c r="AW3284" s="1">
        <v>0</v>
      </c>
      <c r="AX3284" s="1">
        <v>0</v>
      </c>
      <c r="AY3284" s="1" t="s">
        <v>86</v>
      </c>
      <c r="BB3284" s="1" t="s">
        <v>5858</v>
      </c>
      <c r="BD3284" s="1">
        <v>0</v>
      </c>
      <c r="BF3284" s="1">
        <v>0</v>
      </c>
      <c r="BH3284" s="1">
        <v>0</v>
      </c>
      <c r="BI3284" s="1">
        <v>0</v>
      </c>
      <c r="BL3284" s="1" t="s">
        <v>121</v>
      </c>
      <c r="BM3284" s="1" t="s">
        <v>191</v>
      </c>
      <c r="BP3284" s="1">
        <v>0</v>
      </c>
      <c r="BQ3284" s="1">
        <v>0</v>
      </c>
      <c r="BR3284" s="2">
        <v>1387790.3319999999</v>
      </c>
      <c r="BS3284" s="2">
        <v>539849.98100000003</v>
      </c>
      <c r="BT3284" s="1" t="s">
        <v>1105</v>
      </c>
      <c r="BU3284" s="1" t="s">
        <v>2118</v>
      </c>
      <c r="BW3284" s="1">
        <v>0</v>
      </c>
      <c r="BX3284" s="1">
        <v>5</v>
      </c>
    </row>
    <row r="3285" spans="1:76" x14ac:dyDescent="0.25">
      <c r="A3285" s="1">
        <v>3284</v>
      </c>
      <c r="B3285" s="1" t="s">
        <v>5859</v>
      </c>
      <c r="C3285" s="1" t="s">
        <v>5860</v>
      </c>
      <c r="D3285" s="1" t="s">
        <v>113</v>
      </c>
      <c r="F3285" s="1">
        <v>2012</v>
      </c>
      <c r="G3285" s="1">
        <v>5</v>
      </c>
      <c r="H3285" s="1">
        <v>17</v>
      </c>
      <c r="I3285" s="1">
        <v>747</v>
      </c>
      <c r="J3285" s="1" t="s">
        <v>5831</v>
      </c>
      <c r="K3285" s="1">
        <v>10</v>
      </c>
      <c r="L3285" s="1">
        <v>83</v>
      </c>
      <c r="M3285" s="1">
        <v>676764</v>
      </c>
      <c r="N3285" s="1">
        <v>5498876</v>
      </c>
      <c r="O3285" s="1">
        <v>1393431</v>
      </c>
      <c r="P3285" s="1">
        <v>526290</v>
      </c>
      <c r="Q3285" s="1" t="s">
        <v>78</v>
      </c>
      <c r="R3285" s="1" t="s">
        <v>156</v>
      </c>
      <c r="S3285" s="1" t="s">
        <v>156</v>
      </c>
      <c r="T3285" s="1">
        <v>1</v>
      </c>
      <c r="U3285" s="1">
        <v>0</v>
      </c>
      <c r="V3285" s="1">
        <v>0</v>
      </c>
      <c r="Y3285" s="1">
        <v>0</v>
      </c>
      <c r="Z3285" s="1">
        <v>0</v>
      </c>
      <c r="AA3285" s="1">
        <v>0</v>
      </c>
      <c r="AB3285" s="1">
        <v>0</v>
      </c>
      <c r="AC3285" s="1">
        <v>0</v>
      </c>
      <c r="AD3285" s="1">
        <v>1218</v>
      </c>
      <c r="AK3285" s="1">
        <v>0</v>
      </c>
      <c r="AL3285" s="1">
        <v>0</v>
      </c>
      <c r="AM3285" s="1">
        <v>0</v>
      </c>
      <c r="AO3285" s="1">
        <v>0</v>
      </c>
      <c r="AQ3285" s="1">
        <v>0</v>
      </c>
      <c r="AT3285" s="1">
        <v>0</v>
      </c>
      <c r="AV3285" s="1">
        <v>0</v>
      </c>
      <c r="AW3285" s="1">
        <v>0</v>
      </c>
      <c r="AX3285" s="1">
        <v>0</v>
      </c>
      <c r="AY3285" s="1" t="s">
        <v>151</v>
      </c>
      <c r="BB3285" s="1" t="s">
        <v>5861</v>
      </c>
      <c r="BD3285" s="1">
        <v>0</v>
      </c>
      <c r="BF3285" s="1">
        <v>0</v>
      </c>
      <c r="BH3285" s="1">
        <v>0</v>
      </c>
      <c r="BI3285" s="1">
        <v>0</v>
      </c>
      <c r="BL3285" s="1" t="s">
        <v>121</v>
      </c>
      <c r="BM3285" s="1" t="s">
        <v>153</v>
      </c>
      <c r="BP3285" s="1">
        <v>0</v>
      </c>
      <c r="BQ3285" s="1">
        <v>0</v>
      </c>
      <c r="BR3285" s="2">
        <v>1393431.068</v>
      </c>
      <c r="BS3285" s="2">
        <v>526290.13300000003</v>
      </c>
      <c r="BT3285" s="1" t="s">
        <v>1105</v>
      </c>
      <c r="BU3285" s="1" t="s">
        <v>446</v>
      </c>
      <c r="BW3285" s="1">
        <v>0</v>
      </c>
    </row>
    <row r="3286" spans="1:76" x14ac:dyDescent="0.25">
      <c r="A3286" s="1">
        <v>3285</v>
      </c>
      <c r="B3286" s="1" t="s">
        <v>5862</v>
      </c>
      <c r="C3286" s="1" t="s">
        <v>5860</v>
      </c>
      <c r="D3286" s="1" t="s">
        <v>113</v>
      </c>
      <c r="F3286" s="1">
        <v>2012</v>
      </c>
      <c r="G3286" s="1">
        <v>5</v>
      </c>
      <c r="H3286" s="1">
        <v>17</v>
      </c>
      <c r="I3286" s="1">
        <v>747</v>
      </c>
      <c r="J3286" s="1" t="s">
        <v>5831</v>
      </c>
      <c r="K3286" s="1">
        <v>10</v>
      </c>
      <c r="L3286" s="1">
        <v>83</v>
      </c>
      <c r="M3286" s="1">
        <v>676764</v>
      </c>
      <c r="N3286" s="1">
        <v>5498876</v>
      </c>
      <c r="O3286" s="1">
        <v>1393431</v>
      </c>
      <c r="P3286" s="1">
        <v>526290</v>
      </c>
      <c r="Q3286" s="1" t="s">
        <v>78</v>
      </c>
      <c r="R3286" s="1" t="s">
        <v>164</v>
      </c>
      <c r="S3286" s="1" t="s">
        <v>164</v>
      </c>
      <c r="T3286" s="1">
        <v>0</v>
      </c>
      <c r="U3286" s="1">
        <v>0</v>
      </c>
      <c r="V3286" s="1">
        <v>1</v>
      </c>
      <c r="Y3286" s="1">
        <v>0</v>
      </c>
      <c r="Z3286" s="1">
        <v>0</v>
      </c>
      <c r="AA3286" s="1">
        <v>0</v>
      </c>
      <c r="AB3286" s="1">
        <v>0</v>
      </c>
      <c r="AC3286" s="1">
        <v>0</v>
      </c>
      <c r="AD3286" s="1">
        <v>1218</v>
      </c>
      <c r="AK3286" s="1">
        <v>0</v>
      </c>
      <c r="AL3286" s="1">
        <v>0</v>
      </c>
      <c r="AM3286" s="1">
        <v>0</v>
      </c>
      <c r="AO3286" s="1">
        <v>0</v>
      </c>
      <c r="AQ3286" s="1">
        <v>0</v>
      </c>
      <c r="AT3286" s="1">
        <v>0</v>
      </c>
      <c r="AV3286" s="1">
        <v>0</v>
      </c>
      <c r="AW3286" s="1">
        <v>0</v>
      </c>
      <c r="AX3286" s="1">
        <v>0</v>
      </c>
      <c r="AY3286" s="1" t="s">
        <v>151</v>
      </c>
      <c r="BB3286" s="1" t="s">
        <v>5861</v>
      </c>
      <c r="BD3286" s="1">
        <v>0</v>
      </c>
      <c r="BF3286" s="1">
        <v>0</v>
      </c>
      <c r="BH3286" s="1">
        <v>0</v>
      </c>
      <c r="BI3286" s="1">
        <v>0</v>
      </c>
      <c r="BL3286" s="1" t="s">
        <v>121</v>
      </c>
      <c r="BM3286" s="1" t="s">
        <v>153</v>
      </c>
      <c r="BP3286" s="1">
        <v>0</v>
      </c>
      <c r="BQ3286" s="1">
        <v>0</v>
      </c>
      <c r="BR3286" s="2">
        <v>1393431.068</v>
      </c>
      <c r="BS3286" s="2">
        <v>526290.13300000003</v>
      </c>
      <c r="BT3286" s="1" t="s">
        <v>1105</v>
      </c>
      <c r="BU3286" s="1" t="s">
        <v>446</v>
      </c>
      <c r="BW3286" s="1">
        <v>0</v>
      </c>
    </row>
    <row r="3287" spans="1:76" x14ac:dyDescent="0.25">
      <c r="A3287" s="1">
        <v>3286</v>
      </c>
      <c r="B3287" s="1" t="s">
        <v>5863</v>
      </c>
      <c r="C3287" s="1" t="s">
        <v>5864</v>
      </c>
      <c r="D3287" s="1" t="s">
        <v>113</v>
      </c>
      <c r="F3287" s="1">
        <v>2012</v>
      </c>
      <c r="G3287" s="1">
        <v>5</v>
      </c>
      <c r="H3287" s="1">
        <v>17</v>
      </c>
      <c r="I3287" s="1">
        <v>1006</v>
      </c>
      <c r="J3287" s="1" t="s">
        <v>5831</v>
      </c>
      <c r="K3287" s="1">
        <v>10</v>
      </c>
      <c r="L3287" s="1">
        <v>83</v>
      </c>
      <c r="M3287" s="1">
        <v>681896</v>
      </c>
      <c r="N3287" s="1">
        <v>5494308</v>
      </c>
      <c r="O3287" s="1">
        <v>1398763</v>
      </c>
      <c r="P3287" s="1">
        <v>521957</v>
      </c>
      <c r="Q3287" s="1" t="s">
        <v>78</v>
      </c>
      <c r="R3287" s="1" t="s">
        <v>156</v>
      </c>
      <c r="S3287" s="1" t="s">
        <v>156</v>
      </c>
      <c r="T3287" s="1">
        <v>0</v>
      </c>
      <c r="U3287" s="1">
        <v>0</v>
      </c>
      <c r="V3287" s="1">
        <v>1</v>
      </c>
      <c r="Y3287" s="1">
        <v>0</v>
      </c>
      <c r="Z3287" s="1">
        <v>0</v>
      </c>
      <c r="AA3287" s="1">
        <v>0</v>
      </c>
      <c r="AB3287" s="1">
        <v>0</v>
      </c>
      <c r="AC3287" s="1">
        <v>0</v>
      </c>
      <c r="AD3287" s="1">
        <v>1072</v>
      </c>
      <c r="AK3287" s="1">
        <v>0</v>
      </c>
      <c r="AL3287" s="1">
        <v>0</v>
      </c>
      <c r="AM3287" s="1">
        <v>0</v>
      </c>
      <c r="AO3287" s="1">
        <v>0</v>
      </c>
      <c r="AQ3287" s="1">
        <v>0</v>
      </c>
      <c r="AT3287" s="1">
        <v>0</v>
      </c>
      <c r="AV3287" s="1">
        <v>0</v>
      </c>
      <c r="AW3287" s="1">
        <v>0</v>
      </c>
      <c r="AX3287" s="1">
        <v>0</v>
      </c>
      <c r="AY3287" s="1" t="s">
        <v>79</v>
      </c>
      <c r="BB3287" s="1" t="s">
        <v>5865</v>
      </c>
      <c r="BD3287" s="1">
        <v>0</v>
      </c>
      <c r="BF3287" s="1">
        <v>0</v>
      </c>
      <c r="BH3287" s="1">
        <v>0</v>
      </c>
      <c r="BI3287" s="1">
        <v>0</v>
      </c>
      <c r="BL3287" s="1" t="s">
        <v>121</v>
      </c>
      <c r="BM3287" s="1" t="s">
        <v>79</v>
      </c>
      <c r="BP3287" s="1">
        <v>0</v>
      </c>
      <c r="BQ3287" s="1">
        <v>0</v>
      </c>
      <c r="BR3287" s="2">
        <v>1398763.2879999999</v>
      </c>
      <c r="BS3287" s="2">
        <v>521956.84100000001</v>
      </c>
      <c r="BT3287" s="1" t="s">
        <v>1105</v>
      </c>
      <c r="BU3287" s="1" t="s">
        <v>124</v>
      </c>
      <c r="BW3287" s="1">
        <v>0</v>
      </c>
      <c r="BX3287" s="1">
        <v>4</v>
      </c>
    </row>
    <row r="3288" spans="1:76" x14ac:dyDescent="0.25">
      <c r="A3288" s="1">
        <v>3287</v>
      </c>
      <c r="B3288" s="1" t="s">
        <v>5866</v>
      </c>
      <c r="C3288" s="1" t="s">
        <v>5867</v>
      </c>
      <c r="D3288" s="1" t="s">
        <v>75</v>
      </c>
      <c r="F3288" s="1">
        <v>2012</v>
      </c>
      <c r="G3288" s="1">
        <v>5</v>
      </c>
      <c r="H3288" s="1">
        <v>17</v>
      </c>
      <c r="I3288" s="1">
        <v>1405</v>
      </c>
      <c r="J3288" s="1" t="s">
        <v>5831</v>
      </c>
      <c r="K3288" s="1">
        <v>11</v>
      </c>
      <c r="L3288" s="1">
        <v>83</v>
      </c>
      <c r="M3288" s="1">
        <v>327764</v>
      </c>
      <c r="N3288" s="1">
        <v>5436233</v>
      </c>
      <c r="O3288" s="1">
        <v>1485384</v>
      </c>
      <c r="P3288" s="1">
        <v>471518</v>
      </c>
      <c r="Q3288" s="1" t="s">
        <v>78</v>
      </c>
      <c r="R3288" s="1" t="s">
        <v>104</v>
      </c>
      <c r="S3288" s="1" t="s">
        <v>104</v>
      </c>
      <c r="T3288" s="1">
        <v>0</v>
      </c>
      <c r="U3288" s="1">
        <v>0</v>
      </c>
      <c r="V3288" s="1">
        <v>1</v>
      </c>
      <c r="Y3288" s="1">
        <v>0</v>
      </c>
      <c r="Z3288" s="1">
        <v>0</v>
      </c>
      <c r="AA3288" s="1">
        <v>0</v>
      </c>
      <c r="AB3288" s="1">
        <v>0</v>
      </c>
      <c r="AC3288" s="1">
        <v>0</v>
      </c>
      <c r="AD3288" s="1">
        <v>1222</v>
      </c>
      <c r="AK3288" s="1">
        <v>0</v>
      </c>
      <c r="AL3288" s="1">
        <v>0</v>
      </c>
      <c r="AM3288" s="1">
        <v>0</v>
      </c>
      <c r="AO3288" s="1">
        <v>0</v>
      </c>
      <c r="AQ3288" s="1">
        <v>0</v>
      </c>
      <c r="AT3288" s="1">
        <v>0</v>
      </c>
      <c r="AV3288" s="1">
        <v>0</v>
      </c>
      <c r="AW3288" s="1">
        <v>0</v>
      </c>
      <c r="AX3288" s="1">
        <v>0</v>
      </c>
      <c r="AY3288" s="1" t="s">
        <v>151</v>
      </c>
      <c r="BB3288" s="1" t="s">
        <v>5868</v>
      </c>
      <c r="BD3288" s="1">
        <v>0</v>
      </c>
      <c r="BF3288" s="1">
        <v>0</v>
      </c>
      <c r="BH3288" s="1">
        <v>0</v>
      </c>
      <c r="BI3288" s="1">
        <v>0</v>
      </c>
      <c r="BL3288" s="1" t="s">
        <v>87</v>
      </c>
      <c r="BM3288" s="1" t="s">
        <v>153</v>
      </c>
      <c r="BP3288" s="1">
        <v>0</v>
      </c>
      <c r="BQ3288" s="1">
        <v>0</v>
      </c>
      <c r="BR3288" s="2">
        <v>1485384.355</v>
      </c>
      <c r="BS3288" s="2">
        <v>471517.935</v>
      </c>
      <c r="BT3288" s="1" t="s">
        <v>123</v>
      </c>
      <c r="BU3288" s="1" t="s">
        <v>243</v>
      </c>
      <c r="BW3288" s="1">
        <v>0</v>
      </c>
      <c r="BX3288" s="1">
        <v>4</v>
      </c>
    </row>
    <row r="3289" spans="1:76" x14ac:dyDescent="0.25">
      <c r="A3289" s="1">
        <v>3288</v>
      </c>
      <c r="B3289" s="1" t="s">
        <v>5869</v>
      </c>
      <c r="C3289" s="1" t="s">
        <v>86</v>
      </c>
      <c r="D3289" s="1" t="s">
        <v>75</v>
      </c>
      <c r="F3289" s="1">
        <v>2012</v>
      </c>
      <c r="G3289" s="1">
        <v>5</v>
      </c>
      <c r="H3289" s="1">
        <v>17</v>
      </c>
      <c r="I3289" s="1">
        <v>1453</v>
      </c>
      <c r="J3289" s="1" t="s">
        <v>5831</v>
      </c>
      <c r="K3289" s="1">
        <v>11</v>
      </c>
      <c r="L3289" s="1">
        <v>83</v>
      </c>
      <c r="M3289" s="1">
        <v>327514</v>
      </c>
      <c r="N3289" s="1">
        <v>5437134</v>
      </c>
      <c r="O3289" s="1">
        <v>1485024</v>
      </c>
      <c r="P3289" s="1">
        <v>472379</v>
      </c>
      <c r="Q3289" s="1" t="s">
        <v>78</v>
      </c>
      <c r="R3289" s="1" t="s">
        <v>164</v>
      </c>
      <c r="S3289" s="1" t="s">
        <v>164</v>
      </c>
      <c r="T3289" s="1">
        <v>0</v>
      </c>
      <c r="U3289" s="1">
        <v>0</v>
      </c>
      <c r="V3289" s="1">
        <v>1</v>
      </c>
      <c r="Y3289" s="1">
        <v>0</v>
      </c>
      <c r="Z3289" s="1">
        <v>0</v>
      </c>
      <c r="AA3289" s="1">
        <v>0</v>
      </c>
      <c r="AB3289" s="1">
        <v>0</v>
      </c>
      <c r="AC3289" s="1">
        <v>0</v>
      </c>
      <c r="AD3289" s="1">
        <v>1365</v>
      </c>
      <c r="AK3289" s="1">
        <v>0</v>
      </c>
      <c r="AL3289" s="1">
        <v>0</v>
      </c>
      <c r="AM3289" s="1">
        <v>0</v>
      </c>
      <c r="AO3289" s="1">
        <v>0</v>
      </c>
      <c r="AQ3289" s="1">
        <v>0</v>
      </c>
      <c r="AT3289" s="1">
        <v>0</v>
      </c>
      <c r="AV3289" s="1">
        <v>0</v>
      </c>
      <c r="AW3289" s="1">
        <v>0</v>
      </c>
      <c r="AX3289" s="1">
        <v>0</v>
      </c>
      <c r="AY3289" s="1" t="s">
        <v>86</v>
      </c>
      <c r="BB3289" s="1" t="s">
        <v>5870</v>
      </c>
      <c r="BD3289" s="1">
        <v>0</v>
      </c>
      <c r="BF3289" s="1">
        <v>0</v>
      </c>
      <c r="BH3289" s="1">
        <v>0</v>
      </c>
      <c r="BI3289" s="1">
        <v>0</v>
      </c>
      <c r="BL3289" s="1" t="s">
        <v>87</v>
      </c>
      <c r="BM3289" s="1" t="s">
        <v>191</v>
      </c>
      <c r="BP3289" s="1">
        <v>0</v>
      </c>
      <c r="BQ3289" s="1">
        <v>0</v>
      </c>
      <c r="BR3289" s="2">
        <v>1485024.3060000001</v>
      </c>
      <c r="BS3289" s="2">
        <v>472379.39600000001</v>
      </c>
      <c r="BT3289" s="1" t="s">
        <v>89</v>
      </c>
      <c r="BU3289" s="1" t="s">
        <v>243</v>
      </c>
      <c r="BW3289" s="1">
        <v>0</v>
      </c>
      <c r="BX3289" s="1">
        <v>2</v>
      </c>
    </row>
    <row r="3290" spans="1:76" x14ac:dyDescent="0.25">
      <c r="A3290" s="1">
        <v>3289</v>
      </c>
      <c r="B3290" s="1" t="s">
        <v>5871</v>
      </c>
      <c r="C3290" s="1" t="s">
        <v>86</v>
      </c>
      <c r="D3290" s="1" t="s">
        <v>75</v>
      </c>
      <c r="F3290" s="1">
        <v>2012</v>
      </c>
      <c r="G3290" s="1">
        <v>5</v>
      </c>
      <c r="H3290" s="1">
        <v>17</v>
      </c>
      <c r="I3290" s="1">
        <v>1510</v>
      </c>
      <c r="J3290" s="1" t="s">
        <v>5831</v>
      </c>
      <c r="K3290" s="1">
        <v>11</v>
      </c>
      <c r="L3290" s="1">
        <v>83</v>
      </c>
      <c r="M3290" s="1">
        <v>328189</v>
      </c>
      <c r="N3290" s="1">
        <v>5437063</v>
      </c>
      <c r="O3290" s="1">
        <v>1485704</v>
      </c>
      <c r="P3290" s="1">
        <v>472393</v>
      </c>
      <c r="Q3290" s="1" t="s">
        <v>78</v>
      </c>
      <c r="R3290" s="1" t="s">
        <v>104</v>
      </c>
      <c r="S3290" s="1" t="s">
        <v>104</v>
      </c>
      <c r="T3290" s="1">
        <v>0</v>
      </c>
      <c r="U3290" s="1">
        <v>0</v>
      </c>
      <c r="V3290" s="1">
        <v>1</v>
      </c>
      <c r="Y3290" s="1">
        <v>0</v>
      </c>
      <c r="Z3290" s="1">
        <v>0</v>
      </c>
      <c r="AA3290" s="1">
        <v>0</v>
      </c>
      <c r="AB3290" s="1">
        <v>0</v>
      </c>
      <c r="AC3290" s="1">
        <v>0</v>
      </c>
      <c r="AD3290" s="1">
        <v>1397</v>
      </c>
      <c r="AK3290" s="1">
        <v>0</v>
      </c>
      <c r="AL3290" s="1">
        <v>0</v>
      </c>
      <c r="AM3290" s="1">
        <v>0</v>
      </c>
      <c r="AO3290" s="1">
        <v>0</v>
      </c>
      <c r="AQ3290" s="1">
        <v>0</v>
      </c>
      <c r="AT3290" s="1">
        <v>0</v>
      </c>
      <c r="AV3290" s="1">
        <v>0</v>
      </c>
      <c r="AW3290" s="1">
        <v>0</v>
      </c>
      <c r="AX3290" s="1">
        <v>0</v>
      </c>
      <c r="AY3290" s="1" t="s">
        <v>86</v>
      </c>
      <c r="BB3290" s="1" t="s">
        <v>5872</v>
      </c>
      <c r="BD3290" s="1">
        <v>0</v>
      </c>
      <c r="BF3290" s="1">
        <v>0</v>
      </c>
      <c r="BH3290" s="1">
        <v>0</v>
      </c>
      <c r="BI3290" s="1">
        <v>0</v>
      </c>
      <c r="BL3290" s="1" t="s">
        <v>87</v>
      </c>
      <c r="BM3290" s="1" t="s">
        <v>191</v>
      </c>
      <c r="BP3290" s="1">
        <v>0</v>
      </c>
      <c r="BQ3290" s="1">
        <v>0</v>
      </c>
      <c r="BR3290" s="2">
        <v>1485703.89</v>
      </c>
      <c r="BS3290" s="2">
        <v>472392.99900000001</v>
      </c>
      <c r="BT3290" s="1" t="s">
        <v>89</v>
      </c>
      <c r="BU3290" s="1" t="s">
        <v>243</v>
      </c>
      <c r="BW3290" s="1">
        <v>0</v>
      </c>
      <c r="BX3290" s="1">
        <v>4</v>
      </c>
    </row>
    <row r="3291" spans="1:76" x14ac:dyDescent="0.25">
      <c r="A3291" s="1">
        <v>3290</v>
      </c>
      <c r="B3291" s="1" t="s">
        <v>5873</v>
      </c>
      <c r="C3291" s="1" t="s">
        <v>86</v>
      </c>
      <c r="D3291" s="1" t="s">
        <v>75</v>
      </c>
      <c r="F3291" s="1">
        <v>2012</v>
      </c>
      <c r="G3291" s="1">
        <v>5</v>
      </c>
      <c r="H3291" s="1">
        <v>17</v>
      </c>
      <c r="I3291" s="1">
        <v>1530</v>
      </c>
      <c r="J3291" s="1" t="s">
        <v>5831</v>
      </c>
      <c r="K3291" s="1">
        <v>11</v>
      </c>
      <c r="L3291" s="1">
        <v>83</v>
      </c>
      <c r="M3291" s="1">
        <v>328009</v>
      </c>
      <c r="N3291" s="1">
        <v>5437649</v>
      </c>
      <c r="O3291" s="1">
        <v>1485452</v>
      </c>
      <c r="P3291" s="1">
        <v>472951</v>
      </c>
      <c r="Q3291" s="1" t="s">
        <v>78</v>
      </c>
      <c r="R3291" s="1" t="s">
        <v>104</v>
      </c>
      <c r="S3291" s="1" t="s">
        <v>104</v>
      </c>
      <c r="T3291" s="1">
        <v>0</v>
      </c>
      <c r="U3291" s="1">
        <v>0</v>
      </c>
      <c r="V3291" s="1">
        <v>1</v>
      </c>
      <c r="Y3291" s="1">
        <v>0</v>
      </c>
      <c r="Z3291" s="1">
        <v>0</v>
      </c>
      <c r="AA3291" s="1">
        <v>0</v>
      </c>
      <c r="AB3291" s="1">
        <v>0</v>
      </c>
      <c r="AC3291" s="1">
        <v>0</v>
      </c>
      <c r="AD3291" s="1">
        <v>1467</v>
      </c>
      <c r="AK3291" s="1">
        <v>0</v>
      </c>
      <c r="AL3291" s="1">
        <v>0</v>
      </c>
      <c r="AM3291" s="1">
        <v>0</v>
      </c>
      <c r="AO3291" s="1">
        <v>0</v>
      </c>
      <c r="AQ3291" s="1">
        <v>0</v>
      </c>
      <c r="AT3291" s="1">
        <v>0</v>
      </c>
      <c r="AV3291" s="1">
        <v>0</v>
      </c>
      <c r="AW3291" s="1">
        <v>0</v>
      </c>
      <c r="AX3291" s="1">
        <v>0</v>
      </c>
      <c r="AY3291" s="1" t="s">
        <v>86</v>
      </c>
      <c r="BB3291" s="1" t="s">
        <v>5874</v>
      </c>
      <c r="BD3291" s="1">
        <v>0</v>
      </c>
      <c r="BF3291" s="1">
        <v>0</v>
      </c>
      <c r="BH3291" s="1">
        <v>0</v>
      </c>
      <c r="BI3291" s="1">
        <v>0</v>
      </c>
      <c r="BL3291" s="1" t="s">
        <v>87</v>
      </c>
      <c r="BM3291" s="1" t="s">
        <v>191</v>
      </c>
      <c r="BP3291" s="1">
        <v>0</v>
      </c>
      <c r="BQ3291" s="1">
        <v>0</v>
      </c>
      <c r="BR3291" s="2">
        <v>1485451.567</v>
      </c>
      <c r="BS3291" s="2">
        <v>472951.15399999998</v>
      </c>
      <c r="BT3291" s="1" t="s">
        <v>89</v>
      </c>
      <c r="BU3291" s="1" t="s">
        <v>243</v>
      </c>
      <c r="BW3291" s="1">
        <v>0</v>
      </c>
      <c r="BX3291" s="1">
        <v>4</v>
      </c>
    </row>
    <row r="3292" spans="1:76" x14ac:dyDescent="0.25">
      <c r="A3292" s="1">
        <v>3291</v>
      </c>
      <c r="B3292" s="1" t="s">
        <v>5875</v>
      </c>
      <c r="C3292" s="1" t="s">
        <v>686</v>
      </c>
      <c r="D3292" s="1" t="s">
        <v>75</v>
      </c>
      <c r="F3292" s="1">
        <v>2012</v>
      </c>
      <c r="G3292" s="1">
        <v>5</v>
      </c>
      <c r="H3292" s="1">
        <v>17</v>
      </c>
      <c r="I3292" s="1">
        <v>1645</v>
      </c>
      <c r="J3292" s="1" t="s">
        <v>5831</v>
      </c>
      <c r="K3292" s="1">
        <v>11</v>
      </c>
      <c r="L3292" s="1">
        <v>83</v>
      </c>
      <c r="M3292" s="1">
        <v>327851</v>
      </c>
      <c r="N3292" s="1">
        <v>5436778</v>
      </c>
      <c r="O3292" s="1">
        <v>1485404</v>
      </c>
      <c r="P3292" s="1">
        <v>472068</v>
      </c>
      <c r="Q3292" s="1" t="s">
        <v>78</v>
      </c>
      <c r="R3292" s="1" t="s">
        <v>156</v>
      </c>
      <c r="S3292" s="1" t="s">
        <v>156</v>
      </c>
      <c r="T3292" s="1">
        <v>0</v>
      </c>
      <c r="U3292" s="1">
        <v>0</v>
      </c>
      <c r="V3292" s="1">
        <v>1</v>
      </c>
      <c r="Y3292" s="1">
        <v>0</v>
      </c>
      <c r="Z3292" s="1">
        <v>0</v>
      </c>
      <c r="AA3292" s="1">
        <v>0</v>
      </c>
      <c r="AB3292" s="1">
        <v>0</v>
      </c>
      <c r="AC3292" s="1">
        <v>0</v>
      </c>
      <c r="AD3292" s="1">
        <v>1314</v>
      </c>
      <c r="AK3292" s="1">
        <v>0</v>
      </c>
      <c r="AL3292" s="1">
        <v>0</v>
      </c>
      <c r="AM3292" s="1">
        <v>0</v>
      </c>
      <c r="AO3292" s="1">
        <v>0</v>
      </c>
      <c r="AQ3292" s="1">
        <v>0</v>
      </c>
      <c r="AT3292" s="1">
        <v>0</v>
      </c>
      <c r="AV3292" s="1">
        <v>0</v>
      </c>
      <c r="AW3292" s="1">
        <v>0</v>
      </c>
      <c r="AX3292" s="1">
        <v>0</v>
      </c>
      <c r="AY3292" s="1" t="s">
        <v>578</v>
      </c>
      <c r="BB3292" s="1" t="s">
        <v>5876</v>
      </c>
      <c r="BD3292" s="1">
        <v>0</v>
      </c>
      <c r="BF3292" s="1">
        <v>0</v>
      </c>
      <c r="BH3292" s="1">
        <v>0</v>
      </c>
      <c r="BI3292" s="1">
        <v>0</v>
      </c>
      <c r="BL3292" s="1" t="s">
        <v>87</v>
      </c>
      <c r="BM3292" s="1" t="s">
        <v>578</v>
      </c>
      <c r="BP3292" s="1">
        <v>0</v>
      </c>
      <c r="BQ3292" s="1">
        <v>0</v>
      </c>
      <c r="BR3292" s="2">
        <v>1485403.51</v>
      </c>
      <c r="BS3292" s="2">
        <v>472068.39600000001</v>
      </c>
      <c r="BT3292" s="1" t="s">
        <v>89</v>
      </c>
      <c r="BU3292" s="1" t="s">
        <v>243</v>
      </c>
      <c r="BW3292" s="1">
        <v>0</v>
      </c>
      <c r="BX3292" s="1">
        <v>4</v>
      </c>
    </row>
    <row r="3293" spans="1:76" x14ac:dyDescent="0.25">
      <c r="A3293" s="1">
        <v>3292</v>
      </c>
      <c r="B3293" s="1" t="s">
        <v>5877</v>
      </c>
      <c r="C3293" s="1" t="s">
        <v>86</v>
      </c>
      <c r="D3293" s="1" t="s">
        <v>75</v>
      </c>
      <c r="F3293" s="1">
        <v>2012</v>
      </c>
      <c r="G3293" s="1">
        <v>5</v>
      </c>
      <c r="H3293" s="1">
        <v>17</v>
      </c>
      <c r="I3293" s="1">
        <v>1702</v>
      </c>
      <c r="J3293" s="1" t="s">
        <v>5831</v>
      </c>
      <c r="K3293" s="1">
        <v>11</v>
      </c>
      <c r="L3293" s="1">
        <v>83</v>
      </c>
      <c r="M3293" s="1">
        <v>327944</v>
      </c>
      <c r="N3293" s="1">
        <v>5437409</v>
      </c>
      <c r="O3293" s="1">
        <v>1485417</v>
      </c>
      <c r="P3293" s="1">
        <v>472706</v>
      </c>
      <c r="Q3293" s="1" t="s">
        <v>78</v>
      </c>
      <c r="R3293" s="1" t="s">
        <v>164</v>
      </c>
      <c r="S3293" s="1" t="s">
        <v>164</v>
      </c>
      <c r="T3293" s="1">
        <v>0</v>
      </c>
      <c r="U3293" s="1">
        <v>0</v>
      </c>
      <c r="V3293" s="1">
        <v>1</v>
      </c>
      <c r="Y3293" s="1">
        <v>0</v>
      </c>
      <c r="Z3293" s="1">
        <v>0</v>
      </c>
      <c r="AA3293" s="1">
        <v>0</v>
      </c>
      <c r="AB3293" s="1">
        <v>0</v>
      </c>
      <c r="AC3293" s="1">
        <v>0</v>
      </c>
      <c r="AD3293" s="1">
        <v>1420</v>
      </c>
      <c r="AK3293" s="1">
        <v>0</v>
      </c>
      <c r="AL3293" s="1">
        <v>0</v>
      </c>
      <c r="AM3293" s="1">
        <v>0</v>
      </c>
      <c r="AO3293" s="1">
        <v>0</v>
      </c>
      <c r="AQ3293" s="1">
        <v>0</v>
      </c>
      <c r="AT3293" s="1">
        <v>0</v>
      </c>
      <c r="AV3293" s="1">
        <v>0</v>
      </c>
      <c r="AW3293" s="1">
        <v>0</v>
      </c>
      <c r="AX3293" s="1">
        <v>0</v>
      </c>
      <c r="AY3293" s="1" t="s">
        <v>86</v>
      </c>
      <c r="BB3293" s="1" t="s">
        <v>5878</v>
      </c>
      <c r="BD3293" s="1">
        <v>0</v>
      </c>
      <c r="BF3293" s="1">
        <v>0</v>
      </c>
      <c r="BH3293" s="1">
        <v>0</v>
      </c>
      <c r="BI3293" s="1">
        <v>0</v>
      </c>
      <c r="BL3293" s="1" t="s">
        <v>87</v>
      </c>
      <c r="BM3293" s="1" t="s">
        <v>191</v>
      </c>
      <c r="BP3293" s="1">
        <v>0</v>
      </c>
      <c r="BQ3293" s="1">
        <v>0</v>
      </c>
      <c r="BR3293" s="2">
        <v>1485417.0209999999</v>
      </c>
      <c r="BS3293" s="2">
        <v>472705.98300000001</v>
      </c>
      <c r="BT3293" s="1" t="s">
        <v>89</v>
      </c>
      <c r="BU3293" s="1" t="s">
        <v>243</v>
      </c>
      <c r="BW3293" s="1">
        <v>0</v>
      </c>
      <c r="BX3293" s="1">
        <v>4</v>
      </c>
    </row>
    <row r="3294" spans="1:76" x14ac:dyDescent="0.25">
      <c r="A3294" s="1">
        <v>3293</v>
      </c>
      <c r="B3294" s="1" t="s">
        <v>5879</v>
      </c>
      <c r="C3294" s="1" t="s">
        <v>5880</v>
      </c>
      <c r="D3294" s="1" t="s">
        <v>75</v>
      </c>
      <c r="F3294" s="1">
        <v>2012</v>
      </c>
      <c r="G3294" s="1">
        <v>5</v>
      </c>
      <c r="H3294" s="1">
        <v>17</v>
      </c>
      <c r="I3294" s="1">
        <v>1724</v>
      </c>
      <c r="J3294" s="1" t="s">
        <v>5831</v>
      </c>
      <c r="K3294" s="1">
        <v>11</v>
      </c>
      <c r="L3294" s="1">
        <v>83</v>
      </c>
      <c r="M3294" s="1">
        <v>326825</v>
      </c>
      <c r="N3294" s="1">
        <v>5436008</v>
      </c>
      <c r="O3294" s="1">
        <v>1484480</v>
      </c>
      <c r="P3294" s="1">
        <v>471178</v>
      </c>
      <c r="Q3294" s="1" t="s">
        <v>78</v>
      </c>
      <c r="R3294" s="1" t="s">
        <v>156</v>
      </c>
      <c r="S3294" s="1" t="s">
        <v>156</v>
      </c>
      <c r="T3294" s="1">
        <v>0</v>
      </c>
      <c r="U3294" s="1">
        <v>0</v>
      </c>
      <c r="V3294" s="1">
        <v>1</v>
      </c>
      <c r="Y3294" s="1">
        <v>0</v>
      </c>
      <c r="Z3294" s="1">
        <v>0</v>
      </c>
      <c r="AA3294" s="1">
        <v>0</v>
      </c>
      <c r="AB3294" s="1">
        <v>0</v>
      </c>
      <c r="AC3294" s="1">
        <v>0</v>
      </c>
      <c r="AD3294" s="1">
        <v>1219</v>
      </c>
      <c r="AK3294" s="1">
        <v>0</v>
      </c>
      <c r="AL3294" s="1">
        <v>0</v>
      </c>
      <c r="AM3294" s="1">
        <v>0</v>
      </c>
      <c r="AO3294" s="1">
        <v>0</v>
      </c>
      <c r="AQ3294" s="1">
        <v>0</v>
      </c>
      <c r="AT3294" s="1">
        <v>0</v>
      </c>
      <c r="AV3294" s="1">
        <v>0</v>
      </c>
      <c r="AW3294" s="1">
        <v>0</v>
      </c>
      <c r="AX3294" s="1">
        <v>0</v>
      </c>
      <c r="AY3294" s="1" t="s">
        <v>151</v>
      </c>
      <c r="BB3294" s="1" t="s">
        <v>5881</v>
      </c>
      <c r="BD3294" s="1">
        <v>0</v>
      </c>
      <c r="BF3294" s="1">
        <v>0</v>
      </c>
      <c r="BH3294" s="1">
        <v>0</v>
      </c>
      <c r="BI3294" s="1">
        <v>0</v>
      </c>
      <c r="BL3294" s="1" t="s">
        <v>87</v>
      </c>
      <c r="BM3294" s="1" t="s">
        <v>153</v>
      </c>
      <c r="BP3294" s="1">
        <v>0</v>
      </c>
      <c r="BQ3294" s="1">
        <v>0</v>
      </c>
      <c r="BR3294" s="2">
        <v>1484479.578</v>
      </c>
      <c r="BS3294" s="2">
        <v>471178.01400000002</v>
      </c>
      <c r="BT3294" s="1" t="s">
        <v>123</v>
      </c>
      <c r="BU3294" s="1" t="s">
        <v>243</v>
      </c>
      <c r="BW3294" s="1">
        <v>0</v>
      </c>
      <c r="BX3294" s="1">
        <v>1</v>
      </c>
    </row>
    <row r="3295" spans="1:76" x14ac:dyDescent="0.25">
      <c r="A3295" s="1">
        <v>3294</v>
      </c>
      <c r="B3295" s="1" t="s">
        <v>5882</v>
      </c>
      <c r="C3295" s="1" t="s">
        <v>5880</v>
      </c>
      <c r="D3295" s="1" t="s">
        <v>75</v>
      </c>
      <c r="F3295" s="1">
        <v>2012</v>
      </c>
      <c r="G3295" s="1">
        <v>5</v>
      </c>
      <c r="H3295" s="1">
        <v>17</v>
      </c>
      <c r="I3295" s="1">
        <v>1724</v>
      </c>
      <c r="J3295" s="1" t="s">
        <v>5831</v>
      </c>
      <c r="K3295" s="1">
        <v>11</v>
      </c>
      <c r="L3295" s="1">
        <v>83</v>
      </c>
      <c r="M3295" s="1">
        <v>326710</v>
      </c>
      <c r="N3295" s="1">
        <v>5435942</v>
      </c>
      <c r="O3295" s="1">
        <v>1484374</v>
      </c>
      <c r="P3295" s="1">
        <v>471098</v>
      </c>
      <c r="Q3295" s="1" t="s">
        <v>78</v>
      </c>
      <c r="R3295" s="1" t="s">
        <v>156</v>
      </c>
      <c r="S3295" s="1" t="s">
        <v>156</v>
      </c>
      <c r="T3295" s="1">
        <v>0</v>
      </c>
      <c r="U3295" s="1">
        <v>0</v>
      </c>
      <c r="V3295" s="1">
        <v>1</v>
      </c>
      <c r="Y3295" s="1">
        <v>0</v>
      </c>
      <c r="Z3295" s="1">
        <v>0</v>
      </c>
      <c r="AA3295" s="1">
        <v>0</v>
      </c>
      <c r="AB3295" s="1">
        <v>0</v>
      </c>
      <c r="AC3295" s="1">
        <v>0</v>
      </c>
      <c r="AD3295" s="1">
        <v>1235</v>
      </c>
      <c r="AK3295" s="1">
        <v>0</v>
      </c>
      <c r="AL3295" s="1">
        <v>0</v>
      </c>
      <c r="AM3295" s="1">
        <v>0</v>
      </c>
      <c r="AO3295" s="1">
        <v>0</v>
      </c>
      <c r="AQ3295" s="1">
        <v>0</v>
      </c>
      <c r="AT3295" s="1">
        <v>0</v>
      </c>
      <c r="AV3295" s="1">
        <v>0</v>
      </c>
      <c r="AW3295" s="1">
        <v>0</v>
      </c>
      <c r="AX3295" s="1">
        <v>0</v>
      </c>
      <c r="AY3295" s="1" t="s">
        <v>151</v>
      </c>
      <c r="BB3295" s="1" t="s">
        <v>5881</v>
      </c>
      <c r="BD3295" s="1">
        <v>0</v>
      </c>
      <c r="BF3295" s="1">
        <v>0</v>
      </c>
      <c r="BH3295" s="1">
        <v>0</v>
      </c>
      <c r="BI3295" s="1">
        <v>0</v>
      </c>
      <c r="BL3295" s="1" t="s">
        <v>87</v>
      </c>
      <c r="BM3295" s="1" t="s">
        <v>153</v>
      </c>
      <c r="BP3295" s="1">
        <v>0</v>
      </c>
      <c r="BQ3295" s="1">
        <v>0</v>
      </c>
      <c r="BR3295" s="2">
        <v>1484374.084</v>
      </c>
      <c r="BS3295" s="2">
        <v>471098.00699999998</v>
      </c>
      <c r="BT3295" s="1" t="s">
        <v>123</v>
      </c>
      <c r="BU3295" s="1" t="s">
        <v>243</v>
      </c>
      <c r="BW3295" s="1">
        <v>0</v>
      </c>
      <c r="BX3295" s="1">
        <v>5</v>
      </c>
    </row>
    <row r="3296" spans="1:76" x14ac:dyDescent="0.25">
      <c r="A3296" s="1">
        <v>3295</v>
      </c>
      <c r="B3296" s="1" t="s">
        <v>5883</v>
      </c>
      <c r="C3296" s="1" t="s">
        <v>3979</v>
      </c>
      <c r="D3296" s="1" t="s">
        <v>75</v>
      </c>
      <c r="F3296" s="1">
        <v>2012</v>
      </c>
      <c r="G3296" s="1">
        <v>5</v>
      </c>
      <c r="H3296" s="1">
        <v>17</v>
      </c>
      <c r="I3296" s="1">
        <v>1755</v>
      </c>
      <c r="J3296" s="1" t="s">
        <v>5831</v>
      </c>
      <c r="K3296" s="1">
        <v>11</v>
      </c>
      <c r="L3296" s="1">
        <v>83</v>
      </c>
      <c r="M3296" s="1">
        <v>327256</v>
      </c>
      <c r="N3296" s="1">
        <v>5436805</v>
      </c>
      <c r="O3296" s="1">
        <v>1484809</v>
      </c>
      <c r="P3296" s="1">
        <v>472021</v>
      </c>
      <c r="Q3296" s="1" t="s">
        <v>78</v>
      </c>
      <c r="R3296" s="1" t="s">
        <v>156</v>
      </c>
      <c r="S3296" s="1" t="s">
        <v>156</v>
      </c>
      <c r="T3296" s="1">
        <v>0</v>
      </c>
      <c r="U3296" s="1">
        <v>0</v>
      </c>
      <c r="V3296" s="1">
        <v>1</v>
      </c>
      <c r="Y3296" s="1">
        <v>0</v>
      </c>
      <c r="Z3296" s="1">
        <v>0</v>
      </c>
      <c r="AA3296" s="1">
        <v>0</v>
      </c>
      <c r="AB3296" s="1">
        <v>0</v>
      </c>
      <c r="AC3296" s="1">
        <v>0</v>
      </c>
      <c r="AD3296" s="1">
        <v>1374</v>
      </c>
      <c r="AK3296" s="1">
        <v>0</v>
      </c>
      <c r="AL3296" s="1">
        <v>0</v>
      </c>
      <c r="AM3296" s="1">
        <v>0</v>
      </c>
      <c r="AO3296" s="1">
        <v>0</v>
      </c>
      <c r="AQ3296" s="1">
        <v>0</v>
      </c>
      <c r="AT3296" s="1">
        <v>0</v>
      </c>
      <c r="AV3296" s="1">
        <v>0</v>
      </c>
      <c r="AW3296" s="1">
        <v>0</v>
      </c>
      <c r="AX3296" s="1">
        <v>0</v>
      </c>
      <c r="AY3296" s="1" t="s">
        <v>86</v>
      </c>
      <c r="AZ3296" s="1" t="s">
        <v>5675</v>
      </c>
      <c r="BB3296" s="1" t="s">
        <v>5884</v>
      </c>
      <c r="BD3296" s="1">
        <v>0</v>
      </c>
      <c r="BF3296" s="1">
        <v>0</v>
      </c>
      <c r="BH3296" s="1">
        <v>0</v>
      </c>
      <c r="BI3296" s="1">
        <v>0</v>
      </c>
      <c r="BL3296" s="1" t="s">
        <v>87</v>
      </c>
      <c r="BM3296" s="1" t="s">
        <v>191</v>
      </c>
      <c r="BP3296" s="1">
        <v>0</v>
      </c>
      <c r="BQ3296" s="1">
        <v>0</v>
      </c>
      <c r="BR3296" s="2">
        <v>1484809.1569999999</v>
      </c>
      <c r="BS3296" s="2">
        <v>472020.962</v>
      </c>
      <c r="BT3296" s="1" t="s">
        <v>89</v>
      </c>
      <c r="BU3296" s="1" t="s">
        <v>243</v>
      </c>
      <c r="BW3296" s="1">
        <v>0</v>
      </c>
      <c r="BX3296" s="1">
        <v>2</v>
      </c>
    </row>
    <row r="3297" spans="1:76" x14ac:dyDescent="0.25">
      <c r="A3297" s="1">
        <v>3296</v>
      </c>
      <c r="B3297" s="1" t="s">
        <v>5885</v>
      </c>
      <c r="C3297" s="1" t="s">
        <v>86</v>
      </c>
      <c r="D3297" s="1" t="s">
        <v>75</v>
      </c>
      <c r="F3297" s="1">
        <v>2012</v>
      </c>
      <c r="G3297" s="1">
        <v>5</v>
      </c>
      <c r="H3297" s="1">
        <v>17</v>
      </c>
      <c r="I3297" s="1">
        <v>1805</v>
      </c>
      <c r="J3297" s="1" t="s">
        <v>5831</v>
      </c>
      <c r="K3297" s="1">
        <v>11</v>
      </c>
      <c r="L3297" s="1">
        <v>83</v>
      </c>
      <c r="M3297" s="1">
        <v>327496</v>
      </c>
      <c r="N3297" s="1">
        <v>5437017</v>
      </c>
      <c r="O3297" s="1">
        <v>1485021</v>
      </c>
      <c r="P3297" s="1">
        <v>472262</v>
      </c>
      <c r="Q3297" s="1" t="s">
        <v>78</v>
      </c>
      <c r="R3297" s="1" t="s">
        <v>156</v>
      </c>
      <c r="S3297" s="1" t="s">
        <v>156</v>
      </c>
      <c r="T3297" s="1">
        <v>0</v>
      </c>
      <c r="U3297" s="1">
        <v>0</v>
      </c>
      <c r="V3297" s="1">
        <v>1</v>
      </c>
      <c r="Y3297" s="1">
        <v>0</v>
      </c>
      <c r="Z3297" s="1">
        <v>0</v>
      </c>
      <c r="AA3297" s="1">
        <v>0</v>
      </c>
      <c r="AB3297" s="1">
        <v>0</v>
      </c>
      <c r="AC3297" s="1">
        <v>0</v>
      </c>
      <c r="AD3297" s="1">
        <v>1367</v>
      </c>
      <c r="AK3297" s="1">
        <v>0</v>
      </c>
      <c r="AL3297" s="1">
        <v>0</v>
      </c>
      <c r="AM3297" s="1">
        <v>0</v>
      </c>
      <c r="AO3297" s="1">
        <v>0</v>
      </c>
      <c r="AQ3297" s="1">
        <v>0</v>
      </c>
      <c r="AT3297" s="1">
        <v>0</v>
      </c>
      <c r="AV3297" s="1">
        <v>0</v>
      </c>
      <c r="AW3297" s="1">
        <v>0</v>
      </c>
      <c r="AX3297" s="1">
        <v>0</v>
      </c>
      <c r="AY3297" s="1" t="s">
        <v>86</v>
      </c>
      <c r="AZ3297" s="1" t="s">
        <v>5675</v>
      </c>
      <c r="BB3297" s="1" t="s">
        <v>5886</v>
      </c>
      <c r="BD3297" s="1">
        <v>0</v>
      </c>
      <c r="BF3297" s="1">
        <v>0</v>
      </c>
      <c r="BH3297" s="1">
        <v>0</v>
      </c>
      <c r="BI3297" s="1">
        <v>0</v>
      </c>
      <c r="BL3297" s="1" t="s">
        <v>87</v>
      </c>
      <c r="BM3297" s="1" t="s">
        <v>191</v>
      </c>
      <c r="BP3297" s="1">
        <v>0</v>
      </c>
      <c r="BQ3297" s="1">
        <v>0</v>
      </c>
      <c r="BR3297" s="2">
        <v>1485020.736</v>
      </c>
      <c r="BS3297" s="2">
        <v>472261.64299999998</v>
      </c>
      <c r="BT3297" s="1" t="s">
        <v>89</v>
      </c>
      <c r="BU3297" s="1" t="s">
        <v>243</v>
      </c>
      <c r="BW3297" s="1">
        <v>0</v>
      </c>
      <c r="BX3297" s="1">
        <v>2</v>
      </c>
    </row>
    <row r="3298" spans="1:76" x14ac:dyDescent="0.25">
      <c r="A3298" s="1">
        <v>3297</v>
      </c>
      <c r="B3298" s="1" t="s">
        <v>5887</v>
      </c>
      <c r="C3298" s="1" t="s">
        <v>5888</v>
      </c>
      <c r="D3298" s="1" t="s">
        <v>75</v>
      </c>
      <c r="F3298" s="1">
        <v>2012</v>
      </c>
      <c r="G3298" s="1">
        <v>5</v>
      </c>
      <c r="H3298" s="1">
        <v>17</v>
      </c>
      <c r="I3298" s="1">
        <v>1826</v>
      </c>
      <c r="J3298" s="1" t="s">
        <v>5831</v>
      </c>
      <c r="K3298" s="1">
        <v>11</v>
      </c>
      <c r="L3298" s="1">
        <v>83</v>
      </c>
      <c r="M3298" s="1">
        <v>326966</v>
      </c>
      <c r="N3298" s="1">
        <v>5436800</v>
      </c>
      <c r="O3298" s="1">
        <v>1484521</v>
      </c>
      <c r="P3298" s="1">
        <v>471980</v>
      </c>
      <c r="Q3298" s="1" t="s">
        <v>78</v>
      </c>
      <c r="R3298" s="1" t="s">
        <v>156</v>
      </c>
      <c r="S3298" s="1" t="s">
        <v>156</v>
      </c>
      <c r="T3298" s="1">
        <v>0</v>
      </c>
      <c r="U3298" s="1">
        <v>0</v>
      </c>
      <c r="V3298" s="1">
        <v>1</v>
      </c>
      <c r="Y3298" s="1">
        <v>0</v>
      </c>
      <c r="Z3298" s="1">
        <v>0</v>
      </c>
      <c r="AA3298" s="1">
        <v>0</v>
      </c>
      <c r="AB3298" s="1">
        <v>0</v>
      </c>
      <c r="AC3298" s="1">
        <v>0</v>
      </c>
      <c r="AD3298" s="1">
        <v>1381</v>
      </c>
      <c r="AK3298" s="1">
        <v>0</v>
      </c>
      <c r="AL3298" s="1">
        <v>0</v>
      </c>
      <c r="AM3298" s="1">
        <v>0</v>
      </c>
      <c r="AO3298" s="1">
        <v>0</v>
      </c>
      <c r="AQ3298" s="1">
        <v>0</v>
      </c>
      <c r="AT3298" s="1">
        <v>0</v>
      </c>
      <c r="AV3298" s="1">
        <v>0</v>
      </c>
      <c r="AW3298" s="1">
        <v>0</v>
      </c>
      <c r="AX3298" s="1">
        <v>0</v>
      </c>
      <c r="AY3298" s="1" t="s">
        <v>79</v>
      </c>
      <c r="BB3298" s="1" t="s">
        <v>5889</v>
      </c>
      <c r="BD3298" s="1">
        <v>0</v>
      </c>
      <c r="BF3298" s="1">
        <v>0</v>
      </c>
      <c r="BH3298" s="1">
        <v>0</v>
      </c>
      <c r="BI3298" s="1">
        <v>0</v>
      </c>
      <c r="BL3298" s="1" t="s">
        <v>87</v>
      </c>
      <c r="BM3298" s="1" t="s">
        <v>79</v>
      </c>
      <c r="BP3298" s="1">
        <v>0</v>
      </c>
      <c r="BQ3298" s="1">
        <v>0</v>
      </c>
      <c r="BR3298" s="2">
        <v>1484521.2749999999</v>
      </c>
      <c r="BS3298" s="2">
        <v>471979.78499999997</v>
      </c>
      <c r="BT3298" s="1" t="s">
        <v>89</v>
      </c>
      <c r="BU3298" s="1" t="s">
        <v>243</v>
      </c>
      <c r="BW3298" s="1">
        <v>0</v>
      </c>
      <c r="BX3298" s="1">
        <v>4</v>
      </c>
    </row>
    <row r="3299" spans="1:76" x14ac:dyDescent="0.25">
      <c r="A3299" s="1">
        <v>3298</v>
      </c>
      <c r="B3299" s="1" t="s">
        <v>5890</v>
      </c>
      <c r="C3299" s="1" t="s">
        <v>3979</v>
      </c>
      <c r="D3299" s="1" t="s">
        <v>113</v>
      </c>
      <c r="E3299" s="1" t="s">
        <v>114</v>
      </c>
      <c r="F3299" s="1">
        <v>2012</v>
      </c>
      <c r="G3299" s="1">
        <v>5</v>
      </c>
      <c r="H3299" s="1">
        <v>17</v>
      </c>
      <c r="I3299" s="1">
        <v>800</v>
      </c>
      <c r="J3299" s="1" t="s">
        <v>5714</v>
      </c>
      <c r="K3299" s="1">
        <v>10</v>
      </c>
      <c r="L3299" s="1">
        <v>83</v>
      </c>
      <c r="M3299" s="1">
        <v>684216</v>
      </c>
      <c r="N3299" s="1">
        <v>5478936</v>
      </c>
      <c r="O3299" s="1">
        <v>1401765</v>
      </c>
      <c r="P3299" s="1">
        <v>506713</v>
      </c>
      <c r="Q3299" s="1" t="s">
        <v>78</v>
      </c>
      <c r="R3299" s="1" t="s">
        <v>156</v>
      </c>
      <c r="S3299" s="1" t="s">
        <v>156</v>
      </c>
      <c r="T3299" s="1">
        <v>0</v>
      </c>
      <c r="U3299" s="1">
        <v>0</v>
      </c>
      <c r="V3299" s="1">
        <v>1</v>
      </c>
      <c r="Y3299" s="1">
        <v>0</v>
      </c>
      <c r="Z3299" s="1">
        <v>0</v>
      </c>
      <c r="AA3299" s="1">
        <v>0</v>
      </c>
      <c r="AB3299" s="1">
        <v>0</v>
      </c>
      <c r="AC3299" s="1">
        <v>0</v>
      </c>
      <c r="AD3299" s="1">
        <v>879</v>
      </c>
      <c r="AK3299" s="1">
        <v>0</v>
      </c>
      <c r="AL3299" s="1">
        <v>0</v>
      </c>
      <c r="AM3299" s="1">
        <v>0</v>
      </c>
      <c r="AO3299" s="1">
        <v>0</v>
      </c>
      <c r="AQ3299" s="1">
        <v>0</v>
      </c>
      <c r="AT3299" s="1">
        <v>0</v>
      </c>
      <c r="AV3299" s="1">
        <v>0</v>
      </c>
      <c r="AW3299" s="1">
        <v>0</v>
      </c>
      <c r="AX3299" s="1">
        <v>0</v>
      </c>
      <c r="AY3299" s="1" t="s">
        <v>86</v>
      </c>
      <c r="AZ3299" s="1" t="s">
        <v>5675</v>
      </c>
      <c r="BB3299" s="1" t="s">
        <v>5891</v>
      </c>
      <c r="BD3299" s="1">
        <v>0</v>
      </c>
      <c r="BF3299" s="1">
        <v>0</v>
      </c>
      <c r="BH3299" s="1">
        <v>0</v>
      </c>
      <c r="BI3299" s="1">
        <v>0</v>
      </c>
      <c r="BL3299" s="1" t="s">
        <v>121</v>
      </c>
      <c r="BM3299" s="1" t="s">
        <v>191</v>
      </c>
      <c r="BO3299" s="1" t="s">
        <v>173</v>
      </c>
      <c r="BP3299" s="1">
        <v>0</v>
      </c>
      <c r="BQ3299" s="1">
        <v>0</v>
      </c>
      <c r="BR3299" s="2">
        <v>1401765.4069999999</v>
      </c>
      <c r="BS3299" s="2">
        <v>506712.95799999998</v>
      </c>
      <c r="BT3299" s="1" t="s">
        <v>123</v>
      </c>
      <c r="BU3299" s="1" t="s">
        <v>124</v>
      </c>
      <c r="BW3299" s="1">
        <v>0</v>
      </c>
      <c r="BX3299" s="1">
        <v>3</v>
      </c>
    </row>
    <row r="3300" spans="1:76" x14ac:dyDescent="0.25">
      <c r="A3300" s="1">
        <v>3299</v>
      </c>
      <c r="B3300" s="1" t="s">
        <v>5892</v>
      </c>
      <c r="C3300" s="1" t="s">
        <v>1114</v>
      </c>
      <c r="D3300" s="1" t="s">
        <v>113</v>
      </c>
      <c r="F3300" s="1">
        <v>2012</v>
      </c>
      <c r="G3300" s="1">
        <v>5</v>
      </c>
      <c r="H3300" s="1">
        <v>17</v>
      </c>
      <c r="I3300" s="1">
        <v>800</v>
      </c>
      <c r="J3300" s="1" t="s">
        <v>5714</v>
      </c>
      <c r="K3300" s="1">
        <v>10</v>
      </c>
      <c r="L3300" s="1">
        <v>83</v>
      </c>
      <c r="M3300" s="1">
        <v>683975</v>
      </c>
      <c r="N3300" s="1">
        <v>5478745</v>
      </c>
      <c r="O3300" s="1">
        <v>1401534</v>
      </c>
      <c r="P3300" s="1">
        <v>506512</v>
      </c>
      <c r="Q3300" s="1" t="s">
        <v>78</v>
      </c>
      <c r="R3300" s="1" t="s">
        <v>164</v>
      </c>
      <c r="S3300" s="1" t="s">
        <v>164</v>
      </c>
      <c r="T3300" s="1">
        <v>0</v>
      </c>
      <c r="U3300" s="1">
        <v>0</v>
      </c>
      <c r="V3300" s="1">
        <v>1</v>
      </c>
      <c r="Y3300" s="1">
        <v>0</v>
      </c>
      <c r="Z3300" s="1">
        <v>0</v>
      </c>
      <c r="AA3300" s="1">
        <v>0</v>
      </c>
      <c r="AB3300" s="1">
        <v>0</v>
      </c>
      <c r="AC3300" s="1">
        <v>0</v>
      </c>
      <c r="AD3300" s="1">
        <v>886</v>
      </c>
      <c r="AK3300" s="1">
        <v>0</v>
      </c>
      <c r="AL3300" s="1">
        <v>0</v>
      </c>
      <c r="AM3300" s="1">
        <v>0</v>
      </c>
      <c r="AO3300" s="1">
        <v>0</v>
      </c>
      <c r="AQ3300" s="1">
        <v>0</v>
      </c>
      <c r="AT3300" s="1">
        <v>0</v>
      </c>
      <c r="AV3300" s="1">
        <v>0</v>
      </c>
      <c r="AW3300" s="1">
        <v>0</v>
      </c>
      <c r="AX3300" s="1">
        <v>0</v>
      </c>
      <c r="AY3300" s="1" t="s">
        <v>79</v>
      </c>
      <c r="BB3300" s="1" t="s">
        <v>5891</v>
      </c>
      <c r="BD3300" s="1">
        <v>0</v>
      </c>
      <c r="BF3300" s="1">
        <v>0</v>
      </c>
      <c r="BH3300" s="1">
        <v>0</v>
      </c>
      <c r="BI3300" s="1">
        <v>0</v>
      </c>
      <c r="BL3300" s="1" t="s">
        <v>121</v>
      </c>
      <c r="BM3300" s="1" t="s">
        <v>79</v>
      </c>
      <c r="BP3300" s="1">
        <v>0</v>
      </c>
      <c r="BQ3300" s="1">
        <v>0</v>
      </c>
      <c r="BR3300" s="2">
        <v>1401533.52</v>
      </c>
      <c r="BS3300" s="2">
        <v>506511.77299999999</v>
      </c>
      <c r="BT3300" s="1" t="s">
        <v>123</v>
      </c>
      <c r="BU3300" s="1" t="s">
        <v>124</v>
      </c>
      <c r="BW3300" s="1">
        <v>0</v>
      </c>
      <c r="BX3300" s="1">
        <v>3</v>
      </c>
    </row>
    <row r="3301" spans="1:76" x14ac:dyDescent="0.25">
      <c r="A3301" s="1">
        <v>3300</v>
      </c>
      <c r="B3301" s="1" t="s">
        <v>5893</v>
      </c>
      <c r="C3301" s="1" t="s">
        <v>3006</v>
      </c>
      <c r="D3301" s="1" t="s">
        <v>113</v>
      </c>
      <c r="F3301" s="1">
        <v>2012</v>
      </c>
      <c r="G3301" s="1">
        <v>5</v>
      </c>
      <c r="H3301" s="1">
        <v>17</v>
      </c>
      <c r="I3301" s="1">
        <v>830</v>
      </c>
      <c r="J3301" s="1" t="s">
        <v>5714</v>
      </c>
      <c r="K3301" s="1">
        <v>10</v>
      </c>
      <c r="L3301" s="1">
        <v>83</v>
      </c>
      <c r="M3301" s="1">
        <v>683639</v>
      </c>
      <c r="N3301" s="1">
        <v>5478684</v>
      </c>
      <c r="O3301" s="1">
        <v>1401200</v>
      </c>
      <c r="P3301" s="1">
        <v>506436</v>
      </c>
      <c r="Q3301" s="1" t="s">
        <v>78</v>
      </c>
      <c r="R3301" s="1" t="s">
        <v>164</v>
      </c>
      <c r="S3301" s="1" t="s">
        <v>164</v>
      </c>
      <c r="T3301" s="1">
        <v>0</v>
      </c>
      <c r="U3301" s="1">
        <v>0</v>
      </c>
      <c r="V3301" s="1">
        <v>1</v>
      </c>
      <c r="Y3301" s="1">
        <v>0</v>
      </c>
      <c r="Z3301" s="1">
        <v>0</v>
      </c>
      <c r="AA3301" s="1">
        <v>0</v>
      </c>
      <c r="AB3301" s="1">
        <v>0</v>
      </c>
      <c r="AC3301" s="1">
        <v>0</v>
      </c>
      <c r="AD3301" s="1">
        <v>885</v>
      </c>
      <c r="AK3301" s="1">
        <v>0</v>
      </c>
      <c r="AL3301" s="1">
        <v>0</v>
      </c>
      <c r="AM3301" s="1">
        <v>0</v>
      </c>
      <c r="AO3301" s="1">
        <v>0</v>
      </c>
      <c r="AQ3301" s="1">
        <v>0</v>
      </c>
      <c r="AT3301" s="1">
        <v>0</v>
      </c>
      <c r="AV3301" s="1">
        <v>0</v>
      </c>
      <c r="AW3301" s="1">
        <v>0</v>
      </c>
      <c r="AX3301" s="1">
        <v>0</v>
      </c>
      <c r="AY3301" s="1" t="s">
        <v>79</v>
      </c>
      <c r="AZ3301" s="1" t="s">
        <v>5894</v>
      </c>
      <c r="BB3301" s="1" t="s">
        <v>5895</v>
      </c>
      <c r="BD3301" s="1">
        <v>0</v>
      </c>
      <c r="BF3301" s="1">
        <v>0</v>
      </c>
      <c r="BH3301" s="1">
        <v>0</v>
      </c>
      <c r="BI3301" s="1">
        <v>0</v>
      </c>
      <c r="BL3301" s="1" t="s">
        <v>121</v>
      </c>
      <c r="BM3301" s="1" t="s">
        <v>79</v>
      </c>
      <c r="BP3301" s="1">
        <v>0</v>
      </c>
      <c r="BQ3301" s="1">
        <v>0</v>
      </c>
      <c r="BR3301" s="2">
        <v>1401200.1070000001</v>
      </c>
      <c r="BS3301" s="2">
        <v>506435.76</v>
      </c>
      <c r="BT3301" s="1" t="s">
        <v>123</v>
      </c>
      <c r="BU3301" s="1" t="s">
        <v>124</v>
      </c>
      <c r="BW3301" s="1">
        <v>0</v>
      </c>
      <c r="BX3301" s="1">
        <v>3</v>
      </c>
    </row>
    <row r="3302" spans="1:76" x14ac:dyDescent="0.25">
      <c r="A3302" s="1">
        <v>3301</v>
      </c>
      <c r="B3302" s="1" t="s">
        <v>5896</v>
      </c>
      <c r="C3302" s="1" t="s">
        <v>3006</v>
      </c>
      <c r="D3302" s="1" t="s">
        <v>113</v>
      </c>
      <c r="F3302" s="1">
        <v>2012</v>
      </c>
      <c r="G3302" s="1">
        <v>5</v>
      </c>
      <c r="H3302" s="1">
        <v>17</v>
      </c>
      <c r="I3302" s="1">
        <v>830</v>
      </c>
      <c r="J3302" s="1" t="s">
        <v>5714</v>
      </c>
      <c r="K3302" s="1">
        <v>10</v>
      </c>
      <c r="L3302" s="1">
        <v>83</v>
      </c>
      <c r="M3302" s="1">
        <v>683504</v>
      </c>
      <c r="N3302" s="1">
        <v>5478714</v>
      </c>
      <c r="O3302" s="1">
        <v>1401064</v>
      </c>
      <c r="P3302" s="1">
        <v>506460</v>
      </c>
      <c r="Q3302" s="1" t="s">
        <v>78</v>
      </c>
      <c r="R3302" s="1" t="s">
        <v>156</v>
      </c>
      <c r="S3302" s="1" t="s">
        <v>156</v>
      </c>
      <c r="T3302" s="1">
        <v>0</v>
      </c>
      <c r="U3302" s="1">
        <v>0</v>
      </c>
      <c r="V3302" s="1">
        <v>1</v>
      </c>
      <c r="Y3302" s="1">
        <v>0</v>
      </c>
      <c r="Z3302" s="1">
        <v>0</v>
      </c>
      <c r="AA3302" s="1">
        <v>0</v>
      </c>
      <c r="AB3302" s="1">
        <v>0</v>
      </c>
      <c r="AC3302" s="1">
        <v>0</v>
      </c>
      <c r="AD3302" s="1">
        <v>905</v>
      </c>
      <c r="AK3302" s="1">
        <v>0</v>
      </c>
      <c r="AL3302" s="1">
        <v>0</v>
      </c>
      <c r="AM3302" s="1">
        <v>0</v>
      </c>
      <c r="AO3302" s="1">
        <v>0</v>
      </c>
      <c r="AQ3302" s="1">
        <v>0</v>
      </c>
      <c r="AT3302" s="1">
        <v>0</v>
      </c>
      <c r="AV3302" s="1">
        <v>0</v>
      </c>
      <c r="AW3302" s="1">
        <v>0</v>
      </c>
      <c r="AX3302" s="1">
        <v>0</v>
      </c>
      <c r="AY3302" s="1" t="s">
        <v>79</v>
      </c>
      <c r="AZ3302" s="1" t="s">
        <v>5697</v>
      </c>
      <c r="BB3302" s="1" t="s">
        <v>5895</v>
      </c>
      <c r="BD3302" s="1">
        <v>0</v>
      </c>
      <c r="BF3302" s="1">
        <v>0</v>
      </c>
      <c r="BH3302" s="1">
        <v>0</v>
      </c>
      <c r="BI3302" s="1">
        <v>0</v>
      </c>
      <c r="BL3302" s="1" t="s">
        <v>121</v>
      </c>
      <c r="BM3302" s="1" t="s">
        <v>79</v>
      </c>
      <c r="BP3302" s="1">
        <v>0</v>
      </c>
      <c r="BQ3302" s="1">
        <v>0</v>
      </c>
      <c r="BR3302" s="2">
        <v>1401063.574</v>
      </c>
      <c r="BS3302" s="2">
        <v>506459.65500000003</v>
      </c>
      <c r="BT3302" s="1" t="s">
        <v>123</v>
      </c>
      <c r="BU3302" s="1" t="s">
        <v>124</v>
      </c>
      <c r="BW3302" s="1">
        <v>0</v>
      </c>
      <c r="BX3302" s="1">
        <v>5</v>
      </c>
    </row>
    <row r="3303" spans="1:76" x14ac:dyDescent="0.25">
      <c r="A3303" s="1">
        <v>3302</v>
      </c>
      <c r="B3303" s="1" t="s">
        <v>5897</v>
      </c>
      <c r="C3303" s="1" t="s">
        <v>3006</v>
      </c>
      <c r="D3303" s="1" t="s">
        <v>113</v>
      </c>
      <c r="F3303" s="1">
        <v>2012</v>
      </c>
      <c r="G3303" s="1">
        <v>5</v>
      </c>
      <c r="H3303" s="1">
        <v>17</v>
      </c>
      <c r="I3303" s="1">
        <v>830</v>
      </c>
      <c r="J3303" s="1" t="s">
        <v>5714</v>
      </c>
      <c r="K3303" s="1">
        <v>10</v>
      </c>
      <c r="L3303" s="1">
        <v>83</v>
      </c>
      <c r="M3303" s="1">
        <v>683554</v>
      </c>
      <c r="N3303" s="1">
        <v>5478868</v>
      </c>
      <c r="O3303" s="1">
        <v>1401107</v>
      </c>
      <c r="P3303" s="1">
        <v>506615</v>
      </c>
      <c r="Q3303" s="1" t="s">
        <v>78</v>
      </c>
      <c r="R3303" s="1" t="s">
        <v>156</v>
      </c>
      <c r="S3303" s="1" t="s">
        <v>156</v>
      </c>
      <c r="T3303" s="1">
        <v>0</v>
      </c>
      <c r="U3303" s="1">
        <v>0</v>
      </c>
      <c r="V3303" s="1">
        <v>1</v>
      </c>
      <c r="Y3303" s="1">
        <v>0</v>
      </c>
      <c r="Z3303" s="1">
        <v>0</v>
      </c>
      <c r="AA3303" s="1">
        <v>0</v>
      </c>
      <c r="AB3303" s="1">
        <v>0</v>
      </c>
      <c r="AC3303" s="1">
        <v>0</v>
      </c>
      <c r="AD3303" s="1">
        <v>914</v>
      </c>
      <c r="AK3303" s="1">
        <v>0</v>
      </c>
      <c r="AL3303" s="1">
        <v>0</v>
      </c>
      <c r="AM3303" s="1">
        <v>0</v>
      </c>
      <c r="AO3303" s="1">
        <v>0</v>
      </c>
      <c r="AQ3303" s="1">
        <v>0</v>
      </c>
      <c r="AT3303" s="1">
        <v>0</v>
      </c>
      <c r="AV3303" s="1">
        <v>0</v>
      </c>
      <c r="AW3303" s="1">
        <v>0</v>
      </c>
      <c r="AX3303" s="1">
        <v>0</v>
      </c>
      <c r="AY3303" s="1" t="s">
        <v>79</v>
      </c>
      <c r="AZ3303" s="1" t="s">
        <v>5802</v>
      </c>
      <c r="BB3303" s="1" t="s">
        <v>5895</v>
      </c>
      <c r="BD3303" s="1">
        <v>0</v>
      </c>
      <c r="BF3303" s="1">
        <v>0</v>
      </c>
      <c r="BH3303" s="1">
        <v>0</v>
      </c>
      <c r="BI3303" s="1">
        <v>0</v>
      </c>
      <c r="BL3303" s="1" t="s">
        <v>121</v>
      </c>
      <c r="BM3303" s="1" t="s">
        <v>79</v>
      </c>
      <c r="BP3303" s="1">
        <v>0</v>
      </c>
      <c r="BQ3303" s="1">
        <v>0</v>
      </c>
      <c r="BR3303" s="2">
        <v>1401107.189</v>
      </c>
      <c r="BS3303" s="2">
        <v>506615.12</v>
      </c>
      <c r="BT3303" s="1" t="s">
        <v>123</v>
      </c>
      <c r="BU3303" s="1" t="s">
        <v>124</v>
      </c>
      <c r="BW3303" s="1">
        <v>0</v>
      </c>
      <c r="BX3303" s="1">
        <v>3</v>
      </c>
    </row>
    <row r="3304" spans="1:76" x14ac:dyDescent="0.25">
      <c r="A3304" s="1">
        <v>3303</v>
      </c>
      <c r="B3304" s="1" t="s">
        <v>5898</v>
      </c>
      <c r="C3304" s="1" t="s">
        <v>5899</v>
      </c>
      <c r="D3304" s="1" t="s">
        <v>113</v>
      </c>
      <c r="F3304" s="1">
        <v>2012</v>
      </c>
      <c r="G3304" s="1">
        <v>5</v>
      </c>
      <c r="H3304" s="1">
        <v>17</v>
      </c>
      <c r="I3304" s="1">
        <v>1002</v>
      </c>
      <c r="J3304" s="1" t="s">
        <v>5714</v>
      </c>
      <c r="K3304" s="1">
        <v>10</v>
      </c>
      <c r="L3304" s="1">
        <v>83</v>
      </c>
      <c r="M3304" s="1">
        <v>682857</v>
      </c>
      <c r="N3304" s="1">
        <v>5478066</v>
      </c>
      <c r="O3304" s="1">
        <v>1400446</v>
      </c>
      <c r="P3304" s="1">
        <v>505784</v>
      </c>
      <c r="Q3304" s="1" t="s">
        <v>78</v>
      </c>
      <c r="R3304" s="1" t="s">
        <v>104</v>
      </c>
      <c r="S3304" s="1" t="s">
        <v>104</v>
      </c>
      <c r="T3304" s="1">
        <v>1</v>
      </c>
      <c r="U3304" s="1">
        <v>0</v>
      </c>
      <c r="V3304" s="1">
        <v>0</v>
      </c>
      <c r="Y3304" s="1">
        <v>0</v>
      </c>
      <c r="Z3304" s="1">
        <v>0</v>
      </c>
      <c r="AA3304" s="1">
        <v>0</v>
      </c>
      <c r="AB3304" s="1">
        <v>0</v>
      </c>
      <c r="AC3304" s="1">
        <v>0</v>
      </c>
      <c r="AD3304" s="1">
        <v>909</v>
      </c>
      <c r="AK3304" s="1">
        <v>0</v>
      </c>
      <c r="AL3304" s="1">
        <v>0</v>
      </c>
      <c r="AM3304" s="1">
        <v>0</v>
      </c>
      <c r="AO3304" s="1">
        <v>0</v>
      </c>
      <c r="AQ3304" s="1">
        <v>0</v>
      </c>
      <c r="AT3304" s="1">
        <v>0</v>
      </c>
      <c r="AV3304" s="1">
        <v>0</v>
      </c>
      <c r="AW3304" s="1">
        <v>0</v>
      </c>
      <c r="AX3304" s="1">
        <v>0</v>
      </c>
      <c r="AY3304" s="1" t="s">
        <v>79</v>
      </c>
      <c r="BB3304" s="1" t="s">
        <v>5900</v>
      </c>
      <c r="BD3304" s="1">
        <v>0</v>
      </c>
      <c r="BF3304" s="1">
        <v>0</v>
      </c>
      <c r="BH3304" s="1">
        <v>0</v>
      </c>
      <c r="BI3304" s="1">
        <v>0</v>
      </c>
      <c r="BL3304" s="1" t="s">
        <v>121</v>
      </c>
      <c r="BM3304" s="1" t="s">
        <v>79</v>
      </c>
      <c r="BP3304" s="1">
        <v>0</v>
      </c>
      <c r="BQ3304" s="1">
        <v>0</v>
      </c>
      <c r="BR3304" s="2">
        <v>1400446.138</v>
      </c>
      <c r="BS3304" s="2">
        <v>505784.14</v>
      </c>
      <c r="BT3304" s="1" t="s">
        <v>123</v>
      </c>
      <c r="BU3304" s="1" t="s">
        <v>124</v>
      </c>
      <c r="BW3304" s="1">
        <v>0</v>
      </c>
      <c r="BX3304" s="1">
        <v>4</v>
      </c>
    </row>
    <row r="3305" spans="1:76" x14ac:dyDescent="0.25">
      <c r="A3305" s="1">
        <v>3304</v>
      </c>
      <c r="B3305" s="1" t="s">
        <v>5901</v>
      </c>
      <c r="C3305" s="1" t="s">
        <v>3979</v>
      </c>
      <c r="D3305" s="1" t="s">
        <v>113</v>
      </c>
      <c r="F3305" s="1">
        <v>2012</v>
      </c>
      <c r="G3305" s="1">
        <v>5</v>
      </c>
      <c r="H3305" s="1">
        <v>17</v>
      </c>
      <c r="I3305" s="1">
        <v>1019</v>
      </c>
      <c r="J3305" s="1" t="s">
        <v>5714</v>
      </c>
      <c r="K3305" s="1">
        <v>10</v>
      </c>
      <c r="L3305" s="1">
        <v>83</v>
      </c>
      <c r="M3305" s="1">
        <v>682286</v>
      </c>
      <c r="N3305" s="1">
        <v>5477937</v>
      </c>
      <c r="O3305" s="1">
        <v>1399881</v>
      </c>
      <c r="P3305" s="1">
        <v>505629</v>
      </c>
      <c r="Q3305" s="1" t="s">
        <v>78</v>
      </c>
      <c r="R3305" s="1" t="s">
        <v>156</v>
      </c>
      <c r="S3305" s="1" t="s">
        <v>156</v>
      </c>
      <c r="T3305" s="1">
        <v>0</v>
      </c>
      <c r="U3305" s="1">
        <v>0</v>
      </c>
      <c r="V3305" s="1">
        <v>1</v>
      </c>
      <c r="Y3305" s="1">
        <v>0</v>
      </c>
      <c r="Z3305" s="1">
        <v>0</v>
      </c>
      <c r="AA3305" s="1">
        <v>0</v>
      </c>
      <c r="AB3305" s="1">
        <v>0</v>
      </c>
      <c r="AC3305" s="1">
        <v>0</v>
      </c>
      <c r="AD3305" s="1">
        <v>924</v>
      </c>
      <c r="AK3305" s="1">
        <v>0</v>
      </c>
      <c r="AL3305" s="1">
        <v>0</v>
      </c>
      <c r="AM3305" s="1">
        <v>0</v>
      </c>
      <c r="AO3305" s="1">
        <v>0</v>
      </c>
      <c r="AQ3305" s="1">
        <v>0</v>
      </c>
      <c r="AT3305" s="1">
        <v>0</v>
      </c>
      <c r="AV3305" s="1">
        <v>0</v>
      </c>
      <c r="AW3305" s="1">
        <v>0</v>
      </c>
      <c r="AX3305" s="1">
        <v>0</v>
      </c>
      <c r="AY3305" s="1" t="s">
        <v>86</v>
      </c>
      <c r="BB3305" s="1" t="s">
        <v>5902</v>
      </c>
      <c r="BD3305" s="1">
        <v>0</v>
      </c>
      <c r="BF3305" s="1">
        <v>0</v>
      </c>
      <c r="BH3305" s="1">
        <v>0</v>
      </c>
      <c r="BI3305" s="1">
        <v>0</v>
      </c>
      <c r="BL3305" s="1" t="s">
        <v>121</v>
      </c>
      <c r="BM3305" s="1" t="s">
        <v>191</v>
      </c>
      <c r="BO3305" s="1" t="s">
        <v>5128</v>
      </c>
      <c r="BP3305" s="1">
        <v>0</v>
      </c>
      <c r="BQ3305" s="1">
        <v>0</v>
      </c>
      <c r="BR3305" s="2">
        <v>1399880.9639999999</v>
      </c>
      <c r="BS3305" s="2">
        <v>505629.288</v>
      </c>
      <c r="BT3305" s="1" t="s">
        <v>123</v>
      </c>
      <c r="BU3305" s="1" t="s">
        <v>124</v>
      </c>
      <c r="BV3305" s="1" t="s">
        <v>1127</v>
      </c>
      <c r="BW3305" s="1">
        <v>0</v>
      </c>
      <c r="BX3305" s="1">
        <v>4</v>
      </c>
    </row>
    <row r="3306" spans="1:76" x14ac:dyDescent="0.25">
      <c r="A3306" s="1">
        <v>3305</v>
      </c>
      <c r="B3306" s="1" t="s">
        <v>5903</v>
      </c>
      <c r="C3306" s="1" t="s">
        <v>5899</v>
      </c>
      <c r="D3306" s="1" t="s">
        <v>113</v>
      </c>
      <c r="F3306" s="1">
        <v>2012</v>
      </c>
      <c r="G3306" s="1">
        <v>5</v>
      </c>
      <c r="H3306" s="1">
        <v>17</v>
      </c>
      <c r="I3306" s="1">
        <v>1019</v>
      </c>
      <c r="J3306" s="1" t="s">
        <v>5714</v>
      </c>
      <c r="K3306" s="1">
        <v>10</v>
      </c>
      <c r="L3306" s="1">
        <v>83</v>
      </c>
      <c r="M3306" s="1">
        <v>682483</v>
      </c>
      <c r="N3306" s="1">
        <v>5478027</v>
      </c>
      <c r="O3306" s="1">
        <v>1400074</v>
      </c>
      <c r="P3306" s="1">
        <v>505728</v>
      </c>
      <c r="Q3306" s="1" t="s">
        <v>78</v>
      </c>
      <c r="R3306" s="1" t="s">
        <v>156</v>
      </c>
      <c r="S3306" s="1" t="s">
        <v>156</v>
      </c>
      <c r="T3306" s="1">
        <v>0</v>
      </c>
      <c r="U3306" s="1">
        <v>0</v>
      </c>
      <c r="V3306" s="1">
        <v>1</v>
      </c>
      <c r="Y3306" s="1">
        <v>0</v>
      </c>
      <c r="Z3306" s="1">
        <v>0</v>
      </c>
      <c r="AA3306" s="1">
        <v>0</v>
      </c>
      <c r="AB3306" s="1">
        <v>0</v>
      </c>
      <c r="AC3306" s="1">
        <v>0</v>
      </c>
      <c r="AD3306" s="1">
        <v>911</v>
      </c>
      <c r="AK3306" s="1">
        <v>0</v>
      </c>
      <c r="AL3306" s="1">
        <v>0</v>
      </c>
      <c r="AM3306" s="1">
        <v>0</v>
      </c>
      <c r="AO3306" s="1">
        <v>0</v>
      </c>
      <c r="AQ3306" s="1">
        <v>0</v>
      </c>
      <c r="AT3306" s="1">
        <v>0</v>
      </c>
      <c r="AV3306" s="1">
        <v>0</v>
      </c>
      <c r="AW3306" s="1">
        <v>0</v>
      </c>
      <c r="AX3306" s="1">
        <v>0</v>
      </c>
      <c r="AY3306" s="1" t="s">
        <v>79</v>
      </c>
      <c r="BB3306" s="1" t="s">
        <v>5902</v>
      </c>
      <c r="BD3306" s="1">
        <v>0</v>
      </c>
      <c r="BF3306" s="1">
        <v>0</v>
      </c>
      <c r="BH3306" s="1">
        <v>0</v>
      </c>
      <c r="BI3306" s="1">
        <v>0</v>
      </c>
      <c r="BL3306" s="1" t="s">
        <v>121</v>
      </c>
      <c r="BM3306" s="1" t="s">
        <v>79</v>
      </c>
      <c r="BO3306" s="1" t="s">
        <v>442</v>
      </c>
      <c r="BP3306" s="1">
        <v>0</v>
      </c>
      <c r="BQ3306" s="1">
        <v>0</v>
      </c>
      <c r="BR3306" s="2">
        <v>1400073.8540000001</v>
      </c>
      <c r="BS3306" s="2">
        <v>505728.19199999998</v>
      </c>
      <c r="BT3306" s="1" t="s">
        <v>123</v>
      </c>
      <c r="BU3306" s="1" t="s">
        <v>124</v>
      </c>
      <c r="BV3306" s="1" t="s">
        <v>1127</v>
      </c>
      <c r="BW3306" s="1">
        <v>0</v>
      </c>
      <c r="BX3306" s="1">
        <v>4</v>
      </c>
    </row>
    <row r="3307" spans="1:76" x14ac:dyDescent="0.25">
      <c r="A3307" s="1">
        <v>3306</v>
      </c>
      <c r="B3307" s="1" t="s">
        <v>5904</v>
      </c>
      <c r="C3307" s="1" t="s">
        <v>86</v>
      </c>
      <c r="D3307" s="1" t="s">
        <v>75</v>
      </c>
      <c r="F3307" s="1">
        <v>2012</v>
      </c>
      <c r="G3307" s="1">
        <v>5</v>
      </c>
      <c r="H3307" s="1">
        <v>18</v>
      </c>
      <c r="I3307" s="1">
        <v>713</v>
      </c>
      <c r="J3307" s="1" t="s">
        <v>5831</v>
      </c>
      <c r="K3307" s="1">
        <v>11</v>
      </c>
      <c r="L3307" s="1">
        <v>83</v>
      </c>
      <c r="M3307" s="1">
        <v>324559</v>
      </c>
      <c r="N3307" s="1">
        <v>5466709</v>
      </c>
      <c r="O3307" s="1">
        <v>1478405</v>
      </c>
      <c r="P3307" s="1">
        <v>501327</v>
      </c>
      <c r="Q3307" s="1" t="s">
        <v>78</v>
      </c>
      <c r="R3307" s="1" t="s">
        <v>156</v>
      </c>
      <c r="S3307" s="1" t="s">
        <v>156</v>
      </c>
      <c r="T3307" s="1">
        <v>0</v>
      </c>
      <c r="U3307" s="1">
        <v>0</v>
      </c>
      <c r="V3307" s="1">
        <v>1</v>
      </c>
      <c r="Y3307" s="1">
        <v>0</v>
      </c>
      <c r="Z3307" s="1">
        <v>0</v>
      </c>
      <c r="AA3307" s="1">
        <v>0</v>
      </c>
      <c r="AB3307" s="1">
        <v>0</v>
      </c>
      <c r="AC3307" s="1">
        <v>0</v>
      </c>
      <c r="AD3307" s="1">
        <v>1329</v>
      </c>
      <c r="AK3307" s="1">
        <v>0</v>
      </c>
      <c r="AL3307" s="1">
        <v>0</v>
      </c>
      <c r="AM3307" s="1">
        <v>0</v>
      </c>
      <c r="AO3307" s="1">
        <v>0</v>
      </c>
      <c r="AQ3307" s="1">
        <v>0</v>
      </c>
      <c r="AT3307" s="1">
        <v>0</v>
      </c>
      <c r="AV3307" s="1">
        <v>0</v>
      </c>
      <c r="AW3307" s="1">
        <v>0</v>
      </c>
      <c r="AX3307" s="1">
        <v>0</v>
      </c>
      <c r="AY3307" s="1" t="s">
        <v>86</v>
      </c>
      <c r="BB3307" s="1" t="s">
        <v>5905</v>
      </c>
      <c r="BD3307" s="1">
        <v>0</v>
      </c>
      <c r="BF3307" s="1">
        <v>0</v>
      </c>
      <c r="BH3307" s="1">
        <v>0</v>
      </c>
      <c r="BI3307" s="1">
        <v>0</v>
      </c>
      <c r="BL3307" s="1" t="s">
        <v>87</v>
      </c>
      <c r="BM3307" s="1" t="s">
        <v>191</v>
      </c>
      <c r="BP3307" s="1">
        <v>0</v>
      </c>
      <c r="BQ3307" s="1">
        <v>0</v>
      </c>
      <c r="BR3307" s="2">
        <v>1478404.7679999999</v>
      </c>
      <c r="BS3307" s="2">
        <v>501326.76199999999</v>
      </c>
      <c r="BT3307" s="1" t="s">
        <v>89</v>
      </c>
      <c r="BU3307" s="1" t="s">
        <v>90</v>
      </c>
      <c r="BW3307" s="1">
        <v>0</v>
      </c>
      <c r="BX3307" s="1">
        <v>4</v>
      </c>
    </row>
    <row r="3308" spans="1:76" x14ac:dyDescent="0.25">
      <c r="A3308" s="1">
        <v>3307</v>
      </c>
      <c r="B3308" s="1" t="s">
        <v>5906</v>
      </c>
      <c r="C3308" s="1" t="s">
        <v>86</v>
      </c>
      <c r="D3308" s="1" t="s">
        <v>75</v>
      </c>
      <c r="F3308" s="1">
        <v>2012</v>
      </c>
      <c r="G3308" s="1">
        <v>5</v>
      </c>
      <c r="H3308" s="1">
        <v>18</v>
      </c>
      <c r="I3308" s="1">
        <v>713</v>
      </c>
      <c r="J3308" s="1" t="s">
        <v>5725</v>
      </c>
      <c r="K3308" s="1">
        <v>11</v>
      </c>
      <c r="L3308" s="1">
        <v>83</v>
      </c>
      <c r="M3308" s="1">
        <v>322338</v>
      </c>
      <c r="N3308" s="1">
        <v>5453081</v>
      </c>
      <c r="O3308" s="1">
        <v>1477897</v>
      </c>
      <c r="P3308" s="1">
        <v>487539</v>
      </c>
      <c r="Q3308" s="1" t="s">
        <v>78</v>
      </c>
      <c r="R3308" s="1" t="s">
        <v>156</v>
      </c>
      <c r="S3308" s="1" t="s">
        <v>156</v>
      </c>
      <c r="T3308" s="1">
        <v>0</v>
      </c>
      <c r="U3308" s="1">
        <v>0</v>
      </c>
      <c r="V3308" s="1">
        <v>1</v>
      </c>
      <c r="Y3308" s="1">
        <v>0</v>
      </c>
      <c r="Z3308" s="1">
        <v>0</v>
      </c>
      <c r="AA3308" s="1">
        <v>0</v>
      </c>
      <c r="AB3308" s="1">
        <v>0</v>
      </c>
      <c r="AC3308" s="1">
        <v>0</v>
      </c>
      <c r="AD3308" s="1">
        <v>1277</v>
      </c>
      <c r="AK3308" s="1">
        <v>0</v>
      </c>
      <c r="AL3308" s="1">
        <v>0</v>
      </c>
      <c r="AM3308" s="1">
        <v>0</v>
      </c>
      <c r="AO3308" s="1">
        <v>0</v>
      </c>
      <c r="AQ3308" s="1">
        <v>0</v>
      </c>
      <c r="AT3308" s="1">
        <v>0</v>
      </c>
      <c r="AV3308" s="1">
        <v>0</v>
      </c>
      <c r="AW3308" s="1">
        <v>0</v>
      </c>
      <c r="AX3308" s="1">
        <v>0</v>
      </c>
      <c r="AY3308" s="1" t="s">
        <v>86</v>
      </c>
      <c r="BB3308" s="1" t="s">
        <v>5907</v>
      </c>
      <c r="BD3308" s="1">
        <v>0</v>
      </c>
      <c r="BF3308" s="1">
        <v>0</v>
      </c>
      <c r="BH3308" s="1">
        <v>0</v>
      </c>
      <c r="BI3308" s="1">
        <v>0</v>
      </c>
      <c r="BL3308" s="1" t="s">
        <v>87</v>
      </c>
      <c r="BM3308" s="1" t="s">
        <v>191</v>
      </c>
      <c r="BP3308" s="1">
        <v>0</v>
      </c>
      <c r="BQ3308" s="1">
        <v>0</v>
      </c>
      <c r="BR3308" s="2">
        <v>1477897.024</v>
      </c>
      <c r="BS3308" s="2">
        <v>487539.43</v>
      </c>
      <c r="BT3308" s="1" t="s">
        <v>89</v>
      </c>
      <c r="BU3308" s="1" t="s">
        <v>195</v>
      </c>
      <c r="BW3308" s="1">
        <v>0</v>
      </c>
      <c r="BX3308" s="1">
        <v>1</v>
      </c>
    </row>
    <row r="3309" spans="1:76" x14ac:dyDescent="0.25">
      <c r="A3309" s="1">
        <v>3308</v>
      </c>
      <c r="B3309" s="1" t="s">
        <v>5908</v>
      </c>
      <c r="C3309" s="1" t="s">
        <v>481</v>
      </c>
      <c r="D3309" s="1" t="s">
        <v>75</v>
      </c>
      <c r="F3309" s="1">
        <v>2012</v>
      </c>
      <c r="G3309" s="1">
        <v>5</v>
      </c>
      <c r="H3309" s="1">
        <v>18</v>
      </c>
      <c r="I3309" s="1">
        <v>738</v>
      </c>
      <c r="J3309" s="1" t="s">
        <v>5725</v>
      </c>
      <c r="K3309" s="1">
        <v>11</v>
      </c>
      <c r="L3309" s="1">
        <v>83</v>
      </c>
      <c r="M3309" s="1">
        <v>322492</v>
      </c>
      <c r="N3309" s="1">
        <v>5453949</v>
      </c>
      <c r="O3309" s="1">
        <v>1477942</v>
      </c>
      <c r="P3309" s="1">
        <v>488419</v>
      </c>
      <c r="Q3309" s="1" t="s">
        <v>78</v>
      </c>
      <c r="R3309" s="1" t="s">
        <v>164</v>
      </c>
      <c r="S3309" s="1" t="s">
        <v>164</v>
      </c>
      <c r="T3309" s="1">
        <v>0</v>
      </c>
      <c r="U3309" s="1">
        <v>0</v>
      </c>
      <c r="V3309" s="1">
        <v>1</v>
      </c>
      <c r="Y3309" s="1">
        <v>0</v>
      </c>
      <c r="Z3309" s="1">
        <v>0</v>
      </c>
      <c r="AA3309" s="1">
        <v>0</v>
      </c>
      <c r="AB3309" s="1">
        <v>0</v>
      </c>
      <c r="AC3309" s="1">
        <v>0</v>
      </c>
      <c r="AD3309" s="1">
        <v>1373</v>
      </c>
      <c r="AK3309" s="1">
        <v>0</v>
      </c>
      <c r="AL3309" s="1">
        <v>0</v>
      </c>
      <c r="AM3309" s="1">
        <v>0</v>
      </c>
      <c r="AO3309" s="1">
        <v>0</v>
      </c>
      <c r="AQ3309" s="1">
        <v>0</v>
      </c>
      <c r="AT3309" s="1">
        <v>0</v>
      </c>
      <c r="AV3309" s="1">
        <v>0</v>
      </c>
      <c r="AW3309" s="1">
        <v>0</v>
      </c>
      <c r="AX3309" s="1">
        <v>0</v>
      </c>
      <c r="AY3309" s="1" t="s">
        <v>151</v>
      </c>
      <c r="BB3309" s="1" t="s">
        <v>5909</v>
      </c>
      <c r="BD3309" s="1">
        <v>0</v>
      </c>
      <c r="BF3309" s="1">
        <v>0</v>
      </c>
      <c r="BH3309" s="1">
        <v>0</v>
      </c>
      <c r="BI3309" s="1">
        <v>0</v>
      </c>
      <c r="BL3309" s="1" t="s">
        <v>87</v>
      </c>
      <c r="BM3309" s="1" t="s">
        <v>153</v>
      </c>
      <c r="BP3309" s="1">
        <v>0</v>
      </c>
      <c r="BQ3309" s="1">
        <v>0</v>
      </c>
      <c r="BR3309" s="2">
        <v>1477941.7009999999</v>
      </c>
      <c r="BS3309" s="2">
        <v>488419.04300000001</v>
      </c>
      <c r="BT3309" s="1" t="s">
        <v>89</v>
      </c>
      <c r="BU3309" s="1" t="s">
        <v>195</v>
      </c>
      <c r="BW3309" s="1">
        <v>0</v>
      </c>
      <c r="BX3309" s="1">
        <v>4</v>
      </c>
    </row>
    <row r="3310" spans="1:76" x14ac:dyDescent="0.25">
      <c r="A3310" s="1">
        <v>3309</v>
      </c>
      <c r="B3310" s="1" t="s">
        <v>5910</v>
      </c>
      <c r="C3310" s="1" t="s">
        <v>5911</v>
      </c>
      <c r="D3310" s="1" t="s">
        <v>75</v>
      </c>
      <c r="F3310" s="1">
        <v>2012</v>
      </c>
      <c r="G3310" s="1">
        <v>5</v>
      </c>
      <c r="H3310" s="1">
        <v>18</v>
      </c>
      <c r="I3310" s="1">
        <v>750</v>
      </c>
      <c r="J3310" s="1" t="s">
        <v>5725</v>
      </c>
      <c r="K3310" s="1">
        <v>11</v>
      </c>
      <c r="L3310" s="1">
        <v>83</v>
      </c>
      <c r="M3310" s="1">
        <v>322874</v>
      </c>
      <c r="N3310" s="1">
        <v>5454259</v>
      </c>
      <c r="O3310" s="1">
        <v>1478283</v>
      </c>
      <c r="P3310" s="1">
        <v>488775</v>
      </c>
      <c r="Q3310" s="1" t="s">
        <v>78</v>
      </c>
      <c r="R3310" s="1" t="s">
        <v>156</v>
      </c>
      <c r="S3310" s="1" t="s">
        <v>156</v>
      </c>
      <c r="T3310" s="1">
        <v>1</v>
      </c>
      <c r="U3310" s="1">
        <v>0</v>
      </c>
      <c r="V3310" s="1">
        <v>0</v>
      </c>
      <c r="Y3310" s="1">
        <v>0</v>
      </c>
      <c r="Z3310" s="1">
        <v>0</v>
      </c>
      <c r="AA3310" s="1">
        <v>0</v>
      </c>
      <c r="AB3310" s="1">
        <v>0</v>
      </c>
      <c r="AC3310" s="1">
        <v>0</v>
      </c>
      <c r="AD3310" s="1">
        <v>1422</v>
      </c>
      <c r="AK3310" s="1">
        <v>0</v>
      </c>
      <c r="AL3310" s="1">
        <v>0</v>
      </c>
      <c r="AM3310" s="1">
        <v>0</v>
      </c>
      <c r="AO3310" s="1">
        <v>0</v>
      </c>
      <c r="AQ3310" s="1">
        <v>0</v>
      </c>
      <c r="AT3310" s="1">
        <v>0</v>
      </c>
      <c r="AV3310" s="1">
        <v>0</v>
      </c>
      <c r="AW3310" s="1">
        <v>0</v>
      </c>
      <c r="AX3310" s="1">
        <v>0</v>
      </c>
      <c r="AY3310" s="1" t="s">
        <v>79</v>
      </c>
      <c r="AZ3310" s="1" t="s">
        <v>5675</v>
      </c>
      <c r="BB3310" s="1" t="s">
        <v>5912</v>
      </c>
      <c r="BD3310" s="1">
        <v>0</v>
      </c>
      <c r="BF3310" s="1">
        <v>0</v>
      </c>
      <c r="BH3310" s="1">
        <v>0</v>
      </c>
      <c r="BI3310" s="1">
        <v>0</v>
      </c>
      <c r="BL3310" s="1" t="s">
        <v>87</v>
      </c>
      <c r="BM3310" s="1" t="s">
        <v>79</v>
      </c>
      <c r="BP3310" s="1">
        <v>0</v>
      </c>
      <c r="BQ3310" s="1">
        <v>0</v>
      </c>
      <c r="BR3310" s="2">
        <v>1478282.828</v>
      </c>
      <c r="BS3310" s="2">
        <v>488774.77600000001</v>
      </c>
      <c r="BT3310" s="1" t="s">
        <v>134</v>
      </c>
      <c r="BU3310" s="1" t="s">
        <v>195</v>
      </c>
      <c r="BW3310" s="1">
        <v>0</v>
      </c>
      <c r="BX3310" s="1">
        <v>4</v>
      </c>
    </row>
    <row r="3311" spans="1:76" x14ac:dyDescent="0.25">
      <c r="A3311" s="1">
        <v>3310</v>
      </c>
      <c r="B3311" s="1" t="s">
        <v>5913</v>
      </c>
      <c r="C3311" s="1" t="s">
        <v>5911</v>
      </c>
      <c r="D3311" s="1" t="s">
        <v>75</v>
      </c>
      <c r="F3311" s="1">
        <v>2012</v>
      </c>
      <c r="G3311" s="1">
        <v>5</v>
      </c>
      <c r="H3311" s="1">
        <v>18</v>
      </c>
      <c r="I3311" s="1">
        <v>750</v>
      </c>
      <c r="J3311" s="1" t="s">
        <v>5725</v>
      </c>
      <c r="K3311" s="1">
        <v>11</v>
      </c>
      <c r="L3311" s="1">
        <v>83</v>
      </c>
      <c r="M3311" s="1">
        <v>322747</v>
      </c>
      <c r="N3311" s="1">
        <v>5454106</v>
      </c>
      <c r="O3311" s="1">
        <v>1478175</v>
      </c>
      <c r="P3311" s="1">
        <v>488607</v>
      </c>
      <c r="Q3311" s="1" t="s">
        <v>78</v>
      </c>
      <c r="R3311" s="1" t="s">
        <v>156</v>
      </c>
      <c r="S3311" s="1" t="s">
        <v>156</v>
      </c>
      <c r="T3311" s="1">
        <v>0</v>
      </c>
      <c r="U3311" s="1">
        <v>0</v>
      </c>
      <c r="V3311" s="1">
        <v>1</v>
      </c>
      <c r="Y3311" s="1">
        <v>0</v>
      </c>
      <c r="Z3311" s="1">
        <v>0</v>
      </c>
      <c r="AA3311" s="1">
        <v>0</v>
      </c>
      <c r="AB3311" s="1">
        <v>0</v>
      </c>
      <c r="AC3311" s="1">
        <v>0</v>
      </c>
      <c r="AD3311" s="1">
        <v>1395</v>
      </c>
      <c r="AK3311" s="1">
        <v>0</v>
      </c>
      <c r="AL3311" s="1">
        <v>0</v>
      </c>
      <c r="AM3311" s="1">
        <v>0</v>
      </c>
      <c r="AO3311" s="1">
        <v>0</v>
      </c>
      <c r="AQ3311" s="1">
        <v>0</v>
      </c>
      <c r="AT3311" s="1">
        <v>0</v>
      </c>
      <c r="AV3311" s="1">
        <v>0</v>
      </c>
      <c r="AW3311" s="1">
        <v>0</v>
      </c>
      <c r="AX3311" s="1">
        <v>0</v>
      </c>
      <c r="AY3311" s="1" t="s">
        <v>79</v>
      </c>
      <c r="BB3311" s="1" t="s">
        <v>5912</v>
      </c>
      <c r="BD3311" s="1">
        <v>0</v>
      </c>
      <c r="BF3311" s="1">
        <v>0</v>
      </c>
      <c r="BH3311" s="1">
        <v>0</v>
      </c>
      <c r="BI3311" s="1">
        <v>0</v>
      </c>
      <c r="BL3311" s="1" t="s">
        <v>87</v>
      </c>
      <c r="BM3311" s="1" t="s">
        <v>79</v>
      </c>
      <c r="BP3311" s="1">
        <v>0</v>
      </c>
      <c r="BQ3311" s="1">
        <v>0</v>
      </c>
      <c r="BR3311" s="2">
        <v>1478175.115</v>
      </c>
      <c r="BS3311" s="2">
        <v>488606.64500000002</v>
      </c>
      <c r="BT3311" s="1" t="s">
        <v>89</v>
      </c>
      <c r="BU3311" s="1" t="s">
        <v>195</v>
      </c>
      <c r="BW3311" s="1">
        <v>0</v>
      </c>
      <c r="BX3311" s="1">
        <v>5</v>
      </c>
    </row>
    <row r="3312" spans="1:76" x14ac:dyDescent="0.25">
      <c r="A3312" s="1">
        <v>3311</v>
      </c>
      <c r="B3312" s="1" t="s">
        <v>5914</v>
      </c>
      <c r="C3312" s="1" t="s">
        <v>5911</v>
      </c>
      <c r="D3312" s="1" t="s">
        <v>75</v>
      </c>
      <c r="F3312" s="1">
        <v>2012</v>
      </c>
      <c r="G3312" s="1">
        <v>5</v>
      </c>
      <c r="H3312" s="1">
        <v>18</v>
      </c>
      <c r="I3312" s="1">
        <v>904</v>
      </c>
      <c r="J3312" s="1" t="s">
        <v>5725</v>
      </c>
      <c r="K3312" s="1">
        <v>11</v>
      </c>
      <c r="L3312" s="1">
        <v>83</v>
      </c>
      <c r="M3312" s="1">
        <v>322808</v>
      </c>
      <c r="N3312" s="1">
        <v>5454353</v>
      </c>
      <c r="O3312" s="1">
        <v>1478205</v>
      </c>
      <c r="P3312" s="1">
        <v>488859</v>
      </c>
      <c r="Q3312" s="1" t="s">
        <v>78</v>
      </c>
      <c r="R3312" s="1" t="s">
        <v>156</v>
      </c>
      <c r="S3312" s="1" t="s">
        <v>156</v>
      </c>
      <c r="T3312" s="1">
        <v>0</v>
      </c>
      <c r="U3312" s="1">
        <v>0</v>
      </c>
      <c r="V3312" s="1">
        <v>1</v>
      </c>
      <c r="Y3312" s="1">
        <v>0</v>
      </c>
      <c r="Z3312" s="1">
        <v>0</v>
      </c>
      <c r="AA3312" s="1">
        <v>0</v>
      </c>
      <c r="AB3312" s="1">
        <v>0</v>
      </c>
      <c r="AC3312" s="1">
        <v>0</v>
      </c>
      <c r="AD3312" s="1">
        <v>1433</v>
      </c>
      <c r="AK3312" s="1">
        <v>0</v>
      </c>
      <c r="AL3312" s="1">
        <v>0</v>
      </c>
      <c r="AM3312" s="1">
        <v>0</v>
      </c>
      <c r="AO3312" s="1">
        <v>0</v>
      </c>
      <c r="AQ3312" s="1">
        <v>0</v>
      </c>
      <c r="AT3312" s="1">
        <v>0</v>
      </c>
      <c r="AV3312" s="1">
        <v>0</v>
      </c>
      <c r="AW3312" s="1">
        <v>0</v>
      </c>
      <c r="AX3312" s="1">
        <v>0</v>
      </c>
      <c r="AY3312" s="1" t="s">
        <v>79</v>
      </c>
      <c r="AZ3312" s="1" t="s">
        <v>5781</v>
      </c>
      <c r="BB3312" s="1" t="s">
        <v>5915</v>
      </c>
      <c r="BD3312" s="1">
        <v>0</v>
      </c>
      <c r="BF3312" s="1">
        <v>0</v>
      </c>
      <c r="BH3312" s="1">
        <v>0</v>
      </c>
      <c r="BI3312" s="1">
        <v>0</v>
      </c>
      <c r="BL3312" s="1" t="s">
        <v>87</v>
      </c>
      <c r="BM3312" s="1" t="s">
        <v>79</v>
      </c>
      <c r="BP3312" s="1">
        <v>0</v>
      </c>
      <c r="BQ3312" s="1">
        <v>0</v>
      </c>
      <c r="BR3312" s="2">
        <v>1478205.07</v>
      </c>
      <c r="BS3312" s="2">
        <v>488859.304</v>
      </c>
      <c r="BT3312" s="1" t="s">
        <v>134</v>
      </c>
      <c r="BU3312" s="1" t="s">
        <v>195</v>
      </c>
      <c r="BW3312" s="1">
        <v>0</v>
      </c>
      <c r="BX3312" s="1">
        <v>4</v>
      </c>
    </row>
    <row r="3313" spans="1:76" x14ac:dyDescent="0.25">
      <c r="A3313" s="1">
        <v>3312</v>
      </c>
      <c r="B3313" s="1" t="s">
        <v>5916</v>
      </c>
      <c r="C3313" s="1" t="s">
        <v>5917</v>
      </c>
      <c r="D3313" s="1" t="s">
        <v>75</v>
      </c>
      <c r="F3313" s="1">
        <v>2012</v>
      </c>
      <c r="G3313" s="1">
        <v>5</v>
      </c>
      <c r="H3313" s="1">
        <v>18</v>
      </c>
      <c r="I3313" s="1">
        <v>1116</v>
      </c>
      <c r="J3313" s="1" t="s">
        <v>5725</v>
      </c>
      <c r="K3313" s="1">
        <v>11</v>
      </c>
      <c r="L3313" s="1">
        <v>83</v>
      </c>
      <c r="M3313" s="1">
        <v>323567</v>
      </c>
      <c r="N3313" s="1">
        <v>5452793</v>
      </c>
      <c r="O3313" s="1">
        <v>1479153</v>
      </c>
      <c r="P3313" s="1">
        <v>487408</v>
      </c>
      <c r="Q3313" s="1" t="s">
        <v>78</v>
      </c>
      <c r="R3313" s="1" t="s">
        <v>164</v>
      </c>
      <c r="S3313" s="1" t="s">
        <v>164</v>
      </c>
      <c r="T3313" s="1">
        <v>1</v>
      </c>
      <c r="U3313" s="1">
        <v>0</v>
      </c>
      <c r="V3313" s="1">
        <v>0</v>
      </c>
      <c r="Y3313" s="1">
        <v>0</v>
      </c>
      <c r="Z3313" s="1">
        <v>0</v>
      </c>
      <c r="AA3313" s="1">
        <v>0</v>
      </c>
      <c r="AB3313" s="1">
        <v>0</v>
      </c>
      <c r="AC3313" s="1">
        <v>0</v>
      </c>
      <c r="AD3313" s="1">
        <v>1338</v>
      </c>
      <c r="AK3313" s="1">
        <v>0</v>
      </c>
      <c r="AL3313" s="1">
        <v>0</v>
      </c>
      <c r="AM3313" s="1">
        <v>0</v>
      </c>
      <c r="AO3313" s="1">
        <v>0</v>
      </c>
      <c r="AQ3313" s="1">
        <v>0</v>
      </c>
      <c r="AT3313" s="1">
        <v>0</v>
      </c>
      <c r="AV3313" s="1">
        <v>0</v>
      </c>
      <c r="AW3313" s="1">
        <v>0</v>
      </c>
      <c r="AX3313" s="1">
        <v>0</v>
      </c>
      <c r="AY3313" s="1" t="s">
        <v>151</v>
      </c>
      <c r="AZ3313" s="1" t="s">
        <v>5918</v>
      </c>
      <c r="BB3313" s="1" t="s">
        <v>5919</v>
      </c>
      <c r="BD3313" s="1">
        <v>0</v>
      </c>
      <c r="BF3313" s="1">
        <v>0</v>
      </c>
      <c r="BH3313" s="1">
        <v>0</v>
      </c>
      <c r="BI3313" s="1">
        <v>0</v>
      </c>
      <c r="BL3313" s="1" t="s">
        <v>87</v>
      </c>
      <c r="BM3313" s="1" t="s">
        <v>153</v>
      </c>
      <c r="BP3313" s="1">
        <v>0</v>
      </c>
      <c r="BQ3313" s="1">
        <v>0</v>
      </c>
      <c r="BR3313" s="2">
        <v>1479153.4950000001</v>
      </c>
      <c r="BS3313" s="2">
        <v>487407.549</v>
      </c>
      <c r="BT3313" s="1" t="s">
        <v>89</v>
      </c>
      <c r="BU3313" s="1" t="s">
        <v>195</v>
      </c>
      <c r="BW3313" s="1">
        <v>0</v>
      </c>
      <c r="BX3313" s="1">
        <v>4</v>
      </c>
    </row>
    <row r="3314" spans="1:76" x14ac:dyDescent="0.25">
      <c r="A3314" s="1">
        <v>3313</v>
      </c>
      <c r="B3314" s="1" t="s">
        <v>5920</v>
      </c>
      <c r="C3314" s="1" t="s">
        <v>5921</v>
      </c>
      <c r="D3314" s="1" t="s">
        <v>75</v>
      </c>
      <c r="F3314" s="1">
        <v>2012</v>
      </c>
      <c r="G3314" s="1">
        <v>5</v>
      </c>
      <c r="H3314" s="1">
        <v>18</v>
      </c>
      <c r="I3314" s="1">
        <v>1127</v>
      </c>
      <c r="J3314" s="1" t="s">
        <v>5725</v>
      </c>
      <c r="K3314" s="1">
        <v>11</v>
      </c>
      <c r="L3314" s="1">
        <v>83</v>
      </c>
      <c r="M3314" s="1">
        <v>324107</v>
      </c>
      <c r="N3314" s="1">
        <v>5453059</v>
      </c>
      <c r="O3314" s="1">
        <v>1479657</v>
      </c>
      <c r="P3314" s="1">
        <v>487738</v>
      </c>
      <c r="Q3314" s="1" t="s">
        <v>78</v>
      </c>
      <c r="R3314" s="1" t="s">
        <v>164</v>
      </c>
      <c r="S3314" s="1" t="s">
        <v>164</v>
      </c>
      <c r="T3314" s="1">
        <v>0</v>
      </c>
      <c r="U3314" s="1">
        <v>0</v>
      </c>
      <c r="V3314" s="1">
        <v>1</v>
      </c>
      <c r="Y3314" s="1">
        <v>0</v>
      </c>
      <c r="Z3314" s="1">
        <v>0</v>
      </c>
      <c r="AA3314" s="1">
        <v>0</v>
      </c>
      <c r="AB3314" s="1">
        <v>0</v>
      </c>
      <c r="AC3314" s="1">
        <v>0</v>
      </c>
      <c r="AD3314" s="1">
        <v>1321</v>
      </c>
      <c r="AK3314" s="1">
        <v>0</v>
      </c>
      <c r="AL3314" s="1">
        <v>0</v>
      </c>
      <c r="AM3314" s="1">
        <v>0</v>
      </c>
      <c r="AO3314" s="1">
        <v>0</v>
      </c>
      <c r="AQ3314" s="1">
        <v>0</v>
      </c>
      <c r="AT3314" s="1">
        <v>0</v>
      </c>
      <c r="AV3314" s="1">
        <v>0</v>
      </c>
      <c r="AW3314" s="1">
        <v>0</v>
      </c>
      <c r="AX3314" s="1">
        <v>0</v>
      </c>
      <c r="AY3314" s="1" t="s">
        <v>151</v>
      </c>
      <c r="BB3314" s="1" t="s">
        <v>5922</v>
      </c>
      <c r="BD3314" s="1">
        <v>0</v>
      </c>
      <c r="BF3314" s="1">
        <v>0</v>
      </c>
      <c r="BH3314" s="1">
        <v>0</v>
      </c>
      <c r="BI3314" s="1">
        <v>0</v>
      </c>
      <c r="BL3314" s="1" t="s">
        <v>87</v>
      </c>
      <c r="BM3314" s="1" t="s">
        <v>153</v>
      </c>
      <c r="BP3314" s="1">
        <v>0</v>
      </c>
      <c r="BQ3314" s="1">
        <v>0</v>
      </c>
      <c r="BR3314" s="2">
        <v>1479656.8289999999</v>
      </c>
      <c r="BS3314" s="2">
        <v>487738.41100000002</v>
      </c>
      <c r="BT3314" s="1" t="s">
        <v>89</v>
      </c>
      <c r="BU3314" s="1" t="s">
        <v>195</v>
      </c>
      <c r="BW3314" s="1">
        <v>0</v>
      </c>
      <c r="BX3314" s="1">
        <v>5</v>
      </c>
    </row>
    <row r="3315" spans="1:76" x14ac:dyDescent="0.25">
      <c r="A3315" s="1">
        <v>3314</v>
      </c>
      <c r="B3315" s="1" t="s">
        <v>5923</v>
      </c>
      <c r="C3315" s="1" t="s">
        <v>5921</v>
      </c>
      <c r="D3315" s="1" t="s">
        <v>75</v>
      </c>
      <c r="F3315" s="1">
        <v>2012</v>
      </c>
      <c r="G3315" s="1">
        <v>5</v>
      </c>
      <c r="H3315" s="1">
        <v>18</v>
      </c>
      <c r="I3315" s="1">
        <v>1136</v>
      </c>
      <c r="J3315" s="1" t="s">
        <v>5725</v>
      </c>
      <c r="K3315" s="1">
        <v>11</v>
      </c>
      <c r="L3315" s="1">
        <v>83</v>
      </c>
      <c r="M3315" s="1">
        <v>324300</v>
      </c>
      <c r="N3315" s="1">
        <v>5453329</v>
      </c>
      <c r="O3315" s="1">
        <v>1479815</v>
      </c>
      <c r="P3315" s="1">
        <v>488031</v>
      </c>
      <c r="Q3315" s="1" t="s">
        <v>78</v>
      </c>
      <c r="R3315" s="1" t="s">
        <v>164</v>
      </c>
      <c r="S3315" s="1" t="s">
        <v>164</v>
      </c>
      <c r="T3315" s="1">
        <v>0</v>
      </c>
      <c r="U3315" s="1">
        <v>0</v>
      </c>
      <c r="V3315" s="1">
        <v>1</v>
      </c>
      <c r="Y3315" s="1">
        <v>0</v>
      </c>
      <c r="Z3315" s="1">
        <v>0</v>
      </c>
      <c r="AA3315" s="1">
        <v>0</v>
      </c>
      <c r="AB3315" s="1">
        <v>0</v>
      </c>
      <c r="AC3315" s="1">
        <v>0</v>
      </c>
      <c r="AD3315" s="1">
        <v>1366</v>
      </c>
      <c r="AK3315" s="1">
        <v>0</v>
      </c>
      <c r="AL3315" s="1">
        <v>0</v>
      </c>
      <c r="AM3315" s="1">
        <v>0</v>
      </c>
      <c r="AO3315" s="1">
        <v>0</v>
      </c>
      <c r="AQ3315" s="1">
        <v>0</v>
      </c>
      <c r="AT3315" s="1">
        <v>0</v>
      </c>
      <c r="AV3315" s="1">
        <v>0</v>
      </c>
      <c r="AW3315" s="1">
        <v>0</v>
      </c>
      <c r="AX3315" s="1">
        <v>0</v>
      </c>
      <c r="AY3315" s="1" t="s">
        <v>151</v>
      </c>
      <c r="AZ3315" s="1" t="s">
        <v>5924</v>
      </c>
      <c r="BB3315" s="1" t="s">
        <v>5925</v>
      </c>
      <c r="BD3315" s="1">
        <v>0</v>
      </c>
      <c r="BF3315" s="1">
        <v>0</v>
      </c>
      <c r="BH3315" s="1">
        <v>0</v>
      </c>
      <c r="BI3315" s="1">
        <v>0</v>
      </c>
      <c r="BL3315" s="1" t="s">
        <v>87</v>
      </c>
      <c r="BM3315" s="1" t="s">
        <v>153</v>
      </c>
      <c r="BP3315" s="1">
        <v>0</v>
      </c>
      <c r="BQ3315" s="1">
        <v>0</v>
      </c>
      <c r="BR3315" s="2">
        <v>1479814.6070000001</v>
      </c>
      <c r="BS3315" s="2">
        <v>488030.57900000003</v>
      </c>
      <c r="BT3315" s="1" t="s">
        <v>89</v>
      </c>
      <c r="BU3315" s="1" t="s">
        <v>195</v>
      </c>
      <c r="BW3315" s="1">
        <v>0</v>
      </c>
      <c r="BX3315" s="1">
        <v>4</v>
      </c>
    </row>
    <row r="3316" spans="1:76" x14ac:dyDescent="0.25">
      <c r="A3316" s="1">
        <v>3315</v>
      </c>
      <c r="B3316" s="1" t="s">
        <v>5926</v>
      </c>
      <c r="C3316" s="1" t="s">
        <v>5927</v>
      </c>
      <c r="D3316" s="1" t="s">
        <v>75</v>
      </c>
      <c r="F3316" s="1">
        <v>2012</v>
      </c>
      <c r="G3316" s="1">
        <v>5</v>
      </c>
      <c r="H3316" s="1">
        <v>18</v>
      </c>
      <c r="I3316" s="1">
        <v>1204</v>
      </c>
      <c r="J3316" s="1" t="s">
        <v>5725</v>
      </c>
      <c r="K3316" s="1">
        <v>11</v>
      </c>
      <c r="L3316" s="1">
        <v>83</v>
      </c>
      <c r="M3316" s="1">
        <v>323969</v>
      </c>
      <c r="N3316" s="1">
        <v>5453766</v>
      </c>
      <c r="O3316" s="1">
        <v>1479432</v>
      </c>
      <c r="P3316" s="1">
        <v>488422</v>
      </c>
      <c r="Q3316" s="1" t="s">
        <v>78</v>
      </c>
      <c r="R3316" s="1" t="s">
        <v>156</v>
      </c>
      <c r="S3316" s="1" t="s">
        <v>156</v>
      </c>
      <c r="T3316" s="1">
        <v>0</v>
      </c>
      <c r="U3316" s="1">
        <v>0</v>
      </c>
      <c r="V3316" s="1">
        <v>1</v>
      </c>
      <c r="Y3316" s="1">
        <v>0</v>
      </c>
      <c r="Z3316" s="1">
        <v>0</v>
      </c>
      <c r="AA3316" s="1">
        <v>0</v>
      </c>
      <c r="AB3316" s="1">
        <v>0</v>
      </c>
      <c r="AC3316" s="1">
        <v>0</v>
      </c>
      <c r="AD3316" s="1">
        <v>1442</v>
      </c>
      <c r="AK3316" s="1">
        <v>0</v>
      </c>
      <c r="AL3316" s="1">
        <v>0</v>
      </c>
      <c r="AM3316" s="1">
        <v>0</v>
      </c>
      <c r="AO3316" s="1">
        <v>0</v>
      </c>
      <c r="AQ3316" s="1">
        <v>0</v>
      </c>
      <c r="AT3316" s="1">
        <v>0</v>
      </c>
      <c r="AV3316" s="1">
        <v>0</v>
      </c>
      <c r="AW3316" s="1">
        <v>0</v>
      </c>
      <c r="AX3316" s="1">
        <v>0</v>
      </c>
      <c r="AY3316" s="1" t="s">
        <v>79</v>
      </c>
      <c r="BB3316" s="1" t="s">
        <v>5928</v>
      </c>
      <c r="BD3316" s="1">
        <v>0</v>
      </c>
      <c r="BF3316" s="1">
        <v>0</v>
      </c>
      <c r="BH3316" s="1">
        <v>0</v>
      </c>
      <c r="BI3316" s="1">
        <v>0</v>
      </c>
      <c r="BL3316" s="1" t="s">
        <v>87</v>
      </c>
      <c r="BM3316" s="1" t="s">
        <v>79</v>
      </c>
      <c r="BP3316" s="1">
        <v>0</v>
      </c>
      <c r="BQ3316" s="1">
        <v>0</v>
      </c>
      <c r="BR3316" s="2">
        <v>1479431.7039999999</v>
      </c>
      <c r="BS3316" s="2">
        <v>488422.00199999998</v>
      </c>
      <c r="BT3316" s="1" t="s">
        <v>89</v>
      </c>
      <c r="BU3316" s="1" t="s">
        <v>195</v>
      </c>
      <c r="BW3316" s="1">
        <v>0</v>
      </c>
      <c r="BX3316" s="1">
        <v>5</v>
      </c>
    </row>
    <row r="3317" spans="1:76" x14ac:dyDescent="0.25">
      <c r="A3317" s="1">
        <v>3316</v>
      </c>
      <c r="B3317" s="1" t="s">
        <v>5929</v>
      </c>
      <c r="C3317" s="1" t="s">
        <v>5917</v>
      </c>
      <c r="D3317" s="1" t="s">
        <v>75</v>
      </c>
      <c r="F3317" s="1">
        <v>2012</v>
      </c>
      <c r="G3317" s="1">
        <v>5</v>
      </c>
      <c r="H3317" s="1">
        <v>18</v>
      </c>
      <c r="I3317" s="1">
        <v>1222</v>
      </c>
      <c r="J3317" s="1" t="s">
        <v>5725</v>
      </c>
      <c r="K3317" s="1">
        <v>11</v>
      </c>
      <c r="L3317" s="1">
        <v>83</v>
      </c>
      <c r="M3317" s="1">
        <v>323582</v>
      </c>
      <c r="N3317" s="1">
        <v>5453115</v>
      </c>
      <c r="O3317" s="1">
        <v>1479129</v>
      </c>
      <c r="P3317" s="1">
        <v>487729</v>
      </c>
      <c r="Q3317" s="1" t="s">
        <v>78</v>
      </c>
      <c r="R3317" s="1" t="s">
        <v>156</v>
      </c>
      <c r="S3317" s="1" t="s">
        <v>156</v>
      </c>
      <c r="T3317" s="1">
        <v>0</v>
      </c>
      <c r="U3317" s="1">
        <v>0</v>
      </c>
      <c r="V3317" s="1">
        <v>1</v>
      </c>
      <c r="Y3317" s="1">
        <v>0</v>
      </c>
      <c r="Z3317" s="1">
        <v>0</v>
      </c>
      <c r="AA3317" s="1">
        <v>0</v>
      </c>
      <c r="AB3317" s="1">
        <v>0</v>
      </c>
      <c r="AC3317" s="1">
        <v>0</v>
      </c>
      <c r="AD3317" s="1">
        <v>1361</v>
      </c>
      <c r="AK3317" s="1">
        <v>0</v>
      </c>
      <c r="AL3317" s="1">
        <v>0</v>
      </c>
      <c r="AM3317" s="1">
        <v>0</v>
      </c>
      <c r="AO3317" s="1">
        <v>0</v>
      </c>
      <c r="AQ3317" s="1">
        <v>0</v>
      </c>
      <c r="AT3317" s="1">
        <v>0</v>
      </c>
      <c r="AV3317" s="1">
        <v>0</v>
      </c>
      <c r="AW3317" s="1">
        <v>0</v>
      </c>
      <c r="AX3317" s="1">
        <v>0</v>
      </c>
      <c r="AY3317" s="1" t="s">
        <v>151</v>
      </c>
      <c r="BB3317" s="1" t="s">
        <v>5930</v>
      </c>
      <c r="BD3317" s="1">
        <v>0</v>
      </c>
      <c r="BF3317" s="1">
        <v>0</v>
      </c>
      <c r="BH3317" s="1">
        <v>0</v>
      </c>
      <c r="BI3317" s="1">
        <v>0</v>
      </c>
      <c r="BL3317" s="1" t="s">
        <v>87</v>
      </c>
      <c r="BM3317" s="1" t="s">
        <v>153</v>
      </c>
      <c r="BP3317" s="1">
        <v>0</v>
      </c>
      <c r="BQ3317" s="1">
        <v>0</v>
      </c>
      <c r="BR3317" s="2">
        <v>1479128.5319999999</v>
      </c>
      <c r="BS3317" s="2">
        <v>487729.06300000002</v>
      </c>
      <c r="BT3317" s="1" t="s">
        <v>89</v>
      </c>
      <c r="BU3317" s="1" t="s">
        <v>195</v>
      </c>
      <c r="BW3317" s="1">
        <v>0</v>
      </c>
      <c r="BX3317" s="1">
        <v>3</v>
      </c>
    </row>
    <row r="3318" spans="1:76" x14ac:dyDescent="0.25">
      <c r="A3318" s="1">
        <v>3317</v>
      </c>
      <c r="B3318" s="1" t="s">
        <v>5931</v>
      </c>
      <c r="C3318" s="1" t="s">
        <v>5917</v>
      </c>
      <c r="D3318" s="1" t="s">
        <v>75</v>
      </c>
      <c r="F3318" s="1">
        <v>2012</v>
      </c>
      <c r="G3318" s="1">
        <v>5</v>
      </c>
      <c r="H3318" s="1">
        <v>18</v>
      </c>
      <c r="I3318" s="1">
        <v>1235</v>
      </c>
      <c r="J3318" s="1" t="s">
        <v>5725</v>
      </c>
      <c r="K3318" s="1">
        <v>11</v>
      </c>
      <c r="L3318" s="1">
        <v>83</v>
      </c>
      <c r="M3318" s="1">
        <v>323655</v>
      </c>
      <c r="N3318" s="1">
        <v>5453054</v>
      </c>
      <c r="O3318" s="1">
        <v>1479209</v>
      </c>
      <c r="P3318" s="1">
        <v>487677</v>
      </c>
      <c r="Q3318" s="1" t="s">
        <v>78</v>
      </c>
      <c r="R3318" s="1" t="s">
        <v>156</v>
      </c>
      <c r="S3318" s="1" t="s">
        <v>156</v>
      </c>
      <c r="T3318" s="1">
        <v>0</v>
      </c>
      <c r="U3318" s="1">
        <v>0</v>
      </c>
      <c r="V3318" s="1">
        <v>1</v>
      </c>
      <c r="Y3318" s="1">
        <v>0</v>
      </c>
      <c r="Z3318" s="1">
        <v>0</v>
      </c>
      <c r="AA3318" s="1">
        <v>0</v>
      </c>
      <c r="AB3318" s="1">
        <v>0</v>
      </c>
      <c r="AC3318" s="1">
        <v>0</v>
      </c>
      <c r="AD3318" s="1">
        <v>1352</v>
      </c>
      <c r="AK3318" s="1">
        <v>0</v>
      </c>
      <c r="AL3318" s="1">
        <v>0</v>
      </c>
      <c r="AM3318" s="1">
        <v>0</v>
      </c>
      <c r="AO3318" s="1">
        <v>0</v>
      </c>
      <c r="AQ3318" s="1">
        <v>0</v>
      </c>
      <c r="AT3318" s="1">
        <v>0</v>
      </c>
      <c r="AV3318" s="1">
        <v>0</v>
      </c>
      <c r="AW3318" s="1">
        <v>0</v>
      </c>
      <c r="AX3318" s="1">
        <v>0</v>
      </c>
      <c r="AY3318" s="1" t="s">
        <v>151</v>
      </c>
      <c r="BB3318" s="1" t="s">
        <v>5930</v>
      </c>
      <c r="BD3318" s="1">
        <v>0</v>
      </c>
      <c r="BF3318" s="1">
        <v>0</v>
      </c>
      <c r="BH3318" s="1">
        <v>0</v>
      </c>
      <c r="BI3318" s="1">
        <v>0</v>
      </c>
      <c r="BL3318" s="1" t="s">
        <v>87</v>
      </c>
      <c r="BM3318" s="1" t="s">
        <v>153</v>
      </c>
      <c r="BP3318" s="1">
        <v>0</v>
      </c>
      <c r="BQ3318" s="1">
        <v>0</v>
      </c>
      <c r="BR3318" s="2">
        <v>1479208.564</v>
      </c>
      <c r="BS3318" s="2">
        <v>487676.891</v>
      </c>
      <c r="BT3318" s="1" t="s">
        <v>89</v>
      </c>
      <c r="BU3318" s="1" t="s">
        <v>195</v>
      </c>
      <c r="BW3318" s="1">
        <v>0</v>
      </c>
      <c r="BX3318" s="1">
        <v>3</v>
      </c>
    </row>
    <row r="3319" spans="1:76" x14ac:dyDescent="0.25">
      <c r="A3319" s="1">
        <v>3318</v>
      </c>
      <c r="B3319" s="1" t="s">
        <v>5932</v>
      </c>
      <c r="C3319" s="1" t="s">
        <v>5933</v>
      </c>
      <c r="D3319" s="1" t="s">
        <v>75</v>
      </c>
      <c r="F3319" s="1">
        <v>2012</v>
      </c>
      <c r="G3319" s="1">
        <v>5</v>
      </c>
      <c r="H3319" s="1">
        <v>19</v>
      </c>
      <c r="I3319" s="1">
        <v>721</v>
      </c>
      <c r="J3319" s="1" t="s">
        <v>5831</v>
      </c>
      <c r="K3319" s="1">
        <v>11</v>
      </c>
      <c r="L3319" s="1">
        <v>83</v>
      </c>
      <c r="M3319" s="1">
        <v>338703</v>
      </c>
      <c r="N3319" s="1">
        <v>5435217</v>
      </c>
      <c r="O3319" s="1">
        <v>1496378</v>
      </c>
      <c r="P3319" s="1">
        <v>471876</v>
      </c>
      <c r="Q3319" s="1" t="s">
        <v>78</v>
      </c>
      <c r="R3319" s="1" t="s">
        <v>156</v>
      </c>
      <c r="S3319" s="1" t="s">
        <v>156</v>
      </c>
      <c r="T3319" s="1">
        <v>0</v>
      </c>
      <c r="U3319" s="1">
        <v>0</v>
      </c>
      <c r="V3319" s="1">
        <v>1</v>
      </c>
      <c r="Y3319" s="1">
        <v>0</v>
      </c>
      <c r="Z3319" s="1">
        <v>0</v>
      </c>
      <c r="AA3319" s="1">
        <v>0</v>
      </c>
      <c r="AB3319" s="1">
        <v>0</v>
      </c>
      <c r="AC3319" s="1">
        <v>0</v>
      </c>
      <c r="AD3319" s="1">
        <v>1346</v>
      </c>
      <c r="AK3319" s="1">
        <v>0</v>
      </c>
      <c r="AL3319" s="1">
        <v>0</v>
      </c>
      <c r="AM3319" s="1">
        <v>0</v>
      </c>
      <c r="AO3319" s="1">
        <v>0</v>
      </c>
      <c r="AQ3319" s="1">
        <v>0</v>
      </c>
      <c r="AT3319" s="1">
        <v>0</v>
      </c>
      <c r="AV3319" s="1">
        <v>0</v>
      </c>
      <c r="AW3319" s="1">
        <v>0</v>
      </c>
      <c r="AX3319" s="1">
        <v>0</v>
      </c>
      <c r="AY3319" s="1" t="s">
        <v>79</v>
      </c>
      <c r="BB3319" s="1" t="s">
        <v>5934</v>
      </c>
      <c r="BD3319" s="1">
        <v>0</v>
      </c>
      <c r="BF3319" s="1">
        <v>0</v>
      </c>
      <c r="BH3319" s="1">
        <v>0</v>
      </c>
      <c r="BI3319" s="1">
        <v>0</v>
      </c>
      <c r="BL3319" s="1" t="s">
        <v>87</v>
      </c>
      <c r="BM3319" s="1" t="s">
        <v>79</v>
      </c>
      <c r="BP3319" s="1">
        <v>0</v>
      </c>
      <c r="BQ3319" s="1">
        <v>0</v>
      </c>
      <c r="BR3319" s="2">
        <v>1496378.4680000001</v>
      </c>
      <c r="BS3319" s="2">
        <v>471875.69900000002</v>
      </c>
      <c r="BT3319" s="1" t="s">
        <v>89</v>
      </c>
      <c r="BU3319" s="1" t="s">
        <v>243</v>
      </c>
      <c r="BW3319" s="1">
        <v>0</v>
      </c>
      <c r="BX3319" s="1">
        <v>4</v>
      </c>
    </row>
    <row r="3320" spans="1:76" x14ac:dyDescent="0.25">
      <c r="A3320" s="1">
        <v>3319</v>
      </c>
      <c r="B3320" s="1" t="s">
        <v>5935</v>
      </c>
      <c r="C3320" s="1" t="s">
        <v>5936</v>
      </c>
      <c r="D3320" s="1" t="s">
        <v>75</v>
      </c>
      <c r="F3320" s="1">
        <v>2012</v>
      </c>
      <c r="G3320" s="1">
        <v>5</v>
      </c>
      <c r="H3320" s="1">
        <v>19</v>
      </c>
      <c r="I3320" s="1">
        <v>721</v>
      </c>
      <c r="J3320" s="1" t="s">
        <v>5831</v>
      </c>
      <c r="K3320" s="1">
        <v>11</v>
      </c>
      <c r="L3320" s="1">
        <v>83</v>
      </c>
      <c r="M3320" s="1">
        <v>338650</v>
      </c>
      <c r="N3320" s="1">
        <v>5435037</v>
      </c>
      <c r="O3320" s="1">
        <v>1496348</v>
      </c>
      <c r="P3320" s="1">
        <v>471691</v>
      </c>
      <c r="Q3320" s="1" t="s">
        <v>78</v>
      </c>
      <c r="R3320" s="1" t="s">
        <v>156</v>
      </c>
      <c r="S3320" s="1" t="s">
        <v>156</v>
      </c>
      <c r="T3320" s="1">
        <v>0</v>
      </c>
      <c r="U3320" s="1">
        <v>0</v>
      </c>
      <c r="V3320" s="1">
        <v>1</v>
      </c>
      <c r="Y3320" s="1">
        <v>0</v>
      </c>
      <c r="Z3320" s="1">
        <v>0</v>
      </c>
      <c r="AA3320" s="1">
        <v>0</v>
      </c>
      <c r="AB3320" s="1">
        <v>0</v>
      </c>
      <c r="AC3320" s="1">
        <v>0</v>
      </c>
      <c r="AD3320" s="1">
        <v>1302</v>
      </c>
      <c r="AK3320" s="1">
        <v>0</v>
      </c>
      <c r="AL3320" s="1">
        <v>0</v>
      </c>
      <c r="AM3320" s="1">
        <v>0</v>
      </c>
      <c r="AO3320" s="1">
        <v>0</v>
      </c>
      <c r="AQ3320" s="1">
        <v>0</v>
      </c>
      <c r="AT3320" s="1">
        <v>0</v>
      </c>
      <c r="AV3320" s="1">
        <v>0</v>
      </c>
      <c r="AW3320" s="1">
        <v>0</v>
      </c>
      <c r="AX3320" s="1">
        <v>0</v>
      </c>
      <c r="AY3320" s="1" t="s">
        <v>79</v>
      </c>
      <c r="BB3320" s="1" t="s">
        <v>5934</v>
      </c>
      <c r="BD3320" s="1">
        <v>0</v>
      </c>
      <c r="BF3320" s="1">
        <v>0</v>
      </c>
      <c r="BH3320" s="1">
        <v>0</v>
      </c>
      <c r="BI3320" s="1">
        <v>0</v>
      </c>
      <c r="BL3320" s="1" t="s">
        <v>87</v>
      </c>
      <c r="BM3320" s="1" t="s">
        <v>79</v>
      </c>
      <c r="BP3320" s="1">
        <v>0</v>
      </c>
      <c r="BQ3320" s="1">
        <v>0</v>
      </c>
      <c r="BR3320" s="2">
        <v>1496348.4609999999</v>
      </c>
      <c r="BS3320" s="2">
        <v>471690.92300000001</v>
      </c>
      <c r="BT3320" s="1" t="s">
        <v>89</v>
      </c>
      <c r="BU3320" s="1" t="s">
        <v>243</v>
      </c>
      <c r="BW3320" s="1">
        <v>0</v>
      </c>
      <c r="BX3320" s="1">
        <v>4</v>
      </c>
    </row>
    <row r="3321" spans="1:76" x14ac:dyDescent="0.25">
      <c r="A3321" s="1">
        <v>3320</v>
      </c>
      <c r="B3321" s="1" t="s">
        <v>5937</v>
      </c>
      <c r="C3321" s="1" t="s">
        <v>86</v>
      </c>
      <c r="D3321" s="1" t="s">
        <v>75</v>
      </c>
      <c r="F3321" s="1">
        <v>2012</v>
      </c>
      <c r="G3321" s="1">
        <v>5</v>
      </c>
      <c r="H3321" s="1">
        <v>19</v>
      </c>
      <c r="I3321" s="1">
        <v>734</v>
      </c>
      <c r="J3321" s="1" t="s">
        <v>5831</v>
      </c>
      <c r="K3321" s="1">
        <v>11</v>
      </c>
      <c r="L3321" s="1">
        <v>83</v>
      </c>
      <c r="M3321" s="1">
        <v>338230</v>
      </c>
      <c r="N3321" s="1">
        <v>5435597</v>
      </c>
      <c r="O3321" s="1">
        <v>1495862</v>
      </c>
      <c r="P3321" s="1">
        <v>472193</v>
      </c>
      <c r="Q3321" s="1" t="s">
        <v>78</v>
      </c>
      <c r="R3321" s="1" t="s">
        <v>156</v>
      </c>
      <c r="S3321" s="1" t="s">
        <v>156</v>
      </c>
      <c r="T3321" s="1">
        <v>0</v>
      </c>
      <c r="U3321" s="1">
        <v>0</v>
      </c>
      <c r="V3321" s="1">
        <v>1</v>
      </c>
      <c r="Y3321" s="1">
        <v>0</v>
      </c>
      <c r="Z3321" s="1">
        <v>0</v>
      </c>
      <c r="AA3321" s="1">
        <v>0</v>
      </c>
      <c r="AB3321" s="1">
        <v>0</v>
      </c>
      <c r="AC3321" s="1">
        <v>0</v>
      </c>
      <c r="AD3321" s="1">
        <v>1273</v>
      </c>
      <c r="AK3321" s="1">
        <v>0</v>
      </c>
      <c r="AL3321" s="1">
        <v>0</v>
      </c>
      <c r="AM3321" s="1">
        <v>0</v>
      </c>
      <c r="AO3321" s="1">
        <v>0</v>
      </c>
      <c r="AQ3321" s="1">
        <v>0</v>
      </c>
      <c r="AT3321" s="1">
        <v>0</v>
      </c>
      <c r="AV3321" s="1">
        <v>0</v>
      </c>
      <c r="AW3321" s="1">
        <v>0</v>
      </c>
      <c r="AX3321" s="1">
        <v>0</v>
      </c>
      <c r="AY3321" s="1" t="s">
        <v>86</v>
      </c>
      <c r="AZ3321" s="1" t="s">
        <v>5938</v>
      </c>
      <c r="BB3321" s="1" t="s">
        <v>5939</v>
      </c>
      <c r="BD3321" s="1">
        <v>0</v>
      </c>
      <c r="BF3321" s="1">
        <v>0</v>
      </c>
      <c r="BH3321" s="1">
        <v>0</v>
      </c>
      <c r="BI3321" s="1">
        <v>0</v>
      </c>
      <c r="BL3321" s="1" t="s">
        <v>87</v>
      </c>
      <c r="BM3321" s="1" t="s">
        <v>191</v>
      </c>
      <c r="BP3321" s="1">
        <v>0</v>
      </c>
      <c r="BQ3321" s="1">
        <v>0</v>
      </c>
      <c r="BR3321" s="2">
        <v>1495861.9750000001</v>
      </c>
      <c r="BS3321" s="2">
        <v>472193.31</v>
      </c>
      <c r="BT3321" s="1" t="s">
        <v>89</v>
      </c>
      <c r="BU3321" s="1" t="s">
        <v>243</v>
      </c>
      <c r="BW3321" s="1">
        <v>0</v>
      </c>
      <c r="BX3321" s="1">
        <v>3</v>
      </c>
    </row>
    <row r="3322" spans="1:76" x14ac:dyDescent="0.25">
      <c r="A3322" s="1">
        <v>3321</v>
      </c>
      <c r="B3322" s="1" t="s">
        <v>5940</v>
      </c>
      <c r="C3322" s="1" t="s">
        <v>86</v>
      </c>
      <c r="D3322" s="1" t="s">
        <v>75</v>
      </c>
      <c r="F3322" s="1">
        <v>2012</v>
      </c>
      <c r="G3322" s="1">
        <v>5</v>
      </c>
      <c r="H3322" s="1">
        <v>19</v>
      </c>
      <c r="I3322" s="1">
        <v>734</v>
      </c>
      <c r="J3322" s="1" t="s">
        <v>5831</v>
      </c>
      <c r="K3322" s="1">
        <v>11</v>
      </c>
      <c r="L3322" s="1">
        <v>83</v>
      </c>
      <c r="M3322" s="1">
        <v>338454</v>
      </c>
      <c r="N3322" s="1">
        <v>5435729</v>
      </c>
      <c r="O3322" s="1">
        <v>1496067</v>
      </c>
      <c r="P3322" s="1">
        <v>472352</v>
      </c>
      <c r="Q3322" s="1" t="s">
        <v>78</v>
      </c>
      <c r="R3322" s="1" t="s">
        <v>156</v>
      </c>
      <c r="S3322" s="1" t="s">
        <v>156</v>
      </c>
      <c r="T3322" s="1">
        <v>0</v>
      </c>
      <c r="U3322" s="1">
        <v>0</v>
      </c>
      <c r="V3322" s="1">
        <v>1</v>
      </c>
      <c r="Y3322" s="1">
        <v>0</v>
      </c>
      <c r="Z3322" s="1">
        <v>0</v>
      </c>
      <c r="AA3322" s="1">
        <v>0</v>
      </c>
      <c r="AB3322" s="1">
        <v>0</v>
      </c>
      <c r="AC3322" s="1">
        <v>0</v>
      </c>
      <c r="AD3322" s="1">
        <v>1307</v>
      </c>
      <c r="AK3322" s="1">
        <v>0</v>
      </c>
      <c r="AL3322" s="1">
        <v>0</v>
      </c>
      <c r="AM3322" s="1">
        <v>0</v>
      </c>
      <c r="AO3322" s="1">
        <v>0</v>
      </c>
      <c r="AQ3322" s="1">
        <v>0</v>
      </c>
      <c r="AT3322" s="1">
        <v>0</v>
      </c>
      <c r="AV3322" s="1">
        <v>0</v>
      </c>
      <c r="AW3322" s="1">
        <v>0</v>
      </c>
      <c r="AX3322" s="1">
        <v>0</v>
      </c>
      <c r="AY3322" s="1" t="s">
        <v>86</v>
      </c>
      <c r="BB3322" s="1" t="s">
        <v>5939</v>
      </c>
      <c r="BD3322" s="1">
        <v>0</v>
      </c>
      <c r="BF3322" s="1">
        <v>0</v>
      </c>
      <c r="BH3322" s="1">
        <v>0</v>
      </c>
      <c r="BI3322" s="1">
        <v>0</v>
      </c>
      <c r="BL3322" s="1" t="s">
        <v>87</v>
      </c>
      <c r="BM3322" s="1" t="s">
        <v>191</v>
      </c>
      <c r="BP3322" s="1">
        <v>0</v>
      </c>
      <c r="BQ3322" s="1">
        <v>0</v>
      </c>
      <c r="BR3322" s="2">
        <v>1496067.4609999999</v>
      </c>
      <c r="BS3322" s="2">
        <v>472351.83600000001</v>
      </c>
      <c r="BT3322" s="1" t="s">
        <v>89</v>
      </c>
      <c r="BU3322" s="1" t="s">
        <v>243</v>
      </c>
      <c r="BW3322" s="1">
        <v>0</v>
      </c>
      <c r="BX3322" s="1">
        <v>4</v>
      </c>
    </row>
    <row r="3323" spans="1:76" x14ac:dyDescent="0.25">
      <c r="A3323" s="1">
        <v>3322</v>
      </c>
      <c r="B3323" s="1" t="s">
        <v>5941</v>
      </c>
      <c r="C3323" s="1" t="s">
        <v>5942</v>
      </c>
      <c r="D3323" s="1" t="s">
        <v>75</v>
      </c>
      <c r="F3323" s="1">
        <v>2012</v>
      </c>
      <c r="G3323" s="1">
        <v>5</v>
      </c>
      <c r="H3323" s="1">
        <v>19</v>
      </c>
      <c r="I3323" s="1">
        <v>800</v>
      </c>
      <c r="J3323" s="1" t="s">
        <v>5831</v>
      </c>
      <c r="K3323" s="1">
        <v>11</v>
      </c>
      <c r="L3323" s="1">
        <v>83</v>
      </c>
      <c r="M3323" s="1">
        <v>338060</v>
      </c>
      <c r="N3323" s="1">
        <v>5435991</v>
      </c>
      <c r="O3323" s="1">
        <v>1495643</v>
      </c>
      <c r="P3323" s="1">
        <v>472562</v>
      </c>
      <c r="Q3323" s="1" t="s">
        <v>78</v>
      </c>
      <c r="R3323" s="1" t="s">
        <v>156</v>
      </c>
      <c r="S3323" s="1" t="s">
        <v>156</v>
      </c>
      <c r="T3323" s="1">
        <v>0</v>
      </c>
      <c r="U3323" s="1">
        <v>0</v>
      </c>
      <c r="V3323" s="1">
        <v>1</v>
      </c>
      <c r="Y3323" s="1">
        <v>0</v>
      </c>
      <c r="Z3323" s="1">
        <v>0</v>
      </c>
      <c r="AA3323" s="1">
        <v>0</v>
      </c>
      <c r="AB3323" s="1">
        <v>0</v>
      </c>
      <c r="AC3323" s="1">
        <v>0</v>
      </c>
      <c r="AD3323" s="1">
        <v>1248</v>
      </c>
      <c r="AK3323" s="1">
        <v>0</v>
      </c>
      <c r="AL3323" s="1">
        <v>0</v>
      </c>
      <c r="AM3323" s="1">
        <v>0</v>
      </c>
      <c r="AO3323" s="1">
        <v>0</v>
      </c>
      <c r="AQ3323" s="1">
        <v>0</v>
      </c>
      <c r="AT3323" s="1">
        <v>0</v>
      </c>
      <c r="AV3323" s="1">
        <v>0</v>
      </c>
      <c r="AW3323" s="1">
        <v>0</v>
      </c>
      <c r="AX3323" s="1">
        <v>0</v>
      </c>
      <c r="AY3323" s="1" t="s">
        <v>151</v>
      </c>
      <c r="BB3323" s="1" t="s">
        <v>5943</v>
      </c>
      <c r="BD3323" s="1">
        <v>0</v>
      </c>
      <c r="BF3323" s="1">
        <v>0</v>
      </c>
      <c r="BH3323" s="1">
        <v>0</v>
      </c>
      <c r="BI3323" s="1">
        <v>0</v>
      </c>
      <c r="BL3323" s="1" t="s">
        <v>87</v>
      </c>
      <c r="BM3323" s="1" t="s">
        <v>153</v>
      </c>
      <c r="BP3323" s="1">
        <v>0</v>
      </c>
      <c r="BQ3323" s="1">
        <v>0</v>
      </c>
      <c r="BR3323" s="2">
        <v>1495643.1059999999</v>
      </c>
      <c r="BS3323" s="2">
        <v>472562.38099999999</v>
      </c>
      <c r="BT3323" s="1" t="s">
        <v>89</v>
      </c>
      <c r="BU3323" s="1" t="s">
        <v>243</v>
      </c>
      <c r="BW3323" s="1">
        <v>0</v>
      </c>
      <c r="BX3323" s="1">
        <v>3</v>
      </c>
    </row>
    <row r="3324" spans="1:76" x14ac:dyDescent="0.25">
      <c r="A3324" s="1">
        <v>3323</v>
      </c>
      <c r="B3324" s="1" t="s">
        <v>5944</v>
      </c>
      <c r="C3324" s="1" t="s">
        <v>86</v>
      </c>
      <c r="D3324" s="1" t="s">
        <v>101</v>
      </c>
      <c r="F3324" s="1">
        <v>2012</v>
      </c>
      <c r="G3324" s="1">
        <v>5</v>
      </c>
      <c r="H3324" s="1">
        <v>19</v>
      </c>
      <c r="I3324" s="1">
        <v>822</v>
      </c>
      <c r="J3324" s="1" t="s">
        <v>5831</v>
      </c>
      <c r="K3324" s="1">
        <v>11</v>
      </c>
      <c r="L3324" s="1">
        <v>83</v>
      </c>
      <c r="M3324" s="1">
        <v>338133</v>
      </c>
      <c r="N3324" s="1">
        <v>5436679</v>
      </c>
      <c r="O3324" s="1">
        <v>1495631</v>
      </c>
      <c r="P3324" s="1">
        <v>473254</v>
      </c>
      <c r="Q3324" s="1" t="s">
        <v>78</v>
      </c>
      <c r="R3324" s="1" t="s">
        <v>164</v>
      </c>
      <c r="S3324" s="1" t="s">
        <v>164</v>
      </c>
      <c r="T3324" s="1">
        <v>0</v>
      </c>
      <c r="U3324" s="1">
        <v>0</v>
      </c>
      <c r="V3324" s="1">
        <v>1</v>
      </c>
      <c r="Y3324" s="1">
        <v>0</v>
      </c>
      <c r="Z3324" s="1">
        <v>0</v>
      </c>
      <c r="AA3324" s="1">
        <v>0</v>
      </c>
      <c r="AB3324" s="1">
        <v>0</v>
      </c>
      <c r="AC3324" s="1">
        <v>0</v>
      </c>
      <c r="AD3324" s="1">
        <v>1228</v>
      </c>
      <c r="AK3324" s="1">
        <v>0</v>
      </c>
      <c r="AL3324" s="1">
        <v>0</v>
      </c>
      <c r="AM3324" s="1">
        <v>0</v>
      </c>
      <c r="AO3324" s="1">
        <v>0</v>
      </c>
      <c r="AQ3324" s="1">
        <v>0</v>
      </c>
      <c r="AT3324" s="1">
        <v>0</v>
      </c>
      <c r="AV3324" s="1">
        <v>0</v>
      </c>
      <c r="AW3324" s="1">
        <v>0</v>
      </c>
      <c r="AX3324" s="1">
        <v>0</v>
      </c>
      <c r="AY3324" s="1" t="s">
        <v>86</v>
      </c>
      <c r="BB3324" s="1" t="s">
        <v>5945</v>
      </c>
      <c r="BD3324" s="1">
        <v>0</v>
      </c>
      <c r="BF3324" s="1">
        <v>0</v>
      </c>
      <c r="BH3324" s="1">
        <v>0</v>
      </c>
      <c r="BI3324" s="1">
        <v>0</v>
      </c>
      <c r="BL3324" s="1" t="s">
        <v>87</v>
      </c>
      <c r="BM3324" s="1" t="s">
        <v>191</v>
      </c>
      <c r="BP3324" s="1">
        <v>0</v>
      </c>
      <c r="BQ3324" s="1">
        <v>0</v>
      </c>
      <c r="BR3324" s="2">
        <v>1495630.5379999999</v>
      </c>
      <c r="BS3324" s="2">
        <v>473253.66700000002</v>
      </c>
      <c r="BT3324" s="1" t="s">
        <v>134</v>
      </c>
      <c r="BU3324" s="1" t="s">
        <v>243</v>
      </c>
      <c r="BW3324" s="1">
        <v>0</v>
      </c>
      <c r="BX3324" s="1">
        <v>2</v>
      </c>
    </row>
    <row r="3325" spans="1:76" x14ac:dyDescent="0.25">
      <c r="A3325" s="1">
        <v>3324</v>
      </c>
      <c r="B3325" s="1" t="s">
        <v>5946</v>
      </c>
      <c r="C3325" s="1" t="s">
        <v>5933</v>
      </c>
      <c r="D3325" s="1" t="s">
        <v>75</v>
      </c>
      <c r="F3325" s="1">
        <v>2012</v>
      </c>
      <c r="G3325" s="1">
        <v>5</v>
      </c>
      <c r="H3325" s="1">
        <v>19</v>
      </c>
      <c r="I3325" s="1">
        <v>1033</v>
      </c>
      <c r="J3325" s="1" t="s">
        <v>5831</v>
      </c>
      <c r="K3325" s="1">
        <v>11</v>
      </c>
      <c r="L3325" s="1">
        <v>83</v>
      </c>
      <c r="M3325" s="1">
        <v>339094</v>
      </c>
      <c r="N3325" s="1">
        <v>5435320</v>
      </c>
      <c r="O3325" s="1">
        <v>1496755</v>
      </c>
      <c r="P3325" s="1">
        <v>472026</v>
      </c>
      <c r="Q3325" s="1" t="s">
        <v>78</v>
      </c>
      <c r="R3325" s="1" t="s">
        <v>156</v>
      </c>
      <c r="S3325" s="1" t="s">
        <v>156</v>
      </c>
      <c r="T3325" s="1">
        <v>0</v>
      </c>
      <c r="U3325" s="1">
        <v>0</v>
      </c>
      <c r="V3325" s="1">
        <v>1</v>
      </c>
      <c r="Y3325" s="1">
        <v>0</v>
      </c>
      <c r="Z3325" s="1">
        <v>0</v>
      </c>
      <c r="AA3325" s="1">
        <v>0</v>
      </c>
      <c r="AB3325" s="1">
        <v>0</v>
      </c>
      <c r="AC3325" s="1">
        <v>0</v>
      </c>
      <c r="AD3325" s="1">
        <v>1452</v>
      </c>
      <c r="AK3325" s="1">
        <v>0</v>
      </c>
      <c r="AL3325" s="1">
        <v>0</v>
      </c>
      <c r="AM3325" s="1">
        <v>0</v>
      </c>
      <c r="AO3325" s="1">
        <v>0</v>
      </c>
      <c r="AQ3325" s="1">
        <v>0</v>
      </c>
      <c r="AT3325" s="1">
        <v>0</v>
      </c>
      <c r="AV3325" s="1">
        <v>0</v>
      </c>
      <c r="AW3325" s="1">
        <v>0</v>
      </c>
      <c r="AX3325" s="1">
        <v>0</v>
      </c>
      <c r="AY3325" s="1" t="s">
        <v>79</v>
      </c>
      <c r="BB3325" s="1" t="s">
        <v>5947</v>
      </c>
      <c r="BD3325" s="1">
        <v>0</v>
      </c>
      <c r="BF3325" s="1">
        <v>0</v>
      </c>
      <c r="BH3325" s="1">
        <v>0</v>
      </c>
      <c r="BI3325" s="1">
        <v>0</v>
      </c>
      <c r="BL3325" s="1" t="s">
        <v>87</v>
      </c>
      <c r="BM3325" s="1" t="s">
        <v>79</v>
      </c>
      <c r="BP3325" s="1">
        <v>0</v>
      </c>
      <c r="BQ3325" s="1">
        <v>0</v>
      </c>
      <c r="BR3325" s="2">
        <v>1496754.7990000001</v>
      </c>
      <c r="BS3325" s="2">
        <v>472026.125</v>
      </c>
      <c r="BT3325" s="1" t="s">
        <v>134</v>
      </c>
      <c r="BU3325" s="1" t="s">
        <v>243</v>
      </c>
      <c r="BW3325" s="1">
        <v>0</v>
      </c>
      <c r="BX3325" s="1">
        <v>3</v>
      </c>
    </row>
    <row r="3326" spans="1:76" x14ac:dyDescent="0.25">
      <c r="A3326" s="1">
        <v>3325</v>
      </c>
      <c r="B3326" s="1" t="s">
        <v>5948</v>
      </c>
      <c r="C3326" s="1" t="s">
        <v>5933</v>
      </c>
      <c r="D3326" s="1" t="s">
        <v>75</v>
      </c>
      <c r="F3326" s="1">
        <v>2012</v>
      </c>
      <c r="G3326" s="1">
        <v>5</v>
      </c>
      <c r="H3326" s="1">
        <v>19</v>
      </c>
      <c r="I3326" s="1">
        <v>1045</v>
      </c>
      <c r="J3326" s="1" t="s">
        <v>5831</v>
      </c>
      <c r="K3326" s="1">
        <v>11</v>
      </c>
      <c r="L3326" s="1">
        <v>83</v>
      </c>
      <c r="M3326" s="1">
        <v>338959</v>
      </c>
      <c r="N3326" s="1">
        <v>5435016</v>
      </c>
      <c r="O3326" s="1">
        <v>1496658</v>
      </c>
      <c r="P3326" s="1">
        <v>471709</v>
      </c>
      <c r="Q3326" s="1" t="s">
        <v>78</v>
      </c>
      <c r="R3326" s="1" t="s">
        <v>156</v>
      </c>
      <c r="S3326" s="1" t="s">
        <v>156</v>
      </c>
      <c r="T3326" s="1">
        <v>0</v>
      </c>
      <c r="U3326" s="1">
        <v>0</v>
      </c>
      <c r="V3326" s="1">
        <v>1</v>
      </c>
      <c r="Y3326" s="1">
        <v>0</v>
      </c>
      <c r="Z3326" s="1">
        <v>0</v>
      </c>
      <c r="AA3326" s="1">
        <v>0</v>
      </c>
      <c r="AB3326" s="1">
        <v>0</v>
      </c>
      <c r="AC3326" s="1">
        <v>0</v>
      </c>
      <c r="AD3326" s="1">
        <v>1403</v>
      </c>
      <c r="AK3326" s="1">
        <v>0</v>
      </c>
      <c r="AL3326" s="1">
        <v>0</v>
      </c>
      <c r="AM3326" s="1">
        <v>0</v>
      </c>
      <c r="AO3326" s="1">
        <v>0</v>
      </c>
      <c r="AQ3326" s="1">
        <v>0</v>
      </c>
      <c r="AT3326" s="1">
        <v>0</v>
      </c>
      <c r="AV3326" s="1">
        <v>0</v>
      </c>
      <c r="AW3326" s="1">
        <v>0</v>
      </c>
      <c r="AX3326" s="1">
        <v>0</v>
      </c>
      <c r="AY3326" s="1" t="s">
        <v>79</v>
      </c>
      <c r="BB3326" s="1" t="s">
        <v>5949</v>
      </c>
      <c r="BD3326" s="1">
        <v>0</v>
      </c>
      <c r="BF3326" s="1">
        <v>0</v>
      </c>
      <c r="BH3326" s="1">
        <v>0</v>
      </c>
      <c r="BI3326" s="1">
        <v>0</v>
      </c>
      <c r="BL3326" s="1" t="s">
        <v>87</v>
      </c>
      <c r="BM3326" s="1" t="s">
        <v>79</v>
      </c>
      <c r="BP3326" s="1">
        <v>0</v>
      </c>
      <c r="BQ3326" s="1">
        <v>0</v>
      </c>
      <c r="BR3326" s="2">
        <v>1496658.469</v>
      </c>
      <c r="BS3326" s="2">
        <v>471708.73200000002</v>
      </c>
      <c r="BT3326" s="1" t="s">
        <v>134</v>
      </c>
      <c r="BU3326" s="1" t="s">
        <v>243</v>
      </c>
      <c r="BW3326" s="1">
        <v>0</v>
      </c>
      <c r="BX3326" s="1">
        <v>5</v>
      </c>
    </row>
    <row r="3327" spans="1:76" x14ac:dyDescent="0.25">
      <c r="A3327" s="1">
        <v>3326</v>
      </c>
      <c r="B3327" s="1" t="s">
        <v>5950</v>
      </c>
      <c r="C3327" s="1" t="s">
        <v>86</v>
      </c>
      <c r="D3327" s="1" t="s">
        <v>75</v>
      </c>
      <c r="F3327" s="1">
        <v>2012</v>
      </c>
      <c r="G3327" s="1">
        <v>5</v>
      </c>
      <c r="H3327" s="1">
        <v>19</v>
      </c>
      <c r="I3327" s="1">
        <v>1045</v>
      </c>
      <c r="J3327" s="1" t="s">
        <v>5831</v>
      </c>
      <c r="K3327" s="1">
        <v>11</v>
      </c>
      <c r="L3327" s="1">
        <v>83</v>
      </c>
      <c r="M3327" s="1">
        <v>339052</v>
      </c>
      <c r="N3327" s="1">
        <v>5434859</v>
      </c>
      <c r="O3327" s="1">
        <v>1496770</v>
      </c>
      <c r="P3327" s="1">
        <v>471564</v>
      </c>
      <c r="Q3327" s="1" t="s">
        <v>78</v>
      </c>
      <c r="R3327" s="1" t="s">
        <v>156</v>
      </c>
      <c r="S3327" s="1" t="s">
        <v>156</v>
      </c>
      <c r="T3327" s="1">
        <v>0</v>
      </c>
      <c r="U3327" s="1">
        <v>0</v>
      </c>
      <c r="V3327" s="1">
        <v>1</v>
      </c>
      <c r="Y3327" s="1">
        <v>0</v>
      </c>
      <c r="Z3327" s="1">
        <v>0</v>
      </c>
      <c r="AA3327" s="1">
        <v>0</v>
      </c>
      <c r="AB3327" s="1">
        <v>0</v>
      </c>
      <c r="AC3327" s="1">
        <v>0</v>
      </c>
      <c r="AD3327" s="1">
        <v>1412</v>
      </c>
      <c r="AK3327" s="1">
        <v>0</v>
      </c>
      <c r="AL3327" s="1">
        <v>0</v>
      </c>
      <c r="AM3327" s="1">
        <v>0</v>
      </c>
      <c r="AO3327" s="1">
        <v>0</v>
      </c>
      <c r="AQ3327" s="1">
        <v>0</v>
      </c>
      <c r="AT3327" s="1">
        <v>0</v>
      </c>
      <c r="AV3327" s="1">
        <v>0</v>
      </c>
      <c r="AW3327" s="1">
        <v>0</v>
      </c>
      <c r="AX3327" s="1">
        <v>0</v>
      </c>
      <c r="AY3327" s="1" t="s">
        <v>86</v>
      </c>
      <c r="AZ3327" s="1" t="s">
        <v>5675</v>
      </c>
      <c r="BB3327" s="1" t="s">
        <v>5949</v>
      </c>
      <c r="BD3327" s="1">
        <v>0</v>
      </c>
      <c r="BF3327" s="1">
        <v>0</v>
      </c>
      <c r="BH3327" s="1">
        <v>0</v>
      </c>
      <c r="BI3327" s="1">
        <v>0</v>
      </c>
      <c r="BL3327" s="1" t="s">
        <v>87</v>
      </c>
      <c r="BM3327" s="1" t="s">
        <v>191</v>
      </c>
      <c r="BP3327" s="1">
        <v>0</v>
      </c>
      <c r="BQ3327" s="1">
        <v>0</v>
      </c>
      <c r="BR3327" s="2">
        <v>1496770.213</v>
      </c>
      <c r="BS3327" s="2">
        <v>471564.25400000002</v>
      </c>
      <c r="BT3327" s="1" t="s">
        <v>134</v>
      </c>
      <c r="BU3327" s="1" t="s">
        <v>243</v>
      </c>
      <c r="BW3327" s="1">
        <v>0</v>
      </c>
      <c r="BX3327" s="1">
        <v>3</v>
      </c>
    </row>
    <row r="3328" spans="1:76" x14ac:dyDescent="0.25">
      <c r="A3328" s="1">
        <v>3327</v>
      </c>
      <c r="B3328" s="1" t="s">
        <v>5951</v>
      </c>
      <c r="C3328" s="1" t="s">
        <v>86</v>
      </c>
      <c r="D3328" s="1" t="s">
        <v>75</v>
      </c>
      <c r="F3328" s="1">
        <v>2012</v>
      </c>
      <c r="G3328" s="1">
        <v>5</v>
      </c>
      <c r="H3328" s="1">
        <v>19</v>
      </c>
      <c r="I3328" s="1">
        <v>1055</v>
      </c>
      <c r="J3328" s="1" t="s">
        <v>5831</v>
      </c>
      <c r="K3328" s="1">
        <v>11</v>
      </c>
      <c r="L3328" s="1">
        <v>83</v>
      </c>
      <c r="M3328" s="1">
        <v>339305</v>
      </c>
      <c r="N3328" s="1">
        <v>5434737</v>
      </c>
      <c r="O3328" s="1">
        <v>1497037</v>
      </c>
      <c r="P3328" s="1">
        <v>471475</v>
      </c>
      <c r="Q3328" s="1" t="s">
        <v>78</v>
      </c>
      <c r="R3328" s="1" t="s">
        <v>156</v>
      </c>
      <c r="S3328" s="1" t="s">
        <v>156</v>
      </c>
      <c r="T3328" s="1">
        <v>0</v>
      </c>
      <c r="U3328" s="1">
        <v>0</v>
      </c>
      <c r="V3328" s="1">
        <v>1</v>
      </c>
      <c r="Y3328" s="1">
        <v>0</v>
      </c>
      <c r="Z3328" s="1">
        <v>0</v>
      </c>
      <c r="AA3328" s="1">
        <v>0</v>
      </c>
      <c r="AB3328" s="1">
        <v>0</v>
      </c>
      <c r="AC3328" s="1">
        <v>0</v>
      </c>
      <c r="AD3328" s="1">
        <v>1438</v>
      </c>
      <c r="AK3328" s="1">
        <v>0</v>
      </c>
      <c r="AL3328" s="1">
        <v>0</v>
      </c>
      <c r="AM3328" s="1">
        <v>0</v>
      </c>
      <c r="AO3328" s="1">
        <v>0</v>
      </c>
      <c r="AQ3328" s="1">
        <v>0</v>
      </c>
      <c r="AT3328" s="1">
        <v>0</v>
      </c>
      <c r="AV3328" s="1">
        <v>0</v>
      </c>
      <c r="AW3328" s="1">
        <v>0</v>
      </c>
      <c r="AX3328" s="1">
        <v>0</v>
      </c>
      <c r="AY3328" s="1" t="s">
        <v>86</v>
      </c>
      <c r="AZ3328" s="1" t="s">
        <v>5675</v>
      </c>
      <c r="BB3328" s="1" t="s">
        <v>5952</v>
      </c>
      <c r="BD3328" s="1">
        <v>0</v>
      </c>
      <c r="BF3328" s="1">
        <v>0</v>
      </c>
      <c r="BH3328" s="1">
        <v>0</v>
      </c>
      <c r="BI3328" s="1">
        <v>0</v>
      </c>
      <c r="BL3328" s="1" t="s">
        <v>87</v>
      </c>
      <c r="BM3328" s="1" t="s">
        <v>191</v>
      </c>
      <c r="BP3328" s="1">
        <v>0</v>
      </c>
      <c r="BQ3328" s="1">
        <v>0</v>
      </c>
      <c r="BR3328" s="2">
        <v>1497036.8559999999</v>
      </c>
      <c r="BS3328" s="2">
        <v>471475.15299999999</v>
      </c>
      <c r="BT3328" s="1" t="s">
        <v>134</v>
      </c>
      <c r="BU3328" s="1" t="s">
        <v>243</v>
      </c>
      <c r="BW3328" s="1">
        <v>0</v>
      </c>
      <c r="BX3328" s="1">
        <v>3</v>
      </c>
    </row>
    <row r="3329" spans="1:76" x14ac:dyDescent="0.25">
      <c r="A3329" s="1">
        <v>3328</v>
      </c>
      <c r="B3329" s="1" t="s">
        <v>5953</v>
      </c>
      <c r="C3329" s="1" t="s">
        <v>86</v>
      </c>
      <c r="D3329" s="1" t="s">
        <v>75</v>
      </c>
      <c r="F3329" s="1">
        <v>2012</v>
      </c>
      <c r="G3329" s="1">
        <v>5</v>
      </c>
      <c r="H3329" s="1">
        <v>19</v>
      </c>
      <c r="I3329" s="1">
        <v>1145</v>
      </c>
      <c r="J3329" s="1" t="s">
        <v>5831</v>
      </c>
      <c r="K3329" s="1">
        <v>11</v>
      </c>
      <c r="L3329" s="1">
        <v>83</v>
      </c>
      <c r="M3329" s="1">
        <v>340098</v>
      </c>
      <c r="N3329" s="1">
        <v>5435543</v>
      </c>
      <c r="O3329" s="1">
        <v>1497724</v>
      </c>
      <c r="P3329" s="1">
        <v>472373</v>
      </c>
      <c r="Q3329" s="1" t="s">
        <v>78</v>
      </c>
      <c r="R3329" s="1" t="s">
        <v>156</v>
      </c>
      <c r="S3329" s="1" t="s">
        <v>156</v>
      </c>
      <c r="T3329" s="1">
        <v>0</v>
      </c>
      <c r="U3329" s="1">
        <v>0</v>
      </c>
      <c r="V3329" s="1">
        <v>1</v>
      </c>
      <c r="Y3329" s="1">
        <v>0</v>
      </c>
      <c r="Z3329" s="1">
        <v>0</v>
      </c>
      <c r="AA3329" s="1">
        <v>0</v>
      </c>
      <c r="AB3329" s="1">
        <v>0</v>
      </c>
      <c r="AC3329" s="1">
        <v>0</v>
      </c>
      <c r="AD3329" s="1">
        <v>1250</v>
      </c>
      <c r="AK3329" s="1">
        <v>0</v>
      </c>
      <c r="AL3329" s="1">
        <v>0</v>
      </c>
      <c r="AM3329" s="1">
        <v>0</v>
      </c>
      <c r="AO3329" s="1">
        <v>0</v>
      </c>
      <c r="AQ3329" s="1">
        <v>0</v>
      </c>
      <c r="AT3329" s="1">
        <v>0</v>
      </c>
      <c r="AV3329" s="1">
        <v>0</v>
      </c>
      <c r="AW3329" s="1">
        <v>0</v>
      </c>
      <c r="AX3329" s="1">
        <v>0</v>
      </c>
      <c r="AY3329" s="1" t="s">
        <v>86</v>
      </c>
      <c r="BB3329" s="1" t="s">
        <v>5954</v>
      </c>
      <c r="BD3329" s="1">
        <v>0</v>
      </c>
      <c r="BF3329" s="1">
        <v>0</v>
      </c>
      <c r="BH3329" s="1">
        <v>0</v>
      </c>
      <c r="BI3329" s="1">
        <v>0</v>
      </c>
      <c r="BL3329" s="1" t="s">
        <v>87</v>
      </c>
      <c r="BM3329" s="1" t="s">
        <v>191</v>
      </c>
      <c r="BP3329" s="1">
        <v>0</v>
      </c>
      <c r="BQ3329" s="1">
        <v>0</v>
      </c>
      <c r="BR3329" s="2">
        <v>1497724.03</v>
      </c>
      <c r="BS3329" s="2">
        <v>472373.08199999999</v>
      </c>
      <c r="BT3329" s="1" t="s">
        <v>134</v>
      </c>
      <c r="BU3329" s="1" t="s">
        <v>243</v>
      </c>
      <c r="BW3329" s="1">
        <v>0</v>
      </c>
      <c r="BX3329" s="1">
        <v>5</v>
      </c>
    </row>
    <row r="3330" spans="1:76" x14ac:dyDescent="0.25">
      <c r="A3330" s="1">
        <v>3329</v>
      </c>
      <c r="B3330" s="1" t="s">
        <v>5955</v>
      </c>
      <c r="C3330" s="1" t="s">
        <v>86</v>
      </c>
      <c r="D3330" s="1" t="s">
        <v>75</v>
      </c>
      <c r="F3330" s="1">
        <v>2012</v>
      </c>
      <c r="G3330" s="1">
        <v>5</v>
      </c>
      <c r="H3330" s="1">
        <v>19</v>
      </c>
      <c r="I3330" s="1">
        <v>1223</v>
      </c>
      <c r="J3330" s="1" t="s">
        <v>5831</v>
      </c>
      <c r="K3330" s="1">
        <v>11</v>
      </c>
      <c r="L3330" s="1">
        <v>83</v>
      </c>
      <c r="M3330" s="1">
        <v>340056</v>
      </c>
      <c r="N3330" s="1">
        <v>5434063</v>
      </c>
      <c r="O3330" s="1">
        <v>1497867</v>
      </c>
      <c r="P3330" s="1">
        <v>470901</v>
      </c>
      <c r="Q3330" s="1" t="s">
        <v>78</v>
      </c>
      <c r="R3330" s="1" t="s">
        <v>156</v>
      </c>
      <c r="S3330" s="1" t="s">
        <v>156</v>
      </c>
      <c r="T3330" s="1">
        <v>0</v>
      </c>
      <c r="U3330" s="1">
        <v>0</v>
      </c>
      <c r="V3330" s="1">
        <v>1</v>
      </c>
      <c r="Y3330" s="1">
        <v>0</v>
      </c>
      <c r="Z3330" s="1">
        <v>0</v>
      </c>
      <c r="AA3330" s="1">
        <v>0</v>
      </c>
      <c r="AB3330" s="1">
        <v>0</v>
      </c>
      <c r="AC3330" s="1">
        <v>0</v>
      </c>
      <c r="AD3330" s="1">
        <v>1318</v>
      </c>
      <c r="AK3330" s="1">
        <v>0</v>
      </c>
      <c r="AL3330" s="1">
        <v>0</v>
      </c>
      <c r="AM3330" s="1">
        <v>0</v>
      </c>
      <c r="AO3330" s="1">
        <v>0</v>
      </c>
      <c r="AQ3330" s="1">
        <v>0</v>
      </c>
      <c r="AT3330" s="1">
        <v>0</v>
      </c>
      <c r="AV3330" s="1">
        <v>0</v>
      </c>
      <c r="AW3330" s="1">
        <v>0</v>
      </c>
      <c r="AX3330" s="1">
        <v>0</v>
      </c>
      <c r="AY3330" s="1" t="s">
        <v>86</v>
      </c>
      <c r="BB3330" s="1" t="s">
        <v>5956</v>
      </c>
      <c r="BD3330" s="1">
        <v>0</v>
      </c>
      <c r="BF3330" s="1">
        <v>0</v>
      </c>
      <c r="BH3330" s="1">
        <v>0</v>
      </c>
      <c r="BI3330" s="1">
        <v>0</v>
      </c>
      <c r="BL3330" s="1" t="s">
        <v>87</v>
      </c>
      <c r="BM3330" s="1" t="s">
        <v>191</v>
      </c>
      <c r="BP3330" s="1">
        <v>0</v>
      </c>
      <c r="BQ3330" s="1">
        <v>0</v>
      </c>
      <c r="BR3330" s="2">
        <v>1497866.5919999999</v>
      </c>
      <c r="BS3330" s="2">
        <v>470900.86700000003</v>
      </c>
      <c r="BT3330" s="1" t="s">
        <v>134</v>
      </c>
      <c r="BU3330" s="1" t="s">
        <v>243</v>
      </c>
      <c r="BW3330" s="1">
        <v>0</v>
      </c>
      <c r="BX3330" s="1">
        <v>3</v>
      </c>
    </row>
    <row r="3331" spans="1:76" x14ac:dyDescent="0.25">
      <c r="A3331" s="1">
        <v>3330</v>
      </c>
      <c r="B3331" s="1" t="s">
        <v>5957</v>
      </c>
      <c r="C3331" s="1" t="s">
        <v>86</v>
      </c>
      <c r="D3331" s="1" t="s">
        <v>75</v>
      </c>
      <c r="F3331" s="1">
        <v>2012</v>
      </c>
      <c r="G3331" s="1">
        <v>5</v>
      </c>
      <c r="H3331" s="1">
        <v>19</v>
      </c>
      <c r="I3331" s="1">
        <v>1258</v>
      </c>
      <c r="J3331" s="1" t="s">
        <v>5831</v>
      </c>
      <c r="K3331" s="1">
        <v>11</v>
      </c>
      <c r="L3331" s="1">
        <v>83</v>
      </c>
      <c r="M3331" s="1">
        <v>339285</v>
      </c>
      <c r="N3331" s="1">
        <v>5434444</v>
      </c>
      <c r="O3331" s="1">
        <v>1497053</v>
      </c>
      <c r="P3331" s="1">
        <v>471182</v>
      </c>
      <c r="Q3331" s="1" t="s">
        <v>78</v>
      </c>
      <c r="R3331" s="1" t="s">
        <v>156</v>
      </c>
      <c r="S3331" s="1" t="s">
        <v>156</v>
      </c>
      <c r="T3331" s="1">
        <v>0</v>
      </c>
      <c r="U3331" s="1">
        <v>0</v>
      </c>
      <c r="V3331" s="1">
        <v>1</v>
      </c>
      <c r="Y3331" s="1">
        <v>0</v>
      </c>
      <c r="Z3331" s="1">
        <v>0</v>
      </c>
      <c r="AA3331" s="1">
        <v>0</v>
      </c>
      <c r="AB3331" s="1">
        <v>0</v>
      </c>
      <c r="AC3331" s="1">
        <v>0</v>
      </c>
      <c r="AD3331" s="1">
        <v>1406</v>
      </c>
      <c r="AK3331" s="1">
        <v>0</v>
      </c>
      <c r="AL3331" s="1">
        <v>0</v>
      </c>
      <c r="AM3331" s="1">
        <v>0</v>
      </c>
      <c r="AO3331" s="1">
        <v>0</v>
      </c>
      <c r="AQ3331" s="1">
        <v>0</v>
      </c>
      <c r="AT3331" s="1">
        <v>0</v>
      </c>
      <c r="AV3331" s="1">
        <v>0</v>
      </c>
      <c r="AW3331" s="1">
        <v>0</v>
      </c>
      <c r="AX3331" s="1">
        <v>0</v>
      </c>
      <c r="AY3331" s="1" t="s">
        <v>86</v>
      </c>
      <c r="BB3331" s="1" t="s">
        <v>5958</v>
      </c>
      <c r="BD3331" s="1">
        <v>0</v>
      </c>
      <c r="BF3331" s="1">
        <v>0</v>
      </c>
      <c r="BH3331" s="1">
        <v>0</v>
      </c>
      <c r="BI3331" s="1">
        <v>0</v>
      </c>
      <c r="BL3331" s="1" t="s">
        <v>87</v>
      </c>
      <c r="BM3331" s="1" t="s">
        <v>191</v>
      </c>
      <c r="BP3331" s="1">
        <v>0</v>
      </c>
      <c r="BQ3331" s="1">
        <v>0</v>
      </c>
      <c r="BR3331" s="2">
        <v>1497052.9639999999</v>
      </c>
      <c r="BS3331" s="2">
        <v>471182.07699999999</v>
      </c>
      <c r="BT3331" s="1" t="s">
        <v>134</v>
      </c>
      <c r="BU3331" s="1" t="s">
        <v>243</v>
      </c>
      <c r="BW3331" s="1">
        <v>0</v>
      </c>
      <c r="BX3331" s="1">
        <v>4</v>
      </c>
    </row>
    <row r="3332" spans="1:76" x14ac:dyDescent="0.25">
      <c r="A3332" s="1">
        <v>3331</v>
      </c>
      <c r="B3332" s="1" t="s">
        <v>5959</v>
      </c>
      <c r="C3332" s="1" t="s">
        <v>86</v>
      </c>
      <c r="D3332" s="1" t="s">
        <v>75</v>
      </c>
      <c r="F3332" s="1">
        <v>2012</v>
      </c>
      <c r="G3332" s="1">
        <v>5</v>
      </c>
      <c r="H3332" s="1">
        <v>19</v>
      </c>
      <c r="I3332" s="1">
        <v>1314</v>
      </c>
      <c r="J3332" s="1" t="s">
        <v>5831</v>
      </c>
      <c r="K3332" s="1">
        <v>11</v>
      </c>
      <c r="L3332" s="1">
        <v>83</v>
      </c>
      <c r="M3332" s="1">
        <v>339164</v>
      </c>
      <c r="N3332" s="1">
        <v>5434422</v>
      </c>
      <c r="O3332" s="1">
        <v>1496936</v>
      </c>
      <c r="P3332" s="1">
        <v>471145</v>
      </c>
      <c r="Q3332" s="1" t="s">
        <v>78</v>
      </c>
      <c r="R3332" s="1" t="s">
        <v>156</v>
      </c>
      <c r="S3332" s="1" t="s">
        <v>156</v>
      </c>
      <c r="T3332" s="1">
        <v>0</v>
      </c>
      <c r="U3332" s="1">
        <v>0</v>
      </c>
      <c r="V3332" s="1">
        <v>1</v>
      </c>
      <c r="Y3332" s="1">
        <v>0</v>
      </c>
      <c r="Z3332" s="1">
        <v>0</v>
      </c>
      <c r="AA3332" s="1">
        <v>0</v>
      </c>
      <c r="AB3332" s="1">
        <v>0</v>
      </c>
      <c r="AC3332" s="1">
        <v>0</v>
      </c>
      <c r="AD3332" s="1">
        <v>1425</v>
      </c>
      <c r="AK3332" s="1">
        <v>0</v>
      </c>
      <c r="AL3332" s="1">
        <v>0</v>
      </c>
      <c r="AM3332" s="1">
        <v>0</v>
      </c>
      <c r="AO3332" s="1">
        <v>0</v>
      </c>
      <c r="AQ3332" s="1">
        <v>0</v>
      </c>
      <c r="AT3332" s="1">
        <v>0</v>
      </c>
      <c r="AV3332" s="1">
        <v>0</v>
      </c>
      <c r="AW3332" s="1">
        <v>0</v>
      </c>
      <c r="AX3332" s="1">
        <v>0</v>
      </c>
      <c r="AY3332" s="1" t="s">
        <v>86</v>
      </c>
      <c r="BB3332" s="1" t="s">
        <v>5960</v>
      </c>
      <c r="BD3332" s="1">
        <v>0</v>
      </c>
      <c r="BF3332" s="1">
        <v>0</v>
      </c>
      <c r="BH3332" s="1">
        <v>0</v>
      </c>
      <c r="BI3332" s="1">
        <v>0</v>
      </c>
      <c r="BL3332" s="1" t="s">
        <v>87</v>
      </c>
      <c r="BM3332" s="1" t="s">
        <v>191</v>
      </c>
      <c r="BP3332" s="1">
        <v>0</v>
      </c>
      <c r="BQ3332" s="1">
        <v>0</v>
      </c>
      <c r="BR3332" s="2">
        <v>1496935.8219999999</v>
      </c>
      <c r="BS3332" s="2">
        <v>471145.196</v>
      </c>
      <c r="BT3332" s="1" t="s">
        <v>134</v>
      </c>
      <c r="BU3332" s="1" t="s">
        <v>243</v>
      </c>
      <c r="BW3332" s="1">
        <v>0</v>
      </c>
      <c r="BX3332" s="1">
        <v>4</v>
      </c>
    </row>
    <row r="3333" spans="1:76" x14ac:dyDescent="0.25">
      <c r="A3333" s="1">
        <v>3332</v>
      </c>
      <c r="B3333" s="1" t="s">
        <v>5961</v>
      </c>
      <c r="C3333" s="1" t="s">
        <v>86</v>
      </c>
      <c r="D3333" s="1" t="s">
        <v>75</v>
      </c>
      <c r="F3333" s="1">
        <v>2012</v>
      </c>
      <c r="G3333" s="1">
        <v>5</v>
      </c>
      <c r="H3333" s="1">
        <v>19</v>
      </c>
      <c r="I3333" s="1">
        <v>1314</v>
      </c>
      <c r="J3333" s="1" t="s">
        <v>5831</v>
      </c>
      <c r="K3333" s="1">
        <v>11</v>
      </c>
      <c r="L3333" s="1">
        <v>83</v>
      </c>
      <c r="M3333" s="1">
        <v>339025</v>
      </c>
      <c r="N3333" s="1">
        <v>5434511</v>
      </c>
      <c r="O3333" s="1">
        <v>1496787</v>
      </c>
      <c r="P3333" s="1">
        <v>471216</v>
      </c>
      <c r="Q3333" s="1" t="s">
        <v>78</v>
      </c>
      <c r="R3333" s="1" t="s">
        <v>156</v>
      </c>
      <c r="S3333" s="1" t="s">
        <v>156</v>
      </c>
      <c r="T3333" s="1">
        <v>0</v>
      </c>
      <c r="U3333" s="1">
        <v>0</v>
      </c>
      <c r="V3333" s="1">
        <v>1</v>
      </c>
      <c r="Y3333" s="1">
        <v>0</v>
      </c>
      <c r="Z3333" s="1">
        <v>0</v>
      </c>
      <c r="AA3333" s="1">
        <v>0</v>
      </c>
      <c r="AB3333" s="1">
        <v>0</v>
      </c>
      <c r="AC3333" s="1">
        <v>0</v>
      </c>
      <c r="AD3333" s="1">
        <v>1404</v>
      </c>
      <c r="AK3333" s="1">
        <v>0</v>
      </c>
      <c r="AL3333" s="1">
        <v>0</v>
      </c>
      <c r="AM3333" s="1">
        <v>0</v>
      </c>
      <c r="AO3333" s="1">
        <v>0</v>
      </c>
      <c r="AQ3333" s="1">
        <v>0</v>
      </c>
      <c r="AT3333" s="1">
        <v>0</v>
      </c>
      <c r="AV3333" s="1">
        <v>0</v>
      </c>
      <c r="AW3333" s="1">
        <v>0</v>
      </c>
      <c r="AX3333" s="1">
        <v>0</v>
      </c>
      <c r="AY3333" s="1" t="s">
        <v>86</v>
      </c>
      <c r="BB3333" s="1" t="s">
        <v>5960</v>
      </c>
      <c r="BD3333" s="1">
        <v>0</v>
      </c>
      <c r="BF3333" s="1">
        <v>0</v>
      </c>
      <c r="BH3333" s="1">
        <v>0</v>
      </c>
      <c r="BI3333" s="1">
        <v>0</v>
      </c>
      <c r="BL3333" s="1" t="s">
        <v>87</v>
      </c>
      <c r="BM3333" s="1" t="s">
        <v>191</v>
      </c>
      <c r="BP3333" s="1">
        <v>0</v>
      </c>
      <c r="BQ3333" s="1">
        <v>0</v>
      </c>
      <c r="BR3333" s="2">
        <v>1496786.9620000001</v>
      </c>
      <c r="BS3333" s="2">
        <v>471216.29700000002</v>
      </c>
      <c r="BT3333" s="1" t="s">
        <v>134</v>
      </c>
      <c r="BU3333" s="1" t="s">
        <v>243</v>
      </c>
      <c r="BW3333" s="1">
        <v>0</v>
      </c>
      <c r="BX3333" s="1">
        <v>3</v>
      </c>
    </row>
    <row r="3334" spans="1:76" x14ac:dyDescent="0.25">
      <c r="A3334" s="1">
        <v>3333</v>
      </c>
      <c r="B3334" s="1" t="s">
        <v>5962</v>
      </c>
      <c r="C3334" s="1" t="s">
        <v>86</v>
      </c>
      <c r="D3334" s="1" t="s">
        <v>75</v>
      </c>
      <c r="F3334" s="1">
        <v>2012</v>
      </c>
      <c r="G3334" s="1">
        <v>5</v>
      </c>
      <c r="H3334" s="1">
        <v>19</v>
      </c>
      <c r="I3334" s="1">
        <v>1328</v>
      </c>
      <c r="J3334" s="1" t="s">
        <v>5831</v>
      </c>
      <c r="K3334" s="1">
        <v>11</v>
      </c>
      <c r="L3334" s="1">
        <v>83</v>
      </c>
      <c r="M3334" s="1">
        <v>338822</v>
      </c>
      <c r="N3334" s="1">
        <v>5434089</v>
      </c>
      <c r="O3334" s="1">
        <v>1496637</v>
      </c>
      <c r="P3334" s="1">
        <v>470773</v>
      </c>
      <c r="Q3334" s="1" t="s">
        <v>78</v>
      </c>
      <c r="R3334" s="1" t="s">
        <v>156</v>
      </c>
      <c r="S3334" s="1" t="s">
        <v>156</v>
      </c>
      <c r="T3334" s="1">
        <v>0</v>
      </c>
      <c r="U3334" s="1">
        <v>0</v>
      </c>
      <c r="V3334" s="1">
        <v>1</v>
      </c>
      <c r="Y3334" s="1">
        <v>0</v>
      </c>
      <c r="Z3334" s="1">
        <v>0</v>
      </c>
      <c r="AA3334" s="1">
        <v>0</v>
      </c>
      <c r="AB3334" s="1">
        <v>0</v>
      </c>
      <c r="AC3334" s="1">
        <v>0</v>
      </c>
      <c r="AD3334" s="1">
        <v>1449</v>
      </c>
      <c r="AK3334" s="1">
        <v>0</v>
      </c>
      <c r="AL3334" s="1">
        <v>0</v>
      </c>
      <c r="AM3334" s="1">
        <v>0</v>
      </c>
      <c r="AO3334" s="1">
        <v>0</v>
      </c>
      <c r="AQ3334" s="1">
        <v>0</v>
      </c>
      <c r="AT3334" s="1">
        <v>0</v>
      </c>
      <c r="AV3334" s="1">
        <v>0</v>
      </c>
      <c r="AW3334" s="1">
        <v>0</v>
      </c>
      <c r="AX3334" s="1">
        <v>0</v>
      </c>
      <c r="AY3334" s="1" t="s">
        <v>86</v>
      </c>
      <c r="BB3334" s="1" t="s">
        <v>5963</v>
      </c>
      <c r="BD3334" s="1">
        <v>0</v>
      </c>
      <c r="BF3334" s="1">
        <v>0</v>
      </c>
      <c r="BH3334" s="1">
        <v>0</v>
      </c>
      <c r="BI3334" s="1">
        <v>0</v>
      </c>
      <c r="BL3334" s="1" t="s">
        <v>87</v>
      </c>
      <c r="BM3334" s="1" t="s">
        <v>191</v>
      </c>
      <c r="BP3334" s="1">
        <v>0</v>
      </c>
      <c r="BQ3334" s="1">
        <v>0</v>
      </c>
      <c r="BR3334" s="2">
        <v>1496637.4310000001</v>
      </c>
      <c r="BS3334" s="2">
        <v>470772.58600000001</v>
      </c>
      <c r="BT3334" s="1" t="s">
        <v>134</v>
      </c>
      <c r="BU3334" s="1" t="s">
        <v>243</v>
      </c>
      <c r="BW3334" s="1">
        <v>0</v>
      </c>
      <c r="BX3334" s="1">
        <v>5</v>
      </c>
    </row>
    <row r="3335" spans="1:76" x14ac:dyDescent="0.25">
      <c r="A3335" s="1">
        <v>3334</v>
      </c>
      <c r="B3335" s="1" t="s">
        <v>5964</v>
      </c>
      <c r="C3335" s="1" t="s">
        <v>3979</v>
      </c>
      <c r="D3335" s="1" t="s">
        <v>75</v>
      </c>
      <c r="F3335" s="1">
        <v>2012</v>
      </c>
      <c r="G3335" s="1">
        <v>5</v>
      </c>
      <c r="H3335" s="1">
        <v>19</v>
      </c>
      <c r="I3335" s="1">
        <v>1353</v>
      </c>
      <c r="J3335" s="1" t="s">
        <v>5831</v>
      </c>
      <c r="K3335" s="1">
        <v>11</v>
      </c>
      <c r="L3335" s="1">
        <v>83</v>
      </c>
      <c r="M3335" s="1">
        <v>338549</v>
      </c>
      <c r="N3335" s="1">
        <v>5434590</v>
      </c>
      <c r="O3335" s="1">
        <v>1496304</v>
      </c>
      <c r="P3335" s="1">
        <v>471235</v>
      </c>
      <c r="Q3335" s="1" t="s">
        <v>78</v>
      </c>
      <c r="R3335" s="1" t="s">
        <v>156</v>
      </c>
      <c r="S3335" s="1" t="s">
        <v>156</v>
      </c>
      <c r="T3335" s="1">
        <v>0</v>
      </c>
      <c r="U3335" s="1">
        <v>0</v>
      </c>
      <c r="V3335" s="1">
        <v>1</v>
      </c>
      <c r="Y3335" s="1">
        <v>0</v>
      </c>
      <c r="Z3335" s="1">
        <v>0</v>
      </c>
      <c r="AA3335" s="1">
        <v>0</v>
      </c>
      <c r="AB3335" s="1">
        <v>0</v>
      </c>
      <c r="AC3335" s="1">
        <v>0</v>
      </c>
      <c r="AD3335" s="1">
        <v>1335</v>
      </c>
      <c r="AK3335" s="1">
        <v>0</v>
      </c>
      <c r="AL3335" s="1">
        <v>0</v>
      </c>
      <c r="AM3335" s="1">
        <v>0</v>
      </c>
      <c r="AO3335" s="1">
        <v>0</v>
      </c>
      <c r="AQ3335" s="1">
        <v>0</v>
      </c>
      <c r="AT3335" s="1">
        <v>0</v>
      </c>
      <c r="AV3335" s="1">
        <v>0</v>
      </c>
      <c r="AW3335" s="1">
        <v>0</v>
      </c>
      <c r="AX3335" s="1">
        <v>0</v>
      </c>
      <c r="AY3335" s="1" t="s">
        <v>86</v>
      </c>
      <c r="AZ3335" s="1" t="s">
        <v>5965</v>
      </c>
      <c r="BB3335" s="1" t="s">
        <v>5966</v>
      </c>
      <c r="BD3335" s="1">
        <v>0</v>
      </c>
      <c r="BF3335" s="1">
        <v>0</v>
      </c>
      <c r="BH3335" s="1">
        <v>0</v>
      </c>
      <c r="BI3335" s="1">
        <v>0</v>
      </c>
      <c r="BL3335" s="1" t="s">
        <v>87</v>
      </c>
      <c r="BM3335" s="1" t="s">
        <v>191</v>
      </c>
      <c r="BP3335" s="1">
        <v>0</v>
      </c>
      <c r="BQ3335" s="1">
        <v>0</v>
      </c>
      <c r="BR3335" s="2">
        <v>1496303.8729999999</v>
      </c>
      <c r="BS3335" s="2">
        <v>471234.53200000001</v>
      </c>
      <c r="BT3335" s="1" t="s">
        <v>89</v>
      </c>
      <c r="BU3335" s="1" t="s">
        <v>243</v>
      </c>
      <c r="BW3335" s="1">
        <v>0</v>
      </c>
      <c r="BX3335" s="1">
        <v>4</v>
      </c>
    </row>
    <row r="3336" spans="1:76" x14ac:dyDescent="0.25">
      <c r="A3336" s="1">
        <v>3335</v>
      </c>
      <c r="B3336" s="1" t="s">
        <v>5967</v>
      </c>
      <c r="C3336" s="1" t="s">
        <v>5936</v>
      </c>
      <c r="D3336" s="1" t="s">
        <v>75</v>
      </c>
      <c r="F3336" s="1">
        <v>2012</v>
      </c>
      <c r="G3336" s="1">
        <v>5</v>
      </c>
      <c r="H3336" s="1">
        <v>19</v>
      </c>
      <c r="I3336" s="1">
        <v>1353</v>
      </c>
      <c r="J3336" s="1" t="s">
        <v>5831</v>
      </c>
      <c r="K3336" s="1">
        <v>11</v>
      </c>
      <c r="L3336" s="1">
        <v>83</v>
      </c>
      <c r="M3336" s="1">
        <v>338553</v>
      </c>
      <c r="N3336" s="1">
        <v>5434826</v>
      </c>
      <c r="O3336" s="1">
        <v>1496279</v>
      </c>
      <c r="P3336" s="1">
        <v>471470</v>
      </c>
      <c r="Q3336" s="1" t="s">
        <v>78</v>
      </c>
      <c r="R3336" s="1" t="s">
        <v>156</v>
      </c>
      <c r="S3336" s="1" t="s">
        <v>156</v>
      </c>
      <c r="T3336" s="1">
        <v>0</v>
      </c>
      <c r="U3336" s="1">
        <v>0</v>
      </c>
      <c r="V3336" s="1">
        <v>1</v>
      </c>
      <c r="Y3336" s="1">
        <v>0</v>
      </c>
      <c r="Z3336" s="1">
        <v>0</v>
      </c>
      <c r="AA3336" s="1">
        <v>0</v>
      </c>
      <c r="AB3336" s="1">
        <v>0</v>
      </c>
      <c r="AC3336" s="1">
        <v>0</v>
      </c>
      <c r="AD3336" s="1">
        <v>1303</v>
      </c>
      <c r="AK3336" s="1">
        <v>0</v>
      </c>
      <c r="AL3336" s="1">
        <v>0</v>
      </c>
      <c r="AM3336" s="1">
        <v>0</v>
      </c>
      <c r="AO3336" s="1">
        <v>0</v>
      </c>
      <c r="AQ3336" s="1">
        <v>0</v>
      </c>
      <c r="AT3336" s="1">
        <v>0</v>
      </c>
      <c r="AV3336" s="1">
        <v>0</v>
      </c>
      <c r="AW3336" s="1">
        <v>0</v>
      </c>
      <c r="AX3336" s="1">
        <v>0</v>
      </c>
      <c r="AY3336" s="1" t="s">
        <v>79</v>
      </c>
      <c r="BB3336" s="1" t="s">
        <v>5966</v>
      </c>
      <c r="BD3336" s="1">
        <v>0</v>
      </c>
      <c r="BF3336" s="1">
        <v>0</v>
      </c>
      <c r="BH3336" s="1">
        <v>0</v>
      </c>
      <c r="BI3336" s="1">
        <v>0</v>
      </c>
      <c r="BL3336" s="1" t="s">
        <v>87</v>
      </c>
      <c r="BM3336" s="1" t="s">
        <v>79</v>
      </c>
      <c r="BP3336" s="1">
        <v>0</v>
      </c>
      <c r="BQ3336" s="1">
        <v>0</v>
      </c>
      <c r="BR3336" s="2">
        <v>1496278.959</v>
      </c>
      <c r="BS3336" s="2">
        <v>471469.51400000002</v>
      </c>
      <c r="BT3336" s="1" t="s">
        <v>89</v>
      </c>
      <c r="BU3336" s="1" t="s">
        <v>243</v>
      </c>
      <c r="BW3336" s="1">
        <v>0</v>
      </c>
      <c r="BX3336" s="1">
        <v>4</v>
      </c>
    </row>
    <row r="3337" spans="1:76" x14ac:dyDescent="0.25">
      <c r="A3337" s="1">
        <v>3336</v>
      </c>
      <c r="B3337" s="1" t="s">
        <v>5968</v>
      </c>
      <c r="C3337" s="1" t="s">
        <v>86</v>
      </c>
      <c r="D3337" s="1" t="s">
        <v>101</v>
      </c>
      <c r="F3337" s="1">
        <v>2012</v>
      </c>
      <c r="G3337" s="1">
        <v>5</v>
      </c>
      <c r="H3337" s="1">
        <v>19</v>
      </c>
      <c r="I3337" s="1">
        <v>819</v>
      </c>
      <c r="J3337" s="1" t="s">
        <v>5714</v>
      </c>
      <c r="K3337" s="1">
        <v>11</v>
      </c>
      <c r="L3337" s="1">
        <v>83</v>
      </c>
      <c r="M3337" s="1">
        <v>347469</v>
      </c>
      <c r="N3337" s="1">
        <v>5439468</v>
      </c>
      <c r="O3337" s="1">
        <v>1504557</v>
      </c>
      <c r="P3337" s="1">
        <v>477184</v>
      </c>
      <c r="Q3337" s="1" t="s">
        <v>78</v>
      </c>
      <c r="R3337" s="1" t="s">
        <v>156</v>
      </c>
      <c r="S3337" s="1" t="s">
        <v>156</v>
      </c>
      <c r="T3337" s="1">
        <v>0</v>
      </c>
      <c r="U3337" s="1">
        <v>0</v>
      </c>
      <c r="V3337" s="1">
        <v>1</v>
      </c>
      <c r="Y3337" s="1">
        <v>0</v>
      </c>
      <c r="Z3337" s="1">
        <v>0</v>
      </c>
      <c r="AA3337" s="1">
        <v>0</v>
      </c>
      <c r="AB3337" s="1">
        <v>0</v>
      </c>
      <c r="AC3337" s="1">
        <v>0</v>
      </c>
      <c r="AD3337" s="1">
        <v>1298</v>
      </c>
      <c r="AK3337" s="1">
        <v>0</v>
      </c>
      <c r="AL3337" s="1">
        <v>0</v>
      </c>
      <c r="AM3337" s="1">
        <v>0</v>
      </c>
      <c r="AO3337" s="1">
        <v>0</v>
      </c>
      <c r="AQ3337" s="1">
        <v>0</v>
      </c>
      <c r="AT3337" s="1">
        <v>0</v>
      </c>
      <c r="AV3337" s="1">
        <v>0</v>
      </c>
      <c r="AW3337" s="1">
        <v>0</v>
      </c>
      <c r="AX3337" s="1">
        <v>0</v>
      </c>
      <c r="AY3337" s="1" t="s">
        <v>86</v>
      </c>
      <c r="AZ3337" s="1" t="s">
        <v>5969</v>
      </c>
      <c r="BB3337" s="1" t="s">
        <v>5970</v>
      </c>
      <c r="BD3337" s="1">
        <v>0</v>
      </c>
      <c r="BF3337" s="1">
        <v>0</v>
      </c>
      <c r="BH3337" s="1">
        <v>0</v>
      </c>
      <c r="BI3337" s="1">
        <v>0</v>
      </c>
      <c r="BL3337" s="1" t="s">
        <v>87</v>
      </c>
      <c r="BM3337" s="1" t="s">
        <v>191</v>
      </c>
      <c r="BP3337" s="1">
        <v>0</v>
      </c>
      <c r="BQ3337" s="1">
        <v>0</v>
      </c>
      <c r="BR3337" s="2">
        <v>1504557.0360000001</v>
      </c>
      <c r="BS3337" s="2">
        <v>477183.58500000002</v>
      </c>
      <c r="BT3337" s="1" t="s">
        <v>89</v>
      </c>
      <c r="BU3337" s="1" t="s">
        <v>110</v>
      </c>
      <c r="BW3337" s="1">
        <v>0</v>
      </c>
      <c r="BX3337" s="1">
        <v>4</v>
      </c>
    </row>
    <row r="3338" spans="1:76" x14ac:dyDescent="0.25">
      <c r="A3338" s="1">
        <v>3337</v>
      </c>
      <c r="B3338" s="1" t="s">
        <v>5971</v>
      </c>
      <c r="C3338" s="1" t="s">
        <v>2864</v>
      </c>
      <c r="D3338" s="1" t="s">
        <v>101</v>
      </c>
      <c r="F3338" s="1">
        <v>2012</v>
      </c>
      <c r="G3338" s="1">
        <v>5</v>
      </c>
      <c r="H3338" s="1">
        <v>19</v>
      </c>
      <c r="I3338" s="1">
        <v>1358</v>
      </c>
      <c r="J3338" s="1" t="s">
        <v>5714</v>
      </c>
      <c r="K3338" s="1">
        <v>11</v>
      </c>
      <c r="L3338" s="1">
        <v>83</v>
      </c>
      <c r="M3338" s="1">
        <v>347929</v>
      </c>
      <c r="N3338" s="1">
        <v>5444023</v>
      </c>
      <c r="O3338" s="1">
        <v>1504446</v>
      </c>
      <c r="P3338" s="1">
        <v>481756</v>
      </c>
      <c r="Q3338" s="1" t="s">
        <v>78</v>
      </c>
      <c r="R3338" s="1" t="s">
        <v>156</v>
      </c>
      <c r="S3338" s="1" t="s">
        <v>156</v>
      </c>
      <c r="T3338" s="1">
        <v>0</v>
      </c>
      <c r="U3338" s="1">
        <v>0</v>
      </c>
      <c r="V3338" s="1">
        <v>1</v>
      </c>
      <c r="Y3338" s="1">
        <v>0</v>
      </c>
      <c r="Z3338" s="1">
        <v>0</v>
      </c>
      <c r="AA3338" s="1">
        <v>0</v>
      </c>
      <c r="AB3338" s="1">
        <v>0</v>
      </c>
      <c r="AC3338" s="1">
        <v>0</v>
      </c>
      <c r="AD3338" s="1">
        <v>1452</v>
      </c>
      <c r="AK3338" s="1">
        <v>0</v>
      </c>
      <c r="AL3338" s="1">
        <v>0</v>
      </c>
      <c r="AM3338" s="1">
        <v>0</v>
      </c>
      <c r="AO3338" s="1">
        <v>0</v>
      </c>
      <c r="AQ3338" s="1">
        <v>0</v>
      </c>
      <c r="AT3338" s="1">
        <v>0</v>
      </c>
      <c r="AV3338" s="1">
        <v>0</v>
      </c>
      <c r="AW3338" s="1">
        <v>0</v>
      </c>
      <c r="AX3338" s="1">
        <v>0</v>
      </c>
      <c r="AY3338" s="1" t="s">
        <v>778</v>
      </c>
      <c r="BB3338" s="1" t="s">
        <v>5972</v>
      </c>
      <c r="BD3338" s="1">
        <v>0</v>
      </c>
      <c r="BF3338" s="1">
        <v>0</v>
      </c>
      <c r="BH3338" s="1">
        <v>0</v>
      </c>
      <c r="BI3338" s="1">
        <v>0</v>
      </c>
      <c r="BL3338" s="1" t="s">
        <v>87</v>
      </c>
      <c r="BM3338" s="1" t="s">
        <v>779</v>
      </c>
      <c r="BP3338" s="1">
        <v>0</v>
      </c>
      <c r="BQ3338" s="1">
        <v>0</v>
      </c>
      <c r="BR3338" s="2">
        <v>1504445.8810000001</v>
      </c>
      <c r="BS3338" s="2">
        <v>481755.59299999999</v>
      </c>
      <c r="BT3338" s="1" t="s">
        <v>134</v>
      </c>
      <c r="BU3338" s="1" t="s">
        <v>110</v>
      </c>
      <c r="BW3338" s="1">
        <v>0</v>
      </c>
      <c r="BX3338" s="1">
        <v>4</v>
      </c>
    </row>
    <row r="3339" spans="1:76" x14ac:dyDescent="0.25">
      <c r="A3339" s="1">
        <v>3338</v>
      </c>
      <c r="B3339" s="1" t="s">
        <v>5973</v>
      </c>
      <c r="C3339" s="1" t="s">
        <v>2864</v>
      </c>
      <c r="D3339" s="1" t="s">
        <v>101</v>
      </c>
      <c r="F3339" s="1">
        <v>2012</v>
      </c>
      <c r="G3339" s="1">
        <v>5</v>
      </c>
      <c r="H3339" s="1">
        <v>19</v>
      </c>
      <c r="I3339" s="1">
        <v>1454</v>
      </c>
      <c r="J3339" s="1" t="s">
        <v>5714</v>
      </c>
      <c r="K3339" s="1">
        <v>11</v>
      </c>
      <c r="L3339" s="1">
        <v>83</v>
      </c>
      <c r="M3339" s="1">
        <v>348241</v>
      </c>
      <c r="N3339" s="1">
        <v>5444259</v>
      </c>
      <c r="O3339" s="1">
        <v>1504726</v>
      </c>
      <c r="P3339" s="1">
        <v>482029</v>
      </c>
      <c r="Q3339" s="1" t="s">
        <v>78</v>
      </c>
      <c r="R3339" s="1" t="s">
        <v>156</v>
      </c>
      <c r="S3339" s="1" t="s">
        <v>156</v>
      </c>
      <c r="T3339" s="1">
        <v>0</v>
      </c>
      <c r="U3339" s="1">
        <v>0</v>
      </c>
      <c r="V3339" s="1">
        <v>1</v>
      </c>
      <c r="Y3339" s="1">
        <v>0</v>
      </c>
      <c r="Z3339" s="1">
        <v>0</v>
      </c>
      <c r="AA3339" s="1">
        <v>0</v>
      </c>
      <c r="AB3339" s="1">
        <v>0</v>
      </c>
      <c r="AC3339" s="1">
        <v>0</v>
      </c>
      <c r="AD3339" s="1">
        <v>1367</v>
      </c>
      <c r="AK3339" s="1">
        <v>0</v>
      </c>
      <c r="AL3339" s="1">
        <v>0</v>
      </c>
      <c r="AM3339" s="1">
        <v>0</v>
      </c>
      <c r="AO3339" s="1">
        <v>0</v>
      </c>
      <c r="AQ3339" s="1">
        <v>0</v>
      </c>
      <c r="AT3339" s="1">
        <v>0</v>
      </c>
      <c r="AV3339" s="1">
        <v>0</v>
      </c>
      <c r="AW3339" s="1">
        <v>0</v>
      </c>
      <c r="AX3339" s="1">
        <v>0</v>
      </c>
      <c r="AY3339" s="1" t="s">
        <v>778</v>
      </c>
      <c r="BB3339" s="1" t="s">
        <v>5974</v>
      </c>
      <c r="BD3339" s="1">
        <v>0</v>
      </c>
      <c r="BF3339" s="1">
        <v>0</v>
      </c>
      <c r="BH3339" s="1">
        <v>0</v>
      </c>
      <c r="BI3339" s="1">
        <v>0</v>
      </c>
      <c r="BL3339" s="1" t="s">
        <v>87</v>
      </c>
      <c r="BM3339" s="1" t="s">
        <v>779</v>
      </c>
      <c r="BP3339" s="1">
        <v>0</v>
      </c>
      <c r="BQ3339" s="1">
        <v>0</v>
      </c>
      <c r="BR3339" s="2">
        <v>1504726.361</v>
      </c>
      <c r="BS3339" s="2">
        <v>482028.505</v>
      </c>
      <c r="BT3339" s="1" t="s">
        <v>134</v>
      </c>
      <c r="BU3339" s="1" t="s">
        <v>110</v>
      </c>
      <c r="BW3339" s="1">
        <v>0</v>
      </c>
      <c r="BX3339" s="1">
        <v>4</v>
      </c>
    </row>
    <row r="3340" spans="1:76" x14ac:dyDescent="0.25">
      <c r="A3340" s="1">
        <v>3339</v>
      </c>
      <c r="B3340" s="1" t="s">
        <v>5975</v>
      </c>
      <c r="C3340" s="1" t="s">
        <v>86</v>
      </c>
      <c r="D3340" s="1" t="s">
        <v>101</v>
      </c>
      <c r="F3340" s="1">
        <v>2012</v>
      </c>
      <c r="G3340" s="1">
        <v>5</v>
      </c>
      <c r="H3340" s="1">
        <v>20</v>
      </c>
      <c r="I3340" s="1">
        <v>823</v>
      </c>
      <c r="J3340" s="1" t="s">
        <v>5831</v>
      </c>
      <c r="K3340" s="1">
        <v>11</v>
      </c>
      <c r="L3340" s="1">
        <v>83</v>
      </c>
      <c r="M3340" s="1">
        <v>340021</v>
      </c>
      <c r="N3340" s="1">
        <v>5440728</v>
      </c>
      <c r="O3340" s="1">
        <v>1497001</v>
      </c>
      <c r="P3340" s="1">
        <v>477502</v>
      </c>
      <c r="Q3340" s="1" t="s">
        <v>78</v>
      </c>
      <c r="R3340" s="1" t="s">
        <v>104</v>
      </c>
      <c r="S3340" s="1" t="s">
        <v>104</v>
      </c>
      <c r="T3340" s="1">
        <v>0</v>
      </c>
      <c r="U3340" s="1">
        <v>0</v>
      </c>
      <c r="V3340" s="1">
        <v>1</v>
      </c>
      <c r="Y3340" s="1">
        <v>0</v>
      </c>
      <c r="Z3340" s="1">
        <v>0</v>
      </c>
      <c r="AA3340" s="1">
        <v>0</v>
      </c>
      <c r="AB3340" s="1">
        <v>0</v>
      </c>
      <c r="AC3340" s="1">
        <v>0</v>
      </c>
      <c r="AD3340" s="1">
        <v>1235</v>
      </c>
      <c r="AK3340" s="1">
        <v>0</v>
      </c>
      <c r="AL3340" s="1">
        <v>0</v>
      </c>
      <c r="AM3340" s="1">
        <v>0</v>
      </c>
      <c r="AO3340" s="1">
        <v>0</v>
      </c>
      <c r="AQ3340" s="1">
        <v>0</v>
      </c>
      <c r="AT3340" s="1">
        <v>0</v>
      </c>
      <c r="AV3340" s="1">
        <v>0</v>
      </c>
      <c r="AW3340" s="1">
        <v>0</v>
      </c>
      <c r="AX3340" s="1">
        <v>0</v>
      </c>
      <c r="AY3340" s="1" t="s">
        <v>86</v>
      </c>
      <c r="AZ3340" s="1" t="s">
        <v>5675</v>
      </c>
      <c r="BB3340" s="1" t="s">
        <v>5976</v>
      </c>
      <c r="BD3340" s="1">
        <v>0</v>
      </c>
      <c r="BF3340" s="1">
        <v>0</v>
      </c>
      <c r="BH3340" s="1">
        <v>0</v>
      </c>
      <c r="BI3340" s="1">
        <v>0</v>
      </c>
      <c r="BL3340" s="1" t="s">
        <v>87</v>
      </c>
      <c r="BM3340" s="1" t="s">
        <v>191</v>
      </c>
      <c r="BP3340" s="1">
        <v>0</v>
      </c>
      <c r="BQ3340" s="1">
        <v>0</v>
      </c>
      <c r="BR3340" s="2">
        <v>1497000.912</v>
      </c>
      <c r="BS3340" s="2">
        <v>477502.27399999998</v>
      </c>
      <c r="BT3340" s="1" t="s">
        <v>134</v>
      </c>
      <c r="BU3340" s="1" t="s">
        <v>110</v>
      </c>
      <c r="BW3340" s="1">
        <v>0</v>
      </c>
      <c r="BX3340" s="1">
        <v>5</v>
      </c>
    </row>
    <row r="3341" spans="1:76" x14ac:dyDescent="0.25">
      <c r="A3341" s="1">
        <v>3340</v>
      </c>
      <c r="B3341" s="1" t="s">
        <v>5977</v>
      </c>
      <c r="C3341" s="1" t="s">
        <v>1206</v>
      </c>
      <c r="D3341" s="1" t="s">
        <v>101</v>
      </c>
      <c r="F3341" s="1">
        <v>2012</v>
      </c>
      <c r="G3341" s="1">
        <v>5</v>
      </c>
      <c r="H3341" s="1">
        <v>20</v>
      </c>
      <c r="I3341" s="1">
        <v>845</v>
      </c>
      <c r="J3341" s="1" t="s">
        <v>5831</v>
      </c>
      <c r="K3341" s="1">
        <v>11</v>
      </c>
      <c r="L3341" s="1">
        <v>83</v>
      </c>
      <c r="M3341" s="1">
        <v>340284</v>
      </c>
      <c r="N3341" s="1">
        <v>5441071</v>
      </c>
      <c r="O3341" s="1">
        <v>1497219</v>
      </c>
      <c r="P3341" s="1">
        <v>477875</v>
      </c>
      <c r="Q3341" s="1" t="s">
        <v>78</v>
      </c>
      <c r="R3341" s="1" t="s">
        <v>156</v>
      </c>
      <c r="S3341" s="1" t="s">
        <v>156</v>
      </c>
      <c r="T3341" s="1">
        <v>0</v>
      </c>
      <c r="U3341" s="1">
        <v>0</v>
      </c>
      <c r="V3341" s="1">
        <v>1</v>
      </c>
      <c r="Y3341" s="1">
        <v>0</v>
      </c>
      <c r="Z3341" s="1">
        <v>0</v>
      </c>
      <c r="AA3341" s="1">
        <v>0</v>
      </c>
      <c r="AB3341" s="1">
        <v>0</v>
      </c>
      <c r="AC3341" s="1">
        <v>0</v>
      </c>
      <c r="AD3341" s="1">
        <v>1235</v>
      </c>
      <c r="AK3341" s="1">
        <v>0</v>
      </c>
      <c r="AL3341" s="1">
        <v>0</v>
      </c>
      <c r="AM3341" s="1">
        <v>0</v>
      </c>
      <c r="AO3341" s="1">
        <v>0</v>
      </c>
      <c r="AQ3341" s="1">
        <v>0</v>
      </c>
      <c r="AT3341" s="1">
        <v>0</v>
      </c>
      <c r="AV3341" s="1">
        <v>0</v>
      </c>
      <c r="AW3341" s="1">
        <v>0</v>
      </c>
      <c r="AX3341" s="1">
        <v>0</v>
      </c>
      <c r="AY3341" s="1" t="s">
        <v>778</v>
      </c>
      <c r="AZ3341" s="1" t="s">
        <v>5675</v>
      </c>
      <c r="BB3341" s="1" t="s">
        <v>5978</v>
      </c>
      <c r="BD3341" s="1">
        <v>0</v>
      </c>
      <c r="BF3341" s="1">
        <v>0</v>
      </c>
      <c r="BH3341" s="1">
        <v>0</v>
      </c>
      <c r="BI3341" s="1">
        <v>0</v>
      </c>
      <c r="BL3341" s="1" t="s">
        <v>87</v>
      </c>
      <c r="BM3341" s="1" t="s">
        <v>779</v>
      </c>
      <c r="BP3341" s="1">
        <v>0</v>
      </c>
      <c r="BQ3341" s="1">
        <v>0</v>
      </c>
      <c r="BR3341" s="2">
        <v>1497219.4339999999</v>
      </c>
      <c r="BS3341" s="2">
        <v>477875.14</v>
      </c>
      <c r="BT3341" s="1" t="s">
        <v>134</v>
      </c>
      <c r="BU3341" s="1" t="s">
        <v>110</v>
      </c>
      <c r="BW3341" s="1">
        <v>0</v>
      </c>
      <c r="BX3341" s="1">
        <v>4</v>
      </c>
    </row>
    <row r="3342" spans="1:76" x14ac:dyDescent="0.25">
      <c r="A3342" s="1">
        <v>3341</v>
      </c>
      <c r="B3342" s="1" t="s">
        <v>5979</v>
      </c>
      <c r="C3342" s="1" t="s">
        <v>1206</v>
      </c>
      <c r="D3342" s="1" t="s">
        <v>101</v>
      </c>
      <c r="F3342" s="1">
        <v>2012</v>
      </c>
      <c r="G3342" s="1">
        <v>5</v>
      </c>
      <c r="H3342" s="1">
        <v>20</v>
      </c>
      <c r="I3342" s="1">
        <v>852</v>
      </c>
      <c r="J3342" s="1" t="s">
        <v>5831</v>
      </c>
      <c r="K3342" s="1">
        <v>11</v>
      </c>
      <c r="L3342" s="1">
        <v>83</v>
      </c>
      <c r="M3342" s="1">
        <v>340377</v>
      </c>
      <c r="N3342" s="1">
        <v>5441112</v>
      </c>
      <c r="O3342" s="1">
        <v>1497307</v>
      </c>
      <c r="P3342" s="1">
        <v>477927</v>
      </c>
      <c r="Q3342" s="1" t="s">
        <v>78</v>
      </c>
      <c r="R3342" s="1" t="s">
        <v>104</v>
      </c>
      <c r="S3342" s="1" t="s">
        <v>104</v>
      </c>
      <c r="T3342" s="1">
        <v>1</v>
      </c>
      <c r="U3342" s="1">
        <v>0</v>
      </c>
      <c r="V3342" s="1">
        <v>0</v>
      </c>
      <c r="Y3342" s="1">
        <v>0</v>
      </c>
      <c r="Z3342" s="1">
        <v>0</v>
      </c>
      <c r="AA3342" s="1">
        <v>0</v>
      </c>
      <c r="AB3342" s="1">
        <v>0</v>
      </c>
      <c r="AC3342" s="1">
        <v>0</v>
      </c>
      <c r="AD3342" s="1">
        <v>1240</v>
      </c>
      <c r="AK3342" s="1">
        <v>0</v>
      </c>
      <c r="AL3342" s="1">
        <v>0</v>
      </c>
      <c r="AM3342" s="1">
        <v>0</v>
      </c>
      <c r="AO3342" s="1">
        <v>0</v>
      </c>
      <c r="AQ3342" s="1">
        <v>0</v>
      </c>
      <c r="AT3342" s="1">
        <v>0</v>
      </c>
      <c r="AV3342" s="1">
        <v>0</v>
      </c>
      <c r="AW3342" s="1">
        <v>0</v>
      </c>
      <c r="AX3342" s="1">
        <v>0</v>
      </c>
      <c r="AY3342" s="1" t="s">
        <v>778</v>
      </c>
      <c r="AZ3342" s="1" t="s">
        <v>5675</v>
      </c>
      <c r="BB3342" s="1" t="s">
        <v>5980</v>
      </c>
      <c r="BD3342" s="1">
        <v>0</v>
      </c>
      <c r="BF3342" s="1">
        <v>0</v>
      </c>
      <c r="BH3342" s="1">
        <v>0</v>
      </c>
      <c r="BI3342" s="1">
        <v>0</v>
      </c>
      <c r="BL3342" s="1" t="s">
        <v>87</v>
      </c>
      <c r="BM3342" s="1" t="s">
        <v>779</v>
      </c>
      <c r="BP3342" s="1">
        <v>0</v>
      </c>
      <c r="BQ3342" s="1">
        <v>0</v>
      </c>
      <c r="BR3342" s="2">
        <v>1497306.8529999999</v>
      </c>
      <c r="BS3342" s="2">
        <v>477927.43400000001</v>
      </c>
      <c r="BT3342" s="1" t="s">
        <v>134</v>
      </c>
      <c r="BU3342" s="1" t="s">
        <v>110</v>
      </c>
      <c r="BW3342" s="1">
        <v>0</v>
      </c>
      <c r="BX3342" s="1">
        <v>4</v>
      </c>
    </row>
    <row r="3343" spans="1:76" x14ac:dyDescent="0.25">
      <c r="A3343" s="1">
        <v>3342</v>
      </c>
      <c r="B3343" s="1" t="s">
        <v>5981</v>
      </c>
      <c r="C3343" s="1" t="s">
        <v>4514</v>
      </c>
      <c r="D3343" s="1" t="s">
        <v>101</v>
      </c>
      <c r="F3343" s="1">
        <v>2012</v>
      </c>
      <c r="G3343" s="1">
        <v>5</v>
      </c>
      <c r="H3343" s="1">
        <v>20</v>
      </c>
      <c r="I3343" s="1">
        <v>904</v>
      </c>
      <c r="J3343" s="1" t="s">
        <v>5831</v>
      </c>
      <c r="K3343" s="1">
        <v>11</v>
      </c>
      <c r="L3343" s="1">
        <v>83</v>
      </c>
      <c r="M3343" s="1">
        <v>340138</v>
      </c>
      <c r="N3343" s="1">
        <v>5441477</v>
      </c>
      <c r="O3343" s="1">
        <v>1497024</v>
      </c>
      <c r="P3343" s="1">
        <v>478259</v>
      </c>
      <c r="Q3343" s="1" t="s">
        <v>78</v>
      </c>
      <c r="R3343" s="1" t="s">
        <v>156</v>
      </c>
      <c r="S3343" s="1" t="s">
        <v>156</v>
      </c>
      <c r="T3343" s="1">
        <v>0</v>
      </c>
      <c r="U3343" s="1">
        <v>0</v>
      </c>
      <c r="V3343" s="1">
        <v>1</v>
      </c>
      <c r="Y3343" s="1">
        <v>0</v>
      </c>
      <c r="Z3343" s="1">
        <v>0</v>
      </c>
      <c r="AA3343" s="1">
        <v>0</v>
      </c>
      <c r="AB3343" s="1">
        <v>0</v>
      </c>
      <c r="AC3343" s="1">
        <v>0</v>
      </c>
      <c r="AD3343" s="1">
        <v>1273</v>
      </c>
      <c r="AK3343" s="1">
        <v>0</v>
      </c>
      <c r="AL3343" s="1">
        <v>0</v>
      </c>
      <c r="AM3343" s="1">
        <v>0</v>
      </c>
      <c r="AO3343" s="1">
        <v>0</v>
      </c>
      <c r="AQ3343" s="1">
        <v>0</v>
      </c>
      <c r="AT3343" s="1">
        <v>0</v>
      </c>
      <c r="AV3343" s="1">
        <v>0</v>
      </c>
      <c r="AW3343" s="1">
        <v>0</v>
      </c>
      <c r="AX3343" s="1">
        <v>0</v>
      </c>
      <c r="AY3343" s="1" t="s">
        <v>778</v>
      </c>
      <c r="BB3343" s="1" t="s">
        <v>5982</v>
      </c>
      <c r="BD3343" s="1">
        <v>0</v>
      </c>
      <c r="BF3343" s="1">
        <v>0</v>
      </c>
      <c r="BH3343" s="1">
        <v>0</v>
      </c>
      <c r="BI3343" s="1">
        <v>0</v>
      </c>
      <c r="BL3343" s="1" t="s">
        <v>87</v>
      </c>
      <c r="BM3343" s="1" t="s">
        <v>779</v>
      </c>
      <c r="BP3343" s="1">
        <v>0</v>
      </c>
      <c r="BQ3343" s="1">
        <v>0</v>
      </c>
      <c r="BR3343" s="2">
        <v>1497024.4010000001</v>
      </c>
      <c r="BS3343" s="2">
        <v>478258.73700000002</v>
      </c>
      <c r="BT3343" s="1" t="s">
        <v>134</v>
      </c>
      <c r="BU3343" s="1" t="s">
        <v>110</v>
      </c>
      <c r="BW3343" s="1">
        <v>0</v>
      </c>
      <c r="BX3343" s="1">
        <v>4</v>
      </c>
    </row>
    <row r="3344" spans="1:76" x14ac:dyDescent="0.25">
      <c r="A3344" s="1">
        <v>3343</v>
      </c>
      <c r="B3344" s="1" t="s">
        <v>5983</v>
      </c>
      <c r="C3344" s="1" t="s">
        <v>4514</v>
      </c>
      <c r="D3344" s="1" t="s">
        <v>101</v>
      </c>
      <c r="F3344" s="1">
        <v>2012</v>
      </c>
      <c r="G3344" s="1">
        <v>5</v>
      </c>
      <c r="H3344" s="1">
        <v>20</v>
      </c>
      <c r="I3344" s="1">
        <v>904</v>
      </c>
      <c r="J3344" s="1" t="s">
        <v>5831</v>
      </c>
      <c r="K3344" s="1">
        <v>11</v>
      </c>
      <c r="L3344" s="1">
        <v>83</v>
      </c>
      <c r="M3344" s="1">
        <v>340162</v>
      </c>
      <c r="N3344" s="1">
        <v>5441611</v>
      </c>
      <c r="O3344" s="1">
        <v>1497031</v>
      </c>
      <c r="P3344" s="1">
        <v>478394</v>
      </c>
      <c r="Q3344" s="1" t="s">
        <v>78</v>
      </c>
      <c r="R3344" s="1" t="s">
        <v>164</v>
      </c>
      <c r="S3344" s="1" t="s">
        <v>164</v>
      </c>
      <c r="T3344" s="1">
        <v>0</v>
      </c>
      <c r="U3344" s="1">
        <v>0</v>
      </c>
      <c r="V3344" s="1">
        <v>1</v>
      </c>
      <c r="Y3344" s="1">
        <v>0</v>
      </c>
      <c r="Z3344" s="1">
        <v>0</v>
      </c>
      <c r="AA3344" s="1">
        <v>0</v>
      </c>
      <c r="AB3344" s="1">
        <v>0</v>
      </c>
      <c r="AC3344" s="1">
        <v>0</v>
      </c>
      <c r="AD3344" s="1">
        <v>1306</v>
      </c>
      <c r="AK3344" s="1">
        <v>0</v>
      </c>
      <c r="AL3344" s="1">
        <v>0</v>
      </c>
      <c r="AM3344" s="1">
        <v>0</v>
      </c>
      <c r="AO3344" s="1">
        <v>0</v>
      </c>
      <c r="AQ3344" s="1">
        <v>0</v>
      </c>
      <c r="AT3344" s="1">
        <v>0</v>
      </c>
      <c r="AV3344" s="1">
        <v>0</v>
      </c>
      <c r="AW3344" s="1">
        <v>0</v>
      </c>
      <c r="AX3344" s="1">
        <v>0</v>
      </c>
      <c r="AY3344" s="1" t="s">
        <v>778</v>
      </c>
      <c r="BB3344" s="1" t="s">
        <v>5982</v>
      </c>
      <c r="BD3344" s="1">
        <v>0</v>
      </c>
      <c r="BF3344" s="1">
        <v>0</v>
      </c>
      <c r="BH3344" s="1">
        <v>0</v>
      </c>
      <c r="BI3344" s="1">
        <v>0</v>
      </c>
      <c r="BL3344" s="1" t="s">
        <v>87</v>
      </c>
      <c r="BM3344" s="1" t="s">
        <v>779</v>
      </c>
      <c r="BP3344" s="1">
        <v>0</v>
      </c>
      <c r="BQ3344" s="1">
        <v>0</v>
      </c>
      <c r="BR3344" s="2">
        <v>1497031.159</v>
      </c>
      <c r="BS3344" s="2">
        <v>478394.43300000002</v>
      </c>
      <c r="BT3344" s="1" t="s">
        <v>134</v>
      </c>
      <c r="BU3344" s="1" t="s">
        <v>110</v>
      </c>
      <c r="BW3344" s="1">
        <v>0</v>
      </c>
      <c r="BX3344" s="1">
        <v>4</v>
      </c>
    </row>
    <row r="3345" spans="1:76" x14ac:dyDescent="0.25">
      <c r="A3345" s="1">
        <v>3344</v>
      </c>
      <c r="B3345" s="1" t="s">
        <v>5984</v>
      </c>
      <c r="C3345" s="1" t="s">
        <v>86</v>
      </c>
      <c r="D3345" s="1" t="s">
        <v>101</v>
      </c>
      <c r="F3345" s="1">
        <v>2012</v>
      </c>
      <c r="G3345" s="1">
        <v>5</v>
      </c>
      <c r="H3345" s="1">
        <v>20</v>
      </c>
      <c r="I3345" s="1">
        <v>933</v>
      </c>
      <c r="J3345" s="1" t="s">
        <v>5831</v>
      </c>
      <c r="K3345" s="1">
        <v>11</v>
      </c>
      <c r="L3345" s="1">
        <v>83</v>
      </c>
      <c r="M3345" s="1">
        <v>339331</v>
      </c>
      <c r="N3345" s="1">
        <v>5441193</v>
      </c>
      <c r="O3345" s="1">
        <v>1496258</v>
      </c>
      <c r="P3345" s="1">
        <v>477877</v>
      </c>
      <c r="Q3345" s="1" t="s">
        <v>78</v>
      </c>
      <c r="R3345" s="1" t="s">
        <v>156</v>
      </c>
      <c r="S3345" s="1" t="s">
        <v>156</v>
      </c>
      <c r="T3345" s="1">
        <v>0</v>
      </c>
      <c r="U3345" s="1">
        <v>0</v>
      </c>
      <c r="V3345" s="1">
        <v>1</v>
      </c>
      <c r="Y3345" s="1">
        <v>0</v>
      </c>
      <c r="Z3345" s="1">
        <v>0</v>
      </c>
      <c r="AA3345" s="1">
        <v>0</v>
      </c>
      <c r="AB3345" s="1">
        <v>0</v>
      </c>
      <c r="AC3345" s="1">
        <v>0</v>
      </c>
      <c r="AD3345" s="1">
        <v>1267</v>
      </c>
      <c r="AK3345" s="1">
        <v>0</v>
      </c>
      <c r="AL3345" s="1">
        <v>0</v>
      </c>
      <c r="AM3345" s="1">
        <v>0</v>
      </c>
      <c r="AO3345" s="1">
        <v>0</v>
      </c>
      <c r="AQ3345" s="1">
        <v>0</v>
      </c>
      <c r="AT3345" s="1">
        <v>0</v>
      </c>
      <c r="AV3345" s="1">
        <v>0</v>
      </c>
      <c r="AW3345" s="1">
        <v>0</v>
      </c>
      <c r="AX3345" s="1">
        <v>0</v>
      </c>
      <c r="AY3345" s="1" t="s">
        <v>86</v>
      </c>
      <c r="BB3345" s="1" t="s">
        <v>5985</v>
      </c>
      <c r="BD3345" s="1">
        <v>0</v>
      </c>
      <c r="BF3345" s="1">
        <v>0</v>
      </c>
      <c r="BH3345" s="1">
        <v>0</v>
      </c>
      <c r="BI3345" s="1">
        <v>0</v>
      </c>
      <c r="BL3345" s="1" t="s">
        <v>87</v>
      </c>
      <c r="BM3345" s="1" t="s">
        <v>191</v>
      </c>
      <c r="BP3345" s="1">
        <v>0</v>
      </c>
      <c r="BQ3345" s="1">
        <v>0</v>
      </c>
      <c r="BR3345" s="2">
        <v>1496258.16</v>
      </c>
      <c r="BS3345" s="2">
        <v>477876.57400000002</v>
      </c>
      <c r="BT3345" s="1" t="s">
        <v>134</v>
      </c>
      <c r="BU3345" s="1" t="s">
        <v>110</v>
      </c>
      <c r="BW3345" s="1">
        <v>0</v>
      </c>
      <c r="BX3345" s="1">
        <v>4</v>
      </c>
    </row>
    <row r="3346" spans="1:76" x14ac:dyDescent="0.25">
      <c r="A3346" s="1">
        <v>3345</v>
      </c>
      <c r="B3346" s="1" t="s">
        <v>5986</v>
      </c>
      <c r="C3346" s="1" t="s">
        <v>86</v>
      </c>
      <c r="D3346" s="1" t="s">
        <v>101</v>
      </c>
      <c r="F3346" s="1">
        <v>2012</v>
      </c>
      <c r="G3346" s="1">
        <v>5</v>
      </c>
      <c r="H3346" s="1">
        <v>20</v>
      </c>
      <c r="I3346" s="1">
        <v>956</v>
      </c>
      <c r="J3346" s="1" t="s">
        <v>5831</v>
      </c>
      <c r="K3346" s="1">
        <v>11</v>
      </c>
      <c r="L3346" s="1">
        <v>83</v>
      </c>
      <c r="M3346" s="1">
        <v>339684</v>
      </c>
      <c r="N3346" s="1">
        <v>5440743</v>
      </c>
      <c r="O3346" s="1">
        <v>1496665</v>
      </c>
      <c r="P3346" s="1">
        <v>477475</v>
      </c>
      <c r="Q3346" s="1" t="s">
        <v>78</v>
      </c>
      <c r="R3346" s="1" t="s">
        <v>164</v>
      </c>
      <c r="S3346" s="1" t="s">
        <v>164</v>
      </c>
      <c r="T3346" s="1">
        <v>0</v>
      </c>
      <c r="U3346" s="1">
        <v>0</v>
      </c>
      <c r="V3346" s="1">
        <v>1</v>
      </c>
      <c r="Y3346" s="1">
        <v>0</v>
      </c>
      <c r="Z3346" s="1">
        <v>0</v>
      </c>
      <c r="AA3346" s="1">
        <v>0</v>
      </c>
      <c r="AB3346" s="1">
        <v>0</v>
      </c>
      <c r="AC3346" s="1">
        <v>0</v>
      </c>
      <c r="AD3346" s="1">
        <v>1244</v>
      </c>
      <c r="AK3346" s="1">
        <v>0</v>
      </c>
      <c r="AL3346" s="1">
        <v>0</v>
      </c>
      <c r="AM3346" s="1">
        <v>0</v>
      </c>
      <c r="AO3346" s="1">
        <v>0</v>
      </c>
      <c r="AQ3346" s="1">
        <v>0</v>
      </c>
      <c r="AT3346" s="1">
        <v>0</v>
      </c>
      <c r="AV3346" s="1">
        <v>0</v>
      </c>
      <c r="AW3346" s="1">
        <v>0</v>
      </c>
      <c r="AX3346" s="1">
        <v>0</v>
      </c>
      <c r="AY3346" s="1" t="s">
        <v>86</v>
      </c>
      <c r="BB3346" s="1" t="s">
        <v>5987</v>
      </c>
      <c r="BD3346" s="1">
        <v>0</v>
      </c>
      <c r="BF3346" s="1">
        <v>0</v>
      </c>
      <c r="BH3346" s="1">
        <v>0</v>
      </c>
      <c r="BI3346" s="1">
        <v>0</v>
      </c>
      <c r="BL3346" s="1" t="s">
        <v>87</v>
      </c>
      <c r="BM3346" s="1" t="s">
        <v>191</v>
      </c>
      <c r="BP3346" s="1">
        <v>0</v>
      </c>
      <c r="BQ3346" s="1">
        <v>0</v>
      </c>
      <c r="BR3346" s="2">
        <v>1496664.65</v>
      </c>
      <c r="BS3346" s="2">
        <v>477475.02399999998</v>
      </c>
      <c r="BT3346" s="1" t="s">
        <v>134</v>
      </c>
      <c r="BU3346" s="1" t="s">
        <v>110</v>
      </c>
      <c r="BW3346" s="1">
        <v>0</v>
      </c>
      <c r="BX3346" s="1">
        <v>5</v>
      </c>
    </row>
    <row r="3347" spans="1:76" x14ac:dyDescent="0.25">
      <c r="A3347" s="1">
        <v>3346</v>
      </c>
      <c r="B3347" s="1" t="s">
        <v>5988</v>
      </c>
      <c r="C3347" s="1" t="s">
        <v>86</v>
      </c>
      <c r="D3347" s="1" t="s">
        <v>101</v>
      </c>
      <c r="F3347" s="1">
        <v>2012</v>
      </c>
      <c r="G3347" s="1">
        <v>5</v>
      </c>
      <c r="H3347" s="1">
        <v>20</v>
      </c>
      <c r="I3347" s="1">
        <v>1126</v>
      </c>
      <c r="J3347" s="1" t="s">
        <v>5831</v>
      </c>
      <c r="K3347" s="1">
        <v>11</v>
      </c>
      <c r="L3347" s="1">
        <v>83</v>
      </c>
      <c r="M3347" s="1">
        <v>344181</v>
      </c>
      <c r="N3347" s="1">
        <v>5444366</v>
      </c>
      <c r="O3347" s="1">
        <v>1500680</v>
      </c>
      <c r="P3347" s="1">
        <v>481627</v>
      </c>
      <c r="Q3347" s="1" t="s">
        <v>78</v>
      </c>
      <c r="R3347" s="1" t="s">
        <v>164</v>
      </c>
      <c r="S3347" s="1" t="s">
        <v>164</v>
      </c>
      <c r="T3347" s="1">
        <v>0</v>
      </c>
      <c r="U3347" s="1">
        <v>0</v>
      </c>
      <c r="V3347" s="1">
        <v>1</v>
      </c>
      <c r="Y3347" s="1">
        <v>0</v>
      </c>
      <c r="Z3347" s="1">
        <v>0</v>
      </c>
      <c r="AA3347" s="1">
        <v>0</v>
      </c>
      <c r="AB3347" s="1">
        <v>0</v>
      </c>
      <c r="AC3347" s="1">
        <v>0</v>
      </c>
      <c r="AD3347" s="1">
        <v>1165</v>
      </c>
      <c r="AK3347" s="1">
        <v>0</v>
      </c>
      <c r="AL3347" s="1">
        <v>0</v>
      </c>
      <c r="AM3347" s="1">
        <v>0</v>
      </c>
      <c r="AO3347" s="1">
        <v>0</v>
      </c>
      <c r="AQ3347" s="1">
        <v>0</v>
      </c>
      <c r="AT3347" s="1">
        <v>0</v>
      </c>
      <c r="AV3347" s="1">
        <v>0</v>
      </c>
      <c r="AW3347" s="1">
        <v>0</v>
      </c>
      <c r="AX3347" s="1">
        <v>0</v>
      </c>
      <c r="AY3347" s="1" t="s">
        <v>86</v>
      </c>
      <c r="BB3347" s="1" t="s">
        <v>5989</v>
      </c>
      <c r="BD3347" s="1">
        <v>0</v>
      </c>
      <c r="BF3347" s="1">
        <v>0</v>
      </c>
      <c r="BH3347" s="1">
        <v>0</v>
      </c>
      <c r="BI3347" s="1">
        <v>0</v>
      </c>
      <c r="BL3347" s="1" t="s">
        <v>87</v>
      </c>
      <c r="BM3347" s="1" t="s">
        <v>191</v>
      </c>
      <c r="BP3347" s="1">
        <v>0</v>
      </c>
      <c r="BQ3347" s="1">
        <v>0</v>
      </c>
      <c r="BR3347" s="2">
        <v>1500680.058</v>
      </c>
      <c r="BS3347" s="2">
        <v>481627.04</v>
      </c>
      <c r="BT3347" s="1" t="s">
        <v>134</v>
      </c>
      <c r="BU3347" s="1" t="s">
        <v>110</v>
      </c>
      <c r="BW3347" s="1">
        <v>0</v>
      </c>
      <c r="BX3347" s="1">
        <v>4</v>
      </c>
    </row>
    <row r="3348" spans="1:76" x14ac:dyDescent="0.25">
      <c r="A3348" s="1">
        <v>3347</v>
      </c>
      <c r="B3348" s="1" t="s">
        <v>5990</v>
      </c>
      <c r="C3348" s="1" t="s">
        <v>5991</v>
      </c>
      <c r="D3348" s="1" t="s">
        <v>101</v>
      </c>
      <c r="F3348" s="1">
        <v>2012</v>
      </c>
      <c r="G3348" s="1">
        <v>5</v>
      </c>
      <c r="H3348" s="1">
        <v>20</v>
      </c>
      <c r="I3348" s="1">
        <v>723</v>
      </c>
      <c r="J3348" s="1" t="s">
        <v>5714</v>
      </c>
      <c r="K3348" s="1">
        <v>11</v>
      </c>
      <c r="L3348" s="1">
        <v>83</v>
      </c>
      <c r="M3348" s="1">
        <v>350634</v>
      </c>
      <c r="N3348" s="1">
        <v>5440738</v>
      </c>
      <c r="O3348" s="1">
        <v>1507543</v>
      </c>
      <c r="P3348" s="1">
        <v>478838</v>
      </c>
      <c r="Q3348" s="1" t="s">
        <v>78</v>
      </c>
      <c r="R3348" s="1" t="s">
        <v>104</v>
      </c>
      <c r="S3348" s="1" t="s">
        <v>104</v>
      </c>
      <c r="T3348" s="1">
        <v>1</v>
      </c>
      <c r="U3348" s="1">
        <v>0</v>
      </c>
      <c r="V3348" s="1">
        <v>0</v>
      </c>
      <c r="Y3348" s="1">
        <v>0</v>
      </c>
      <c r="Z3348" s="1">
        <v>0</v>
      </c>
      <c r="AA3348" s="1">
        <v>0</v>
      </c>
      <c r="AB3348" s="1">
        <v>0</v>
      </c>
      <c r="AC3348" s="1">
        <v>0</v>
      </c>
      <c r="AD3348" s="1">
        <v>1151</v>
      </c>
      <c r="AK3348" s="1">
        <v>0</v>
      </c>
      <c r="AL3348" s="1">
        <v>0</v>
      </c>
      <c r="AM3348" s="1">
        <v>0</v>
      </c>
      <c r="AO3348" s="1">
        <v>0</v>
      </c>
      <c r="AQ3348" s="1">
        <v>0</v>
      </c>
      <c r="AT3348" s="1">
        <v>0</v>
      </c>
      <c r="AV3348" s="1">
        <v>0</v>
      </c>
      <c r="AW3348" s="1">
        <v>0</v>
      </c>
      <c r="AX3348" s="1">
        <v>0</v>
      </c>
      <c r="AY3348" s="1" t="s">
        <v>79</v>
      </c>
      <c r="BB3348" s="1" t="s">
        <v>5992</v>
      </c>
      <c r="BD3348" s="1">
        <v>0</v>
      </c>
      <c r="BF3348" s="1">
        <v>0</v>
      </c>
      <c r="BH3348" s="1">
        <v>0</v>
      </c>
      <c r="BI3348" s="1">
        <v>0</v>
      </c>
      <c r="BL3348" s="1" t="s">
        <v>87</v>
      </c>
      <c r="BM3348" s="1" t="s">
        <v>79</v>
      </c>
      <c r="BP3348" s="1">
        <v>0</v>
      </c>
      <c r="BQ3348" s="1">
        <v>0</v>
      </c>
      <c r="BR3348" s="2">
        <v>1507543.111</v>
      </c>
      <c r="BS3348" s="2">
        <v>478837.70199999999</v>
      </c>
      <c r="BT3348" s="1" t="s">
        <v>89</v>
      </c>
      <c r="BU3348" s="1" t="s">
        <v>110</v>
      </c>
      <c r="BW3348" s="1">
        <v>0</v>
      </c>
      <c r="BX3348" s="1">
        <v>3</v>
      </c>
    </row>
    <row r="3349" spans="1:76" x14ac:dyDescent="0.25">
      <c r="A3349" s="1">
        <v>3348</v>
      </c>
      <c r="B3349" s="1" t="s">
        <v>5993</v>
      </c>
      <c r="C3349" s="1" t="s">
        <v>5991</v>
      </c>
      <c r="D3349" s="1" t="s">
        <v>101</v>
      </c>
      <c r="F3349" s="1">
        <v>2012</v>
      </c>
      <c r="G3349" s="1">
        <v>5</v>
      </c>
      <c r="H3349" s="1">
        <v>20</v>
      </c>
      <c r="I3349" s="1">
        <v>723</v>
      </c>
      <c r="J3349" s="1" t="s">
        <v>5714</v>
      </c>
      <c r="K3349" s="1">
        <v>11</v>
      </c>
      <c r="L3349" s="1">
        <v>83</v>
      </c>
      <c r="M3349" s="1">
        <v>350614</v>
      </c>
      <c r="N3349" s="1">
        <v>5440703</v>
      </c>
      <c r="O3349" s="1">
        <v>1507528</v>
      </c>
      <c r="P3349" s="1">
        <v>478801</v>
      </c>
      <c r="Q3349" s="1" t="s">
        <v>78</v>
      </c>
      <c r="R3349" s="1" t="s">
        <v>164</v>
      </c>
      <c r="S3349" s="1" t="s">
        <v>164</v>
      </c>
      <c r="T3349" s="1">
        <v>0</v>
      </c>
      <c r="U3349" s="1">
        <v>0</v>
      </c>
      <c r="V3349" s="1">
        <v>1</v>
      </c>
      <c r="Y3349" s="1">
        <v>0</v>
      </c>
      <c r="Z3349" s="1">
        <v>0</v>
      </c>
      <c r="AA3349" s="1">
        <v>0</v>
      </c>
      <c r="AB3349" s="1">
        <v>0</v>
      </c>
      <c r="AC3349" s="1">
        <v>0</v>
      </c>
      <c r="AD3349" s="1">
        <v>1141</v>
      </c>
      <c r="AK3349" s="1">
        <v>0</v>
      </c>
      <c r="AL3349" s="1">
        <v>0</v>
      </c>
      <c r="AM3349" s="1">
        <v>0</v>
      </c>
      <c r="AO3349" s="1">
        <v>0</v>
      </c>
      <c r="AQ3349" s="1">
        <v>0</v>
      </c>
      <c r="AT3349" s="1">
        <v>0</v>
      </c>
      <c r="AV3349" s="1">
        <v>0</v>
      </c>
      <c r="AW3349" s="1">
        <v>0</v>
      </c>
      <c r="AX3349" s="1">
        <v>0</v>
      </c>
      <c r="AY3349" s="1" t="s">
        <v>79</v>
      </c>
      <c r="BB3349" s="1" t="s">
        <v>5992</v>
      </c>
      <c r="BD3349" s="1">
        <v>0</v>
      </c>
      <c r="BF3349" s="1">
        <v>0</v>
      </c>
      <c r="BH3349" s="1">
        <v>0</v>
      </c>
      <c r="BI3349" s="1">
        <v>0</v>
      </c>
      <c r="BL3349" s="1" t="s">
        <v>87</v>
      </c>
      <c r="BM3349" s="1" t="s">
        <v>79</v>
      </c>
      <c r="BP3349" s="1">
        <v>0</v>
      </c>
      <c r="BQ3349" s="1">
        <v>0</v>
      </c>
      <c r="BR3349" s="2">
        <v>1507527.567</v>
      </c>
      <c r="BS3349" s="2">
        <v>478800.86800000002</v>
      </c>
      <c r="BT3349" s="1" t="s">
        <v>89</v>
      </c>
      <c r="BU3349" s="1" t="s">
        <v>110</v>
      </c>
      <c r="BW3349" s="1">
        <v>0</v>
      </c>
      <c r="BX3349" s="1">
        <v>3</v>
      </c>
    </row>
    <row r="3350" spans="1:76" x14ac:dyDescent="0.25">
      <c r="A3350" s="1">
        <v>3349</v>
      </c>
      <c r="B3350" s="1" t="s">
        <v>5994</v>
      </c>
      <c r="C3350" s="1" t="s">
        <v>5991</v>
      </c>
      <c r="D3350" s="1" t="s">
        <v>101</v>
      </c>
      <c r="F3350" s="1">
        <v>2012</v>
      </c>
      <c r="G3350" s="1">
        <v>5</v>
      </c>
      <c r="H3350" s="1">
        <v>20</v>
      </c>
      <c r="I3350" s="1">
        <v>733</v>
      </c>
      <c r="J3350" s="1" t="s">
        <v>5714</v>
      </c>
      <c r="K3350" s="1">
        <v>11</v>
      </c>
      <c r="L3350" s="1">
        <v>83</v>
      </c>
      <c r="M3350" s="1">
        <v>350890</v>
      </c>
      <c r="N3350" s="1">
        <v>5441013</v>
      </c>
      <c r="O3350" s="1">
        <v>1507763</v>
      </c>
      <c r="P3350" s="1">
        <v>479142</v>
      </c>
      <c r="Q3350" s="1" t="s">
        <v>78</v>
      </c>
      <c r="R3350" s="1" t="s">
        <v>156</v>
      </c>
      <c r="S3350" s="1" t="s">
        <v>156</v>
      </c>
      <c r="T3350" s="1">
        <v>1</v>
      </c>
      <c r="U3350" s="1">
        <v>0</v>
      </c>
      <c r="V3350" s="1">
        <v>0</v>
      </c>
      <c r="Y3350" s="1">
        <v>0</v>
      </c>
      <c r="Z3350" s="1">
        <v>0</v>
      </c>
      <c r="AA3350" s="1">
        <v>0</v>
      </c>
      <c r="AB3350" s="1">
        <v>0</v>
      </c>
      <c r="AC3350" s="1">
        <v>0</v>
      </c>
      <c r="AD3350" s="1">
        <v>1143</v>
      </c>
      <c r="AK3350" s="1">
        <v>0</v>
      </c>
      <c r="AL3350" s="1">
        <v>0</v>
      </c>
      <c r="AM3350" s="1">
        <v>0</v>
      </c>
      <c r="AO3350" s="1">
        <v>0</v>
      </c>
      <c r="AQ3350" s="1">
        <v>0</v>
      </c>
      <c r="AT3350" s="1">
        <v>0</v>
      </c>
      <c r="AV3350" s="1">
        <v>0</v>
      </c>
      <c r="AW3350" s="1">
        <v>0</v>
      </c>
      <c r="AX3350" s="1">
        <v>0</v>
      </c>
      <c r="AY3350" s="1" t="s">
        <v>79</v>
      </c>
      <c r="BB3350" s="1" t="s">
        <v>5995</v>
      </c>
      <c r="BD3350" s="1">
        <v>0</v>
      </c>
      <c r="BF3350" s="1">
        <v>0</v>
      </c>
      <c r="BH3350" s="1">
        <v>0</v>
      </c>
      <c r="BI3350" s="1">
        <v>0</v>
      </c>
      <c r="BL3350" s="1" t="s">
        <v>87</v>
      </c>
      <c r="BM3350" s="1" t="s">
        <v>79</v>
      </c>
      <c r="BP3350" s="1">
        <v>0</v>
      </c>
      <c r="BQ3350" s="1">
        <v>0</v>
      </c>
      <c r="BR3350" s="2">
        <v>1507763.1029999999</v>
      </c>
      <c r="BS3350" s="2">
        <v>479142.25099999999</v>
      </c>
      <c r="BT3350" s="1" t="s">
        <v>89</v>
      </c>
      <c r="BU3350" s="1" t="s">
        <v>110</v>
      </c>
      <c r="BW3350" s="1">
        <v>0</v>
      </c>
      <c r="BX3350" s="1">
        <v>3</v>
      </c>
    </row>
    <row r="3351" spans="1:76" x14ac:dyDescent="0.25">
      <c r="A3351" s="1">
        <v>3350</v>
      </c>
      <c r="B3351" s="1" t="s">
        <v>5996</v>
      </c>
      <c r="C3351" s="1" t="s">
        <v>2864</v>
      </c>
      <c r="D3351" s="1" t="s">
        <v>101</v>
      </c>
      <c r="F3351" s="1">
        <v>2012</v>
      </c>
      <c r="G3351" s="1">
        <v>5</v>
      </c>
      <c r="H3351" s="1">
        <v>20</v>
      </c>
      <c r="I3351" s="1">
        <v>906</v>
      </c>
      <c r="J3351" s="1" t="s">
        <v>5714</v>
      </c>
      <c r="K3351" s="1">
        <v>11</v>
      </c>
      <c r="L3351" s="1">
        <v>83</v>
      </c>
      <c r="M3351" s="1">
        <v>351097</v>
      </c>
      <c r="N3351" s="1">
        <v>5442553</v>
      </c>
      <c r="O3351" s="1">
        <v>1507777</v>
      </c>
      <c r="P3351" s="1">
        <v>480695</v>
      </c>
      <c r="Q3351" s="1" t="s">
        <v>78</v>
      </c>
      <c r="R3351" s="1" t="s">
        <v>156</v>
      </c>
      <c r="S3351" s="1" t="s">
        <v>156</v>
      </c>
      <c r="T3351" s="1">
        <v>0</v>
      </c>
      <c r="U3351" s="1">
        <v>0</v>
      </c>
      <c r="V3351" s="1">
        <v>1</v>
      </c>
      <c r="Y3351" s="1">
        <v>0</v>
      </c>
      <c r="Z3351" s="1">
        <v>0</v>
      </c>
      <c r="AA3351" s="1">
        <v>0</v>
      </c>
      <c r="AB3351" s="1">
        <v>0</v>
      </c>
      <c r="AC3351" s="1">
        <v>0</v>
      </c>
      <c r="AD3351" s="1">
        <v>1120</v>
      </c>
      <c r="AK3351" s="1">
        <v>0</v>
      </c>
      <c r="AL3351" s="1">
        <v>0</v>
      </c>
      <c r="AM3351" s="1">
        <v>0</v>
      </c>
      <c r="AO3351" s="1">
        <v>0</v>
      </c>
      <c r="AQ3351" s="1">
        <v>0</v>
      </c>
      <c r="AT3351" s="1">
        <v>0</v>
      </c>
      <c r="AV3351" s="1">
        <v>0</v>
      </c>
      <c r="AW3351" s="1">
        <v>0</v>
      </c>
      <c r="AX3351" s="1">
        <v>0</v>
      </c>
      <c r="AY3351" s="1" t="s">
        <v>778</v>
      </c>
      <c r="BB3351" s="1" t="s">
        <v>5997</v>
      </c>
      <c r="BD3351" s="1">
        <v>0</v>
      </c>
      <c r="BF3351" s="1">
        <v>0</v>
      </c>
      <c r="BH3351" s="1">
        <v>0</v>
      </c>
      <c r="BI3351" s="1">
        <v>0</v>
      </c>
      <c r="BL3351" s="1" t="s">
        <v>87</v>
      </c>
      <c r="BM3351" s="1" t="s">
        <v>779</v>
      </c>
      <c r="BP3351" s="1">
        <v>0</v>
      </c>
      <c r="BQ3351" s="1">
        <v>0</v>
      </c>
      <c r="BR3351" s="2">
        <v>1507776.686</v>
      </c>
      <c r="BS3351" s="2">
        <v>480694.51799999998</v>
      </c>
      <c r="BT3351" s="1" t="s">
        <v>89</v>
      </c>
      <c r="BU3351" s="1" t="s">
        <v>110</v>
      </c>
      <c r="BW3351" s="1">
        <v>0</v>
      </c>
      <c r="BX3351" s="1">
        <v>1</v>
      </c>
    </row>
    <row r="3352" spans="1:76" x14ac:dyDescent="0.25">
      <c r="A3352" s="1">
        <v>3351</v>
      </c>
      <c r="B3352" s="1" t="s">
        <v>5998</v>
      </c>
      <c r="C3352" s="1" t="s">
        <v>5999</v>
      </c>
      <c r="D3352" s="1" t="s">
        <v>101</v>
      </c>
      <c r="F3352" s="1">
        <v>2012</v>
      </c>
      <c r="G3352" s="1">
        <v>5</v>
      </c>
      <c r="H3352" s="1">
        <v>20</v>
      </c>
      <c r="I3352" s="1">
        <v>1107</v>
      </c>
      <c r="J3352" s="1" t="s">
        <v>5714</v>
      </c>
      <c r="K3352" s="1">
        <v>11</v>
      </c>
      <c r="L3352" s="1">
        <v>83</v>
      </c>
      <c r="M3352" s="1">
        <v>351871</v>
      </c>
      <c r="N3352" s="1">
        <v>5439500</v>
      </c>
      <c r="O3352" s="1">
        <v>1508927</v>
      </c>
      <c r="P3352" s="1">
        <v>477766</v>
      </c>
      <c r="Q3352" s="1" t="s">
        <v>78</v>
      </c>
      <c r="R3352" s="1" t="s">
        <v>156</v>
      </c>
      <c r="S3352" s="1" t="s">
        <v>156</v>
      </c>
      <c r="T3352" s="1">
        <v>0</v>
      </c>
      <c r="U3352" s="1">
        <v>0</v>
      </c>
      <c r="V3352" s="1">
        <v>1</v>
      </c>
      <c r="Y3352" s="1">
        <v>0</v>
      </c>
      <c r="Z3352" s="1">
        <v>0</v>
      </c>
      <c r="AA3352" s="1">
        <v>0</v>
      </c>
      <c r="AB3352" s="1">
        <v>0</v>
      </c>
      <c r="AC3352" s="1">
        <v>0</v>
      </c>
      <c r="AD3352" s="1">
        <v>1072</v>
      </c>
      <c r="AK3352" s="1">
        <v>0</v>
      </c>
      <c r="AL3352" s="1">
        <v>0</v>
      </c>
      <c r="AM3352" s="1">
        <v>0</v>
      </c>
      <c r="AO3352" s="1">
        <v>0</v>
      </c>
      <c r="AQ3352" s="1">
        <v>0</v>
      </c>
      <c r="AT3352" s="1">
        <v>0</v>
      </c>
      <c r="AV3352" s="1">
        <v>0</v>
      </c>
      <c r="AW3352" s="1">
        <v>0</v>
      </c>
      <c r="AX3352" s="1">
        <v>0</v>
      </c>
      <c r="AY3352" s="1" t="s">
        <v>151</v>
      </c>
      <c r="BB3352" s="1" t="s">
        <v>6000</v>
      </c>
      <c r="BD3352" s="1">
        <v>0</v>
      </c>
      <c r="BF3352" s="1">
        <v>0</v>
      </c>
      <c r="BH3352" s="1">
        <v>0</v>
      </c>
      <c r="BI3352" s="1">
        <v>0</v>
      </c>
      <c r="BL3352" s="1" t="s">
        <v>87</v>
      </c>
      <c r="BM3352" s="1" t="s">
        <v>153</v>
      </c>
      <c r="BP3352" s="1">
        <v>0</v>
      </c>
      <c r="BQ3352" s="1">
        <v>0</v>
      </c>
      <c r="BR3352" s="2">
        <v>1508926.5090000001</v>
      </c>
      <c r="BS3352" s="2">
        <v>477765.66800000001</v>
      </c>
      <c r="BT3352" s="1" t="s">
        <v>89</v>
      </c>
      <c r="BU3352" s="1" t="s">
        <v>110</v>
      </c>
      <c r="BW3352" s="1">
        <v>0</v>
      </c>
      <c r="BX3352" s="1">
        <v>3</v>
      </c>
    </row>
    <row r="3353" spans="1:76" x14ac:dyDescent="0.25">
      <c r="A3353" s="1">
        <v>3352</v>
      </c>
      <c r="B3353" s="1" t="s">
        <v>6001</v>
      </c>
      <c r="C3353" s="1" t="s">
        <v>86</v>
      </c>
      <c r="D3353" s="1" t="s">
        <v>101</v>
      </c>
      <c r="F3353" s="1">
        <v>2012</v>
      </c>
      <c r="G3353" s="1">
        <v>5</v>
      </c>
      <c r="H3353" s="1">
        <v>20</v>
      </c>
      <c r="I3353" s="1">
        <v>1132</v>
      </c>
      <c r="J3353" s="1" t="s">
        <v>5714</v>
      </c>
      <c r="K3353" s="1">
        <v>11</v>
      </c>
      <c r="L3353" s="1">
        <v>83</v>
      </c>
      <c r="M3353" s="1">
        <v>351237</v>
      </c>
      <c r="N3353" s="1">
        <v>5439809</v>
      </c>
      <c r="O3353" s="1">
        <v>1508258</v>
      </c>
      <c r="P3353" s="1">
        <v>477993</v>
      </c>
      <c r="Q3353" s="1" t="s">
        <v>78</v>
      </c>
      <c r="R3353" s="1" t="s">
        <v>156</v>
      </c>
      <c r="S3353" s="1" t="s">
        <v>156</v>
      </c>
      <c r="T3353" s="1">
        <v>0</v>
      </c>
      <c r="U3353" s="1">
        <v>0</v>
      </c>
      <c r="V3353" s="1">
        <v>1</v>
      </c>
      <c r="Y3353" s="1">
        <v>0</v>
      </c>
      <c r="Z3353" s="1">
        <v>0</v>
      </c>
      <c r="AA3353" s="1">
        <v>0</v>
      </c>
      <c r="AB3353" s="1">
        <v>0</v>
      </c>
      <c r="AC3353" s="1">
        <v>0</v>
      </c>
      <c r="AD3353" s="1">
        <v>1136</v>
      </c>
      <c r="AK3353" s="1">
        <v>0</v>
      </c>
      <c r="AL3353" s="1">
        <v>0</v>
      </c>
      <c r="AM3353" s="1">
        <v>0</v>
      </c>
      <c r="AO3353" s="1">
        <v>0</v>
      </c>
      <c r="AQ3353" s="1">
        <v>0</v>
      </c>
      <c r="AT3353" s="1">
        <v>0</v>
      </c>
      <c r="AV3353" s="1">
        <v>0</v>
      </c>
      <c r="AW3353" s="1">
        <v>0</v>
      </c>
      <c r="AX3353" s="1">
        <v>0</v>
      </c>
      <c r="AY3353" s="1" t="s">
        <v>86</v>
      </c>
      <c r="BB3353" s="1" t="s">
        <v>6002</v>
      </c>
      <c r="BD3353" s="1">
        <v>0</v>
      </c>
      <c r="BF3353" s="1">
        <v>0</v>
      </c>
      <c r="BH3353" s="1">
        <v>0</v>
      </c>
      <c r="BI3353" s="1">
        <v>0</v>
      </c>
      <c r="BL3353" s="1" t="s">
        <v>87</v>
      </c>
      <c r="BM3353" s="1" t="s">
        <v>191</v>
      </c>
      <c r="BP3353" s="1">
        <v>0</v>
      </c>
      <c r="BQ3353" s="1">
        <v>0</v>
      </c>
      <c r="BR3353" s="2">
        <v>1508258.436</v>
      </c>
      <c r="BS3353" s="2">
        <v>477992.804</v>
      </c>
      <c r="BT3353" s="1" t="s">
        <v>89</v>
      </c>
      <c r="BU3353" s="1" t="s">
        <v>110</v>
      </c>
      <c r="BW3353" s="1">
        <v>0</v>
      </c>
      <c r="BX3353" s="1">
        <v>3</v>
      </c>
    </row>
    <row r="3354" spans="1:76" x14ac:dyDescent="0.25">
      <c r="A3354" s="1">
        <v>3353</v>
      </c>
      <c r="B3354" s="1" t="s">
        <v>6003</v>
      </c>
      <c r="C3354" s="1" t="s">
        <v>86</v>
      </c>
      <c r="D3354" s="1" t="s">
        <v>101</v>
      </c>
      <c r="F3354" s="1">
        <v>2012</v>
      </c>
      <c r="G3354" s="1">
        <v>5</v>
      </c>
      <c r="H3354" s="1">
        <v>20</v>
      </c>
      <c r="I3354" s="1">
        <v>1210</v>
      </c>
      <c r="J3354" s="1" t="s">
        <v>5714</v>
      </c>
      <c r="K3354" s="1">
        <v>11</v>
      </c>
      <c r="L3354" s="1">
        <v>83</v>
      </c>
      <c r="M3354" s="1">
        <v>350803</v>
      </c>
      <c r="N3354" s="1">
        <v>5439888</v>
      </c>
      <c r="O3354" s="1">
        <v>1507817</v>
      </c>
      <c r="P3354" s="1">
        <v>478017</v>
      </c>
      <c r="Q3354" s="1" t="s">
        <v>78</v>
      </c>
      <c r="R3354" s="1" t="s">
        <v>164</v>
      </c>
      <c r="S3354" s="1" t="s">
        <v>164</v>
      </c>
      <c r="T3354" s="1">
        <v>0</v>
      </c>
      <c r="U3354" s="1">
        <v>0</v>
      </c>
      <c r="V3354" s="1">
        <v>1</v>
      </c>
      <c r="Y3354" s="1">
        <v>0</v>
      </c>
      <c r="Z3354" s="1">
        <v>0</v>
      </c>
      <c r="AA3354" s="1">
        <v>0</v>
      </c>
      <c r="AB3354" s="1">
        <v>0</v>
      </c>
      <c r="AC3354" s="1">
        <v>0</v>
      </c>
      <c r="AD3354" s="1">
        <v>1208</v>
      </c>
      <c r="AK3354" s="1">
        <v>0</v>
      </c>
      <c r="AL3354" s="1">
        <v>0</v>
      </c>
      <c r="AM3354" s="1">
        <v>0</v>
      </c>
      <c r="AO3354" s="1">
        <v>0</v>
      </c>
      <c r="AQ3354" s="1">
        <v>0</v>
      </c>
      <c r="AT3354" s="1">
        <v>0</v>
      </c>
      <c r="AV3354" s="1">
        <v>0</v>
      </c>
      <c r="AW3354" s="1">
        <v>0</v>
      </c>
      <c r="AX3354" s="1">
        <v>0</v>
      </c>
      <c r="AY3354" s="1" t="s">
        <v>86</v>
      </c>
      <c r="BB3354" s="1" t="s">
        <v>6004</v>
      </c>
      <c r="BD3354" s="1">
        <v>0</v>
      </c>
      <c r="BF3354" s="1">
        <v>0</v>
      </c>
      <c r="BH3354" s="1">
        <v>0</v>
      </c>
      <c r="BI3354" s="1">
        <v>0</v>
      </c>
      <c r="BL3354" s="1" t="s">
        <v>87</v>
      </c>
      <c r="BM3354" s="1" t="s">
        <v>191</v>
      </c>
      <c r="BP3354" s="1">
        <v>0</v>
      </c>
      <c r="BQ3354" s="1">
        <v>0</v>
      </c>
      <c r="BR3354" s="2">
        <v>1507816.6089999999</v>
      </c>
      <c r="BS3354" s="2">
        <v>478016.53200000001</v>
      </c>
      <c r="BT3354" s="1" t="s">
        <v>89</v>
      </c>
      <c r="BU3354" s="1" t="s">
        <v>110</v>
      </c>
      <c r="BW3354" s="1">
        <v>0</v>
      </c>
      <c r="BX3354" s="1">
        <v>3</v>
      </c>
    </row>
    <row r="3355" spans="1:76" x14ac:dyDescent="0.25">
      <c r="A3355" s="1">
        <v>3354</v>
      </c>
      <c r="B3355" s="1" t="s">
        <v>6005</v>
      </c>
      <c r="C3355" s="1" t="s">
        <v>5991</v>
      </c>
      <c r="D3355" s="1" t="s">
        <v>101</v>
      </c>
      <c r="F3355" s="1">
        <v>2012</v>
      </c>
      <c r="G3355" s="1">
        <v>5</v>
      </c>
      <c r="H3355" s="1">
        <v>20</v>
      </c>
      <c r="I3355" s="1">
        <v>1255</v>
      </c>
      <c r="J3355" s="1" t="s">
        <v>5714</v>
      </c>
      <c r="K3355" s="1">
        <v>11</v>
      </c>
      <c r="L3355" s="1">
        <v>83</v>
      </c>
      <c r="M3355" s="1">
        <v>350726</v>
      </c>
      <c r="N3355" s="1">
        <v>5440700</v>
      </c>
      <c r="O3355" s="1">
        <v>1507639</v>
      </c>
      <c r="P3355" s="1">
        <v>478811</v>
      </c>
      <c r="Q3355" s="1" t="s">
        <v>78</v>
      </c>
      <c r="R3355" s="1" t="s">
        <v>156</v>
      </c>
      <c r="S3355" s="1" t="s">
        <v>156</v>
      </c>
      <c r="T3355" s="1">
        <v>0</v>
      </c>
      <c r="U3355" s="1">
        <v>0</v>
      </c>
      <c r="V3355" s="1">
        <v>1</v>
      </c>
      <c r="Y3355" s="1">
        <v>0</v>
      </c>
      <c r="Z3355" s="1">
        <v>0</v>
      </c>
      <c r="AA3355" s="1">
        <v>0</v>
      </c>
      <c r="AB3355" s="1">
        <v>0</v>
      </c>
      <c r="AC3355" s="1">
        <v>0</v>
      </c>
      <c r="AD3355" s="1">
        <v>1143</v>
      </c>
      <c r="AK3355" s="1">
        <v>0</v>
      </c>
      <c r="AL3355" s="1">
        <v>0</v>
      </c>
      <c r="AM3355" s="1">
        <v>0</v>
      </c>
      <c r="AO3355" s="1">
        <v>0</v>
      </c>
      <c r="AQ3355" s="1">
        <v>0</v>
      </c>
      <c r="AT3355" s="1">
        <v>0</v>
      </c>
      <c r="AV3355" s="1">
        <v>0</v>
      </c>
      <c r="AW3355" s="1">
        <v>0</v>
      </c>
      <c r="AX3355" s="1">
        <v>0</v>
      </c>
      <c r="AY3355" s="1" t="s">
        <v>79</v>
      </c>
      <c r="BB3355" s="1" t="s">
        <v>5992</v>
      </c>
      <c r="BD3355" s="1">
        <v>0</v>
      </c>
      <c r="BF3355" s="1">
        <v>0</v>
      </c>
      <c r="BH3355" s="1">
        <v>0</v>
      </c>
      <c r="BI3355" s="1">
        <v>0</v>
      </c>
      <c r="BL3355" s="1" t="s">
        <v>87</v>
      </c>
      <c r="BM3355" s="1" t="s">
        <v>79</v>
      </c>
      <c r="BP3355" s="1">
        <v>0</v>
      </c>
      <c r="BQ3355" s="1">
        <v>0</v>
      </c>
      <c r="BR3355" s="2">
        <v>1507638.895</v>
      </c>
      <c r="BS3355" s="2">
        <v>478811.19300000003</v>
      </c>
      <c r="BT3355" s="1" t="s">
        <v>89</v>
      </c>
      <c r="BU3355" s="1" t="s">
        <v>110</v>
      </c>
      <c r="BW3355" s="1">
        <v>0</v>
      </c>
      <c r="BX3355" s="1">
        <v>3</v>
      </c>
    </row>
    <row r="3356" spans="1:76" x14ac:dyDescent="0.25">
      <c r="A3356" s="1">
        <v>3355</v>
      </c>
      <c r="B3356" s="1" t="s">
        <v>6006</v>
      </c>
      <c r="C3356" s="1" t="s">
        <v>86</v>
      </c>
      <c r="D3356" s="1" t="s">
        <v>101</v>
      </c>
      <c r="F3356" s="1">
        <v>2012</v>
      </c>
      <c r="G3356" s="1">
        <v>5</v>
      </c>
      <c r="H3356" s="1">
        <v>20</v>
      </c>
      <c r="I3356" s="1">
        <v>1329</v>
      </c>
      <c r="J3356" s="1" t="s">
        <v>5714</v>
      </c>
      <c r="K3356" s="1">
        <v>11</v>
      </c>
      <c r="L3356" s="1">
        <v>83</v>
      </c>
      <c r="M3356" s="1">
        <v>351665</v>
      </c>
      <c r="N3356" s="1">
        <v>5439983</v>
      </c>
      <c r="O3356" s="1">
        <v>1508662</v>
      </c>
      <c r="P3356" s="1">
        <v>478219</v>
      </c>
      <c r="Q3356" s="1" t="s">
        <v>78</v>
      </c>
      <c r="R3356" s="1" t="s">
        <v>156</v>
      </c>
      <c r="S3356" s="1" t="s">
        <v>156</v>
      </c>
      <c r="T3356" s="1">
        <v>0</v>
      </c>
      <c r="U3356" s="1">
        <v>0</v>
      </c>
      <c r="V3356" s="1">
        <v>1</v>
      </c>
      <c r="Y3356" s="1">
        <v>0</v>
      </c>
      <c r="Z3356" s="1">
        <v>0</v>
      </c>
      <c r="AA3356" s="1">
        <v>0</v>
      </c>
      <c r="AB3356" s="1">
        <v>0</v>
      </c>
      <c r="AC3356" s="1">
        <v>0</v>
      </c>
      <c r="AD3356" s="1">
        <v>1109</v>
      </c>
      <c r="AK3356" s="1">
        <v>0</v>
      </c>
      <c r="AL3356" s="1">
        <v>0</v>
      </c>
      <c r="AM3356" s="1">
        <v>0</v>
      </c>
      <c r="AO3356" s="1">
        <v>0</v>
      </c>
      <c r="AQ3356" s="1">
        <v>0</v>
      </c>
      <c r="AT3356" s="1">
        <v>0</v>
      </c>
      <c r="AV3356" s="1">
        <v>0</v>
      </c>
      <c r="AW3356" s="1">
        <v>0</v>
      </c>
      <c r="AX3356" s="1">
        <v>0</v>
      </c>
      <c r="AY3356" s="1" t="s">
        <v>86</v>
      </c>
      <c r="AZ3356" s="1" t="s">
        <v>6007</v>
      </c>
      <c r="BB3356" s="1" t="s">
        <v>6008</v>
      </c>
      <c r="BD3356" s="1">
        <v>0</v>
      </c>
      <c r="BF3356" s="1">
        <v>0</v>
      </c>
      <c r="BH3356" s="1">
        <v>0</v>
      </c>
      <c r="BI3356" s="1">
        <v>0</v>
      </c>
      <c r="BL3356" s="1" t="s">
        <v>87</v>
      </c>
      <c r="BM3356" s="1" t="s">
        <v>191</v>
      </c>
      <c r="BP3356" s="1">
        <v>0</v>
      </c>
      <c r="BQ3356" s="1">
        <v>0</v>
      </c>
      <c r="BR3356" s="2">
        <v>1508662.0390000001</v>
      </c>
      <c r="BS3356" s="2">
        <v>478218.66600000003</v>
      </c>
      <c r="BT3356" s="1" t="s">
        <v>89</v>
      </c>
      <c r="BU3356" s="1" t="s">
        <v>110</v>
      </c>
      <c r="BW3356" s="1">
        <v>0</v>
      </c>
      <c r="BX3356" s="1">
        <v>4</v>
      </c>
    </row>
    <row r="3357" spans="1:76" x14ac:dyDescent="0.25">
      <c r="A3357" s="1">
        <v>3356</v>
      </c>
      <c r="B3357" s="1" t="s">
        <v>6009</v>
      </c>
      <c r="C3357" s="1" t="s">
        <v>86</v>
      </c>
      <c r="D3357" s="1" t="s">
        <v>101</v>
      </c>
      <c r="F3357" s="1">
        <v>2012</v>
      </c>
      <c r="G3357" s="1">
        <v>5</v>
      </c>
      <c r="H3357" s="1">
        <v>20</v>
      </c>
      <c r="I3357" s="1">
        <v>1344</v>
      </c>
      <c r="J3357" s="1" t="s">
        <v>5714</v>
      </c>
      <c r="K3357" s="1">
        <v>11</v>
      </c>
      <c r="L3357" s="1">
        <v>83</v>
      </c>
      <c r="M3357" s="1">
        <v>352048</v>
      </c>
      <c r="N3357" s="1">
        <v>5440040</v>
      </c>
      <c r="O3357" s="1">
        <v>1509035</v>
      </c>
      <c r="P3357" s="1">
        <v>478323</v>
      </c>
      <c r="Q3357" s="1" t="s">
        <v>78</v>
      </c>
      <c r="R3357" s="1" t="s">
        <v>156</v>
      </c>
      <c r="S3357" s="1" t="s">
        <v>156</v>
      </c>
      <c r="T3357" s="1">
        <v>0</v>
      </c>
      <c r="U3357" s="1">
        <v>0</v>
      </c>
      <c r="V3357" s="1">
        <v>1</v>
      </c>
      <c r="Y3357" s="1">
        <v>0</v>
      </c>
      <c r="Z3357" s="1">
        <v>0</v>
      </c>
      <c r="AA3357" s="1">
        <v>0</v>
      </c>
      <c r="AB3357" s="1">
        <v>0</v>
      </c>
      <c r="AC3357" s="1">
        <v>0</v>
      </c>
      <c r="AD3357" s="1">
        <v>1065</v>
      </c>
      <c r="AK3357" s="1">
        <v>0</v>
      </c>
      <c r="AL3357" s="1">
        <v>0</v>
      </c>
      <c r="AM3357" s="1">
        <v>0</v>
      </c>
      <c r="AO3357" s="1">
        <v>0</v>
      </c>
      <c r="AQ3357" s="1">
        <v>0</v>
      </c>
      <c r="AT3357" s="1">
        <v>0</v>
      </c>
      <c r="AV3357" s="1">
        <v>0</v>
      </c>
      <c r="AW3357" s="1">
        <v>0</v>
      </c>
      <c r="AX3357" s="1">
        <v>0</v>
      </c>
      <c r="AY3357" s="1" t="s">
        <v>86</v>
      </c>
      <c r="BB3357" s="1" t="s">
        <v>6010</v>
      </c>
      <c r="BD3357" s="1">
        <v>0</v>
      </c>
      <c r="BF3357" s="1">
        <v>0</v>
      </c>
      <c r="BH3357" s="1">
        <v>0</v>
      </c>
      <c r="BI3357" s="1">
        <v>0</v>
      </c>
      <c r="BL3357" s="1" t="s">
        <v>87</v>
      </c>
      <c r="BM3357" s="1" t="s">
        <v>191</v>
      </c>
      <c r="BP3357" s="1">
        <v>0</v>
      </c>
      <c r="BQ3357" s="1">
        <v>0</v>
      </c>
      <c r="BR3357" s="2">
        <v>1509035.4129999999</v>
      </c>
      <c r="BS3357" s="2">
        <v>478323.04200000002</v>
      </c>
      <c r="BT3357" s="1" t="s">
        <v>89</v>
      </c>
      <c r="BU3357" s="1" t="s">
        <v>110</v>
      </c>
      <c r="BW3357" s="1">
        <v>0</v>
      </c>
      <c r="BX3357" s="1">
        <v>4</v>
      </c>
    </row>
    <row r="3358" spans="1:76" x14ac:dyDescent="0.25">
      <c r="A3358" s="1">
        <v>3357</v>
      </c>
      <c r="B3358" s="1" t="s">
        <v>6011</v>
      </c>
      <c r="C3358" s="1" t="s">
        <v>5999</v>
      </c>
      <c r="D3358" s="1" t="s">
        <v>101</v>
      </c>
      <c r="F3358" s="1">
        <v>2012</v>
      </c>
      <c r="G3358" s="1">
        <v>5</v>
      </c>
      <c r="H3358" s="1">
        <v>20</v>
      </c>
      <c r="I3358" s="1">
        <v>1400</v>
      </c>
      <c r="J3358" s="1" t="s">
        <v>5714</v>
      </c>
      <c r="K3358" s="1">
        <v>11</v>
      </c>
      <c r="L3358" s="1">
        <v>83</v>
      </c>
      <c r="M3358" s="1">
        <v>351933</v>
      </c>
      <c r="N3358" s="1">
        <v>5439341</v>
      </c>
      <c r="O3358" s="1">
        <v>1509008</v>
      </c>
      <c r="P3358" s="1">
        <v>477616</v>
      </c>
      <c r="Q3358" s="1" t="s">
        <v>78</v>
      </c>
      <c r="R3358" s="1" t="s">
        <v>156</v>
      </c>
      <c r="S3358" s="1" t="s">
        <v>156</v>
      </c>
      <c r="T3358" s="1">
        <v>0</v>
      </c>
      <c r="U3358" s="1">
        <v>0</v>
      </c>
      <c r="V3358" s="1">
        <v>1</v>
      </c>
      <c r="Y3358" s="1">
        <v>0</v>
      </c>
      <c r="Z3358" s="1">
        <v>0</v>
      </c>
      <c r="AA3358" s="1">
        <v>0</v>
      </c>
      <c r="AB3358" s="1">
        <v>0</v>
      </c>
      <c r="AC3358" s="1">
        <v>0</v>
      </c>
      <c r="AD3358" s="1">
        <v>1069</v>
      </c>
      <c r="AK3358" s="1">
        <v>0</v>
      </c>
      <c r="AL3358" s="1">
        <v>0</v>
      </c>
      <c r="AM3358" s="1">
        <v>0</v>
      </c>
      <c r="AO3358" s="1">
        <v>0</v>
      </c>
      <c r="AQ3358" s="1">
        <v>0</v>
      </c>
      <c r="AT3358" s="1">
        <v>0</v>
      </c>
      <c r="AV3358" s="1">
        <v>0</v>
      </c>
      <c r="AW3358" s="1">
        <v>0</v>
      </c>
      <c r="AX3358" s="1">
        <v>0</v>
      </c>
      <c r="AY3358" s="1" t="s">
        <v>151</v>
      </c>
      <c r="AZ3358" s="1" t="s">
        <v>6012</v>
      </c>
      <c r="BB3358" s="1" t="s">
        <v>6013</v>
      </c>
      <c r="BD3358" s="1">
        <v>0</v>
      </c>
      <c r="BF3358" s="1">
        <v>0</v>
      </c>
      <c r="BH3358" s="1">
        <v>0</v>
      </c>
      <c r="BI3358" s="1">
        <v>0</v>
      </c>
      <c r="BL3358" s="1" t="s">
        <v>87</v>
      </c>
      <c r="BM3358" s="1" t="s">
        <v>153</v>
      </c>
      <c r="BP3358" s="1">
        <v>0</v>
      </c>
      <c r="BQ3358" s="1">
        <v>0</v>
      </c>
      <c r="BR3358" s="2">
        <v>1509008.416</v>
      </c>
      <c r="BS3358" s="2">
        <v>477615.696</v>
      </c>
      <c r="BT3358" s="1" t="s">
        <v>89</v>
      </c>
      <c r="BU3358" s="1" t="s">
        <v>110</v>
      </c>
      <c r="BW3358" s="1">
        <v>0</v>
      </c>
      <c r="BX3358" s="1">
        <v>3</v>
      </c>
    </row>
    <row r="3359" spans="1:76" x14ac:dyDescent="0.25">
      <c r="A3359" s="1">
        <v>3358</v>
      </c>
      <c r="B3359" s="1" t="s">
        <v>6014</v>
      </c>
      <c r="C3359" s="1" t="s">
        <v>6015</v>
      </c>
      <c r="D3359" s="1" t="s">
        <v>101</v>
      </c>
      <c r="F3359" s="1">
        <v>2012</v>
      </c>
      <c r="G3359" s="1">
        <v>5</v>
      </c>
      <c r="H3359" s="1">
        <v>21</v>
      </c>
      <c r="I3359" s="1">
        <v>713</v>
      </c>
      <c r="J3359" s="1" t="s">
        <v>5831</v>
      </c>
      <c r="K3359" s="1">
        <v>11</v>
      </c>
      <c r="L3359" s="1">
        <v>83</v>
      </c>
      <c r="M3359" s="1">
        <v>361963</v>
      </c>
      <c r="N3359" s="1">
        <v>5438749</v>
      </c>
      <c r="O3359" s="1">
        <v>1519046</v>
      </c>
      <c r="P3359" s="1">
        <v>478284</v>
      </c>
      <c r="Q3359" s="1" t="s">
        <v>78</v>
      </c>
      <c r="R3359" s="1" t="s">
        <v>164</v>
      </c>
      <c r="S3359" s="1" t="s">
        <v>164</v>
      </c>
      <c r="T3359" s="1">
        <v>0</v>
      </c>
      <c r="U3359" s="1">
        <v>0</v>
      </c>
      <c r="V3359" s="1">
        <v>1</v>
      </c>
      <c r="Y3359" s="1">
        <v>0</v>
      </c>
      <c r="Z3359" s="1">
        <v>0</v>
      </c>
      <c r="AA3359" s="1">
        <v>0</v>
      </c>
      <c r="AB3359" s="1">
        <v>0</v>
      </c>
      <c r="AC3359" s="1">
        <v>0</v>
      </c>
      <c r="AD3359" s="1">
        <v>1110</v>
      </c>
      <c r="AK3359" s="1">
        <v>0</v>
      </c>
      <c r="AL3359" s="1">
        <v>0</v>
      </c>
      <c r="AM3359" s="1">
        <v>0</v>
      </c>
      <c r="AO3359" s="1">
        <v>0</v>
      </c>
      <c r="AQ3359" s="1">
        <v>0</v>
      </c>
      <c r="AT3359" s="1">
        <v>0</v>
      </c>
      <c r="AV3359" s="1">
        <v>0</v>
      </c>
      <c r="AW3359" s="1">
        <v>0</v>
      </c>
      <c r="AX3359" s="1">
        <v>0</v>
      </c>
      <c r="AY3359" s="1" t="s">
        <v>79</v>
      </c>
      <c r="BB3359" s="1" t="s">
        <v>6016</v>
      </c>
      <c r="BD3359" s="1">
        <v>0</v>
      </c>
      <c r="BF3359" s="1">
        <v>0</v>
      </c>
      <c r="BH3359" s="1">
        <v>0</v>
      </c>
      <c r="BI3359" s="1">
        <v>0</v>
      </c>
      <c r="BL3359" s="1" t="s">
        <v>87</v>
      </c>
      <c r="BM3359" s="1" t="s">
        <v>79</v>
      </c>
      <c r="BP3359" s="1">
        <v>0</v>
      </c>
      <c r="BQ3359" s="1">
        <v>0</v>
      </c>
      <c r="BR3359" s="2">
        <v>1519045.8929999999</v>
      </c>
      <c r="BS3359" s="2">
        <v>478283.57199999999</v>
      </c>
      <c r="BT3359" s="1" t="s">
        <v>89</v>
      </c>
      <c r="BU3359" s="1" t="s">
        <v>135</v>
      </c>
      <c r="BW3359" s="1">
        <v>0</v>
      </c>
      <c r="BX3359" s="1">
        <v>3</v>
      </c>
    </row>
    <row r="3360" spans="1:76" x14ac:dyDescent="0.25">
      <c r="A3360" s="1">
        <v>3359</v>
      </c>
      <c r="B3360" s="1" t="s">
        <v>6017</v>
      </c>
      <c r="C3360" s="1" t="s">
        <v>6015</v>
      </c>
      <c r="D3360" s="1" t="s">
        <v>101</v>
      </c>
      <c r="F3360" s="1">
        <v>2012</v>
      </c>
      <c r="G3360" s="1">
        <v>5</v>
      </c>
      <c r="H3360" s="1">
        <v>21</v>
      </c>
      <c r="I3360" s="1">
        <v>722</v>
      </c>
      <c r="J3360" s="1" t="s">
        <v>5831</v>
      </c>
      <c r="K3360" s="1">
        <v>11</v>
      </c>
      <c r="L3360" s="1">
        <v>83</v>
      </c>
      <c r="M3360" s="1">
        <v>362148</v>
      </c>
      <c r="N3360" s="1">
        <v>5438763</v>
      </c>
      <c r="O3360" s="1">
        <v>1519228</v>
      </c>
      <c r="P3360" s="1">
        <v>478320</v>
      </c>
      <c r="Q3360" s="1" t="s">
        <v>78</v>
      </c>
      <c r="R3360" s="1" t="s">
        <v>164</v>
      </c>
      <c r="S3360" s="1" t="s">
        <v>164</v>
      </c>
      <c r="T3360" s="1">
        <v>0</v>
      </c>
      <c r="U3360" s="1">
        <v>0</v>
      </c>
      <c r="V3360" s="1">
        <v>1</v>
      </c>
      <c r="Y3360" s="1">
        <v>0</v>
      </c>
      <c r="Z3360" s="1">
        <v>0</v>
      </c>
      <c r="AA3360" s="1">
        <v>0</v>
      </c>
      <c r="AB3360" s="1">
        <v>0</v>
      </c>
      <c r="AC3360" s="1">
        <v>0</v>
      </c>
      <c r="AD3360" s="1">
        <v>1153</v>
      </c>
      <c r="AK3360" s="1">
        <v>0</v>
      </c>
      <c r="AL3360" s="1">
        <v>0</v>
      </c>
      <c r="AM3360" s="1">
        <v>0</v>
      </c>
      <c r="AO3360" s="1">
        <v>0</v>
      </c>
      <c r="AQ3360" s="1">
        <v>0</v>
      </c>
      <c r="AT3360" s="1">
        <v>0</v>
      </c>
      <c r="AV3360" s="1">
        <v>0</v>
      </c>
      <c r="AW3360" s="1">
        <v>0</v>
      </c>
      <c r="AX3360" s="1">
        <v>0</v>
      </c>
      <c r="AY3360" s="1" t="s">
        <v>79</v>
      </c>
      <c r="AZ3360" s="1" t="s">
        <v>6018</v>
      </c>
      <c r="BB3360" s="1" t="s">
        <v>6019</v>
      </c>
      <c r="BD3360" s="1">
        <v>0</v>
      </c>
      <c r="BF3360" s="1">
        <v>0</v>
      </c>
      <c r="BH3360" s="1">
        <v>0</v>
      </c>
      <c r="BI3360" s="1">
        <v>0</v>
      </c>
      <c r="BL3360" s="1" t="s">
        <v>87</v>
      </c>
      <c r="BM3360" s="1" t="s">
        <v>79</v>
      </c>
      <c r="BP3360" s="1">
        <v>0</v>
      </c>
      <c r="BQ3360" s="1">
        <v>0</v>
      </c>
      <c r="BR3360" s="2">
        <v>1519228.3459999999</v>
      </c>
      <c r="BS3360" s="2">
        <v>478320.42599999998</v>
      </c>
      <c r="BT3360" s="1" t="s">
        <v>134</v>
      </c>
      <c r="BU3360" s="1" t="s">
        <v>135</v>
      </c>
      <c r="BW3360" s="1">
        <v>0</v>
      </c>
      <c r="BX3360" s="1">
        <v>5</v>
      </c>
    </row>
    <row r="3361" spans="1:76" x14ac:dyDescent="0.25">
      <c r="A3361" s="1">
        <v>3360</v>
      </c>
      <c r="B3361" s="1" t="s">
        <v>6020</v>
      </c>
      <c r="C3361" s="1" t="s">
        <v>6021</v>
      </c>
      <c r="D3361" s="1" t="s">
        <v>101</v>
      </c>
      <c r="F3361" s="1">
        <v>2012</v>
      </c>
      <c r="G3361" s="1">
        <v>5</v>
      </c>
      <c r="H3361" s="1">
        <v>21</v>
      </c>
      <c r="I3361" s="1">
        <v>816</v>
      </c>
      <c r="J3361" s="1" t="s">
        <v>5831</v>
      </c>
      <c r="K3361" s="1">
        <v>11</v>
      </c>
      <c r="L3361" s="1">
        <v>83</v>
      </c>
      <c r="M3361" s="1">
        <v>361991</v>
      </c>
      <c r="N3361" s="1">
        <v>5437637</v>
      </c>
      <c r="O3361" s="1">
        <v>1519214</v>
      </c>
      <c r="P3361" s="1">
        <v>477185</v>
      </c>
      <c r="Q3361" s="1" t="s">
        <v>78</v>
      </c>
      <c r="R3361" s="1" t="s">
        <v>164</v>
      </c>
      <c r="S3361" s="1" t="s">
        <v>164</v>
      </c>
      <c r="T3361" s="1">
        <v>0</v>
      </c>
      <c r="U3361" s="1">
        <v>0</v>
      </c>
      <c r="V3361" s="1">
        <v>1</v>
      </c>
      <c r="Y3361" s="1">
        <v>0</v>
      </c>
      <c r="Z3361" s="1">
        <v>0</v>
      </c>
      <c r="AA3361" s="1">
        <v>0</v>
      </c>
      <c r="AB3361" s="1">
        <v>0</v>
      </c>
      <c r="AC3361" s="1">
        <v>0</v>
      </c>
      <c r="AD3361" s="1">
        <v>1132</v>
      </c>
      <c r="AK3361" s="1">
        <v>0</v>
      </c>
      <c r="AL3361" s="1">
        <v>0</v>
      </c>
      <c r="AM3361" s="1">
        <v>0</v>
      </c>
      <c r="AO3361" s="1">
        <v>0</v>
      </c>
      <c r="AQ3361" s="1">
        <v>0</v>
      </c>
      <c r="AT3361" s="1">
        <v>0</v>
      </c>
      <c r="AV3361" s="1">
        <v>0</v>
      </c>
      <c r="AW3361" s="1">
        <v>0</v>
      </c>
      <c r="AX3361" s="1">
        <v>0</v>
      </c>
      <c r="AY3361" s="1" t="s">
        <v>151</v>
      </c>
      <c r="BB3361" s="1" t="s">
        <v>6022</v>
      </c>
      <c r="BD3361" s="1">
        <v>0</v>
      </c>
      <c r="BF3361" s="1">
        <v>0</v>
      </c>
      <c r="BH3361" s="1">
        <v>0</v>
      </c>
      <c r="BI3361" s="1">
        <v>0</v>
      </c>
      <c r="BL3361" s="1" t="s">
        <v>87</v>
      </c>
      <c r="BM3361" s="1" t="s">
        <v>153</v>
      </c>
      <c r="BP3361" s="1">
        <v>0</v>
      </c>
      <c r="BQ3361" s="1">
        <v>0</v>
      </c>
      <c r="BR3361" s="2">
        <v>1519213.5519999999</v>
      </c>
      <c r="BS3361" s="2">
        <v>477184.71399999998</v>
      </c>
      <c r="BT3361" s="1" t="s">
        <v>89</v>
      </c>
      <c r="BU3361" s="1" t="s">
        <v>135</v>
      </c>
      <c r="BW3361" s="1">
        <v>0</v>
      </c>
      <c r="BX3361" s="1">
        <v>4</v>
      </c>
    </row>
    <row r="3362" spans="1:76" x14ac:dyDescent="0.25">
      <c r="A3362" s="1">
        <v>3361</v>
      </c>
      <c r="B3362" s="1" t="s">
        <v>6023</v>
      </c>
      <c r="C3362" s="1" t="s">
        <v>2851</v>
      </c>
      <c r="D3362" s="1" t="s">
        <v>101</v>
      </c>
      <c r="F3362" s="1">
        <v>2012</v>
      </c>
      <c r="G3362" s="1">
        <v>5</v>
      </c>
      <c r="H3362" s="1">
        <v>21</v>
      </c>
      <c r="I3362" s="1">
        <v>848</v>
      </c>
      <c r="J3362" s="1" t="s">
        <v>5831</v>
      </c>
      <c r="K3362" s="1">
        <v>11</v>
      </c>
      <c r="L3362" s="1">
        <v>83</v>
      </c>
      <c r="M3362" s="1">
        <v>363484</v>
      </c>
      <c r="N3362" s="1">
        <v>5439493</v>
      </c>
      <c r="O3362" s="1">
        <v>1520464</v>
      </c>
      <c r="P3362" s="1">
        <v>479211</v>
      </c>
      <c r="Q3362" s="1" t="s">
        <v>78</v>
      </c>
      <c r="R3362" s="1" t="s">
        <v>156</v>
      </c>
      <c r="S3362" s="1" t="s">
        <v>156</v>
      </c>
      <c r="T3362" s="1">
        <v>0</v>
      </c>
      <c r="U3362" s="1">
        <v>0</v>
      </c>
      <c r="V3362" s="1">
        <v>1</v>
      </c>
      <c r="Y3362" s="1">
        <v>0</v>
      </c>
      <c r="Z3362" s="1">
        <v>0</v>
      </c>
      <c r="AA3362" s="1">
        <v>0</v>
      </c>
      <c r="AB3362" s="1">
        <v>0</v>
      </c>
      <c r="AC3362" s="1">
        <v>0</v>
      </c>
      <c r="AD3362" s="1">
        <v>1132</v>
      </c>
      <c r="AK3362" s="1">
        <v>0</v>
      </c>
      <c r="AL3362" s="1">
        <v>0</v>
      </c>
      <c r="AM3362" s="1">
        <v>0</v>
      </c>
      <c r="AO3362" s="1">
        <v>0</v>
      </c>
      <c r="AQ3362" s="1">
        <v>0</v>
      </c>
      <c r="AT3362" s="1">
        <v>0</v>
      </c>
      <c r="AV3362" s="1">
        <v>0</v>
      </c>
      <c r="AW3362" s="1">
        <v>0</v>
      </c>
      <c r="AX3362" s="1">
        <v>0</v>
      </c>
      <c r="AY3362" s="1" t="s">
        <v>79</v>
      </c>
      <c r="BB3362" s="1" t="s">
        <v>6024</v>
      </c>
      <c r="BD3362" s="1">
        <v>0</v>
      </c>
      <c r="BF3362" s="1">
        <v>0</v>
      </c>
      <c r="BH3362" s="1">
        <v>0</v>
      </c>
      <c r="BI3362" s="1">
        <v>0</v>
      </c>
      <c r="BL3362" s="1" t="s">
        <v>87</v>
      </c>
      <c r="BM3362" s="1" t="s">
        <v>79</v>
      </c>
      <c r="BP3362" s="1">
        <v>0</v>
      </c>
      <c r="BQ3362" s="1">
        <v>0</v>
      </c>
      <c r="BR3362" s="2">
        <v>1520464.2879999999</v>
      </c>
      <c r="BS3362" s="2">
        <v>479210.74</v>
      </c>
      <c r="BT3362" s="1" t="s">
        <v>134</v>
      </c>
      <c r="BU3362" s="1" t="s">
        <v>135</v>
      </c>
      <c r="BW3362" s="1">
        <v>0</v>
      </c>
      <c r="BX3362" s="1">
        <v>4</v>
      </c>
    </row>
    <row r="3363" spans="1:76" x14ac:dyDescent="0.25">
      <c r="A3363" s="1">
        <v>3362</v>
      </c>
      <c r="B3363" s="1" t="s">
        <v>6025</v>
      </c>
      <c r="C3363" s="1" t="s">
        <v>86</v>
      </c>
      <c r="D3363" s="1" t="s">
        <v>101</v>
      </c>
      <c r="F3363" s="1">
        <v>2012</v>
      </c>
      <c r="G3363" s="1">
        <v>5</v>
      </c>
      <c r="H3363" s="1">
        <v>21</v>
      </c>
      <c r="I3363" s="1">
        <v>941</v>
      </c>
      <c r="J3363" s="1" t="s">
        <v>5831</v>
      </c>
      <c r="K3363" s="1">
        <v>11</v>
      </c>
      <c r="L3363" s="1">
        <v>83</v>
      </c>
      <c r="M3363" s="1">
        <v>365013</v>
      </c>
      <c r="N3363" s="1">
        <v>5437977</v>
      </c>
      <c r="O3363" s="1">
        <v>1522173</v>
      </c>
      <c r="P3363" s="1">
        <v>477900</v>
      </c>
      <c r="Q3363" s="1" t="s">
        <v>78</v>
      </c>
      <c r="R3363" s="1" t="s">
        <v>164</v>
      </c>
      <c r="S3363" s="1" t="s">
        <v>164</v>
      </c>
      <c r="T3363" s="1">
        <v>0</v>
      </c>
      <c r="U3363" s="1">
        <v>0</v>
      </c>
      <c r="V3363" s="1">
        <v>1</v>
      </c>
      <c r="Y3363" s="1">
        <v>0</v>
      </c>
      <c r="Z3363" s="1">
        <v>0</v>
      </c>
      <c r="AA3363" s="1">
        <v>0</v>
      </c>
      <c r="AB3363" s="1">
        <v>0</v>
      </c>
      <c r="AC3363" s="1">
        <v>0</v>
      </c>
      <c r="AD3363" s="1">
        <v>1010</v>
      </c>
      <c r="AK3363" s="1">
        <v>0</v>
      </c>
      <c r="AL3363" s="1">
        <v>0</v>
      </c>
      <c r="AM3363" s="1">
        <v>0</v>
      </c>
      <c r="AO3363" s="1">
        <v>0</v>
      </c>
      <c r="AQ3363" s="1">
        <v>0</v>
      </c>
      <c r="AT3363" s="1">
        <v>0</v>
      </c>
      <c r="AV3363" s="1">
        <v>0</v>
      </c>
      <c r="AW3363" s="1">
        <v>0</v>
      </c>
      <c r="AX3363" s="1">
        <v>0</v>
      </c>
      <c r="AY3363" s="1" t="s">
        <v>86</v>
      </c>
      <c r="BB3363" s="1" t="s">
        <v>6026</v>
      </c>
      <c r="BD3363" s="1">
        <v>0</v>
      </c>
      <c r="BF3363" s="1">
        <v>0</v>
      </c>
      <c r="BH3363" s="1">
        <v>0</v>
      </c>
      <c r="BI3363" s="1">
        <v>0</v>
      </c>
      <c r="BL3363" s="1" t="s">
        <v>87</v>
      </c>
      <c r="BM3363" s="1" t="s">
        <v>191</v>
      </c>
      <c r="BP3363" s="1">
        <v>0</v>
      </c>
      <c r="BQ3363" s="1">
        <v>0</v>
      </c>
      <c r="BR3363" s="2">
        <v>1522172.9939999999</v>
      </c>
      <c r="BS3363" s="2">
        <v>477899.82699999999</v>
      </c>
      <c r="BT3363" s="1" t="s">
        <v>89</v>
      </c>
      <c r="BU3363" s="1" t="s">
        <v>135</v>
      </c>
      <c r="BW3363" s="1">
        <v>0</v>
      </c>
      <c r="BX3363" s="1">
        <v>2</v>
      </c>
    </row>
    <row r="3364" spans="1:76" x14ac:dyDescent="0.25">
      <c r="A3364" s="1">
        <v>3363</v>
      </c>
      <c r="B3364" s="1" t="s">
        <v>6027</v>
      </c>
      <c r="C3364" s="1" t="s">
        <v>505</v>
      </c>
      <c r="D3364" s="1" t="s">
        <v>101</v>
      </c>
      <c r="F3364" s="1">
        <v>2012</v>
      </c>
      <c r="G3364" s="1">
        <v>5</v>
      </c>
      <c r="H3364" s="1">
        <v>21</v>
      </c>
      <c r="I3364" s="1">
        <v>949</v>
      </c>
      <c r="J3364" s="1" t="s">
        <v>5831</v>
      </c>
      <c r="K3364" s="1">
        <v>11</v>
      </c>
      <c r="L3364" s="1">
        <v>83</v>
      </c>
      <c r="M3364" s="1">
        <v>365621</v>
      </c>
      <c r="N3364" s="1">
        <v>5438170</v>
      </c>
      <c r="O3364" s="1">
        <v>1522753</v>
      </c>
      <c r="P3364" s="1">
        <v>478167</v>
      </c>
      <c r="Q3364" s="1" t="s">
        <v>78</v>
      </c>
      <c r="R3364" s="1" t="s">
        <v>104</v>
      </c>
      <c r="S3364" s="1" t="s">
        <v>104</v>
      </c>
      <c r="T3364" s="1">
        <v>1</v>
      </c>
      <c r="U3364" s="1">
        <v>0</v>
      </c>
      <c r="V3364" s="1">
        <v>0</v>
      </c>
      <c r="Y3364" s="1">
        <v>0</v>
      </c>
      <c r="Z3364" s="1">
        <v>0</v>
      </c>
      <c r="AA3364" s="1">
        <v>0</v>
      </c>
      <c r="AB3364" s="1">
        <v>0</v>
      </c>
      <c r="AC3364" s="1">
        <v>0</v>
      </c>
      <c r="AD3364" s="1">
        <v>1123</v>
      </c>
      <c r="AK3364" s="1">
        <v>0</v>
      </c>
      <c r="AL3364" s="1">
        <v>0</v>
      </c>
      <c r="AM3364" s="1">
        <v>0</v>
      </c>
      <c r="AO3364" s="1">
        <v>0</v>
      </c>
      <c r="AQ3364" s="1">
        <v>0</v>
      </c>
      <c r="AT3364" s="1">
        <v>0</v>
      </c>
      <c r="AV3364" s="1">
        <v>0</v>
      </c>
      <c r="AW3364" s="1">
        <v>0</v>
      </c>
      <c r="AX3364" s="1">
        <v>0</v>
      </c>
      <c r="AY3364" s="1" t="s">
        <v>79</v>
      </c>
      <c r="BB3364" s="1" t="s">
        <v>6028</v>
      </c>
      <c r="BD3364" s="1">
        <v>0</v>
      </c>
      <c r="BF3364" s="1">
        <v>0</v>
      </c>
      <c r="BH3364" s="1">
        <v>0</v>
      </c>
      <c r="BI3364" s="1">
        <v>0</v>
      </c>
      <c r="BL3364" s="1" t="s">
        <v>87</v>
      </c>
      <c r="BM3364" s="1" t="s">
        <v>79</v>
      </c>
      <c r="BP3364" s="1">
        <v>0</v>
      </c>
      <c r="BQ3364" s="1">
        <v>0</v>
      </c>
      <c r="BR3364" s="2">
        <v>1522752.8559999999</v>
      </c>
      <c r="BS3364" s="2">
        <v>478167.3</v>
      </c>
      <c r="BT3364" s="1" t="s">
        <v>89</v>
      </c>
      <c r="BU3364" s="1" t="s">
        <v>135</v>
      </c>
      <c r="BW3364" s="1">
        <v>0</v>
      </c>
      <c r="BX3364" s="1">
        <v>3</v>
      </c>
    </row>
    <row r="3365" spans="1:76" x14ac:dyDescent="0.25">
      <c r="A3365" s="1">
        <v>3364</v>
      </c>
      <c r="B3365" s="1" t="s">
        <v>6029</v>
      </c>
      <c r="C3365" s="1" t="s">
        <v>3405</v>
      </c>
      <c r="D3365" s="1" t="s">
        <v>101</v>
      </c>
      <c r="F3365" s="1">
        <v>2012</v>
      </c>
      <c r="G3365" s="1">
        <v>5</v>
      </c>
      <c r="H3365" s="1">
        <v>21</v>
      </c>
      <c r="I3365" s="1">
        <v>959</v>
      </c>
      <c r="J3365" s="1" t="s">
        <v>5831</v>
      </c>
      <c r="K3365" s="1">
        <v>11</v>
      </c>
      <c r="L3365" s="1">
        <v>83</v>
      </c>
      <c r="M3365" s="1">
        <v>366039</v>
      </c>
      <c r="N3365" s="1">
        <v>5438491</v>
      </c>
      <c r="O3365" s="1">
        <v>1523128</v>
      </c>
      <c r="P3365" s="1">
        <v>478538</v>
      </c>
      <c r="Q3365" s="1" t="s">
        <v>78</v>
      </c>
      <c r="R3365" s="1" t="s">
        <v>156</v>
      </c>
      <c r="S3365" s="1" t="s">
        <v>156</v>
      </c>
      <c r="T3365" s="1">
        <v>0</v>
      </c>
      <c r="U3365" s="1">
        <v>0</v>
      </c>
      <c r="V3365" s="1">
        <v>1</v>
      </c>
      <c r="Y3365" s="1">
        <v>0</v>
      </c>
      <c r="Z3365" s="1">
        <v>0</v>
      </c>
      <c r="AA3365" s="1">
        <v>0</v>
      </c>
      <c r="AB3365" s="1">
        <v>0</v>
      </c>
      <c r="AC3365" s="1">
        <v>0</v>
      </c>
      <c r="AD3365" s="1">
        <v>1174</v>
      </c>
      <c r="AK3365" s="1">
        <v>0</v>
      </c>
      <c r="AL3365" s="1">
        <v>0</v>
      </c>
      <c r="AM3365" s="1">
        <v>0</v>
      </c>
      <c r="AO3365" s="1">
        <v>0</v>
      </c>
      <c r="AQ3365" s="1">
        <v>0</v>
      </c>
      <c r="AT3365" s="1">
        <v>0</v>
      </c>
      <c r="AV3365" s="1">
        <v>0</v>
      </c>
      <c r="AW3365" s="1">
        <v>0</v>
      </c>
      <c r="AX3365" s="1">
        <v>0</v>
      </c>
      <c r="AY3365" s="1" t="s">
        <v>86</v>
      </c>
      <c r="BB3365" s="1" t="s">
        <v>6030</v>
      </c>
      <c r="BD3365" s="1">
        <v>0</v>
      </c>
      <c r="BF3365" s="1">
        <v>0</v>
      </c>
      <c r="BH3365" s="1">
        <v>0</v>
      </c>
      <c r="BI3365" s="1">
        <v>0</v>
      </c>
      <c r="BL3365" s="1" t="s">
        <v>87</v>
      </c>
      <c r="BM3365" s="1" t="s">
        <v>191</v>
      </c>
      <c r="BP3365" s="1">
        <v>0</v>
      </c>
      <c r="BQ3365" s="1">
        <v>0</v>
      </c>
      <c r="BR3365" s="2">
        <v>1523127.753</v>
      </c>
      <c r="BS3365" s="2">
        <v>478537.79599999997</v>
      </c>
      <c r="BT3365" s="1" t="s">
        <v>134</v>
      </c>
      <c r="BU3365" s="1" t="s">
        <v>135</v>
      </c>
      <c r="BW3365" s="1">
        <v>0</v>
      </c>
      <c r="BX3365" s="1">
        <v>3</v>
      </c>
    </row>
    <row r="3366" spans="1:76" x14ac:dyDescent="0.25">
      <c r="A3366" s="1">
        <v>3365</v>
      </c>
      <c r="B3366" s="1" t="s">
        <v>6031</v>
      </c>
      <c r="C3366" s="1" t="s">
        <v>3405</v>
      </c>
      <c r="D3366" s="1" t="s">
        <v>101</v>
      </c>
      <c r="F3366" s="1">
        <v>2012</v>
      </c>
      <c r="G3366" s="1">
        <v>5</v>
      </c>
      <c r="H3366" s="1">
        <v>21</v>
      </c>
      <c r="I3366" s="1">
        <v>959</v>
      </c>
      <c r="J3366" s="1" t="s">
        <v>5831</v>
      </c>
      <c r="K3366" s="1">
        <v>11</v>
      </c>
      <c r="L3366" s="1">
        <v>83</v>
      </c>
      <c r="M3366" s="1">
        <v>366000</v>
      </c>
      <c r="N3366" s="1">
        <v>5438574</v>
      </c>
      <c r="O3366" s="1">
        <v>1523079</v>
      </c>
      <c r="P3366" s="1">
        <v>478615</v>
      </c>
      <c r="Q3366" s="1" t="s">
        <v>78</v>
      </c>
      <c r="R3366" s="1" t="s">
        <v>164</v>
      </c>
      <c r="S3366" s="1" t="s">
        <v>164</v>
      </c>
      <c r="T3366" s="1">
        <v>0</v>
      </c>
      <c r="U3366" s="1">
        <v>0</v>
      </c>
      <c r="V3366" s="1">
        <v>1</v>
      </c>
      <c r="Y3366" s="1">
        <v>0</v>
      </c>
      <c r="Z3366" s="1">
        <v>0</v>
      </c>
      <c r="AA3366" s="1">
        <v>0</v>
      </c>
      <c r="AB3366" s="1">
        <v>0</v>
      </c>
      <c r="AC3366" s="1">
        <v>0</v>
      </c>
      <c r="AD3366" s="1">
        <v>1169</v>
      </c>
      <c r="AK3366" s="1">
        <v>0</v>
      </c>
      <c r="AL3366" s="1">
        <v>0</v>
      </c>
      <c r="AM3366" s="1">
        <v>0</v>
      </c>
      <c r="AO3366" s="1">
        <v>0</v>
      </c>
      <c r="AQ3366" s="1">
        <v>0</v>
      </c>
      <c r="AT3366" s="1">
        <v>0</v>
      </c>
      <c r="AV3366" s="1">
        <v>0</v>
      </c>
      <c r="AW3366" s="1">
        <v>0</v>
      </c>
      <c r="AX3366" s="1">
        <v>0</v>
      </c>
      <c r="AY3366" s="1" t="s">
        <v>86</v>
      </c>
      <c r="BB3366" s="1" t="s">
        <v>6030</v>
      </c>
      <c r="BD3366" s="1">
        <v>0</v>
      </c>
      <c r="BF3366" s="1">
        <v>0</v>
      </c>
      <c r="BH3366" s="1">
        <v>0</v>
      </c>
      <c r="BI3366" s="1">
        <v>0</v>
      </c>
      <c r="BL3366" s="1" t="s">
        <v>87</v>
      </c>
      <c r="BM3366" s="1" t="s">
        <v>191</v>
      </c>
      <c r="BP3366" s="1">
        <v>0</v>
      </c>
      <c r="BQ3366" s="1">
        <v>0</v>
      </c>
      <c r="BR3366" s="2">
        <v>1523078.615</v>
      </c>
      <c r="BS3366" s="2">
        <v>478614.61200000002</v>
      </c>
      <c r="BT3366" s="1" t="s">
        <v>134</v>
      </c>
      <c r="BU3366" s="1" t="s">
        <v>135</v>
      </c>
      <c r="BW3366" s="1">
        <v>0</v>
      </c>
      <c r="BX3366" s="1">
        <v>3</v>
      </c>
    </row>
    <row r="3367" spans="1:76" x14ac:dyDescent="0.25">
      <c r="A3367" s="1">
        <v>3366</v>
      </c>
      <c r="B3367" s="1" t="s">
        <v>6032</v>
      </c>
      <c r="C3367" s="1" t="s">
        <v>6033</v>
      </c>
      <c r="D3367" s="1" t="s">
        <v>101</v>
      </c>
      <c r="F3367" s="1">
        <v>2012</v>
      </c>
      <c r="G3367" s="1">
        <v>5</v>
      </c>
      <c r="H3367" s="1">
        <v>21</v>
      </c>
      <c r="I3367" s="1">
        <v>1009</v>
      </c>
      <c r="J3367" s="1" t="s">
        <v>5831</v>
      </c>
      <c r="K3367" s="1">
        <v>11</v>
      </c>
      <c r="L3367" s="1">
        <v>83</v>
      </c>
      <c r="M3367" s="1">
        <v>366432</v>
      </c>
      <c r="N3367" s="1">
        <v>5438469</v>
      </c>
      <c r="O3367" s="1">
        <v>1523521</v>
      </c>
      <c r="P3367" s="1">
        <v>478565</v>
      </c>
      <c r="Q3367" s="1" t="s">
        <v>78</v>
      </c>
      <c r="R3367" s="1" t="s">
        <v>164</v>
      </c>
      <c r="S3367" s="1" t="s">
        <v>164</v>
      </c>
      <c r="T3367" s="1">
        <v>0</v>
      </c>
      <c r="U3367" s="1">
        <v>0</v>
      </c>
      <c r="V3367" s="1">
        <v>1</v>
      </c>
      <c r="Y3367" s="1">
        <v>0</v>
      </c>
      <c r="Z3367" s="1">
        <v>0</v>
      </c>
      <c r="AA3367" s="1">
        <v>0</v>
      </c>
      <c r="AB3367" s="1">
        <v>0</v>
      </c>
      <c r="AC3367" s="1">
        <v>0</v>
      </c>
      <c r="AD3367" s="1">
        <v>1239</v>
      </c>
      <c r="AK3367" s="1">
        <v>0</v>
      </c>
      <c r="AL3367" s="1">
        <v>0</v>
      </c>
      <c r="AM3367" s="1">
        <v>0</v>
      </c>
      <c r="AO3367" s="1">
        <v>0</v>
      </c>
      <c r="AQ3367" s="1">
        <v>0</v>
      </c>
      <c r="AT3367" s="1">
        <v>0</v>
      </c>
      <c r="AV3367" s="1">
        <v>0</v>
      </c>
      <c r="AW3367" s="1">
        <v>0</v>
      </c>
      <c r="AX3367" s="1">
        <v>0</v>
      </c>
      <c r="AY3367" s="1" t="s">
        <v>79</v>
      </c>
      <c r="AZ3367" s="1" t="s">
        <v>5894</v>
      </c>
      <c r="BB3367" s="1" t="s">
        <v>6034</v>
      </c>
      <c r="BD3367" s="1">
        <v>0</v>
      </c>
      <c r="BF3367" s="1">
        <v>0</v>
      </c>
      <c r="BH3367" s="1">
        <v>0</v>
      </c>
      <c r="BI3367" s="1">
        <v>0</v>
      </c>
      <c r="BL3367" s="1" t="s">
        <v>87</v>
      </c>
      <c r="BM3367" s="1" t="s">
        <v>79</v>
      </c>
      <c r="BP3367" s="1">
        <v>0</v>
      </c>
      <c r="BQ3367" s="1">
        <v>0</v>
      </c>
      <c r="BR3367" s="2">
        <v>1523521.456</v>
      </c>
      <c r="BS3367" s="2">
        <v>478564.67200000002</v>
      </c>
      <c r="BT3367" s="1" t="s">
        <v>134</v>
      </c>
      <c r="BU3367" s="1" t="s">
        <v>135</v>
      </c>
      <c r="BW3367" s="1">
        <v>0</v>
      </c>
      <c r="BX3367" s="1">
        <v>3</v>
      </c>
    </row>
    <row r="3368" spans="1:76" x14ac:dyDescent="0.25">
      <c r="A3368" s="1">
        <v>3367</v>
      </c>
      <c r="B3368" s="1" t="s">
        <v>6035</v>
      </c>
      <c r="C3368" s="1" t="s">
        <v>6036</v>
      </c>
      <c r="D3368" s="1" t="s">
        <v>101</v>
      </c>
      <c r="F3368" s="1">
        <v>2012</v>
      </c>
      <c r="G3368" s="1">
        <v>5</v>
      </c>
      <c r="H3368" s="1">
        <v>21</v>
      </c>
      <c r="I3368" s="1">
        <v>1015</v>
      </c>
      <c r="J3368" s="1" t="s">
        <v>5831</v>
      </c>
      <c r="K3368" s="1">
        <v>11</v>
      </c>
      <c r="L3368" s="1">
        <v>83</v>
      </c>
      <c r="M3368" s="1">
        <v>366225</v>
      </c>
      <c r="N3368" s="1">
        <v>5438043</v>
      </c>
      <c r="O3368" s="1">
        <v>1523369</v>
      </c>
      <c r="P3368" s="1">
        <v>478117</v>
      </c>
      <c r="Q3368" s="1" t="s">
        <v>78</v>
      </c>
      <c r="R3368" s="1" t="s">
        <v>104</v>
      </c>
      <c r="S3368" s="1" t="s">
        <v>104</v>
      </c>
      <c r="T3368" s="1">
        <v>1</v>
      </c>
      <c r="U3368" s="1">
        <v>0</v>
      </c>
      <c r="V3368" s="1">
        <v>0</v>
      </c>
      <c r="Y3368" s="1">
        <v>0</v>
      </c>
      <c r="Z3368" s="1">
        <v>0</v>
      </c>
      <c r="AA3368" s="1">
        <v>0</v>
      </c>
      <c r="AB3368" s="1">
        <v>0</v>
      </c>
      <c r="AC3368" s="1">
        <v>0</v>
      </c>
      <c r="AD3368" s="1">
        <v>1225</v>
      </c>
      <c r="AK3368" s="1">
        <v>0</v>
      </c>
      <c r="AL3368" s="1">
        <v>0</v>
      </c>
      <c r="AM3368" s="1">
        <v>0</v>
      </c>
      <c r="AO3368" s="1">
        <v>0</v>
      </c>
      <c r="AQ3368" s="1">
        <v>0</v>
      </c>
      <c r="AT3368" s="1">
        <v>0</v>
      </c>
      <c r="AV3368" s="1">
        <v>0</v>
      </c>
      <c r="AW3368" s="1">
        <v>0</v>
      </c>
      <c r="AX3368" s="1">
        <v>0</v>
      </c>
      <c r="AY3368" s="1" t="s">
        <v>79</v>
      </c>
      <c r="BB3368" s="1" t="s">
        <v>6037</v>
      </c>
      <c r="BD3368" s="1">
        <v>0</v>
      </c>
      <c r="BF3368" s="1">
        <v>0</v>
      </c>
      <c r="BH3368" s="1">
        <v>0</v>
      </c>
      <c r="BI3368" s="1">
        <v>0</v>
      </c>
      <c r="BL3368" s="1" t="s">
        <v>87</v>
      </c>
      <c r="BM3368" s="1" t="s">
        <v>79</v>
      </c>
      <c r="BP3368" s="1">
        <v>0</v>
      </c>
      <c r="BQ3368" s="1">
        <v>0</v>
      </c>
      <c r="BR3368" s="2">
        <v>1523368.6089999999</v>
      </c>
      <c r="BS3368" s="2">
        <v>478117.29599999997</v>
      </c>
      <c r="BT3368" s="1" t="s">
        <v>134</v>
      </c>
      <c r="BU3368" s="1" t="s">
        <v>135</v>
      </c>
      <c r="BW3368" s="1">
        <v>0</v>
      </c>
      <c r="BX3368" s="1">
        <v>3</v>
      </c>
    </row>
    <row r="3369" spans="1:76" x14ac:dyDescent="0.25">
      <c r="A3369" s="1">
        <v>3368</v>
      </c>
      <c r="B3369" s="1" t="s">
        <v>6038</v>
      </c>
      <c r="C3369" s="1" t="s">
        <v>6039</v>
      </c>
      <c r="D3369" s="1" t="s">
        <v>101</v>
      </c>
      <c r="F3369" s="1">
        <v>2012</v>
      </c>
      <c r="G3369" s="1">
        <v>5</v>
      </c>
      <c r="H3369" s="1">
        <v>21</v>
      </c>
      <c r="I3369" s="1">
        <v>1015</v>
      </c>
      <c r="J3369" s="1" t="s">
        <v>5831</v>
      </c>
      <c r="K3369" s="1">
        <v>11</v>
      </c>
      <c r="L3369" s="1">
        <v>83</v>
      </c>
      <c r="M3369" s="1">
        <v>366344</v>
      </c>
      <c r="N3369" s="1">
        <v>5438150</v>
      </c>
      <c r="O3369" s="1">
        <v>1523474</v>
      </c>
      <c r="P3369" s="1">
        <v>478238</v>
      </c>
      <c r="Q3369" s="1" t="s">
        <v>78</v>
      </c>
      <c r="R3369" s="1" t="s">
        <v>156</v>
      </c>
      <c r="S3369" s="1" t="s">
        <v>156</v>
      </c>
      <c r="T3369" s="1">
        <v>0</v>
      </c>
      <c r="U3369" s="1">
        <v>0</v>
      </c>
      <c r="V3369" s="1">
        <v>1</v>
      </c>
      <c r="Y3369" s="1">
        <v>0</v>
      </c>
      <c r="Z3369" s="1">
        <v>0</v>
      </c>
      <c r="AA3369" s="1">
        <v>0</v>
      </c>
      <c r="AB3369" s="1">
        <v>0</v>
      </c>
      <c r="AC3369" s="1">
        <v>0</v>
      </c>
      <c r="AD3369" s="1">
        <v>1247</v>
      </c>
      <c r="AK3369" s="1">
        <v>0</v>
      </c>
      <c r="AL3369" s="1">
        <v>0</v>
      </c>
      <c r="AM3369" s="1">
        <v>0</v>
      </c>
      <c r="AO3369" s="1">
        <v>0</v>
      </c>
      <c r="AQ3369" s="1">
        <v>0</v>
      </c>
      <c r="AT3369" s="1">
        <v>0</v>
      </c>
      <c r="AV3369" s="1">
        <v>0</v>
      </c>
      <c r="AW3369" s="1">
        <v>0</v>
      </c>
      <c r="AX3369" s="1">
        <v>0</v>
      </c>
      <c r="AY3369" s="1" t="s">
        <v>79</v>
      </c>
      <c r="BB3369" s="1" t="s">
        <v>6037</v>
      </c>
      <c r="BD3369" s="1">
        <v>0</v>
      </c>
      <c r="BF3369" s="1">
        <v>0</v>
      </c>
      <c r="BH3369" s="1">
        <v>0</v>
      </c>
      <c r="BI3369" s="1">
        <v>0</v>
      </c>
      <c r="BL3369" s="1" t="s">
        <v>87</v>
      </c>
      <c r="BM3369" s="1" t="s">
        <v>79</v>
      </c>
      <c r="BP3369" s="1">
        <v>0</v>
      </c>
      <c r="BQ3369" s="1">
        <v>0</v>
      </c>
      <c r="BR3369" s="2">
        <v>1523473.89</v>
      </c>
      <c r="BS3369" s="2">
        <v>478237.59299999999</v>
      </c>
      <c r="BT3369" s="1" t="s">
        <v>134</v>
      </c>
      <c r="BU3369" s="1" t="s">
        <v>135</v>
      </c>
      <c r="BW3369" s="1">
        <v>0</v>
      </c>
      <c r="BX3369" s="1">
        <v>3</v>
      </c>
    </row>
    <row r="3370" spans="1:76" x14ac:dyDescent="0.25">
      <c r="A3370" s="1">
        <v>3369</v>
      </c>
      <c r="B3370" s="1" t="s">
        <v>6040</v>
      </c>
      <c r="C3370" s="1" t="s">
        <v>3405</v>
      </c>
      <c r="D3370" s="1" t="s">
        <v>101</v>
      </c>
      <c r="F3370" s="1">
        <v>2012</v>
      </c>
      <c r="G3370" s="1">
        <v>5</v>
      </c>
      <c r="H3370" s="1">
        <v>21</v>
      </c>
      <c r="I3370" s="1">
        <v>1033</v>
      </c>
      <c r="J3370" s="1" t="s">
        <v>5831</v>
      </c>
      <c r="K3370" s="1">
        <v>11</v>
      </c>
      <c r="L3370" s="1">
        <v>83</v>
      </c>
      <c r="M3370" s="1">
        <v>365942</v>
      </c>
      <c r="N3370" s="1">
        <v>5438070</v>
      </c>
      <c r="O3370" s="1">
        <v>1523085</v>
      </c>
      <c r="P3370" s="1">
        <v>478108</v>
      </c>
      <c r="Q3370" s="1" t="s">
        <v>78</v>
      </c>
      <c r="R3370" s="1" t="s">
        <v>104</v>
      </c>
      <c r="S3370" s="1" t="s">
        <v>104</v>
      </c>
      <c r="T3370" s="1">
        <v>1</v>
      </c>
      <c r="U3370" s="1">
        <v>0</v>
      </c>
      <c r="V3370" s="1">
        <v>0</v>
      </c>
      <c r="Y3370" s="1">
        <v>0</v>
      </c>
      <c r="Z3370" s="1">
        <v>0</v>
      </c>
      <c r="AA3370" s="1">
        <v>0</v>
      </c>
      <c r="AB3370" s="1">
        <v>0</v>
      </c>
      <c r="AC3370" s="1">
        <v>0</v>
      </c>
      <c r="AD3370" s="1">
        <v>1182</v>
      </c>
      <c r="AK3370" s="1">
        <v>0</v>
      </c>
      <c r="AL3370" s="1">
        <v>0</v>
      </c>
      <c r="AM3370" s="1">
        <v>0</v>
      </c>
      <c r="AO3370" s="1">
        <v>0</v>
      </c>
      <c r="AQ3370" s="1">
        <v>0</v>
      </c>
      <c r="AT3370" s="1">
        <v>0</v>
      </c>
      <c r="AV3370" s="1">
        <v>0</v>
      </c>
      <c r="AW3370" s="1">
        <v>0</v>
      </c>
      <c r="AX3370" s="1">
        <v>0</v>
      </c>
      <c r="AY3370" s="1" t="s">
        <v>86</v>
      </c>
      <c r="BB3370" s="1" t="s">
        <v>6041</v>
      </c>
      <c r="BD3370" s="1">
        <v>0</v>
      </c>
      <c r="BF3370" s="1">
        <v>0</v>
      </c>
      <c r="BH3370" s="1">
        <v>0</v>
      </c>
      <c r="BI3370" s="1">
        <v>0</v>
      </c>
      <c r="BL3370" s="1" t="s">
        <v>87</v>
      </c>
      <c r="BM3370" s="1" t="s">
        <v>191</v>
      </c>
      <c r="BP3370" s="1">
        <v>0</v>
      </c>
      <c r="BQ3370" s="1">
        <v>0</v>
      </c>
      <c r="BR3370" s="2">
        <v>1523084.6910000001</v>
      </c>
      <c r="BS3370" s="2">
        <v>478108.26</v>
      </c>
      <c r="BT3370" s="1" t="s">
        <v>134</v>
      </c>
      <c r="BU3370" s="1" t="s">
        <v>135</v>
      </c>
      <c r="BW3370" s="1">
        <v>0</v>
      </c>
      <c r="BX3370" s="1">
        <v>3</v>
      </c>
    </row>
    <row r="3371" spans="1:76" x14ac:dyDescent="0.25">
      <c r="A3371" s="1">
        <v>3370</v>
      </c>
      <c r="B3371" s="1" t="s">
        <v>6042</v>
      </c>
      <c r="C3371" s="1" t="s">
        <v>505</v>
      </c>
      <c r="D3371" s="1" t="s">
        <v>101</v>
      </c>
      <c r="F3371" s="1">
        <v>2012</v>
      </c>
      <c r="G3371" s="1">
        <v>5</v>
      </c>
      <c r="H3371" s="1">
        <v>21</v>
      </c>
      <c r="I3371" s="1">
        <v>1033</v>
      </c>
      <c r="J3371" s="1" t="s">
        <v>5831</v>
      </c>
      <c r="K3371" s="1">
        <v>11</v>
      </c>
      <c r="L3371" s="1">
        <v>83</v>
      </c>
      <c r="M3371" s="1">
        <v>365713</v>
      </c>
      <c r="N3371" s="1">
        <v>5438230</v>
      </c>
      <c r="O3371" s="1">
        <v>1522837</v>
      </c>
      <c r="P3371" s="1">
        <v>478238</v>
      </c>
      <c r="Q3371" s="1" t="s">
        <v>78</v>
      </c>
      <c r="R3371" s="1" t="s">
        <v>164</v>
      </c>
      <c r="S3371" s="1" t="s">
        <v>164</v>
      </c>
      <c r="T3371" s="1">
        <v>0</v>
      </c>
      <c r="U3371" s="1">
        <v>0</v>
      </c>
      <c r="V3371" s="1">
        <v>1</v>
      </c>
      <c r="Y3371" s="1">
        <v>0</v>
      </c>
      <c r="Z3371" s="1">
        <v>0</v>
      </c>
      <c r="AA3371" s="1">
        <v>0</v>
      </c>
      <c r="AB3371" s="1">
        <v>0</v>
      </c>
      <c r="AC3371" s="1">
        <v>0</v>
      </c>
      <c r="AD3371" s="1">
        <v>1141</v>
      </c>
      <c r="AK3371" s="1">
        <v>0</v>
      </c>
      <c r="AL3371" s="1">
        <v>0</v>
      </c>
      <c r="AM3371" s="1">
        <v>0</v>
      </c>
      <c r="AO3371" s="1">
        <v>0</v>
      </c>
      <c r="AQ3371" s="1">
        <v>0</v>
      </c>
      <c r="AT3371" s="1">
        <v>0</v>
      </c>
      <c r="AV3371" s="1">
        <v>0</v>
      </c>
      <c r="AW3371" s="1">
        <v>0</v>
      </c>
      <c r="AX3371" s="1">
        <v>0</v>
      </c>
      <c r="AY3371" s="1" t="s">
        <v>79</v>
      </c>
      <c r="BB3371" s="1" t="s">
        <v>6041</v>
      </c>
      <c r="BD3371" s="1">
        <v>0</v>
      </c>
      <c r="BF3371" s="1">
        <v>0</v>
      </c>
      <c r="BH3371" s="1">
        <v>0</v>
      </c>
      <c r="BI3371" s="1">
        <v>0</v>
      </c>
      <c r="BL3371" s="1" t="s">
        <v>87</v>
      </c>
      <c r="BM3371" s="1" t="s">
        <v>79</v>
      </c>
      <c r="BP3371" s="1">
        <v>0</v>
      </c>
      <c r="BQ3371" s="1">
        <v>0</v>
      </c>
      <c r="BR3371" s="2">
        <v>1522836.6440000001</v>
      </c>
      <c r="BS3371" s="2">
        <v>478237.978</v>
      </c>
      <c r="BT3371" s="1" t="s">
        <v>134</v>
      </c>
      <c r="BU3371" s="1" t="s">
        <v>135</v>
      </c>
      <c r="BW3371" s="1">
        <v>0</v>
      </c>
      <c r="BX3371" s="1">
        <v>3</v>
      </c>
    </row>
    <row r="3372" spans="1:76" x14ac:dyDescent="0.25">
      <c r="A3372" s="1">
        <v>3371</v>
      </c>
      <c r="B3372" s="1" t="s">
        <v>6043</v>
      </c>
      <c r="C3372" s="1" t="s">
        <v>505</v>
      </c>
      <c r="D3372" s="1" t="s">
        <v>101</v>
      </c>
      <c r="F3372" s="1">
        <v>2012</v>
      </c>
      <c r="G3372" s="1">
        <v>5</v>
      </c>
      <c r="H3372" s="1">
        <v>21</v>
      </c>
      <c r="I3372" s="1">
        <v>1049</v>
      </c>
      <c r="J3372" s="1" t="s">
        <v>5831</v>
      </c>
      <c r="K3372" s="1">
        <v>11</v>
      </c>
      <c r="L3372" s="1">
        <v>83</v>
      </c>
      <c r="M3372" s="1">
        <v>365735</v>
      </c>
      <c r="N3372" s="1">
        <v>5438450</v>
      </c>
      <c r="O3372" s="1">
        <v>1522831</v>
      </c>
      <c r="P3372" s="1">
        <v>478459</v>
      </c>
      <c r="Q3372" s="1" t="s">
        <v>78</v>
      </c>
      <c r="R3372" s="1" t="s">
        <v>164</v>
      </c>
      <c r="S3372" s="1" t="s">
        <v>164</v>
      </c>
      <c r="T3372" s="1">
        <v>0</v>
      </c>
      <c r="U3372" s="1">
        <v>0</v>
      </c>
      <c r="V3372" s="1">
        <v>1</v>
      </c>
      <c r="Y3372" s="1">
        <v>0</v>
      </c>
      <c r="Z3372" s="1">
        <v>0</v>
      </c>
      <c r="AA3372" s="1">
        <v>0</v>
      </c>
      <c r="AB3372" s="1">
        <v>0</v>
      </c>
      <c r="AC3372" s="1">
        <v>0</v>
      </c>
      <c r="AD3372" s="1">
        <v>1137</v>
      </c>
      <c r="AK3372" s="1">
        <v>0</v>
      </c>
      <c r="AL3372" s="1">
        <v>0</v>
      </c>
      <c r="AM3372" s="1">
        <v>0</v>
      </c>
      <c r="AO3372" s="1">
        <v>0</v>
      </c>
      <c r="AQ3372" s="1">
        <v>0</v>
      </c>
      <c r="AT3372" s="1">
        <v>0</v>
      </c>
      <c r="AV3372" s="1">
        <v>0</v>
      </c>
      <c r="AW3372" s="1">
        <v>0</v>
      </c>
      <c r="AX3372" s="1">
        <v>0</v>
      </c>
      <c r="AY3372" s="1" t="s">
        <v>79</v>
      </c>
      <c r="BB3372" s="1" t="s">
        <v>6044</v>
      </c>
      <c r="BD3372" s="1">
        <v>0</v>
      </c>
      <c r="BF3372" s="1">
        <v>0</v>
      </c>
      <c r="BH3372" s="1">
        <v>0</v>
      </c>
      <c r="BI3372" s="1">
        <v>0</v>
      </c>
      <c r="BL3372" s="1" t="s">
        <v>87</v>
      </c>
      <c r="BM3372" s="1" t="s">
        <v>79</v>
      </c>
      <c r="BP3372" s="1">
        <v>0</v>
      </c>
      <c r="BQ3372" s="1">
        <v>0</v>
      </c>
      <c r="BR3372" s="2">
        <v>1522831.2139999999</v>
      </c>
      <c r="BS3372" s="2">
        <v>478459.09399999998</v>
      </c>
      <c r="BT3372" s="1" t="s">
        <v>134</v>
      </c>
      <c r="BU3372" s="1" t="s">
        <v>135</v>
      </c>
      <c r="BW3372" s="1">
        <v>0</v>
      </c>
      <c r="BX3372" s="1">
        <v>3</v>
      </c>
    </row>
    <row r="3373" spans="1:76" x14ac:dyDescent="0.25">
      <c r="A3373" s="1">
        <v>3372</v>
      </c>
      <c r="B3373" s="1" t="s">
        <v>6045</v>
      </c>
      <c r="C3373" s="1" t="s">
        <v>6046</v>
      </c>
      <c r="D3373" s="1" t="s">
        <v>101</v>
      </c>
      <c r="F3373" s="1">
        <v>2012</v>
      </c>
      <c r="G3373" s="1">
        <v>5</v>
      </c>
      <c r="H3373" s="1">
        <v>21</v>
      </c>
      <c r="I3373" s="1">
        <v>1122</v>
      </c>
      <c r="J3373" s="1" t="s">
        <v>5831</v>
      </c>
      <c r="K3373" s="1">
        <v>11</v>
      </c>
      <c r="L3373" s="1">
        <v>83</v>
      </c>
      <c r="M3373" s="1">
        <v>365995</v>
      </c>
      <c r="N3373" s="1">
        <v>5439996</v>
      </c>
      <c r="O3373" s="1">
        <v>1522896</v>
      </c>
      <c r="P3373" s="1">
        <v>480024</v>
      </c>
      <c r="Q3373" s="1" t="s">
        <v>78</v>
      </c>
      <c r="R3373" s="1" t="s">
        <v>164</v>
      </c>
      <c r="S3373" s="1" t="s">
        <v>164</v>
      </c>
      <c r="T3373" s="1">
        <v>0</v>
      </c>
      <c r="U3373" s="1">
        <v>0</v>
      </c>
      <c r="V3373" s="1">
        <v>1</v>
      </c>
      <c r="Y3373" s="1">
        <v>0</v>
      </c>
      <c r="Z3373" s="1">
        <v>0</v>
      </c>
      <c r="AA3373" s="1">
        <v>0</v>
      </c>
      <c r="AB3373" s="1">
        <v>0</v>
      </c>
      <c r="AC3373" s="1">
        <v>0</v>
      </c>
      <c r="AD3373" s="1">
        <v>1184</v>
      </c>
      <c r="AK3373" s="1">
        <v>0</v>
      </c>
      <c r="AL3373" s="1">
        <v>0</v>
      </c>
      <c r="AM3373" s="1">
        <v>0</v>
      </c>
      <c r="AO3373" s="1">
        <v>0</v>
      </c>
      <c r="AQ3373" s="1">
        <v>0</v>
      </c>
      <c r="AT3373" s="1">
        <v>0</v>
      </c>
      <c r="AV3373" s="1">
        <v>0</v>
      </c>
      <c r="AW3373" s="1">
        <v>0</v>
      </c>
      <c r="AX3373" s="1">
        <v>0</v>
      </c>
      <c r="AY3373" s="1" t="s">
        <v>151</v>
      </c>
      <c r="BB3373" s="1" t="s">
        <v>6047</v>
      </c>
      <c r="BD3373" s="1">
        <v>0</v>
      </c>
      <c r="BF3373" s="1">
        <v>0</v>
      </c>
      <c r="BH3373" s="1">
        <v>0</v>
      </c>
      <c r="BI3373" s="1">
        <v>0</v>
      </c>
      <c r="BL3373" s="1" t="s">
        <v>87</v>
      </c>
      <c r="BM3373" s="1" t="s">
        <v>153</v>
      </c>
      <c r="BP3373" s="1">
        <v>0</v>
      </c>
      <c r="BQ3373" s="1">
        <v>0</v>
      </c>
      <c r="BR3373" s="2">
        <v>1522895.831</v>
      </c>
      <c r="BS3373" s="2">
        <v>480023.946</v>
      </c>
      <c r="BT3373" s="1" t="s">
        <v>134</v>
      </c>
      <c r="BU3373" s="1" t="s">
        <v>135</v>
      </c>
      <c r="BW3373" s="1">
        <v>0</v>
      </c>
      <c r="BX3373" s="1">
        <v>4</v>
      </c>
    </row>
    <row r="3374" spans="1:76" x14ac:dyDescent="0.25">
      <c r="A3374" s="1">
        <v>3373</v>
      </c>
      <c r="B3374" s="1" t="s">
        <v>6048</v>
      </c>
      <c r="C3374" s="1" t="s">
        <v>6049</v>
      </c>
      <c r="D3374" s="1" t="s">
        <v>101</v>
      </c>
      <c r="F3374" s="1">
        <v>2012</v>
      </c>
      <c r="G3374" s="1">
        <v>5</v>
      </c>
      <c r="H3374" s="1">
        <v>21</v>
      </c>
      <c r="I3374" s="1">
        <v>1128</v>
      </c>
      <c r="J3374" s="1" t="s">
        <v>5831</v>
      </c>
      <c r="K3374" s="1">
        <v>11</v>
      </c>
      <c r="L3374" s="1">
        <v>83</v>
      </c>
      <c r="M3374" s="1">
        <v>366313</v>
      </c>
      <c r="N3374" s="1">
        <v>5440356</v>
      </c>
      <c r="O3374" s="1">
        <v>1523168</v>
      </c>
      <c r="P3374" s="1">
        <v>480420</v>
      </c>
      <c r="Q3374" s="1" t="s">
        <v>78</v>
      </c>
      <c r="R3374" s="1" t="s">
        <v>104</v>
      </c>
      <c r="S3374" s="1" t="s">
        <v>104</v>
      </c>
      <c r="T3374" s="1">
        <v>1</v>
      </c>
      <c r="U3374" s="1">
        <v>0</v>
      </c>
      <c r="V3374" s="1">
        <v>0</v>
      </c>
      <c r="Y3374" s="1">
        <v>0</v>
      </c>
      <c r="Z3374" s="1">
        <v>0</v>
      </c>
      <c r="AA3374" s="1">
        <v>0</v>
      </c>
      <c r="AB3374" s="1">
        <v>0</v>
      </c>
      <c r="AC3374" s="1">
        <v>0</v>
      </c>
      <c r="AD3374" s="1">
        <v>1268</v>
      </c>
      <c r="AK3374" s="1">
        <v>0</v>
      </c>
      <c r="AL3374" s="1">
        <v>0</v>
      </c>
      <c r="AM3374" s="1">
        <v>0</v>
      </c>
      <c r="AO3374" s="1">
        <v>0</v>
      </c>
      <c r="AQ3374" s="1">
        <v>0</v>
      </c>
      <c r="AT3374" s="1">
        <v>0</v>
      </c>
      <c r="AV3374" s="1">
        <v>0</v>
      </c>
      <c r="AW3374" s="1">
        <v>0</v>
      </c>
      <c r="AX3374" s="1">
        <v>0</v>
      </c>
      <c r="AY3374" s="1" t="s">
        <v>79</v>
      </c>
      <c r="BB3374" s="1" t="s">
        <v>6050</v>
      </c>
      <c r="BD3374" s="1">
        <v>0</v>
      </c>
      <c r="BF3374" s="1">
        <v>0</v>
      </c>
      <c r="BH3374" s="1">
        <v>0</v>
      </c>
      <c r="BI3374" s="1">
        <v>0</v>
      </c>
      <c r="BL3374" s="1" t="s">
        <v>87</v>
      </c>
      <c r="BM3374" s="1" t="s">
        <v>79</v>
      </c>
      <c r="BP3374" s="1">
        <v>0</v>
      </c>
      <c r="BQ3374" s="1">
        <v>0</v>
      </c>
      <c r="BR3374" s="2">
        <v>1523167.662</v>
      </c>
      <c r="BS3374" s="2">
        <v>480420.24200000003</v>
      </c>
      <c r="BT3374" s="1" t="s">
        <v>134</v>
      </c>
      <c r="BU3374" s="1" t="s">
        <v>135</v>
      </c>
      <c r="BW3374" s="1">
        <v>0</v>
      </c>
      <c r="BX3374" s="1">
        <v>4</v>
      </c>
    </row>
    <row r="3375" spans="1:76" x14ac:dyDescent="0.25">
      <c r="A3375" s="1">
        <v>3374</v>
      </c>
      <c r="B3375" s="1" t="s">
        <v>6051</v>
      </c>
      <c r="C3375" s="1" t="s">
        <v>6052</v>
      </c>
      <c r="D3375" s="1" t="s">
        <v>101</v>
      </c>
      <c r="F3375" s="1">
        <v>2012</v>
      </c>
      <c r="G3375" s="1">
        <v>5</v>
      </c>
      <c r="H3375" s="1">
        <v>21</v>
      </c>
      <c r="I3375" s="1">
        <v>1245</v>
      </c>
      <c r="J3375" s="1" t="s">
        <v>5831</v>
      </c>
      <c r="K3375" s="1">
        <v>11</v>
      </c>
      <c r="L3375" s="1">
        <v>83</v>
      </c>
      <c r="M3375" s="1">
        <v>366361</v>
      </c>
      <c r="N3375" s="1">
        <v>5439312</v>
      </c>
      <c r="O3375" s="1">
        <v>1523345</v>
      </c>
      <c r="P3375" s="1">
        <v>479391</v>
      </c>
      <c r="Q3375" s="1" t="s">
        <v>78</v>
      </c>
      <c r="R3375" s="1" t="s">
        <v>164</v>
      </c>
      <c r="S3375" s="1" t="s">
        <v>164</v>
      </c>
      <c r="T3375" s="1">
        <v>0</v>
      </c>
      <c r="U3375" s="1">
        <v>0</v>
      </c>
      <c r="V3375" s="1">
        <v>1</v>
      </c>
      <c r="Y3375" s="1">
        <v>0</v>
      </c>
      <c r="Z3375" s="1">
        <v>0</v>
      </c>
      <c r="AA3375" s="1">
        <v>0</v>
      </c>
      <c r="AB3375" s="1">
        <v>0</v>
      </c>
      <c r="AC3375" s="1">
        <v>0</v>
      </c>
      <c r="AD3375" s="1">
        <v>1217</v>
      </c>
      <c r="AK3375" s="1">
        <v>0</v>
      </c>
      <c r="AL3375" s="1">
        <v>0</v>
      </c>
      <c r="AM3375" s="1">
        <v>0</v>
      </c>
      <c r="AO3375" s="1">
        <v>0</v>
      </c>
      <c r="AQ3375" s="1">
        <v>0</v>
      </c>
      <c r="AT3375" s="1">
        <v>0</v>
      </c>
      <c r="AV3375" s="1">
        <v>0</v>
      </c>
      <c r="AW3375" s="1">
        <v>0</v>
      </c>
      <c r="AX3375" s="1">
        <v>0</v>
      </c>
      <c r="AY3375" s="1" t="s">
        <v>151</v>
      </c>
      <c r="AZ3375" s="1" t="s">
        <v>5690</v>
      </c>
      <c r="BB3375" s="1" t="s">
        <v>6053</v>
      </c>
      <c r="BD3375" s="1">
        <v>0</v>
      </c>
      <c r="BF3375" s="1">
        <v>0</v>
      </c>
      <c r="BH3375" s="1">
        <v>0</v>
      </c>
      <c r="BI3375" s="1">
        <v>0</v>
      </c>
      <c r="BL3375" s="1" t="s">
        <v>87</v>
      </c>
      <c r="BM3375" s="1" t="s">
        <v>153</v>
      </c>
      <c r="BP3375" s="1">
        <v>0</v>
      </c>
      <c r="BQ3375" s="1">
        <v>0</v>
      </c>
      <c r="BR3375" s="2">
        <v>1523344.993</v>
      </c>
      <c r="BS3375" s="2">
        <v>479391.29100000003</v>
      </c>
      <c r="BT3375" s="1" t="s">
        <v>134</v>
      </c>
      <c r="BU3375" s="1" t="s">
        <v>135</v>
      </c>
      <c r="BW3375" s="1">
        <v>0</v>
      </c>
      <c r="BX3375" s="1">
        <v>3</v>
      </c>
    </row>
    <row r="3376" spans="1:76" x14ac:dyDescent="0.25">
      <c r="A3376" s="1">
        <v>3375</v>
      </c>
      <c r="B3376" s="1" t="s">
        <v>6054</v>
      </c>
      <c r="C3376" s="1" t="s">
        <v>6052</v>
      </c>
      <c r="D3376" s="1" t="s">
        <v>101</v>
      </c>
      <c r="F3376" s="1">
        <v>2012</v>
      </c>
      <c r="G3376" s="1">
        <v>5</v>
      </c>
      <c r="H3376" s="1">
        <v>21</v>
      </c>
      <c r="I3376" s="1">
        <v>1257</v>
      </c>
      <c r="J3376" s="1" t="s">
        <v>5831</v>
      </c>
      <c r="K3376" s="1">
        <v>11</v>
      </c>
      <c r="L3376" s="1">
        <v>83</v>
      </c>
      <c r="M3376" s="1">
        <v>366574</v>
      </c>
      <c r="N3376" s="1">
        <v>5439377</v>
      </c>
      <c r="O3376" s="1">
        <v>1523549</v>
      </c>
      <c r="P3376" s="1">
        <v>479483</v>
      </c>
      <c r="Q3376" s="1" t="s">
        <v>78</v>
      </c>
      <c r="R3376" s="1" t="s">
        <v>104</v>
      </c>
      <c r="S3376" s="1" t="s">
        <v>104</v>
      </c>
      <c r="T3376" s="1">
        <v>1</v>
      </c>
      <c r="U3376" s="1">
        <v>0</v>
      </c>
      <c r="V3376" s="1">
        <v>0</v>
      </c>
      <c r="Y3376" s="1">
        <v>0</v>
      </c>
      <c r="Z3376" s="1">
        <v>0</v>
      </c>
      <c r="AA3376" s="1">
        <v>0</v>
      </c>
      <c r="AB3376" s="1">
        <v>0</v>
      </c>
      <c r="AC3376" s="1">
        <v>0</v>
      </c>
      <c r="AD3376" s="1">
        <v>1258</v>
      </c>
      <c r="AK3376" s="1">
        <v>0</v>
      </c>
      <c r="AL3376" s="1">
        <v>0</v>
      </c>
      <c r="AM3376" s="1">
        <v>0</v>
      </c>
      <c r="AO3376" s="1">
        <v>0</v>
      </c>
      <c r="AQ3376" s="1">
        <v>0</v>
      </c>
      <c r="AT3376" s="1">
        <v>0</v>
      </c>
      <c r="AV3376" s="1">
        <v>0</v>
      </c>
      <c r="AW3376" s="1">
        <v>0</v>
      </c>
      <c r="AX3376" s="1">
        <v>0</v>
      </c>
      <c r="AY3376" s="1" t="s">
        <v>151</v>
      </c>
      <c r="AZ3376" s="1" t="s">
        <v>5690</v>
      </c>
      <c r="BB3376" s="1" t="s">
        <v>6055</v>
      </c>
      <c r="BD3376" s="1">
        <v>0</v>
      </c>
      <c r="BF3376" s="1">
        <v>0</v>
      </c>
      <c r="BH3376" s="1">
        <v>0</v>
      </c>
      <c r="BI3376" s="1">
        <v>0</v>
      </c>
      <c r="BL3376" s="1" t="s">
        <v>87</v>
      </c>
      <c r="BM3376" s="1" t="s">
        <v>153</v>
      </c>
      <c r="BP3376" s="1">
        <v>0</v>
      </c>
      <c r="BQ3376" s="1">
        <v>0</v>
      </c>
      <c r="BR3376" s="2">
        <v>1523549.2590000001</v>
      </c>
      <c r="BS3376" s="2">
        <v>479482.87199999997</v>
      </c>
      <c r="BT3376" s="1" t="s">
        <v>134</v>
      </c>
      <c r="BU3376" s="1" t="s">
        <v>135</v>
      </c>
      <c r="BW3376" s="1">
        <v>0</v>
      </c>
      <c r="BX3376" s="1">
        <v>3</v>
      </c>
    </row>
    <row r="3377" spans="1:76" x14ac:dyDescent="0.25">
      <c r="A3377" s="1">
        <v>3376</v>
      </c>
      <c r="B3377" s="1" t="s">
        <v>6056</v>
      </c>
      <c r="C3377" s="1" t="s">
        <v>3405</v>
      </c>
      <c r="D3377" s="1" t="s">
        <v>101</v>
      </c>
      <c r="F3377" s="1">
        <v>2012</v>
      </c>
      <c r="G3377" s="1">
        <v>5</v>
      </c>
      <c r="H3377" s="1">
        <v>21</v>
      </c>
      <c r="I3377" s="1">
        <v>1320</v>
      </c>
      <c r="J3377" s="1" t="s">
        <v>5831</v>
      </c>
      <c r="K3377" s="1">
        <v>11</v>
      </c>
      <c r="L3377" s="1">
        <v>83</v>
      </c>
      <c r="M3377" s="1">
        <v>367032</v>
      </c>
      <c r="N3377" s="1">
        <v>5439433</v>
      </c>
      <c r="O3377" s="1">
        <v>1523997</v>
      </c>
      <c r="P3377" s="1">
        <v>479595</v>
      </c>
      <c r="Q3377" s="1" t="s">
        <v>78</v>
      </c>
      <c r="R3377" s="1" t="s">
        <v>156</v>
      </c>
      <c r="S3377" s="1" t="s">
        <v>156</v>
      </c>
      <c r="T3377" s="1">
        <v>0</v>
      </c>
      <c r="U3377" s="1">
        <v>0</v>
      </c>
      <c r="V3377" s="1">
        <v>1</v>
      </c>
      <c r="Y3377" s="1">
        <v>0</v>
      </c>
      <c r="Z3377" s="1">
        <v>0</v>
      </c>
      <c r="AA3377" s="1">
        <v>0</v>
      </c>
      <c r="AB3377" s="1">
        <v>0</v>
      </c>
      <c r="AC3377" s="1">
        <v>0</v>
      </c>
      <c r="AD3377" s="1">
        <v>1214</v>
      </c>
      <c r="AK3377" s="1">
        <v>0</v>
      </c>
      <c r="AL3377" s="1">
        <v>0</v>
      </c>
      <c r="AM3377" s="1">
        <v>0</v>
      </c>
      <c r="AO3377" s="1">
        <v>0</v>
      </c>
      <c r="AQ3377" s="1">
        <v>0</v>
      </c>
      <c r="AT3377" s="1">
        <v>0</v>
      </c>
      <c r="AV3377" s="1">
        <v>0</v>
      </c>
      <c r="AW3377" s="1">
        <v>0</v>
      </c>
      <c r="AX3377" s="1">
        <v>0</v>
      </c>
      <c r="AY3377" s="1" t="s">
        <v>86</v>
      </c>
      <c r="BB3377" s="1" t="s">
        <v>6057</v>
      </c>
      <c r="BD3377" s="1">
        <v>0</v>
      </c>
      <c r="BF3377" s="1">
        <v>0</v>
      </c>
      <c r="BH3377" s="1">
        <v>0</v>
      </c>
      <c r="BI3377" s="1">
        <v>0</v>
      </c>
      <c r="BL3377" s="1" t="s">
        <v>87</v>
      </c>
      <c r="BM3377" s="1" t="s">
        <v>191</v>
      </c>
      <c r="BP3377" s="1">
        <v>0</v>
      </c>
      <c r="BQ3377" s="1">
        <v>0</v>
      </c>
      <c r="BR3377" s="2">
        <v>1523996.7069999999</v>
      </c>
      <c r="BS3377" s="2">
        <v>479595.22899999999</v>
      </c>
      <c r="BT3377" s="1" t="s">
        <v>134</v>
      </c>
      <c r="BU3377" s="1" t="s">
        <v>135</v>
      </c>
      <c r="BW3377" s="1">
        <v>0</v>
      </c>
      <c r="BX3377" s="1">
        <v>4</v>
      </c>
    </row>
    <row r="3378" spans="1:76" x14ac:dyDescent="0.25">
      <c r="A3378" s="1">
        <v>3377</v>
      </c>
      <c r="B3378" s="1" t="s">
        <v>6058</v>
      </c>
      <c r="C3378" s="1" t="s">
        <v>6059</v>
      </c>
      <c r="D3378" s="1" t="s">
        <v>101</v>
      </c>
      <c r="F3378" s="1">
        <v>2012</v>
      </c>
      <c r="G3378" s="1">
        <v>5</v>
      </c>
      <c r="H3378" s="1">
        <v>21</v>
      </c>
      <c r="I3378" s="1">
        <v>1330</v>
      </c>
      <c r="J3378" s="1" t="s">
        <v>5831</v>
      </c>
      <c r="K3378" s="1">
        <v>11</v>
      </c>
      <c r="L3378" s="1">
        <v>83</v>
      </c>
      <c r="M3378" s="1">
        <v>366994</v>
      </c>
      <c r="N3378" s="1">
        <v>5438977</v>
      </c>
      <c r="O3378" s="1">
        <v>1524016</v>
      </c>
      <c r="P3378" s="1">
        <v>479139</v>
      </c>
      <c r="Q3378" s="1" t="s">
        <v>78</v>
      </c>
      <c r="R3378" s="1" t="s">
        <v>104</v>
      </c>
      <c r="S3378" s="1" t="s">
        <v>104</v>
      </c>
      <c r="T3378" s="1">
        <v>1</v>
      </c>
      <c r="U3378" s="1">
        <v>0</v>
      </c>
      <c r="V3378" s="1">
        <v>0</v>
      </c>
      <c r="Y3378" s="1">
        <v>0</v>
      </c>
      <c r="Z3378" s="1">
        <v>0</v>
      </c>
      <c r="AA3378" s="1">
        <v>0</v>
      </c>
      <c r="AB3378" s="1">
        <v>0</v>
      </c>
      <c r="AC3378" s="1">
        <v>0</v>
      </c>
      <c r="AD3378" s="1">
        <v>1259</v>
      </c>
      <c r="AK3378" s="1">
        <v>0</v>
      </c>
      <c r="AL3378" s="1">
        <v>0</v>
      </c>
      <c r="AM3378" s="1">
        <v>0</v>
      </c>
      <c r="AO3378" s="1">
        <v>0</v>
      </c>
      <c r="AQ3378" s="1">
        <v>0</v>
      </c>
      <c r="AT3378" s="1">
        <v>0</v>
      </c>
      <c r="AV3378" s="1">
        <v>0</v>
      </c>
      <c r="AW3378" s="1">
        <v>0</v>
      </c>
      <c r="AX3378" s="1">
        <v>0</v>
      </c>
      <c r="AY3378" s="1" t="s">
        <v>79</v>
      </c>
      <c r="BB3378" s="1" t="s">
        <v>6060</v>
      </c>
      <c r="BD3378" s="1">
        <v>0</v>
      </c>
      <c r="BF3378" s="1">
        <v>0</v>
      </c>
      <c r="BH3378" s="1">
        <v>0</v>
      </c>
      <c r="BI3378" s="1">
        <v>0</v>
      </c>
      <c r="BL3378" s="1" t="s">
        <v>87</v>
      </c>
      <c r="BM3378" s="1" t="s">
        <v>79</v>
      </c>
      <c r="BP3378" s="1">
        <v>0</v>
      </c>
      <c r="BQ3378" s="1">
        <v>0</v>
      </c>
      <c r="BR3378" s="2">
        <v>1524015.7790000001</v>
      </c>
      <c r="BS3378" s="2">
        <v>479138.77399999998</v>
      </c>
      <c r="BT3378" s="1" t="s">
        <v>134</v>
      </c>
      <c r="BU3378" s="1" t="s">
        <v>135</v>
      </c>
      <c r="BW3378" s="1">
        <v>0</v>
      </c>
      <c r="BX3378" s="1">
        <v>5</v>
      </c>
    </row>
    <row r="3379" spans="1:76" x14ac:dyDescent="0.25">
      <c r="A3379" s="1">
        <v>3378</v>
      </c>
      <c r="B3379" s="1" t="s">
        <v>6061</v>
      </c>
      <c r="C3379" s="1" t="s">
        <v>6062</v>
      </c>
      <c r="D3379" s="1" t="s">
        <v>101</v>
      </c>
      <c r="F3379" s="1">
        <v>2012</v>
      </c>
      <c r="G3379" s="1">
        <v>5</v>
      </c>
      <c r="H3379" s="1">
        <v>21</v>
      </c>
      <c r="I3379" s="1">
        <v>1343</v>
      </c>
      <c r="J3379" s="1" t="s">
        <v>5831</v>
      </c>
      <c r="K3379" s="1">
        <v>11</v>
      </c>
      <c r="L3379" s="1">
        <v>83</v>
      </c>
      <c r="M3379" s="1">
        <v>367048</v>
      </c>
      <c r="N3379" s="1">
        <v>5438519</v>
      </c>
      <c r="O3379" s="1">
        <v>1524128</v>
      </c>
      <c r="P3379" s="1">
        <v>478692</v>
      </c>
      <c r="Q3379" s="1" t="s">
        <v>78</v>
      </c>
      <c r="R3379" s="1" t="s">
        <v>104</v>
      </c>
      <c r="S3379" s="1" t="s">
        <v>104</v>
      </c>
      <c r="T3379" s="1">
        <v>1</v>
      </c>
      <c r="U3379" s="1">
        <v>0</v>
      </c>
      <c r="V3379" s="1">
        <v>0</v>
      </c>
      <c r="Y3379" s="1">
        <v>0</v>
      </c>
      <c r="Z3379" s="1">
        <v>0</v>
      </c>
      <c r="AA3379" s="1">
        <v>0</v>
      </c>
      <c r="AB3379" s="1">
        <v>0</v>
      </c>
      <c r="AC3379" s="1">
        <v>0</v>
      </c>
      <c r="AD3379" s="1">
        <v>1227</v>
      </c>
      <c r="AK3379" s="1">
        <v>0</v>
      </c>
      <c r="AL3379" s="1">
        <v>0</v>
      </c>
      <c r="AM3379" s="1">
        <v>0</v>
      </c>
      <c r="AO3379" s="1">
        <v>0</v>
      </c>
      <c r="AQ3379" s="1">
        <v>0</v>
      </c>
      <c r="AT3379" s="1">
        <v>0</v>
      </c>
      <c r="AV3379" s="1">
        <v>0</v>
      </c>
      <c r="AW3379" s="1">
        <v>0</v>
      </c>
      <c r="AX3379" s="1">
        <v>0</v>
      </c>
      <c r="AY3379" s="1" t="s">
        <v>79</v>
      </c>
      <c r="BB3379" s="1" t="s">
        <v>6063</v>
      </c>
      <c r="BD3379" s="1">
        <v>0</v>
      </c>
      <c r="BF3379" s="1">
        <v>0</v>
      </c>
      <c r="BH3379" s="1">
        <v>0</v>
      </c>
      <c r="BI3379" s="1">
        <v>0</v>
      </c>
      <c r="BL3379" s="1" t="s">
        <v>87</v>
      </c>
      <c r="BM3379" s="1" t="s">
        <v>79</v>
      </c>
      <c r="BP3379" s="1">
        <v>0</v>
      </c>
      <c r="BQ3379" s="1">
        <v>0</v>
      </c>
      <c r="BR3379" s="2">
        <v>1524127.5009999999</v>
      </c>
      <c r="BS3379" s="2">
        <v>478691.92599999998</v>
      </c>
      <c r="BT3379" s="1" t="s">
        <v>134</v>
      </c>
      <c r="BU3379" s="1" t="s">
        <v>135</v>
      </c>
      <c r="BW3379" s="1">
        <v>0</v>
      </c>
      <c r="BX3379" s="1">
        <v>5</v>
      </c>
    </row>
    <row r="3380" spans="1:76" x14ac:dyDescent="0.25">
      <c r="A3380" s="1">
        <v>3379</v>
      </c>
      <c r="B3380" s="1" t="s">
        <v>6064</v>
      </c>
      <c r="C3380" s="1" t="s">
        <v>6065</v>
      </c>
      <c r="D3380" s="1" t="s">
        <v>101</v>
      </c>
      <c r="F3380" s="1">
        <v>2012</v>
      </c>
      <c r="G3380" s="1">
        <v>5</v>
      </c>
      <c r="H3380" s="1">
        <v>21</v>
      </c>
      <c r="I3380" s="1">
        <v>1351</v>
      </c>
      <c r="J3380" s="1" t="s">
        <v>5831</v>
      </c>
      <c r="K3380" s="1">
        <v>11</v>
      </c>
      <c r="L3380" s="1">
        <v>83</v>
      </c>
      <c r="M3380" s="1">
        <v>367088</v>
      </c>
      <c r="N3380" s="1">
        <v>5437909</v>
      </c>
      <c r="O3380" s="1">
        <v>1524243</v>
      </c>
      <c r="P3380" s="1">
        <v>478092</v>
      </c>
      <c r="Q3380" s="1" t="s">
        <v>78</v>
      </c>
      <c r="R3380" s="1" t="s">
        <v>104</v>
      </c>
      <c r="S3380" s="1" t="s">
        <v>104</v>
      </c>
      <c r="T3380" s="1">
        <v>1</v>
      </c>
      <c r="U3380" s="1">
        <v>0</v>
      </c>
      <c r="V3380" s="1">
        <v>0</v>
      </c>
      <c r="Y3380" s="1">
        <v>0</v>
      </c>
      <c r="Z3380" s="1">
        <v>0</v>
      </c>
      <c r="AA3380" s="1">
        <v>0</v>
      </c>
      <c r="AB3380" s="1">
        <v>0</v>
      </c>
      <c r="AC3380" s="1">
        <v>0</v>
      </c>
      <c r="AD3380" s="1">
        <v>1213</v>
      </c>
      <c r="AK3380" s="1">
        <v>0</v>
      </c>
      <c r="AL3380" s="1">
        <v>0</v>
      </c>
      <c r="AM3380" s="1">
        <v>0</v>
      </c>
      <c r="AO3380" s="1">
        <v>0</v>
      </c>
      <c r="AQ3380" s="1">
        <v>0</v>
      </c>
      <c r="AT3380" s="1">
        <v>0</v>
      </c>
      <c r="AV3380" s="1">
        <v>0</v>
      </c>
      <c r="AW3380" s="1">
        <v>0</v>
      </c>
      <c r="AX3380" s="1">
        <v>0</v>
      </c>
      <c r="AY3380" s="1" t="s">
        <v>151</v>
      </c>
      <c r="BB3380" s="1" t="s">
        <v>6066</v>
      </c>
      <c r="BD3380" s="1">
        <v>0</v>
      </c>
      <c r="BF3380" s="1">
        <v>0</v>
      </c>
      <c r="BH3380" s="1">
        <v>0</v>
      </c>
      <c r="BI3380" s="1">
        <v>0</v>
      </c>
      <c r="BL3380" s="1" t="s">
        <v>87</v>
      </c>
      <c r="BM3380" s="1" t="s">
        <v>153</v>
      </c>
      <c r="BP3380" s="1">
        <v>0</v>
      </c>
      <c r="BQ3380" s="1">
        <v>0</v>
      </c>
      <c r="BR3380" s="2">
        <v>1524243.1529999999</v>
      </c>
      <c r="BS3380" s="2">
        <v>478092.25599999999</v>
      </c>
      <c r="BT3380" s="1" t="s">
        <v>134</v>
      </c>
      <c r="BU3380" s="1" t="s">
        <v>135</v>
      </c>
      <c r="BW3380" s="1">
        <v>0</v>
      </c>
      <c r="BX3380" s="1">
        <v>2</v>
      </c>
    </row>
    <row r="3381" spans="1:76" x14ac:dyDescent="0.25">
      <c r="A3381" s="1">
        <v>3380</v>
      </c>
      <c r="B3381" s="1" t="s">
        <v>6067</v>
      </c>
      <c r="C3381" s="1" t="s">
        <v>6033</v>
      </c>
      <c r="D3381" s="1" t="s">
        <v>101</v>
      </c>
      <c r="F3381" s="1">
        <v>2012</v>
      </c>
      <c r="G3381" s="1">
        <v>5</v>
      </c>
      <c r="H3381" s="1">
        <v>21</v>
      </c>
      <c r="I3381" s="1">
        <v>1405</v>
      </c>
      <c r="J3381" s="1" t="s">
        <v>5831</v>
      </c>
      <c r="K3381" s="1">
        <v>11</v>
      </c>
      <c r="L3381" s="1">
        <v>83</v>
      </c>
      <c r="M3381" s="1">
        <v>366622</v>
      </c>
      <c r="N3381" s="1">
        <v>5438630</v>
      </c>
      <c r="O3381" s="1">
        <v>1523690</v>
      </c>
      <c r="P3381" s="1">
        <v>478748</v>
      </c>
      <c r="Q3381" s="1" t="s">
        <v>78</v>
      </c>
      <c r="R3381" s="1" t="s">
        <v>104</v>
      </c>
      <c r="S3381" s="1" t="s">
        <v>104</v>
      </c>
      <c r="T3381" s="1">
        <v>1</v>
      </c>
      <c r="U3381" s="1">
        <v>0</v>
      </c>
      <c r="V3381" s="1">
        <v>0</v>
      </c>
      <c r="Y3381" s="1">
        <v>0</v>
      </c>
      <c r="Z3381" s="1">
        <v>0</v>
      </c>
      <c r="AA3381" s="1">
        <v>0</v>
      </c>
      <c r="AB3381" s="1">
        <v>0</v>
      </c>
      <c r="AC3381" s="1">
        <v>0</v>
      </c>
      <c r="AD3381" s="1">
        <v>1274</v>
      </c>
      <c r="AK3381" s="1">
        <v>0</v>
      </c>
      <c r="AL3381" s="1">
        <v>0</v>
      </c>
      <c r="AM3381" s="1">
        <v>0</v>
      </c>
      <c r="AO3381" s="1">
        <v>0</v>
      </c>
      <c r="AQ3381" s="1">
        <v>0</v>
      </c>
      <c r="AT3381" s="1">
        <v>0</v>
      </c>
      <c r="AV3381" s="1">
        <v>0</v>
      </c>
      <c r="AW3381" s="1">
        <v>0</v>
      </c>
      <c r="AX3381" s="1">
        <v>0</v>
      </c>
      <c r="AY3381" s="1" t="s">
        <v>79</v>
      </c>
      <c r="BB3381" s="1" t="s">
        <v>6068</v>
      </c>
      <c r="BD3381" s="1">
        <v>0</v>
      </c>
      <c r="BF3381" s="1">
        <v>0</v>
      </c>
      <c r="BH3381" s="1">
        <v>0</v>
      </c>
      <c r="BI3381" s="1">
        <v>0</v>
      </c>
      <c r="BL3381" s="1" t="s">
        <v>87</v>
      </c>
      <c r="BM3381" s="1" t="s">
        <v>79</v>
      </c>
      <c r="BP3381" s="1">
        <v>0</v>
      </c>
      <c r="BQ3381" s="1">
        <v>0</v>
      </c>
      <c r="BR3381" s="2">
        <v>1523690.3019999999</v>
      </c>
      <c r="BS3381" s="2">
        <v>478748.196</v>
      </c>
      <c r="BT3381" s="1" t="s">
        <v>134</v>
      </c>
      <c r="BU3381" s="1" t="s">
        <v>135</v>
      </c>
      <c r="BW3381" s="1">
        <v>0</v>
      </c>
      <c r="BX3381" s="1">
        <v>5</v>
      </c>
    </row>
    <row r="3382" spans="1:76" x14ac:dyDescent="0.25">
      <c r="A3382" s="1">
        <v>3381</v>
      </c>
      <c r="B3382" s="1" t="s">
        <v>6069</v>
      </c>
      <c r="C3382" s="1" t="s">
        <v>6033</v>
      </c>
      <c r="D3382" s="1" t="s">
        <v>101</v>
      </c>
      <c r="F3382" s="1">
        <v>2012</v>
      </c>
      <c r="G3382" s="1">
        <v>5</v>
      </c>
      <c r="H3382" s="1">
        <v>21</v>
      </c>
      <c r="I3382" s="1">
        <v>1405</v>
      </c>
      <c r="J3382" s="1" t="s">
        <v>5831</v>
      </c>
      <c r="K3382" s="1">
        <v>11</v>
      </c>
      <c r="L3382" s="1">
        <v>83</v>
      </c>
      <c r="M3382" s="1">
        <v>366660</v>
      </c>
      <c r="N3382" s="1">
        <v>5438542</v>
      </c>
      <c r="O3382" s="1">
        <v>1523739</v>
      </c>
      <c r="P3382" s="1">
        <v>478666</v>
      </c>
      <c r="Q3382" s="1" t="s">
        <v>78</v>
      </c>
      <c r="R3382" s="1" t="s">
        <v>104</v>
      </c>
      <c r="S3382" s="1" t="s">
        <v>104</v>
      </c>
      <c r="T3382" s="1">
        <v>0</v>
      </c>
      <c r="U3382" s="1">
        <v>0</v>
      </c>
      <c r="V3382" s="1">
        <v>1</v>
      </c>
      <c r="Y3382" s="1">
        <v>0</v>
      </c>
      <c r="Z3382" s="1">
        <v>0</v>
      </c>
      <c r="AA3382" s="1">
        <v>0</v>
      </c>
      <c r="AB3382" s="1">
        <v>0</v>
      </c>
      <c r="AC3382" s="1">
        <v>0</v>
      </c>
      <c r="AD3382" s="1">
        <v>1274</v>
      </c>
      <c r="AK3382" s="1">
        <v>0</v>
      </c>
      <c r="AL3382" s="1">
        <v>0</v>
      </c>
      <c r="AM3382" s="1">
        <v>0</v>
      </c>
      <c r="AO3382" s="1">
        <v>0</v>
      </c>
      <c r="AQ3382" s="1">
        <v>0</v>
      </c>
      <c r="AT3382" s="1">
        <v>0</v>
      </c>
      <c r="AV3382" s="1">
        <v>0</v>
      </c>
      <c r="AW3382" s="1">
        <v>0</v>
      </c>
      <c r="AX3382" s="1">
        <v>0</v>
      </c>
      <c r="AY3382" s="1" t="s">
        <v>79</v>
      </c>
      <c r="AZ3382" s="1" t="s">
        <v>3130</v>
      </c>
      <c r="BB3382" s="1" t="s">
        <v>6068</v>
      </c>
      <c r="BD3382" s="1">
        <v>0</v>
      </c>
      <c r="BF3382" s="1">
        <v>0</v>
      </c>
      <c r="BH3382" s="1">
        <v>0</v>
      </c>
      <c r="BI3382" s="1">
        <v>0</v>
      </c>
      <c r="BL3382" s="1" t="s">
        <v>87</v>
      </c>
      <c r="BM3382" s="1" t="s">
        <v>79</v>
      </c>
      <c r="BP3382" s="1">
        <v>0</v>
      </c>
      <c r="BQ3382" s="1">
        <v>0</v>
      </c>
      <c r="BR3382" s="2">
        <v>1523738.655</v>
      </c>
      <c r="BS3382" s="2">
        <v>478665.64899999998</v>
      </c>
      <c r="BT3382" s="1" t="s">
        <v>134</v>
      </c>
      <c r="BU3382" s="1" t="s">
        <v>135</v>
      </c>
      <c r="BW3382" s="1">
        <v>0</v>
      </c>
      <c r="BX3382" s="1">
        <v>2</v>
      </c>
    </row>
    <row r="3383" spans="1:76" x14ac:dyDescent="0.25">
      <c r="A3383" s="1">
        <v>3382</v>
      </c>
      <c r="B3383" s="1" t="s">
        <v>6070</v>
      </c>
      <c r="C3383" s="1" t="s">
        <v>6033</v>
      </c>
      <c r="D3383" s="1" t="s">
        <v>101</v>
      </c>
      <c r="F3383" s="1">
        <v>2012</v>
      </c>
      <c r="G3383" s="1">
        <v>5</v>
      </c>
      <c r="H3383" s="1">
        <v>21</v>
      </c>
      <c r="I3383" s="1">
        <v>1410</v>
      </c>
      <c r="J3383" s="1" t="s">
        <v>5831</v>
      </c>
      <c r="K3383" s="1">
        <v>11</v>
      </c>
      <c r="L3383" s="1">
        <v>83</v>
      </c>
      <c r="M3383" s="1">
        <v>366503</v>
      </c>
      <c r="N3383" s="1">
        <v>5438763</v>
      </c>
      <c r="O3383" s="1">
        <v>1523555</v>
      </c>
      <c r="P3383" s="1">
        <v>478865</v>
      </c>
      <c r="Q3383" s="1" t="s">
        <v>78</v>
      </c>
      <c r="R3383" s="1" t="s">
        <v>104</v>
      </c>
      <c r="S3383" s="1" t="s">
        <v>104</v>
      </c>
      <c r="T3383" s="1">
        <v>0</v>
      </c>
      <c r="U3383" s="1">
        <v>0</v>
      </c>
      <c r="V3383" s="1">
        <v>1</v>
      </c>
      <c r="Y3383" s="1">
        <v>0</v>
      </c>
      <c r="Z3383" s="1">
        <v>0</v>
      </c>
      <c r="AA3383" s="1">
        <v>0</v>
      </c>
      <c r="AB3383" s="1">
        <v>0</v>
      </c>
      <c r="AC3383" s="1">
        <v>0</v>
      </c>
      <c r="AD3383" s="1">
        <v>1281</v>
      </c>
      <c r="AK3383" s="1">
        <v>0</v>
      </c>
      <c r="AL3383" s="1">
        <v>0</v>
      </c>
      <c r="AM3383" s="1">
        <v>0</v>
      </c>
      <c r="AO3383" s="1">
        <v>0</v>
      </c>
      <c r="AQ3383" s="1">
        <v>0</v>
      </c>
      <c r="AT3383" s="1">
        <v>0</v>
      </c>
      <c r="AV3383" s="1">
        <v>0</v>
      </c>
      <c r="AW3383" s="1">
        <v>0</v>
      </c>
      <c r="AX3383" s="1">
        <v>0</v>
      </c>
      <c r="AY3383" s="1" t="s">
        <v>79</v>
      </c>
      <c r="AZ3383" s="1" t="s">
        <v>3130</v>
      </c>
      <c r="BB3383" s="1" t="s">
        <v>6071</v>
      </c>
      <c r="BD3383" s="1">
        <v>0</v>
      </c>
      <c r="BF3383" s="1">
        <v>0</v>
      </c>
      <c r="BH3383" s="1">
        <v>0</v>
      </c>
      <c r="BI3383" s="1">
        <v>0</v>
      </c>
      <c r="BL3383" s="1" t="s">
        <v>87</v>
      </c>
      <c r="BM3383" s="1" t="s">
        <v>79</v>
      </c>
      <c r="BP3383" s="1">
        <v>0</v>
      </c>
      <c r="BQ3383" s="1">
        <v>0</v>
      </c>
      <c r="BR3383" s="2">
        <v>1523555.095</v>
      </c>
      <c r="BS3383" s="2">
        <v>478865.41</v>
      </c>
      <c r="BT3383" s="1" t="s">
        <v>134</v>
      </c>
      <c r="BU3383" s="1" t="s">
        <v>135</v>
      </c>
      <c r="BW3383" s="1">
        <v>0</v>
      </c>
      <c r="BX3383" s="1">
        <v>5</v>
      </c>
    </row>
    <row r="3384" spans="1:76" x14ac:dyDescent="0.25">
      <c r="A3384" s="1">
        <v>3383</v>
      </c>
      <c r="B3384" s="1" t="s">
        <v>6072</v>
      </c>
      <c r="C3384" s="1" t="s">
        <v>6073</v>
      </c>
      <c r="D3384" s="1" t="s">
        <v>101</v>
      </c>
      <c r="F3384" s="1">
        <v>2012</v>
      </c>
      <c r="G3384" s="1">
        <v>5</v>
      </c>
      <c r="H3384" s="1">
        <v>21</v>
      </c>
      <c r="I3384" s="1">
        <v>1509</v>
      </c>
      <c r="J3384" s="1" t="s">
        <v>5831</v>
      </c>
      <c r="K3384" s="1">
        <v>11</v>
      </c>
      <c r="L3384" s="1">
        <v>83</v>
      </c>
      <c r="M3384" s="1">
        <v>365760</v>
      </c>
      <c r="N3384" s="1">
        <v>5437302</v>
      </c>
      <c r="O3384" s="1">
        <v>1523000</v>
      </c>
      <c r="P3384" s="1">
        <v>477324</v>
      </c>
      <c r="Q3384" s="1" t="s">
        <v>78</v>
      </c>
      <c r="R3384" s="1" t="s">
        <v>156</v>
      </c>
      <c r="S3384" s="1" t="s">
        <v>156</v>
      </c>
      <c r="T3384" s="1">
        <v>0</v>
      </c>
      <c r="U3384" s="1">
        <v>0</v>
      </c>
      <c r="V3384" s="1">
        <v>1</v>
      </c>
      <c r="Y3384" s="1">
        <v>0</v>
      </c>
      <c r="Z3384" s="1">
        <v>0</v>
      </c>
      <c r="AA3384" s="1">
        <v>0</v>
      </c>
      <c r="AB3384" s="1">
        <v>0</v>
      </c>
      <c r="AC3384" s="1">
        <v>0</v>
      </c>
      <c r="AD3384" s="1">
        <v>1183</v>
      </c>
      <c r="AK3384" s="1">
        <v>0</v>
      </c>
      <c r="AL3384" s="1">
        <v>0</v>
      </c>
      <c r="AM3384" s="1">
        <v>0</v>
      </c>
      <c r="AO3384" s="1">
        <v>0</v>
      </c>
      <c r="AQ3384" s="1">
        <v>0</v>
      </c>
      <c r="AT3384" s="1">
        <v>0</v>
      </c>
      <c r="AV3384" s="1">
        <v>0</v>
      </c>
      <c r="AW3384" s="1">
        <v>0</v>
      </c>
      <c r="AX3384" s="1">
        <v>0</v>
      </c>
      <c r="AY3384" s="1" t="s">
        <v>79</v>
      </c>
      <c r="AZ3384" s="1" t="s">
        <v>5697</v>
      </c>
      <c r="BB3384" s="1" t="s">
        <v>6074</v>
      </c>
      <c r="BD3384" s="1">
        <v>0</v>
      </c>
      <c r="BF3384" s="1">
        <v>0</v>
      </c>
      <c r="BH3384" s="1">
        <v>0</v>
      </c>
      <c r="BI3384" s="1">
        <v>0</v>
      </c>
      <c r="BL3384" s="1" t="s">
        <v>87</v>
      </c>
      <c r="BM3384" s="1" t="s">
        <v>79</v>
      </c>
      <c r="BP3384" s="1">
        <v>0</v>
      </c>
      <c r="BQ3384" s="1">
        <v>0</v>
      </c>
      <c r="BR3384" s="2">
        <v>1522999.524</v>
      </c>
      <c r="BS3384" s="2">
        <v>477323.853</v>
      </c>
      <c r="BT3384" s="1" t="s">
        <v>134</v>
      </c>
      <c r="BU3384" s="1" t="s">
        <v>135</v>
      </c>
      <c r="BW3384" s="1">
        <v>0</v>
      </c>
      <c r="BX3384" s="1">
        <v>5</v>
      </c>
    </row>
    <row r="3385" spans="1:76" x14ac:dyDescent="0.25">
      <c r="A3385" s="1">
        <v>3384</v>
      </c>
      <c r="B3385" s="1" t="s">
        <v>6075</v>
      </c>
      <c r="C3385" s="1" t="s">
        <v>3405</v>
      </c>
      <c r="D3385" s="1" t="s">
        <v>101</v>
      </c>
      <c r="F3385" s="1">
        <v>2012</v>
      </c>
      <c r="G3385" s="1">
        <v>5</v>
      </c>
      <c r="H3385" s="1">
        <v>21</v>
      </c>
      <c r="I3385" s="1">
        <v>1513</v>
      </c>
      <c r="J3385" s="1" t="s">
        <v>5831</v>
      </c>
      <c r="K3385" s="1">
        <v>11</v>
      </c>
      <c r="L3385" s="1">
        <v>83</v>
      </c>
      <c r="M3385" s="1">
        <v>366020</v>
      </c>
      <c r="N3385" s="1">
        <v>5437233</v>
      </c>
      <c r="O3385" s="1">
        <v>1523267</v>
      </c>
      <c r="P3385" s="1">
        <v>477288</v>
      </c>
      <c r="Q3385" s="1" t="s">
        <v>78</v>
      </c>
      <c r="R3385" s="1" t="s">
        <v>156</v>
      </c>
      <c r="S3385" s="1" t="s">
        <v>156</v>
      </c>
      <c r="T3385" s="1">
        <v>0</v>
      </c>
      <c r="U3385" s="1">
        <v>0</v>
      </c>
      <c r="V3385" s="1">
        <v>1</v>
      </c>
      <c r="Y3385" s="1">
        <v>0</v>
      </c>
      <c r="Z3385" s="1">
        <v>0</v>
      </c>
      <c r="AA3385" s="1">
        <v>0</v>
      </c>
      <c r="AB3385" s="1">
        <v>0</v>
      </c>
      <c r="AC3385" s="1">
        <v>0</v>
      </c>
      <c r="AD3385" s="1">
        <v>1183</v>
      </c>
      <c r="AK3385" s="1">
        <v>0</v>
      </c>
      <c r="AL3385" s="1">
        <v>0</v>
      </c>
      <c r="AM3385" s="1">
        <v>0</v>
      </c>
      <c r="AO3385" s="1">
        <v>0</v>
      </c>
      <c r="AQ3385" s="1">
        <v>0</v>
      </c>
      <c r="AT3385" s="1">
        <v>0</v>
      </c>
      <c r="AV3385" s="1">
        <v>0</v>
      </c>
      <c r="AW3385" s="1">
        <v>0</v>
      </c>
      <c r="AX3385" s="1">
        <v>0</v>
      </c>
      <c r="AY3385" s="1" t="s">
        <v>86</v>
      </c>
      <c r="BB3385" s="1" t="s">
        <v>6076</v>
      </c>
      <c r="BD3385" s="1">
        <v>0</v>
      </c>
      <c r="BF3385" s="1">
        <v>0</v>
      </c>
      <c r="BH3385" s="1">
        <v>0</v>
      </c>
      <c r="BI3385" s="1">
        <v>0</v>
      </c>
      <c r="BL3385" s="1" t="s">
        <v>87</v>
      </c>
      <c r="BM3385" s="1" t="s">
        <v>191</v>
      </c>
      <c r="BP3385" s="1">
        <v>0</v>
      </c>
      <c r="BQ3385" s="1">
        <v>0</v>
      </c>
      <c r="BR3385" s="2">
        <v>1523266.5220000001</v>
      </c>
      <c r="BS3385" s="2">
        <v>477288.14500000002</v>
      </c>
      <c r="BT3385" s="1" t="s">
        <v>134</v>
      </c>
      <c r="BU3385" s="1" t="s">
        <v>135</v>
      </c>
      <c r="BW3385" s="1">
        <v>0</v>
      </c>
      <c r="BX3385" s="1">
        <v>5</v>
      </c>
    </row>
    <row r="3386" spans="1:76" x14ac:dyDescent="0.25">
      <c r="A3386" s="1">
        <v>3385</v>
      </c>
      <c r="B3386" s="1" t="s">
        <v>6077</v>
      </c>
      <c r="C3386" s="1" t="s">
        <v>3405</v>
      </c>
      <c r="D3386" s="1" t="s">
        <v>101</v>
      </c>
      <c r="F3386" s="1">
        <v>2012</v>
      </c>
      <c r="G3386" s="1">
        <v>5</v>
      </c>
      <c r="H3386" s="1">
        <v>21</v>
      </c>
      <c r="I3386" s="1">
        <v>1513</v>
      </c>
      <c r="J3386" s="1" t="s">
        <v>5831</v>
      </c>
      <c r="K3386" s="1">
        <v>11</v>
      </c>
      <c r="L3386" s="1">
        <v>83</v>
      </c>
      <c r="M3386" s="1">
        <v>365984</v>
      </c>
      <c r="N3386" s="1">
        <v>5437132</v>
      </c>
      <c r="O3386" s="1">
        <v>1523244</v>
      </c>
      <c r="P3386" s="1">
        <v>477184</v>
      </c>
      <c r="Q3386" s="1" t="s">
        <v>78</v>
      </c>
      <c r="R3386" s="1" t="s">
        <v>156</v>
      </c>
      <c r="S3386" s="1" t="s">
        <v>156</v>
      </c>
      <c r="T3386" s="1">
        <v>0</v>
      </c>
      <c r="U3386" s="1">
        <v>0</v>
      </c>
      <c r="V3386" s="1">
        <v>1</v>
      </c>
      <c r="Y3386" s="1">
        <v>0</v>
      </c>
      <c r="Z3386" s="1">
        <v>0</v>
      </c>
      <c r="AA3386" s="1">
        <v>0</v>
      </c>
      <c r="AB3386" s="1">
        <v>0</v>
      </c>
      <c r="AC3386" s="1">
        <v>0</v>
      </c>
      <c r="AD3386" s="1">
        <v>1184</v>
      </c>
      <c r="AK3386" s="1">
        <v>0</v>
      </c>
      <c r="AL3386" s="1">
        <v>0</v>
      </c>
      <c r="AM3386" s="1">
        <v>0</v>
      </c>
      <c r="AO3386" s="1">
        <v>0</v>
      </c>
      <c r="AQ3386" s="1">
        <v>0</v>
      </c>
      <c r="AT3386" s="1">
        <v>0</v>
      </c>
      <c r="AV3386" s="1">
        <v>0</v>
      </c>
      <c r="AW3386" s="1">
        <v>0</v>
      </c>
      <c r="AX3386" s="1">
        <v>0</v>
      </c>
      <c r="AY3386" s="1" t="s">
        <v>86</v>
      </c>
      <c r="AZ3386" s="1" t="s">
        <v>5697</v>
      </c>
      <c r="BB3386" s="1" t="s">
        <v>6076</v>
      </c>
      <c r="BD3386" s="1">
        <v>0</v>
      </c>
      <c r="BF3386" s="1">
        <v>0</v>
      </c>
      <c r="BH3386" s="1">
        <v>0</v>
      </c>
      <c r="BI3386" s="1">
        <v>0</v>
      </c>
      <c r="BL3386" s="1" t="s">
        <v>87</v>
      </c>
      <c r="BM3386" s="1" t="s">
        <v>191</v>
      </c>
      <c r="BP3386" s="1">
        <v>0</v>
      </c>
      <c r="BQ3386" s="1">
        <v>0</v>
      </c>
      <c r="BR3386" s="2">
        <v>1523243.6140000001</v>
      </c>
      <c r="BS3386" s="2">
        <v>477183.55599999998</v>
      </c>
      <c r="BT3386" s="1" t="s">
        <v>134</v>
      </c>
      <c r="BU3386" s="1" t="s">
        <v>135</v>
      </c>
      <c r="BW3386" s="1">
        <v>0</v>
      </c>
      <c r="BX3386" s="1">
        <v>2</v>
      </c>
    </row>
    <row r="3387" spans="1:76" x14ac:dyDescent="0.25">
      <c r="A3387" s="1">
        <v>3386</v>
      </c>
      <c r="B3387" s="1" t="s">
        <v>6078</v>
      </c>
      <c r="C3387" s="1" t="s">
        <v>3405</v>
      </c>
      <c r="D3387" s="1" t="s">
        <v>101</v>
      </c>
      <c r="F3387" s="1">
        <v>2012</v>
      </c>
      <c r="G3387" s="1">
        <v>5</v>
      </c>
      <c r="H3387" s="1">
        <v>21</v>
      </c>
      <c r="I3387" s="1">
        <v>1520</v>
      </c>
      <c r="J3387" s="1" t="s">
        <v>5831</v>
      </c>
      <c r="K3387" s="1">
        <v>11</v>
      </c>
      <c r="L3387" s="1">
        <v>83</v>
      </c>
      <c r="M3387" s="1">
        <v>366685</v>
      </c>
      <c r="N3387" s="1">
        <v>5437294</v>
      </c>
      <c r="O3387" s="1">
        <v>1523919</v>
      </c>
      <c r="P3387" s="1">
        <v>477432</v>
      </c>
      <c r="Q3387" s="1" t="s">
        <v>78</v>
      </c>
      <c r="R3387" s="1" t="s">
        <v>164</v>
      </c>
      <c r="S3387" s="1" t="s">
        <v>164</v>
      </c>
      <c r="T3387" s="1">
        <v>0</v>
      </c>
      <c r="U3387" s="1">
        <v>0</v>
      </c>
      <c r="V3387" s="1">
        <v>1</v>
      </c>
      <c r="Y3387" s="1">
        <v>0</v>
      </c>
      <c r="Z3387" s="1">
        <v>0</v>
      </c>
      <c r="AA3387" s="1">
        <v>0</v>
      </c>
      <c r="AB3387" s="1">
        <v>0</v>
      </c>
      <c r="AC3387" s="1">
        <v>0</v>
      </c>
      <c r="AD3387" s="1">
        <v>1132</v>
      </c>
      <c r="AK3387" s="1">
        <v>0</v>
      </c>
      <c r="AL3387" s="1">
        <v>0</v>
      </c>
      <c r="AM3387" s="1">
        <v>0</v>
      </c>
      <c r="AO3387" s="1">
        <v>0</v>
      </c>
      <c r="AQ3387" s="1">
        <v>0</v>
      </c>
      <c r="AT3387" s="1">
        <v>0</v>
      </c>
      <c r="AV3387" s="1">
        <v>0</v>
      </c>
      <c r="AW3387" s="1">
        <v>0</v>
      </c>
      <c r="AX3387" s="1">
        <v>0</v>
      </c>
      <c r="AY3387" s="1" t="s">
        <v>86</v>
      </c>
      <c r="BB3387" s="1" t="s">
        <v>6079</v>
      </c>
      <c r="BD3387" s="1">
        <v>0</v>
      </c>
      <c r="BF3387" s="1">
        <v>0</v>
      </c>
      <c r="BH3387" s="1">
        <v>0</v>
      </c>
      <c r="BI3387" s="1">
        <v>0</v>
      </c>
      <c r="BL3387" s="1" t="s">
        <v>87</v>
      </c>
      <c r="BM3387" s="1" t="s">
        <v>191</v>
      </c>
      <c r="BP3387" s="1">
        <v>0</v>
      </c>
      <c r="BQ3387" s="1">
        <v>0</v>
      </c>
      <c r="BR3387" s="2">
        <v>1523919.165</v>
      </c>
      <c r="BS3387" s="2">
        <v>477432.27100000001</v>
      </c>
      <c r="BT3387" s="1" t="s">
        <v>89</v>
      </c>
      <c r="BU3387" s="1" t="s">
        <v>135</v>
      </c>
      <c r="BW3387" s="1">
        <v>0</v>
      </c>
      <c r="BX3387" s="1">
        <v>5</v>
      </c>
    </row>
    <row r="3388" spans="1:76" x14ac:dyDescent="0.25">
      <c r="A3388" s="1">
        <v>3387</v>
      </c>
      <c r="B3388" s="1" t="s">
        <v>6080</v>
      </c>
      <c r="C3388" s="1" t="s">
        <v>86</v>
      </c>
      <c r="D3388" s="1" t="s">
        <v>101</v>
      </c>
      <c r="F3388" s="1">
        <v>2012</v>
      </c>
      <c r="G3388" s="1">
        <v>5</v>
      </c>
      <c r="H3388" s="1">
        <v>21</v>
      </c>
      <c r="I3388" s="1">
        <v>656</v>
      </c>
      <c r="J3388" s="1" t="s">
        <v>5714</v>
      </c>
      <c r="K3388" s="1">
        <v>11</v>
      </c>
      <c r="L3388" s="1">
        <v>83</v>
      </c>
      <c r="M3388" s="1">
        <v>344392</v>
      </c>
      <c r="N3388" s="1">
        <v>5444434</v>
      </c>
      <c r="O3388" s="1">
        <v>1500880</v>
      </c>
      <c r="P3388" s="1">
        <v>481721</v>
      </c>
      <c r="Q3388" s="1" t="s">
        <v>78</v>
      </c>
      <c r="R3388" s="1" t="s">
        <v>164</v>
      </c>
      <c r="S3388" s="1" t="s">
        <v>164</v>
      </c>
      <c r="T3388" s="1">
        <v>0</v>
      </c>
      <c r="U3388" s="1">
        <v>0</v>
      </c>
      <c r="V3388" s="1">
        <v>1</v>
      </c>
      <c r="Y3388" s="1">
        <v>0</v>
      </c>
      <c r="Z3388" s="1">
        <v>0</v>
      </c>
      <c r="AA3388" s="1">
        <v>0</v>
      </c>
      <c r="AB3388" s="1">
        <v>0</v>
      </c>
      <c r="AC3388" s="1">
        <v>0</v>
      </c>
      <c r="AD3388" s="1">
        <v>1196</v>
      </c>
      <c r="AK3388" s="1">
        <v>0</v>
      </c>
      <c r="AL3388" s="1">
        <v>0</v>
      </c>
      <c r="AM3388" s="1">
        <v>0</v>
      </c>
      <c r="AO3388" s="1">
        <v>0</v>
      </c>
      <c r="AQ3388" s="1">
        <v>0</v>
      </c>
      <c r="AT3388" s="1">
        <v>0</v>
      </c>
      <c r="AV3388" s="1">
        <v>0</v>
      </c>
      <c r="AW3388" s="1">
        <v>0</v>
      </c>
      <c r="AX3388" s="1">
        <v>0</v>
      </c>
      <c r="AY3388" s="1" t="s">
        <v>86</v>
      </c>
      <c r="BB3388" s="1" t="s">
        <v>6081</v>
      </c>
      <c r="BD3388" s="1">
        <v>0</v>
      </c>
      <c r="BF3388" s="1">
        <v>0</v>
      </c>
      <c r="BH3388" s="1">
        <v>0</v>
      </c>
      <c r="BI3388" s="1">
        <v>0</v>
      </c>
      <c r="BL3388" s="1" t="s">
        <v>87</v>
      </c>
      <c r="BM3388" s="1" t="s">
        <v>191</v>
      </c>
      <c r="BP3388" s="1">
        <v>0</v>
      </c>
      <c r="BQ3388" s="1">
        <v>0</v>
      </c>
      <c r="BR3388" s="2">
        <v>1500880.4920000001</v>
      </c>
      <c r="BS3388" s="2">
        <v>481720.98200000002</v>
      </c>
      <c r="BT3388" s="1" t="s">
        <v>134</v>
      </c>
      <c r="BU3388" s="1" t="s">
        <v>110</v>
      </c>
      <c r="BW3388" s="1">
        <v>0</v>
      </c>
      <c r="BX3388" s="1">
        <v>6</v>
      </c>
    </row>
    <row r="3389" spans="1:76" x14ac:dyDescent="0.25">
      <c r="A3389" s="1">
        <v>3388</v>
      </c>
      <c r="B3389" s="1" t="s">
        <v>6082</v>
      </c>
      <c r="C3389" s="1" t="s">
        <v>86</v>
      </c>
      <c r="D3389" s="1" t="s">
        <v>101</v>
      </c>
      <c r="F3389" s="1">
        <v>2012</v>
      </c>
      <c r="G3389" s="1">
        <v>5</v>
      </c>
      <c r="H3389" s="1">
        <v>21</v>
      </c>
      <c r="I3389" s="1">
        <v>730</v>
      </c>
      <c r="J3389" s="1" t="s">
        <v>5714</v>
      </c>
      <c r="K3389" s="1">
        <v>11</v>
      </c>
      <c r="L3389" s="1">
        <v>83</v>
      </c>
      <c r="M3389" s="1">
        <v>344715</v>
      </c>
      <c r="N3389" s="1">
        <v>5445124</v>
      </c>
      <c r="O3389" s="1">
        <v>1501116</v>
      </c>
      <c r="P3389" s="1">
        <v>482445</v>
      </c>
      <c r="Q3389" s="1" t="s">
        <v>78</v>
      </c>
      <c r="R3389" s="1" t="s">
        <v>156</v>
      </c>
      <c r="S3389" s="1" t="s">
        <v>156</v>
      </c>
      <c r="T3389" s="1">
        <v>0</v>
      </c>
      <c r="U3389" s="1">
        <v>0</v>
      </c>
      <c r="V3389" s="1">
        <v>1</v>
      </c>
      <c r="Y3389" s="1">
        <v>0</v>
      </c>
      <c r="Z3389" s="1">
        <v>0</v>
      </c>
      <c r="AA3389" s="1">
        <v>0</v>
      </c>
      <c r="AB3389" s="1">
        <v>0</v>
      </c>
      <c r="AC3389" s="1">
        <v>0</v>
      </c>
      <c r="AD3389" s="1">
        <v>1177</v>
      </c>
      <c r="AK3389" s="1">
        <v>0</v>
      </c>
      <c r="AL3389" s="1">
        <v>0</v>
      </c>
      <c r="AM3389" s="1">
        <v>0</v>
      </c>
      <c r="AO3389" s="1">
        <v>0</v>
      </c>
      <c r="AQ3389" s="1">
        <v>0</v>
      </c>
      <c r="AT3389" s="1">
        <v>0</v>
      </c>
      <c r="AV3389" s="1">
        <v>0</v>
      </c>
      <c r="AW3389" s="1">
        <v>0</v>
      </c>
      <c r="AX3389" s="1">
        <v>0</v>
      </c>
      <c r="AY3389" s="1" t="s">
        <v>86</v>
      </c>
      <c r="BB3389" s="1" t="s">
        <v>6083</v>
      </c>
      <c r="BD3389" s="1">
        <v>0</v>
      </c>
      <c r="BF3389" s="1">
        <v>0</v>
      </c>
      <c r="BH3389" s="1">
        <v>0</v>
      </c>
      <c r="BI3389" s="1">
        <v>0</v>
      </c>
      <c r="BL3389" s="1" t="s">
        <v>87</v>
      </c>
      <c r="BM3389" s="1" t="s">
        <v>191</v>
      </c>
      <c r="BP3389" s="1">
        <v>0</v>
      </c>
      <c r="BQ3389" s="1">
        <v>0</v>
      </c>
      <c r="BR3389" s="2">
        <v>1501115.6029999999</v>
      </c>
      <c r="BS3389" s="2">
        <v>482444.83899999998</v>
      </c>
      <c r="BT3389" s="1" t="s">
        <v>134</v>
      </c>
      <c r="BU3389" s="1" t="s">
        <v>110</v>
      </c>
      <c r="BW3389" s="1">
        <v>0</v>
      </c>
      <c r="BX3389" s="1">
        <v>5</v>
      </c>
    </row>
    <row r="3390" spans="1:76" x14ac:dyDescent="0.25">
      <c r="A3390" s="1">
        <v>3389</v>
      </c>
      <c r="B3390" s="1" t="s">
        <v>6084</v>
      </c>
      <c r="C3390" s="1" t="s">
        <v>86</v>
      </c>
      <c r="D3390" s="1" t="s">
        <v>101</v>
      </c>
      <c r="F3390" s="1">
        <v>2012</v>
      </c>
      <c r="G3390" s="1">
        <v>5</v>
      </c>
      <c r="H3390" s="1">
        <v>21</v>
      </c>
      <c r="I3390" s="1">
        <v>749</v>
      </c>
      <c r="J3390" s="1" t="s">
        <v>5714</v>
      </c>
      <c r="K3390" s="1">
        <v>11</v>
      </c>
      <c r="L3390" s="1">
        <v>83</v>
      </c>
      <c r="M3390" s="1">
        <v>345037</v>
      </c>
      <c r="N3390" s="1">
        <v>5445075</v>
      </c>
      <c r="O3390" s="1">
        <v>1501442</v>
      </c>
      <c r="P3390" s="1">
        <v>482437</v>
      </c>
      <c r="Q3390" s="1" t="s">
        <v>78</v>
      </c>
      <c r="R3390" s="1" t="s">
        <v>104</v>
      </c>
      <c r="S3390" s="1" t="s">
        <v>104</v>
      </c>
      <c r="T3390" s="1">
        <v>1</v>
      </c>
      <c r="U3390" s="1">
        <v>0</v>
      </c>
      <c r="V3390" s="1">
        <v>0</v>
      </c>
      <c r="Y3390" s="1">
        <v>0</v>
      </c>
      <c r="Z3390" s="1">
        <v>0</v>
      </c>
      <c r="AA3390" s="1">
        <v>0</v>
      </c>
      <c r="AB3390" s="1">
        <v>0</v>
      </c>
      <c r="AC3390" s="1">
        <v>0</v>
      </c>
      <c r="AD3390" s="1">
        <v>1122</v>
      </c>
      <c r="AK3390" s="1">
        <v>0</v>
      </c>
      <c r="AL3390" s="1">
        <v>0</v>
      </c>
      <c r="AM3390" s="1">
        <v>0</v>
      </c>
      <c r="AO3390" s="1">
        <v>0</v>
      </c>
      <c r="AQ3390" s="1">
        <v>0</v>
      </c>
      <c r="AT3390" s="1">
        <v>0</v>
      </c>
      <c r="AV3390" s="1">
        <v>0</v>
      </c>
      <c r="AW3390" s="1">
        <v>0</v>
      </c>
      <c r="AX3390" s="1">
        <v>0</v>
      </c>
      <c r="AY3390" s="1" t="s">
        <v>86</v>
      </c>
      <c r="BB3390" s="1" t="s">
        <v>6085</v>
      </c>
      <c r="BD3390" s="1">
        <v>0</v>
      </c>
      <c r="BF3390" s="1">
        <v>0</v>
      </c>
      <c r="BH3390" s="1">
        <v>0</v>
      </c>
      <c r="BI3390" s="1">
        <v>0</v>
      </c>
      <c r="BL3390" s="1" t="s">
        <v>87</v>
      </c>
      <c r="BM3390" s="1" t="s">
        <v>191</v>
      </c>
      <c r="BP3390" s="1">
        <v>0</v>
      </c>
      <c r="BQ3390" s="1">
        <v>0</v>
      </c>
      <c r="BR3390" s="2">
        <v>1501441.7749999999</v>
      </c>
      <c r="BS3390" s="2">
        <v>482437.32900000003</v>
      </c>
      <c r="BT3390" s="1" t="s">
        <v>89</v>
      </c>
      <c r="BU3390" s="1" t="s">
        <v>110</v>
      </c>
      <c r="BW3390" s="1">
        <v>0</v>
      </c>
      <c r="BX3390" s="1">
        <v>5</v>
      </c>
    </row>
    <row r="3391" spans="1:76" x14ac:dyDescent="0.25">
      <c r="A3391" s="1">
        <v>3390</v>
      </c>
      <c r="B3391" s="1" t="s">
        <v>6086</v>
      </c>
      <c r="C3391" s="1" t="s">
        <v>86</v>
      </c>
      <c r="D3391" s="1" t="s">
        <v>101</v>
      </c>
      <c r="F3391" s="1">
        <v>2012</v>
      </c>
      <c r="G3391" s="1">
        <v>5</v>
      </c>
      <c r="H3391" s="1">
        <v>21</v>
      </c>
      <c r="I3391" s="1">
        <v>801</v>
      </c>
      <c r="J3391" s="1" t="s">
        <v>5714</v>
      </c>
      <c r="K3391" s="1">
        <v>11</v>
      </c>
      <c r="L3391" s="1">
        <v>83</v>
      </c>
      <c r="M3391" s="1">
        <v>345100</v>
      </c>
      <c r="N3391" s="1">
        <v>5445240</v>
      </c>
      <c r="O3391" s="1">
        <v>1501484</v>
      </c>
      <c r="P3391" s="1">
        <v>482609</v>
      </c>
      <c r="Q3391" s="1" t="s">
        <v>78</v>
      </c>
      <c r="R3391" s="1" t="s">
        <v>156</v>
      </c>
      <c r="S3391" s="1" t="s">
        <v>156</v>
      </c>
      <c r="T3391" s="1">
        <v>0</v>
      </c>
      <c r="U3391" s="1">
        <v>0</v>
      </c>
      <c r="V3391" s="1">
        <v>1</v>
      </c>
      <c r="Y3391" s="1">
        <v>0</v>
      </c>
      <c r="Z3391" s="1">
        <v>0</v>
      </c>
      <c r="AA3391" s="1">
        <v>0</v>
      </c>
      <c r="AB3391" s="1">
        <v>0</v>
      </c>
      <c r="AC3391" s="1">
        <v>0</v>
      </c>
      <c r="AD3391" s="1">
        <v>1124</v>
      </c>
      <c r="AK3391" s="1">
        <v>0</v>
      </c>
      <c r="AL3391" s="1">
        <v>0</v>
      </c>
      <c r="AM3391" s="1">
        <v>0</v>
      </c>
      <c r="AO3391" s="1">
        <v>0</v>
      </c>
      <c r="AQ3391" s="1">
        <v>0</v>
      </c>
      <c r="AT3391" s="1">
        <v>0</v>
      </c>
      <c r="AV3391" s="1">
        <v>0</v>
      </c>
      <c r="AW3391" s="1">
        <v>0</v>
      </c>
      <c r="AX3391" s="1">
        <v>0</v>
      </c>
      <c r="AY3391" s="1" t="s">
        <v>86</v>
      </c>
      <c r="BB3391" s="1" t="s">
        <v>6087</v>
      </c>
      <c r="BD3391" s="1">
        <v>0</v>
      </c>
      <c r="BF3391" s="1">
        <v>0</v>
      </c>
      <c r="BH3391" s="1">
        <v>0</v>
      </c>
      <c r="BI3391" s="1">
        <v>0</v>
      </c>
      <c r="BL3391" s="1" t="s">
        <v>87</v>
      </c>
      <c r="BM3391" s="1" t="s">
        <v>191</v>
      </c>
      <c r="BP3391" s="1">
        <v>0</v>
      </c>
      <c r="BQ3391" s="1">
        <v>0</v>
      </c>
      <c r="BR3391" s="2">
        <v>1501484.118</v>
      </c>
      <c r="BS3391" s="2">
        <v>482608.54800000001</v>
      </c>
      <c r="BT3391" s="1" t="s">
        <v>89</v>
      </c>
      <c r="BU3391" s="1" t="s">
        <v>110</v>
      </c>
      <c r="BW3391" s="1">
        <v>0</v>
      </c>
      <c r="BX3391" s="1">
        <v>5</v>
      </c>
    </row>
    <row r="3392" spans="1:76" x14ac:dyDescent="0.25">
      <c r="A3392" s="1">
        <v>3391</v>
      </c>
      <c r="B3392" s="1" t="s">
        <v>6088</v>
      </c>
      <c r="C3392" s="1" t="s">
        <v>6089</v>
      </c>
      <c r="D3392" s="1" t="s">
        <v>101</v>
      </c>
      <c r="F3392" s="1">
        <v>2012</v>
      </c>
      <c r="G3392" s="1">
        <v>5</v>
      </c>
      <c r="H3392" s="1">
        <v>21</v>
      </c>
      <c r="I3392" s="1">
        <v>1026</v>
      </c>
      <c r="J3392" s="1" t="s">
        <v>5714</v>
      </c>
      <c r="K3392" s="1">
        <v>11</v>
      </c>
      <c r="L3392" s="1">
        <v>83</v>
      </c>
      <c r="M3392" s="1">
        <v>347795</v>
      </c>
      <c r="N3392" s="1">
        <v>5444509</v>
      </c>
      <c r="O3392" s="1">
        <v>1504252</v>
      </c>
      <c r="P3392" s="1">
        <v>482220</v>
      </c>
      <c r="Q3392" s="1" t="s">
        <v>78</v>
      </c>
      <c r="R3392" s="1" t="s">
        <v>164</v>
      </c>
      <c r="S3392" s="1" t="s">
        <v>164</v>
      </c>
      <c r="T3392" s="1">
        <v>0</v>
      </c>
      <c r="U3392" s="1">
        <v>0</v>
      </c>
      <c r="V3392" s="1">
        <v>1</v>
      </c>
      <c r="Y3392" s="1">
        <v>0</v>
      </c>
      <c r="Z3392" s="1">
        <v>0</v>
      </c>
      <c r="AA3392" s="1">
        <v>0</v>
      </c>
      <c r="AB3392" s="1">
        <v>0</v>
      </c>
      <c r="AC3392" s="1">
        <v>0</v>
      </c>
      <c r="AD3392" s="1">
        <v>1406</v>
      </c>
      <c r="AK3392" s="1">
        <v>0</v>
      </c>
      <c r="AL3392" s="1">
        <v>0</v>
      </c>
      <c r="AM3392" s="1">
        <v>0</v>
      </c>
      <c r="AO3392" s="1">
        <v>0</v>
      </c>
      <c r="AQ3392" s="1">
        <v>0</v>
      </c>
      <c r="AT3392" s="1">
        <v>0</v>
      </c>
      <c r="AV3392" s="1">
        <v>0</v>
      </c>
      <c r="AW3392" s="1">
        <v>0</v>
      </c>
      <c r="AX3392" s="1">
        <v>0</v>
      </c>
      <c r="AY3392" s="1" t="s">
        <v>86</v>
      </c>
      <c r="BB3392" s="1" t="s">
        <v>6090</v>
      </c>
      <c r="BD3392" s="1">
        <v>0</v>
      </c>
      <c r="BF3392" s="1">
        <v>0</v>
      </c>
      <c r="BH3392" s="1">
        <v>0</v>
      </c>
      <c r="BI3392" s="1">
        <v>0</v>
      </c>
      <c r="BL3392" s="1" t="s">
        <v>87</v>
      </c>
      <c r="BM3392" s="1" t="s">
        <v>191</v>
      </c>
      <c r="BP3392" s="1">
        <v>0</v>
      </c>
      <c r="BQ3392" s="1">
        <v>0</v>
      </c>
      <c r="BR3392" s="2">
        <v>1504252.2509999999</v>
      </c>
      <c r="BS3392" s="2">
        <v>482220.16200000001</v>
      </c>
      <c r="BT3392" s="1" t="s">
        <v>134</v>
      </c>
      <c r="BU3392" s="1" t="s">
        <v>110</v>
      </c>
      <c r="BW3392" s="1">
        <v>0</v>
      </c>
      <c r="BX3392" s="1">
        <v>4</v>
      </c>
    </row>
    <row r="3393" spans="1:76" x14ac:dyDescent="0.25">
      <c r="A3393" s="1">
        <v>3392</v>
      </c>
      <c r="B3393" s="1" t="s">
        <v>6091</v>
      </c>
      <c r="C3393" s="1" t="s">
        <v>86</v>
      </c>
      <c r="D3393" s="1" t="s">
        <v>101</v>
      </c>
      <c r="F3393" s="1">
        <v>2012</v>
      </c>
      <c r="G3393" s="1">
        <v>5</v>
      </c>
      <c r="H3393" s="1">
        <v>22</v>
      </c>
      <c r="I3393" s="1">
        <v>1230</v>
      </c>
      <c r="J3393" s="1" t="s">
        <v>5831</v>
      </c>
      <c r="K3393" s="1">
        <v>11</v>
      </c>
      <c r="L3393" s="1">
        <v>83</v>
      </c>
      <c r="M3393" s="1">
        <v>380111</v>
      </c>
      <c r="N3393" s="1">
        <v>5432874</v>
      </c>
      <c r="O3393" s="1">
        <v>1537812</v>
      </c>
      <c r="P3393" s="1">
        <v>474734</v>
      </c>
      <c r="Q3393" s="1" t="s">
        <v>78</v>
      </c>
      <c r="R3393" s="1" t="s">
        <v>104</v>
      </c>
      <c r="S3393" s="1" t="s">
        <v>104</v>
      </c>
      <c r="T3393" s="1">
        <v>0</v>
      </c>
      <c r="U3393" s="1">
        <v>0</v>
      </c>
      <c r="V3393" s="1">
        <v>1</v>
      </c>
      <c r="Y3393" s="1">
        <v>0</v>
      </c>
      <c r="Z3393" s="1">
        <v>0</v>
      </c>
      <c r="AA3393" s="1">
        <v>0</v>
      </c>
      <c r="AB3393" s="1">
        <v>0</v>
      </c>
      <c r="AC3393" s="1">
        <v>0</v>
      </c>
      <c r="AD3393" s="1">
        <v>1192</v>
      </c>
      <c r="AK3393" s="1">
        <v>0</v>
      </c>
      <c r="AL3393" s="1">
        <v>0</v>
      </c>
      <c r="AM3393" s="1">
        <v>0</v>
      </c>
      <c r="AO3393" s="1">
        <v>0</v>
      </c>
      <c r="AQ3393" s="1">
        <v>0</v>
      </c>
      <c r="AT3393" s="1">
        <v>0</v>
      </c>
      <c r="AV3393" s="1">
        <v>0</v>
      </c>
      <c r="AW3393" s="1">
        <v>0</v>
      </c>
      <c r="AX3393" s="1">
        <v>0</v>
      </c>
      <c r="AY3393" s="1" t="s">
        <v>86</v>
      </c>
      <c r="BB3393" s="1" t="s">
        <v>6092</v>
      </c>
      <c r="BD3393" s="1">
        <v>0</v>
      </c>
      <c r="BF3393" s="1">
        <v>0</v>
      </c>
      <c r="BH3393" s="1">
        <v>0</v>
      </c>
      <c r="BI3393" s="1">
        <v>0</v>
      </c>
      <c r="BL3393" s="1" t="s">
        <v>87</v>
      </c>
      <c r="BM3393" s="1" t="s">
        <v>191</v>
      </c>
      <c r="BP3393" s="1">
        <v>0</v>
      </c>
      <c r="BQ3393" s="1">
        <v>0</v>
      </c>
      <c r="BR3393" s="2">
        <v>1537811.986</v>
      </c>
      <c r="BS3393" s="2">
        <v>474733.5</v>
      </c>
      <c r="BT3393" s="1" t="s">
        <v>158</v>
      </c>
      <c r="BU3393" s="1" t="s">
        <v>668</v>
      </c>
      <c r="BW3393" s="1">
        <v>0</v>
      </c>
    </row>
    <row r="3394" spans="1:76" x14ac:dyDescent="0.25">
      <c r="A3394" s="1">
        <v>3393</v>
      </c>
      <c r="B3394" s="1" t="s">
        <v>6093</v>
      </c>
      <c r="C3394" s="1" t="s">
        <v>86</v>
      </c>
      <c r="D3394" s="1" t="s">
        <v>101</v>
      </c>
      <c r="F3394" s="1">
        <v>2012</v>
      </c>
      <c r="G3394" s="1">
        <v>5</v>
      </c>
      <c r="H3394" s="1">
        <v>22</v>
      </c>
      <c r="I3394" s="1">
        <v>1230</v>
      </c>
      <c r="J3394" s="1" t="s">
        <v>5831</v>
      </c>
      <c r="K3394" s="1">
        <v>11</v>
      </c>
      <c r="L3394" s="1">
        <v>83</v>
      </c>
      <c r="M3394" s="1">
        <v>380111</v>
      </c>
      <c r="N3394" s="1">
        <v>5432874</v>
      </c>
      <c r="O3394" s="1">
        <v>1537812</v>
      </c>
      <c r="P3394" s="1">
        <v>474734</v>
      </c>
      <c r="Q3394" s="1" t="s">
        <v>78</v>
      </c>
      <c r="R3394" s="1" t="s">
        <v>104</v>
      </c>
      <c r="S3394" s="1" t="s">
        <v>104</v>
      </c>
      <c r="T3394" s="1">
        <v>0</v>
      </c>
      <c r="U3394" s="1">
        <v>1</v>
      </c>
      <c r="V3394" s="1">
        <v>0</v>
      </c>
      <c r="Y3394" s="1">
        <v>0</v>
      </c>
      <c r="Z3394" s="1">
        <v>0</v>
      </c>
      <c r="AA3394" s="1">
        <v>0</v>
      </c>
      <c r="AB3394" s="1">
        <v>0</v>
      </c>
      <c r="AC3394" s="1">
        <v>0</v>
      </c>
      <c r="AD3394" s="1">
        <v>1192</v>
      </c>
      <c r="AK3394" s="1">
        <v>0</v>
      </c>
      <c r="AL3394" s="1">
        <v>0</v>
      </c>
      <c r="AM3394" s="1">
        <v>0</v>
      </c>
      <c r="AO3394" s="1">
        <v>0</v>
      </c>
      <c r="AQ3394" s="1">
        <v>0</v>
      </c>
      <c r="AT3394" s="1">
        <v>0</v>
      </c>
      <c r="AV3394" s="1">
        <v>0</v>
      </c>
      <c r="AW3394" s="1">
        <v>0</v>
      </c>
      <c r="AX3394" s="1">
        <v>0</v>
      </c>
      <c r="AY3394" s="1" t="s">
        <v>86</v>
      </c>
      <c r="BB3394" s="1" t="s">
        <v>6092</v>
      </c>
      <c r="BD3394" s="1">
        <v>0</v>
      </c>
      <c r="BF3394" s="1">
        <v>0</v>
      </c>
      <c r="BH3394" s="1">
        <v>0</v>
      </c>
      <c r="BI3394" s="1">
        <v>0</v>
      </c>
      <c r="BL3394" s="1" t="s">
        <v>87</v>
      </c>
      <c r="BM3394" s="1" t="s">
        <v>191</v>
      </c>
      <c r="BP3394" s="1">
        <v>0</v>
      </c>
      <c r="BQ3394" s="1">
        <v>0</v>
      </c>
      <c r="BR3394" s="2">
        <v>1537811.986</v>
      </c>
      <c r="BS3394" s="2">
        <v>474733.5</v>
      </c>
      <c r="BT3394" s="1" t="s">
        <v>158</v>
      </c>
      <c r="BU3394" s="1" t="s">
        <v>668</v>
      </c>
      <c r="BW3394" s="1">
        <v>0</v>
      </c>
    </row>
    <row r="3395" spans="1:76" x14ac:dyDescent="0.25">
      <c r="A3395" s="1">
        <v>3394</v>
      </c>
      <c r="B3395" s="1" t="s">
        <v>6094</v>
      </c>
      <c r="C3395" s="1" t="s">
        <v>86</v>
      </c>
      <c r="D3395" s="1" t="s">
        <v>101</v>
      </c>
      <c r="F3395" s="1">
        <v>2012</v>
      </c>
      <c r="G3395" s="1">
        <v>5</v>
      </c>
      <c r="H3395" s="1">
        <v>22</v>
      </c>
      <c r="I3395" s="1">
        <v>858</v>
      </c>
      <c r="J3395" s="1" t="s">
        <v>5714</v>
      </c>
      <c r="K3395" s="1">
        <v>11</v>
      </c>
      <c r="L3395" s="1">
        <v>83</v>
      </c>
      <c r="M3395" s="1">
        <v>349304</v>
      </c>
      <c r="N3395" s="1">
        <v>5447061</v>
      </c>
      <c r="O3395" s="1">
        <v>1505433</v>
      </c>
      <c r="P3395" s="1">
        <v>484939</v>
      </c>
      <c r="Q3395" s="1" t="s">
        <v>78</v>
      </c>
      <c r="R3395" s="1" t="s">
        <v>156</v>
      </c>
      <c r="S3395" s="1" t="s">
        <v>156</v>
      </c>
      <c r="T3395" s="1">
        <v>0</v>
      </c>
      <c r="U3395" s="1">
        <v>0</v>
      </c>
      <c r="V3395" s="1">
        <v>1</v>
      </c>
      <c r="Y3395" s="1">
        <v>0</v>
      </c>
      <c r="Z3395" s="1">
        <v>0</v>
      </c>
      <c r="AA3395" s="1">
        <v>0</v>
      </c>
      <c r="AB3395" s="1">
        <v>0</v>
      </c>
      <c r="AC3395" s="1">
        <v>0</v>
      </c>
      <c r="AD3395" s="1">
        <v>1281</v>
      </c>
      <c r="AK3395" s="1">
        <v>0</v>
      </c>
      <c r="AL3395" s="1">
        <v>0</v>
      </c>
      <c r="AM3395" s="1">
        <v>0</v>
      </c>
      <c r="AO3395" s="1">
        <v>0</v>
      </c>
      <c r="AQ3395" s="1">
        <v>0</v>
      </c>
      <c r="AT3395" s="1">
        <v>0</v>
      </c>
      <c r="AV3395" s="1">
        <v>0</v>
      </c>
      <c r="AW3395" s="1">
        <v>0</v>
      </c>
      <c r="AX3395" s="1">
        <v>0</v>
      </c>
      <c r="AY3395" s="1" t="s">
        <v>86</v>
      </c>
      <c r="AZ3395" s="1" t="s">
        <v>5837</v>
      </c>
      <c r="BB3395" s="1" t="s">
        <v>6095</v>
      </c>
      <c r="BD3395" s="1">
        <v>0</v>
      </c>
      <c r="BF3395" s="1">
        <v>0</v>
      </c>
      <c r="BH3395" s="1">
        <v>0</v>
      </c>
      <c r="BI3395" s="1">
        <v>0</v>
      </c>
      <c r="BL3395" s="1" t="s">
        <v>87</v>
      </c>
      <c r="BM3395" s="1" t="s">
        <v>191</v>
      </c>
      <c r="BP3395" s="1">
        <v>0</v>
      </c>
      <c r="BQ3395" s="1">
        <v>0</v>
      </c>
      <c r="BR3395" s="2">
        <v>1505432.5079999999</v>
      </c>
      <c r="BS3395" s="2">
        <v>484938.929</v>
      </c>
      <c r="BT3395" s="1" t="s">
        <v>134</v>
      </c>
      <c r="BU3395" s="1" t="s">
        <v>110</v>
      </c>
      <c r="BW3395" s="1">
        <v>0</v>
      </c>
      <c r="BX3395" s="1">
        <v>4</v>
      </c>
    </row>
    <row r="3396" spans="1:76" x14ac:dyDescent="0.25">
      <c r="A3396" s="1">
        <v>3395</v>
      </c>
      <c r="B3396" s="1" t="s">
        <v>6096</v>
      </c>
      <c r="C3396" s="1" t="s">
        <v>6097</v>
      </c>
      <c r="D3396" s="1" t="s">
        <v>101</v>
      </c>
      <c r="F3396" s="1">
        <v>2012</v>
      </c>
      <c r="G3396" s="1">
        <v>5</v>
      </c>
      <c r="H3396" s="1">
        <v>22</v>
      </c>
      <c r="I3396" s="1">
        <v>1009</v>
      </c>
      <c r="J3396" s="1" t="s">
        <v>5714</v>
      </c>
      <c r="K3396" s="1">
        <v>11</v>
      </c>
      <c r="L3396" s="1">
        <v>83</v>
      </c>
      <c r="M3396" s="1">
        <v>348602</v>
      </c>
      <c r="N3396" s="1">
        <v>5446213</v>
      </c>
      <c r="O3396" s="1">
        <v>1504841</v>
      </c>
      <c r="P3396" s="1">
        <v>484011</v>
      </c>
      <c r="Q3396" s="1" t="s">
        <v>78</v>
      </c>
      <c r="R3396" s="1" t="s">
        <v>156</v>
      </c>
      <c r="S3396" s="1" t="s">
        <v>156</v>
      </c>
      <c r="T3396" s="1">
        <v>0</v>
      </c>
      <c r="U3396" s="1">
        <v>0</v>
      </c>
      <c r="V3396" s="1">
        <v>1</v>
      </c>
      <c r="Y3396" s="1">
        <v>0</v>
      </c>
      <c r="Z3396" s="1">
        <v>0</v>
      </c>
      <c r="AA3396" s="1">
        <v>0</v>
      </c>
      <c r="AB3396" s="1">
        <v>0</v>
      </c>
      <c r="AC3396" s="1">
        <v>0</v>
      </c>
      <c r="AD3396" s="1">
        <v>1351</v>
      </c>
      <c r="AK3396" s="1">
        <v>0</v>
      </c>
      <c r="AL3396" s="1">
        <v>0</v>
      </c>
      <c r="AM3396" s="1">
        <v>0</v>
      </c>
      <c r="AO3396" s="1">
        <v>0</v>
      </c>
      <c r="AQ3396" s="1">
        <v>0</v>
      </c>
      <c r="AT3396" s="1">
        <v>0</v>
      </c>
      <c r="AV3396" s="1">
        <v>0</v>
      </c>
      <c r="AW3396" s="1">
        <v>0</v>
      </c>
      <c r="AX3396" s="1">
        <v>0</v>
      </c>
      <c r="AY3396" s="1" t="s">
        <v>79</v>
      </c>
      <c r="BB3396" s="1" t="s">
        <v>6098</v>
      </c>
      <c r="BD3396" s="1">
        <v>0</v>
      </c>
      <c r="BF3396" s="1">
        <v>0</v>
      </c>
      <c r="BH3396" s="1">
        <v>0</v>
      </c>
      <c r="BI3396" s="1">
        <v>0</v>
      </c>
      <c r="BL3396" s="1" t="s">
        <v>87</v>
      </c>
      <c r="BM3396" s="1" t="s">
        <v>79</v>
      </c>
      <c r="BP3396" s="1">
        <v>0</v>
      </c>
      <c r="BQ3396" s="1">
        <v>0</v>
      </c>
      <c r="BR3396" s="2">
        <v>1504841.355</v>
      </c>
      <c r="BS3396" s="2">
        <v>484010.51199999999</v>
      </c>
      <c r="BT3396" s="1" t="s">
        <v>134</v>
      </c>
      <c r="BU3396" s="1" t="s">
        <v>110</v>
      </c>
      <c r="BW3396" s="1">
        <v>0</v>
      </c>
      <c r="BX3396" s="1">
        <v>4</v>
      </c>
    </row>
    <row r="3397" spans="1:76" x14ac:dyDescent="0.25">
      <c r="A3397" s="1">
        <v>3396</v>
      </c>
      <c r="B3397" s="1" t="s">
        <v>6099</v>
      </c>
      <c r="C3397" s="1" t="s">
        <v>6097</v>
      </c>
      <c r="D3397" s="1" t="s">
        <v>101</v>
      </c>
      <c r="F3397" s="1">
        <v>2012</v>
      </c>
      <c r="G3397" s="1">
        <v>5</v>
      </c>
      <c r="H3397" s="1">
        <v>22</v>
      </c>
      <c r="I3397" s="1">
        <v>1009</v>
      </c>
      <c r="J3397" s="1" t="s">
        <v>5714</v>
      </c>
      <c r="K3397" s="1">
        <v>11</v>
      </c>
      <c r="L3397" s="1">
        <v>83</v>
      </c>
      <c r="M3397" s="1">
        <v>348474</v>
      </c>
      <c r="N3397" s="1">
        <v>5446290</v>
      </c>
      <c r="O3397" s="1">
        <v>1504705</v>
      </c>
      <c r="P3397" s="1">
        <v>484071</v>
      </c>
      <c r="Q3397" s="1" t="s">
        <v>78</v>
      </c>
      <c r="R3397" s="1" t="s">
        <v>156</v>
      </c>
      <c r="S3397" s="1" t="s">
        <v>156</v>
      </c>
      <c r="T3397" s="1">
        <v>0</v>
      </c>
      <c r="U3397" s="1">
        <v>0</v>
      </c>
      <c r="V3397" s="1">
        <v>1</v>
      </c>
      <c r="Y3397" s="1">
        <v>0</v>
      </c>
      <c r="Z3397" s="1">
        <v>0</v>
      </c>
      <c r="AA3397" s="1">
        <v>0</v>
      </c>
      <c r="AB3397" s="1">
        <v>0</v>
      </c>
      <c r="AC3397" s="1">
        <v>0</v>
      </c>
      <c r="AD3397" s="1">
        <v>1373</v>
      </c>
      <c r="AK3397" s="1">
        <v>0</v>
      </c>
      <c r="AL3397" s="1">
        <v>0</v>
      </c>
      <c r="AM3397" s="1">
        <v>0</v>
      </c>
      <c r="AO3397" s="1">
        <v>0</v>
      </c>
      <c r="AQ3397" s="1">
        <v>0</v>
      </c>
      <c r="AT3397" s="1">
        <v>0</v>
      </c>
      <c r="AV3397" s="1">
        <v>0</v>
      </c>
      <c r="AW3397" s="1">
        <v>0</v>
      </c>
      <c r="AX3397" s="1">
        <v>0</v>
      </c>
      <c r="AY3397" s="1" t="s">
        <v>79</v>
      </c>
      <c r="BB3397" s="1" t="s">
        <v>6098</v>
      </c>
      <c r="BD3397" s="1">
        <v>0</v>
      </c>
      <c r="BF3397" s="1">
        <v>0</v>
      </c>
      <c r="BH3397" s="1">
        <v>0</v>
      </c>
      <c r="BI3397" s="1">
        <v>0</v>
      </c>
      <c r="BL3397" s="1" t="s">
        <v>87</v>
      </c>
      <c r="BM3397" s="1" t="s">
        <v>79</v>
      </c>
      <c r="BP3397" s="1">
        <v>0</v>
      </c>
      <c r="BQ3397" s="1">
        <v>0</v>
      </c>
      <c r="BR3397" s="2">
        <v>1504704.7250000001</v>
      </c>
      <c r="BS3397" s="2">
        <v>484070.527</v>
      </c>
      <c r="BT3397" s="1" t="s">
        <v>134</v>
      </c>
      <c r="BU3397" s="1" t="s">
        <v>110</v>
      </c>
      <c r="BW3397" s="1">
        <v>0</v>
      </c>
      <c r="BX3397" s="1">
        <v>2</v>
      </c>
    </row>
    <row r="3398" spans="1:76" x14ac:dyDescent="0.25">
      <c r="A3398" s="1">
        <v>3397</v>
      </c>
      <c r="B3398" s="1" t="s">
        <v>6100</v>
      </c>
      <c r="C3398" s="1" t="s">
        <v>86</v>
      </c>
      <c r="D3398" s="1" t="s">
        <v>101</v>
      </c>
      <c r="F3398" s="1">
        <v>2012</v>
      </c>
      <c r="G3398" s="1">
        <v>5</v>
      </c>
      <c r="H3398" s="1">
        <v>22</v>
      </c>
      <c r="I3398" s="1">
        <v>1121</v>
      </c>
      <c r="J3398" s="1" t="s">
        <v>5714</v>
      </c>
      <c r="K3398" s="1">
        <v>11</v>
      </c>
      <c r="L3398" s="1">
        <v>83</v>
      </c>
      <c r="M3398" s="1">
        <v>350050</v>
      </c>
      <c r="N3398" s="1">
        <v>5446937</v>
      </c>
      <c r="O3398" s="1">
        <v>1506189</v>
      </c>
      <c r="P3398" s="1">
        <v>484909</v>
      </c>
      <c r="Q3398" s="1" t="s">
        <v>78</v>
      </c>
      <c r="R3398" s="1" t="s">
        <v>104</v>
      </c>
      <c r="S3398" s="1" t="s">
        <v>104</v>
      </c>
      <c r="T3398" s="1">
        <v>1</v>
      </c>
      <c r="U3398" s="1">
        <v>0</v>
      </c>
      <c r="V3398" s="1">
        <v>0</v>
      </c>
      <c r="Y3398" s="1">
        <v>0</v>
      </c>
      <c r="Z3398" s="1">
        <v>0</v>
      </c>
      <c r="AA3398" s="1">
        <v>0</v>
      </c>
      <c r="AB3398" s="1">
        <v>0</v>
      </c>
      <c r="AC3398" s="1">
        <v>0</v>
      </c>
      <c r="AD3398" s="1">
        <v>1209</v>
      </c>
      <c r="AK3398" s="1">
        <v>0</v>
      </c>
      <c r="AL3398" s="1">
        <v>0</v>
      </c>
      <c r="AM3398" s="1">
        <v>0</v>
      </c>
      <c r="AO3398" s="1">
        <v>0</v>
      </c>
      <c r="AQ3398" s="1">
        <v>0</v>
      </c>
      <c r="AT3398" s="1">
        <v>0</v>
      </c>
      <c r="AV3398" s="1">
        <v>0</v>
      </c>
      <c r="AW3398" s="1">
        <v>0</v>
      </c>
      <c r="AX3398" s="1">
        <v>0</v>
      </c>
      <c r="AY3398" s="1" t="s">
        <v>86</v>
      </c>
      <c r="AZ3398" s="1" t="s">
        <v>5697</v>
      </c>
      <c r="BB3398" s="1" t="s">
        <v>6101</v>
      </c>
      <c r="BD3398" s="1">
        <v>0</v>
      </c>
      <c r="BF3398" s="1">
        <v>0</v>
      </c>
      <c r="BH3398" s="1">
        <v>0</v>
      </c>
      <c r="BI3398" s="1">
        <v>0</v>
      </c>
      <c r="BL3398" s="1" t="s">
        <v>87</v>
      </c>
      <c r="BM3398" s="1" t="s">
        <v>191</v>
      </c>
      <c r="BP3398" s="1">
        <v>0</v>
      </c>
      <c r="BQ3398" s="1">
        <v>0</v>
      </c>
      <c r="BR3398" s="2">
        <v>1506189.14</v>
      </c>
      <c r="BS3398" s="2">
        <v>484908.79300000001</v>
      </c>
      <c r="BT3398" s="1" t="s">
        <v>134</v>
      </c>
      <c r="BU3398" s="1" t="s">
        <v>110</v>
      </c>
      <c r="BW3398" s="1">
        <v>0</v>
      </c>
      <c r="BX3398" s="1">
        <v>4</v>
      </c>
    </row>
    <row r="3399" spans="1:76" x14ac:dyDescent="0.25">
      <c r="A3399" s="1">
        <v>3398</v>
      </c>
      <c r="B3399" s="1" t="s">
        <v>6102</v>
      </c>
      <c r="C3399" s="1" t="s">
        <v>86</v>
      </c>
      <c r="D3399" s="1" t="s">
        <v>101</v>
      </c>
      <c r="F3399" s="1">
        <v>2012</v>
      </c>
      <c r="G3399" s="1">
        <v>5</v>
      </c>
      <c r="H3399" s="1">
        <v>22</v>
      </c>
      <c r="I3399" s="1">
        <v>1121</v>
      </c>
      <c r="J3399" s="1" t="s">
        <v>5714</v>
      </c>
      <c r="K3399" s="1">
        <v>11</v>
      </c>
      <c r="L3399" s="1">
        <v>83</v>
      </c>
      <c r="M3399" s="1">
        <v>350075</v>
      </c>
      <c r="N3399" s="1">
        <v>5446930</v>
      </c>
      <c r="O3399" s="1">
        <v>1506215</v>
      </c>
      <c r="P3399" s="1">
        <v>484905</v>
      </c>
      <c r="Q3399" s="1" t="s">
        <v>78</v>
      </c>
      <c r="R3399" s="1" t="s">
        <v>164</v>
      </c>
      <c r="S3399" s="1" t="s">
        <v>164</v>
      </c>
      <c r="T3399" s="1">
        <v>0</v>
      </c>
      <c r="U3399" s="1">
        <v>0</v>
      </c>
      <c r="V3399" s="1">
        <v>1</v>
      </c>
      <c r="Y3399" s="1">
        <v>0</v>
      </c>
      <c r="Z3399" s="1">
        <v>0</v>
      </c>
      <c r="AA3399" s="1">
        <v>0</v>
      </c>
      <c r="AB3399" s="1">
        <v>0</v>
      </c>
      <c r="AC3399" s="1">
        <v>0</v>
      </c>
      <c r="AD3399" s="1">
        <v>1207</v>
      </c>
      <c r="AK3399" s="1">
        <v>0</v>
      </c>
      <c r="AL3399" s="1">
        <v>0</v>
      </c>
      <c r="AM3399" s="1">
        <v>0</v>
      </c>
      <c r="AO3399" s="1">
        <v>0</v>
      </c>
      <c r="AQ3399" s="1">
        <v>0</v>
      </c>
      <c r="AT3399" s="1">
        <v>0</v>
      </c>
      <c r="AV3399" s="1">
        <v>0</v>
      </c>
      <c r="AW3399" s="1">
        <v>0</v>
      </c>
      <c r="AX3399" s="1">
        <v>0</v>
      </c>
      <c r="AY3399" s="1" t="s">
        <v>86</v>
      </c>
      <c r="AZ3399" s="1" t="s">
        <v>3130</v>
      </c>
      <c r="BB3399" s="1" t="s">
        <v>6101</v>
      </c>
      <c r="BD3399" s="1">
        <v>0</v>
      </c>
      <c r="BF3399" s="1">
        <v>0</v>
      </c>
      <c r="BH3399" s="1">
        <v>0</v>
      </c>
      <c r="BI3399" s="1">
        <v>0</v>
      </c>
      <c r="BL3399" s="1" t="s">
        <v>87</v>
      </c>
      <c r="BM3399" s="1" t="s">
        <v>191</v>
      </c>
      <c r="BP3399" s="1">
        <v>0</v>
      </c>
      <c r="BQ3399" s="1">
        <v>0</v>
      </c>
      <c r="BR3399" s="2">
        <v>1506215.0730000001</v>
      </c>
      <c r="BS3399" s="2">
        <v>484905.24300000002</v>
      </c>
      <c r="BT3399" s="1" t="s">
        <v>134</v>
      </c>
      <c r="BU3399" s="1" t="s">
        <v>110</v>
      </c>
      <c r="BW3399" s="1">
        <v>0</v>
      </c>
      <c r="BX3399" s="1">
        <v>4</v>
      </c>
    </row>
    <row r="3400" spans="1:76" x14ac:dyDescent="0.25">
      <c r="A3400" s="1">
        <v>3399</v>
      </c>
      <c r="B3400" s="1" t="s">
        <v>6103</v>
      </c>
      <c r="C3400" s="1" t="s">
        <v>86</v>
      </c>
      <c r="D3400" s="1" t="s">
        <v>101</v>
      </c>
      <c r="F3400" s="1">
        <v>2012</v>
      </c>
      <c r="G3400" s="1">
        <v>5</v>
      </c>
      <c r="H3400" s="1">
        <v>22</v>
      </c>
      <c r="I3400" s="1">
        <v>1145</v>
      </c>
      <c r="J3400" s="1" t="s">
        <v>5714</v>
      </c>
      <c r="K3400" s="1">
        <v>11</v>
      </c>
      <c r="L3400" s="1">
        <v>83</v>
      </c>
      <c r="M3400" s="1">
        <v>349824</v>
      </c>
      <c r="N3400" s="1">
        <v>5446863</v>
      </c>
      <c r="O3400" s="1">
        <v>1505974</v>
      </c>
      <c r="P3400" s="1">
        <v>484807</v>
      </c>
      <c r="Q3400" s="1" t="s">
        <v>78</v>
      </c>
      <c r="R3400" s="1" t="s">
        <v>164</v>
      </c>
      <c r="S3400" s="1" t="s">
        <v>164</v>
      </c>
      <c r="T3400" s="1">
        <v>0</v>
      </c>
      <c r="U3400" s="1">
        <v>0</v>
      </c>
      <c r="V3400" s="1">
        <v>1</v>
      </c>
      <c r="Y3400" s="1">
        <v>0</v>
      </c>
      <c r="Z3400" s="1">
        <v>0</v>
      </c>
      <c r="AA3400" s="1">
        <v>0</v>
      </c>
      <c r="AB3400" s="1">
        <v>0</v>
      </c>
      <c r="AC3400" s="1">
        <v>0</v>
      </c>
      <c r="AD3400" s="1">
        <v>1254</v>
      </c>
      <c r="AK3400" s="1">
        <v>0</v>
      </c>
      <c r="AL3400" s="1">
        <v>0</v>
      </c>
      <c r="AM3400" s="1">
        <v>0</v>
      </c>
      <c r="AO3400" s="1">
        <v>0</v>
      </c>
      <c r="AQ3400" s="1">
        <v>0</v>
      </c>
      <c r="AT3400" s="1">
        <v>0</v>
      </c>
      <c r="AV3400" s="1">
        <v>0</v>
      </c>
      <c r="AW3400" s="1">
        <v>0</v>
      </c>
      <c r="AX3400" s="1">
        <v>0</v>
      </c>
      <c r="AY3400" s="1" t="s">
        <v>86</v>
      </c>
      <c r="AZ3400" s="1" t="s">
        <v>6104</v>
      </c>
      <c r="BB3400" s="1" t="s">
        <v>6105</v>
      </c>
      <c r="BD3400" s="1">
        <v>0</v>
      </c>
      <c r="BF3400" s="1">
        <v>0</v>
      </c>
      <c r="BH3400" s="1">
        <v>0</v>
      </c>
      <c r="BI3400" s="1">
        <v>0</v>
      </c>
      <c r="BL3400" s="1" t="s">
        <v>87</v>
      </c>
      <c r="BM3400" s="1" t="s">
        <v>191</v>
      </c>
      <c r="BP3400" s="1">
        <v>0</v>
      </c>
      <c r="BQ3400" s="1">
        <v>0</v>
      </c>
      <c r="BR3400" s="2">
        <v>1505974.2649999999</v>
      </c>
      <c r="BS3400" s="2">
        <v>484807.44400000002</v>
      </c>
      <c r="BT3400" s="1" t="s">
        <v>134</v>
      </c>
      <c r="BU3400" s="1" t="s">
        <v>110</v>
      </c>
      <c r="BW3400" s="1">
        <v>0</v>
      </c>
      <c r="BX3400" s="1">
        <v>5</v>
      </c>
    </row>
    <row r="3401" spans="1:76" x14ac:dyDescent="0.25">
      <c r="A3401" s="1">
        <v>3400</v>
      </c>
      <c r="B3401" s="1" t="s">
        <v>6106</v>
      </c>
      <c r="C3401" s="1" t="s">
        <v>4857</v>
      </c>
      <c r="D3401" s="1" t="s">
        <v>75</v>
      </c>
      <c r="F3401" s="1">
        <v>2012</v>
      </c>
      <c r="G3401" s="1">
        <v>5</v>
      </c>
      <c r="H3401" s="1">
        <v>23</v>
      </c>
      <c r="I3401" s="1">
        <v>754</v>
      </c>
      <c r="J3401" s="1" t="s">
        <v>5831</v>
      </c>
      <c r="K3401" s="1">
        <v>11</v>
      </c>
      <c r="L3401" s="1">
        <v>83</v>
      </c>
      <c r="M3401" s="1">
        <v>317185</v>
      </c>
      <c r="N3401" s="1">
        <v>5493442</v>
      </c>
      <c r="O3401" s="1">
        <v>1467752</v>
      </c>
      <c r="P3401" s="1">
        <v>526913</v>
      </c>
      <c r="Q3401" s="1" t="s">
        <v>78</v>
      </c>
      <c r="R3401" s="1" t="s">
        <v>156</v>
      </c>
      <c r="S3401" s="1" t="s">
        <v>156</v>
      </c>
      <c r="T3401" s="1">
        <v>0</v>
      </c>
      <c r="U3401" s="1">
        <v>0</v>
      </c>
      <c r="V3401" s="1">
        <v>1</v>
      </c>
      <c r="Y3401" s="1">
        <v>0</v>
      </c>
      <c r="Z3401" s="1">
        <v>0</v>
      </c>
      <c r="AA3401" s="1">
        <v>0</v>
      </c>
      <c r="AB3401" s="1">
        <v>0</v>
      </c>
      <c r="AC3401" s="1">
        <v>0</v>
      </c>
      <c r="AD3401" s="1">
        <v>1063</v>
      </c>
      <c r="AK3401" s="1">
        <v>0</v>
      </c>
      <c r="AL3401" s="1">
        <v>0</v>
      </c>
      <c r="AM3401" s="1">
        <v>0</v>
      </c>
      <c r="AO3401" s="1">
        <v>0</v>
      </c>
      <c r="AQ3401" s="1">
        <v>0</v>
      </c>
      <c r="AT3401" s="1">
        <v>0</v>
      </c>
      <c r="AV3401" s="1">
        <v>0</v>
      </c>
      <c r="AW3401" s="1">
        <v>0</v>
      </c>
      <c r="AX3401" s="1">
        <v>0</v>
      </c>
      <c r="AY3401" s="1" t="s">
        <v>578</v>
      </c>
      <c r="BB3401" s="1" t="s">
        <v>6107</v>
      </c>
      <c r="BD3401" s="1">
        <v>0</v>
      </c>
      <c r="BF3401" s="1">
        <v>0</v>
      </c>
      <c r="BH3401" s="1">
        <v>0</v>
      </c>
      <c r="BI3401" s="1">
        <v>0</v>
      </c>
      <c r="BL3401" s="1" t="s">
        <v>87</v>
      </c>
      <c r="BM3401" s="1" t="s">
        <v>578</v>
      </c>
      <c r="BP3401" s="1">
        <v>0</v>
      </c>
      <c r="BQ3401" s="1">
        <v>0</v>
      </c>
      <c r="BR3401" s="2">
        <v>1467751.702</v>
      </c>
      <c r="BS3401" s="2">
        <v>526913.12800000003</v>
      </c>
      <c r="BT3401" s="1" t="s">
        <v>123</v>
      </c>
      <c r="BU3401" s="1" t="s">
        <v>668</v>
      </c>
      <c r="BW3401" s="1">
        <v>0</v>
      </c>
    </row>
    <row r="3402" spans="1:76" x14ac:dyDescent="0.25">
      <c r="A3402" s="1">
        <v>3401</v>
      </c>
      <c r="B3402" s="1" t="s">
        <v>6108</v>
      </c>
      <c r="C3402" s="1" t="s">
        <v>4857</v>
      </c>
      <c r="D3402" s="1" t="s">
        <v>75</v>
      </c>
      <c r="F3402" s="1">
        <v>2012</v>
      </c>
      <c r="G3402" s="1">
        <v>5</v>
      </c>
      <c r="H3402" s="1">
        <v>23</v>
      </c>
      <c r="I3402" s="1">
        <v>808</v>
      </c>
      <c r="J3402" s="1" t="s">
        <v>5831</v>
      </c>
      <c r="K3402" s="1">
        <v>11</v>
      </c>
      <c r="L3402" s="1">
        <v>83</v>
      </c>
      <c r="M3402" s="1">
        <v>317097</v>
      </c>
      <c r="N3402" s="1">
        <v>5493241</v>
      </c>
      <c r="O3402" s="1">
        <v>1467689</v>
      </c>
      <c r="P3402" s="1">
        <v>526703</v>
      </c>
      <c r="Q3402" s="1" t="s">
        <v>78</v>
      </c>
      <c r="R3402" s="1" t="s">
        <v>164</v>
      </c>
      <c r="S3402" s="1" t="s">
        <v>164</v>
      </c>
      <c r="T3402" s="1">
        <v>0</v>
      </c>
      <c r="U3402" s="1">
        <v>0</v>
      </c>
      <c r="V3402" s="1">
        <v>1</v>
      </c>
      <c r="Y3402" s="1">
        <v>0</v>
      </c>
      <c r="Z3402" s="1">
        <v>0</v>
      </c>
      <c r="AA3402" s="1">
        <v>0</v>
      </c>
      <c r="AB3402" s="1">
        <v>0</v>
      </c>
      <c r="AC3402" s="1">
        <v>0</v>
      </c>
      <c r="AD3402" s="1">
        <v>1016</v>
      </c>
      <c r="AK3402" s="1">
        <v>0</v>
      </c>
      <c r="AL3402" s="1">
        <v>0</v>
      </c>
      <c r="AM3402" s="1">
        <v>0</v>
      </c>
      <c r="AO3402" s="1">
        <v>0</v>
      </c>
      <c r="AQ3402" s="1">
        <v>0</v>
      </c>
      <c r="AT3402" s="1">
        <v>0</v>
      </c>
      <c r="AV3402" s="1">
        <v>0</v>
      </c>
      <c r="AW3402" s="1">
        <v>0</v>
      </c>
      <c r="AX3402" s="1">
        <v>0</v>
      </c>
      <c r="AY3402" s="1" t="s">
        <v>578</v>
      </c>
      <c r="BB3402" s="1" t="s">
        <v>6109</v>
      </c>
      <c r="BD3402" s="1">
        <v>0</v>
      </c>
      <c r="BF3402" s="1">
        <v>0</v>
      </c>
      <c r="BH3402" s="1">
        <v>0</v>
      </c>
      <c r="BI3402" s="1">
        <v>0</v>
      </c>
      <c r="BL3402" s="1" t="s">
        <v>87</v>
      </c>
      <c r="BM3402" s="1" t="s">
        <v>578</v>
      </c>
      <c r="BP3402" s="1">
        <v>0</v>
      </c>
      <c r="BQ3402" s="1">
        <v>0</v>
      </c>
      <c r="BR3402" s="2">
        <v>1467688.801</v>
      </c>
      <c r="BS3402" s="2">
        <v>526703.01699999999</v>
      </c>
      <c r="BT3402" s="1" t="s">
        <v>123</v>
      </c>
      <c r="BU3402" s="1" t="s">
        <v>668</v>
      </c>
      <c r="BW3402" s="1">
        <v>0</v>
      </c>
    </row>
    <row r="3403" spans="1:76" x14ac:dyDescent="0.25">
      <c r="A3403" s="1">
        <v>3402</v>
      </c>
      <c r="B3403" s="1" t="s">
        <v>6110</v>
      </c>
      <c r="C3403" s="1" t="s">
        <v>86</v>
      </c>
      <c r="D3403" s="1" t="s">
        <v>75</v>
      </c>
      <c r="F3403" s="1">
        <v>2012</v>
      </c>
      <c r="G3403" s="1">
        <v>5</v>
      </c>
      <c r="H3403" s="1">
        <v>29</v>
      </c>
      <c r="I3403" s="1">
        <v>916</v>
      </c>
      <c r="J3403" s="1" t="s">
        <v>5714</v>
      </c>
      <c r="K3403" s="1">
        <v>11</v>
      </c>
      <c r="L3403" s="1">
        <v>83</v>
      </c>
      <c r="M3403" s="1">
        <v>327787</v>
      </c>
      <c r="N3403" s="1">
        <v>5447719</v>
      </c>
      <c r="O3403" s="1">
        <v>1483977</v>
      </c>
      <c r="P3403" s="1">
        <v>482904</v>
      </c>
      <c r="Q3403" s="1" t="s">
        <v>78</v>
      </c>
      <c r="R3403" s="1" t="s">
        <v>164</v>
      </c>
      <c r="S3403" s="1" t="s">
        <v>164</v>
      </c>
      <c r="T3403" s="1">
        <v>0</v>
      </c>
      <c r="U3403" s="1">
        <v>0</v>
      </c>
      <c r="V3403" s="1">
        <v>1</v>
      </c>
      <c r="Y3403" s="1">
        <v>0</v>
      </c>
      <c r="Z3403" s="1">
        <v>0</v>
      </c>
      <c r="AA3403" s="1">
        <v>0</v>
      </c>
      <c r="AB3403" s="1">
        <v>0</v>
      </c>
      <c r="AC3403" s="1">
        <v>0</v>
      </c>
      <c r="AD3403" s="1">
        <v>1305</v>
      </c>
      <c r="AK3403" s="1">
        <v>0</v>
      </c>
      <c r="AL3403" s="1">
        <v>0</v>
      </c>
      <c r="AM3403" s="1">
        <v>0</v>
      </c>
      <c r="AO3403" s="1">
        <v>0</v>
      </c>
      <c r="AQ3403" s="1">
        <v>0</v>
      </c>
      <c r="AT3403" s="1">
        <v>0</v>
      </c>
      <c r="AV3403" s="1">
        <v>0</v>
      </c>
      <c r="AW3403" s="1">
        <v>0</v>
      </c>
      <c r="AX3403" s="1">
        <v>0</v>
      </c>
      <c r="AY3403" s="1" t="s">
        <v>86</v>
      </c>
      <c r="AZ3403" s="1" t="s">
        <v>5675</v>
      </c>
      <c r="BB3403" s="1" t="s">
        <v>6111</v>
      </c>
      <c r="BD3403" s="1">
        <v>0</v>
      </c>
      <c r="BF3403" s="1">
        <v>0</v>
      </c>
      <c r="BH3403" s="1">
        <v>0</v>
      </c>
      <c r="BI3403" s="1">
        <v>0</v>
      </c>
      <c r="BL3403" s="1" t="s">
        <v>87</v>
      </c>
      <c r="BM3403" s="1" t="s">
        <v>191</v>
      </c>
      <c r="BP3403" s="1">
        <v>0</v>
      </c>
      <c r="BQ3403" s="1">
        <v>0</v>
      </c>
      <c r="BR3403" s="2">
        <v>1483977.0870000001</v>
      </c>
      <c r="BS3403" s="2">
        <v>482904.217</v>
      </c>
      <c r="BT3403" s="1" t="s">
        <v>89</v>
      </c>
      <c r="BU3403" s="1" t="s">
        <v>195</v>
      </c>
      <c r="BW3403" s="1">
        <v>0</v>
      </c>
      <c r="BX3403" s="1">
        <v>3</v>
      </c>
    </row>
    <row r="3404" spans="1:76" x14ac:dyDescent="0.25">
      <c r="A3404" s="1">
        <v>3403</v>
      </c>
      <c r="B3404" s="1" t="s">
        <v>6112</v>
      </c>
      <c r="C3404" s="1" t="s">
        <v>86</v>
      </c>
      <c r="D3404" s="1" t="s">
        <v>75</v>
      </c>
      <c r="F3404" s="1">
        <v>2012</v>
      </c>
      <c r="G3404" s="1">
        <v>5</v>
      </c>
      <c r="H3404" s="1">
        <v>29</v>
      </c>
      <c r="I3404" s="1">
        <v>924</v>
      </c>
      <c r="J3404" s="1" t="s">
        <v>5714</v>
      </c>
      <c r="K3404" s="1">
        <v>11</v>
      </c>
      <c r="L3404" s="1">
        <v>83</v>
      </c>
      <c r="M3404" s="1">
        <v>327891</v>
      </c>
      <c r="N3404" s="1">
        <v>5447862</v>
      </c>
      <c r="O3404" s="1">
        <v>1484062</v>
      </c>
      <c r="P3404" s="1">
        <v>483059</v>
      </c>
      <c r="Q3404" s="1" t="s">
        <v>78</v>
      </c>
      <c r="R3404" s="1" t="s">
        <v>104</v>
      </c>
      <c r="S3404" s="1" t="s">
        <v>104</v>
      </c>
      <c r="T3404" s="1">
        <v>1</v>
      </c>
      <c r="U3404" s="1">
        <v>0</v>
      </c>
      <c r="V3404" s="1">
        <v>0</v>
      </c>
      <c r="Y3404" s="1">
        <v>0</v>
      </c>
      <c r="Z3404" s="1">
        <v>0</v>
      </c>
      <c r="AA3404" s="1">
        <v>0</v>
      </c>
      <c r="AB3404" s="1">
        <v>0</v>
      </c>
      <c r="AC3404" s="1">
        <v>0</v>
      </c>
      <c r="AD3404" s="1">
        <v>1316</v>
      </c>
      <c r="AK3404" s="1">
        <v>0</v>
      </c>
      <c r="AL3404" s="1">
        <v>0</v>
      </c>
      <c r="AM3404" s="1">
        <v>0</v>
      </c>
      <c r="AO3404" s="1">
        <v>0</v>
      </c>
      <c r="AQ3404" s="1">
        <v>0</v>
      </c>
      <c r="AT3404" s="1">
        <v>0</v>
      </c>
      <c r="AV3404" s="1">
        <v>0</v>
      </c>
      <c r="AW3404" s="1">
        <v>0</v>
      </c>
      <c r="AX3404" s="1">
        <v>0</v>
      </c>
      <c r="AY3404" s="1" t="s">
        <v>86</v>
      </c>
      <c r="AZ3404" s="1" t="s">
        <v>5675</v>
      </c>
      <c r="BB3404" s="1" t="s">
        <v>6113</v>
      </c>
      <c r="BD3404" s="1">
        <v>0</v>
      </c>
      <c r="BF3404" s="1">
        <v>0</v>
      </c>
      <c r="BH3404" s="1">
        <v>0</v>
      </c>
      <c r="BI3404" s="1">
        <v>0</v>
      </c>
      <c r="BL3404" s="1" t="s">
        <v>87</v>
      </c>
      <c r="BM3404" s="1" t="s">
        <v>191</v>
      </c>
      <c r="BP3404" s="1">
        <v>0</v>
      </c>
      <c r="BQ3404" s="1">
        <v>0</v>
      </c>
      <c r="BR3404" s="2">
        <v>1484062.2120000001</v>
      </c>
      <c r="BS3404" s="2">
        <v>483059.02</v>
      </c>
      <c r="BT3404" s="1" t="s">
        <v>89</v>
      </c>
      <c r="BU3404" s="1" t="s">
        <v>195</v>
      </c>
      <c r="BW3404" s="1">
        <v>0</v>
      </c>
      <c r="BX3404" s="1">
        <v>5</v>
      </c>
    </row>
    <row r="3405" spans="1:76" x14ac:dyDescent="0.25">
      <c r="A3405" s="1">
        <v>3404</v>
      </c>
      <c r="B3405" s="1" t="s">
        <v>6114</v>
      </c>
      <c r="C3405" s="1" t="s">
        <v>86</v>
      </c>
      <c r="D3405" s="1" t="s">
        <v>75</v>
      </c>
      <c r="F3405" s="1">
        <v>2012</v>
      </c>
      <c r="G3405" s="1">
        <v>5</v>
      </c>
      <c r="H3405" s="1">
        <v>29</v>
      </c>
      <c r="I3405" s="1">
        <v>924</v>
      </c>
      <c r="J3405" s="1" t="s">
        <v>5714</v>
      </c>
      <c r="K3405" s="1">
        <v>11</v>
      </c>
      <c r="L3405" s="1">
        <v>83</v>
      </c>
      <c r="M3405" s="1">
        <v>327891</v>
      </c>
      <c r="N3405" s="1">
        <v>5447862</v>
      </c>
      <c r="O3405" s="1">
        <v>1484062</v>
      </c>
      <c r="P3405" s="1">
        <v>483059</v>
      </c>
      <c r="Q3405" s="1" t="s">
        <v>78</v>
      </c>
      <c r="R3405" s="1" t="s">
        <v>104</v>
      </c>
      <c r="S3405" s="1" t="s">
        <v>104</v>
      </c>
      <c r="T3405" s="1">
        <v>0</v>
      </c>
      <c r="U3405" s="1">
        <v>1</v>
      </c>
      <c r="V3405" s="1">
        <v>0</v>
      </c>
      <c r="Y3405" s="1">
        <v>0</v>
      </c>
      <c r="Z3405" s="1">
        <v>0</v>
      </c>
      <c r="AA3405" s="1">
        <v>0</v>
      </c>
      <c r="AB3405" s="1">
        <v>0</v>
      </c>
      <c r="AC3405" s="1">
        <v>0</v>
      </c>
      <c r="AD3405" s="1">
        <v>1316</v>
      </c>
      <c r="AK3405" s="1">
        <v>0</v>
      </c>
      <c r="AL3405" s="1">
        <v>0</v>
      </c>
      <c r="AM3405" s="1">
        <v>0</v>
      </c>
      <c r="AO3405" s="1">
        <v>0</v>
      </c>
      <c r="AQ3405" s="1">
        <v>0</v>
      </c>
      <c r="AT3405" s="1">
        <v>0</v>
      </c>
      <c r="AV3405" s="1">
        <v>0</v>
      </c>
      <c r="AW3405" s="1">
        <v>0</v>
      </c>
      <c r="AX3405" s="1">
        <v>0</v>
      </c>
      <c r="AY3405" s="1" t="s">
        <v>86</v>
      </c>
      <c r="AZ3405" s="1" t="s">
        <v>5690</v>
      </c>
      <c r="BB3405" s="1" t="s">
        <v>6113</v>
      </c>
      <c r="BD3405" s="1">
        <v>0</v>
      </c>
      <c r="BF3405" s="1">
        <v>0</v>
      </c>
      <c r="BH3405" s="1">
        <v>0</v>
      </c>
      <c r="BI3405" s="1">
        <v>0</v>
      </c>
      <c r="BL3405" s="1" t="s">
        <v>87</v>
      </c>
      <c r="BM3405" s="1" t="s">
        <v>191</v>
      </c>
      <c r="BP3405" s="1">
        <v>0</v>
      </c>
      <c r="BQ3405" s="1">
        <v>0</v>
      </c>
      <c r="BR3405" s="2">
        <v>1484062.2120000001</v>
      </c>
      <c r="BS3405" s="2">
        <v>483059.02</v>
      </c>
      <c r="BT3405" s="1" t="s">
        <v>89</v>
      </c>
      <c r="BU3405" s="1" t="s">
        <v>195</v>
      </c>
      <c r="BW3405" s="1">
        <v>0</v>
      </c>
      <c r="BX3405" s="1">
        <v>5</v>
      </c>
    </row>
    <row r="3406" spans="1:76" x14ac:dyDescent="0.25">
      <c r="A3406" s="1">
        <v>3405</v>
      </c>
      <c r="B3406" s="1" t="s">
        <v>6115</v>
      </c>
      <c r="C3406" s="1" t="s">
        <v>86</v>
      </c>
      <c r="D3406" s="1" t="s">
        <v>75</v>
      </c>
      <c r="F3406" s="1">
        <v>2012</v>
      </c>
      <c r="G3406" s="1">
        <v>5</v>
      </c>
      <c r="H3406" s="1">
        <v>29</v>
      </c>
      <c r="I3406" s="1">
        <v>931</v>
      </c>
      <c r="J3406" s="1" t="s">
        <v>5714</v>
      </c>
      <c r="K3406" s="1">
        <v>11</v>
      </c>
      <c r="L3406" s="1">
        <v>83</v>
      </c>
      <c r="M3406" s="1">
        <v>327878</v>
      </c>
      <c r="N3406" s="1">
        <v>5448225</v>
      </c>
      <c r="O3406" s="1">
        <v>1484004</v>
      </c>
      <c r="P3406" s="1">
        <v>483417</v>
      </c>
      <c r="Q3406" s="1" t="s">
        <v>78</v>
      </c>
      <c r="R3406" s="1" t="s">
        <v>164</v>
      </c>
      <c r="S3406" s="1" t="s">
        <v>164</v>
      </c>
      <c r="T3406" s="1">
        <v>0</v>
      </c>
      <c r="U3406" s="1">
        <v>0</v>
      </c>
      <c r="V3406" s="1">
        <v>1</v>
      </c>
      <c r="Y3406" s="1">
        <v>0</v>
      </c>
      <c r="Z3406" s="1">
        <v>0</v>
      </c>
      <c r="AA3406" s="1">
        <v>0</v>
      </c>
      <c r="AB3406" s="1">
        <v>0</v>
      </c>
      <c r="AC3406" s="1">
        <v>0</v>
      </c>
      <c r="AD3406" s="1">
        <v>1349</v>
      </c>
      <c r="AK3406" s="1">
        <v>0</v>
      </c>
      <c r="AL3406" s="1">
        <v>0</v>
      </c>
      <c r="AM3406" s="1">
        <v>0</v>
      </c>
      <c r="AO3406" s="1">
        <v>0</v>
      </c>
      <c r="AQ3406" s="1">
        <v>0</v>
      </c>
      <c r="AT3406" s="1">
        <v>0</v>
      </c>
      <c r="AV3406" s="1">
        <v>0</v>
      </c>
      <c r="AW3406" s="1">
        <v>0</v>
      </c>
      <c r="AX3406" s="1">
        <v>0</v>
      </c>
      <c r="AY3406" s="1" t="s">
        <v>86</v>
      </c>
      <c r="AZ3406" s="1" t="s">
        <v>5837</v>
      </c>
      <c r="BB3406" s="1" t="s">
        <v>6116</v>
      </c>
      <c r="BD3406" s="1">
        <v>0</v>
      </c>
      <c r="BF3406" s="1">
        <v>0</v>
      </c>
      <c r="BH3406" s="1">
        <v>0</v>
      </c>
      <c r="BI3406" s="1">
        <v>0</v>
      </c>
      <c r="BL3406" s="1" t="s">
        <v>87</v>
      </c>
      <c r="BM3406" s="1" t="s">
        <v>191</v>
      </c>
      <c r="BP3406" s="1">
        <v>0</v>
      </c>
      <c r="BQ3406" s="1">
        <v>0</v>
      </c>
      <c r="BR3406" s="2">
        <v>1484004.36</v>
      </c>
      <c r="BS3406" s="2">
        <v>483417.37099999998</v>
      </c>
      <c r="BT3406" s="1" t="s">
        <v>89</v>
      </c>
      <c r="BU3406" s="1" t="s">
        <v>195</v>
      </c>
      <c r="BW3406" s="1">
        <v>0</v>
      </c>
      <c r="BX3406" s="1">
        <v>5</v>
      </c>
    </row>
    <row r="3407" spans="1:76" x14ac:dyDescent="0.25">
      <c r="A3407" s="1">
        <v>3406</v>
      </c>
      <c r="B3407" s="1" t="s">
        <v>6117</v>
      </c>
      <c r="C3407" s="1" t="s">
        <v>86</v>
      </c>
      <c r="D3407" s="1" t="s">
        <v>75</v>
      </c>
      <c r="F3407" s="1">
        <v>2012</v>
      </c>
      <c r="G3407" s="1">
        <v>5</v>
      </c>
      <c r="H3407" s="1">
        <v>30</v>
      </c>
      <c r="I3407" s="1">
        <v>1351</v>
      </c>
      <c r="J3407" s="1" t="s">
        <v>6118</v>
      </c>
      <c r="K3407" s="1">
        <v>11</v>
      </c>
      <c r="L3407" s="1">
        <v>83</v>
      </c>
      <c r="M3407" s="1">
        <v>323582</v>
      </c>
      <c r="N3407" s="1">
        <v>5455812</v>
      </c>
      <c r="O3407" s="1">
        <v>1478792</v>
      </c>
      <c r="P3407" s="1">
        <v>490402</v>
      </c>
      <c r="Q3407" s="1" t="s">
        <v>78</v>
      </c>
      <c r="R3407" s="1" t="s">
        <v>164</v>
      </c>
      <c r="S3407" s="1" t="s">
        <v>164</v>
      </c>
      <c r="T3407" s="1">
        <v>1</v>
      </c>
      <c r="U3407" s="1">
        <v>0</v>
      </c>
      <c r="V3407" s="1">
        <v>0</v>
      </c>
      <c r="Y3407" s="1">
        <v>0</v>
      </c>
      <c r="Z3407" s="1">
        <v>0</v>
      </c>
      <c r="AA3407" s="1">
        <v>0</v>
      </c>
      <c r="AB3407" s="1">
        <v>0</v>
      </c>
      <c r="AC3407" s="1">
        <v>0</v>
      </c>
      <c r="AD3407" s="1">
        <v>1421</v>
      </c>
      <c r="AK3407" s="1">
        <v>0</v>
      </c>
      <c r="AL3407" s="1">
        <v>0</v>
      </c>
      <c r="AM3407" s="1">
        <v>0</v>
      </c>
      <c r="AO3407" s="1">
        <v>0</v>
      </c>
      <c r="AQ3407" s="1">
        <v>0</v>
      </c>
      <c r="AT3407" s="1">
        <v>0</v>
      </c>
      <c r="AV3407" s="1">
        <v>0</v>
      </c>
      <c r="AW3407" s="1">
        <v>0</v>
      </c>
      <c r="AX3407" s="1">
        <v>0</v>
      </c>
      <c r="AY3407" s="1" t="s">
        <v>86</v>
      </c>
      <c r="BB3407" s="1" t="s">
        <v>6119</v>
      </c>
      <c r="BD3407" s="1">
        <v>0</v>
      </c>
      <c r="BF3407" s="1">
        <v>0</v>
      </c>
      <c r="BH3407" s="1">
        <v>0</v>
      </c>
      <c r="BI3407" s="1">
        <v>0</v>
      </c>
      <c r="BL3407" s="1" t="s">
        <v>87</v>
      </c>
      <c r="BM3407" s="1" t="s">
        <v>191</v>
      </c>
      <c r="BP3407" s="1">
        <v>0</v>
      </c>
      <c r="BQ3407" s="1">
        <v>0</v>
      </c>
      <c r="BR3407" s="2">
        <v>1478791.99</v>
      </c>
      <c r="BS3407" s="2">
        <v>490401.533</v>
      </c>
      <c r="BT3407" s="1" t="s">
        <v>134</v>
      </c>
      <c r="BU3407" s="1" t="s">
        <v>195</v>
      </c>
      <c r="BW3407" s="1">
        <v>0</v>
      </c>
      <c r="BX3407" s="1">
        <v>1</v>
      </c>
    </row>
    <row r="3408" spans="1:76" x14ac:dyDescent="0.25">
      <c r="A3408" s="1">
        <v>3407</v>
      </c>
      <c r="B3408" s="1" t="s">
        <v>6120</v>
      </c>
      <c r="C3408" s="1" t="s">
        <v>86</v>
      </c>
      <c r="D3408" s="1" t="s">
        <v>101</v>
      </c>
      <c r="F3408" s="1">
        <v>2012</v>
      </c>
      <c r="G3408" s="1">
        <v>5</v>
      </c>
      <c r="H3408" s="1">
        <v>31</v>
      </c>
      <c r="I3408" s="1">
        <v>512</v>
      </c>
      <c r="J3408" s="1" t="s">
        <v>6118</v>
      </c>
      <c r="K3408" s="1">
        <v>11</v>
      </c>
      <c r="L3408" s="1">
        <v>83</v>
      </c>
      <c r="M3408" s="1">
        <v>375536</v>
      </c>
      <c r="N3408" s="1">
        <v>5445861</v>
      </c>
      <c r="O3408" s="1">
        <v>1531641</v>
      </c>
      <c r="P3408" s="1">
        <v>487033</v>
      </c>
      <c r="Q3408" s="1" t="s">
        <v>78</v>
      </c>
      <c r="R3408" s="1" t="s">
        <v>164</v>
      </c>
      <c r="S3408" s="1" t="s">
        <v>164</v>
      </c>
      <c r="T3408" s="1">
        <v>0</v>
      </c>
      <c r="U3408" s="1">
        <v>0</v>
      </c>
      <c r="V3408" s="1">
        <v>1</v>
      </c>
      <c r="Y3408" s="1">
        <v>0</v>
      </c>
      <c r="Z3408" s="1">
        <v>0</v>
      </c>
      <c r="AA3408" s="1">
        <v>0</v>
      </c>
      <c r="AB3408" s="1">
        <v>0</v>
      </c>
      <c r="AC3408" s="1">
        <v>0</v>
      </c>
      <c r="AD3408" s="1">
        <v>1015</v>
      </c>
      <c r="AK3408" s="1">
        <v>0</v>
      </c>
      <c r="AL3408" s="1">
        <v>0</v>
      </c>
      <c r="AM3408" s="1">
        <v>0</v>
      </c>
      <c r="AO3408" s="1">
        <v>0</v>
      </c>
      <c r="AQ3408" s="1">
        <v>0</v>
      </c>
      <c r="AT3408" s="1">
        <v>0</v>
      </c>
      <c r="AV3408" s="1">
        <v>0</v>
      </c>
      <c r="AW3408" s="1">
        <v>0</v>
      </c>
      <c r="AX3408" s="1">
        <v>0</v>
      </c>
      <c r="AY3408" s="1" t="s">
        <v>86</v>
      </c>
      <c r="BB3408" s="1" t="s">
        <v>6121</v>
      </c>
      <c r="BD3408" s="1">
        <v>0</v>
      </c>
      <c r="BF3408" s="1">
        <v>0</v>
      </c>
      <c r="BH3408" s="1">
        <v>0</v>
      </c>
      <c r="BI3408" s="1">
        <v>0</v>
      </c>
      <c r="BL3408" s="1" t="s">
        <v>87</v>
      </c>
      <c r="BM3408" s="1" t="s">
        <v>191</v>
      </c>
      <c r="BP3408" s="1">
        <v>0</v>
      </c>
      <c r="BQ3408" s="1">
        <v>0</v>
      </c>
      <c r="BR3408" s="2">
        <v>1531641.25</v>
      </c>
      <c r="BS3408" s="2">
        <v>487032.96299999999</v>
      </c>
      <c r="BT3408" s="1" t="s">
        <v>89</v>
      </c>
      <c r="BU3408" s="1" t="s">
        <v>668</v>
      </c>
      <c r="BW3408" s="1">
        <v>0</v>
      </c>
    </row>
    <row r="3409" spans="1:76" x14ac:dyDescent="0.25">
      <c r="A3409" s="1">
        <v>3408</v>
      </c>
      <c r="B3409" s="1" t="s">
        <v>6122</v>
      </c>
      <c r="C3409" s="1" t="s">
        <v>86</v>
      </c>
      <c r="D3409" s="1" t="s">
        <v>101</v>
      </c>
      <c r="F3409" s="1">
        <v>2012</v>
      </c>
      <c r="G3409" s="1">
        <v>5</v>
      </c>
      <c r="H3409" s="1">
        <v>31</v>
      </c>
      <c r="I3409" s="1">
        <v>616</v>
      </c>
      <c r="J3409" s="1" t="s">
        <v>6118</v>
      </c>
      <c r="K3409" s="1">
        <v>11</v>
      </c>
      <c r="L3409" s="1">
        <v>83</v>
      </c>
      <c r="M3409" s="1">
        <v>375312</v>
      </c>
      <c r="N3409" s="1">
        <v>5446301</v>
      </c>
      <c r="O3409" s="1">
        <v>1531363</v>
      </c>
      <c r="P3409" s="1">
        <v>487441</v>
      </c>
      <c r="Q3409" s="1" t="s">
        <v>78</v>
      </c>
      <c r="R3409" s="1" t="s">
        <v>156</v>
      </c>
      <c r="S3409" s="1" t="s">
        <v>156</v>
      </c>
      <c r="T3409" s="1">
        <v>0</v>
      </c>
      <c r="U3409" s="1">
        <v>0</v>
      </c>
      <c r="V3409" s="1">
        <v>1</v>
      </c>
      <c r="Y3409" s="1">
        <v>0</v>
      </c>
      <c r="Z3409" s="1">
        <v>0</v>
      </c>
      <c r="AA3409" s="1">
        <v>0</v>
      </c>
      <c r="AB3409" s="1">
        <v>0</v>
      </c>
      <c r="AC3409" s="1">
        <v>0</v>
      </c>
      <c r="AD3409" s="1">
        <v>1117</v>
      </c>
      <c r="AK3409" s="1">
        <v>0</v>
      </c>
      <c r="AL3409" s="1">
        <v>0</v>
      </c>
      <c r="AM3409" s="1">
        <v>0</v>
      </c>
      <c r="AO3409" s="1">
        <v>0</v>
      </c>
      <c r="AQ3409" s="1">
        <v>0</v>
      </c>
      <c r="AT3409" s="1">
        <v>0</v>
      </c>
      <c r="AV3409" s="1">
        <v>0</v>
      </c>
      <c r="AW3409" s="1">
        <v>0</v>
      </c>
      <c r="AX3409" s="1">
        <v>0</v>
      </c>
      <c r="AY3409" s="1" t="s">
        <v>86</v>
      </c>
      <c r="BB3409" s="1" t="s">
        <v>6123</v>
      </c>
      <c r="BD3409" s="1">
        <v>0</v>
      </c>
      <c r="BF3409" s="1">
        <v>0</v>
      </c>
      <c r="BH3409" s="1">
        <v>0</v>
      </c>
      <c r="BI3409" s="1">
        <v>0</v>
      </c>
      <c r="BL3409" s="1" t="s">
        <v>87</v>
      </c>
      <c r="BM3409" s="1" t="s">
        <v>191</v>
      </c>
      <c r="BP3409" s="1">
        <v>0</v>
      </c>
      <c r="BQ3409" s="1">
        <v>0</v>
      </c>
      <c r="BR3409" s="2">
        <v>1531363.3370000001</v>
      </c>
      <c r="BS3409" s="2">
        <v>487440.75799999997</v>
      </c>
      <c r="BT3409" s="1" t="s">
        <v>89</v>
      </c>
      <c r="BU3409" s="1" t="s">
        <v>668</v>
      </c>
      <c r="BW3409" s="1">
        <v>0</v>
      </c>
    </row>
    <row r="3410" spans="1:76" x14ac:dyDescent="0.25">
      <c r="A3410" s="1">
        <v>3409</v>
      </c>
      <c r="B3410" s="1" t="s">
        <v>6124</v>
      </c>
      <c r="C3410" s="1" t="s">
        <v>86</v>
      </c>
      <c r="D3410" s="1" t="s">
        <v>1093</v>
      </c>
      <c r="F3410" s="1">
        <v>2012</v>
      </c>
      <c r="G3410" s="1">
        <v>5</v>
      </c>
      <c r="H3410" s="1">
        <v>31</v>
      </c>
      <c r="I3410" s="1">
        <v>637</v>
      </c>
      <c r="J3410" s="1" t="s">
        <v>6125</v>
      </c>
      <c r="K3410" s="1">
        <v>10</v>
      </c>
      <c r="L3410" s="1">
        <v>83</v>
      </c>
      <c r="M3410" s="1">
        <v>667508</v>
      </c>
      <c r="N3410" s="1">
        <v>5526646</v>
      </c>
      <c r="O3410" s="1">
        <v>1382952</v>
      </c>
      <c r="P3410" s="1">
        <v>553615</v>
      </c>
      <c r="Q3410" s="1" t="s">
        <v>78</v>
      </c>
      <c r="R3410" s="1" t="s">
        <v>156</v>
      </c>
      <c r="S3410" s="1" t="s">
        <v>156</v>
      </c>
      <c r="T3410" s="1">
        <v>0</v>
      </c>
      <c r="U3410" s="1">
        <v>0</v>
      </c>
      <c r="V3410" s="1">
        <v>1</v>
      </c>
      <c r="Y3410" s="1">
        <v>0</v>
      </c>
      <c r="Z3410" s="1">
        <v>0</v>
      </c>
      <c r="AA3410" s="1">
        <v>0</v>
      </c>
      <c r="AB3410" s="1">
        <v>0</v>
      </c>
      <c r="AC3410" s="1">
        <v>0</v>
      </c>
      <c r="AD3410" s="1">
        <v>1217</v>
      </c>
      <c r="AK3410" s="1">
        <v>0</v>
      </c>
      <c r="AL3410" s="1">
        <v>0</v>
      </c>
      <c r="AM3410" s="1">
        <v>0</v>
      </c>
      <c r="AO3410" s="1">
        <v>0</v>
      </c>
      <c r="AQ3410" s="1">
        <v>0</v>
      </c>
      <c r="AT3410" s="1">
        <v>0</v>
      </c>
      <c r="AV3410" s="1">
        <v>0</v>
      </c>
      <c r="AW3410" s="1">
        <v>0</v>
      </c>
      <c r="AX3410" s="1">
        <v>0</v>
      </c>
      <c r="AY3410" s="1" t="s">
        <v>86</v>
      </c>
      <c r="BB3410" s="1" t="s">
        <v>6126</v>
      </c>
      <c r="BD3410" s="1">
        <v>0</v>
      </c>
      <c r="BF3410" s="1">
        <v>0</v>
      </c>
      <c r="BH3410" s="1">
        <v>0</v>
      </c>
      <c r="BI3410" s="1">
        <v>0</v>
      </c>
      <c r="BL3410" s="1" t="s">
        <v>121</v>
      </c>
      <c r="BM3410" s="1" t="s">
        <v>191</v>
      </c>
      <c r="BP3410" s="1">
        <v>0</v>
      </c>
      <c r="BQ3410" s="1">
        <v>0</v>
      </c>
      <c r="BR3410" s="2">
        <v>1382952.2919999999</v>
      </c>
      <c r="BS3410" s="2">
        <v>553614.92799999996</v>
      </c>
      <c r="BT3410" s="1" t="s">
        <v>445</v>
      </c>
      <c r="BU3410" s="1" t="s">
        <v>2118</v>
      </c>
      <c r="BW3410" s="1">
        <v>0</v>
      </c>
      <c r="BX3410" s="1">
        <v>5</v>
      </c>
    </row>
    <row r="3411" spans="1:76" x14ac:dyDescent="0.25">
      <c r="A3411" s="1">
        <v>3410</v>
      </c>
      <c r="B3411" s="1" t="s">
        <v>6127</v>
      </c>
      <c r="C3411" s="1" t="s">
        <v>86</v>
      </c>
      <c r="D3411" s="1" t="s">
        <v>1093</v>
      </c>
      <c r="F3411" s="1">
        <v>2012</v>
      </c>
      <c r="G3411" s="1">
        <v>5</v>
      </c>
      <c r="H3411" s="1">
        <v>31</v>
      </c>
      <c r="I3411" s="1">
        <v>802</v>
      </c>
      <c r="J3411" s="1" t="s">
        <v>6125</v>
      </c>
      <c r="K3411" s="1">
        <v>10</v>
      </c>
      <c r="L3411" s="1">
        <v>83</v>
      </c>
      <c r="M3411" s="1">
        <v>667487</v>
      </c>
      <c r="N3411" s="1">
        <v>5527579</v>
      </c>
      <c r="O3411" s="1">
        <v>1382890</v>
      </c>
      <c r="P3411" s="1">
        <v>554546</v>
      </c>
      <c r="Q3411" s="1" t="s">
        <v>78</v>
      </c>
      <c r="R3411" s="1" t="s">
        <v>104</v>
      </c>
      <c r="S3411" s="1" t="s">
        <v>104</v>
      </c>
      <c r="T3411" s="1">
        <v>0</v>
      </c>
      <c r="U3411" s="1">
        <v>1</v>
      </c>
      <c r="V3411" s="1">
        <v>0</v>
      </c>
      <c r="Y3411" s="1">
        <v>0</v>
      </c>
      <c r="Z3411" s="1">
        <v>0</v>
      </c>
      <c r="AA3411" s="1">
        <v>0</v>
      </c>
      <c r="AB3411" s="1">
        <v>0</v>
      </c>
      <c r="AC3411" s="1">
        <v>0</v>
      </c>
      <c r="AD3411" s="1">
        <v>1217</v>
      </c>
      <c r="AK3411" s="1">
        <v>0</v>
      </c>
      <c r="AL3411" s="1">
        <v>0</v>
      </c>
      <c r="AM3411" s="1">
        <v>0</v>
      </c>
      <c r="AO3411" s="1">
        <v>0</v>
      </c>
      <c r="AQ3411" s="1">
        <v>0</v>
      </c>
      <c r="AT3411" s="1">
        <v>0</v>
      </c>
      <c r="AV3411" s="1">
        <v>0</v>
      </c>
      <c r="AW3411" s="1">
        <v>0</v>
      </c>
      <c r="AX3411" s="1">
        <v>0</v>
      </c>
      <c r="AY3411" s="1" t="s">
        <v>86</v>
      </c>
      <c r="BB3411" s="1" t="s">
        <v>6128</v>
      </c>
      <c r="BD3411" s="1">
        <v>0</v>
      </c>
      <c r="BF3411" s="1">
        <v>0</v>
      </c>
      <c r="BH3411" s="1">
        <v>0</v>
      </c>
      <c r="BI3411" s="1">
        <v>0</v>
      </c>
      <c r="BL3411" s="1" t="s">
        <v>121</v>
      </c>
      <c r="BM3411" s="1" t="s">
        <v>191</v>
      </c>
      <c r="BP3411" s="1">
        <v>0</v>
      </c>
      <c r="BQ3411" s="1">
        <v>0</v>
      </c>
      <c r="BR3411" s="2">
        <v>1382890.31</v>
      </c>
      <c r="BS3411" s="2">
        <v>554546.223</v>
      </c>
      <c r="BT3411" s="1" t="s">
        <v>1105</v>
      </c>
      <c r="BU3411" s="1" t="s">
        <v>2118</v>
      </c>
      <c r="BW3411" s="1">
        <v>0</v>
      </c>
      <c r="BX3411" s="1">
        <v>4</v>
      </c>
    </row>
    <row r="3412" spans="1:76" x14ac:dyDescent="0.25">
      <c r="A3412" s="1">
        <v>3411</v>
      </c>
      <c r="B3412" s="1" t="s">
        <v>6129</v>
      </c>
      <c r="C3412" s="1" t="s">
        <v>86</v>
      </c>
      <c r="D3412" s="1" t="s">
        <v>1093</v>
      </c>
      <c r="F3412" s="1">
        <v>2012</v>
      </c>
      <c r="G3412" s="1">
        <v>5</v>
      </c>
      <c r="H3412" s="1">
        <v>31</v>
      </c>
      <c r="I3412" s="1">
        <v>954</v>
      </c>
      <c r="J3412" s="1" t="s">
        <v>6125</v>
      </c>
      <c r="K3412" s="1">
        <v>10</v>
      </c>
      <c r="L3412" s="1">
        <v>83</v>
      </c>
      <c r="M3412" s="1">
        <v>665903</v>
      </c>
      <c r="N3412" s="1">
        <v>5526540</v>
      </c>
      <c r="O3412" s="1">
        <v>1381353</v>
      </c>
      <c r="P3412" s="1">
        <v>553438</v>
      </c>
      <c r="Q3412" s="1" t="s">
        <v>78</v>
      </c>
      <c r="R3412" s="1" t="s">
        <v>156</v>
      </c>
      <c r="S3412" s="1" t="s">
        <v>156</v>
      </c>
      <c r="T3412" s="1">
        <v>0</v>
      </c>
      <c r="U3412" s="1">
        <v>0</v>
      </c>
      <c r="V3412" s="1">
        <v>1</v>
      </c>
      <c r="Y3412" s="1">
        <v>0</v>
      </c>
      <c r="Z3412" s="1">
        <v>0</v>
      </c>
      <c r="AA3412" s="1">
        <v>0</v>
      </c>
      <c r="AB3412" s="1">
        <v>0</v>
      </c>
      <c r="AC3412" s="1">
        <v>0</v>
      </c>
      <c r="AD3412" s="1">
        <v>1246</v>
      </c>
      <c r="AK3412" s="1">
        <v>0</v>
      </c>
      <c r="AL3412" s="1">
        <v>0</v>
      </c>
      <c r="AM3412" s="1">
        <v>0</v>
      </c>
      <c r="AO3412" s="1">
        <v>0</v>
      </c>
      <c r="AQ3412" s="1">
        <v>0</v>
      </c>
      <c r="AT3412" s="1">
        <v>0</v>
      </c>
      <c r="AV3412" s="1">
        <v>0</v>
      </c>
      <c r="AW3412" s="1">
        <v>0</v>
      </c>
      <c r="AX3412" s="1">
        <v>0</v>
      </c>
      <c r="AY3412" s="1" t="s">
        <v>86</v>
      </c>
      <c r="BB3412" s="1" t="s">
        <v>6130</v>
      </c>
      <c r="BD3412" s="1">
        <v>0</v>
      </c>
      <c r="BF3412" s="1">
        <v>0</v>
      </c>
      <c r="BH3412" s="1">
        <v>0</v>
      </c>
      <c r="BI3412" s="1">
        <v>0</v>
      </c>
      <c r="BL3412" s="1" t="s">
        <v>121</v>
      </c>
      <c r="BM3412" s="1" t="s">
        <v>191</v>
      </c>
      <c r="BP3412" s="1">
        <v>0</v>
      </c>
      <c r="BQ3412" s="1">
        <v>0</v>
      </c>
      <c r="BR3412" s="2">
        <v>1381353.416</v>
      </c>
      <c r="BS3412" s="2">
        <v>553438.02</v>
      </c>
      <c r="BT3412" s="1" t="s">
        <v>445</v>
      </c>
      <c r="BU3412" s="1" t="s">
        <v>446</v>
      </c>
      <c r="BW3412" s="1">
        <v>0</v>
      </c>
    </row>
    <row r="3413" spans="1:76" x14ac:dyDescent="0.25">
      <c r="A3413" s="1">
        <v>3412</v>
      </c>
      <c r="B3413" s="1" t="s">
        <v>6131</v>
      </c>
      <c r="C3413" s="1" t="s">
        <v>86</v>
      </c>
      <c r="D3413" s="1" t="s">
        <v>1093</v>
      </c>
      <c r="F3413" s="1">
        <v>2012</v>
      </c>
      <c r="G3413" s="1">
        <v>5</v>
      </c>
      <c r="H3413" s="1">
        <v>31</v>
      </c>
      <c r="I3413" s="1">
        <v>1012</v>
      </c>
      <c r="J3413" s="1" t="s">
        <v>6125</v>
      </c>
      <c r="K3413" s="1">
        <v>10</v>
      </c>
      <c r="L3413" s="1">
        <v>83</v>
      </c>
      <c r="M3413" s="1">
        <v>665735</v>
      </c>
      <c r="N3413" s="1">
        <v>5526846</v>
      </c>
      <c r="O3413" s="1">
        <v>1381172</v>
      </c>
      <c r="P3413" s="1">
        <v>553736</v>
      </c>
      <c r="Q3413" s="1" t="s">
        <v>78</v>
      </c>
      <c r="R3413" s="1" t="s">
        <v>156</v>
      </c>
      <c r="S3413" s="1" t="s">
        <v>156</v>
      </c>
      <c r="T3413" s="1">
        <v>0</v>
      </c>
      <c r="U3413" s="1">
        <v>0</v>
      </c>
      <c r="V3413" s="1">
        <v>1</v>
      </c>
      <c r="Y3413" s="1">
        <v>0</v>
      </c>
      <c r="Z3413" s="1">
        <v>0</v>
      </c>
      <c r="AA3413" s="1">
        <v>0</v>
      </c>
      <c r="AB3413" s="1">
        <v>0</v>
      </c>
      <c r="AC3413" s="1">
        <v>0</v>
      </c>
      <c r="AD3413" s="1">
        <v>1255</v>
      </c>
      <c r="AK3413" s="1">
        <v>0</v>
      </c>
      <c r="AL3413" s="1">
        <v>0</v>
      </c>
      <c r="AM3413" s="1">
        <v>0</v>
      </c>
      <c r="AO3413" s="1">
        <v>0</v>
      </c>
      <c r="AQ3413" s="1">
        <v>0</v>
      </c>
      <c r="AT3413" s="1">
        <v>0</v>
      </c>
      <c r="AV3413" s="1">
        <v>0</v>
      </c>
      <c r="AW3413" s="1">
        <v>0</v>
      </c>
      <c r="AX3413" s="1">
        <v>0</v>
      </c>
      <c r="AY3413" s="1" t="s">
        <v>86</v>
      </c>
      <c r="AZ3413" s="1" t="s">
        <v>6132</v>
      </c>
      <c r="BB3413" s="1" t="s">
        <v>6133</v>
      </c>
      <c r="BD3413" s="1">
        <v>0</v>
      </c>
      <c r="BF3413" s="1">
        <v>0</v>
      </c>
      <c r="BH3413" s="1">
        <v>0</v>
      </c>
      <c r="BI3413" s="1">
        <v>0</v>
      </c>
      <c r="BL3413" s="1" t="s">
        <v>121</v>
      </c>
      <c r="BM3413" s="1" t="s">
        <v>191</v>
      </c>
      <c r="BP3413" s="1">
        <v>0</v>
      </c>
      <c r="BQ3413" s="1">
        <v>0</v>
      </c>
      <c r="BR3413" s="2">
        <v>1381172.135</v>
      </c>
      <c r="BS3413" s="2">
        <v>553736.29099999997</v>
      </c>
      <c r="BT3413" s="1" t="s">
        <v>445</v>
      </c>
      <c r="BU3413" s="1" t="s">
        <v>446</v>
      </c>
      <c r="BW3413" s="1">
        <v>0</v>
      </c>
    </row>
    <row r="3414" spans="1:76" x14ac:dyDescent="0.25">
      <c r="A3414" s="1">
        <v>3413</v>
      </c>
      <c r="B3414" s="1" t="s">
        <v>6134</v>
      </c>
      <c r="C3414" s="1" t="s">
        <v>4070</v>
      </c>
      <c r="D3414" s="1" t="s">
        <v>1093</v>
      </c>
      <c r="F3414" s="1">
        <v>2012</v>
      </c>
      <c r="G3414" s="1">
        <v>6</v>
      </c>
      <c r="H3414" s="1">
        <v>1</v>
      </c>
      <c r="I3414" s="1">
        <v>655</v>
      </c>
      <c r="J3414" s="1" t="s">
        <v>6125</v>
      </c>
      <c r="K3414" s="1">
        <v>10</v>
      </c>
      <c r="L3414" s="1">
        <v>83</v>
      </c>
      <c r="M3414" s="1">
        <v>653603</v>
      </c>
      <c r="N3414" s="1">
        <v>5547608</v>
      </c>
      <c r="O3414" s="1">
        <v>1368135</v>
      </c>
      <c r="P3414" s="1">
        <v>573945</v>
      </c>
      <c r="Q3414" s="1" t="s">
        <v>78</v>
      </c>
      <c r="R3414" s="1" t="s">
        <v>104</v>
      </c>
      <c r="S3414" s="1" t="s">
        <v>104</v>
      </c>
      <c r="T3414" s="1">
        <v>1</v>
      </c>
      <c r="U3414" s="1">
        <v>0</v>
      </c>
      <c r="V3414" s="1">
        <v>0</v>
      </c>
      <c r="Y3414" s="1">
        <v>0</v>
      </c>
      <c r="Z3414" s="1">
        <v>0</v>
      </c>
      <c r="AA3414" s="1">
        <v>0</v>
      </c>
      <c r="AB3414" s="1">
        <v>0</v>
      </c>
      <c r="AC3414" s="1">
        <v>0</v>
      </c>
      <c r="AD3414" s="1">
        <v>856</v>
      </c>
      <c r="AK3414" s="1">
        <v>0</v>
      </c>
      <c r="AL3414" s="1">
        <v>0</v>
      </c>
      <c r="AM3414" s="1">
        <v>0</v>
      </c>
      <c r="AO3414" s="1">
        <v>0</v>
      </c>
      <c r="AQ3414" s="1">
        <v>0</v>
      </c>
      <c r="AT3414" s="1">
        <v>0</v>
      </c>
      <c r="AV3414" s="1">
        <v>0</v>
      </c>
      <c r="AW3414" s="1">
        <v>0</v>
      </c>
      <c r="AX3414" s="1">
        <v>0</v>
      </c>
      <c r="AY3414" s="1" t="s">
        <v>79</v>
      </c>
      <c r="AZ3414" s="1" t="s">
        <v>5697</v>
      </c>
      <c r="BB3414" s="1" t="s">
        <v>6135</v>
      </c>
      <c r="BD3414" s="1">
        <v>0</v>
      </c>
      <c r="BF3414" s="1">
        <v>0</v>
      </c>
      <c r="BH3414" s="1">
        <v>0</v>
      </c>
      <c r="BI3414" s="1">
        <v>0</v>
      </c>
      <c r="BL3414" s="1" t="s">
        <v>121</v>
      </c>
      <c r="BM3414" s="1" t="s">
        <v>79</v>
      </c>
      <c r="BP3414" s="1">
        <v>0</v>
      </c>
      <c r="BQ3414" s="1">
        <v>0</v>
      </c>
      <c r="BR3414" s="2">
        <v>1368135.3060000001</v>
      </c>
      <c r="BS3414" s="2">
        <v>573944.53799999994</v>
      </c>
      <c r="BT3414" s="1" t="s">
        <v>2125</v>
      </c>
      <c r="BU3414" s="1" t="s">
        <v>1099</v>
      </c>
      <c r="BW3414" s="1">
        <v>0</v>
      </c>
      <c r="BX3414" s="1">
        <v>5</v>
      </c>
    </row>
    <row r="3415" spans="1:76" x14ac:dyDescent="0.25">
      <c r="A3415" s="1">
        <v>3414</v>
      </c>
      <c r="B3415" s="1" t="s">
        <v>6136</v>
      </c>
      <c r="C3415" s="1" t="s">
        <v>4070</v>
      </c>
      <c r="D3415" s="1" t="s">
        <v>1093</v>
      </c>
      <c r="F3415" s="1">
        <v>2012</v>
      </c>
      <c r="G3415" s="1">
        <v>6</v>
      </c>
      <c r="H3415" s="1">
        <v>1</v>
      </c>
      <c r="I3415" s="1">
        <v>830</v>
      </c>
      <c r="J3415" s="1" t="s">
        <v>6125</v>
      </c>
      <c r="K3415" s="1">
        <v>10</v>
      </c>
      <c r="L3415" s="1">
        <v>83</v>
      </c>
      <c r="M3415" s="1">
        <v>653301</v>
      </c>
      <c r="N3415" s="1">
        <v>5547245</v>
      </c>
      <c r="O3415" s="1">
        <v>1367849</v>
      </c>
      <c r="P3415" s="1">
        <v>573569</v>
      </c>
      <c r="Q3415" s="1" t="s">
        <v>78</v>
      </c>
      <c r="R3415" s="1" t="s">
        <v>164</v>
      </c>
      <c r="S3415" s="1" t="s">
        <v>164</v>
      </c>
      <c r="T3415" s="1">
        <v>0</v>
      </c>
      <c r="U3415" s="1">
        <v>0</v>
      </c>
      <c r="V3415" s="1">
        <v>1</v>
      </c>
      <c r="Y3415" s="1">
        <v>0</v>
      </c>
      <c r="Z3415" s="1">
        <v>0</v>
      </c>
      <c r="AA3415" s="1">
        <v>0</v>
      </c>
      <c r="AB3415" s="1">
        <v>0</v>
      </c>
      <c r="AC3415" s="1">
        <v>0</v>
      </c>
      <c r="AD3415" s="1">
        <v>900</v>
      </c>
      <c r="AK3415" s="1">
        <v>0</v>
      </c>
      <c r="AL3415" s="1">
        <v>0</v>
      </c>
      <c r="AM3415" s="1">
        <v>0</v>
      </c>
      <c r="AO3415" s="1">
        <v>0</v>
      </c>
      <c r="AQ3415" s="1">
        <v>0</v>
      </c>
      <c r="AT3415" s="1">
        <v>0</v>
      </c>
      <c r="AV3415" s="1">
        <v>0</v>
      </c>
      <c r="AW3415" s="1">
        <v>0</v>
      </c>
      <c r="AX3415" s="1">
        <v>0</v>
      </c>
      <c r="AY3415" s="1" t="s">
        <v>79</v>
      </c>
      <c r="BB3415" s="1" t="s">
        <v>6137</v>
      </c>
      <c r="BD3415" s="1">
        <v>0</v>
      </c>
      <c r="BF3415" s="1">
        <v>0</v>
      </c>
      <c r="BH3415" s="1">
        <v>0</v>
      </c>
      <c r="BI3415" s="1">
        <v>0</v>
      </c>
      <c r="BL3415" s="1" t="s">
        <v>121</v>
      </c>
      <c r="BM3415" s="1" t="s">
        <v>79</v>
      </c>
      <c r="BP3415" s="1">
        <v>0</v>
      </c>
      <c r="BQ3415" s="1">
        <v>0</v>
      </c>
      <c r="BR3415" s="2">
        <v>1367849.473</v>
      </c>
      <c r="BS3415" s="2">
        <v>573568.81900000002</v>
      </c>
      <c r="BT3415" s="1" t="s">
        <v>2125</v>
      </c>
      <c r="BU3415" s="1" t="s">
        <v>1099</v>
      </c>
      <c r="BW3415" s="1">
        <v>0</v>
      </c>
      <c r="BX3415" s="1">
        <v>5</v>
      </c>
    </row>
    <row r="3416" spans="1:76" x14ac:dyDescent="0.25">
      <c r="A3416" s="1">
        <v>3415</v>
      </c>
      <c r="B3416" s="1" t="s">
        <v>6138</v>
      </c>
      <c r="C3416" s="1" t="s">
        <v>4070</v>
      </c>
      <c r="D3416" s="1" t="s">
        <v>1093</v>
      </c>
      <c r="F3416" s="1">
        <v>2012</v>
      </c>
      <c r="G3416" s="1">
        <v>6</v>
      </c>
      <c r="H3416" s="1">
        <v>1</v>
      </c>
      <c r="I3416" s="1">
        <v>830</v>
      </c>
      <c r="J3416" s="1" t="s">
        <v>6125</v>
      </c>
      <c r="K3416" s="1">
        <v>10</v>
      </c>
      <c r="L3416" s="1">
        <v>83</v>
      </c>
      <c r="M3416" s="1">
        <v>653512</v>
      </c>
      <c r="N3416" s="1">
        <v>5547465</v>
      </c>
      <c r="O3416" s="1">
        <v>1368051</v>
      </c>
      <c r="P3416" s="1">
        <v>573798</v>
      </c>
      <c r="Q3416" s="1" t="s">
        <v>78</v>
      </c>
      <c r="R3416" s="1" t="s">
        <v>164</v>
      </c>
      <c r="S3416" s="1" t="s">
        <v>164</v>
      </c>
      <c r="T3416" s="1">
        <v>0</v>
      </c>
      <c r="U3416" s="1">
        <v>0</v>
      </c>
      <c r="V3416" s="1">
        <v>1</v>
      </c>
      <c r="Y3416" s="1">
        <v>0</v>
      </c>
      <c r="Z3416" s="1">
        <v>0</v>
      </c>
      <c r="AA3416" s="1">
        <v>0</v>
      </c>
      <c r="AB3416" s="1">
        <v>0</v>
      </c>
      <c r="AC3416" s="1">
        <v>0</v>
      </c>
      <c r="AD3416" s="1">
        <v>856</v>
      </c>
      <c r="AK3416" s="1">
        <v>0</v>
      </c>
      <c r="AL3416" s="1">
        <v>0</v>
      </c>
      <c r="AM3416" s="1">
        <v>0</v>
      </c>
      <c r="AO3416" s="1">
        <v>0</v>
      </c>
      <c r="AQ3416" s="1">
        <v>0</v>
      </c>
      <c r="AT3416" s="1">
        <v>0</v>
      </c>
      <c r="AV3416" s="1">
        <v>0</v>
      </c>
      <c r="AW3416" s="1">
        <v>0</v>
      </c>
      <c r="AX3416" s="1">
        <v>0</v>
      </c>
      <c r="AY3416" s="1" t="s">
        <v>79</v>
      </c>
      <c r="AZ3416" s="1" t="s">
        <v>5697</v>
      </c>
      <c r="BB3416" s="1" t="s">
        <v>6137</v>
      </c>
      <c r="BD3416" s="1">
        <v>0</v>
      </c>
      <c r="BF3416" s="1">
        <v>0</v>
      </c>
      <c r="BH3416" s="1">
        <v>0</v>
      </c>
      <c r="BI3416" s="1">
        <v>0</v>
      </c>
      <c r="BL3416" s="1" t="s">
        <v>121</v>
      </c>
      <c r="BM3416" s="1" t="s">
        <v>79</v>
      </c>
      <c r="BP3416" s="1">
        <v>0</v>
      </c>
      <c r="BQ3416" s="1">
        <v>0</v>
      </c>
      <c r="BR3416" s="2">
        <v>1368050.912</v>
      </c>
      <c r="BS3416" s="2">
        <v>573797.85699999996</v>
      </c>
      <c r="BT3416" s="1" t="s">
        <v>2125</v>
      </c>
      <c r="BU3416" s="1" t="s">
        <v>1099</v>
      </c>
      <c r="BW3416" s="1">
        <v>0</v>
      </c>
      <c r="BX3416" s="1">
        <v>4</v>
      </c>
    </row>
    <row r="3417" spans="1:76" x14ac:dyDescent="0.25">
      <c r="A3417" s="1">
        <v>3416</v>
      </c>
      <c r="B3417" s="1" t="s">
        <v>6139</v>
      </c>
      <c r="C3417" s="1" t="s">
        <v>3979</v>
      </c>
      <c r="D3417" s="1" t="s">
        <v>1093</v>
      </c>
      <c r="F3417" s="1">
        <v>2012</v>
      </c>
      <c r="G3417" s="1">
        <v>6</v>
      </c>
      <c r="H3417" s="1">
        <v>1</v>
      </c>
      <c r="I3417" s="1">
        <v>1045</v>
      </c>
      <c r="J3417" s="1" t="s">
        <v>6125</v>
      </c>
      <c r="K3417" s="1">
        <v>10</v>
      </c>
      <c r="L3417" s="1">
        <v>83</v>
      </c>
      <c r="M3417" s="1">
        <v>651629</v>
      </c>
      <c r="N3417" s="1">
        <v>5545429</v>
      </c>
      <c r="O3417" s="1">
        <v>1366259</v>
      </c>
      <c r="P3417" s="1">
        <v>571680</v>
      </c>
      <c r="Q3417" s="1" t="s">
        <v>78</v>
      </c>
      <c r="R3417" s="1" t="s">
        <v>104</v>
      </c>
      <c r="S3417" s="1" t="s">
        <v>104</v>
      </c>
      <c r="T3417" s="1">
        <v>1</v>
      </c>
      <c r="U3417" s="1">
        <v>0</v>
      </c>
      <c r="V3417" s="1">
        <v>0</v>
      </c>
      <c r="Y3417" s="1">
        <v>0</v>
      </c>
      <c r="Z3417" s="1">
        <v>0</v>
      </c>
      <c r="AA3417" s="1">
        <v>0</v>
      </c>
      <c r="AB3417" s="1">
        <v>0</v>
      </c>
      <c r="AC3417" s="1">
        <v>0</v>
      </c>
      <c r="AD3417" s="1">
        <v>1012</v>
      </c>
      <c r="AK3417" s="1">
        <v>0</v>
      </c>
      <c r="AL3417" s="1">
        <v>0</v>
      </c>
      <c r="AM3417" s="1">
        <v>0</v>
      </c>
      <c r="AO3417" s="1">
        <v>0</v>
      </c>
      <c r="AQ3417" s="1">
        <v>0</v>
      </c>
      <c r="AT3417" s="1">
        <v>0</v>
      </c>
      <c r="AV3417" s="1">
        <v>0</v>
      </c>
      <c r="AW3417" s="1">
        <v>0</v>
      </c>
      <c r="AX3417" s="1">
        <v>0</v>
      </c>
      <c r="AY3417" s="1" t="s">
        <v>86</v>
      </c>
      <c r="AZ3417" s="1" t="s">
        <v>6140</v>
      </c>
      <c r="BB3417" s="1" t="s">
        <v>6141</v>
      </c>
      <c r="BD3417" s="1">
        <v>0</v>
      </c>
      <c r="BF3417" s="1">
        <v>0</v>
      </c>
      <c r="BH3417" s="1">
        <v>0</v>
      </c>
      <c r="BI3417" s="1">
        <v>0</v>
      </c>
      <c r="BL3417" s="1" t="s">
        <v>121</v>
      </c>
      <c r="BM3417" s="1" t="s">
        <v>191</v>
      </c>
      <c r="BP3417" s="1">
        <v>0</v>
      </c>
      <c r="BQ3417" s="1">
        <v>0</v>
      </c>
      <c r="BR3417" s="2">
        <v>1366259.064</v>
      </c>
      <c r="BS3417" s="2">
        <v>571680.37300000002</v>
      </c>
      <c r="BT3417" s="1" t="s">
        <v>123</v>
      </c>
      <c r="BU3417" s="1" t="s">
        <v>1099</v>
      </c>
      <c r="BW3417" s="1">
        <v>0</v>
      </c>
      <c r="BX3417" s="1">
        <v>3</v>
      </c>
    </row>
    <row r="3418" spans="1:76" x14ac:dyDescent="0.25">
      <c r="A3418" s="1">
        <v>3417</v>
      </c>
      <c r="B3418" s="1" t="s">
        <v>6142</v>
      </c>
      <c r="C3418" s="1" t="s">
        <v>86</v>
      </c>
      <c r="D3418" s="1" t="s">
        <v>1093</v>
      </c>
      <c r="E3418" s="1" t="s">
        <v>6143</v>
      </c>
      <c r="F3418" s="1">
        <v>2012</v>
      </c>
      <c r="G3418" s="1">
        <v>5</v>
      </c>
      <c r="H3418" s="1">
        <v>6</v>
      </c>
      <c r="I3418" s="1">
        <v>829</v>
      </c>
      <c r="J3418" s="1" t="s">
        <v>5683</v>
      </c>
      <c r="K3418" s="1">
        <v>10</v>
      </c>
      <c r="L3418" s="1">
        <v>83</v>
      </c>
      <c r="M3418" s="1">
        <v>666995</v>
      </c>
      <c r="N3418" s="1">
        <v>5524963</v>
      </c>
      <c r="O3418" s="1">
        <v>1382514</v>
      </c>
      <c r="P3418" s="1">
        <v>551914</v>
      </c>
      <c r="Q3418" s="1" t="s">
        <v>78</v>
      </c>
      <c r="R3418" s="1" t="s">
        <v>156</v>
      </c>
      <c r="S3418" s="1" t="s">
        <v>156</v>
      </c>
      <c r="T3418" s="1">
        <v>0</v>
      </c>
      <c r="U3418" s="1">
        <v>0</v>
      </c>
      <c r="V3418" s="1">
        <v>1</v>
      </c>
      <c r="Y3418" s="1">
        <v>0</v>
      </c>
      <c r="Z3418" s="1">
        <v>0</v>
      </c>
      <c r="AA3418" s="1">
        <v>0</v>
      </c>
      <c r="AB3418" s="1">
        <v>0</v>
      </c>
      <c r="AC3418" s="1">
        <v>0</v>
      </c>
      <c r="AD3418" s="1">
        <v>1172</v>
      </c>
      <c r="AK3418" s="1">
        <v>0</v>
      </c>
      <c r="AL3418" s="1">
        <v>0</v>
      </c>
      <c r="AM3418" s="1">
        <v>0</v>
      </c>
      <c r="AO3418" s="1">
        <v>0</v>
      </c>
      <c r="AQ3418" s="1">
        <v>0</v>
      </c>
      <c r="AT3418" s="1">
        <v>0</v>
      </c>
      <c r="AV3418" s="1">
        <v>0</v>
      </c>
      <c r="AW3418" s="1">
        <v>0</v>
      </c>
      <c r="AX3418" s="1">
        <v>0</v>
      </c>
      <c r="AY3418" s="1" t="s">
        <v>86</v>
      </c>
      <c r="BB3418" s="1" t="s">
        <v>6144</v>
      </c>
      <c r="BD3418" s="1">
        <v>0</v>
      </c>
      <c r="BF3418" s="1">
        <v>0</v>
      </c>
      <c r="BH3418" s="1">
        <v>0</v>
      </c>
      <c r="BI3418" s="1">
        <v>0</v>
      </c>
      <c r="BL3418" s="1" t="s">
        <v>121</v>
      </c>
      <c r="BM3418" s="1" t="s">
        <v>191</v>
      </c>
      <c r="BP3418" s="1">
        <v>0</v>
      </c>
      <c r="BQ3418" s="1">
        <v>0</v>
      </c>
      <c r="BR3418" s="2">
        <v>1382514.67655</v>
      </c>
      <c r="BS3418" s="2">
        <v>551908.42113999999</v>
      </c>
      <c r="BT3418" s="1" t="s">
        <v>1105</v>
      </c>
      <c r="BU3418" s="1" t="s">
        <v>2118</v>
      </c>
      <c r="BW3418" s="1">
        <v>0</v>
      </c>
      <c r="BX3418" s="1">
        <v>4</v>
      </c>
    </row>
    <row r="3419" spans="1:76" x14ac:dyDescent="0.25">
      <c r="A3419" s="1">
        <v>3418</v>
      </c>
      <c r="B3419" s="1" t="s">
        <v>6145</v>
      </c>
      <c r="C3419" s="1" t="s">
        <v>6146</v>
      </c>
      <c r="D3419" s="1" t="s">
        <v>1093</v>
      </c>
      <c r="F3419" s="1">
        <v>2012</v>
      </c>
      <c r="G3419" s="1">
        <v>5</v>
      </c>
      <c r="H3419" s="1">
        <v>3</v>
      </c>
      <c r="I3419" s="1">
        <v>1423</v>
      </c>
      <c r="J3419" s="1" t="s">
        <v>5683</v>
      </c>
      <c r="K3419" s="1">
        <v>10</v>
      </c>
      <c r="L3419" s="1">
        <v>83</v>
      </c>
      <c r="M3419" s="1">
        <v>646975</v>
      </c>
      <c r="N3419" s="1">
        <v>5543450</v>
      </c>
      <c r="O3419" s="1">
        <v>1361697</v>
      </c>
      <c r="P3419" s="1">
        <v>569499</v>
      </c>
      <c r="Q3419" s="1" t="s">
        <v>78</v>
      </c>
      <c r="R3419" s="1" t="s">
        <v>156</v>
      </c>
      <c r="S3419" s="1" t="s">
        <v>156</v>
      </c>
      <c r="T3419" s="1">
        <v>0</v>
      </c>
      <c r="U3419" s="1">
        <v>0</v>
      </c>
      <c r="V3419" s="1">
        <v>1</v>
      </c>
      <c r="Y3419" s="1">
        <v>0</v>
      </c>
      <c r="Z3419" s="1">
        <v>0</v>
      </c>
      <c r="AA3419" s="1">
        <v>0</v>
      </c>
      <c r="AB3419" s="1">
        <v>0</v>
      </c>
      <c r="AC3419" s="1">
        <v>0</v>
      </c>
      <c r="AD3419" s="1">
        <v>1075</v>
      </c>
      <c r="AK3419" s="1">
        <v>0</v>
      </c>
      <c r="AL3419" s="1">
        <v>0</v>
      </c>
      <c r="AM3419" s="1">
        <v>0</v>
      </c>
      <c r="AO3419" s="1">
        <v>0</v>
      </c>
      <c r="AQ3419" s="1">
        <v>0</v>
      </c>
      <c r="AT3419" s="1">
        <v>0</v>
      </c>
      <c r="AV3419" s="1">
        <v>0</v>
      </c>
      <c r="AW3419" s="1">
        <v>0</v>
      </c>
      <c r="AX3419" s="1">
        <v>0</v>
      </c>
      <c r="AY3419" s="1" t="s">
        <v>79</v>
      </c>
      <c r="BB3419" s="1" t="s">
        <v>6147</v>
      </c>
      <c r="BD3419" s="1">
        <v>0</v>
      </c>
      <c r="BF3419" s="1">
        <v>0</v>
      </c>
      <c r="BH3419" s="1">
        <v>0</v>
      </c>
      <c r="BI3419" s="1">
        <v>0</v>
      </c>
      <c r="BL3419" s="1" t="s">
        <v>121</v>
      </c>
      <c r="BM3419" s="1" t="s">
        <v>79</v>
      </c>
      <c r="BP3419" s="1">
        <v>0</v>
      </c>
      <c r="BQ3419" s="1">
        <v>0</v>
      </c>
      <c r="BR3419" s="2">
        <v>1361696.1683400001</v>
      </c>
      <c r="BS3419" s="2">
        <v>569498.76421000005</v>
      </c>
      <c r="BT3419" s="1" t="s">
        <v>123</v>
      </c>
      <c r="BU3419" s="1" t="s">
        <v>1099</v>
      </c>
      <c r="BW3419" s="1">
        <v>0</v>
      </c>
      <c r="BX3419" s="1">
        <v>3</v>
      </c>
    </row>
    <row r="3420" spans="1:76" x14ac:dyDescent="0.25">
      <c r="A3420" s="1">
        <v>3419</v>
      </c>
      <c r="B3420" s="1" t="s">
        <v>6148</v>
      </c>
      <c r="C3420" s="1" t="s">
        <v>5526</v>
      </c>
      <c r="D3420" s="1" t="s">
        <v>1093</v>
      </c>
      <c r="E3420" s="1" t="s">
        <v>6149</v>
      </c>
      <c r="F3420" s="1">
        <v>2012</v>
      </c>
      <c r="G3420" s="1">
        <v>6</v>
      </c>
      <c r="H3420" s="1">
        <v>4</v>
      </c>
      <c r="I3420" s="1">
        <v>901</v>
      </c>
      <c r="J3420" s="1" t="s">
        <v>5669</v>
      </c>
      <c r="K3420" s="1">
        <v>10</v>
      </c>
      <c r="L3420" s="1">
        <v>83</v>
      </c>
      <c r="M3420" s="1">
        <v>655939</v>
      </c>
      <c r="N3420" s="1">
        <v>5548937</v>
      </c>
      <c r="O3420" s="1">
        <v>1370411</v>
      </c>
      <c r="P3420" s="1">
        <v>575375</v>
      </c>
      <c r="Q3420" s="1" t="s">
        <v>78</v>
      </c>
      <c r="R3420" s="1" t="s">
        <v>104</v>
      </c>
      <c r="S3420" s="1" t="s">
        <v>104</v>
      </c>
      <c r="T3420" s="1">
        <v>1</v>
      </c>
      <c r="U3420" s="1">
        <v>0</v>
      </c>
      <c r="V3420" s="1">
        <v>0</v>
      </c>
      <c r="Y3420" s="1">
        <v>0</v>
      </c>
      <c r="Z3420" s="1">
        <v>0</v>
      </c>
      <c r="AA3420" s="1">
        <v>0</v>
      </c>
      <c r="AB3420" s="1">
        <v>0</v>
      </c>
      <c r="AC3420" s="1">
        <v>0</v>
      </c>
      <c r="AD3420" s="1">
        <v>839</v>
      </c>
      <c r="AK3420" s="1">
        <v>0</v>
      </c>
      <c r="AL3420" s="1">
        <v>0</v>
      </c>
      <c r="AM3420" s="1">
        <v>0</v>
      </c>
      <c r="AO3420" s="1">
        <v>0</v>
      </c>
      <c r="AQ3420" s="1">
        <v>0</v>
      </c>
      <c r="AT3420" s="1">
        <v>0</v>
      </c>
      <c r="AV3420" s="1">
        <v>0</v>
      </c>
      <c r="AW3420" s="1">
        <v>0</v>
      </c>
      <c r="AX3420" s="1">
        <v>0</v>
      </c>
      <c r="AY3420" s="1" t="s">
        <v>79</v>
      </c>
      <c r="AZ3420" s="1" t="s">
        <v>6150</v>
      </c>
      <c r="BD3420" s="1">
        <v>0</v>
      </c>
      <c r="BF3420" s="1">
        <v>0</v>
      </c>
      <c r="BH3420" s="1">
        <v>0</v>
      </c>
      <c r="BI3420" s="1">
        <v>0</v>
      </c>
      <c r="BL3420" s="1" t="s">
        <v>121</v>
      </c>
      <c r="BM3420" s="1" t="s">
        <v>79</v>
      </c>
      <c r="BP3420" s="1">
        <v>0</v>
      </c>
      <c r="BQ3420" s="1">
        <v>0</v>
      </c>
      <c r="BR3420" s="2">
        <v>1370410.9650000001</v>
      </c>
      <c r="BS3420" s="2">
        <v>575375.15</v>
      </c>
      <c r="BT3420" s="1" t="s">
        <v>2125</v>
      </c>
      <c r="BU3420" s="1" t="s">
        <v>1099</v>
      </c>
      <c r="BW3420" s="1">
        <v>0</v>
      </c>
      <c r="BX3420" s="1">
        <v>5</v>
      </c>
    </row>
    <row r="3421" spans="1:76" x14ac:dyDescent="0.25">
      <c r="A3421" s="1">
        <v>3420</v>
      </c>
      <c r="B3421" s="1" t="s">
        <v>6151</v>
      </c>
      <c r="C3421" s="1" t="s">
        <v>5526</v>
      </c>
      <c r="D3421" s="1" t="s">
        <v>1093</v>
      </c>
      <c r="E3421" s="1" t="s">
        <v>6149</v>
      </c>
      <c r="F3421" s="1">
        <v>2012</v>
      </c>
      <c r="G3421" s="1">
        <v>6</v>
      </c>
      <c r="H3421" s="1">
        <v>4</v>
      </c>
      <c r="I3421" s="1">
        <v>901</v>
      </c>
      <c r="J3421" s="1" t="s">
        <v>5669</v>
      </c>
      <c r="K3421" s="1">
        <v>10</v>
      </c>
      <c r="L3421" s="1">
        <v>83</v>
      </c>
      <c r="M3421" s="1">
        <v>655939</v>
      </c>
      <c r="N3421" s="1">
        <v>5548937</v>
      </c>
      <c r="O3421" s="1">
        <v>1370411</v>
      </c>
      <c r="P3421" s="1">
        <v>575375</v>
      </c>
      <c r="Q3421" s="1" t="s">
        <v>6152</v>
      </c>
      <c r="R3421" s="1" t="s">
        <v>6152</v>
      </c>
      <c r="S3421" s="1" t="s">
        <v>6152</v>
      </c>
      <c r="T3421" s="1">
        <v>0</v>
      </c>
      <c r="U3421" s="1">
        <v>0</v>
      </c>
      <c r="V3421" s="1">
        <v>0</v>
      </c>
      <c r="Y3421" s="1">
        <v>0</v>
      </c>
      <c r="Z3421" s="1">
        <v>0</v>
      </c>
      <c r="AA3421" s="1">
        <v>0</v>
      </c>
      <c r="AB3421" s="1">
        <v>0</v>
      </c>
      <c r="AC3421" s="1">
        <v>0</v>
      </c>
      <c r="AD3421" s="1">
        <v>839</v>
      </c>
      <c r="AK3421" s="1">
        <v>0</v>
      </c>
      <c r="AQ3421" s="1">
        <v>0</v>
      </c>
      <c r="AT3421" s="1">
        <v>0</v>
      </c>
      <c r="AV3421" s="1">
        <v>0</v>
      </c>
      <c r="AW3421" s="1">
        <v>0</v>
      </c>
      <c r="AX3421" s="1">
        <v>0</v>
      </c>
      <c r="AY3421" s="1" t="s">
        <v>79</v>
      </c>
      <c r="BD3421" s="1">
        <v>0</v>
      </c>
      <c r="BF3421" s="1">
        <v>0</v>
      </c>
      <c r="BG3421" s="1" t="s">
        <v>6150</v>
      </c>
      <c r="BH3421" s="1">
        <v>0</v>
      </c>
      <c r="BI3421" s="1">
        <v>0</v>
      </c>
      <c r="BL3421" s="1" t="s">
        <v>121</v>
      </c>
      <c r="BM3421" s="1" t="s">
        <v>79</v>
      </c>
      <c r="BP3421" s="1">
        <v>0</v>
      </c>
      <c r="BQ3421" s="1">
        <v>0</v>
      </c>
      <c r="BR3421" s="2">
        <v>1370410.9650000001</v>
      </c>
      <c r="BS3421" s="2">
        <v>575375.15</v>
      </c>
      <c r="BT3421" s="1" t="s">
        <v>2125</v>
      </c>
      <c r="BU3421" s="1" t="s">
        <v>1099</v>
      </c>
      <c r="BW3421" s="1">
        <v>0</v>
      </c>
      <c r="BX3421" s="1">
        <v>5</v>
      </c>
    </row>
    <row r="3422" spans="1:76" x14ac:dyDescent="0.25">
      <c r="A3422" s="1">
        <v>3421</v>
      </c>
      <c r="B3422" s="1" t="s">
        <v>6153</v>
      </c>
      <c r="C3422" s="1" t="s">
        <v>5674</v>
      </c>
      <c r="D3422" s="1" t="s">
        <v>1093</v>
      </c>
      <c r="E3422" s="1" t="s">
        <v>6154</v>
      </c>
      <c r="F3422" s="1">
        <v>2012</v>
      </c>
      <c r="G3422" s="1">
        <v>6</v>
      </c>
      <c r="H3422" s="1">
        <v>4</v>
      </c>
      <c r="I3422" s="1">
        <v>1057</v>
      </c>
      <c r="J3422" s="1" t="s">
        <v>5669</v>
      </c>
      <c r="K3422" s="1">
        <v>10</v>
      </c>
      <c r="L3422" s="1">
        <v>83</v>
      </c>
      <c r="M3422" s="1">
        <v>654786</v>
      </c>
      <c r="N3422" s="1">
        <v>5550124</v>
      </c>
      <c r="O3422" s="1">
        <v>1369207</v>
      </c>
      <c r="P3422" s="1">
        <v>576511</v>
      </c>
      <c r="Q3422" s="1" t="s">
        <v>78</v>
      </c>
      <c r="R3422" s="1" t="s">
        <v>104</v>
      </c>
      <c r="S3422" s="1" t="s">
        <v>104</v>
      </c>
      <c r="T3422" s="1">
        <v>1</v>
      </c>
      <c r="U3422" s="1">
        <v>0</v>
      </c>
      <c r="V3422" s="1">
        <v>0</v>
      </c>
      <c r="Y3422" s="1">
        <v>0</v>
      </c>
      <c r="Z3422" s="1">
        <v>0</v>
      </c>
      <c r="AA3422" s="1">
        <v>0</v>
      </c>
      <c r="AB3422" s="1">
        <v>0</v>
      </c>
      <c r="AC3422" s="1">
        <v>0</v>
      </c>
      <c r="AD3422" s="1">
        <v>952</v>
      </c>
      <c r="AK3422" s="1">
        <v>0</v>
      </c>
      <c r="AQ3422" s="1">
        <v>0</v>
      </c>
      <c r="AT3422" s="1">
        <v>0</v>
      </c>
      <c r="AV3422" s="1">
        <v>0</v>
      </c>
      <c r="AW3422" s="1">
        <v>0</v>
      </c>
      <c r="AX3422" s="1">
        <v>0</v>
      </c>
      <c r="AY3422" s="1" t="s">
        <v>79</v>
      </c>
      <c r="AZ3422" s="1" t="s">
        <v>6155</v>
      </c>
      <c r="BD3422" s="1">
        <v>0</v>
      </c>
      <c r="BF3422" s="1">
        <v>0</v>
      </c>
      <c r="BH3422" s="1">
        <v>0</v>
      </c>
      <c r="BI3422" s="1">
        <v>0</v>
      </c>
      <c r="BL3422" s="1" t="s">
        <v>121</v>
      </c>
      <c r="BM3422" s="1" t="s">
        <v>79</v>
      </c>
      <c r="BO3422" s="1" t="s">
        <v>5672</v>
      </c>
      <c r="BP3422" s="1">
        <v>0</v>
      </c>
      <c r="BQ3422" s="1">
        <v>0</v>
      </c>
      <c r="BR3422" s="2">
        <v>1369207</v>
      </c>
      <c r="BS3422" s="2">
        <v>576511</v>
      </c>
      <c r="BT3422" s="1" t="s">
        <v>1095</v>
      </c>
      <c r="BU3422" s="1" t="s">
        <v>1099</v>
      </c>
      <c r="BV3422" s="1" t="s">
        <v>1127</v>
      </c>
      <c r="BW3422" s="1">
        <v>0</v>
      </c>
      <c r="BX3422" s="1">
        <v>5</v>
      </c>
    </row>
    <row r="3423" spans="1:76" x14ac:dyDescent="0.25">
      <c r="A3423" s="1">
        <v>3422</v>
      </c>
      <c r="B3423" s="1" t="s">
        <v>6156</v>
      </c>
      <c r="C3423" s="1" t="s">
        <v>5674</v>
      </c>
      <c r="D3423" s="1" t="s">
        <v>1093</v>
      </c>
      <c r="E3423" s="1" t="s">
        <v>6154</v>
      </c>
      <c r="F3423" s="1">
        <v>2012</v>
      </c>
      <c r="G3423" s="1">
        <v>6</v>
      </c>
      <c r="H3423" s="1">
        <v>4</v>
      </c>
      <c r="I3423" s="1">
        <v>1057</v>
      </c>
      <c r="J3423" s="1" t="s">
        <v>5669</v>
      </c>
      <c r="K3423" s="1">
        <v>10</v>
      </c>
      <c r="L3423" s="1">
        <v>83</v>
      </c>
      <c r="M3423" s="1">
        <v>654779</v>
      </c>
      <c r="N3423" s="1">
        <v>5550077</v>
      </c>
      <c r="O3423" s="1">
        <v>1369202</v>
      </c>
      <c r="P3423" s="1">
        <v>576463</v>
      </c>
      <c r="Q3423" s="1" t="s">
        <v>78</v>
      </c>
      <c r="R3423" s="1" t="s">
        <v>104</v>
      </c>
      <c r="S3423" s="1" t="s">
        <v>104</v>
      </c>
      <c r="T3423" s="1">
        <v>1</v>
      </c>
      <c r="U3423" s="1">
        <v>1</v>
      </c>
      <c r="V3423" s="1">
        <v>0</v>
      </c>
      <c r="Y3423" s="1">
        <v>0</v>
      </c>
      <c r="Z3423" s="1">
        <v>0</v>
      </c>
      <c r="AA3423" s="1">
        <v>0</v>
      </c>
      <c r="AB3423" s="1">
        <v>0</v>
      </c>
      <c r="AC3423" s="1">
        <v>0</v>
      </c>
      <c r="AD3423" s="1">
        <v>951</v>
      </c>
      <c r="AK3423" s="1">
        <v>0</v>
      </c>
      <c r="AQ3423" s="1">
        <v>0</v>
      </c>
      <c r="AT3423" s="1">
        <v>0</v>
      </c>
      <c r="AV3423" s="1">
        <v>0</v>
      </c>
      <c r="AW3423" s="1">
        <v>0</v>
      </c>
      <c r="AX3423" s="1">
        <v>0</v>
      </c>
      <c r="AY3423" s="1" t="s">
        <v>79</v>
      </c>
      <c r="AZ3423" s="1" t="s">
        <v>6157</v>
      </c>
      <c r="BD3423" s="1">
        <v>0</v>
      </c>
      <c r="BF3423" s="1">
        <v>0</v>
      </c>
      <c r="BH3423" s="1">
        <v>0</v>
      </c>
      <c r="BI3423" s="1">
        <v>0</v>
      </c>
      <c r="BL3423" s="1" t="s">
        <v>121</v>
      </c>
      <c r="BM3423" s="1" t="s">
        <v>79</v>
      </c>
      <c r="BO3423" s="1" t="s">
        <v>5672</v>
      </c>
      <c r="BP3423" s="1">
        <v>0</v>
      </c>
      <c r="BQ3423" s="1">
        <v>0</v>
      </c>
      <c r="BR3423" s="2">
        <v>1369201.933</v>
      </c>
      <c r="BS3423" s="2">
        <v>576463.272</v>
      </c>
      <c r="BT3423" s="1" t="s">
        <v>1095</v>
      </c>
      <c r="BU3423" s="1" t="s">
        <v>1099</v>
      </c>
      <c r="BV3423" s="1" t="s">
        <v>1127</v>
      </c>
      <c r="BW3423" s="1">
        <v>0</v>
      </c>
      <c r="BX3423" s="1">
        <v>5</v>
      </c>
    </row>
    <row r="3424" spans="1:76" x14ac:dyDescent="0.25">
      <c r="A3424" s="1">
        <v>3423</v>
      </c>
      <c r="B3424" s="1" t="s">
        <v>6158</v>
      </c>
      <c r="C3424" s="1" t="s">
        <v>5674</v>
      </c>
      <c r="D3424" s="1" t="s">
        <v>1093</v>
      </c>
      <c r="E3424" s="1" t="s">
        <v>6154</v>
      </c>
      <c r="F3424" s="1">
        <v>2012</v>
      </c>
      <c r="G3424" s="1">
        <v>6</v>
      </c>
      <c r="H3424" s="1">
        <v>4</v>
      </c>
      <c r="I3424" s="1">
        <v>1057</v>
      </c>
      <c r="J3424" s="1" t="s">
        <v>5669</v>
      </c>
      <c r="K3424" s="1">
        <v>10</v>
      </c>
      <c r="L3424" s="1">
        <v>83</v>
      </c>
      <c r="M3424" s="1">
        <v>654786</v>
      </c>
      <c r="N3424" s="1">
        <v>5550124</v>
      </c>
      <c r="O3424" s="1">
        <v>1369207</v>
      </c>
      <c r="P3424" s="1">
        <v>576511</v>
      </c>
      <c r="Q3424" s="1" t="s">
        <v>6152</v>
      </c>
      <c r="R3424" s="1" t="s">
        <v>6152</v>
      </c>
      <c r="S3424" s="1" t="s">
        <v>6152</v>
      </c>
      <c r="T3424" s="1">
        <v>1</v>
      </c>
      <c r="U3424" s="1">
        <v>0</v>
      </c>
      <c r="V3424" s="1">
        <v>0</v>
      </c>
      <c r="Y3424" s="1">
        <v>0</v>
      </c>
      <c r="Z3424" s="1">
        <v>0</v>
      </c>
      <c r="AA3424" s="1">
        <v>0</v>
      </c>
      <c r="AB3424" s="1">
        <v>0</v>
      </c>
      <c r="AC3424" s="1">
        <v>0</v>
      </c>
      <c r="AD3424" s="1">
        <v>952</v>
      </c>
      <c r="AI3424" s="1" t="s">
        <v>83</v>
      </c>
      <c r="AK3424" s="1">
        <v>0</v>
      </c>
      <c r="AQ3424" s="1">
        <v>0</v>
      </c>
      <c r="AT3424" s="1">
        <v>0</v>
      </c>
      <c r="AV3424" s="1">
        <v>0</v>
      </c>
      <c r="AW3424" s="1">
        <v>0</v>
      </c>
      <c r="AX3424" s="1">
        <v>0</v>
      </c>
      <c r="AY3424" s="1" t="s">
        <v>79</v>
      </c>
      <c r="BD3424" s="1">
        <v>0</v>
      </c>
      <c r="BF3424" s="1">
        <v>0</v>
      </c>
      <c r="BG3424" s="1" t="s">
        <v>6155</v>
      </c>
      <c r="BH3424" s="1">
        <v>0</v>
      </c>
      <c r="BI3424" s="1">
        <v>0</v>
      </c>
      <c r="BL3424" s="1" t="s">
        <v>121</v>
      </c>
      <c r="BM3424" s="1" t="s">
        <v>79</v>
      </c>
      <c r="BO3424" s="1" t="s">
        <v>5672</v>
      </c>
      <c r="BP3424" s="1">
        <v>0</v>
      </c>
      <c r="BQ3424" s="1">
        <v>0</v>
      </c>
      <c r="BR3424" s="2">
        <v>1369207</v>
      </c>
      <c r="BS3424" s="2">
        <v>576511</v>
      </c>
      <c r="BT3424" s="1" t="s">
        <v>1095</v>
      </c>
      <c r="BU3424" s="1" t="s">
        <v>1099</v>
      </c>
      <c r="BV3424" s="1" t="s">
        <v>1127</v>
      </c>
      <c r="BW3424" s="1">
        <v>0</v>
      </c>
      <c r="BX3424" s="1">
        <v>5</v>
      </c>
    </row>
    <row r="3425" spans="1:76" x14ac:dyDescent="0.25">
      <c r="A3425" s="1">
        <v>3424</v>
      </c>
      <c r="B3425" s="1" t="s">
        <v>6159</v>
      </c>
      <c r="C3425" s="1" t="s">
        <v>5674</v>
      </c>
      <c r="D3425" s="1" t="s">
        <v>1093</v>
      </c>
      <c r="E3425" s="1" t="s">
        <v>6154</v>
      </c>
      <c r="F3425" s="1">
        <v>2012</v>
      </c>
      <c r="G3425" s="1">
        <v>6</v>
      </c>
      <c r="H3425" s="1">
        <v>4</v>
      </c>
      <c r="I3425" s="1">
        <v>1057</v>
      </c>
      <c r="J3425" s="1" t="s">
        <v>5669</v>
      </c>
      <c r="K3425" s="1">
        <v>10</v>
      </c>
      <c r="L3425" s="1">
        <v>83</v>
      </c>
      <c r="M3425" s="1">
        <v>654779</v>
      </c>
      <c r="N3425" s="1">
        <v>5550077</v>
      </c>
      <c r="O3425" s="1">
        <v>1369202</v>
      </c>
      <c r="P3425" s="1">
        <v>576463</v>
      </c>
      <c r="Q3425" s="1" t="s">
        <v>6152</v>
      </c>
      <c r="R3425" s="1" t="s">
        <v>6152</v>
      </c>
      <c r="S3425" s="1" t="s">
        <v>6152</v>
      </c>
      <c r="T3425" s="1">
        <v>1</v>
      </c>
      <c r="U3425" s="1">
        <v>1</v>
      </c>
      <c r="V3425" s="1">
        <v>0</v>
      </c>
      <c r="Y3425" s="1">
        <v>0</v>
      </c>
      <c r="Z3425" s="1">
        <v>0</v>
      </c>
      <c r="AA3425" s="1">
        <v>0</v>
      </c>
      <c r="AB3425" s="1">
        <v>0</v>
      </c>
      <c r="AC3425" s="1">
        <v>0</v>
      </c>
      <c r="AD3425" s="1">
        <v>951</v>
      </c>
      <c r="AI3425" s="1" t="s">
        <v>432</v>
      </c>
      <c r="AJ3425" s="1" t="s">
        <v>6160</v>
      </c>
      <c r="AK3425" s="1">
        <v>0</v>
      </c>
      <c r="AQ3425" s="1">
        <v>0</v>
      </c>
      <c r="AR3425" s="1" t="s">
        <v>262</v>
      </c>
      <c r="AT3425" s="1">
        <v>0</v>
      </c>
      <c r="AV3425" s="1">
        <v>0</v>
      </c>
      <c r="AW3425" s="1">
        <v>0</v>
      </c>
      <c r="AX3425" s="1">
        <v>0</v>
      </c>
      <c r="AY3425" s="1" t="s">
        <v>79</v>
      </c>
      <c r="BD3425" s="1">
        <v>0</v>
      </c>
      <c r="BF3425" s="1">
        <v>0</v>
      </c>
      <c r="BG3425" s="1" t="s">
        <v>6157</v>
      </c>
      <c r="BH3425" s="1">
        <v>0</v>
      </c>
      <c r="BI3425" s="1">
        <v>0</v>
      </c>
      <c r="BL3425" s="1" t="s">
        <v>121</v>
      </c>
      <c r="BM3425" s="1" t="s">
        <v>79</v>
      </c>
      <c r="BO3425" s="1" t="s">
        <v>5672</v>
      </c>
      <c r="BP3425" s="1">
        <v>0</v>
      </c>
      <c r="BQ3425" s="1">
        <v>0</v>
      </c>
      <c r="BR3425" s="2">
        <v>1369201.933</v>
      </c>
      <c r="BS3425" s="2">
        <v>576463.272</v>
      </c>
      <c r="BT3425" s="1" t="s">
        <v>1095</v>
      </c>
      <c r="BU3425" s="1" t="s">
        <v>1099</v>
      </c>
      <c r="BV3425" s="1" t="s">
        <v>1127</v>
      </c>
      <c r="BW3425" s="1">
        <v>0</v>
      </c>
      <c r="BX3425" s="1">
        <v>5</v>
      </c>
    </row>
    <row r="3426" spans="1:76" x14ac:dyDescent="0.25">
      <c r="A3426" s="1">
        <v>3425</v>
      </c>
      <c r="B3426" s="1" t="s">
        <v>6161</v>
      </c>
      <c r="C3426" s="1" t="s">
        <v>5696</v>
      </c>
      <c r="D3426" s="1" t="s">
        <v>1093</v>
      </c>
      <c r="E3426" s="1" t="s">
        <v>6154</v>
      </c>
      <c r="F3426" s="1">
        <v>2012</v>
      </c>
      <c r="G3426" s="1">
        <v>6</v>
      </c>
      <c r="H3426" s="1">
        <v>4</v>
      </c>
      <c r="I3426" s="1">
        <v>1225</v>
      </c>
      <c r="J3426" s="1" t="s">
        <v>5669</v>
      </c>
      <c r="K3426" s="1">
        <v>10</v>
      </c>
      <c r="L3426" s="1">
        <v>83</v>
      </c>
      <c r="M3426" s="1">
        <v>654436</v>
      </c>
      <c r="N3426" s="1">
        <v>5549771</v>
      </c>
      <c r="O3426" s="1">
        <v>1368873</v>
      </c>
      <c r="P3426" s="1">
        <v>576142</v>
      </c>
      <c r="Q3426" s="1" t="s">
        <v>78</v>
      </c>
      <c r="R3426" s="1" t="s">
        <v>79</v>
      </c>
      <c r="S3426" s="1" t="s">
        <v>80</v>
      </c>
      <c r="T3426" s="1">
        <v>1</v>
      </c>
      <c r="U3426" s="1">
        <v>1</v>
      </c>
      <c r="V3426" s="1">
        <v>0</v>
      </c>
      <c r="W3426" s="1" t="s">
        <v>6162</v>
      </c>
      <c r="Y3426" s="1">
        <v>0</v>
      </c>
      <c r="Z3426" s="1">
        <v>0</v>
      </c>
      <c r="AA3426" s="1">
        <v>0</v>
      </c>
      <c r="AB3426" s="1">
        <v>0</v>
      </c>
      <c r="AC3426" s="1">
        <v>0</v>
      </c>
      <c r="AD3426" s="1">
        <v>977</v>
      </c>
      <c r="AI3426" s="1" t="s">
        <v>117</v>
      </c>
      <c r="AJ3426" s="1" t="s">
        <v>79</v>
      </c>
      <c r="AK3426" s="1">
        <v>0</v>
      </c>
      <c r="AL3426" s="1">
        <v>42</v>
      </c>
      <c r="AM3426" s="1">
        <v>14</v>
      </c>
      <c r="AO3426" s="1">
        <v>10</v>
      </c>
      <c r="AQ3426" s="1">
        <v>5</v>
      </c>
      <c r="AR3426" s="1" t="s">
        <v>6163</v>
      </c>
      <c r="AT3426" s="1">
        <v>0</v>
      </c>
      <c r="AV3426" s="1">
        <v>0</v>
      </c>
      <c r="AW3426" s="1">
        <v>0</v>
      </c>
      <c r="AX3426" s="1">
        <v>0</v>
      </c>
      <c r="AY3426" s="1" t="s">
        <v>79</v>
      </c>
      <c r="BB3426" s="1" t="s">
        <v>5704</v>
      </c>
      <c r="BD3426" s="1">
        <v>105</v>
      </c>
      <c r="BF3426" s="1">
        <v>0</v>
      </c>
      <c r="BH3426" s="1">
        <v>0</v>
      </c>
      <c r="BI3426" s="1">
        <v>0</v>
      </c>
      <c r="BL3426" s="1" t="s">
        <v>121</v>
      </c>
      <c r="BM3426" s="1" t="s">
        <v>79</v>
      </c>
      <c r="BN3426" s="1" t="s">
        <v>122</v>
      </c>
      <c r="BO3426" s="1" t="s">
        <v>5688</v>
      </c>
      <c r="BP3426" s="1">
        <v>20120503</v>
      </c>
      <c r="BQ3426" s="1">
        <v>503</v>
      </c>
      <c r="BR3426" s="2">
        <v>1368872.716</v>
      </c>
      <c r="BS3426" s="2">
        <v>576142.43099999998</v>
      </c>
      <c r="BT3426" s="1" t="s">
        <v>1095</v>
      </c>
      <c r="BU3426" s="1" t="s">
        <v>1099</v>
      </c>
      <c r="BV3426" s="1" t="s">
        <v>1415</v>
      </c>
      <c r="BW3426" s="1">
        <v>0</v>
      </c>
      <c r="BX3426" s="1">
        <v>5</v>
      </c>
    </row>
    <row r="3427" spans="1:76" x14ac:dyDescent="0.25">
      <c r="A3427" s="1">
        <v>3426</v>
      </c>
      <c r="B3427" s="1" t="s">
        <v>6164</v>
      </c>
      <c r="C3427" s="1" t="s">
        <v>5686</v>
      </c>
      <c r="D3427" s="1" t="s">
        <v>1093</v>
      </c>
      <c r="E3427" s="1" t="s">
        <v>6154</v>
      </c>
      <c r="F3427" s="1">
        <v>2012</v>
      </c>
      <c r="G3427" s="1">
        <v>6</v>
      </c>
      <c r="H3427" s="1">
        <v>4</v>
      </c>
      <c r="I3427" s="1">
        <v>1225</v>
      </c>
      <c r="J3427" s="1" t="s">
        <v>6165</v>
      </c>
      <c r="K3427" s="1">
        <v>10</v>
      </c>
      <c r="L3427" s="1">
        <v>83</v>
      </c>
      <c r="M3427" s="1">
        <v>654135</v>
      </c>
      <c r="N3427" s="1">
        <v>5550013</v>
      </c>
      <c r="O3427" s="1">
        <v>1368561</v>
      </c>
      <c r="P3427" s="1">
        <v>576371</v>
      </c>
      <c r="Q3427" s="1" t="s">
        <v>78</v>
      </c>
      <c r="R3427" s="1" t="s">
        <v>104</v>
      </c>
      <c r="S3427" s="1" t="s">
        <v>104</v>
      </c>
      <c r="T3427" s="1">
        <v>1</v>
      </c>
      <c r="U3427" s="1">
        <v>1</v>
      </c>
      <c r="V3427" s="1">
        <v>0</v>
      </c>
      <c r="Y3427" s="1">
        <v>0</v>
      </c>
      <c r="Z3427" s="1">
        <v>0</v>
      </c>
      <c r="AA3427" s="1">
        <v>0</v>
      </c>
      <c r="AB3427" s="1">
        <v>0</v>
      </c>
      <c r="AC3427" s="1">
        <v>0</v>
      </c>
      <c r="AD3427" s="1">
        <v>1007</v>
      </c>
      <c r="AK3427" s="1">
        <v>0</v>
      </c>
      <c r="AQ3427" s="1">
        <v>0</v>
      </c>
      <c r="AT3427" s="1">
        <v>0</v>
      </c>
      <c r="AV3427" s="1">
        <v>0</v>
      </c>
      <c r="AW3427" s="1">
        <v>0</v>
      </c>
      <c r="AX3427" s="1">
        <v>0</v>
      </c>
      <c r="AY3427" s="1" t="s">
        <v>79</v>
      </c>
      <c r="AZ3427" s="1" t="s">
        <v>6166</v>
      </c>
      <c r="BD3427" s="1">
        <v>0</v>
      </c>
      <c r="BF3427" s="1">
        <v>0</v>
      </c>
      <c r="BH3427" s="1">
        <v>0</v>
      </c>
      <c r="BI3427" s="1">
        <v>0</v>
      </c>
      <c r="BL3427" s="1" t="s">
        <v>121</v>
      </c>
      <c r="BM3427" s="1" t="s">
        <v>79</v>
      </c>
      <c r="BO3427" s="1" t="s">
        <v>5688</v>
      </c>
      <c r="BP3427" s="1">
        <v>0</v>
      </c>
      <c r="BQ3427" s="1">
        <v>0</v>
      </c>
      <c r="BR3427" s="2">
        <v>1368561.3629999999</v>
      </c>
      <c r="BS3427" s="2">
        <v>576371.01699999999</v>
      </c>
      <c r="BT3427" s="1" t="s">
        <v>1095</v>
      </c>
      <c r="BU3427" s="1" t="s">
        <v>1099</v>
      </c>
      <c r="BV3427" s="1" t="s">
        <v>1127</v>
      </c>
      <c r="BW3427" s="1">
        <v>0</v>
      </c>
      <c r="BX3427" s="1">
        <v>5</v>
      </c>
    </row>
    <row r="3428" spans="1:76" x14ac:dyDescent="0.25">
      <c r="A3428" s="1">
        <v>3427</v>
      </c>
      <c r="B3428" s="1" t="s">
        <v>6167</v>
      </c>
      <c r="C3428" s="1" t="s">
        <v>5686</v>
      </c>
      <c r="D3428" s="1" t="s">
        <v>1093</v>
      </c>
      <c r="E3428" s="1" t="s">
        <v>6154</v>
      </c>
      <c r="F3428" s="1">
        <v>2012</v>
      </c>
      <c r="G3428" s="1">
        <v>6</v>
      </c>
      <c r="H3428" s="1">
        <v>4</v>
      </c>
      <c r="I3428" s="1">
        <v>1225</v>
      </c>
      <c r="J3428" s="1" t="s">
        <v>6165</v>
      </c>
      <c r="K3428" s="1">
        <v>10</v>
      </c>
      <c r="L3428" s="1">
        <v>83</v>
      </c>
      <c r="M3428" s="1">
        <v>654135</v>
      </c>
      <c r="N3428" s="1">
        <v>5550013</v>
      </c>
      <c r="O3428" s="1">
        <v>1368561</v>
      </c>
      <c r="P3428" s="1">
        <v>576371</v>
      </c>
      <c r="Q3428" s="1" t="s">
        <v>6152</v>
      </c>
      <c r="R3428" s="1" t="s">
        <v>6152</v>
      </c>
      <c r="S3428" s="1" t="s">
        <v>6152</v>
      </c>
      <c r="T3428" s="1">
        <v>0</v>
      </c>
      <c r="U3428" s="1">
        <v>0</v>
      </c>
      <c r="V3428" s="1">
        <v>0</v>
      </c>
      <c r="Y3428" s="1">
        <v>0</v>
      </c>
      <c r="Z3428" s="1">
        <v>0</v>
      </c>
      <c r="AA3428" s="1">
        <v>0</v>
      </c>
      <c r="AB3428" s="1">
        <v>0</v>
      </c>
      <c r="AC3428" s="1">
        <v>0</v>
      </c>
      <c r="AD3428" s="1">
        <v>1007</v>
      </c>
      <c r="AK3428" s="1">
        <v>0</v>
      </c>
      <c r="AQ3428" s="1">
        <v>0</v>
      </c>
      <c r="AT3428" s="1">
        <v>0</v>
      </c>
      <c r="AV3428" s="1">
        <v>0</v>
      </c>
      <c r="AW3428" s="1">
        <v>0</v>
      </c>
      <c r="AX3428" s="1">
        <v>0</v>
      </c>
      <c r="AY3428" s="1" t="s">
        <v>79</v>
      </c>
      <c r="BD3428" s="1">
        <v>0</v>
      </c>
      <c r="BF3428" s="1">
        <v>0</v>
      </c>
      <c r="BG3428" s="1" t="s">
        <v>6166</v>
      </c>
      <c r="BH3428" s="1">
        <v>0</v>
      </c>
      <c r="BI3428" s="1">
        <v>0</v>
      </c>
      <c r="BL3428" s="1" t="s">
        <v>121</v>
      </c>
      <c r="BM3428" s="1" t="s">
        <v>79</v>
      </c>
      <c r="BO3428" s="1" t="s">
        <v>5688</v>
      </c>
      <c r="BP3428" s="1">
        <v>0</v>
      </c>
      <c r="BQ3428" s="1">
        <v>0</v>
      </c>
      <c r="BR3428" s="2">
        <v>1368561.3629999999</v>
      </c>
      <c r="BS3428" s="2">
        <v>576371.01699999999</v>
      </c>
      <c r="BT3428" s="1" t="s">
        <v>1095</v>
      </c>
      <c r="BU3428" s="1" t="s">
        <v>1099</v>
      </c>
      <c r="BV3428" s="1" t="s">
        <v>1127</v>
      </c>
      <c r="BW3428" s="1">
        <v>0</v>
      </c>
      <c r="BX3428" s="1">
        <v>5</v>
      </c>
    </row>
    <row r="3429" spans="1:76" x14ac:dyDescent="0.25">
      <c r="A3429" s="1">
        <v>3428</v>
      </c>
      <c r="B3429" s="1" t="s">
        <v>6168</v>
      </c>
      <c r="C3429" s="1" t="s">
        <v>2364</v>
      </c>
      <c r="D3429" s="1" t="s">
        <v>1093</v>
      </c>
      <c r="E3429" s="1" t="s">
        <v>6154</v>
      </c>
      <c r="F3429" s="1">
        <v>2012</v>
      </c>
      <c r="G3429" s="1">
        <v>6</v>
      </c>
      <c r="H3429" s="1">
        <v>4</v>
      </c>
      <c r="I3429" s="1">
        <v>1415</v>
      </c>
      <c r="J3429" s="1" t="s">
        <v>5747</v>
      </c>
      <c r="K3429" s="1">
        <v>10</v>
      </c>
      <c r="L3429" s="1">
        <v>83</v>
      </c>
      <c r="M3429" s="1">
        <v>655018</v>
      </c>
      <c r="N3429" s="1">
        <v>5549987</v>
      </c>
      <c r="O3429" s="1">
        <v>1369445</v>
      </c>
      <c r="P3429" s="1">
        <v>576384</v>
      </c>
      <c r="Q3429" s="1" t="s">
        <v>78</v>
      </c>
      <c r="R3429" s="1" t="s">
        <v>79</v>
      </c>
      <c r="S3429" s="1" t="s">
        <v>80</v>
      </c>
      <c r="T3429" s="1">
        <v>1</v>
      </c>
      <c r="U3429" s="1">
        <v>1</v>
      </c>
      <c r="V3429" s="1">
        <v>0</v>
      </c>
      <c r="W3429" s="1" t="s">
        <v>6169</v>
      </c>
      <c r="Y3429" s="1">
        <v>0</v>
      </c>
      <c r="Z3429" s="1">
        <v>0</v>
      </c>
      <c r="AA3429" s="1">
        <v>0</v>
      </c>
      <c r="AB3429" s="1">
        <v>0</v>
      </c>
      <c r="AC3429" s="1">
        <v>0</v>
      </c>
      <c r="AD3429" s="1">
        <v>945</v>
      </c>
      <c r="AI3429" s="1" t="s">
        <v>432</v>
      </c>
      <c r="AJ3429" s="1" t="s">
        <v>79</v>
      </c>
      <c r="AK3429" s="1">
        <v>0</v>
      </c>
      <c r="AL3429" s="1">
        <v>84</v>
      </c>
      <c r="AM3429" s="1">
        <v>16</v>
      </c>
      <c r="AO3429" s="1">
        <v>14</v>
      </c>
      <c r="AQ3429" s="1">
        <v>2</v>
      </c>
      <c r="AR3429" s="1" t="s">
        <v>6170</v>
      </c>
      <c r="AT3429" s="1">
        <v>0</v>
      </c>
      <c r="AV3429" s="1">
        <v>0</v>
      </c>
      <c r="AW3429" s="1">
        <v>0</v>
      </c>
      <c r="AX3429" s="1">
        <v>0</v>
      </c>
      <c r="AY3429" s="1" t="s">
        <v>79</v>
      </c>
      <c r="BB3429" s="1" t="s">
        <v>5671</v>
      </c>
      <c r="BD3429" s="1">
        <v>201</v>
      </c>
      <c r="BF3429" s="1">
        <v>0</v>
      </c>
      <c r="BH3429" s="1">
        <v>0</v>
      </c>
      <c r="BI3429" s="1">
        <v>0</v>
      </c>
      <c r="BL3429" s="1" t="s">
        <v>121</v>
      </c>
      <c r="BM3429" s="1" t="s">
        <v>79</v>
      </c>
      <c r="BN3429" s="1" t="s">
        <v>122</v>
      </c>
      <c r="BO3429" s="1" t="s">
        <v>5672</v>
      </c>
      <c r="BP3429" s="1">
        <v>20120503</v>
      </c>
      <c r="BQ3429" s="1">
        <v>503</v>
      </c>
      <c r="BR3429" s="2">
        <v>1369444.662</v>
      </c>
      <c r="BS3429" s="2">
        <v>576383.84600000002</v>
      </c>
      <c r="BT3429" s="1" t="s">
        <v>1095</v>
      </c>
      <c r="BU3429" s="1" t="s">
        <v>1099</v>
      </c>
      <c r="BV3429" s="1" t="s">
        <v>1415</v>
      </c>
      <c r="BW3429" s="1">
        <v>0</v>
      </c>
      <c r="BX3429" s="1">
        <v>3</v>
      </c>
    </row>
    <row r="3430" spans="1:76" x14ac:dyDescent="0.25">
      <c r="A3430" s="1">
        <v>3429</v>
      </c>
      <c r="B3430" s="1" t="s">
        <v>6171</v>
      </c>
      <c r="C3430" s="1" t="s">
        <v>3979</v>
      </c>
      <c r="D3430" s="1" t="s">
        <v>1093</v>
      </c>
      <c r="E3430" s="1" t="s">
        <v>6154</v>
      </c>
      <c r="F3430" s="1">
        <v>2012</v>
      </c>
      <c r="G3430" s="1">
        <v>6</v>
      </c>
      <c r="H3430" s="1">
        <v>5</v>
      </c>
      <c r="I3430" s="1">
        <v>800</v>
      </c>
      <c r="J3430" s="1" t="s">
        <v>5669</v>
      </c>
      <c r="K3430" s="1">
        <v>10</v>
      </c>
      <c r="L3430" s="1">
        <v>83</v>
      </c>
      <c r="M3430" s="1">
        <v>653957</v>
      </c>
      <c r="N3430" s="1">
        <v>5549511</v>
      </c>
      <c r="O3430" s="1">
        <v>1368406</v>
      </c>
      <c r="P3430" s="1">
        <v>575862</v>
      </c>
      <c r="Q3430" s="1" t="s">
        <v>78</v>
      </c>
      <c r="R3430" s="1" t="s">
        <v>104</v>
      </c>
      <c r="S3430" s="1" t="s">
        <v>104</v>
      </c>
      <c r="T3430" s="1">
        <v>1</v>
      </c>
      <c r="U3430" s="1">
        <v>1</v>
      </c>
      <c r="V3430" s="1">
        <v>0</v>
      </c>
      <c r="Y3430" s="1">
        <v>0</v>
      </c>
      <c r="Z3430" s="1">
        <v>0</v>
      </c>
      <c r="AA3430" s="1">
        <v>0</v>
      </c>
      <c r="AB3430" s="1">
        <v>0</v>
      </c>
      <c r="AC3430" s="1">
        <v>0</v>
      </c>
      <c r="AD3430" s="1">
        <v>971</v>
      </c>
      <c r="AK3430" s="1">
        <v>0</v>
      </c>
      <c r="AQ3430" s="1">
        <v>0</v>
      </c>
      <c r="AT3430" s="1">
        <v>0</v>
      </c>
      <c r="AV3430" s="1">
        <v>0</v>
      </c>
      <c r="AW3430" s="1">
        <v>0</v>
      </c>
      <c r="AX3430" s="1">
        <v>0</v>
      </c>
      <c r="AY3430" s="1" t="s">
        <v>86</v>
      </c>
      <c r="AZ3430" s="1" t="s">
        <v>6172</v>
      </c>
      <c r="BD3430" s="1">
        <v>0</v>
      </c>
      <c r="BF3430" s="1">
        <v>0</v>
      </c>
      <c r="BH3430" s="1">
        <v>0</v>
      </c>
      <c r="BI3430" s="1">
        <v>0</v>
      </c>
      <c r="BL3430" s="1" t="s">
        <v>121</v>
      </c>
      <c r="BM3430" s="1" t="s">
        <v>191</v>
      </c>
      <c r="BP3430" s="1">
        <v>0</v>
      </c>
      <c r="BQ3430" s="1">
        <v>0</v>
      </c>
      <c r="BR3430" s="2">
        <v>1368405.6029999999</v>
      </c>
      <c r="BS3430" s="2">
        <v>575861.57900000003</v>
      </c>
      <c r="BT3430" s="1" t="s">
        <v>2125</v>
      </c>
      <c r="BU3430" s="1" t="s">
        <v>1099</v>
      </c>
      <c r="BW3430" s="1">
        <v>0</v>
      </c>
      <c r="BX3430" s="1">
        <v>3</v>
      </c>
    </row>
    <row r="3431" spans="1:76" x14ac:dyDescent="0.25">
      <c r="A3431" s="1">
        <v>3430</v>
      </c>
      <c r="B3431" s="1" t="s">
        <v>6173</v>
      </c>
      <c r="C3431" s="1" t="s">
        <v>3979</v>
      </c>
      <c r="D3431" s="1" t="s">
        <v>1093</v>
      </c>
      <c r="E3431" s="1" t="s">
        <v>6154</v>
      </c>
      <c r="F3431" s="1">
        <v>2012</v>
      </c>
      <c r="G3431" s="1">
        <v>6</v>
      </c>
      <c r="H3431" s="1">
        <v>5</v>
      </c>
      <c r="I3431" s="1">
        <v>912</v>
      </c>
      <c r="J3431" s="1" t="s">
        <v>5669</v>
      </c>
      <c r="K3431" s="1">
        <v>10</v>
      </c>
      <c r="L3431" s="1">
        <v>83</v>
      </c>
      <c r="M3431" s="1">
        <v>653791</v>
      </c>
      <c r="N3431" s="1">
        <v>5549816</v>
      </c>
      <c r="O3431" s="1">
        <v>1368226</v>
      </c>
      <c r="P3431" s="1">
        <v>576159</v>
      </c>
      <c r="Q3431" s="1" t="s">
        <v>78</v>
      </c>
      <c r="R3431" s="1" t="s">
        <v>104</v>
      </c>
      <c r="S3431" s="1" t="s">
        <v>104</v>
      </c>
      <c r="T3431" s="1">
        <v>1</v>
      </c>
      <c r="U3431" s="1">
        <v>0</v>
      </c>
      <c r="V3431" s="1">
        <v>0</v>
      </c>
      <c r="Y3431" s="1">
        <v>0</v>
      </c>
      <c r="Z3431" s="1">
        <v>0</v>
      </c>
      <c r="AA3431" s="1">
        <v>0</v>
      </c>
      <c r="AB3431" s="1">
        <v>0</v>
      </c>
      <c r="AC3431" s="1">
        <v>0</v>
      </c>
      <c r="AD3431" s="1">
        <v>1031</v>
      </c>
      <c r="AK3431" s="1">
        <v>0</v>
      </c>
      <c r="AQ3431" s="1">
        <v>0</v>
      </c>
      <c r="AT3431" s="1">
        <v>0</v>
      </c>
      <c r="AV3431" s="1">
        <v>0</v>
      </c>
      <c r="AW3431" s="1">
        <v>0</v>
      </c>
      <c r="AX3431" s="1">
        <v>0</v>
      </c>
      <c r="AY3431" s="1" t="s">
        <v>86</v>
      </c>
      <c r="AZ3431" s="1" t="s">
        <v>6174</v>
      </c>
      <c r="BD3431" s="1">
        <v>0</v>
      </c>
      <c r="BF3431" s="1">
        <v>0</v>
      </c>
      <c r="BH3431" s="1">
        <v>0</v>
      </c>
      <c r="BI3431" s="1">
        <v>0</v>
      </c>
      <c r="BL3431" s="1" t="s">
        <v>121</v>
      </c>
      <c r="BM3431" s="1" t="s">
        <v>191</v>
      </c>
      <c r="BP3431" s="1">
        <v>0</v>
      </c>
      <c r="BQ3431" s="1">
        <v>0</v>
      </c>
      <c r="BR3431" s="2">
        <v>1368226.351</v>
      </c>
      <c r="BS3431" s="2">
        <v>576159.05000000005</v>
      </c>
      <c r="BT3431" s="1" t="s">
        <v>2125</v>
      </c>
      <c r="BU3431" s="1" t="s">
        <v>1099</v>
      </c>
      <c r="BW3431" s="1">
        <v>0</v>
      </c>
      <c r="BX3431" s="1">
        <v>4</v>
      </c>
    </row>
    <row r="3432" spans="1:76" x14ac:dyDescent="0.25">
      <c r="A3432" s="1">
        <v>3431</v>
      </c>
      <c r="B3432" s="1" t="s">
        <v>6175</v>
      </c>
      <c r="C3432" s="1" t="s">
        <v>3979</v>
      </c>
      <c r="D3432" s="1" t="s">
        <v>1093</v>
      </c>
      <c r="E3432" s="1" t="s">
        <v>6154</v>
      </c>
      <c r="F3432" s="1">
        <v>2012</v>
      </c>
      <c r="G3432" s="1">
        <v>6</v>
      </c>
      <c r="H3432" s="1">
        <v>5</v>
      </c>
      <c r="I3432" s="1">
        <v>1000</v>
      </c>
      <c r="J3432" s="1" t="s">
        <v>5669</v>
      </c>
      <c r="K3432" s="1">
        <v>10</v>
      </c>
      <c r="L3432" s="1">
        <v>83</v>
      </c>
      <c r="M3432" s="1">
        <v>653619</v>
      </c>
      <c r="N3432" s="1">
        <v>5550298</v>
      </c>
      <c r="O3432" s="1">
        <v>1368033</v>
      </c>
      <c r="P3432" s="1">
        <v>576633</v>
      </c>
      <c r="Q3432" s="1" t="s">
        <v>78</v>
      </c>
      <c r="R3432" s="1" t="s">
        <v>104</v>
      </c>
      <c r="S3432" s="1" t="s">
        <v>104</v>
      </c>
      <c r="T3432" s="1">
        <v>1</v>
      </c>
      <c r="U3432" s="1">
        <v>0</v>
      </c>
      <c r="V3432" s="1">
        <v>0</v>
      </c>
      <c r="Y3432" s="1">
        <v>0</v>
      </c>
      <c r="Z3432" s="1">
        <v>0</v>
      </c>
      <c r="AA3432" s="1">
        <v>0</v>
      </c>
      <c r="AB3432" s="1">
        <v>0</v>
      </c>
      <c r="AC3432" s="1">
        <v>0</v>
      </c>
      <c r="AD3432" s="1">
        <v>1098</v>
      </c>
      <c r="AK3432" s="1">
        <v>0</v>
      </c>
      <c r="AQ3432" s="1">
        <v>0</v>
      </c>
      <c r="AT3432" s="1">
        <v>0</v>
      </c>
      <c r="AV3432" s="1">
        <v>0</v>
      </c>
      <c r="AW3432" s="1">
        <v>0</v>
      </c>
      <c r="AX3432" s="1">
        <v>0</v>
      </c>
      <c r="AY3432" s="1" t="s">
        <v>86</v>
      </c>
      <c r="AZ3432" s="1" t="s">
        <v>6176</v>
      </c>
      <c r="BD3432" s="1">
        <v>0</v>
      </c>
      <c r="BF3432" s="1">
        <v>0</v>
      </c>
      <c r="BH3432" s="1">
        <v>0</v>
      </c>
      <c r="BI3432" s="1">
        <v>0</v>
      </c>
      <c r="BL3432" s="1" t="s">
        <v>121</v>
      </c>
      <c r="BM3432" s="1" t="s">
        <v>191</v>
      </c>
      <c r="BP3432" s="1">
        <v>0</v>
      </c>
      <c r="BQ3432" s="1">
        <v>0</v>
      </c>
      <c r="BR3432" s="2">
        <v>1368033.325</v>
      </c>
      <c r="BS3432" s="2">
        <v>576633.12600000005</v>
      </c>
      <c r="BT3432" s="1" t="s">
        <v>1095</v>
      </c>
      <c r="BU3432" s="1" t="s">
        <v>1099</v>
      </c>
      <c r="BW3432" s="1">
        <v>0</v>
      </c>
      <c r="BX3432" s="1">
        <v>3</v>
      </c>
    </row>
    <row r="3433" spans="1:76" x14ac:dyDescent="0.25">
      <c r="A3433" s="1">
        <v>3432</v>
      </c>
      <c r="B3433" s="1" t="s">
        <v>6177</v>
      </c>
      <c r="C3433" s="1" t="s">
        <v>3979</v>
      </c>
      <c r="D3433" s="1" t="s">
        <v>1093</v>
      </c>
      <c r="E3433" s="1" t="s">
        <v>6154</v>
      </c>
      <c r="F3433" s="1">
        <v>2012</v>
      </c>
      <c r="G3433" s="1">
        <v>6</v>
      </c>
      <c r="H3433" s="1">
        <v>5</v>
      </c>
      <c r="I3433" s="1">
        <v>1000</v>
      </c>
      <c r="J3433" s="1" t="s">
        <v>5669</v>
      </c>
      <c r="K3433" s="1">
        <v>10</v>
      </c>
      <c r="L3433" s="1">
        <v>83</v>
      </c>
      <c r="M3433" s="1">
        <v>653484</v>
      </c>
      <c r="N3433" s="1">
        <v>5550408</v>
      </c>
      <c r="O3433" s="1">
        <v>1367894</v>
      </c>
      <c r="P3433" s="1">
        <v>576737</v>
      </c>
      <c r="Q3433" s="1" t="s">
        <v>78</v>
      </c>
      <c r="R3433" s="1" t="s">
        <v>104</v>
      </c>
      <c r="S3433" s="1" t="s">
        <v>104</v>
      </c>
      <c r="T3433" s="1">
        <v>1</v>
      </c>
      <c r="U3433" s="1">
        <v>0</v>
      </c>
      <c r="V3433" s="1">
        <v>0</v>
      </c>
      <c r="Y3433" s="1">
        <v>0</v>
      </c>
      <c r="Z3433" s="1">
        <v>0</v>
      </c>
      <c r="AA3433" s="1">
        <v>0</v>
      </c>
      <c r="AB3433" s="1">
        <v>0</v>
      </c>
      <c r="AC3433" s="1">
        <v>0</v>
      </c>
      <c r="AD3433" s="1">
        <v>1096</v>
      </c>
      <c r="AK3433" s="1">
        <v>0</v>
      </c>
      <c r="AQ3433" s="1">
        <v>0</v>
      </c>
      <c r="AT3433" s="1">
        <v>0</v>
      </c>
      <c r="AV3433" s="1">
        <v>0</v>
      </c>
      <c r="AW3433" s="1">
        <v>0</v>
      </c>
      <c r="AX3433" s="1">
        <v>0</v>
      </c>
      <c r="AY3433" s="1" t="s">
        <v>86</v>
      </c>
      <c r="AZ3433" s="1" t="s">
        <v>6178</v>
      </c>
      <c r="BD3433" s="1">
        <v>0</v>
      </c>
      <c r="BF3433" s="1">
        <v>0</v>
      </c>
      <c r="BH3433" s="1">
        <v>0</v>
      </c>
      <c r="BI3433" s="1">
        <v>0</v>
      </c>
      <c r="BL3433" s="1" t="s">
        <v>121</v>
      </c>
      <c r="BM3433" s="1" t="s">
        <v>191</v>
      </c>
      <c r="BP3433" s="1">
        <v>0</v>
      </c>
      <c r="BQ3433" s="1">
        <v>0</v>
      </c>
      <c r="BR3433" s="2">
        <v>1367893.6189999999</v>
      </c>
      <c r="BS3433" s="2">
        <v>576737.11100000003</v>
      </c>
      <c r="BT3433" s="1" t="s">
        <v>1095</v>
      </c>
      <c r="BU3433" s="1" t="s">
        <v>1099</v>
      </c>
      <c r="BW3433" s="1">
        <v>0</v>
      </c>
      <c r="BX3433" s="1">
        <v>3</v>
      </c>
    </row>
    <row r="3434" spans="1:76" x14ac:dyDescent="0.25">
      <c r="A3434" s="1">
        <v>3433</v>
      </c>
      <c r="B3434" s="1" t="s">
        <v>6179</v>
      </c>
      <c r="C3434" s="1" t="s">
        <v>3979</v>
      </c>
      <c r="D3434" s="1" t="s">
        <v>1093</v>
      </c>
      <c r="E3434" s="1" t="s">
        <v>6154</v>
      </c>
      <c r="F3434" s="1">
        <v>2012</v>
      </c>
      <c r="G3434" s="1">
        <v>6</v>
      </c>
      <c r="H3434" s="1">
        <v>5</v>
      </c>
      <c r="I3434" s="1">
        <v>1000</v>
      </c>
      <c r="J3434" s="1" t="s">
        <v>5669</v>
      </c>
      <c r="K3434" s="1">
        <v>10</v>
      </c>
      <c r="L3434" s="1">
        <v>83</v>
      </c>
      <c r="M3434" s="1">
        <v>653484</v>
      </c>
      <c r="N3434" s="1">
        <v>5550408</v>
      </c>
      <c r="O3434" s="1">
        <v>1367894</v>
      </c>
      <c r="P3434" s="1">
        <v>576737</v>
      </c>
      <c r="Q3434" s="1" t="s">
        <v>6152</v>
      </c>
      <c r="R3434" s="1" t="s">
        <v>6152</v>
      </c>
      <c r="S3434" s="1" t="s">
        <v>6152</v>
      </c>
      <c r="T3434" s="1">
        <v>0</v>
      </c>
      <c r="U3434" s="1">
        <v>0</v>
      </c>
      <c r="V3434" s="1">
        <v>0</v>
      </c>
      <c r="Y3434" s="1">
        <v>0</v>
      </c>
      <c r="Z3434" s="1">
        <v>0</v>
      </c>
      <c r="AA3434" s="1">
        <v>0</v>
      </c>
      <c r="AB3434" s="1">
        <v>0</v>
      </c>
      <c r="AC3434" s="1">
        <v>0</v>
      </c>
      <c r="AD3434" s="1">
        <v>1096</v>
      </c>
      <c r="AK3434" s="1">
        <v>0</v>
      </c>
      <c r="AQ3434" s="1">
        <v>0</v>
      </c>
      <c r="AT3434" s="1">
        <v>0</v>
      </c>
      <c r="AV3434" s="1">
        <v>0</v>
      </c>
      <c r="AW3434" s="1">
        <v>0</v>
      </c>
      <c r="AX3434" s="1">
        <v>0</v>
      </c>
      <c r="AY3434" s="1" t="s">
        <v>86</v>
      </c>
      <c r="BD3434" s="1">
        <v>0</v>
      </c>
      <c r="BF3434" s="1">
        <v>0</v>
      </c>
      <c r="BG3434" s="1" t="s">
        <v>6178</v>
      </c>
      <c r="BH3434" s="1">
        <v>0</v>
      </c>
      <c r="BI3434" s="1">
        <v>0</v>
      </c>
      <c r="BL3434" s="1" t="s">
        <v>121</v>
      </c>
      <c r="BM3434" s="1" t="s">
        <v>191</v>
      </c>
      <c r="BP3434" s="1">
        <v>0</v>
      </c>
      <c r="BQ3434" s="1">
        <v>0</v>
      </c>
      <c r="BR3434" s="2">
        <v>1367893.6189999999</v>
      </c>
      <c r="BS3434" s="2">
        <v>576737.11100000003</v>
      </c>
      <c r="BT3434" s="1" t="s">
        <v>1095</v>
      </c>
      <c r="BU3434" s="1" t="s">
        <v>1099</v>
      </c>
      <c r="BW3434" s="1">
        <v>0</v>
      </c>
      <c r="BX3434" s="1">
        <v>3</v>
      </c>
    </row>
    <row r="3435" spans="1:76" x14ac:dyDescent="0.25">
      <c r="A3435" s="1">
        <v>3434</v>
      </c>
      <c r="B3435" s="1" t="s">
        <v>6180</v>
      </c>
      <c r="C3435" s="1" t="s">
        <v>8007</v>
      </c>
      <c r="D3435" s="1" t="s">
        <v>1093</v>
      </c>
      <c r="E3435" s="1" t="s">
        <v>6154</v>
      </c>
      <c r="F3435" s="1">
        <v>2012</v>
      </c>
      <c r="G3435" s="1">
        <v>6</v>
      </c>
      <c r="H3435" s="1">
        <v>5</v>
      </c>
      <c r="I3435" s="1">
        <v>1107</v>
      </c>
      <c r="J3435" s="1" t="s">
        <v>5669</v>
      </c>
      <c r="K3435" s="1">
        <v>10</v>
      </c>
      <c r="L3435" s="1">
        <v>83</v>
      </c>
      <c r="M3435" s="1">
        <v>653989</v>
      </c>
      <c r="N3435" s="1">
        <v>5550621</v>
      </c>
      <c r="O3435" s="1">
        <v>1368389</v>
      </c>
      <c r="P3435" s="1">
        <v>576972</v>
      </c>
      <c r="Q3435" s="1" t="s">
        <v>78</v>
      </c>
      <c r="R3435" s="1" t="s">
        <v>104</v>
      </c>
      <c r="S3435" s="1" t="s">
        <v>104</v>
      </c>
      <c r="T3435" s="1">
        <v>1</v>
      </c>
      <c r="U3435" s="1">
        <v>0</v>
      </c>
      <c r="V3435" s="1">
        <v>0</v>
      </c>
      <c r="Y3435" s="1">
        <v>0</v>
      </c>
      <c r="Z3435" s="1">
        <v>0</v>
      </c>
      <c r="AA3435" s="1">
        <v>0</v>
      </c>
      <c r="AB3435" s="1">
        <v>0</v>
      </c>
      <c r="AC3435" s="1">
        <v>0</v>
      </c>
      <c r="AD3435" s="1">
        <v>1114</v>
      </c>
      <c r="AK3435" s="1">
        <v>0</v>
      </c>
      <c r="AQ3435" s="1">
        <v>0</v>
      </c>
      <c r="AT3435" s="1">
        <v>0</v>
      </c>
      <c r="AV3435" s="1">
        <v>0</v>
      </c>
      <c r="AW3435" s="1">
        <v>0</v>
      </c>
      <c r="AX3435" s="1">
        <v>0</v>
      </c>
      <c r="AY3435" s="1" t="s">
        <v>79</v>
      </c>
      <c r="AZ3435" s="1" t="s">
        <v>6181</v>
      </c>
      <c r="BD3435" s="1">
        <v>0</v>
      </c>
      <c r="BF3435" s="1">
        <v>0</v>
      </c>
      <c r="BH3435" s="1">
        <v>0</v>
      </c>
      <c r="BI3435" s="1">
        <v>0</v>
      </c>
      <c r="BL3435" s="1" t="s">
        <v>121</v>
      </c>
      <c r="BM3435" s="1" t="s">
        <v>79</v>
      </c>
      <c r="BO3435" s="1" t="s">
        <v>4720</v>
      </c>
      <c r="BP3435" s="1">
        <v>0</v>
      </c>
      <c r="BQ3435" s="1">
        <v>0</v>
      </c>
      <c r="BR3435" s="2">
        <v>1368388.7720000001</v>
      </c>
      <c r="BS3435" s="2">
        <v>576972.14</v>
      </c>
      <c r="BT3435" s="1" t="s">
        <v>1095</v>
      </c>
      <c r="BU3435" s="1" t="s">
        <v>1099</v>
      </c>
      <c r="BV3435" s="1" t="s">
        <v>1127</v>
      </c>
      <c r="BW3435" s="1">
        <v>0</v>
      </c>
      <c r="BX3435" s="1">
        <v>6</v>
      </c>
    </row>
    <row r="3436" spans="1:76" x14ac:dyDescent="0.25">
      <c r="A3436" s="1">
        <v>3435</v>
      </c>
      <c r="B3436" s="1" t="s">
        <v>6182</v>
      </c>
      <c r="C3436" s="1" t="s">
        <v>3979</v>
      </c>
      <c r="D3436" s="1" t="s">
        <v>1093</v>
      </c>
      <c r="E3436" s="1" t="s">
        <v>6154</v>
      </c>
      <c r="F3436" s="1">
        <v>2012</v>
      </c>
      <c r="G3436" s="1">
        <v>6</v>
      </c>
      <c r="H3436" s="1">
        <v>5</v>
      </c>
      <c r="I3436" s="1">
        <v>1107</v>
      </c>
      <c r="J3436" s="1" t="s">
        <v>5669</v>
      </c>
      <c r="K3436" s="1">
        <v>10</v>
      </c>
      <c r="L3436" s="1">
        <v>83</v>
      </c>
      <c r="M3436" s="1">
        <v>653952</v>
      </c>
      <c r="N3436" s="1">
        <v>5550729</v>
      </c>
      <c r="O3436" s="1">
        <v>1368347</v>
      </c>
      <c r="P3436" s="1">
        <v>577078</v>
      </c>
      <c r="Q3436" s="1" t="s">
        <v>78</v>
      </c>
      <c r="R3436" s="1" t="s">
        <v>104</v>
      </c>
      <c r="S3436" s="1" t="s">
        <v>104</v>
      </c>
      <c r="T3436" s="1">
        <v>1</v>
      </c>
      <c r="U3436" s="1">
        <v>0</v>
      </c>
      <c r="V3436" s="1">
        <v>0</v>
      </c>
      <c r="Y3436" s="1">
        <v>0</v>
      </c>
      <c r="Z3436" s="1">
        <v>0</v>
      </c>
      <c r="AA3436" s="1">
        <v>0</v>
      </c>
      <c r="AB3436" s="1">
        <v>0</v>
      </c>
      <c r="AC3436" s="1">
        <v>0</v>
      </c>
      <c r="AD3436" s="1">
        <v>1124</v>
      </c>
      <c r="AK3436" s="1">
        <v>0</v>
      </c>
      <c r="AQ3436" s="1">
        <v>0</v>
      </c>
      <c r="AT3436" s="1">
        <v>0</v>
      </c>
      <c r="AV3436" s="1">
        <v>0</v>
      </c>
      <c r="AW3436" s="1">
        <v>0</v>
      </c>
      <c r="AX3436" s="1">
        <v>0</v>
      </c>
      <c r="AY3436" s="1" t="s">
        <v>86</v>
      </c>
      <c r="AZ3436" s="1" t="s">
        <v>6183</v>
      </c>
      <c r="BD3436" s="1">
        <v>0</v>
      </c>
      <c r="BF3436" s="1">
        <v>0</v>
      </c>
      <c r="BH3436" s="1">
        <v>0</v>
      </c>
      <c r="BI3436" s="1">
        <v>0</v>
      </c>
      <c r="BL3436" s="1" t="s">
        <v>121</v>
      </c>
      <c r="BM3436" s="1" t="s">
        <v>191</v>
      </c>
      <c r="BO3436" s="1" t="s">
        <v>4720</v>
      </c>
      <c r="BP3436" s="1">
        <v>0</v>
      </c>
      <c r="BQ3436" s="1">
        <v>0</v>
      </c>
      <c r="BR3436" s="2">
        <v>1368347.0589999999</v>
      </c>
      <c r="BS3436" s="2">
        <v>577078.43200000003</v>
      </c>
      <c r="BT3436" s="1" t="s">
        <v>1095</v>
      </c>
      <c r="BU3436" s="1" t="s">
        <v>1099</v>
      </c>
      <c r="BV3436" s="1" t="s">
        <v>1127</v>
      </c>
      <c r="BW3436" s="1">
        <v>0</v>
      </c>
      <c r="BX3436" s="1">
        <v>3</v>
      </c>
    </row>
    <row r="3437" spans="1:76" x14ac:dyDescent="0.25">
      <c r="A3437" s="1">
        <v>3436</v>
      </c>
      <c r="B3437" s="1" t="s">
        <v>6184</v>
      </c>
      <c r="C3437" s="1" t="s">
        <v>3979</v>
      </c>
      <c r="D3437" s="1" t="s">
        <v>1093</v>
      </c>
      <c r="E3437" s="1" t="s">
        <v>6154</v>
      </c>
      <c r="F3437" s="1">
        <v>2012</v>
      </c>
      <c r="G3437" s="1">
        <v>6</v>
      </c>
      <c r="H3437" s="1">
        <v>5</v>
      </c>
      <c r="I3437" s="1">
        <v>1107</v>
      </c>
      <c r="J3437" s="1" t="s">
        <v>5669</v>
      </c>
      <c r="K3437" s="1">
        <v>10</v>
      </c>
      <c r="L3437" s="1">
        <v>83</v>
      </c>
      <c r="M3437" s="1">
        <v>653952</v>
      </c>
      <c r="N3437" s="1">
        <v>5550729</v>
      </c>
      <c r="O3437" s="1">
        <v>1368347</v>
      </c>
      <c r="P3437" s="1">
        <v>577078</v>
      </c>
      <c r="Q3437" s="1" t="s">
        <v>6152</v>
      </c>
      <c r="R3437" s="1" t="s">
        <v>6152</v>
      </c>
      <c r="S3437" s="1" t="s">
        <v>6152</v>
      </c>
      <c r="T3437" s="1">
        <v>0</v>
      </c>
      <c r="U3437" s="1">
        <v>0</v>
      </c>
      <c r="V3437" s="1">
        <v>0</v>
      </c>
      <c r="Y3437" s="1">
        <v>0</v>
      </c>
      <c r="Z3437" s="1">
        <v>0</v>
      </c>
      <c r="AA3437" s="1">
        <v>0</v>
      </c>
      <c r="AB3437" s="1">
        <v>0</v>
      </c>
      <c r="AC3437" s="1">
        <v>0</v>
      </c>
      <c r="AD3437" s="1">
        <v>1124</v>
      </c>
      <c r="AK3437" s="1">
        <v>0</v>
      </c>
      <c r="AQ3437" s="1">
        <v>0</v>
      </c>
      <c r="AT3437" s="1">
        <v>0</v>
      </c>
      <c r="AV3437" s="1">
        <v>0</v>
      </c>
      <c r="AW3437" s="1">
        <v>0</v>
      </c>
      <c r="AX3437" s="1">
        <v>0</v>
      </c>
      <c r="AY3437" s="1" t="s">
        <v>86</v>
      </c>
      <c r="BD3437" s="1">
        <v>0</v>
      </c>
      <c r="BF3437" s="1">
        <v>0</v>
      </c>
      <c r="BG3437" s="1" t="s">
        <v>6183</v>
      </c>
      <c r="BH3437" s="1">
        <v>0</v>
      </c>
      <c r="BI3437" s="1">
        <v>0</v>
      </c>
      <c r="BL3437" s="1" t="s">
        <v>121</v>
      </c>
      <c r="BM3437" s="1" t="s">
        <v>191</v>
      </c>
      <c r="BO3437" s="1" t="s">
        <v>4720</v>
      </c>
      <c r="BP3437" s="1">
        <v>0</v>
      </c>
      <c r="BQ3437" s="1">
        <v>0</v>
      </c>
      <c r="BR3437" s="2">
        <v>1368347.0589999999</v>
      </c>
      <c r="BS3437" s="2">
        <v>577078.43200000003</v>
      </c>
      <c r="BT3437" s="1" t="s">
        <v>1095</v>
      </c>
      <c r="BU3437" s="1" t="s">
        <v>1099</v>
      </c>
      <c r="BV3437" s="1" t="s">
        <v>1127</v>
      </c>
      <c r="BW3437" s="1">
        <v>0</v>
      </c>
      <c r="BX3437" s="1">
        <v>3</v>
      </c>
    </row>
    <row r="3438" spans="1:76" x14ac:dyDescent="0.25">
      <c r="A3438" s="1">
        <v>3437</v>
      </c>
      <c r="B3438" s="1" t="s">
        <v>6185</v>
      </c>
      <c r="C3438" s="1" t="s">
        <v>8007</v>
      </c>
      <c r="D3438" s="1" t="s">
        <v>1093</v>
      </c>
      <c r="E3438" s="1" t="s">
        <v>6154</v>
      </c>
      <c r="F3438" s="1">
        <v>2012</v>
      </c>
      <c r="G3438" s="1">
        <v>6</v>
      </c>
      <c r="H3438" s="1">
        <v>5</v>
      </c>
      <c r="I3438" s="1">
        <v>1107</v>
      </c>
      <c r="J3438" s="1" t="s">
        <v>5669</v>
      </c>
      <c r="K3438" s="1">
        <v>10</v>
      </c>
      <c r="L3438" s="1">
        <v>83</v>
      </c>
      <c r="M3438" s="1">
        <v>653991</v>
      </c>
      <c r="N3438" s="1">
        <v>5550613</v>
      </c>
      <c r="O3438" s="1">
        <v>1368391</v>
      </c>
      <c r="P3438" s="1">
        <v>576964</v>
      </c>
      <c r="Q3438" s="1" t="s">
        <v>78</v>
      </c>
      <c r="R3438" s="1" t="s">
        <v>104</v>
      </c>
      <c r="S3438" s="1" t="s">
        <v>104</v>
      </c>
      <c r="T3438" s="1">
        <v>1</v>
      </c>
      <c r="U3438" s="1">
        <v>0</v>
      </c>
      <c r="V3438" s="1">
        <v>0</v>
      </c>
      <c r="Y3438" s="1">
        <v>0</v>
      </c>
      <c r="Z3438" s="1">
        <v>0</v>
      </c>
      <c r="AA3438" s="1">
        <v>0</v>
      </c>
      <c r="AB3438" s="1">
        <v>0</v>
      </c>
      <c r="AC3438" s="1">
        <v>0</v>
      </c>
      <c r="AD3438" s="1">
        <v>1114</v>
      </c>
      <c r="AK3438" s="1">
        <v>0</v>
      </c>
      <c r="AQ3438" s="1">
        <v>0</v>
      </c>
      <c r="AT3438" s="1">
        <v>0</v>
      </c>
      <c r="AV3438" s="1">
        <v>0</v>
      </c>
      <c r="AW3438" s="1">
        <v>0</v>
      </c>
      <c r="AX3438" s="1">
        <v>0</v>
      </c>
      <c r="AY3438" s="1" t="s">
        <v>79</v>
      </c>
      <c r="AZ3438" s="1" t="s">
        <v>6186</v>
      </c>
      <c r="BD3438" s="1">
        <v>0</v>
      </c>
      <c r="BF3438" s="1">
        <v>0</v>
      </c>
      <c r="BH3438" s="1">
        <v>0</v>
      </c>
      <c r="BI3438" s="1">
        <v>0</v>
      </c>
      <c r="BL3438" s="1" t="s">
        <v>121</v>
      </c>
      <c r="BM3438" s="1" t="s">
        <v>79</v>
      </c>
      <c r="BO3438" s="1" t="s">
        <v>4720</v>
      </c>
      <c r="BP3438" s="1">
        <v>0</v>
      </c>
      <c r="BQ3438" s="1">
        <v>0</v>
      </c>
      <c r="BR3438" s="2">
        <v>1368391.121</v>
      </c>
      <c r="BS3438" s="2">
        <v>576964.23400000005</v>
      </c>
      <c r="BT3438" s="1" t="s">
        <v>1095</v>
      </c>
      <c r="BU3438" s="1" t="s">
        <v>1099</v>
      </c>
      <c r="BV3438" s="1" t="s">
        <v>1127</v>
      </c>
      <c r="BW3438" s="1">
        <v>0</v>
      </c>
      <c r="BX3438" s="1">
        <v>6</v>
      </c>
    </row>
    <row r="3439" spans="1:76" x14ac:dyDescent="0.25">
      <c r="A3439" s="1">
        <v>3438</v>
      </c>
      <c r="B3439" s="1" t="s">
        <v>6187</v>
      </c>
      <c r="C3439" s="1" t="s">
        <v>8007</v>
      </c>
      <c r="D3439" s="1" t="s">
        <v>1093</v>
      </c>
      <c r="E3439" s="1" t="s">
        <v>6154</v>
      </c>
      <c r="F3439" s="1">
        <v>2012</v>
      </c>
      <c r="G3439" s="1">
        <v>6</v>
      </c>
      <c r="H3439" s="1">
        <v>5</v>
      </c>
      <c r="I3439" s="1">
        <v>1107</v>
      </c>
      <c r="J3439" s="1" t="s">
        <v>5669</v>
      </c>
      <c r="K3439" s="1">
        <v>10</v>
      </c>
      <c r="L3439" s="1">
        <v>83</v>
      </c>
      <c r="M3439" s="1">
        <v>653937</v>
      </c>
      <c r="N3439" s="1">
        <v>5550473</v>
      </c>
      <c r="O3439" s="1">
        <v>1368343</v>
      </c>
      <c r="P3439" s="1">
        <v>576822</v>
      </c>
      <c r="Q3439" s="1" t="s">
        <v>78</v>
      </c>
      <c r="R3439" s="1" t="s">
        <v>104</v>
      </c>
      <c r="S3439" s="1" t="s">
        <v>104</v>
      </c>
      <c r="T3439" s="1">
        <v>1</v>
      </c>
      <c r="U3439" s="1">
        <v>0</v>
      </c>
      <c r="V3439" s="1">
        <v>0</v>
      </c>
      <c r="Y3439" s="1">
        <v>0</v>
      </c>
      <c r="Z3439" s="1">
        <v>0</v>
      </c>
      <c r="AA3439" s="1">
        <v>0</v>
      </c>
      <c r="AB3439" s="1">
        <v>0</v>
      </c>
      <c r="AC3439" s="1">
        <v>0</v>
      </c>
      <c r="AD3439" s="1">
        <v>1127</v>
      </c>
      <c r="AK3439" s="1">
        <v>0</v>
      </c>
      <c r="AQ3439" s="1">
        <v>0</v>
      </c>
      <c r="AT3439" s="1">
        <v>0</v>
      </c>
      <c r="AV3439" s="1">
        <v>0</v>
      </c>
      <c r="AW3439" s="1">
        <v>0</v>
      </c>
      <c r="AX3439" s="1">
        <v>0</v>
      </c>
      <c r="AY3439" s="1" t="s">
        <v>79</v>
      </c>
      <c r="AZ3439" s="1" t="s">
        <v>6186</v>
      </c>
      <c r="BD3439" s="1">
        <v>0</v>
      </c>
      <c r="BF3439" s="1">
        <v>0</v>
      </c>
      <c r="BH3439" s="1">
        <v>0</v>
      </c>
      <c r="BI3439" s="1">
        <v>0</v>
      </c>
      <c r="BL3439" s="1" t="s">
        <v>121</v>
      </c>
      <c r="BM3439" s="1" t="s">
        <v>79</v>
      </c>
      <c r="BO3439" s="1" t="s">
        <v>4720</v>
      </c>
      <c r="BP3439" s="1">
        <v>0</v>
      </c>
      <c r="BQ3439" s="1">
        <v>0</v>
      </c>
      <c r="BR3439" s="2">
        <v>1368343.328</v>
      </c>
      <c r="BS3439" s="2">
        <v>576821.96699999995</v>
      </c>
      <c r="BT3439" s="1" t="s">
        <v>1095</v>
      </c>
      <c r="BU3439" s="1" t="s">
        <v>1099</v>
      </c>
      <c r="BV3439" s="1" t="s">
        <v>1127</v>
      </c>
      <c r="BW3439" s="1">
        <v>0</v>
      </c>
      <c r="BX3439" s="1">
        <v>3</v>
      </c>
    </row>
    <row r="3440" spans="1:76" x14ac:dyDescent="0.25">
      <c r="A3440" s="1">
        <v>3439</v>
      </c>
      <c r="B3440" s="1" t="s">
        <v>6188</v>
      </c>
      <c r="C3440" s="1" t="s">
        <v>3979</v>
      </c>
      <c r="D3440" s="1" t="s">
        <v>1093</v>
      </c>
      <c r="E3440" s="1" t="s">
        <v>6154</v>
      </c>
      <c r="F3440" s="1">
        <v>2012</v>
      </c>
      <c r="G3440" s="1">
        <v>6</v>
      </c>
      <c r="H3440" s="1">
        <v>5</v>
      </c>
      <c r="I3440" s="1">
        <v>1107</v>
      </c>
      <c r="J3440" s="1" t="s">
        <v>5669</v>
      </c>
      <c r="K3440" s="1">
        <v>10</v>
      </c>
      <c r="L3440" s="1">
        <v>83</v>
      </c>
      <c r="M3440" s="1">
        <v>654058</v>
      </c>
      <c r="N3440" s="1">
        <v>5550529</v>
      </c>
      <c r="O3440" s="1">
        <v>1368462</v>
      </c>
      <c r="P3440" s="1">
        <v>576883</v>
      </c>
      <c r="Q3440" s="1" t="s">
        <v>78</v>
      </c>
      <c r="R3440" s="1" t="s">
        <v>104</v>
      </c>
      <c r="S3440" s="1" t="s">
        <v>104</v>
      </c>
      <c r="T3440" s="1">
        <v>1</v>
      </c>
      <c r="U3440" s="1">
        <v>0</v>
      </c>
      <c r="V3440" s="1">
        <v>0</v>
      </c>
      <c r="Y3440" s="1">
        <v>0</v>
      </c>
      <c r="Z3440" s="1">
        <v>0</v>
      </c>
      <c r="AA3440" s="1">
        <v>0</v>
      </c>
      <c r="AB3440" s="1">
        <v>0</v>
      </c>
      <c r="AC3440" s="1">
        <v>0</v>
      </c>
      <c r="AD3440" s="1">
        <v>969</v>
      </c>
      <c r="AK3440" s="1">
        <v>0</v>
      </c>
      <c r="AQ3440" s="1">
        <v>0</v>
      </c>
      <c r="AT3440" s="1">
        <v>0</v>
      </c>
      <c r="AV3440" s="1">
        <v>0</v>
      </c>
      <c r="AW3440" s="1">
        <v>0</v>
      </c>
      <c r="AX3440" s="1">
        <v>0</v>
      </c>
      <c r="AY3440" s="1" t="s">
        <v>86</v>
      </c>
      <c r="AZ3440" s="1" t="s">
        <v>6186</v>
      </c>
      <c r="BD3440" s="1">
        <v>0</v>
      </c>
      <c r="BF3440" s="1">
        <v>0</v>
      </c>
      <c r="BH3440" s="1">
        <v>0</v>
      </c>
      <c r="BI3440" s="1">
        <v>0</v>
      </c>
      <c r="BL3440" s="1" t="s">
        <v>121</v>
      </c>
      <c r="BM3440" s="1" t="s">
        <v>191</v>
      </c>
      <c r="BO3440" s="1" t="s">
        <v>4720</v>
      </c>
      <c r="BP3440" s="1">
        <v>0</v>
      </c>
      <c r="BQ3440" s="1">
        <v>0</v>
      </c>
      <c r="BR3440" s="2">
        <v>1368461.73431</v>
      </c>
      <c r="BS3440" s="2">
        <v>576883.22583000001</v>
      </c>
      <c r="BT3440" s="1" t="s">
        <v>1095</v>
      </c>
      <c r="BU3440" s="1" t="s">
        <v>1099</v>
      </c>
      <c r="BV3440" s="1" t="s">
        <v>1127</v>
      </c>
      <c r="BW3440" s="1">
        <v>0</v>
      </c>
      <c r="BX3440" s="1">
        <v>3</v>
      </c>
    </row>
    <row r="3441" spans="1:76" x14ac:dyDescent="0.25">
      <c r="A3441" s="1">
        <v>3440</v>
      </c>
      <c r="B3441" s="1" t="s">
        <v>6189</v>
      </c>
      <c r="C3441" s="1" t="s">
        <v>5730</v>
      </c>
      <c r="D3441" s="1" t="s">
        <v>1093</v>
      </c>
      <c r="E3441" s="1" t="s">
        <v>6154</v>
      </c>
      <c r="F3441" s="1">
        <v>2012</v>
      </c>
      <c r="G3441" s="1">
        <v>6</v>
      </c>
      <c r="H3441" s="1">
        <v>5</v>
      </c>
      <c r="I3441" s="1">
        <v>1235</v>
      </c>
      <c r="J3441" s="1" t="s">
        <v>5669</v>
      </c>
      <c r="K3441" s="1">
        <v>10</v>
      </c>
      <c r="L3441" s="1">
        <v>83</v>
      </c>
      <c r="M3441" s="1">
        <v>654078</v>
      </c>
      <c r="N3441" s="1">
        <v>5550890</v>
      </c>
      <c r="O3441" s="1">
        <v>1368466</v>
      </c>
      <c r="P3441" s="1">
        <v>577245</v>
      </c>
      <c r="Q3441" s="1" t="s">
        <v>78</v>
      </c>
      <c r="R3441" s="1" t="s">
        <v>79</v>
      </c>
      <c r="S3441" s="1" t="s">
        <v>80</v>
      </c>
      <c r="T3441" s="1">
        <v>1</v>
      </c>
      <c r="U3441" s="1">
        <v>1</v>
      </c>
      <c r="V3441" s="1">
        <v>0</v>
      </c>
      <c r="W3441" s="1" t="s">
        <v>6169</v>
      </c>
      <c r="Y3441" s="1">
        <v>0</v>
      </c>
      <c r="Z3441" s="1">
        <v>0</v>
      </c>
      <c r="AA3441" s="1">
        <v>0</v>
      </c>
      <c r="AB3441" s="1">
        <v>0</v>
      </c>
      <c r="AC3441" s="1">
        <v>0</v>
      </c>
      <c r="AD3441" s="1">
        <v>1118</v>
      </c>
      <c r="AI3441" s="1" t="s">
        <v>83</v>
      </c>
      <c r="AJ3441" s="1" t="s">
        <v>79</v>
      </c>
      <c r="AK3441" s="1">
        <v>0</v>
      </c>
      <c r="AL3441" s="1">
        <v>40</v>
      </c>
      <c r="AM3441" s="1">
        <v>9</v>
      </c>
      <c r="AO3441" s="1">
        <v>15</v>
      </c>
      <c r="AQ3441" s="1">
        <v>4</v>
      </c>
      <c r="AR3441" s="1" t="s">
        <v>6190</v>
      </c>
      <c r="AT3441" s="1">
        <v>0</v>
      </c>
      <c r="AV3441" s="1">
        <v>0</v>
      </c>
      <c r="AW3441" s="1">
        <v>0</v>
      </c>
      <c r="AX3441" s="1">
        <v>0</v>
      </c>
      <c r="AY3441" s="1" t="s">
        <v>79</v>
      </c>
      <c r="AZ3441" s="1" t="s">
        <v>6191</v>
      </c>
      <c r="BB3441" s="1" t="s">
        <v>5734</v>
      </c>
      <c r="BD3441" s="1">
        <v>111</v>
      </c>
      <c r="BF3441" s="1">
        <v>0</v>
      </c>
      <c r="BH3441" s="1">
        <v>0</v>
      </c>
      <c r="BI3441" s="1">
        <v>0</v>
      </c>
      <c r="BL3441" s="1" t="s">
        <v>121</v>
      </c>
      <c r="BM3441" s="1" t="s">
        <v>79</v>
      </c>
      <c r="BN3441" s="1" t="s">
        <v>122</v>
      </c>
      <c r="BO3441" s="1" t="s">
        <v>4720</v>
      </c>
      <c r="BP3441" s="1">
        <v>20120503</v>
      </c>
      <c r="BQ3441" s="1">
        <v>503</v>
      </c>
      <c r="BR3441" s="2">
        <v>1368465.86</v>
      </c>
      <c r="BS3441" s="2">
        <v>577244.848</v>
      </c>
      <c r="BT3441" s="1" t="s">
        <v>1095</v>
      </c>
      <c r="BU3441" s="1" t="s">
        <v>1099</v>
      </c>
      <c r="BV3441" s="1" t="s">
        <v>1415</v>
      </c>
      <c r="BW3441" s="1">
        <v>0</v>
      </c>
      <c r="BX3441" s="1">
        <v>3</v>
      </c>
    </row>
    <row r="3442" spans="1:76" x14ac:dyDescent="0.25">
      <c r="A3442" s="1">
        <v>3441</v>
      </c>
      <c r="B3442" s="1" t="s">
        <v>6192</v>
      </c>
      <c r="C3442" s="1" t="s">
        <v>4070</v>
      </c>
      <c r="D3442" s="1" t="s">
        <v>1093</v>
      </c>
      <c r="E3442" s="1" t="s">
        <v>6193</v>
      </c>
      <c r="F3442" s="1">
        <v>2012</v>
      </c>
      <c r="G3442" s="1">
        <v>6</v>
      </c>
      <c r="H3442" s="1">
        <v>6</v>
      </c>
      <c r="I3442" s="1">
        <v>925</v>
      </c>
      <c r="J3442" s="1" t="s">
        <v>5683</v>
      </c>
      <c r="K3442" s="1">
        <v>10</v>
      </c>
      <c r="L3442" s="1">
        <v>83</v>
      </c>
      <c r="M3442" s="1">
        <v>653361</v>
      </c>
      <c r="N3442" s="1">
        <v>5547282</v>
      </c>
      <c r="O3442" s="1">
        <v>1367908</v>
      </c>
      <c r="P3442" s="1">
        <v>573608</v>
      </c>
      <c r="Q3442" s="1" t="s">
        <v>78</v>
      </c>
      <c r="R3442" s="1" t="s">
        <v>79</v>
      </c>
      <c r="S3442" s="1" t="s">
        <v>80</v>
      </c>
      <c r="T3442" s="1">
        <v>1</v>
      </c>
      <c r="U3442" s="1">
        <v>1</v>
      </c>
      <c r="V3442" s="1">
        <v>0</v>
      </c>
      <c r="W3442" s="1" t="s">
        <v>6169</v>
      </c>
      <c r="Y3442" s="1">
        <v>0</v>
      </c>
      <c r="Z3442" s="1">
        <v>0</v>
      </c>
      <c r="AA3442" s="1">
        <v>0</v>
      </c>
      <c r="AB3442" s="1">
        <v>0</v>
      </c>
      <c r="AC3442" s="1">
        <v>0</v>
      </c>
      <c r="AD3442" s="1">
        <v>883</v>
      </c>
      <c r="AI3442" s="1" t="s">
        <v>117</v>
      </c>
      <c r="AJ3442" s="1" t="s">
        <v>79</v>
      </c>
      <c r="AK3442" s="1">
        <v>0</v>
      </c>
      <c r="AL3442" s="1">
        <v>72</v>
      </c>
      <c r="AM3442" s="1">
        <v>20</v>
      </c>
      <c r="AO3442" s="1">
        <v>10</v>
      </c>
      <c r="AQ3442" s="1">
        <v>4</v>
      </c>
      <c r="AR3442" s="1" t="s">
        <v>6194</v>
      </c>
      <c r="AT3442" s="1">
        <v>0</v>
      </c>
      <c r="AV3442" s="1">
        <v>0</v>
      </c>
      <c r="AW3442" s="1">
        <v>0</v>
      </c>
      <c r="AX3442" s="1">
        <v>0</v>
      </c>
      <c r="AY3442" s="1" t="s">
        <v>79</v>
      </c>
      <c r="BB3442" s="1" t="s">
        <v>6137</v>
      </c>
      <c r="BD3442" s="1">
        <v>176</v>
      </c>
      <c r="BF3442" s="1">
        <v>0</v>
      </c>
      <c r="BH3442" s="1">
        <v>0</v>
      </c>
      <c r="BI3442" s="1">
        <v>0</v>
      </c>
      <c r="BL3442" s="1" t="s">
        <v>121</v>
      </c>
      <c r="BM3442" s="1" t="s">
        <v>79</v>
      </c>
      <c r="BN3442" s="1" t="s">
        <v>122</v>
      </c>
      <c r="BP3442" s="1">
        <v>20120601</v>
      </c>
      <c r="BQ3442" s="1">
        <v>601</v>
      </c>
      <c r="BR3442" s="2">
        <v>1367908.159</v>
      </c>
      <c r="BS3442" s="2">
        <v>573608.11800000002</v>
      </c>
      <c r="BT3442" s="1" t="s">
        <v>2125</v>
      </c>
      <c r="BU3442" s="1" t="s">
        <v>1099</v>
      </c>
      <c r="BW3442" s="1">
        <v>0</v>
      </c>
      <c r="BX3442" s="1">
        <v>5</v>
      </c>
    </row>
    <row r="3443" spans="1:76" x14ac:dyDescent="0.25">
      <c r="A3443" s="1">
        <v>3442</v>
      </c>
      <c r="B3443" s="1" t="s">
        <v>6195</v>
      </c>
      <c r="C3443" s="1" t="s">
        <v>4070</v>
      </c>
      <c r="D3443" s="1" t="s">
        <v>1093</v>
      </c>
      <c r="E3443" s="1" t="s">
        <v>6193</v>
      </c>
      <c r="F3443" s="1">
        <v>2012</v>
      </c>
      <c r="G3443" s="1">
        <v>6</v>
      </c>
      <c r="H3443" s="1">
        <v>6</v>
      </c>
      <c r="I3443" s="1">
        <v>755</v>
      </c>
      <c r="J3443" s="1" t="s">
        <v>6118</v>
      </c>
      <c r="K3443" s="1">
        <v>10</v>
      </c>
      <c r="L3443" s="1">
        <v>83</v>
      </c>
      <c r="M3443" s="1">
        <v>653647</v>
      </c>
      <c r="N3443" s="1">
        <v>5547515</v>
      </c>
      <c r="O3443" s="1">
        <v>1368184</v>
      </c>
      <c r="P3443" s="1">
        <v>573854</v>
      </c>
      <c r="Q3443" s="1" t="s">
        <v>78</v>
      </c>
      <c r="R3443" s="1" t="s">
        <v>104</v>
      </c>
      <c r="S3443" s="1" t="s">
        <v>104</v>
      </c>
      <c r="T3443" s="1">
        <v>1</v>
      </c>
      <c r="U3443" s="1">
        <v>1</v>
      </c>
      <c r="V3443" s="1">
        <v>0</v>
      </c>
      <c r="Y3443" s="1">
        <v>0</v>
      </c>
      <c r="Z3443" s="1">
        <v>0</v>
      </c>
      <c r="AA3443" s="1">
        <v>0</v>
      </c>
      <c r="AB3443" s="1">
        <v>0</v>
      </c>
      <c r="AC3443" s="1">
        <v>0</v>
      </c>
      <c r="AD3443" s="1">
        <v>860</v>
      </c>
      <c r="AK3443" s="1">
        <v>0</v>
      </c>
      <c r="AQ3443" s="1">
        <v>0</v>
      </c>
      <c r="AT3443" s="1">
        <v>0</v>
      </c>
      <c r="AV3443" s="1">
        <v>0</v>
      </c>
      <c r="AW3443" s="1">
        <v>0</v>
      </c>
      <c r="AX3443" s="1">
        <v>0</v>
      </c>
      <c r="AY3443" s="1" t="s">
        <v>79</v>
      </c>
      <c r="AZ3443" s="1" t="s">
        <v>6196</v>
      </c>
      <c r="BD3443" s="1">
        <v>0</v>
      </c>
      <c r="BF3443" s="1">
        <v>0</v>
      </c>
      <c r="BH3443" s="1">
        <v>0</v>
      </c>
      <c r="BI3443" s="1">
        <v>0</v>
      </c>
      <c r="BL3443" s="1" t="s">
        <v>121</v>
      </c>
      <c r="BM3443" s="1" t="s">
        <v>79</v>
      </c>
      <c r="BP3443" s="1">
        <v>0</v>
      </c>
      <c r="BQ3443" s="1">
        <v>0</v>
      </c>
      <c r="BR3443" s="2">
        <v>1368183.6510000001</v>
      </c>
      <c r="BS3443" s="2">
        <v>573853.505</v>
      </c>
      <c r="BT3443" s="1" t="s">
        <v>2125</v>
      </c>
      <c r="BU3443" s="1" t="s">
        <v>1099</v>
      </c>
      <c r="BW3443" s="1">
        <v>0</v>
      </c>
      <c r="BX3443" s="1">
        <v>5</v>
      </c>
    </row>
    <row r="3444" spans="1:76" x14ac:dyDescent="0.25">
      <c r="A3444" s="1">
        <v>3443</v>
      </c>
      <c r="B3444" s="1" t="s">
        <v>6197</v>
      </c>
      <c r="C3444" s="1" t="s">
        <v>4070</v>
      </c>
      <c r="D3444" s="1" t="s">
        <v>1093</v>
      </c>
      <c r="E3444" s="1" t="s">
        <v>6193</v>
      </c>
      <c r="F3444" s="1">
        <v>2012</v>
      </c>
      <c r="G3444" s="1">
        <v>6</v>
      </c>
      <c r="H3444" s="1">
        <v>6</v>
      </c>
      <c r="I3444" s="1">
        <v>755</v>
      </c>
      <c r="J3444" s="1" t="s">
        <v>6118</v>
      </c>
      <c r="K3444" s="1">
        <v>10</v>
      </c>
      <c r="L3444" s="1">
        <v>83</v>
      </c>
      <c r="M3444" s="1">
        <v>653558</v>
      </c>
      <c r="N3444" s="1">
        <v>5547637</v>
      </c>
      <c r="O3444" s="1">
        <v>1368089</v>
      </c>
      <c r="P3444" s="1">
        <v>573971</v>
      </c>
      <c r="Q3444" s="1" t="s">
        <v>6152</v>
      </c>
      <c r="R3444" s="1" t="s">
        <v>6152</v>
      </c>
      <c r="S3444" s="1" t="s">
        <v>6152</v>
      </c>
      <c r="T3444" s="1">
        <v>0</v>
      </c>
      <c r="U3444" s="1">
        <v>0</v>
      </c>
      <c r="V3444" s="1">
        <v>0</v>
      </c>
      <c r="Y3444" s="1">
        <v>0</v>
      </c>
      <c r="Z3444" s="1">
        <v>0</v>
      </c>
      <c r="AA3444" s="1">
        <v>0</v>
      </c>
      <c r="AB3444" s="1">
        <v>0</v>
      </c>
      <c r="AC3444" s="1">
        <v>0</v>
      </c>
      <c r="AD3444" s="1">
        <v>866</v>
      </c>
      <c r="AK3444" s="1">
        <v>0</v>
      </c>
      <c r="AQ3444" s="1">
        <v>0</v>
      </c>
      <c r="AT3444" s="1">
        <v>0</v>
      </c>
      <c r="AV3444" s="1">
        <v>0</v>
      </c>
      <c r="AW3444" s="1">
        <v>0</v>
      </c>
      <c r="AX3444" s="1">
        <v>0</v>
      </c>
      <c r="AY3444" s="1" t="s">
        <v>79</v>
      </c>
      <c r="AZ3444" s="1" t="s">
        <v>6183</v>
      </c>
      <c r="BD3444" s="1">
        <v>0</v>
      </c>
      <c r="BF3444" s="1">
        <v>0</v>
      </c>
      <c r="BH3444" s="1">
        <v>0</v>
      </c>
      <c r="BI3444" s="1">
        <v>0</v>
      </c>
      <c r="BL3444" s="1" t="s">
        <v>121</v>
      </c>
      <c r="BM3444" s="1" t="s">
        <v>79</v>
      </c>
      <c r="BP3444" s="1">
        <v>0</v>
      </c>
      <c r="BQ3444" s="1">
        <v>0</v>
      </c>
      <c r="BR3444" s="2">
        <v>1368089.3689999999</v>
      </c>
      <c r="BS3444" s="2">
        <v>573971.49800000002</v>
      </c>
      <c r="BT3444" s="1" t="s">
        <v>2125</v>
      </c>
      <c r="BU3444" s="1" t="s">
        <v>1099</v>
      </c>
      <c r="BW3444" s="1">
        <v>0</v>
      </c>
      <c r="BX3444" s="1">
        <v>5</v>
      </c>
    </row>
    <row r="3445" spans="1:76" x14ac:dyDescent="0.25">
      <c r="A3445" s="1">
        <v>3444</v>
      </c>
      <c r="B3445" s="1" t="s">
        <v>6198</v>
      </c>
      <c r="C3445" s="1" t="s">
        <v>4070</v>
      </c>
      <c r="D3445" s="1" t="s">
        <v>1093</v>
      </c>
      <c r="E3445" s="1" t="s">
        <v>6193</v>
      </c>
      <c r="F3445" s="1">
        <v>2012</v>
      </c>
      <c r="G3445" s="1">
        <v>6</v>
      </c>
      <c r="H3445" s="1">
        <v>6</v>
      </c>
      <c r="I3445" s="1">
        <v>755</v>
      </c>
      <c r="J3445" s="1" t="s">
        <v>6118</v>
      </c>
      <c r="K3445" s="1">
        <v>10</v>
      </c>
      <c r="L3445" s="1">
        <v>83</v>
      </c>
      <c r="M3445" s="1">
        <v>653469</v>
      </c>
      <c r="N3445" s="1">
        <v>5547602</v>
      </c>
      <c r="O3445" s="1">
        <v>1368002</v>
      </c>
      <c r="P3445" s="1">
        <v>573933</v>
      </c>
      <c r="Q3445" s="1" t="s">
        <v>6152</v>
      </c>
      <c r="R3445" s="1" t="s">
        <v>6152</v>
      </c>
      <c r="S3445" s="1" t="s">
        <v>6152</v>
      </c>
      <c r="T3445" s="1">
        <v>0</v>
      </c>
      <c r="U3445" s="1">
        <v>0</v>
      </c>
      <c r="V3445" s="1">
        <v>0</v>
      </c>
      <c r="Y3445" s="1">
        <v>0</v>
      </c>
      <c r="Z3445" s="1">
        <v>0</v>
      </c>
      <c r="AA3445" s="1">
        <v>0</v>
      </c>
      <c r="AB3445" s="1">
        <v>0</v>
      </c>
      <c r="AC3445" s="1">
        <v>0</v>
      </c>
      <c r="AD3445" s="1">
        <v>872</v>
      </c>
      <c r="AK3445" s="1">
        <v>0</v>
      </c>
      <c r="AQ3445" s="1">
        <v>0</v>
      </c>
      <c r="AT3445" s="1">
        <v>0</v>
      </c>
      <c r="AV3445" s="1">
        <v>0</v>
      </c>
      <c r="AW3445" s="1">
        <v>0</v>
      </c>
      <c r="AX3445" s="1">
        <v>0</v>
      </c>
      <c r="AY3445" s="1" t="s">
        <v>79</v>
      </c>
      <c r="AZ3445" s="1" t="s">
        <v>6183</v>
      </c>
      <c r="BD3445" s="1">
        <v>0</v>
      </c>
      <c r="BF3445" s="1">
        <v>0</v>
      </c>
      <c r="BH3445" s="1">
        <v>0</v>
      </c>
      <c r="BI3445" s="1">
        <v>0</v>
      </c>
      <c r="BL3445" s="1" t="s">
        <v>121</v>
      </c>
      <c r="BM3445" s="1" t="s">
        <v>79</v>
      </c>
      <c r="BP3445" s="1">
        <v>0</v>
      </c>
      <c r="BQ3445" s="1">
        <v>0</v>
      </c>
      <c r="BR3445" s="2">
        <v>1368001.99</v>
      </c>
      <c r="BS3445" s="2">
        <v>573932.61300000001</v>
      </c>
      <c r="BT3445" s="1" t="s">
        <v>2125</v>
      </c>
      <c r="BU3445" s="1" t="s">
        <v>1099</v>
      </c>
      <c r="BW3445" s="1">
        <v>0</v>
      </c>
      <c r="BX3445" s="1">
        <v>5</v>
      </c>
    </row>
    <row r="3446" spans="1:76" x14ac:dyDescent="0.25">
      <c r="A3446" s="1">
        <v>3445</v>
      </c>
      <c r="B3446" s="1" t="s">
        <v>6199</v>
      </c>
      <c r="C3446" s="1" t="s">
        <v>2207</v>
      </c>
      <c r="D3446" s="1" t="s">
        <v>1093</v>
      </c>
      <c r="E3446" s="1" t="s">
        <v>6200</v>
      </c>
      <c r="F3446" s="1">
        <v>2012</v>
      </c>
      <c r="G3446" s="1">
        <v>6</v>
      </c>
      <c r="H3446" s="1">
        <v>6</v>
      </c>
      <c r="I3446" s="1">
        <v>647</v>
      </c>
      <c r="J3446" s="1" t="s">
        <v>5714</v>
      </c>
      <c r="K3446" s="1">
        <v>10</v>
      </c>
      <c r="L3446" s="1">
        <v>83</v>
      </c>
      <c r="M3446" s="1">
        <v>652895</v>
      </c>
      <c r="N3446" s="1">
        <v>5549632</v>
      </c>
      <c r="O3446" s="1">
        <v>1367339</v>
      </c>
      <c r="P3446" s="1">
        <v>575936</v>
      </c>
      <c r="Q3446" s="1" t="s">
        <v>6152</v>
      </c>
      <c r="R3446" s="1" t="s">
        <v>6152</v>
      </c>
      <c r="S3446" s="1" t="s">
        <v>6152</v>
      </c>
      <c r="T3446" s="1">
        <v>0</v>
      </c>
      <c r="U3446" s="1">
        <v>0</v>
      </c>
      <c r="V3446" s="1">
        <v>0</v>
      </c>
      <c r="Y3446" s="1">
        <v>0</v>
      </c>
      <c r="Z3446" s="1">
        <v>0</v>
      </c>
      <c r="AA3446" s="1">
        <v>0</v>
      </c>
      <c r="AB3446" s="1">
        <v>0</v>
      </c>
      <c r="AC3446" s="1">
        <v>0</v>
      </c>
      <c r="AD3446" s="1">
        <v>993</v>
      </c>
      <c r="AK3446" s="1">
        <v>0</v>
      </c>
      <c r="AQ3446" s="1">
        <v>0</v>
      </c>
      <c r="AT3446" s="1">
        <v>0</v>
      </c>
      <c r="AV3446" s="1">
        <v>0</v>
      </c>
      <c r="AW3446" s="1">
        <v>0</v>
      </c>
      <c r="AX3446" s="1">
        <v>0</v>
      </c>
      <c r="AY3446" s="1" t="s">
        <v>778</v>
      </c>
      <c r="AZ3446" s="1" t="s">
        <v>6201</v>
      </c>
      <c r="BD3446" s="1">
        <v>0</v>
      </c>
      <c r="BF3446" s="1">
        <v>0</v>
      </c>
      <c r="BH3446" s="1">
        <v>0</v>
      </c>
      <c r="BI3446" s="1">
        <v>0</v>
      </c>
      <c r="BL3446" s="1" t="s">
        <v>121</v>
      </c>
      <c r="BM3446" s="1" t="s">
        <v>779</v>
      </c>
      <c r="BP3446" s="1">
        <v>0</v>
      </c>
      <c r="BQ3446" s="1">
        <v>0</v>
      </c>
      <c r="BR3446" s="2">
        <v>1367339.2890000001</v>
      </c>
      <c r="BS3446" s="2">
        <v>575935.81999999995</v>
      </c>
      <c r="BT3446" s="1" t="s">
        <v>2125</v>
      </c>
      <c r="BU3446" s="1" t="s">
        <v>1099</v>
      </c>
      <c r="BW3446" s="1">
        <v>0</v>
      </c>
      <c r="BX3446" s="1">
        <v>3</v>
      </c>
    </row>
    <row r="3447" spans="1:76" x14ac:dyDescent="0.25">
      <c r="A3447" s="1">
        <v>3446</v>
      </c>
      <c r="B3447" s="1" t="s">
        <v>6202</v>
      </c>
      <c r="C3447" s="1" t="s">
        <v>2211</v>
      </c>
      <c r="D3447" s="1" t="s">
        <v>1093</v>
      </c>
      <c r="E3447" s="1" t="s">
        <v>6203</v>
      </c>
      <c r="F3447" s="1">
        <v>2012</v>
      </c>
      <c r="G3447" s="1">
        <v>6</v>
      </c>
      <c r="H3447" s="1">
        <v>6</v>
      </c>
      <c r="I3447" s="1">
        <v>810</v>
      </c>
      <c r="J3447" s="1" t="s">
        <v>5714</v>
      </c>
      <c r="K3447" s="1">
        <v>10</v>
      </c>
      <c r="L3447" s="1">
        <v>83</v>
      </c>
      <c r="M3447" s="1">
        <v>653445</v>
      </c>
      <c r="N3447" s="1">
        <v>5548733</v>
      </c>
      <c r="O3447" s="1">
        <v>1367928</v>
      </c>
      <c r="P3447" s="1">
        <v>575062</v>
      </c>
      <c r="Q3447" s="1" t="s">
        <v>78</v>
      </c>
      <c r="R3447" s="1" t="s">
        <v>79</v>
      </c>
      <c r="S3447" s="1" t="s">
        <v>80</v>
      </c>
      <c r="T3447" s="1">
        <v>1</v>
      </c>
      <c r="U3447" s="1">
        <v>1</v>
      </c>
      <c r="V3447" s="1">
        <v>0</v>
      </c>
      <c r="W3447" s="1" t="s">
        <v>6169</v>
      </c>
      <c r="Y3447" s="1">
        <v>0</v>
      </c>
      <c r="Z3447" s="1">
        <v>0</v>
      </c>
      <c r="AA3447" s="1">
        <v>0</v>
      </c>
      <c r="AB3447" s="1">
        <v>0</v>
      </c>
      <c r="AC3447" s="1">
        <v>0</v>
      </c>
      <c r="AD3447" s="1">
        <v>924</v>
      </c>
      <c r="AI3447" s="1" t="s">
        <v>117</v>
      </c>
      <c r="AJ3447" s="1" t="s">
        <v>79</v>
      </c>
      <c r="AK3447" s="1">
        <v>0</v>
      </c>
      <c r="AL3447" s="1">
        <v>49</v>
      </c>
      <c r="AM3447" s="1">
        <v>12</v>
      </c>
      <c r="AO3447" s="1">
        <v>9</v>
      </c>
      <c r="AQ3447" s="1">
        <v>4</v>
      </c>
      <c r="AR3447" s="1" t="s">
        <v>6204</v>
      </c>
      <c r="AT3447" s="1">
        <v>0</v>
      </c>
      <c r="AV3447" s="1">
        <v>0</v>
      </c>
      <c r="AW3447" s="1">
        <v>0</v>
      </c>
      <c r="AX3447" s="1">
        <v>0</v>
      </c>
      <c r="AY3447" s="1" t="s">
        <v>79</v>
      </c>
      <c r="BB3447" s="1" t="s">
        <v>5479</v>
      </c>
      <c r="BD3447" s="1">
        <v>301</v>
      </c>
      <c r="BF3447" s="1">
        <v>0</v>
      </c>
      <c r="BG3447" s="1" t="s">
        <v>6205</v>
      </c>
      <c r="BH3447" s="1">
        <v>0</v>
      </c>
      <c r="BI3447" s="1">
        <v>0</v>
      </c>
      <c r="BL3447" s="1" t="s">
        <v>121</v>
      </c>
      <c r="BM3447" s="1" t="s">
        <v>79</v>
      </c>
      <c r="BN3447" s="1" t="s">
        <v>122</v>
      </c>
      <c r="BO3447" s="1" t="s">
        <v>2360</v>
      </c>
      <c r="BP3447" s="1">
        <v>20120502</v>
      </c>
      <c r="BQ3447" s="1">
        <v>502</v>
      </c>
      <c r="BR3447" s="2">
        <v>1367928.29</v>
      </c>
      <c r="BS3447" s="2">
        <v>575061.67700000003</v>
      </c>
      <c r="BT3447" s="1" t="s">
        <v>2125</v>
      </c>
      <c r="BU3447" s="1" t="s">
        <v>1099</v>
      </c>
      <c r="BV3447" s="1" t="s">
        <v>1415</v>
      </c>
      <c r="BW3447" s="1">
        <v>0</v>
      </c>
      <c r="BX3447" s="1">
        <v>5</v>
      </c>
    </row>
    <row r="3448" spans="1:76" x14ac:dyDescent="0.25">
      <c r="A3448" s="1">
        <v>3447</v>
      </c>
      <c r="B3448" s="1" t="s">
        <v>6206</v>
      </c>
      <c r="C3448" s="1" t="s">
        <v>5770</v>
      </c>
      <c r="D3448" s="1" t="s">
        <v>1093</v>
      </c>
      <c r="E3448" s="1" t="s">
        <v>6200</v>
      </c>
      <c r="F3448" s="1">
        <v>2012</v>
      </c>
      <c r="G3448" s="1">
        <v>6</v>
      </c>
      <c r="H3448" s="1">
        <v>6</v>
      </c>
      <c r="I3448" s="1">
        <v>840</v>
      </c>
      <c r="J3448" s="1" t="s">
        <v>5714</v>
      </c>
      <c r="K3448" s="1">
        <v>10</v>
      </c>
      <c r="L3448" s="1">
        <v>83</v>
      </c>
      <c r="M3448" s="1">
        <v>651092</v>
      </c>
      <c r="N3448" s="1">
        <v>5549207</v>
      </c>
      <c r="O3448" s="1">
        <v>1365557</v>
      </c>
      <c r="P3448" s="1">
        <v>575432</v>
      </c>
      <c r="Q3448" s="1" t="s">
        <v>78</v>
      </c>
      <c r="R3448" s="1" t="s">
        <v>104</v>
      </c>
      <c r="S3448" s="1" t="s">
        <v>104</v>
      </c>
      <c r="T3448" s="1">
        <v>1</v>
      </c>
      <c r="U3448" s="1">
        <v>1</v>
      </c>
      <c r="V3448" s="1">
        <v>0</v>
      </c>
      <c r="Y3448" s="1">
        <v>0</v>
      </c>
      <c r="Z3448" s="1">
        <v>0</v>
      </c>
      <c r="AA3448" s="1">
        <v>0</v>
      </c>
      <c r="AB3448" s="1">
        <v>0</v>
      </c>
      <c r="AC3448" s="1">
        <v>0</v>
      </c>
      <c r="AD3448" s="1">
        <v>1092</v>
      </c>
      <c r="AK3448" s="1">
        <v>0</v>
      </c>
      <c r="AQ3448" s="1">
        <v>0</v>
      </c>
      <c r="AT3448" s="1">
        <v>0</v>
      </c>
      <c r="AV3448" s="1">
        <v>0</v>
      </c>
      <c r="AW3448" s="1">
        <v>0</v>
      </c>
      <c r="AX3448" s="1">
        <v>0</v>
      </c>
      <c r="AY3448" s="1" t="s">
        <v>151</v>
      </c>
      <c r="AZ3448" s="1" t="s">
        <v>6207</v>
      </c>
      <c r="BD3448" s="1">
        <v>0</v>
      </c>
      <c r="BF3448" s="1">
        <v>0</v>
      </c>
      <c r="BH3448" s="1">
        <v>0</v>
      </c>
      <c r="BI3448" s="1">
        <v>0</v>
      </c>
      <c r="BL3448" s="1" t="s">
        <v>121</v>
      </c>
      <c r="BM3448" s="1" t="s">
        <v>153</v>
      </c>
      <c r="BP3448" s="1">
        <v>0</v>
      </c>
      <c r="BQ3448" s="1">
        <v>0</v>
      </c>
      <c r="BR3448" s="2">
        <v>1365556.659</v>
      </c>
      <c r="BS3448" s="2">
        <v>575431.94099999999</v>
      </c>
      <c r="BT3448" s="1" t="s">
        <v>1095</v>
      </c>
      <c r="BU3448" s="1" t="s">
        <v>1099</v>
      </c>
      <c r="BW3448" s="1">
        <v>0</v>
      </c>
      <c r="BX3448" s="1">
        <v>3</v>
      </c>
    </row>
    <row r="3449" spans="1:76" x14ac:dyDescent="0.25">
      <c r="A3449" s="1">
        <v>3448</v>
      </c>
      <c r="B3449" s="1" t="s">
        <v>6208</v>
      </c>
      <c r="C3449" s="1" t="s">
        <v>5774</v>
      </c>
      <c r="D3449" s="1" t="s">
        <v>1093</v>
      </c>
      <c r="E3449" s="1" t="s">
        <v>6209</v>
      </c>
      <c r="F3449" s="1">
        <v>2012</v>
      </c>
      <c r="G3449" s="1">
        <v>6</v>
      </c>
      <c r="H3449" s="1">
        <v>6</v>
      </c>
      <c r="I3449" s="1">
        <v>1020</v>
      </c>
      <c r="J3449" s="1" t="s">
        <v>5714</v>
      </c>
      <c r="K3449" s="1">
        <v>10</v>
      </c>
      <c r="L3449" s="1">
        <v>83</v>
      </c>
      <c r="M3449" s="1">
        <v>650135</v>
      </c>
      <c r="N3449" s="1">
        <v>5547619</v>
      </c>
      <c r="O3449" s="1">
        <v>1364670</v>
      </c>
      <c r="P3449" s="1">
        <v>573803</v>
      </c>
      <c r="Q3449" s="1" t="s">
        <v>78</v>
      </c>
      <c r="R3449" s="1" t="s">
        <v>79</v>
      </c>
      <c r="S3449" s="1" t="s">
        <v>80</v>
      </c>
      <c r="T3449" s="1">
        <v>1</v>
      </c>
      <c r="U3449" s="1">
        <v>1</v>
      </c>
      <c r="V3449" s="1">
        <v>0</v>
      </c>
      <c r="W3449" s="1" t="s">
        <v>6162</v>
      </c>
      <c r="Y3449" s="1">
        <v>0</v>
      </c>
      <c r="Z3449" s="1">
        <v>0</v>
      </c>
      <c r="AA3449" s="1">
        <v>0</v>
      </c>
      <c r="AB3449" s="1">
        <v>0</v>
      </c>
      <c r="AC3449" s="1">
        <v>0</v>
      </c>
      <c r="AD3449" s="1">
        <v>1174</v>
      </c>
      <c r="AI3449" s="1" t="s">
        <v>83</v>
      </c>
      <c r="AJ3449" s="1" t="s">
        <v>79</v>
      </c>
      <c r="AK3449" s="1">
        <v>0</v>
      </c>
      <c r="AL3449" s="1">
        <v>45</v>
      </c>
      <c r="AM3449" s="1">
        <v>16</v>
      </c>
      <c r="AO3449" s="1">
        <v>8</v>
      </c>
      <c r="AQ3449" s="1">
        <v>0</v>
      </c>
      <c r="AT3449" s="1">
        <v>0</v>
      </c>
      <c r="AV3449" s="1">
        <v>0</v>
      </c>
      <c r="AW3449" s="1">
        <v>0</v>
      </c>
      <c r="AX3449" s="1">
        <v>0</v>
      </c>
      <c r="AY3449" s="1" t="s">
        <v>79</v>
      </c>
      <c r="BB3449" s="1" t="s">
        <v>5775</v>
      </c>
      <c r="BD3449" s="1">
        <v>87</v>
      </c>
      <c r="BF3449" s="1">
        <v>0</v>
      </c>
      <c r="BG3449" s="1" t="s">
        <v>6210</v>
      </c>
      <c r="BH3449" s="1">
        <v>0</v>
      </c>
      <c r="BI3449" s="1">
        <v>0</v>
      </c>
      <c r="BL3449" s="1" t="s">
        <v>121</v>
      </c>
      <c r="BM3449" s="1" t="s">
        <v>79</v>
      </c>
      <c r="BN3449" s="1" t="s">
        <v>122</v>
      </c>
      <c r="BO3449" s="1" t="s">
        <v>5776</v>
      </c>
      <c r="BP3449" s="1">
        <v>20120505</v>
      </c>
      <c r="BQ3449" s="1">
        <v>505</v>
      </c>
      <c r="BR3449" s="2">
        <v>1364670.311</v>
      </c>
      <c r="BS3449" s="2">
        <v>573803.12399999995</v>
      </c>
      <c r="BT3449" s="1" t="s">
        <v>1095</v>
      </c>
      <c r="BU3449" s="1" t="s">
        <v>1099</v>
      </c>
      <c r="BV3449" s="1" t="s">
        <v>1415</v>
      </c>
      <c r="BW3449" s="1">
        <v>0</v>
      </c>
      <c r="BX3449" s="1">
        <v>4</v>
      </c>
    </row>
    <row r="3450" spans="1:76" x14ac:dyDescent="0.25">
      <c r="A3450" s="1">
        <v>3449</v>
      </c>
      <c r="B3450" s="1" t="s">
        <v>6211</v>
      </c>
      <c r="C3450" s="1" t="s">
        <v>5501</v>
      </c>
      <c r="D3450" s="1" t="s">
        <v>1093</v>
      </c>
      <c r="E3450" s="1" t="s">
        <v>6212</v>
      </c>
      <c r="F3450" s="1">
        <v>2012</v>
      </c>
      <c r="G3450" s="1">
        <v>6</v>
      </c>
      <c r="H3450" s="1">
        <v>6</v>
      </c>
      <c r="I3450" s="1">
        <v>1140</v>
      </c>
      <c r="J3450" s="1" t="s">
        <v>5714</v>
      </c>
      <c r="K3450" s="1">
        <v>10</v>
      </c>
      <c r="L3450" s="1">
        <v>83</v>
      </c>
      <c r="M3450" s="1">
        <v>651092</v>
      </c>
      <c r="N3450" s="1">
        <v>5547536</v>
      </c>
      <c r="O3450" s="1">
        <v>1365630</v>
      </c>
      <c r="P3450" s="1">
        <v>573762</v>
      </c>
      <c r="Q3450" s="1" t="s">
        <v>78</v>
      </c>
      <c r="R3450" s="1" t="s">
        <v>79</v>
      </c>
      <c r="S3450" s="1" t="s">
        <v>80</v>
      </c>
      <c r="T3450" s="1">
        <v>1</v>
      </c>
      <c r="U3450" s="1">
        <v>1</v>
      </c>
      <c r="V3450" s="1">
        <v>0</v>
      </c>
      <c r="W3450" s="1" t="s">
        <v>6162</v>
      </c>
      <c r="Y3450" s="1">
        <v>0</v>
      </c>
      <c r="Z3450" s="1">
        <v>0</v>
      </c>
      <c r="AA3450" s="1">
        <v>0</v>
      </c>
      <c r="AB3450" s="1">
        <v>0</v>
      </c>
      <c r="AC3450" s="1">
        <v>0</v>
      </c>
      <c r="AD3450" s="1">
        <v>1088</v>
      </c>
      <c r="AI3450" s="1" t="s">
        <v>83</v>
      </c>
      <c r="AJ3450" s="1" t="s">
        <v>79</v>
      </c>
      <c r="AK3450" s="1">
        <v>0</v>
      </c>
      <c r="AL3450" s="1">
        <v>38</v>
      </c>
      <c r="AM3450" s="1">
        <v>11</v>
      </c>
      <c r="AO3450" s="1">
        <v>8</v>
      </c>
      <c r="AQ3450" s="1">
        <v>0</v>
      </c>
      <c r="AR3450" s="1" t="s">
        <v>380</v>
      </c>
      <c r="AT3450" s="1">
        <v>0</v>
      </c>
      <c r="AV3450" s="1">
        <v>0</v>
      </c>
      <c r="AW3450" s="1">
        <v>0</v>
      </c>
      <c r="AX3450" s="1">
        <v>0</v>
      </c>
      <c r="AY3450" s="1" t="s">
        <v>79</v>
      </c>
      <c r="BB3450" s="1" t="s">
        <v>5502</v>
      </c>
      <c r="BD3450" s="1">
        <v>178</v>
      </c>
      <c r="BF3450" s="1">
        <v>0</v>
      </c>
      <c r="BH3450" s="1">
        <v>0</v>
      </c>
      <c r="BI3450" s="1">
        <v>0</v>
      </c>
      <c r="BL3450" s="1" t="s">
        <v>121</v>
      </c>
      <c r="BM3450" s="1" t="s">
        <v>79</v>
      </c>
      <c r="BN3450" s="1" t="s">
        <v>122</v>
      </c>
      <c r="BO3450" s="1" t="s">
        <v>5538</v>
      </c>
      <c r="BP3450" s="1">
        <v>20120502</v>
      </c>
      <c r="BQ3450" s="1">
        <v>502</v>
      </c>
      <c r="BR3450" s="2">
        <v>1365630.0819999999</v>
      </c>
      <c r="BS3450" s="2">
        <v>573762.22199999995</v>
      </c>
      <c r="BT3450" s="1" t="s">
        <v>1095</v>
      </c>
      <c r="BU3450" s="1" t="s">
        <v>1099</v>
      </c>
      <c r="BV3450" s="1" t="s">
        <v>1415</v>
      </c>
      <c r="BW3450" s="1">
        <v>0</v>
      </c>
      <c r="BX3450" s="1">
        <v>4</v>
      </c>
    </row>
    <row r="3451" spans="1:76" x14ac:dyDescent="0.25">
      <c r="A3451" s="1">
        <v>3450</v>
      </c>
      <c r="B3451" s="1" t="s">
        <v>6213</v>
      </c>
      <c r="C3451" s="1" t="s">
        <v>5911</v>
      </c>
      <c r="D3451" s="1" t="s">
        <v>75</v>
      </c>
      <c r="E3451" s="1" t="s">
        <v>6214</v>
      </c>
      <c r="F3451" s="1">
        <v>2012</v>
      </c>
      <c r="G3451" s="1">
        <v>6</v>
      </c>
      <c r="H3451" s="1">
        <v>11</v>
      </c>
      <c r="I3451" s="1">
        <v>1108</v>
      </c>
      <c r="J3451" s="1" t="s">
        <v>6215</v>
      </c>
      <c r="K3451" s="1">
        <v>11</v>
      </c>
      <c r="L3451" s="1">
        <v>83</v>
      </c>
      <c r="M3451" s="1">
        <v>322901</v>
      </c>
      <c r="N3451" s="1">
        <v>5454277</v>
      </c>
      <c r="O3451" s="1">
        <v>1478307</v>
      </c>
      <c r="P3451" s="1">
        <v>488796</v>
      </c>
      <c r="Q3451" s="1" t="s">
        <v>78</v>
      </c>
      <c r="R3451" s="1" t="s">
        <v>79</v>
      </c>
      <c r="S3451" s="1" t="s">
        <v>80</v>
      </c>
      <c r="T3451" s="1">
        <v>1</v>
      </c>
      <c r="U3451" s="1">
        <v>0</v>
      </c>
      <c r="V3451" s="1">
        <v>0</v>
      </c>
      <c r="Y3451" s="1">
        <v>0</v>
      </c>
      <c r="Z3451" s="1">
        <v>0</v>
      </c>
      <c r="AA3451" s="1">
        <v>0</v>
      </c>
      <c r="AB3451" s="1">
        <v>0</v>
      </c>
      <c r="AC3451" s="1">
        <v>0</v>
      </c>
      <c r="AD3451" s="1">
        <v>1426</v>
      </c>
      <c r="AI3451" s="1" t="s">
        <v>83</v>
      </c>
      <c r="AJ3451" s="1" t="s">
        <v>79</v>
      </c>
      <c r="AK3451" s="1">
        <v>0</v>
      </c>
      <c r="AL3451" s="1">
        <v>30</v>
      </c>
      <c r="AM3451" s="1">
        <v>25</v>
      </c>
      <c r="AO3451" s="1">
        <v>10</v>
      </c>
      <c r="AQ3451" s="1">
        <v>2</v>
      </c>
      <c r="AR3451" s="1" t="s">
        <v>6216</v>
      </c>
      <c r="AT3451" s="1">
        <v>0</v>
      </c>
      <c r="AV3451" s="1">
        <v>0</v>
      </c>
      <c r="AW3451" s="1">
        <v>0</v>
      </c>
      <c r="AX3451" s="1">
        <v>0</v>
      </c>
      <c r="AY3451" s="1" t="s">
        <v>79</v>
      </c>
      <c r="BB3451" s="1" t="s">
        <v>5912</v>
      </c>
      <c r="BD3451" s="1">
        <v>82</v>
      </c>
      <c r="BF3451" s="1">
        <v>0</v>
      </c>
      <c r="BG3451" s="1" t="s">
        <v>6217</v>
      </c>
      <c r="BH3451" s="1">
        <v>0</v>
      </c>
      <c r="BI3451" s="1">
        <v>0</v>
      </c>
      <c r="BL3451" s="1" t="s">
        <v>87</v>
      </c>
      <c r="BM3451" s="1" t="s">
        <v>79</v>
      </c>
      <c r="BN3451" s="1" t="s">
        <v>122</v>
      </c>
      <c r="BP3451" s="1">
        <v>20120518</v>
      </c>
      <c r="BQ3451" s="1">
        <v>518</v>
      </c>
      <c r="BR3451" s="2">
        <v>1478307.095</v>
      </c>
      <c r="BS3451" s="2">
        <v>488795.58799999999</v>
      </c>
      <c r="BT3451" s="1" t="s">
        <v>134</v>
      </c>
      <c r="BU3451" s="1" t="s">
        <v>195</v>
      </c>
      <c r="BW3451" s="1">
        <v>0</v>
      </c>
      <c r="BX3451" s="1">
        <v>4</v>
      </c>
    </row>
    <row r="3452" spans="1:76" x14ac:dyDescent="0.25">
      <c r="A3452" s="1">
        <v>3451</v>
      </c>
      <c r="B3452" s="1" t="s">
        <v>6218</v>
      </c>
      <c r="C3452" s="1" t="s">
        <v>481</v>
      </c>
      <c r="D3452" s="1" t="s">
        <v>75</v>
      </c>
      <c r="E3452" s="1" t="s">
        <v>6214</v>
      </c>
      <c r="F3452" s="1">
        <v>2012</v>
      </c>
      <c r="G3452" s="1">
        <v>6</v>
      </c>
      <c r="H3452" s="1">
        <v>11</v>
      </c>
      <c r="I3452" s="1">
        <v>1125</v>
      </c>
      <c r="J3452" s="1" t="s">
        <v>6219</v>
      </c>
      <c r="K3452" s="1">
        <v>11</v>
      </c>
      <c r="L3452" s="1">
        <v>83</v>
      </c>
      <c r="M3452" s="1">
        <v>322376</v>
      </c>
      <c r="N3452" s="1">
        <v>5453986</v>
      </c>
      <c r="O3452" s="1">
        <v>1477822</v>
      </c>
      <c r="P3452" s="1">
        <v>488442</v>
      </c>
      <c r="Q3452" s="1" t="s">
        <v>78</v>
      </c>
      <c r="R3452" s="1" t="s">
        <v>156</v>
      </c>
      <c r="S3452" s="1" t="s">
        <v>156</v>
      </c>
      <c r="T3452" s="1">
        <v>0</v>
      </c>
      <c r="U3452" s="1">
        <v>0</v>
      </c>
      <c r="V3452" s="1">
        <v>1</v>
      </c>
      <c r="Y3452" s="1">
        <v>0</v>
      </c>
      <c r="Z3452" s="1">
        <v>0</v>
      </c>
      <c r="AA3452" s="1">
        <v>0</v>
      </c>
      <c r="AB3452" s="1">
        <v>0</v>
      </c>
      <c r="AC3452" s="1">
        <v>0</v>
      </c>
      <c r="AD3452" s="1">
        <v>1382</v>
      </c>
      <c r="AK3452" s="1">
        <v>0</v>
      </c>
      <c r="AQ3452" s="1">
        <v>0</v>
      </c>
      <c r="AT3452" s="1">
        <v>0</v>
      </c>
      <c r="AV3452" s="1">
        <v>0</v>
      </c>
      <c r="AW3452" s="1">
        <v>0</v>
      </c>
      <c r="AX3452" s="1">
        <v>0</v>
      </c>
      <c r="AY3452" s="1" t="s">
        <v>151</v>
      </c>
      <c r="BD3452" s="1">
        <v>0</v>
      </c>
      <c r="BF3452" s="1">
        <v>0</v>
      </c>
      <c r="BH3452" s="1">
        <v>0</v>
      </c>
      <c r="BI3452" s="1">
        <v>0</v>
      </c>
      <c r="BL3452" s="1" t="s">
        <v>87</v>
      </c>
      <c r="BM3452" s="1" t="s">
        <v>153</v>
      </c>
      <c r="BP3452" s="1">
        <v>0</v>
      </c>
      <c r="BQ3452" s="1">
        <v>0</v>
      </c>
      <c r="BR3452" s="2">
        <v>1477821.9</v>
      </c>
      <c r="BS3452" s="2">
        <v>488441.69300000003</v>
      </c>
      <c r="BT3452" s="1" t="s">
        <v>89</v>
      </c>
      <c r="BU3452" s="1" t="s">
        <v>195</v>
      </c>
      <c r="BW3452" s="1">
        <v>0</v>
      </c>
      <c r="BX3452" s="1">
        <v>2</v>
      </c>
    </row>
    <row r="3453" spans="1:76" x14ac:dyDescent="0.25">
      <c r="A3453" s="1">
        <v>3452</v>
      </c>
      <c r="B3453" s="1" t="s">
        <v>6220</v>
      </c>
      <c r="C3453" s="1" t="s">
        <v>5911</v>
      </c>
      <c r="D3453" s="1" t="s">
        <v>75</v>
      </c>
      <c r="E3453" s="1" t="s">
        <v>6214</v>
      </c>
      <c r="F3453" s="1">
        <v>2012</v>
      </c>
      <c r="G3453" s="1">
        <v>6</v>
      </c>
      <c r="H3453" s="1">
        <v>11</v>
      </c>
      <c r="I3453" s="1">
        <v>1125</v>
      </c>
      <c r="J3453" s="1" t="s">
        <v>6219</v>
      </c>
      <c r="K3453" s="1">
        <v>11</v>
      </c>
      <c r="L3453" s="1">
        <v>83</v>
      </c>
      <c r="M3453" s="1">
        <v>322747</v>
      </c>
      <c r="N3453" s="1">
        <v>5454356</v>
      </c>
      <c r="O3453" s="1">
        <v>1478144</v>
      </c>
      <c r="P3453" s="1">
        <v>488855</v>
      </c>
      <c r="Q3453" s="1" t="s">
        <v>6152</v>
      </c>
      <c r="R3453" s="1" t="s">
        <v>6152</v>
      </c>
      <c r="S3453" s="1" t="s">
        <v>6152</v>
      </c>
      <c r="T3453" s="1">
        <v>0</v>
      </c>
      <c r="U3453" s="1">
        <v>0</v>
      </c>
      <c r="V3453" s="1">
        <v>0</v>
      </c>
      <c r="Y3453" s="1">
        <v>0</v>
      </c>
      <c r="Z3453" s="1">
        <v>0</v>
      </c>
      <c r="AA3453" s="1">
        <v>0</v>
      </c>
      <c r="AB3453" s="1">
        <v>0</v>
      </c>
      <c r="AC3453" s="1">
        <v>0</v>
      </c>
      <c r="AD3453" s="1">
        <v>1437</v>
      </c>
      <c r="AI3453" s="1" t="s">
        <v>94</v>
      </c>
      <c r="AJ3453" s="1" t="s">
        <v>6160</v>
      </c>
      <c r="AK3453" s="1">
        <v>0</v>
      </c>
      <c r="AQ3453" s="1">
        <v>0</v>
      </c>
      <c r="AT3453" s="1">
        <v>0</v>
      </c>
      <c r="AV3453" s="1">
        <v>0</v>
      </c>
      <c r="AW3453" s="1">
        <v>0</v>
      </c>
      <c r="AX3453" s="1">
        <v>0</v>
      </c>
      <c r="AY3453" s="1" t="s">
        <v>79</v>
      </c>
      <c r="BD3453" s="1">
        <v>0</v>
      </c>
      <c r="BF3453" s="1">
        <v>0</v>
      </c>
      <c r="BH3453" s="1">
        <v>0</v>
      </c>
      <c r="BI3453" s="1">
        <v>0</v>
      </c>
      <c r="BL3453" s="1" t="s">
        <v>87</v>
      </c>
      <c r="BM3453" s="1" t="s">
        <v>79</v>
      </c>
      <c r="BP3453" s="1">
        <v>0</v>
      </c>
      <c r="BQ3453" s="1">
        <v>0</v>
      </c>
      <c r="BR3453" s="2">
        <v>1478144.3019999999</v>
      </c>
      <c r="BS3453" s="2">
        <v>488854.69699999999</v>
      </c>
      <c r="BT3453" s="1" t="s">
        <v>134</v>
      </c>
      <c r="BU3453" s="1" t="s">
        <v>195</v>
      </c>
      <c r="BW3453" s="1">
        <v>0</v>
      </c>
      <c r="BX3453" s="1">
        <v>4</v>
      </c>
    </row>
    <row r="3454" spans="1:76" x14ac:dyDescent="0.25">
      <c r="A3454" s="1">
        <v>3453</v>
      </c>
      <c r="B3454" s="1" t="s">
        <v>6221</v>
      </c>
      <c r="C3454" s="1" t="s">
        <v>6222</v>
      </c>
      <c r="D3454" s="1" t="s">
        <v>75</v>
      </c>
      <c r="E3454" s="1" t="s">
        <v>6214</v>
      </c>
      <c r="F3454" s="1">
        <v>2012</v>
      </c>
      <c r="G3454" s="1">
        <v>6</v>
      </c>
      <c r="H3454" s="1">
        <v>11</v>
      </c>
      <c r="I3454" s="1">
        <v>1145</v>
      </c>
      <c r="J3454" s="1" t="s">
        <v>6215</v>
      </c>
      <c r="K3454" s="1">
        <v>11</v>
      </c>
      <c r="L3454" s="1">
        <v>83</v>
      </c>
      <c r="M3454" s="1">
        <v>322994</v>
      </c>
      <c r="N3454" s="1">
        <v>5453830</v>
      </c>
      <c r="O3454" s="1">
        <v>1478455</v>
      </c>
      <c r="P3454" s="1">
        <v>488364</v>
      </c>
      <c r="Q3454" s="1" t="s">
        <v>78</v>
      </c>
      <c r="R3454" s="1" t="s">
        <v>104</v>
      </c>
      <c r="S3454" s="1" t="s">
        <v>104</v>
      </c>
      <c r="T3454" s="1">
        <v>1</v>
      </c>
      <c r="U3454" s="1">
        <v>0</v>
      </c>
      <c r="V3454" s="1">
        <v>0</v>
      </c>
      <c r="Y3454" s="1">
        <v>0</v>
      </c>
      <c r="Z3454" s="1">
        <v>0</v>
      </c>
      <c r="AA3454" s="1">
        <v>0</v>
      </c>
      <c r="AB3454" s="1">
        <v>0</v>
      </c>
      <c r="AC3454" s="1">
        <v>0</v>
      </c>
      <c r="AD3454" s="1">
        <v>1405</v>
      </c>
      <c r="AK3454" s="1">
        <v>0</v>
      </c>
      <c r="AQ3454" s="1">
        <v>0</v>
      </c>
      <c r="AT3454" s="1">
        <v>0</v>
      </c>
      <c r="AV3454" s="1">
        <v>0</v>
      </c>
      <c r="AW3454" s="1">
        <v>0</v>
      </c>
      <c r="AX3454" s="1">
        <v>0</v>
      </c>
      <c r="AY3454" s="1" t="s">
        <v>79</v>
      </c>
      <c r="BD3454" s="1">
        <v>0</v>
      </c>
      <c r="BF3454" s="1">
        <v>0</v>
      </c>
      <c r="BH3454" s="1">
        <v>0</v>
      </c>
      <c r="BI3454" s="1">
        <v>0</v>
      </c>
      <c r="BL3454" s="1" t="s">
        <v>87</v>
      </c>
      <c r="BM3454" s="1" t="s">
        <v>79</v>
      </c>
      <c r="BP3454" s="1">
        <v>0</v>
      </c>
      <c r="BQ3454" s="1">
        <v>0</v>
      </c>
      <c r="BR3454" s="2">
        <v>1478455.1340000001</v>
      </c>
      <c r="BS3454" s="2">
        <v>488364.10100000002</v>
      </c>
      <c r="BT3454" s="1" t="s">
        <v>89</v>
      </c>
      <c r="BU3454" s="1" t="s">
        <v>195</v>
      </c>
      <c r="BW3454" s="1">
        <v>0</v>
      </c>
      <c r="BX3454" s="1">
        <v>3</v>
      </c>
    </row>
    <row r="3455" spans="1:76" x14ac:dyDescent="0.25">
      <c r="A3455" s="1">
        <v>3454</v>
      </c>
      <c r="B3455" s="1" t="s">
        <v>6223</v>
      </c>
      <c r="C3455" s="1" t="s">
        <v>6222</v>
      </c>
      <c r="D3455" s="1" t="s">
        <v>75</v>
      </c>
      <c r="E3455" s="1" t="s">
        <v>6214</v>
      </c>
      <c r="F3455" s="1">
        <v>2012</v>
      </c>
      <c r="G3455" s="1">
        <v>6</v>
      </c>
      <c r="H3455" s="1">
        <v>11</v>
      </c>
      <c r="I3455" s="1">
        <v>1145</v>
      </c>
      <c r="J3455" s="1" t="s">
        <v>6215</v>
      </c>
      <c r="K3455" s="1">
        <v>11</v>
      </c>
      <c r="L3455" s="1">
        <v>83</v>
      </c>
      <c r="M3455" s="1">
        <v>322994</v>
      </c>
      <c r="N3455" s="1">
        <v>5453830</v>
      </c>
      <c r="O3455" s="1">
        <v>1478455</v>
      </c>
      <c r="P3455" s="1">
        <v>488364</v>
      </c>
      <c r="Q3455" s="1" t="s">
        <v>6152</v>
      </c>
      <c r="R3455" s="1" t="s">
        <v>6152</v>
      </c>
      <c r="S3455" s="1" t="s">
        <v>6152</v>
      </c>
      <c r="T3455" s="1">
        <v>0</v>
      </c>
      <c r="U3455" s="1">
        <v>0</v>
      </c>
      <c r="V3455" s="1">
        <v>0</v>
      </c>
      <c r="Y3455" s="1">
        <v>0</v>
      </c>
      <c r="Z3455" s="1">
        <v>0</v>
      </c>
      <c r="AA3455" s="1">
        <v>0</v>
      </c>
      <c r="AB3455" s="1">
        <v>0</v>
      </c>
      <c r="AC3455" s="1">
        <v>0</v>
      </c>
      <c r="AD3455" s="1">
        <v>1405</v>
      </c>
      <c r="AI3455" s="1" t="s">
        <v>94</v>
      </c>
      <c r="AJ3455" s="1" t="s">
        <v>6160</v>
      </c>
      <c r="AK3455" s="1">
        <v>0</v>
      </c>
      <c r="AL3455" s="1">
        <v>30</v>
      </c>
      <c r="AM3455" s="1">
        <v>30</v>
      </c>
      <c r="AO3455" s="1">
        <v>9</v>
      </c>
      <c r="AQ3455" s="1">
        <v>0</v>
      </c>
      <c r="AR3455" s="1" t="s">
        <v>6224</v>
      </c>
      <c r="AT3455" s="1">
        <v>0</v>
      </c>
      <c r="AV3455" s="1">
        <v>0</v>
      </c>
      <c r="AW3455" s="1">
        <v>0</v>
      </c>
      <c r="AX3455" s="1">
        <v>0</v>
      </c>
      <c r="AY3455" s="1" t="s">
        <v>79</v>
      </c>
      <c r="BD3455" s="1">
        <v>0</v>
      </c>
      <c r="BF3455" s="1">
        <v>0</v>
      </c>
      <c r="BG3455" s="1" t="s">
        <v>6225</v>
      </c>
      <c r="BH3455" s="1">
        <v>0</v>
      </c>
      <c r="BI3455" s="1">
        <v>0</v>
      </c>
      <c r="BL3455" s="1" t="s">
        <v>87</v>
      </c>
      <c r="BM3455" s="1" t="s">
        <v>79</v>
      </c>
      <c r="BP3455" s="1">
        <v>0</v>
      </c>
      <c r="BQ3455" s="1">
        <v>0</v>
      </c>
      <c r="BR3455" s="2">
        <v>1478455.1340000001</v>
      </c>
      <c r="BS3455" s="2">
        <v>488364.10100000002</v>
      </c>
      <c r="BT3455" s="1" t="s">
        <v>89</v>
      </c>
      <c r="BU3455" s="1" t="s">
        <v>195</v>
      </c>
      <c r="BW3455" s="1">
        <v>0</v>
      </c>
      <c r="BX3455" s="1">
        <v>3</v>
      </c>
    </row>
    <row r="3456" spans="1:76" x14ac:dyDescent="0.25">
      <c r="A3456" s="1">
        <v>3455</v>
      </c>
      <c r="B3456" s="1" t="s">
        <v>6226</v>
      </c>
      <c r="C3456" s="1" t="s">
        <v>5917</v>
      </c>
      <c r="D3456" s="1" t="s">
        <v>75</v>
      </c>
      <c r="E3456" s="1" t="s">
        <v>6227</v>
      </c>
      <c r="F3456" s="1">
        <v>2012</v>
      </c>
      <c r="G3456" s="1">
        <v>6</v>
      </c>
      <c r="H3456" s="1">
        <v>11</v>
      </c>
      <c r="I3456" s="1">
        <v>1322</v>
      </c>
      <c r="J3456" s="1" t="s">
        <v>6215</v>
      </c>
      <c r="K3456" s="1">
        <v>11</v>
      </c>
      <c r="L3456" s="1">
        <v>83</v>
      </c>
      <c r="M3456" s="1">
        <v>323459</v>
      </c>
      <c r="N3456" s="1">
        <v>5452937</v>
      </c>
      <c r="O3456" s="1">
        <v>1479028</v>
      </c>
      <c r="P3456" s="1">
        <v>487537</v>
      </c>
      <c r="Q3456" s="1" t="s">
        <v>6152</v>
      </c>
      <c r="R3456" s="1" t="s">
        <v>6152</v>
      </c>
      <c r="S3456" s="1" t="s">
        <v>6152</v>
      </c>
      <c r="T3456" s="1">
        <v>0</v>
      </c>
      <c r="U3456" s="1">
        <v>0</v>
      </c>
      <c r="V3456" s="1">
        <v>0</v>
      </c>
      <c r="Y3456" s="1">
        <v>0</v>
      </c>
      <c r="Z3456" s="1">
        <v>0</v>
      </c>
      <c r="AA3456" s="1">
        <v>0</v>
      </c>
      <c r="AB3456" s="1">
        <v>0</v>
      </c>
      <c r="AC3456" s="1">
        <v>0</v>
      </c>
      <c r="AD3456" s="1">
        <v>1358</v>
      </c>
      <c r="AK3456" s="1">
        <v>0</v>
      </c>
      <c r="AQ3456" s="1">
        <v>0</v>
      </c>
      <c r="AT3456" s="1">
        <v>0</v>
      </c>
      <c r="AV3456" s="1">
        <v>0</v>
      </c>
      <c r="AW3456" s="1">
        <v>0</v>
      </c>
      <c r="AX3456" s="1">
        <v>0</v>
      </c>
      <c r="AY3456" s="1" t="s">
        <v>151</v>
      </c>
      <c r="AZ3456" s="1" t="s">
        <v>6228</v>
      </c>
      <c r="BD3456" s="1">
        <v>0</v>
      </c>
      <c r="BF3456" s="1">
        <v>0</v>
      </c>
      <c r="BH3456" s="1">
        <v>0</v>
      </c>
      <c r="BI3456" s="1">
        <v>0</v>
      </c>
      <c r="BL3456" s="1" t="s">
        <v>87</v>
      </c>
      <c r="BM3456" s="1" t="s">
        <v>153</v>
      </c>
      <c r="BP3456" s="1">
        <v>0</v>
      </c>
      <c r="BQ3456" s="1">
        <v>0</v>
      </c>
      <c r="BR3456" s="2">
        <v>1479028.2</v>
      </c>
      <c r="BS3456" s="2">
        <v>487536.90600000002</v>
      </c>
      <c r="BT3456" s="1" t="s">
        <v>89</v>
      </c>
      <c r="BU3456" s="1" t="s">
        <v>195</v>
      </c>
      <c r="BW3456" s="1">
        <v>0</v>
      </c>
      <c r="BX3456" s="1">
        <v>3</v>
      </c>
    </row>
    <row r="3457" spans="1:76" x14ac:dyDescent="0.25">
      <c r="A3457" s="1">
        <v>3456</v>
      </c>
      <c r="B3457" s="1" t="s">
        <v>6229</v>
      </c>
      <c r="C3457" s="1" t="s">
        <v>5917</v>
      </c>
      <c r="D3457" s="1" t="s">
        <v>75</v>
      </c>
      <c r="E3457" s="1" t="s">
        <v>6227</v>
      </c>
      <c r="F3457" s="1">
        <v>2012</v>
      </c>
      <c r="G3457" s="1">
        <v>6</v>
      </c>
      <c r="H3457" s="1">
        <v>11</v>
      </c>
      <c r="I3457" s="1">
        <v>1322</v>
      </c>
      <c r="J3457" s="1" t="s">
        <v>6215</v>
      </c>
      <c r="K3457" s="1">
        <v>11</v>
      </c>
      <c r="L3457" s="1">
        <v>83</v>
      </c>
      <c r="M3457" s="1">
        <v>323512</v>
      </c>
      <c r="N3457" s="1">
        <v>5453111</v>
      </c>
      <c r="O3457" s="1">
        <v>1479059</v>
      </c>
      <c r="P3457" s="1">
        <v>487716</v>
      </c>
      <c r="Q3457" s="1" t="s">
        <v>6152</v>
      </c>
      <c r="R3457" s="1" t="s">
        <v>6152</v>
      </c>
      <c r="S3457" s="1" t="s">
        <v>6152</v>
      </c>
      <c r="T3457" s="1">
        <v>0</v>
      </c>
      <c r="U3457" s="1">
        <v>0</v>
      </c>
      <c r="V3457" s="1">
        <v>0</v>
      </c>
      <c r="Y3457" s="1">
        <v>0</v>
      </c>
      <c r="Z3457" s="1">
        <v>0</v>
      </c>
      <c r="AA3457" s="1">
        <v>0</v>
      </c>
      <c r="AB3457" s="1">
        <v>0</v>
      </c>
      <c r="AC3457" s="1">
        <v>0</v>
      </c>
      <c r="AD3457" s="1">
        <v>1369</v>
      </c>
      <c r="AI3457" s="1" t="s">
        <v>94</v>
      </c>
      <c r="AJ3457" s="1" t="s">
        <v>6160</v>
      </c>
      <c r="AK3457" s="1">
        <v>0</v>
      </c>
      <c r="AQ3457" s="1">
        <v>0</v>
      </c>
      <c r="AR3457" s="1" t="s">
        <v>270</v>
      </c>
      <c r="AT3457" s="1">
        <v>0</v>
      </c>
      <c r="AV3457" s="1">
        <v>0</v>
      </c>
      <c r="AW3457" s="1">
        <v>0</v>
      </c>
      <c r="AX3457" s="1">
        <v>0</v>
      </c>
      <c r="AY3457" s="1" t="s">
        <v>151</v>
      </c>
      <c r="BD3457" s="1">
        <v>0</v>
      </c>
      <c r="BF3457" s="1">
        <v>0</v>
      </c>
      <c r="BG3457" s="1" t="s">
        <v>6230</v>
      </c>
      <c r="BH3457" s="1">
        <v>0</v>
      </c>
      <c r="BI3457" s="1">
        <v>0</v>
      </c>
      <c r="BL3457" s="1" t="s">
        <v>87</v>
      </c>
      <c r="BM3457" s="1" t="s">
        <v>153</v>
      </c>
      <c r="BP3457" s="1">
        <v>0</v>
      </c>
      <c r="BQ3457" s="1">
        <v>0</v>
      </c>
      <c r="BR3457" s="2">
        <v>1479059.17</v>
      </c>
      <c r="BS3457" s="2">
        <v>487715.98599999998</v>
      </c>
      <c r="BT3457" s="1" t="s">
        <v>89</v>
      </c>
      <c r="BU3457" s="1" t="s">
        <v>195</v>
      </c>
      <c r="BW3457" s="1">
        <v>0</v>
      </c>
      <c r="BX3457" s="1">
        <v>3</v>
      </c>
    </row>
    <row r="3458" spans="1:76" x14ac:dyDescent="0.25">
      <c r="A3458" s="1">
        <v>3457</v>
      </c>
      <c r="B3458" s="1" t="s">
        <v>6231</v>
      </c>
      <c r="C3458" s="1" t="s">
        <v>5921</v>
      </c>
      <c r="D3458" s="1" t="s">
        <v>75</v>
      </c>
      <c r="E3458" s="1" t="s">
        <v>6227</v>
      </c>
      <c r="F3458" s="1">
        <v>2012</v>
      </c>
      <c r="G3458" s="1">
        <v>6</v>
      </c>
      <c r="H3458" s="1">
        <v>11</v>
      </c>
      <c r="I3458" s="1">
        <v>1322</v>
      </c>
      <c r="J3458" s="1" t="s">
        <v>6215</v>
      </c>
      <c r="K3458" s="1">
        <v>11</v>
      </c>
      <c r="L3458" s="1">
        <v>83</v>
      </c>
      <c r="M3458" s="1">
        <v>324229</v>
      </c>
      <c r="N3458" s="1">
        <v>5453149</v>
      </c>
      <c r="O3458" s="1">
        <v>1479767</v>
      </c>
      <c r="P3458" s="1">
        <v>487843</v>
      </c>
      <c r="Q3458" s="1" t="s">
        <v>6152</v>
      </c>
      <c r="R3458" s="1" t="s">
        <v>6152</v>
      </c>
      <c r="S3458" s="1" t="s">
        <v>6152</v>
      </c>
      <c r="T3458" s="1">
        <v>0</v>
      </c>
      <c r="U3458" s="1">
        <v>0</v>
      </c>
      <c r="V3458" s="1">
        <v>0</v>
      </c>
      <c r="Y3458" s="1">
        <v>0</v>
      </c>
      <c r="Z3458" s="1">
        <v>0</v>
      </c>
      <c r="AA3458" s="1">
        <v>0</v>
      </c>
      <c r="AB3458" s="1">
        <v>0</v>
      </c>
      <c r="AC3458" s="1">
        <v>0</v>
      </c>
      <c r="AD3458" s="1">
        <v>1331</v>
      </c>
      <c r="AI3458" s="1" t="s">
        <v>94</v>
      </c>
      <c r="AJ3458" s="1" t="s">
        <v>6160</v>
      </c>
      <c r="AK3458" s="1">
        <v>0</v>
      </c>
      <c r="AQ3458" s="1">
        <v>0</v>
      </c>
      <c r="AR3458" s="1" t="s">
        <v>6232</v>
      </c>
      <c r="AT3458" s="1">
        <v>0</v>
      </c>
      <c r="AV3458" s="1">
        <v>0</v>
      </c>
      <c r="AW3458" s="1">
        <v>0</v>
      </c>
      <c r="AX3458" s="1">
        <v>0</v>
      </c>
      <c r="AY3458" s="1" t="s">
        <v>151</v>
      </c>
      <c r="BD3458" s="1">
        <v>0</v>
      </c>
      <c r="BF3458" s="1">
        <v>0</v>
      </c>
      <c r="BG3458" s="1" t="s">
        <v>6233</v>
      </c>
      <c r="BH3458" s="1">
        <v>0</v>
      </c>
      <c r="BI3458" s="1">
        <v>0</v>
      </c>
      <c r="BL3458" s="1" t="s">
        <v>87</v>
      </c>
      <c r="BM3458" s="1" t="s">
        <v>153</v>
      </c>
      <c r="BP3458" s="1">
        <v>0</v>
      </c>
      <c r="BQ3458" s="1">
        <v>0</v>
      </c>
      <c r="BR3458" s="2">
        <v>1479766.58</v>
      </c>
      <c r="BS3458" s="2">
        <v>487843.04300000001</v>
      </c>
      <c r="BT3458" s="1" t="s">
        <v>89</v>
      </c>
      <c r="BU3458" s="1" t="s">
        <v>195</v>
      </c>
      <c r="BW3458" s="1">
        <v>0</v>
      </c>
      <c r="BX3458" s="1">
        <v>3</v>
      </c>
    </row>
    <row r="3459" spans="1:76" x14ac:dyDescent="0.25">
      <c r="A3459" s="1">
        <v>3458</v>
      </c>
      <c r="B3459" s="1" t="s">
        <v>6234</v>
      </c>
      <c r="C3459" s="1" t="s">
        <v>5770</v>
      </c>
      <c r="D3459" s="1" t="s">
        <v>1093</v>
      </c>
      <c r="E3459" s="1" t="s">
        <v>6235</v>
      </c>
      <c r="F3459" s="1">
        <v>2012</v>
      </c>
      <c r="G3459" s="1">
        <v>6</v>
      </c>
      <c r="H3459" s="1">
        <v>11</v>
      </c>
      <c r="I3459" s="1">
        <v>838</v>
      </c>
      <c r="J3459" s="1" t="s">
        <v>6118</v>
      </c>
      <c r="K3459" s="1">
        <v>10</v>
      </c>
      <c r="L3459" s="1">
        <v>83</v>
      </c>
      <c r="M3459" s="1">
        <v>651009</v>
      </c>
      <c r="N3459" s="1">
        <v>5549469</v>
      </c>
      <c r="O3459" s="1">
        <v>1365462</v>
      </c>
      <c r="P3459" s="1">
        <v>575690</v>
      </c>
      <c r="Q3459" s="1" t="s">
        <v>78</v>
      </c>
      <c r="R3459" s="1" t="s">
        <v>164</v>
      </c>
      <c r="S3459" s="1" t="s">
        <v>164</v>
      </c>
      <c r="T3459" s="1">
        <v>1</v>
      </c>
      <c r="U3459" s="1">
        <v>0</v>
      </c>
      <c r="V3459" s="1">
        <v>0</v>
      </c>
      <c r="Y3459" s="1">
        <v>0</v>
      </c>
      <c r="Z3459" s="1">
        <v>0</v>
      </c>
      <c r="AA3459" s="1">
        <v>0</v>
      </c>
      <c r="AB3459" s="1">
        <v>0</v>
      </c>
      <c r="AC3459" s="1">
        <v>0</v>
      </c>
      <c r="AD3459" s="1">
        <v>1122</v>
      </c>
      <c r="AK3459" s="1">
        <v>0</v>
      </c>
      <c r="AQ3459" s="1">
        <v>0</v>
      </c>
      <c r="AT3459" s="1">
        <v>0</v>
      </c>
      <c r="AV3459" s="1">
        <v>0</v>
      </c>
      <c r="AW3459" s="1">
        <v>0</v>
      </c>
      <c r="AX3459" s="1">
        <v>0</v>
      </c>
      <c r="AY3459" s="1" t="s">
        <v>151</v>
      </c>
      <c r="AZ3459" s="1" t="s">
        <v>6236</v>
      </c>
      <c r="BD3459" s="1">
        <v>0</v>
      </c>
      <c r="BF3459" s="1">
        <v>0</v>
      </c>
      <c r="BH3459" s="1">
        <v>0</v>
      </c>
      <c r="BI3459" s="1">
        <v>0</v>
      </c>
      <c r="BL3459" s="1" t="s">
        <v>121</v>
      </c>
      <c r="BM3459" s="1" t="s">
        <v>153</v>
      </c>
      <c r="BP3459" s="1">
        <v>0</v>
      </c>
      <c r="BQ3459" s="1">
        <v>0</v>
      </c>
      <c r="BR3459" s="2">
        <v>1365462.2250000001</v>
      </c>
      <c r="BS3459" s="2">
        <v>575690.098</v>
      </c>
      <c r="BT3459" s="1" t="s">
        <v>1095</v>
      </c>
      <c r="BU3459" s="1" t="s">
        <v>1099</v>
      </c>
      <c r="BW3459" s="1">
        <v>0</v>
      </c>
      <c r="BX3459" s="1">
        <v>3</v>
      </c>
    </row>
    <row r="3460" spans="1:76" x14ac:dyDescent="0.25">
      <c r="A3460" s="1">
        <v>3459</v>
      </c>
      <c r="B3460" s="1" t="s">
        <v>6237</v>
      </c>
      <c r="C3460" s="1" t="s">
        <v>5770</v>
      </c>
      <c r="D3460" s="1" t="s">
        <v>1093</v>
      </c>
      <c r="E3460" s="1" t="s">
        <v>6235</v>
      </c>
      <c r="F3460" s="1">
        <v>2012</v>
      </c>
      <c r="G3460" s="1">
        <v>6</v>
      </c>
      <c r="H3460" s="1">
        <v>11</v>
      </c>
      <c r="I3460" s="1">
        <v>838</v>
      </c>
      <c r="J3460" s="1" t="s">
        <v>6118</v>
      </c>
      <c r="K3460" s="1">
        <v>10</v>
      </c>
      <c r="L3460" s="1">
        <v>83</v>
      </c>
      <c r="M3460" s="1">
        <v>651009</v>
      </c>
      <c r="N3460" s="1">
        <v>5549469</v>
      </c>
      <c r="O3460" s="1">
        <v>1365462</v>
      </c>
      <c r="P3460" s="1">
        <v>575690</v>
      </c>
      <c r="Q3460" s="1" t="s">
        <v>6152</v>
      </c>
      <c r="R3460" s="1" t="s">
        <v>6152</v>
      </c>
      <c r="S3460" s="1" t="s">
        <v>6152</v>
      </c>
      <c r="T3460" s="1">
        <v>0</v>
      </c>
      <c r="U3460" s="1">
        <v>0</v>
      </c>
      <c r="V3460" s="1">
        <v>0</v>
      </c>
      <c r="Y3460" s="1">
        <v>0</v>
      </c>
      <c r="Z3460" s="1">
        <v>0</v>
      </c>
      <c r="AA3460" s="1">
        <v>0</v>
      </c>
      <c r="AB3460" s="1">
        <v>0</v>
      </c>
      <c r="AC3460" s="1">
        <v>0</v>
      </c>
      <c r="AD3460" s="1">
        <v>1122</v>
      </c>
      <c r="AK3460" s="1">
        <v>0</v>
      </c>
      <c r="AQ3460" s="1">
        <v>0</v>
      </c>
      <c r="AT3460" s="1">
        <v>0</v>
      </c>
      <c r="AV3460" s="1">
        <v>0</v>
      </c>
      <c r="AW3460" s="1">
        <v>0</v>
      </c>
      <c r="AX3460" s="1">
        <v>0</v>
      </c>
      <c r="AY3460" s="1" t="s">
        <v>151</v>
      </c>
      <c r="BD3460" s="1">
        <v>0</v>
      </c>
      <c r="BF3460" s="1">
        <v>0</v>
      </c>
      <c r="BG3460" s="1" t="s">
        <v>6238</v>
      </c>
      <c r="BH3460" s="1">
        <v>0</v>
      </c>
      <c r="BI3460" s="1">
        <v>0</v>
      </c>
      <c r="BL3460" s="1" t="s">
        <v>121</v>
      </c>
      <c r="BM3460" s="1" t="s">
        <v>153</v>
      </c>
      <c r="BP3460" s="1">
        <v>0</v>
      </c>
      <c r="BQ3460" s="1">
        <v>0</v>
      </c>
      <c r="BR3460" s="2">
        <v>1365462.2250000001</v>
      </c>
      <c r="BS3460" s="2">
        <v>575690.098</v>
      </c>
      <c r="BT3460" s="1" t="s">
        <v>1095</v>
      </c>
      <c r="BU3460" s="1" t="s">
        <v>1099</v>
      </c>
      <c r="BW3460" s="1">
        <v>0</v>
      </c>
      <c r="BX3460" s="1">
        <v>3</v>
      </c>
    </row>
    <row r="3461" spans="1:76" x14ac:dyDescent="0.25">
      <c r="A3461" s="1">
        <v>3460</v>
      </c>
      <c r="B3461" s="1" t="s">
        <v>6239</v>
      </c>
      <c r="C3461" s="1" t="s">
        <v>5496</v>
      </c>
      <c r="D3461" s="1" t="s">
        <v>1093</v>
      </c>
      <c r="E3461" s="1" t="s">
        <v>6240</v>
      </c>
      <c r="F3461" s="1">
        <v>2012</v>
      </c>
      <c r="G3461" s="1">
        <v>6</v>
      </c>
      <c r="H3461" s="1">
        <v>11</v>
      </c>
      <c r="I3461" s="1">
        <v>1024</v>
      </c>
      <c r="J3461" s="1" t="s">
        <v>6118</v>
      </c>
      <c r="K3461" s="1">
        <v>10</v>
      </c>
      <c r="L3461" s="1">
        <v>83</v>
      </c>
      <c r="M3461" s="1">
        <v>651313</v>
      </c>
      <c r="N3461" s="1">
        <v>5548182</v>
      </c>
      <c r="O3461" s="1">
        <v>1365822</v>
      </c>
      <c r="P3461" s="1">
        <v>574417</v>
      </c>
      <c r="Q3461" s="1" t="s">
        <v>78</v>
      </c>
      <c r="R3461" s="1" t="s">
        <v>164</v>
      </c>
      <c r="S3461" s="1" t="s">
        <v>164</v>
      </c>
      <c r="T3461" s="1">
        <v>1</v>
      </c>
      <c r="U3461" s="1">
        <v>0</v>
      </c>
      <c r="V3461" s="1">
        <v>0</v>
      </c>
      <c r="Y3461" s="1">
        <v>0</v>
      </c>
      <c r="Z3461" s="1">
        <v>0</v>
      </c>
      <c r="AA3461" s="1">
        <v>0</v>
      </c>
      <c r="AB3461" s="1">
        <v>0</v>
      </c>
      <c r="AC3461" s="1">
        <v>0</v>
      </c>
      <c r="AD3461" s="1">
        <v>1057</v>
      </c>
      <c r="AK3461" s="1">
        <v>0</v>
      </c>
      <c r="AQ3461" s="1">
        <v>0</v>
      </c>
      <c r="AT3461" s="1">
        <v>0</v>
      </c>
      <c r="AV3461" s="1">
        <v>0</v>
      </c>
      <c r="AW3461" s="1">
        <v>0</v>
      </c>
      <c r="AX3461" s="1">
        <v>0</v>
      </c>
      <c r="AY3461" s="1" t="s">
        <v>79</v>
      </c>
      <c r="AZ3461" s="1" t="s">
        <v>6241</v>
      </c>
      <c r="BD3461" s="1">
        <v>0</v>
      </c>
      <c r="BF3461" s="1">
        <v>0</v>
      </c>
      <c r="BH3461" s="1">
        <v>0</v>
      </c>
      <c r="BI3461" s="1">
        <v>0</v>
      </c>
      <c r="BL3461" s="1" t="s">
        <v>121</v>
      </c>
      <c r="BM3461" s="1" t="s">
        <v>79</v>
      </c>
      <c r="BO3461" s="1" t="s">
        <v>5498</v>
      </c>
      <c r="BP3461" s="1">
        <v>0</v>
      </c>
      <c r="BQ3461" s="1">
        <v>0</v>
      </c>
      <c r="BR3461" s="2">
        <v>1365822.4920000001</v>
      </c>
      <c r="BS3461" s="2">
        <v>574417.43099999998</v>
      </c>
      <c r="BT3461" s="1" t="s">
        <v>1095</v>
      </c>
      <c r="BU3461" s="1" t="s">
        <v>1099</v>
      </c>
      <c r="BV3461" s="1" t="s">
        <v>1127</v>
      </c>
      <c r="BW3461" s="1">
        <v>0</v>
      </c>
      <c r="BX3461" s="1">
        <v>4</v>
      </c>
    </row>
    <row r="3462" spans="1:76" x14ac:dyDescent="0.25">
      <c r="A3462" s="1">
        <v>3461</v>
      </c>
      <c r="B3462" s="1" t="s">
        <v>6242</v>
      </c>
      <c r="C3462" s="1" t="s">
        <v>5496</v>
      </c>
      <c r="D3462" s="1" t="s">
        <v>1093</v>
      </c>
      <c r="E3462" s="1" t="s">
        <v>6240</v>
      </c>
      <c r="F3462" s="1">
        <v>2012</v>
      </c>
      <c r="G3462" s="1">
        <v>6</v>
      </c>
      <c r="H3462" s="1">
        <v>11</v>
      </c>
      <c r="I3462" s="1">
        <v>1024</v>
      </c>
      <c r="J3462" s="1" t="s">
        <v>6118</v>
      </c>
      <c r="K3462" s="1">
        <v>10</v>
      </c>
      <c r="L3462" s="1">
        <v>83</v>
      </c>
      <c r="M3462" s="1">
        <v>651313</v>
      </c>
      <c r="N3462" s="1">
        <v>5548182</v>
      </c>
      <c r="O3462" s="1">
        <v>1365822</v>
      </c>
      <c r="P3462" s="1">
        <v>574417</v>
      </c>
      <c r="Q3462" s="1" t="s">
        <v>6152</v>
      </c>
      <c r="R3462" s="1" t="s">
        <v>6152</v>
      </c>
      <c r="S3462" s="1" t="s">
        <v>6152</v>
      </c>
      <c r="T3462" s="1">
        <v>0</v>
      </c>
      <c r="U3462" s="1">
        <v>0</v>
      </c>
      <c r="V3462" s="1">
        <v>0</v>
      </c>
      <c r="Y3462" s="1">
        <v>0</v>
      </c>
      <c r="Z3462" s="1">
        <v>0</v>
      </c>
      <c r="AA3462" s="1">
        <v>0</v>
      </c>
      <c r="AB3462" s="1">
        <v>0</v>
      </c>
      <c r="AC3462" s="1">
        <v>0</v>
      </c>
      <c r="AD3462" s="1">
        <v>1057</v>
      </c>
      <c r="AI3462" s="1" t="s">
        <v>83</v>
      </c>
      <c r="AJ3462" s="1" t="s">
        <v>6160</v>
      </c>
      <c r="AK3462" s="1">
        <v>0</v>
      </c>
      <c r="AQ3462" s="1">
        <v>0</v>
      </c>
      <c r="AT3462" s="1">
        <v>0</v>
      </c>
      <c r="AV3462" s="1">
        <v>0</v>
      </c>
      <c r="AW3462" s="1">
        <v>0</v>
      </c>
      <c r="AX3462" s="1">
        <v>0</v>
      </c>
      <c r="AY3462" s="1" t="s">
        <v>79</v>
      </c>
      <c r="BD3462" s="1">
        <v>0</v>
      </c>
      <c r="BF3462" s="1">
        <v>0</v>
      </c>
      <c r="BG3462" s="1" t="s">
        <v>6241</v>
      </c>
      <c r="BH3462" s="1">
        <v>0</v>
      </c>
      <c r="BI3462" s="1">
        <v>0</v>
      </c>
      <c r="BL3462" s="1" t="s">
        <v>121</v>
      </c>
      <c r="BM3462" s="1" t="s">
        <v>79</v>
      </c>
      <c r="BO3462" s="1" t="s">
        <v>5498</v>
      </c>
      <c r="BP3462" s="1">
        <v>0</v>
      </c>
      <c r="BQ3462" s="1">
        <v>0</v>
      </c>
      <c r="BR3462" s="2">
        <v>1365822.4920000001</v>
      </c>
      <c r="BS3462" s="2">
        <v>574417.43099999998</v>
      </c>
      <c r="BT3462" s="1" t="s">
        <v>1095</v>
      </c>
      <c r="BU3462" s="1" t="s">
        <v>1099</v>
      </c>
      <c r="BV3462" s="1" t="s">
        <v>1127</v>
      </c>
      <c r="BW3462" s="1">
        <v>0</v>
      </c>
      <c r="BX3462" s="1">
        <v>4</v>
      </c>
    </row>
    <row r="3463" spans="1:76" x14ac:dyDescent="0.25">
      <c r="A3463" s="1">
        <v>3462</v>
      </c>
      <c r="B3463" s="1" t="s">
        <v>6243</v>
      </c>
      <c r="C3463" s="1" t="s">
        <v>2213</v>
      </c>
      <c r="D3463" s="1" t="s">
        <v>1093</v>
      </c>
      <c r="E3463" s="1" t="s">
        <v>6244</v>
      </c>
      <c r="F3463" s="1">
        <v>2012</v>
      </c>
      <c r="G3463" s="1">
        <v>6</v>
      </c>
      <c r="H3463" s="1">
        <v>11</v>
      </c>
      <c r="I3463" s="1">
        <v>1126</v>
      </c>
      <c r="J3463" s="1" t="s">
        <v>6118</v>
      </c>
      <c r="K3463" s="1">
        <v>10</v>
      </c>
      <c r="L3463" s="1">
        <v>83</v>
      </c>
      <c r="M3463" s="1">
        <v>650540</v>
      </c>
      <c r="N3463" s="1">
        <v>5546765</v>
      </c>
      <c r="O3463" s="1">
        <v>1365112</v>
      </c>
      <c r="P3463" s="1">
        <v>572968</v>
      </c>
      <c r="Q3463" s="1" t="s">
        <v>78</v>
      </c>
      <c r="R3463" s="1" t="s">
        <v>79</v>
      </c>
      <c r="S3463" s="1" t="s">
        <v>80</v>
      </c>
      <c r="T3463" s="1">
        <v>1</v>
      </c>
      <c r="U3463" s="1">
        <v>1</v>
      </c>
      <c r="V3463" s="1">
        <v>0</v>
      </c>
      <c r="Y3463" s="1">
        <v>0</v>
      </c>
      <c r="Z3463" s="1">
        <v>0</v>
      </c>
      <c r="AA3463" s="1">
        <v>0</v>
      </c>
      <c r="AB3463" s="1">
        <v>0</v>
      </c>
      <c r="AC3463" s="1">
        <v>0</v>
      </c>
      <c r="AD3463" s="1">
        <v>1100</v>
      </c>
      <c r="AI3463" s="1" t="s">
        <v>83</v>
      </c>
      <c r="AJ3463" s="1" t="s">
        <v>79</v>
      </c>
      <c r="AK3463" s="1">
        <v>0</v>
      </c>
      <c r="AL3463" s="1">
        <v>31</v>
      </c>
      <c r="AM3463" s="1">
        <v>13</v>
      </c>
      <c r="AO3463" s="1">
        <v>5</v>
      </c>
      <c r="AQ3463" s="1">
        <v>2</v>
      </c>
      <c r="AR3463" s="1" t="s">
        <v>6224</v>
      </c>
      <c r="AT3463" s="1">
        <v>0</v>
      </c>
      <c r="AV3463" s="1">
        <v>0</v>
      </c>
      <c r="AW3463" s="1">
        <v>0</v>
      </c>
      <c r="AX3463" s="1">
        <v>0</v>
      </c>
      <c r="AY3463" s="1" t="s">
        <v>79</v>
      </c>
      <c r="BB3463" s="1" t="s">
        <v>5504</v>
      </c>
      <c r="BD3463" s="1">
        <v>227</v>
      </c>
      <c r="BF3463" s="1">
        <v>0</v>
      </c>
      <c r="BG3463" s="1" t="s">
        <v>6245</v>
      </c>
      <c r="BH3463" s="1">
        <v>0</v>
      </c>
      <c r="BI3463" s="1">
        <v>0</v>
      </c>
      <c r="BL3463" s="1" t="s">
        <v>121</v>
      </c>
      <c r="BM3463" s="1" t="s">
        <v>79</v>
      </c>
      <c r="BN3463" s="1" t="s">
        <v>122</v>
      </c>
      <c r="BO3463" s="1" t="s">
        <v>2214</v>
      </c>
      <c r="BP3463" s="1">
        <v>20120502</v>
      </c>
      <c r="BQ3463" s="1">
        <v>502</v>
      </c>
      <c r="BR3463" s="2">
        <v>1365112.4620000001</v>
      </c>
      <c r="BS3463" s="2">
        <v>572967.57499999995</v>
      </c>
      <c r="BT3463" s="1" t="s">
        <v>1095</v>
      </c>
      <c r="BU3463" s="1" t="s">
        <v>1099</v>
      </c>
      <c r="BV3463" s="1" t="s">
        <v>1415</v>
      </c>
      <c r="BW3463" s="1">
        <v>0</v>
      </c>
      <c r="BX3463" s="1">
        <v>4</v>
      </c>
    </row>
    <row r="3464" spans="1:76" x14ac:dyDescent="0.25">
      <c r="A3464" s="1">
        <v>3463</v>
      </c>
      <c r="B3464" s="1" t="s">
        <v>6246</v>
      </c>
      <c r="C3464" s="1" t="s">
        <v>2213</v>
      </c>
      <c r="D3464" s="1" t="s">
        <v>1093</v>
      </c>
      <c r="E3464" s="1" t="s">
        <v>6244</v>
      </c>
      <c r="F3464" s="1">
        <v>2012</v>
      </c>
      <c r="G3464" s="1">
        <v>6</v>
      </c>
      <c r="H3464" s="1">
        <v>11</v>
      </c>
      <c r="I3464" s="1">
        <v>1126</v>
      </c>
      <c r="J3464" s="1" t="s">
        <v>6118</v>
      </c>
      <c r="K3464" s="1">
        <v>10</v>
      </c>
      <c r="L3464" s="1">
        <v>83</v>
      </c>
      <c r="M3464" s="1">
        <v>650663</v>
      </c>
      <c r="N3464" s="1">
        <v>5546752</v>
      </c>
      <c r="O3464" s="1">
        <v>1365236</v>
      </c>
      <c r="P3464" s="1">
        <v>572960</v>
      </c>
      <c r="Q3464" s="1" t="s">
        <v>78</v>
      </c>
      <c r="R3464" s="1" t="s">
        <v>892</v>
      </c>
      <c r="S3464" s="1" t="s">
        <v>892</v>
      </c>
      <c r="T3464" s="1">
        <v>0</v>
      </c>
      <c r="U3464" s="1">
        <v>0</v>
      </c>
      <c r="V3464" s="1">
        <v>0</v>
      </c>
      <c r="Y3464" s="1">
        <v>0</v>
      </c>
      <c r="Z3464" s="1">
        <v>0</v>
      </c>
      <c r="AA3464" s="1">
        <v>0</v>
      </c>
      <c r="AB3464" s="1">
        <v>0</v>
      </c>
      <c r="AC3464" s="1">
        <v>0</v>
      </c>
      <c r="AD3464" s="1">
        <v>1093</v>
      </c>
      <c r="AI3464" s="1" t="s">
        <v>432</v>
      </c>
      <c r="AJ3464" s="1" t="s">
        <v>895</v>
      </c>
      <c r="AK3464" s="1">
        <v>0</v>
      </c>
      <c r="AQ3464" s="1">
        <v>0</v>
      </c>
      <c r="AT3464" s="1">
        <v>0</v>
      </c>
      <c r="AV3464" s="1">
        <v>0</v>
      </c>
      <c r="AW3464" s="1">
        <v>0</v>
      </c>
      <c r="AX3464" s="1">
        <v>0</v>
      </c>
      <c r="AY3464" s="1" t="s">
        <v>79</v>
      </c>
      <c r="AZ3464" s="1" t="s">
        <v>6247</v>
      </c>
      <c r="BD3464" s="1">
        <v>0</v>
      </c>
      <c r="BF3464" s="1">
        <v>0</v>
      </c>
      <c r="BH3464" s="1">
        <v>0</v>
      </c>
      <c r="BI3464" s="1">
        <v>0</v>
      </c>
      <c r="BL3464" s="1" t="s">
        <v>121</v>
      </c>
      <c r="BM3464" s="1" t="s">
        <v>79</v>
      </c>
      <c r="BP3464" s="1">
        <v>0</v>
      </c>
      <c r="BQ3464" s="1">
        <v>0</v>
      </c>
      <c r="BR3464" s="2">
        <v>1365235.922</v>
      </c>
      <c r="BS3464" s="2">
        <v>572959.98800000001</v>
      </c>
      <c r="BT3464" s="1" t="s">
        <v>1095</v>
      </c>
      <c r="BU3464" s="1" t="s">
        <v>1099</v>
      </c>
      <c r="BW3464" s="1">
        <v>0</v>
      </c>
      <c r="BX3464" s="1">
        <v>3</v>
      </c>
    </row>
    <row r="3465" spans="1:76" x14ac:dyDescent="0.25">
      <c r="A3465" s="1">
        <v>3464</v>
      </c>
      <c r="B3465" s="1" t="s">
        <v>6248</v>
      </c>
      <c r="C3465" s="1" t="s">
        <v>5713</v>
      </c>
      <c r="D3465" s="1" t="s">
        <v>1093</v>
      </c>
      <c r="E3465" s="1" t="s">
        <v>6249</v>
      </c>
      <c r="F3465" s="1">
        <v>2012</v>
      </c>
      <c r="G3465" s="1">
        <v>6</v>
      </c>
      <c r="H3465" s="1">
        <v>11</v>
      </c>
      <c r="I3465" s="1">
        <v>1215</v>
      </c>
      <c r="J3465" s="1" t="s">
        <v>6118</v>
      </c>
      <c r="K3465" s="1">
        <v>10</v>
      </c>
      <c r="L3465" s="1">
        <v>83</v>
      </c>
      <c r="M3465" s="1">
        <v>649793</v>
      </c>
      <c r="N3465" s="1">
        <v>5545681</v>
      </c>
      <c r="O3465" s="1">
        <v>1364414</v>
      </c>
      <c r="P3465" s="1">
        <v>571852</v>
      </c>
      <c r="Q3465" s="1" t="s">
        <v>78</v>
      </c>
      <c r="R3465" s="1" t="s">
        <v>79</v>
      </c>
      <c r="S3465" s="1" t="s">
        <v>80</v>
      </c>
      <c r="T3465" s="1">
        <v>1</v>
      </c>
      <c r="U3465" s="1">
        <v>1</v>
      </c>
      <c r="V3465" s="1">
        <v>0</v>
      </c>
      <c r="W3465" s="1" t="s">
        <v>6162</v>
      </c>
      <c r="Y3465" s="1">
        <v>0</v>
      </c>
      <c r="Z3465" s="1">
        <v>0</v>
      </c>
      <c r="AA3465" s="1">
        <v>0</v>
      </c>
      <c r="AB3465" s="1">
        <v>0</v>
      </c>
      <c r="AC3465" s="1">
        <v>0</v>
      </c>
      <c r="AD3465" s="1">
        <v>1096</v>
      </c>
      <c r="AI3465" s="1" t="s">
        <v>83</v>
      </c>
      <c r="AJ3465" s="1" t="s">
        <v>79</v>
      </c>
      <c r="AK3465" s="1">
        <v>0</v>
      </c>
      <c r="AL3465" s="1">
        <v>18</v>
      </c>
      <c r="AM3465" s="1">
        <v>11</v>
      </c>
      <c r="AO3465" s="1">
        <v>5</v>
      </c>
      <c r="AQ3465" s="1">
        <v>0</v>
      </c>
      <c r="AR3465" s="1" t="s">
        <v>2341</v>
      </c>
      <c r="AT3465" s="1">
        <v>0</v>
      </c>
      <c r="AV3465" s="1">
        <v>0</v>
      </c>
      <c r="AW3465" s="1">
        <v>0</v>
      </c>
      <c r="AX3465" s="1">
        <v>0</v>
      </c>
      <c r="AY3465" s="1" t="s">
        <v>79</v>
      </c>
      <c r="AZ3465" s="1" t="s">
        <v>6250</v>
      </c>
      <c r="BB3465" s="1" t="s">
        <v>5715</v>
      </c>
      <c r="BD3465" s="1">
        <v>237</v>
      </c>
      <c r="BF3465" s="1">
        <v>0</v>
      </c>
      <c r="BH3465" s="1">
        <v>0</v>
      </c>
      <c r="BI3465" s="1">
        <v>0</v>
      </c>
      <c r="BL3465" s="1" t="s">
        <v>121</v>
      </c>
      <c r="BM3465" s="1" t="s">
        <v>79</v>
      </c>
      <c r="BN3465" s="1" t="s">
        <v>122</v>
      </c>
      <c r="BO3465" s="1" t="s">
        <v>5716</v>
      </c>
      <c r="BP3465" s="1">
        <v>20120503</v>
      </c>
      <c r="BQ3465" s="1">
        <v>503</v>
      </c>
      <c r="BR3465" s="2">
        <v>1364413.7590000001</v>
      </c>
      <c r="BS3465" s="2">
        <v>571851.61499999999</v>
      </c>
      <c r="BT3465" s="1" t="s">
        <v>1095</v>
      </c>
      <c r="BU3465" s="1" t="s">
        <v>1099</v>
      </c>
      <c r="BV3465" s="1" t="s">
        <v>1415</v>
      </c>
      <c r="BW3465" s="1">
        <v>0</v>
      </c>
      <c r="BX3465" s="1">
        <v>4</v>
      </c>
    </row>
    <row r="3466" spans="1:76" x14ac:dyDescent="0.25">
      <c r="A3466" s="1">
        <v>3465</v>
      </c>
      <c r="B3466" s="1" t="s">
        <v>6251</v>
      </c>
      <c r="C3466" s="1" t="s">
        <v>3006</v>
      </c>
      <c r="D3466" s="1" t="s">
        <v>113</v>
      </c>
      <c r="E3466" s="1" t="s">
        <v>6252</v>
      </c>
      <c r="F3466" s="1">
        <v>2012</v>
      </c>
      <c r="G3466" s="1">
        <v>6</v>
      </c>
      <c r="H3466" s="1">
        <v>12</v>
      </c>
      <c r="I3466" s="1">
        <v>645</v>
      </c>
      <c r="J3466" s="1" t="s">
        <v>6253</v>
      </c>
      <c r="K3466" s="1">
        <v>10</v>
      </c>
      <c r="L3466" s="1">
        <v>83</v>
      </c>
      <c r="M3466" s="1">
        <v>683408</v>
      </c>
      <c r="N3466" s="1">
        <v>5478611</v>
      </c>
      <c r="O3466" s="1">
        <v>1400973</v>
      </c>
      <c r="P3466" s="1">
        <v>506352</v>
      </c>
      <c r="Q3466" s="1" t="s">
        <v>78</v>
      </c>
      <c r="R3466" s="1" t="s">
        <v>104</v>
      </c>
      <c r="S3466" s="1" t="s">
        <v>104</v>
      </c>
      <c r="T3466" s="1">
        <v>1</v>
      </c>
      <c r="U3466" s="1">
        <v>1</v>
      </c>
      <c r="V3466" s="1">
        <v>0</v>
      </c>
      <c r="Y3466" s="1">
        <v>0</v>
      </c>
      <c r="Z3466" s="1">
        <v>0</v>
      </c>
      <c r="AA3466" s="1">
        <v>0</v>
      </c>
      <c r="AB3466" s="1">
        <v>0</v>
      </c>
      <c r="AC3466" s="1">
        <v>0</v>
      </c>
      <c r="AD3466" s="1">
        <v>912</v>
      </c>
      <c r="AK3466" s="1">
        <v>0</v>
      </c>
      <c r="AQ3466" s="1">
        <v>0</v>
      </c>
      <c r="AT3466" s="1">
        <v>0</v>
      </c>
      <c r="AV3466" s="1">
        <v>0</v>
      </c>
      <c r="AW3466" s="1">
        <v>0</v>
      </c>
      <c r="AX3466" s="1">
        <v>0</v>
      </c>
      <c r="AY3466" s="1" t="s">
        <v>79</v>
      </c>
      <c r="AZ3466" s="1" t="s">
        <v>6254</v>
      </c>
      <c r="BD3466" s="1">
        <v>0</v>
      </c>
      <c r="BF3466" s="1">
        <v>0</v>
      </c>
      <c r="BH3466" s="1">
        <v>0</v>
      </c>
      <c r="BI3466" s="1">
        <v>0</v>
      </c>
      <c r="BL3466" s="1" t="s">
        <v>121</v>
      </c>
      <c r="BM3466" s="1" t="s">
        <v>79</v>
      </c>
      <c r="BO3466" s="1" t="s">
        <v>4586</v>
      </c>
      <c r="BP3466" s="1">
        <v>0</v>
      </c>
      <c r="BQ3466" s="1">
        <v>0</v>
      </c>
      <c r="BR3466" s="2">
        <v>1400972.6059999999</v>
      </c>
      <c r="BS3466" s="2">
        <v>506352.47200000001</v>
      </c>
      <c r="BT3466" s="1" t="s">
        <v>123</v>
      </c>
      <c r="BU3466" s="1" t="s">
        <v>124</v>
      </c>
      <c r="BV3466" s="1" t="s">
        <v>1127</v>
      </c>
      <c r="BW3466" s="1">
        <v>0</v>
      </c>
      <c r="BX3466" s="1">
        <v>3</v>
      </c>
    </row>
    <row r="3467" spans="1:76" x14ac:dyDescent="0.25">
      <c r="A3467" s="1">
        <v>3466</v>
      </c>
      <c r="B3467" s="1" t="s">
        <v>6255</v>
      </c>
      <c r="C3467" s="1" t="s">
        <v>3006</v>
      </c>
      <c r="D3467" s="1" t="s">
        <v>113</v>
      </c>
      <c r="E3467" s="1" t="s">
        <v>6252</v>
      </c>
      <c r="F3467" s="1">
        <v>2012</v>
      </c>
      <c r="G3467" s="1">
        <v>6</v>
      </c>
      <c r="H3467" s="1">
        <v>12</v>
      </c>
      <c r="I3467" s="1">
        <v>645</v>
      </c>
      <c r="J3467" s="1" t="s">
        <v>6253</v>
      </c>
      <c r="K3467" s="1">
        <v>10</v>
      </c>
      <c r="L3467" s="1">
        <v>83</v>
      </c>
      <c r="M3467" s="1">
        <v>683480</v>
      </c>
      <c r="N3467" s="1">
        <v>5478622</v>
      </c>
      <c r="O3467" s="1">
        <v>1401044</v>
      </c>
      <c r="P3467" s="1">
        <v>506367</v>
      </c>
      <c r="Q3467" s="1" t="s">
        <v>78</v>
      </c>
      <c r="R3467" s="1" t="s">
        <v>104</v>
      </c>
      <c r="S3467" s="1" t="s">
        <v>104</v>
      </c>
      <c r="T3467" s="1">
        <v>1</v>
      </c>
      <c r="U3467" s="1">
        <v>1</v>
      </c>
      <c r="V3467" s="1">
        <v>0</v>
      </c>
      <c r="Y3467" s="1">
        <v>0</v>
      </c>
      <c r="Z3467" s="1">
        <v>0</v>
      </c>
      <c r="AA3467" s="1">
        <v>0</v>
      </c>
      <c r="AB3467" s="1">
        <v>0</v>
      </c>
      <c r="AC3467" s="1">
        <v>0</v>
      </c>
      <c r="AD3467" s="1">
        <v>902</v>
      </c>
      <c r="AK3467" s="1">
        <v>0</v>
      </c>
      <c r="AQ3467" s="1">
        <v>0</v>
      </c>
      <c r="AT3467" s="1">
        <v>0</v>
      </c>
      <c r="AV3467" s="1">
        <v>0</v>
      </c>
      <c r="AW3467" s="1">
        <v>0</v>
      </c>
      <c r="AX3467" s="1">
        <v>0</v>
      </c>
      <c r="AY3467" s="1" t="s">
        <v>79</v>
      </c>
      <c r="BD3467" s="1">
        <v>0</v>
      </c>
      <c r="BF3467" s="1">
        <v>0</v>
      </c>
      <c r="BH3467" s="1">
        <v>0</v>
      </c>
      <c r="BI3467" s="1">
        <v>0</v>
      </c>
      <c r="BL3467" s="1" t="s">
        <v>121</v>
      </c>
      <c r="BM3467" s="1" t="s">
        <v>79</v>
      </c>
      <c r="BO3467" s="1" t="s">
        <v>4586</v>
      </c>
      <c r="BP3467" s="1">
        <v>0</v>
      </c>
      <c r="BQ3467" s="1">
        <v>0</v>
      </c>
      <c r="BR3467" s="2">
        <v>1401044.095</v>
      </c>
      <c r="BS3467" s="2">
        <v>506366.66700000002</v>
      </c>
      <c r="BT3467" s="1" t="s">
        <v>123</v>
      </c>
      <c r="BU3467" s="1" t="s">
        <v>124</v>
      </c>
      <c r="BV3467" s="1" t="s">
        <v>1127</v>
      </c>
      <c r="BW3467" s="1">
        <v>0</v>
      </c>
      <c r="BX3467" s="1">
        <v>3</v>
      </c>
    </row>
    <row r="3468" spans="1:76" x14ac:dyDescent="0.25">
      <c r="A3468" s="1">
        <v>3467</v>
      </c>
      <c r="B3468" s="1" t="s">
        <v>6256</v>
      </c>
      <c r="C3468" s="1" t="s">
        <v>3006</v>
      </c>
      <c r="D3468" s="1" t="s">
        <v>113</v>
      </c>
      <c r="E3468" s="1" t="s">
        <v>6252</v>
      </c>
      <c r="F3468" s="1">
        <v>2012</v>
      </c>
      <c r="G3468" s="1">
        <v>6</v>
      </c>
      <c r="H3468" s="1">
        <v>12</v>
      </c>
      <c r="I3468" s="1">
        <v>645</v>
      </c>
      <c r="J3468" s="1" t="s">
        <v>6253</v>
      </c>
      <c r="K3468" s="1">
        <v>10</v>
      </c>
      <c r="L3468" s="1">
        <v>83</v>
      </c>
      <c r="M3468" s="1">
        <v>683480</v>
      </c>
      <c r="N3468" s="1">
        <v>5478622</v>
      </c>
      <c r="O3468" s="1">
        <v>1401044</v>
      </c>
      <c r="P3468" s="1">
        <v>506367</v>
      </c>
      <c r="Q3468" s="1" t="s">
        <v>6152</v>
      </c>
      <c r="R3468" s="1" t="s">
        <v>6152</v>
      </c>
      <c r="S3468" s="1" t="s">
        <v>6152</v>
      </c>
      <c r="T3468" s="1">
        <v>0</v>
      </c>
      <c r="U3468" s="1">
        <v>0</v>
      </c>
      <c r="V3468" s="1">
        <v>0</v>
      </c>
      <c r="Y3468" s="1">
        <v>0</v>
      </c>
      <c r="Z3468" s="1">
        <v>0</v>
      </c>
      <c r="AA3468" s="1">
        <v>0</v>
      </c>
      <c r="AB3468" s="1">
        <v>0</v>
      </c>
      <c r="AC3468" s="1">
        <v>0</v>
      </c>
      <c r="AD3468" s="1">
        <v>902</v>
      </c>
      <c r="AI3468" s="1" t="s">
        <v>117</v>
      </c>
      <c r="AJ3468" s="1" t="s">
        <v>6160</v>
      </c>
      <c r="AK3468" s="1">
        <v>0</v>
      </c>
      <c r="AO3468" s="1">
        <v>10</v>
      </c>
      <c r="AQ3468" s="1">
        <v>0</v>
      </c>
      <c r="AR3468" s="1" t="s">
        <v>380</v>
      </c>
      <c r="AT3468" s="1">
        <v>0</v>
      </c>
      <c r="AV3468" s="1">
        <v>0</v>
      </c>
      <c r="AW3468" s="1">
        <v>0</v>
      </c>
      <c r="AX3468" s="1">
        <v>0</v>
      </c>
      <c r="AY3468" s="1" t="s">
        <v>79</v>
      </c>
      <c r="BD3468" s="1">
        <v>0</v>
      </c>
      <c r="BF3468" s="1">
        <v>0</v>
      </c>
      <c r="BG3468" s="1" t="s">
        <v>6257</v>
      </c>
      <c r="BH3468" s="1">
        <v>0</v>
      </c>
      <c r="BI3468" s="1">
        <v>0</v>
      </c>
      <c r="BL3468" s="1" t="s">
        <v>121</v>
      </c>
      <c r="BM3468" s="1" t="s">
        <v>79</v>
      </c>
      <c r="BO3468" s="1" t="s">
        <v>4586</v>
      </c>
      <c r="BP3468" s="1">
        <v>0</v>
      </c>
      <c r="BQ3468" s="1">
        <v>0</v>
      </c>
      <c r="BR3468" s="2">
        <v>1401044.095</v>
      </c>
      <c r="BS3468" s="2">
        <v>506366.66700000002</v>
      </c>
      <c r="BT3468" s="1" t="s">
        <v>123</v>
      </c>
      <c r="BU3468" s="1" t="s">
        <v>124</v>
      </c>
      <c r="BV3468" s="1" t="s">
        <v>1127</v>
      </c>
      <c r="BW3468" s="1">
        <v>0</v>
      </c>
      <c r="BX3468" s="1">
        <v>3</v>
      </c>
    </row>
    <row r="3469" spans="1:76" x14ac:dyDescent="0.25">
      <c r="A3469" s="1">
        <v>3468</v>
      </c>
      <c r="B3469" s="1" t="s">
        <v>6258</v>
      </c>
      <c r="C3469" s="1" t="s">
        <v>3006</v>
      </c>
      <c r="D3469" s="1" t="s">
        <v>113</v>
      </c>
      <c r="E3469" s="1" t="s">
        <v>6252</v>
      </c>
      <c r="F3469" s="1">
        <v>2012</v>
      </c>
      <c r="G3469" s="1">
        <v>6</v>
      </c>
      <c r="H3469" s="1">
        <v>12</v>
      </c>
      <c r="I3469" s="1">
        <v>645</v>
      </c>
      <c r="J3469" s="1" t="s">
        <v>6253</v>
      </c>
      <c r="K3469" s="1">
        <v>10</v>
      </c>
      <c r="L3469" s="1">
        <v>83</v>
      </c>
      <c r="M3469" s="1">
        <v>683370</v>
      </c>
      <c r="N3469" s="1">
        <v>5478585</v>
      </c>
      <c r="O3469" s="1">
        <v>1400936</v>
      </c>
      <c r="P3469" s="1">
        <v>506325</v>
      </c>
      <c r="Q3469" s="1" t="s">
        <v>6152</v>
      </c>
      <c r="R3469" s="1" t="s">
        <v>6152</v>
      </c>
      <c r="S3469" s="1" t="s">
        <v>6152</v>
      </c>
      <c r="T3469" s="1">
        <v>0</v>
      </c>
      <c r="U3469" s="1">
        <v>0</v>
      </c>
      <c r="V3469" s="1">
        <v>0</v>
      </c>
      <c r="Y3469" s="1">
        <v>0</v>
      </c>
      <c r="Z3469" s="1">
        <v>0</v>
      </c>
      <c r="AA3469" s="1">
        <v>0</v>
      </c>
      <c r="AB3469" s="1">
        <v>0</v>
      </c>
      <c r="AC3469" s="1">
        <v>0</v>
      </c>
      <c r="AD3469" s="1">
        <v>913</v>
      </c>
      <c r="AI3469" s="1" t="s">
        <v>117</v>
      </c>
      <c r="AJ3469" s="1" t="s">
        <v>6160</v>
      </c>
      <c r="AK3469" s="1">
        <v>0</v>
      </c>
      <c r="AM3469" s="1">
        <v>30</v>
      </c>
      <c r="AO3469" s="1">
        <v>10</v>
      </c>
      <c r="AQ3469" s="1">
        <v>0</v>
      </c>
      <c r="AT3469" s="1">
        <v>0</v>
      </c>
      <c r="AV3469" s="1">
        <v>0</v>
      </c>
      <c r="AW3469" s="1">
        <v>0</v>
      </c>
      <c r="AX3469" s="1">
        <v>0</v>
      </c>
      <c r="AY3469" s="1" t="s">
        <v>79</v>
      </c>
      <c r="BD3469" s="1">
        <v>0</v>
      </c>
      <c r="BF3469" s="1">
        <v>0</v>
      </c>
      <c r="BG3469" s="1" t="s">
        <v>6259</v>
      </c>
      <c r="BH3469" s="1">
        <v>0</v>
      </c>
      <c r="BI3469" s="1">
        <v>0</v>
      </c>
      <c r="BL3469" s="1" t="s">
        <v>121</v>
      </c>
      <c r="BM3469" s="1" t="s">
        <v>79</v>
      </c>
      <c r="BO3469" s="1" t="s">
        <v>4586</v>
      </c>
      <c r="BP3469" s="1">
        <v>0</v>
      </c>
      <c r="BQ3469" s="1">
        <v>0</v>
      </c>
      <c r="BR3469" s="2">
        <v>1400936</v>
      </c>
      <c r="BS3469" s="2">
        <v>506325</v>
      </c>
      <c r="BT3469" s="1" t="s">
        <v>123</v>
      </c>
      <c r="BU3469" s="1" t="s">
        <v>124</v>
      </c>
      <c r="BV3469" s="1" t="s">
        <v>1127</v>
      </c>
      <c r="BW3469" s="1">
        <v>0</v>
      </c>
      <c r="BX3469" s="1">
        <v>3</v>
      </c>
    </row>
    <row r="3470" spans="1:76" x14ac:dyDescent="0.25">
      <c r="A3470" s="1">
        <v>3469</v>
      </c>
      <c r="B3470" s="1" t="s">
        <v>6260</v>
      </c>
      <c r="C3470" s="1" t="s">
        <v>1453</v>
      </c>
      <c r="D3470" s="1" t="s">
        <v>113</v>
      </c>
      <c r="E3470" s="1" t="s">
        <v>6261</v>
      </c>
      <c r="F3470" s="1">
        <v>2012</v>
      </c>
      <c r="G3470" s="1">
        <v>6</v>
      </c>
      <c r="H3470" s="1">
        <v>12</v>
      </c>
      <c r="I3470" s="1">
        <v>853</v>
      </c>
      <c r="J3470" s="1" t="s">
        <v>6253</v>
      </c>
      <c r="K3470" s="1">
        <v>10</v>
      </c>
      <c r="L3470" s="1">
        <v>83</v>
      </c>
      <c r="M3470" s="1">
        <v>684839</v>
      </c>
      <c r="N3470" s="1">
        <v>5479436</v>
      </c>
      <c r="O3470" s="1">
        <v>1402366</v>
      </c>
      <c r="P3470" s="1">
        <v>507240</v>
      </c>
      <c r="Q3470" s="1" t="s">
        <v>78</v>
      </c>
      <c r="R3470" s="1" t="s">
        <v>104</v>
      </c>
      <c r="S3470" s="1" t="s">
        <v>104</v>
      </c>
      <c r="T3470" s="1">
        <v>2</v>
      </c>
      <c r="U3470" s="1">
        <v>0</v>
      </c>
      <c r="V3470" s="1">
        <v>0</v>
      </c>
      <c r="Y3470" s="1">
        <v>0</v>
      </c>
      <c r="Z3470" s="1">
        <v>0</v>
      </c>
      <c r="AA3470" s="1">
        <v>0</v>
      </c>
      <c r="AB3470" s="1">
        <v>0</v>
      </c>
      <c r="AC3470" s="1">
        <v>0</v>
      </c>
      <c r="AD3470" s="1">
        <v>810</v>
      </c>
      <c r="AK3470" s="1">
        <v>0</v>
      </c>
      <c r="AQ3470" s="1">
        <v>0</v>
      </c>
      <c r="AT3470" s="1">
        <v>0</v>
      </c>
      <c r="AV3470" s="1">
        <v>0</v>
      </c>
      <c r="AW3470" s="1">
        <v>0</v>
      </c>
      <c r="AX3470" s="1">
        <v>0</v>
      </c>
      <c r="AY3470" s="1" t="s">
        <v>79</v>
      </c>
      <c r="AZ3470" s="1" t="s">
        <v>6262</v>
      </c>
      <c r="BD3470" s="1">
        <v>0</v>
      </c>
      <c r="BF3470" s="1">
        <v>0</v>
      </c>
      <c r="BH3470" s="1">
        <v>0</v>
      </c>
      <c r="BI3470" s="1">
        <v>0</v>
      </c>
      <c r="BL3470" s="1" t="s">
        <v>121</v>
      </c>
      <c r="BM3470" s="1" t="s">
        <v>79</v>
      </c>
      <c r="BO3470" s="1" t="s">
        <v>1454</v>
      </c>
      <c r="BP3470" s="1">
        <v>0</v>
      </c>
      <c r="BQ3470" s="1">
        <v>0</v>
      </c>
      <c r="BR3470" s="2">
        <v>1402366.46</v>
      </c>
      <c r="BS3470" s="2">
        <v>507239.93699999998</v>
      </c>
      <c r="BT3470" s="1" t="s">
        <v>123</v>
      </c>
      <c r="BU3470" s="1" t="s">
        <v>124</v>
      </c>
      <c r="BV3470" s="1" t="s">
        <v>1127</v>
      </c>
      <c r="BW3470" s="1">
        <v>0</v>
      </c>
      <c r="BX3470" s="1">
        <v>3</v>
      </c>
    </row>
    <row r="3471" spans="1:76" x14ac:dyDescent="0.25">
      <c r="A3471" s="1">
        <v>3470</v>
      </c>
      <c r="B3471" s="1" t="s">
        <v>6263</v>
      </c>
      <c r="C3471" s="1" t="s">
        <v>1453</v>
      </c>
      <c r="D3471" s="1" t="s">
        <v>113</v>
      </c>
      <c r="E3471" s="1" t="s">
        <v>6261</v>
      </c>
      <c r="F3471" s="1">
        <v>2012</v>
      </c>
      <c r="G3471" s="1">
        <v>6</v>
      </c>
      <c r="H3471" s="1">
        <v>12</v>
      </c>
      <c r="I3471" s="1">
        <v>853</v>
      </c>
      <c r="J3471" s="1" t="s">
        <v>6253</v>
      </c>
      <c r="K3471" s="1">
        <v>10</v>
      </c>
      <c r="L3471" s="1">
        <v>83</v>
      </c>
      <c r="M3471" s="1">
        <v>684646</v>
      </c>
      <c r="N3471" s="1">
        <v>5479517</v>
      </c>
      <c r="O3471" s="1">
        <v>1402170</v>
      </c>
      <c r="P3471" s="1">
        <v>507312</v>
      </c>
      <c r="Q3471" s="1" t="s">
        <v>78</v>
      </c>
      <c r="R3471" s="1" t="s">
        <v>79</v>
      </c>
      <c r="S3471" s="1" t="s">
        <v>80</v>
      </c>
      <c r="T3471" s="1">
        <v>1</v>
      </c>
      <c r="U3471" s="1">
        <v>1</v>
      </c>
      <c r="V3471" s="1">
        <v>0</v>
      </c>
      <c r="W3471" s="1" t="s">
        <v>6162</v>
      </c>
      <c r="Y3471" s="1">
        <v>0</v>
      </c>
      <c r="Z3471" s="1">
        <v>0</v>
      </c>
      <c r="AA3471" s="1">
        <v>0</v>
      </c>
      <c r="AB3471" s="1">
        <v>0</v>
      </c>
      <c r="AC3471" s="1">
        <v>0</v>
      </c>
      <c r="AD3471" s="1">
        <v>848</v>
      </c>
      <c r="AI3471" s="1" t="s">
        <v>117</v>
      </c>
      <c r="AJ3471" s="1" t="s">
        <v>79</v>
      </c>
      <c r="AK3471" s="1">
        <v>0</v>
      </c>
      <c r="AL3471" s="1">
        <v>76</v>
      </c>
      <c r="AM3471" s="1">
        <v>32</v>
      </c>
      <c r="AO3471" s="1">
        <v>15</v>
      </c>
      <c r="AQ3471" s="1">
        <v>4</v>
      </c>
      <c r="AR3471" s="1" t="s">
        <v>6264</v>
      </c>
      <c r="AT3471" s="1">
        <v>0</v>
      </c>
      <c r="AV3471" s="1">
        <v>0</v>
      </c>
      <c r="AW3471" s="1">
        <v>0</v>
      </c>
      <c r="AX3471" s="1">
        <v>0</v>
      </c>
      <c r="AY3471" s="1" t="s">
        <v>79</v>
      </c>
      <c r="BB3471" s="1" t="s">
        <v>5579</v>
      </c>
      <c r="BD3471" s="1">
        <v>369</v>
      </c>
      <c r="BF3471" s="1">
        <v>0</v>
      </c>
      <c r="BG3471" s="1" t="s">
        <v>6265</v>
      </c>
      <c r="BH3471" s="1">
        <v>0</v>
      </c>
      <c r="BI3471" s="1">
        <v>0</v>
      </c>
      <c r="BL3471" s="1" t="s">
        <v>121</v>
      </c>
      <c r="BM3471" s="1" t="s">
        <v>79</v>
      </c>
      <c r="BN3471" s="1" t="s">
        <v>122</v>
      </c>
      <c r="BO3471" s="1" t="s">
        <v>1454</v>
      </c>
      <c r="BP3471" s="1">
        <v>20120418</v>
      </c>
      <c r="BQ3471" s="1">
        <v>418</v>
      </c>
      <c r="BR3471" s="2">
        <v>1402169.92</v>
      </c>
      <c r="BS3471" s="2">
        <v>507312.185</v>
      </c>
      <c r="BT3471" s="1" t="s">
        <v>123</v>
      </c>
      <c r="BU3471" s="1" t="s">
        <v>124</v>
      </c>
      <c r="BV3471" s="1" t="s">
        <v>1415</v>
      </c>
      <c r="BW3471" s="1">
        <v>0</v>
      </c>
      <c r="BX3471" s="1">
        <v>3</v>
      </c>
    </row>
    <row r="3472" spans="1:76" x14ac:dyDescent="0.25">
      <c r="A3472" s="1">
        <v>3471</v>
      </c>
      <c r="B3472" s="1" t="s">
        <v>6266</v>
      </c>
      <c r="C3472" s="1" t="s">
        <v>4057</v>
      </c>
      <c r="D3472" s="1" t="s">
        <v>113</v>
      </c>
      <c r="E3472" s="1" t="s">
        <v>6267</v>
      </c>
      <c r="F3472" s="1">
        <v>2012</v>
      </c>
      <c r="G3472" s="1">
        <v>6</v>
      </c>
      <c r="H3472" s="1">
        <v>12</v>
      </c>
      <c r="I3472" s="1">
        <v>1323</v>
      </c>
      <c r="J3472" s="1" t="s">
        <v>6253</v>
      </c>
      <c r="K3472" s="1">
        <v>10</v>
      </c>
      <c r="L3472" s="1">
        <v>83</v>
      </c>
      <c r="M3472" s="1">
        <v>681934</v>
      </c>
      <c r="N3472" s="1">
        <v>5493174</v>
      </c>
      <c r="O3472" s="1">
        <v>1398852</v>
      </c>
      <c r="P3472" s="1">
        <v>520826</v>
      </c>
      <c r="Q3472" s="1" t="s">
        <v>78</v>
      </c>
      <c r="R3472" s="1" t="s">
        <v>79</v>
      </c>
      <c r="S3472" s="1" t="s">
        <v>80</v>
      </c>
      <c r="T3472" s="1">
        <v>1</v>
      </c>
      <c r="U3472" s="1">
        <v>1</v>
      </c>
      <c r="V3472" s="1">
        <v>0</v>
      </c>
      <c r="W3472" s="1" t="s">
        <v>6162</v>
      </c>
      <c r="Y3472" s="1">
        <v>0</v>
      </c>
      <c r="Z3472" s="1">
        <v>0</v>
      </c>
      <c r="AA3472" s="1">
        <v>0</v>
      </c>
      <c r="AB3472" s="1">
        <v>0</v>
      </c>
      <c r="AC3472" s="1">
        <v>0</v>
      </c>
      <c r="AD3472" s="1">
        <v>1002</v>
      </c>
      <c r="AI3472" s="1" t="s">
        <v>83</v>
      </c>
      <c r="AJ3472" s="1" t="s">
        <v>79</v>
      </c>
      <c r="AK3472" s="1">
        <v>0</v>
      </c>
      <c r="AL3472" s="1">
        <v>30</v>
      </c>
      <c r="AM3472" s="1">
        <v>24</v>
      </c>
      <c r="AO3472" s="1">
        <v>8</v>
      </c>
      <c r="AQ3472" s="1">
        <v>2</v>
      </c>
      <c r="AR3472" s="1" t="s">
        <v>6216</v>
      </c>
      <c r="AT3472" s="1">
        <v>0</v>
      </c>
      <c r="AV3472" s="1">
        <v>0</v>
      </c>
      <c r="AW3472" s="1">
        <v>0</v>
      </c>
      <c r="AX3472" s="1">
        <v>0</v>
      </c>
      <c r="AY3472" s="1" t="s">
        <v>79</v>
      </c>
      <c r="BB3472" s="1" t="s">
        <v>5187</v>
      </c>
      <c r="BD3472" s="1">
        <v>224</v>
      </c>
      <c r="BF3472" s="1">
        <v>0</v>
      </c>
      <c r="BG3472" s="1" t="s">
        <v>6268</v>
      </c>
      <c r="BH3472" s="1">
        <v>0</v>
      </c>
      <c r="BI3472" s="1">
        <v>0</v>
      </c>
      <c r="BL3472" s="1" t="s">
        <v>121</v>
      </c>
      <c r="BM3472" s="1" t="s">
        <v>79</v>
      </c>
      <c r="BN3472" s="1" t="s">
        <v>267</v>
      </c>
      <c r="BP3472" s="1">
        <v>20110605</v>
      </c>
      <c r="BQ3472" s="1">
        <v>605</v>
      </c>
      <c r="BR3472" s="2">
        <v>1398851.9820000001</v>
      </c>
      <c r="BS3472" s="2">
        <v>520826.25799999997</v>
      </c>
      <c r="BT3472" s="1" t="s">
        <v>123</v>
      </c>
      <c r="BU3472" s="1" t="s">
        <v>124</v>
      </c>
      <c r="BW3472" s="1">
        <v>0</v>
      </c>
      <c r="BX3472" s="1">
        <v>4</v>
      </c>
    </row>
    <row r="3473" spans="1:76" x14ac:dyDescent="0.25">
      <c r="A3473" s="1">
        <v>3472</v>
      </c>
      <c r="B3473" s="1" t="s">
        <v>6269</v>
      </c>
      <c r="C3473" s="1" t="s">
        <v>5864</v>
      </c>
      <c r="D3473" s="1" t="s">
        <v>113</v>
      </c>
      <c r="E3473" s="1" t="s">
        <v>6270</v>
      </c>
      <c r="F3473" s="1">
        <v>2012</v>
      </c>
      <c r="G3473" s="1">
        <v>6</v>
      </c>
      <c r="H3473" s="1">
        <v>12</v>
      </c>
      <c r="I3473" s="1">
        <v>1532</v>
      </c>
      <c r="J3473" s="1" t="s">
        <v>6253</v>
      </c>
      <c r="K3473" s="1">
        <v>10</v>
      </c>
      <c r="L3473" s="1">
        <v>83</v>
      </c>
      <c r="M3473" s="1">
        <v>682100</v>
      </c>
      <c r="N3473" s="1">
        <v>5494102</v>
      </c>
      <c r="O3473" s="1">
        <v>1398977</v>
      </c>
      <c r="P3473" s="1">
        <v>521760</v>
      </c>
      <c r="Q3473" s="1" t="s">
        <v>78</v>
      </c>
      <c r="R3473" s="1" t="s">
        <v>104</v>
      </c>
      <c r="S3473" s="1" t="s">
        <v>104</v>
      </c>
      <c r="T3473" s="1">
        <v>1</v>
      </c>
      <c r="U3473" s="1">
        <v>0</v>
      </c>
      <c r="V3473" s="1">
        <v>0</v>
      </c>
      <c r="Y3473" s="1">
        <v>0</v>
      </c>
      <c r="Z3473" s="1">
        <v>0</v>
      </c>
      <c r="AA3473" s="1">
        <v>0</v>
      </c>
      <c r="AB3473" s="1">
        <v>0</v>
      </c>
      <c r="AC3473" s="1">
        <v>0</v>
      </c>
      <c r="AD3473" s="1">
        <v>1080</v>
      </c>
      <c r="AK3473" s="1">
        <v>0</v>
      </c>
      <c r="AQ3473" s="1">
        <v>0</v>
      </c>
      <c r="AT3473" s="1">
        <v>0</v>
      </c>
      <c r="AV3473" s="1">
        <v>0</v>
      </c>
      <c r="AW3473" s="1">
        <v>0</v>
      </c>
      <c r="AX3473" s="1">
        <v>0</v>
      </c>
      <c r="AY3473" s="1" t="s">
        <v>79</v>
      </c>
      <c r="AZ3473" s="1" t="s">
        <v>6271</v>
      </c>
      <c r="BD3473" s="1">
        <v>0</v>
      </c>
      <c r="BF3473" s="1">
        <v>0</v>
      </c>
      <c r="BH3473" s="1">
        <v>0</v>
      </c>
      <c r="BI3473" s="1">
        <v>0</v>
      </c>
      <c r="BL3473" s="1" t="s">
        <v>121</v>
      </c>
      <c r="BM3473" s="1" t="s">
        <v>79</v>
      </c>
      <c r="BP3473" s="1">
        <v>0</v>
      </c>
      <c r="BQ3473" s="1">
        <v>0</v>
      </c>
      <c r="BR3473" s="2">
        <v>1398976.689</v>
      </c>
      <c r="BS3473" s="2">
        <v>521760.239</v>
      </c>
      <c r="BT3473" s="1" t="s">
        <v>1105</v>
      </c>
      <c r="BU3473" s="1" t="s">
        <v>124</v>
      </c>
      <c r="BW3473" s="1">
        <v>0</v>
      </c>
      <c r="BX3473" s="1">
        <v>4</v>
      </c>
    </row>
    <row r="3474" spans="1:76" x14ac:dyDescent="0.25">
      <c r="A3474" s="1">
        <v>3473</v>
      </c>
      <c r="B3474" s="1" t="s">
        <v>6272</v>
      </c>
      <c r="C3474" s="1" t="s">
        <v>5864</v>
      </c>
      <c r="D3474" s="1" t="s">
        <v>113</v>
      </c>
      <c r="E3474" s="1" t="s">
        <v>6270</v>
      </c>
      <c r="F3474" s="1">
        <v>2012</v>
      </c>
      <c r="G3474" s="1">
        <v>6</v>
      </c>
      <c r="H3474" s="1">
        <v>12</v>
      </c>
      <c r="I3474" s="1">
        <v>1532</v>
      </c>
      <c r="J3474" s="1" t="s">
        <v>6253</v>
      </c>
      <c r="K3474" s="1">
        <v>10</v>
      </c>
      <c r="L3474" s="1">
        <v>83</v>
      </c>
      <c r="M3474" s="1">
        <v>681903</v>
      </c>
      <c r="N3474" s="1">
        <v>5494035</v>
      </c>
      <c r="O3474" s="1">
        <v>1398783</v>
      </c>
      <c r="P3474" s="1">
        <v>521685</v>
      </c>
      <c r="Q3474" s="1" t="s">
        <v>6152</v>
      </c>
      <c r="R3474" s="1" t="s">
        <v>6152</v>
      </c>
      <c r="S3474" s="1" t="s">
        <v>6152</v>
      </c>
      <c r="T3474" s="1">
        <v>0</v>
      </c>
      <c r="U3474" s="1">
        <v>0</v>
      </c>
      <c r="V3474" s="1">
        <v>0</v>
      </c>
      <c r="Y3474" s="1">
        <v>0</v>
      </c>
      <c r="Z3474" s="1">
        <v>0</v>
      </c>
      <c r="AA3474" s="1">
        <v>0</v>
      </c>
      <c r="AB3474" s="1">
        <v>0</v>
      </c>
      <c r="AC3474" s="1">
        <v>0</v>
      </c>
      <c r="AD3474" s="1">
        <v>1055</v>
      </c>
      <c r="AK3474" s="1">
        <v>0</v>
      </c>
      <c r="AQ3474" s="1">
        <v>0</v>
      </c>
      <c r="AT3474" s="1">
        <v>0</v>
      </c>
      <c r="AV3474" s="1">
        <v>0</v>
      </c>
      <c r="AW3474" s="1">
        <v>0</v>
      </c>
      <c r="AX3474" s="1">
        <v>0</v>
      </c>
      <c r="AY3474" s="1" t="s">
        <v>79</v>
      </c>
      <c r="AZ3474" s="1" t="s">
        <v>6273</v>
      </c>
      <c r="BD3474" s="1">
        <v>0</v>
      </c>
      <c r="BF3474" s="1">
        <v>0</v>
      </c>
      <c r="BH3474" s="1">
        <v>0</v>
      </c>
      <c r="BI3474" s="1">
        <v>0</v>
      </c>
      <c r="BL3474" s="1" t="s">
        <v>121</v>
      </c>
      <c r="BM3474" s="1" t="s">
        <v>79</v>
      </c>
      <c r="BP3474" s="1">
        <v>0</v>
      </c>
      <c r="BQ3474" s="1">
        <v>0</v>
      </c>
      <c r="BR3474" s="2">
        <v>1398782.7590000001</v>
      </c>
      <c r="BS3474" s="2">
        <v>521684.56800000003</v>
      </c>
      <c r="BT3474" s="1" t="s">
        <v>1105</v>
      </c>
      <c r="BU3474" s="1" t="s">
        <v>124</v>
      </c>
      <c r="BW3474" s="1">
        <v>0</v>
      </c>
      <c r="BX3474" s="1">
        <v>4</v>
      </c>
    </row>
    <row r="3475" spans="1:76" x14ac:dyDescent="0.25">
      <c r="A3475" s="1">
        <v>3474</v>
      </c>
      <c r="B3475" s="1" t="s">
        <v>6274</v>
      </c>
      <c r="C3475" s="1" t="s">
        <v>5864</v>
      </c>
      <c r="D3475" s="1" t="s">
        <v>113</v>
      </c>
      <c r="E3475" s="1" t="s">
        <v>6270</v>
      </c>
      <c r="F3475" s="1">
        <v>2012</v>
      </c>
      <c r="G3475" s="1">
        <v>6</v>
      </c>
      <c r="H3475" s="1">
        <v>12</v>
      </c>
      <c r="I3475" s="1">
        <v>1532</v>
      </c>
      <c r="J3475" s="1" t="s">
        <v>6253</v>
      </c>
      <c r="K3475" s="1">
        <v>10</v>
      </c>
      <c r="L3475" s="1">
        <v>83</v>
      </c>
      <c r="M3475" s="1">
        <v>681923</v>
      </c>
      <c r="N3475" s="1">
        <v>5494273</v>
      </c>
      <c r="O3475" s="1">
        <v>1398792</v>
      </c>
      <c r="P3475" s="1">
        <v>521923</v>
      </c>
      <c r="Q3475" s="1" t="s">
        <v>6152</v>
      </c>
      <c r="R3475" s="1" t="s">
        <v>6152</v>
      </c>
      <c r="S3475" s="1" t="s">
        <v>6152</v>
      </c>
      <c r="T3475" s="1">
        <v>0</v>
      </c>
      <c r="U3475" s="1">
        <v>0</v>
      </c>
      <c r="V3475" s="1">
        <v>0</v>
      </c>
      <c r="Y3475" s="1">
        <v>0</v>
      </c>
      <c r="Z3475" s="1">
        <v>0</v>
      </c>
      <c r="AA3475" s="1">
        <v>0</v>
      </c>
      <c r="AB3475" s="1">
        <v>0</v>
      </c>
      <c r="AC3475" s="1">
        <v>0</v>
      </c>
      <c r="AD3475" s="1">
        <v>1074</v>
      </c>
      <c r="AK3475" s="1">
        <v>0</v>
      </c>
      <c r="AQ3475" s="1">
        <v>0</v>
      </c>
      <c r="AT3475" s="1">
        <v>0</v>
      </c>
      <c r="AV3475" s="1">
        <v>0</v>
      </c>
      <c r="AW3475" s="1">
        <v>0</v>
      </c>
      <c r="AX3475" s="1">
        <v>0</v>
      </c>
      <c r="AY3475" s="1" t="s">
        <v>79</v>
      </c>
      <c r="AZ3475" s="1" t="s">
        <v>6275</v>
      </c>
      <c r="BD3475" s="1">
        <v>0</v>
      </c>
      <c r="BF3475" s="1">
        <v>0</v>
      </c>
      <c r="BH3475" s="1">
        <v>0</v>
      </c>
      <c r="BI3475" s="1">
        <v>0</v>
      </c>
      <c r="BL3475" s="1" t="s">
        <v>121</v>
      </c>
      <c r="BM3475" s="1" t="s">
        <v>79</v>
      </c>
      <c r="BP3475" s="1">
        <v>0</v>
      </c>
      <c r="BQ3475" s="1">
        <v>0</v>
      </c>
      <c r="BR3475" s="2">
        <v>1398792.18</v>
      </c>
      <c r="BS3475" s="2">
        <v>521923.09899999999</v>
      </c>
      <c r="BT3475" s="1" t="s">
        <v>1105</v>
      </c>
      <c r="BU3475" s="1" t="s">
        <v>124</v>
      </c>
      <c r="BW3475" s="1">
        <v>0</v>
      </c>
      <c r="BX3475" s="1">
        <v>4</v>
      </c>
    </row>
    <row r="3476" spans="1:76" x14ac:dyDescent="0.25">
      <c r="A3476" s="1">
        <v>3475</v>
      </c>
      <c r="B3476" s="1" t="s">
        <v>6276</v>
      </c>
      <c r="C3476" s="1" t="s">
        <v>5864</v>
      </c>
      <c r="D3476" s="1" t="s">
        <v>113</v>
      </c>
      <c r="E3476" s="1" t="s">
        <v>6270</v>
      </c>
      <c r="F3476" s="1">
        <v>2012</v>
      </c>
      <c r="G3476" s="1">
        <v>6</v>
      </c>
      <c r="H3476" s="1">
        <v>12</v>
      </c>
      <c r="I3476" s="1">
        <v>1532</v>
      </c>
      <c r="J3476" s="1" t="s">
        <v>6253</v>
      </c>
      <c r="K3476" s="1">
        <v>10</v>
      </c>
      <c r="L3476" s="1">
        <v>83</v>
      </c>
      <c r="M3476" s="1">
        <v>681918</v>
      </c>
      <c r="N3476" s="1">
        <v>5493958</v>
      </c>
      <c r="O3476" s="1">
        <v>1398801</v>
      </c>
      <c r="P3476" s="1">
        <v>521608</v>
      </c>
      <c r="Q3476" s="1" t="s">
        <v>6152</v>
      </c>
      <c r="R3476" s="1" t="s">
        <v>6152</v>
      </c>
      <c r="S3476" s="1" t="s">
        <v>6152</v>
      </c>
      <c r="T3476" s="1">
        <v>0</v>
      </c>
      <c r="U3476" s="1">
        <v>0</v>
      </c>
      <c r="V3476" s="1">
        <v>0</v>
      </c>
      <c r="Y3476" s="1">
        <v>0</v>
      </c>
      <c r="Z3476" s="1">
        <v>0</v>
      </c>
      <c r="AA3476" s="1">
        <v>0</v>
      </c>
      <c r="AB3476" s="1">
        <v>0</v>
      </c>
      <c r="AC3476" s="1">
        <v>0</v>
      </c>
      <c r="AD3476" s="1">
        <v>1051</v>
      </c>
      <c r="AK3476" s="1">
        <v>0</v>
      </c>
      <c r="AQ3476" s="1">
        <v>0</v>
      </c>
      <c r="AT3476" s="1">
        <v>0</v>
      </c>
      <c r="AV3476" s="1">
        <v>0</v>
      </c>
      <c r="AW3476" s="1">
        <v>0</v>
      </c>
      <c r="AX3476" s="1">
        <v>0</v>
      </c>
      <c r="AY3476" s="1" t="s">
        <v>79</v>
      </c>
      <c r="AZ3476" s="1" t="s">
        <v>6277</v>
      </c>
      <c r="BD3476" s="1">
        <v>0</v>
      </c>
      <c r="BF3476" s="1">
        <v>0</v>
      </c>
      <c r="BH3476" s="1">
        <v>0</v>
      </c>
      <c r="BI3476" s="1">
        <v>0</v>
      </c>
      <c r="BL3476" s="1" t="s">
        <v>121</v>
      </c>
      <c r="BM3476" s="1" t="s">
        <v>79</v>
      </c>
      <c r="BP3476" s="1">
        <v>0</v>
      </c>
      <c r="BQ3476" s="1">
        <v>0</v>
      </c>
      <c r="BR3476" s="2">
        <v>1398801.1710000001</v>
      </c>
      <c r="BS3476" s="2">
        <v>521608.353</v>
      </c>
      <c r="BT3476" s="1" t="s">
        <v>123</v>
      </c>
      <c r="BU3476" s="1" t="s">
        <v>124</v>
      </c>
      <c r="BW3476" s="1">
        <v>0</v>
      </c>
      <c r="BX3476" s="1">
        <v>4</v>
      </c>
    </row>
    <row r="3477" spans="1:76" x14ac:dyDescent="0.25">
      <c r="A3477" s="1">
        <v>3476</v>
      </c>
      <c r="B3477" s="1" t="s">
        <v>6278</v>
      </c>
      <c r="C3477" s="1" t="s">
        <v>5860</v>
      </c>
      <c r="D3477" s="1" t="s">
        <v>113</v>
      </c>
      <c r="E3477" s="1" t="s">
        <v>6279</v>
      </c>
      <c r="F3477" s="1">
        <v>2012</v>
      </c>
      <c r="G3477" s="1">
        <v>6</v>
      </c>
      <c r="H3477" s="1">
        <v>12</v>
      </c>
      <c r="I3477" s="1">
        <v>1800</v>
      </c>
      <c r="J3477" s="1" t="s">
        <v>6253</v>
      </c>
      <c r="K3477" s="1">
        <v>10</v>
      </c>
      <c r="L3477" s="1">
        <v>83</v>
      </c>
      <c r="M3477" s="1">
        <v>676731</v>
      </c>
      <c r="N3477" s="1">
        <v>5498786</v>
      </c>
      <c r="O3477" s="1">
        <v>1393402</v>
      </c>
      <c r="P3477" s="1">
        <v>526198</v>
      </c>
      <c r="Q3477" s="1" t="s">
        <v>78</v>
      </c>
      <c r="R3477" s="1" t="s">
        <v>104</v>
      </c>
      <c r="S3477" s="1" t="s">
        <v>104</v>
      </c>
      <c r="T3477" s="1">
        <v>1</v>
      </c>
      <c r="U3477" s="1">
        <v>0</v>
      </c>
      <c r="V3477" s="1">
        <v>0</v>
      </c>
      <c r="Y3477" s="1">
        <v>0</v>
      </c>
      <c r="Z3477" s="1">
        <v>0</v>
      </c>
      <c r="AA3477" s="1">
        <v>0</v>
      </c>
      <c r="AB3477" s="1">
        <v>0</v>
      </c>
      <c r="AC3477" s="1">
        <v>0</v>
      </c>
      <c r="AD3477" s="1">
        <v>1204</v>
      </c>
      <c r="AK3477" s="1">
        <v>0</v>
      </c>
      <c r="AQ3477" s="1">
        <v>0</v>
      </c>
      <c r="AT3477" s="1">
        <v>0</v>
      </c>
      <c r="AV3477" s="1">
        <v>0</v>
      </c>
      <c r="AW3477" s="1">
        <v>0</v>
      </c>
      <c r="AX3477" s="1">
        <v>0</v>
      </c>
      <c r="AY3477" s="1" t="s">
        <v>151</v>
      </c>
      <c r="AZ3477" s="1" t="s">
        <v>6280</v>
      </c>
      <c r="BD3477" s="1">
        <v>0</v>
      </c>
      <c r="BF3477" s="1">
        <v>0</v>
      </c>
      <c r="BH3477" s="1">
        <v>0</v>
      </c>
      <c r="BI3477" s="1">
        <v>0</v>
      </c>
      <c r="BL3477" s="1" t="s">
        <v>121</v>
      </c>
      <c r="BM3477" s="1" t="s">
        <v>153</v>
      </c>
      <c r="BP3477" s="1">
        <v>0</v>
      </c>
      <c r="BQ3477" s="1">
        <v>0</v>
      </c>
      <c r="BR3477" s="2">
        <v>1393402.4720000001</v>
      </c>
      <c r="BS3477" s="2">
        <v>526198.49600000004</v>
      </c>
      <c r="BT3477" s="1" t="s">
        <v>1105</v>
      </c>
      <c r="BU3477" s="1" t="s">
        <v>446</v>
      </c>
      <c r="BW3477" s="1">
        <v>0</v>
      </c>
    </row>
    <row r="3478" spans="1:76" x14ac:dyDescent="0.25">
      <c r="A3478" s="1">
        <v>3477</v>
      </c>
      <c r="B3478" s="1" t="s">
        <v>6281</v>
      </c>
      <c r="C3478" s="1" t="s">
        <v>5860</v>
      </c>
      <c r="D3478" s="1" t="s">
        <v>113</v>
      </c>
      <c r="E3478" s="1" t="s">
        <v>6279</v>
      </c>
      <c r="F3478" s="1">
        <v>2012</v>
      </c>
      <c r="G3478" s="1">
        <v>6</v>
      </c>
      <c r="H3478" s="1">
        <v>12</v>
      </c>
      <c r="I3478" s="1">
        <v>1800</v>
      </c>
      <c r="J3478" s="1" t="s">
        <v>6253</v>
      </c>
      <c r="K3478" s="1">
        <v>10</v>
      </c>
      <c r="L3478" s="1">
        <v>83</v>
      </c>
      <c r="M3478" s="1">
        <v>676978</v>
      </c>
      <c r="N3478" s="1">
        <v>5499063</v>
      </c>
      <c r="O3478" s="1">
        <v>1393637</v>
      </c>
      <c r="P3478" s="1">
        <v>526486</v>
      </c>
      <c r="Q3478" s="1" t="s">
        <v>6152</v>
      </c>
      <c r="R3478" s="1" t="s">
        <v>6152</v>
      </c>
      <c r="S3478" s="1" t="s">
        <v>6152</v>
      </c>
      <c r="T3478" s="1">
        <v>0</v>
      </c>
      <c r="U3478" s="1">
        <v>0</v>
      </c>
      <c r="V3478" s="1">
        <v>0</v>
      </c>
      <c r="Y3478" s="1">
        <v>0</v>
      </c>
      <c r="Z3478" s="1">
        <v>0</v>
      </c>
      <c r="AA3478" s="1">
        <v>0</v>
      </c>
      <c r="AB3478" s="1">
        <v>0</v>
      </c>
      <c r="AC3478" s="1">
        <v>0</v>
      </c>
      <c r="AD3478" s="1">
        <v>1258</v>
      </c>
      <c r="AK3478" s="1">
        <v>0</v>
      </c>
      <c r="AQ3478" s="1">
        <v>0</v>
      </c>
      <c r="AT3478" s="1">
        <v>0</v>
      </c>
      <c r="AV3478" s="1">
        <v>0</v>
      </c>
      <c r="AW3478" s="1">
        <v>0</v>
      </c>
      <c r="AX3478" s="1">
        <v>0</v>
      </c>
      <c r="AY3478" s="1" t="s">
        <v>151</v>
      </c>
      <c r="AZ3478" s="1" t="s">
        <v>6282</v>
      </c>
      <c r="BD3478" s="1">
        <v>0</v>
      </c>
      <c r="BF3478" s="1">
        <v>0</v>
      </c>
      <c r="BH3478" s="1">
        <v>0</v>
      </c>
      <c r="BI3478" s="1">
        <v>0</v>
      </c>
      <c r="BL3478" s="1" t="s">
        <v>121</v>
      </c>
      <c r="BM3478" s="1" t="s">
        <v>153</v>
      </c>
      <c r="BP3478" s="1">
        <v>0</v>
      </c>
      <c r="BQ3478" s="1">
        <v>0</v>
      </c>
      <c r="BR3478" s="2">
        <v>1393637.0649999999</v>
      </c>
      <c r="BS3478" s="2">
        <v>526486.076</v>
      </c>
      <c r="BT3478" s="1" t="s">
        <v>1105</v>
      </c>
      <c r="BU3478" s="1" t="s">
        <v>446</v>
      </c>
      <c r="BW3478" s="1">
        <v>0</v>
      </c>
    </row>
    <row r="3479" spans="1:76" x14ac:dyDescent="0.25">
      <c r="A3479" s="1">
        <v>3478</v>
      </c>
      <c r="B3479" s="1" t="s">
        <v>6283</v>
      </c>
      <c r="C3479" s="1" t="s">
        <v>5860</v>
      </c>
      <c r="D3479" s="1" t="s">
        <v>113</v>
      </c>
      <c r="E3479" s="1" t="s">
        <v>6279</v>
      </c>
      <c r="F3479" s="1">
        <v>2012</v>
      </c>
      <c r="G3479" s="1">
        <v>6</v>
      </c>
      <c r="H3479" s="1">
        <v>12</v>
      </c>
      <c r="I3479" s="1">
        <v>1800</v>
      </c>
      <c r="J3479" s="1" t="s">
        <v>6253</v>
      </c>
      <c r="K3479" s="1">
        <v>10</v>
      </c>
      <c r="L3479" s="1">
        <v>83</v>
      </c>
      <c r="M3479" s="1">
        <v>676850</v>
      </c>
      <c r="N3479" s="1">
        <v>5498985</v>
      </c>
      <c r="O3479" s="1">
        <v>1393513</v>
      </c>
      <c r="P3479" s="1">
        <v>526402</v>
      </c>
      <c r="Q3479" s="1" t="s">
        <v>6152</v>
      </c>
      <c r="R3479" s="1" t="s">
        <v>6152</v>
      </c>
      <c r="S3479" s="1" t="s">
        <v>6152</v>
      </c>
      <c r="T3479" s="1">
        <v>0</v>
      </c>
      <c r="U3479" s="1">
        <v>0</v>
      </c>
      <c r="V3479" s="1">
        <v>0</v>
      </c>
      <c r="Y3479" s="1">
        <v>0</v>
      </c>
      <c r="Z3479" s="1">
        <v>0</v>
      </c>
      <c r="AA3479" s="1">
        <v>0</v>
      </c>
      <c r="AB3479" s="1">
        <v>0</v>
      </c>
      <c r="AC3479" s="1">
        <v>0</v>
      </c>
      <c r="AD3479" s="1">
        <v>1227</v>
      </c>
      <c r="AK3479" s="1">
        <v>0</v>
      </c>
      <c r="AQ3479" s="1">
        <v>0</v>
      </c>
      <c r="AT3479" s="1">
        <v>0</v>
      </c>
      <c r="AV3479" s="1">
        <v>0</v>
      </c>
      <c r="AW3479" s="1">
        <v>0</v>
      </c>
      <c r="AX3479" s="1">
        <v>0</v>
      </c>
      <c r="AY3479" s="1" t="s">
        <v>151</v>
      </c>
      <c r="AZ3479" s="1" t="s">
        <v>6284</v>
      </c>
      <c r="BD3479" s="1">
        <v>0</v>
      </c>
      <c r="BF3479" s="1">
        <v>0</v>
      </c>
      <c r="BH3479" s="1">
        <v>0</v>
      </c>
      <c r="BI3479" s="1">
        <v>0</v>
      </c>
      <c r="BL3479" s="1" t="s">
        <v>121</v>
      </c>
      <c r="BM3479" s="1" t="s">
        <v>153</v>
      </c>
      <c r="BP3479" s="1">
        <v>0</v>
      </c>
      <c r="BQ3479" s="1">
        <v>0</v>
      </c>
      <c r="BR3479" s="2">
        <v>1393512.5889999999</v>
      </c>
      <c r="BS3479" s="2">
        <v>526402.49899999995</v>
      </c>
      <c r="BT3479" s="1" t="s">
        <v>1105</v>
      </c>
      <c r="BU3479" s="1" t="s">
        <v>446</v>
      </c>
      <c r="BW3479" s="1">
        <v>0</v>
      </c>
    </row>
    <row r="3480" spans="1:76" x14ac:dyDescent="0.25">
      <c r="A3480" s="1">
        <v>3479</v>
      </c>
      <c r="B3480" s="1" t="s">
        <v>6285</v>
      </c>
      <c r="C3480" s="1" t="s">
        <v>5588</v>
      </c>
      <c r="D3480" s="1" t="s">
        <v>113</v>
      </c>
      <c r="E3480" s="1" t="s">
        <v>6286</v>
      </c>
      <c r="F3480" s="1">
        <v>2012</v>
      </c>
      <c r="G3480" s="1">
        <v>6</v>
      </c>
      <c r="H3480" s="1">
        <v>12</v>
      </c>
      <c r="I3480" s="1">
        <v>638</v>
      </c>
      <c r="J3480" s="1" t="s">
        <v>6118</v>
      </c>
      <c r="K3480" s="1">
        <v>10</v>
      </c>
      <c r="L3480" s="1">
        <v>83</v>
      </c>
      <c r="M3480" s="1">
        <v>683888</v>
      </c>
      <c r="N3480" s="1">
        <v>5478061</v>
      </c>
      <c r="O3480" s="1">
        <v>1401477</v>
      </c>
      <c r="P3480" s="1">
        <v>505825</v>
      </c>
      <c r="Q3480" s="1" t="s">
        <v>78</v>
      </c>
      <c r="R3480" s="1" t="s">
        <v>79</v>
      </c>
      <c r="S3480" s="1" t="s">
        <v>80</v>
      </c>
      <c r="T3480" s="1">
        <v>1</v>
      </c>
      <c r="U3480" s="1">
        <v>1</v>
      </c>
      <c r="V3480" s="1">
        <v>0</v>
      </c>
      <c r="W3480" s="1" t="s">
        <v>6162</v>
      </c>
      <c r="Y3480" s="1">
        <v>0</v>
      </c>
      <c r="Z3480" s="1">
        <v>0</v>
      </c>
      <c r="AA3480" s="1">
        <v>0</v>
      </c>
      <c r="AB3480" s="1">
        <v>0</v>
      </c>
      <c r="AC3480" s="1">
        <v>0</v>
      </c>
      <c r="AD3480" s="1">
        <v>804</v>
      </c>
      <c r="AI3480" s="1" t="s">
        <v>83</v>
      </c>
      <c r="AJ3480" s="1" t="s">
        <v>79</v>
      </c>
      <c r="AK3480" s="1">
        <v>0</v>
      </c>
      <c r="AL3480" s="1">
        <v>46</v>
      </c>
      <c r="AM3480" s="1">
        <v>19</v>
      </c>
      <c r="AO3480" s="1">
        <v>15</v>
      </c>
      <c r="AQ3480" s="1">
        <v>6</v>
      </c>
      <c r="AR3480" s="1" t="s">
        <v>270</v>
      </c>
      <c r="AT3480" s="1">
        <v>0</v>
      </c>
      <c r="AV3480" s="1">
        <v>0</v>
      </c>
      <c r="AW3480" s="1">
        <v>0</v>
      </c>
      <c r="AX3480" s="1">
        <v>0</v>
      </c>
      <c r="AY3480" s="1" t="s">
        <v>79</v>
      </c>
      <c r="BB3480" s="1" t="s">
        <v>5589</v>
      </c>
      <c r="BD3480" s="1">
        <v>160</v>
      </c>
      <c r="BF3480" s="1">
        <v>0</v>
      </c>
      <c r="BH3480" s="1">
        <v>0</v>
      </c>
      <c r="BI3480" s="1">
        <v>0</v>
      </c>
      <c r="BL3480" s="1" t="s">
        <v>121</v>
      </c>
      <c r="BM3480" s="1" t="s">
        <v>79</v>
      </c>
      <c r="BN3480" s="1" t="s">
        <v>122</v>
      </c>
      <c r="BO3480" s="1" t="s">
        <v>5590</v>
      </c>
      <c r="BP3480" s="1">
        <v>20120418</v>
      </c>
      <c r="BQ3480" s="1">
        <v>418</v>
      </c>
      <c r="BR3480" s="2">
        <v>1401476.92</v>
      </c>
      <c r="BS3480" s="2">
        <v>505824.83399999997</v>
      </c>
      <c r="BT3480" s="1" t="s">
        <v>174</v>
      </c>
      <c r="BU3480" s="1" t="s">
        <v>124</v>
      </c>
      <c r="BV3480" s="1" t="s">
        <v>1415</v>
      </c>
      <c r="BW3480" s="1">
        <v>0</v>
      </c>
      <c r="BX3480" s="1">
        <v>4</v>
      </c>
    </row>
    <row r="3481" spans="1:76" x14ac:dyDescent="0.25">
      <c r="A3481" s="1">
        <v>3480</v>
      </c>
      <c r="B3481" s="1" t="s">
        <v>6287</v>
      </c>
      <c r="C3481" s="1" t="s">
        <v>5617</v>
      </c>
      <c r="D3481" s="1" t="s">
        <v>113</v>
      </c>
      <c r="E3481" s="1" t="s">
        <v>6286</v>
      </c>
      <c r="F3481" s="1">
        <v>2012</v>
      </c>
      <c r="G3481" s="1">
        <v>6</v>
      </c>
      <c r="H3481" s="1">
        <v>12</v>
      </c>
      <c r="I3481" s="1">
        <v>740</v>
      </c>
      <c r="J3481" s="1" t="s">
        <v>6118</v>
      </c>
      <c r="K3481" s="1">
        <v>10</v>
      </c>
      <c r="L3481" s="1">
        <v>83</v>
      </c>
      <c r="M3481" s="1">
        <v>683811</v>
      </c>
      <c r="N3481" s="1">
        <v>5476804</v>
      </c>
      <c r="O3481" s="1">
        <v>1401456</v>
      </c>
      <c r="P3481" s="1">
        <v>504567</v>
      </c>
      <c r="Q3481" s="1" t="s">
        <v>78</v>
      </c>
      <c r="R3481" s="1" t="s">
        <v>104</v>
      </c>
      <c r="S3481" s="1" t="s">
        <v>104</v>
      </c>
      <c r="T3481" s="1">
        <v>0</v>
      </c>
      <c r="U3481" s="1">
        <v>1</v>
      </c>
      <c r="V3481" s="1">
        <v>0</v>
      </c>
      <c r="Y3481" s="1">
        <v>0</v>
      </c>
      <c r="Z3481" s="1">
        <v>0</v>
      </c>
      <c r="AA3481" s="1">
        <v>0</v>
      </c>
      <c r="AB3481" s="1">
        <v>0</v>
      </c>
      <c r="AC3481" s="1">
        <v>0</v>
      </c>
      <c r="AD3481" s="1">
        <v>788</v>
      </c>
      <c r="AK3481" s="1">
        <v>0</v>
      </c>
      <c r="AQ3481" s="1">
        <v>0</v>
      </c>
      <c r="AT3481" s="1">
        <v>0</v>
      </c>
      <c r="AV3481" s="1">
        <v>0</v>
      </c>
      <c r="AW3481" s="1">
        <v>0</v>
      </c>
      <c r="AX3481" s="1">
        <v>0</v>
      </c>
      <c r="AY3481" s="1" t="s">
        <v>578</v>
      </c>
      <c r="AZ3481" s="1" t="s">
        <v>6288</v>
      </c>
      <c r="BD3481" s="1">
        <v>0</v>
      </c>
      <c r="BF3481" s="1">
        <v>0</v>
      </c>
      <c r="BG3481" s="1" t="s">
        <v>6289</v>
      </c>
      <c r="BH3481" s="1">
        <v>0</v>
      </c>
      <c r="BI3481" s="1">
        <v>0</v>
      </c>
      <c r="BL3481" s="1" t="s">
        <v>121</v>
      </c>
      <c r="BM3481" s="1" t="s">
        <v>578</v>
      </c>
      <c r="BP3481" s="1">
        <v>0</v>
      </c>
      <c r="BQ3481" s="1">
        <v>0</v>
      </c>
      <c r="BR3481" s="2">
        <v>1401455.852</v>
      </c>
      <c r="BS3481" s="2">
        <v>504566.55900000001</v>
      </c>
      <c r="BT3481" s="1" t="s">
        <v>123</v>
      </c>
      <c r="BU3481" s="1" t="s">
        <v>124</v>
      </c>
      <c r="BW3481" s="1">
        <v>0</v>
      </c>
      <c r="BX3481" s="1">
        <v>4</v>
      </c>
    </row>
    <row r="3482" spans="1:76" x14ac:dyDescent="0.25">
      <c r="A3482" s="1">
        <v>3481</v>
      </c>
      <c r="B3482" s="1" t="s">
        <v>6290</v>
      </c>
      <c r="C3482" s="1" t="s">
        <v>5617</v>
      </c>
      <c r="D3482" s="1" t="s">
        <v>113</v>
      </c>
      <c r="E3482" s="1" t="s">
        <v>6286</v>
      </c>
      <c r="F3482" s="1">
        <v>2012</v>
      </c>
      <c r="G3482" s="1">
        <v>6</v>
      </c>
      <c r="H3482" s="1">
        <v>12</v>
      </c>
      <c r="I3482" s="1">
        <v>740</v>
      </c>
      <c r="J3482" s="1" t="s">
        <v>6118</v>
      </c>
      <c r="K3482" s="1">
        <v>10</v>
      </c>
      <c r="L3482" s="1">
        <v>83</v>
      </c>
      <c r="M3482" s="1">
        <v>683811</v>
      </c>
      <c r="N3482" s="1">
        <v>5476804</v>
      </c>
      <c r="O3482" s="1">
        <v>1401456</v>
      </c>
      <c r="P3482" s="1">
        <v>504567</v>
      </c>
      <c r="Q3482" s="1" t="s">
        <v>6152</v>
      </c>
      <c r="R3482" s="1" t="s">
        <v>6152</v>
      </c>
      <c r="S3482" s="1" t="s">
        <v>6152</v>
      </c>
      <c r="T3482" s="1">
        <v>0</v>
      </c>
      <c r="U3482" s="1">
        <v>0</v>
      </c>
      <c r="V3482" s="1">
        <v>0</v>
      </c>
      <c r="Y3482" s="1">
        <v>0</v>
      </c>
      <c r="Z3482" s="1">
        <v>0</v>
      </c>
      <c r="AA3482" s="1">
        <v>0</v>
      </c>
      <c r="AB3482" s="1">
        <v>0</v>
      </c>
      <c r="AC3482" s="1">
        <v>0</v>
      </c>
      <c r="AD3482" s="1">
        <v>788</v>
      </c>
      <c r="AK3482" s="1">
        <v>0</v>
      </c>
      <c r="AQ3482" s="1">
        <v>0</v>
      </c>
      <c r="AT3482" s="1">
        <v>0</v>
      </c>
      <c r="AV3482" s="1">
        <v>0</v>
      </c>
      <c r="AW3482" s="1">
        <v>0</v>
      </c>
      <c r="AX3482" s="1">
        <v>0</v>
      </c>
      <c r="AY3482" s="1" t="s">
        <v>578</v>
      </c>
      <c r="BD3482" s="1">
        <v>0</v>
      </c>
      <c r="BF3482" s="1">
        <v>0</v>
      </c>
      <c r="BG3482" s="1" t="s">
        <v>6289</v>
      </c>
      <c r="BH3482" s="1">
        <v>0</v>
      </c>
      <c r="BI3482" s="1">
        <v>0</v>
      </c>
      <c r="BL3482" s="1" t="s">
        <v>121</v>
      </c>
      <c r="BM3482" s="1" t="s">
        <v>578</v>
      </c>
      <c r="BP3482" s="1">
        <v>0</v>
      </c>
      <c r="BQ3482" s="1">
        <v>0</v>
      </c>
      <c r="BR3482" s="2">
        <v>1401455.852</v>
      </c>
      <c r="BS3482" s="2">
        <v>504566.55900000001</v>
      </c>
      <c r="BT3482" s="1" t="s">
        <v>123</v>
      </c>
      <c r="BU3482" s="1" t="s">
        <v>124</v>
      </c>
      <c r="BW3482" s="1">
        <v>0</v>
      </c>
      <c r="BX3482" s="1">
        <v>4</v>
      </c>
    </row>
    <row r="3483" spans="1:76" x14ac:dyDescent="0.25">
      <c r="A3483" s="1">
        <v>3482</v>
      </c>
      <c r="B3483" s="1" t="s">
        <v>6291</v>
      </c>
      <c r="C3483" s="1" t="s">
        <v>5899</v>
      </c>
      <c r="D3483" s="1" t="s">
        <v>113</v>
      </c>
      <c r="E3483" s="1" t="s">
        <v>6292</v>
      </c>
      <c r="F3483" s="1">
        <v>2012</v>
      </c>
      <c r="G3483" s="1">
        <v>6</v>
      </c>
      <c r="H3483" s="1">
        <v>12</v>
      </c>
      <c r="I3483" s="1">
        <v>855</v>
      </c>
      <c r="J3483" s="1" t="s">
        <v>6118</v>
      </c>
      <c r="K3483" s="1">
        <v>10</v>
      </c>
      <c r="L3483" s="1">
        <v>83</v>
      </c>
      <c r="M3483" s="1">
        <v>682684</v>
      </c>
      <c r="N3483" s="1">
        <v>5477959</v>
      </c>
      <c r="O3483" s="1">
        <v>1400278</v>
      </c>
      <c r="P3483" s="1">
        <v>505669</v>
      </c>
      <c r="Q3483" s="1" t="s">
        <v>78</v>
      </c>
      <c r="R3483" s="1" t="s">
        <v>79</v>
      </c>
      <c r="S3483" s="1" t="s">
        <v>80</v>
      </c>
      <c r="T3483" s="1">
        <v>1</v>
      </c>
      <c r="U3483" s="1">
        <v>1</v>
      </c>
      <c r="V3483" s="1">
        <v>0</v>
      </c>
      <c r="W3483" s="1" t="s">
        <v>6162</v>
      </c>
      <c r="Y3483" s="1">
        <v>0</v>
      </c>
      <c r="Z3483" s="1">
        <v>0</v>
      </c>
      <c r="AA3483" s="1">
        <v>0</v>
      </c>
      <c r="AB3483" s="1">
        <v>0</v>
      </c>
      <c r="AC3483" s="1">
        <v>0</v>
      </c>
      <c r="AD3483" s="1">
        <v>916</v>
      </c>
      <c r="AI3483" s="1" t="s">
        <v>83</v>
      </c>
      <c r="AJ3483" s="1" t="s">
        <v>79</v>
      </c>
      <c r="AK3483" s="1">
        <v>0</v>
      </c>
      <c r="AL3483" s="1">
        <v>34</v>
      </c>
      <c r="AM3483" s="1">
        <v>9</v>
      </c>
      <c r="AO3483" s="1">
        <v>8</v>
      </c>
      <c r="AQ3483" s="1">
        <v>6</v>
      </c>
      <c r="AR3483" s="1" t="s">
        <v>270</v>
      </c>
      <c r="AT3483" s="1">
        <v>0</v>
      </c>
      <c r="AV3483" s="1">
        <v>0</v>
      </c>
      <c r="AW3483" s="1">
        <v>0</v>
      </c>
      <c r="AX3483" s="1">
        <v>0</v>
      </c>
      <c r="AY3483" s="1" t="s">
        <v>79</v>
      </c>
      <c r="BB3483" s="1" t="s">
        <v>5900</v>
      </c>
      <c r="BD3483" s="1">
        <v>210</v>
      </c>
      <c r="BF3483" s="1">
        <v>0</v>
      </c>
      <c r="BH3483" s="1">
        <v>0</v>
      </c>
      <c r="BI3483" s="1">
        <v>0</v>
      </c>
      <c r="BL3483" s="1" t="s">
        <v>121</v>
      </c>
      <c r="BM3483" s="1" t="s">
        <v>79</v>
      </c>
      <c r="BN3483" s="1" t="s">
        <v>122</v>
      </c>
      <c r="BP3483" s="1">
        <v>20120517</v>
      </c>
      <c r="BQ3483" s="1">
        <v>517</v>
      </c>
      <c r="BR3483" s="2">
        <v>1400277.818</v>
      </c>
      <c r="BS3483" s="2">
        <v>505669.277</v>
      </c>
      <c r="BT3483" s="1" t="s">
        <v>123</v>
      </c>
      <c r="BU3483" s="1" t="s">
        <v>124</v>
      </c>
      <c r="BW3483" s="1">
        <v>0</v>
      </c>
      <c r="BX3483" s="1">
        <v>4</v>
      </c>
    </row>
    <row r="3484" spans="1:76" x14ac:dyDescent="0.25">
      <c r="A3484" s="1">
        <v>3483</v>
      </c>
      <c r="B3484" s="1" t="s">
        <v>6293</v>
      </c>
      <c r="C3484" s="1" t="s">
        <v>5126</v>
      </c>
      <c r="D3484" s="1" t="s">
        <v>113</v>
      </c>
      <c r="E3484" s="1" t="s">
        <v>6292</v>
      </c>
      <c r="F3484" s="1">
        <v>2012</v>
      </c>
      <c r="G3484" s="1">
        <v>6</v>
      </c>
      <c r="H3484" s="1">
        <v>12</v>
      </c>
      <c r="I3484" s="1">
        <v>1054</v>
      </c>
      <c r="J3484" s="1" t="s">
        <v>6118</v>
      </c>
      <c r="K3484" s="1">
        <v>10</v>
      </c>
      <c r="L3484" s="1">
        <v>83</v>
      </c>
      <c r="M3484" s="1">
        <v>681724</v>
      </c>
      <c r="N3484" s="1">
        <v>5477959</v>
      </c>
      <c r="O3484" s="1">
        <v>1399318</v>
      </c>
      <c r="P3484" s="1">
        <v>505626</v>
      </c>
      <c r="Q3484" s="1" t="s">
        <v>78</v>
      </c>
      <c r="R3484" s="1" t="s">
        <v>79</v>
      </c>
      <c r="S3484" s="1" t="s">
        <v>80</v>
      </c>
      <c r="T3484" s="1">
        <v>1</v>
      </c>
      <c r="U3484" s="1">
        <v>1</v>
      </c>
      <c r="V3484" s="1">
        <v>0</v>
      </c>
      <c r="W3484" s="1" t="s">
        <v>6162</v>
      </c>
      <c r="Y3484" s="1">
        <v>0</v>
      </c>
      <c r="Z3484" s="1">
        <v>0</v>
      </c>
      <c r="AA3484" s="1">
        <v>0</v>
      </c>
      <c r="AB3484" s="1">
        <v>0</v>
      </c>
      <c r="AC3484" s="1">
        <v>0</v>
      </c>
      <c r="AD3484" s="1">
        <v>898</v>
      </c>
      <c r="AI3484" s="1" t="s">
        <v>117</v>
      </c>
      <c r="AJ3484" s="1" t="s">
        <v>79</v>
      </c>
      <c r="AK3484" s="1">
        <v>0</v>
      </c>
      <c r="AL3484" s="1">
        <v>106</v>
      </c>
      <c r="AM3484" s="1">
        <v>17</v>
      </c>
      <c r="AO3484" s="1">
        <v>15</v>
      </c>
      <c r="AQ3484" s="1">
        <v>3</v>
      </c>
      <c r="AR3484" s="1" t="s">
        <v>303</v>
      </c>
      <c r="AT3484" s="1">
        <v>0</v>
      </c>
      <c r="AV3484" s="1">
        <v>0</v>
      </c>
      <c r="AW3484" s="1">
        <v>0</v>
      </c>
      <c r="AX3484" s="1">
        <v>0</v>
      </c>
      <c r="AY3484" s="1" t="s">
        <v>79</v>
      </c>
      <c r="BB3484" s="1" t="s">
        <v>6294</v>
      </c>
      <c r="BD3484" s="1">
        <v>0</v>
      </c>
      <c r="BF3484" s="1">
        <v>0</v>
      </c>
      <c r="BH3484" s="1">
        <v>0</v>
      </c>
      <c r="BI3484" s="1">
        <v>0</v>
      </c>
      <c r="BL3484" s="1" t="s">
        <v>121</v>
      </c>
      <c r="BM3484" s="1" t="s">
        <v>79</v>
      </c>
      <c r="BN3484" s="1" t="s">
        <v>122</v>
      </c>
      <c r="BO3484" s="1" t="s">
        <v>5128</v>
      </c>
      <c r="BP3484" s="1">
        <v>0</v>
      </c>
      <c r="BQ3484" s="1">
        <v>0</v>
      </c>
      <c r="BR3484" s="2">
        <v>1399318</v>
      </c>
      <c r="BS3484" s="2">
        <v>505626</v>
      </c>
      <c r="BT3484" s="1" t="s">
        <v>123</v>
      </c>
      <c r="BU3484" s="1" t="s">
        <v>124</v>
      </c>
      <c r="BV3484" s="1" t="s">
        <v>1415</v>
      </c>
      <c r="BW3484" s="1">
        <v>0</v>
      </c>
      <c r="BX3484" s="1">
        <v>4</v>
      </c>
    </row>
    <row r="3485" spans="1:76" x14ac:dyDescent="0.25">
      <c r="A3485" s="1">
        <v>3484</v>
      </c>
      <c r="B3485" s="1" t="s">
        <v>6295</v>
      </c>
      <c r="C3485" s="1" t="s">
        <v>5572</v>
      </c>
      <c r="D3485" s="1" t="s">
        <v>113</v>
      </c>
      <c r="E3485" s="1" t="s">
        <v>6296</v>
      </c>
      <c r="F3485" s="1">
        <v>2012</v>
      </c>
      <c r="G3485" s="1">
        <v>6</v>
      </c>
      <c r="H3485" s="1">
        <v>12</v>
      </c>
      <c r="I3485" s="1">
        <v>1438</v>
      </c>
      <c r="J3485" s="1" t="s">
        <v>6118</v>
      </c>
      <c r="K3485" s="1">
        <v>10</v>
      </c>
      <c r="L3485" s="1">
        <v>83</v>
      </c>
      <c r="M3485" s="1">
        <v>681958</v>
      </c>
      <c r="N3485" s="1">
        <v>5475326</v>
      </c>
      <c r="O3485" s="1">
        <v>1399669</v>
      </c>
      <c r="P3485" s="1">
        <v>503008</v>
      </c>
      <c r="Q3485" s="1" t="s">
        <v>78</v>
      </c>
      <c r="R3485" s="1" t="s">
        <v>79</v>
      </c>
      <c r="S3485" s="1" t="s">
        <v>80</v>
      </c>
      <c r="T3485" s="1">
        <v>1</v>
      </c>
      <c r="U3485" s="1">
        <v>1</v>
      </c>
      <c r="V3485" s="1">
        <v>0</v>
      </c>
      <c r="W3485" s="1" t="s">
        <v>6162</v>
      </c>
      <c r="Y3485" s="1">
        <v>0</v>
      </c>
      <c r="Z3485" s="1">
        <v>0</v>
      </c>
      <c r="AA3485" s="1">
        <v>0</v>
      </c>
      <c r="AB3485" s="1">
        <v>0</v>
      </c>
      <c r="AC3485" s="1">
        <v>0</v>
      </c>
      <c r="AD3485" s="1">
        <v>931</v>
      </c>
      <c r="AI3485" s="1" t="s">
        <v>83</v>
      </c>
      <c r="AJ3485" s="1" t="s">
        <v>79</v>
      </c>
      <c r="AK3485" s="1">
        <v>0</v>
      </c>
      <c r="AL3485" s="1">
        <v>35</v>
      </c>
      <c r="AM3485" s="1">
        <v>26</v>
      </c>
      <c r="AO3485" s="1">
        <v>7</v>
      </c>
      <c r="AQ3485" s="1">
        <v>3</v>
      </c>
      <c r="AR3485" s="1" t="s">
        <v>303</v>
      </c>
      <c r="AT3485" s="1">
        <v>0</v>
      </c>
      <c r="AV3485" s="1">
        <v>0</v>
      </c>
      <c r="AW3485" s="1">
        <v>0</v>
      </c>
      <c r="AX3485" s="1">
        <v>0</v>
      </c>
      <c r="AY3485" s="1" t="s">
        <v>79</v>
      </c>
      <c r="BB3485" s="1" t="s">
        <v>5573</v>
      </c>
      <c r="BD3485" s="1">
        <v>303</v>
      </c>
      <c r="BF3485" s="1">
        <v>0</v>
      </c>
      <c r="BH3485" s="1">
        <v>0</v>
      </c>
      <c r="BI3485" s="1">
        <v>0</v>
      </c>
      <c r="BL3485" s="1" t="s">
        <v>121</v>
      </c>
      <c r="BM3485" s="1" t="s">
        <v>79</v>
      </c>
      <c r="BN3485" s="1" t="s">
        <v>122</v>
      </c>
      <c r="BO3485" s="1" t="s">
        <v>5574</v>
      </c>
      <c r="BP3485" s="1">
        <v>20120418</v>
      </c>
      <c r="BQ3485" s="1">
        <v>418</v>
      </c>
      <c r="BR3485" s="2">
        <v>1399669.0930000001</v>
      </c>
      <c r="BS3485" s="2">
        <v>503008.41</v>
      </c>
      <c r="BT3485" s="1" t="s">
        <v>1105</v>
      </c>
      <c r="BU3485" s="1" t="s">
        <v>124</v>
      </c>
      <c r="BV3485" s="1" t="s">
        <v>1415</v>
      </c>
      <c r="BW3485" s="1">
        <v>0</v>
      </c>
      <c r="BX3485" s="1">
        <v>3</v>
      </c>
    </row>
    <row r="3486" spans="1:76" x14ac:dyDescent="0.25">
      <c r="A3486" s="1">
        <v>3485</v>
      </c>
      <c r="B3486" s="1" t="s">
        <v>6297</v>
      </c>
      <c r="C3486" s="1" t="s">
        <v>5572</v>
      </c>
      <c r="D3486" s="1" t="s">
        <v>113</v>
      </c>
      <c r="E3486" s="1" t="s">
        <v>6296</v>
      </c>
      <c r="F3486" s="1">
        <v>2012</v>
      </c>
      <c r="G3486" s="1">
        <v>6</v>
      </c>
      <c r="H3486" s="1">
        <v>12</v>
      </c>
      <c r="I3486" s="1">
        <v>1438</v>
      </c>
      <c r="J3486" s="1" t="s">
        <v>6118</v>
      </c>
      <c r="K3486" s="1">
        <v>10</v>
      </c>
      <c r="L3486" s="1">
        <v>83</v>
      </c>
      <c r="M3486" s="1">
        <v>682021</v>
      </c>
      <c r="N3486" s="1">
        <v>5475419</v>
      </c>
      <c r="O3486" s="1">
        <v>1399728</v>
      </c>
      <c r="P3486" s="1">
        <v>503104</v>
      </c>
      <c r="Q3486" s="1" t="s">
        <v>78</v>
      </c>
      <c r="R3486" s="1" t="s">
        <v>104</v>
      </c>
      <c r="S3486" s="1" t="s">
        <v>104</v>
      </c>
      <c r="T3486" s="1">
        <v>1</v>
      </c>
      <c r="U3486" s="1">
        <v>0</v>
      </c>
      <c r="V3486" s="1">
        <v>0</v>
      </c>
      <c r="Y3486" s="1">
        <v>0</v>
      </c>
      <c r="Z3486" s="1">
        <v>0</v>
      </c>
      <c r="AA3486" s="1">
        <v>0</v>
      </c>
      <c r="AB3486" s="1">
        <v>0</v>
      </c>
      <c r="AC3486" s="1">
        <v>0</v>
      </c>
      <c r="AD3486" s="1">
        <v>946</v>
      </c>
      <c r="AK3486" s="1">
        <v>0</v>
      </c>
      <c r="AQ3486" s="1">
        <v>0</v>
      </c>
      <c r="AT3486" s="1">
        <v>0</v>
      </c>
      <c r="AV3486" s="1">
        <v>0</v>
      </c>
      <c r="AW3486" s="1">
        <v>0</v>
      </c>
      <c r="AX3486" s="1">
        <v>0</v>
      </c>
      <c r="AY3486" s="1" t="s">
        <v>79</v>
      </c>
      <c r="AZ3486" s="1" t="s">
        <v>6298</v>
      </c>
      <c r="BD3486" s="1">
        <v>0</v>
      </c>
      <c r="BF3486" s="1">
        <v>0</v>
      </c>
      <c r="BH3486" s="1">
        <v>0</v>
      </c>
      <c r="BI3486" s="1">
        <v>0</v>
      </c>
      <c r="BL3486" s="1" t="s">
        <v>121</v>
      </c>
      <c r="BM3486" s="1" t="s">
        <v>79</v>
      </c>
      <c r="BO3486" s="1" t="s">
        <v>5574</v>
      </c>
      <c r="BP3486" s="1">
        <v>0</v>
      </c>
      <c r="BQ3486" s="1">
        <v>0</v>
      </c>
      <c r="BR3486" s="2">
        <v>1399727.9410000001</v>
      </c>
      <c r="BS3486" s="2">
        <v>503104.06</v>
      </c>
      <c r="BT3486" s="1" t="s">
        <v>123</v>
      </c>
      <c r="BU3486" s="1" t="s">
        <v>124</v>
      </c>
      <c r="BV3486" s="1" t="s">
        <v>1127</v>
      </c>
      <c r="BW3486" s="1">
        <v>0</v>
      </c>
      <c r="BX3486" s="1">
        <v>5</v>
      </c>
    </row>
    <row r="3487" spans="1:76" x14ac:dyDescent="0.25">
      <c r="A3487" s="1">
        <v>3486</v>
      </c>
      <c r="B3487" s="1" t="s">
        <v>6299</v>
      </c>
      <c r="C3487" s="1" t="s">
        <v>3405</v>
      </c>
      <c r="D3487" s="1" t="s">
        <v>113</v>
      </c>
      <c r="E3487" s="1" t="s">
        <v>6300</v>
      </c>
      <c r="F3487" s="1">
        <v>2012</v>
      </c>
      <c r="G3487" s="1">
        <v>6</v>
      </c>
      <c r="H3487" s="1">
        <v>12</v>
      </c>
      <c r="I3487" s="1">
        <v>1530</v>
      </c>
      <c r="J3487" s="1" t="s">
        <v>6118</v>
      </c>
      <c r="K3487" s="1">
        <v>10</v>
      </c>
      <c r="L3487" s="1">
        <v>83</v>
      </c>
      <c r="M3487" s="1">
        <v>677220</v>
      </c>
      <c r="N3487" s="1">
        <v>5485198</v>
      </c>
      <c r="O3487" s="1">
        <v>1394494</v>
      </c>
      <c r="P3487" s="1">
        <v>512653</v>
      </c>
      <c r="Q3487" s="1" t="s">
        <v>78</v>
      </c>
      <c r="R3487" s="1" t="s">
        <v>164</v>
      </c>
      <c r="S3487" s="1" t="s">
        <v>164</v>
      </c>
      <c r="T3487" s="1">
        <v>1</v>
      </c>
      <c r="U3487" s="1">
        <v>0</v>
      </c>
      <c r="V3487" s="1">
        <v>0</v>
      </c>
      <c r="Y3487" s="1">
        <v>0</v>
      </c>
      <c r="Z3487" s="1">
        <v>0</v>
      </c>
      <c r="AA3487" s="1">
        <v>0</v>
      </c>
      <c r="AB3487" s="1">
        <v>0</v>
      </c>
      <c r="AC3487" s="1">
        <v>0</v>
      </c>
      <c r="AD3487" s="1">
        <v>972</v>
      </c>
      <c r="AK3487" s="1">
        <v>0</v>
      </c>
      <c r="AQ3487" s="1">
        <v>0</v>
      </c>
      <c r="AT3487" s="1">
        <v>0</v>
      </c>
      <c r="AV3487" s="1">
        <v>0</v>
      </c>
      <c r="AW3487" s="1">
        <v>0</v>
      </c>
      <c r="AX3487" s="1">
        <v>0</v>
      </c>
      <c r="AY3487" s="1" t="s">
        <v>86</v>
      </c>
      <c r="AZ3487" s="1" t="s">
        <v>6301</v>
      </c>
      <c r="BD3487" s="1">
        <v>0</v>
      </c>
      <c r="BF3487" s="1">
        <v>0</v>
      </c>
      <c r="BH3487" s="1">
        <v>0</v>
      </c>
      <c r="BI3487" s="1">
        <v>0</v>
      </c>
      <c r="BL3487" s="1" t="s">
        <v>121</v>
      </c>
      <c r="BM3487" s="1" t="s">
        <v>191</v>
      </c>
      <c r="BP3487" s="1">
        <v>0</v>
      </c>
      <c r="BQ3487" s="1">
        <v>0</v>
      </c>
      <c r="BR3487" s="2">
        <v>1394494.027</v>
      </c>
      <c r="BS3487" s="2">
        <v>512652.80699999997</v>
      </c>
      <c r="BT3487" s="1" t="s">
        <v>123</v>
      </c>
      <c r="BU3487" s="1" t="s">
        <v>124</v>
      </c>
      <c r="BW3487" s="1">
        <v>0</v>
      </c>
      <c r="BX3487" s="1">
        <v>3</v>
      </c>
    </row>
    <row r="3488" spans="1:76" x14ac:dyDescent="0.25">
      <c r="A3488" s="1">
        <v>3487</v>
      </c>
      <c r="B3488" s="1" t="s">
        <v>6302</v>
      </c>
      <c r="C3488" s="1" t="s">
        <v>2142</v>
      </c>
      <c r="D3488" s="1" t="s">
        <v>1093</v>
      </c>
      <c r="E3488" s="1" t="s">
        <v>86</v>
      </c>
      <c r="F3488" s="1">
        <v>2012</v>
      </c>
      <c r="G3488" s="1">
        <v>6</v>
      </c>
      <c r="H3488" s="1">
        <v>12</v>
      </c>
      <c r="I3488" s="1">
        <v>730</v>
      </c>
      <c r="J3488" s="1" t="s">
        <v>6303</v>
      </c>
      <c r="K3488" s="1">
        <v>10</v>
      </c>
      <c r="L3488" s="1">
        <v>83</v>
      </c>
      <c r="M3488" s="1">
        <v>668845</v>
      </c>
      <c r="N3488" s="1">
        <v>5522384</v>
      </c>
      <c r="O3488" s="1">
        <v>1384477</v>
      </c>
      <c r="P3488" s="1">
        <v>549417</v>
      </c>
      <c r="Q3488" s="1" t="s">
        <v>78</v>
      </c>
      <c r="R3488" s="1" t="s">
        <v>79</v>
      </c>
      <c r="S3488" s="1" t="s">
        <v>6304</v>
      </c>
      <c r="T3488" s="1">
        <v>1</v>
      </c>
      <c r="U3488" s="1">
        <v>1</v>
      </c>
      <c r="V3488" s="1">
        <v>0</v>
      </c>
      <c r="W3488" s="1" t="s">
        <v>6305</v>
      </c>
      <c r="Y3488" s="1">
        <v>0</v>
      </c>
      <c r="Z3488" s="1">
        <v>0</v>
      </c>
      <c r="AA3488" s="1">
        <v>0</v>
      </c>
      <c r="AB3488" s="1">
        <v>0</v>
      </c>
      <c r="AC3488" s="1">
        <v>0</v>
      </c>
      <c r="AD3488" s="1">
        <v>1078</v>
      </c>
      <c r="AI3488" s="1" t="s">
        <v>83</v>
      </c>
      <c r="AJ3488" s="1" t="s">
        <v>79</v>
      </c>
      <c r="AK3488" s="1">
        <v>0</v>
      </c>
      <c r="AL3488" s="1">
        <v>37</v>
      </c>
      <c r="AM3488" s="1">
        <v>19</v>
      </c>
      <c r="AO3488" s="1">
        <v>4</v>
      </c>
      <c r="AQ3488" s="1">
        <v>2</v>
      </c>
      <c r="AR3488" s="1" t="s">
        <v>6216</v>
      </c>
      <c r="AT3488" s="1">
        <v>0</v>
      </c>
      <c r="AV3488" s="1">
        <v>0</v>
      </c>
      <c r="AW3488" s="1">
        <v>0</v>
      </c>
      <c r="AX3488" s="1">
        <v>0</v>
      </c>
      <c r="AY3488" s="1" t="s">
        <v>79</v>
      </c>
      <c r="BB3488" s="1" t="s">
        <v>5445</v>
      </c>
      <c r="BD3488" s="1">
        <v>0</v>
      </c>
      <c r="BF3488" s="1">
        <v>0</v>
      </c>
      <c r="BH3488" s="1">
        <v>0</v>
      </c>
      <c r="BI3488" s="1">
        <v>0</v>
      </c>
      <c r="BL3488" s="1" t="s">
        <v>121</v>
      </c>
      <c r="BM3488" s="1" t="s">
        <v>79</v>
      </c>
      <c r="BN3488" s="1" t="s">
        <v>122</v>
      </c>
      <c r="BO3488" s="1" t="s">
        <v>2144</v>
      </c>
      <c r="BP3488" s="1">
        <v>0</v>
      </c>
      <c r="BQ3488" s="1">
        <v>0</v>
      </c>
      <c r="BR3488" s="2">
        <v>1384477</v>
      </c>
      <c r="BS3488" s="2">
        <v>549417</v>
      </c>
      <c r="BT3488" s="1" t="s">
        <v>1105</v>
      </c>
      <c r="BU3488" s="1" t="s">
        <v>2118</v>
      </c>
      <c r="BW3488" s="1">
        <v>0</v>
      </c>
      <c r="BX3488" s="1">
        <v>5</v>
      </c>
    </row>
    <row r="3489" spans="1:76" x14ac:dyDescent="0.25">
      <c r="A3489" s="1">
        <v>3488</v>
      </c>
      <c r="B3489" s="1" t="s">
        <v>6306</v>
      </c>
      <c r="C3489" s="1" t="s">
        <v>5779</v>
      </c>
      <c r="D3489" s="1" t="s">
        <v>1093</v>
      </c>
      <c r="E3489" s="1" t="s">
        <v>6307</v>
      </c>
      <c r="F3489" s="1">
        <v>2012</v>
      </c>
      <c r="G3489" s="1">
        <v>6</v>
      </c>
      <c r="H3489" s="1">
        <v>12</v>
      </c>
      <c r="I3489" s="1">
        <v>749</v>
      </c>
      <c r="J3489" s="1" t="s">
        <v>6303</v>
      </c>
      <c r="K3489" s="1">
        <v>10</v>
      </c>
      <c r="L3489" s="1">
        <v>83</v>
      </c>
      <c r="M3489" s="1">
        <v>668269</v>
      </c>
      <c r="N3489" s="1">
        <v>5525159</v>
      </c>
      <c r="O3489" s="1">
        <v>1383779</v>
      </c>
      <c r="P3489" s="1">
        <v>552163</v>
      </c>
      <c r="Q3489" s="1" t="s">
        <v>78</v>
      </c>
      <c r="R3489" s="1" t="s">
        <v>79</v>
      </c>
      <c r="S3489" s="1" t="s">
        <v>80</v>
      </c>
      <c r="T3489" s="1">
        <v>1</v>
      </c>
      <c r="U3489" s="1">
        <v>1</v>
      </c>
      <c r="V3489" s="1">
        <v>0</v>
      </c>
      <c r="W3489" s="1" t="s">
        <v>6162</v>
      </c>
      <c r="Y3489" s="1">
        <v>0</v>
      </c>
      <c r="Z3489" s="1">
        <v>0</v>
      </c>
      <c r="AA3489" s="1">
        <v>0</v>
      </c>
      <c r="AB3489" s="1">
        <v>0</v>
      </c>
      <c r="AC3489" s="1">
        <v>0</v>
      </c>
      <c r="AD3489" s="1">
        <v>1130</v>
      </c>
      <c r="AI3489" s="1" t="s">
        <v>83</v>
      </c>
      <c r="AJ3489" s="1" t="s">
        <v>79</v>
      </c>
      <c r="AK3489" s="1">
        <v>0</v>
      </c>
      <c r="AL3489" s="1">
        <v>36</v>
      </c>
      <c r="AM3489" s="1">
        <v>20</v>
      </c>
      <c r="AO3489" s="1">
        <v>9</v>
      </c>
      <c r="AQ3489" s="1">
        <v>2</v>
      </c>
      <c r="AR3489" s="1" t="s">
        <v>6216</v>
      </c>
      <c r="AT3489" s="1">
        <v>0</v>
      </c>
      <c r="AV3489" s="1">
        <v>0</v>
      </c>
      <c r="AW3489" s="1">
        <v>0</v>
      </c>
      <c r="AX3489" s="1">
        <v>0</v>
      </c>
      <c r="AY3489" s="1" t="s">
        <v>79</v>
      </c>
      <c r="BB3489" s="1" t="s">
        <v>5782</v>
      </c>
      <c r="BD3489" s="1">
        <v>376</v>
      </c>
      <c r="BF3489" s="1">
        <v>0</v>
      </c>
      <c r="BH3489" s="1">
        <v>0</v>
      </c>
      <c r="BI3489" s="1">
        <v>0</v>
      </c>
      <c r="BL3489" s="1" t="s">
        <v>121</v>
      </c>
      <c r="BM3489" s="1" t="s">
        <v>79</v>
      </c>
      <c r="BN3489" s="1" t="s">
        <v>122</v>
      </c>
      <c r="BO3489" s="1" t="s">
        <v>5783</v>
      </c>
      <c r="BP3489" s="1">
        <v>20120506</v>
      </c>
      <c r="BQ3489" s="1">
        <v>506</v>
      </c>
      <c r="BR3489" s="2">
        <v>1383778.615</v>
      </c>
      <c r="BS3489" s="2">
        <v>552163.08400000003</v>
      </c>
      <c r="BT3489" s="1" t="s">
        <v>1105</v>
      </c>
      <c r="BU3489" s="1" t="s">
        <v>2118</v>
      </c>
      <c r="BV3489" s="1" t="s">
        <v>1415</v>
      </c>
      <c r="BW3489" s="1">
        <v>0</v>
      </c>
      <c r="BX3489" s="1">
        <v>4</v>
      </c>
    </row>
    <row r="3490" spans="1:76" x14ac:dyDescent="0.25">
      <c r="A3490" s="1">
        <v>3489</v>
      </c>
      <c r="B3490" s="1" t="s">
        <v>6308</v>
      </c>
      <c r="C3490" s="1" t="s">
        <v>5791</v>
      </c>
      <c r="D3490" s="1" t="s">
        <v>1093</v>
      </c>
      <c r="E3490" s="1" t="s">
        <v>6307</v>
      </c>
      <c r="F3490" s="1">
        <v>2012</v>
      </c>
      <c r="G3490" s="1">
        <v>6</v>
      </c>
      <c r="H3490" s="1">
        <v>12</v>
      </c>
      <c r="I3490" s="1">
        <v>813</v>
      </c>
      <c r="J3490" s="1" t="s">
        <v>6303</v>
      </c>
      <c r="K3490" s="1">
        <v>10</v>
      </c>
      <c r="L3490" s="1">
        <v>83</v>
      </c>
      <c r="M3490" s="1">
        <v>667189</v>
      </c>
      <c r="N3490" s="1">
        <v>5524389</v>
      </c>
      <c r="O3490" s="1">
        <v>1382733</v>
      </c>
      <c r="P3490" s="1">
        <v>551346</v>
      </c>
      <c r="Q3490" s="1" t="s">
        <v>78</v>
      </c>
      <c r="R3490" s="1" t="s">
        <v>104</v>
      </c>
      <c r="S3490" s="1" t="s">
        <v>104</v>
      </c>
      <c r="T3490" s="1">
        <v>1</v>
      </c>
      <c r="U3490" s="1">
        <v>0</v>
      </c>
      <c r="V3490" s="1">
        <v>0</v>
      </c>
      <c r="Y3490" s="1">
        <v>0</v>
      </c>
      <c r="Z3490" s="1">
        <v>0</v>
      </c>
      <c r="AA3490" s="1">
        <v>0</v>
      </c>
      <c r="AB3490" s="1">
        <v>0</v>
      </c>
      <c r="AC3490" s="1">
        <v>0</v>
      </c>
      <c r="AD3490" s="1">
        <v>1129</v>
      </c>
      <c r="AK3490" s="1">
        <v>0</v>
      </c>
      <c r="AQ3490" s="1">
        <v>0</v>
      </c>
      <c r="AT3490" s="1">
        <v>0</v>
      </c>
      <c r="AV3490" s="1">
        <v>0</v>
      </c>
      <c r="AW3490" s="1">
        <v>0</v>
      </c>
      <c r="AX3490" s="1">
        <v>0</v>
      </c>
      <c r="AY3490" s="1" t="s">
        <v>79</v>
      </c>
      <c r="BD3490" s="1">
        <v>0</v>
      </c>
      <c r="BF3490" s="1">
        <v>0</v>
      </c>
      <c r="BH3490" s="1">
        <v>0</v>
      </c>
      <c r="BI3490" s="1">
        <v>0</v>
      </c>
      <c r="BL3490" s="1" t="s">
        <v>121</v>
      </c>
      <c r="BM3490" s="1" t="s">
        <v>79</v>
      </c>
      <c r="BP3490" s="1">
        <v>0</v>
      </c>
      <c r="BQ3490" s="1">
        <v>0</v>
      </c>
      <c r="BR3490" s="2">
        <v>1382733.4339999999</v>
      </c>
      <c r="BS3490" s="2">
        <v>551346.18400000001</v>
      </c>
      <c r="BT3490" s="1" t="s">
        <v>1105</v>
      </c>
      <c r="BU3490" s="1" t="s">
        <v>2118</v>
      </c>
      <c r="BW3490" s="1">
        <v>0</v>
      </c>
      <c r="BX3490" s="1">
        <v>4</v>
      </c>
    </row>
    <row r="3491" spans="1:76" x14ac:dyDescent="0.25">
      <c r="A3491" s="1">
        <v>3490</v>
      </c>
      <c r="B3491" s="1" t="s">
        <v>6309</v>
      </c>
      <c r="C3491" s="1" t="s">
        <v>5812</v>
      </c>
      <c r="D3491" s="1" t="s">
        <v>1093</v>
      </c>
      <c r="E3491" s="1" t="s">
        <v>6307</v>
      </c>
      <c r="F3491" s="1">
        <v>2012</v>
      </c>
      <c r="G3491" s="1">
        <v>6</v>
      </c>
      <c r="H3491" s="1">
        <v>12</v>
      </c>
      <c r="I3491" s="1">
        <v>912</v>
      </c>
      <c r="J3491" s="1" t="s">
        <v>6303</v>
      </c>
      <c r="K3491" s="1">
        <v>10</v>
      </c>
      <c r="L3491" s="1">
        <v>83</v>
      </c>
      <c r="M3491" s="1">
        <v>666622</v>
      </c>
      <c r="N3491" s="1">
        <v>5524041</v>
      </c>
      <c r="O3491" s="1">
        <v>1382182</v>
      </c>
      <c r="P3491" s="1">
        <v>550974</v>
      </c>
      <c r="Q3491" s="1" t="s">
        <v>78</v>
      </c>
      <c r="R3491" s="1" t="s">
        <v>79</v>
      </c>
      <c r="S3491" s="1" t="s">
        <v>80</v>
      </c>
      <c r="T3491" s="1">
        <v>1</v>
      </c>
      <c r="U3491" s="1">
        <v>1</v>
      </c>
      <c r="V3491" s="1">
        <v>0</v>
      </c>
      <c r="W3491" s="1" t="s">
        <v>6169</v>
      </c>
      <c r="Y3491" s="1">
        <v>0</v>
      </c>
      <c r="Z3491" s="1">
        <v>0</v>
      </c>
      <c r="AA3491" s="1">
        <v>0</v>
      </c>
      <c r="AB3491" s="1">
        <v>0</v>
      </c>
      <c r="AC3491" s="1">
        <v>0</v>
      </c>
      <c r="AD3491" s="1">
        <v>1137</v>
      </c>
      <c r="AI3491" s="1" t="s">
        <v>83</v>
      </c>
      <c r="AJ3491" s="1" t="s">
        <v>79</v>
      </c>
      <c r="AK3491" s="1">
        <v>0</v>
      </c>
      <c r="AL3491" s="1">
        <v>38</v>
      </c>
      <c r="AM3491" s="1">
        <v>20</v>
      </c>
      <c r="AO3491" s="1">
        <v>7</v>
      </c>
      <c r="AQ3491" s="1">
        <v>2</v>
      </c>
      <c r="AR3491" s="1" t="s">
        <v>6216</v>
      </c>
      <c r="AT3491" s="1">
        <v>0</v>
      </c>
      <c r="AV3491" s="1">
        <v>0</v>
      </c>
      <c r="AW3491" s="1">
        <v>0</v>
      </c>
      <c r="AX3491" s="1">
        <v>0</v>
      </c>
      <c r="AY3491" s="1" t="s">
        <v>79</v>
      </c>
      <c r="BB3491" s="1" t="s">
        <v>5813</v>
      </c>
      <c r="BD3491" s="1">
        <v>176</v>
      </c>
      <c r="BF3491" s="1">
        <v>0</v>
      </c>
      <c r="BH3491" s="1">
        <v>0</v>
      </c>
      <c r="BI3491" s="1">
        <v>0</v>
      </c>
      <c r="BL3491" s="1" t="s">
        <v>121</v>
      </c>
      <c r="BM3491" s="1" t="s">
        <v>79</v>
      </c>
      <c r="BN3491" s="1" t="s">
        <v>122</v>
      </c>
      <c r="BO3491" s="1" t="s">
        <v>4819</v>
      </c>
      <c r="BP3491" s="1">
        <v>20120506</v>
      </c>
      <c r="BQ3491" s="1">
        <v>506</v>
      </c>
      <c r="BR3491" s="2">
        <v>1382182.2209999999</v>
      </c>
      <c r="BS3491" s="2">
        <v>550973.50300000003</v>
      </c>
      <c r="BT3491" s="1" t="s">
        <v>1105</v>
      </c>
      <c r="BU3491" s="1" t="s">
        <v>2118</v>
      </c>
      <c r="BV3491" s="1" t="s">
        <v>1415</v>
      </c>
      <c r="BW3491" s="1">
        <v>0</v>
      </c>
      <c r="BX3491" s="1">
        <v>5</v>
      </c>
    </row>
    <row r="3492" spans="1:76" x14ac:dyDescent="0.25">
      <c r="A3492" s="1">
        <v>3491</v>
      </c>
      <c r="B3492" s="1" t="s">
        <v>6310</v>
      </c>
      <c r="C3492" s="1" t="s">
        <v>5798</v>
      </c>
      <c r="D3492" s="1" t="s">
        <v>1093</v>
      </c>
      <c r="E3492" s="1" t="s">
        <v>6307</v>
      </c>
      <c r="F3492" s="1">
        <v>2012</v>
      </c>
      <c r="G3492" s="1">
        <v>6</v>
      </c>
      <c r="H3492" s="1">
        <v>12</v>
      </c>
      <c r="I3492" s="1">
        <v>957</v>
      </c>
      <c r="J3492" s="1" t="s">
        <v>6303</v>
      </c>
      <c r="K3492" s="1">
        <v>10</v>
      </c>
      <c r="L3492" s="1">
        <v>83</v>
      </c>
      <c r="M3492" s="1">
        <v>665855</v>
      </c>
      <c r="N3492" s="1">
        <v>5524685</v>
      </c>
      <c r="O3492" s="1">
        <v>1381387</v>
      </c>
      <c r="P3492" s="1">
        <v>551583</v>
      </c>
      <c r="Q3492" s="1" t="s">
        <v>78</v>
      </c>
      <c r="R3492" s="1" t="s">
        <v>79</v>
      </c>
      <c r="S3492" s="1" t="s">
        <v>80</v>
      </c>
      <c r="T3492" s="1">
        <v>1</v>
      </c>
      <c r="U3492" s="1">
        <v>1</v>
      </c>
      <c r="V3492" s="1">
        <v>0</v>
      </c>
      <c r="W3492" s="1" t="s">
        <v>6169</v>
      </c>
      <c r="Y3492" s="1">
        <v>0</v>
      </c>
      <c r="Z3492" s="1">
        <v>0</v>
      </c>
      <c r="AA3492" s="1">
        <v>0</v>
      </c>
      <c r="AB3492" s="1">
        <v>0</v>
      </c>
      <c r="AC3492" s="1">
        <v>0</v>
      </c>
      <c r="AD3492" s="1">
        <v>1248</v>
      </c>
      <c r="AI3492" s="1" t="s">
        <v>83</v>
      </c>
      <c r="AJ3492" s="1" t="s">
        <v>79</v>
      </c>
      <c r="AK3492" s="1">
        <v>0</v>
      </c>
      <c r="AL3492" s="1">
        <v>34</v>
      </c>
      <c r="AM3492" s="1">
        <v>18</v>
      </c>
      <c r="AO3492" s="1">
        <v>7</v>
      </c>
      <c r="AQ3492" s="1">
        <v>2</v>
      </c>
      <c r="AR3492" s="1" t="s">
        <v>6216</v>
      </c>
      <c r="AT3492" s="1">
        <v>0</v>
      </c>
      <c r="AV3492" s="1">
        <v>0</v>
      </c>
      <c r="AW3492" s="1">
        <v>0</v>
      </c>
      <c r="AX3492" s="1">
        <v>0</v>
      </c>
      <c r="AY3492" s="1" t="s">
        <v>79</v>
      </c>
      <c r="BB3492" s="1" t="s">
        <v>5799</v>
      </c>
      <c r="BD3492" s="1">
        <v>129</v>
      </c>
      <c r="BF3492" s="1">
        <v>0</v>
      </c>
      <c r="BH3492" s="1">
        <v>0</v>
      </c>
      <c r="BI3492" s="1">
        <v>0</v>
      </c>
      <c r="BL3492" s="1" t="s">
        <v>121</v>
      </c>
      <c r="BM3492" s="1" t="s">
        <v>79</v>
      </c>
      <c r="BN3492" s="1" t="s">
        <v>122</v>
      </c>
      <c r="BO3492" s="1" t="s">
        <v>5800</v>
      </c>
      <c r="BP3492" s="1">
        <v>20120506</v>
      </c>
      <c r="BQ3492" s="1">
        <v>506</v>
      </c>
      <c r="BR3492" s="2">
        <v>1381387.3489999999</v>
      </c>
      <c r="BS3492" s="2">
        <v>551582.90099999995</v>
      </c>
      <c r="BT3492" s="1" t="s">
        <v>1105</v>
      </c>
      <c r="BU3492" s="1" t="s">
        <v>2118</v>
      </c>
      <c r="BV3492" s="1" t="s">
        <v>1415</v>
      </c>
      <c r="BW3492" s="1">
        <v>0</v>
      </c>
      <c r="BX3492" s="1">
        <v>4</v>
      </c>
    </row>
    <row r="3493" spans="1:76" x14ac:dyDescent="0.25">
      <c r="A3493" s="1">
        <v>3492</v>
      </c>
      <c r="B3493" s="1" t="s">
        <v>6311</v>
      </c>
      <c r="C3493" s="1" t="s">
        <v>3979</v>
      </c>
      <c r="D3493" s="1" t="s">
        <v>1093</v>
      </c>
      <c r="E3493" s="1" t="s">
        <v>6307</v>
      </c>
      <c r="F3493" s="1">
        <v>2012</v>
      </c>
      <c r="G3493" s="1">
        <v>6</v>
      </c>
      <c r="H3493" s="1">
        <v>12</v>
      </c>
      <c r="I3493" s="1">
        <v>1032</v>
      </c>
      <c r="J3493" s="1" t="s">
        <v>6303</v>
      </c>
      <c r="K3493" s="1">
        <v>10</v>
      </c>
      <c r="L3493" s="1">
        <v>83</v>
      </c>
      <c r="M3493" s="1">
        <v>665446</v>
      </c>
      <c r="N3493" s="1">
        <v>5523920</v>
      </c>
      <c r="O3493" s="1">
        <v>1381012</v>
      </c>
      <c r="P3493" s="1">
        <v>550801</v>
      </c>
      <c r="Q3493" s="1" t="s">
        <v>78</v>
      </c>
      <c r="R3493" s="1" t="s">
        <v>164</v>
      </c>
      <c r="S3493" s="1" t="s">
        <v>164</v>
      </c>
      <c r="T3493" s="1">
        <v>0</v>
      </c>
      <c r="U3493" s="1">
        <v>0</v>
      </c>
      <c r="V3493" s="1">
        <v>1</v>
      </c>
      <c r="Y3493" s="1">
        <v>0</v>
      </c>
      <c r="Z3493" s="1">
        <v>0</v>
      </c>
      <c r="AA3493" s="1">
        <v>0</v>
      </c>
      <c r="AB3493" s="1">
        <v>0</v>
      </c>
      <c r="AC3493" s="1">
        <v>0</v>
      </c>
      <c r="AD3493" s="1">
        <v>1161</v>
      </c>
      <c r="AK3493" s="1">
        <v>0</v>
      </c>
      <c r="AQ3493" s="1">
        <v>0</v>
      </c>
      <c r="AT3493" s="1">
        <v>0</v>
      </c>
      <c r="AV3493" s="1">
        <v>0</v>
      </c>
      <c r="AW3493" s="1">
        <v>0</v>
      </c>
      <c r="AX3493" s="1">
        <v>0</v>
      </c>
      <c r="AY3493" s="1" t="s">
        <v>86</v>
      </c>
      <c r="AZ3493" s="1" t="s">
        <v>6312</v>
      </c>
      <c r="BD3493" s="1">
        <v>0</v>
      </c>
      <c r="BF3493" s="1">
        <v>0</v>
      </c>
      <c r="BH3493" s="1">
        <v>0</v>
      </c>
      <c r="BI3493" s="1">
        <v>0</v>
      </c>
      <c r="BL3493" s="1" t="s">
        <v>121</v>
      </c>
      <c r="BM3493" s="1" t="s">
        <v>191</v>
      </c>
      <c r="BP3493" s="1">
        <v>0</v>
      </c>
      <c r="BQ3493" s="1">
        <v>0</v>
      </c>
      <c r="BR3493" s="2">
        <v>1381012.4240000001</v>
      </c>
      <c r="BS3493" s="2">
        <v>550800.66399999999</v>
      </c>
      <c r="BT3493" s="1" t="s">
        <v>1105</v>
      </c>
      <c r="BU3493" s="1" t="s">
        <v>2118</v>
      </c>
      <c r="BW3493" s="1">
        <v>0</v>
      </c>
      <c r="BX3493" s="1">
        <v>5</v>
      </c>
    </row>
    <row r="3494" spans="1:76" x14ac:dyDescent="0.25">
      <c r="A3494" s="1">
        <v>3493</v>
      </c>
      <c r="B3494" s="1" t="s">
        <v>6313</v>
      </c>
      <c r="C3494" s="1" t="s">
        <v>5805</v>
      </c>
      <c r="D3494" s="1" t="s">
        <v>1093</v>
      </c>
      <c r="E3494" s="1" t="s">
        <v>6307</v>
      </c>
      <c r="F3494" s="1">
        <v>2012</v>
      </c>
      <c r="G3494" s="1">
        <v>6</v>
      </c>
      <c r="H3494" s="1">
        <v>12</v>
      </c>
      <c r="I3494" s="1">
        <v>1205</v>
      </c>
      <c r="J3494" s="1" t="s">
        <v>6303</v>
      </c>
      <c r="K3494" s="1">
        <v>10</v>
      </c>
      <c r="L3494" s="1">
        <v>83</v>
      </c>
      <c r="M3494" s="1">
        <v>666152</v>
      </c>
      <c r="N3494" s="1">
        <v>5523610</v>
      </c>
      <c r="O3494" s="1">
        <v>1381732</v>
      </c>
      <c r="P3494" s="1">
        <v>550522</v>
      </c>
      <c r="Q3494" s="1" t="s">
        <v>78</v>
      </c>
      <c r="R3494" s="1" t="s">
        <v>79</v>
      </c>
      <c r="S3494" s="1" t="s">
        <v>80</v>
      </c>
      <c r="T3494" s="1">
        <v>1</v>
      </c>
      <c r="U3494" s="1">
        <v>1</v>
      </c>
      <c r="V3494" s="1">
        <v>0</v>
      </c>
      <c r="W3494" s="1" t="s">
        <v>6162</v>
      </c>
      <c r="Y3494" s="1">
        <v>0</v>
      </c>
      <c r="Z3494" s="1">
        <v>0</v>
      </c>
      <c r="AA3494" s="1">
        <v>0</v>
      </c>
      <c r="AB3494" s="1">
        <v>0</v>
      </c>
      <c r="AC3494" s="1">
        <v>0</v>
      </c>
      <c r="AD3494" s="1">
        <v>1140</v>
      </c>
      <c r="AI3494" s="1" t="s">
        <v>83</v>
      </c>
      <c r="AJ3494" s="1" t="s">
        <v>79</v>
      </c>
      <c r="AK3494" s="1">
        <v>0</v>
      </c>
      <c r="AL3494" s="1">
        <v>46</v>
      </c>
      <c r="AM3494" s="1">
        <v>17</v>
      </c>
      <c r="AO3494" s="1">
        <v>6</v>
      </c>
      <c r="AQ3494" s="1">
        <v>3</v>
      </c>
      <c r="AR3494" s="1" t="s">
        <v>303</v>
      </c>
      <c r="AT3494" s="1">
        <v>0</v>
      </c>
      <c r="AV3494" s="1">
        <v>0</v>
      </c>
      <c r="AW3494" s="1">
        <v>0</v>
      </c>
      <c r="AX3494" s="1">
        <v>0</v>
      </c>
      <c r="AY3494" s="1" t="s">
        <v>79</v>
      </c>
      <c r="BB3494" s="1" t="s">
        <v>5806</v>
      </c>
      <c r="BD3494" s="1">
        <v>73</v>
      </c>
      <c r="BF3494" s="1">
        <v>0</v>
      </c>
      <c r="BH3494" s="1">
        <v>0</v>
      </c>
      <c r="BI3494" s="1">
        <v>0</v>
      </c>
      <c r="BL3494" s="1" t="s">
        <v>121</v>
      </c>
      <c r="BM3494" s="1" t="s">
        <v>79</v>
      </c>
      <c r="BN3494" s="1" t="s">
        <v>122</v>
      </c>
      <c r="BO3494" s="1" t="s">
        <v>5807</v>
      </c>
      <c r="BP3494" s="1">
        <v>20120506</v>
      </c>
      <c r="BQ3494" s="1">
        <v>506</v>
      </c>
      <c r="BR3494" s="2">
        <v>1381731.598</v>
      </c>
      <c r="BS3494" s="2">
        <v>550522.20400000003</v>
      </c>
      <c r="BT3494" s="1" t="s">
        <v>1105</v>
      </c>
      <c r="BU3494" s="1" t="s">
        <v>2118</v>
      </c>
      <c r="BV3494" s="1" t="s">
        <v>1415</v>
      </c>
      <c r="BW3494" s="1">
        <v>0</v>
      </c>
      <c r="BX3494" s="1">
        <v>4</v>
      </c>
    </row>
    <row r="3495" spans="1:76" x14ac:dyDescent="0.25">
      <c r="A3495" s="1">
        <v>3494</v>
      </c>
      <c r="B3495" s="1" t="s">
        <v>6314</v>
      </c>
      <c r="C3495" s="1" t="s">
        <v>5791</v>
      </c>
      <c r="D3495" s="1" t="s">
        <v>1093</v>
      </c>
      <c r="E3495" s="1" t="s">
        <v>6307</v>
      </c>
      <c r="F3495" s="1">
        <v>2012</v>
      </c>
      <c r="G3495" s="1">
        <v>6</v>
      </c>
      <c r="H3495" s="1">
        <v>12</v>
      </c>
      <c r="I3495" s="1">
        <v>1237</v>
      </c>
      <c r="J3495" s="1" t="s">
        <v>6303</v>
      </c>
      <c r="K3495" s="1">
        <v>10</v>
      </c>
      <c r="L3495" s="1">
        <v>83</v>
      </c>
      <c r="M3495" s="1">
        <v>667277</v>
      </c>
      <c r="N3495" s="1">
        <v>5524570</v>
      </c>
      <c r="O3495" s="1">
        <v>1382813</v>
      </c>
      <c r="P3495" s="1">
        <v>551531</v>
      </c>
      <c r="Q3495" s="1" t="s">
        <v>78</v>
      </c>
      <c r="R3495" s="1" t="s">
        <v>79</v>
      </c>
      <c r="S3495" s="1" t="s">
        <v>80</v>
      </c>
      <c r="T3495" s="1">
        <v>1</v>
      </c>
      <c r="U3495" s="1">
        <v>1</v>
      </c>
      <c r="V3495" s="1">
        <v>0</v>
      </c>
      <c r="W3495" s="1" t="s">
        <v>6162</v>
      </c>
      <c r="Y3495" s="1">
        <v>0</v>
      </c>
      <c r="Z3495" s="1">
        <v>0</v>
      </c>
      <c r="AA3495" s="1">
        <v>0</v>
      </c>
      <c r="AB3495" s="1">
        <v>0</v>
      </c>
      <c r="AC3495" s="1">
        <v>0</v>
      </c>
      <c r="AD3495" s="1">
        <v>1133</v>
      </c>
      <c r="AI3495" s="1" t="s">
        <v>83</v>
      </c>
      <c r="AJ3495" s="1" t="s">
        <v>79</v>
      </c>
      <c r="AK3495" s="1">
        <v>0</v>
      </c>
      <c r="AL3495" s="1">
        <v>41</v>
      </c>
      <c r="AM3495" s="1">
        <v>19</v>
      </c>
      <c r="AO3495" s="1">
        <v>7</v>
      </c>
      <c r="AQ3495" s="1">
        <v>2</v>
      </c>
      <c r="AR3495" s="1" t="s">
        <v>6216</v>
      </c>
      <c r="AT3495" s="1">
        <v>0</v>
      </c>
      <c r="AV3495" s="1">
        <v>0</v>
      </c>
      <c r="AW3495" s="1">
        <v>0</v>
      </c>
      <c r="AX3495" s="1">
        <v>0</v>
      </c>
      <c r="AY3495" s="1" t="s">
        <v>79</v>
      </c>
      <c r="BB3495" s="1" t="s">
        <v>5792</v>
      </c>
      <c r="BD3495" s="1">
        <v>295</v>
      </c>
      <c r="BF3495" s="1">
        <v>0</v>
      </c>
      <c r="BH3495" s="1">
        <v>0</v>
      </c>
      <c r="BI3495" s="1">
        <v>0</v>
      </c>
      <c r="BL3495" s="1" t="s">
        <v>121</v>
      </c>
      <c r="BM3495" s="1" t="s">
        <v>79</v>
      </c>
      <c r="BN3495" s="1" t="s">
        <v>122</v>
      </c>
      <c r="BO3495" s="1" t="s">
        <v>5793</v>
      </c>
      <c r="BP3495" s="1">
        <v>20120506</v>
      </c>
      <c r="BQ3495" s="1">
        <v>506</v>
      </c>
      <c r="BR3495" s="2">
        <v>1382813.3740000001</v>
      </c>
      <c r="BS3495" s="2">
        <v>551530.875</v>
      </c>
      <c r="BT3495" s="1" t="s">
        <v>1105</v>
      </c>
      <c r="BU3495" s="1" t="s">
        <v>2118</v>
      </c>
      <c r="BV3495" s="1" t="s">
        <v>1415</v>
      </c>
      <c r="BW3495" s="1">
        <v>0</v>
      </c>
      <c r="BX3495" s="1">
        <v>4</v>
      </c>
    </row>
    <row r="3496" spans="1:76" x14ac:dyDescent="0.25">
      <c r="A3496" s="1">
        <v>3495</v>
      </c>
      <c r="B3496" s="1" t="s">
        <v>6315</v>
      </c>
      <c r="C3496" s="1" t="s">
        <v>5821</v>
      </c>
      <c r="D3496" s="1" t="s">
        <v>1093</v>
      </c>
      <c r="E3496" s="1" t="s">
        <v>6307</v>
      </c>
      <c r="F3496" s="1">
        <v>2012</v>
      </c>
      <c r="G3496" s="1">
        <v>6</v>
      </c>
      <c r="H3496" s="1">
        <v>12</v>
      </c>
      <c r="I3496" s="1">
        <v>1258</v>
      </c>
      <c r="J3496" s="1" t="s">
        <v>6303</v>
      </c>
      <c r="K3496" s="1">
        <v>10</v>
      </c>
      <c r="L3496" s="1">
        <v>83</v>
      </c>
      <c r="M3496" s="1">
        <v>668432</v>
      </c>
      <c r="N3496" s="1">
        <v>5524446</v>
      </c>
      <c r="O3496" s="1">
        <v>1383973</v>
      </c>
      <c r="P3496" s="1">
        <v>551458</v>
      </c>
      <c r="Q3496" s="1" t="s">
        <v>78</v>
      </c>
      <c r="R3496" s="1" t="s">
        <v>79</v>
      </c>
      <c r="S3496" s="1" t="s">
        <v>80</v>
      </c>
      <c r="T3496" s="1">
        <v>1</v>
      </c>
      <c r="U3496" s="1">
        <v>1</v>
      </c>
      <c r="V3496" s="1">
        <v>0</v>
      </c>
      <c r="W3496" s="1" t="s">
        <v>6162</v>
      </c>
      <c r="Y3496" s="1">
        <v>0</v>
      </c>
      <c r="Z3496" s="1">
        <v>0</v>
      </c>
      <c r="AA3496" s="1">
        <v>0</v>
      </c>
      <c r="AB3496" s="1">
        <v>0</v>
      </c>
      <c r="AC3496" s="1">
        <v>0</v>
      </c>
      <c r="AD3496" s="1">
        <v>1127</v>
      </c>
      <c r="AI3496" s="1" t="s">
        <v>83</v>
      </c>
      <c r="AJ3496" s="1" t="s">
        <v>79</v>
      </c>
      <c r="AK3496" s="1">
        <v>0</v>
      </c>
      <c r="AL3496" s="1">
        <v>50</v>
      </c>
      <c r="AM3496" s="1">
        <v>26</v>
      </c>
      <c r="AO3496" s="1">
        <v>6</v>
      </c>
      <c r="AQ3496" s="1">
        <v>2</v>
      </c>
      <c r="AR3496" s="1" t="s">
        <v>6216</v>
      </c>
      <c r="AT3496" s="1">
        <v>0</v>
      </c>
      <c r="AV3496" s="1">
        <v>0</v>
      </c>
      <c r="AW3496" s="1">
        <v>0</v>
      </c>
      <c r="AX3496" s="1">
        <v>0</v>
      </c>
      <c r="AY3496" s="1" t="s">
        <v>79</v>
      </c>
      <c r="BB3496" s="1" t="s">
        <v>5823</v>
      </c>
      <c r="BD3496" s="1">
        <v>135</v>
      </c>
      <c r="BF3496" s="1">
        <v>0</v>
      </c>
      <c r="BH3496" s="1">
        <v>0</v>
      </c>
      <c r="BI3496" s="1">
        <v>0</v>
      </c>
      <c r="BL3496" s="1" t="s">
        <v>121</v>
      </c>
      <c r="BM3496" s="1" t="s">
        <v>79</v>
      </c>
      <c r="BN3496" s="1" t="s">
        <v>122</v>
      </c>
      <c r="BO3496" s="1" t="s">
        <v>5824</v>
      </c>
      <c r="BP3496" s="1">
        <v>20120506</v>
      </c>
      <c r="BQ3496" s="1">
        <v>506</v>
      </c>
      <c r="BR3496" s="2">
        <v>1383972.9920000001</v>
      </c>
      <c r="BS3496" s="2">
        <v>551458.076</v>
      </c>
      <c r="BT3496" s="1" t="s">
        <v>1105</v>
      </c>
      <c r="BU3496" s="1" t="s">
        <v>2118</v>
      </c>
      <c r="BV3496" s="1" t="s">
        <v>1415</v>
      </c>
      <c r="BW3496" s="1">
        <v>0</v>
      </c>
      <c r="BX3496" s="1">
        <v>4</v>
      </c>
    </row>
    <row r="3497" spans="1:76" x14ac:dyDescent="0.25">
      <c r="A3497" s="1">
        <v>3496</v>
      </c>
      <c r="B3497" s="1" t="s">
        <v>6316</v>
      </c>
      <c r="C3497" s="1" t="s">
        <v>505</v>
      </c>
      <c r="D3497" s="1" t="s">
        <v>101</v>
      </c>
      <c r="E3497" s="1" t="s">
        <v>6317</v>
      </c>
      <c r="F3497" s="1">
        <v>2012</v>
      </c>
      <c r="G3497" s="1">
        <v>6</v>
      </c>
      <c r="H3497" s="1">
        <v>13</v>
      </c>
      <c r="I3497" s="1">
        <v>1020</v>
      </c>
      <c r="J3497" s="1" t="s">
        <v>6118</v>
      </c>
      <c r="K3497" s="1">
        <v>11</v>
      </c>
      <c r="L3497" s="1">
        <v>83</v>
      </c>
      <c r="M3497" s="1">
        <v>365717</v>
      </c>
      <c r="N3497" s="1">
        <v>5438387</v>
      </c>
      <c r="O3497" s="1">
        <v>1522821</v>
      </c>
      <c r="P3497" s="1">
        <v>478394</v>
      </c>
      <c r="Q3497" s="1" t="s">
        <v>78</v>
      </c>
      <c r="R3497" s="1" t="s">
        <v>79</v>
      </c>
      <c r="S3497" s="1" t="s">
        <v>80</v>
      </c>
      <c r="T3497" s="1">
        <v>1</v>
      </c>
      <c r="U3497" s="1">
        <v>1</v>
      </c>
      <c r="V3497" s="1">
        <v>0</v>
      </c>
      <c r="W3497" s="1" t="s">
        <v>6162</v>
      </c>
      <c r="Y3497" s="1">
        <v>0</v>
      </c>
      <c r="Z3497" s="1">
        <v>0</v>
      </c>
      <c r="AA3497" s="1">
        <v>0</v>
      </c>
      <c r="AB3497" s="1">
        <v>0</v>
      </c>
      <c r="AC3497" s="1">
        <v>0</v>
      </c>
      <c r="AD3497" s="1">
        <v>1137</v>
      </c>
      <c r="AI3497" s="1" t="s">
        <v>94</v>
      </c>
      <c r="AJ3497" s="1" t="s">
        <v>79</v>
      </c>
      <c r="AK3497" s="1">
        <v>0</v>
      </c>
      <c r="AL3497" s="1">
        <v>27</v>
      </c>
      <c r="AM3497" s="1">
        <v>30</v>
      </c>
      <c r="AO3497" s="1">
        <v>4</v>
      </c>
      <c r="AQ3497" s="1">
        <v>3</v>
      </c>
      <c r="AR3497" s="1" t="s">
        <v>6318</v>
      </c>
      <c r="AT3497" s="1">
        <v>0</v>
      </c>
      <c r="AV3497" s="1">
        <v>0</v>
      </c>
      <c r="AW3497" s="1">
        <v>0</v>
      </c>
      <c r="AX3497" s="1">
        <v>0</v>
      </c>
      <c r="AY3497" s="1" t="s">
        <v>79</v>
      </c>
      <c r="BB3497" s="1" t="s">
        <v>6041</v>
      </c>
      <c r="BD3497" s="1">
        <v>360</v>
      </c>
      <c r="BF3497" s="1">
        <v>0</v>
      </c>
      <c r="BH3497" s="1">
        <v>0</v>
      </c>
      <c r="BI3497" s="1">
        <v>0</v>
      </c>
      <c r="BL3497" s="1" t="s">
        <v>87</v>
      </c>
      <c r="BM3497" s="1" t="s">
        <v>79</v>
      </c>
      <c r="BN3497" s="1" t="s">
        <v>122</v>
      </c>
      <c r="BP3497" s="1">
        <v>20120521</v>
      </c>
      <c r="BQ3497" s="1">
        <v>521</v>
      </c>
      <c r="BR3497" s="2">
        <v>1522821.223</v>
      </c>
      <c r="BS3497" s="2">
        <v>478394.32299999997</v>
      </c>
      <c r="BT3497" s="1" t="s">
        <v>134</v>
      </c>
      <c r="BU3497" s="1" t="s">
        <v>135</v>
      </c>
      <c r="BW3497" s="1">
        <v>0</v>
      </c>
      <c r="BX3497" s="1">
        <v>3</v>
      </c>
    </row>
    <row r="3498" spans="1:76" x14ac:dyDescent="0.25">
      <c r="A3498" s="1">
        <v>3497</v>
      </c>
      <c r="B3498" s="1" t="s">
        <v>6319</v>
      </c>
      <c r="C3498" s="1" t="s">
        <v>505</v>
      </c>
      <c r="D3498" s="1" t="s">
        <v>101</v>
      </c>
      <c r="E3498" s="1" t="s">
        <v>6317</v>
      </c>
      <c r="F3498" s="1">
        <v>2012</v>
      </c>
      <c r="G3498" s="1">
        <v>6</v>
      </c>
      <c r="H3498" s="1">
        <v>13</v>
      </c>
      <c r="I3498" s="1">
        <v>1020</v>
      </c>
      <c r="J3498" s="1" t="s">
        <v>6118</v>
      </c>
      <c r="K3498" s="1">
        <v>11</v>
      </c>
      <c r="L3498" s="1">
        <v>83</v>
      </c>
      <c r="M3498" s="1">
        <v>365758</v>
      </c>
      <c r="N3498" s="1">
        <v>5438324</v>
      </c>
      <c r="O3498" s="1">
        <v>1522870</v>
      </c>
      <c r="P3498" s="1">
        <v>478337</v>
      </c>
      <c r="Q3498" s="1" t="s">
        <v>78</v>
      </c>
      <c r="R3498" s="1" t="s">
        <v>892</v>
      </c>
      <c r="S3498" s="1" t="s">
        <v>892</v>
      </c>
      <c r="T3498" s="1">
        <v>0</v>
      </c>
      <c r="U3498" s="1">
        <v>0</v>
      </c>
      <c r="V3498" s="1">
        <v>0</v>
      </c>
      <c r="Y3498" s="1">
        <v>0</v>
      </c>
      <c r="Z3498" s="1">
        <v>0</v>
      </c>
      <c r="AA3498" s="1">
        <v>0</v>
      </c>
      <c r="AB3498" s="1">
        <v>0</v>
      </c>
      <c r="AC3498" s="1">
        <v>0</v>
      </c>
      <c r="AD3498" s="1">
        <v>1145</v>
      </c>
      <c r="AI3498" s="1" t="s">
        <v>432</v>
      </c>
      <c r="AJ3498" s="1" t="s">
        <v>895</v>
      </c>
      <c r="AK3498" s="1">
        <v>0</v>
      </c>
      <c r="AL3498" s="1">
        <v>45</v>
      </c>
      <c r="AQ3498" s="1">
        <v>0</v>
      </c>
      <c r="AT3498" s="1">
        <v>0</v>
      </c>
      <c r="AV3498" s="1">
        <v>0</v>
      </c>
      <c r="AW3498" s="1">
        <v>0</v>
      </c>
      <c r="AX3498" s="1">
        <v>0</v>
      </c>
      <c r="AY3498" s="1" t="s">
        <v>79</v>
      </c>
      <c r="AZ3498" s="1" t="s">
        <v>6247</v>
      </c>
      <c r="BD3498" s="1">
        <v>0</v>
      </c>
      <c r="BF3498" s="1">
        <v>0</v>
      </c>
      <c r="BH3498" s="1">
        <v>0</v>
      </c>
      <c r="BI3498" s="1">
        <v>0</v>
      </c>
      <c r="BL3498" s="1" t="s">
        <v>87</v>
      </c>
      <c r="BM3498" s="1" t="s">
        <v>79</v>
      </c>
      <c r="BP3498" s="1">
        <v>0</v>
      </c>
      <c r="BQ3498" s="1">
        <v>0</v>
      </c>
      <c r="BR3498" s="2">
        <v>1522869.8319999999</v>
      </c>
      <c r="BS3498" s="2">
        <v>478337.01299999998</v>
      </c>
      <c r="BT3498" s="1" t="s">
        <v>134</v>
      </c>
      <c r="BU3498" s="1" t="s">
        <v>135</v>
      </c>
      <c r="BW3498" s="1">
        <v>0</v>
      </c>
      <c r="BX3498" s="1">
        <v>3</v>
      </c>
    </row>
    <row r="3499" spans="1:76" x14ac:dyDescent="0.25">
      <c r="A3499" s="1">
        <v>3498</v>
      </c>
      <c r="B3499" s="1" t="s">
        <v>6320</v>
      </c>
      <c r="C3499" s="1" t="s">
        <v>3405</v>
      </c>
      <c r="D3499" s="1" t="s">
        <v>101</v>
      </c>
      <c r="E3499" s="1" t="s">
        <v>6317</v>
      </c>
      <c r="F3499" s="1">
        <v>2012</v>
      </c>
      <c r="G3499" s="1">
        <v>6</v>
      </c>
      <c r="H3499" s="1">
        <v>13</v>
      </c>
      <c r="I3499" s="1">
        <v>1020</v>
      </c>
      <c r="J3499" s="1" t="s">
        <v>6118</v>
      </c>
      <c r="K3499" s="1">
        <v>11</v>
      </c>
      <c r="L3499" s="1">
        <v>83</v>
      </c>
      <c r="M3499" s="1">
        <v>365499</v>
      </c>
      <c r="N3499" s="1">
        <v>5438071</v>
      </c>
      <c r="O3499" s="1">
        <v>1522644</v>
      </c>
      <c r="P3499" s="1">
        <v>478054</v>
      </c>
      <c r="Q3499" s="1" t="s">
        <v>78</v>
      </c>
      <c r="R3499" s="1" t="s">
        <v>892</v>
      </c>
      <c r="S3499" s="1" t="s">
        <v>892</v>
      </c>
      <c r="T3499" s="1">
        <v>0</v>
      </c>
      <c r="U3499" s="1">
        <v>0</v>
      </c>
      <c r="V3499" s="1">
        <v>0</v>
      </c>
      <c r="Y3499" s="1">
        <v>0</v>
      </c>
      <c r="Z3499" s="1">
        <v>0</v>
      </c>
      <c r="AA3499" s="1">
        <v>0</v>
      </c>
      <c r="AB3499" s="1">
        <v>0</v>
      </c>
      <c r="AC3499" s="1">
        <v>0</v>
      </c>
      <c r="AD3499" s="1">
        <v>1105</v>
      </c>
      <c r="AI3499" s="1" t="s">
        <v>432</v>
      </c>
      <c r="AJ3499" s="1" t="s">
        <v>895</v>
      </c>
      <c r="AK3499" s="1">
        <v>0</v>
      </c>
      <c r="AL3499" s="1">
        <v>30</v>
      </c>
      <c r="AQ3499" s="1">
        <v>0</v>
      </c>
      <c r="AT3499" s="1">
        <v>0</v>
      </c>
      <c r="AV3499" s="1">
        <v>0</v>
      </c>
      <c r="AW3499" s="1">
        <v>0</v>
      </c>
      <c r="AX3499" s="1">
        <v>0</v>
      </c>
      <c r="AY3499" s="1" t="s">
        <v>86</v>
      </c>
      <c r="AZ3499" s="1" t="s">
        <v>6247</v>
      </c>
      <c r="BD3499" s="1">
        <v>0</v>
      </c>
      <c r="BF3499" s="1">
        <v>0</v>
      </c>
      <c r="BH3499" s="1">
        <v>0</v>
      </c>
      <c r="BI3499" s="1">
        <v>0</v>
      </c>
      <c r="BL3499" s="1" t="s">
        <v>87</v>
      </c>
      <c r="BM3499" s="1" t="s">
        <v>191</v>
      </c>
      <c r="BP3499" s="1">
        <v>0</v>
      </c>
      <c r="BQ3499" s="1">
        <v>0</v>
      </c>
      <c r="BR3499" s="2">
        <v>1522644.1459999999</v>
      </c>
      <c r="BS3499" s="2">
        <v>478053.82500000001</v>
      </c>
      <c r="BT3499" s="1" t="s">
        <v>89</v>
      </c>
      <c r="BU3499" s="1" t="s">
        <v>135</v>
      </c>
      <c r="BW3499" s="1">
        <v>0</v>
      </c>
      <c r="BX3499" s="1">
        <v>3</v>
      </c>
    </row>
    <row r="3500" spans="1:76" x14ac:dyDescent="0.25">
      <c r="A3500" s="1">
        <v>3499</v>
      </c>
      <c r="B3500" s="1" t="s">
        <v>6321</v>
      </c>
      <c r="C3500" s="1" t="s">
        <v>6036</v>
      </c>
      <c r="D3500" s="1" t="s">
        <v>101</v>
      </c>
      <c r="E3500" s="1" t="s">
        <v>6317</v>
      </c>
      <c r="F3500" s="1">
        <v>2012</v>
      </c>
      <c r="G3500" s="1">
        <v>6</v>
      </c>
      <c r="H3500" s="1">
        <v>13</v>
      </c>
      <c r="I3500" s="1">
        <v>1157</v>
      </c>
      <c r="J3500" s="1" t="s">
        <v>6118</v>
      </c>
      <c r="K3500" s="1">
        <v>11</v>
      </c>
      <c r="L3500" s="1">
        <v>83</v>
      </c>
      <c r="M3500" s="1">
        <v>366221</v>
      </c>
      <c r="N3500" s="1">
        <v>5438081</v>
      </c>
      <c r="O3500" s="1">
        <v>1523360</v>
      </c>
      <c r="P3500" s="1">
        <v>478154</v>
      </c>
      <c r="Q3500" s="1" t="s">
        <v>78</v>
      </c>
      <c r="R3500" s="1" t="s">
        <v>79</v>
      </c>
      <c r="S3500" s="1" t="s">
        <v>80</v>
      </c>
      <c r="T3500" s="1">
        <v>1</v>
      </c>
      <c r="U3500" s="1">
        <v>1</v>
      </c>
      <c r="V3500" s="1">
        <v>0</v>
      </c>
      <c r="W3500" s="1" t="s">
        <v>6162</v>
      </c>
      <c r="Y3500" s="1">
        <v>0</v>
      </c>
      <c r="Z3500" s="1">
        <v>0</v>
      </c>
      <c r="AA3500" s="1">
        <v>0</v>
      </c>
      <c r="AB3500" s="1">
        <v>0</v>
      </c>
      <c r="AC3500" s="1">
        <v>0</v>
      </c>
      <c r="AD3500" s="1">
        <v>1221</v>
      </c>
      <c r="AI3500" s="1" t="s">
        <v>94</v>
      </c>
      <c r="AJ3500" s="1" t="s">
        <v>79</v>
      </c>
      <c r="AK3500" s="1">
        <v>0</v>
      </c>
      <c r="AL3500" s="1">
        <v>54</v>
      </c>
      <c r="AM3500" s="1">
        <v>15</v>
      </c>
      <c r="AO3500" s="1">
        <v>12</v>
      </c>
      <c r="AQ3500" s="1">
        <v>2</v>
      </c>
      <c r="AR3500" s="1" t="s">
        <v>6322</v>
      </c>
      <c r="AT3500" s="1">
        <v>0</v>
      </c>
      <c r="AV3500" s="1">
        <v>0</v>
      </c>
      <c r="AW3500" s="1">
        <v>0</v>
      </c>
      <c r="AX3500" s="1">
        <v>0</v>
      </c>
      <c r="AY3500" s="1" t="s">
        <v>79</v>
      </c>
      <c r="BB3500" s="1" t="s">
        <v>6037</v>
      </c>
      <c r="BD3500" s="1">
        <v>35</v>
      </c>
      <c r="BF3500" s="1">
        <v>0</v>
      </c>
      <c r="BH3500" s="1">
        <v>0</v>
      </c>
      <c r="BI3500" s="1">
        <v>0</v>
      </c>
      <c r="BL3500" s="1" t="s">
        <v>87</v>
      </c>
      <c r="BM3500" s="1" t="s">
        <v>79</v>
      </c>
      <c r="BN3500" s="1" t="s">
        <v>122</v>
      </c>
      <c r="BP3500" s="1">
        <v>20120521</v>
      </c>
      <c r="BQ3500" s="1">
        <v>521</v>
      </c>
      <c r="BR3500" s="2">
        <v>1523360.1980000001</v>
      </c>
      <c r="BS3500" s="2">
        <v>478154.13</v>
      </c>
      <c r="BT3500" s="1" t="s">
        <v>134</v>
      </c>
      <c r="BU3500" s="1" t="s">
        <v>135</v>
      </c>
      <c r="BW3500" s="1">
        <v>0</v>
      </c>
      <c r="BX3500" s="1">
        <v>3</v>
      </c>
    </row>
    <row r="3501" spans="1:76" x14ac:dyDescent="0.25">
      <c r="A3501" s="1">
        <v>3500</v>
      </c>
      <c r="B3501" s="1" t="s">
        <v>6323</v>
      </c>
      <c r="C3501" s="1" t="s">
        <v>6036</v>
      </c>
      <c r="D3501" s="1" t="s">
        <v>101</v>
      </c>
      <c r="E3501" s="1" t="s">
        <v>6317</v>
      </c>
      <c r="F3501" s="1">
        <v>2012</v>
      </c>
      <c r="G3501" s="1">
        <v>6</v>
      </c>
      <c r="H3501" s="1">
        <v>13</v>
      </c>
      <c r="I3501" s="1">
        <v>1157</v>
      </c>
      <c r="J3501" s="1" t="s">
        <v>6118</v>
      </c>
      <c r="K3501" s="1">
        <v>11</v>
      </c>
      <c r="L3501" s="1">
        <v>83</v>
      </c>
      <c r="M3501" s="1">
        <v>366214</v>
      </c>
      <c r="N3501" s="1">
        <v>5438064</v>
      </c>
      <c r="O3501" s="1">
        <v>1523355</v>
      </c>
      <c r="P3501" s="1">
        <v>478136</v>
      </c>
      <c r="Q3501" s="1" t="s">
        <v>78</v>
      </c>
      <c r="R3501" s="1" t="s">
        <v>892</v>
      </c>
      <c r="S3501" s="1" t="s">
        <v>892</v>
      </c>
      <c r="T3501" s="1">
        <v>0</v>
      </c>
      <c r="U3501" s="1">
        <v>0</v>
      </c>
      <c r="V3501" s="1">
        <v>0</v>
      </c>
      <c r="Y3501" s="1">
        <v>0</v>
      </c>
      <c r="Z3501" s="1">
        <v>0</v>
      </c>
      <c r="AA3501" s="1">
        <v>0</v>
      </c>
      <c r="AB3501" s="1">
        <v>0</v>
      </c>
      <c r="AC3501" s="1">
        <v>0</v>
      </c>
      <c r="AD3501" s="1">
        <v>1222</v>
      </c>
      <c r="AI3501" s="1" t="s">
        <v>432</v>
      </c>
      <c r="AJ3501" s="1" t="s">
        <v>895</v>
      </c>
      <c r="AK3501" s="1">
        <v>0</v>
      </c>
      <c r="AL3501" s="1">
        <v>45</v>
      </c>
      <c r="AQ3501" s="1">
        <v>0</v>
      </c>
      <c r="AT3501" s="1">
        <v>0</v>
      </c>
      <c r="AV3501" s="1">
        <v>0</v>
      </c>
      <c r="AW3501" s="1">
        <v>0</v>
      </c>
      <c r="AX3501" s="1">
        <v>0</v>
      </c>
      <c r="AY3501" s="1" t="s">
        <v>79</v>
      </c>
      <c r="AZ3501" s="1" t="s">
        <v>6247</v>
      </c>
      <c r="BD3501" s="1">
        <v>0</v>
      </c>
      <c r="BF3501" s="1">
        <v>0</v>
      </c>
      <c r="BH3501" s="1">
        <v>0</v>
      </c>
      <c r="BI3501" s="1">
        <v>0</v>
      </c>
      <c r="BL3501" s="1" t="s">
        <v>87</v>
      </c>
      <c r="BM3501" s="1" t="s">
        <v>79</v>
      </c>
      <c r="BP3501" s="1">
        <v>0</v>
      </c>
      <c r="BQ3501" s="1">
        <v>0</v>
      </c>
      <c r="BR3501" s="2">
        <v>1523355.3689999999</v>
      </c>
      <c r="BS3501" s="2">
        <v>478136.40399999998</v>
      </c>
      <c r="BT3501" s="1" t="s">
        <v>134</v>
      </c>
      <c r="BU3501" s="1" t="s">
        <v>135</v>
      </c>
      <c r="BW3501" s="1">
        <v>0</v>
      </c>
      <c r="BX3501" s="1">
        <v>3</v>
      </c>
    </row>
    <row r="3502" spans="1:76" x14ac:dyDescent="0.25">
      <c r="A3502" s="1">
        <v>3501</v>
      </c>
      <c r="B3502" s="1" t="s">
        <v>6324</v>
      </c>
      <c r="C3502" s="1" t="s">
        <v>6039</v>
      </c>
      <c r="D3502" s="1" t="s">
        <v>101</v>
      </c>
      <c r="E3502" s="1" t="s">
        <v>6325</v>
      </c>
      <c r="F3502" s="1">
        <v>2012</v>
      </c>
      <c r="G3502" s="1">
        <v>6</v>
      </c>
      <c r="H3502" s="1">
        <v>13</v>
      </c>
      <c r="I3502" s="1">
        <v>1325</v>
      </c>
      <c r="J3502" s="1" t="s">
        <v>6118</v>
      </c>
      <c r="K3502" s="1">
        <v>11</v>
      </c>
      <c r="L3502" s="1">
        <v>83</v>
      </c>
      <c r="M3502" s="1">
        <v>366353</v>
      </c>
      <c r="N3502" s="1">
        <v>5438011</v>
      </c>
      <c r="O3502" s="1">
        <v>1523500</v>
      </c>
      <c r="P3502" s="1">
        <v>478101</v>
      </c>
      <c r="Q3502" s="1" t="s">
        <v>78</v>
      </c>
      <c r="R3502" s="1" t="s">
        <v>79</v>
      </c>
      <c r="S3502" s="1" t="s">
        <v>80</v>
      </c>
      <c r="T3502" s="1">
        <v>1</v>
      </c>
      <c r="U3502" s="1">
        <v>1</v>
      </c>
      <c r="V3502" s="1">
        <v>0</v>
      </c>
      <c r="W3502" s="1" t="s">
        <v>6162</v>
      </c>
      <c r="Y3502" s="1">
        <v>0</v>
      </c>
      <c r="Z3502" s="1">
        <v>0</v>
      </c>
      <c r="AA3502" s="1">
        <v>0</v>
      </c>
      <c r="AB3502" s="1">
        <v>0</v>
      </c>
      <c r="AC3502" s="1">
        <v>0</v>
      </c>
      <c r="AD3502" s="1">
        <v>1252</v>
      </c>
      <c r="AI3502" s="1" t="s">
        <v>94</v>
      </c>
      <c r="AJ3502" s="1" t="s">
        <v>79</v>
      </c>
      <c r="AK3502" s="1">
        <v>0</v>
      </c>
      <c r="AL3502" s="1">
        <v>131</v>
      </c>
      <c r="AM3502" s="1">
        <v>25</v>
      </c>
      <c r="AO3502" s="1">
        <v>15</v>
      </c>
      <c r="AQ3502" s="1">
        <v>2</v>
      </c>
      <c r="AR3502" s="1" t="s">
        <v>6326</v>
      </c>
      <c r="AT3502" s="1">
        <v>0</v>
      </c>
      <c r="AV3502" s="1">
        <v>0</v>
      </c>
      <c r="AW3502" s="1">
        <v>0</v>
      </c>
      <c r="AX3502" s="1">
        <v>0</v>
      </c>
      <c r="AY3502" s="1" t="s">
        <v>79</v>
      </c>
      <c r="BB3502" s="1" t="s">
        <v>6034</v>
      </c>
      <c r="BD3502" s="1">
        <v>425</v>
      </c>
      <c r="BF3502" s="1">
        <v>0</v>
      </c>
      <c r="BG3502" s="1" t="s">
        <v>6327</v>
      </c>
      <c r="BH3502" s="1">
        <v>0</v>
      </c>
      <c r="BI3502" s="1">
        <v>0</v>
      </c>
      <c r="BL3502" s="1" t="s">
        <v>87</v>
      </c>
      <c r="BM3502" s="1" t="s">
        <v>79</v>
      </c>
      <c r="BN3502" s="1" t="s">
        <v>122</v>
      </c>
      <c r="BP3502" s="1">
        <v>20120521</v>
      </c>
      <c r="BQ3502" s="1">
        <v>521</v>
      </c>
      <c r="BR3502" s="2">
        <v>1523500.091</v>
      </c>
      <c r="BS3502" s="2">
        <v>478101.27600000001</v>
      </c>
      <c r="BT3502" s="1" t="s">
        <v>134</v>
      </c>
      <c r="BU3502" s="1" t="s">
        <v>135</v>
      </c>
      <c r="BW3502" s="1">
        <v>0</v>
      </c>
      <c r="BX3502" s="1">
        <v>3</v>
      </c>
    </row>
    <row r="3503" spans="1:76" x14ac:dyDescent="0.25">
      <c r="A3503" s="1">
        <v>3502</v>
      </c>
      <c r="B3503" s="1" t="s">
        <v>6328</v>
      </c>
      <c r="C3503" s="1" t="s">
        <v>5880</v>
      </c>
      <c r="D3503" s="1" t="s">
        <v>75</v>
      </c>
      <c r="E3503" s="1" t="s">
        <v>6329</v>
      </c>
      <c r="F3503" s="1">
        <v>2012</v>
      </c>
      <c r="G3503" s="1">
        <v>6</v>
      </c>
      <c r="H3503" s="1">
        <v>13</v>
      </c>
      <c r="I3503" s="1">
        <v>717</v>
      </c>
      <c r="J3503" s="1" t="s">
        <v>6330</v>
      </c>
      <c r="K3503" s="1">
        <v>11</v>
      </c>
      <c r="L3503" s="1">
        <v>83</v>
      </c>
      <c r="M3503" s="1">
        <v>326570</v>
      </c>
      <c r="N3503" s="1">
        <v>5435997</v>
      </c>
      <c r="O3503" s="1">
        <v>1484228</v>
      </c>
      <c r="P3503" s="1">
        <v>471135</v>
      </c>
      <c r="Q3503" s="1" t="s">
        <v>78</v>
      </c>
      <c r="R3503" s="1" t="s">
        <v>104</v>
      </c>
      <c r="S3503" s="1" t="s">
        <v>104</v>
      </c>
      <c r="T3503" s="1">
        <v>1</v>
      </c>
      <c r="U3503" s="1">
        <v>0</v>
      </c>
      <c r="V3503" s="1">
        <v>0</v>
      </c>
      <c r="Y3503" s="1">
        <v>0</v>
      </c>
      <c r="Z3503" s="1">
        <v>0</v>
      </c>
      <c r="AA3503" s="1">
        <v>0</v>
      </c>
      <c r="AB3503" s="1">
        <v>0</v>
      </c>
      <c r="AC3503" s="1">
        <v>0</v>
      </c>
      <c r="AD3503" s="1">
        <v>1268</v>
      </c>
      <c r="AK3503" s="1">
        <v>0</v>
      </c>
      <c r="AQ3503" s="1">
        <v>0</v>
      </c>
      <c r="AT3503" s="1">
        <v>0</v>
      </c>
      <c r="AV3503" s="1">
        <v>0</v>
      </c>
      <c r="AW3503" s="1">
        <v>0</v>
      </c>
      <c r="AX3503" s="1">
        <v>0</v>
      </c>
      <c r="AY3503" s="1" t="s">
        <v>151</v>
      </c>
      <c r="AZ3503" s="1" t="s">
        <v>6331</v>
      </c>
      <c r="BD3503" s="1">
        <v>0</v>
      </c>
      <c r="BF3503" s="1">
        <v>0</v>
      </c>
      <c r="BH3503" s="1">
        <v>0</v>
      </c>
      <c r="BI3503" s="1">
        <v>0</v>
      </c>
      <c r="BL3503" s="1" t="s">
        <v>87</v>
      </c>
      <c r="BM3503" s="1" t="s">
        <v>153</v>
      </c>
      <c r="BP3503" s="1">
        <v>0</v>
      </c>
      <c r="BQ3503" s="1">
        <v>0</v>
      </c>
      <c r="BR3503" s="2">
        <v>1484227.933</v>
      </c>
      <c r="BS3503" s="2">
        <v>471135.04300000001</v>
      </c>
      <c r="BT3503" s="1" t="s">
        <v>123</v>
      </c>
      <c r="BU3503" s="1" t="s">
        <v>243</v>
      </c>
      <c r="BW3503" s="1">
        <v>0</v>
      </c>
      <c r="BX3503" s="1">
        <v>5</v>
      </c>
    </row>
    <row r="3504" spans="1:76" x14ac:dyDescent="0.25">
      <c r="A3504" s="1">
        <v>3503</v>
      </c>
      <c r="B3504" s="1" t="s">
        <v>5866</v>
      </c>
      <c r="C3504" s="1" t="s">
        <v>5867</v>
      </c>
      <c r="D3504" s="1" t="s">
        <v>75</v>
      </c>
      <c r="E3504" s="1" t="s">
        <v>6332</v>
      </c>
      <c r="F3504" s="1">
        <v>2012</v>
      </c>
      <c r="G3504" s="1">
        <v>6</v>
      </c>
      <c r="H3504" s="1">
        <v>13</v>
      </c>
      <c r="I3504" s="1">
        <v>907</v>
      </c>
      <c r="J3504" s="1" t="s">
        <v>6330</v>
      </c>
      <c r="K3504" s="1">
        <v>11</v>
      </c>
      <c r="L3504" s="1">
        <v>83</v>
      </c>
      <c r="M3504" s="1">
        <v>327764</v>
      </c>
      <c r="N3504" s="1">
        <v>5436233</v>
      </c>
      <c r="O3504" s="1">
        <v>1485385</v>
      </c>
      <c r="P3504" s="1">
        <v>471518</v>
      </c>
      <c r="Q3504" s="1" t="s">
        <v>78</v>
      </c>
      <c r="R3504" s="1" t="s">
        <v>164</v>
      </c>
      <c r="S3504" s="1" t="s">
        <v>164</v>
      </c>
      <c r="T3504" s="1">
        <v>1</v>
      </c>
      <c r="U3504" s="1">
        <v>0</v>
      </c>
      <c r="V3504" s="1">
        <v>0</v>
      </c>
      <c r="Y3504" s="1">
        <v>0</v>
      </c>
      <c r="Z3504" s="1">
        <v>0</v>
      </c>
      <c r="AA3504" s="1">
        <v>0</v>
      </c>
      <c r="AB3504" s="1">
        <v>0</v>
      </c>
      <c r="AC3504" s="1">
        <v>0</v>
      </c>
      <c r="AD3504" s="1">
        <v>1223</v>
      </c>
      <c r="AK3504" s="1">
        <v>0</v>
      </c>
      <c r="AQ3504" s="1">
        <v>0</v>
      </c>
      <c r="AT3504" s="1">
        <v>0</v>
      </c>
      <c r="AV3504" s="1">
        <v>0</v>
      </c>
      <c r="AW3504" s="1">
        <v>0</v>
      </c>
      <c r="AX3504" s="1">
        <v>0</v>
      </c>
      <c r="AY3504" s="1" t="s">
        <v>151</v>
      </c>
      <c r="AZ3504" s="1" t="s">
        <v>6333</v>
      </c>
      <c r="BD3504" s="1">
        <v>0</v>
      </c>
      <c r="BF3504" s="1">
        <v>0</v>
      </c>
      <c r="BH3504" s="1">
        <v>0</v>
      </c>
      <c r="BI3504" s="1">
        <v>0</v>
      </c>
      <c r="BL3504" s="1" t="s">
        <v>87</v>
      </c>
      <c r="BM3504" s="1" t="s">
        <v>153</v>
      </c>
      <c r="BP3504" s="1">
        <v>0</v>
      </c>
      <c r="BQ3504" s="1">
        <v>0</v>
      </c>
      <c r="BR3504" s="2">
        <v>1485384.727</v>
      </c>
      <c r="BS3504" s="2">
        <v>471517.77799999999</v>
      </c>
      <c r="BT3504" s="1" t="s">
        <v>123</v>
      </c>
      <c r="BU3504" s="1" t="s">
        <v>243</v>
      </c>
      <c r="BW3504" s="1">
        <v>0</v>
      </c>
      <c r="BX3504" s="1">
        <v>4</v>
      </c>
    </row>
    <row r="3505" spans="1:76" x14ac:dyDescent="0.25">
      <c r="A3505" s="1">
        <v>3504</v>
      </c>
      <c r="B3505" s="1" t="s">
        <v>6334</v>
      </c>
      <c r="C3505" s="1" t="s">
        <v>5888</v>
      </c>
      <c r="D3505" s="1" t="s">
        <v>75</v>
      </c>
      <c r="E3505" s="1" t="s">
        <v>6335</v>
      </c>
      <c r="F3505" s="1">
        <v>2012</v>
      </c>
      <c r="G3505" s="1">
        <v>6</v>
      </c>
      <c r="H3505" s="1">
        <v>13</v>
      </c>
      <c r="I3505" s="1">
        <v>1256</v>
      </c>
      <c r="J3505" s="1" t="s">
        <v>6330</v>
      </c>
      <c r="K3505" s="1">
        <v>11</v>
      </c>
      <c r="L3505" s="1">
        <v>83</v>
      </c>
      <c r="M3505" s="1">
        <v>326904</v>
      </c>
      <c r="N3505" s="1">
        <v>5436813</v>
      </c>
      <c r="O3505" s="1">
        <v>1484458</v>
      </c>
      <c r="P3505" s="1">
        <v>471985</v>
      </c>
      <c r="Q3505" s="1" t="s">
        <v>78</v>
      </c>
      <c r="R3505" s="1" t="s">
        <v>79</v>
      </c>
      <c r="S3505" s="1" t="s">
        <v>80</v>
      </c>
      <c r="T3505" s="1">
        <v>1</v>
      </c>
      <c r="U3505" s="1">
        <v>1</v>
      </c>
      <c r="V3505" s="1">
        <v>0</v>
      </c>
      <c r="W3505" s="1" t="s">
        <v>6162</v>
      </c>
      <c r="Y3505" s="1">
        <v>0</v>
      </c>
      <c r="Z3505" s="1">
        <v>0</v>
      </c>
      <c r="AA3505" s="1">
        <v>0</v>
      </c>
      <c r="AB3505" s="1">
        <v>0</v>
      </c>
      <c r="AC3505" s="1">
        <v>0</v>
      </c>
      <c r="AD3505" s="1">
        <v>1373</v>
      </c>
      <c r="AI3505" s="1" t="s">
        <v>94</v>
      </c>
      <c r="AJ3505" s="1" t="s">
        <v>79</v>
      </c>
      <c r="AK3505" s="1">
        <v>0</v>
      </c>
      <c r="AL3505" s="1">
        <v>83</v>
      </c>
      <c r="AM3505" s="1">
        <v>40</v>
      </c>
      <c r="AO3505" s="1">
        <v>23</v>
      </c>
      <c r="AQ3505" s="1">
        <v>2</v>
      </c>
      <c r="AR3505" s="1" t="s">
        <v>6336</v>
      </c>
      <c r="AT3505" s="1">
        <v>0</v>
      </c>
      <c r="AV3505" s="1">
        <v>0</v>
      </c>
      <c r="AW3505" s="1">
        <v>0</v>
      </c>
      <c r="AX3505" s="1">
        <v>0</v>
      </c>
      <c r="AY3505" s="1" t="s">
        <v>79</v>
      </c>
      <c r="AZ3505" s="1" t="s">
        <v>6337</v>
      </c>
      <c r="BB3505" s="1" t="s">
        <v>5889</v>
      </c>
      <c r="BD3505" s="1">
        <v>127</v>
      </c>
      <c r="BF3505" s="1">
        <v>0</v>
      </c>
      <c r="BH3505" s="1">
        <v>0</v>
      </c>
      <c r="BI3505" s="1">
        <v>0</v>
      </c>
      <c r="BL3505" s="1" t="s">
        <v>87</v>
      </c>
      <c r="BM3505" s="1" t="s">
        <v>79</v>
      </c>
      <c r="BN3505" s="1" t="s">
        <v>122</v>
      </c>
      <c r="BP3505" s="1">
        <v>20120517</v>
      </c>
      <c r="BQ3505" s="1">
        <v>517</v>
      </c>
      <c r="BR3505" s="2">
        <v>1484458.1440000001</v>
      </c>
      <c r="BS3505" s="2">
        <v>471985.36599999998</v>
      </c>
      <c r="BT3505" s="1" t="s">
        <v>89</v>
      </c>
      <c r="BU3505" s="1" t="s">
        <v>243</v>
      </c>
      <c r="BW3505" s="1">
        <v>0</v>
      </c>
      <c r="BX3505" s="1">
        <v>2</v>
      </c>
    </row>
    <row r="3506" spans="1:76" x14ac:dyDescent="0.25">
      <c r="A3506" s="1">
        <v>3505</v>
      </c>
      <c r="B3506" s="1" t="s">
        <v>6338</v>
      </c>
      <c r="C3506" s="1" t="s">
        <v>6339</v>
      </c>
      <c r="D3506" s="1" t="s">
        <v>101</v>
      </c>
      <c r="E3506" s="1" t="s">
        <v>6340</v>
      </c>
      <c r="F3506" s="1">
        <v>2012</v>
      </c>
      <c r="G3506" s="1">
        <v>6</v>
      </c>
      <c r="H3506" s="1">
        <v>14</v>
      </c>
      <c r="I3506" s="1">
        <v>653</v>
      </c>
      <c r="J3506" s="1" t="s">
        <v>6118</v>
      </c>
      <c r="K3506" s="1">
        <v>11</v>
      </c>
      <c r="L3506" s="1">
        <v>83</v>
      </c>
      <c r="M3506" s="1">
        <v>366009</v>
      </c>
      <c r="N3506" s="1">
        <v>5437408</v>
      </c>
      <c r="O3506" s="1">
        <v>1523234</v>
      </c>
      <c r="P3506" s="1">
        <v>477461</v>
      </c>
      <c r="Q3506" s="1" t="s">
        <v>78</v>
      </c>
      <c r="R3506" s="1" t="s">
        <v>104</v>
      </c>
      <c r="S3506" s="1" t="s">
        <v>104</v>
      </c>
      <c r="T3506" s="1">
        <v>1</v>
      </c>
      <c r="U3506" s="1">
        <v>1</v>
      </c>
      <c r="V3506" s="1">
        <v>0</v>
      </c>
      <c r="Y3506" s="1">
        <v>0</v>
      </c>
      <c r="Z3506" s="1">
        <v>0</v>
      </c>
      <c r="AA3506" s="1">
        <v>0</v>
      </c>
      <c r="AB3506" s="1">
        <v>0</v>
      </c>
      <c r="AC3506" s="1">
        <v>0</v>
      </c>
      <c r="AD3506" s="1">
        <v>1202</v>
      </c>
      <c r="AK3506" s="1">
        <v>0</v>
      </c>
      <c r="AQ3506" s="1">
        <v>0</v>
      </c>
      <c r="AT3506" s="1">
        <v>0</v>
      </c>
      <c r="AV3506" s="1">
        <v>0</v>
      </c>
      <c r="AW3506" s="1">
        <v>0</v>
      </c>
      <c r="AX3506" s="1">
        <v>0</v>
      </c>
      <c r="AY3506" s="1" t="s">
        <v>578</v>
      </c>
      <c r="AZ3506" s="1" t="s">
        <v>6341</v>
      </c>
      <c r="BD3506" s="1">
        <v>0</v>
      </c>
      <c r="BF3506" s="1">
        <v>0</v>
      </c>
      <c r="BH3506" s="1">
        <v>0</v>
      </c>
      <c r="BI3506" s="1">
        <v>0</v>
      </c>
      <c r="BL3506" s="1" t="s">
        <v>87</v>
      </c>
      <c r="BM3506" s="1" t="s">
        <v>578</v>
      </c>
      <c r="BP3506" s="1">
        <v>0</v>
      </c>
      <c r="BQ3506" s="1">
        <v>0</v>
      </c>
      <c r="BR3506" s="2">
        <v>1523233.716</v>
      </c>
      <c r="BS3506" s="2">
        <v>477460.54300000001</v>
      </c>
      <c r="BT3506" s="1" t="s">
        <v>134</v>
      </c>
      <c r="BU3506" s="1" t="s">
        <v>135</v>
      </c>
      <c r="BW3506" s="1">
        <v>0</v>
      </c>
      <c r="BX3506" s="1">
        <v>2</v>
      </c>
    </row>
    <row r="3507" spans="1:76" x14ac:dyDescent="0.25">
      <c r="A3507" s="1">
        <v>3506</v>
      </c>
      <c r="B3507" s="1" t="s">
        <v>6342</v>
      </c>
      <c r="C3507" s="1" t="s">
        <v>6339</v>
      </c>
      <c r="D3507" s="1" t="s">
        <v>101</v>
      </c>
      <c r="E3507" s="1" t="s">
        <v>6340</v>
      </c>
      <c r="F3507" s="1">
        <v>2012</v>
      </c>
      <c r="G3507" s="1">
        <v>6</v>
      </c>
      <c r="H3507" s="1">
        <v>14</v>
      </c>
      <c r="I3507" s="1">
        <v>653</v>
      </c>
      <c r="J3507" s="1" t="s">
        <v>6118</v>
      </c>
      <c r="K3507" s="1">
        <v>11</v>
      </c>
      <c r="L3507" s="1">
        <v>83</v>
      </c>
      <c r="M3507" s="1">
        <v>366009</v>
      </c>
      <c r="N3507" s="1">
        <v>5437408</v>
      </c>
      <c r="O3507" s="1">
        <v>1523234</v>
      </c>
      <c r="P3507" s="1">
        <v>477461</v>
      </c>
      <c r="Q3507" s="1" t="s">
        <v>6152</v>
      </c>
      <c r="R3507" s="1" t="s">
        <v>6152</v>
      </c>
      <c r="S3507" s="1" t="s">
        <v>6152</v>
      </c>
      <c r="T3507" s="1">
        <v>0</v>
      </c>
      <c r="U3507" s="1">
        <v>0</v>
      </c>
      <c r="V3507" s="1">
        <v>0</v>
      </c>
      <c r="Y3507" s="1">
        <v>0</v>
      </c>
      <c r="Z3507" s="1">
        <v>0</v>
      </c>
      <c r="AA3507" s="1">
        <v>0</v>
      </c>
      <c r="AB3507" s="1">
        <v>0</v>
      </c>
      <c r="AC3507" s="1">
        <v>0</v>
      </c>
      <c r="AD3507" s="1">
        <v>1202</v>
      </c>
      <c r="AI3507" s="1" t="s">
        <v>94</v>
      </c>
      <c r="AJ3507" s="1" t="s">
        <v>6160</v>
      </c>
      <c r="AK3507" s="1">
        <v>0</v>
      </c>
      <c r="AL3507" s="1">
        <v>39</v>
      </c>
      <c r="AM3507" s="1">
        <v>14</v>
      </c>
      <c r="AO3507" s="1">
        <v>10</v>
      </c>
      <c r="AQ3507" s="1">
        <v>0</v>
      </c>
      <c r="AR3507" s="1" t="s">
        <v>6343</v>
      </c>
      <c r="AT3507" s="1">
        <v>0</v>
      </c>
      <c r="AV3507" s="1">
        <v>0</v>
      </c>
      <c r="AW3507" s="1">
        <v>0</v>
      </c>
      <c r="AX3507" s="1">
        <v>0</v>
      </c>
      <c r="AY3507" s="1" t="s">
        <v>578</v>
      </c>
      <c r="BD3507" s="1">
        <v>0</v>
      </c>
      <c r="BF3507" s="1">
        <v>0</v>
      </c>
      <c r="BG3507" s="1" t="s">
        <v>6341</v>
      </c>
      <c r="BH3507" s="1">
        <v>0</v>
      </c>
      <c r="BI3507" s="1">
        <v>0</v>
      </c>
      <c r="BL3507" s="1" t="s">
        <v>87</v>
      </c>
      <c r="BM3507" s="1" t="s">
        <v>578</v>
      </c>
      <c r="BP3507" s="1">
        <v>0</v>
      </c>
      <c r="BQ3507" s="1">
        <v>0</v>
      </c>
      <c r="BR3507" s="2">
        <v>1523233.716</v>
      </c>
      <c r="BS3507" s="2">
        <v>477460.54300000001</v>
      </c>
      <c r="BT3507" s="1" t="s">
        <v>134</v>
      </c>
      <c r="BU3507" s="1" t="s">
        <v>135</v>
      </c>
      <c r="BW3507" s="1">
        <v>0</v>
      </c>
      <c r="BX3507" s="1">
        <v>2</v>
      </c>
    </row>
    <row r="3508" spans="1:76" x14ac:dyDescent="0.25">
      <c r="A3508" s="1">
        <v>3507</v>
      </c>
      <c r="B3508" s="1" t="s">
        <v>6344</v>
      </c>
      <c r="C3508" s="1" t="s">
        <v>6339</v>
      </c>
      <c r="D3508" s="1" t="s">
        <v>101</v>
      </c>
      <c r="E3508" s="1" t="s">
        <v>6340</v>
      </c>
      <c r="F3508" s="1">
        <v>2012</v>
      </c>
      <c r="G3508" s="1">
        <v>6</v>
      </c>
      <c r="H3508" s="1">
        <v>14</v>
      </c>
      <c r="I3508" s="1">
        <v>653</v>
      </c>
      <c r="J3508" s="1" t="s">
        <v>6118</v>
      </c>
      <c r="K3508" s="1">
        <v>11</v>
      </c>
      <c r="L3508" s="1">
        <v>83</v>
      </c>
      <c r="M3508" s="1">
        <v>366013</v>
      </c>
      <c r="N3508" s="1">
        <v>5437425</v>
      </c>
      <c r="O3508" s="1">
        <v>1523236</v>
      </c>
      <c r="P3508" s="1">
        <v>477478</v>
      </c>
      <c r="Q3508" s="1" t="s">
        <v>78</v>
      </c>
      <c r="R3508" s="1" t="s">
        <v>892</v>
      </c>
      <c r="S3508" s="1" t="s">
        <v>892</v>
      </c>
      <c r="T3508" s="1">
        <v>0</v>
      </c>
      <c r="U3508" s="1">
        <v>0</v>
      </c>
      <c r="V3508" s="1">
        <v>0</v>
      </c>
      <c r="Y3508" s="1">
        <v>0</v>
      </c>
      <c r="Z3508" s="1">
        <v>0</v>
      </c>
      <c r="AA3508" s="1">
        <v>0</v>
      </c>
      <c r="AB3508" s="1">
        <v>0</v>
      </c>
      <c r="AC3508" s="1">
        <v>0</v>
      </c>
      <c r="AD3508" s="1">
        <v>1204</v>
      </c>
      <c r="AI3508" s="1" t="s">
        <v>432</v>
      </c>
      <c r="AJ3508" s="1" t="s">
        <v>895</v>
      </c>
      <c r="AK3508" s="1">
        <v>0</v>
      </c>
      <c r="AL3508" s="1">
        <v>67</v>
      </c>
      <c r="AQ3508" s="1">
        <v>0</v>
      </c>
      <c r="AT3508" s="1">
        <v>0</v>
      </c>
      <c r="AV3508" s="1">
        <v>0</v>
      </c>
      <c r="AW3508" s="1">
        <v>0</v>
      </c>
      <c r="AX3508" s="1">
        <v>0</v>
      </c>
      <c r="AY3508" s="1" t="s">
        <v>578</v>
      </c>
      <c r="AZ3508" s="1" t="s">
        <v>6345</v>
      </c>
      <c r="BD3508" s="1">
        <v>0</v>
      </c>
      <c r="BF3508" s="1">
        <v>0</v>
      </c>
      <c r="BH3508" s="1">
        <v>0</v>
      </c>
      <c r="BI3508" s="1">
        <v>0</v>
      </c>
      <c r="BL3508" s="1" t="s">
        <v>87</v>
      </c>
      <c r="BM3508" s="1" t="s">
        <v>578</v>
      </c>
      <c r="BP3508" s="1">
        <v>0</v>
      </c>
      <c r="BQ3508" s="1">
        <v>0</v>
      </c>
      <c r="BR3508" s="2">
        <v>1523235.564</v>
      </c>
      <c r="BS3508" s="2">
        <v>477477.89299999998</v>
      </c>
      <c r="BT3508" s="1" t="s">
        <v>134</v>
      </c>
      <c r="BU3508" s="1" t="s">
        <v>135</v>
      </c>
      <c r="BW3508" s="1">
        <v>0</v>
      </c>
      <c r="BX3508" s="1">
        <v>2</v>
      </c>
    </row>
    <row r="3509" spans="1:76" x14ac:dyDescent="0.25">
      <c r="A3509" s="1">
        <v>3508</v>
      </c>
      <c r="B3509" s="1" t="s">
        <v>6078</v>
      </c>
      <c r="C3509" s="1" t="s">
        <v>3405</v>
      </c>
      <c r="D3509" s="1" t="s">
        <v>101</v>
      </c>
      <c r="E3509" s="1" t="s">
        <v>6346</v>
      </c>
      <c r="F3509" s="1">
        <v>2012</v>
      </c>
      <c r="G3509" s="1">
        <v>6</v>
      </c>
      <c r="H3509" s="1">
        <v>14</v>
      </c>
      <c r="I3509" s="1">
        <v>953</v>
      </c>
      <c r="J3509" s="1" t="s">
        <v>6118</v>
      </c>
      <c r="K3509" s="1">
        <v>11</v>
      </c>
      <c r="L3509" s="1">
        <v>83</v>
      </c>
      <c r="M3509" s="1">
        <v>366685</v>
      </c>
      <c r="N3509" s="1">
        <v>5437294</v>
      </c>
      <c r="O3509" s="1">
        <v>1523920</v>
      </c>
      <c r="P3509" s="1">
        <v>477432</v>
      </c>
      <c r="Q3509" s="1" t="s">
        <v>78</v>
      </c>
      <c r="R3509" s="1" t="s">
        <v>164</v>
      </c>
      <c r="S3509" s="1" t="s">
        <v>164</v>
      </c>
      <c r="T3509" s="1">
        <v>1</v>
      </c>
      <c r="U3509" s="1">
        <v>0</v>
      </c>
      <c r="V3509" s="1">
        <v>0</v>
      </c>
      <c r="Y3509" s="1">
        <v>0</v>
      </c>
      <c r="Z3509" s="1">
        <v>0</v>
      </c>
      <c r="AA3509" s="1">
        <v>0</v>
      </c>
      <c r="AB3509" s="1">
        <v>0</v>
      </c>
      <c r="AC3509" s="1">
        <v>0</v>
      </c>
      <c r="AD3509" s="1">
        <v>1132</v>
      </c>
      <c r="AK3509" s="1">
        <v>0</v>
      </c>
      <c r="AQ3509" s="1">
        <v>0</v>
      </c>
      <c r="AT3509" s="1">
        <v>0</v>
      </c>
      <c r="AV3509" s="1">
        <v>0</v>
      </c>
      <c r="AW3509" s="1">
        <v>0</v>
      </c>
      <c r="AX3509" s="1">
        <v>0</v>
      </c>
      <c r="AY3509" s="1" t="s">
        <v>86</v>
      </c>
      <c r="AZ3509" s="1" t="s">
        <v>6347</v>
      </c>
      <c r="BD3509" s="1">
        <v>0</v>
      </c>
      <c r="BF3509" s="1">
        <v>0</v>
      </c>
      <c r="BH3509" s="1">
        <v>0</v>
      </c>
      <c r="BI3509" s="1">
        <v>0</v>
      </c>
      <c r="BL3509" s="1" t="s">
        <v>87</v>
      </c>
      <c r="BM3509" s="1" t="s">
        <v>191</v>
      </c>
      <c r="BP3509" s="1">
        <v>0</v>
      </c>
      <c r="BQ3509" s="1">
        <v>0</v>
      </c>
      <c r="BR3509" s="2">
        <v>1523919.5759999999</v>
      </c>
      <c r="BS3509" s="2">
        <v>477432.19</v>
      </c>
      <c r="BT3509" s="1" t="s">
        <v>89</v>
      </c>
      <c r="BU3509" s="1" t="s">
        <v>135</v>
      </c>
      <c r="BW3509" s="1">
        <v>0</v>
      </c>
      <c r="BX3509" s="1">
        <v>5</v>
      </c>
    </row>
    <row r="3510" spans="1:76" x14ac:dyDescent="0.25">
      <c r="A3510" s="1">
        <v>3509</v>
      </c>
      <c r="B3510" s="1" t="s">
        <v>6064</v>
      </c>
      <c r="C3510" s="1" t="s">
        <v>6065</v>
      </c>
      <c r="D3510" s="1" t="s">
        <v>101</v>
      </c>
      <c r="E3510" s="1" t="s">
        <v>6348</v>
      </c>
      <c r="F3510" s="1">
        <v>2012</v>
      </c>
      <c r="G3510" s="1">
        <v>6</v>
      </c>
      <c r="H3510" s="1">
        <v>14</v>
      </c>
      <c r="I3510" s="1">
        <v>1129</v>
      </c>
      <c r="J3510" s="1" t="s">
        <v>6118</v>
      </c>
      <c r="K3510" s="1">
        <v>11</v>
      </c>
      <c r="L3510" s="1">
        <v>83</v>
      </c>
      <c r="M3510" s="1">
        <v>367088</v>
      </c>
      <c r="N3510" s="1">
        <v>5437909</v>
      </c>
      <c r="O3510" s="1">
        <v>1524243</v>
      </c>
      <c r="P3510" s="1">
        <v>478092</v>
      </c>
      <c r="Q3510" s="1" t="s">
        <v>78</v>
      </c>
      <c r="R3510" s="1" t="s">
        <v>164</v>
      </c>
      <c r="S3510" s="1" t="s">
        <v>164</v>
      </c>
      <c r="T3510" s="1">
        <v>1</v>
      </c>
      <c r="U3510" s="1">
        <v>0</v>
      </c>
      <c r="V3510" s="1">
        <v>0</v>
      </c>
      <c r="Y3510" s="1">
        <v>0</v>
      </c>
      <c r="Z3510" s="1">
        <v>0</v>
      </c>
      <c r="AA3510" s="1">
        <v>0</v>
      </c>
      <c r="AB3510" s="1">
        <v>0</v>
      </c>
      <c r="AC3510" s="1">
        <v>0</v>
      </c>
      <c r="AD3510" s="1">
        <v>1213</v>
      </c>
      <c r="AK3510" s="1">
        <v>0</v>
      </c>
      <c r="AQ3510" s="1">
        <v>0</v>
      </c>
      <c r="AT3510" s="1">
        <v>0</v>
      </c>
      <c r="AV3510" s="1">
        <v>0</v>
      </c>
      <c r="AW3510" s="1">
        <v>0</v>
      </c>
      <c r="AX3510" s="1">
        <v>0</v>
      </c>
      <c r="AY3510" s="1" t="s">
        <v>151</v>
      </c>
      <c r="AZ3510" s="1" t="s">
        <v>6349</v>
      </c>
      <c r="BD3510" s="1">
        <v>0</v>
      </c>
      <c r="BF3510" s="1">
        <v>0</v>
      </c>
      <c r="BH3510" s="1">
        <v>0</v>
      </c>
      <c r="BI3510" s="1">
        <v>0</v>
      </c>
      <c r="BL3510" s="1" t="s">
        <v>87</v>
      </c>
      <c r="BM3510" s="1" t="s">
        <v>153</v>
      </c>
      <c r="BP3510" s="1">
        <v>0</v>
      </c>
      <c r="BQ3510" s="1">
        <v>0</v>
      </c>
      <c r="BR3510" s="2">
        <v>1524243.064</v>
      </c>
      <c r="BS3510" s="2">
        <v>478092.20799999998</v>
      </c>
      <c r="BT3510" s="1" t="s">
        <v>134</v>
      </c>
      <c r="BU3510" s="1" t="s">
        <v>135</v>
      </c>
      <c r="BW3510" s="1">
        <v>0</v>
      </c>
      <c r="BX3510" s="1">
        <v>2</v>
      </c>
    </row>
    <row r="3511" spans="1:76" x14ac:dyDescent="0.25">
      <c r="A3511" s="1">
        <v>3510</v>
      </c>
      <c r="B3511" s="1" t="s">
        <v>6350</v>
      </c>
      <c r="C3511" s="1" t="s">
        <v>6062</v>
      </c>
      <c r="D3511" s="1" t="s">
        <v>101</v>
      </c>
      <c r="E3511" s="1" t="s">
        <v>6351</v>
      </c>
      <c r="F3511" s="1">
        <v>2012</v>
      </c>
      <c r="G3511" s="1">
        <v>6</v>
      </c>
      <c r="H3511" s="1">
        <v>14</v>
      </c>
      <c r="I3511" s="1">
        <v>1247</v>
      </c>
      <c r="J3511" s="1" t="s">
        <v>6118</v>
      </c>
      <c r="K3511" s="1">
        <v>11</v>
      </c>
      <c r="L3511" s="1">
        <v>83</v>
      </c>
      <c r="M3511" s="1">
        <v>367093</v>
      </c>
      <c r="N3511" s="1">
        <v>5438583</v>
      </c>
      <c r="O3511" s="1">
        <v>1524164</v>
      </c>
      <c r="P3511" s="1">
        <v>478761</v>
      </c>
      <c r="Q3511" s="1" t="s">
        <v>78</v>
      </c>
      <c r="R3511" s="1" t="s">
        <v>79</v>
      </c>
      <c r="S3511" s="1" t="s">
        <v>80</v>
      </c>
      <c r="T3511" s="1">
        <v>1</v>
      </c>
      <c r="U3511" s="1">
        <v>1</v>
      </c>
      <c r="V3511" s="1">
        <v>0</v>
      </c>
      <c r="W3511" s="1" t="s">
        <v>6169</v>
      </c>
      <c r="Y3511" s="1">
        <v>0</v>
      </c>
      <c r="Z3511" s="1">
        <v>0</v>
      </c>
      <c r="AA3511" s="1">
        <v>0</v>
      </c>
      <c r="AB3511" s="1">
        <v>0</v>
      </c>
      <c r="AC3511" s="1">
        <v>0</v>
      </c>
      <c r="AD3511" s="1">
        <v>1216</v>
      </c>
      <c r="AI3511" s="1" t="s">
        <v>94</v>
      </c>
      <c r="AJ3511" s="1" t="s">
        <v>79</v>
      </c>
      <c r="AK3511" s="1">
        <v>0</v>
      </c>
      <c r="AL3511" s="1">
        <v>76</v>
      </c>
      <c r="AM3511" s="1">
        <v>22</v>
      </c>
      <c r="AO3511" s="1">
        <v>20</v>
      </c>
      <c r="AQ3511" s="1">
        <v>3</v>
      </c>
      <c r="AR3511" s="1" t="s">
        <v>6343</v>
      </c>
      <c r="AT3511" s="1">
        <v>0</v>
      </c>
      <c r="AV3511" s="1">
        <v>0</v>
      </c>
      <c r="AW3511" s="1">
        <v>0</v>
      </c>
      <c r="AX3511" s="1">
        <v>0</v>
      </c>
      <c r="AY3511" s="1" t="s">
        <v>79</v>
      </c>
      <c r="BB3511" s="1" t="s">
        <v>6063</v>
      </c>
      <c r="BD3511" s="1">
        <v>123</v>
      </c>
      <c r="BF3511" s="1">
        <v>0</v>
      </c>
      <c r="BH3511" s="1">
        <v>0</v>
      </c>
      <c r="BI3511" s="1">
        <v>0</v>
      </c>
      <c r="BL3511" s="1" t="s">
        <v>87</v>
      </c>
      <c r="BM3511" s="1" t="s">
        <v>79</v>
      </c>
      <c r="BN3511" s="1" t="s">
        <v>122</v>
      </c>
      <c r="BP3511" s="1">
        <v>20120521</v>
      </c>
      <c r="BQ3511" s="1">
        <v>521</v>
      </c>
      <c r="BR3511" s="2">
        <v>1524163.7579999999</v>
      </c>
      <c r="BS3511" s="2">
        <v>478760.87599999999</v>
      </c>
      <c r="BT3511" s="1" t="s">
        <v>134</v>
      </c>
      <c r="BU3511" s="1" t="s">
        <v>135</v>
      </c>
      <c r="BW3511" s="1">
        <v>0</v>
      </c>
      <c r="BX3511" s="1">
        <v>2</v>
      </c>
    </row>
    <row r="3512" spans="1:76" x14ac:dyDescent="0.25">
      <c r="A3512" s="1">
        <v>3511</v>
      </c>
      <c r="B3512" s="1" t="s">
        <v>6352</v>
      </c>
      <c r="C3512" s="1" t="s">
        <v>6062</v>
      </c>
      <c r="D3512" s="1" t="s">
        <v>101</v>
      </c>
      <c r="E3512" s="1" t="s">
        <v>6351</v>
      </c>
      <c r="F3512" s="1">
        <v>2012</v>
      </c>
      <c r="G3512" s="1">
        <v>6</v>
      </c>
      <c r="H3512" s="1">
        <v>14</v>
      </c>
      <c r="I3512" s="1">
        <v>1247</v>
      </c>
      <c r="J3512" s="1" t="s">
        <v>6118</v>
      </c>
      <c r="K3512" s="1">
        <v>11</v>
      </c>
      <c r="L3512" s="1">
        <v>83</v>
      </c>
      <c r="M3512" s="1">
        <v>367072</v>
      </c>
      <c r="N3512" s="1">
        <v>5438550</v>
      </c>
      <c r="O3512" s="1">
        <v>1524147</v>
      </c>
      <c r="P3512" s="1">
        <v>478726</v>
      </c>
      <c r="Q3512" s="1" t="s">
        <v>78</v>
      </c>
      <c r="R3512" s="1" t="s">
        <v>104</v>
      </c>
      <c r="S3512" s="1" t="s">
        <v>104</v>
      </c>
      <c r="T3512" s="1">
        <v>1</v>
      </c>
      <c r="U3512" s="1">
        <v>0</v>
      </c>
      <c r="V3512" s="1">
        <v>0</v>
      </c>
      <c r="Y3512" s="1">
        <v>0</v>
      </c>
      <c r="Z3512" s="1">
        <v>0</v>
      </c>
      <c r="AA3512" s="1">
        <v>0</v>
      </c>
      <c r="AB3512" s="1">
        <v>0</v>
      </c>
      <c r="AC3512" s="1">
        <v>0</v>
      </c>
      <c r="AD3512" s="1">
        <v>1220</v>
      </c>
      <c r="AK3512" s="1">
        <v>0</v>
      </c>
      <c r="AQ3512" s="1">
        <v>0</v>
      </c>
      <c r="AT3512" s="1">
        <v>0</v>
      </c>
      <c r="AV3512" s="1">
        <v>0</v>
      </c>
      <c r="AW3512" s="1">
        <v>0</v>
      </c>
      <c r="AX3512" s="1">
        <v>0</v>
      </c>
      <c r="AY3512" s="1" t="s">
        <v>79</v>
      </c>
      <c r="AZ3512" s="1" t="s">
        <v>6353</v>
      </c>
      <c r="BD3512" s="1">
        <v>0</v>
      </c>
      <c r="BF3512" s="1">
        <v>0</v>
      </c>
      <c r="BH3512" s="1">
        <v>0</v>
      </c>
      <c r="BI3512" s="1">
        <v>0</v>
      </c>
      <c r="BL3512" s="1" t="s">
        <v>87</v>
      </c>
      <c r="BM3512" s="1" t="s">
        <v>79</v>
      </c>
      <c r="BP3512" s="1">
        <v>0</v>
      </c>
      <c r="BQ3512" s="1">
        <v>0</v>
      </c>
      <c r="BR3512" s="2">
        <v>1524147.0209999999</v>
      </c>
      <c r="BS3512" s="2">
        <v>478725.538</v>
      </c>
      <c r="BT3512" s="1" t="s">
        <v>134</v>
      </c>
      <c r="BU3512" s="1" t="s">
        <v>135</v>
      </c>
      <c r="BW3512" s="1">
        <v>0</v>
      </c>
      <c r="BX3512" s="1">
        <v>5</v>
      </c>
    </row>
    <row r="3513" spans="1:76" x14ac:dyDescent="0.25">
      <c r="A3513" s="1">
        <v>3512</v>
      </c>
      <c r="B3513" s="1" t="s">
        <v>6354</v>
      </c>
      <c r="C3513" s="1" t="s">
        <v>6059</v>
      </c>
      <c r="D3513" s="1" t="s">
        <v>101</v>
      </c>
      <c r="E3513" s="1" t="s">
        <v>6355</v>
      </c>
      <c r="F3513" s="1">
        <v>2012</v>
      </c>
      <c r="G3513" s="1">
        <v>6</v>
      </c>
      <c r="H3513" s="1">
        <v>14</v>
      </c>
      <c r="I3513" s="1">
        <v>1335</v>
      </c>
      <c r="J3513" s="1" t="s">
        <v>6118</v>
      </c>
      <c r="K3513" s="1">
        <v>11</v>
      </c>
      <c r="L3513" s="1">
        <v>83</v>
      </c>
      <c r="M3513" s="1">
        <v>366899</v>
      </c>
      <c r="N3513" s="1">
        <v>5439060</v>
      </c>
      <c r="O3513" s="1">
        <v>1523911</v>
      </c>
      <c r="P3513" s="1">
        <v>479209</v>
      </c>
      <c r="Q3513" s="1" t="s">
        <v>78</v>
      </c>
      <c r="R3513" s="1" t="s">
        <v>79</v>
      </c>
      <c r="S3513" s="1" t="s">
        <v>80</v>
      </c>
      <c r="T3513" s="1">
        <v>1</v>
      </c>
      <c r="U3513" s="1">
        <v>1</v>
      </c>
      <c r="V3513" s="1">
        <v>0</v>
      </c>
      <c r="W3513" s="1" t="s">
        <v>6162</v>
      </c>
      <c r="Y3513" s="1">
        <v>0</v>
      </c>
      <c r="Z3513" s="1">
        <v>0</v>
      </c>
      <c r="AA3513" s="1">
        <v>0</v>
      </c>
      <c r="AB3513" s="1">
        <v>0</v>
      </c>
      <c r="AC3513" s="1">
        <v>0</v>
      </c>
      <c r="AD3513" s="1">
        <v>1269</v>
      </c>
      <c r="AI3513" s="1" t="s">
        <v>94</v>
      </c>
      <c r="AJ3513" s="1" t="s">
        <v>79</v>
      </c>
      <c r="AK3513" s="1">
        <v>0</v>
      </c>
      <c r="AL3513" s="1">
        <v>53</v>
      </c>
      <c r="AM3513" s="1">
        <v>40</v>
      </c>
      <c r="AO3513" s="1">
        <v>20</v>
      </c>
      <c r="AQ3513" s="1">
        <v>2</v>
      </c>
      <c r="AR3513" s="1" t="s">
        <v>6356</v>
      </c>
      <c r="AT3513" s="1">
        <v>0</v>
      </c>
      <c r="AV3513" s="1">
        <v>0</v>
      </c>
      <c r="AW3513" s="1">
        <v>0</v>
      </c>
      <c r="AX3513" s="1">
        <v>0</v>
      </c>
      <c r="AY3513" s="1" t="s">
        <v>79</v>
      </c>
      <c r="AZ3513" s="1" t="s">
        <v>6357</v>
      </c>
      <c r="BB3513" s="1" t="s">
        <v>6060</v>
      </c>
      <c r="BD3513" s="1">
        <v>170</v>
      </c>
      <c r="BF3513" s="1">
        <v>0</v>
      </c>
      <c r="BH3513" s="1">
        <v>0</v>
      </c>
      <c r="BI3513" s="1">
        <v>0</v>
      </c>
      <c r="BL3513" s="1" t="s">
        <v>87</v>
      </c>
      <c r="BM3513" s="1" t="s">
        <v>79</v>
      </c>
      <c r="BN3513" s="1" t="s">
        <v>122</v>
      </c>
      <c r="BP3513" s="1">
        <v>20120521</v>
      </c>
      <c r="BQ3513" s="1">
        <v>521</v>
      </c>
      <c r="BR3513" s="2">
        <v>1523911.38</v>
      </c>
      <c r="BS3513" s="2">
        <v>479209.37</v>
      </c>
      <c r="BT3513" s="1" t="s">
        <v>134</v>
      </c>
      <c r="BU3513" s="1" t="s">
        <v>135</v>
      </c>
      <c r="BW3513" s="1">
        <v>0</v>
      </c>
      <c r="BX3513" s="1">
        <v>2</v>
      </c>
    </row>
    <row r="3514" spans="1:76" x14ac:dyDescent="0.25">
      <c r="A3514" s="1">
        <v>3513</v>
      </c>
      <c r="B3514" s="1" t="s">
        <v>6054</v>
      </c>
      <c r="C3514" s="1" t="s">
        <v>6052</v>
      </c>
      <c r="D3514" s="1" t="s">
        <v>101</v>
      </c>
      <c r="E3514" s="1" t="s">
        <v>6358</v>
      </c>
      <c r="F3514" s="1">
        <v>2012</v>
      </c>
      <c r="G3514" s="1">
        <v>6</v>
      </c>
      <c r="H3514" s="1">
        <v>14</v>
      </c>
      <c r="I3514" s="1">
        <v>1520</v>
      </c>
      <c r="J3514" s="1" t="s">
        <v>6118</v>
      </c>
      <c r="K3514" s="1">
        <v>11</v>
      </c>
      <c r="L3514" s="1">
        <v>83</v>
      </c>
      <c r="M3514" s="1">
        <v>366574</v>
      </c>
      <c r="N3514" s="1">
        <v>5439377</v>
      </c>
      <c r="O3514" s="1">
        <v>1523549</v>
      </c>
      <c r="P3514" s="1">
        <v>479483</v>
      </c>
      <c r="Q3514" s="1" t="s">
        <v>78</v>
      </c>
      <c r="R3514" s="1" t="s">
        <v>104</v>
      </c>
      <c r="S3514" s="1" t="s">
        <v>104</v>
      </c>
      <c r="T3514" s="1">
        <v>1</v>
      </c>
      <c r="U3514" s="1">
        <v>1</v>
      </c>
      <c r="V3514" s="1">
        <v>0</v>
      </c>
      <c r="Y3514" s="1">
        <v>0</v>
      </c>
      <c r="Z3514" s="1">
        <v>0</v>
      </c>
      <c r="AA3514" s="1">
        <v>0</v>
      </c>
      <c r="AB3514" s="1">
        <v>0</v>
      </c>
      <c r="AC3514" s="1">
        <v>0</v>
      </c>
      <c r="AD3514" s="1">
        <v>1258</v>
      </c>
      <c r="AK3514" s="1">
        <v>0</v>
      </c>
      <c r="AQ3514" s="1">
        <v>0</v>
      </c>
      <c r="AT3514" s="1">
        <v>0</v>
      </c>
      <c r="AV3514" s="1">
        <v>0</v>
      </c>
      <c r="AW3514" s="1">
        <v>0</v>
      </c>
      <c r="AX3514" s="1">
        <v>0</v>
      </c>
      <c r="AY3514" s="1" t="s">
        <v>151</v>
      </c>
      <c r="AZ3514" s="1" t="s">
        <v>6359</v>
      </c>
      <c r="BD3514" s="1">
        <v>0</v>
      </c>
      <c r="BF3514" s="1">
        <v>0</v>
      </c>
      <c r="BH3514" s="1">
        <v>0</v>
      </c>
      <c r="BI3514" s="1">
        <v>0</v>
      </c>
      <c r="BL3514" s="1" t="s">
        <v>87</v>
      </c>
      <c r="BM3514" s="1" t="s">
        <v>153</v>
      </c>
      <c r="BP3514" s="1">
        <v>0</v>
      </c>
      <c r="BQ3514" s="1">
        <v>0</v>
      </c>
      <c r="BR3514" s="2">
        <v>1523548.8629999999</v>
      </c>
      <c r="BS3514" s="2">
        <v>479482.87699999998</v>
      </c>
      <c r="BT3514" s="1" t="s">
        <v>134</v>
      </c>
      <c r="BU3514" s="1" t="s">
        <v>135</v>
      </c>
      <c r="BW3514" s="1">
        <v>0</v>
      </c>
      <c r="BX3514" s="1">
        <v>3</v>
      </c>
    </row>
    <row r="3515" spans="1:76" x14ac:dyDescent="0.25">
      <c r="A3515" s="1">
        <v>3514</v>
      </c>
      <c r="B3515" s="1" t="s">
        <v>6360</v>
      </c>
      <c r="C3515" s="1" t="s">
        <v>3979</v>
      </c>
      <c r="D3515" s="1" t="s">
        <v>101</v>
      </c>
      <c r="E3515" s="1" t="s">
        <v>6361</v>
      </c>
      <c r="F3515" s="1">
        <v>2012</v>
      </c>
      <c r="G3515" s="1">
        <v>6</v>
      </c>
      <c r="H3515" s="1">
        <v>14</v>
      </c>
      <c r="I3515" s="1">
        <v>746</v>
      </c>
      <c r="J3515" s="1" t="s">
        <v>6330</v>
      </c>
      <c r="K3515" s="1">
        <v>11</v>
      </c>
      <c r="L3515" s="1">
        <v>83</v>
      </c>
      <c r="M3515" s="1">
        <v>346507</v>
      </c>
      <c r="N3515" s="1">
        <v>5433768</v>
      </c>
      <c r="O3515" s="1">
        <v>1504313</v>
      </c>
      <c r="P3515" s="1">
        <v>471414</v>
      </c>
      <c r="Q3515" s="1" t="s">
        <v>78</v>
      </c>
      <c r="R3515" s="1" t="s">
        <v>104</v>
      </c>
      <c r="S3515" s="1" t="s">
        <v>104</v>
      </c>
      <c r="T3515" s="1">
        <v>1</v>
      </c>
      <c r="U3515" s="1">
        <v>1</v>
      </c>
      <c r="V3515" s="1">
        <v>0</v>
      </c>
      <c r="Y3515" s="1">
        <v>0</v>
      </c>
      <c r="Z3515" s="1">
        <v>0</v>
      </c>
      <c r="AA3515" s="1">
        <v>0</v>
      </c>
      <c r="AB3515" s="1">
        <v>0</v>
      </c>
      <c r="AC3515" s="1">
        <v>0</v>
      </c>
      <c r="AD3515" s="1">
        <v>1025</v>
      </c>
      <c r="AK3515" s="1">
        <v>0</v>
      </c>
      <c r="AQ3515" s="1">
        <v>0</v>
      </c>
      <c r="AT3515" s="1">
        <v>0</v>
      </c>
      <c r="AV3515" s="1">
        <v>0</v>
      </c>
      <c r="AW3515" s="1">
        <v>0</v>
      </c>
      <c r="AX3515" s="1">
        <v>0</v>
      </c>
      <c r="AY3515" s="1" t="s">
        <v>86</v>
      </c>
      <c r="AZ3515" s="1" t="s">
        <v>6362</v>
      </c>
      <c r="BD3515" s="1">
        <v>0</v>
      </c>
      <c r="BF3515" s="1">
        <v>0</v>
      </c>
      <c r="BH3515" s="1">
        <v>0</v>
      </c>
      <c r="BI3515" s="1">
        <v>0</v>
      </c>
      <c r="BL3515" s="1" t="s">
        <v>87</v>
      </c>
      <c r="BM3515" s="1" t="s">
        <v>191</v>
      </c>
      <c r="BP3515" s="1">
        <v>0</v>
      </c>
      <c r="BQ3515" s="1">
        <v>0</v>
      </c>
      <c r="BR3515" s="2">
        <v>1504312.848</v>
      </c>
      <c r="BS3515" s="2">
        <v>471413.95299999998</v>
      </c>
      <c r="BT3515" s="1" t="s">
        <v>89</v>
      </c>
      <c r="BU3515" s="1" t="s">
        <v>110</v>
      </c>
      <c r="BW3515" s="1">
        <v>0</v>
      </c>
      <c r="BX3515" s="1">
        <v>5</v>
      </c>
    </row>
    <row r="3516" spans="1:76" x14ac:dyDescent="0.25">
      <c r="A3516" s="1">
        <v>3515</v>
      </c>
      <c r="B3516" s="1" t="s">
        <v>6363</v>
      </c>
      <c r="C3516" s="1" t="s">
        <v>4966</v>
      </c>
      <c r="D3516" s="1" t="s">
        <v>101</v>
      </c>
      <c r="E3516" s="1" t="s">
        <v>6361</v>
      </c>
      <c r="F3516" s="1">
        <v>2012</v>
      </c>
      <c r="G3516" s="1">
        <v>6</v>
      </c>
      <c r="H3516" s="1">
        <v>14</v>
      </c>
      <c r="I3516" s="1">
        <v>746</v>
      </c>
      <c r="J3516" s="1" t="s">
        <v>6330</v>
      </c>
      <c r="K3516" s="1">
        <v>11</v>
      </c>
      <c r="L3516" s="1">
        <v>83</v>
      </c>
      <c r="M3516" s="1">
        <v>347082</v>
      </c>
      <c r="N3516" s="1">
        <v>5433852</v>
      </c>
      <c r="O3516" s="1">
        <v>1504874</v>
      </c>
      <c r="P3516" s="1">
        <v>471569</v>
      </c>
      <c r="Q3516" s="1" t="s">
        <v>78</v>
      </c>
      <c r="R3516" s="1" t="s">
        <v>79</v>
      </c>
      <c r="S3516" s="1" t="s">
        <v>80</v>
      </c>
      <c r="T3516" s="1">
        <v>1</v>
      </c>
      <c r="U3516" s="1">
        <v>1</v>
      </c>
      <c r="V3516" s="1">
        <v>0</v>
      </c>
      <c r="W3516" s="1" t="s">
        <v>6169</v>
      </c>
      <c r="Y3516" s="1">
        <v>0</v>
      </c>
      <c r="Z3516" s="1">
        <v>0</v>
      </c>
      <c r="AA3516" s="1">
        <v>0</v>
      </c>
      <c r="AB3516" s="1">
        <v>0</v>
      </c>
      <c r="AC3516" s="1">
        <v>0</v>
      </c>
      <c r="AD3516" s="1">
        <v>1024</v>
      </c>
      <c r="AI3516" s="1" t="s">
        <v>94</v>
      </c>
      <c r="AJ3516" s="1" t="s">
        <v>79</v>
      </c>
      <c r="AK3516" s="1">
        <v>0</v>
      </c>
      <c r="AL3516" s="1">
        <v>108</v>
      </c>
      <c r="AM3516" s="1">
        <v>36</v>
      </c>
      <c r="AO3516" s="1">
        <v>17</v>
      </c>
      <c r="AQ3516" s="1">
        <v>2</v>
      </c>
      <c r="AR3516" s="1" t="s">
        <v>6364</v>
      </c>
      <c r="AT3516" s="1">
        <v>0</v>
      </c>
      <c r="AV3516" s="1">
        <v>0</v>
      </c>
      <c r="AW3516" s="1">
        <v>0</v>
      </c>
      <c r="AX3516" s="1">
        <v>0</v>
      </c>
      <c r="AY3516" s="1" t="s">
        <v>79</v>
      </c>
      <c r="BB3516" s="1" t="s">
        <v>5003</v>
      </c>
      <c r="BD3516" s="1">
        <v>164</v>
      </c>
      <c r="BF3516" s="1">
        <v>0</v>
      </c>
      <c r="BG3516" s="1" t="s">
        <v>6365</v>
      </c>
      <c r="BH3516" s="1">
        <v>0</v>
      </c>
      <c r="BI3516" s="1">
        <v>0</v>
      </c>
      <c r="BL3516" s="1" t="s">
        <v>87</v>
      </c>
      <c r="BM3516" s="1" t="s">
        <v>79</v>
      </c>
      <c r="BN3516" s="1" t="s">
        <v>122</v>
      </c>
      <c r="BP3516" s="1">
        <v>20110521</v>
      </c>
      <c r="BQ3516" s="1">
        <v>521</v>
      </c>
      <c r="BR3516" s="2">
        <v>1504873.6410000001</v>
      </c>
      <c r="BS3516" s="2">
        <v>471569.03700000001</v>
      </c>
      <c r="BT3516" s="1" t="s">
        <v>89</v>
      </c>
      <c r="BU3516" s="1" t="s">
        <v>110</v>
      </c>
      <c r="BW3516" s="1">
        <v>0</v>
      </c>
      <c r="BX3516" s="1">
        <v>4</v>
      </c>
    </row>
    <row r="3517" spans="1:76" x14ac:dyDescent="0.25">
      <c r="A3517" s="1">
        <v>3516</v>
      </c>
      <c r="B3517" s="1" t="s">
        <v>6366</v>
      </c>
      <c r="C3517" s="1" t="s">
        <v>4929</v>
      </c>
      <c r="D3517" s="1" t="s">
        <v>101</v>
      </c>
      <c r="E3517" s="1" t="s">
        <v>6367</v>
      </c>
      <c r="F3517" s="1">
        <v>2012</v>
      </c>
      <c r="G3517" s="1">
        <v>6</v>
      </c>
      <c r="H3517" s="1">
        <v>14</v>
      </c>
      <c r="I3517" s="1">
        <v>959</v>
      </c>
      <c r="J3517" s="1" t="s">
        <v>6330</v>
      </c>
      <c r="K3517" s="1">
        <v>11</v>
      </c>
      <c r="L3517" s="1">
        <v>83</v>
      </c>
      <c r="M3517" s="1">
        <v>346522</v>
      </c>
      <c r="N3517" s="1">
        <v>5432875</v>
      </c>
      <c r="O3517" s="1">
        <v>1504439</v>
      </c>
      <c r="P3517" s="1">
        <v>470531</v>
      </c>
      <c r="Q3517" s="1" t="s">
        <v>78</v>
      </c>
      <c r="R3517" s="1" t="s">
        <v>79</v>
      </c>
      <c r="S3517" s="1" t="s">
        <v>80</v>
      </c>
      <c r="T3517" s="1">
        <v>1</v>
      </c>
      <c r="U3517" s="1">
        <v>1</v>
      </c>
      <c r="V3517" s="1">
        <v>0</v>
      </c>
      <c r="W3517" s="1" t="s">
        <v>6162</v>
      </c>
      <c r="Y3517" s="1">
        <v>0</v>
      </c>
      <c r="Z3517" s="1">
        <v>0</v>
      </c>
      <c r="AA3517" s="1">
        <v>0</v>
      </c>
      <c r="AB3517" s="1">
        <v>0</v>
      </c>
      <c r="AC3517" s="1">
        <v>0</v>
      </c>
      <c r="AD3517" s="1">
        <v>1124</v>
      </c>
      <c r="AI3517" s="1" t="s">
        <v>94</v>
      </c>
      <c r="AJ3517" s="1" t="s">
        <v>79</v>
      </c>
      <c r="AK3517" s="1">
        <v>0</v>
      </c>
      <c r="AL3517" s="1">
        <v>42</v>
      </c>
      <c r="AM3517" s="1">
        <v>27</v>
      </c>
      <c r="AO3517" s="1">
        <v>13</v>
      </c>
      <c r="AQ3517" s="1">
        <v>2</v>
      </c>
      <c r="AR3517" s="1" t="s">
        <v>6356</v>
      </c>
      <c r="AT3517" s="1">
        <v>0</v>
      </c>
      <c r="AV3517" s="1">
        <v>0</v>
      </c>
      <c r="AW3517" s="1">
        <v>0</v>
      </c>
      <c r="AX3517" s="1">
        <v>0</v>
      </c>
      <c r="AY3517" s="1" t="s">
        <v>79</v>
      </c>
      <c r="BB3517" s="1" t="s">
        <v>4930</v>
      </c>
      <c r="BD3517" s="1">
        <v>283</v>
      </c>
      <c r="BF3517" s="1">
        <v>0</v>
      </c>
      <c r="BG3517" s="1" t="s">
        <v>6365</v>
      </c>
      <c r="BH3517" s="1">
        <v>0</v>
      </c>
      <c r="BI3517" s="1">
        <v>0</v>
      </c>
      <c r="BL3517" s="1" t="s">
        <v>87</v>
      </c>
      <c r="BM3517" s="1" t="s">
        <v>79</v>
      </c>
      <c r="BN3517" s="1" t="s">
        <v>122</v>
      </c>
      <c r="BP3517" s="1">
        <v>20110515</v>
      </c>
      <c r="BQ3517" s="1">
        <v>515</v>
      </c>
      <c r="BR3517" s="2">
        <v>1504439.1529999999</v>
      </c>
      <c r="BS3517" s="2">
        <v>470530.81599999999</v>
      </c>
      <c r="BT3517" s="1" t="s">
        <v>89</v>
      </c>
      <c r="BU3517" s="1" t="s">
        <v>110</v>
      </c>
      <c r="BW3517" s="1">
        <v>0</v>
      </c>
      <c r="BX3517" s="1">
        <v>4</v>
      </c>
    </row>
    <row r="3518" spans="1:76" x14ac:dyDescent="0.25">
      <c r="A3518" s="1">
        <v>3517</v>
      </c>
      <c r="B3518" s="1" t="s">
        <v>6368</v>
      </c>
      <c r="C3518" s="1" t="s">
        <v>4932</v>
      </c>
      <c r="D3518" s="1" t="s">
        <v>101</v>
      </c>
      <c r="E3518" s="1" t="s">
        <v>6369</v>
      </c>
      <c r="F3518" s="1">
        <v>2012</v>
      </c>
      <c r="G3518" s="1">
        <v>6</v>
      </c>
      <c r="H3518" s="1">
        <v>14</v>
      </c>
      <c r="I3518" s="1">
        <v>1105</v>
      </c>
      <c r="J3518" s="1" t="s">
        <v>6330</v>
      </c>
      <c r="K3518" s="1">
        <v>11</v>
      </c>
      <c r="L3518" s="1">
        <v>83</v>
      </c>
      <c r="M3518" s="1">
        <v>346295</v>
      </c>
      <c r="N3518" s="1">
        <v>5433529</v>
      </c>
      <c r="O3518" s="1">
        <v>1504132</v>
      </c>
      <c r="P3518" s="1">
        <v>471151</v>
      </c>
      <c r="Q3518" s="1" t="s">
        <v>78</v>
      </c>
      <c r="R3518" s="1" t="s">
        <v>79</v>
      </c>
      <c r="S3518" s="1" t="s">
        <v>80</v>
      </c>
      <c r="T3518" s="1">
        <v>1</v>
      </c>
      <c r="U3518" s="1">
        <v>1</v>
      </c>
      <c r="V3518" s="1">
        <v>0</v>
      </c>
      <c r="W3518" s="1" t="s">
        <v>6162</v>
      </c>
      <c r="Y3518" s="1">
        <v>0</v>
      </c>
      <c r="Z3518" s="1">
        <v>0</v>
      </c>
      <c r="AA3518" s="1">
        <v>0</v>
      </c>
      <c r="AB3518" s="1">
        <v>0</v>
      </c>
      <c r="AC3518" s="1">
        <v>0</v>
      </c>
      <c r="AD3518" s="1">
        <v>1086</v>
      </c>
      <c r="AI3518" s="1" t="s">
        <v>94</v>
      </c>
      <c r="AJ3518" s="1" t="s">
        <v>79</v>
      </c>
      <c r="AK3518" s="1">
        <v>0</v>
      </c>
      <c r="AL3518" s="1">
        <v>53</v>
      </c>
      <c r="AM3518" s="1">
        <v>30</v>
      </c>
      <c r="AO3518" s="1">
        <v>17</v>
      </c>
      <c r="AQ3518" s="1">
        <v>2</v>
      </c>
      <c r="AR3518" s="1" t="s">
        <v>6336</v>
      </c>
      <c r="AT3518" s="1">
        <v>0</v>
      </c>
      <c r="AV3518" s="1">
        <v>0</v>
      </c>
      <c r="AW3518" s="1">
        <v>0</v>
      </c>
      <c r="AX3518" s="1">
        <v>0</v>
      </c>
      <c r="AY3518" s="1" t="s">
        <v>79</v>
      </c>
      <c r="BB3518" s="1" t="s">
        <v>4930</v>
      </c>
      <c r="BD3518" s="1">
        <v>415</v>
      </c>
      <c r="BF3518" s="1">
        <v>0</v>
      </c>
      <c r="BG3518" s="1" t="s">
        <v>6370</v>
      </c>
      <c r="BH3518" s="1">
        <v>0</v>
      </c>
      <c r="BI3518" s="1">
        <v>0</v>
      </c>
      <c r="BL3518" s="1" t="s">
        <v>87</v>
      </c>
      <c r="BM3518" s="1" t="s">
        <v>79</v>
      </c>
      <c r="BN3518" s="1" t="s">
        <v>122</v>
      </c>
      <c r="BP3518" s="1">
        <v>20110515</v>
      </c>
      <c r="BQ3518" s="1">
        <v>515</v>
      </c>
      <c r="BR3518" s="2">
        <v>1504132.037</v>
      </c>
      <c r="BS3518" s="2">
        <v>471150.60700000002</v>
      </c>
      <c r="BT3518" s="1" t="s">
        <v>89</v>
      </c>
      <c r="BU3518" s="1" t="s">
        <v>110</v>
      </c>
      <c r="BW3518" s="1">
        <v>0</v>
      </c>
      <c r="BX3518" s="1">
        <v>5</v>
      </c>
    </row>
    <row r="3519" spans="1:76" x14ac:dyDescent="0.25">
      <c r="A3519" s="1">
        <v>3518</v>
      </c>
      <c r="B3519" s="1" t="s">
        <v>6371</v>
      </c>
      <c r="C3519" s="1" t="s">
        <v>86</v>
      </c>
      <c r="D3519" s="1" t="s">
        <v>101</v>
      </c>
      <c r="E3519" s="1" t="s">
        <v>6361</v>
      </c>
      <c r="F3519" s="1">
        <v>2012</v>
      </c>
      <c r="G3519" s="1">
        <v>6</v>
      </c>
      <c r="H3519" s="1">
        <v>14</v>
      </c>
      <c r="I3519" s="1">
        <v>1345</v>
      </c>
      <c r="J3519" s="1" t="s">
        <v>6330</v>
      </c>
      <c r="K3519" s="1">
        <v>11</v>
      </c>
      <c r="L3519" s="1">
        <v>83</v>
      </c>
      <c r="M3519" s="1">
        <v>346841</v>
      </c>
      <c r="N3519" s="1">
        <v>5433631</v>
      </c>
      <c r="O3519" s="1">
        <v>1504662</v>
      </c>
      <c r="P3519" s="1">
        <v>471320</v>
      </c>
      <c r="Q3519" s="1" t="s">
        <v>6152</v>
      </c>
      <c r="R3519" s="1" t="s">
        <v>6152</v>
      </c>
      <c r="S3519" s="1" t="s">
        <v>6152</v>
      </c>
      <c r="T3519" s="1">
        <v>0</v>
      </c>
      <c r="U3519" s="1">
        <v>0</v>
      </c>
      <c r="V3519" s="1">
        <v>0</v>
      </c>
      <c r="Y3519" s="1">
        <v>0</v>
      </c>
      <c r="Z3519" s="1">
        <v>0</v>
      </c>
      <c r="AA3519" s="1">
        <v>0</v>
      </c>
      <c r="AB3519" s="1">
        <v>0</v>
      </c>
      <c r="AC3519" s="1">
        <v>0</v>
      </c>
      <c r="AD3519" s="1">
        <v>1049</v>
      </c>
      <c r="AI3519" s="1" t="s">
        <v>94</v>
      </c>
      <c r="AJ3519" s="1" t="s">
        <v>6160</v>
      </c>
      <c r="AK3519" s="1">
        <v>0</v>
      </c>
      <c r="AM3519" s="1">
        <v>27</v>
      </c>
      <c r="AO3519" s="1">
        <v>15</v>
      </c>
      <c r="AQ3519" s="1">
        <v>0</v>
      </c>
      <c r="AR3519" s="1" t="s">
        <v>6364</v>
      </c>
      <c r="AT3519" s="1">
        <v>0</v>
      </c>
      <c r="AV3519" s="1">
        <v>0</v>
      </c>
      <c r="AW3519" s="1">
        <v>0</v>
      </c>
      <c r="AX3519" s="1">
        <v>0</v>
      </c>
      <c r="AY3519" s="1" t="s">
        <v>86</v>
      </c>
      <c r="BD3519" s="1">
        <v>0</v>
      </c>
      <c r="BF3519" s="1">
        <v>0</v>
      </c>
      <c r="BG3519" s="1" t="s">
        <v>6372</v>
      </c>
      <c r="BH3519" s="1">
        <v>0</v>
      </c>
      <c r="BI3519" s="1">
        <v>0</v>
      </c>
      <c r="BL3519" s="1" t="s">
        <v>87</v>
      </c>
      <c r="BM3519" s="1" t="s">
        <v>191</v>
      </c>
      <c r="BP3519" s="1">
        <v>0</v>
      </c>
      <c r="BQ3519" s="1">
        <v>0</v>
      </c>
      <c r="BR3519" s="2">
        <v>1504661.7749999999</v>
      </c>
      <c r="BS3519" s="2">
        <v>471319.90399999998</v>
      </c>
      <c r="BT3519" s="1" t="s">
        <v>89</v>
      </c>
      <c r="BU3519" s="1" t="s">
        <v>110</v>
      </c>
      <c r="BW3519" s="1">
        <v>0</v>
      </c>
      <c r="BX3519" s="1">
        <v>4</v>
      </c>
    </row>
    <row r="3520" spans="1:76" x14ac:dyDescent="0.25">
      <c r="A3520" s="1">
        <v>3519</v>
      </c>
      <c r="B3520" s="1" t="s">
        <v>6373</v>
      </c>
      <c r="C3520" s="1" t="s">
        <v>5347</v>
      </c>
      <c r="D3520" s="1" t="s">
        <v>101</v>
      </c>
      <c r="E3520" s="1" t="s">
        <v>6374</v>
      </c>
      <c r="F3520" s="1">
        <v>2012</v>
      </c>
      <c r="G3520" s="1">
        <v>6</v>
      </c>
      <c r="H3520" s="1">
        <v>14</v>
      </c>
      <c r="I3520" s="1">
        <v>1452</v>
      </c>
      <c r="J3520" s="1" t="s">
        <v>6330</v>
      </c>
      <c r="K3520" s="1">
        <v>11</v>
      </c>
      <c r="L3520" s="1">
        <v>83</v>
      </c>
      <c r="M3520" s="1">
        <v>349918</v>
      </c>
      <c r="N3520" s="1">
        <v>5434619</v>
      </c>
      <c r="O3520" s="1">
        <v>1507596</v>
      </c>
      <c r="P3520" s="1">
        <v>472684</v>
      </c>
      <c r="Q3520" s="1" t="s">
        <v>78</v>
      </c>
      <c r="R3520" s="1" t="s">
        <v>79</v>
      </c>
      <c r="S3520" s="1" t="s">
        <v>80</v>
      </c>
      <c r="T3520" s="1">
        <v>1</v>
      </c>
      <c r="U3520" s="1">
        <v>1</v>
      </c>
      <c r="V3520" s="1">
        <v>0</v>
      </c>
      <c r="W3520" s="1" t="s">
        <v>6162</v>
      </c>
      <c r="Y3520" s="1">
        <v>0</v>
      </c>
      <c r="Z3520" s="1">
        <v>0</v>
      </c>
      <c r="AA3520" s="1">
        <v>0</v>
      </c>
      <c r="AB3520" s="1">
        <v>0</v>
      </c>
      <c r="AC3520" s="1">
        <v>0</v>
      </c>
      <c r="AD3520" s="1">
        <v>896</v>
      </c>
      <c r="AI3520" s="1" t="s">
        <v>117</v>
      </c>
      <c r="AJ3520" s="1" t="s">
        <v>79</v>
      </c>
      <c r="AK3520" s="1">
        <v>0</v>
      </c>
      <c r="AL3520" s="1">
        <v>56</v>
      </c>
      <c r="AM3520" s="1">
        <v>15</v>
      </c>
      <c r="AO3520" s="1">
        <v>12</v>
      </c>
      <c r="AQ3520" s="1">
        <v>3</v>
      </c>
      <c r="AR3520" s="1" t="s">
        <v>6375</v>
      </c>
      <c r="AT3520" s="1">
        <v>0</v>
      </c>
      <c r="AV3520" s="1">
        <v>0</v>
      </c>
      <c r="AW3520" s="1">
        <v>0</v>
      </c>
      <c r="AX3520" s="1">
        <v>0</v>
      </c>
      <c r="AY3520" s="1" t="s">
        <v>79</v>
      </c>
      <c r="BB3520" s="1" t="s">
        <v>5348</v>
      </c>
      <c r="BD3520" s="1">
        <v>45</v>
      </c>
      <c r="BF3520" s="1">
        <v>0</v>
      </c>
      <c r="BG3520" s="1" t="s">
        <v>6376</v>
      </c>
      <c r="BH3520" s="1">
        <v>0</v>
      </c>
      <c r="BI3520" s="1">
        <v>0</v>
      </c>
      <c r="BL3520" s="1" t="s">
        <v>87</v>
      </c>
      <c r="BM3520" s="1" t="s">
        <v>79</v>
      </c>
      <c r="BN3520" s="1" t="s">
        <v>6377</v>
      </c>
      <c r="BP3520" s="1">
        <v>20120417</v>
      </c>
      <c r="BQ3520" s="1">
        <v>417</v>
      </c>
      <c r="BR3520" s="2">
        <v>1507595.5460000001</v>
      </c>
      <c r="BS3520" s="2">
        <v>472683.55499999999</v>
      </c>
      <c r="BT3520" s="1" t="s">
        <v>312</v>
      </c>
      <c r="BU3520" s="1" t="s">
        <v>110</v>
      </c>
      <c r="BW3520" s="1">
        <v>0</v>
      </c>
      <c r="BX3520" s="1">
        <v>4</v>
      </c>
    </row>
    <row r="3521" spans="1:76" x14ac:dyDescent="0.25">
      <c r="A3521" s="1">
        <v>3520</v>
      </c>
      <c r="B3521" s="1" t="s">
        <v>6378</v>
      </c>
      <c r="C3521" s="1" t="s">
        <v>86</v>
      </c>
      <c r="D3521" s="1" t="s">
        <v>75</v>
      </c>
      <c r="E3521" s="1" t="s">
        <v>6379</v>
      </c>
      <c r="F3521" s="1">
        <v>2012</v>
      </c>
      <c r="G3521" s="1">
        <v>6</v>
      </c>
      <c r="H3521" s="1">
        <v>14</v>
      </c>
      <c r="I3521" s="1">
        <v>756</v>
      </c>
      <c r="J3521" s="1" t="s">
        <v>103</v>
      </c>
      <c r="K3521" s="1">
        <v>11</v>
      </c>
      <c r="L3521" s="1">
        <v>83</v>
      </c>
      <c r="M3521" s="1">
        <v>322857</v>
      </c>
      <c r="N3521" s="1">
        <v>5468744</v>
      </c>
      <c r="O3521" s="1">
        <v>1476461</v>
      </c>
      <c r="P3521" s="1">
        <v>503131</v>
      </c>
      <c r="Q3521" s="1" t="s">
        <v>6152</v>
      </c>
      <c r="R3521" s="1" t="s">
        <v>6152</v>
      </c>
      <c r="S3521" s="1" t="s">
        <v>6152</v>
      </c>
      <c r="T3521" s="1">
        <v>0</v>
      </c>
      <c r="U3521" s="1">
        <v>0</v>
      </c>
      <c r="V3521" s="1">
        <v>0</v>
      </c>
      <c r="Y3521" s="1">
        <v>0</v>
      </c>
      <c r="Z3521" s="1">
        <v>0</v>
      </c>
      <c r="AA3521" s="1">
        <v>0</v>
      </c>
      <c r="AB3521" s="1">
        <v>0</v>
      </c>
      <c r="AC3521" s="1">
        <v>0</v>
      </c>
      <c r="AD3521" s="1">
        <v>1358</v>
      </c>
      <c r="AK3521" s="1">
        <v>0</v>
      </c>
      <c r="AQ3521" s="1">
        <v>0</v>
      </c>
      <c r="AT3521" s="1">
        <v>0</v>
      </c>
      <c r="AV3521" s="1">
        <v>0</v>
      </c>
      <c r="AW3521" s="1">
        <v>0</v>
      </c>
      <c r="AX3521" s="1">
        <v>0</v>
      </c>
      <c r="AY3521" s="1" t="s">
        <v>86</v>
      </c>
      <c r="AZ3521" s="1" t="s">
        <v>6380</v>
      </c>
      <c r="BD3521" s="1">
        <v>0</v>
      </c>
      <c r="BF3521" s="1">
        <v>0</v>
      </c>
      <c r="BH3521" s="1">
        <v>0</v>
      </c>
      <c r="BI3521" s="1">
        <v>0</v>
      </c>
      <c r="BL3521" s="1" t="s">
        <v>87</v>
      </c>
      <c r="BM3521" s="1" t="s">
        <v>191</v>
      </c>
      <c r="BP3521" s="1">
        <v>0</v>
      </c>
      <c r="BQ3521" s="1">
        <v>0</v>
      </c>
      <c r="BR3521" s="2">
        <v>1476461.135</v>
      </c>
      <c r="BS3521" s="2">
        <v>503131.49699999997</v>
      </c>
      <c r="BT3521" s="1" t="s">
        <v>89</v>
      </c>
      <c r="BU3521" s="1" t="s">
        <v>90</v>
      </c>
      <c r="BW3521" s="1">
        <v>0</v>
      </c>
      <c r="BX3521" s="1">
        <v>2</v>
      </c>
    </row>
    <row r="3522" spans="1:76" x14ac:dyDescent="0.25">
      <c r="A3522" s="1">
        <v>3521</v>
      </c>
      <c r="B3522" s="1" t="s">
        <v>6381</v>
      </c>
      <c r="C3522" s="1" t="s">
        <v>86</v>
      </c>
      <c r="D3522" s="1" t="s">
        <v>75</v>
      </c>
      <c r="E3522" s="1" t="s">
        <v>6379</v>
      </c>
      <c r="F3522" s="1">
        <v>2012</v>
      </c>
      <c r="G3522" s="1">
        <v>6</v>
      </c>
      <c r="H3522" s="1">
        <v>14</v>
      </c>
      <c r="I3522" s="1">
        <v>756</v>
      </c>
      <c r="J3522" s="1" t="s">
        <v>103</v>
      </c>
      <c r="K3522" s="1">
        <v>11</v>
      </c>
      <c r="L3522" s="1">
        <v>83</v>
      </c>
      <c r="M3522" s="1">
        <v>322876</v>
      </c>
      <c r="N3522" s="1">
        <v>5468684</v>
      </c>
      <c r="O3522" s="1">
        <v>1476487</v>
      </c>
      <c r="P3522" s="1">
        <v>503074</v>
      </c>
      <c r="Q3522" s="1" t="s">
        <v>6152</v>
      </c>
      <c r="R3522" s="1" t="s">
        <v>6152</v>
      </c>
      <c r="S3522" s="1" t="s">
        <v>6152</v>
      </c>
      <c r="T3522" s="1">
        <v>0</v>
      </c>
      <c r="U3522" s="1">
        <v>0</v>
      </c>
      <c r="V3522" s="1">
        <v>0</v>
      </c>
      <c r="Y3522" s="1">
        <v>0</v>
      </c>
      <c r="Z3522" s="1">
        <v>0</v>
      </c>
      <c r="AA3522" s="1">
        <v>0</v>
      </c>
      <c r="AB3522" s="1">
        <v>0</v>
      </c>
      <c r="AC3522" s="1">
        <v>0</v>
      </c>
      <c r="AD3522" s="1">
        <v>1346</v>
      </c>
      <c r="AK3522" s="1">
        <v>0</v>
      </c>
      <c r="AQ3522" s="1">
        <v>0</v>
      </c>
      <c r="AT3522" s="1">
        <v>0</v>
      </c>
      <c r="AV3522" s="1">
        <v>0</v>
      </c>
      <c r="AW3522" s="1">
        <v>0</v>
      </c>
      <c r="AX3522" s="1">
        <v>0</v>
      </c>
      <c r="AY3522" s="1" t="s">
        <v>86</v>
      </c>
      <c r="AZ3522" s="1" t="s">
        <v>6380</v>
      </c>
      <c r="BD3522" s="1">
        <v>0</v>
      </c>
      <c r="BF3522" s="1">
        <v>0</v>
      </c>
      <c r="BH3522" s="1">
        <v>0</v>
      </c>
      <c r="BI3522" s="1">
        <v>0</v>
      </c>
      <c r="BL3522" s="1" t="s">
        <v>87</v>
      </c>
      <c r="BM3522" s="1" t="s">
        <v>191</v>
      </c>
      <c r="BP3522" s="1">
        <v>0</v>
      </c>
      <c r="BQ3522" s="1">
        <v>0</v>
      </c>
      <c r="BR3522" s="2">
        <v>1476487.4790000001</v>
      </c>
      <c r="BS3522" s="2">
        <v>503074.38299999997</v>
      </c>
      <c r="BT3522" s="1" t="s">
        <v>89</v>
      </c>
      <c r="BU3522" s="1" t="s">
        <v>90</v>
      </c>
      <c r="BW3522" s="1">
        <v>0</v>
      </c>
      <c r="BX3522" s="1">
        <v>2</v>
      </c>
    </row>
    <row r="3523" spans="1:76" x14ac:dyDescent="0.25">
      <c r="A3523" s="1">
        <v>3522</v>
      </c>
      <c r="B3523" s="1" t="s">
        <v>6382</v>
      </c>
      <c r="C3523" s="1" t="s">
        <v>4857</v>
      </c>
      <c r="D3523" s="1" t="s">
        <v>75</v>
      </c>
      <c r="E3523" s="1" t="s">
        <v>6383</v>
      </c>
      <c r="F3523" s="1">
        <v>2012</v>
      </c>
      <c r="G3523" s="1">
        <v>6</v>
      </c>
      <c r="H3523" s="1">
        <v>14</v>
      </c>
      <c r="I3523" s="1">
        <v>1040</v>
      </c>
      <c r="J3523" s="1" t="s">
        <v>103</v>
      </c>
      <c r="K3523" s="1">
        <v>11</v>
      </c>
      <c r="L3523" s="1">
        <v>83</v>
      </c>
      <c r="M3523" s="1">
        <v>317125</v>
      </c>
      <c r="N3523" s="1">
        <v>5493263</v>
      </c>
      <c r="O3523" s="1">
        <v>1467714</v>
      </c>
      <c r="P3523" s="1">
        <v>526728</v>
      </c>
      <c r="Q3523" s="1" t="s">
        <v>6152</v>
      </c>
      <c r="R3523" s="1" t="s">
        <v>6152</v>
      </c>
      <c r="S3523" s="1" t="s">
        <v>6152</v>
      </c>
      <c r="T3523" s="1">
        <v>0</v>
      </c>
      <c r="U3523" s="1">
        <v>0</v>
      </c>
      <c r="V3523" s="1">
        <v>0</v>
      </c>
      <c r="Y3523" s="1">
        <v>0</v>
      </c>
      <c r="Z3523" s="1">
        <v>0</v>
      </c>
      <c r="AA3523" s="1">
        <v>0</v>
      </c>
      <c r="AB3523" s="1">
        <v>0</v>
      </c>
      <c r="AC3523" s="1">
        <v>0</v>
      </c>
      <c r="AD3523" s="1">
        <v>1025</v>
      </c>
      <c r="AK3523" s="1">
        <v>0</v>
      </c>
      <c r="AQ3523" s="1">
        <v>0</v>
      </c>
      <c r="AT3523" s="1">
        <v>0</v>
      </c>
      <c r="AV3523" s="1">
        <v>0</v>
      </c>
      <c r="AW3523" s="1">
        <v>0</v>
      </c>
      <c r="AX3523" s="1">
        <v>0</v>
      </c>
      <c r="AY3523" s="1" t="s">
        <v>578</v>
      </c>
      <c r="AZ3523" s="1" t="s">
        <v>6384</v>
      </c>
      <c r="BD3523" s="1">
        <v>0</v>
      </c>
      <c r="BF3523" s="1">
        <v>0</v>
      </c>
      <c r="BH3523" s="1">
        <v>0</v>
      </c>
      <c r="BI3523" s="1">
        <v>0</v>
      </c>
      <c r="BL3523" s="1" t="s">
        <v>87</v>
      </c>
      <c r="BM3523" s="1" t="s">
        <v>578</v>
      </c>
      <c r="BP3523" s="1">
        <v>0</v>
      </c>
      <c r="BQ3523" s="1">
        <v>0</v>
      </c>
      <c r="BR3523" s="2">
        <v>1467714.1059999999</v>
      </c>
      <c r="BS3523" s="2">
        <v>526727.92000000004</v>
      </c>
      <c r="BT3523" s="1" t="s">
        <v>123</v>
      </c>
      <c r="BU3523" s="1" t="s">
        <v>668</v>
      </c>
      <c r="BW3523" s="1">
        <v>0</v>
      </c>
    </row>
    <row r="3524" spans="1:76" x14ac:dyDescent="0.25">
      <c r="A3524" s="1">
        <v>3523</v>
      </c>
      <c r="B3524" s="1" t="s">
        <v>6385</v>
      </c>
      <c r="C3524" s="1" t="s">
        <v>4857</v>
      </c>
      <c r="D3524" s="1" t="s">
        <v>75</v>
      </c>
      <c r="E3524" s="1" t="s">
        <v>6383</v>
      </c>
      <c r="F3524" s="1">
        <v>2012</v>
      </c>
      <c r="G3524" s="1">
        <v>6</v>
      </c>
      <c r="H3524" s="1">
        <v>14</v>
      </c>
      <c r="I3524" s="1">
        <v>1040</v>
      </c>
      <c r="J3524" s="1" t="s">
        <v>103</v>
      </c>
      <c r="K3524" s="1">
        <v>11</v>
      </c>
      <c r="L3524" s="1">
        <v>83</v>
      </c>
      <c r="M3524" s="1">
        <v>317129</v>
      </c>
      <c r="N3524" s="1">
        <v>5493324</v>
      </c>
      <c r="O3524" s="1">
        <v>1467710</v>
      </c>
      <c r="P3524" s="1">
        <v>526789</v>
      </c>
      <c r="Q3524" s="1" t="s">
        <v>6152</v>
      </c>
      <c r="R3524" s="1" t="s">
        <v>6152</v>
      </c>
      <c r="S3524" s="1" t="s">
        <v>6152</v>
      </c>
      <c r="T3524" s="1">
        <v>0</v>
      </c>
      <c r="U3524" s="1">
        <v>0</v>
      </c>
      <c r="V3524" s="1">
        <v>0</v>
      </c>
      <c r="Y3524" s="1">
        <v>0</v>
      </c>
      <c r="Z3524" s="1">
        <v>0</v>
      </c>
      <c r="AA3524" s="1">
        <v>0</v>
      </c>
      <c r="AB3524" s="1">
        <v>0</v>
      </c>
      <c r="AC3524" s="1">
        <v>0</v>
      </c>
      <c r="AD3524" s="1">
        <v>1035</v>
      </c>
      <c r="AK3524" s="1">
        <v>0</v>
      </c>
      <c r="AQ3524" s="1">
        <v>0</v>
      </c>
      <c r="AT3524" s="1">
        <v>0</v>
      </c>
      <c r="AV3524" s="1">
        <v>0</v>
      </c>
      <c r="AW3524" s="1">
        <v>0</v>
      </c>
      <c r="AX3524" s="1">
        <v>0</v>
      </c>
      <c r="AY3524" s="1" t="s">
        <v>578</v>
      </c>
      <c r="AZ3524" s="1" t="s">
        <v>6386</v>
      </c>
      <c r="BD3524" s="1">
        <v>0</v>
      </c>
      <c r="BF3524" s="1">
        <v>0</v>
      </c>
      <c r="BH3524" s="1">
        <v>0</v>
      </c>
      <c r="BI3524" s="1">
        <v>0</v>
      </c>
      <c r="BL3524" s="1" t="s">
        <v>87</v>
      </c>
      <c r="BM3524" s="1" t="s">
        <v>578</v>
      </c>
      <c r="BP3524" s="1">
        <v>0</v>
      </c>
      <c r="BQ3524" s="1">
        <v>0</v>
      </c>
      <c r="BR3524" s="2">
        <v>1467710.473</v>
      </c>
      <c r="BS3524" s="2">
        <v>526788.91</v>
      </c>
      <c r="BT3524" s="1" t="s">
        <v>123</v>
      </c>
      <c r="BU3524" s="1" t="s">
        <v>668</v>
      </c>
      <c r="BW3524" s="1">
        <v>0</v>
      </c>
    </row>
    <row r="3525" spans="1:76" x14ac:dyDescent="0.25">
      <c r="A3525" s="1">
        <v>3524</v>
      </c>
      <c r="B3525" s="1" t="s">
        <v>6387</v>
      </c>
      <c r="C3525" s="1" t="s">
        <v>4857</v>
      </c>
      <c r="D3525" s="1" t="s">
        <v>75</v>
      </c>
      <c r="E3525" s="1" t="s">
        <v>6383</v>
      </c>
      <c r="F3525" s="1">
        <v>2012</v>
      </c>
      <c r="G3525" s="1">
        <v>6</v>
      </c>
      <c r="H3525" s="1">
        <v>14</v>
      </c>
      <c r="I3525" s="1">
        <v>1040</v>
      </c>
      <c r="J3525" s="1" t="s">
        <v>103</v>
      </c>
      <c r="K3525" s="1">
        <v>11</v>
      </c>
      <c r="L3525" s="1">
        <v>83</v>
      </c>
      <c r="M3525" s="1">
        <v>317146</v>
      </c>
      <c r="N3525" s="1">
        <v>5493419</v>
      </c>
      <c r="O3525" s="1">
        <v>1467716</v>
      </c>
      <c r="P3525" s="1">
        <v>526885</v>
      </c>
      <c r="Q3525" s="1" t="s">
        <v>6152</v>
      </c>
      <c r="R3525" s="1" t="s">
        <v>6152</v>
      </c>
      <c r="S3525" s="1" t="s">
        <v>6152</v>
      </c>
      <c r="T3525" s="1">
        <v>0</v>
      </c>
      <c r="U3525" s="1">
        <v>0</v>
      </c>
      <c r="V3525" s="1">
        <v>0</v>
      </c>
      <c r="Y3525" s="1">
        <v>0</v>
      </c>
      <c r="Z3525" s="1">
        <v>0</v>
      </c>
      <c r="AA3525" s="1">
        <v>0</v>
      </c>
      <c r="AB3525" s="1">
        <v>0</v>
      </c>
      <c r="AC3525" s="1">
        <v>0</v>
      </c>
      <c r="AD3525" s="1">
        <v>1058</v>
      </c>
      <c r="AK3525" s="1">
        <v>0</v>
      </c>
      <c r="AQ3525" s="1">
        <v>0</v>
      </c>
      <c r="AT3525" s="1">
        <v>0</v>
      </c>
      <c r="AV3525" s="1">
        <v>0</v>
      </c>
      <c r="AW3525" s="1">
        <v>0</v>
      </c>
      <c r="AX3525" s="1">
        <v>0</v>
      </c>
      <c r="AY3525" s="1" t="s">
        <v>578</v>
      </c>
      <c r="AZ3525" s="1" t="s">
        <v>6388</v>
      </c>
      <c r="BD3525" s="1">
        <v>0</v>
      </c>
      <c r="BF3525" s="1">
        <v>0</v>
      </c>
      <c r="BH3525" s="1">
        <v>0</v>
      </c>
      <c r="BI3525" s="1">
        <v>0</v>
      </c>
      <c r="BL3525" s="1" t="s">
        <v>87</v>
      </c>
      <c r="BM3525" s="1" t="s">
        <v>578</v>
      </c>
      <c r="BP3525" s="1">
        <v>0</v>
      </c>
      <c r="BQ3525" s="1">
        <v>0</v>
      </c>
      <c r="BR3525" s="2">
        <v>1467715.507</v>
      </c>
      <c r="BS3525" s="2">
        <v>526885.23699999996</v>
      </c>
      <c r="BT3525" s="1" t="s">
        <v>123</v>
      </c>
      <c r="BU3525" s="1" t="s">
        <v>668</v>
      </c>
      <c r="BW3525" s="1">
        <v>0</v>
      </c>
    </row>
    <row r="3526" spans="1:76" x14ac:dyDescent="0.25">
      <c r="A3526" s="1">
        <v>3525</v>
      </c>
      <c r="B3526" s="1" t="s">
        <v>6389</v>
      </c>
      <c r="C3526" s="1" t="s">
        <v>4946</v>
      </c>
      <c r="D3526" s="1" t="s">
        <v>101</v>
      </c>
      <c r="E3526" s="1" t="s">
        <v>6390</v>
      </c>
      <c r="F3526" s="1">
        <v>2012</v>
      </c>
      <c r="G3526" s="1">
        <v>6</v>
      </c>
      <c r="H3526" s="1">
        <v>15</v>
      </c>
      <c r="I3526" s="1">
        <v>727</v>
      </c>
      <c r="J3526" s="1" t="s">
        <v>6118</v>
      </c>
      <c r="K3526" s="1">
        <v>11</v>
      </c>
      <c r="L3526" s="1">
        <v>83</v>
      </c>
      <c r="M3526" s="1">
        <v>365695</v>
      </c>
      <c r="N3526" s="1">
        <v>5439130</v>
      </c>
      <c r="O3526" s="1">
        <v>1522706</v>
      </c>
      <c r="P3526" s="1">
        <v>479128</v>
      </c>
      <c r="Q3526" s="1" t="s">
        <v>78</v>
      </c>
      <c r="R3526" s="1" t="s">
        <v>79</v>
      </c>
      <c r="S3526" s="1" t="s">
        <v>80</v>
      </c>
      <c r="T3526" s="1">
        <v>1</v>
      </c>
      <c r="U3526" s="1">
        <v>1</v>
      </c>
      <c r="V3526" s="1">
        <v>0</v>
      </c>
      <c r="W3526" s="1" t="s">
        <v>6162</v>
      </c>
      <c r="Y3526" s="1">
        <v>0</v>
      </c>
      <c r="Z3526" s="1">
        <v>0</v>
      </c>
      <c r="AA3526" s="1">
        <v>0</v>
      </c>
      <c r="AB3526" s="1">
        <v>0</v>
      </c>
      <c r="AC3526" s="1">
        <v>0</v>
      </c>
      <c r="AD3526" s="1">
        <v>1118</v>
      </c>
      <c r="AI3526" s="1" t="s">
        <v>94</v>
      </c>
      <c r="AJ3526" s="1" t="s">
        <v>79</v>
      </c>
      <c r="AK3526" s="1">
        <v>0</v>
      </c>
      <c r="AL3526" s="1">
        <v>84</v>
      </c>
      <c r="AM3526" s="1">
        <v>30</v>
      </c>
      <c r="AO3526" s="1">
        <v>25</v>
      </c>
      <c r="AQ3526" s="1">
        <v>2</v>
      </c>
      <c r="AR3526" s="1" t="s">
        <v>6322</v>
      </c>
      <c r="AT3526" s="1">
        <v>0</v>
      </c>
      <c r="AV3526" s="1">
        <v>0</v>
      </c>
      <c r="AW3526" s="1">
        <v>0</v>
      </c>
      <c r="AX3526" s="1">
        <v>0</v>
      </c>
      <c r="AY3526" s="1" t="s">
        <v>79</v>
      </c>
      <c r="BB3526" s="1" t="s">
        <v>4948</v>
      </c>
      <c r="BD3526" s="1">
        <v>392</v>
      </c>
      <c r="BF3526" s="1">
        <v>0</v>
      </c>
      <c r="BH3526" s="1">
        <v>0</v>
      </c>
      <c r="BI3526" s="1">
        <v>0</v>
      </c>
      <c r="BL3526" s="1" t="s">
        <v>87</v>
      </c>
      <c r="BM3526" s="1" t="s">
        <v>79</v>
      </c>
      <c r="BN3526" s="1" t="s">
        <v>122</v>
      </c>
      <c r="BP3526" s="1">
        <v>20110518</v>
      </c>
      <c r="BQ3526" s="1">
        <v>518</v>
      </c>
      <c r="BR3526" s="2">
        <v>1522706.477</v>
      </c>
      <c r="BS3526" s="2">
        <v>479128.00300000003</v>
      </c>
      <c r="BT3526" s="1" t="s">
        <v>89</v>
      </c>
      <c r="BU3526" s="1" t="s">
        <v>135</v>
      </c>
      <c r="BW3526" s="1">
        <v>0</v>
      </c>
      <c r="BX3526" s="1">
        <v>2</v>
      </c>
    </row>
    <row r="3527" spans="1:76" x14ac:dyDescent="0.25">
      <c r="A3527" s="1">
        <v>3526</v>
      </c>
      <c r="B3527" s="1" t="s">
        <v>6391</v>
      </c>
      <c r="C3527" s="1" t="s">
        <v>6049</v>
      </c>
      <c r="D3527" s="1" t="s">
        <v>101</v>
      </c>
      <c r="E3527" s="1" t="s">
        <v>6392</v>
      </c>
      <c r="F3527" s="1">
        <v>2012</v>
      </c>
      <c r="G3527" s="1">
        <v>6</v>
      </c>
      <c r="H3527" s="1">
        <v>15</v>
      </c>
      <c r="I3527" s="1">
        <v>1100</v>
      </c>
      <c r="J3527" s="1" t="s">
        <v>6118</v>
      </c>
      <c r="K3527" s="1">
        <v>11</v>
      </c>
      <c r="L3527" s="1">
        <v>83</v>
      </c>
      <c r="M3527" s="1">
        <v>366216</v>
      </c>
      <c r="N3527" s="1">
        <v>5440502</v>
      </c>
      <c r="O3527" s="1">
        <v>1523053</v>
      </c>
      <c r="P3527" s="1">
        <v>480553</v>
      </c>
      <c r="Q3527" s="1" t="s">
        <v>78</v>
      </c>
      <c r="R3527" s="1" t="s">
        <v>79</v>
      </c>
      <c r="S3527" s="1" t="s">
        <v>80</v>
      </c>
      <c r="T3527" s="1">
        <v>1</v>
      </c>
      <c r="U3527" s="1">
        <v>1</v>
      </c>
      <c r="V3527" s="1">
        <v>0</v>
      </c>
      <c r="W3527" s="1" t="s">
        <v>6162</v>
      </c>
      <c r="Y3527" s="1">
        <v>0</v>
      </c>
      <c r="Z3527" s="1">
        <v>0</v>
      </c>
      <c r="AA3527" s="1">
        <v>0</v>
      </c>
      <c r="AB3527" s="1">
        <v>0</v>
      </c>
      <c r="AC3527" s="1">
        <v>0</v>
      </c>
      <c r="AD3527" s="1">
        <v>1241</v>
      </c>
      <c r="AI3527" s="1" t="s">
        <v>94</v>
      </c>
      <c r="AJ3527" s="1" t="s">
        <v>79</v>
      </c>
      <c r="AK3527" s="1">
        <v>0</v>
      </c>
      <c r="AL3527" s="1">
        <v>71</v>
      </c>
      <c r="AM3527" s="1">
        <v>50</v>
      </c>
      <c r="AO3527" s="1">
        <v>25</v>
      </c>
      <c r="AQ3527" s="1">
        <v>2</v>
      </c>
      <c r="AR3527" s="1" t="s">
        <v>6356</v>
      </c>
      <c r="AT3527" s="1">
        <v>0</v>
      </c>
      <c r="AV3527" s="1">
        <v>0</v>
      </c>
      <c r="AW3527" s="1">
        <v>0</v>
      </c>
      <c r="AX3527" s="1">
        <v>0</v>
      </c>
      <c r="AY3527" s="1" t="s">
        <v>79</v>
      </c>
      <c r="BB3527" s="1" t="s">
        <v>6050</v>
      </c>
      <c r="BD3527" s="1">
        <v>145</v>
      </c>
      <c r="BF3527" s="1">
        <v>0</v>
      </c>
      <c r="BH3527" s="1">
        <v>0</v>
      </c>
      <c r="BI3527" s="1">
        <v>0</v>
      </c>
      <c r="BL3527" s="1" t="s">
        <v>87</v>
      </c>
      <c r="BM3527" s="1" t="s">
        <v>79</v>
      </c>
      <c r="BN3527" s="1" t="s">
        <v>122</v>
      </c>
      <c r="BP3527" s="1">
        <v>20120521</v>
      </c>
      <c r="BQ3527" s="1">
        <v>521</v>
      </c>
      <c r="BR3527" s="2">
        <v>1523052.5390000001</v>
      </c>
      <c r="BS3527" s="2">
        <v>480553.12699999998</v>
      </c>
      <c r="BT3527" s="1" t="s">
        <v>134</v>
      </c>
      <c r="BU3527" s="1" t="s">
        <v>135</v>
      </c>
      <c r="BW3527" s="1">
        <v>0</v>
      </c>
      <c r="BX3527" s="1">
        <v>2</v>
      </c>
    </row>
    <row r="3528" spans="1:76" x14ac:dyDescent="0.25">
      <c r="A3528" s="1">
        <v>3527</v>
      </c>
      <c r="B3528" s="1" t="s">
        <v>6045</v>
      </c>
      <c r="C3528" s="1" t="s">
        <v>6046</v>
      </c>
      <c r="D3528" s="1" t="s">
        <v>101</v>
      </c>
      <c r="E3528" s="1" t="s">
        <v>6393</v>
      </c>
      <c r="F3528" s="1">
        <v>2012</v>
      </c>
      <c r="G3528" s="1">
        <v>6</v>
      </c>
      <c r="H3528" s="1">
        <v>15</v>
      </c>
      <c r="I3528" s="1">
        <v>1137</v>
      </c>
      <c r="J3528" s="1" t="s">
        <v>6118</v>
      </c>
      <c r="K3528" s="1">
        <v>11</v>
      </c>
      <c r="L3528" s="1">
        <v>83</v>
      </c>
      <c r="M3528" s="1">
        <v>365995</v>
      </c>
      <c r="N3528" s="1">
        <v>5439996</v>
      </c>
      <c r="O3528" s="1">
        <v>1522896</v>
      </c>
      <c r="P3528" s="1">
        <v>480024</v>
      </c>
      <c r="Q3528" s="1" t="s">
        <v>78</v>
      </c>
      <c r="R3528" s="1" t="s">
        <v>164</v>
      </c>
      <c r="S3528" s="1" t="s">
        <v>164</v>
      </c>
      <c r="T3528" s="1">
        <v>0</v>
      </c>
      <c r="U3528" s="1">
        <v>0</v>
      </c>
      <c r="V3528" s="1">
        <v>1</v>
      </c>
      <c r="Y3528" s="1">
        <v>0</v>
      </c>
      <c r="Z3528" s="1">
        <v>0</v>
      </c>
      <c r="AA3528" s="1">
        <v>0</v>
      </c>
      <c r="AB3528" s="1">
        <v>0</v>
      </c>
      <c r="AC3528" s="1">
        <v>0</v>
      </c>
      <c r="AD3528" s="1">
        <v>1184</v>
      </c>
      <c r="AK3528" s="1">
        <v>0</v>
      </c>
      <c r="AQ3528" s="1">
        <v>0</v>
      </c>
      <c r="AT3528" s="1">
        <v>0</v>
      </c>
      <c r="AV3528" s="1">
        <v>0</v>
      </c>
      <c r="AW3528" s="1">
        <v>0</v>
      </c>
      <c r="AX3528" s="1">
        <v>0</v>
      </c>
      <c r="AY3528" s="1" t="s">
        <v>151</v>
      </c>
      <c r="AZ3528" s="1" t="s">
        <v>6394</v>
      </c>
      <c r="BD3528" s="1">
        <v>0</v>
      </c>
      <c r="BF3528" s="1">
        <v>0</v>
      </c>
      <c r="BH3528" s="1">
        <v>0</v>
      </c>
      <c r="BI3528" s="1">
        <v>0</v>
      </c>
      <c r="BL3528" s="1" t="s">
        <v>87</v>
      </c>
      <c r="BM3528" s="1" t="s">
        <v>153</v>
      </c>
      <c r="BP3528" s="1">
        <v>0</v>
      </c>
      <c r="BQ3528" s="1">
        <v>0</v>
      </c>
      <c r="BR3528" s="2">
        <v>1522896.2479999999</v>
      </c>
      <c r="BS3528" s="2">
        <v>480023.91899999999</v>
      </c>
      <c r="BT3528" s="1" t="s">
        <v>134</v>
      </c>
      <c r="BU3528" s="1" t="s">
        <v>135</v>
      </c>
      <c r="BW3528" s="1">
        <v>0</v>
      </c>
      <c r="BX3528" s="1">
        <v>4</v>
      </c>
    </row>
    <row r="3529" spans="1:76" x14ac:dyDescent="0.25">
      <c r="A3529" s="1">
        <v>3528</v>
      </c>
      <c r="B3529" s="1" t="s">
        <v>6395</v>
      </c>
      <c r="C3529" s="1" t="s">
        <v>4966</v>
      </c>
      <c r="D3529" s="1" t="s">
        <v>101</v>
      </c>
      <c r="E3529" s="1" t="s">
        <v>6396</v>
      </c>
      <c r="F3529" s="1">
        <v>2012</v>
      </c>
      <c r="G3529" s="1">
        <v>6</v>
      </c>
      <c r="H3529" s="1">
        <v>15</v>
      </c>
      <c r="I3529" s="1">
        <v>1340</v>
      </c>
      <c r="J3529" s="1" t="s">
        <v>6118</v>
      </c>
      <c r="K3529" s="1">
        <v>11</v>
      </c>
      <c r="L3529" s="1">
        <v>83</v>
      </c>
      <c r="M3529" s="1">
        <v>364942</v>
      </c>
      <c r="N3529" s="1">
        <v>5439496</v>
      </c>
      <c r="O3529" s="1">
        <v>1521913</v>
      </c>
      <c r="P3529" s="1">
        <v>479397</v>
      </c>
      <c r="Q3529" s="1" t="s">
        <v>78</v>
      </c>
      <c r="R3529" s="1" t="s">
        <v>156</v>
      </c>
      <c r="S3529" s="1" t="s">
        <v>156</v>
      </c>
      <c r="T3529" s="1">
        <v>0</v>
      </c>
      <c r="U3529" s="1">
        <v>0</v>
      </c>
      <c r="V3529" s="1">
        <v>1</v>
      </c>
      <c r="Y3529" s="1">
        <v>0</v>
      </c>
      <c r="Z3529" s="1">
        <v>0</v>
      </c>
      <c r="AA3529" s="1">
        <v>0</v>
      </c>
      <c r="AB3529" s="1">
        <v>0</v>
      </c>
      <c r="AC3529" s="1">
        <v>0</v>
      </c>
      <c r="AD3529" s="1">
        <v>1178</v>
      </c>
      <c r="AK3529" s="1">
        <v>0</v>
      </c>
      <c r="AQ3529" s="1">
        <v>0</v>
      </c>
      <c r="AT3529" s="1">
        <v>0</v>
      </c>
      <c r="AV3529" s="1">
        <v>0</v>
      </c>
      <c r="AW3529" s="1">
        <v>0</v>
      </c>
      <c r="AX3529" s="1">
        <v>0</v>
      </c>
      <c r="AY3529" s="1" t="s">
        <v>778</v>
      </c>
      <c r="AZ3529" s="1" t="s">
        <v>6397</v>
      </c>
      <c r="BD3529" s="1">
        <v>0</v>
      </c>
      <c r="BF3529" s="1">
        <v>0</v>
      </c>
      <c r="BH3529" s="1">
        <v>0</v>
      </c>
      <c r="BI3529" s="1">
        <v>0</v>
      </c>
      <c r="BL3529" s="1" t="s">
        <v>87</v>
      </c>
      <c r="BM3529" s="1" t="s">
        <v>779</v>
      </c>
      <c r="BP3529" s="1">
        <v>0</v>
      </c>
      <c r="BQ3529" s="1">
        <v>0</v>
      </c>
      <c r="BR3529" s="2">
        <v>1521912.6329999999</v>
      </c>
      <c r="BS3529" s="2">
        <v>479396.5</v>
      </c>
      <c r="BT3529" s="1" t="s">
        <v>134</v>
      </c>
      <c r="BU3529" s="1" t="s">
        <v>135</v>
      </c>
      <c r="BW3529" s="1">
        <v>0</v>
      </c>
      <c r="BX3529" s="1">
        <v>4</v>
      </c>
    </row>
    <row r="3530" spans="1:76" x14ac:dyDescent="0.25">
      <c r="A3530" s="1">
        <v>3529</v>
      </c>
      <c r="B3530" s="1" t="s">
        <v>6398</v>
      </c>
      <c r="C3530" s="1" t="s">
        <v>4652</v>
      </c>
      <c r="D3530" s="1" t="s">
        <v>101</v>
      </c>
      <c r="E3530" s="1" t="s">
        <v>6399</v>
      </c>
      <c r="F3530" s="1">
        <v>2012</v>
      </c>
      <c r="G3530" s="1">
        <v>6</v>
      </c>
      <c r="H3530" s="1">
        <v>15</v>
      </c>
      <c r="I3530" s="1">
        <v>720</v>
      </c>
      <c r="J3530" s="1" t="s">
        <v>6330</v>
      </c>
      <c r="K3530" s="1">
        <v>11</v>
      </c>
      <c r="L3530" s="1">
        <v>83</v>
      </c>
      <c r="M3530" s="1">
        <v>351433</v>
      </c>
      <c r="N3530" s="1">
        <v>5440335</v>
      </c>
      <c r="O3530" s="1">
        <v>1508387</v>
      </c>
      <c r="P3530" s="1">
        <v>478538</v>
      </c>
      <c r="Q3530" s="1" t="s">
        <v>6152</v>
      </c>
      <c r="R3530" s="1" t="s">
        <v>6152</v>
      </c>
      <c r="S3530" s="1" t="s">
        <v>6152</v>
      </c>
      <c r="T3530" s="1">
        <v>0</v>
      </c>
      <c r="U3530" s="1">
        <v>0</v>
      </c>
      <c r="V3530" s="1">
        <v>0</v>
      </c>
      <c r="Y3530" s="1">
        <v>0</v>
      </c>
      <c r="Z3530" s="1">
        <v>0</v>
      </c>
      <c r="AA3530" s="1">
        <v>0</v>
      </c>
      <c r="AB3530" s="1">
        <v>0</v>
      </c>
      <c r="AC3530" s="1">
        <v>0</v>
      </c>
      <c r="AD3530" s="1">
        <v>1113</v>
      </c>
      <c r="AK3530" s="1">
        <v>0</v>
      </c>
      <c r="AQ3530" s="1">
        <v>0</v>
      </c>
      <c r="AT3530" s="1">
        <v>0</v>
      </c>
      <c r="AV3530" s="1">
        <v>0</v>
      </c>
      <c r="AW3530" s="1">
        <v>0</v>
      </c>
      <c r="AX3530" s="1">
        <v>0</v>
      </c>
      <c r="AY3530" s="1" t="s">
        <v>578</v>
      </c>
      <c r="AZ3530" s="1" t="s">
        <v>6400</v>
      </c>
      <c r="BD3530" s="1">
        <v>0</v>
      </c>
      <c r="BF3530" s="1">
        <v>0</v>
      </c>
      <c r="BH3530" s="1">
        <v>0</v>
      </c>
      <c r="BI3530" s="1">
        <v>0</v>
      </c>
      <c r="BL3530" s="1" t="s">
        <v>87</v>
      </c>
      <c r="BM3530" s="1" t="s">
        <v>578</v>
      </c>
      <c r="BP3530" s="1">
        <v>0</v>
      </c>
      <c r="BQ3530" s="1">
        <v>0</v>
      </c>
      <c r="BR3530" s="2">
        <v>1508387.182</v>
      </c>
      <c r="BS3530" s="2">
        <v>478538.12699999998</v>
      </c>
      <c r="BT3530" s="1" t="s">
        <v>89</v>
      </c>
      <c r="BU3530" s="1" t="s">
        <v>110</v>
      </c>
      <c r="BW3530" s="1">
        <v>0</v>
      </c>
      <c r="BX3530" s="1">
        <v>3</v>
      </c>
    </row>
    <row r="3531" spans="1:76" x14ac:dyDescent="0.25">
      <c r="A3531" s="1">
        <v>3530</v>
      </c>
      <c r="B3531" s="1" t="s">
        <v>6401</v>
      </c>
      <c r="C3531" s="1" t="s">
        <v>4652</v>
      </c>
      <c r="D3531" s="1" t="s">
        <v>101</v>
      </c>
      <c r="E3531" s="1" t="s">
        <v>6399</v>
      </c>
      <c r="F3531" s="1">
        <v>2012</v>
      </c>
      <c r="G3531" s="1">
        <v>6</v>
      </c>
      <c r="H3531" s="1">
        <v>15</v>
      </c>
      <c r="I3531" s="1">
        <v>720</v>
      </c>
      <c r="J3531" s="1" t="s">
        <v>6330</v>
      </c>
      <c r="K3531" s="1">
        <v>11</v>
      </c>
      <c r="L3531" s="1">
        <v>83</v>
      </c>
      <c r="M3531" s="1">
        <v>351443</v>
      </c>
      <c r="N3531" s="1">
        <v>5440424</v>
      </c>
      <c r="O3531" s="1">
        <v>1508386</v>
      </c>
      <c r="P3531" s="1">
        <v>478628</v>
      </c>
      <c r="Q3531" s="1" t="s">
        <v>6152</v>
      </c>
      <c r="R3531" s="1" t="s">
        <v>6152</v>
      </c>
      <c r="S3531" s="1" t="s">
        <v>6152</v>
      </c>
      <c r="T3531" s="1">
        <v>0</v>
      </c>
      <c r="U3531" s="1">
        <v>0</v>
      </c>
      <c r="V3531" s="1">
        <v>0</v>
      </c>
      <c r="Y3531" s="1">
        <v>0</v>
      </c>
      <c r="Z3531" s="1">
        <v>0</v>
      </c>
      <c r="AA3531" s="1">
        <v>0</v>
      </c>
      <c r="AB3531" s="1">
        <v>0</v>
      </c>
      <c r="AC3531" s="1">
        <v>0</v>
      </c>
      <c r="AD3531" s="1">
        <v>1110</v>
      </c>
      <c r="AK3531" s="1">
        <v>0</v>
      </c>
      <c r="AQ3531" s="1">
        <v>0</v>
      </c>
      <c r="AT3531" s="1">
        <v>0</v>
      </c>
      <c r="AV3531" s="1">
        <v>0</v>
      </c>
      <c r="AW3531" s="1">
        <v>0</v>
      </c>
      <c r="AX3531" s="1">
        <v>0</v>
      </c>
      <c r="AY3531" s="1" t="s">
        <v>578</v>
      </c>
      <c r="AZ3531" s="1" t="s">
        <v>6402</v>
      </c>
      <c r="BD3531" s="1">
        <v>0</v>
      </c>
      <c r="BF3531" s="1">
        <v>0</v>
      </c>
      <c r="BH3531" s="1">
        <v>0</v>
      </c>
      <c r="BI3531" s="1">
        <v>0</v>
      </c>
      <c r="BL3531" s="1" t="s">
        <v>87</v>
      </c>
      <c r="BM3531" s="1" t="s">
        <v>578</v>
      </c>
      <c r="BP3531" s="1">
        <v>0</v>
      </c>
      <c r="BQ3531" s="1">
        <v>0</v>
      </c>
      <c r="BR3531" s="2">
        <v>1508386.0049999999</v>
      </c>
      <c r="BS3531" s="2">
        <v>478627.58899999998</v>
      </c>
      <c r="BT3531" s="1" t="s">
        <v>89</v>
      </c>
      <c r="BU3531" s="1" t="s">
        <v>110</v>
      </c>
      <c r="BW3531" s="1">
        <v>0</v>
      </c>
      <c r="BX3531" s="1">
        <v>3</v>
      </c>
    </row>
    <row r="3532" spans="1:76" x14ac:dyDescent="0.25">
      <c r="A3532" s="1">
        <v>3531</v>
      </c>
      <c r="B3532" s="1" t="s">
        <v>6403</v>
      </c>
      <c r="C3532" s="1" t="s">
        <v>4652</v>
      </c>
      <c r="D3532" s="1" t="s">
        <v>101</v>
      </c>
      <c r="E3532" s="1" t="s">
        <v>6399</v>
      </c>
      <c r="F3532" s="1">
        <v>2012</v>
      </c>
      <c r="G3532" s="1">
        <v>6</v>
      </c>
      <c r="H3532" s="1">
        <v>15</v>
      </c>
      <c r="I3532" s="1">
        <v>720</v>
      </c>
      <c r="J3532" s="1" t="s">
        <v>6330</v>
      </c>
      <c r="K3532" s="1">
        <v>11</v>
      </c>
      <c r="L3532" s="1">
        <v>83</v>
      </c>
      <c r="M3532" s="1">
        <v>351383</v>
      </c>
      <c r="N3532" s="1">
        <v>5440508</v>
      </c>
      <c r="O3532" s="1">
        <v>1508316</v>
      </c>
      <c r="P3532" s="1">
        <v>478703</v>
      </c>
      <c r="Q3532" s="1" t="s">
        <v>6152</v>
      </c>
      <c r="R3532" s="1" t="s">
        <v>6152</v>
      </c>
      <c r="S3532" s="1" t="s">
        <v>6152</v>
      </c>
      <c r="T3532" s="1">
        <v>0</v>
      </c>
      <c r="U3532" s="1">
        <v>0</v>
      </c>
      <c r="V3532" s="1">
        <v>0</v>
      </c>
      <c r="Y3532" s="1">
        <v>0</v>
      </c>
      <c r="Z3532" s="1">
        <v>0</v>
      </c>
      <c r="AA3532" s="1">
        <v>0</v>
      </c>
      <c r="AB3532" s="1">
        <v>0</v>
      </c>
      <c r="AC3532" s="1">
        <v>0</v>
      </c>
      <c r="AD3532" s="1">
        <v>1110</v>
      </c>
      <c r="AK3532" s="1">
        <v>0</v>
      </c>
      <c r="AQ3532" s="1">
        <v>0</v>
      </c>
      <c r="AT3532" s="1">
        <v>0</v>
      </c>
      <c r="AV3532" s="1">
        <v>0</v>
      </c>
      <c r="AW3532" s="1">
        <v>0</v>
      </c>
      <c r="AX3532" s="1">
        <v>0</v>
      </c>
      <c r="AY3532" s="1" t="s">
        <v>578</v>
      </c>
      <c r="AZ3532" s="1" t="s">
        <v>6402</v>
      </c>
      <c r="BD3532" s="1">
        <v>0</v>
      </c>
      <c r="BF3532" s="1">
        <v>0</v>
      </c>
      <c r="BH3532" s="1">
        <v>0</v>
      </c>
      <c r="BI3532" s="1">
        <v>0</v>
      </c>
      <c r="BL3532" s="1" t="s">
        <v>87</v>
      </c>
      <c r="BM3532" s="1" t="s">
        <v>578</v>
      </c>
      <c r="BP3532" s="1">
        <v>0</v>
      </c>
      <c r="BQ3532" s="1">
        <v>0</v>
      </c>
      <c r="BR3532" s="2">
        <v>1508315.912</v>
      </c>
      <c r="BS3532" s="2">
        <v>478703.34499999997</v>
      </c>
      <c r="BT3532" s="1" t="s">
        <v>89</v>
      </c>
      <c r="BU3532" s="1" t="s">
        <v>110</v>
      </c>
      <c r="BW3532" s="1">
        <v>0</v>
      </c>
      <c r="BX3532" s="1">
        <v>3</v>
      </c>
    </row>
    <row r="3533" spans="1:76" x14ac:dyDescent="0.25">
      <c r="A3533" s="1">
        <v>3532</v>
      </c>
      <c r="B3533" s="1" t="s">
        <v>6404</v>
      </c>
      <c r="C3533" s="1" t="s">
        <v>4652</v>
      </c>
      <c r="D3533" s="1" t="s">
        <v>101</v>
      </c>
      <c r="E3533" s="1" t="s">
        <v>6399</v>
      </c>
      <c r="F3533" s="1">
        <v>2012</v>
      </c>
      <c r="G3533" s="1">
        <v>6</v>
      </c>
      <c r="H3533" s="1">
        <v>15</v>
      </c>
      <c r="I3533" s="1">
        <v>720</v>
      </c>
      <c r="J3533" s="1" t="s">
        <v>6330</v>
      </c>
      <c r="K3533" s="1">
        <v>11</v>
      </c>
      <c r="L3533" s="1">
        <v>83</v>
      </c>
      <c r="M3533" s="1">
        <v>351306</v>
      </c>
      <c r="N3533" s="1">
        <v>5440555</v>
      </c>
      <c r="O3533" s="1">
        <v>1508234</v>
      </c>
      <c r="P3533" s="1">
        <v>478740</v>
      </c>
      <c r="Q3533" s="1" t="s">
        <v>6152</v>
      </c>
      <c r="R3533" s="1" t="s">
        <v>6152</v>
      </c>
      <c r="S3533" s="1" t="s">
        <v>6152</v>
      </c>
      <c r="T3533" s="1">
        <v>0</v>
      </c>
      <c r="U3533" s="1">
        <v>0</v>
      </c>
      <c r="V3533" s="1">
        <v>0</v>
      </c>
      <c r="Y3533" s="1">
        <v>0</v>
      </c>
      <c r="Z3533" s="1">
        <v>0</v>
      </c>
      <c r="AA3533" s="1">
        <v>0</v>
      </c>
      <c r="AB3533" s="1">
        <v>0</v>
      </c>
      <c r="AC3533" s="1">
        <v>0</v>
      </c>
      <c r="AD3533" s="1">
        <v>1117</v>
      </c>
      <c r="AK3533" s="1">
        <v>0</v>
      </c>
      <c r="AQ3533" s="1">
        <v>0</v>
      </c>
      <c r="AT3533" s="1">
        <v>0</v>
      </c>
      <c r="AV3533" s="1">
        <v>0</v>
      </c>
      <c r="AW3533" s="1">
        <v>0</v>
      </c>
      <c r="AX3533" s="1">
        <v>0</v>
      </c>
      <c r="AY3533" s="1" t="s">
        <v>578</v>
      </c>
      <c r="AZ3533" s="1" t="s">
        <v>6402</v>
      </c>
      <c r="BD3533" s="1">
        <v>0</v>
      </c>
      <c r="BF3533" s="1">
        <v>0</v>
      </c>
      <c r="BH3533" s="1">
        <v>0</v>
      </c>
      <c r="BI3533" s="1">
        <v>0</v>
      </c>
      <c r="BL3533" s="1" t="s">
        <v>87</v>
      </c>
      <c r="BM3533" s="1" t="s">
        <v>578</v>
      </c>
      <c r="BP3533" s="1">
        <v>0</v>
      </c>
      <c r="BQ3533" s="1">
        <v>0</v>
      </c>
      <c r="BR3533" s="2">
        <v>1508233.55</v>
      </c>
      <c r="BS3533" s="2">
        <v>478740.304</v>
      </c>
      <c r="BT3533" s="1" t="s">
        <v>89</v>
      </c>
      <c r="BU3533" s="1" t="s">
        <v>110</v>
      </c>
      <c r="BW3533" s="1">
        <v>0</v>
      </c>
      <c r="BX3533" s="1">
        <v>3</v>
      </c>
    </row>
    <row r="3534" spans="1:76" x14ac:dyDescent="0.25">
      <c r="A3534" s="1">
        <v>3533</v>
      </c>
      <c r="B3534" s="1" t="s">
        <v>6405</v>
      </c>
      <c r="C3534" s="1" t="s">
        <v>4652</v>
      </c>
      <c r="D3534" s="1" t="s">
        <v>101</v>
      </c>
      <c r="E3534" s="1" t="s">
        <v>6399</v>
      </c>
      <c r="F3534" s="1">
        <v>2012</v>
      </c>
      <c r="G3534" s="1">
        <v>6</v>
      </c>
      <c r="H3534" s="1">
        <v>15</v>
      </c>
      <c r="I3534" s="1">
        <v>720</v>
      </c>
      <c r="J3534" s="1" t="s">
        <v>6330</v>
      </c>
      <c r="K3534" s="1">
        <v>11</v>
      </c>
      <c r="L3534" s="1">
        <v>83</v>
      </c>
      <c r="M3534" s="1">
        <v>351411</v>
      </c>
      <c r="N3534" s="1">
        <v>5440607</v>
      </c>
      <c r="O3534" s="1">
        <v>1508331</v>
      </c>
      <c r="P3534" s="1">
        <v>478805</v>
      </c>
      <c r="Q3534" s="1" t="s">
        <v>6152</v>
      </c>
      <c r="R3534" s="1" t="s">
        <v>6152</v>
      </c>
      <c r="S3534" s="1" t="s">
        <v>6152</v>
      </c>
      <c r="T3534" s="1">
        <v>0</v>
      </c>
      <c r="U3534" s="1">
        <v>0</v>
      </c>
      <c r="V3534" s="1">
        <v>0</v>
      </c>
      <c r="Y3534" s="1">
        <v>0</v>
      </c>
      <c r="Z3534" s="1">
        <v>0</v>
      </c>
      <c r="AA3534" s="1">
        <v>0</v>
      </c>
      <c r="AB3534" s="1">
        <v>0</v>
      </c>
      <c r="AC3534" s="1">
        <v>0</v>
      </c>
      <c r="AD3534" s="1">
        <v>1097</v>
      </c>
      <c r="AK3534" s="1">
        <v>0</v>
      </c>
      <c r="AQ3534" s="1">
        <v>0</v>
      </c>
      <c r="AT3534" s="1">
        <v>0</v>
      </c>
      <c r="AV3534" s="1">
        <v>0</v>
      </c>
      <c r="AW3534" s="1">
        <v>0</v>
      </c>
      <c r="AX3534" s="1">
        <v>0</v>
      </c>
      <c r="AY3534" s="1" t="s">
        <v>578</v>
      </c>
      <c r="AZ3534" s="1" t="s">
        <v>6406</v>
      </c>
      <c r="BD3534" s="1">
        <v>0</v>
      </c>
      <c r="BF3534" s="1">
        <v>0</v>
      </c>
      <c r="BH3534" s="1">
        <v>0</v>
      </c>
      <c r="BI3534" s="1">
        <v>0</v>
      </c>
      <c r="BL3534" s="1" t="s">
        <v>87</v>
      </c>
      <c r="BM3534" s="1" t="s">
        <v>578</v>
      </c>
      <c r="BP3534" s="1">
        <v>0</v>
      </c>
      <c r="BQ3534" s="1">
        <v>0</v>
      </c>
      <c r="BR3534" s="2">
        <v>1508331.3689999999</v>
      </c>
      <c r="BS3534" s="2">
        <v>478804.97</v>
      </c>
      <c r="BT3534" s="1" t="s">
        <v>89</v>
      </c>
      <c r="BU3534" s="1" t="s">
        <v>110</v>
      </c>
      <c r="BW3534" s="1">
        <v>0</v>
      </c>
      <c r="BX3534" s="1">
        <v>3</v>
      </c>
    </row>
    <row r="3535" spans="1:76" x14ac:dyDescent="0.25">
      <c r="A3535" s="1">
        <v>3534</v>
      </c>
      <c r="B3535" s="1" t="s">
        <v>6407</v>
      </c>
      <c r="C3535" s="1" t="s">
        <v>5999</v>
      </c>
      <c r="D3535" s="1" t="s">
        <v>101</v>
      </c>
      <c r="E3535" s="1" t="s">
        <v>6408</v>
      </c>
      <c r="F3535" s="1">
        <v>2012</v>
      </c>
      <c r="G3535" s="1">
        <v>6</v>
      </c>
      <c r="H3535" s="1">
        <v>15</v>
      </c>
      <c r="I3535" s="1">
        <v>1210</v>
      </c>
      <c r="J3535" s="1" t="s">
        <v>6330</v>
      </c>
      <c r="K3535" s="1">
        <v>11</v>
      </c>
      <c r="L3535" s="1">
        <v>83</v>
      </c>
      <c r="M3535" s="1">
        <v>351841</v>
      </c>
      <c r="N3535" s="1">
        <v>5439342</v>
      </c>
      <c r="O3535" s="1">
        <v>1508916</v>
      </c>
      <c r="P3535" s="1">
        <v>477605</v>
      </c>
      <c r="Q3535" s="1" t="s">
        <v>78</v>
      </c>
      <c r="R3535" s="1" t="s">
        <v>104</v>
      </c>
      <c r="S3535" s="1" t="s">
        <v>104</v>
      </c>
      <c r="T3535" s="1">
        <v>1</v>
      </c>
      <c r="U3535" s="1">
        <v>0</v>
      </c>
      <c r="V3535" s="1">
        <v>0</v>
      </c>
      <c r="Y3535" s="1">
        <v>0</v>
      </c>
      <c r="Z3535" s="1">
        <v>0</v>
      </c>
      <c r="AA3535" s="1">
        <v>0</v>
      </c>
      <c r="AB3535" s="1">
        <v>0</v>
      </c>
      <c r="AC3535" s="1">
        <v>0</v>
      </c>
      <c r="AD3535" s="1">
        <v>1075</v>
      </c>
      <c r="AK3535" s="1">
        <v>0</v>
      </c>
      <c r="AQ3535" s="1">
        <v>0</v>
      </c>
      <c r="AT3535" s="1">
        <v>0</v>
      </c>
      <c r="AV3535" s="1">
        <v>0</v>
      </c>
      <c r="AW3535" s="1">
        <v>0</v>
      </c>
      <c r="AX3535" s="1">
        <v>0</v>
      </c>
      <c r="AY3535" s="1" t="s">
        <v>151</v>
      </c>
      <c r="AZ3535" s="1" t="s">
        <v>6409</v>
      </c>
      <c r="BD3535" s="1">
        <v>0</v>
      </c>
      <c r="BF3535" s="1">
        <v>0</v>
      </c>
      <c r="BH3535" s="1">
        <v>0</v>
      </c>
      <c r="BI3535" s="1">
        <v>0</v>
      </c>
      <c r="BL3535" s="1" t="s">
        <v>87</v>
      </c>
      <c r="BM3535" s="1" t="s">
        <v>153</v>
      </c>
      <c r="BP3535" s="1">
        <v>0</v>
      </c>
      <c r="BQ3535" s="1">
        <v>0</v>
      </c>
      <c r="BR3535" s="2">
        <v>1508916.48</v>
      </c>
      <c r="BS3535" s="2">
        <v>477604.924</v>
      </c>
      <c r="BT3535" s="1" t="s">
        <v>89</v>
      </c>
      <c r="BU3535" s="1" t="s">
        <v>110</v>
      </c>
      <c r="BW3535" s="1">
        <v>0</v>
      </c>
      <c r="BX3535" s="1">
        <v>3</v>
      </c>
    </row>
    <row r="3536" spans="1:76" x14ac:dyDescent="0.25">
      <c r="A3536" s="1">
        <v>3535</v>
      </c>
      <c r="B3536" s="1" t="s">
        <v>6410</v>
      </c>
      <c r="C3536" s="1" t="s">
        <v>5999</v>
      </c>
      <c r="D3536" s="1" t="s">
        <v>101</v>
      </c>
      <c r="E3536" s="1" t="s">
        <v>6408</v>
      </c>
      <c r="F3536" s="1">
        <v>2012</v>
      </c>
      <c r="G3536" s="1">
        <v>6</v>
      </c>
      <c r="H3536" s="1">
        <v>15</v>
      </c>
      <c r="I3536" s="1">
        <v>1210</v>
      </c>
      <c r="J3536" s="1" t="s">
        <v>6330</v>
      </c>
      <c r="K3536" s="1">
        <v>11</v>
      </c>
      <c r="L3536" s="1">
        <v>83</v>
      </c>
      <c r="M3536" s="1">
        <v>351841</v>
      </c>
      <c r="N3536" s="1">
        <v>5439342</v>
      </c>
      <c r="O3536" s="1">
        <v>1508916</v>
      </c>
      <c r="P3536" s="1">
        <v>477605</v>
      </c>
      <c r="Q3536" s="1" t="s">
        <v>6152</v>
      </c>
      <c r="R3536" s="1" t="s">
        <v>6152</v>
      </c>
      <c r="S3536" s="1" t="s">
        <v>6152</v>
      </c>
      <c r="T3536" s="1">
        <v>0</v>
      </c>
      <c r="U3536" s="1">
        <v>0</v>
      </c>
      <c r="V3536" s="1">
        <v>0</v>
      </c>
      <c r="Y3536" s="1">
        <v>0</v>
      </c>
      <c r="Z3536" s="1">
        <v>0</v>
      </c>
      <c r="AA3536" s="1">
        <v>0</v>
      </c>
      <c r="AB3536" s="1">
        <v>0</v>
      </c>
      <c r="AC3536" s="1">
        <v>0</v>
      </c>
      <c r="AD3536" s="1">
        <v>1075</v>
      </c>
      <c r="AI3536" s="1" t="s">
        <v>94</v>
      </c>
      <c r="AJ3536" s="1" t="s">
        <v>6160</v>
      </c>
      <c r="AK3536" s="1">
        <v>0</v>
      </c>
      <c r="AM3536" s="1">
        <v>13</v>
      </c>
      <c r="AQ3536" s="1">
        <v>0</v>
      </c>
      <c r="AR3536" s="1" t="s">
        <v>6204</v>
      </c>
      <c r="AT3536" s="1">
        <v>0</v>
      </c>
      <c r="AV3536" s="1">
        <v>0</v>
      </c>
      <c r="AW3536" s="1">
        <v>0</v>
      </c>
      <c r="AX3536" s="1">
        <v>0</v>
      </c>
      <c r="AY3536" s="1" t="s">
        <v>151</v>
      </c>
      <c r="BD3536" s="1">
        <v>0</v>
      </c>
      <c r="BF3536" s="1">
        <v>0</v>
      </c>
      <c r="BG3536" s="1" t="s">
        <v>6411</v>
      </c>
      <c r="BH3536" s="1">
        <v>0</v>
      </c>
      <c r="BI3536" s="1">
        <v>0</v>
      </c>
      <c r="BL3536" s="1" t="s">
        <v>87</v>
      </c>
      <c r="BM3536" s="1" t="s">
        <v>153</v>
      </c>
      <c r="BP3536" s="1">
        <v>0</v>
      </c>
      <c r="BQ3536" s="1">
        <v>0</v>
      </c>
      <c r="BR3536" s="2">
        <v>1508916.48</v>
      </c>
      <c r="BS3536" s="2">
        <v>477604.924</v>
      </c>
      <c r="BT3536" s="1" t="s">
        <v>89</v>
      </c>
      <c r="BU3536" s="1" t="s">
        <v>110</v>
      </c>
      <c r="BW3536" s="1">
        <v>0</v>
      </c>
      <c r="BX3536" s="1">
        <v>3</v>
      </c>
    </row>
    <row r="3537" spans="1:76" x14ac:dyDescent="0.25">
      <c r="A3537" s="1">
        <v>3536</v>
      </c>
      <c r="B3537" s="1" t="s">
        <v>6412</v>
      </c>
      <c r="C3537" s="1" t="s">
        <v>4652</v>
      </c>
      <c r="D3537" s="1" t="s">
        <v>101</v>
      </c>
      <c r="E3537" s="1" t="s">
        <v>6413</v>
      </c>
      <c r="F3537" s="1">
        <v>2012</v>
      </c>
      <c r="G3537" s="1">
        <v>6</v>
      </c>
      <c r="H3537" s="1">
        <v>15</v>
      </c>
      <c r="I3537" s="1">
        <v>1427</v>
      </c>
      <c r="J3537" s="1" t="s">
        <v>6330</v>
      </c>
      <c r="K3537" s="1">
        <v>11</v>
      </c>
      <c r="L3537" s="1">
        <v>83</v>
      </c>
      <c r="M3537" s="1">
        <v>351566</v>
      </c>
      <c r="N3537" s="1">
        <v>5440208</v>
      </c>
      <c r="O3537" s="1">
        <v>1508535</v>
      </c>
      <c r="P3537" s="1">
        <v>478429</v>
      </c>
      <c r="Q3537" s="1" t="s">
        <v>78</v>
      </c>
      <c r="R3537" s="1" t="s">
        <v>104</v>
      </c>
      <c r="S3537" s="1" t="s">
        <v>104</v>
      </c>
      <c r="T3537" s="1">
        <v>1</v>
      </c>
      <c r="U3537" s="1">
        <v>0</v>
      </c>
      <c r="V3537" s="1">
        <v>0</v>
      </c>
      <c r="Y3537" s="1">
        <v>0</v>
      </c>
      <c r="Z3537" s="1">
        <v>0</v>
      </c>
      <c r="AA3537" s="1">
        <v>0</v>
      </c>
      <c r="AB3537" s="1">
        <v>0</v>
      </c>
      <c r="AC3537" s="1">
        <v>0</v>
      </c>
      <c r="AD3537" s="1">
        <v>1110</v>
      </c>
      <c r="AI3537" s="1" t="s">
        <v>94</v>
      </c>
      <c r="AK3537" s="1">
        <v>0</v>
      </c>
      <c r="AQ3537" s="1">
        <v>0</v>
      </c>
      <c r="AR3537" s="1" t="s">
        <v>6414</v>
      </c>
      <c r="AT3537" s="1">
        <v>0</v>
      </c>
      <c r="AV3537" s="1">
        <v>0</v>
      </c>
      <c r="AW3537" s="1">
        <v>0</v>
      </c>
      <c r="AX3537" s="1">
        <v>0</v>
      </c>
      <c r="AY3537" s="1" t="s">
        <v>578</v>
      </c>
      <c r="AZ3537" s="1" t="s">
        <v>6415</v>
      </c>
      <c r="BD3537" s="1">
        <v>0</v>
      </c>
      <c r="BF3537" s="1">
        <v>0</v>
      </c>
      <c r="BH3537" s="1">
        <v>0</v>
      </c>
      <c r="BI3537" s="1">
        <v>0</v>
      </c>
      <c r="BL3537" s="1" t="s">
        <v>87</v>
      </c>
      <c r="BM3537" s="1" t="s">
        <v>578</v>
      </c>
      <c r="BP3537" s="1">
        <v>0</v>
      </c>
      <c r="BQ3537" s="1">
        <v>0</v>
      </c>
      <c r="BR3537" s="2">
        <v>1508535.165</v>
      </c>
      <c r="BS3537" s="2">
        <v>478428.87699999998</v>
      </c>
      <c r="BT3537" s="1" t="s">
        <v>89</v>
      </c>
      <c r="BU3537" s="1" t="s">
        <v>110</v>
      </c>
      <c r="BW3537" s="1">
        <v>0</v>
      </c>
      <c r="BX3537" s="1">
        <v>3</v>
      </c>
    </row>
    <row r="3538" spans="1:76" x14ac:dyDescent="0.25">
      <c r="A3538" s="1">
        <v>3537</v>
      </c>
      <c r="B3538" s="1" t="s">
        <v>6416</v>
      </c>
      <c r="C3538" s="1" t="s">
        <v>4959</v>
      </c>
      <c r="D3538" s="1" t="s">
        <v>101</v>
      </c>
      <c r="E3538" s="1" t="s">
        <v>6417</v>
      </c>
      <c r="F3538" s="1">
        <v>2012</v>
      </c>
      <c r="G3538" s="1">
        <v>6</v>
      </c>
      <c r="H3538" s="1">
        <v>16</v>
      </c>
      <c r="I3538" s="1">
        <v>749</v>
      </c>
      <c r="J3538" s="1" t="s">
        <v>6118</v>
      </c>
      <c r="K3538" s="1">
        <v>11</v>
      </c>
      <c r="L3538" s="1">
        <v>83</v>
      </c>
      <c r="M3538" s="1">
        <v>365249</v>
      </c>
      <c r="N3538" s="1">
        <v>5442045</v>
      </c>
      <c r="O3538" s="1">
        <v>1521899</v>
      </c>
      <c r="P3538" s="1">
        <v>481961</v>
      </c>
      <c r="Q3538" s="1" t="s">
        <v>78</v>
      </c>
      <c r="R3538" s="1" t="s">
        <v>156</v>
      </c>
      <c r="S3538" s="1" t="s">
        <v>156</v>
      </c>
      <c r="T3538" s="1">
        <v>0</v>
      </c>
      <c r="U3538" s="1">
        <v>1</v>
      </c>
      <c r="V3538" s="1">
        <v>0</v>
      </c>
      <c r="Y3538" s="1">
        <v>0</v>
      </c>
      <c r="Z3538" s="1">
        <v>0</v>
      </c>
      <c r="AA3538" s="1">
        <v>0</v>
      </c>
      <c r="AB3538" s="1">
        <v>0</v>
      </c>
      <c r="AC3538" s="1">
        <v>0</v>
      </c>
      <c r="AD3538" s="1">
        <v>1295</v>
      </c>
      <c r="AK3538" s="1">
        <v>0</v>
      </c>
      <c r="AQ3538" s="1">
        <v>0</v>
      </c>
      <c r="AT3538" s="1">
        <v>0</v>
      </c>
      <c r="AV3538" s="1">
        <v>0</v>
      </c>
      <c r="AW3538" s="1">
        <v>0</v>
      </c>
      <c r="AX3538" s="1">
        <v>0</v>
      </c>
      <c r="AY3538" s="1" t="s">
        <v>778</v>
      </c>
      <c r="AZ3538" s="1" t="s">
        <v>6418</v>
      </c>
      <c r="BD3538" s="1">
        <v>0</v>
      </c>
      <c r="BF3538" s="1">
        <v>0</v>
      </c>
      <c r="BH3538" s="1">
        <v>0</v>
      </c>
      <c r="BI3538" s="1">
        <v>0</v>
      </c>
      <c r="BL3538" s="1" t="s">
        <v>87</v>
      </c>
      <c r="BM3538" s="1" t="s">
        <v>779</v>
      </c>
      <c r="BP3538" s="1">
        <v>0</v>
      </c>
      <c r="BQ3538" s="1">
        <v>0</v>
      </c>
      <c r="BR3538" s="2">
        <v>1521898.95</v>
      </c>
      <c r="BS3538" s="2">
        <v>481961.46600000001</v>
      </c>
      <c r="BT3538" s="1" t="s">
        <v>134</v>
      </c>
      <c r="BU3538" s="1" t="s">
        <v>135</v>
      </c>
      <c r="BW3538" s="1">
        <v>0</v>
      </c>
      <c r="BX3538" s="1">
        <v>1</v>
      </c>
    </row>
    <row r="3539" spans="1:76" x14ac:dyDescent="0.25">
      <c r="A3539" s="1">
        <v>3538</v>
      </c>
      <c r="B3539" s="1" t="s">
        <v>6419</v>
      </c>
      <c r="C3539" s="1" t="s">
        <v>5352</v>
      </c>
      <c r="D3539" s="1" t="s">
        <v>101</v>
      </c>
      <c r="E3539" s="1" t="s">
        <v>6420</v>
      </c>
      <c r="F3539" s="1">
        <v>2012</v>
      </c>
      <c r="G3539" s="1">
        <v>6</v>
      </c>
      <c r="H3539" s="1">
        <v>16</v>
      </c>
      <c r="I3539" s="1">
        <v>1155</v>
      </c>
      <c r="J3539" s="1" t="s">
        <v>6118</v>
      </c>
      <c r="K3539" s="1">
        <v>11</v>
      </c>
      <c r="L3539" s="1">
        <v>83</v>
      </c>
      <c r="M3539" s="1">
        <v>358393</v>
      </c>
      <c r="N3539" s="1">
        <v>5440656</v>
      </c>
      <c r="O3539" s="1">
        <v>1515261</v>
      </c>
      <c r="P3539" s="1">
        <v>479727</v>
      </c>
      <c r="Q3539" s="1" t="s">
        <v>78</v>
      </c>
      <c r="R3539" s="1" t="s">
        <v>164</v>
      </c>
      <c r="S3539" s="1" t="s">
        <v>164</v>
      </c>
      <c r="T3539" s="1">
        <v>1</v>
      </c>
      <c r="U3539" s="1">
        <v>0</v>
      </c>
      <c r="V3539" s="1">
        <v>0</v>
      </c>
      <c r="Y3539" s="1">
        <v>0</v>
      </c>
      <c r="Z3539" s="1">
        <v>0</v>
      </c>
      <c r="AA3539" s="1">
        <v>0</v>
      </c>
      <c r="AB3539" s="1">
        <v>0</v>
      </c>
      <c r="AC3539" s="1">
        <v>0</v>
      </c>
      <c r="AD3539" s="1">
        <v>911</v>
      </c>
      <c r="AK3539" s="1">
        <v>0</v>
      </c>
      <c r="AQ3539" s="1">
        <v>0</v>
      </c>
      <c r="AT3539" s="1">
        <v>0</v>
      </c>
      <c r="AV3539" s="1">
        <v>0</v>
      </c>
      <c r="AW3539" s="1">
        <v>0</v>
      </c>
      <c r="AX3539" s="1">
        <v>0</v>
      </c>
      <c r="AY3539" s="1" t="s">
        <v>151</v>
      </c>
      <c r="AZ3539" s="1" t="s">
        <v>6421</v>
      </c>
      <c r="BD3539" s="1">
        <v>0</v>
      </c>
      <c r="BF3539" s="1">
        <v>0</v>
      </c>
      <c r="BH3539" s="1">
        <v>0</v>
      </c>
      <c r="BI3539" s="1">
        <v>0</v>
      </c>
      <c r="BL3539" s="1" t="s">
        <v>87</v>
      </c>
      <c r="BM3539" s="1" t="s">
        <v>153</v>
      </c>
      <c r="BP3539" s="1">
        <v>0</v>
      </c>
      <c r="BQ3539" s="1">
        <v>0</v>
      </c>
      <c r="BR3539" s="2">
        <v>1515261.4809999999</v>
      </c>
      <c r="BS3539" s="2">
        <v>479726.67599999998</v>
      </c>
      <c r="BT3539" s="1" t="s">
        <v>312</v>
      </c>
      <c r="BU3539" s="1" t="s">
        <v>668</v>
      </c>
      <c r="BW3539" s="1">
        <v>0</v>
      </c>
    </row>
    <row r="3540" spans="1:76" x14ac:dyDescent="0.25">
      <c r="A3540" s="1">
        <v>3539</v>
      </c>
      <c r="B3540" s="1" t="s">
        <v>6422</v>
      </c>
      <c r="C3540" s="1" t="s">
        <v>5352</v>
      </c>
      <c r="D3540" s="1" t="s">
        <v>101</v>
      </c>
      <c r="E3540" s="1" t="s">
        <v>6420</v>
      </c>
      <c r="F3540" s="1">
        <v>2012</v>
      </c>
      <c r="G3540" s="1">
        <v>6</v>
      </c>
      <c r="H3540" s="1">
        <v>16</v>
      </c>
      <c r="I3540" s="1">
        <v>1155</v>
      </c>
      <c r="J3540" s="1" t="s">
        <v>6118</v>
      </c>
      <c r="K3540" s="1">
        <v>11</v>
      </c>
      <c r="L3540" s="1">
        <v>83</v>
      </c>
      <c r="M3540" s="1">
        <v>358393</v>
      </c>
      <c r="N3540" s="1">
        <v>5440656</v>
      </c>
      <c r="O3540" s="1">
        <v>1515261</v>
      </c>
      <c r="P3540" s="1">
        <v>479727</v>
      </c>
      <c r="Q3540" s="1" t="s">
        <v>6152</v>
      </c>
      <c r="R3540" s="1" t="s">
        <v>6152</v>
      </c>
      <c r="S3540" s="1" t="s">
        <v>6152</v>
      </c>
      <c r="T3540" s="1">
        <v>0</v>
      </c>
      <c r="U3540" s="1">
        <v>0</v>
      </c>
      <c r="V3540" s="1">
        <v>0</v>
      </c>
      <c r="Y3540" s="1">
        <v>0</v>
      </c>
      <c r="Z3540" s="1">
        <v>0</v>
      </c>
      <c r="AA3540" s="1">
        <v>0</v>
      </c>
      <c r="AB3540" s="1">
        <v>0</v>
      </c>
      <c r="AC3540" s="1">
        <v>0</v>
      </c>
      <c r="AD3540" s="1">
        <v>911</v>
      </c>
      <c r="AK3540" s="1">
        <v>0</v>
      </c>
      <c r="AQ3540" s="1">
        <v>0</v>
      </c>
      <c r="AT3540" s="1">
        <v>0</v>
      </c>
      <c r="AV3540" s="1">
        <v>0</v>
      </c>
      <c r="AW3540" s="1">
        <v>0</v>
      </c>
      <c r="AX3540" s="1">
        <v>0</v>
      </c>
      <c r="AY3540" s="1" t="s">
        <v>151</v>
      </c>
      <c r="BD3540" s="1">
        <v>0</v>
      </c>
      <c r="BF3540" s="1">
        <v>0</v>
      </c>
      <c r="BG3540" s="1" t="s">
        <v>6421</v>
      </c>
      <c r="BH3540" s="1">
        <v>0</v>
      </c>
      <c r="BI3540" s="1">
        <v>0</v>
      </c>
      <c r="BL3540" s="1" t="s">
        <v>87</v>
      </c>
      <c r="BM3540" s="1" t="s">
        <v>153</v>
      </c>
      <c r="BP3540" s="1">
        <v>0</v>
      </c>
      <c r="BQ3540" s="1">
        <v>0</v>
      </c>
      <c r="BR3540" s="2">
        <v>1515261.4809999999</v>
      </c>
      <c r="BS3540" s="2">
        <v>479726.67599999998</v>
      </c>
      <c r="BT3540" s="1" t="s">
        <v>312</v>
      </c>
      <c r="BU3540" s="1" t="s">
        <v>668</v>
      </c>
      <c r="BW3540" s="1">
        <v>0</v>
      </c>
    </row>
    <row r="3541" spans="1:76" x14ac:dyDescent="0.25">
      <c r="A3541" s="1">
        <v>3540</v>
      </c>
      <c r="B3541" s="1" t="s">
        <v>6423</v>
      </c>
      <c r="C3541" s="1" t="s">
        <v>86</v>
      </c>
      <c r="D3541" s="1" t="s">
        <v>101</v>
      </c>
      <c r="E3541" s="1" t="s">
        <v>6424</v>
      </c>
      <c r="F3541" s="1">
        <v>2012</v>
      </c>
      <c r="G3541" s="1">
        <v>6</v>
      </c>
      <c r="H3541" s="1">
        <v>16</v>
      </c>
      <c r="I3541" s="1">
        <v>1450</v>
      </c>
      <c r="J3541" s="1" t="s">
        <v>6118</v>
      </c>
      <c r="K3541" s="1">
        <v>11</v>
      </c>
      <c r="L3541" s="1">
        <v>83</v>
      </c>
      <c r="M3541" s="1">
        <v>362087</v>
      </c>
      <c r="N3541" s="1">
        <v>5439177</v>
      </c>
      <c r="O3541" s="1">
        <v>1519116</v>
      </c>
      <c r="P3541" s="1">
        <v>478723</v>
      </c>
      <c r="Q3541" s="1" t="s">
        <v>78</v>
      </c>
      <c r="R3541" s="1" t="s">
        <v>104</v>
      </c>
      <c r="S3541" s="1" t="s">
        <v>104</v>
      </c>
      <c r="T3541" s="1">
        <v>1</v>
      </c>
      <c r="U3541" s="1">
        <v>0</v>
      </c>
      <c r="V3541" s="1">
        <v>0</v>
      </c>
      <c r="Y3541" s="1">
        <v>0</v>
      </c>
      <c r="Z3541" s="1">
        <v>0</v>
      </c>
      <c r="AA3541" s="1">
        <v>0</v>
      </c>
      <c r="AB3541" s="1">
        <v>0</v>
      </c>
      <c r="AC3541" s="1">
        <v>0</v>
      </c>
      <c r="AD3541" s="1">
        <v>1128</v>
      </c>
      <c r="AK3541" s="1">
        <v>0</v>
      </c>
      <c r="AQ3541" s="1">
        <v>0</v>
      </c>
      <c r="AT3541" s="1">
        <v>0</v>
      </c>
      <c r="AV3541" s="1">
        <v>0</v>
      </c>
      <c r="AW3541" s="1">
        <v>0</v>
      </c>
      <c r="AX3541" s="1">
        <v>0</v>
      </c>
      <c r="AY3541" s="1" t="s">
        <v>86</v>
      </c>
      <c r="AZ3541" s="1" t="s">
        <v>6425</v>
      </c>
      <c r="BD3541" s="1">
        <v>0</v>
      </c>
      <c r="BF3541" s="1">
        <v>0</v>
      </c>
      <c r="BH3541" s="1">
        <v>0</v>
      </c>
      <c r="BI3541" s="1">
        <v>0</v>
      </c>
      <c r="BL3541" s="1" t="s">
        <v>87</v>
      </c>
      <c r="BM3541" s="1" t="s">
        <v>191</v>
      </c>
      <c r="BP3541" s="1">
        <v>0</v>
      </c>
      <c r="BQ3541" s="1">
        <v>0</v>
      </c>
      <c r="BR3541" s="2">
        <v>1519116.1370000001</v>
      </c>
      <c r="BS3541" s="2">
        <v>478722.95899999997</v>
      </c>
      <c r="BT3541" s="1" t="s">
        <v>89</v>
      </c>
      <c r="BU3541" s="1" t="s">
        <v>135</v>
      </c>
      <c r="BW3541" s="1">
        <v>0</v>
      </c>
      <c r="BX3541" s="1">
        <v>4</v>
      </c>
    </row>
    <row r="3542" spans="1:76" x14ac:dyDescent="0.25">
      <c r="A3542" s="1">
        <v>3541</v>
      </c>
      <c r="B3542" s="1" t="s">
        <v>6426</v>
      </c>
      <c r="C3542" s="1" t="s">
        <v>86</v>
      </c>
      <c r="D3542" s="1" t="s">
        <v>101</v>
      </c>
      <c r="E3542" s="1" t="s">
        <v>6424</v>
      </c>
      <c r="F3542" s="1">
        <v>2012</v>
      </c>
      <c r="G3542" s="1">
        <v>6</v>
      </c>
      <c r="H3542" s="1">
        <v>16</v>
      </c>
      <c r="I3542" s="1">
        <v>1450</v>
      </c>
      <c r="J3542" s="1" t="s">
        <v>6118</v>
      </c>
      <c r="K3542" s="1">
        <v>11</v>
      </c>
      <c r="L3542" s="1">
        <v>83</v>
      </c>
      <c r="M3542" s="1">
        <v>362087</v>
      </c>
      <c r="N3542" s="1">
        <v>5439177</v>
      </c>
      <c r="O3542" s="1">
        <v>1519116</v>
      </c>
      <c r="P3542" s="1">
        <v>478723</v>
      </c>
      <c r="Q3542" s="1" t="s">
        <v>6152</v>
      </c>
      <c r="R3542" s="1" t="s">
        <v>6152</v>
      </c>
      <c r="S3542" s="1" t="s">
        <v>6152</v>
      </c>
      <c r="T3542" s="1">
        <v>0</v>
      </c>
      <c r="U3542" s="1">
        <v>0</v>
      </c>
      <c r="V3542" s="1">
        <v>0</v>
      </c>
      <c r="Y3542" s="1">
        <v>0</v>
      </c>
      <c r="Z3542" s="1">
        <v>0</v>
      </c>
      <c r="AA3542" s="1">
        <v>0</v>
      </c>
      <c r="AB3542" s="1">
        <v>0</v>
      </c>
      <c r="AC3542" s="1">
        <v>0</v>
      </c>
      <c r="AD3542" s="1">
        <v>1128</v>
      </c>
      <c r="AK3542" s="1">
        <v>0</v>
      </c>
      <c r="AQ3542" s="1">
        <v>0</v>
      </c>
      <c r="AT3542" s="1">
        <v>0</v>
      </c>
      <c r="AV3542" s="1">
        <v>0</v>
      </c>
      <c r="AW3542" s="1">
        <v>0</v>
      </c>
      <c r="AX3542" s="1">
        <v>0</v>
      </c>
      <c r="AY3542" s="1" t="s">
        <v>86</v>
      </c>
      <c r="BD3542" s="1">
        <v>0</v>
      </c>
      <c r="BF3542" s="1">
        <v>0</v>
      </c>
      <c r="BG3542" s="1" t="s">
        <v>6425</v>
      </c>
      <c r="BH3542" s="1">
        <v>0</v>
      </c>
      <c r="BI3542" s="1">
        <v>0</v>
      </c>
      <c r="BL3542" s="1" t="s">
        <v>87</v>
      </c>
      <c r="BM3542" s="1" t="s">
        <v>191</v>
      </c>
      <c r="BP3542" s="1">
        <v>0</v>
      </c>
      <c r="BQ3542" s="1">
        <v>0</v>
      </c>
      <c r="BR3542" s="2">
        <v>1519116.1370000001</v>
      </c>
      <c r="BS3542" s="2">
        <v>478722.95899999997</v>
      </c>
      <c r="BT3542" s="1" t="s">
        <v>89</v>
      </c>
      <c r="BU3542" s="1" t="s">
        <v>135</v>
      </c>
      <c r="BW3542" s="1">
        <v>0</v>
      </c>
      <c r="BX3542" s="1">
        <v>4</v>
      </c>
    </row>
    <row r="3543" spans="1:76" x14ac:dyDescent="0.25">
      <c r="A3543" s="1">
        <v>3542</v>
      </c>
      <c r="B3543" s="1" t="s">
        <v>6427</v>
      </c>
      <c r="C3543" s="1" t="s">
        <v>5991</v>
      </c>
      <c r="D3543" s="1" t="s">
        <v>101</v>
      </c>
      <c r="E3543" s="1" t="s">
        <v>6428</v>
      </c>
      <c r="F3543" s="1">
        <v>2012</v>
      </c>
      <c r="G3543" s="1">
        <v>6</v>
      </c>
      <c r="H3543" s="1">
        <v>16</v>
      </c>
      <c r="I3543" s="1">
        <v>713</v>
      </c>
      <c r="J3543" s="1" t="s">
        <v>6330</v>
      </c>
      <c r="K3543" s="1">
        <v>11</v>
      </c>
      <c r="L3543" s="1">
        <v>83</v>
      </c>
      <c r="M3543" s="1">
        <v>350744</v>
      </c>
      <c r="N3543" s="1">
        <v>5440861</v>
      </c>
      <c r="O3543" s="1">
        <v>1507637</v>
      </c>
      <c r="P3543" s="1">
        <v>478973</v>
      </c>
      <c r="Q3543" s="1" t="s">
        <v>78</v>
      </c>
      <c r="R3543" s="1" t="s">
        <v>79</v>
      </c>
      <c r="S3543" s="1" t="s">
        <v>80</v>
      </c>
      <c r="T3543" s="1">
        <v>1</v>
      </c>
      <c r="U3543" s="1">
        <v>1</v>
      </c>
      <c r="V3543" s="1">
        <v>0</v>
      </c>
      <c r="W3543" s="1" t="s">
        <v>6169</v>
      </c>
      <c r="Y3543" s="1">
        <v>0</v>
      </c>
      <c r="Z3543" s="1">
        <v>0</v>
      </c>
      <c r="AA3543" s="1">
        <v>0</v>
      </c>
      <c r="AB3543" s="1">
        <v>0</v>
      </c>
      <c r="AC3543" s="1">
        <v>0</v>
      </c>
      <c r="AD3543" s="1">
        <v>1146</v>
      </c>
      <c r="AI3543" s="1" t="s">
        <v>432</v>
      </c>
      <c r="AJ3543" s="1" t="s">
        <v>79</v>
      </c>
      <c r="AK3543" s="1">
        <v>0</v>
      </c>
      <c r="AL3543" s="1">
        <v>63</v>
      </c>
      <c r="AM3543" s="1">
        <v>27</v>
      </c>
      <c r="AO3543" s="1">
        <v>12</v>
      </c>
      <c r="AQ3543" s="1">
        <v>2</v>
      </c>
      <c r="AR3543" s="1" t="s">
        <v>6364</v>
      </c>
      <c r="AT3543" s="1">
        <v>0</v>
      </c>
      <c r="AV3543" s="1">
        <v>0</v>
      </c>
      <c r="AW3543" s="1">
        <v>0</v>
      </c>
      <c r="AX3543" s="1">
        <v>0</v>
      </c>
      <c r="AY3543" s="1" t="s">
        <v>79</v>
      </c>
      <c r="BB3543" s="1" t="s">
        <v>5992</v>
      </c>
      <c r="BD3543" s="1">
        <v>136</v>
      </c>
      <c r="BF3543" s="1">
        <v>0</v>
      </c>
      <c r="BG3543" s="1" t="s">
        <v>6429</v>
      </c>
      <c r="BH3543" s="1">
        <v>0</v>
      </c>
      <c r="BI3543" s="1">
        <v>0</v>
      </c>
      <c r="BL3543" s="1" t="s">
        <v>87</v>
      </c>
      <c r="BM3543" s="1" t="s">
        <v>79</v>
      </c>
      <c r="BN3543" s="1" t="s">
        <v>267</v>
      </c>
      <c r="BP3543" s="1">
        <v>20120520</v>
      </c>
      <c r="BQ3543" s="1">
        <v>520</v>
      </c>
      <c r="BR3543" s="2">
        <v>1507637.037</v>
      </c>
      <c r="BS3543" s="2">
        <v>478973.34499999997</v>
      </c>
      <c r="BT3543" s="1" t="s">
        <v>89</v>
      </c>
      <c r="BU3543" s="1" t="s">
        <v>110</v>
      </c>
      <c r="BW3543" s="1">
        <v>0</v>
      </c>
      <c r="BX3543" s="1">
        <v>3</v>
      </c>
    </row>
    <row r="3544" spans="1:76" x14ac:dyDescent="0.25">
      <c r="A3544" s="1">
        <v>3543</v>
      </c>
      <c r="B3544" s="1" t="s">
        <v>6430</v>
      </c>
      <c r="C3544" s="1" t="s">
        <v>2864</v>
      </c>
      <c r="D3544" s="1" t="s">
        <v>101</v>
      </c>
      <c r="E3544" s="1" t="s">
        <v>6431</v>
      </c>
      <c r="F3544" s="1">
        <v>2012</v>
      </c>
      <c r="G3544" s="1">
        <v>6</v>
      </c>
      <c r="H3544" s="1">
        <v>16</v>
      </c>
      <c r="I3544" s="1">
        <v>905</v>
      </c>
      <c r="J3544" s="1" t="s">
        <v>6330</v>
      </c>
      <c r="K3544" s="1">
        <v>11</v>
      </c>
      <c r="L3544" s="1">
        <v>83</v>
      </c>
      <c r="M3544" s="1">
        <v>350997</v>
      </c>
      <c r="N3544" s="1">
        <v>5442492</v>
      </c>
      <c r="O3544" s="1">
        <v>1507685</v>
      </c>
      <c r="P3544" s="1">
        <v>480622</v>
      </c>
      <c r="Q3544" s="1" t="s">
        <v>78</v>
      </c>
      <c r="R3544" s="1" t="s">
        <v>164</v>
      </c>
      <c r="S3544" s="1" t="s">
        <v>164</v>
      </c>
      <c r="T3544" s="1">
        <v>0</v>
      </c>
      <c r="U3544" s="1">
        <v>0</v>
      </c>
      <c r="V3544" s="1">
        <v>1</v>
      </c>
      <c r="Y3544" s="1">
        <v>0</v>
      </c>
      <c r="Z3544" s="1">
        <v>0</v>
      </c>
      <c r="AA3544" s="1">
        <v>0</v>
      </c>
      <c r="AB3544" s="1">
        <v>0</v>
      </c>
      <c r="AC3544" s="1">
        <v>0</v>
      </c>
      <c r="AD3544" s="1">
        <v>1127</v>
      </c>
      <c r="AK3544" s="1">
        <v>0</v>
      </c>
      <c r="AQ3544" s="1">
        <v>0</v>
      </c>
      <c r="AT3544" s="1">
        <v>0</v>
      </c>
      <c r="AV3544" s="1">
        <v>0</v>
      </c>
      <c r="AW3544" s="1">
        <v>0</v>
      </c>
      <c r="AX3544" s="1">
        <v>0</v>
      </c>
      <c r="AY3544" s="1" t="s">
        <v>778</v>
      </c>
      <c r="AZ3544" s="1" t="s">
        <v>6432</v>
      </c>
      <c r="BD3544" s="1">
        <v>0</v>
      </c>
      <c r="BF3544" s="1">
        <v>0</v>
      </c>
      <c r="BH3544" s="1">
        <v>0</v>
      </c>
      <c r="BI3544" s="1">
        <v>0</v>
      </c>
      <c r="BL3544" s="1" t="s">
        <v>87</v>
      </c>
      <c r="BM3544" s="1" t="s">
        <v>779</v>
      </c>
      <c r="BP3544" s="1">
        <v>0</v>
      </c>
      <c r="BQ3544" s="1">
        <v>0</v>
      </c>
      <c r="BR3544" s="2">
        <v>1507684.7549999999</v>
      </c>
      <c r="BS3544" s="2">
        <v>480621.56099999999</v>
      </c>
      <c r="BT3544" s="1" t="s">
        <v>89</v>
      </c>
      <c r="BU3544" s="1" t="s">
        <v>110</v>
      </c>
      <c r="BW3544" s="1">
        <v>0</v>
      </c>
      <c r="BX3544" s="1">
        <v>1</v>
      </c>
    </row>
    <row r="3545" spans="1:76" x14ac:dyDescent="0.25">
      <c r="A3545" s="1">
        <v>3544</v>
      </c>
      <c r="B3545" s="1" t="s">
        <v>6433</v>
      </c>
      <c r="C3545" s="1" t="s">
        <v>2864</v>
      </c>
      <c r="D3545" s="1" t="s">
        <v>101</v>
      </c>
      <c r="E3545" s="1" t="s">
        <v>6431</v>
      </c>
      <c r="F3545" s="1">
        <v>2012</v>
      </c>
      <c r="G3545" s="1">
        <v>6</v>
      </c>
      <c r="H3545" s="1">
        <v>16</v>
      </c>
      <c r="I3545" s="1">
        <v>905</v>
      </c>
      <c r="J3545" s="1" t="s">
        <v>6330</v>
      </c>
      <c r="K3545" s="1">
        <v>11</v>
      </c>
      <c r="L3545" s="1">
        <v>83</v>
      </c>
      <c r="M3545" s="1">
        <v>350997</v>
      </c>
      <c r="N3545" s="1">
        <v>5442492</v>
      </c>
      <c r="O3545" s="1">
        <v>1507685</v>
      </c>
      <c r="P3545" s="1">
        <v>480622</v>
      </c>
      <c r="Q3545" s="1" t="s">
        <v>6152</v>
      </c>
      <c r="R3545" s="1" t="s">
        <v>6152</v>
      </c>
      <c r="S3545" s="1" t="s">
        <v>6152</v>
      </c>
      <c r="T3545" s="1">
        <v>0</v>
      </c>
      <c r="U3545" s="1">
        <v>0</v>
      </c>
      <c r="V3545" s="1">
        <v>0</v>
      </c>
      <c r="Y3545" s="1">
        <v>0</v>
      </c>
      <c r="Z3545" s="1">
        <v>0</v>
      </c>
      <c r="AA3545" s="1">
        <v>0</v>
      </c>
      <c r="AB3545" s="1">
        <v>0</v>
      </c>
      <c r="AC3545" s="1">
        <v>0</v>
      </c>
      <c r="AD3545" s="1">
        <v>1127</v>
      </c>
      <c r="AK3545" s="1">
        <v>0</v>
      </c>
      <c r="AQ3545" s="1">
        <v>0</v>
      </c>
      <c r="AT3545" s="1">
        <v>0</v>
      </c>
      <c r="AV3545" s="1">
        <v>0</v>
      </c>
      <c r="AW3545" s="1">
        <v>0</v>
      </c>
      <c r="AX3545" s="1">
        <v>0</v>
      </c>
      <c r="AY3545" s="1" t="s">
        <v>778</v>
      </c>
      <c r="BD3545" s="1">
        <v>0</v>
      </c>
      <c r="BF3545" s="1">
        <v>0</v>
      </c>
      <c r="BG3545" s="1" t="s">
        <v>6432</v>
      </c>
      <c r="BH3545" s="1">
        <v>0</v>
      </c>
      <c r="BI3545" s="1">
        <v>0</v>
      </c>
      <c r="BL3545" s="1" t="s">
        <v>87</v>
      </c>
      <c r="BM3545" s="1" t="s">
        <v>779</v>
      </c>
      <c r="BP3545" s="1">
        <v>0</v>
      </c>
      <c r="BQ3545" s="1">
        <v>0</v>
      </c>
      <c r="BR3545" s="2">
        <v>1507684.7549999999</v>
      </c>
      <c r="BS3545" s="2">
        <v>480621.56099999999</v>
      </c>
      <c r="BT3545" s="1" t="s">
        <v>89</v>
      </c>
      <c r="BU3545" s="1" t="s">
        <v>110</v>
      </c>
      <c r="BW3545" s="1">
        <v>0</v>
      </c>
      <c r="BX3545" s="1">
        <v>1</v>
      </c>
    </row>
    <row r="3546" spans="1:76" x14ac:dyDescent="0.25">
      <c r="A3546" s="1">
        <v>3545</v>
      </c>
      <c r="B3546" s="1" t="s">
        <v>6434</v>
      </c>
      <c r="C3546" s="1" t="s">
        <v>3405</v>
      </c>
      <c r="D3546" s="1" t="s">
        <v>101</v>
      </c>
      <c r="E3546" s="1" t="s">
        <v>6435</v>
      </c>
      <c r="F3546" s="1">
        <v>2012</v>
      </c>
      <c r="G3546" s="1">
        <v>6</v>
      </c>
      <c r="H3546" s="1">
        <v>16</v>
      </c>
      <c r="I3546" s="1">
        <v>1123</v>
      </c>
      <c r="J3546" s="1" t="s">
        <v>6330</v>
      </c>
      <c r="K3546" s="1">
        <v>11</v>
      </c>
      <c r="L3546" s="1">
        <v>83</v>
      </c>
      <c r="M3546" s="1">
        <v>349030</v>
      </c>
      <c r="N3546" s="1">
        <v>5438819</v>
      </c>
      <c r="O3546" s="1">
        <v>1506189</v>
      </c>
      <c r="P3546" s="1">
        <v>476735</v>
      </c>
      <c r="Q3546" s="1" t="s">
        <v>78</v>
      </c>
      <c r="R3546" s="1" t="s">
        <v>104</v>
      </c>
      <c r="S3546" s="1" t="s">
        <v>104</v>
      </c>
      <c r="T3546" s="1">
        <v>2</v>
      </c>
      <c r="U3546" s="1">
        <v>0</v>
      </c>
      <c r="V3546" s="1">
        <v>0</v>
      </c>
      <c r="Y3546" s="1">
        <v>0</v>
      </c>
      <c r="Z3546" s="1">
        <v>0</v>
      </c>
      <c r="AA3546" s="1">
        <v>0</v>
      </c>
      <c r="AB3546" s="1">
        <v>0</v>
      </c>
      <c r="AC3546" s="1">
        <v>0</v>
      </c>
      <c r="AD3546" s="1">
        <v>1075</v>
      </c>
      <c r="AK3546" s="1">
        <v>0</v>
      </c>
      <c r="AQ3546" s="1">
        <v>0</v>
      </c>
      <c r="AT3546" s="1">
        <v>0</v>
      </c>
      <c r="AV3546" s="1">
        <v>0</v>
      </c>
      <c r="AW3546" s="1">
        <v>0</v>
      </c>
      <c r="AX3546" s="1">
        <v>0</v>
      </c>
      <c r="AY3546" s="1" t="s">
        <v>86</v>
      </c>
      <c r="AZ3546" s="1" t="s">
        <v>6436</v>
      </c>
      <c r="BD3546" s="1">
        <v>0</v>
      </c>
      <c r="BF3546" s="1">
        <v>0</v>
      </c>
      <c r="BH3546" s="1">
        <v>0</v>
      </c>
      <c r="BI3546" s="1">
        <v>0</v>
      </c>
      <c r="BL3546" s="1" t="s">
        <v>87</v>
      </c>
      <c r="BM3546" s="1" t="s">
        <v>191</v>
      </c>
      <c r="BP3546" s="1">
        <v>0</v>
      </c>
      <c r="BQ3546" s="1">
        <v>0</v>
      </c>
      <c r="BR3546" s="2">
        <v>1506189.156</v>
      </c>
      <c r="BS3546" s="2">
        <v>476735.21</v>
      </c>
      <c r="BT3546" s="1" t="s">
        <v>89</v>
      </c>
      <c r="BU3546" s="1" t="s">
        <v>110</v>
      </c>
      <c r="BW3546" s="1">
        <v>0</v>
      </c>
      <c r="BX3546" s="1">
        <v>3</v>
      </c>
    </row>
    <row r="3547" spans="1:76" x14ac:dyDescent="0.25">
      <c r="A3547" s="1">
        <v>3546</v>
      </c>
      <c r="B3547" s="1" t="s">
        <v>6437</v>
      </c>
      <c r="C3547" s="1" t="s">
        <v>3405</v>
      </c>
      <c r="D3547" s="1" t="s">
        <v>101</v>
      </c>
      <c r="E3547" s="1" t="s">
        <v>6435</v>
      </c>
      <c r="F3547" s="1">
        <v>2012</v>
      </c>
      <c r="G3547" s="1">
        <v>6</v>
      </c>
      <c r="H3547" s="1">
        <v>16</v>
      </c>
      <c r="I3547" s="1">
        <v>1123</v>
      </c>
      <c r="J3547" s="1" t="s">
        <v>6330</v>
      </c>
      <c r="K3547" s="1">
        <v>11</v>
      </c>
      <c r="L3547" s="1">
        <v>83</v>
      </c>
      <c r="M3547" s="1">
        <v>348999</v>
      </c>
      <c r="N3547" s="1">
        <v>5438874</v>
      </c>
      <c r="O3547" s="1">
        <v>1506151</v>
      </c>
      <c r="P3547" s="1">
        <v>476786</v>
      </c>
      <c r="Q3547" s="1" t="s">
        <v>78</v>
      </c>
      <c r="R3547" s="1" t="s">
        <v>104</v>
      </c>
      <c r="S3547" s="1" t="s">
        <v>104</v>
      </c>
      <c r="T3547" s="1">
        <v>1</v>
      </c>
      <c r="U3547" s="1">
        <v>0</v>
      </c>
      <c r="V3547" s="1">
        <v>0</v>
      </c>
      <c r="Y3547" s="1">
        <v>0</v>
      </c>
      <c r="Z3547" s="1">
        <v>0</v>
      </c>
      <c r="AA3547" s="1">
        <v>0</v>
      </c>
      <c r="AB3547" s="1">
        <v>0</v>
      </c>
      <c r="AC3547" s="1">
        <v>0</v>
      </c>
      <c r="AD3547" s="1">
        <v>1077</v>
      </c>
      <c r="AK3547" s="1">
        <v>0</v>
      </c>
      <c r="AQ3547" s="1">
        <v>0</v>
      </c>
      <c r="AT3547" s="1">
        <v>0</v>
      </c>
      <c r="AV3547" s="1">
        <v>0</v>
      </c>
      <c r="AW3547" s="1">
        <v>0</v>
      </c>
      <c r="AX3547" s="1">
        <v>0</v>
      </c>
      <c r="AY3547" s="1" t="s">
        <v>86</v>
      </c>
      <c r="AZ3547" s="1" t="s">
        <v>6438</v>
      </c>
      <c r="BD3547" s="1">
        <v>0</v>
      </c>
      <c r="BF3547" s="1">
        <v>0</v>
      </c>
      <c r="BH3547" s="1">
        <v>0</v>
      </c>
      <c r="BI3547" s="1">
        <v>0</v>
      </c>
      <c r="BL3547" s="1" t="s">
        <v>87</v>
      </c>
      <c r="BM3547" s="1" t="s">
        <v>191</v>
      </c>
      <c r="BP3547" s="1">
        <v>0</v>
      </c>
      <c r="BQ3547" s="1">
        <v>0</v>
      </c>
      <c r="BR3547" s="2">
        <v>1506151.4939999999</v>
      </c>
      <c r="BS3547" s="2">
        <v>476785.848</v>
      </c>
      <c r="BT3547" s="1" t="s">
        <v>89</v>
      </c>
      <c r="BU3547" s="1" t="s">
        <v>110</v>
      </c>
      <c r="BW3547" s="1">
        <v>0</v>
      </c>
      <c r="BX3547" s="1">
        <v>3</v>
      </c>
    </row>
    <row r="3548" spans="1:76" x14ac:dyDescent="0.25">
      <c r="A3548" s="1">
        <v>3547</v>
      </c>
      <c r="B3548" s="1" t="s">
        <v>6439</v>
      </c>
      <c r="C3548" s="1" t="s">
        <v>3405</v>
      </c>
      <c r="D3548" s="1" t="s">
        <v>101</v>
      </c>
      <c r="E3548" s="1" t="s">
        <v>6435</v>
      </c>
      <c r="F3548" s="1">
        <v>2012</v>
      </c>
      <c r="G3548" s="1">
        <v>6</v>
      </c>
      <c r="H3548" s="1">
        <v>16</v>
      </c>
      <c r="I3548" s="1">
        <v>1123</v>
      </c>
      <c r="J3548" s="1" t="s">
        <v>6330</v>
      </c>
      <c r="K3548" s="1">
        <v>11</v>
      </c>
      <c r="L3548" s="1">
        <v>83</v>
      </c>
      <c r="M3548" s="1">
        <v>348999</v>
      </c>
      <c r="N3548" s="1">
        <v>5438874</v>
      </c>
      <c r="O3548" s="1">
        <v>1506151</v>
      </c>
      <c r="P3548" s="1">
        <v>476786</v>
      </c>
      <c r="Q3548" s="1" t="s">
        <v>6152</v>
      </c>
      <c r="R3548" s="1" t="s">
        <v>6152</v>
      </c>
      <c r="S3548" s="1" t="s">
        <v>6152</v>
      </c>
      <c r="T3548" s="1">
        <v>0</v>
      </c>
      <c r="U3548" s="1">
        <v>0</v>
      </c>
      <c r="V3548" s="1">
        <v>0</v>
      </c>
      <c r="Y3548" s="1">
        <v>0</v>
      </c>
      <c r="Z3548" s="1">
        <v>0</v>
      </c>
      <c r="AA3548" s="1">
        <v>0</v>
      </c>
      <c r="AB3548" s="1">
        <v>0</v>
      </c>
      <c r="AC3548" s="1">
        <v>0</v>
      </c>
      <c r="AD3548" s="1">
        <v>1077</v>
      </c>
      <c r="AI3548" s="1" t="s">
        <v>94</v>
      </c>
      <c r="AJ3548" s="1" t="s">
        <v>6160</v>
      </c>
      <c r="AK3548" s="1">
        <v>0</v>
      </c>
      <c r="AQ3548" s="1">
        <v>0</v>
      </c>
      <c r="AT3548" s="1">
        <v>0</v>
      </c>
      <c r="AV3548" s="1">
        <v>0</v>
      </c>
      <c r="AW3548" s="1">
        <v>0</v>
      </c>
      <c r="AX3548" s="1">
        <v>0</v>
      </c>
      <c r="AY3548" s="1" t="s">
        <v>86</v>
      </c>
      <c r="AZ3548" s="1" t="s">
        <v>6438</v>
      </c>
      <c r="BD3548" s="1">
        <v>0</v>
      </c>
      <c r="BF3548" s="1">
        <v>0</v>
      </c>
      <c r="BG3548" s="1" t="s">
        <v>6440</v>
      </c>
      <c r="BH3548" s="1">
        <v>0</v>
      </c>
      <c r="BI3548" s="1">
        <v>0</v>
      </c>
      <c r="BL3548" s="1" t="s">
        <v>87</v>
      </c>
      <c r="BM3548" s="1" t="s">
        <v>191</v>
      </c>
      <c r="BP3548" s="1">
        <v>0</v>
      </c>
      <c r="BQ3548" s="1">
        <v>0</v>
      </c>
      <c r="BR3548" s="2">
        <v>1506151.4939999999</v>
      </c>
      <c r="BS3548" s="2">
        <v>476785.848</v>
      </c>
      <c r="BT3548" s="1" t="s">
        <v>89</v>
      </c>
      <c r="BU3548" s="1" t="s">
        <v>110</v>
      </c>
      <c r="BW3548" s="1">
        <v>0</v>
      </c>
      <c r="BX3548" s="1">
        <v>3</v>
      </c>
    </row>
    <row r="3549" spans="1:76" x14ac:dyDescent="0.25">
      <c r="A3549" s="1">
        <v>3548</v>
      </c>
      <c r="B3549" s="1" t="s">
        <v>6441</v>
      </c>
      <c r="C3549" s="1" t="s">
        <v>3405</v>
      </c>
      <c r="D3549" s="1" t="s">
        <v>101</v>
      </c>
      <c r="E3549" s="1" t="s">
        <v>6442</v>
      </c>
      <c r="F3549" s="1">
        <v>2012</v>
      </c>
      <c r="G3549" s="1">
        <v>6</v>
      </c>
      <c r="H3549" s="1">
        <v>16</v>
      </c>
      <c r="I3549" s="1">
        <v>1515</v>
      </c>
      <c r="J3549" s="1" t="s">
        <v>6330</v>
      </c>
      <c r="K3549" s="1">
        <v>11</v>
      </c>
      <c r="L3549" s="1">
        <v>83</v>
      </c>
      <c r="M3549" s="1">
        <v>349600</v>
      </c>
      <c r="N3549" s="1">
        <v>5437500</v>
      </c>
      <c r="O3549" s="1">
        <v>1506920</v>
      </c>
      <c r="P3549" s="1">
        <v>475499</v>
      </c>
      <c r="Q3549" s="1" t="s">
        <v>78</v>
      </c>
      <c r="R3549" s="1" t="s">
        <v>156</v>
      </c>
      <c r="S3549" s="1" t="s">
        <v>156</v>
      </c>
      <c r="T3549" s="1">
        <v>0</v>
      </c>
      <c r="U3549" s="1">
        <v>0</v>
      </c>
      <c r="V3549" s="1">
        <v>1</v>
      </c>
      <c r="Y3549" s="1">
        <v>0</v>
      </c>
      <c r="Z3549" s="1">
        <v>0</v>
      </c>
      <c r="AA3549" s="1">
        <v>0</v>
      </c>
      <c r="AB3549" s="1">
        <v>0</v>
      </c>
      <c r="AC3549" s="1">
        <v>0</v>
      </c>
      <c r="AD3549" s="1">
        <v>1012</v>
      </c>
      <c r="AK3549" s="1">
        <v>0</v>
      </c>
      <c r="AQ3549" s="1">
        <v>0</v>
      </c>
      <c r="AT3549" s="1">
        <v>0</v>
      </c>
      <c r="AV3549" s="1">
        <v>0</v>
      </c>
      <c r="AW3549" s="1">
        <v>0</v>
      </c>
      <c r="AX3549" s="1">
        <v>0</v>
      </c>
      <c r="AY3549" s="1" t="s">
        <v>86</v>
      </c>
      <c r="AZ3549" s="1" t="s">
        <v>6443</v>
      </c>
      <c r="BD3549" s="1">
        <v>0</v>
      </c>
      <c r="BF3549" s="1">
        <v>0</v>
      </c>
      <c r="BH3549" s="1">
        <v>0</v>
      </c>
      <c r="BI3549" s="1">
        <v>0</v>
      </c>
      <c r="BL3549" s="1" t="s">
        <v>87</v>
      </c>
      <c r="BM3549" s="1" t="s">
        <v>191</v>
      </c>
      <c r="BP3549" s="1">
        <v>0</v>
      </c>
      <c r="BQ3549" s="1">
        <v>0</v>
      </c>
      <c r="BR3549" s="2">
        <v>1506920.0530000001</v>
      </c>
      <c r="BS3549" s="2">
        <v>475499.15899999999</v>
      </c>
      <c r="BT3549" s="1" t="s">
        <v>89</v>
      </c>
      <c r="BU3549" s="1" t="s">
        <v>110</v>
      </c>
      <c r="BW3549" s="1">
        <v>0</v>
      </c>
      <c r="BX3549" s="1">
        <v>5</v>
      </c>
    </row>
    <row r="3550" spans="1:76" x14ac:dyDescent="0.25">
      <c r="A3550" s="1">
        <v>3549</v>
      </c>
      <c r="B3550" s="1" t="s">
        <v>6444</v>
      </c>
      <c r="C3550" s="1" t="s">
        <v>4727</v>
      </c>
      <c r="D3550" s="1" t="s">
        <v>1093</v>
      </c>
      <c r="E3550" s="1" t="s">
        <v>6445</v>
      </c>
      <c r="F3550" s="1">
        <v>2012</v>
      </c>
      <c r="G3550" s="1">
        <v>6</v>
      </c>
      <c r="H3550" s="1">
        <v>16</v>
      </c>
      <c r="I3550" s="1">
        <v>830</v>
      </c>
      <c r="J3550" s="1" t="s">
        <v>6303</v>
      </c>
      <c r="K3550" s="1">
        <v>10</v>
      </c>
      <c r="L3550" s="1">
        <v>83</v>
      </c>
      <c r="M3550" s="1">
        <v>664094</v>
      </c>
      <c r="N3550" s="1">
        <v>5538285</v>
      </c>
      <c r="O3550" s="1">
        <v>1379028</v>
      </c>
      <c r="P3550" s="1">
        <v>565091</v>
      </c>
      <c r="Q3550" s="1" t="s">
        <v>78</v>
      </c>
      <c r="R3550" s="1" t="s">
        <v>164</v>
      </c>
      <c r="S3550" s="1" t="s">
        <v>164</v>
      </c>
      <c r="T3550" s="1">
        <v>0</v>
      </c>
      <c r="U3550" s="1">
        <v>0</v>
      </c>
      <c r="V3550" s="1">
        <v>1</v>
      </c>
      <c r="Y3550" s="1">
        <v>0</v>
      </c>
      <c r="Z3550" s="1">
        <v>0</v>
      </c>
      <c r="AA3550" s="1">
        <v>0</v>
      </c>
      <c r="AB3550" s="1">
        <v>0</v>
      </c>
      <c r="AC3550" s="1">
        <v>0</v>
      </c>
      <c r="AD3550" s="1">
        <v>1141</v>
      </c>
      <c r="AK3550" s="1">
        <v>0</v>
      </c>
      <c r="AQ3550" s="1">
        <v>0</v>
      </c>
      <c r="AT3550" s="1">
        <v>0</v>
      </c>
      <c r="AV3550" s="1">
        <v>0</v>
      </c>
      <c r="AW3550" s="1">
        <v>0</v>
      </c>
      <c r="AX3550" s="1">
        <v>0</v>
      </c>
      <c r="AY3550" s="1" t="s">
        <v>79</v>
      </c>
      <c r="AZ3550" s="1" t="s">
        <v>6446</v>
      </c>
      <c r="BD3550" s="1">
        <v>0</v>
      </c>
      <c r="BF3550" s="1">
        <v>0</v>
      </c>
      <c r="BH3550" s="1">
        <v>0</v>
      </c>
      <c r="BI3550" s="1">
        <v>0</v>
      </c>
      <c r="BL3550" s="1" t="s">
        <v>121</v>
      </c>
      <c r="BM3550" s="1" t="s">
        <v>79</v>
      </c>
      <c r="BP3550" s="1">
        <v>0</v>
      </c>
      <c r="BQ3550" s="1">
        <v>0</v>
      </c>
      <c r="BR3550" s="2">
        <v>1379027.67</v>
      </c>
      <c r="BS3550" s="2">
        <v>565091.40700000001</v>
      </c>
      <c r="BT3550" s="1" t="s">
        <v>1105</v>
      </c>
      <c r="BU3550" s="1" t="s">
        <v>1126</v>
      </c>
      <c r="BW3550" s="1">
        <v>0</v>
      </c>
      <c r="BX3550" s="1">
        <v>4</v>
      </c>
    </row>
    <row r="3551" spans="1:76" x14ac:dyDescent="0.25">
      <c r="A3551" s="1">
        <v>3550</v>
      </c>
      <c r="B3551" s="1" t="s">
        <v>6447</v>
      </c>
      <c r="C3551" s="1" t="s">
        <v>4070</v>
      </c>
      <c r="D3551" s="1" t="s">
        <v>1093</v>
      </c>
      <c r="E3551" s="1" t="s">
        <v>6445</v>
      </c>
      <c r="F3551" s="1">
        <v>2012</v>
      </c>
      <c r="G3551" s="1">
        <v>6</v>
      </c>
      <c r="H3551" s="1">
        <v>16</v>
      </c>
      <c r="I3551" s="1">
        <v>935</v>
      </c>
      <c r="J3551" s="1" t="s">
        <v>6303</v>
      </c>
      <c r="K3551" s="1">
        <v>10</v>
      </c>
      <c r="L3551" s="1">
        <v>83</v>
      </c>
      <c r="M3551" s="1">
        <v>664422</v>
      </c>
      <c r="N3551" s="1">
        <v>5538851</v>
      </c>
      <c r="O3551" s="1">
        <v>1379330</v>
      </c>
      <c r="P3551" s="1">
        <v>565671</v>
      </c>
      <c r="Q3551" s="1" t="s">
        <v>78</v>
      </c>
      <c r="R3551" s="1" t="s">
        <v>104</v>
      </c>
      <c r="S3551" s="1" t="s">
        <v>104</v>
      </c>
      <c r="T3551" s="1">
        <v>1</v>
      </c>
      <c r="U3551" s="1">
        <v>0</v>
      </c>
      <c r="V3551" s="1">
        <v>0</v>
      </c>
      <c r="Y3551" s="1">
        <v>0</v>
      </c>
      <c r="Z3551" s="1">
        <v>0</v>
      </c>
      <c r="AA3551" s="1">
        <v>0</v>
      </c>
      <c r="AB3551" s="1">
        <v>0</v>
      </c>
      <c r="AC3551" s="1">
        <v>0</v>
      </c>
      <c r="AD3551" s="1">
        <v>1195</v>
      </c>
      <c r="AK3551" s="1">
        <v>0</v>
      </c>
      <c r="AQ3551" s="1">
        <v>0</v>
      </c>
      <c r="AT3551" s="1">
        <v>0</v>
      </c>
      <c r="AV3551" s="1">
        <v>0</v>
      </c>
      <c r="AW3551" s="1">
        <v>0</v>
      </c>
      <c r="AX3551" s="1">
        <v>0</v>
      </c>
      <c r="AY3551" s="1" t="s">
        <v>151</v>
      </c>
      <c r="AZ3551" s="1" t="s">
        <v>6448</v>
      </c>
      <c r="BD3551" s="1">
        <v>0</v>
      </c>
      <c r="BF3551" s="1">
        <v>0</v>
      </c>
      <c r="BH3551" s="1">
        <v>0</v>
      </c>
      <c r="BI3551" s="1">
        <v>0</v>
      </c>
      <c r="BL3551" s="1" t="s">
        <v>121</v>
      </c>
      <c r="BM3551" s="1" t="s">
        <v>153</v>
      </c>
      <c r="BP3551" s="1">
        <v>0</v>
      </c>
      <c r="BQ3551" s="1">
        <v>0</v>
      </c>
      <c r="BR3551" s="2">
        <v>1379330.423</v>
      </c>
      <c r="BS3551" s="2">
        <v>565671.34600000002</v>
      </c>
      <c r="BT3551" s="1" t="s">
        <v>1105</v>
      </c>
      <c r="BU3551" s="1" t="s">
        <v>1126</v>
      </c>
      <c r="BW3551" s="1">
        <v>0</v>
      </c>
      <c r="BX3551" s="1">
        <v>5</v>
      </c>
    </row>
    <row r="3552" spans="1:76" x14ac:dyDescent="0.25">
      <c r="A3552" s="1">
        <v>3551</v>
      </c>
      <c r="B3552" s="1" t="s">
        <v>6449</v>
      </c>
      <c r="C3552" s="1" t="s">
        <v>4070</v>
      </c>
      <c r="D3552" s="1" t="s">
        <v>1093</v>
      </c>
      <c r="E3552" s="1" t="s">
        <v>6445</v>
      </c>
      <c r="F3552" s="1">
        <v>2012</v>
      </c>
      <c r="G3552" s="1">
        <v>6</v>
      </c>
      <c r="H3552" s="1">
        <v>16</v>
      </c>
      <c r="I3552" s="1">
        <v>935</v>
      </c>
      <c r="J3552" s="1" t="s">
        <v>6303</v>
      </c>
      <c r="K3552" s="1">
        <v>10</v>
      </c>
      <c r="L3552" s="1">
        <v>83</v>
      </c>
      <c r="M3552" s="1">
        <v>664530</v>
      </c>
      <c r="N3552" s="1">
        <v>5538806</v>
      </c>
      <c r="O3552" s="1">
        <v>1379440</v>
      </c>
      <c r="P3552" s="1">
        <v>565631</v>
      </c>
      <c r="Q3552" s="1" t="s">
        <v>78</v>
      </c>
      <c r="R3552" s="1" t="s">
        <v>104</v>
      </c>
      <c r="S3552" s="1" t="s">
        <v>104</v>
      </c>
      <c r="T3552" s="1">
        <v>1</v>
      </c>
      <c r="U3552" s="1">
        <v>0</v>
      </c>
      <c r="V3552" s="1">
        <v>0</v>
      </c>
      <c r="Y3552" s="1">
        <v>0</v>
      </c>
      <c r="Z3552" s="1">
        <v>0</v>
      </c>
      <c r="AA3552" s="1">
        <v>0</v>
      </c>
      <c r="AB3552" s="1">
        <v>0</v>
      </c>
      <c r="AC3552" s="1">
        <v>0</v>
      </c>
      <c r="AD3552" s="1">
        <v>1189</v>
      </c>
      <c r="AK3552" s="1">
        <v>0</v>
      </c>
      <c r="AQ3552" s="1">
        <v>0</v>
      </c>
      <c r="AT3552" s="1">
        <v>0</v>
      </c>
      <c r="AV3552" s="1">
        <v>0</v>
      </c>
      <c r="AW3552" s="1">
        <v>0</v>
      </c>
      <c r="AX3552" s="1">
        <v>0</v>
      </c>
      <c r="AY3552" s="1" t="s">
        <v>151</v>
      </c>
      <c r="AZ3552" s="1" t="s">
        <v>6450</v>
      </c>
      <c r="BD3552" s="1">
        <v>0</v>
      </c>
      <c r="BF3552" s="1">
        <v>0</v>
      </c>
      <c r="BH3552" s="1">
        <v>0</v>
      </c>
      <c r="BI3552" s="1">
        <v>0</v>
      </c>
      <c r="BL3552" s="1" t="s">
        <v>121</v>
      </c>
      <c r="BM3552" s="1" t="s">
        <v>153</v>
      </c>
      <c r="BP3552" s="1">
        <v>0</v>
      </c>
      <c r="BQ3552" s="1">
        <v>0</v>
      </c>
      <c r="BR3552" s="2">
        <v>1379440.3119999999</v>
      </c>
      <c r="BS3552" s="2">
        <v>565631.15099999995</v>
      </c>
      <c r="BT3552" s="1" t="s">
        <v>1105</v>
      </c>
      <c r="BU3552" s="1" t="s">
        <v>1126</v>
      </c>
      <c r="BW3552" s="1">
        <v>0</v>
      </c>
      <c r="BX3552" s="1">
        <v>4</v>
      </c>
    </row>
    <row r="3553" spans="1:76" x14ac:dyDescent="0.25">
      <c r="A3553" s="1">
        <v>3552</v>
      </c>
      <c r="B3553" s="1" t="s">
        <v>6451</v>
      </c>
      <c r="C3553" s="1" t="s">
        <v>4070</v>
      </c>
      <c r="D3553" s="1" t="s">
        <v>1093</v>
      </c>
      <c r="E3553" s="1" t="s">
        <v>6445</v>
      </c>
      <c r="F3553" s="1">
        <v>2012</v>
      </c>
      <c r="G3553" s="1">
        <v>6</v>
      </c>
      <c r="H3553" s="1">
        <v>16</v>
      </c>
      <c r="I3553" s="1">
        <v>935</v>
      </c>
      <c r="J3553" s="1" t="s">
        <v>6303</v>
      </c>
      <c r="K3553" s="1">
        <v>10</v>
      </c>
      <c r="L3553" s="1">
        <v>83</v>
      </c>
      <c r="M3553" s="1">
        <v>664538</v>
      </c>
      <c r="N3553" s="1">
        <v>5538783</v>
      </c>
      <c r="O3553" s="1">
        <v>1379449</v>
      </c>
      <c r="P3553" s="1">
        <v>565609</v>
      </c>
      <c r="Q3553" s="1" t="s">
        <v>6152</v>
      </c>
      <c r="R3553" s="1" t="s">
        <v>6152</v>
      </c>
      <c r="S3553" s="1" t="s">
        <v>6152</v>
      </c>
      <c r="T3553" s="1">
        <v>0</v>
      </c>
      <c r="U3553" s="1">
        <v>0</v>
      </c>
      <c r="V3553" s="1">
        <v>0</v>
      </c>
      <c r="Y3553" s="1">
        <v>0</v>
      </c>
      <c r="Z3553" s="1">
        <v>0</v>
      </c>
      <c r="AA3553" s="1">
        <v>0</v>
      </c>
      <c r="AB3553" s="1">
        <v>0</v>
      </c>
      <c r="AC3553" s="1">
        <v>0</v>
      </c>
      <c r="AD3553" s="1">
        <v>1186</v>
      </c>
      <c r="AK3553" s="1">
        <v>0</v>
      </c>
      <c r="AQ3553" s="1">
        <v>0</v>
      </c>
      <c r="AT3553" s="1">
        <v>0</v>
      </c>
      <c r="AV3553" s="1">
        <v>0</v>
      </c>
      <c r="AW3553" s="1">
        <v>0</v>
      </c>
      <c r="AX3553" s="1">
        <v>0</v>
      </c>
      <c r="AY3553" s="1" t="s">
        <v>151</v>
      </c>
      <c r="AZ3553" s="1" t="s">
        <v>6452</v>
      </c>
      <c r="BD3553" s="1">
        <v>0</v>
      </c>
      <c r="BF3553" s="1">
        <v>0</v>
      </c>
      <c r="BH3553" s="1">
        <v>0</v>
      </c>
      <c r="BI3553" s="1">
        <v>0</v>
      </c>
      <c r="BL3553" s="1" t="s">
        <v>121</v>
      </c>
      <c r="BM3553" s="1" t="s">
        <v>153</v>
      </c>
      <c r="BP3553" s="1">
        <v>0</v>
      </c>
      <c r="BQ3553" s="1">
        <v>0</v>
      </c>
      <c r="BR3553" s="2">
        <v>1379449.3189999999</v>
      </c>
      <c r="BS3553" s="2">
        <v>565608.52500000002</v>
      </c>
      <c r="BT3553" s="1" t="s">
        <v>1105</v>
      </c>
      <c r="BU3553" s="1" t="s">
        <v>1126</v>
      </c>
      <c r="BW3553" s="1">
        <v>0</v>
      </c>
      <c r="BX3553" s="1">
        <v>4</v>
      </c>
    </row>
    <row r="3554" spans="1:76" x14ac:dyDescent="0.25">
      <c r="A3554" s="1">
        <v>3553</v>
      </c>
      <c r="B3554" s="1" t="s">
        <v>6453</v>
      </c>
      <c r="C3554" s="1" t="s">
        <v>2158</v>
      </c>
      <c r="D3554" s="1" t="s">
        <v>1093</v>
      </c>
      <c r="E3554" s="1" t="s">
        <v>6454</v>
      </c>
      <c r="F3554" s="1">
        <v>2012</v>
      </c>
      <c r="G3554" s="1">
        <v>6</v>
      </c>
      <c r="H3554" s="1">
        <v>16</v>
      </c>
      <c r="I3554" s="1">
        <v>1226</v>
      </c>
      <c r="J3554" s="1" t="s">
        <v>6303</v>
      </c>
      <c r="K3554" s="1">
        <v>10</v>
      </c>
      <c r="L3554" s="1">
        <v>83</v>
      </c>
      <c r="M3554" s="1">
        <v>661328</v>
      </c>
      <c r="N3554" s="1">
        <v>5533274</v>
      </c>
      <c r="O3554" s="1">
        <v>1376485</v>
      </c>
      <c r="P3554" s="1">
        <v>559963</v>
      </c>
      <c r="Q3554" s="1" t="s">
        <v>78</v>
      </c>
      <c r="R3554" s="1" t="s">
        <v>79</v>
      </c>
      <c r="S3554" s="1" t="s">
        <v>80</v>
      </c>
      <c r="T3554" s="1">
        <v>1</v>
      </c>
      <c r="U3554" s="1">
        <v>0</v>
      </c>
      <c r="V3554" s="1">
        <v>0</v>
      </c>
      <c r="W3554" s="1" t="s">
        <v>6162</v>
      </c>
      <c r="Y3554" s="1">
        <v>0</v>
      </c>
      <c r="Z3554" s="1">
        <v>0</v>
      </c>
      <c r="AA3554" s="1">
        <v>0</v>
      </c>
      <c r="AB3554" s="1">
        <v>0</v>
      </c>
      <c r="AC3554" s="1">
        <v>0</v>
      </c>
      <c r="AD3554" s="1">
        <v>1059</v>
      </c>
      <c r="AI3554" s="1" t="s">
        <v>83</v>
      </c>
      <c r="AJ3554" s="1" t="s">
        <v>79</v>
      </c>
      <c r="AK3554" s="1">
        <v>0</v>
      </c>
      <c r="AL3554" s="1">
        <v>29</v>
      </c>
      <c r="AM3554" s="1">
        <v>23</v>
      </c>
      <c r="AO3554" s="1">
        <v>12</v>
      </c>
      <c r="AQ3554" s="1">
        <v>2</v>
      </c>
      <c r="AR3554" s="1" t="s">
        <v>6216</v>
      </c>
      <c r="AT3554" s="1">
        <v>0</v>
      </c>
      <c r="AV3554" s="1">
        <v>0</v>
      </c>
      <c r="AW3554" s="1">
        <v>0</v>
      </c>
      <c r="AX3554" s="1">
        <v>0</v>
      </c>
      <c r="AY3554" s="1" t="s">
        <v>79</v>
      </c>
      <c r="BB3554" s="1" t="s">
        <v>5524</v>
      </c>
      <c r="BD3554" s="1">
        <v>361</v>
      </c>
      <c r="BF3554" s="1">
        <v>0</v>
      </c>
      <c r="BH3554" s="1">
        <v>0</v>
      </c>
      <c r="BI3554" s="1">
        <v>0</v>
      </c>
      <c r="BL3554" s="1" t="s">
        <v>121</v>
      </c>
      <c r="BM3554" s="1" t="s">
        <v>79</v>
      </c>
      <c r="BN3554" s="1" t="s">
        <v>122</v>
      </c>
      <c r="BO3554" s="1" t="s">
        <v>2159</v>
      </c>
      <c r="BP3554" s="1">
        <v>20120502</v>
      </c>
      <c r="BQ3554" s="1">
        <v>502</v>
      </c>
      <c r="BR3554" s="2">
        <v>1376484.9339999999</v>
      </c>
      <c r="BS3554" s="2">
        <v>559963.201</v>
      </c>
      <c r="BT3554" s="1" t="s">
        <v>1105</v>
      </c>
      <c r="BU3554" s="1" t="s">
        <v>1126</v>
      </c>
      <c r="BV3554" s="1" t="s">
        <v>1415</v>
      </c>
      <c r="BW3554" s="1">
        <v>0</v>
      </c>
      <c r="BX3554" s="1">
        <v>4</v>
      </c>
    </row>
    <row r="3555" spans="1:76" x14ac:dyDescent="0.25">
      <c r="A3555" s="1">
        <v>3554</v>
      </c>
      <c r="B3555" s="1" t="s">
        <v>6455</v>
      </c>
      <c r="C3555" s="1" t="s">
        <v>3142</v>
      </c>
      <c r="D3555" s="1" t="s">
        <v>1093</v>
      </c>
      <c r="E3555" s="1" t="s">
        <v>6456</v>
      </c>
      <c r="F3555" s="1">
        <v>2012</v>
      </c>
      <c r="G3555" s="1">
        <v>6</v>
      </c>
      <c r="H3555" s="1">
        <v>16</v>
      </c>
      <c r="I3555" s="1">
        <v>1527</v>
      </c>
      <c r="J3555" s="1" t="s">
        <v>6303</v>
      </c>
      <c r="K3555" s="1">
        <v>10</v>
      </c>
      <c r="L3555" s="1">
        <v>83</v>
      </c>
      <c r="M3555" s="1">
        <v>668646</v>
      </c>
      <c r="N3555" s="1">
        <v>5523033</v>
      </c>
      <c r="O3555" s="1">
        <v>1384249</v>
      </c>
      <c r="P3555" s="1">
        <v>550056</v>
      </c>
      <c r="Q3555" s="1" t="s">
        <v>78</v>
      </c>
      <c r="R3555" s="1" t="s">
        <v>164</v>
      </c>
      <c r="S3555" s="1" t="s">
        <v>164</v>
      </c>
      <c r="T3555" s="1">
        <v>1</v>
      </c>
      <c r="U3555" s="1">
        <v>0</v>
      </c>
      <c r="V3555" s="1">
        <v>0</v>
      </c>
      <c r="Y3555" s="1">
        <v>0</v>
      </c>
      <c r="Z3555" s="1">
        <v>0</v>
      </c>
      <c r="AA3555" s="1">
        <v>0</v>
      </c>
      <c r="AB3555" s="1">
        <v>0</v>
      </c>
      <c r="AC3555" s="1">
        <v>0</v>
      </c>
      <c r="AD3555" s="1">
        <v>1097</v>
      </c>
      <c r="AK3555" s="1">
        <v>0</v>
      </c>
      <c r="AQ3555" s="1">
        <v>0</v>
      </c>
      <c r="AT3555" s="1">
        <v>0</v>
      </c>
      <c r="AV3555" s="1">
        <v>0</v>
      </c>
      <c r="AW3555" s="1">
        <v>0</v>
      </c>
      <c r="AX3555" s="1">
        <v>0</v>
      </c>
      <c r="AY3555" s="1" t="s">
        <v>79</v>
      </c>
      <c r="AZ3555" s="1" t="s">
        <v>6457</v>
      </c>
      <c r="BD3555" s="1">
        <v>0</v>
      </c>
      <c r="BF3555" s="1">
        <v>0</v>
      </c>
      <c r="BH3555" s="1">
        <v>0</v>
      </c>
      <c r="BI3555" s="1">
        <v>0</v>
      </c>
      <c r="BL3555" s="1" t="s">
        <v>121</v>
      </c>
      <c r="BM3555" s="1" t="s">
        <v>79</v>
      </c>
      <c r="BP3555" s="1">
        <v>0</v>
      </c>
      <c r="BQ3555" s="1">
        <v>0</v>
      </c>
      <c r="BR3555" s="2">
        <v>1384249.264</v>
      </c>
      <c r="BS3555" s="2">
        <v>550056.11199999996</v>
      </c>
      <c r="BT3555" s="1" t="s">
        <v>1105</v>
      </c>
      <c r="BU3555" s="1" t="s">
        <v>2118</v>
      </c>
      <c r="BW3555" s="1">
        <v>0</v>
      </c>
      <c r="BX3555" s="1">
        <v>4</v>
      </c>
    </row>
    <row r="3556" spans="1:76" x14ac:dyDescent="0.25">
      <c r="A3556" s="1">
        <v>3555</v>
      </c>
      <c r="B3556" s="1" t="s">
        <v>6458</v>
      </c>
      <c r="C3556" s="1" t="s">
        <v>3142</v>
      </c>
      <c r="D3556" s="1" t="s">
        <v>1093</v>
      </c>
      <c r="E3556" s="1" t="s">
        <v>6456</v>
      </c>
      <c r="F3556" s="1">
        <v>2012</v>
      </c>
      <c r="G3556" s="1">
        <v>6</v>
      </c>
      <c r="H3556" s="1">
        <v>16</v>
      </c>
      <c r="I3556" s="1">
        <v>1527</v>
      </c>
      <c r="J3556" s="1" t="s">
        <v>6303</v>
      </c>
      <c r="K3556" s="1">
        <v>10</v>
      </c>
      <c r="L3556" s="1">
        <v>83</v>
      </c>
      <c r="M3556" s="1">
        <v>668669</v>
      </c>
      <c r="N3556" s="1">
        <v>5522983</v>
      </c>
      <c r="O3556" s="1">
        <v>1384274</v>
      </c>
      <c r="P3556" s="1">
        <v>550007</v>
      </c>
      <c r="Q3556" s="1" t="s">
        <v>78</v>
      </c>
      <c r="R3556" s="1" t="s">
        <v>104</v>
      </c>
      <c r="S3556" s="1" t="s">
        <v>104</v>
      </c>
      <c r="T3556" s="1">
        <v>1</v>
      </c>
      <c r="U3556" s="1">
        <v>0</v>
      </c>
      <c r="V3556" s="1">
        <v>0</v>
      </c>
      <c r="Y3556" s="1">
        <v>0</v>
      </c>
      <c r="Z3556" s="1">
        <v>0</v>
      </c>
      <c r="AA3556" s="1">
        <v>0</v>
      </c>
      <c r="AB3556" s="1">
        <v>0</v>
      </c>
      <c r="AC3556" s="1">
        <v>0</v>
      </c>
      <c r="AD3556" s="1">
        <v>1091</v>
      </c>
      <c r="AK3556" s="1">
        <v>0</v>
      </c>
      <c r="AQ3556" s="1">
        <v>0</v>
      </c>
      <c r="AT3556" s="1">
        <v>0</v>
      </c>
      <c r="AV3556" s="1">
        <v>0</v>
      </c>
      <c r="AW3556" s="1">
        <v>0</v>
      </c>
      <c r="AX3556" s="1">
        <v>0</v>
      </c>
      <c r="AY3556" s="1" t="s">
        <v>79</v>
      </c>
      <c r="AZ3556" s="1" t="s">
        <v>6459</v>
      </c>
      <c r="BD3556" s="1">
        <v>0</v>
      </c>
      <c r="BF3556" s="1">
        <v>0</v>
      </c>
      <c r="BH3556" s="1">
        <v>0</v>
      </c>
      <c r="BI3556" s="1">
        <v>0</v>
      </c>
      <c r="BL3556" s="1" t="s">
        <v>121</v>
      </c>
      <c r="BM3556" s="1" t="s">
        <v>79</v>
      </c>
      <c r="BP3556" s="1">
        <v>0</v>
      </c>
      <c r="BQ3556" s="1">
        <v>0</v>
      </c>
      <c r="BR3556" s="2">
        <v>1384274.456</v>
      </c>
      <c r="BS3556" s="2">
        <v>550007.18500000006</v>
      </c>
      <c r="BT3556" s="1" t="s">
        <v>1105</v>
      </c>
      <c r="BU3556" s="1" t="s">
        <v>2118</v>
      </c>
      <c r="BW3556" s="1">
        <v>0</v>
      </c>
      <c r="BX3556" s="1">
        <v>4</v>
      </c>
    </row>
    <row r="3557" spans="1:76" x14ac:dyDescent="0.25">
      <c r="A3557" s="1">
        <v>3556</v>
      </c>
      <c r="B3557" s="1" t="s">
        <v>6460</v>
      </c>
      <c r="C3557" s="1" t="s">
        <v>5439</v>
      </c>
      <c r="D3557" s="1" t="s">
        <v>1093</v>
      </c>
      <c r="E3557" s="1" t="s">
        <v>6461</v>
      </c>
      <c r="F3557" s="1">
        <v>2012</v>
      </c>
      <c r="G3557" s="1">
        <v>6</v>
      </c>
      <c r="H3557" s="1">
        <v>16</v>
      </c>
      <c r="I3557" s="1">
        <v>1631</v>
      </c>
      <c r="J3557" s="1" t="s">
        <v>6303</v>
      </c>
      <c r="K3557" s="1">
        <v>10</v>
      </c>
      <c r="L3557" s="1">
        <v>83</v>
      </c>
      <c r="M3557" s="1">
        <v>669423</v>
      </c>
      <c r="N3557" s="1">
        <v>5524722</v>
      </c>
      <c r="O3557" s="1">
        <v>1384951</v>
      </c>
      <c r="P3557" s="1">
        <v>551778</v>
      </c>
      <c r="Q3557" s="1" t="s">
        <v>78</v>
      </c>
      <c r="R3557" s="1" t="s">
        <v>104</v>
      </c>
      <c r="S3557" s="1" t="s">
        <v>104</v>
      </c>
      <c r="T3557" s="1">
        <v>1</v>
      </c>
      <c r="U3557" s="1">
        <v>0</v>
      </c>
      <c r="V3557" s="1">
        <v>0</v>
      </c>
      <c r="Y3557" s="1">
        <v>0</v>
      </c>
      <c r="Z3557" s="1">
        <v>0</v>
      </c>
      <c r="AA3557" s="1">
        <v>0</v>
      </c>
      <c r="AB3557" s="1">
        <v>0</v>
      </c>
      <c r="AC3557" s="1">
        <v>0</v>
      </c>
      <c r="AD3557" s="1">
        <v>1055</v>
      </c>
      <c r="AK3557" s="1">
        <v>0</v>
      </c>
      <c r="AQ3557" s="1">
        <v>0</v>
      </c>
      <c r="AT3557" s="1">
        <v>0</v>
      </c>
      <c r="AV3557" s="1">
        <v>0</v>
      </c>
      <c r="AW3557" s="1">
        <v>0</v>
      </c>
      <c r="AX3557" s="1">
        <v>0</v>
      </c>
      <c r="AY3557" s="1" t="s">
        <v>79</v>
      </c>
      <c r="AZ3557" s="1" t="s">
        <v>6462</v>
      </c>
      <c r="BD3557" s="1">
        <v>0</v>
      </c>
      <c r="BF3557" s="1">
        <v>0</v>
      </c>
      <c r="BH3557" s="1">
        <v>0</v>
      </c>
      <c r="BI3557" s="1">
        <v>0</v>
      </c>
      <c r="BL3557" s="1" t="s">
        <v>121</v>
      </c>
      <c r="BM3557" s="1" t="s">
        <v>79</v>
      </c>
      <c r="BO3557" s="1" t="s">
        <v>5547</v>
      </c>
      <c r="BP3557" s="1">
        <v>0</v>
      </c>
      <c r="BQ3557" s="1">
        <v>0</v>
      </c>
      <c r="BR3557" s="2">
        <v>1384951.0530000001</v>
      </c>
      <c r="BS3557" s="2">
        <v>551777.59499999997</v>
      </c>
      <c r="BT3557" s="1" t="s">
        <v>1105</v>
      </c>
      <c r="BU3557" s="1" t="s">
        <v>2118</v>
      </c>
      <c r="BV3557" s="1" t="s">
        <v>1127</v>
      </c>
      <c r="BW3557" s="1">
        <v>0</v>
      </c>
      <c r="BX3557" s="1">
        <v>5</v>
      </c>
    </row>
    <row r="3558" spans="1:76" x14ac:dyDescent="0.25">
      <c r="A3558" s="1">
        <v>3557</v>
      </c>
      <c r="B3558" s="1" t="s">
        <v>6463</v>
      </c>
      <c r="C3558" s="1" t="s">
        <v>5439</v>
      </c>
      <c r="D3558" s="1" t="s">
        <v>1093</v>
      </c>
      <c r="E3558" s="1" t="s">
        <v>6461</v>
      </c>
      <c r="F3558" s="1">
        <v>2012</v>
      </c>
      <c r="G3558" s="1">
        <v>6</v>
      </c>
      <c r="H3558" s="1">
        <v>16</v>
      </c>
      <c r="I3558" s="1">
        <v>1631</v>
      </c>
      <c r="J3558" s="1" t="s">
        <v>6303</v>
      </c>
      <c r="K3558" s="1">
        <v>10</v>
      </c>
      <c r="L3558" s="1">
        <v>83</v>
      </c>
      <c r="M3558" s="1">
        <v>669614</v>
      </c>
      <c r="N3558" s="1">
        <v>5524517</v>
      </c>
      <c r="O3558" s="1">
        <v>1385151</v>
      </c>
      <c r="P3558" s="1">
        <v>551581</v>
      </c>
      <c r="Q3558" s="1" t="s">
        <v>78</v>
      </c>
      <c r="R3558" s="1" t="s">
        <v>104</v>
      </c>
      <c r="S3558" s="1" t="s">
        <v>104</v>
      </c>
      <c r="T3558" s="1">
        <v>1</v>
      </c>
      <c r="U3558" s="1">
        <v>0</v>
      </c>
      <c r="V3558" s="1">
        <v>0</v>
      </c>
      <c r="Y3558" s="1">
        <v>0</v>
      </c>
      <c r="Z3558" s="1">
        <v>0</v>
      </c>
      <c r="AA3558" s="1">
        <v>0</v>
      </c>
      <c r="AB3558" s="1">
        <v>0</v>
      </c>
      <c r="AC3558" s="1">
        <v>0</v>
      </c>
      <c r="AD3558" s="1">
        <v>1046</v>
      </c>
      <c r="AK3558" s="1">
        <v>0</v>
      </c>
      <c r="AQ3558" s="1">
        <v>0</v>
      </c>
      <c r="AT3558" s="1">
        <v>0</v>
      </c>
      <c r="AV3558" s="1">
        <v>0</v>
      </c>
      <c r="AW3558" s="1">
        <v>0</v>
      </c>
      <c r="AX3558" s="1">
        <v>0</v>
      </c>
      <c r="AY3558" s="1" t="s">
        <v>79</v>
      </c>
      <c r="AZ3558" s="1" t="s">
        <v>6464</v>
      </c>
      <c r="BD3558" s="1">
        <v>0</v>
      </c>
      <c r="BF3558" s="1">
        <v>0</v>
      </c>
      <c r="BH3558" s="1">
        <v>0</v>
      </c>
      <c r="BI3558" s="1">
        <v>0</v>
      </c>
      <c r="BL3558" s="1" t="s">
        <v>121</v>
      </c>
      <c r="BM3558" s="1" t="s">
        <v>79</v>
      </c>
      <c r="BO3558" s="1" t="s">
        <v>5547</v>
      </c>
      <c r="BP3558" s="1">
        <v>0</v>
      </c>
      <c r="BQ3558" s="1">
        <v>0</v>
      </c>
      <c r="BR3558" s="2">
        <v>1385150.9680000001</v>
      </c>
      <c r="BS3558" s="2">
        <v>551581.27</v>
      </c>
      <c r="BT3558" s="1" t="s">
        <v>1105</v>
      </c>
      <c r="BU3558" s="1" t="s">
        <v>2118</v>
      </c>
      <c r="BV3558" s="1" t="s">
        <v>1127</v>
      </c>
      <c r="BW3558" s="1">
        <v>0</v>
      </c>
      <c r="BX3558" s="1">
        <v>5</v>
      </c>
    </row>
    <row r="3559" spans="1:76" x14ac:dyDescent="0.25">
      <c r="A3559" s="1">
        <v>3558</v>
      </c>
      <c r="B3559" s="1" t="s">
        <v>6465</v>
      </c>
      <c r="C3559" s="1" t="s">
        <v>5439</v>
      </c>
      <c r="D3559" s="1" t="s">
        <v>1093</v>
      </c>
      <c r="E3559" s="1" t="s">
        <v>6461</v>
      </c>
      <c r="F3559" s="1">
        <v>2012</v>
      </c>
      <c r="G3559" s="1">
        <v>6</v>
      </c>
      <c r="H3559" s="1">
        <v>16</v>
      </c>
      <c r="I3559" s="1">
        <v>1631</v>
      </c>
      <c r="J3559" s="1" t="s">
        <v>6303</v>
      </c>
      <c r="K3559" s="1">
        <v>10</v>
      </c>
      <c r="L3559" s="1">
        <v>83</v>
      </c>
      <c r="M3559" s="1">
        <v>669455</v>
      </c>
      <c r="N3559" s="1">
        <v>5524451</v>
      </c>
      <c r="O3559" s="1">
        <v>1384995</v>
      </c>
      <c r="P3559" s="1">
        <v>551508</v>
      </c>
      <c r="Q3559" s="1" t="s">
        <v>78</v>
      </c>
      <c r="R3559" s="1" t="s">
        <v>104</v>
      </c>
      <c r="S3559" s="1" t="s">
        <v>104</v>
      </c>
      <c r="T3559" s="1">
        <v>1</v>
      </c>
      <c r="U3559" s="1">
        <v>0</v>
      </c>
      <c r="V3559" s="1">
        <v>0</v>
      </c>
      <c r="Y3559" s="1">
        <v>0</v>
      </c>
      <c r="Z3559" s="1">
        <v>0</v>
      </c>
      <c r="AA3559" s="1">
        <v>0</v>
      </c>
      <c r="AB3559" s="1">
        <v>0</v>
      </c>
      <c r="AC3559" s="1">
        <v>0</v>
      </c>
      <c r="AD3559" s="1">
        <v>1054</v>
      </c>
      <c r="AK3559" s="1">
        <v>0</v>
      </c>
      <c r="AQ3559" s="1">
        <v>0</v>
      </c>
      <c r="AT3559" s="1">
        <v>0</v>
      </c>
      <c r="AV3559" s="1">
        <v>0</v>
      </c>
      <c r="AW3559" s="1">
        <v>0</v>
      </c>
      <c r="AX3559" s="1">
        <v>0</v>
      </c>
      <c r="AY3559" s="1" t="s">
        <v>79</v>
      </c>
      <c r="AZ3559" s="1" t="s">
        <v>6464</v>
      </c>
      <c r="BD3559" s="1">
        <v>0</v>
      </c>
      <c r="BF3559" s="1">
        <v>0</v>
      </c>
      <c r="BH3559" s="1">
        <v>0</v>
      </c>
      <c r="BI3559" s="1">
        <v>0</v>
      </c>
      <c r="BL3559" s="1" t="s">
        <v>121</v>
      </c>
      <c r="BM3559" s="1" t="s">
        <v>79</v>
      </c>
      <c r="BO3559" s="1" t="s">
        <v>5547</v>
      </c>
      <c r="BP3559" s="1">
        <v>0</v>
      </c>
      <c r="BQ3559" s="1">
        <v>0</v>
      </c>
      <c r="BR3559" s="2">
        <v>1384995.0049999999</v>
      </c>
      <c r="BS3559" s="2">
        <v>551508.31099999999</v>
      </c>
      <c r="BT3559" s="1" t="s">
        <v>1105</v>
      </c>
      <c r="BU3559" s="1" t="s">
        <v>2118</v>
      </c>
      <c r="BV3559" s="1" t="s">
        <v>1127</v>
      </c>
      <c r="BW3559" s="1">
        <v>0</v>
      </c>
      <c r="BX3559" s="1">
        <v>4</v>
      </c>
    </row>
    <row r="3560" spans="1:76" x14ac:dyDescent="0.25">
      <c r="A3560" s="1">
        <v>3559</v>
      </c>
      <c r="B3560" s="1" t="s">
        <v>6466</v>
      </c>
      <c r="C3560" s="1" t="s">
        <v>5439</v>
      </c>
      <c r="D3560" s="1" t="s">
        <v>1093</v>
      </c>
      <c r="E3560" s="1" t="s">
        <v>6461</v>
      </c>
      <c r="F3560" s="1">
        <v>2012</v>
      </c>
      <c r="G3560" s="1">
        <v>6</v>
      </c>
      <c r="H3560" s="1">
        <v>16</v>
      </c>
      <c r="I3560" s="1">
        <v>1631</v>
      </c>
      <c r="J3560" s="1" t="s">
        <v>6303</v>
      </c>
      <c r="K3560" s="1">
        <v>10</v>
      </c>
      <c r="L3560" s="1">
        <v>83</v>
      </c>
      <c r="M3560" s="1">
        <v>669509</v>
      </c>
      <c r="N3560" s="1">
        <v>5524413</v>
      </c>
      <c r="O3560" s="1">
        <v>1385051</v>
      </c>
      <c r="P3560" s="1">
        <v>551473</v>
      </c>
      <c r="Q3560" s="1" t="s">
        <v>78</v>
      </c>
      <c r="R3560" s="1" t="s">
        <v>79</v>
      </c>
      <c r="S3560" s="1" t="s">
        <v>80</v>
      </c>
      <c r="T3560" s="1">
        <v>1</v>
      </c>
      <c r="U3560" s="1">
        <v>0</v>
      </c>
      <c r="V3560" s="1">
        <v>0</v>
      </c>
      <c r="W3560" s="1" t="s">
        <v>6162</v>
      </c>
      <c r="Y3560" s="1">
        <v>0</v>
      </c>
      <c r="Z3560" s="1">
        <v>0</v>
      </c>
      <c r="AA3560" s="1">
        <v>0</v>
      </c>
      <c r="AB3560" s="1">
        <v>0</v>
      </c>
      <c r="AC3560" s="1">
        <v>0</v>
      </c>
      <c r="AD3560" s="1">
        <v>1049</v>
      </c>
      <c r="AI3560" s="1" t="s">
        <v>83</v>
      </c>
      <c r="AJ3560" s="1" t="s">
        <v>79</v>
      </c>
      <c r="AK3560" s="1">
        <v>0</v>
      </c>
      <c r="AL3560" s="1">
        <v>29</v>
      </c>
      <c r="AM3560" s="1">
        <v>14</v>
      </c>
      <c r="AO3560" s="1">
        <v>4</v>
      </c>
      <c r="AQ3560" s="1">
        <v>2</v>
      </c>
      <c r="AR3560" s="1" t="s">
        <v>6216</v>
      </c>
      <c r="AT3560" s="1">
        <v>0</v>
      </c>
      <c r="AV3560" s="1">
        <v>0</v>
      </c>
      <c r="AW3560" s="1">
        <v>0</v>
      </c>
      <c r="AX3560" s="1">
        <v>0</v>
      </c>
      <c r="AY3560" s="1" t="s">
        <v>79</v>
      </c>
      <c r="BB3560" s="1" t="s">
        <v>5440</v>
      </c>
      <c r="BD3560" s="1">
        <v>270</v>
      </c>
      <c r="BF3560" s="1">
        <v>0</v>
      </c>
      <c r="BH3560" s="1">
        <v>0</v>
      </c>
      <c r="BI3560" s="1">
        <v>0</v>
      </c>
      <c r="BL3560" s="1" t="s">
        <v>121</v>
      </c>
      <c r="BM3560" s="1" t="s">
        <v>79</v>
      </c>
      <c r="BN3560" s="1" t="s">
        <v>122</v>
      </c>
      <c r="BO3560" s="1" t="s">
        <v>5547</v>
      </c>
      <c r="BP3560" s="1">
        <v>20120421</v>
      </c>
      <c r="BQ3560" s="1">
        <v>421</v>
      </c>
      <c r="BR3560" s="2">
        <v>1385050.6429999999</v>
      </c>
      <c r="BS3560" s="2">
        <v>551472.74199999997</v>
      </c>
      <c r="BT3560" s="1" t="s">
        <v>1105</v>
      </c>
      <c r="BU3560" s="1" t="s">
        <v>2118</v>
      </c>
      <c r="BV3560" s="1" t="s">
        <v>1415</v>
      </c>
      <c r="BW3560" s="1">
        <v>0</v>
      </c>
      <c r="BX3560" s="1">
        <v>4</v>
      </c>
    </row>
    <row r="3561" spans="1:76" x14ac:dyDescent="0.25">
      <c r="A3561" s="1">
        <v>3560</v>
      </c>
      <c r="B3561" s="1" t="s">
        <v>6467</v>
      </c>
      <c r="C3561" s="1" t="s">
        <v>6021</v>
      </c>
      <c r="D3561" s="1" t="s">
        <v>101</v>
      </c>
      <c r="E3561" s="1" t="s">
        <v>6468</v>
      </c>
      <c r="F3561" s="1">
        <v>2012</v>
      </c>
      <c r="G3561" s="1">
        <v>6</v>
      </c>
      <c r="H3561" s="1">
        <v>17</v>
      </c>
      <c r="I3561" s="1">
        <v>822</v>
      </c>
      <c r="J3561" s="1" t="s">
        <v>6118</v>
      </c>
      <c r="K3561" s="1">
        <v>11</v>
      </c>
      <c r="L3561" s="1">
        <v>83</v>
      </c>
      <c r="M3561" s="1">
        <v>361875</v>
      </c>
      <c r="N3561" s="1">
        <v>5437754</v>
      </c>
      <c r="O3561" s="1">
        <v>1519083</v>
      </c>
      <c r="P3561" s="1">
        <v>477286</v>
      </c>
      <c r="Q3561" s="1" t="s">
        <v>78</v>
      </c>
      <c r="R3561" s="1" t="s">
        <v>156</v>
      </c>
      <c r="S3561" s="1" t="s">
        <v>156</v>
      </c>
      <c r="T3561" s="1">
        <v>1</v>
      </c>
      <c r="U3561" s="1">
        <v>1</v>
      </c>
      <c r="V3561" s="1">
        <v>0</v>
      </c>
      <c r="Y3561" s="1">
        <v>0</v>
      </c>
      <c r="Z3561" s="1">
        <v>0</v>
      </c>
      <c r="AA3561" s="1">
        <v>0</v>
      </c>
      <c r="AB3561" s="1">
        <v>0</v>
      </c>
      <c r="AC3561" s="1">
        <v>0</v>
      </c>
      <c r="AD3561" s="1">
        <v>1101</v>
      </c>
      <c r="AK3561" s="1">
        <v>0</v>
      </c>
      <c r="AQ3561" s="1">
        <v>0</v>
      </c>
      <c r="AT3561" s="1">
        <v>0</v>
      </c>
      <c r="AV3561" s="1">
        <v>0</v>
      </c>
      <c r="AW3561" s="1">
        <v>0</v>
      </c>
      <c r="AX3561" s="1">
        <v>0</v>
      </c>
      <c r="AY3561" s="1" t="s">
        <v>151</v>
      </c>
      <c r="AZ3561" s="1" t="s">
        <v>6469</v>
      </c>
      <c r="BD3561" s="1">
        <v>0</v>
      </c>
      <c r="BF3561" s="1">
        <v>0</v>
      </c>
      <c r="BH3561" s="1">
        <v>0</v>
      </c>
      <c r="BI3561" s="1">
        <v>0</v>
      </c>
      <c r="BL3561" s="1" t="s">
        <v>87</v>
      </c>
      <c r="BM3561" s="1" t="s">
        <v>153</v>
      </c>
      <c r="BP3561" s="1">
        <v>0</v>
      </c>
      <c r="BQ3561" s="1">
        <v>0</v>
      </c>
      <c r="BR3561" s="2">
        <v>1519083.351</v>
      </c>
      <c r="BS3561" s="2">
        <v>477286.01899999997</v>
      </c>
      <c r="BT3561" s="1" t="s">
        <v>89</v>
      </c>
      <c r="BU3561" s="1" t="s">
        <v>135</v>
      </c>
      <c r="BW3561" s="1">
        <v>0</v>
      </c>
      <c r="BX3561" s="1">
        <v>4</v>
      </c>
    </row>
    <row r="3562" spans="1:76" x14ac:dyDescent="0.25">
      <c r="A3562" s="1">
        <v>3561</v>
      </c>
      <c r="B3562" s="1" t="s">
        <v>6470</v>
      </c>
      <c r="C3562" s="1" t="s">
        <v>3405</v>
      </c>
      <c r="D3562" s="1" t="s">
        <v>101</v>
      </c>
      <c r="E3562" s="1" t="s">
        <v>6471</v>
      </c>
      <c r="F3562" s="1">
        <v>2012</v>
      </c>
      <c r="G3562" s="1">
        <v>6</v>
      </c>
      <c r="H3562" s="1">
        <v>17</v>
      </c>
      <c r="I3562" s="1">
        <v>1106</v>
      </c>
      <c r="J3562" s="1" t="s">
        <v>6118</v>
      </c>
      <c r="K3562" s="1">
        <v>11</v>
      </c>
      <c r="L3562" s="1">
        <v>83</v>
      </c>
      <c r="M3562" s="1">
        <v>363671</v>
      </c>
      <c r="N3562" s="1">
        <v>5440380</v>
      </c>
      <c r="O3562" s="1">
        <v>1520539</v>
      </c>
      <c r="P3562" s="1">
        <v>480114</v>
      </c>
      <c r="Q3562" s="1" t="s">
        <v>78</v>
      </c>
      <c r="R3562" s="1" t="s">
        <v>164</v>
      </c>
      <c r="S3562" s="1" t="s">
        <v>164</v>
      </c>
      <c r="T3562" s="1">
        <v>1</v>
      </c>
      <c r="U3562" s="1">
        <v>0</v>
      </c>
      <c r="V3562" s="1">
        <v>0</v>
      </c>
      <c r="Y3562" s="1">
        <v>0</v>
      </c>
      <c r="Z3562" s="1">
        <v>0</v>
      </c>
      <c r="AA3562" s="1">
        <v>0</v>
      </c>
      <c r="AB3562" s="1">
        <v>0</v>
      </c>
      <c r="AC3562" s="1">
        <v>0</v>
      </c>
      <c r="AD3562" s="1">
        <v>1240</v>
      </c>
      <c r="AK3562" s="1">
        <v>0</v>
      </c>
      <c r="AQ3562" s="1">
        <v>0</v>
      </c>
      <c r="AT3562" s="1">
        <v>0</v>
      </c>
      <c r="AV3562" s="1">
        <v>0</v>
      </c>
      <c r="AW3562" s="1">
        <v>0</v>
      </c>
      <c r="AX3562" s="1">
        <v>0</v>
      </c>
      <c r="AY3562" s="1" t="s">
        <v>86</v>
      </c>
      <c r="AZ3562" s="1" t="s">
        <v>6472</v>
      </c>
      <c r="BD3562" s="1">
        <v>0</v>
      </c>
      <c r="BF3562" s="1">
        <v>0</v>
      </c>
      <c r="BH3562" s="1">
        <v>0</v>
      </c>
      <c r="BI3562" s="1">
        <v>0</v>
      </c>
      <c r="BL3562" s="1" t="s">
        <v>87</v>
      </c>
      <c r="BM3562" s="1" t="s">
        <v>191</v>
      </c>
      <c r="BP3562" s="1">
        <v>0</v>
      </c>
      <c r="BQ3562" s="1">
        <v>0</v>
      </c>
      <c r="BR3562" s="2">
        <v>1520539.43</v>
      </c>
      <c r="BS3562" s="2">
        <v>480113.592</v>
      </c>
      <c r="BT3562" s="1" t="s">
        <v>134</v>
      </c>
      <c r="BU3562" s="1" t="s">
        <v>135</v>
      </c>
      <c r="BW3562" s="1">
        <v>0</v>
      </c>
      <c r="BX3562" s="1">
        <v>2</v>
      </c>
    </row>
    <row r="3563" spans="1:76" x14ac:dyDescent="0.25">
      <c r="A3563" s="1">
        <v>3562</v>
      </c>
      <c r="B3563" s="1" t="s">
        <v>6473</v>
      </c>
      <c r="C3563" s="1" t="s">
        <v>3405</v>
      </c>
      <c r="D3563" s="1" t="s">
        <v>101</v>
      </c>
      <c r="E3563" s="1" t="s">
        <v>6471</v>
      </c>
      <c r="F3563" s="1">
        <v>2012</v>
      </c>
      <c r="G3563" s="1">
        <v>6</v>
      </c>
      <c r="H3563" s="1">
        <v>17</v>
      </c>
      <c r="I3563" s="1">
        <v>1106</v>
      </c>
      <c r="J3563" s="1" t="s">
        <v>6118</v>
      </c>
      <c r="K3563" s="1">
        <v>11</v>
      </c>
      <c r="L3563" s="1">
        <v>83</v>
      </c>
      <c r="M3563" s="1">
        <v>363671</v>
      </c>
      <c r="N3563" s="1">
        <v>5440380</v>
      </c>
      <c r="O3563" s="1">
        <v>1520539</v>
      </c>
      <c r="P3563" s="1">
        <v>480114</v>
      </c>
      <c r="Q3563" s="1" t="s">
        <v>78</v>
      </c>
      <c r="R3563" s="1" t="s">
        <v>164</v>
      </c>
      <c r="S3563" s="1" t="s">
        <v>164</v>
      </c>
      <c r="T3563" s="1">
        <v>0</v>
      </c>
      <c r="U3563" s="1">
        <v>1</v>
      </c>
      <c r="V3563" s="1">
        <v>0</v>
      </c>
      <c r="Y3563" s="1">
        <v>0</v>
      </c>
      <c r="Z3563" s="1">
        <v>0</v>
      </c>
      <c r="AA3563" s="1">
        <v>0</v>
      </c>
      <c r="AB3563" s="1">
        <v>0</v>
      </c>
      <c r="AC3563" s="1">
        <v>0</v>
      </c>
      <c r="AD3563" s="1">
        <v>1240</v>
      </c>
      <c r="AK3563" s="1">
        <v>0</v>
      </c>
      <c r="AQ3563" s="1">
        <v>0</v>
      </c>
      <c r="AT3563" s="1">
        <v>0</v>
      </c>
      <c r="AV3563" s="1">
        <v>0</v>
      </c>
      <c r="AW3563" s="1">
        <v>0</v>
      </c>
      <c r="AX3563" s="1">
        <v>0</v>
      </c>
      <c r="AY3563" s="1" t="s">
        <v>86</v>
      </c>
      <c r="AZ3563" s="1" t="s">
        <v>6472</v>
      </c>
      <c r="BD3563" s="1">
        <v>0</v>
      </c>
      <c r="BF3563" s="1">
        <v>0</v>
      </c>
      <c r="BH3563" s="1">
        <v>0</v>
      </c>
      <c r="BI3563" s="1">
        <v>0</v>
      </c>
      <c r="BL3563" s="1" t="s">
        <v>87</v>
      </c>
      <c r="BM3563" s="1" t="s">
        <v>191</v>
      </c>
      <c r="BP3563" s="1">
        <v>0</v>
      </c>
      <c r="BQ3563" s="1">
        <v>0</v>
      </c>
      <c r="BR3563" s="2">
        <v>1520539.43</v>
      </c>
      <c r="BS3563" s="2">
        <v>480113.592</v>
      </c>
      <c r="BT3563" s="1" t="s">
        <v>134</v>
      </c>
      <c r="BU3563" s="1" t="s">
        <v>135</v>
      </c>
      <c r="BW3563" s="1">
        <v>0</v>
      </c>
      <c r="BX3563" s="1">
        <v>2</v>
      </c>
    </row>
    <row r="3564" spans="1:76" x14ac:dyDescent="0.25">
      <c r="A3564" s="1">
        <v>3563</v>
      </c>
      <c r="B3564" s="1" t="s">
        <v>6474</v>
      </c>
      <c r="C3564" s="1" t="s">
        <v>3405</v>
      </c>
      <c r="D3564" s="1" t="s">
        <v>101</v>
      </c>
      <c r="E3564" s="1" t="s">
        <v>6471</v>
      </c>
      <c r="F3564" s="1">
        <v>2012</v>
      </c>
      <c r="G3564" s="1">
        <v>6</v>
      </c>
      <c r="H3564" s="1">
        <v>17</v>
      </c>
      <c r="I3564" s="1">
        <v>1106</v>
      </c>
      <c r="J3564" s="1" t="s">
        <v>6118</v>
      </c>
      <c r="K3564" s="1">
        <v>11</v>
      </c>
      <c r="L3564" s="1">
        <v>83</v>
      </c>
      <c r="M3564" s="1">
        <v>363671</v>
      </c>
      <c r="N3564" s="1">
        <v>5440380</v>
      </c>
      <c r="O3564" s="1">
        <v>1520539</v>
      </c>
      <c r="P3564" s="1">
        <v>480114</v>
      </c>
      <c r="Q3564" s="1" t="s">
        <v>6152</v>
      </c>
      <c r="R3564" s="1" t="s">
        <v>6152</v>
      </c>
      <c r="S3564" s="1" t="s">
        <v>6152</v>
      </c>
      <c r="T3564" s="1">
        <v>0</v>
      </c>
      <c r="U3564" s="1">
        <v>0</v>
      </c>
      <c r="V3564" s="1">
        <v>0</v>
      </c>
      <c r="Y3564" s="1">
        <v>0</v>
      </c>
      <c r="Z3564" s="1">
        <v>0</v>
      </c>
      <c r="AA3564" s="1">
        <v>0</v>
      </c>
      <c r="AB3564" s="1">
        <v>0</v>
      </c>
      <c r="AC3564" s="1">
        <v>0</v>
      </c>
      <c r="AD3564" s="1">
        <v>1240</v>
      </c>
      <c r="AK3564" s="1">
        <v>0</v>
      </c>
      <c r="AQ3564" s="1">
        <v>0</v>
      </c>
      <c r="AT3564" s="1">
        <v>0</v>
      </c>
      <c r="AV3564" s="1">
        <v>0</v>
      </c>
      <c r="AW3564" s="1">
        <v>0</v>
      </c>
      <c r="AX3564" s="1">
        <v>0</v>
      </c>
      <c r="AY3564" s="1" t="s">
        <v>86</v>
      </c>
      <c r="BD3564" s="1">
        <v>0</v>
      </c>
      <c r="BF3564" s="1">
        <v>0</v>
      </c>
      <c r="BH3564" s="1">
        <v>0</v>
      </c>
      <c r="BI3564" s="1">
        <v>0</v>
      </c>
      <c r="BL3564" s="1" t="s">
        <v>87</v>
      </c>
      <c r="BM3564" s="1" t="s">
        <v>191</v>
      </c>
      <c r="BP3564" s="1">
        <v>0</v>
      </c>
      <c r="BQ3564" s="1">
        <v>0</v>
      </c>
      <c r="BR3564" s="2">
        <v>1520539.43</v>
      </c>
      <c r="BS3564" s="2">
        <v>480113.592</v>
      </c>
      <c r="BT3564" s="1" t="s">
        <v>134</v>
      </c>
      <c r="BU3564" s="1" t="s">
        <v>135</v>
      </c>
      <c r="BW3564" s="1">
        <v>0</v>
      </c>
      <c r="BX3564" s="1">
        <v>2</v>
      </c>
    </row>
    <row r="3565" spans="1:76" x14ac:dyDescent="0.25">
      <c r="A3565" s="1">
        <v>3564</v>
      </c>
      <c r="B3565" s="1" t="s">
        <v>4777</v>
      </c>
      <c r="C3565" s="1" t="s">
        <v>3405</v>
      </c>
      <c r="D3565" s="1" t="s">
        <v>101</v>
      </c>
      <c r="E3565" s="1" t="s">
        <v>6475</v>
      </c>
      <c r="F3565" s="1">
        <v>2012</v>
      </c>
      <c r="G3565" s="1">
        <v>6</v>
      </c>
      <c r="H3565" s="1">
        <v>17</v>
      </c>
      <c r="I3565" s="1">
        <v>1106</v>
      </c>
      <c r="J3565" s="1" t="s">
        <v>6118</v>
      </c>
      <c r="K3565" s="1">
        <v>11</v>
      </c>
      <c r="L3565" s="1">
        <v>83</v>
      </c>
      <c r="M3565" s="1">
        <v>363432</v>
      </c>
      <c r="N3565" s="1">
        <v>5440009</v>
      </c>
      <c r="O3565" s="1">
        <v>1520348</v>
      </c>
      <c r="P3565" s="1">
        <v>479716</v>
      </c>
      <c r="Q3565" s="1" t="s">
        <v>78</v>
      </c>
      <c r="R3565" s="1" t="s">
        <v>164</v>
      </c>
      <c r="S3565" s="1" t="s">
        <v>164</v>
      </c>
      <c r="T3565" s="1">
        <v>0</v>
      </c>
      <c r="U3565" s="1">
        <v>0</v>
      </c>
      <c r="V3565" s="1">
        <v>1</v>
      </c>
      <c r="Y3565" s="1">
        <v>0</v>
      </c>
      <c r="Z3565" s="1">
        <v>0</v>
      </c>
      <c r="AA3565" s="1">
        <v>0</v>
      </c>
      <c r="AB3565" s="1">
        <v>0</v>
      </c>
      <c r="AC3565" s="1">
        <v>0</v>
      </c>
      <c r="AD3565" s="1">
        <v>1217</v>
      </c>
      <c r="AK3565" s="1">
        <v>0</v>
      </c>
      <c r="AQ3565" s="1">
        <v>0</v>
      </c>
      <c r="AT3565" s="1">
        <v>0</v>
      </c>
      <c r="AV3565" s="1">
        <v>0</v>
      </c>
      <c r="AW3565" s="1">
        <v>0</v>
      </c>
      <c r="AX3565" s="1">
        <v>0</v>
      </c>
      <c r="AY3565" s="1" t="s">
        <v>86</v>
      </c>
      <c r="AZ3565" s="1" t="s">
        <v>6476</v>
      </c>
      <c r="BD3565" s="1">
        <v>0</v>
      </c>
      <c r="BF3565" s="1">
        <v>0</v>
      </c>
      <c r="BH3565" s="1">
        <v>0</v>
      </c>
      <c r="BI3565" s="1">
        <v>0</v>
      </c>
      <c r="BL3565" s="1" t="s">
        <v>87</v>
      </c>
      <c r="BM3565" s="1" t="s">
        <v>191</v>
      </c>
      <c r="BP3565" s="1">
        <v>0</v>
      </c>
      <c r="BQ3565" s="1">
        <v>0</v>
      </c>
      <c r="BR3565" s="2">
        <v>1520348.3659999999</v>
      </c>
      <c r="BS3565" s="2">
        <v>479715.95</v>
      </c>
      <c r="BT3565" s="1" t="s">
        <v>134</v>
      </c>
      <c r="BU3565" s="1" t="s">
        <v>135</v>
      </c>
      <c r="BW3565" s="1">
        <v>0</v>
      </c>
      <c r="BX3565" s="1">
        <v>4</v>
      </c>
    </row>
    <row r="3566" spans="1:76" x14ac:dyDescent="0.25">
      <c r="A3566" s="1">
        <v>3565</v>
      </c>
      <c r="B3566" s="1" t="s">
        <v>6477</v>
      </c>
      <c r="C3566" s="1" t="s">
        <v>2851</v>
      </c>
      <c r="D3566" s="1" t="s">
        <v>101</v>
      </c>
      <c r="E3566" s="1" t="s">
        <v>6478</v>
      </c>
      <c r="F3566" s="1">
        <v>2012</v>
      </c>
      <c r="G3566" s="1">
        <v>6</v>
      </c>
      <c r="H3566" s="1">
        <v>17</v>
      </c>
      <c r="I3566" s="1">
        <v>1227</v>
      </c>
      <c r="J3566" s="1" t="s">
        <v>6118</v>
      </c>
      <c r="K3566" s="1">
        <v>11</v>
      </c>
      <c r="L3566" s="1">
        <v>83</v>
      </c>
      <c r="M3566" s="1">
        <v>363442</v>
      </c>
      <c r="N3566" s="1">
        <v>5439241</v>
      </c>
      <c r="O3566" s="1">
        <v>1520454</v>
      </c>
      <c r="P3566" s="1">
        <v>478956</v>
      </c>
      <c r="Q3566" s="1" t="s">
        <v>78</v>
      </c>
      <c r="R3566" s="1" t="s">
        <v>79</v>
      </c>
      <c r="S3566" s="1" t="s">
        <v>80</v>
      </c>
      <c r="T3566" s="1">
        <v>1</v>
      </c>
      <c r="U3566" s="1">
        <v>1</v>
      </c>
      <c r="V3566" s="1">
        <v>0</v>
      </c>
      <c r="W3566" s="1" t="s">
        <v>6162</v>
      </c>
      <c r="Y3566" s="1">
        <v>0</v>
      </c>
      <c r="Z3566" s="1">
        <v>0</v>
      </c>
      <c r="AA3566" s="1">
        <v>0</v>
      </c>
      <c r="AB3566" s="1">
        <v>0</v>
      </c>
      <c r="AC3566" s="1">
        <v>0</v>
      </c>
      <c r="AD3566" s="1">
        <v>1120</v>
      </c>
      <c r="AI3566" s="1" t="s">
        <v>432</v>
      </c>
      <c r="AJ3566" s="1" t="s">
        <v>79</v>
      </c>
      <c r="AK3566" s="1">
        <v>0</v>
      </c>
      <c r="AL3566" s="1">
        <v>43</v>
      </c>
      <c r="AM3566" s="1">
        <v>25</v>
      </c>
      <c r="AO3566" s="1">
        <v>20</v>
      </c>
      <c r="AQ3566" s="1">
        <v>2</v>
      </c>
      <c r="AR3566" s="1" t="s">
        <v>6479</v>
      </c>
      <c r="AT3566" s="1">
        <v>0</v>
      </c>
      <c r="AV3566" s="1">
        <v>0</v>
      </c>
      <c r="AW3566" s="1">
        <v>0</v>
      </c>
      <c r="AX3566" s="1">
        <v>0</v>
      </c>
      <c r="AY3566" s="1" t="s">
        <v>79</v>
      </c>
      <c r="BB3566" s="1" t="s">
        <v>6024</v>
      </c>
      <c r="BD3566" s="1">
        <v>365</v>
      </c>
      <c r="BF3566" s="1">
        <v>0</v>
      </c>
      <c r="BH3566" s="1">
        <v>0</v>
      </c>
      <c r="BI3566" s="1">
        <v>0</v>
      </c>
      <c r="BL3566" s="1" t="s">
        <v>87</v>
      </c>
      <c r="BM3566" s="1" t="s">
        <v>79</v>
      </c>
      <c r="BN3566" s="1" t="s">
        <v>122</v>
      </c>
      <c r="BP3566" s="1">
        <v>20120521</v>
      </c>
      <c r="BQ3566" s="1">
        <v>521</v>
      </c>
      <c r="BR3566" s="2">
        <v>1520454.2960000001</v>
      </c>
      <c r="BS3566" s="2">
        <v>478955.984</v>
      </c>
      <c r="BT3566" s="1" t="s">
        <v>89</v>
      </c>
      <c r="BU3566" s="1" t="s">
        <v>135</v>
      </c>
      <c r="BW3566" s="1">
        <v>0</v>
      </c>
      <c r="BX3566" s="1">
        <v>2</v>
      </c>
    </row>
    <row r="3567" spans="1:76" x14ac:dyDescent="0.25">
      <c r="A3567" s="1">
        <v>3566</v>
      </c>
      <c r="B3567" s="1" t="s">
        <v>6480</v>
      </c>
      <c r="C3567" s="1" t="s">
        <v>1347</v>
      </c>
      <c r="D3567" s="1" t="s">
        <v>101</v>
      </c>
      <c r="E3567" s="1" t="s">
        <v>6481</v>
      </c>
      <c r="F3567" s="1">
        <v>2012</v>
      </c>
      <c r="G3567" s="1">
        <v>6</v>
      </c>
      <c r="H3567" s="1">
        <v>17</v>
      </c>
      <c r="I3567" s="1">
        <v>1400</v>
      </c>
      <c r="J3567" s="1" t="s">
        <v>6118</v>
      </c>
      <c r="K3567" s="1">
        <v>11</v>
      </c>
      <c r="L3567" s="1">
        <v>83</v>
      </c>
      <c r="M3567" s="1">
        <v>364260</v>
      </c>
      <c r="N3567" s="1">
        <v>5441388</v>
      </c>
      <c r="O3567" s="1">
        <v>1520999</v>
      </c>
      <c r="P3567" s="1">
        <v>481186</v>
      </c>
      <c r="Q3567" s="1" t="s">
        <v>78</v>
      </c>
      <c r="R3567" s="1" t="s">
        <v>164</v>
      </c>
      <c r="S3567" s="1" t="s">
        <v>164</v>
      </c>
      <c r="T3567" s="1">
        <v>2</v>
      </c>
      <c r="U3567" s="1">
        <v>0</v>
      </c>
      <c r="V3567" s="1">
        <v>0</v>
      </c>
      <c r="Y3567" s="1">
        <v>0</v>
      </c>
      <c r="Z3567" s="1">
        <v>0</v>
      </c>
      <c r="AA3567" s="1">
        <v>0</v>
      </c>
      <c r="AB3567" s="1">
        <v>0</v>
      </c>
      <c r="AC3567" s="1">
        <v>0</v>
      </c>
      <c r="AD3567" s="1">
        <v>1296</v>
      </c>
      <c r="AK3567" s="1">
        <v>0</v>
      </c>
      <c r="AQ3567" s="1">
        <v>0</v>
      </c>
      <c r="AT3567" s="1">
        <v>0</v>
      </c>
      <c r="AV3567" s="1">
        <v>0</v>
      </c>
      <c r="AW3567" s="1">
        <v>0</v>
      </c>
      <c r="AX3567" s="1">
        <v>0</v>
      </c>
      <c r="AY3567" s="1" t="s">
        <v>578</v>
      </c>
      <c r="AZ3567" s="1" t="s">
        <v>6482</v>
      </c>
      <c r="BD3567" s="1">
        <v>0</v>
      </c>
      <c r="BF3567" s="1">
        <v>0</v>
      </c>
      <c r="BH3567" s="1">
        <v>0</v>
      </c>
      <c r="BI3567" s="1">
        <v>0</v>
      </c>
      <c r="BL3567" s="1" t="s">
        <v>87</v>
      </c>
      <c r="BM3567" s="1" t="s">
        <v>578</v>
      </c>
      <c r="BP3567" s="1">
        <v>0</v>
      </c>
      <c r="BQ3567" s="1">
        <v>0</v>
      </c>
      <c r="BR3567" s="2">
        <v>1520998.57</v>
      </c>
      <c r="BS3567" s="2">
        <v>481186.43599999999</v>
      </c>
      <c r="BT3567" s="1" t="s">
        <v>134</v>
      </c>
      <c r="BU3567" s="1" t="s">
        <v>135</v>
      </c>
      <c r="BW3567" s="1">
        <v>0</v>
      </c>
      <c r="BX3567" s="1">
        <v>2</v>
      </c>
    </row>
    <row r="3568" spans="1:76" x14ac:dyDescent="0.25">
      <c r="A3568" s="1">
        <v>3567</v>
      </c>
      <c r="B3568" s="1" t="s">
        <v>6483</v>
      </c>
      <c r="C3568" s="1" t="s">
        <v>1347</v>
      </c>
      <c r="D3568" s="1" t="s">
        <v>101</v>
      </c>
      <c r="E3568" s="1" t="s">
        <v>6481</v>
      </c>
      <c r="F3568" s="1">
        <v>2012</v>
      </c>
      <c r="G3568" s="1">
        <v>6</v>
      </c>
      <c r="H3568" s="1">
        <v>17</v>
      </c>
      <c r="I3568" s="1">
        <v>1400</v>
      </c>
      <c r="J3568" s="1" t="s">
        <v>6118</v>
      </c>
      <c r="K3568" s="1">
        <v>11</v>
      </c>
      <c r="L3568" s="1">
        <v>83</v>
      </c>
      <c r="M3568" s="1">
        <v>364260</v>
      </c>
      <c r="N3568" s="1">
        <v>5441388</v>
      </c>
      <c r="O3568" s="1">
        <v>1520999</v>
      </c>
      <c r="P3568" s="1">
        <v>481186</v>
      </c>
      <c r="Q3568" s="1" t="s">
        <v>6152</v>
      </c>
      <c r="R3568" s="1" t="s">
        <v>6152</v>
      </c>
      <c r="S3568" s="1" t="s">
        <v>6152</v>
      </c>
      <c r="T3568" s="1">
        <v>0</v>
      </c>
      <c r="U3568" s="1">
        <v>0</v>
      </c>
      <c r="V3568" s="1">
        <v>0</v>
      </c>
      <c r="Y3568" s="1">
        <v>0</v>
      </c>
      <c r="Z3568" s="1">
        <v>0</v>
      </c>
      <c r="AA3568" s="1">
        <v>0</v>
      </c>
      <c r="AB3568" s="1">
        <v>0</v>
      </c>
      <c r="AC3568" s="1">
        <v>0</v>
      </c>
      <c r="AD3568" s="1">
        <v>1296</v>
      </c>
      <c r="AK3568" s="1">
        <v>0</v>
      </c>
      <c r="AQ3568" s="1">
        <v>0</v>
      </c>
      <c r="AT3568" s="1">
        <v>0</v>
      </c>
      <c r="AV3568" s="1">
        <v>0</v>
      </c>
      <c r="AW3568" s="1">
        <v>0</v>
      </c>
      <c r="AX3568" s="1">
        <v>0</v>
      </c>
      <c r="AY3568" s="1" t="s">
        <v>578</v>
      </c>
      <c r="BD3568" s="1">
        <v>0</v>
      </c>
      <c r="BF3568" s="1">
        <v>0</v>
      </c>
      <c r="BH3568" s="1">
        <v>0</v>
      </c>
      <c r="BI3568" s="1">
        <v>0</v>
      </c>
      <c r="BL3568" s="1" t="s">
        <v>87</v>
      </c>
      <c r="BM3568" s="1" t="s">
        <v>578</v>
      </c>
      <c r="BP3568" s="1">
        <v>0</v>
      </c>
      <c r="BQ3568" s="1">
        <v>0</v>
      </c>
      <c r="BR3568" s="2">
        <v>1520998.57</v>
      </c>
      <c r="BS3568" s="2">
        <v>481186.43599999999</v>
      </c>
      <c r="BT3568" s="1" t="s">
        <v>134</v>
      </c>
      <c r="BU3568" s="1" t="s">
        <v>135</v>
      </c>
      <c r="BW3568" s="1">
        <v>0</v>
      </c>
      <c r="BX3568" s="1">
        <v>2</v>
      </c>
    </row>
    <row r="3569" spans="1:76" x14ac:dyDescent="0.25">
      <c r="A3569" s="1">
        <v>3568</v>
      </c>
      <c r="B3569" s="1" t="s">
        <v>6484</v>
      </c>
      <c r="C3569" s="1" t="s">
        <v>86</v>
      </c>
      <c r="D3569" s="1" t="s">
        <v>101</v>
      </c>
      <c r="E3569" s="1" t="s">
        <v>6485</v>
      </c>
      <c r="F3569" s="1">
        <v>2012</v>
      </c>
      <c r="G3569" s="1">
        <v>6</v>
      </c>
      <c r="H3569" s="1">
        <v>17</v>
      </c>
      <c r="I3569" s="1">
        <v>1556</v>
      </c>
      <c r="J3569" s="1" t="s">
        <v>6118</v>
      </c>
      <c r="K3569" s="1">
        <v>11</v>
      </c>
      <c r="L3569" s="1">
        <v>83</v>
      </c>
      <c r="M3569" s="1">
        <v>360686</v>
      </c>
      <c r="N3569" s="1">
        <v>5440422</v>
      </c>
      <c r="O3569" s="1">
        <v>1517569</v>
      </c>
      <c r="P3569" s="1">
        <v>479782</v>
      </c>
      <c r="Q3569" s="1" t="s">
        <v>78</v>
      </c>
      <c r="R3569" s="1" t="s">
        <v>164</v>
      </c>
      <c r="S3569" s="1" t="s">
        <v>164</v>
      </c>
      <c r="T3569" s="1">
        <v>1</v>
      </c>
      <c r="U3569" s="1">
        <v>1</v>
      </c>
      <c r="V3569" s="1">
        <v>0</v>
      </c>
      <c r="Y3569" s="1">
        <v>0</v>
      </c>
      <c r="Z3569" s="1">
        <v>0</v>
      </c>
      <c r="AA3569" s="1">
        <v>0</v>
      </c>
      <c r="AB3569" s="1">
        <v>0</v>
      </c>
      <c r="AC3569" s="1">
        <v>0</v>
      </c>
      <c r="AD3569" s="1">
        <v>1133</v>
      </c>
      <c r="AK3569" s="1">
        <v>0</v>
      </c>
      <c r="AQ3569" s="1">
        <v>0</v>
      </c>
      <c r="AT3569" s="1">
        <v>0</v>
      </c>
      <c r="AV3569" s="1">
        <v>0</v>
      </c>
      <c r="AW3569" s="1">
        <v>0</v>
      </c>
      <c r="AX3569" s="1">
        <v>0</v>
      </c>
      <c r="AY3569" s="1" t="s">
        <v>86</v>
      </c>
      <c r="AZ3569" s="1" t="s">
        <v>6486</v>
      </c>
      <c r="BD3569" s="1">
        <v>0</v>
      </c>
      <c r="BF3569" s="1">
        <v>0</v>
      </c>
      <c r="BH3569" s="1">
        <v>0</v>
      </c>
      <c r="BI3569" s="1">
        <v>0</v>
      </c>
      <c r="BL3569" s="1" t="s">
        <v>87</v>
      </c>
      <c r="BM3569" s="1" t="s">
        <v>191</v>
      </c>
      <c r="BP3569" s="1">
        <v>0</v>
      </c>
      <c r="BQ3569" s="1">
        <v>0</v>
      </c>
      <c r="BR3569" s="2">
        <v>1517568.7069999999</v>
      </c>
      <c r="BS3569" s="2">
        <v>479781.63799999998</v>
      </c>
      <c r="BT3569" s="1" t="s">
        <v>89</v>
      </c>
      <c r="BU3569" s="1" t="s">
        <v>135</v>
      </c>
      <c r="BW3569" s="1">
        <v>0</v>
      </c>
      <c r="BX3569" s="1">
        <v>4</v>
      </c>
    </row>
    <row r="3570" spans="1:76" x14ac:dyDescent="0.25">
      <c r="A3570" s="1">
        <v>3569</v>
      </c>
      <c r="B3570" s="1" t="s">
        <v>6487</v>
      </c>
      <c r="C3570" s="1" t="s">
        <v>5340</v>
      </c>
      <c r="D3570" s="1" t="s">
        <v>101</v>
      </c>
      <c r="E3570" s="1" t="s">
        <v>6488</v>
      </c>
      <c r="F3570" s="1">
        <v>2012</v>
      </c>
      <c r="G3570" s="1">
        <v>6</v>
      </c>
      <c r="H3570" s="1">
        <v>17</v>
      </c>
      <c r="I3570" s="1">
        <v>658</v>
      </c>
      <c r="J3570" s="1" t="s">
        <v>6330</v>
      </c>
      <c r="K3570" s="1">
        <v>11</v>
      </c>
      <c r="L3570" s="1">
        <v>83</v>
      </c>
      <c r="M3570" s="1">
        <v>349488</v>
      </c>
      <c r="N3570" s="1">
        <v>5436824</v>
      </c>
      <c r="O3570" s="1">
        <v>1506893</v>
      </c>
      <c r="P3570" s="1">
        <v>474815</v>
      </c>
      <c r="Q3570" s="1" t="s">
        <v>78</v>
      </c>
      <c r="R3570" s="1" t="s">
        <v>79</v>
      </c>
      <c r="S3570" s="1" t="s">
        <v>80</v>
      </c>
      <c r="T3570" s="1">
        <v>1</v>
      </c>
      <c r="U3570" s="1">
        <v>1</v>
      </c>
      <c r="V3570" s="1">
        <v>0</v>
      </c>
      <c r="W3570" s="1" t="s">
        <v>6162</v>
      </c>
      <c r="Y3570" s="1">
        <v>0</v>
      </c>
      <c r="Z3570" s="1">
        <v>0</v>
      </c>
      <c r="AA3570" s="1">
        <v>0</v>
      </c>
      <c r="AB3570" s="1">
        <v>0</v>
      </c>
      <c r="AC3570" s="1">
        <v>0</v>
      </c>
      <c r="AD3570" s="1">
        <v>1009</v>
      </c>
      <c r="AI3570" s="1" t="s">
        <v>94</v>
      </c>
      <c r="AJ3570" s="1" t="s">
        <v>79</v>
      </c>
      <c r="AK3570" s="1">
        <v>0</v>
      </c>
      <c r="AL3570" s="1">
        <v>57</v>
      </c>
      <c r="AM3570" s="1">
        <v>33</v>
      </c>
      <c r="AO3570" s="1">
        <v>13</v>
      </c>
      <c r="AQ3570" s="1">
        <v>3</v>
      </c>
      <c r="AR3570" s="1" t="s">
        <v>303</v>
      </c>
      <c r="AT3570" s="1">
        <v>0</v>
      </c>
      <c r="AV3570" s="1">
        <v>0</v>
      </c>
      <c r="AW3570" s="1">
        <v>0</v>
      </c>
      <c r="AX3570" s="1">
        <v>0</v>
      </c>
      <c r="AY3570" s="1" t="s">
        <v>79</v>
      </c>
      <c r="BB3570" s="1" t="s">
        <v>5341</v>
      </c>
      <c r="BD3570" s="1">
        <v>167</v>
      </c>
      <c r="BF3570" s="1">
        <v>0</v>
      </c>
      <c r="BG3570" s="1" t="s">
        <v>6489</v>
      </c>
      <c r="BH3570" s="1">
        <v>0</v>
      </c>
      <c r="BI3570" s="1">
        <v>0</v>
      </c>
      <c r="BL3570" s="1" t="s">
        <v>87</v>
      </c>
      <c r="BM3570" s="1" t="s">
        <v>79</v>
      </c>
      <c r="BN3570" s="1" t="s">
        <v>267</v>
      </c>
      <c r="BP3570" s="1">
        <v>20120517</v>
      </c>
      <c r="BQ3570" s="1">
        <v>517</v>
      </c>
      <c r="BR3570" s="2">
        <v>1506893.152</v>
      </c>
      <c r="BS3570" s="2">
        <v>474815.17300000001</v>
      </c>
      <c r="BT3570" s="1" t="s">
        <v>89</v>
      </c>
      <c r="BU3570" s="1" t="s">
        <v>110</v>
      </c>
      <c r="BW3570" s="1">
        <v>0</v>
      </c>
      <c r="BX3570" s="1">
        <v>5</v>
      </c>
    </row>
    <row r="3571" spans="1:76" x14ac:dyDescent="0.25">
      <c r="A3571" s="1">
        <v>3570</v>
      </c>
      <c r="B3571" s="1" t="s">
        <v>6490</v>
      </c>
      <c r="C3571" s="1" t="s">
        <v>5336</v>
      </c>
      <c r="D3571" s="1" t="s">
        <v>101</v>
      </c>
      <c r="E3571" s="1" t="s">
        <v>6491</v>
      </c>
      <c r="F3571" s="1">
        <v>2012</v>
      </c>
      <c r="G3571" s="1">
        <v>6</v>
      </c>
      <c r="H3571" s="1">
        <v>17</v>
      </c>
      <c r="I3571" s="1">
        <v>809</v>
      </c>
      <c r="J3571" s="1" t="s">
        <v>6330</v>
      </c>
      <c r="K3571" s="1">
        <v>11</v>
      </c>
      <c r="L3571" s="1">
        <v>83</v>
      </c>
      <c r="M3571" s="1">
        <v>349410</v>
      </c>
      <c r="N3571" s="1">
        <v>5436141</v>
      </c>
      <c r="O3571" s="1">
        <v>1506901</v>
      </c>
      <c r="P3571" s="1">
        <v>474129</v>
      </c>
      <c r="Q3571" s="1" t="s">
        <v>78</v>
      </c>
      <c r="R3571" s="1" t="s">
        <v>104</v>
      </c>
      <c r="S3571" s="1" t="s">
        <v>104</v>
      </c>
      <c r="T3571" s="1">
        <v>1</v>
      </c>
      <c r="U3571" s="1">
        <v>0</v>
      </c>
      <c r="V3571" s="1">
        <v>0</v>
      </c>
      <c r="Y3571" s="1">
        <v>0</v>
      </c>
      <c r="Z3571" s="1">
        <v>0</v>
      </c>
      <c r="AA3571" s="1">
        <v>0</v>
      </c>
      <c r="AB3571" s="1">
        <v>0</v>
      </c>
      <c r="AC3571" s="1">
        <v>0</v>
      </c>
      <c r="AD3571" s="1">
        <v>1021</v>
      </c>
      <c r="AK3571" s="1">
        <v>0</v>
      </c>
      <c r="AQ3571" s="1">
        <v>0</v>
      </c>
      <c r="AT3571" s="1">
        <v>0</v>
      </c>
      <c r="AV3571" s="1">
        <v>0</v>
      </c>
      <c r="AW3571" s="1">
        <v>0</v>
      </c>
      <c r="AX3571" s="1">
        <v>0</v>
      </c>
      <c r="AY3571" s="1" t="s">
        <v>79</v>
      </c>
      <c r="AZ3571" s="1" t="s">
        <v>6492</v>
      </c>
      <c r="BD3571" s="1">
        <v>0</v>
      </c>
      <c r="BF3571" s="1">
        <v>0</v>
      </c>
      <c r="BH3571" s="1">
        <v>0</v>
      </c>
      <c r="BI3571" s="1">
        <v>0</v>
      </c>
      <c r="BL3571" s="1" t="s">
        <v>87</v>
      </c>
      <c r="BM3571" s="1" t="s">
        <v>79</v>
      </c>
      <c r="BP3571" s="1">
        <v>0</v>
      </c>
      <c r="BQ3571" s="1">
        <v>0</v>
      </c>
      <c r="BR3571" s="2">
        <v>1506900.9</v>
      </c>
      <c r="BS3571" s="2">
        <v>474128.50400000002</v>
      </c>
      <c r="BT3571" s="1" t="s">
        <v>312</v>
      </c>
      <c r="BU3571" s="1" t="s">
        <v>110</v>
      </c>
      <c r="BW3571" s="1">
        <v>0</v>
      </c>
      <c r="BX3571" s="1">
        <v>4</v>
      </c>
    </row>
    <row r="3572" spans="1:76" x14ac:dyDescent="0.25">
      <c r="A3572" s="1">
        <v>3571</v>
      </c>
      <c r="B3572" s="1" t="s">
        <v>6493</v>
      </c>
      <c r="C3572" s="1" t="s">
        <v>5336</v>
      </c>
      <c r="D3572" s="1" t="s">
        <v>101</v>
      </c>
      <c r="E3572" s="1" t="s">
        <v>6491</v>
      </c>
      <c r="F3572" s="1">
        <v>2012</v>
      </c>
      <c r="G3572" s="1">
        <v>6</v>
      </c>
      <c r="H3572" s="1">
        <v>17</v>
      </c>
      <c r="I3572" s="1">
        <v>809</v>
      </c>
      <c r="J3572" s="1" t="s">
        <v>6330</v>
      </c>
      <c r="K3572" s="1">
        <v>11</v>
      </c>
      <c r="L3572" s="1">
        <v>83</v>
      </c>
      <c r="M3572" s="1">
        <v>349282</v>
      </c>
      <c r="N3572" s="1">
        <v>5436164</v>
      </c>
      <c r="O3572" s="1">
        <v>1506771</v>
      </c>
      <c r="P3572" s="1">
        <v>474135</v>
      </c>
      <c r="Q3572" s="1" t="s">
        <v>78</v>
      </c>
      <c r="R3572" s="1" t="s">
        <v>79</v>
      </c>
      <c r="S3572" s="1" t="s">
        <v>80</v>
      </c>
      <c r="T3572" s="1">
        <v>1</v>
      </c>
      <c r="U3572" s="1">
        <v>1</v>
      </c>
      <c r="V3572" s="1">
        <v>0</v>
      </c>
      <c r="W3572" s="1" t="s">
        <v>6162</v>
      </c>
      <c r="Y3572" s="1">
        <v>0</v>
      </c>
      <c r="Z3572" s="1">
        <v>0</v>
      </c>
      <c r="AA3572" s="1">
        <v>0</v>
      </c>
      <c r="AB3572" s="1">
        <v>0</v>
      </c>
      <c r="AC3572" s="1">
        <v>0</v>
      </c>
      <c r="AD3572" s="1">
        <v>1042</v>
      </c>
      <c r="AI3572" s="1" t="s">
        <v>94</v>
      </c>
      <c r="AJ3572" s="1" t="s">
        <v>79</v>
      </c>
      <c r="AK3572" s="1">
        <v>0</v>
      </c>
      <c r="AL3572" s="1">
        <v>45</v>
      </c>
      <c r="AM3572" s="1">
        <v>22</v>
      </c>
      <c r="AO3572" s="1">
        <v>10</v>
      </c>
      <c r="AQ3572" s="1">
        <v>4</v>
      </c>
      <c r="AR3572" s="1" t="s">
        <v>6204</v>
      </c>
      <c r="AT3572" s="1">
        <v>0</v>
      </c>
      <c r="AV3572" s="1">
        <v>0</v>
      </c>
      <c r="AW3572" s="1">
        <v>0</v>
      </c>
      <c r="AX3572" s="1">
        <v>0</v>
      </c>
      <c r="AY3572" s="1" t="s">
        <v>79</v>
      </c>
      <c r="BB3572" s="1" t="s">
        <v>5337</v>
      </c>
      <c r="BD3572" s="1">
        <v>198</v>
      </c>
      <c r="BF3572" s="1">
        <v>0</v>
      </c>
      <c r="BG3572" s="1" t="s">
        <v>6494</v>
      </c>
      <c r="BH3572" s="1">
        <v>0</v>
      </c>
      <c r="BI3572" s="1">
        <v>0</v>
      </c>
      <c r="BL3572" s="1" t="s">
        <v>87</v>
      </c>
      <c r="BM3572" s="1" t="s">
        <v>79</v>
      </c>
      <c r="BN3572" s="1" t="s">
        <v>267</v>
      </c>
      <c r="BP3572" s="1">
        <v>20120407</v>
      </c>
      <c r="BQ3572" s="1">
        <v>407</v>
      </c>
      <c r="BR3572" s="2">
        <v>1506770.8629999999</v>
      </c>
      <c r="BS3572" s="2">
        <v>474135.30300000001</v>
      </c>
      <c r="BT3572" s="1" t="s">
        <v>89</v>
      </c>
      <c r="BU3572" s="1" t="s">
        <v>110</v>
      </c>
      <c r="BW3572" s="1">
        <v>0</v>
      </c>
      <c r="BX3572" s="1">
        <v>5</v>
      </c>
    </row>
    <row r="3573" spans="1:76" x14ac:dyDescent="0.25">
      <c r="A3573" s="1">
        <v>3572</v>
      </c>
      <c r="B3573" s="1" t="s">
        <v>6495</v>
      </c>
      <c r="C3573" s="1" t="s">
        <v>86</v>
      </c>
      <c r="D3573" s="1" t="s">
        <v>101</v>
      </c>
      <c r="E3573" s="1" t="s">
        <v>6496</v>
      </c>
      <c r="F3573" s="1">
        <v>2012</v>
      </c>
      <c r="G3573" s="1">
        <v>6</v>
      </c>
      <c r="H3573" s="1">
        <v>17</v>
      </c>
      <c r="I3573" s="1">
        <v>1000</v>
      </c>
      <c r="J3573" s="1" t="s">
        <v>6330</v>
      </c>
      <c r="K3573" s="1">
        <v>11</v>
      </c>
      <c r="L3573" s="1">
        <v>83</v>
      </c>
      <c r="M3573" s="1">
        <v>350204</v>
      </c>
      <c r="N3573" s="1">
        <v>5446725</v>
      </c>
      <c r="O3573" s="1">
        <v>1506369</v>
      </c>
      <c r="P3573" s="1">
        <v>484718</v>
      </c>
      <c r="Q3573" s="1" t="s">
        <v>6152</v>
      </c>
      <c r="R3573" s="1" t="s">
        <v>6152</v>
      </c>
      <c r="S3573" s="1" t="s">
        <v>6152</v>
      </c>
      <c r="T3573" s="1">
        <v>0</v>
      </c>
      <c r="U3573" s="1">
        <v>0</v>
      </c>
      <c r="V3573" s="1">
        <v>0</v>
      </c>
      <c r="Y3573" s="1">
        <v>0</v>
      </c>
      <c r="Z3573" s="1">
        <v>0</v>
      </c>
      <c r="AA3573" s="1">
        <v>0</v>
      </c>
      <c r="AB3573" s="1">
        <v>0</v>
      </c>
      <c r="AC3573" s="1">
        <v>0</v>
      </c>
      <c r="AD3573" s="1">
        <v>1223</v>
      </c>
      <c r="AK3573" s="1">
        <v>0</v>
      </c>
      <c r="AQ3573" s="1">
        <v>0</v>
      </c>
      <c r="AT3573" s="1">
        <v>0</v>
      </c>
      <c r="AV3573" s="1">
        <v>0</v>
      </c>
      <c r="AW3573" s="1">
        <v>0</v>
      </c>
      <c r="AX3573" s="1">
        <v>0</v>
      </c>
      <c r="AY3573" s="1" t="s">
        <v>86</v>
      </c>
      <c r="AZ3573" s="1" t="s">
        <v>6497</v>
      </c>
      <c r="BD3573" s="1">
        <v>0</v>
      </c>
      <c r="BF3573" s="1">
        <v>0</v>
      </c>
      <c r="BG3573" s="1" t="s">
        <v>6498</v>
      </c>
      <c r="BH3573" s="1">
        <v>0</v>
      </c>
      <c r="BI3573" s="1">
        <v>0</v>
      </c>
      <c r="BL3573" s="1" t="s">
        <v>87</v>
      </c>
      <c r="BM3573" s="1" t="s">
        <v>191</v>
      </c>
      <c r="BP3573" s="1">
        <v>0</v>
      </c>
      <c r="BQ3573" s="1">
        <v>0</v>
      </c>
      <c r="BR3573" s="2">
        <v>1506322.1865000001</v>
      </c>
      <c r="BS3573" s="2">
        <v>484747.58877999999</v>
      </c>
      <c r="BT3573" s="1" t="s">
        <v>134</v>
      </c>
      <c r="BU3573" s="1" t="s">
        <v>110</v>
      </c>
      <c r="BW3573" s="1">
        <v>0</v>
      </c>
      <c r="BX3573" s="1">
        <v>4</v>
      </c>
    </row>
    <row r="3574" spans="1:76" x14ac:dyDescent="0.25">
      <c r="A3574" s="1">
        <v>3573</v>
      </c>
      <c r="B3574" s="1" t="s">
        <v>6499</v>
      </c>
      <c r="C3574" s="1" t="s">
        <v>86</v>
      </c>
      <c r="D3574" s="1" t="s">
        <v>101</v>
      </c>
      <c r="E3574" s="1" t="s">
        <v>6500</v>
      </c>
      <c r="F3574" s="1">
        <v>2012</v>
      </c>
      <c r="G3574" s="1">
        <v>6</v>
      </c>
      <c r="H3574" s="1">
        <v>17</v>
      </c>
      <c r="I3574" s="1">
        <v>1115</v>
      </c>
      <c r="J3574" s="1" t="s">
        <v>6330</v>
      </c>
      <c r="K3574" s="1">
        <v>11</v>
      </c>
      <c r="L3574" s="1">
        <v>83</v>
      </c>
      <c r="M3574" s="1">
        <v>349300</v>
      </c>
      <c r="N3574" s="1">
        <v>5447000</v>
      </c>
      <c r="O3574" s="1">
        <v>1505436</v>
      </c>
      <c r="P3574" s="1">
        <v>484878</v>
      </c>
      <c r="Q3574" s="1" t="s">
        <v>6152</v>
      </c>
      <c r="R3574" s="1" t="s">
        <v>6152</v>
      </c>
      <c r="S3574" s="1" t="s">
        <v>6152</v>
      </c>
      <c r="T3574" s="1">
        <v>0</v>
      </c>
      <c r="U3574" s="1">
        <v>0</v>
      </c>
      <c r="V3574" s="1">
        <v>0</v>
      </c>
      <c r="Y3574" s="1">
        <v>0</v>
      </c>
      <c r="Z3574" s="1">
        <v>0</v>
      </c>
      <c r="AA3574" s="1">
        <v>0</v>
      </c>
      <c r="AB3574" s="1">
        <v>0</v>
      </c>
      <c r="AC3574" s="1">
        <v>0</v>
      </c>
      <c r="AD3574" s="1">
        <v>1290</v>
      </c>
      <c r="AK3574" s="1">
        <v>0</v>
      </c>
      <c r="AQ3574" s="1">
        <v>0</v>
      </c>
      <c r="AT3574" s="1">
        <v>0</v>
      </c>
      <c r="AV3574" s="1">
        <v>0</v>
      </c>
      <c r="AW3574" s="1">
        <v>0</v>
      </c>
      <c r="AX3574" s="1">
        <v>0</v>
      </c>
      <c r="AY3574" s="1" t="s">
        <v>86</v>
      </c>
      <c r="BD3574" s="1">
        <v>0</v>
      </c>
      <c r="BF3574" s="1">
        <v>0</v>
      </c>
      <c r="BG3574" s="1" t="s">
        <v>6501</v>
      </c>
      <c r="BH3574" s="1">
        <v>0</v>
      </c>
      <c r="BI3574" s="1">
        <v>0</v>
      </c>
      <c r="BL3574" s="1" t="s">
        <v>87</v>
      </c>
      <c r="BM3574" s="1" t="s">
        <v>191</v>
      </c>
      <c r="BP3574" s="1">
        <v>0</v>
      </c>
      <c r="BQ3574" s="1">
        <v>0</v>
      </c>
      <c r="BR3574" s="2">
        <v>1505436.176</v>
      </c>
      <c r="BS3574" s="2">
        <v>484877.761</v>
      </c>
      <c r="BT3574" s="1" t="s">
        <v>134</v>
      </c>
      <c r="BU3574" s="1" t="s">
        <v>110</v>
      </c>
      <c r="BW3574" s="1">
        <v>0</v>
      </c>
      <c r="BX3574" s="1">
        <v>4</v>
      </c>
    </row>
    <row r="3575" spans="1:76" x14ac:dyDescent="0.25">
      <c r="A3575" s="1">
        <v>3574</v>
      </c>
      <c r="B3575" s="1" t="s">
        <v>6502</v>
      </c>
      <c r="C3575" s="1" t="s">
        <v>6097</v>
      </c>
      <c r="D3575" s="1" t="s">
        <v>101</v>
      </c>
      <c r="E3575" s="1" t="s">
        <v>6503</v>
      </c>
      <c r="F3575" s="1">
        <v>2012</v>
      </c>
      <c r="G3575" s="1">
        <v>6</v>
      </c>
      <c r="H3575" s="1">
        <v>17</v>
      </c>
      <c r="I3575" s="1">
        <v>1319</v>
      </c>
      <c r="J3575" s="1" t="s">
        <v>6330</v>
      </c>
      <c r="K3575" s="1">
        <v>11</v>
      </c>
      <c r="L3575" s="1">
        <v>83</v>
      </c>
      <c r="M3575" s="1">
        <v>348672</v>
      </c>
      <c r="N3575" s="1">
        <v>5446088</v>
      </c>
      <c r="O3575" s="1">
        <v>1504926</v>
      </c>
      <c r="P3575" s="1">
        <v>483895</v>
      </c>
      <c r="Q3575" s="1" t="s">
        <v>78</v>
      </c>
      <c r="R3575" s="1" t="s">
        <v>79</v>
      </c>
      <c r="S3575" s="1" t="s">
        <v>80</v>
      </c>
      <c r="T3575" s="1">
        <v>1</v>
      </c>
      <c r="U3575" s="1">
        <v>1</v>
      </c>
      <c r="V3575" s="1">
        <v>0</v>
      </c>
      <c r="W3575" s="1" t="s">
        <v>6162</v>
      </c>
      <c r="Y3575" s="1">
        <v>0</v>
      </c>
      <c r="Z3575" s="1">
        <v>0</v>
      </c>
      <c r="AA3575" s="1">
        <v>0</v>
      </c>
      <c r="AB3575" s="1">
        <v>0</v>
      </c>
      <c r="AC3575" s="1">
        <v>0</v>
      </c>
      <c r="AD3575" s="1">
        <v>1320</v>
      </c>
      <c r="AI3575" s="1" t="s">
        <v>94</v>
      </c>
      <c r="AJ3575" s="1" t="s">
        <v>79</v>
      </c>
      <c r="AK3575" s="1">
        <v>0</v>
      </c>
      <c r="AL3575" s="1">
        <v>39</v>
      </c>
      <c r="AM3575" s="1">
        <v>60</v>
      </c>
      <c r="AO3575" s="1">
        <v>45</v>
      </c>
      <c r="AQ3575" s="1">
        <v>2</v>
      </c>
      <c r="AR3575" s="1" t="s">
        <v>6504</v>
      </c>
      <c r="AT3575" s="1">
        <v>0</v>
      </c>
      <c r="AV3575" s="1">
        <v>0</v>
      </c>
      <c r="AW3575" s="1">
        <v>0</v>
      </c>
      <c r="AX3575" s="1">
        <v>0</v>
      </c>
      <c r="AY3575" s="1" t="s">
        <v>79</v>
      </c>
      <c r="BB3575" s="1" t="s">
        <v>6098</v>
      </c>
      <c r="BD3575" s="1">
        <v>292</v>
      </c>
      <c r="BF3575" s="1">
        <v>0</v>
      </c>
      <c r="BG3575" s="1" t="s">
        <v>6505</v>
      </c>
      <c r="BH3575" s="1">
        <v>0</v>
      </c>
      <c r="BI3575" s="1">
        <v>0</v>
      </c>
      <c r="BL3575" s="1" t="s">
        <v>87</v>
      </c>
      <c r="BM3575" s="1" t="s">
        <v>79</v>
      </c>
      <c r="BN3575" s="1" t="s">
        <v>122</v>
      </c>
      <c r="BP3575" s="1">
        <v>20120522</v>
      </c>
      <c r="BQ3575" s="1">
        <v>522</v>
      </c>
      <c r="BR3575" s="2">
        <v>1504926.199</v>
      </c>
      <c r="BS3575" s="2">
        <v>483895.27600000001</v>
      </c>
      <c r="BT3575" s="1" t="s">
        <v>134</v>
      </c>
      <c r="BU3575" s="1" t="s">
        <v>110</v>
      </c>
      <c r="BW3575" s="1">
        <v>0</v>
      </c>
      <c r="BX3575" s="1">
        <v>3</v>
      </c>
    </row>
    <row r="3576" spans="1:76" x14ac:dyDescent="0.25">
      <c r="A3576" s="1">
        <v>3575</v>
      </c>
      <c r="B3576" s="1" t="s">
        <v>6506</v>
      </c>
      <c r="C3576" s="1" t="s">
        <v>6089</v>
      </c>
      <c r="D3576" s="1" t="s">
        <v>101</v>
      </c>
      <c r="E3576" s="1" t="s">
        <v>6507</v>
      </c>
      <c r="F3576" s="1">
        <v>2012</v>
      </c>
      <c r="G3576" s="1">
        <v>6</v>
      </c>
      <c r="H3576" s="1">
        <v>17</v>
      </c>
      <c r="I3576" s="1">
        <v>1545</v>
      </c>
      <c r="J3576" s="1" t="s">
        <v>6330</v>
      </c>
      <c r="K3576" s="1">
        <v>11</v>
      </c>
      <c r="L3576" s="1">
        <v>83</v>
      </c>
      <c r="M3576" s="1">
        <v>347676</v>
      </c>
      <c r="N3576" s="1">
        <v>5444530</v>
      </c>
      <c r="O3576" s="1">
        <v>1504131</v>
      </c>
      <c r="P3576" s="1">
        <v>482227</v>
      </c>
      <c r="Q3576" s="1" t="s">
        <v>78</v>
      </c>
      <c r="R3576" s="1" t="s">
        <v>104</v>
      </c>
      <c r="S3576" s="1" t="s">
        <v>104</v>
      </c>
      <c r="T3576" s="1">
        <v>1</v>
      </c>
      <c r="U3576" s="1">
        <v>0</v>
      </c>
      <c r="V3576" s="1">
        <v>0</v>
      </c>
      <c r="Y3576" s="1">
        <v>0</v>
      </c>
      <c r="Z3576" s="1">
        <v>0</v>
      </c>
      <c r="AA3576" s="1">
        <v>0</v>
      </c>
      <c r="AB3576" s="1">
        <v>0</v>
      </c>
      <c r="AC3576" s="1">
        <v>0</v>
      </c>
      <c r="AD3576" s="1">
        <v>1432</v>
      </c>
      <c r="AK3576" s="1">
        <v>0</v>
      </c>
      <c r="AQ3576" s="1">
        <v>0</v>
      </c>
      <c r="AT3576" s="1">
        <v>0</v>
      </c>
      <c r="AV3576" s="1">
        <v>0</v>
      </c>
      <c r="AW3576" s="1">
        <v>0</v>
      </c>
      <c r="AX3576" s="1">
        <v>0</v>
      </c>
      <c r="AY3576" s="1" t="s">
        <v>86</v>
      </c>
      <c r="AZ3576" s="1" t="s">
        <v>6508</v>
      </c>
      <c r="BD3576" s="1">
        <v>0</v>
      </c>
      <c r="BF3576" s="1">
        <v>0</v>
      </c>
      <c r="BH3576" s="1">
        <v>0</v>
      </c>
      <c r="BI3576" s="1">
        <v>0</v>
      </c>
      <c r="BL3576" s="1" t="s">
        <v>87</v>
      </c>
      <c r="BM3576" s="1" t="s">
        <v>191</v>
      </c>
      <c r="BP3576" s="1">
        <v>0</v>
      </c>
      <c r="BQ3576" s="1">
        <v>0</v>
      </c>
      <c r="BR3576" s="2">
        <v>1504131.273</v>
      </c>
      <c r="BS3576" s="2">
        <v>482226.50900000002</v>
      </c>
      <c r="BT3576" s="1" t="s">
        <v>134</v>
      </c>
      <c r="BU3576" s="1" t="s">
        <v>110</v>
      </c>
      <c r="BW3576" s="1">
        <v>0</v>
      </c>
      <c r="BX3576" s="1">
        <v>4</v>
      </c>
    </row>
    <row r="3577" spans="1:76" x14ac:dyDescent="0.25">
      <c r="A3577" s="1">
        <v>3576</v>
      </c>
      <c r="B3577" s="1" t="s">
        <v>6509</v>
      </c>
      <c r="C3577" s="1" t="s">
        <v>6089</v>
      </c>
      <c r="D3577" s="1" t="s">
        <v>101</v>
      </c>
      <c r="E3577" s="1" t="s">
        <v>6507</v>
      </c>
      <c r="F3577" s="1">
        <v>2012</v>
      </c>
      <c r="G3577" s="1">
        <v>6</v>
      </c>
      <c r="H3577" s="1">
        <v>17</v>
      </c>
      <c r="I3577" s="1">
        <v>1545</v>
      </c>
      <c r="J3577" s="1" t="s">
        <v>6330</v>
      </c>
      <c r="K3577" s="1">
        <v>11</v>
      </c>
      <c r="L3577" s="1">
        <v>83</v>
      </c>
      <c r="M3577" s="1">
        <v>347676</v>
      </c>
      <c r="N3577" s="1">
        <v>5444680</v>
      </c>
      <c r="O3577" s="1">
        <v>1504113</v>
      </c>
      <c r="P3577" s="1">
        <v>482375</v>
      </c>
      <c r="Q3577" s="1" t="s">
        <v>78</v>
      </c>
      <c r="R3577" s="1" t="s">
        <v>156</v>
      </c>
      <c r="S3577" s="1" t="s">
        <v>156</v>
      </c>
      <c r="T3577" s="1">
        <v>0</v>
      </c>
      <c r="U3577" s="1">
        <v>0</v>
      </c>
      <c r="V3577" s="1">
        <v>1</v>
      </c>
      <c r="Y3577" s="1">
        <v>0</v>
      </c>
      <c r="Z3577" s="1">
        <v>0</v>
      </c>
      <c r="AA3577" s="1">
        <v>0</v>
      </c>
      <c r="AB3577" s="1">
        <v>0</v>
      </c>
      <c r="AC3577" s="1">
        <v>0</v>
      </c>
      <c r="AD3577" s="1">
        <v>1450</v>
      </c>
      <c r="AK3577" s="1">
        <v>0</v>
      </c>
      <c r="AQ3577" s="1">
        <v>0</v>
      </c>
      <c r="AT3577" s="1">
        <v>0</v>
      </c>
      <c r="AV3577" s="1">
        <v>0</v>
      </c>
      <c r="AW3577" s="1">
        <v>0</v>
      </c>
      <c r="AX3577" s="1">
        <v>0</v>
      </c>
      <c r="AY3577" s="1" t="s">
        <v>86</v>
      </c>
      <c r="AZ3577" s="1" t="s">
        <v>6510</v>
      </c>
      <c r="BD3577" s="1">
        <v>0</v>
      </c>
      <c r="BF3577" s="1">
        <v>0</v>
      </c>
      <c r="BH3577" s="1">
        <v>0</v>
      </c>
      <c r="BI3577" s="1">
        <v>0</v>
      </c>
      <c r="BL3577" s="1" t="s">
        <v>87</v>
      </c>
      <c r="BM3577" s="1" t="s">
        <v>191</v>
      </c>
      <c r="BP3577" s="1">
        <v>0</v>
      </c>
      <c r="BQ3577" s="1">
        <v>0</v>
      </c>
      <c r="BR3577" s="2">
        <v>1504112.551</v>
      </c>
      <c r="BS3577" s="2">
        <v>482375.18699999998</v>
      </c>
      <c r="BT3577" s="1" t="s">
        <v>134</v>
      </c>
      <c r="BU3577" s="1" t="s">
        <v>110</v>
      </c>
      <c r="BW3577" s="1">
        <v>0</v>
      </c>
      <c r="BX3577" s="1">
        <v>4</v>
      </c>
    </row>
    <row r="3578" spans="1:76" x14ac:dyDescent="0.25">
      <c r="A3578" s="1">
        <v>3577</v>
      </c>
      <c r="B3578" s="1" t="s">
        <v>6511</v>
      </c>
      <c r="C3578" s="1" t="s">
        <v>2864</v>
      </c>
      <c r="D3578" s="1" t="s">
        <v>101</v>
      </c>
      <c r="E3578" s="1" t="s">
        <v>6507</v>
      </c>
      <c r="F3578" s="1">
        <v>2012</v>
      </c>
      <c r="G3578" s="1">
        <v>6</v>
      </c>
      <c r="H3578" s="1">
        <v>17</v>
      </c>
      <c r="I3578" s="1">
        <v>1545</v>
      </c>
      <c r="J3578" s="1" t="s">
        <v>6330</v>
      </c>
      <c r="K3578" s="1">
        <v>11</v>
      </c>
      <c r="L3578" s="1">
        <v>83</v>
      </c>
      <c r="M3578" s="1">
        <v>347904</v>
      </c>
      <c r="N3578" s="1">
        <v>5444316</v>
      </c>
      <c r="O3578" s="1">
        <v>1504384</v>
      </c>
      <c r="P3578" s="1">
        <v>482043</v>
      </c>
      <c r="Q3578" s="1" t="s">
        <v>78</v>
      </c>
      <c r="R3578" s="1" t="s">
        <v>104</v>
      </c>
      <c r="S3578" s="1" t="s">
        <v>104</v>
      </c>
      <c r="T3578" s="1">
        <v>0</v>
      </c>
      <c r="U3578" s="1">
        <v>1</v>
      </c>
      <c r="V3578" s="1">
        <v>0</v>
      </c>
      <c r="Y3578" s="1">
        <v>0</v>
      </c>
      <c r="Z3578" s="1">
        <v>0</v>
      </c>
      <c r="AA3578" s="1">
        <v>0</v>
      </c>
      <c r="AB3578" s="1">
        <v>0</v>
      </c>
      <c r="AC3578" s="1">
        <v>0</v>
      </c>
      <c r="AD3578" s="1">
        <v>1436</v>
      </c>
      <c r="AI3578" s="1" t="s">
        <v>94</v>
      </c>
      <c r="AK3578" s="1">
        <v>0</v>
      </c>
      <c r="AM3578" s="1">
        <v>42</v>
      </c>
      <c r="AO3578" s="1">
        <v>45</v>
      </c>
      <c r="AQ3578" s="1">
        <v>0</v>
      </c>
      <c r="AT3578" s="1">
        <v>0</v>
      </c>
      <c r="AV3578" s="1">
        <v>0</v>
      </c>
      <c r="AW3578" s="1">
        <v>0</v>
      </c>
      <c r="AX3578" s="1">
        <v>0</v>
      </c>
      <c r="AY3578" s="1" t="s">
        <v>778</v>
      </c>
      <c r="AZ3578" s="1" t="s">
        <v>6512</v>
      </c>
      <c r="BD3578" s="1">
        <v>0</v>
      </c>
      <c r="BF3578" s="1">
        <v>0</v>
      </c>
      <c r="BG3578" s="1" t="s">
        <v>6513</v>
      </c>
      <c r="BH3578" s="1">
        <v>0</v>
      </c>
      <c r="BI3578" s="1">
        <v>0</v>
      </c>
      <c r="BL3578" s="1" t="s">
        <v>87</v>
      </c>
      <c r="BM3578" s="1" t="s">
        <v>779</v>
      </c>
      <c r="BP3578" s="1">
        <v>0</v>
      </c>
      <c r="BQ3578" s="1">
        <v>0</v>
      </c>
      <c r="BR3578" s="2">
        <v>1504384.4750000001</v>
      </c>
      <c r="BS3578" s="2">
        <v>482042.88699999999</v>
      </c>
      <c r="BT3578" s="1" t="s">
        <v>134</v>
      </c>
      <c r="BU3578" s="1" t="s">
        <v>110</v>
      </c>
      <c r="BW3578" s="1">
        <v>0</v>
      </c>
      <c r="BX3578" s="1">
        <v>4</v>
      </c>
    </row>
    <row r="3579" spans="1:76" x14ac:dyDescent="0.25">
      <c r="A3579" s="1">
        <v>3578</v>
      </c>
      <c r="B3579" s="1" t="s">
        <v>6514</v>
      </c>
      <c r="C3579" s="1" t="s">
        <v>2864</v>
      </c>
      <c r="D3579" s="1" t="s">
        <v>101</v>
      </c>
      <c r="E3579" s="1" t="s">
        <v>6507</v>
      </c>
      <c r="F3579" s="1">
        <v>2012</v>
      </c>
      <c r="G3579" s="1">
        <v>6</v>
      </c>
      <c r="H3579" s="1">
        <v>17</v>
      </c>
      <c r="I3579" s="1">
        <v>1545</v>
      </c>
      <c r="J3579" s="1" t="s">
        <v>6330</v>
      </c>
      <c r="K3579" s="1">
        <v>11</v>
      </c>
      <c r="L3579" s="1">
        <v>83</v>
      </c>
      <c r="M3579" s="1">
        <v>347904</v>
      </c>
      <c r="N3579" s="1">
        <v>5444316</v>
      </c>
      <c r="O3579" s="1">
        <v>1504384</v>
      </c>
      <c r="P3579" s="1">
        <v>482043</v>
      </c>
      <c r="Q3579" s="1" t="s">
        <v>6152</v>
      </c>
      <c r="R3579" s="1" t="s">
        <v>6152</v>
      </c>
      <c r="S3579" s="1" t="s">
        <v>6152</v>
      </c>
      <c r="T3579" s="1">
        <v>0</v>
      </c>
      <c r="U3579" s="1">
        <v>1</v>
      </c>
      <c r="V3579" s="1">
        <v>0</v>
      </c>
      <c r="Y3579" s="1">
        <v>0</v>
      </c>
      <c r="Z3579" s="1">
        <v>0</v>
      </c>
      <c r="AA3579" s="1">
        <v>0</v>
      </c>
      <c r="AB3579" s="1">
        <v>0</v>
      </c>
      <c r="AC3579" s="1">
        <v>0</v>
      </c>
      <c r="AD3579" s="1">
        <v>1436</v>
      </c>
      <c r="AI3579" s="1" t="s">
        <v>94</v>
      </c>
      <c r="AJ3579" s="1" t="s">
        <v>6160</v>
      </c>
      <c r="AK3579" s="1">
        <v>0</v>
      </c>
      <c r="AM3579" s="1">
        <v>42</v>
      </c>
      <c r="AO3579" s="1">
        <v>45</v>
      </c>
      <c r="AQ3579" s="1">
        <v>0</v>
      </c>
      <c r="AT3579" s="1">
        <v>0</v>
      </c>
      <c r="AV3579" s="1">
        <v>0</v>
      </c>
      <c r="AW3579" s="1">
        <v>0</v>
      </c>
      <c r="AX3579" s="1">
        <v>0</v>
      </c>
      <c r="AY3579" s="1" t="s">
        <v>778</v>
      </c>
      <c r="AZ3579" s="1" t="s">
        <v>6512</v>
      </c>
      <c r="BD3579" s="1">
        <v>0</v>
      </c>
      <c r="BF3579" s="1">
        <v>0</v>
      </c>
      <c r="BG3579" s="1" t="s">
        <v>6513</v>
      </c>
      <c r="BH3579" s="1">
        <v>0</v>
      </c>
      <c r="BI3579" s="1">
        <v>0</v>
      </c>
      <c r="BL3579" s="1" t="s">
        <v>87</v>
      </c>
      <c r="BM3579" s="1" t="s">
        <v>779</v>
      </c>
      <c r="BP3579" s="1">
        <v>0</v>
      </c>
      <c r="BQ3579" s="1">
        <v>0</v>
      </c>
      <c r="BR3579" s="2">
        <v>1504384.4750000001</v>
      </c>
      <c r="BS3579" s="2">
        <v>482042.88699999999</v>
      </c>
      <c r="BT3579" s="1" t="s">
        <v>134</v>
      </c>
      <c r="BU3579" s="1" t="s">
        <v>110</v>
      </c>
      <c r="BW3579" s="1">
        <v>0</v>
      </c>
      <c r="BX3579" s="1">
        <v>4</v>
      </c>
    </row>
    <row r="3580" spans="1:76" x14ac:dyDescent="0.25">
      <c r="A3580" s="1">
        <v>3579</v>
      </c>
      <c r="B3580" s="1" t="s">
        <v>6515</v>
      </c>
      <c r="C3580" s="1" t="s">
        <v>4672</v>
      </c>
      <c r="D3580" s="1" t="s">
        <v>75</v>
      </c>
      <c r="E3580" s="1" t="s">
        <v>6516</v>
      </c>
      <c r="F3580" s="1">
        <v>2012</v>
      </c>
      <c r="G3580" s="1">
        <v>6</v>
      </c>
      <c r="H3580" s="1">
        <v>17</v>
      </c>
      <c r="I3580" s="1">
        <v>832</v>
      </c>
      <c r="J3580" s="1" t="s">
        <v>6303</v>
      </c>
      <c r="K3580" s="1">
        <v>11</v>
      </c>
      <c r="L3580" s="1">
        <v>83</v>
      </c>
      <c r="M3580" s="1">
        <v>322707</v>
      </c>
      <c r="N3580" s="1">
        <v>5462161</v>
      </c>
      <c r="O3580" s="1">
        <v>1477132</v>
      </c>
      <c r="P3580" s="1">
        <v>496587</v>
      </c>
      <c r="Q3580" s="1" t="s">
        <v>78</v>
      </c>
      <c r="R3580" s="1" t="s">
        <v>104</v>
      </c>
      <c r="S3580" s="1" t="s">
        <v>104</v>
      </c>
      <c r="T3580" s="1">
        <v>1</v>
      </c>
      <c r="U3580" s="1">
        <v>0</v>
      </c>
      <c r="V3580" s="1">
        <v>0</v>
      </c>
      <c r="Y3580" s="1">
        <v>0</v>
      </c>
      <c r="Z3580" s="1">
        <v>0</v>
      </c>
      <c r="AA3580" s="1">
        <v>0</v>
      </c>
      <c r="AB3580" s="1">
        <v>0</v>
      </c>
      <c r="AC3580" s="1">
        <v>0</v>
      </c>
      <c r="AD3580" s="1">
        <v>1183</v>
      </c>
      <c r="AK3580" s="1">
        <v>0</v>
      </c>
      <c r="AQ3580" s="1">
        <v>0</v>
      </c>
      <c r="AT3580" s="1">
        <v>0</v>
      </c>
      <c r="AV3580" s="1">
        <v>0</v>
      </c>
      <c r="AW3580" s="1">
        <v>0</v>
      </c>
      <c r="AX3580" s="1">
        <v>0</v>
      </c>
      <c r="AY3580" s="1" t="s">
        <v>778</v>
      </c>
      <c r="AZ3580" s="1" t="s">
        <v>6517</v>
      </c>
      <c r="BD3580" s="1">
        <v>0</v>
      </c>
      <c r="BF3580" s="1">
        <v>0</v>
      </c>
      <c r="BH3580" s="1">
        <v>0</v>
      </c>
      <c r="BI3580" s="1">
        <v>0</v>
      </c>
      <c r="BL3580" s="1" t="s">
        <v>87</v>
      </c>
      <c r="BM3580" s="1" t="s">
        <v>779</v>
      </c>
      <c r="BP3580" s="1">
        <v>0</v>
      </c>
      <c r="BQ3580" s="1">
        <v>0</v>
      </c>
      <c r="BR3580" s="2">
        <v>1477132.3810000001</v>
      </c>
      <c r="BS3580" s="2">
        <v>496586.652</v>
      </c>
      <c r="BT3580" s="1" t="s">
        <v>123</v>
      </c>
      <c r="BU3580" s="1" t="s">
        <v>90</v>
      </c>
      <c r="BW3580" s="1">
        <v>0</v>
      </c>
      <c r="BX3580" s="1">
        <v>4</v>
      </c>
    </row>
    <row r="3581" spans="1:76" x14ac:dyDescent="0.25">
      <c r="A3581" s="1">
        <v>3580</v>
      </c>
      <c r="B3581" s="1" t="s">
        <v>6518</v>
      </c>
      <c r="C3581" s="1" t="s">
        <v>4672</v>
      </c>
      <c r="D3581" s="1" t="s">
        <v>75</v>
      </c>
      <c r="E3581" s="1" t="s">
        <v>6516</v>
      </c>
      <c r="F3581" s="1">
        <v>2012</v>
      </c>
      <c r="G3581" s="1">
        <v>6</v>
      </c>
      <c r="H3581" s="1">
        <v>17</v>
      </c>
      <c r="I3581" s="1">
        <v>832</v>
      </c>
      <c r="J3581" s="1" t="s">
        <v>6303</v>
      </c>
      <c r="K3581" s="1">
        <v>11</v>
      </c>
      <c r="L3581" s="1">
        <v>83</v>
      </c>
      <c r="M3581" s="1">
        <v>322826</v>
      </c>
      <c r="N3581" s="1">
        <v>5462141</v>
      </c>
      <c r="O3581" s="1">
        <v>1477253</v>
      </c>
      <c r="P3581" s="1">
        <v>496582</v>
      </c>
      <c r="Q3581" s="1" t="s">
        <v>78</v>
      </c>
      <c r="R3581" s="1" t="s">
        <v>104</v>
      </c>
      <c r="S3581" s="1" t="s">
        <v>104</v>
      </c>
      <c r="T3581" s="1">
        <v>1</v>
      </c>
      <c r="U3581" s="1">
        <v>0</v>
      </c>
      <c r="V3581" s="1">
        <v>0</v>
      </c>
      <c r="Y3581" s="1">
        <v>0</v>
      </c>
      <c r="Z3581" s="1">
        <v>0</v>
      </c>
      <c r="AA3581" s="1">
        <v>0</v>
      </c>
      <c r="AB3581" s="1">
        <v>0</v>
      </c>
      <c r="AC3581" s="1">
        <v>0</v>
      </c>
      <c r="AD3581" s="1">
        <v>1217</v>
      </c>
      <c r="AK3581" s="1">
        <v>0</v>
      </c>
      <c r="AQ3581" s="1">
        <v>0</v>
      </c>
      <c r="AT3581" s="1">
        <v>0</v>
      </c>
      <c r="AV3581" s="1">
        <v>0</v>
      </c>
      <c r="AW3581" s="1">
        <v>0</v>
      </c>
      <c r="AX3581" s="1">
        <v>0</v>
      </c>
      <c r="AY3581" s="1" t="s">
        <v>778</v>
      </c>
      <c r="AZ3581" s="1" t="s">
        <v>6519</v>
      </c>
      <c r="BD3581" s="1">
        <v>0</v>
      </c>
      <c r="BF3581" s="1">
        <v>0</v>
      </c>
      <c r="BH3581" s="1">
        <v>0</v>
      </c>
      <c r="BI3581" s="1">
        <v>0</v>
      </c>
      <c r="BL3581" s="1" t="s">
        <v>87</v>
      </c>
      <c r="BM3581" s="1" t="s">
        <v>779</v>
      </c>
      <c r="BP3581" s="1">
        <v>0</v>
      </c>
      <c r="BQ3581" s="1">
        <v>0</v>
      </c>
      <c r="BR3581" s="2">
        <v>1477253.0530000001</v>
      </c>
      <c r="BS3581" s="2">
        <v>496581.663</v>
      </c>
      <c r="BT3581" s="1" t="s">
        <v>89</v>
      </c>
      <c r="BU3581" s="1" t="s">
        <v>90</v>
      </c>
      <c r="BW3581" s="1">
        <v>0</v>
      </c>
      <c r="BX3581" s="1">
        <v>4</v>
      </c>
    </row>
    <row r="3582" spans="1:76" x14ac:dyDescent="0.25">
      <c r="A3582" s="1">
        <v>3581</v>
      </c>
      <c r="B3582" s="1" t="s">
        <v>6520</v>
      </c>
      <c r="C3582" s="1" t="s">
        <v>4849</v>
      </c>
      <c r="D3582" s="1" t="s">
        <v>75</v>
      </c>
      <c r="E3582" s="1" t="s">
        <v>6521</v>
      </c>
      <c r="F3582" s="1">
        <v>2012</v>
      </c>
      <c r="G3582" s="1">
        <v>6</v>
      </c>
      <c r="H3582" s="1">
        <v>17</v>
      </c>
      <c r="I3582" s="1">
        <v>1324</v>
      </c>
      <c r="J3582" s="1" t="s">
        <v>6303</v>
      </c>
      <c r="K3582" s="1">
        <v>11</v>
      </c>
      <c r="L3582" s="1">
        <v>83</v>
      </c>
      <c r="M3582" s="1">
        <v>326056</v>
      </c>
      <c r="N3582" s="1">
        <v>5445744</v>
      </c>
      <c r="O3582" s="1">
        <v>1482504</v>
      </c>
      <c r="P3582" s="1">
        <v>480731</v>
      </c>
      <c r="Q3582" s="1" t="s">
        <v>78</v>
      </c>
      <c r="R3582" s="1" t="s">
        <v>79</v>
      </c>
      <c r="S3582" s="1" t="s">
        <v>80</v>
      </c>
      <c r="T3582" s="1">
        <v>1</v>
      </c>
      <c r="U3582" s="1">
        <v>1</v>
      </c>
      <c r="V3582" s="1">
        <v>0</v>
      </c>
      <c r="W3582" s="1" t="s">
        <v>6169</v>
      </c>
      <c r="Y3582" s="1">
        <v>0</v>
      </c>
      <c r="Z3582" s="1">
        <v>0</v>
      </c>
      <c r="AA3582" s="1">
        <v>0</v>
      </c>
      <c r="AB3582" s="1">
        <v>0</v>
      </c>
      <c r="AC3582" s="1">
        <v>0</v>
      </c>
      <c r="AD3582" s="1">
        <v>1070</v>
      </c>
      <c r="AI3582" s="1" t="s">
        <v>94</v>
      </c>
      <c r="AJ3582" s="1" t="s">
        <v>79</v>
      </c>
      <c r="AK3582" s="1">
        <v>0</v>
      </c>
      <c r="AL3582" s="1">
        <v>29</v>
      </c>
      <c r="AM3582" s="1">
        <v>23</v>
      </c>
      <c r="AO3582" s="1">
        <v>8</v>
      </c>
      <c r="AQ3582" s="1">
        <v>4</v>
      </c>
      <c r="AR3582" s="1" t="s">
        <v>252</v>
      </c>
      <c r="AT3582" s="1">
        <v>0</v>
      </c>
      <c r="AV3582" s="1">
        <v>0</v>
      </c>
      <c r="AW3582" s="1">
        <v>0</v>
      </c>
      <c r="AX3582" s="1">
        <v>0</v>
      </c>
      <c r="AY3582" s="1" t="s">
        <v>79</v>
      </c>
      <c r="BB3582" s="1" t="s">
        <v>5421</v>
      </c>
      <c r="BD3582" s="1">
        <v>214</v>
      </c>
      <c r="BF3582" s="1">
        <v>0</v>
      </c>
      <c r="BG3582" s="1" t="s">
        <v>6522</v>
      </c>
      <c r="BH3582" s="1">
        <v>0</v>
      </c>
      <c r="BI3582" s="1">
        <v>0</v>
      </c>
      <c r="BL3582" s="1" t="s">
        <v>87</v>
      </c>
      <c r="BM3582" s="1" t="s">
        <v>79</v>
      </c>
      <c r="BN3582" s="1" t="s">
        <v>122</v>
      </c>
      <c r="BP3582" s="1">
        <v>20120517</v>
      </c>
      <c r="BQ3582" s="1">
        <v>517</v>
      </c>
      <c r="BR3582" s="2">
        <v>1482503.5859999999</v>
      </c>
      <c r="BS3582" s="2">
        <v>480731.10200000001</v>
      </c>
      <c r="BT3582" s="1" t="s">
        <v>123</v>
      </c>
      <c r="BU3582" s="1" t="s">
        <v>195</v>
      </c>
      <c r="BW3582" s="1">
        <v>0</v>
      </c>
      <c r="BX3582" s="1">
        <v>3</v>
      </c>
    </row>
    <row r="3583" spans="1:76" x14ac:dyDescent="0.25">
      <c r="A3583" s="1">
        <v>3582</v>
      </c>
      <c r="B3583" s="1" t="s">
        <v>6523</v>
      </c>
      <c r="C3583" s="1" t="s">
        <v>86</v>
      </c>
      <c r="D3583" s="1" t="s">
        <v>75</v>
      </c>
      <c r="E3583" s="1" t="s">
        <v>6524</v>
      </c>
      <c r="F3583" s="1">
        <v>2012</v>
      </c>
      <c r="G3583" s="1">
        <v>6</v>
      </c>
      <c r="H3583" s="1">
        <v>17</v>
      </c>
      <c r="I3583" s="1">
        <v>1403</v>
      </c>
      <c r="J3583" s="1" t="s">
        <v>6303</v>
      </c>
      <c r="K3583" s="1">
        <v>11</v>
      </c>
      <c r="L3583" s="1">
        <v>83</v>
      </c>
      <c r="M3583" s="1">
        <v>327616</v>
      </c>
      <c r="N3583" s="1">
        <v>5447733</v>
      </c>
      <c r="O3583" s="1">
        <v>1483805</v>
      </c>
      <c r="P3583" s="1">
        <v>482897</v>
      </c>
      <c r="Q3583" s="1" t="s">
        <v>6152</v>
      </c>
      <c r="R3583" s="1" t="s">
        <v>6152</v>
      </c>
      <c r="S3583" s="1" t="s">
        <v>6152</v>
      </c>
      <c r="T3583" s="1">
        <v>0</v>
      </c>
      <c r="U3583" s="1">
        <v>0</v>
      </c>
      <c r="V3583" s="1">
        <v>0</v>
      </c>
      <c r="W3583" s="1" t="s">
        <v>6525</v>
      </c>
      <c r="Y3583" s="1">
        <v>0</v>
      </c>
      <c r="Z3583" s="1">
        <v>0</v>
      </c>
      <c r="AA3583" s="1">
        <v>0</v>
      </c>
      <c r="AB3583" s="1">
        <v>0</v>
      </c>
      <c r="AC3583" s="1">
        <v>0</v>
      </c>
      <c r="AD3583" s="1">
        <v>1293</v>
      </c>
      <c r="AI3583" s="1" t="s">
        <v>94</v>
      </c>
      <c r="AJ3583" s="1" t="s">
        <v>6160</v>
      </c>
      <c r="AK3583" s="1">
        <v>0</v>
      </c>
      <c r="AL3583" s="1">
        <v>58</v>
      </c>
      <c r="AM3583" s="1">
        <v>19</v>
      </c>
      <c r="AO3583" s="1">
        <v>7</v>
      </c>
      <c r="AQ3583" s="1">
        <v>0</v>
      </c>
      <c r="AR3583" s="1" t="s">
        <v>6170</v>
      </c>
      <c r="AT3583" s="1">
        <v>0</v>
      </c>
      <c r="AV3583" s="1">
        <v>0</v>
      </c>
      <c r="AW3583" s="1">
        <v>0</v>
      </c>
      <c r="AX3583" s="1">
        <v>0</v>
      </c>
      <c r="AY3583" s="1" t="s">
        <v>86</v>
      </c>
      <c r="BD3583" s="1">
        <v>0</v>
      </c>
      <c r="BF3583" s="1">
        <v>0</v>
      </c>
      <c r="BG3583" s="1" t="s">
        <v>6526</v>
      </c>
      <c r="BH3583" s="1">
        <v>0</v>
      </c>
      <c r="BI3583" s="1">
        <v>0</v>
      </c>
      <c r="BL3583" s="1" t="s">
        <v>87</v>
      </c>
      <c r="BM3583" s="1" t="s">
        <v>191</v>
      </c>
      <c r="BP3583" s="1">
        <v>0</v>
      </c>
      <c r="BQ3583" s="1">
        <v>0</v>
      </c>
      <c r="BR3583" s="2">
        <v>1483805.4069999999</v>
      </c>
      <c r="BS3583" s="2">
        <v>482897.03899999999</v>
      </c>
      <c r="BT3583" s="1" t="s">
        <v>89</v>
      </c>
      <c r="BU3583" s="1" t="s">
        <v>195</v>
      </c>
      <c r="BW3583" s="1">
        <v>0</v>
      </c>
      <c r="BX3583" s="1">
        <v>3</v>
      </c>
    </row>
    <row r="3584" spans="1:76" x14ac:dyDescent="0.25">
      <c r="A3584" s="1">
        <v>3583</v>
      </c>
      <c r="B3584" s="1" t="s">
        <v>6527</v>
      </c>
      <c r="C3584" s="1" t="s">
        <v>5942</v>
      </c>
      <c r="D3584" s="1" t="s">
        <v>101</v>
      </c>
      <c r="E3584" s="1" t="s">
        <v>6528</v>
      </c>
      <c r="F3584" s="1">
        <v>2012</v>
      </c>
      <c r="G3584" s="1">
        <v>6</v>
      </c>
      <c r="H3584" s="1">
        <v>18</v>
      </c>
      <c r="I3584" s="1">
        <v>1220</v>
      </c>
      <c r="J3584" s="1" t="s">
        <v>6118</v>
      </c>
      <c r="K3584" s="1">
        <v>11</v>
      </c>
      <c r="L3584" s="1">
        <v>83</v>
      </c>
      <c r="M3584" s="1">
        <v>338027</v>
      </c>
      <c r="N3584" s="1">
        <v>5435955</v>
      </c>
      <c r="O3584" s="1">
        <v>1495615</v>
      </c>
      <c r="P3584" s="1">
        <v>472523</v>
      </c>
      <c r="Q3584" s="1" t="s">
        <v>78</v>
      </c>
      <c r="R3584" s="1" t="s">
        <v>104</v>
      </c>
      <c r="S3584" s="1" t="s">
        <v>104</v>
      </c>
      <c r="T3584" s="1">
        <v>1</v>
      </c>
      <c r="U3584" s="1">
        <v>0</v>
      </c>
      <c r="V3584" s="1">
        <v>0</v>
      </c>
      <c r="Y3584" s="1">
        <v>0</v>
      </c>
      <c r="Z3584" s="1">
        <v>0</v>
      </c>
      <c r="AA3584" s="1">
        <v>0</v>
      </c>
      <c r="AB3584" s="1">
        <v>0</v>
      </c>
      <c r="AC3584" s="1">
        <v>0</v>
      </c>
      <c r="AD3584" s="1">
        <v>1244</v>
      </c>
      <c r="AK3584" s="1">
        <v>0</v>
      </c>
      <c r="AQ3584" s="1">
        <v>0</v>
      </c>
      <c r="AT3584" s="1">
        <v>0</v>
      </c>
      <c r="AV3584" s="1">
        <v>0</v>
      </c>
      <c r="AW3584" s="1">
        <v>0</v>
      </c>
      <c r="AX3584" s="1">
        <v>0</v>
      </c>
      <c r="AY3584" s="1" t="s">
        <v>151</v>
      </c>
      <c r="AZ3584" s="1" t="s">
        <v>6529</v>
      </c>
      <c r="BD3584" s="1">
        <v>0</v>
      </c>
      <c r="BF3584" s="1">
        <v>0</v>
      </c>
      <c r="BH3584" s="1">
        <v>0</v>
      </c>
      <c r="BI3584" s="1">
        <v>0</v>
      </c>
      <c r="BL3584" s="1" t="s">
        <v>87</v>
      </c>
      <c r="BM3584" s="1" t="s">
        <v>153</v>
      </c>
      <c r="BP3584" s="1">
        <v>0</v>
      </c>
      <c r="BQ3584" s="1">
        <v>0</v>
      </c>
      <c r="BR3584" s="2">
        <v>1495615.2690000001</v>
      </c>
      <c r="BS3584" s="2">
        <v>472522.51400000002</v>
      </c>
      <c r="BT3584" s="1" t="s">
        <v>89</v>
      </c>
      <c r="BU3584" s="1" t="s">
        <v>243</v>
      </c>
      <c r="BW3584" s="1">
        <v>0</v>
      </c>
      <c r="BX3584" s="1">
        <v>3</v>
      </c>
    </row>
    <row r="3585" spans="1:76" x14ac:dyDescent="0.25">
      <c r="A3585" s="1">
        <v>3584</v>
      </c>
      <c r="B3585" s="1" t="s">
        <v>6530</v>
      </c>
      <c r="C3585" s="1" t="s">
        <v>5936</v>
      </c>
      <c r="D3585" s="1" t="s">
        <v>101</v>
      </c>
      <c r="E3585" s="1" t="s">
        <v>6531</v>
      </c>
      <c r="F3585" s="1">
        <v>2012</v>
      </c>
      <c r="G3585" s="1">
        <v>6</v>
      </c>
      <c r="H3585" s="1">
        <v>18</v>
      </c>
      <c r="I3585" s="1">
        <v>829</v>
      </c>
      <c r="J3585" s="1" t="s">
        <v>6330</v>
      </c>
      <c r="K3585" s="1">
        <v>11</v>
      </c>
      <c r="L3585" s="1">
        <v>83</v>
      </c>
      <c r="M3585" s="1">
        <v>338612</v>
      </c>
      <c r="N3585" s="1">
        <v>5434955</v>
      </c>
      <c r="O3585" s="1">
        <v>1496321</v>
      </c>
      <c r="P3585" s="1">
        <v>471604</v>
      </c>
      <c r="Q3585" s="1" t="s">
        <v>78</v>
      </c>
      <c r="R3585" s="1" t="s">
        <v>79</v>
      </c>
      <c r="S3585" s="1" t="s">
        <v>80</v>
      </c>
      <c r="T3585" s="1">
        <v>1</v>
      </c>
      <c r="U3585" s="1">
        <v>1</v>
      </c>
      <c r="V3585" s="1">
        <v>0</v>
      </c>
      <c r="W3585" s="1" t="s">
        <v>6169</v>
      </c>
      <c r="Y3585" s="1">
        <v>0</v>
      </c>
      <c r="Z3585" s="1">
        <v>0</v>
      </c>
      <c r="AA3585" s="1">
        <v>0</v>
      </c>
      <c r="AB3585" s="1">
        <v>0</v>
      </c>
      <c r="AC3585" s="1">
        <v>0</v>
      </c>
      <c r="AD3585" s="1">
        <v>1299</v>
      </c>
      <c r="AI3585" s="1" t="s">
        <v>94</v>
      </c>
      <c r="AJ3585" s="1" t="s">
        <v>79</v>
      </c>
      <c r="AK3585" s="1">
        <v>0</v>
      </c>
      <c r="AL3585" s="1">
        <v>80</v>
      </c>
      <c r="AM3585" s="1">
        <v>45</v>
      </c>
      <c r="AO3585" s="1">
        <v>25</v>
      </c>
      <c r="AQ3585" s="1">
        <v>3</v>
      </c>
      <c r="AR3585" s="1" t="s">
        <v>6532</v>
      </c>
      <c r="AT3585" s="1">
        <v>0</v>
      </c>
      <c r="AV3585" s="1">
        <v>0</v>
      </c>
      <c r="AW3585" s="1">
        <v>0</v>
      </c>
      <c r="AX3585" s="1">
        <v>0</v>
      </c>
      <c r="AY3585" s="1" t="s">
        <v>79</v>
      </c>
      <c r="BB3585" s="1" t="s">
        <v>5934</v>
      </c>
      <c r="BD3585" s="1">
        <v>232</v>
      </c>
      <c r="BF3585" s="1">
        <v>0</v>
      </c>
      <c r="BH3585" s="1">
        <v>0</v>
      </c>
      <c r="BI3585" s="1">
        <v>0</v>
      </c>
      <c r="BL3585" s="1" t="s">
        <v>87</v>
      </c>
      <c r="BM3585" s="1" t="s">
        <v>79</v>
      </c>
      <c r="BN3585" s="1" t="s">
        <v>267</v>
      </c>
      <c r="BP3585" s="1">
        <v>20120519</v>
      </c>
      <c r="BQ3585" s="1">
        <v>519</v>
      </c>
      <c r="BR3585" s="2">
        <v>1496321.111</v>
      </c>
      <c r="BS3585" s="2">
        <v>471604.473</v>
      </c>
      <c r="BT3585" s="1" t="s">
        <v>89</v>
      </c>
      <c r="BU3585" s="1" t="s">
        <v>243</v>
      </c>
      <c r="BW3585" s="1">
        <v>0</v>
      </c>
      <c r="BX3585" s="1">
        <v>4</v>
      </c>
    </row>
    <row r="3586" spans="1:76" x14ac:dyDescent="0.25">
      <c r="A3586" s="1">
        <v>3585</v>
      </c>
      <c r="B3586" s="1" t="s">
        <v>6533</v>
      </c>
      <c r="C3586" s="1" t="s">
        <v>5933</v>
      </c>
      <c r="D3586" s="1" t="s">
        <v>101</v>
      </c>
      <c r="E3586" s="1" t="s">
        <v>6531</v>
      </c>
      <c r="F3586" s="1">
        <v>2012</v>
      </c>
      <c r="G3586" s="1">
        <v>6</v>
      </c>
      <c r="H3586" s="1">
        <v>18</v>
      </c>
      <c r="I3586" s="1">
        <v>1005</v>
      </c>
      <c r="J3586" s="1" t="s">
        <v>6330</v>
      </c>
      <c r="K3586" s="1">
        <v>11</v>
      </c>
      <c r="L3586" s="1">
        <v>83</v>
      </c>
      <c r="M3586" s="1">
        <v>338915</v>
      </c>
      <c r="N3586" s="1">
        <v>5435236</v>
      </c>
      <c r="O3586" s="1">
        <v>1496587</v>
      </c>
      <c r="P3586" s="1">
        <v>471921</v>
      </c>
      <c r="Q3586" s="1" t="s">
        <v>78</v>
      </c>
      <c r="R3586" s="1" t="s">
        <v>79</v>
      </c>
      <c r="S3586" s="1" t="s">
        <v>80</v>
      </c>
      <c r="T3586" s="1">
        <v>1</v>
      </c>
      <c r="U3586" s="1">
        <v>1</v>
      </c>
      <c r="V3586" s="1">
        <v>0</v>
      </c>
      <c r="W3586" s="1" t="s">
        <v>6169</v>
      </c>
      <c r="Y3586" s="1">
        <v>0</v>
      </c>
      <c r="Z3586" s="1">
        <v>0</v>
      </c>
      <c r="AA3586" s="1">
        <v>0</v>
      </c>
      <c r="AB3586" s="1">
        <v>0</v>
      </c>
      <c r="AC3586" s="1">
        <v>0</v>
      </c>
      <c r="AD3586" s="1">
        <v>1413</v>
      </c>
      <c r="AI3586" s="1" t="s">
        <v>94</v>
      </c>
      <c r="AJ3586" s="1" t="s">
        <v>79</v>
      </c>
      <c r="AK3586" s="1">
        <v>0</v>
      </c>
      <c r="AL3586" s="1">
        <v>107</v>
      </c>
      <c r="AM3586" s="1">
        <v>35</v>
      </c>
      <c r="AO3586" s="1">
        <v>26</v>
      </c>
      <c r="AQ3586" s="1">
        <v>2</v>
      </c>
      <c r="AR3586" s="1" t="s">
        <v>6534</v>
      </c>
      <c r="AT3586" s="1">
        <v>0</v>
      </c>
      <c r="AV3586" s="1">
        <v>0</v>
      </c>
      <c r="AW3586" s="1">
        <v>0</v>
      </c>
      <c r="AX3586" s="1">
        <v>0</v>
      </c>
      <c r="AY3586" s="1" t="s">
        <v>79</v>
      </c>
      <c r="BB3586" s="1" t="s">
        <v>5934</v>
      </c>
      <c r="BD3586" s="1">
        <v>291</v>
      </c>
      <c r="BF3586" s="1">
        <v>0</v>
      </c>
      <c r="BH3586" s="1">
        <v>0</v>
      </c>
      <c r="BI3586" s="1">
        <v>0</v>
      </c>
      <c r="BL3586" s="1" t="s">
        <v>87</v>
      </c>
      <c r="BM3586" s="1" t="s">
        <v>79</v>
      </c>
      <c r="BN3586" s="1" t="s">
        <v>267</v>
      </c>
      <c r="BP3586" s="1">
        <v>20120519</v>
      </c>
      <c r="BQ3586" s="1">
        <v>519</v>
      </c>
      <c r="BR3586" s="2">
        <v>1496587.108</v>
      </c>
      <c r="BS3586" s="2">
        <v>471920.78100000002</v>
      </c>
      <c r="BT3586" s="1" t="s">
        <v>134</v>
      </c>
      <c r="BU3586" s="1" t="s">
        <v>243</v>
      </c>
      <c r="BW3586" s="1">
        <v>0</v>
      </c>
      <c r="BX3586" s="1">
        <v>3</v>
      </c>
    </row>
    <row r="3587" spans="1:76" x14ac:dyDescent="0.25">
      <c r="A3587" s="1">
        <v>3586</v>
      </c>
      <c r="B3587" s="1" t="s">
        <v>6535</v>
      </c>
      <c r="C3587" s="1" t="s">
        <v>86</v>
      </c>
      <c r="D3587" s="1" t="s">
        <v>101</v>
      </c>
      <c r="E3587" s="1" t="s">
        <v>6531</v>
      </c>
      <c r="F3587" s="1">
        <v>2012</v>
      </c>
      <c r="G3587" s="1">
        <v>6</v>
      </c>
      <c r="H3587" s="1">
        <v>18</v>
      </c>
      <c r="I3587" s="1">
        <v>1118</v>
      </c>
      <c r="J3587" s="1" t="s">
        <v>6330</v>
      </c>
      <c r="K3587" s="1">
        <v>11</v>
      </c>
      <c r="L3587" s="1">
        <v>83</v>
      </c>
      <c r="M3587" s="1">
        <v>339349</v>
      </c>
      <c r="N3587" s="1">
        <v>5434799</v>
      </c>
      <c r="O3587" s="1">
        <v>1497073</v>
      </c>
      <c r="P3587" s="1">
        <v>471542</v>
      </c>
      <c r="Q3587" s="1" t="s">
        <v>6152</v>
      </c>
      <c r="R3587" s="1" t="s">
        <v>6152</v>
      </c>
      <c r="S3587" s="1" t="s">
        <v>6152</v>
      </c>
      <c r="T3587" s="1">
        <v>0</v>
      </c>
      <c r="U3587" s="1">
        <v>0</v>
      </c>
      <c r="V3587" s="1">
        <v>0</v>
      </c>
      <c r="Y3587" s="1">
        <v>0</v>
      </c>
      <c r="Z3587" s="1">
        <v>0</v>
      </c>
      <c r="AA3587" s="1">
        <v>0</v>
      </c>
      <c r="AB3587" s="1">
        <v>0</v>
      </c>
      <c r="AC3587" s="1">
        <v>0</v>
      </c>
      <c r="AD3587" s="1">
        <v>1441</v>
      </c>
      <c r="AI3587" s="1" t="s">
        <v>94</v>
      </c>
      <c r="AJ3587" s="1" t="s">
        <v>6160</v>
      </c>
      <c r="AK3587" s="1">
        <v>0</v>
      </c>
      <c r="AM3587" s="1">
        <v>40</v>
      </c>
      <c r="AQ3587" s="1">
        <v>0</v>
      </c>
      <c r="AT3587" s="1">
        <v>0</v>
      </c>
      <c r="AV3587" s="1">
        <v>0</v>
      </c>
      <c r="AW3587" s="1">
        <v>0</v>
      </c>
      <c r="AX3587" s="1">
        <v>0</v>
      </c>
      <c r="AY3587" s="1" t="s">
        <v>86</v>
      </c>
      <c r="BD3587" s="1">
        <v>0</v>
      </c>
      <c r="BF3587" s="1">
        <v>0</v>
      </c>
      <c r="BG3587" s="1" t="s">
        <v>6536</v>
      </c>
      <c r="BH3587" s="1">
        <v>0</v>
      </c>
      <c r="BI3587" s="1">
        <v>0</v>
      </c>
      <c r="BL3587" s="1" t="s">
        <v>87</v>
      </c>
      <c r="BM3587" s="1" t="s">
        <v>191</v>
      </c>
      <c r="BP3587" s="1">
        <v>0</v>
      </c>
      <c r="BQ3587" s="1">
        <v>0</v>
      </c>
      <c r="BR3587" s="2">
        <v>1497072.76</v>
      </c>
      <c r="BS3587" s="2">
        <v>471541.864</v>
      </c>
      <c r="BT3587" s="1" t="s">
        <v>134</v>
      </c>
      <c r="BU3587" s="1" t="s">
        <v>243</v>
      </c>
      <c r="BW3587" s="1">
        <v>0</v>
      </c>
      <c r="BX3587" s="1">
        <v>3</v>
      </c>
    </row>
    <row r="3588" spans="1:76" x14ac:dyDescent="0.25">
      <c r="A3588" s="1">
        <v>3587</v>
      </c>
      <c r="B3588" s="1" t="s">
        <v>6537</v>
      </c>
      <c r="C3588" s="1" t="s">
        <v>3782</v>
      </c>
      <c r="D3588" s="1" t="s">
        <v>101</v>
      </c>
      <c r="E3588" s="1" t="s">
        <v>6531</v>
      </c>
      <c r="F3588" s="1">
        <v>2012</v>
      </c>
      <c r="G3588" s="1">
        <v>6</v>
      </c>
      <c r="H3588" s="1">
        <v>18</v>
      </c>
      <c r="I3588" s="1">
        <v>1118</v>
      </c>
      <c r="J3588" s="1" t="s">
        <v>6330</v>
      </c>
      <c r="K3588" s="1">
        <v>11</v>
      </c>
      <c r="L3588" s="1">
        <v>83</v>
      </c>
      <c r="M3588" s="1">
        <v>339473</v>
      </c>
      <c r="N3588" s="1">
        <v>5434569</v>
      </c>
      <c r="O3588" s="1">
        <v>1497225</v>
      </c>
      <c r="P3588" s="1">
        <v>471329</v>
      </c>
      <c r="Q3588" s="1" t="s">
        <v>6152</v>
      </c>
      <c r="R3588" s="1" t="s">
        <v>6152</v>
      </c>
      <c r="S3588" s="1" t="s">
        <v>6152</v>
      </c>
      <c r="T3588" s="1">
        <v>0</v>
      </c>
      <c r="U3588" s="1">
        <v>0</v>
      </c>
      <c r="V3588" s="1">
        <v>0</v>
      </c>
      <c r="Y3588" s="1">
        <v>0</v>
      </c>
      <c r="Z3588" s="1">
        <v>0</v>
      </c>
      <c r="AA3588" s="1">
        <v>0</v>
      </c>
      <c r="AB3588" s="1">
        <v>0</v>
      </c>
      <c r="AC3588" s="1">
        <v>0</v>
      </c>
      <c r="AD3588" s="1">
        <v>1430</v>
      </c>
      <c r="AI3588" s="1" t="s">
        <v>94</v>
      </c>
      <c r="AJ3588" s="1" t="s">
        <v>6160</v>
      </c>
      <c r="AK3588" s="1">
        <v>0</v>
      </c>
      <c r="AM3588" s="1">
        <v>22</v>
      </c>
      <c r="AQ3588" s="1">
        <v>0</v>
      </c>
      <c r="AT3588" s="1">
        <v>0</v>
      </c>
      <c r="AV3588" s="1">
        <v>0</v>
      </c>
      <c r="AW3588" s="1">
        <v>0</v>
      </c>
      <c r="AX3588" s="1">
        <v>0</v>
      </c>
      <c r="AY3588" s="1" t="s">
        <v>578</v>
      </c>
      <c r="BD3588" s="1">
        <v>0</v>
      </c>
      <c r="BF3588" s="1">
        <v>0</v>
      </c>
      <c r="BG3588" s="1" t="s">
        <v>6538</v>
      </c>
      <c r="BH3588" s="1">
        <v>0</v>
      </c>
      <c r="BI3588" s="1">
        <v>0</v>
      </c>
      <c r="BL3588" s="1" t="s">
        <v>87</v>
      </c>
      <c r="BM3588" s="1" t="s">
        <v>578</v>
      </c>
      <c r="BP3588" s="1">
        <v>0</v>
      </c>
      <c r="BQ3588" s="1">
        <v>0</v>
      </c>
      <c r="BR3588" s="2">
        <v>1497224.6259999999</v>
      </c>
      <c r="BS3588" s="2">
        <v>471329.40100000001</v>
      </c>
      <c r="BT3588" s="1" t="s">
        <v>134</v>
      </c>
      <c r="BU3588" s="1" t="s">
        <v>243</v>
      </c>
      <c r="BW3588" s="1">
        <v>0</v>
      </c>
      <c r="BX3588" s="1">
        <v>4</v>
      </c>
    </row>
    <row r="3589" spans="1:76" x14ac:dyDescent="0.25">
      <c r="A3589" s="1">
        <v>3588</v>
      </c>
      <c r="B3589" s="1" t="s">
        <v>6539</v>
      </c>
      <c r="C3589" s="1" t="s">
        <v>3782</v>
      </c>
      <c r="D3589" s="1" t="s">
        <v>101</v>
      </c>
      <c r="E3589" s="1" t="s">
        <v>6531</v>
      </c>
      <c r="F3589" s="1">
        <v>2012</v>
      </c>
      <c r="G3589" s="1">
        <v>6</v>
      </c>
      <c r="H3589" s="1">
        <v>18</v>
      </c>
      <c r="I3589" s="1">
        <v>1253</v>
      </c>
      <c r="J3589" s="1" t="s">
        <v>6330</v>
      </c>
      <c r="K3589" s="1">
        <v>11</v>
      </c>
      <c r="L3589" s="1">
        <v>83</v>
      </c>
      <c r="M3589" s="1">
        <v>339478</v>
      </c>
      <c r="N3589" s="1">
        <v>5434555</v>
      </c>
      <c r="O3589" s="1">
        <v>1497231</v>
      </c>
      <c r="P3589" s="1">
        <v>471316</v>
      </c>
      <c r="Q3589" s="1" t="s">
        <v>6152</v>
      </c>
      <c r="R3589" s="1" t="s">
        <v>6152</v>
      </c>
      <c r="S3589" s="1" t="s">
        <v>6152</v>
      </c>
      <c r="T3589" s="1">
        <v>0</v>
      </c>
      <c r="U3589" s="1">
        <v>0</v>
      </c>
      <c r="V3589" s="1">
        <v>0</v>
      </c>
      <c r="Y3589" s="1">
        <v>0</v>
      </c>
      <c r="Z3589" s="1">
        <v>0</v>
      </c>
      <c r="AA3589" s="1">
        <v>0</v>
      </c>
      <c r="AB3589" s="1">
        <v>0</v>
      </c>
      <c r="AC3589" s="1">
        <v>0</v>
      </c>
      <c r="AD3589" s="1">
        <v>1428</v>
      </c>
      <c r="AI3589" s="1" t="s">
        <v>94</v>
      </c>
      <c r="AJ3589" s="1" t="s">
        <v>6160</v>
      </c>
      <c r="AK3589" s="1">
        <v>0</v>
      </c>
      <c r="AM3589" s="1">
        <v>20</v>
      </c>
      <c r="AQ3589" s="1">
        <v>0</v>
      </c>
      <c r="AT3589" s="1">
        <v>0</v>
      </c>
      <c r="AV3589" s="1">
        <v>0</v>
      </c>
      <c r="AW3589" s="1">
        <v>0</v>
      </c>
      <c r="AX3589" s="1">
        <v>0</v>
      </c>
      <c r="AY3589" s="1" t="s">
        <v>578</v>
      </c>
      <c r="BD3589" s="1">
        <v>0</v>
      </c>
      <c r="BF3589" s="1">
        <v>0</v>
      </c>
      <c r="BG3589" s="1" t="s">
        <v>6540</v>
      </c>
      <c r="BH3589" s="1">
        <v>0</v>
      </c>
      <c r="BI3589" s="1">
        <v>0</v>
      </c>
      <c r="BL3589" s="1" t="s">
        <v>87</v>
      </c>
      <c r="BM3589" s="1" t="s">
        <v>578</v>
      </c>
      <c r="BP3589" s="1">
        <v>0</v>
      </c>
      <c r="BQ3589" s="1">
        <v>0</v>
      </c>
      <c r="BR3589" s="2">
        <v>1497231.3389999999</v>
      </c>
      <c r="BS3589" s="2">
        <v>471316.15</v>
      </c>
      <c r="BT3589" s="1" t="s">
        <v>134</v>
      </c>
      <c r="BU3589" s="1" t="s">
        <v>243</v>
      </c>
      <c r="BW3589" s="1">
        <v>0</v>
      </c>
      <c r="BX3589" s="1">
        <v>4</v>
      </c>
    </row>
    <row r="3590" spans="1:76" x14ac:dyDescent="0.25">
      <c r="A3590" s="1">
        <v>3589</v>
      </c>
      <c r="B3590" s="1" t="s">
        <v>6541</v>
      </c>
      <c r="C3590" s="1" t="s">
        <v>86</v>
      </c>
      <c r="D3590" s="1" t="s">
        <v>101</v>
      </c>
      <c r="E3590" s="1" t="s">
        <v>6542</v>
      </c>
      <c r="F3590" s="1">
        <v>2012</v>
      </c>
      <c r="G3590" s="1">
        <v>6</v>
      </c>
      <c r="H3590" s="1">
        <v>18</v>
      </c>
      <c r="I3590" s="1">
        <v>1415</v>
      </c>
      <c r="J3590" s="1" t="s">
        <v>6330</v>
      </c>
      <c r="K3590" s="1">
        <v>11</v>
      </c>
      <c r="L3590" s="1">
        <v>83</v>
      </c>
      <c r="M3590" s="1">
        <v>338800</v>
      </c>
      <c r="N3590" s="1">
        <v>5434052</v>
      </c>
      <c r="O3590" s="1">
        <v>1496620</v>
      </c>
      <c r="P3590" s="1">
        <v>470733</v>
      </c>
      <c r="Q3590" s="1" t="s">
        <v>6152</v>
      </c>
      <c r="R3590" s="1" t="s">
        <v>6152</v>
      </c>
      <c r="S3590" s="1" t="s">
        <v>6152</v>
      </c>
      <c r="T3590" s="1">
        <v>0</v>
      </c>
      <c r="U3590" s="1">
        <v>0</v>
      </c>
      <c r="V3590" s="1">
        <v>0</v>
      </c>
      <c r="Y3590" s="1">
        <v>0</v>
      </c>
      <c r="Z3590" s="1">
        <v>0</v>
      </c>
      <c r="AA3590" s="1">
        <v>0</v>
      </c>
      <c r="AB3590" s="1">
        <v>0</v>
      </c>
      <c r="AC3590" s="1">
        <v>0</v>
      </c>
      <c r="AD3590" s="1">
        <v>1444</v>
      </c>
      <c r="AI3590" s="1" t="s">
        <v>94</v>
      </c>
      <c r="AJ3590" s="1" t="s">
        <v>6160</v>
      </c>
      <c r="AK3590" s="1">
        <v>0</v>
      </c>
      <c r="AM3590" s="1">
        <v>12</v>
      </c>
      <c r="AQ3590" s="1">
        <v>0</v>
      </c>
      <c r="AR3590" s="1" t="s">
        <v>666</v>
      </c>
      <c r="AT3590" s="1">
        <v>0</v>
      </c>
      <c r="AV3590" s="1">
        <v>0</v>
      </c>
      <c r="AW3590" s="1">
        <v>0</v>
      </c>
      <c r="AX3590" s="1">
        <v>0</v>
      </c>
      <c r="AY3590" s="1" t="s">
        <v>86</v>
      </c>
      <c r="BD3590" s="1">
        <v>0</v>
      </c>
      <c r="BF3590" s="1">
        <v>0</v>
      </c>
      <c r="BG3590" s="1" t="s">
        <v>6543</v>
      </c>
      <c r="BH3590" s="1">
        <v>0</v>
      </c>
      <c r="BI3590" s="1">
        <v>0</v>
      </c>
      <c r="BL3590" s="1" t="s">
        <v>87</v>
      </c>
      <c r="BM3590" s="1" t="s">
        <v>191</v>
      </c>
      <c r="BP3590" s="1">
        <v>0</v>
      </c>
      <c r="BQ3590" s="1">
        <v>0</v>
      </c>
      <c r="BR3590" s="2">
        <v>1496620.452</v>
      </c>
      <c r="BS3590" s="2">
        <v>470733.022</v>
      </c>
      <c r="BT3590" s="1" t="s">
        <v>134</v>
      </c>
      <c r="BU3590" s="1" t="s">
        <v>243</v>
      </c>
      <c r="BW3590" s="1">
        <v>0</v>
      </c>
      <c r="BX3590" s="1">
        <v>5</v>
      </c>
    </row>
    <row r="3591" spans="1:76" x14ac:dyDescent="0.25">
      <c r="A3591" s="1">
        <v>3590</v>
      </c>
      <c r="B3591" s="1" t="s">
        <v>6544</v>
      </c>
      <c r="C3591" s="1" t="s">
        <v>5843</v>
      </c>
      <c r="D3591" s="1" t="s">
        <v>1093</v>
      </c>
      <c r="E3591" s="1" t="s">
        <v>6545</v>
      </c>
      <c r="F3591" s="1">
        <v>2012</v>
      </c>
      <c r="G3591" s="1">
        <v>6</v>
      </c>
      <c r="H3591" s="1">
        <v>19</v>
      </c>
      <c r="I3591" s="1">
        <v>1109</v>
      </c>
      <c r="J3591" s="1" t="s">
        <v>6118</v>
      </c>
      <c r="K3591" s="1">
        <v>10</v>
      </c>
      <c r="L3591" s="1">
        <v>83</v>
      </c>
      <c r="M3591" s="1">
        <v>659823</v>
      </c>
      <c r="N3591" s="1">
        <v>5559432</v>
      </c>
      <c r="O3591" s="1">
        <v>1373829</v>
      </c>
      <c r="P3591" s="1">
        <v>586033</v>
      </c>
      <c r="Q3591" s="1" t="s">
        <v>78</v>
      </c>
      <c r="R3591" s="1" t="s">
        <v>79</v>
      </c>
      <c r="S3591" s="1" t="s">
        <v>80</v>
      </c>
      <c r="T3591" s="1">
        <v>1</v>
      </c>
      <c r="U3591" s="1">
        <v>1</v>
      </c>
      <c r="V3591" s="1">
        <v>0</v>
      </c>
      <c r="W3591" s="1" t="s">
        <v>6162</v>
      </c>
      <c r="Y3591" s="1">
        <v>0</v>
      </c>
      <c r="Z3591" s="1">
        <v>0</v>
      </c>
      <c r="AA3591" s="1">
        <v>0</v>
      </c>
      <c r="AB3591" s="1">
        <v>0</v>
      </c>
      <c r="AC3591" s="1">
        <v>0</v>
      </c>
      <c r="AD3591" s="1">
        <v>1070</v>
      </c>
      <c r="AI3591" s="1" t="s">
        <v>83</v>
      </c>
      <c r="AJ3591" s="1" t="s">
        <v>79</v>
      </c>
      <c r="AK3591" s="1">
        <v>0</v>
      </c>
      <c r="AL3591" s="1">
        <v>40</v>
      </c>
      <c r="AM3591" s="1">
        <v>15</v>
      </c>
      <c r="AO3591" s="1">
        <v>8</v>
      </c>
      <c r="AQ3591" s="1">
        <v>3</v>
      </c>
      <c r="AR3591" s="1" t="s">
        <v>6546</v>
      </c>
      <c r="AT3591" s="1">
        <v>0</v>
      </c>
      <c r="AV3591" s="1">
        <v>0</v>
      </c>
      <c r="AW3591" s="1">
        <v>0</v>
      </c>
      <c r="AX3591" s="1">
        <v>0</v>
      </c>
      <c r="AY3591" s="1" t="s">
        <v>79</v>
      </c>
      <c r="BB3591" s="1" t="s">
        <v>5844</v>
      </c>
      <c r="BD3591" s="1">
        <v>146</v>
      </c>
      <c r="BF3591" s="1">
        <v>0</v>
      </c>
      <c r="BH3591" s="1">
        <v>0</v>
      </c>
      <c r="BI3591" s="1">
        <v>0</v>
      </c>
      <c r="BL3591" s="1" t="s">
        <v>121</v>
      </c>
      <c r="BM3591" s="1" t="s">
        <v>79</v>
      </c>
      <c r="BN3591" s="1" t="s">
        <v>122</v>
      </c>
      <c r="BO3591" s="1" t="s">
        <v>2239</v>
      </c>
      <c r="BP3591" s="1">
        <v>20120509</v>
      </c>
      <c r="BQ3591" s="1">
        <v>509</v>
      </c>
      <c r="BR3591" s="2">
        <v>1373829.324</v>
      </c>
      <c r="BS3591" s="2">
        <v>586033.18099999998</v>
      </c>
      <c r="BT3591" s="1" t="s">
        <v>1095</v>
      </c>
      <c r="BU3591" s="1" t="s">
        <v>1096</v>
      </c>
      <c r="BV3591" s="1" t="s">
        <v>1415</v>
      </c>
      <c r="BW3591" s="1">
        <v>0</v>
      </c>
      <c r="BX3591" s="1">
        <v>4</v>
      </c>
    </row>
    <row r="3592" spans="1:76" x14ac:dyDescent="0.25">
      <c r="A3592" s="1">
        <v>3591</v>
      </c>
      <c r="B3592" s="1" t="s">
        <v>6547</v>
      </c>
      <c r="C3592" s="1" t="s">
        <v>5755</v>
      </c>
      <c r="D3592" s="1" t="s">
        <v>1093</v>
      </c>
      <c r="E3592" s="1" t="s">
        <v>6548</v>
      </c>
      <c r="F3592" s="1">
        <v>2012</v>
      </c>
      <c r="G3592" s="1">
        <v>6</v>
      </c>
      <c r="H3592" s="1">
        <v>19</v>
      </c>
      <c r="I3592" s="1">
        <v>1600</v>
      </c>
      <c r="J3592" s="1" t="s">
        <v>6118</v>
      </c>
      <c r="K3592" s="1">
        <v>10</v>
      </c>
      <c r="L3592" s="1">
        <v>83</v>
      </c>
      <c r="M3592" s="1">
        <v>644726</v>
      </c>
      <c r="N3592" s="1">
        <v>5558272</v>
      </c>
      <c r="O3592" s="1">
        <v>1358799</v>
      </c>
      <c r="P3592" s="1">
        <v>584211</v>
      </c>
      <c r="Q3592" s="1" t="s">
        <v>78</v>
      </c>
      <c r="R3592" s="1" t="s">
        <v>79</v>
      </c>
      <c r="S3592" s="1" t="s">
        <v>80</v>
      </c>
      <c r="T3592" s="1">
        <v>1</v>
      </c>
      <c r="U3592" s="1">
        <v>0</v>
      </c>
      <c r="V3592" s="1">
        <v>0</v>
      </c>
      <c r="W3592" s="1" t="s">
        <v>6162</v>
      </c>
      <c r="Y3592" s="1">
        <v>0</v>
      </c>
      <c r="Z3592" s="1">
        <v>0</v>
      </c>
      <c r="AA3592" s="1">
        <v>0</v>
      </c>
      <c r="AB3592" s="1">
        <v>0</v>
      </c>
      <c r="AC3592" s="1">
        <v>0</v>
      </c>
      <c r="AD3592" s="1">
        <v>915</v>
      </c>
      <c r="AI3592" s="1" t="s">
        <v>83</v>
      </c>
      <c r="AJ3592" s="1" t="s">
        <v>79</v>
      </c>
      <c r="AK3592" s="1">
        <v>0</v>
      </c>
      <c r="AL3592" s="1">
        <v>39</v>
      </c>
      <c r="AM3592" s="1">
        <v>15</v>
      </c>
      <c r="AO3592" s="1">
        <v>7</v>
      </c>
      <c r="AQ3592" s="1">
        <v>2</v>
      </c>
      <c r="AR3592" s="1" t="s">
        <v>6356</v>
      </c>
      <c r="AT3592" s="1">
        <v>0</v>
      </c>
      <c r="AV3592" s="1">
        <v>0</v>
      </c>
      <c r="AW3592" s="1">
        <v>0</v>
      </c>
      <c r="AX3592" s="1">
        <v>0</v>
      </c>
      <c r="AY3592" s="1" t="s">
        <v>79</v>
      </c>
      <c r="BB3592" s="1" t="s">
        <v>5756</v>
      </c>
      <c r="BD3592" s="1">
        <v>301</v>
      </c>
      <c r="BF3592" s="1">
        <v>0</v>
      </c>
      <c r="BG3592" s="1" t="s">
        <v>6549</v>
      </c>
      <c r="BH3592" s="1">
        <v>0</v>
      </c>
      <c r="BI3592" s="1">
        <v>0</v>
      </c>
      <c r="BL3592" s="1" t="s">
        <v>121</v>
      </c>
      <c r="BM3592" s="1" t="s">
        <v>79</v>
      </c>
      <c r="BN3592" s="1" t="s">
        <v>122</v>
      </c>
      <c r="BO3592" s="1" t="s">
        <v>5759</v>
      </c>
      <c r="BP3592" s="1">
        <v>20120505</v>
      </c>
      <c r="BQ3592" s="1">
        <v>505</v>
      </c>
      <c r="BR3592" s="2">
        <v>1358798.9129999999</v>
      </c>
      <c r="BS3592" s="2">
        <v>584211.36800000002</v>
      </c>
      <c r="BT3592" s="1" t="s">
        <v>1095</v>
      </c>
      <c r="BU3592" s="1" t="s">
        <v>1096</v>
      </c>
      <c r="BV3592" s="1" t="s">
        <v>1415</v>
      </c>
      <c r="BW3592" s="1">
        <v>0</v>
      </c>
      <c r="BX3592" s="1">
        <v>4</v>
      </c>
    </row>
    <row r="3593" spans="1:76" x14ac:dyDescent="0.25">
      <c r="A3593" s="1">
        <v>3592</v>
      </c>
      <c r="B3593" s="1" t="s">
        <v>6550</v>
      </c>
      <c r="C3593" s="1" t="s">
        <v>3979</v>
      </c>
      <c r="D3593" s="1" t="s">
        <v>1093</v>
      </c>
      <c r="E3593" s="1" t="s">
        <v>6551</v>
      </c>
      <c r="F3593" s="1">
        <v>2012</v>
      </c>
      <c r="G3593" s="1">
        <v>6</v>
      </c>
      <c r="H3593" s="1">
        <v>19</v>
      </c>
      <c r="I3593" s="1">
        <v>1008</v>
      </c>
      <c r="J3593" s="1" t="s">
        <v>6330</v>
      </c>
      <c r="K3593" s="1">
        <v>10</v>
      </c>
      <c r="L3593" s="1">
        <v>83</v>
      </c>
      <c r="M3593" s="1">
        <v>671559</v>
      </c>
      <c r="N3593" s="1">
        <v>5512976</v>
      </c>
      <c r="O3593" s="1">
        <v>1387605</v>
      </c>
      <c r="P3593" s="1">
        <v>540140</v>
      </c>
      <c r="Q3593" s="1" t="s">
        <v>6152</v>
      </c>
      <c r="R3593" s="1" t="s">
        <v>6152</v>
      </c>
      <c r="S3593" s="1" t="s">
        <v>6152</v>
      </c>
      <c r="T3593" s="1">
        <v>0</v>
      </c>
      <c r="U3593" s="1">
        <v>0</v>
      </c>
      <c r="V3593" s="1">
        <v>0</v>
      </c>
      <c r="Y3593" s="1">
        <v>0</v>
      </c>
      <c r="Z3593" s="1">
        <v>0</v>
      </c>
      <c r="AA3593" s="1">
        <v>0</v>
      </c>
      <c r="AB3593" s="1">
        <v>0</v>
      </c>
      <c r="AC3593" s="1">
        <v>0</v>
      </c>
      <c r="AD3593" s="1">
        <v>1079</v>
      </c>
      <c r="AI3593" s="1" t="s">
        <v>117</v>
      </c>
      <c r="AJ3593" s="1" t="s">
        <v>6160</v>
      </c>
      <c r="AK3593" s="1">
        <v>0</v>
      </c>
      <c r="AQ3593" s="1">
        <v>0</v>
      </c>
      <c r="AT3593" s="1">
        <v>0</v>
      </c>
      <c r="AV3593" s="1">
        <v>0</v>
      </c>
      <c r="AW3593" s="1">
        <v>0</v>
      </c>
      <c r="AX3593" s="1">
        <v>0</v>
      </c>
      <c r="AY3593" s="1" t="s">
        <v>86</v>
      </c>
      <c r="BD3593" s="1">
        <v>0</v>
      </c>
      <c r="BF3593" s="1">
        <v>0</v>
      </c>
      <c r="BG3593" s="1" t="s">
        <v>6552</v>
      </c>
      <c r="BH3593" s="1">
        <v>0</v>
      </c>
      <c r="BI3593" s="1">
        <v>0</v>
      </c>
      <c r="BL3593" s="1" t="s">
        <v>121</v>
      </c>
      <c r="BM3593" s="1" t="s">
        <v>191</v>
      </c>
      <c r="BP3593" s="1">
        <v>0</v>
      </c>
      <c r="BQ3593" s="1">
        <v>0</v>
      </c>
      <c r="BR3593" s="2">
        <v>1387604.936</v>
      </c>
      <c r="BS3593" s="2">
        <v>540139.973</v>
      </c>
      <c r="BT3593" s="1" t="s">
        <v>1105</v>
      </c>
      <c r="BU3593" s="1" t="s">
        <v>2118</v>
      </c>
      <c r="BW3593" s="1">
        <v>0</v>
      </c>
      <c r="BX3593" s="1">
        <v>3</v>
      </c>
    </row>
    <row r="3594" spans="1:76" x14ac:dyDescent="0.25">
      <c r="A3594" s="1">
        <v>3593</v>
      </c>
      <c r="B3594" s="1" t="s">
        <v>6553</v>
      </c>
      <c r="C3594" s="1" t="s">
        <v>3979</v>
      </c>
      <c r="D3594" s="1" t="s">
        <v>1093</v>
      </c>
      <c r="E3594" s="1" t="s">
        <v>6551</v>
      </c>
      <c r="F3594" s="1">
        <v>2012</v>
      </c>
      <c r="G3594" s="1">
        <v>6</v>
      </c>
      <c r="H3594" s="1">
        <v>19</v>
      </c>
      <c r="I3594" s="1">
        <v>1008</v>
      </c>
      <c r="J3594" s="1" t="s">
        <v>6330</v>
      </c>
      <c r="K3594" s="1">
        <v>10</v>
      </c>
      <c r="L3594" s="1">
        <v>83</v>
      </c>
      <c r="M3594" s="1">
        <v>671641</v>
      </c>
      <c r="N3594" s="1">
        <v>5512665</v>
      </c>
      <c r="O3594" s="1">
        <v>1387701</v>
      </c>
      <c r="P3594" s="1">
        <v>539833</v>
      </c>
      <c r="Q3594" s="1" t="s">
        <v>6152</v>
      </c>
      <c r="R3594" s="1" t="s">
        <v>6152</v>
      </c>
      <c r="S3594" s="1" t="s">
        <v>6152</v>
      </c>
      <c r="T3594" s="1">
        <v>0</v>
      </c>
      <c r="U3594" s="1">
        <v>0</v>
      </c>
      <c r="V3594" s="1">
        <v>0</v>
      </c>
      <c r="Y3594" s="1">
        <v>0</v>
      </c>
      <c r="Z3594" s="1">
        <v>0</v>
      </c>
      <c r="AA3594" s="1">
        <v>0</v>
      </c>
      <c r="AB3594" s="1">
        <v>0</v>
      </c>
      <c r="AC3594" s="1">
        <v>0</v>
      </c>
      <c r="AD3594" s="1">
        <v>1104</v>
      </c>
      <c r="AI3594" s="1" t="s">
        <v>117</v>
      </c>
      <c r="AJ3594" s="1" t="s">
        <v>6160</v>
      </c>
      <c r="AK3594" s="1">
        <v>0</v>
      </c>
      <c r="AQ3594" s="1">
        <v>0</v>
      </c>
      <c r="AT3594" s="1">
        <v>0</v>
      </c>
      <c r="AV3594" s="1">
        <v>0</v>
      </c>
      <c r="AW3594" s="1">
        <v>0</v>
      </c>
      <c r="AX3594" s="1">
        <v>0</v>
      </c>
      <c r="AY3594" s="1" t="s">
        <v>86</v>
      </c>
      <c r="BD3594" s="1">
        <v>0</v>
      </c>
      <c r="BF3594" s="1">
        <v>0</v>
      </c>
      <c r="BG3594" s="1" t="s">
        <v>6554</v>
      </c>
      <c r="BH3594" s="1">
        <v>0</v>
      </c>
      <c r="BI3594" s="1">
        <v>0</v>
      </c>
      <c r="BL3594" s="1" t="s">
        <v>121</v>
      </c>
      <c r="BM3594" s="1" t="s">
        <v>191</v>
      </c>
      <c r="BP3594" s="1">
        <v>0</v>
      </c>
      <c r="BQ3594" s="1">
        <v>0</v>
      </c>
      <c r="BR3594" s="2">
        <v>1387700.6440000001</v>
      </c>
      <c r="BS3594" s="2">
        <v>539832.995</v>
      </c>
      <c r="BT3594" s="1" t="s">
        <v>1105</v>
      </c>
      <c r="BU3594" s="1" t="s">
        <v>2118</v>
      </c>
      <c r="BW3594" s="1">
        <v>0</v>
      </c>
      <c r="BX3594" s="1">
        <v>5</v>
      </c>
    </row>
    <row r="3595" spans="1:76" x14ac:dyDescent="0.25">
      <c r="A3595" s="1">
        <v>3594</v>
      </c>
      <c r="B3595" s="1" t="s">
        <v>6555</v>
      </c>
      <c r="C3595" s="1" t="s">
        <v>2227</v>
      </c>
      <c r="D3595" s="1" t="s">
        <v>1093</v>
      </c>
      <c r="E3595" s="1" t="s">
        <v>6556</v>
      </c>
      <c r="F3595" s="1">
        <v>2012</v>
      </c>
      <c r="G3595" s="1">
        <v>6</v>
      </c>
      <c r="H3595" s="1">
        <v>19</v>
      </c>
      <c r="I3595" s="1">
        <v>1515</v>
      </c>
      <c r="J3595" s="1" t="s">
        <v>6330</v>
      </c>
      <c r="K3595" s="1">
        <v>10</v>
      </c>
      <c r="L3595" s="1">
        <v>83</v>
      </c>
      <c r="M3595" s="1">
        <v>649089</v>
      </c>
      <c r="N3595" s="1">
        <v>5541496</v>
      </c>
      <c r="O3595" s="1">
        <v>1363894</v>
      </c>
      <c r="P3595" s="1">
        <v>567639</v>
      </c>
      <c r="Q3595" s="1" t="s">
        <v>6152</v>
      </c>
      <c r="R3595" s="1" t="s">
        <v>6152</v>
      </c>
      <c r="S3595" s="1" t="s">
        <v>6152</v>
      </c>
      <c r="T3595" s="1">
        <v>0</v>
      </c>
      <c r="U3595" s="1">
        <v>0</v>
      </c>
      <c r="V3595" s="1">
        <v>0</v>
      </c>
      <c r="Y3595" s="1">
        <v>0</v>
      </c>
      <c r="Z3595" s="1">
        <v>0</v>
      </c>
      <c r="AA3595" s="1">
        <v>0</v>
      </c>
      <c r="AB3595" s="1">
        <v>0</v>
      </c>
      <c r="AC3595" s="1">
        <v>0</v>
      </c>
      <c r="AD3595" s="1">
        <v>898</v>
      </c>
      <c r="AI3595" s="1" t="s">
        <v>432</v>
      </c>
      <c r="AJ3595" s="1" t="s">
        <v>6160</v>
      </c>
      <c r="AK3595" s="1">
        <v>0</v>
      </c>
      <c r="AQ3595" s="1">
        <v>0</v>
      </c>
      <c r="AT3595" s="1">
        <v>0</v>
      </c>
      <c r="AV3595" s="1">
        <v>0</v>
      </c>
      <c r="AW3595" s="1">
        <v>0</v>
      </c>
      <c r="AX3595" s="1">
        <v>0</v>
      </c>
      <c r="AY3595" s="1" t="s">
        <v>578</v>
      </c>
      <c r="BD3595" s="1">
        <v>0</v>
      </c>
      <c r="BF3595" s="1">
        <v>0</v>
      </c>
      <c r="BG3595" s="1" t="s">
        <v>6557</v>
      </c>
      <c r="BH3595" s="1">
        <v>0</v>
      </c>
      <c r="BI3595" s="1">
        <v>0</v>
      </c>
      <c r="BL3595" s="1" t="s">
        <v>121</v>
      </c>
      <c r="BM3595" s="1" t="s">
        <v>578</v>
      </c>
      <c r="BP3595" s="1">
        <v>0</v>
      </c>
      <c r="BQ3595" s="1">
        <v>0</v>
      </c>
      <c r="BR3595" s="2">
        <v>1363894.2339999999</v>
      </c>
      <c r="BS3595" s="2">
        <v>567639.07700000005</v>
      </c>
      <c r="BT3595" s="1" t="s">
        <v>123</v>
      </c>
      <c r="BU3595" s="1" t="s">
        <v>1099</v>
      </c>
      <c r="BW3595" s="1">
        <v>0</v>
      </c>
      <c r="BX3595" s="1">
        <v>4</v>
      </c>
    </row>
    <row r="3596" spans="1:76" x14ac:dyDescent="0.25">
      <c r="A3596" s="1">
        <v>3595</v>
      </c>
      <c r="B3596" s="1" t="s">
        <v>6558</v>
      </c>
      <c r="C3596" s="1" t="s">
        <v>3665</v>
      </c>
      <c r="D3596" s="1" t="s">
        <v>75</v>
      </c>
      <c r="E3596" s="1" t="s">
        <v>6559</v>
      </c>
      <c r="F3596" s="1">
        <v>2012</v>
      </c>
      <c r="G3596" s="1">
        <v>6</v>
      </c>
      <c r="H3596" s="1">
        <v>19</v>
      </c>
      <c r="I3596" s="1">
        <v>812</v>
      </c>
      <c r="J3596" s="1" t="s">
        <v>6303</v>
      </c>
      <c r="K3596" s="1">
        <v>11</v>
      </c>
      <c r="L3596" s="1">
        <v>83</v>
      </c>
      <c r="M3596" s="1">
        <v>325344</v>
      </c>
      <c r="N3596" s="1">
        <v>5446373</v>
      </c>
      <c r="O3596" s="1">
        <v>1481718</v>
      </c>
      <c r="P3596" s="1">
        <v>481266</v>
      </c>
      <c r="Q3596" s="1" t="s">
        <v>78</v>
      </c>
      <c r="R3596" s="1" t="s">
        <v>104</v>
      </c>
      <c r="S3596" s="1" t="s">
        <v>104</v>
      </c>
      <c r="T3596" s="1">
        <v>1</v>
      </c>
      <c r="U3596" s="1">
        <v>0</v>
      </c>
      <c r="V3596" s="1">
        <v>0</v>
      </c>
      <c r="Y3596" s="1">
        <v>0</v>
      </c>
      <c r="Z3596" s="1">
        <v>0</v>
      </c>
      <c r="AA3596" s="1">
        <v>0</v>
      </c>
      <c r="AB3596" s="1">
        <v>0</v>
      </c>
      <c r="AC3596" s="1">
        <v>0</v>
      </c>
      <c r="AD3596" s="1">
        <v>1110</v>
      </c>
      <c r="AK3596" s="1">
        <v>0</v>
      </c>
      <c r="AQ3596" s="1">
        <v>0</v>
      </c>
      <c r="AT3596" s="1">
        <v>0</v>
      </c>
      <c r="AV3596" s="1">
        <v>0</v>
      </c>
      <c r="AW3596" s="1">
        <v>0</v>
      </c>
      <c r="AX3596" s="1">
        <v>0</v>
      </c>
      <c r="AY3596" s="1" t="s">
        <v>79</v>
      </c>
      <c r="BD3596" s="1">
        <v>0</v>
      </c>
      <c r="BF3596" s="1">
        <v>0</v>
      </c>
      <c r="BH3596" s="1">
        <v>0</v>
      </c>
      <c r="BI3596" s="1">
        <v>0</v>
      </c>
      <c r="BL3596" s="1" t="s">
        <v>87</v>
      </c>
      <c r="BM3596" s="1" t="s">
        <v>79</v>
      </c>
      <c r="BP3596" s="1">
        <v>0</v>
      </c>
      <c r="BQ3596" s="1">
        <v>0</v>
      </c>
      <c r="BR3596" s="2">
        <v>1481718.0060000001</v>
      </c>
      <c r="BS3596" s="2">
        <v>481265.76500000001</v>
      </c>
      <c r="BT3596" s="1" t="s">
        <v>123</v>
      </c>
      <c r="BU3596" s="1" t="s">
        <v>195</v>
      </c>
      <c r="BW3596" s="1">
        <v>0</v>
      </c>
      <c r="BX3596" s="1">
        <v>4</v>
      </c>
    </row>
    <row r="3597" spans="1:76" x14ac:dyDescent="0.25">
      <c r="A3597" s="1">
        <v>3596</v>
      </c>
      <c r="B3597" s="1" t="s">
        <v>6560</v>
      </c>
      <c r="C3597" s="1" t="s">
        <v>3665</v>
      </c>
      <c r="D3597" s="1" t="s">
        <v>75</v>
      </c>
      <c r="E3597" s="1" t="s">
        <v>6559</v>
      </c>
      <c r="F3597" s="1">
        <v>2012</v>
      </c>
      <c r="G3597" s="1">
        <v>6</v>
      </c>
      <c r="H3597" s="1">
        <v>19</v>
      </c>
      <c r="I3597" s="1">
        <v>812</v>
      </c>
      <c r="J3597" s="1" t="s">
        <v>6303</v>
      </c>
      <c r="K3597" s="1">
        <v>11</v>
      </c>
      <c r="L3597" s="1">
        <v>83</v>
      </c>
      <c r="M3597" s="1">
        <v>325232</v>
      </c>
      <c r="N3597" s="1">
        <v>5446441</v>
      </c>
      <c r="O3597" s="1">
        <v>1481598</v>
      </c>
      <c r="P3597" s="1">
        <v>481319</v>
      </c>
      <c r="Q3597" s="1" t="s">
        <v>78</v>
      </c>
      <c r="R3597" s="1" t="s">
        <v>79</v>
      </c>
      <c r="S3597" s="1" t="s">
        <v>80</v>
      </c>
      <c r="T3597" s="1">
        <v>1</v>
      </c>
      <c r="U3597" s="1">
        <v>1</v>
      </c>
      <c r="V3597" s="1">
        <v>0</v>
      </c>
      <c r="W3597" s="1" t="s">
        <v>6162</v>
      </c>
      <c r="Y3597" s="1">
        <v>0</v>
      </c>
      <c r="Z3597" s="1">
        <v>0</v>
      </c>
      <c r="AA3597" s="1">
        <v>0</v>
      </c>
      <c r="AB3597" s="1">
        <v>0</v>
      </c>
      <c r="AC3597" s="1">
        <v>0</v>
      </c>
      <c r="AD3597" s="1">
        <v>1100</v>
      </c>
      <c r="AI3597" s="1" t="s">
        <v>117</v>
      </c>
      <c r="AJ3597" s="1" t="s">
        <v>79</v>
      </c>
      <c r="AK3597" s="1">
        <v>0</v>
      </c>
      <c r="AL3597" s="1">
        <v>49</v>
      </c>
      <c r="AM3597" s="1">
        <v>27</v>
      </c>
      <c r="AO3597" s="1">
        <v>15</v>
      </c>
      <c r="AQ3597" s="1">
        <v>2</v>
      </c>
      <c r="AR3597" s="1" t="s">
        <v>6216</v>
      </c>
      <c r="AT3597" s="1">
        <v>0</v>
      </c>
      <c r="AV3597" s="1">
        <v>0</v>
      </c>
      <c r="AW3597" s="1">
        <v>0</v>
      </c>
      <c r="AX3597" s="1">
        <v>0</v>
      </c>
      <c r="AY3597" s="1" t="s">
        <v>79</v>
      </c>
      <c r="BB3597" s="1" t="s">
        <v>5419</v>
      </c>
      <c r="BD3597" s="1">
        <v>223</v>
      </c>
      <c r="BF3597" s="1">
        <v>0</v>
      </c>
      <c r="BH3597" s="1">
        <v>0</v>
      </c>
      <c r="BI3597" s="1">
        <v>0</v>
      </c>
      <c r="BL3597" s="1" t="s">
        <v>87</v>
      </c>
      <c r="BM3597" s="1" t="s">
        <v>79</v>
      </c>
      <c r="BN3597" s="1" t="s">
        <v>122</v>
      </c>
      <c r="BP3597" s="1">
        <v>20120407</v>
      </c>
      <c r="BQ3597" s="1">
        <v>407</v>
      </c>
      <c r="BR3597" s="2">
        <v>1481598.2860000001</v>
      </c>
      <c r="BS3597" s="2">
        <v>481319.2</v>
      </c>
      <c r="BT3597" s="1" t="s">
        <v>123</v>
      </c>
      <c r="BU3597" s="1" t="s">
        <v>195</v>
      </c>
      <c r="BW3597" s="1">
        <v>0</v>
      </c>
      <c r="BX3597" s="1">
        <v>4</v>
      </c>
    </row>
    <row r="3598" spans="1:76" x14ac:dyDescent="0.25">
      <c r="A3598" s="1">
        <v>3597</v>
      </c>
      <c r="B3598" s="1" t="s">
        <v>6561</v>
      </c>
      <c r="C3598" s="1" t="s">
        <v>86</v>
      </c>
      <c r="D3598" s="1" t="s">
        <v>75</v>
      </c>
      <c r="E3598" s="1" t="s">
        <v>6562</v>
      </c>
      <c r="F3598" s="1">
        <v>2012</v>
      </c>
      <c r="G3598" s="1">
        <v>6</v>
      </c>
      <c r="H3598" s="1">
        <v>19</v>
      </c>
      <c r="I3598" s="1">
        <v>938</v>
      </c>
      <c r="J3598" s="1" t="s">
        <v>6303</v>
      </c>
      <c r="K3598" s="1">
        <v>11</v>
      </c>
      <c r="L3598" s="1">
        <v>83</v>
      </c>
      <c r="M3598" s="1">
        <v>327067</v>
      </c>
      <c r="N3598" s="1">
        <v>5445046</v>
      </c>
      <c r="O3598" s="1">
        <v>1483595</v>
      </c>
      <c r="P3598" s="1">
        <v>480165</v>
      </c>
      <c r="Q3598" s="1" t="s">
        <v>6152</v>
      </c>
      <c r="R3598" s="1" t="s">
        <v>6152</v>
      </c>
      <c r="S3598" s="1" t="s">
        <v>6152</v>
      </c>
      <c r="T3598" s="1">
        <v>0</v>
      </c>
      <c r="U3598" s="1">
        <v>0</v>
      </c>
      <c r="V3598" s="1">
        <v>0</v>
      </c>
      <c r="Y3598" s="1">
        <v>0</v>
      </c>
      <c r="Z3598" s="1">
        <v>0</v>
      </c>
      <c r="AA3598" s="1">
        <v>0</v>
      </c>
      <c r="AB3598" s="1">
        <v>0</v>
      </c>
      <c r="AC3598" s="1">
        <v>0</v>
      </c>
      <c r="AD3598" s="1">
        <v>1164</v>
      </c>
      <c r="AI3598" s="1" t="s">
        <v>94</v>
      </c>
      <c r="AJ3598" s="1" t="s">
        <v>6160</v>
      </c>
      <c r="AK3598" s="1">
        <v>0</v>
      </c>
      <c r="AL3598" s="1">
        <v>28</v>
      </c>
      <c r="AQ3598" s="1">
        <v>0</v>
      </c>
      <c r="AR3598" s="1" t="s">
        <v>6563</v>
      </c>
      <c r="AT3598" s="1">
        <v>0</v>
      </c>
      <c r="AV3598" s="1">
        <v>0</v>
      </c>
      <c r="AW3598" s="1">
        <v>0</v>
      </c>
      <c r="AX3598" s="1">
        <v>0</v>
      </c>
      <c r="AY3598" s="1" t="s">
        <v>86</v>
      </c>
      <c r="BD3598" s="1">
        <v>0</v>
      </c>
      <c r="BF3598" s="1">
        <v>0</v>
      </c>
      <c r="BG3598" s="1" t="s">
        <v>6564</v>
      </c>
      <c r="BH3598" s="1">
        <v>0</v>
      </c>
      <c r="BI3598" s="1">
        <v>0</v>
      </c>
      <c r="BL3598" s="1" t="s">
        <v>87</v>
      </c>
      <c r="BM3598" s="1" t="s">
        <v>191</v>
      </c>
      <c r="BP3598" s="1">
        <v>0</v>
      </c>
      <c r="BQ3598" s="1">
        <v>0</v>
      </c>
      <c r="BR3598" s="2">
        <v>1483594.777</v>
      </c>
      <c r="BS3598" s="2">
        <v>480165.34100000001</v>
      </c>
      <c r="BT3598" s="1" t="s">
        <v>89</v>
      </c>
      <c r="BU3598" s="1" t="s">
        <v>195</v>
      </c>
      <c r="BW3598" s="1">
        <v>0</v>
      </c>
      <c r="BX3598" s="1">
        <v>4</v>
      </c>
    </row>
    <row r="3599" spans="1:76" x14ac:dyDescent="0.25">
      <c r="A3599" s="1">
        <v>3598</v>
      </c>
      <c r="B3599" s="1" t="s">
        <v>6565</v>
      </c>
      <c r="C3599" s="1" t="s">
        <v>86</v>
      </c>
      <c r="D3599" s="1" t="s">
        <v>75</v>
      </c>
      <c r="E3599" s="1" t="s">
        <v>6562</v>
      </c>
      <c r="F3599" s="1">
        <v>2012</v>
      </c>
      <c r="G3599" s="1">
        <v>6</v>
      </c>
      <c r="H3599" s="1">
        <v>19</v>
      </c>
      <c r="I3599" s="1">
        <v>938</v>
      </c>
      <c r="J3599" s="1" t="s">
        <v>6303</v>
      </c>
      <c r="K3599" s="1">
        <v>11</v>
      </c>
      <c r="L3599" s="1">
        <v>83</v>
      </c>
      <c r="M3599" s="1">
        <v>327068</v>
      </c>
      <c r="N3599" s="1">
        <v>5445189</v>
      </c>
      <c r="O3599" s="1">
        <v>1483578</v>
      </c>
      <c r="P3599" s="1">
        <v>480307</v>
      </c>
      <c r="Q3599" s="1" t="s">
        <v>6152</v>
      </c>
      <c r="R3599" s="1" t="s">
        <v>6152</v>
      </c>
      <c r="S3599" s="1" t="s">
        <v>6152</v>
      </c>
      <c r="T3599" s="1">
        <v>0</v>
      </c>
      <c r="U3599" s="1">
        <v>0</v>
      </c>
      <c r="V3599" s="1">
        <v>0</v>
      </c>
      <c r="Y3599" s="1">
        <v>0</v>
      </c>
      <c r="Z3599" s="1">
        <v>0</v>
      </c>
      <c r="AA3599" s="1">
        <v>0</v>
      </c>
      <c r="AB3599" s="1">
        <v>0</v>
      </c>
      <c r="AC3599" s="1">
        <v>0</v>
      </c>
      <c r="AD3599" s="1">
        <v>1164</v>
      </c>
      <c r="AI3599" s="1" t="s">
        <v>432</v>
      </c>
      <c r="AJ3599" s="1" t="s">
        <v>6160</v>
      </c>
      <c r="AK3599" s="1">
        <v>0</v>
      </c>
      <c r="AL3599" s="1">
        <v>39</v>
      </c>
      <c r="AQ3599" s="1">
        <v>0</v>
      </c>
      <c r="AR3599" s="1" t="s">
        <v>6566</v>
      </c>
      <c r="AT3599" s="1">
        <v>0</v>
      </c>
      <c r="AV3599" s="1">
        <v>0</v>
      </c>
      <c r="AW3599" s="1">
        <v>0</v>
      </c>
      <c r="AX3599" s="1">
        <v>0</v>
      </c>
      <c r="AY3599" s="1" t="s">
        <v>86</v>
      </c>
      <c r="BD3599" s="1">
        <v>0</v>
      </c>
      <c r="BF3599" s="1">
        <v>0</v>
      </c>
      <c r="BG3599" s="1" t="s">
        <v>6564</v>
      </c>
      <c r="BH3599" s="1">
        <v>0</v>
      </c>
      <c r="BI3599" s="1">
        <v>0</v>
      </c>
      <c r="BL3599" s="1" t="s">
        <v>87</v>
      </c>
      <c r="BM3599" s="1" t="s">
        <v>191</v>
      </c>
      <c r="BP3599" s="1">
        <v>0</v>
      </c>
      <c r="BQ3599" s="1">
        <v>0</v>
      </c>
      <c r="BR3599" s="2">
        <v>1483577.96</v>
      </c>
      <c r="BS3599" s="2">
        <v>480307.19900000002</v>
      </c>
      <c r="BT3599" s="1" t="s">
        <v>89</v>
      </c>
      <c r="BU3599" s="1" t="s">
        <v>195</v>
      </c>
      <c r="BW3599" s="1">
        <v>0</v>
      </c>
      <c r="BX3599" s="1">
        <v>4</v>
      </c>
    </row>
    <row r="3600" spans="1:76" x14ac:dyDescent="0.25">
      <c r="A3600" s="1">
        <v>3599</v>
      </c>
      <c r="B3600" s="1" t="s">
        <v>6567</v>
      </c>
      <c r="C3600" s="1" t="s">
        <v>86</v>
      </c>
      <c r="D3600" s="1" t="s">
        <v>75</v>
      </c>
      <c r="E3600" s="1" t="s">
        <v>6562</v>
      </c>
      <c r="F3600" s="1">
        <v>2012</v>
      </c>
      <c r="G3600" s="1">
        <v>6</v>
      </c>
      <c r="H3600" s="1">
        <v>19</v>
      </c>
      <c r="I3600" s="1">
        <v>938</v>
      </c>
      <c r="J3600" s="1" t="s">
        <v>6303</v>
      </c>
      <c r="K3600" s="1">
        <v>11</v>
      </c>
      <c r="L3600" s="1">
        <v>83</v>
      </c>
      <c r="M3600" s="1">
        <v>326941</v>
      </c>
      <c r="N3600" s="1">
        <v>5445016</v>
      </c>
      <c r="O3600" s="1">
        <v>1483473</v>
      </c>
      <c r="P3600" s="1">
        <v>480120</v>
      </c>
      <c r="Q3600" s="1" t="s">
        <v>6152</v>
      </c>
      <c r="R3600" s="1" t="s">
        <v>6152</v>
      </c>
      <c r="S3600" s="1" t="s">
        <v>6152</v>
      </c>
      <c r="T3600" s="1">
        <v>0</v>
      </c>
      <c r="U3600" s="1">
        <v>0</v>
      </c>
      <c r="V3600" s="1">
        <v>0</v>
      </c>
      <c r="Y3600" s="1">
        <v>0</v>
      </c>
      <c r="Z3600" s="1">
        <v>0</v>
      </c>
      <c r="AA3600" s="1">
        <v>0</v>
      </c>
      <c r="AB3600" s="1">
        <v>0</v>
      </c>
      <c r="AC3600" s="1">
        <v>0</v>
      </c>
      <c r="AD3600" s="1">
        <v>1150</v>
      </c>
      <c r="AI3600" s="1" t="s">
        <v>94</v>
      </c>
      <c r="AJ3600" s="1" t="s">
        <v>6160</v>
      </c>
      <c r="AK3600" s="1">
        <v>0</v>
      </c>
      <c r="AL3600" s="1">
        <v>38</v>
      </c>
      <c r="AQ3600" s="1">
        <v>0</v>
      </c>
      <c r="AR3600" s="1" t="s">
        <v>6568</v>
      </c>
      <c r="AT3600" s="1">
        <v>0</v>
      </c>
      <c r="AV3600" s="1">
        <v>0</v>
      </c>
      <c r="AW3600" s="1">
        <v>0</v>
      </c>
      <c r="AX3600" s="1">
        <v>0</v>
      </c>
      <c r="AY3600" s="1" t="s">
        <v>86</v>
      </c>
      <c r="BD3600" s="1">
        <v>0</v>
      </c>
      <c r="BF3600" s="1">
        <v>0</v>
      </c>
      <c r="BG3600" s="1" t="s">
        <v>6564</v>
      </c>
      <c r="BH3600" s="1">
        <v>0</v>
      </c>
      <c r="BI3600" s="1">
        <v>0</v>
      </c>
      <c r="BL3600" s="1" t="s">
        <v>87</v>
      </c>
      <c r="BM3600" s="1" t="s">
        <v>191</v>
      </c>
      <c r="BP3600" s="1">
        <v>0</v>
      </c>
      <c r="BQ3600" s="1">
        <v>0</v>
      </c>
      <c r="BR3600" s="2">
        <v>1483473.3540000001</v>
      </c>
      <c r="BS3600" s="2">
        <v>480119.89600000001</v>
      </c>
      <c r="BT3600" s="1" t="s">
        <v>89</v>
      </c>
      <c r="BU3600" s="1" t="s">
        <v>195</v>
      </c>
      <c r="BW3600" s="1">
        <v>0</v>
      </c>
      <c r="BX3600" s="1">
        <v>4</v>
      </c>
    </row>
    <row r="3601" spans="1:76" x14ac:dyDescent="0.25">
      <c r="A3601" s="1">
        <v>3600</v>
      </c>
      <c r="B3601" s="1" t="s">
        <v>6569</v>
      </c>
      <c r="C3601" s="1" t="s">
        <v>3732</v>
      </c>
      <c r="D3601" s="1" t="s">
        <v>75</v>
      </c>
      <c r="E3601" s="1" t="s">
        <v>6570</v>
      </c>
      <c r="F3601" s="1">
        <v>2012</v>
      </c>
      <c r="G3601" s="1">
        <v>6</v>
      </c>
      <c r="H3601" s="1">
        <v>19</v>
      </c>
      <c r="I3601" s="1">
        <v>1017</v>
      </c>
      <c r="J3601" s="1" t="s">
        <v>6303</v>
      </c>
      <c r="K3601" s="1">
        <v>11</v>
      </c>
      <c r="L3601" s="1">
        <v>83</v>
      </c>
      <c r="M3601" s="1">
        <v>328112</v>
      </c>
      <c r="N3601" s="1">
        <v>5444315</v>
      </c>
      <c r="O3601" s="1">
        <v>1484724</v>
      </c>
      <c r="P3601" s="1">
        <v>479571</v>
      </c>
      <c r="Q3601" s="1" t="s">
        <v>78</v>
      </c>
      <c r="R3601" s="1" t="s">
        <v>164</v>
      </c>
      <c r="S3601" s="1" t="s">
        <v>164</v>
      </c>
      <c r="T3601" s="1">
        <v>0</v>
      </c>
      <c r="U3601" s="1">
        <v>0</v>
      </c>
      <c r="V3601" s="1">
        <v>1</v>
      </c>
      <c r="Y3601" s="1">
        <v>0</v>
      </c>
      <c r="Z3601" s="1">
        <v>0</v>
      </c>
      <c r="AA3601" s="1">
        <v>0</v>
      </c>
      <c r="AB3601" s="1">
        <v>0</v>
      </c>
      <c r="AC3601" s="1">
        <v>0</v>
      </c>
      <c r="AD3601" s="1">
        <v>1203</v>
      </c>
      <c r="AK3601" s="1">
        <v>0</v>
      </c>
      <c r="AQ3601" s="1">
        <v>0</v>
      </c>
      <c r="AT3601" s="1">
        <v>0</v>
      </c>
      <c r="AV3601" s="1">
        <v>0</v>
      </c>
      <c r="AW3601" s="1">
        <v>0</v>
      </c>
      <c r="AX3601" s="1">
        <v>0</v>
      </c>
      <c r="AY3601" s="1" t="s">
        <v>778</v>
      </c>
      <c r="AZ3601" s="1" t="s">
        <v>6571</v>
      </c>
      <c r="BD3601" s="1">
        <v>0</v>
      </c>
      <c r="BF3601" s="1">
        <v>0</v>
      </c>
      <c r="BH3601" s="1">
        <v>0</v>
      </c>
      <c r="BI3601" s="1">
        <v>0</v>
      </c>
      <c r="BL3601" s="1" t="s">
        <v>87</v>
      </c>
      <c r="BM3601" s="1" t="s">
        <v>779</v>
      </c>
      <c r="BP3601" s="1">
        <v>0</v>
      </c>
      <c r="BQ3601" s="1">
        <v>0</v>
      </c>
      <c r="BR3601" s="2">
        <v>1484723.872</v>
      </c>
      <c r="BS3601" s="2">
        <v>479571.12800000003</v>
      </c>
      <c r="BT3601" s="1" t="s">
        <v>89</v>
      </c>
      <c r="BU3601" s="1" t="s">
        <v>195</v>
      </c>
      <c r="BW3601" s="1">
        <v>0</v>
      </c>
      <c r="BX3601" s="1">
        <v>3</v>
      </c>
    </row>
    <row r="3602" spans="1:76" x14ac:dyDescent="0.25">
      <c r="A3602" s="1">
        <v>3601</v>
      </c>
      <c r="B3602" s="1" t="s">
        <v>6572</v>
      </c>
      <c r="C3602" s="1" t="s">
        <v>3732</v>
      </c>
      <c r="D3602" s="1" t="s">
        <v>75</v>
      </c>
      <c r="E3602" s="1" t="s">
        <v>6573</v>
      </c>
      <c r="F3602" s="1">
        <v>2012</v>
      </c>
      <c r="G3602" s="1">
        <v>6</v>
      </c>
      <c r="H3602" s="1">
        <v>19</v>
      </c>
      <c r="I3602" s="1">
        <v>1037</v>
      </c>
      <c r="J3602" s="1" t="s">
        <v>6574</v>
      </c>
      <c r="K3602" s="1">
        <v>11</v>
      </c>
      <c r="L3602" s="1">
        <v>83</v>
      </c>
      <c r="M3602" s="1">
        <v>328038</v>
      </c>
      <c r="N3602" s="1">
        <v>5444396</v>
      </c>
      <c r="O3602" s="1">
        <v>1484640</v>
      </c>
      <c r="P3602" s="1">
        <v>479642</v>
      </c>
      <c r="Q3602" s="1" t="s">
        <v>6152</v>
      </c>
      <c r="R3602" s="1" t="s">
        <v>6152</v>
      </c>
      <c r="S3602" s="1" t="s">
        <v>6152</v>
      </c>
      <c r="T3602" s="1">
        <v>0</v>
      </c>
      <c r="U3602" s="1">
        <v>0</v>
      </c>
      <c r="V3602" s="1">
        <v>0</v>
      </c>
      <c r="Y3602" s="1">
        <v>0</v>
      </c>
      <c r="Z3602" s="1">
        <v>0</v>
      </c>
      <c r="AA3602" s="1">
        <v>0</v>
      </c>
      <c r="AB3602" s="1">
        <v>0</v>
      </c>
      <c r="AC3602" s="1">
        <v>0</v>
      </c>
      <c r="AD3602" s="1">
        <v>1203</v>
      </c>
      <c r="AK3602" s="1">
        <v>0</v>
      </c>
      <c r="AQ3602" s="1">
        <v>0</v>
      </c>
      <c r="AT3602" s="1">
        <v>0</v>
      </c>
      <c r="AV3602" s="1">
        <v>0</v>
      </c>
      <c r="AW3602" s="1">
        <v>0</v>
      </c>
      <c r="AX3602" s="1">
        <v>0</v>
      </c>
      <c r="AY3602" s="1" t="s">
        <v>778</v>
      </c>
      <c r="BD3602" s="1">
        <v>0</v>
      </c>
      <c r="BF3602" s="1">
        <v>0</v>
      </c>
      <c r="BG3602" s="1" t="s">
        <v>6575</v>
      </c>
      <c r="BH3602" s="1">
        <v>0</v>
      </c>
      <c r="BI3602" s="1">
        <v>0</v>
      </c>
      <c r="BL3602" s="1" t="s">
        <v>87</v>
      </c>
      <c r="BM3602" s="1" t="s">
        <v>779</v>
      </c>
      <c r="BP3602" s="1">
        <v>0</v>
      </c>
      <c r="BQ3602" s="1">
        <v>0</v>
      </c>
      <c r="BR3602" s="2">
        <v>1484640.274</v>
      </c>
      <c r="BS3602" s="2">
        <v>479642.18199999997</v>
      </c>
      <c r="BT3602" s="1" t="s">
        <v>89</v>
      </c>
      <c r="BU3602" s="1" t="s">
        <v>195</v>
      </c>
      <c r="BW3602" s="1">
        <v>0</v>
      </c>
      <c r="BX3602" s="1">
        <v>3</v>
      </c>
    </row>
    <row r="3603" spans="1:76" x14ac:dyDescent="0.25">
      <c r="A3603" s="1">
        <v>3602</v>
      </c>
      <c r="B3603" s="1" t="s">
        <v>6576</v>
      </c>
      <c r="C3603" s="1" t="s">
        <v>86</v>
      </c>
      <c r="D3603" s="1" t="s">
        <v>101</v>
      </c>
      <c r="E3603" s="1" t="s">
        <v>6577</v>
      </c>
      <c r="F3603" s="1">
        <v>2012</v>
      </c>
      <c r="G3603" s="1">
        <v>6</v>
      </c>
      <c r="H3603" s="1">
        <v>19</v>
      </c>
      <c r="I3603" s="1">
        <v>1359</v>
      </c>
      <c r="J3603" s="1" t="s">
        <v>6303</v>
      </c>
      <c r="K3603" s="1">
        <v>11</v>
      </c>
      <c r="L3603" s="1">
        <v>83</v>
      </c>
      <c r="M3603" s="1">
        <v>342455</v>
      </c>
      <c r="N3603" s="1">
        <v>5440721</v>
      </c>
      <c r="O3603" s="1">
        <v>1499420</v>
      </c>
      <c r="P3603" s="1">
        <v>477799</v>
      </c>
      <c r="Q3603" s="1" t="s">
        <v>6152</v>
      </c>
      <c r="R3603" s="1" t="s">
        <v>6152</v>
      </c>
      <c r="S3603" s="1" t="s">
        <v>6152</v>
      </c>
      <c r="T3603" s="1">
        <v>0</v>
      </c>
      <c r="U3603" s="1">
        <v>0</v>
      </c>
      <c r="V3603" s="1">
        <v>0</v>
      </c>
      <c r="Y3603" s="1">
        <v>0</v>
      </c>
      <c r="Z3603" s="1">
        <v>0</v>
      </c>
      <c r="AA3603" s="1">
        <v>0</v>
      </c>
      <c r="AB3603" s="1">
        <v>0</v>
      </c>
      <c r="AC3603" s="1">
        <v>0</v>
      </c>
      <c r="AD3603" s="1">
        <v>1177</v>
      </c>
      <c r="AI3603" s="1" t="s">
        <v>94</v>
      </c>
      <c r="AJ3603" s="1" t="s">
        <v>6160</v>
      </c>
      <c r="AK3603" s="1">
        <v>0</v>
      </c>
      <c r="AQ3603" s="1">
        <v>0</v>
      </c>
      <c r="AR3603" s="1" t="s">
        <v>666</v>
      </c>
      <c r="AT3603" s="1">
        <v>0</v>
      </c>
      <c r="AV3603" s="1">
        <v>0</v>
      </c>
      <c r="AW3603" s="1">
        <v>0</v>
      </c>
      <c r="AX3603" s="1">
        <v>0</v>
      </c>
      <c r="AY3603" s="1" t="s">
        <v>86</v>
      </c>
      <c r="BD3603" s="1">
        <v>0</v>
      </c>
      <c r="BF3603" s="1">
        <v>0</v>
      </c>
      <c r="BG3603" s="1" t="s">
        <v>6578</v>
      </c>
      <c r="BH3603" s="1">
        <v>0</v>
      </c>
      <c r="BI3603" s="1">
        <v>0</v>
      </c>
      <c r="BL3603" s="1" t="s">
        <v>87</v>
      </c>
      <c r="BM3603" s="1" t="s">
        <v>191</v>
      </c>
      <c r="BP3603" s="1">
        <v>0</v>
      </c>
      <c r="BQ3603" s="1">
        <v>0</v>
      </c>
      <c r="BR3603" s="2">
        <v>1499419.976</v>
      </c>
      <c r="BS3603" s="2">
        <v>477798.92700000003</v>
      </c>
      <c r="BT3603" s="1" t="s">
        <v>134</v>
      </c>
      <c r="BU3603" s="1" t="s">
        <v>110</v>
      </c>
      <c r="BW3603" s="1">
        <v>0</v>
      </c>
      <c r="BX3603" s="1">
        <v>3</v>
      </c>
    </row>
    <row r="3604" spans="1:76" x14ac:dyDescent="0.25">
      <c r="A3604" s="1">
        <v>3603</v>
      </c>
      <c r="B3604" s="1" t="s">
        <v>6579</v>
      </c>
      <c r="C3604" s="1" t="s">
        <v>86</v>
      </c>
      <c r="D3604" s="1" t="s">
        <v>101</v>
      </c>
      <c r="E3604" s="1" t="s">
        <v>6580</v>
      </c>
      <c r="F3604" s="1">
        <v>2012</v>
      </c>
      <c r="G3604" s="1">
        <v>6</v>
      </c>
      <c r="H3604" s="1">
        <v>19</v>
      </c>
      <c r="I3604" s="1">
        <v>1601</v>
      </c>
      <c r="J3604" s="1" t="s">
        <v>6303</v>
      </c>
      <c r="K3604" s="1">
        <v>11</v>
      </c>
      <c r="L3604" s="1">
        <v>83</v>
      </c>
      <c r="M3604" s="1">
        <v>344308</v>
      </c>
      <c r="N3604" s="1">
        <v>5444377</v>
      </c>
      <c r="O3604" s="1">
        <v>1500805</v>
      </c>
      <c r="P3604" s="1">
        <v>481654</v>
      </c>
      <c r="Q3604" s="1" t="s">
        <v>6152</v>
      </c>
      <c r="R3604" s="1" t="s">
        <v>6152</v>
      </c>
      <c r="S3604" s="1" t="s">
        <v>6152</v>
      </c>
      <c r="T3604" s="1">
        <v>0</v>
      </c>
      <c r="U3604" s="1">
        <v>0</v>
      </c>
      <c r="V3604" s="1">
        <v>0</v>
      </c>
      <c r="Y3604" s="1">
        <v>0</v>
      </c>
      <c r="Z3604" s="1">
        <v>0</v>
      </c>
      <c r="AA3604" s="1">
        <v>0</v>
      </c>
      <c r="AB3604" s="1">
        <v>0</v>
      </c>
      <c r="AC3604" s="1">
        <v>0</v>
      </c>
      <c r="AD3604" s="1">
        <v>1183</v>
      </c>
      <c r="AI3604" s="1" t="s">
        <v>94</v>
      </c>
      <c r="AJ3604" s="1" t="s">
        <v>6160</v>
      </c>
      <c r="AK3604" s="1">
        <v>0</v>
      </c>
      <c r="AL3604" s="1">
        <v>81</v>
      </c>
      <c r="AM3604" s="1">
        <v>42</v>
      </c>
      <c r="AQ3604" s="1">
        <v>0</v>
      </c>
      <c r="AR3604" s="1" t="s">
        <v>6581</v>
      </c>
      <c r="AT3604" s="1">
        <v>0</v>
      </c>
      <c r="AV3604" s="1">
        <v>0</v>
      </c>
      <c r="AW3604" s="1">
        <v>0</v>
      </c>
      <c r="AX3604" s="1">
        <v>0</v>
      </c>
      <c r="AY3604" s="1" t="s">
        <v>86</v>
      </c>
      <c r="BD3604" s="1">
        <v>0</v>
      </c>
      <c r="BF3604" s="1">
        <v>0</v>
      </c>
      <c r="BG3604" s="1" t="s">
        <v>6582</v>
      </c>
      <c r="BH3604" s="1">
        <v>0</v>
      </c>
      <c r="BI3604" s="1">
        <v>0</v>
      </c>
      <c r="BL3604" s="1" t="s">
        <v>87</v>
      </c>
      <c r="BM3604" s="1" t="s">
        <v>191</v>
      </c>
      <c r="BP3604" s="1">
        <v>0</v>
      </c>
      <c r="BQ3604" s="1">
        <v>0</v>
      </c>
      <c r="BR3604" s="2">
        <v>1500804.6580000001</v>
      </c>
      <c r="BS3604" s="2">
        <v>481654.04300000001</v>
      </c>
      <c r="BT3604" s="1" t="s">
        <v>134</v>
      </c>
      <c r="BU3604" s="1" t="s">
        <v>110</v>
      </c>
      <c r="BW3604" s="1">
        <v>0</v>
      </c>
      <c r="BX3604" s="1">
        <v>5</v>
      </c>
    </row>
    <row r="3605" spans="1:76" x14ac:dyDescent="0.25">
      <c r="A3605" s="1">
        <v>3604</v>
      </c>
      <c r="B3605" s="1" t="s">
        <v>6583</v>
      </c>
      <c r="C3605" s="1" t="s">
        <v>5746</v>
      </c>
      <c r="D3605" s="1" t="s">
        <v>1093</v>
      </c>
      <c r="E3605" s="1" t="s">
        <v>6584</v>
      </c>
      <c r="F3605" s="1">
        <v>2012</v>
      </c>
      <c r="G3605" s="1">
        <v>6</v>
      </c>
      <c r="H3605" s="1">
        <v>20</v>
      </c>
      <c r="I3605" s="1">
        <v>700</v>
      </c>
      <c r="J3605" s="1" t="s">
        <v>6118</v>
      </c>
      <c r="K3605" s="1">
        <v>10</v>
      </c>
      <c r="L3605" s="1">
        <v>83</v>
      </c>
      <c r="M3605" s="1">
        <v>646889</v>
      </c>
      <c r="N3605" s="1">
        <v>5559442</v>
      </c>
      <c r="O3605" s="1">
        <v>1360908</v>
      </c>
      <c r="P3605" s="1">
        <v>585475</v>
      </c>
      <c r="Q3605" s="1" t="s">
        <v>78</v>
      </c>
      <c r="R3605" s="1" t="s">
        <v>79</v>
      </c>
      <c r="S3605" s="1" t="s">
        <v>80</v>
      </c>
      <c r="T3605" s="1">
        <v>1</v>
      </c>
      <c r="U3605" s="1">
        <v>1</v>
      </c>
      <c r="V3605" s="1">
        <v>0</v>
      </c>
      <c r="W3605" s="1" t="s">
        <v>6305</v>
      </c>
      <c r="Y3605" s="1">
        <v>0</v>
      </c>
      <c r="Z3605" s="1">
        <v>0</v>
      </c>
      <c r="AA3605" s="1">
        <v>0</v>
      </c>
      <c r="AB3605" s="1">
        <v>0</v>
      </c>
      <c r="AC3605" s="1">
        <v>0</v>
      </c>
      <c r="AD3605" s="1">
        <v>937</v>
      </c>
      <c r="AI3605" s="1" t="s">
        <v>117</v>
      </c>
      <c r="AJ3605" s="1" t="s">
        <v>79</v>
      </c>
      <c r="AK3605" s="1">
        <v>0</v>
      </c>
      <c r="AL3605" s="1">
        <v>45</v>
      </c>
      <c r="AM3605" s="1">
        <v>15</v>
      </c>
      <c r="AO3605" s="1">
        <v>5</v>
      </c>
      <c r="AQ3605" s="1">
        <v>3</v>
      </c>
      <c r="AR3605" s="1" t="s">
        <v>6585</v>
      </c>
      <c r="AT3605" s="1">
        <v>0</v>
      </c>
      <c r="AV3605" s="1">
        <v>0</v>
      </c>
      <c r="AW3605" s="1">
        <v>0</v>
      </c>
      <c r="AX3605" s="1">
        <v>0</v>
      </c>
      <c r="AY3605" s="1" t="s">
        <v>79</v>
      </c>
      <c r="BB3605" s="1" t="s">
        <v>5748</v>
      </c>
      <c r="BD3605" s="1">
        <v>145</v>
      </c>
      <c r="BF3605" s="1">
        <v>0</v>
      </c>
      <c r="BH3605" s="1">
        <v>0</v>
      </c>
      <c r="BI3605" s="1">
        <v>0</v>
      </c>
      <c r="BL3605" s="1" t="s">
        <v>121</v>
      </c>
      <c r="BM3605" s="1" t="s">
        <v>79</v>
      </c>
      <c r="BN3605" s="1" t="s">
        <v>122</v>
      </c>
      <c r="BO3605" s="1" t="s">
        <v>5749</v>
      </c>
      <c r="BP3605" s="1">
        <v>20120505</v>
      </c>
      <c r="BQ3605" s="1">
        <v>505</v>
      </c>
      <c r="BR3605" s="2">
        <v>1360908.409</v>
      </c>
      <c r="BS3605" s="2">
        <v>585475.41799999995</v>
      </c>
      <c r="BT3605" s="1" t="s">
        <v>1095</v>
      </c>
      <c r="BU3605" s="1" t="s">
        <v>1096</v>
      </c>
      <c r="BV3605" s="1" t="s">
        <v>1415</v>
      </c>
      <c r="BW3605" s="1">
        <v>0</v>
      </c>
      <c r="BX3605" s="1">
        <v>5</v>
      </c>
    </row>
    <row r="3606" spans="1:76" x14ac:dyDescent="0.25">
      <c r="A3606" s="1">
        <v>3605</v>
      </c>
      <c r="B3606" s="1" t="s">
        <v>6586</v>
      </c>
      <c r="C3606" s="1" t="s">
        <v>5763</v>
      </c>
      <c r="D3606" s="1" t="s">
        <v>1093</v>
      </c>
      <c r="E3606" s="1" t="s">
        <v>6587</v>
      </c>
      <c r="F3606" s="1">
        <v>2012</v>
      </c>
      <c r="G3606" s="1">
        <v>6</v>
      </c>
      <c r="H3606" s="1">
        <v>20</v>
      </c>
      <c r="I3606" s="1">
        <v>720</v>
      </c>
      <c r="J3606" s="1" t="s">
        <v>6118</v>
      </c>
      <c r="K3606" s="1">
        <v>10</v>
      </c>
      <c r="L3606" s="1">
        <v>83</v>
      </c>
      <c r="M3606" s="1">
        <v>648375</v>
      </c>
      <c r="N3606" s="1">
        <v>5559996</v>
      </c>
      <c r="O3606" s="1">
        <v>1362369</v>
      </c>
      <c r="P3606" s="1">
        <v>586094</v>
      </c>
      <c r="Q3606" s="1" t="s">
        <v>78</v>
      </c>
      <c r="R3606" s="1" t="s">
        <v>79</v>
      </c>
      <c r="S3606" s="1" t="s">
        <v>80</v>
      </c>
      <c r="T3606" s="1">
        <v>1</v>
      </c>
      <c r="U3606" s="1">
        <v>1</v>
      </c>
      <c r="V3606" s="1">
        <v>0</v>
      </c>
      <c r="W3606" s="1" t="s">
        <v>6162</v>
      </c>
      <c r="Y3606" s="1">
        <v>0</v>
      </c>
      <c r="Z3606" s="1">
        <v>0</v>
      </c>
      <c r="AA3606" s="1">
        <v>0</v>
      </c>
      <c r="AB3606" s="1">
        <v>0</v>
      </c>
      <c r="AC3606" s="1">
        <v>0</v>
      </c>
      <c r="AD3606" s="1">
        <v>820</v>
      </c>
      <c r="AI3606" s="1" t="s">
        <v>117</v>
      </c>
      <c r="AJ3606" s="1" t="s">
        <v>79</v>
      </c>
      <c r="AK3606" s="1">
        <v>0</v>
      </c>
      <c r="AL3606" s="1">
        <v>41</v>
      </c>
      <c r="AM3606" s="1">
        <v>25</v>
      </c>
      <c r="AO3606" s="1">
        <v>15</v>
      </c>
      <c r="AQ3606" s="1">
        <v>3</v>
      </c>
      <c r="AR3606" s="1" t="s">
        <v>6585</v>
      </c>
      <c r="AT3606" s="1">
        <v>0</v>
      </c>
      <c r="AV3606" s="1">
        <v>0</v>
      </c>
      <c r="AW3606" s="1">
        <v>0</v>
      </c>
      <c r="AX3606" s="1">
        <v>0</v>
      </c>
      <c r="AY3606" s="1" t="s">
        <v>79</v>
      </c>
      <c r="BB3606" s="1" t="s">
        <v>5768</v>
      </c>
      <c r="BD3606" s="1">
        <v>167</v>
      </c>
      <c r="BF3606" s="1">
        <v>0</v>
      </c>
      <c r="BH3606" s="1">
        <v>0</v>
      </c>
      <c r="BI3606" s="1">
        <v>0</v>
      </c>
      <c r="BL3606" s="1" t="s">
        <v>121</v>
      </c>
      <c r="BM3606" s="1" t="s">
        <v>79</v>
      </c>
      <c r="BN3606" s="1" t="s">
        <v>122</v>
      </c>
      <c r="BO3606" s="1" t="s">
        <v>5098</v>
      </c>
      <c r="BP3606" s="1">
        <v>20120505</v>
      </c>
      <c r="BQ3606" s="1">
        <v>505</v>
      </c>
      <c r="BR3606" s="2">
        <v>1362368.575</v>
      </c>
      <c r="BS3606" s="2">
        <v>586094.21100000001</v>
      </c>
      <c r="BT3606" s="1" t="s">
        <v>1095</v>
      </c>
      <c r="BU3606" s="1" t="s">
        <v>1096</v>
      </c>
      <c r="BV3606" s="1" t="s">
        <v>1415</v>
      </c>
      <c r="BW3606" s="1">
        <v>0</v>
      </c>
      <c r="BX3606" s="1">
        <v>3</v>
      </c>
    </row>
    <row r="3607" spans="1:76" x14ac:dyDescent="0.25">
      <c r="A3607" s="1">
        <v>3606</v>
      </c>
      <c r="B3607" s="1" t="s">
        <v>6588</v>
      </c>
      <c r="C3607" s="1" t="s">
        <v>4702</v>
      </c>
      <c r="D3607" s="1" t="s">
        <v>1093</v>
      </c>
      <c r="E3607" s="1" t="s">
        <v>6589</v>
      </c>
      <c r="F3607" s="1">
        <v>2012</v>
      </c>
      <c r="G3607" s="1">
        <v>6</v>
      </c>
      <c r="H3607" s="1">
        <v>20</v>
      </c>
      <c r="I3607" s="1">
        <v>900</v>
      </c>
      <c r="J3607" s="1" t="s">
        <v>6118</v>
      </c>
      <c r="K3607" s="1">
        <v>10</v>
      </c>
      <c r="L3607" s="1">
        <v>83</v>
      </c>
      <c r="M3607" s="1">
        <v>653813</v>
      </c>
      <c r="N3607" s="1">
        <v>5553556</v>
      </c>
      <c r="O3607" s="1">
        <v>1368084</v>
      </c>
      <c r="P3607" s="1">
        <v>579897</v>
      </c>
      <c r="Q3607" s="1" t="s">
        <v>78</v>
      </c>
      <c r="R3607" s="1" t="s">
        <v>79</v>
      </c>
      <c r="S3607" s="1" t="s">
        <v>80</v>
      </c>
      <c r="T3607" s="1">
        <v>1</v>
      </c>
      <c r="U3607" s="1">
        <v>1</v>
      </c>
      <c r="V3607" s="1">
        <v>0</v>
      </c>
      <c r="W3607" s="1" t="s">
        <v>6162</v>
      </c>
      <c r="Y3607" s="1">
        <v>0</v>
      </c>
      <c r="Z3607" s="1">
        <v>0</v>
      </c>
      <c r="AA3607" s="1">
        <v>0</v>
      </c>
      <c r="AB3607" s="1">
        <v>0</v>
      </c>
      <c r="AC3607" s="1">
        <v>0</v>
      </c>
      <c r="AD3607" s="1">
        <v>988</v>
      </c>
      <c r="AI3607" s="1" t="s">
        <v>432</v>
      </c>
      <c r="AJ3607" s="1" t="s">
        <v>79</v>
      </c>
      <c r="AK3607" s="1">
        <v>0</v>
      </c>
      <c r="AL3607" s="1">
        <v>153</v>
      </c>
      <c r="AM3607" s="1">
        <v>40</v>
      </c>
      <c r="AO3607" s="1">
        <v>30</v>
      </c>
      <c r="AQ3607" s="1">
        <v>3</v>
      </c>
      <c r="AR3607" s="1" t="s">
        <v>6585</v>
      </c>
      <c r="AT3607" s="1">
        <v>0</v>
      </c>
      <c r="AV3607" s="1">
        <v>0</v>
      </c>
      <c r="AW3607" s="1">
        <v>0</v>
      </c>
      <c r="AX3607" s="1">
        <v>0</v>
      </c>
      <c r="AY3607" s="1" t="s">
        <v>79</v>
      </c>
      <c r="BB3607" s="1" t="s">
        <v>4706</v>
      </c>
      <c r="BD3607" s="1">
        <v>352</v>
      </c>
      <c r="BF3607" s="1">
        <v>0</v>
      </c>
      <c r="BH3607" s="1">
        <v>0</v>
      </c>
      <c r="BI3607" s="1">
        <v>0</v>
      </c>
      <c r="BL3607" s="1" t="s">
        <v>121</v>
      </c>
      <c r="BM3607" s="1" t="s">
        <v>79</v>
      </c>
      <c r="BN3607" s="1" t="s">
        <v>122</v>
      </c>
      <c r="BO3607" s="1" t="s">
        <v>4143</v>
      </c>
      <c r="BP3607" s="1">
        <v>20100525</v>
      </c>
      <c r="BQ3607" s="1">
        <v>525</v>
      </c>
      <c r="BR3607" s="2">
        <v>1368084</v>
      </c>
      <c r="BS3607" s="2">
        <v>579897</v>
      </c>
      <c r="BT3607" s="1" t="s">
        <v>1095</v>
      </c>
      <c r="BU3607" s="1" t="s">
        <v>1099</v>
      </c>
      <c r="BV3607" s="1" t="s">
        <v>1415</v>
      </c>
      <c r="BW3607" s="1">
        <v>0</v>
      </c>
      <c r="BX3607" s="1">
        <v>3</v>
      </c>
    </row>
    <row r="3608" spans="1:76" x14ac:dyDescent="0.25">
      <c r="A3608" s="1">
        <v>3607</v>
      </c>
      <c r="B3608" s="1" t="s">
        <v>5852</v>
      </c>
      <c r="C3608" s="1" t="s">
        <v>5853</v>
      </c>
      <c r="D3608" s="1" t="s">
        <v>1093</v>
      </c>
      <c r="E3608" s="1" t="s">
        <v>6590</v>
      </c>
      <c r="F3608" s="1">
        <v>2012</v>
      </c>
      <c r="G3608" s="1">
        <v>6</v>
      </c>
      <c r="H3608" s="1">
        <v>20</v>
      </c>
      <c r="I3608" s="1">
        <v>1220</v>
      </c>
      <c r="J3608" s="1" t="s">
        <v>6118</v>
      </c>
      <c r="K3608" s="1">
        <v>10</v>
      </c>
      <c r="L3608" s="1">
        <v>83</v>
      </c>
      <c r="M3608" s="1">
        <v>645444</v>
      </c>
      <c r="N3608" s="1">
        <v>5541514</v>
      </c>
      <c r="O3608" s="1">
        <v>1360252</v>
      </c>
      <c r="P3608" s="1">
        <v>567497</v>
      </c>
      <c r="Q3608" s="1" t="s">
        <v>78</v>
      </c>
      <c r="R3608" s="1" t="s">
        <v>104</v>
      </c>
      <c r="S3608" s="1" t="s">
        <v>104</v>
      </c>
      <c r="T3608" s="1">
        <v>0</v>
      </c>
      <c r="U3608" s="1">
        <v>1</v>
      </c>
      <c r="V3608" s="1">
        <v>0</v>
      </c>
      <c r="Y3608" s="1">
        <v>0</v>
      </c>
      <c r="Z3608" s="1">
        <v>0</v>
      </c>
      <c r="AA3608" s="1">
        <v>0</v>
      </c>
      <c r="AB3608" s="1">
        <v>0</v>
      </c>
      <c r="AC3608" s="1">
        <v>0</v>
      </c>
      <c r="AD3608" s="1">
        <v>992</v>
      </c>
      <c r="AK3608" s="1">
        <v>0</v>
      </c>
      <c r="AQ3608" s="1">
        <v>0</v>
      </c>
      <c r="AT3608" s="1">
        <v>0</v>
      </c>
      <c r="AV3608" s="1">
        <v>0</v>
      </c>
      <c r="AW3608" s="1">
        <v>0</v>
      </c>
      <c r="AX3608" s="1">
        <v>0</v>
      </c>
      <c r="AY3608" s="1" t="s">
        <v>151</v>
      </c>
      <c r="AZ3608" s="1" t="s">
        <v>6591</v>
      </c>
      <c r="BD3608" s="1">
        <v>0</v>
      </c>
      <c r="BF3608" s="1">
        <v>0</v>
      </c>
      <c r="BH3608" s="1">
        <v>0</v>
      </c>
      <c r="BI3608" s="1">
        <v>0</v>
      </c>
      <c r="BL3608" s="1" t="s">
        <v>121</v>
      </c>
      <c r="BM3608" s="1" t="s">
        <v>153</v>
      </c>
      <c r="BP3608" s="1">
        <v>0</v>
      </c>
      <c r="BQ3608" s="1">
        <v>0</v>
      </c>
      <c r="BR3608" s="2">
        <v>1360251.5049999999</v>
      </c>
      <c r="BS3608" s="2">
        <v>567496.995</v>
      </c>
      <c r="BT3608" s="1" t="s">
        <v>123</v>
      </c>
      <c r="BU3608" s="1" t="s">
        <v>1099</v>
      </c>
      <c r="BW3608" s="1">
        <v>0</v>
      </c>
      <c r="BX3608" s="1">
        <v>3</v>
      </c>
    </row>
    <row r="3609" spans="1:76" x14ac:dyDescent="0.25">
      <c r="A3609" s="1">
        <v>3608</v>
      </c>
      <c r="B3609" s="1" t="s">
        <v>6592</v>
      </c>
      <c r="C3609" s="1" t="s">
        <v>5849</v>
      </c>
      <c r="D3609" s="1" t="s">
        <v>1093</v>
      </c>
      <c r="E3609" s="1" t="s">
        <v>6593</v>
      </c>
      <c r="F3609" s="1">
        <v>2012</v>
      </c>
      <c r="G3609" s="1">
        <v>6</v>
      </c>
      <c r="H3609" s="1">
        <v>20</v>
      </c>
      <c r="I3609" s="1">
        <v>1350</v>
      </c>
      <c r="J3609" s="1" t="s">
        <v>6118</v>
      </c>
      <c r="K3609" s="1">
        <v>10</v>
      </c>
      <c r="L3609" s="1">
        <v>83</v>
      </c>
      <c r="M3609" s="1">
        <v>646463</v>
      </c>
      <c r="N3609" s="1">
        <v>5540770</v>
      </c>
      <c r="O3609" s="1">
        <v>1361302</v>
      </c>
      <c r="P3609" s="1">
        <v>566798</v>
      </c>
      <c r="Q3609" s="1" t="s">
        <v>78</v>
      </c>
      <c r="R3609" s="1" t="s">
        <v>79</v>
      </c>
      <c r="S3609" s="1" t="s">
        <v>80</v>
      </c>
      <c r="T3609" s="1">
        <v>1</v>
      </c>
      <c r="U3609" s="1">
        <v>1</v>
      </c>
      <c r="V3609" s="1">
        <v>0</v>
      </c>
      <c r="W3609" s="1" t="s">
        <v>6305</v>
      </c>
      <c r="Y3609" s="1">
        <v>0</v>
      </c>
      <c r="Z3609" s="1">
        <v>0</v>
      </c>
      <c r="AA3609" s="1">
        <v>0</v>
      </c>
      <c r="AB3609" s="1">
        <v>0</v>
      </c>
      <c r="AC3609" s="1">
        <v>0</v>
      </c>
      <c r="AD3609" s="1">
        <v>1113</v>
      </c>
      <c r="AI3609" s="1" t="s">
        <v>83</v>
      </c>
      <c r="AJ3609" s="1" t="s">
        <v>79</v>
      </c>
      <c r="AK3609" s="1">
        <v>0</v>
      </c>
      <c r="AL3609" s="1">
        <v>42</v>
      </c>
      <c r="AM3609" s="1">
        <v>20</v>
      </c>
      <c r="AO3609" s="1">
        <v>8</v>
      </c>
      <c r="AQ3609" s="1">
        <v>2</v>
      </c>
      <c r="AR3609" s="1" t="s">
        <v>6356</v>
      </c>
      <c r="AT3609" s="1">
        <v>0</v>
      </c>
      <c r="AV3609" s="1">
        <v>0</v>
      </c>
      <c r="AW3609" s="1">
        <v>0</v>
      </c>
      <c r="AX3609" s="1">
        <v>0</v>
      </c>
      <c r="AY3609" s="1" t="s">
        <v>79</v>
      </c>
      <c r="BB3609" s="1" t="s">
        <v>5850</v>
      </c>
      <c r="BD3609" s="1">
        <v>157</v>
      </c>
      <c r="BF3609" s="1">
        <v>0</v>
      </c>
      <c r="BH3609" s="1">
        <v>0</v>
      </c>
      <c r="BI3609" s="1">
        <v>0</v>
      </c>
      <c r="BL3609" s="1" t="s">
        <v>121</v>
      </c>
      <c r="BM3609" s="1" t="s">
        <v>79</v>
      </c>
      <c r="BN3609" s="1" t="s">
        <v>122</v>
      </c>
      <c r="BO3609" s="1" t="s">
        <v>5851</v>
      </c>
      <c r="BP3609" s="1">
        <v>20120514</v>
      </c>
      <c r="BQ3609" s="1">
        <v>514</v>
      </c>
      <c r="BR3609" s="2">
        <v>1361302.3219999999</v>
      </c>
      <c r="BS3609" s="2">
        <v>566798.34199999995</v>
      </c>
      <c r="BT3609" s="1" t="s">
        <v>123</v>
      </c>
      <c r="BU3609" s="1" t="s">
        <v>1099</v>
      </c>
      <c r="BV3609" s="1" t="s">
        <v>1415</v>
      </c>
      <c r="BW3609" s="1">
        <v>0</v>
      </c>
      <c r="BX3609" s="1">
        <v>3</v>
      </c>
    </row>
    <row r="3610" spans="1:76" x14ac:dyDescent="0.25">
      <c r="A3610" s="1">
        <v>3609</v>
      </c>
      <c r="B3610" s="1" t="s">
        <v>6594</v>
      </c>
      <c r="C3610" s="1" t="s">
        <v>2165</v>
      </c>
      <c r="D3610" s="1" t="s">
        <v>1093</v>
      </c>
      <c r="E3610" s="1" t="s">
        <v>6595</v>
      </c>
      <c r="F3610" s="1">
        <v>2012</v>
      </c>
      <c r="G3610" s="1">
        <v>6</v>
      </c>
      <c r="H3610" s="1">
        <v>20</v>
      </c>
      <c r="I3610" s="1">
        <v>715</v>
      </c>
      <c r="J3610" s="1" t="s">
        <v>6330</v>
      </c>
      <c r="K3610" s="1">
        <v>10</v>
      </c>
      <c r="L3610" s="1">
        <v>83</v>
      </c>
      <c r="M3610" s="1">
        <v>641348</v>
      </c>
      <c r="N3610" s="1">
        <v>5543569</v>
      </c>
      <c r="O3610" s="1">
        <v>1356069</v>
      </c>
      <c r="P3610" s="1">
        <v>569371</v>
      </c>
      <c r="Q3610" s="1" t="s">
        <v>78</v>
      </c>
      <c r="R3610" s="1" t="s">
        <v>79</v>
      </c>
      <c r="S3610" s="1" t="s">
        <v>80</v>
      </c>
      <c r="T3610" s="1">
        <v>1</v>
      </c>
      <c r="U3610" s="1">
        <v>1</v>
      </c>
      <c r="V3610" s="1">
        <v>0</v>
      </c>
      <c r="W3610" s="1" t="s">
        <v>6305</v>
      </c>
      <c r="Y3610" s="1">
        <v>0</v>
      </c>
      <c r="Z3610" s="1">
        <v>0</v>
      </c>
      <c r="AA3610" s="1">
        <v>0</v>
      </c>
      <c r="AB3610" s="1">
        <v>0</v>
      </c>
      <c r="AC3610" s="1">
        <v>0</v>
      </c>
      <c r="AD3610" s="1">
        <v>844</v>
      </c>
      <c r="AI3610" s="1" t="s">
        <v>83</v>
      </c>
      <c r="AJ3610" s="1" t="s">
        <v>79</v>
      </c>
      <c r="AK3610" s="1">
        <v>0</v>
      </c>
      <c r="AL3610" s="1">
        <v>39</v>
      </c>
      <c r="AM3610" s="1">
        <v>8</v>
      </c>
      <c r="AO3610" s="1">
        <v>10</v>
      </c>
      <c r="AQ3610" s="1">
        <v>3</v>
      </c>
      <c r="AR3610" s="1" t="s">
        <v>303</v>
      </c>
      <c r="AT3610" s="1">
        <v>0</v>
      </c>
      <c r="AV3610" s="1">
        <v>0</v>
      </c>
      <c r="AW3610" s="1">
        <v>0</v>
      </c>
      <c r="AX3610" s="1">
        <v>0</v>
      </c>
      <c r="AY3610" s="1" t="s">
        <v>79</v>
      </c>
      <c r="BB3610" s="1" t="s">
        <v>5512</v>
      </c>
      <c r="BD3610" s="1">
        <v>384</v>
      </c>
      <c r="BF3610" s="1">
        <v>0</v>
      </c>
      <c r="BG3610" s="1" t="s">
        <v>6596</v>
      </c>
      <c r="BH3610" s="1">
        <v>0</v>
      </c>
      <c r="BI3610" s="1">
        <v>0</v>
      </c>
      <c r="BL3610" s="1" t="s">
        <v>121</v>
      </c>
      <c r="BM3610" s="1" t="s">
        <v>79</v>
      </c>
      <c r="BN3610" s="1" t="s">
        <v>122</v>
      </c>
      <c r="BO3610" s="1" t="s">
        <v>2166</v>
      </c>
      <c r="BP3610" s="1">
        <v>20120421</v>
      </c>
      <c r="BQ3610" s="1">
        <v>421</v>
      </c>
      <c r="BR3610" s="2">
        <v>1356068.7690000001</v>
      </c>
      <c r="BS3610" s="2">
        <v>569370.67200000002</v>
      </c>
      <c r="BT3610" s="1" t="s">
        <v>123</v>
      </c>
      <c r="BU3610" s="1" t="s">
        <v>1099</v>
      </c>
      <c r="BV3610" s="1" t="s">
        <v>1415</v>
      </c>
      <c r="BW3610" s="1">
        <v>0</v>
      </c>
      <c r="BX3610" s="1">
        <v>4</v>
      </c>
    </row>
    <row r="3611" spans="1:76" x14ac:dyDescent="0.25">
      <c r="A3611" s="1">
        <v>3610</v>
      </c>
      <c r="B3611" s="1" t="s">
        <v>6597</v>
      </c>
      <c r="C3611" s="1" t="s">
        <v>5709</v>
      </c>
      <c r="D3611" s="1" t="s">
        <v>1093</v>
      </c>
      <c r="E3611" s="1" t="s">
        <v>6598</v>
      </c>
      <c r="F3611" s="1">
        <v>2012</v>
      </c>
      <c r="G3611" s="1">
        <v>6</v>
      </c>
      <c r="H3611" s="1">
        <v>20</v>
      </c>
      <c r="I3611" s="1">
        <v>855</v>
      </c>
      <c r="J3611" s="1" t="s">
        <v>6330</v>
      </c>
      <c r="K3611" s="1">
        <v>10</v>
      </c>
      <c r="L3611" s="1">
        <v>83</v>
      </c>
      <c r="M3611" s="1">
        <v>647068</v>
      </c>
      <c r="N3611" s="1">
        <v>5544069</v>
      </c>
      <c r="O3611" s="1">
        <v>1361762</v>
      </c>
      <c r="P3611" s="1">
        <v>570121</v>
      </c>
      <c r="Q3611" s="1" t="s">
        <v>78</v>
      </c>
      <c r="R3611" s="1" t="s">
        <v>79</v>
      </c>
      <c r="S3611" s="1" t="s">
        <v>80</v>
      </c>
      <c r="T3611" s="1">
        <v>1</v>
      </c>
      <c r="U3611" s="1">
        <v>1</v>
      </c>
      <c r="V3611" s="1">
        <v>0</v>
      </c>
      <c r="W3611" s="1" t="s">
        <v>6305</v>
      </c>
      <c r="Y3611" s="1">
        <v>0</v>
      </c>
      <c r="Z3611" s="1">
        <v>0</v>
      </c>
      <c r="AA3611" s="1">
        <v>0</v>
      </c>
      <c r="AB3611" s="1">
        <v>0</v>
      </c>
      <c r="AC3611" s="1">
        <v>0</v>
      </c>
      <c r="AD3611" s="1">
        <v>1074</v>
      </c>
      <c r="AI3611" s="1" t="s">
        <v>83</v>
      </c>
      <c r="AJ3611" s="1" t="s">
        <v>79</v>
      </c>
      <c r="AK3611" s="1">
        <v>0</v>
      </c>
      <c r="AL3611" s="1">
        <v>25</v>
      </c>
      <c r="AM3611" s="1">
        <v>7</v>
      </c>
      <c r="AO3611" s="1">
        <v>8</v>
      </c>
      <c r="AQ3611" s="1">
        <v>4</v>
      </c>
      <c r="AR3611" s="1" t="s">
        <v>6204</v>
      </c>
      <c r="AT3611" s="1">
        <v>0</v>
      </c>
      <c r="AV3611" s="1">
        <v>0</v>
      </c>
      <c r="AW3611" s="1">
        <v>0</v>
      </c>
      <c r="AX3611" s="1">
        <v>0</v>
      </c>
      <c r="AY3611" s="1" t="s">
        <v>79</v>
      </c>
      <c r="BB3611" s="1" t="s">
        <v>5710</v>
      </c>
      <c r="BD3611" s="1">
        <v>276</v>
      </c>
      <c r="BF3611" s="1">
        <v>0</v>
      </c>
      <c r="BG3611" s="1" t="s">
        <v>6599</v>
      </c>
      <c r="BH3611" s="1">
        <v>0</v>
      </c>
      <c r="BI3611" s="1">
        <v>0</v>
      </c>
      <c r="BL3611" s="1" t="s">
        <v>121</v>
      </c>
      <c r="BM3611" s="1" t="s">
        <v>79</v>
      </c>
      <c r="BN3611" s="1" t="s">
        <v>122</v>
      </c>
      <c r="BO3611" s="1" t="s">
        <v>5711</v>
      </c>
      <c r="BP3611" s="1">
        <v>20120503</v>
      </c>
      <c r="BQ3611" s="1">
        <v>503</v>
      </c>
      <c r="BR3611" s="2">
        <v>1361761.9539999999</v>
      </c>
      <c r="BS3611" s="2">
        <v>570121.23100000003</v>
      </c>
      <c r="BT3611" s="1" t="s">
        <v>123</v>
      </c>
      <c r="BU3611" s="1" t="s">
        <v>1099</v>
      </c>
      <c r="BV3611" s="1" t="s">
        <v>1415</v>
      </c>
      <c r="BW3611" s="1">
        <v>0</v>
      </c>
      <c r="BX3611" s="1">
        <v>3</v>
      </c>
    </row>
    <row r="3612" spans="1:76" x14ac:dyDescent="0.25">
      <c r="A3612" s="1">
        <v>3611</v>
      </c>
      <c r="B3612" s="1" t="s">
        <v>6600</v>
      </c>
      <c r="C3612" s="1" t="s">
        <v>2171</v>
      </c>
      <c r="D3612" s="1" t="s">
        <v>1093</v>
      </c>
      <c r="E3612" s="1" t="s">
        <v>6601</v>
      </c>
      <c r="F3612" s="1">
        <v>2012</v>
      </c>
      <c r="G3612" s="1">
        <v>6</v>
      </c>
      <c r="H3612" s="1">
        <v>20</v>
      </c>
      <c r="I3612" s="1">
        <v>955</v>
      </c>
      <c r="J3612" s="1" t="s">
        <v>6330</v>
      </c>
      <c r="K3612" s="1">
        <v>10</v>
      </c>
      <c r="L3612" s="1">
        <v>83</v>
      </c>
      <c r="M3612" s="1">
        <v>645735</v>
      </c>
      <c r="N3612" s="1">
        <v>5543365</v>
      </c>
      <c r="O3612" s="1">
        <v>1360461</v>
      </c>
      <c r="P3612" s="1">
        <v>569359</v>
      </c>
      <c r="Q3612" s="1" t="s">
        <v>78</v>
      </c>
      <c r="R3612" s="1" t="s">
        <v>104</v>
      </c>
      <c r="S3612" s="1" t="s">
        <v>104</v>
      </c>
      <c r="T3612" s="1">
        <v>1</v>
      </c>
      <c r="U3612" s="1">
        <v>1</v>
      </c>
      <c r="V3612" s="1">
        <v>0</v>
      </c>
      <c r="Y3612" s="1">
        <v>0</v>
      </c>
      <c r="Z3612" s="1">
        <v>0</v>
      </c>
      <c r="AA3612" s="1">
        <v>0</v>
      </c>
      <c r="AB3612" s="1">
        <v>0</v>
      </c>
      <c r="AC3612" s="1">
        <v>0</v>
      </c>
      <c r="AD3612" s="1">
        <v>1065</v>
      </c>
      <c r="AK3612" s="1">
        <v>0</v>
      </c>
      <c r="AQ3612" s="1">
        <v>0</v>
      </c>
      <c r="AT3612" s="1">
        <v>0</v>
      </c>
      <c r="AV3612" s="1">
        <v>0</v>
      </c>
      <c r="AW3612" s="1">
        <v>0</v>
      </c>
      <c r="AX3612" s="1">
        <v>0</v>
      </c>
      <c r="AY3612" s="1" t="s">
        <v>578</v>
      </c>
      <c r="AZ3612" s="1" t="s">
        <v>6602</v>
      </c>
      <c r="BD3612" s="1">
        <v>0</v>
      </c>
      <c r="BF3612" s="1">
        <v>0</v>
      </c>
      <c r="BH3612" s="1">
        <v>0</v>
      </c>
      <c r="BI3612" s="1">
        <v>0</v>
      </c>
      <c r="BL3612" s="1" t="s">
        <v>121</v>
      </c>
      <c r="BM3612" s="1" t="s">
        <v>578</v>
      </c>
      <c r="BP3612" s="1">
        <v>0</v>
      </c>
      <c r="BQ3612" s="1">
        <v>0</v>
      </c>
      <c r="BR3612" s="2">
        <v>1360461.007</v>
      </c>
      <c r="BS3612" s="2">
        <v>569359.27800000005</v>
      </c>
      <c r="BT3612" s="1" t="s">
        <v>123</v>
      </c>
      <c r="BU3612" s="1" t="s">
        <v>1099</v>
      </c>
      <c r="BW3612" s="1">
        <v>0</v>
      </c>
      <c r="BX3612" s="1">
        <v>3</v>
      </c>
    </row>
    <row r="3613" spans="1:76" x14ac:dyDescent="0.25">
      <c r="A3613" s="1">
        <v>3612</v>
      </c>
      <c r="B3613" s="1" t="s">
        <v>6603</v>
      </c>
      <c r="C3613" s="1" t="s">
        <v>2171</v>
      </c>
      <c r="D3613" s="1" t="s">
        <v>1093</v>
      </c>
      <c r="E3613" s="1" t="s">
        <v>6601</v>
      </c>
      <c r="F3613" s="1">
        <v>2012</v>
      </c>
      <c r="G3613" s="1">
        <v>6</v>
      </c>
      <c r="H3613" s="1">
        <v>20</v>
      </c>
      <c r="I3613" s="1">
        <v>955</v>
      </c>
      <c r="J3613" s="1" t="s">
        <v>6330</v>
      </c>
      <c r="K3613" s="1">
        <v>10</v>
      </c>
      <c r="L3613" s="1">
        <v>83</v>
      </c>
      <c r="M3613" s="1">
        <v>645564</v>
      </c>
      <c r="N3613" s="1">
        <v>5543202</v>
      </c>
      <c r="O3613" s="1">
        <v>1360297</v>
      </c>
      <c r="P3613" s="1">
        <v>569189</v>
      </c>
      <c r="Q3613" s="1" t="s">
        <v>6152</v>
      </c>
      <c r="R3613" s="1" t="s">
        <v>6152</v>
      </c>
      <c r="S3613" s="1" t="s">
        <v>6152</v>
      </c>
      <c r="T3613" s="1">
        <v>0</v>
      </c>
      <c r="U3613" s="1">
        <v>0</v>
      </c>
      <c r="V3613" s="1">
        <v>0</v>
      </c>
      <c r="Y3613" s="1">
        <v>0</v>
      </c>
      <c r="Z3613" s="1">
        <v>0</v>
      </c>
      <c r="AA3613" s="1">
        <v>0</v>
      </c>
      <c r="AB3613" s="1">
        <v>0</v>
      </c>
      <c r="AC3613" s="1">
        <v>0</v>
      </c>
      <c r="AD3613" s="1">
        <v>1040</v>
      </c>
      <c r="AK3613" s="1">
        <v>0</v>
      </c>
      <c r="AQ3613" s="1">
        <v>0</v>
      </c>
      <c r="AT3613" s="1">
        <v>0</v>
      </c>
      <c r="AV3613" s="1">
        <v>0</v>
      </c>
      <c r="AW3613" s="1">
        <v>0</v>
      </c>
      <c r="AX3613" s="1">
        <v>0</v>
      </c>
      <c r="AY3613" s="1" t="s">
        <v>578</v>
      </c>
      <c r="BD3613" s="1">
        <v>0</v>
      </c>
      <c r="BF3613" s="1">
        <v>0</v>
      </c>
      <c r="BG3613" s="1" t="s">
        <v>6604</v>
      </c>
      <c r="BH3613" s="1">
        <v>0</v>
      </c>
      <c r="BI3613" s="1">
        <v>0</v>
      </c>
      <c r="BL3613" s="1" t="s">
        <v>121</v>
      </c>
      <c r="BM3613" s="1" t="s">
        <v>578</v>
      </c>
      <c r="BP3613" s="1">
        <v>0</v>
      </c>
      <c r="BQ3613" s="1">
        <v>0</v>
      </c>
      <c r="BR3613" s="2">
        <v>1360297.307</v>
      </c>
      <c r="BS3613" s="2">
        <v>569188.90300000005</v>
      </c>
      <c r="BT3613" s="1" t="s">
        <v>123</v>
      </c>
      <c r="BU3613" s="1" t="s">
        <v>1099</v>
      </c>
      <c r="BW3613" s="1">
        <v>0</v>
      </c>
      <c r="BX3613" s="1">
        <v>3</v>
      </c>
    </row>
    <row r="3614" spans="1:76" x14ac:dyDescent="0.25">
      <c r="A3614" s="1">
        <v>3613</v>
      </c>
      <c r="B3614" s="1" t="s">
        <v>6605</v>
      </c>
      <c r="C3614" s="1" t="s">
        <v>4642</v>
      </c>
      <c r="D3614" s="1" t="s">
        <v>101</v>
      </c>
      <c r="E3614" s="1" t="s">
        <v>6606</v>
      </c>
      <c r="F3614" s="1">
        <v>2012</v>
      </c>
      <c r="G3614" s="1">
        <v>6</v>
      </c>
      <c r="H3614" s="1">
        <v>20</v>
      </c>
      <c r="I3614" s="1">
        <v>700</v>
      </c>
      <c r="J3614" s="1" t="s">
        <v>6303</v>
      </c>
      <c r="K3614" s="1">
        <v>11</v>
      </c>
      <c r="L3614" s="1">
        <v>83</v>
      </c>
      <c r="M3614" s="1">
        <v>341944</v>
      </c>
      <c r="N3614" s="1">
        <v>5435976</v>
      </c>
      <c r="O3614" s="1">
        <v>1499504</v>
      </c>
      <c r="P3614" s="1">
        <v>473032</v>
      </c>
      <c r="Q3614" s="1" t="s">
        <v>78</v>
      </c>
      <c r="R3614" s="1" t="s">
        <v>79</v>
      </c>
      <c r="S3614" s="1" t="s">
        <v>80</v>
      </c>
      <c r="T3614" s="1">
        <v>1</v>
      </c>
      <c r="U3614" s="1">
        <v>0</v>
      </c>
      <c r="V3614" s="1">
        <v>0</v>
      </c>
      <c r="W3614" s="1" t="s">
        <v>6162</v>
      </c>
      <c r="Y3614" s="1">
        <v>0</v>
      </c>
      <c r="Z3614" s="1">
        <v>0</v>
      </c>
      <c r="AA3614" s="1">
        <v>0</v>
      </c>
      <c r="AB3614" s="1">
        <v>0</v>
      </c>
      <c r="AC3614" s="1">
        <v>0</v>
      </c>
      <c r="AD3614" s="1">
        <v>1128</v>
      </c>
      <c r="AI3614" s="1" t="s">
        <v>83</v>
      </c>
      <c r="AJ3614" s="1" t="s">
        <v>79</v>
      </c>
      <c r="AK3614" s="1">
        <v>0</v>
      </c>
      <c r="AL3614" s="1">
        <v>42</v>
      </c>
      <c r="AM3614" s="1">
        <v>29</v>
      </c>
      <c r="AO3614" s="1">
        <v>7</v>
      </c>
      <c r="AQ3614" s="1">
        <v>2</v>
      </c>
      <c r="AR3614" s="1" t="s">
        <v>6216</v>
      </c>
      <c r="AT3614" s="1">
        <v>0</v>
      </c>
      <c r="AV3614" s="1">
        <v>0</v>
      </c>
      <c r="AW3614" s="1">
        <v>0</v>
      </c>
      <c r="AX3614" s="1">
        <v>0</v>
      </c>
      <c r="AY3614" s="1" t="s">
        <v>79</v>
      </c>
      <c r="BB3614" s="1" t="s">
        <v>4643</v>
      </c>
      <c r="BD3614" s="1">
        <v>224</v>
      </c>
      <c r="BF3614" s="1">
        <v>0</v>
      </c>
      <c r="BH3614" s="1">
        <v>0</v>
      </c>
      <c r="BI3614" s="1">
        <v>0</v>
      </c>
      <c r="BL3614" s="1" t="s">
        <v>87</v>
      </c>
      <c r="BM3614" s="1" t="s">
        <v>79</v>
      </c>
      <c r="BN3614" s="1" t="s">
        <v>122</v>
      </c>
      <c r="BO3614" s="1" t="s">
        <v>3808</v>
      </c>
      <c r="BP3614" s="1">
        <v>20110526</v>
      </c>
      <c r="BQ3614" s="1">
        <v>526</v>
      </c>
      <c r="BR3614" s="2">
        <v>1499504.105</v>
      </c>
      <c r="BS3614" s="2">
        <v>473032.32799999998</v>
      </c>
      <c r="BT3614" s="1" t="s">
        <v>89</v>
      </c>
      <c r="BU3614" s="1" t="s">
        <v>243</v>
      </c>
      <c r="BV3614" s="1" t="s">
        <v>136</v>
      </c>
      <c r="BW3614" s="1">
        <v>0</v>
      </c>
      <c r="BX3614" s="1">
        <v>3</v>
      </c>
    </row>
    <row r="3615" spans="1:76" x14ac:dyDescent="0.25">
      <c r="A3615" s="1">
        <v>3614</v>
      </c>
      <c r="B3615" s="1" t="s">
        <v>6607</v>
      </c>
      <c r="C3615" s="1" t="s">
        <v>4642</v>
      </c>
      <c r="D3615" s="1" t="s">
        <v>101</v>
      </c>
      <c r="E3615" s="1" t="s">
        <v>6606</v>
      </c>
      <c r="F3615" s="1">
        <v>2012</v>
      </c>
      <c r="G3615" s="1">
        <v>6</v>
      </c>
      <c r="H3615" s="1">
        <v>20</v>
      </c>
      <c r="I3615" s="1">
        <v>700</v>
      </c>
      <c r="J3615" s="1" t="s">
        <v>6303</v>
      </c>
      <c r="K3615" s="1">
        <v>11</v>
      </c>
      <c r="L3615" s="1">
        <v>83</v>
      </c>
      <c r="M3615" s="1">
        <v>342004</v>
      </c>
      <c r="N3615" s="1">
        <v>5436144</v>
      </c>
      <c r="O3615" s="1">
        <v>1499543</v>
      </c>
      <c r="P3615" s="1">
        <v>473206</v>
      </c>
      <c r="Q3615" s="1" t="s">
        <v>78</v>
      </c>
      <c r="R3615" s="1" t="s">
        <v>104</v>
      </c>
      <c r="S3615" s="1" t="s">
        <v>104</v>
      </c>
      <c r="T3615" s="1">
        <v>1</v>
      </c>
      <c r="U3615" s="1">
        <v>0</v>
      </c>
      <c r="V3615" s="1">
        <v>0</v>
      </c>
      <c r="Y3615" s="1">
        <v>0</v>
      </c>
      <c r="Z3615" s="1">
        <v>0</v>
      </c>
      <c r="AA3615" s="1">
        <v>0</v>
      </c>
      <c r="AB3615" s="1">
        <v>0</v>
      </c>
      <c r="AC3615" s="1">
        <v>0</v>
      </c>
      <c r="AD3615" s="1">
        <v>1102</v>
      </c>
      <c r="AK3615" s="1">
        <v>0</v>
      </c>
      <c r="AQ3615" s="1">
        <v>0</v>
      </c>
      <c r="AT3615" s="1">
        <v>0</v>
      </c>
      <c r="AV3615" s="1">
        <v>0</v>
      </c>
      <c r="AW3615" s="1">
        <v>0</v>
      </c>
      <c r="AX3615" s="1">
        <v>0</v>
      </c>
      <c r="AY3615" s="1" t="s">
        <v>79</v>
      </c>
      <c r="AZ3615" s="1" t="s">
        <v>6608</v>
      </c>
      <c r="BD3615" s="1">
        <v>0</v>
      </c>
      <c r="BF3615" s="1">
        <v>0</v>
      </c>
      <c r="BH3615" s="1">
        <v>0</v>
      </c>
      <c r="BI3615" s="1">
        <v>0</v>
      </c>
      <c r="BL3615" s="1" t="s">
        <v>87</v>
      </c>
      <c r="BM3615" s="1" t="s">
        <v>79</v>
      </c>
      <c r="BO3615" s="1" t="s">
        <v>3808</v>
      </c>
      <c r="BP3615" s="1">
        <v>0</v>
      </c>
      <c r="BQ3615" s="1">
        <v>0</v>
      </c>
      <c r="BR3615" s="2">
        <v>1499542.764</v>
      </c>
      <c r="BS3615" s="2">
        <v>473206.321</v>
      </c>
      <c r="BT3615" s="1" t="s">
        <v>89</v>
      </c>
      <c r="BU3615" s="1" t="s">
        <v>243</v>
      </c>
      <c r="BV3615" s="1" t="s">
        <v>1127</v>
      </c>
      <c r="BW3615" s="1">
        <v>0</v>
      </c>
      <c r="BX3615" s="1">
        <v>3</v>
      </c>
    </row>
    <row r="3616" spans="1:76" x14ac:dyDescent="0.25">
      <c r="A3616" s="1">
        <v>3615</v>
      </c>
      <c r="B3616" s="1" t="s">
        <v>6609</v>
      </c>
      <c r="C3616" s="1" t="s">
        <v>4642</v>
      </c>
      <c r="D3616" s="1" t="s">
        <v>101</v>
      </c>
      <c r="E3616" s="1" t="s">
        <v>6606</v>
      </c>
      <c r="F3616" s="1">
        <v>2012</v>
      </c>
      <c r="G3616" s="1">
        <v>6</v>
      </c>
      <c r="H3616" s="1">
        <v>20</v>
      </c>
      <c r="I3616" s="1">
        <v>700</v>
      </c>
      <c r="J3616" s="1" t="s">
        <v>6303</v>
      </c>
      <c r="K3616" s="1">
        <v>11</v>
      </c>
      <c r="L3616" s="1">
        <v>83</v>
      </c>
      <c r="M3616" s="1">
        <v>342074</v>
      </c>
      <c r="N3616" s="1">
        <v>5436232</v>
      </c>
      <c r="O3616" s="1">
        <v>1499601</v>
      </c>
      <c r="P3616" s="1">
        <v>473302</v>
      </c>
      <c r="Q3616" s="1" t="s">
        <v>78</v>
      </c>
      <c r="R3616" s="1" t="s">
        <v>104</v>
      </c>
      <c r="S3616" s="1" t="s">
        <v>104</v>
      </c>
      <c r="T3616" s="1">
        <v>1</v>
      </c>
      <c r="U3616" s="1">
        <v>0</v>
      </c>
      <c r="V3616" s="1">
        <v>0</v>
      </c>
      <c r="Y3616" s="1">
        <v>0</v>
      </c>
      <c r="Z3616" s="1">
        <v>0</v>
      </c>
      <c r="AA3616" s="1">
        <v>0</v>
      </c>
      <c r="AB3616" s="1">
        <v>0</v>
      </c>
      <c r="AC3616" s="1">
        <v>0</v>
      </c>
      <c r="AD3616" s="1">
        <v>1084</v>
      </c>
      <c r="AK3616" s="1">
        <v>0</v>
      </c>
      <c r="AQ3616" s="1">
        <v>0</v>
      </c>
      <c r="AT3616" s="1">
        <v>0</v>
      </c>
      <c r="AV3616" s="1">
        <v>0</v>
      </c>
      <c r="AW3616" s="1">
        <v>0</v>
      </c>
      <c r="AX3616" s="1">
        <v>0</v>
      </c>
      <c r="AY3616" s="1" t="s">
        <v>79</v>
      </c>
      <c r="AZ3616" s="1" t="s">
        <v>6610</v>
      </c>
      <c r="BD3616" s="1">
        <v>0</v>
      </c>
      <c r="BF3616" s="1">
        <v>0</v>
      </c>
      <c r="BH3616" s="1">
        <v>0</v>
      </c>
      <c r="BI3616" s="1">
        <v>0</v>
      </c>
      <c r="BL3616" s="1" t="s">
        <v>87</v>
      </c>
      <c r="BM3616" s="1" t="s">
        <v>79</v>
      </c>
      <c r="BO3616" s="1" t="s">
        <v>3808</v>
      </c>
      <c r="BP3616" s="1">
        <v>0</v>
      </c>
      <c r="BQ3616" s="1">
        <v>0</v>
      </c>
      <c r="BR3616" s="2">
        <v>1499601.3330000001</v>
      </c>
      <c r="BS3616" s="2">
        <v>473302.277</v>
      </c>
      <c r="BT3616" s="1" t="s">
        <v>89</v>
      </c>
      <c r="BU3616" s="1" t="s">
        <v>243</v>
      </c>
      <c r="BV3616" s="1" t="s">
        <v>1127</v>
      </c>
      <c r="BW3616" s="1">
        <v>0</v>
      </c>
      <c r="BX3616" s="1">
        <v>3</v>
      </c>
    </row>
    <row r="3617" spans="1:76" x14ac:dyDescent="0.25">
      <c r="A3617" s="1">
        <v>3616</v>
      </c>
      <c r="B3617" s="1" t="s">
        <v>6611</v>
      </c>
      <c r="C3617" s="1" t="s">
        <v>86</v>
      </c>
      <c r="D3617" s="1" t="s">
        <v>101</v>
      </c>
      <c r="E3617" s="1" t="s">
        <v>6612</v>
      </c>
      <c r="F3617" s="1">
        <v>2012</v>
      </c>
      <c r="G3617" s="1">
        <v>6</v>
      </c>
      <c r="H3617" s="1">
        <v>20</v>
      </c>
      <c r="I3617" s="1">
        <v>907</v>
      </c>
      <c r="J3617" s="1" t="s">
        <v>6303</v>
      </c>
      <c r="K3617" s="1">
        <v>11</v>
      </c>
      <c r="L3617" s="1">
        <v>83</v>
      </c>
      <c r="M3617" s="1">
        <v>339641</v>
      </c>
      <c r="N3617" s="1">
        <v>5440782</v>
      </c>
      <c r="O3617" s="1">
        <v>1496617</v>
      </c>
      <c r="P3617" s="1">
        <v>477508</v>
      </c>
      <c r="Q3617" s="1" t="s">
        <v>78</v>
      </c>
      <c r="R3617" s="1" t="s">
        <v>104</v>
      </c>
      <c r="S3617" s="1" t="s">
        <v>104</v>
      </c>
      <c r="T3617" s="1">
        <v>1</v>
      </c>
      <c r="U3617" s="1">
        <v>0</v>
      </c>
      <c r="V3617" s="1">
        <v>0</v>
      </c>
      <c r="Y3617" s="1">
        <v>0</v>
      </c>
      <c r="Z3617" s="1">
        <v>0</v>
      </c>
      <c r="AA3617" s="1">
        <v>0</v>
      </c>
      <c r="AB3617" s="1">
        <v>0</v>
      </c>
      <c r="AC3617" s="1">
        <v>0</v>
      </c>
      <c r="AD3617" s="1">
        <v>1256</v>
      </c>
      <c r="AK3617" s="1">
        <v>0</v>
      </c>
      <c r="AQ3617" s="1">
        <v>0</v>
      </c>
      <c r="AT3617" s="1">
        <v>0</v>
      </c>
      <c r="AV3617" s="1">
        <v>0</v>
      </c>
      <c r="AW3617" s="1">
        <v>0</v>
      </c>
      <c r="AX3617" s="1">
        <v>0</v>
      </c>
      <c r="AY3617" s="1" t="s">
        <v>86</v>
      </c>
      <c r="AZ3617" s="1" t="s">
        <v>6613</v>
      </c>
      <c r="BD3617" s="1">
        <v>0</v>
      </c>
      <c r="BF3617" s="1">
        <v>0</v>
      </c>
      <c r="BH3617" s="1">
        <v>0</v>
      </c>
      <c r="BI3617" s="1">
        <v>0</v>
      </c>
      <c r="BL3617" s="1" t="s">
        <v>87</v>
      </c>
      <c r="BM3617" s="1" t="s">
        <v>191</v>
      </c>
      <c r="BP3617" s="1">
        <v>0</v>
      </c>
      <c r="BQ3617" s="1">
        <v>0</v>
      </c>
      <c r="BR3617" s="2">
        <v>1496616.8870000001</v>
      </c>
      <c r="BS3617" s="2">
        <v>477508.00699999998</v>
      </c>
      <c r="BT3617" s="1" t="s">
        <v>134</v>
      </c>
      <c r="BU3617" s="1" t="s">
        <v>110</v>
      </c>
      <c r="BW3617" s="1">
        <v>0</v>
      </c>
      <c r="BX3617" s="1">
        <v>4</v>
      </c>
    </row>
    <row r="3618" spans="1:76" x14ac:dyDescent="0.25">
      <c r="A3618" s="1">
        <v>3617</v>
      </c>
      <c r="B3618" s="1" t="s">
        <v>6614</v>
      </c>
      <c r="C3618" s="1" t="s">
        <v>86</v>
      </c>
      <c r="D3618" s="1" t="s">
        <v>101</v>
      </c>
      <c r="E3618" s="1" t="s">
        <v>6612</v>
      </c>
      <c r="F3618" s="1">
        <v>2012</v>
      </c>
      <c r="G3618" s="1">
        <v>6</v>
      </c>
      <c r="H3618" s="1">
        <v>20</v>
      </c>
      <c r="I3618" s="1">
        <v>907</v>
      </c>
      <c r="J3618" s="1" t="s">
        <v>6303</v>
      </c>
      <c r="K3618" s="1">
        <v>11</v>
      </c>
      <c r="L3618" s="1">
        <v>83</v>
      </c>
      <c r="M3618" s="1">
        <v>339825</v>
      </c>
      <c r="N3618" s="1">
        <v>5440497</v>
      </c>
      <c r="O3618" s="1">
        <v>1496835</v>
      </c>
      <c r="P3618" s="1">
        <v>477249</v>
      </c>
      <c r="Q3618" s="1" t="s">
        <v>6152</v>
      </c>
      <c r="R3618" s="1" t="s">
        <v>6152</v>
      </c>
      <c r="S3618" s="1" t="s">
        <v>6152</v>
      </c>
      <c r="T3618" s="1">
        <v>0</v>
      </c>
      <c r="U3618" s="1">
        <v>0</v>
      </c>
      <c r="V3618" s="1">
        <v>0</v>
      </c>
      <c r="Y3618" s="1">
        <v>0</v>
      </c>
      <c r="Z3618" s="1">
        <v>0</v>
      </c>
      <c r="AA3618" s="1">
        <v>0</v>
      </c>
      <c r="AB3618" s="1">
        <v>0</v>
      </c>
      <c r="AC3618" s="1">
        <v>0</v>
      </c>
      <c r="AD3618" s="1">
        <v>1220</v>
      </c>
      <c r="AI3618" s="1" t="s">
        <v>94</v>
      </c>
      <c r="AJ3618" s="1" t="s">
        <v>6160</v>
      </c>
      <c r="AK3618" s="1">
        <v>0</v>
      </c>
      <c r="AL3618" s="1">
        <v>98</v>
      </c>
      <c r="AM3618" s="1">
        <v>46</v>
      </c>
      <c r="AQ3618" s="1">
        <v>0</v>
      </c>
      <c r="AR3618" s="1" t="s">
        <v>6615</v>
      </c>
      <c r="AT3618" s="1">
        <v>0</v>
      </c>
      <c r="AV3618" s="1">
        <v>0</v>
      </c>
      <c r="AW3618" s="1">
        <v>0</v>
      </c>
      <c r="AX3618" s="1">
        <v>0</v>
      </c>
      <c r="AY3618" s="1" t="s">
        <v>86</v>
      </c>
      <c r="BD3618" s="1">
        <v>0</v>
      </c>
      <c r="BF3618" s="1">
        <v>0</v>
      </c>
      <c r="BG3618" s="1" t="s">
        <v>6616</v>
      </c>
      <c r="BH3618" s="1">
        <v>0</v>
      </c>
      <c r="BI3618" s="1">
        <v>0</v>
      </c>
      <c r="BL3618" s="1" t="s">
        <v>87</v>
      </c>
      <c r="BM3618" s="1" t="s">
        <v>191</v>
      </c>
      <c r="BP3618" s="1">
        <v>0</v>
      </c>
      <c r="BQ3618" s="1">
        <v>0</v>
      </c>
      <c r="BR3618" s="2">
        <v>1496835.2139999999</v>
      </c>
      <c r="BS3618" s="2">
        <v>477248.50900000002</v>
      </c>
      <c r="BT3618" s="1" t="s">
        <v>134</v>
      </c>
      <c r="BU3618" s="1" t="s">
        <v>110</v>
      </c>
      <c r="BW3618" s="1">
        <v>0</v>
      </c>
      <c r="BX3618" s="1">
        <v>5</v>
      </c>
    </row>
    <row r="3619" spans="1:76" x14ac:dyDescent="0.25">
      <c r="A3619" s="1">
        <v>3618</v>
      </c>
      <c r="B3619" s="1" t="s">
        <v>6617</v>
      </c>
      <c r="C3619" s="1" t="s">
        <v>86</v>
      </c>
      <c r="D3619" s="1" t="s">
        <v>101</v>
      </c>
      <c r="E3619" s="1" t="s">
        <v>6612</v>
      </c>
      <c r="F3619" s="1">
        <v>2012</v>
      </c>
      <c r="G3619" s="1">
        <v>6</v>
      </c>
      <c r="H3619" s="1">
        <v>20</v>
      </c>
      <c r="I3619" s="1">
        <v>907</v>
      </c>
      <c r="J3619" s="1" t="s">
        <v>6303</v>
      </c>
      <c r="K3619" s="1">
        <v>11</v>
      </c>
      <c r="L3619" s="1">
        <v>83</v>
      </c>
      <c r="M3619" s="1">
        <v>339641</v>
      </c>
      <c r="N3619" s="1">
        <v>5440782</v>
      </c>
      <c r="O3619" s="1">
        <v>1496617</v>
      </c>
      <c r="P3619" s="1">
        <v>477508</v>
      </c>
      <c r="Q3619" s="1" t="s">
        <v>6152</v>
      </c>
      <c r="R3619" s="1" t="s">
        <v>6152</v>
      </c>
      <c r="S3619" s="1" t="s">
        <v>6152</v>
      </c>
      <c r="T3619" s="1">
        <v>0</v>
      </c>
      <c r="U3619" s="1">
        <v>0</v>
      </c>
      <c r="V3619" s="1">
        <v>0</v>
      </c>
      <c r="Y3619" s="1">
        <v>0</v>
      </c>
      <c r="Z3619" s="1">
        <v>0</v>
      </c>
      <c r="AA3619" s="1">
        <v>0</v>
      </c>
      <c r="AB3619" s="1">
        <v>0</v>
      </c>
      <c r="AC3619" s="1">
        <v>0</v>
      </c>
      <c r="AD3619" s="1">
        <v>1256</v>
      </c>
      <c r="AI3619" s="1" t="s">
        <v>94</v>
      </c>
      <c r="AJ3619" s="1" t="s">
        <v>6160</v>
      </c>
      <c r="AK3619" s="1">
        <v>0</v>
      </c>
      <c r="AQ3619" s="1">
        <v>0</v>
      </c>
      <c r="AR3619" s="1" t="s">
        <v>6618</v>
      </c>
      <c r="AT3619" s="1">
        <v>0</v>
      </c>
      <c r="AV3619" s="1">
        <v>0</v>
      </c>
      <c r="AW3619" s="1">
        <v>0</v>
      </c>
      <c r="AX3619" s="1">
        <v>0</v>
      </c>
      <c r="AY3619" s="1" t="s">
        <v>86</v>
      </c>
      <c r="BD3619" s="1">
        <v>0</v>
      </c>
      <c r="BF3619" s="1">
        <v>0</v>
      </c>
      <c r="BG3619" s="1" t="s">
        <v>6619</v>
      </c>
      <c r="BH3619" s="1">
        <v>0</v>
      </c>
      <c r="BI3619" s="1">
        <v>0</v>
      </c>
      <c r="BL3619" s="1" t="s">
        <v>87</v>
      </c>
      <c r="BM3619" s="1" t="s">
        <v>191</v>
      </c>
      <c r="BP3619" s="1">
        <v>0</v>
      </c>
      <c r="BQ3619" s="1">
        <v>0</v>
      </c>
      <c r="BR3619" s="2">
        <v>1496616.8870000001</v>
      </c>
      <c r="BS3619" s="2">
        <v>477508.00699999998</v>
      </c>
      <c r="BT3619" s="1" t="s">
        <v>134</v>
      </c>
      <c r="BU3619" s="1" t="s">
        <v>110</v>
      </c>
      <c r="BW3619" s="1">
        <v>0</v>
      </c>
      <c r="BX3619" s="1">
        <v>4</v>
      </c>
    </row>
    <row r="3620" spans="1:76" x14ac:dyDescent="0.25">
      <c r="A3620" s="1">
        <v>3619</v>
      </c>
      <c r="B3620" s="1" t="s">
        <v>6620</v>
      </c>
      <c r="C3620" s="1" t="s">
        <v>86</v>
      </c>
      <c r="D3620" s="1" t="s">
        <v>101</v>
      </c>
      <c r="E3620" s="1" t="s">
        <v>6612</v>
      </c>
      <c r="F3620" s="1">
        <v>2012</v>
      </c>
      <c r="G3620" s="1">
        <v>6</v>
      </c>
      <c r="H3620" s="1">
        <v>20</v>
      </c>
      <c r="I3620" s="1">
        <v>907</v>
      </c>
      <c r="J3620" s="1" t="s">
        <v>6303</v>
      </c>
      <c r="K3620" s="1">
        <v>11</v>
      </c>
      <c r="L3620" s="1">
        <v>83</v>
      </c>
      <c r="M3620" s="1">
        <v>339572</v>
      </c>
      <c r="N3620" s="1">
        <v>5440784</v>
      </c>
      <c r="O3620" s="1">
        <v>1496548</v>
      </c>
      <c r="P3620" s="1">
        <v>477501</v>
      </c>
      <c r="Q3620" s="1" t="s">
        <v>6152</v>
      </c>
      <c r="R3620" s="1" t="s">
        <v>6152</v>
      </c>
      <c r="S3620" s="1" t="s">
        <v>6152</v>
      </c>
      <c r="T3620" s="1">
        <v>0</v>
      </c>
      <c r="U3620" s="1">
        <v>0</v>
      </c>
      <c r="V3620" s="1">
        <v>0</v>
      </c>
      <c r="Y3620" s="1">
        <v>0</v>
      </c>
      <c r="Z3620" s="1">
        <v>0</v>
      </c>
      <c r="AA3620" s="1">
        <v>0</v>
      </c>
      <c r="AB3620" s="1">
        <v>0</v>
      </c>
      <c r="AC3620" s="1">
        <v>0</v>
      </c>
      <c r="AD3620" s="1">
        <v>1250</v>
      </c>
      <c r="AI3620" s="1" t="s">
        <v>94</v>
      </c>
      <c r="AJ3620" s="1" t="s">
        <v>6160</v>
      </c>
      <c r="AK3620" s="1">
        <v>0</v>
      </c>
      <c r="AQ3620" s="1">
        <v>0</v>
      </c>
      <c r="AR3620" s="1" t="s">
        <v>6618</v>
      </c>
      <c r="AT3620" s="1">
        <v>0</v>
      </c>
      <c r="AV3620" s="1">
        <v>0</v>
      </c>
      <c r="AW3620" s="1">
        <v>0</v>
      </c>
      <c r="AX3620" s="1">
        <v>0</v>
      </c>
      <c r="AY3620" s="1" t="s">
        <v>86</v>
      </c>
      <c r="BD3620" s="1">
        <v>0</v>
      </c>
      <c r="BF3620" s="1">
        <v>0</v>
      </c>
      <c r="BG3620" s="1" t="s">
        <v>6621</v>
      </c>
      <c r="BH3620" s="1">
        <v>0</v>
      </c>
      <c r="BI3620" s="1">
        <v>0</v>
      </c>
      <c r="BL3620" s="1" t="s">
        <v>87</v>
      </c>
      <c r="BM3620" s="1" t="s">
        <v>191</v>
      </c>
      <c r="BP3620" s="1">
        <v>0</v>
      </c>
      <c r="BQ3620" s="1">
        <v>0</v>
      </c>
      <c r="BR3620" s="2">
        <v>1496548.0919999999</v>
      </c>
      <c r="BS3620" s="2">
        <v>477501.37400000001</v>
      </c>
      <c r="BT3620" s="1" t="s">
        <v>134</v>
      </c>
      <c r="BU3620" s="1" t="s">
        <v>110</v>
      </c>
      <c r="BW3620" s="1">
        <v>0</v>
      </c>
      <c r="BX3620" s="1">
        <v>4</v>
      </c>
    </row>
    <row r="3621" spans="1:76" x14ac:dyDescent="0.25">
      <c r="A3621" s="1">
        <v>3620</v>
      </c>
      <c r="B3621" s="1" t="s">
        <v>6622</v>
      </c>
      <c r="C3621" s="1" t="s">
        <v>4514</v>
      </c>
      <c r="D3621" s="1" t="s">
        <v>101</v>
      </c>
      <c r="E3621" s="1" t="s">
        <v>6623</v>
      </c>
      <c r="F3621" s="1">
        <v>2012</v>
      </c>
      <c r="G3621" s="1">
        <v>6</v>
      </c>
      <c r="H3621" s="1">
        <v>20</v>
      </c>
      <c r="I3621" s="1">
        <v>1045</v>
      </c>
      <c r="J3621" s="1" t="s">
        <v>6303</v>
      </c>
      <c r="K3621" s="1">
        <v>11</v>
      </c>
      <c r="L3621" s="1">
        <v>83</v>
      </c>
      <c r="M3621" s="1">
        <v>340126</v>
      </c>
      <c r="N3621" s="1">
        <v>5441385</v>
      </c>
      <c r="O3621" s="1">
        <v>1497023</v>
      </c>
      <c r="P3621" s="1">
        <v>478166</v>
      </c>
      <c r="Q3621" s="1" t="s">
        <v>6152</v>
      </c>
      <c r="R3621" s="1" t="s">
        <v>6152</v>
      </c>
      <c r="S3621" s="1" t="s">
        <v>6152</v>
      </c>
      <c r="T3621" s="1">
        <v>0</v>
      </c>
      <c r="U3621" s="1">
        <v>0</v>
      </c>
      <c r="V3621" s="1">
        <v>0</v>
      </c>
      <c r="Y3621" s="1">
        <v>0</v>
      </c>
      <c r="Z3621" s="1">
        <v>0</v>
      </c>
      <c r="AA3621" s="1">
        <v>0</v>
      </c>
      <c r="AB3621" s="1">
        <v>0</v>
      </c>
      <c r="AC3621" s="1">
        <v>0</v>
      </c>
      <c r="AD3621" s="1">
        <v>1282</v>
      </c>
      <c r="AI3621" s="1" t="s">
        <v>94</v>
      </c>
      <c r="AJ3621" s="1" t="s">
        <v>6160</v>
      </c>
      <c r="AK3621" s="1">
        <v>0</v>
      </c>
      <c r="AQ3621" s="1">
        <v>0</v>
      </c>
      <c r="AT3621" s="1">
        <v>0</v>
      </c>
      <c r="AV3621" s="1">
        <v>0</v>
      </c>
      <c r="AW3621" s="1">
        <v>0</v>
      </c>
      <c r="AX3621" s="1">
        <v>0</v>
      </c>
      <c r="AY3621" s="1" t="s">
        <v>778</v>
      </c>
      <c r="BD3621" s="1">
        <v>0</v>
      </c>
      <c r="BF3621" s="1">
        <v>0</v>
      </c>
      <c r="BG3621" s="1" t="s">
        <v>6624</v>
      </c>
      <c r="BH3621" s="1">
        <v>0</v>
      </c>
      <c r="BI3621" s="1">
        <v>0</v>
      </c>
      <c r="BL3621" s="1" t="s">
        <v>87</v>
      </c>
      <c r="BM3621" s="1" t="s">
        <v>779</v>
      </c>
      <c r="BP3621" s="1">
        <v>0</v>
      </c>
      <c r="BQ3621" s="1">
        <v>0</v>
      </c>
      <c r="BR3621" s="2">
        <v>1497023.4979999999</v>
      </c>
      <c r="BS3621" s="2">
        <v>478166.212</v>
      </c>
      <c r="BT3621" s="1" t="s">
        <v>134</v>
      </c>
      <c r="BU3621" s="1" t="s">
        <v>110</v>
      </c>
      <c r="BW3621" s="1">
        <v>0</v>
      </c>
      <c r="BX3621" s="1">
        <v>5</v>
      </c>
    </row>
    <row r="3622" spans="1:76" x14ac:dyDescent="0.25">
      <c r="A3622" s="1">
        <v>3621</v>
      </c>
      <c r="B3622" s="1" t="s">
        <v>6625</v>
      </c>
      <c r="C3622" s="1" t="s">
        <v>5011</v>
      </c>
      <c r="D3622" s="1" t="s">
        <v>101</v>
      </c>
      <c r="E3622" s="1" t="s">
        <v>6626</v>
      </c>
      <c r="F3622" s="1">
        <v>2012</v>
      </c>
      <c r="G3622" s="1">
        <v>6</v>
      </c>
      <c r="H3622" s="1">
        <v>20</v>
      </c>
      <c r="I3622" s="1">
        <v>1351</v>
      </c>
      <c r="J3622" s="1" t="s">
        <v>6303</v>
      </c>
      <c r="K3622" s="1">
        <v>11</v>
      </c>
      <c r="L3622" s="1">
        <v>83</v>
      </c>
      <c r="M3622" s="1">
        <v>335576</v>
      </c>
      <c r="N3622" s="1">
        <v>5435416</v>
      </c>
      <c r="O3622" s="1">
        <v>1493247</v>
      </c>
      <c r="P3622" s="1">
        <v>471682</v>
      </c>
      <c r="Q3622" s="1" t="s">
        <v>78</v>
      </c>
      <c r="R3622" s="1" t="s">
        <v>79</v>
      </c>
      <c r="S3622" s="1" t="s">
        <v>80</v>
      </c>
      <c r="T3622" s="1">
        <v>1</v>
      </c>
      <c r="U3622" s="1">
        <v>1</v>
      </c>
      <c r="V3622" s="1">
        <v>0</v>
      </c>
      <c r="W3622" s="1" t="s">
        <v>6162</v>
      </c>
      <c r="Y3622" s="1">
        <v>0</v>
      </c>
      <c r="Z3622" s="1">
        <v>0</v>
      </c>
      <c r="AA3622" s="1">
        <v>0</v>
      </c>
      <c r="AB3622" s="1">
        <v>0</v>
      </c>
      <c r="AC3622" s="1">
        <v>0</v>
      </c>
      <c r="AD3622" s="1">
        <v>1236</v>
      </c>
      <c r="AI3622" s="1" t="s">
        <v>94</v>
      </c>
      <c r="AJ3622" s="1" t="s">
        <v>79</v>
      </c>
      <c r="AK3622" s="1">
        <v>0</v>
      </c>
      <c r="AL3622" s="1">
        <v>97</v>
      </c>
      <c r="AM3622" s="1">
        <v>31</v>
      </c>
      <c r="AO3622" s="1">
        <v>9</v>
      </c>
      <c r="AQ3622" s="1">
        <v>2</v>
      </c>
      <c r="AR3622" s="1" t="s">
        <v>6170</v>
      </c>
      <c r="AT3622" s="1">
        <v>0</v>
      </c>
      <c r="AV3622" s="1">
        <v>0</v>
      </c>
      <c r="AW3622" s="1">
        <v>0</v>
      </c>
      <c r="AX3622" s="1">
        <v>0</v>
      </c>
      <c r="AY3622" s="1" t="s">
        <v>79</v>
      </c>
      <c r="BB3622" s="1" t="s">
        <v>5013</v>
      </c>
      <c r="BD3622" s="1">
        <v>317</v>
      </c>
      <c r="BF3622" s="1">
        <v>0</v>
      </c>
      <c r="BH3622" s="1">
        <v>0</v>
      </c>
      <c r="BI3622" s="1">
        <v>0</v>
      </c>
      <c r="BL3622" s="1" t="s">
        <v>87</v>
      </c>
      <c r="BM3622" s="1" t="s">
        <v>79</v>
      </c>
      <c r="BN3622" s="1" t="s">
        <v>122</v>
      </c>
      <c r="BO3622" s="1" t="s">
        <v>283</v>
      </c>
      <c r="BP3622" s="1">
        <v>20110524</v>
      </c>
      <c r="BQ3622" s="1">
        <v>524</v>
      </c>
      <c r="BR3622" s="2">
        <v>1493247.439</v>
      </c>
      <c r="BS3622" s="2">
        <v>471682.45799999998</v>
      </c>
      <c r="BT3622" s="1" t="s">
        <v>89</v>
      </c>
      <c r="BU3622" s="1" t="s">
        <v>243</v>
      </c>
      <c r="BV3622" s="1" t="s">
        <v>136</v>
      </c>
      <c r="BW3622" s="1">
        <v>0</v>
      </c>
      <c r="BX3622" s="1">
        <v>4</v>
      </c>
    </row>
    <row r="3623" spans="1:76" x14ac:dyDescent="0.25">
      <c r="A3623" s="1">
        <v>3622</v>
      </c>
      <c r="B3623" s="1" t="s">
        <v>6627</v>
      </c>
      <c r="C3623" s="1" t="s">
        <v>86</v>
      </c>
      <c r="D3623" s="1" t="s">
        <v>101</v>
      </c>
      <c r="E3623" s="1" t="s">
        <v>6628</v>
      </c>
      <c r="F3623" s="1">
        <v>2012</v>
      </c>
      <c r="G3623" s="1">
        <v>6</v>
      </c>
      <c r="H3623" s="1">
        <v>20</v>
      </c>
      <c r="I3623" s="1">
        <v>1420</v>
      </c>
      <c r="J3623" s="1" t="s">
        <v>6303</v>
      </c>
      <c r="K3623" s="1">
        <v>11</v>
      </c>
      <c r="L3623" s="1">
        <v>83</v>
      </c>
      <c r="M3623" s="1">
        <v>334910</v>
      </c>
      <c r="N3623" s="1">
        <v>5439237</v>
      </c>
      <c r="O3623" s="1">
        <v>1492110</v>
      </c>
      <c r="P3623" s="1">
        <v>475386</v>
      </c>
      <c r="Q3623" s="1" t="s">
        <v>6152</v>
      </c>
      <c r="R3623" s="1" t="s">
        <v>6152</v>
      </c>
      <c r="S3623" s="1" t="s">
        <v>6152</v>
      </c>
      <c r="T3623" s="1">
        <v>0</v>
      </c>
      <c r="U3623" s="1">
        <v>0</v>
      </c>
      <c r="V3623" s="1">
        <v>0</v>
      </c>
      <c r="Y3623" s="1">
        <v>0</v>
      </c>
      <c r="Z3623" s="1">
        <v>0</v>
      </c>
      <c r="AA3623" s="1">
        <v>0</v>
      </c>
      <c r="AB3623" s="1">
        <v>0</v>
      </c>
      <c r="AC3623" s="1">
        <v>0</v>
      </c>
      <c r="AD3623" s="1">
        <v>1343</v>
      </c>
      <c r="AI3623" s="1" t="s">
        <v>94</v>
      </c>
      <c r="AJ3623" s="1" t="s">
        <v>6160</v>
      </c>
      <c r="AK3623" s="1">
        <v>0</v>
      </c>
      <c r="AL3623" s="1">
        <v>40</v>
      </c>
      <c r="AQ3623" s="1">
        <v>0</v>
      </c>
      <c r="AR3623" s="1" t="s">
        <v>262</v>
      </c>
      <c r="AT3623" s="1">
        <v>0</v>
      </c>
      <c r="AV3623" s="1">
        <v>0</v>
      </c>
      <c r="AW3623" s="1">
        <v>0</v>
      </c>
      <c r="AX3623" s="1">
        <v>0</v>
      </c>
      <c r="AY3623" s="1" t="s">
        <v>86</v>
      </c>
      <c r="BD3623" s="1">
        <v>0</v>
      </c>
      <c r="BF3623" s="1">
        <v>0</v>
      </c>
      <c r="BG3623" s="1" t="s">
        <v>6629</v>
      </c>
      <c r="BH3623" s="1">
        <v>0</v>
      </c>
      <c r="BI3623" s="1">
        <v>0</v>
      </c>
      <c r="BL3623" s="1" t="s">
        <v>87</v>
      </c>
      <c r="BM3623" s="1" t="s">
        <v>191</v>
      </c>
      <c r="BP3623" s="1">
        <v>0</v>
      </c>
      <c r="BQ3623" s="1">
        <v>0</v>
      </c>
      <c r="BR3623" s="2">
        <v>1492109.6129999999</v>
      </c>
      <c r="BS3623" s="2">
        <v>475386.24200000003</v>
      </c>
      <c r="BT3623" s="1" t="s">
        <v>134</v>
      </c>
      <c r="BU3623" s="1" t="s">
        <v>243</v>
      </c>
      <c r="BW3623" s="1">
        <v>0</v>
      </c>
      <c r="BX3623" s="1">
        <v>5</v>
      </c>
    </row>
    <row r="3624" spans="1:76" x14ac:dyDescent="0.25">
      <c r="A3624" s="1">
        <v>3623</v>
      </c>
      <c r="B3624" s="1" t="s">
        <v>6630</v>
      </c>
      <c r="C3624" s="1" t="s">
        <v>3775</v>
      </c>
      <c r="D3624" s="1" t="s">
        <v>101</v>
      </c>
      <c r="E3624" s="1" t="s">
        <v>6631</v>
      </c>
      <c r="F3624" s="1">
        <v>2012</v>
      </c>
      <c r="G3624" s="1">
        <v>6</v>
      </c>
      <c r="H3624" s="1">
        <v>20</v>
      </c>
      <c r="I3624" s="1">
        <v>1520</v>
      </c>
      <c r="J3624" s="1" t="s">
        <v>6303</v>
      </c>
      <c r="K3624" s="1">
        <v>11</v>
      </c>
      <c r="L3624" s="1">
        <v>83</v>
      </c>
      <c r="M3624" s="1">
        <v>335922</v>
      </c>
      <c r="N3624" s="1">
        <v>5436431</v>
      </c>
      <c r="O3624" s="1">
        <v>1493465</v>
      </c>
      <c r="P3624" s="1">
        <v>472732</v>
      </c>
      <c r="Q3624" s="1" t="s">
        <v>78</v>
      </c>
      <c r="R3624" s="1" t="s">
        <v>79</v>
      </c>
      <c r="S3624" s="1" t="s">
        <v>80</v>
      </c>
      <c r="T3624" s="1">
        <v>1</v>
      </c>
      <c r="U3624" s="1">
        <v>0</v>
      </c>
      <c r="V3624" s="1">
        <v>0</v>
      </c>
      <c r="W3624" s="1" t="s">
        <v>6162</v>
      </c>
      <c r="Y3624" s="1">
        <v>0</v>
      </c>
      <c r="Z3624" s="1">
        <v>0</v>
      </c>
      <c r="AA3624" s="1">
        <v>0</v>
      </c>
      <c r="AB3624" s="1">
        <v>0</v>
      </c>
      <c r="AC3624" s="1">
        <v>0</v>
      </c>
      <c r="AD3624" s="1">
        <v>1234</v>
      </c>
      <c r="AI3624" s="1" t="s">
        <v>94</v>
      </c>
      <c r="AJ3624" s="1" t="s">
        <v>79</v>
      </c>
      <c r="AK3624" s="1">
        <v>0</v>
      </c>
      <c r="AL3624" s="1">
        <v>73</v>
      </c>
      <c r="AM3624" s="1">
        <v>20</v>
      </c>
      <c r="AQ3624" s="1">
        <v>6</v>
      </c>
      <c r="AR3624" s="1" t="s">
        <v>270</v>
      </c>
      <c r="AT3624" s="1">
        <v>0</v>
      </c>
      <c r="AV3624" s="1">
        <v>0</v>
      </c>
      <c r="AW3624" s="1">
        <v>0</v>
      </c>
      <c r="AX3624" s="1">
        <v>0</v>
      </c>
      <c r="AY3624" s="1" t="s">
        <v>79</v>
      </c>
      <c r="BB3624" s="1" t="s">
        <v>5044</v>
      </c>
      <c r="BD3624" s="1">
        <v>287</v>
      </c>
      <c r="BF3624" s="1">
        <v>0</v>
      </c>
      <c r="BG3624" s="1" t="s">
        <v>6632</v>
      </c>
      <c r="BH3624" s="1">
        <v>0</v>
      </c>
      <c r="BI3624" s="1">
        <v>0</v>
      </c>
      <c r="BL3624" s="1" t="s">
        <v>87</v>
      </c>
      <c r="BM3624" s="1" t="s">
        <v>79</v>
      </c>
      <c r="BN3624" s="1" t="s">
        <v>267</v>
      </c>
      <c r="BP3624" s="1">
        <v>20110527</v>
      </c>
      <c r="BQ3624" s="1">
        <v>527</v>
      </c>
      <c r="BR3624" s="2">
        <v>1493464.686</v>
      </c>
      <c r="BS3624" s="2">
        <v>472731.55599999998</v>
      </c>
      <c r="BT3624" s="1" t="s">
        <v>89</v>
      </c>
      <c r="BU3624" s="1" t="s">
        <v>243</v>
      </c>
      <c r="BW3624" s="1">
        <v>0</v>
      </c>
      <c r="BX3624" s="1">
        <v>4</v>
      </c>
    </row>
    <row r="3625" spans="1:76" x14ac:dyDescent="0.25">
      <c r="A3625" s="1">
        <v>3624</v>
      </c>
      <c r="B3625" s="1" t="s">
        <v>6633</v>
      </c>
      <c r="C3625" s="1" t="s">
        <v>3775</v>
      </c>
      <c r="D3625" s="1" t="s">
        <v>101</v>
      </c>
      <c r="E3625" s="1" t="s">
        <v>6631</v>
      </c>
      <c r="F3625" s="1">
        <v>2012</v>
      </c>
      <c r="G3625" s="1">
        <v>6</v>
      </c>
      <c r="H3625" s="1">
        <v>20</v>
      </c>
      <c r="I3625" s="1">
        <v>1520</v>
      </c>
      <c r="J3625" s="1" t="s">
        <v>6303</v>
      </c>
      <c r="K3625" s="1">
        <v>11</v>
      </c>
      <c r="L3625" s="1">
        <v>83</v>
      </c>
      <c r="M3625" s="1">
        <v>335673</v>
      </c>
      <c r="N3625" s="1">
        <v>5436564</v>
      </c>
      <c r="O3625" s="1">
        <v>1493201</v>
      </c>
      <c r="P3625" s="1">
        <v>472832</v>
      </c>
      <c r="Q3625" s="1" t="s">
        <v>6152</v>
      </c>
      <c r="R3625" s="1" t="s">
        <v>6152</v>
      </c>
      <c r="S3625" s="1" t="s">
        <v>6152</v>
      </c>
      <c r="T3625" s="1">
        <v>0</v>
      </c>
      <c r="U3625" s="1">
        <v>0</v>
      </c>
      <c r="V3625" s="1">
        <v>0</v>
      </c>
      <c r="Y3625" s="1">
        <v>0</v>
      </c>
      <c r="Z3625" s="1">
        <v>0</v>
      </c>
      <c r="AA3625" s="1">
        <v>0</v>
      </c>
      <c r="AB3625" s="1">
        <v>0</v>
      </c>
      <c r="AC3625" s="1">
        <v>0</v>
      </c>
      <c r="AD3625" s="1">
        <v>1291</v>
      </c>
      <c r="AI3625" s="1" t="s">
        <v>94</v>
      </c>
      <c r="AJ3625" s="1" t="s">
        <v>6160</v>
      </c>
      <c r="AK3625" s="1">
        <v>0</v>
      </c>
      <c r="AL3625" s="1">
        <v>90</v>
      </c>
      <c r="AQ3625" s="1">
        <v>0</v>
      </c>
      <c r="AR3625" s="1" t="s">
        <v>6170</v>
      </c>
      <c r="AT3625" s="1">
        <v>0</v>
      </c>
      <c r="AV3625" s="1">
        <v>0</v>
      </c>
      <c r="AW3625" s="1">
        <v>0</v>
      </c>
      <c r="AX3625" s="1">
        <v>0</v>
      </c>
      <c r="AY3625" s="1" t="s">
        <v>79</v>
      </c>
      <c r="BD3625" s="1">
        <v>0</v>
      </c>
      <c r="BF3625" s="1">
        <v>0</v>
      </c>
      <c r="BG3625" s="1" t="s">
        <v>6578</v>
      </c>
      <c r="BH3625" s="1">
        <v>0</v>
      </c>
      <c r="BI3625" s="1">
        <v>0</v>
      </c>
      <c r="BL3625" s="1" t="s">
        <v>87</v>
      </c>
      <c r="BM3625" s="1" t="s">
        <v>79</v>
      </c>
      <c r="BP3625" s="1">
        <v>0</v>
      </c>
      <c r="BQ3625" s="1">
        <v>0</v>
      </c>
      <c r="BR3625" s="2">
        <v>1493200.7379999999</v>
      </c>
      <c r="BS3625" s="2">
        <v>472832.29599999997</v>
      </c>
      <c r="BT3625" s="1" t="s">
        <v>134</v>
      </c>
      <c r="BU3625" s="1" t="s">
        <v>243</v>
      </c>
      <c r="BW3625" s="1">
        <v>0</v>
      </c>
      <c r="BX3625" s="1">
        <v>4</v>
      </c>
    </row>
    <row r="3626" spans="1:76" x14ac:dyDescent="0.25">
      <c r="A3626" s="1">
        <v>3625</v>
      </c>
      <c r="B3626" s="1" t="s">
        <v>6634</v>
      </c>
      <c r="C3626" s="1" t="s">
        <v>3775</v>
      </c>
      <c r="D3626" s="1" t="s">
        <v>101</v>
      </c>
      <c r="E3626" s="1" t="s">
        <v>6631</v>
      </c>
      <c r="F3626" s="1">
        <v>2012</v>
      </c>
      <c r="G3626" s="1">
        <v>6</v>
      </c>
      <c r="H3626" s="1">
        <v>20</v>
      </c>
      <c r="I3626" s="1">
        <v>1520</v>
      </c>
      <c r="J3626" s="1" t="s">
        <v>6303</v>
      </c>
      <c r="K3626" s="1">
        <v>11</v>
      </c>
      <c r="L3626" s="1">
        <v>83</v>
      </c>
      <c r="M3626" s="1">
        <v>335780</v>
      </c>
      <c r="N3626" s="1">
        <v>5436616</v>
      </c>
      <c r="O3626" s="1">
        <v>1493301</v>
      </c>
      <c r="P3626" s="1">
        <v>472897</v>
      </c>
      <c r="Q3626" s="1" t="s">
        <v>6152</v>
      </c>
      <c r="R3626" s="1" t="s">
        <v>6152</v>
      </c>
      <c r="S3626" s="1" t="s">
        <v>6152</v>
      </c>
      <c r="T3626" s="1">
        <v>0</v>
      </c>
      <c r="U3626" s="1">
        <v>0</v>
      </c>
      <c r="V3626" s="1">
        <v>0</v>
      </c>
      <c r="Y3626" s="1">
        <v>0</v>
      </c>
      <c r="Z3626" s="1">
        <v>0</v>
      </c>
      <c r="AA3626" s="1">
        <v>0</v>
      </c>
      <c r="AB3626" s="1">
        <v>0</v>
      </c>
      <c r="AC3626" s="1">
        <v>0</v>
      </c>
      <c r="AD3626" s="1">
        <v>1272</v>
      </c>
      <c r="AI3626" s="1" t="s">
        <v>94</v>
      </c>
      <c r="AJ3626" s="1" t="s">
        <v>6160</v>
      </c>
      <c r="AK3626" s="1">
        <v>0</v>
      </c>
      <c r="AL3626" s="1">
        <v>100</v>
      </c>
      <c r="AQ3626" s="1">
        <v>0</v>
      </c>
      <c r="AR3626" s="1" t="s">
        <v>262</v>
      </c>
      <c r="AT3626" s="1">
        <v>0</v>
      </c>
      <c r="AV3626" s="1">
        <v>0</v>
      </c>
      <c r="AW3626" s="1">
        <v>0</v>
      </c>
      <c r="AX3626" s="1">
        <v>0</v>
      </c>
      <c r="AY3626" s="1" t="s">
        <v>79</v>
      </c>
      <c r="BD3626" s="1">
        <v>0</v>
      </c>
      <c r="BF3626" s="1">
        <v>0</v>
      </c>
      <c r="BG3626" s="1" t="s">
        <v>6635</v>
      </c>
      <c r="BH3626" s="1">
        <v>0</v>
      </c>
      <c r="BI3626" s="1">
        <v>0</v>
      </c>
      <c r="BL3626" s="1" t="s">
        <v>87</v>
      </c>
      <c r="BM3626" s="1" t="s">
        <v>79</v>
      </c>
      <c r="BP3626" s="1">
        <v>0</v>
      </c>
      <c r="BQ3626" s="1">
        <v>0</v>
      </c>
      <c r="BR3626" s="2">
        <v>1493300.558</v>
      </c>
      <c r="BS3626" s="2">
        <v>472897.18300000002</v>
      </c>
      <c r="BT3626" s="1" t="s">
        <v>134</v>
      </c>
      <c r="BU3626" s="1" t="s">
        <v>243</v>
      </c>
      <c r="BW3626" s="1">
        <v>0</v>
      </c>
      <c r="BX3626" s="1">
        <v>4</v>
      </c>
    </row>
    <row r="3627" spans="1:76" x14ac:dyDescent="0.25">
      <c r="A3627" s="1">
        <v>3626</v>
      </c>
      <c r="B3627" s="1" t="s">
        <v>6636</v>
      </c>
      <c r="C3627" s="1" t="s">
        <v>3775</v>
      </c>
      <c r="D3627" s="1" t="s">
        <v>101</v>
      </c>
      <c r="E3627" s="1" t="s">
        <v>6631</v>
      </c>
      <c r="F3627" s="1">
        <v>2012</v>
      </c>
      <c r="G3627" s="1">
        <v>6</v>
      </c>
      <c r="H3627" s="1">
        <v>20</v>
      </c>
      <c r="I3627" s="1">
        <v>1520</v>
      </c>
      <c r="J3627" s="1" t="s">
        <v>6303</v>
      </c>
      <c r="K3627" s="1">
        <v>11</v>
      </c>
      <c r="L3627" s="1">
        <v>83</v>
      </c>
      <c r="M3627" s="1">
        <v>335871</v>
      </c>
      <c r="N3627" s="1">
        <v>5436471</v>
      </c>
      <c r="O3627" s="1">
        <v>1493409</v>
      </c>
      <c r="P3627" s="1">
        <v>472765</v>
      </c>
      <c r="Q3627" s="1" t="s">
        <v>6152</v>
      </c>
      <c r="R3627" s="1" t="s">
        <v>6152</v>
      </c>
      <c r="S3627" s="1" t="s">
        <v>6152</v>
      </c>
      <c r="T3627" s="1">
        <v>0</v>
      </c>
      <c r="U3627" s="1">
        <v>0</v>
      </c>
      <c r="V3627" s="1">
        <v>0</v>
      </c>
      <c r="Y3627" s="1">
        <v>0</v>
      </c>
      <c r="Z3627" s="1">
        <v>0</v>
      </c>
      <c r="AA3627" s="1">
        <v>0</v>
      </c>
      <c r="AB3627" s="1">
        <v>0</v>
      </c>
      <c r="AC3627" s="1">
        <v>0</v>
      </c>
      <c r="AD3627" s="1">
        <v>1243</v>
      </c>
      <c r="AI3627" s="1" t="s">
        <v>94</v>
      </c>
      <c r="AJ3627" s="1" t="s">
        <v>6160</v>
      </c>
      <c r="AK3627" s="1">
        <v>0</v>
      </c>
      <c r="AL3627" s="1">
        <v>80</v>
      </c>
      <c r="AQ3627" s="1">
        <v>0</v>
      </c>
      <c r="AR3627" s="1" t="s">
        <v>6170</v>
      </c>
      <c r="AT3627" s="1">
        <v>0</v>
      </c>
      <c r="AV3627" s="1">
        <v>0</v>
      </c>
      <c r="AW3627" s="1">
        <v>0</v>
      </c>
      <c r="AX3627" s="1">
        <v>0</v>
      </c>
      <c r="AY3627" s="1" t="s">
        <v>79</v>
      </c>
      <c r="BD3627" s="1">
        <v>0</v>
      </c>
      <c r="BF3627" s="1">
        <v>0</v>
      </c>
      <c r="BG3627" s="1" t="s">
        <v>6578</v>
      </c>
      <c r="BH3627" s="1">
        <v>0</v>
      </c>
      <c r="BI3627" s="1">
        <v>0</v>
      </c>
      <c r="BL3627" s="1" t="s">
        <v>87</v>
      </c>
      <c r="BM3627" s="1" t="s">
        <v>79</v>
      </c>
      <c r="BP3627" s="1">
        <v>0</v>
      </c>
      <c r="BQ3627" s="1">
        <v>0</v>
      </c>
      <c r="BR3627" s="2">
        <v>1493409.034</v>
      </c>
      <c r="BS3627" s="2">
        <v>472764.83399999997</v>
      </c>
      <c r="BT3627" s="1" t="s">
        <v>89</v>
      </c>
      <c r="BU3627" s="1" t="s">
        <v>243</v>
      </c>
      <c r="BW3627" s="1">
        <v>0</v>
      </c>
      <c r="BX3627" s="1">
        <v>4</v>
      </c>
    </row>
    <row r="3628" spans="1:76" x14ac:dyDescent="0.25">
      <c r="A3628" s="1">
        <v>3627</v>
      </c>
      <c r="B3628" s="1" t="s">
        <v>6637</v>
      </c>
      <c r="C3628" s="1" t="s">
        <v>3775</v>
      </c>
      <c r="D3628" s="1" t="s">
        <v>101</v>
      </c>
      <c r="E3628" s="1" t="s">
        <v>6631</v>
      </c>
      <c r="F3628" s="1">
        <v>2012</v>
      </c>
      <c r="G3628" s="1">
        <v>6</v>
      </c>
      <c r="H3628" s="1">
        <v>20</v>
      </c>
      <c r="I3628" s="1">
        <v>1520</v>
      </c>
      <c r="J3628" s="1" t="s">
        <v>6303</v>
      </c>
      <c r="K3628" s="1">
        <v>11</v>
      </c>
      <c r="L3628" s="1">
        <v>83</v>
      </c>
      <c r="M3628" s="1">
        <v>335898</v>
      </c>
      <c r="N3628" s="1">
        <v>5436471</v>
      </c>
      <c r="O3628" s="1">
        <v>1493436</v>
      </c>
      <c r="P3628" s="1">
        <v>472768</v>
      </c>
      <c r="Q3628" s="1" t="s">
        <v>78</v>
      </c>
      <c r="R3628" s="1" t="s">
        <v>104</v>
      </c>
      <c r="S3628" s="1" t="s">
        <v>104</v>
      </c>
      <c r="T3628" s="1">
        <v>1</v>
      </c>
      <c r="U3628" s="1">
        <v>0</v>
      </c>
      <c r="V3628" s="1">
        <v>0</v>
      </c>
      <c r="Y3628" s="1">
        <v>0</v>
      </c>
      <c r="Z3628" s="1">
        <v>0</v>
      </c>
      <c r="AA3628" s="1">
        <v>0</v>
      </c>
      <c r="AB3628" s="1">
        <v>0</v>
      </c>
      <c r="AC3628" s="1">
        <v>0</v>
      </c>
      <c r="AD3628" s="1">
        <v>1240</v>
      </c>
      <c r="AK3628" s="1">
        <v>0</v>
      </c>
      <c r="AQ3628" s="1">
        <v>0</v>
      </c>
      <c r="AT3628" s="1">
        <v>0</v>
      </c>
      <c r="AV3628" s="1">
        <v>0</v>
      </c>
      <c r="AW3628" s="1">
        <v>0</v>
      </c>
      <c r="AX3628" s="1">
        <v>0</v>
      </c>
      <c r="AY3628" s="1" t="s">
        <v>79</v>
      </c>
      <c r="AZ3628" s="1" t="s">
        <v>6638</v>
      </c>
      <c r="BD3628" s="1">
        <v>0</v>
      </c>
      <c r="BF3628" s="1">
        <v>0</v>
      </c>
      <c r="BH3628" s="1">
        <v>0</v>
      </c>
      <c r="BI3628" s="1">
        <v>0</v>
      </c>
      <c r="BL3628" s="1" t="s">
        <v>87</v>
      </c>
      <c r="BM3628" s="1" t="s">
        <v>79</v>
      </c>
      <c r="BP3628" s="1">
        <v>0</v>
      </c>
      <c r="BQ3628" s="1">
        <v>0</v>
      </c>
      <c r="BR3628" s="2">
        <v>1493435.858</v>
      </c>
      <c r="BS3628" s="2">
        <v>472768.20299999998</v>
      </c>
      <c r="BT3628" s="1" t="s">
        <v>89</v>
      </c>
      <c r="BU3628" s="1" t="s">
        <v>243</v>
      </c>
      <c r="BW3628" s="1">
        <v>0</v>
      </c>
      <c r="BX3628" s="1">
        <v>4</v>
      </c>
    </row>
    <row r="3629" spans="1:76" x14ac:dyDescent="0.25">
      <c r="A3629" s="1">
        <v>3628</v>
      </c>
      <c r="B3629" s="1" t="s">
        <v>6639</v>
      </c>
      <c r="C3629" s="1" t="s">
        <v>86</v>
      </c>
      <c r="D3629" s="1" t="s">
        <v>75</v>
      </c>
      <c r="E3629" s="1" t="s">
        <v>6640</v>
      </c>
      <c r="F3629" s="1">
        <v>2012</v>
      </c>
      <c r="G3629" s="1">
        <v>6</v>
      </c>
      <c r="H3629" s="1">
        <v>20</v>
      </c>
      <c r="I3629" s="1">
        <v>1735</v>
      </c>
      <c r="J3629" s="1" t="s">
        <v>6303</v>
      </c>
      <c r="K3629" s="1">
        <v>11</v>
      </c>
      <c r="L3629" s="1">
        <v>83</v>
      </c>
      <c r="M3629" s="1">
        <v>333932</v>
      </c>
      <c r="N3629" s="1">
        <v>5434819</v>
      </c>
      <c r="O3629" s="1">
        <v>1491689</v>
      </c>
      <c r="P3629" s="1">
        <v>470886</v>
      </c>
      <c r="Q3629" s="1" t="s">
        <v>6152</v>
      </c>
      <c r="R3629" s="1" t="s">
        <v>6152</v>
      </c>
      <c r="S3629" s="1" t="s">
        <v>6152</v>
      </c>
      <c r="T3629" s="1">
        <v>0</v>
      </c>
      <c r="U3629" s="1">
        <v>0</v>
      </c>
      <c r="V3629" s="1">
        <v>0</v>
      </c>
      <c r="Y3629" s="1">
        <v>0</v>
      </c>
      <c r="Z3629" s="1">
        <v>0</v>
      </c>
      <c r="AA3629" s="1">
        <v>0</v>
      </c>
      <c r="AB3629" s="1">
        <v>0</v>
      </c>
      <c r="AC3629" s="1">
        <v>0</v>
      </c>
      <c r="AD3629" s="1">
        <v>1267</v>
      </c>
      <c r="AI3629" s="1" t="s">
        <v>94</v>
      </c>
      <c r="AJ3629" s="1" t="s">
        <v>6160</v>
      </c>
      <c r="AK3629" s="1">
        <v>0</v>
      </c>
      <c r="AL3629" s="1">
        <v>100</v>
      </c>
      <c r="AQ3629" s="1">
        <v>0</v>
      </c>
      <c r="AR3629" s="1" t="s">
        <v>6641</v>
      </c>
      <c r="AT3629" s="1">
        <v>0</v>
      </c>
      <c r="AV3629" s="1">
        <v>0</v>
      </c>
      <c r="AW3629" s="1">
        <v>0</v>
      </c>
      <c r="AX3629" s="1">
        <v>0</v>
      </c>
      <c r="AY3629" s="1" t="s">
        <v>86</v>
      </c>
      <c r="BD3629" s="1">
        <v>0</v>
      </c>
      <c r="BF3629" s="1">
        <v>0</v>
      </c>
      <c r="BG3629" s="1" t="s">
        <v>6642</v>
      </c>
      <c r="BH3629" s="1">
        <v>0</v>
      </c>
      <c r="BI3629" s="1">
        <v>0</v>
      </c>
      <c r="BL3629" s="1" t="s">
        <v>87</v>
      </c>
      <c r="BM3629" s="1" t="s">
        <v>191</v>
      </c>
      <c r="BP3629" s="1">
        <v>0</v>
      </c>
      <c r="BQ3629" s="1">
        <v>0</v>
      </c>
      <c r="BR3629" s="2">
        <v>1491688.55</v>
      </c>
      <c r="BS3629" s="2">
        <v>470885.68699999998</v>
      </c>
      <c r="BT3629" s="1" t="s">
        <v>89</v>
      </c>
      <c r="BU3629" s="1" t="s">
        <v>243</v>
      </c>
      <c r="BW3629" s="1">
        <v>0</v>
      </c>
      <c r="BX3629" s="1">
        <v>4</v>
      </c>
    </row>
    <row r="3630" spans="1:76" x14ac:dyDescent="0.25">
      <c r="A3630" s="1">
        <v>3629</v>
      </c>
      <c r="B3630" s="1" t="s">
        <v>6643</v>
      </c>
      <c r="C3630" s="1" t="s">
        <v>86</v>
      </c>
      <c r="D3630" s="1" t="s">
        <v>75</v>
      </c>
      <c r="E3630" s="1" t="s">
        <v>6640</v>
      </c>
      <c r="F3630" s="1">
        <v>2012</v>
      </c>
      <c r="G3630" s="1">
        <v>6</v>
      </c>
      <c r="H3630" s="1">
        <v>20</v>
      </c>
      <c r="I3630" s="1">
        <v>1735</v>
      </c>
      <c r="J3630" s="1" t="s">
        <v>6303</v>
      </c>
      <c r="K3630" s="1">
        <v>11</v>
      </c>
      <c r="L3630" s="1">
        <v>83</v>
      </c>
      <c r="M3630" s="1">
        <v>333920</v>
      </c>
      <c r="N3630" s="1">
        <v>5434808</v>
      </c>
      <c r="O3630" s="1">
        <v>1491678</v>
      </c>
      <c r="P3630" s="1">
        <v>470873</v>
      </c>
      <c r="Q3630" s="1" t="s">
        <v>6152</v>
      </c>
      <c r="R3630" s="1" t="s">
        <v>6152</v>
      </c>
      <c r="S3630" s="1" t="s">
        <v>6152</v>
      </c>
      <c r="T3630" s="1">
        <v>0</v>
      </c>
      <c r="U3630" s="1">
        <v>0</v>
      </c>
      <c r="V3630" s="1">
        <v>0</v>
      </c>
      <c r="Y3630" s="1">
        <v>0</v>
      </c>
      <c r="Z3630" s="1">
        <v>0</v>
      </c>
      <c r="AA3630" s="1">
        <v>0</v>
      </c>
      <c r="AB3630" s="1">
        <v>0</v>
      </c>
      <c r="AC3630" s="1">
        <v>0</v>
      </c>
      <c r="AD3630" s="1">
        <v>1267</v>
      </c>
      <c r="AI3630" s="1" t="s">
        <v>94</v>
      </c>
      <c r="AJ3630" s="1" t="s">
        <v>6160</v>
      </c>
      <c r="AK3630" s="1">
        <v>0</v>
      </c>
      <c r="AL3630" s="1">
        <v>80</v>
      </c>
      <c r="AQ3630" s="1">
        <v>0</v>
      </c>
      <c r="AR3630" s="1" t="s">
        <v>6644</v>
      </c>
      <c r="AT3630" s="1">
        <v>0</v>
      </c>
      <c r="AV3630" s="1">
        <v>0</v>
      </c>
      <c r="AW3630" s="1">
        <v>0</v>
      </c>
      <c r="AX3630" s="1">
        <v>0</v>
      </c>
      <c r="AY3630" s="1" t="s">
        <v>86</v>
      </c>
      <c r="BD3630" s="1">
        <v>0</v>
      </c>
      <c r="BF3630" s="1">
        <v>0</v>
      </c>
      <c r="BG3630" s="1" t="s">
        <v>6645</v>
      </c>
      <c r="BH3630" s="1">
        <v>0</v>
      </c>
      <c r="BI3630" s="1">
        <v>0</v>
      </c>
      <c r="BL3630" s="1" t="s">
        <v>87</v>
      </c>
      <c r="BM3630" s="1" t="s">
        <v>191</v>
      </c>
      <c r="BP3630" s="1">
        <v>0</v>
      </c>
      <c r="BQ3630" s="1">
        <v>0</v>
      </c>
      <c r="BR3630" s="2">
        <v>1491677.9990000001</v>
      </c>
      <c r="BS3630" s="2">
        <v>470873.28899999999</v>
      </c>
      <c r="BT3630" s="1" t="s">
        <v>89</v>
      </c>
      <c r="BU3630" s="1" t="s">
        <v>243</v>
      </c>
      <c r="BW3630" s="1">
        <v>0</v>
      </c>
      <c r="BX3630" s="1">
        <v>3</v>
      </c>
    </row>
    <row r="3631" spans="1:76" x14ac:dyDescent="0.25">
      <c r="A3631" s="1">
        <v>3630</v>
      </c>
      <c r="B3631" s="1" t="s">
        <v>6646</v>
      </c>
      <c r="C3631" s="1" t="s">
        <v>6647</v>
      </c>
      <c r="D3631" s="1" t="s">
        <v>101</v>
      </c>
      <c r="E3631" s="1" t="s">
        <v>86</v>
      </c>
      <c r="F3631" s="1">
        <v>2012</v>
      </c>
      <c r="G3631" s="1">
        <v>6</v>
      </c>
      <c r="H3631" s="1">
        <v>20</v>
      </c>
      <c r="I3631" s="1">
        <v>2020</v>
      </c>
      <c r="J3631" s="1" t="s">
        <v>6303</v>
      </c>
      <c r="K3631" s="1">
        <v>11</v>
      </c>
      <c r="L3631" s="1">
        <v>83</v>
      </c>
      <c r="M3631" s="1">
        <v>335162</v>
      </c>
      <c r="N3631" s="1">
        <v>5434911</v>
      </c>
      <c r="O3631" s="1">
        <v>1492899</v>
      </c>
      <c r="P3631" s="1">
        <v>471130</v>
      </c>
      <c r="Q3631" s="1" t="s">
        <v>78</v>
      </c>
      <c r="R3631" s="1" t="s">
        <v>79</v>
      </c>
      <c r="S3631" s="1" t="s">
        <v>80</v>
      </c>
      <c r="T3631" s="1">
        <v>1</v>
      </c>
      <c r="U3631" s="1">
        <v>0</v>
      </c>
      <c r="V3631" s="1">
        <v>0</v>
      </c>
      <c r="W3631" s="1" t="s">
        <v>6162</v>
      </c>
      <c r="Y3631" s="1">
        <v>0</v>
      </c>
      <c r="Z3631" s="1">
        <v>0</v>
      </c>
      <c r="AA3631" s="1">
        <v>0</v>
      </c>
      <c r="AB3631" s="1">
        <v>0</v>
      </c>
      <c r="AC3631" s="1">
        <v>0</v>
      </c>
      <c r="AD3631" s="1">
        <v>1218</v>
      </c>
      <c r="AI3631" s="1" t="s">
        <v>94</v>
      </c>
      <c r="AJ3631" s="1" t="s">
        <v>79</v>
      </c>
      <c r="AK3631" s="1">
        <v>0</v>
      </c>
      <c r="AL3631" s="1">
        <v>51</v>
      </c>
      <c r="AM3631" s="1">
        <v>16</v>
      </c>
      <c r="AO3631" s="1">
        <v>14</v>
      </c>
      <c r="AQ3631" s="1">
        <v>2</v>
      </c>
      <c r="AR3631" s="1" t="s">
        <v>6648</v>
      </c>
      <c r="AT3631" s="1">
        <v>0</v>
      </c>
      <c r="AV3631" s="1">
        <v>0</v>
      </c>
      <c r="AW3631" s="1">
        <v>0</v>
      </c>
      <c r="AX3631" s="1">
        <v>0</v>
      </c>
      <c r="AY3631" s="1" t="s">
        <v>79</v>
      </c>
      <c r="BB3631" s="1" t="s">
        <v>6649</v>
      </c>
      <c r="BD3631" s="1">
        <v>0</v>
      </c>
      <c r="BF3631" s="1">
        <v>0</v>
      </c>
      <c r="BG3631" s="1" t="s">
        <v>6650</v>
      </c>
      <c r="BH3631" s="1">
        <v>0</v>
      </c>
      <c r="BI3631" s="1">
        <v>0</v>
      </c>
      <c r="BL3631" s="1" t="s">
        <v>87</v>
      </c>
      <c r="BM3631" s="1" t="s">
        <v>79</v>
      </c>
      <c r="BN3631" s="1" t="s">
        <v>122</v>
      </c>
      <c r="BP3631" s="1">
        <v>0</v>
      </c>
      <c r="BQ3631" s="1">
        <v>0</v>
      </c>
      <c r="BR3631" s="2">
        <v>1492899.0689999999</v>
      </c>
      <c r="BS3631" s="2">
        <v>471130.32199999999</v>
      </c>
      <c r="BT3631" s="1" t="s">
        <v>89</v>
      </c>
      <c r="BU3631" s="1" t="s">
        <v>243</v>
      </c>
      <c r="BW3631" s="1">
        <v>0</v>
      </c>
      <c r="BX3631" s="1">
        <v>4</v>
      </c>
    </row>
    <row r="3632" spans="1:76" x14ac:dyDescent="0.25">
      <c r="A3632" s="1">
        <v>3631</v>
      </c>
      <c r="B3632" s="1" t="s">
        <v>6651</v>
      </c>
      <c r="C3632" s="1" t="s">
        <v>5023</v>
      </c>
      <c r="D3632" s="1" t="s">
        <v>101</v>
      </c>
      <c r="E3632" s="1" t="s">
        <v>6652</v>
      </c>
      <c r="F3632" s="1">
        <v>2012</v>
      </c>
      <c r="G3632" s="1">
        <v>6</v>
      </c>
      <c r="H3632" s="1">
        <v>21</v>
      </c>
      <c r="I3632" s="1">
        <v>719</v>
      </c>
      <c r="J3632" s="1" t="s">
        <v>6303</v>
      </c>
      <c r="K3632" s="1">
        <v>11</v>
      </c>
      <c r="L3632" s="1">
        <v>83</v>
      </c>
      <c r="M3632" s="1">
        <v>333546</v>
      </c>
      <c r="N3632" s="1">
        <v>5437190</v>
      </c>
      <c r="O3632" s="1">
        <v>1491010</v>
      </c>
      <c r="P3632" s="1">
        <v>473187</v>
      </c>
      <c r="Q3632" s="1" t="s">
        <v>78</v>
      </c>
      <c r="R3632" s="1" t="s">
        <v>156</v>
      </c>
      <c r="S3632" s="1" t="s">
        <v>156</v>
      </c>
      <c r="T3632" s="1">
        <v>1</v>
      </c>
      <c r="U3632" s="1">
        <v>0</v>
      </c>
      <c r="V3632" s="1">
        <v>0</v>
      </c>
      <c r="Y3632" s="1">
        <v>0</v>
      </c>
      <c r="Z3632" s="1">
        <v>0</v>
      </c>
      <c r="AA3632" s="1">
        <v>0</v>
      </c>
      <c r="AB3632" s="1">
        <v>0</v>
      </c>
      <c r="AC3632" s="1">
        <v>0</v>
      </c>
      <c r="AD3632" s="1">
        <v>1292</v>
      </c>
      <c r="AK3632" s="1">
        <v>0</v>
      </c>
      <c r="AQ3632" s="1">
        <v>0</v>
      </c>
      <c r="AT3632" s="1">
        <v>0</v>
      </c>
      <c r="AV3632" s="1">
        <v>0</v>
      </c>
      <c r="AW3632" s="1">
        <v>0</v>
      </c>
      <c r="AX3632" s="1">
        <v>0</v>
      </c>
      <c r="AY3632" s="1" t="s">
        <v>778</v>
      </c>
      <c r="AZ3632" s="1" t="s">
        <v>6653</v>
      </c>
      <c r="BD3632" s="1">
        <v>0</v>
      </c>
      <c r="BF3632" s="1">
        <v>0</v>
      </c>
      <c r="BH3632" s="1">
        <v>0</v>
      </c>
      <c r="BI3632" s="1">
        <v>0</v>
      </c>
      <c r="BL3632" s="1" t="s">
        <v>87</v>
      </c>
      <c r="BM3632" s="1" t="s">
        <v>779</v>
      </c>
      <c r="BP3632" s="1">
        <v>0</v>
      </c>
      <c r="BQ3632" s="1">
        <v>0</v>
      </c>
      <c r="BR3632" s="2">
        <v>1491009.649</v>
      </c>
      <c r="BS3632" s="2">
        <v>473187.31699999998</v>
      </c>
      <c r="BT3632" s="1" t="s">
        <v>89</v>
      </c>
      <c r="BU3632" s="1" t="s">
        <v>243</v>
      </c>
      <c r="BW3632" s="1">
        <v>0</v>
      </c>
      <c r="BX3632" s="1">
        <v>4</v>
      </c>
    </row>
    <row r="3633" spans="1:76" x14ac:dyDescent="0.25">
      <c r="A3633" s="1">
        <v>3632</v>
      </c>
      <c r="B3633" s="1" t="s">
        <v>6654</v>
      </c>
      <c r="C3633" s="1" t="s">
        <v>5023</v>
      </c>
      <c r="D3633" s="1" t="s">
        <v>101</v>
      </c>
      <c r="E3633" s="1" t="s">
        <v>6652</v>
      </c>
      <c r="F3633" s="1">
        <v>2012</v>
      </c>
      <c r="G3633" s="1">
        <v>6</v>
      </c>
      <c r="H3633" s="1">
        <v>21</v>
      </c>
      <c r="I3633" s="1">
        <v>719</v>
      </c>
      <c r="J3633" s="1" t="s">
        <v>6303</v>
      </c>
      <c r="K3633" s="1">
        <v>11</v>
      </c>
      <c r="L3633" s="1">
        <v>83</v>
      </c>
      <c r="M3633" s="1">
        <v>333529</v>
      </c>
      <c r="N3633" s="1">
        <v>5437236</v>
      </c>
      <c r="O3633" s="1">
        <v>1490987</v>
      </c>
      <c r="P3633" s="1">
        <v>473231</v>
      </c>
      <c r="Q3633" s="1" t="s">
        <v>78</v>
      </c>
      <c r="R3633" s="1" t="s">
        <v>156</v>
      </c>
      <c r="S3633" s="1" t="s">
        <v>156</v>
      </c>
      <c r="T3633" s="1">
        <v>1</v>
      </c>
      <c r="U3633" s="1">
        <v>0</v>
      </c>
      <c r="V3633" s="1">
        <v>0</v>
      </c>
      <c r="Y3633" s="1">
        <v>0</v>
      </c>
      <c r="Z3633" s="1">
        <v>0</v>
      </c>
      <c r="AA3633" s="1">
        <v>0</v>
      </c>
      <c r="AB3633" s="1">
        <v>0</v>
      </c>
      <c r="AC3633" s="1">
        <v>0</v>
      </c>
      <c r="AD3633" s="1">
        <v>1294</v>
      </c>
      <c r="AK3633" s="1">
        <v>0</v>
      </c>
      <c r="AQ3633" s="1">
        <v>0</v>
      </c>
      <c r="AT3633" s="1">
        <v>0</v>
      </c>
      <c r="AV3633" s="1">
        <v>0</v>
      </c>
      <c r="AW3633" s="1">
        <v>0</v>
      </c>
      <c r="AX3633" s="1">
        <v>0</v>
      </c>
      <c r="AY3633" s="1" t="s">
        <v>778</v>
      </c>
      <c r="AZ3633" s="1" t="s">
        <v>6655</v>
      </c>
      <c r="BD3633" s="1">
        <v>0</v>
      </c>
      <c r="BF3633" s="1">
        <v>0</v>
      </c>
      <c r="BH3633" s="1">
        <v>0</v>
      </c>
      <c r="BI3633" s="1">
        <v>0</v>
      </c>
      <c r="BL3633" s="1" t="s">
        <v>87</v>
      </c>
      <c r="BM3633" s="1" t="s">
        <v>779</v>
      </c>
      <c r="BP3633" s="1">
        <v>0</v>
      </c>
      <c r="BQ3633" s="1">
        <v>0</v>
      </c>
      <c r="BR3633" s="2">
        <v>1490987.0290000001</v>
      </c>
      <c r="BS3633" s="2">
        <v>473230.78499999997</v>
      </c>
      <c r="BT3633" s="1" t="s">
        <v>89</v>
      </c>
      <c r="BU3633" s="1" t="s">
        <v>243</v>
      </c>
      <c r="BW3633" s="1">
        <v>0</v>
      </c>
      <c r="BX3633" s="1">
        <v>4</v>
      </c>
    </row>
    <row r="3634" spans="1:76" x14ac:dyDescent="0.25">
      <c r="A3634" s="1">
        <v>3633</v>
      </c>
      <c r="B3634" s="1" t="s">
        <v>6656</v>
      </c>
      <c r="C3634" s="1" t="s">
        <v>5023</v>
      </c>
      <c r="D3634" s="1" t="s">
        <v>101</v>
      </c>
      <c r="E3634" s="1" t="s">
        <v>6652</v>
      </c>
      <c r="F3634" s="1">
        <v>2012</v>
      </c>
      <c r="G3634" s="1">
        <v>6</v>
      </c>
      <c r="H3634" s="1">
        <v>21</v>
      </c>
      <c r="I3634" s="1">
        <v>719</v>
      </c>
      <c r="J3634" s="1" t="s">
        <v>6303</v>
      </c>
      <c r="K3634" s="1">
        <v>11</v>
      </c>
      <c r="L3634" s="1">
        <v>83</v>
      </c>
      <c r="M3634" s="1">
        <v>333604</v>
      </c>
      <c r="N3634" s="1">
        <v>5437328</v>
      </c>
      <c r="O3634" s="1">
        <v>1491050</v>
      </c>
      <c r="P3634" s="1">
        <v>473331</v>
      </c>
      <c r="Q3634" s="1" t="s">
        <v>78</v>
      </c>
      <c r="R3634" s="1" t="s">
        <v>164</v>
      </c>
      <c r="S3634" s="1" t="s">
        <v>164</v>
      </c>
      <c r="T3634" s="1">
        <v>1</v>
      </c>
      <c r="U3634" s="1">
        <v>0</v>
      </c>
      <c r="V3634" s="1">
        <v>0</v>
      </c>
      <c r="Y3634" s="1">
        <v>0</v>
      </c>
      <c r="Z3634" s="1">
        <v>0</v>
      </c>
      <c r="AA3634" s="1">
        <v>0</v>
      </c>
      <c r="AB3634" s="1">
        <v>0</v>
      </c>
      <c r="AC3634" s="1">
        <v>0</v>
      </c>
      <c r="AD3634" s="1">
        <v>1292</v>
      </c>
      <c r="AK3634" s="1">
        <v>0</v>
      </c>
      <c r="AQ3634" s="1">
        <v>0</v>
      </c>
      <c r="AT3634" s="1">
        <v>0</v>
      </c>
      <c r="AV3634" s="1">
        <v>0</v>
      </c>
      <c r="AW3634" s="1">
        <v>0</v>
      </c>
      <c r="AX3634" s="1">
        <v>0</v>
      </c>
      <c r="AY3634" s="1" t="s">
        <v>778</v>
      </c>
      <c r="AZ3634" s="1" t="s">
        <v>6657</v>
      </c>
      <c r="BD3634" s="1">
        <v>0</v>
      </c>
      <c r="BF3634" s="1">
        <v>0</v>
      </c>
      <c r="BH3634" s="1">
        <v>0</v>
      </c>
      <c r="BI3634" s="1">
        <v>0</v>
      </c>
      <c r="BL3634" s="1" t="s">
        <v>87</v>
      </c>
      <c r="BM3634" s="1" t="s">
        <v>779</v>
      </c>
      <c r="BP3634" s="1">
        <v>0</v>
      </c>
      <c r="BQ3634" s="1">
        <v>0</v>
      </c>
      <c r="BR3634" s="2">
        <v>1491050.074</v>
      </c>
      <c r="BS3634" s="2">
        <v>473331.32</v>
      </c>
      <c r="BT3634" s="1" t="s">
        <v>89</v>
      </c>
      <c r="BU3634" s="1" t="s">
        <v>243</v>
      </c>
      <c r="BW3634" s="1">
        <v>0</v>
      </c>
      <c r="BX3634" s="1">
        <v>4</v>
      </c>
    </row>
    <row r="3635" spans="1:76" x14ac:dyDescent="0.25">
      <c r="A3635" s="1">
        <v>3634</v>
      </c>
      <c r="B3635" s="1" t="s">
        <v>6658</v>
      </c>
      <c r="C3635" s="1" t="s">
        <v>5023</v>
      </c>
      <c r="D3635" s="1" t="s">
        <v>101</v>
      </c>
      <c r="E3635" s="1" t="s">
        <v>6652</v>
      </c>
      <c r="F3635" s="1">
        <v>2012</v>
      </c>
      <c r="G3635" s="1">
        <v>6</v>
      </c>
      <c r="H3635" s="1">
        <v>21</v>
      </c>
      <c r="I3635" s="1">
        <v>719</v>
      </c>
      <c r="J3635" s="1" t="s">
        <v>6303</v>
      </c>
      <c r="K3635" s="1">
        <v>11</v>
      </c>
      <c r="L3635" s="1">
        <v>83</v>
      </c>
      <c r="M3635" s="1">
        <v>333604</v>
      </c>
      <c r="N3635" s="1">
        <v>5437328</v>
      </c>
      <c r="O3635" s="1">
        <v>1491050</v>
      </c>
      <c r="P3635" s="1">
        <v>473331</v>
      </c>
      <c r="Q3635" s="1" t="s">
        <v>6152</v>
      </c>
      <c r="R3635" s="1" t="s">
        <v>6152</v>
      </c>
      <c r="S3635" s="1" t="s">
        <v>6152</v>
      </c>
      <c r="T3635" s="1">
        <v>0</v>
      </c>
      <c r="U3635" s="1">
        <v>0</v>
      </c>
      <c r="V3635" s="1">
        <v>0</v>
      </c>
      <c r="Y3635" s="1">
        <v>0</v>
      </c>
      <c r="Z3635" s="1">
        <v>0</v>
      </c>
      <c r="AA3635" s="1">
        <v>0</v>
      </c>
      <c r="AB3635" s="1">
        <v>0</v>
      </c>
      <c r="AC3635" s="1">
        <v>0</v>
      </c>
      <c r="AD3635" s="1">
        <v>1292</v>
      </c>
      <c r="AI3635" s="1" t="s">
        <v>94</v>
      </c>
      <c r="AJ3635" s="1" t="s">
        <v>6160</v>
      </c>
      <c r="AK3635" s="1">
        <v>0</v>
      </c>
      <c r="AQ3635" s="1">
        <v>0</v>
      </c>
      <c r="AR3635" s="1" t="s">
        <v>6659</v>
      </c>
      <c r="AT3635" s="1">
        <v>0</v>
      </c>
      <c r="AV3635" s="1">
        <v>0</v>
      </c>
      <c r="AW3635" s="1">
        <v>0</v>
      </c>
      <c r="AX3635" s="1">
        <v>0</v>
      </c>
      <c r="AY3635" s="1" t="s">
        <v>778</v>
      </c>
      <c r="BD3635" s="1">
        <v>0</v>
      </c>
      <c r="BF3635" s="1">
        <v>0</v>
      </c>
      <c r="BG3635" s="1" t="s">
        <v>6660</v>
      </c>
      <c r="BH3635" s="1">
        <v>0</v>
      </c>
      <c r="BI3635" s="1">
        <v>0</v>
      </c>
      <c r="BL3635" s="1" t="s">
        <v>87</v>
      </c>
      <c r="BM3635" s="1" t="s">
        <v>779</v>
      </c>
      <c r="BP3635" s="1">
        <v>0</v>
      </c>
      <c r="BQ3635" s="1">
        <v>0</v>
      </c>
      <c r="BR3635" s="2">
        <v>1491050.074</v>
      </c>
      <c r="BS3635" s="2">
        <v>473331.32</v>
      </c>
      <c r="BT3635" s="1" t="s">
        <v>89</v>
      </c>
      <c r="BU3635" s="1" t="s">
        <v>243</v>
      </c>
      <c r="BW3635" s="1">
        <v>0</v>
      </c>
      <c r="BX3635" s="1">
        <v>4</v>
      </c>
    </row>
    <row r="3636" spans="1:76" x14ac:dyDescent="0.25">
      <c r="A3636" s="1">
        <v>3635</v>
      </c>
      <c r="B3636" s="1" t="s">
        <v>6661</v>
      </c>
      <c r="C3636" s="1" t="s">
        <v>4648</v>
      </c>
      <c r="D3636" s="1" t="s">
        <v>75</v>
      </c>
      <c r="E3636" s="1" t="s">
        <v>6662</v>
      </c>
      <c r="F3636" s="1">
        <v>2012</v>
      </c>
      <c r="G3636" s="1">
        <v>6</v>
      </c>
      <c r="H3636" s="1">
        <v>21</v>
      </c>
      <c r="I3636" s="1">
        <v>910</v>
      </c>
      <c r="J3636" s="1" t="s">
        <v>6303</v>
      </c>
      <c r="K3636" s="1">
        <v>11</v>
      </c>
      <c r="L3636" s="1">
        <v>83</v>
      </c>
      <c r="M3636" s="1">
        <v>331484</v>
      </c>
      <c r="N3636" s="1">
        <v>5436219</v>
      </c>
      <c r="O3636" s="1">
        <v>1489082</v>
      </c>
      <c r="P3636" s="1">
        <v>471968</v>
      </c>
      <c r="Q3636" s="1" t="s">
        <v>78</v>
      </c>
      <c r="R3636" s="1" t="s">
        <v>164</v>
      </c>
      <c r="S3636" s="1" t="s">
        <v>164</v>
      </c>
      <c r="T3636" s="1">
        <v>1</v>
      </c>
      <c r="U3636" s="1">
        <v>0</v>
      </c>
      <c r="V3636" s="1">
        <v>0</v>
      </c>
      <c r="Y3636" s="1">
        <v>0</v>
      </c>
      <c r="Z3636" s="1">
        <v>0</v>
      </c>
      <c r="AA3636" s="1">
        <v>0</v>
      </c>
      <c r="AB3636" s="1">
        <v>0</v>
      </c>
      <c r="AC3636" s="1">
        <v>0</v>
      </c>
      <c r="AD3636" s="1">
        <v>1289</v>
      </c>
      <c r="AK3636" s="1">
        <v>0</v>
      </c>
      <c r="AQ3636" s="1">
        <v>0</v>
      </c>
      <c r="AT3636" s="1">
        <v>0</v>
      </c>
      <c r="AV3636" s="1">
        <v>0</v>
      </c>
      <c r="AW3636" s="1">
        <v>0</v>
      </c>
      <c r="AX3636" s="1">
        <v>0</v>
      </c>
      <c r="AY3636" s="1" t="s">
        <v>778</v>
      </c>
      <c r="AZ3636" s="1" t="s">
        <v>6663</v>
      </c>
      <c r="BD3636" s="1">
        <v>0</v>
      </c>
      <c r="BF3636" s="1">
        <v>0</v>
      </c>
      <c r="BH3636" s="1">
        <v>0</v>
      </c>
      <c r="BI3636" s="1">
        <v>0</v>
      </c>
      <c r="BL3636" s="1" t="s">
        <v>87</v>
      </c>
      <c r="BM3636" s="1" t="s">
        <v>779</v>
      </c>
      <c r="BP3636" s="1">
        <v>0</v>
      </c>
      <c r="BQ3636" s="1">
        <v>0</v>
      </c>
      <c r="BR3636" s="2">
        <v>1489082.12</v>
      </c>
      <c r="BS3636" s="2">
        <v>471967.78499999997</v>
      </c>
      <c r="BT3636" s="1" t="s">
        <v>89</v>
      </c>
      <c r="BU3636" s="1" t="s">
        <v>243</v>
      </c>
      <c r="BW3636" s="1">
        <v>0</v>
      </c>
      <c r="BX3636" s="1">
        <v>3</v>
      </c>
    </row>
    <row r="3637" spans="1:76" x14ac:dyDescent="0.25">
      <c r="A3637" s="1">
        <v>3636</v>
      </c>
      <c r="B3637" s="1" t="s">
        <v>6664</v>
      </c>
      <c r="C3637" s="1" t="s">
        <v>4648</v>
      </c>
      <c r="D3637" s="1" t="s">
        <v>75</v>
      </c>
      <c r="E3637" s="1" t="s">
        <v>6662</v>
      </c>
      <c r="F3637" s="1">
        <v>2012</v>
      </c>
      <c r="G3637" s="1">
        <v>6</v>
      </c>
      <c r="H3637" s="1">
        <v>21</v>
      </c>
      <c r="I3637" s="1">
        <v>910</v>
      </c>
      <c r="J3637" s="1" t="s">
        <v>6303</v>
      </c>
      <c r="K3637" s="1">
        <v>11</v>
      </c>
      <c r="L3637" s="1">
        <v>83</v>
      </c>
      <c r="M3637" s="1">
        <v>331338</v>
      </c>
      <c r="N3637" s="1">
        <v>5436315</v>
      </c>
      <c r="O3637" s="1">
        <v>1488925</v>
      </c>
      <c r="P3637" s="1">
        <v>472045</v>
      </c>
      <c r="Q3637" s="1" t="s">
        <v>6152</v>
      </c>
      <c r="R3637" s="1" t="s">
        <v>6152</v>
      </c>
      <c r="S3637" s="1" t="s">
        <v>6152</v>
      </c>
      <c r="T3637" s="1">
        <v>0</v>
      </c>
      <c r="U3637" s="1">
        <v>0</v>
      </c>
      <c r="V3637" s="1">
        <v>0</v>
      </c>
      <c r="Y3637" s="1">
        <v>0</v>
      </c>
      <c r="Z3637" s="1">
        <v>0</v>
      </c>
      <c r="AA3637" s="1">
        <v>0</v>
      </c>
      <c r="AB3637" s="1">
        <v>0</v>
      </c>
      <c r="AC3637" s="1">
        <v>0</v>
      </c>
      <c r="AD3637" s="1">
        <v>1296</v>
      </c>
      <c r="AI3637" s="1" t="s">
        <v>94</v>
      </c>
      <c r="AJ3637" s="1" t="s">
        <v>6160</v>
      </c>
      <c r="AK3637" s="1">
        <v>0</v>
      </c>
      <c r="AL3637" s="1">
        <v>90</v>
      </c>
      <c r="AQ3637" s="1">
        <v>0</v>
      </c>
      <c r="AR3637" s="1" t="s">
        <v>6665</v>
      </c>
      <c r="AT3637" s="1">
        <v>0</v>
      </c>
      <c r="AV3637" s="1">
        <v>0</v>
      </c>
      <c r="AW3637" s="1">
        <v>0</v>
      </c>
      <c r="AX3637" s="1">
        <v>0</v>
      </c>
      <c r="AY3637" s="1" t="s">
        <v>778</v>
      </c>
      <c r="BD3637" s="1">
        <v>0</v>
      </c>
      <c r="BF3637" s="1">
        <v>0</v>
      </c>
      <c r="BG3637" s="1" t="s">
        <v>6578</v>
      </c>
      <c r="BH3637" s="1">
        <v>0</v>
      </c>
      <c r="BI3637" s="1">
        <v>0</v>
      </c>
      <c r="BL3637" s="1" t="s">
        <v>87</v>
      </c>
      <c r="BM3637" s="1" t="s">
        <v>779</v>
      </c>
      <c r="BP3637" s="1">
        <v>0</v>
      </c>
      <c r="BQ3637" s="1">
        <v>0</v>
      </c>
      <c r="BR3637" s="2">
        <v>1488925.1170000001</v>
      </c>
      <c r="BS3637" s="2">
        <v>472044.71600000001</v>
      </c>
      <c r="BT3637" s="1" t="s">
        <v>89</v>
      </c>
      <c r="BU3637" s="1" t="s">
        <v>243</v>
      </c>
      <c r="BW3637" s="1">
        <v>0</v>
      </c>
      <c r="BX3637" s="1">
        <v>3</v>
      </c>
    </row>
    <row r="3638" spans="1:76" x14ac:dyDescent="0.25">
      <c r="A3638" s="1">
        <v>3637</v>
      </c>
      <c r="B3638" s="1" t="s">
        <v>6666</v>
      </c>
      <c r="C3638" s="1" t="s">
        <v>4648</v>
      </c>
      <c r="D3638" s="1" t="s">
        <v>75</v>
      </c>
      <c r="E3638" s="1" t="s">
        <v>6662</v>
      </c>
      <c r="F3638" s="1">
        <v>2012</v>
      </c>
      <c r="G3638" s="1">
        <v>6</v>
      </c>
      <c r="H3638" s="1">
        <v>21</v>
      </c>
      <c r="I3638" s="1">
        <v>910</v>
      </c>
      <c r="J3638" s="1" t="s">
        <v>6303</v>
      </c>
      <c r="K3638" s="1">
        <v>11</v>
      </c>
      <c r="L3638" s="1">
        <v>83</v>
      </c>
      <c r="M3638" s="1">
        <v>331346</v>
      </c>
      <c r="N3638" s="1">
        <v>5436474</v>
      </c>
      <c r="O3638" s="1">
        <v>1488913</v>
      </c>
      <c r="P3638" s="1">
        <v>472203</v>
      </c>
      <c r="Q3638" s="1" t="s">
        <v>78</v>
      </c>
      <c r="R3638" s="1" t="s">
        <v>104</v>
      </c>
      <c r="S3638" s="1" t="s">
        <v>104</v>
      </c>
      <c r="T3638" s="1">
        <v>1</v>
      </c>
      <c r="U3638" s="1">
        <v>1</v>
      </c>
      <c r="V3638" s="1">
        <v>0</v>
      </c>
      <c r="Y3638" s="1">
        <v>0</v>
      </c>
      <c r="Z3638" s="1">
        <v>0</v>
      </c>
      <c r="AA3638" s="1">
        <v>0</v>
      </c>
      <c r="AB3638" s="1">
        <v>0</v>
      </c>
      <c r="AC3638" s="1">
        <v>0</v>
      </c>
      <c r="AD3638" s="1">
        <v>1310</v>
      </c>
      <c r="AK3638" s="1">
        <v>0</v>
      </c>
      <c r="AQ3638" s="1">
        <v>0</v>
      </c>
      <c r="AT3638" s="1">
        <v>0</v>
      </c>
      <c r="AV3638" s="1">
        <v>0</v>
      </c>
      <c r="AW3638" s="1">
        <v>0</v>
      </c>
      <c r="AX3638" s="1">
        <v>0</v>
      </c>
      <c r="AY3638" s="1" t="s">
        <v>778</v>
      </c>
      <c r="AZ3638" s="1" t="s">
        <v>6667</v>
      </c>
      <c r="BD3638" s="1">
        <v>0</v>
      </c>
      <c r="BF3638" s="1">
        <v>0</v>
      </c>
      <c r="BH3638" s="1">
        <v>0</v>
      </c>
      <c r="BI3638" s="1">
        <v>0</v>
      </c>
      <c r="BL3638" s="1" t="s">
        <v>87</v>
      </c>
      <c r="BM3638" s="1" t="s">
        <v>779</v>
      </c>
      <c r="BP3638" s="1">
        <v>0</v>
      </c>
      <c r="BQ3638" s="1">
        <v>0</v>
      </c>
      <c r="BR3638" s="2">
        <v>1488913.2579999999</v>
      </c>
      <c r="BS3638" s="2">
        <v>472203.29100000003</v>
      </c>
      <c r="BT3638" s="1" t="s">
        <v>89</v>
      </c>
      <c r="BU3638" s="1" t="s">
        <v>243</v>
      </c>
      <c r="BW3638" s="1">
        <v>0</v>
      </c>
      <c r="BX3638" s="1">
        <v>3</v>
      </c>
    </row>
    <row r="3639" spans="1:76" x14ac:dyDescent="0.25">
      <c r="A3639" s="1">
        <v>3638</v>
      </c>
      <c r="B3639" s="1" t="s">
        <v>6668</v>
      </c>
      <c r="C3639" s="1" t="s">
        <v>4648</v>
      </c>
      <c r="D3639" s="1" t="s">
        <v>75</v>
      </c>
      <c r="E3639" s="1" t="s">
        <v>6662</v>
      </c>
      <c r="F3639" s="1">
        <v>2012</v>
      </c>
      <c r="G3639" s="1">
        <v>6</v>
      </c>
      <c r="H3639" s="1">
        <v>21</v>
      </c>
      <c r="I3639" s="1">
        <v>910</v>
      </c>
      <c r="J3639" s="1" t="s">
        <v>6303</v>
      </c>
      <c r="K3639" s="1">
        <v>11</v>
      </c>
      <c r="L3639" s="1">
        <v>83</v>
      </c>
      <c r="M3639" s="1">
        <v>331406</v>
      </c>
      <c r="N3639" s="1">
        <v>5436273</v>
      </c>
      <c r="O3639" s="1">
        <v>1488998</v>
      </c>
      <c r="P3639" s="1">
        <v>472012</v>
      </c>
      <c r="Q3639" s="1" t="s">
        <v>6152</v>
      </c>
      <c r="R3639" s="1" t="s">
        <v>6152</v>
      </c>
      <c r="S3639" s="1" t="s">
        <v>6152</v>
      </c>
      <c r="T3639" s="1">
        <v>1</v>
      </c>
      <c r="U3639" s="1">
        <v>0</v>
      </c>
      <c r="V3639" s="1">
        <v>0</v>
      </c>
      <c r="Y3639" s="1">
        <v>0</v>
      </c>
      <c r="Z3639" s="1">
        <v>0</v>
      </c>
      <c r="AA3639" s="1">
        <v>0</v>
      </c>
      <c r="AB3639" s="1">
        <v>0</v>
      </c>
      <c r="AC3639" s="1">
        <v>0</v>
      </c>
      <c r="AD3639" s="1">
        <v>1294</v>
      </c>
      <c r="AI3639" s="1" t="s">
        <v>94</v>
      </c>
      <c r="AJ3639" s="1" t="s">
        <v>6160</v>
      </c>
      <c r="AK3639" s="1">
        <v>0</v>
      </c>
      <c r="AL3639" s="1">
        <v>80</v>
      </c>
      <c r="AQ3639" s="1">
        <v>0</v>
      </c>
      <c r="AR3639" s="1" t="s">
        <v>6618</v>
      </c>
      <c r="AT3639" s="1">
        <v>0</v>
      </c>
      <c r="AV3639" s="1">
        <v>0</v>
      </c>
      <c r="AW3639" s="1">
        <v>0</v>
      </c>
      <c r="AX3639" s="1">
        <v>0</v>
      </c>
      <c r="AY3639" s="1" t="s">
        <v>778</v>
      </c>
      <c r="AZ3639" s="1" t="s">
        <v>6669</v>
      </c>
      <c r="BD3639" s="1">
        <v>0</v>
      </c>
      <c r="BF3639" s="1">
        <v>0</v>
      </c>
      <c r="BG3639" s="1" t="s">
        <v>6578</v>
      </c>
      <c r="BH3639" s="1">
        <v>0</v>
      </c>
      <c r="BI3639" s="1">
        <v>0</v>
      </c>
      <c r="BL3639" s="1" t="s">
        <v>87</v>
      </c>
      <c r="BM3639" s="1" t="s">
        <v>779</v>
      </c>
      <c r="BP3639" s="1">
        <v>0</v>
      </c>
      <c r="BQ3639" s="1">
        <v>0</v>
      </c>
      <c r="BR3639" s="2">
        <v>1488997.9040000001</v>
      </c>
      <c r="BS3639" s="2">
        <v>472011.57400000002</v>
      </c>
      <c r="BT3639" s="1" t="s">
        <v>89</v>
      </c>
      <c r="BU3639" s="1" t="s">
        <v>243</v>
      </c>
      <c r="BW3639" s="1">
        <v>0</v>
      </c>
      <c r="BX3639" s="1">
        <v>3</v>
      </c>
    </row>
    <row r="3640" spans="1:76" x14ac:dyDescent="0.25">
      <c r="A3640" s="1">
        <v>3639</v>
      </c>
      <c r="B3640" s="1" t="s">
        <v>6670</v>
      </c>
      <c r="C3640" s="1" t="s">
        <v>4648</v>
      </c>
      <c r="D3640" s="1" t="s">
        <v>75</v>
      </c>
      <c r="E3640" s="1" t="s">
        <v>6662</v>
      </c>
      <c r="F3640" s="1">
        <v>2012</v>
      </c>
      <c r="G3640" s="1">
        <v>6</v>
      </c>
      <c r="H3640" s="1">
        <v>21</v>
      </c>
      <c r="I3640" s="1">
        <v>910</v>
      </c>
      <c r="J3640" s="1" t="s">
        <v>6303</v>
      </c>
      <c r="K3640" s="1">
        <v>11</v>
      </c>
      <c r="L3640" s="1">
        <v>83</v>
      </c>
      <c r="M3640" s="1">
        <v>331402</v>
      </c>
      <c r="N3640" s="1">
        <v>5436232</v>
      </c>
      <c r="O3640" s="1">
        <v>1488999</v>
      </c>
      <c r="P3640" s="1">
        <v>471970</v>
      </c>
      <c r="Q3640" s="1" t="s">
        <v>6152</v>
      </c>
      <c r="R3640" s="1" t="s">
        <v>6152</v>
      </c>
      <c r="S3640" s="1" t="s">
        <v>6152</v>
      </c>
      <c r="T3640" s="1">
        <v>0</v>
      </c>
      <c r="U3640" s="1">
        <v>0</v>
      </c>
      <c r="V3640" s="1">
        <v>0</v>
      </c>
      <c r="Y3640" s="1">
        <v>0</v>
      </c>
      <c r="Z3640" s="1">
        <v>0</v>
      </c>
      <c r="AA3640" s="1">
        <v>0</v>
      </c>
      <c r="AB3640" s="1">
        <v>0</v>
      </c>
      <c r="AC3640" s="1">
        <v>0</v>
      </c>
      <c r="AD3640" s="1">
        <v>1291</v>
      </c>
      <c r="AI3640" s="1" t="s">
        <v>94</v>
      </c>
      <c r="AJ3640" s="1" t="s">
        <v>6160</v>
      </c>
      <c r="AK3640" s="1">
        <v>0</v>
      </c>
      <c r="AL3640" s="1">
        <v>80</v>
      </c>
      <c r="AQ3640" s="1">
        <v>0</v>
      </c>
      <c r="AR3640" s="1" t="s">
        <v>6618</v>
      </c>
      <c r="AT3640" s="1">
        <v>0</v>
      </c>
      <c r="AV3640" s="1">
        <v>0</v>
      </c>
      <c r="AW3640" s="1">
        <v>0</v>
      </c>
      <c r="AX3640" s="1">
        <v>0</v>
      </c>
      <c r="AY3640" s="1" t="s">
        <v>778</v>
      </c>
      <c r="BD3640" s="1">
        <v>0</v>
      </c>
      <c r="BF3640" s="1">
        <v>0</v>
      </c>
      <c r="BG3640" s="1" t="s">
        <v>6578</v>
      </c>
      <c r="BH3640" s="1">
        <v>0</v>
      </c>
      <c r="BI3640" s="1">
        <v>0</v>
      </c>
      <c r="BL3640" s="1" t="s">
        <v>87</v>
      </c>
      <c r="BM3640" s="1" t="s">
        <v>779</v>
      </c>
      <c r="BP3640" s="1">
        <v>0</v>
      </c>
      <c r="BQ3640" s="1">
        <v>0</v>
      </c>
      <c r="BR3640" s="2">
        <v>1488999.037</v>
      </c>
      <c r="BS3640" s="2">
        <v>471970.44199999998</v>
      </c>
      <c r="BT3640" s="1" t="s">
        <v>89</v>
      </c>
      <c r="BU3640" s="1" t="s">
        <v>243</v>
      </c>
      <c r="BW3640" s="1">
        <v>0</v>
      </c>
      <c r="BX3640" s="1">
        <v>3</v>
      </c>
    </row>
    <row r="3641" spans="1:76" x14ac:dyDescent="0.25">
      <c r="A3641" s="1">
        <v>3640</v>
      </c>
      <c r="B3641" s="1" t="s">
        <v>6671</v>
      </c>
      <c r="C3641" s="1" t="s">
        <v>4648</v>
      </c>
      <c r="D3641" s="1" t="s">
        <v>75</v>
      </c>
      <c r="E3641" s="1" t="s">
        <v>6662</v>
      </c>
      <c r="F3641" s="1">
        <v>2012</v>
      </c>
      <c r="G3641" s="1">
        <v>6</v>
      </c>
      <c r="H3641" s="1">
        <v>21</v>
      </c>
      <c r="I3641" s="1">
        <v>910</v>
      </c>
      <c r="J3641" s="1" t="s">
        <v>6303</v>
      </c>
      <c r="K3641" s="1">
        <v>11</v>
      </c>
      <c r="L3641" s="1">
        <v>83</v>
      </c>
      <c r="M3641" s="1">
        <v>331423</v>
      </c>
      <c r="N3641" s="1">
        <v>5436162</v>
      </c>
      <c r="O3641" s="1">
        <v>1489029</v>
      </c>
      <c r="P3641" s="1">
        <v>471904</v>
      </c>
      <c r="Q3641" s="1" t="s">
        <v>78</v>
      </c>
      <c r="R3641" s="1" t="s">
        <v>156</v>
      </c>
      <c r="S3641" s="1" t="s">
        <v>156</v>
      </c>
      <c r="T3641" s="1">
        <v>1</v>
      </c>
      <c r="U3641" s="1">
        <v>0</v>
      </c>
      <c r="V3641" s="1">
        <v>0</v>
      </c>
      <c r="Y3641" s="1">
        <v>0</v>
      </c>
      <c r="Z3641" s="1">
        <v>0</v>
      </c>
      <c r="AA3641" s="1">
        <v>0</v>
      </c>
      <c r="AB3641" s="1">
        <v>0</v>
      </c>
      <c r="AC3641" s="1">
        <v>0</v>
      </c>
      <c r="AD3641" s="1">
        <v>1286</v>
      </c>
      <c r="AK3641" s="1">
        <v>0</v>
      </c>
      <c r="AQ3641" s="1">
        <v>0</v>
      </c>
      <c r="AT3641" s="1">
        <v>0</v>
      </c>
      <c r="AV3641" s="1">
        <v>0</v>
      </c>
      <c r="AW3641" s="1">
        <v>0</v>
      </c>
      <c r="AX3641" s="1">
        <v>0</v>
      </c>
      <c r="AY3641" s="1" t="s">
        <v>778</v>
      </c>
      <c r="AZ3641" s="1" t="s">
        <v>6669</v>
      </c>
      <c r="BD3641" s="1">
        <v>0</v>
      </c>
      <c r="BF3641" s="1">
        <v>0</v>
      </c>
      <c r="BH3641" s="1">
        <v>0</v>
      </c>
      <c r="BI3641" s="1">
        <v>0</v>
      </c>
      <c r="BL3641" s="1" t="s">
        <v>87</v>
      </c>
      <c r="BM3641" s="1" t="s">
        <v>779</v>
      </c>
      <c r="BP3641" s="1">
        <v>0</v>
      </c>
      <c r="BQ3641" s="1">
        <v>0</v>
      </c>
      <c r="BR3641" s="2">
        <v>1489028.62</v>
      </c>
      <c r="BS3641" s="2">
        <v>471903.68699999998</v>
      </c>
      <c r="BT3641" s="1" t="s">
        <v>89</v>
      </c>
      <c r="BU3641" s="1" t="s">
        <v>243</v>
      </c>
      <c r="BW3641" s="1">
        <v>0</v>
      </c>
      <c r="BX3641" s="1">
        <v>3</v>
      </c>
    </row>
    <row r="3642" spans="1:76" x14ac:dyDescent="0.25">
      <c r="A3642" s="1">
        <v>3641</v>
      </c>
      <c r="B3642" s="1" t="s">
        <v>6672</v>
      </c>
      <c r="C3642" s="1" t="s">
        <v>4648</v>
      </c>
      <c r="D3642" s="1" t="s">
        <v>75</v>
      </c>
      <c r="E3642" s="1" t="s">
        <v>6662</v>
      </c>
      <c r="F3642" s="1">
        <v>2012</v>
      </c>
      <c r="G3642" s="1">
        <v>6</v>
      </c>
      <c r="H3642" s="1">
        <v>21</v>
      </c>
      <c r="I3642" s="1">
        <v>910</v>
      </c>
      <c r="J3642" s="1" t="s">
        <v>6303</v>
      </c>
      <c r="K3642" s="1">
        <v>11</v>
      </c>
      <c r="L3642" s="1">
        <v>83</v>
      </c>
      <c r="M3642" s="1">
        <v>331376</v>
      </c>
      <c r="N3642" s="1">
        <v>5436377</v>
      </c>
      <c r="O3642" s="1">
        <v>1488955</v>
      </c>
      <c r="P3642" s="1">
        <v>472111</v>
      </c>
      <c r="Q3642" s="1" t="s">
        <v>6152</v>
      </c>
      <c r="R3642" s="1" t="s">
        <v>6152</v>
      </c>
      <c r="S3642" s="1" t="s">
        <v>6152</v>
      </c>
      <c r="T3642" s="1">
        <v>0</v>
      </c>
      <c r="U3642" s="1">
        <v>0</v>
      </c>
      <c r="V3642" s="1">
        <v>0</v>
      </c>
      <c r="Y3642" s="1">
        <v>0</v>
      </c>
      <c r="Z3642" s="1">
        <v>0</v>
      </c>
      <c r="AA3642" s="1">
        <v>0</v>
      </c>
      <c r="AB3642" s="1">
        <v>0</v>
      </c>
      <c r="AC3642" s="1">
        <v>0</v>
      </c>
      <c r="AD3642" s="1">
        <v>1302</v>
      </c>
      <c r="AI3642" s="1" t="s">
        <v>94</v>
      </c>
      <c r="AJ3642" s="1" t="s">
        <v>6160</v>
      </c>
      <c r="AK3642" s="1">
        <v>0</v>
      </c>
      <c r="AQ3642" s="1">
        <v>0</v>
      </c>
      <c r="AR3642" s="1" t="s">
        <v>6170</v>
      </c>
      <c r="AT3642" s="1">
        <v>0</v>
      </c>
      <c r="AV3642" s="1">
        <v>0</v>
      </c>
      <c r="AW3642" s="1">
        <v>0</v>
      </c>
      <c r="AX3642" s="1">
        <v>0</v>
      </c>
      <c r="AY3642" s="1" t="s">
        <v>778</v>
      </c>
      <c r="BD3642" s="1">
        <v>0</v>
      </c>
      <c r="BF3642" s="1">
        <v>0</v>
      </c>
      <c r="BG3642" s="1" t="s">
        <v>6673</v>
      </c>
      <c r="BH3642" s="1">
        <v>0</v>
      </c>
      <c r="BI3642" s="1">
        <v>0</v>
      </c>
      <c r="BL3642" s="1" t="s">
        <v>87</v>
      </c>
      <c r="BM3642" s="1" t="s">
        <v>779</v>
      </c>
      <c r="BP3642" s="1">
        <v>0</v>
      </c>
      <c r="BQ3642" s="1">
        <v>0</v>
      </c>
      <c r="BR3642" s="2">
        <v>1488955.145</v>
      </c>
      <c r="BS3642" s="2">
        <v>472110.90100000001</v>
      </c>
      <c r="BT3642" s="1" t="s">
        <v>89</v>
      </c>
      <c r="BU3642" s="1" t="s">
        <v>243</v>
      </c>
      <c r="BW3642" s="1">
        <v>0</v>
      </c>
      <c r="BX3642" s="1">
        <v>3</v>
      </c>
    </row>
    <row r="3643" spans="1:76" x14ac:dyDescent="0.25">
      <c r="A3643" s="1">
        <v>3642</v>
      </c>
      <c r="B3643" s="1" t="s">
        <v>6674</v>
      </c>
      <c r="C3643" s="1" t="s">
        <v>3979</v>
      </c>
      <c r="D3643" s="1" t="s">
        <v>1093</v>
      </c>
      <c r="E3643" s="1" t="s">
        <v>6675</v>
      </c>
      <c r="F3643" s="1">
        <v>2012</v>
      </c>
      <c r="G3643" s="1">
        <v>5</v>
      </c>
      <c r="H3643" s="1">
        <v>3</v>
      </c>
      <c r="I3643" s="1">
        <v>1115</v>
      </c>
      <c r="J3643" s="1" t="s">
        <v>103</v>
      </c>
      <c r="K3643" s="1">
        <v>10</v>
      </c>
      <c r="L3643" s="1">
        <v>83</v>
      </c>
      <c r="M3643" s="1">
        <v>654465</v>
      </c>
      <c r="N3643" s="1">
        <v>5550303</v>
      </c>
      <c r="O3643" s="1">
        <v>1368878</v>
      </c>
      <c r="P3643" s="1">
        <v>576675</v>
      </c>
      <c r="Q3643" s="1" t="s">
        <v>78</v>
      </c>
      <c r="R3643" s="1" t="s">
        <v>156</v>
      </c>
      <c r="S3643" s="1" t="s">
        <v>156</v>
      </c>
      <c r="T3643" s="1">
        <v>0</v>
      </c>
      <c r="U3643" s="1">
        <v>0</v>
      </c>
      <c r="V3643" s="1">
        <v>1</v>
      </c>
      <c r="Y3643" s="1">
        <v>0</v>
      </c>
      <c r="Z3643" s="1">
        <v>0</v>
      </c>
      <c r="AA3643" s="1">
        <v>0</v>
      </c>
      <c r="AB3643" s="1">
        <v>0</v>
      </c>
      <c r="AC3643" s="1">
        <v>0</v>
      </c>
      <c r="AD3643" s="1">
        <v>1006</v>
      </c>
      <c r="AK3643" s="1">
        <v>0</v>
      </c>
      <c r="AQ3643" s="1">
        <v>0</v>
      </c>
      <c r="AT3643" s="1">
        <v>0</v>
      </c>
      <c r="AV3643" s="1">
        <v>0</v>
      </c>
      <c r="AW3643" s="1">
        <v>0</v>
      </c>
      <c r="AX3643" s="1">
        <v>0</v>
      </c>
      <c r="AY3643" s="1" t="s">
        <v>86</v>
      </c>
      <c r="BD3643" s="1">
        <v>0</v>
      </c>
      <c r="BF3643" s="1">
        <v>0</v>
      </c>
      <c r="BH3643" s="1">
        <v>0</v>
      </c>
      <c r="BI3643" s="1">
        <v>0</v>
      </c>
      <c r="BL3643" s="1" t="s">
        <v>121</v>
      </c>
      <c r="BM3643" s="1" t="s">
        <v>191</v>
      </c>
      <c r="BP3643" s="1">
        <v>0</v>
      </c>
      <c r="BQ3643" s="1">
        <v>0</v>
      </c>
      <c r="BR3643" s="2">
        <v>1368878.297</v>
      </c>
      <c r="BS3643" s="2">
        <v>576675.299</v>
      </c>
      <c r="BT3643" s="1" t="s">
        <v>1095</v>
      </c>
      <c r="BU3643" s="1" t="s">
        <v>1099</v>
      </c>
      <c r="BW3643" s="1">
        <v>0</v>
      </c>
      <c r="BX3643" s="1">
        <v>5</v>
      </c>
    </row>
    <row r="3644" spans="1:76" x14ac:dyDescent="0.25">
      <c r="A3644" s="1">
        <v>3643</v>
      </c>
      <c r="B3644" s="1" t="s">
        <v>6676</v>
      </c>
      <c r="C3644" s="1" t="s">
        <v>3979</v>
      </c>
      <c r="D3644" s="1" t="s">
        <v>1093</v>
      </c>
      <c r="E3644" s="1" t="s">
        <v>6675</v>
      </c>
      <c r="F3644" s="1">
        <v>2012</v>
      </c>
      <c r="G3644" s="1">
        <v>5</v>
      </c>
      <c r="H3644" s="1">
        <v>6</v>
      </c>
      <c r="I3644" s="1">
        <v>925</v>
      </c>
      <c r="J3644" s="1" t="s">
        <v>103</v>
      </c>
      <c r="K3644" s="1">
        <v>10</v>
      </c>
      <c r="L3644" s="1">
        <v>83</v>
      </c>
      <c r="M3644" s="1">
        <v>665700</v>
      </c>
      <c r="N3644" s="1">
        <v>5524300</v>
      </c>
      <c r="O3644" s="1">
        <v>1381249</v>
      </c>
      <c r="P3644" s="1">
        <v>551191</v>
      </c>
      <c r="Q3644" s="1" t="s">
        <v>78</v>
      </c>
      <c r="R3644" s="1" t="s">
        <v>156</v>
      </c>
      <c r="S3644" s="1" t="s">
        <v>156</v>
      </c>
      <c r="T3644" s="1">
        <v>1</v>
      </c>
      <c r="U3644" s="1">
        <v>0</v>
      </c>
      <c r="V3644" s="1">
        <v>0</v>
      </c>
      <c r="Y3644" s="1">
        <v>0</v>
      </c>
      <c r="Z3644" s="1">
        <v>0</v>
      </c>
      <c r="AA3644" s="1">
        <v>0</v>
      </c>
      <c r="AB3644" s="1">
        <v>0</v>
      </c>
      <c r="AC3644" s="1">
        <v>0</v>
      </c>
      <c r="AD3644" s="1">
        <v>1208</v>
      </c>
      <c r="AK3644" s="1">
        <v>0</v>
      </c>
      <c r="AQ3644" s="1">
        <v>0</v>
      </c>
      <c r="AT3644" s="1">
        <v>0</v>
      </c>
      <c r="AV3644" s="1">
        <v>0</v>
      </c>
      <c r="AW3644" s="1">
        <v>0</v>
      </c>
      <c r="AX3644" s="1">
        <v>0</v>
      </c>
      <c r="AY3644" s="1" t="s">
        <v>86</v>
      </c>
      <c r="BD3644" s="1">
        <v>0</v>
      </c>
      <c r="BF3644" s="1">
        <v>0</v>
      </c>
      <c r="BH3644" s="1">
        <v>0</v>
      </c>
      <c r="BI3644" s="1">
        <v>0</v>
      </c>
      <c r="BL3644" s="1" t="s">
        <v>121</v>
      </c>
      <c r="BM3644" s="1" t="s">
        <v>191</v>
      </c>
      <c r="BP3644" s="1">
        <v>0</v>
      </c>
      <c r="BQ3644" s="1">
        <v>0</v>
      </c>
      <c r="BR3644" s="2">
        <v>1381249.4620000001</v>
      </c>
      <c r="BS3644" s="2">
        <v>551191.47199999995</v>
      </c>
      <c r="BT3644" s="1" t="s">
        <v>1105</v>
      </c>
      <c r="BU3644" s="1" t="s">
        <v>2118</v>
      </c>
      <c r="BW3644" s="1">
        <v>0</v>
      </c>
      <c r="BX3644" s="1">
        <v>4</v>
      </c>
    </row>
    <row r="3645" spans="1:76" x14ac:dyDescent="0.25">
      <c r="A3645" s="1">
        <v>3644</v>
      </c>
      <c r="B3645" s="1" t="s">
        <v>6677</v>
      </c>
      <c r="C3645" s="1" t="s">
        <v>3979</v>
      </c>
      <c r="D3645" s="1" t="s">
        <v>1093</v>
      </c>
      <c r="E3645" s="1" t="s">
        <v>6675</v>
      </c>
      <c r="F3645" s="1">
        <v>2012</v>
      </c>
      <c r="G3645" s="1">
        <v>5</v>
      </c>
      <c r="H3645" s="1">
        <v>6</v>
      </c>
      <c r="I3645" s="1">
        <v>948</v>
      </c>
      <c r="J3645" s="1" t="s">
        <v>103</v>
      </c>
      <c r="K3645" s="1">
        <v>10</v>
      </c>
      <c r="L3645" s="1">
        <v>83</v>
      </c>
      <c r="M3645" s="1">
        <v>665997</v>
      </c>
      <c r="N3645" s="1">
        <v>5524018</v>
      </c>
      <c r="O3645" s="1">
        <v>1381559</v>
      </c>
      <c r="P3645" s="1">
        <v>550923</v>
      </c>
      <c r="Q3645" s="1" t="s">
        <v>78</v>
      </c>
      <c r="R3645" s="1" t="s">
        <v>104</v>
      </c>
      <c r="S3645" s="1" t="s">
        <v>104</v>
      </c>
      <c r="T3645" s="1">
        <v>1</v>
      </c>
      <c r="U3645" s="1">
        <v>1</v>
      </c>
      <c r="V3645" s="1">
        <v>0</v>
      </c>
      <c r="Y3645" s="1">
        <v>0</v>
      </c>
      <c r="Z3645" s="1">
        <v>0</v>
      </c>
      <c r="AA3645" s="1">
        <v>0</v>
      </c>
      <c r="AB3645" s="1">
        <v>0</v>
      </c>
      <c r="AC3645" s="1">
        <v>0</v>
      </c>
      <c r="AD3645" s="1">
        <v>1185</v>
      </c>
      <c r="AK3645" s="1">
        <v>0</v>
      </c>
      <c r="AQ3645" s="1">
        <v>0</v>
      </c>
      <c r="AT3645" s="1">
        <v>0</v>
      </c>
      <c r="AV3645" s="1">
        <v>0</v>
      </c>
      <c r="AW3645" s="1">
        <v>0</v>
      </c>
      <c r="AX3645" s="1">
        <v>0</v>
      </c>
      <c r="AY3645" s="1" t="s">
        <v>86</v>
      </c>
      <c r="BD3645" s="1">
        <v>0</v>
      </c>
      <c r="BF3645" s="1">
        <v>0</v>
      </c>
      <c r="BH3645" s="1">
        <v>0</v>
      </c>
      <c r="BI3645" s="1">
        <v>0</v>
      </c>
      <c r="BL3645" s="1" t="s">
        <v>121</v>
      </c>
      <c r="BM3645" s="1" t="s">
        <v>191</v>
      </c>
      <c r="BO3645" s="1" t="s">
        <v>5807</v>
      </c>
      <c r="BP3645" s="1">
        <v>0</v>
      </c>
      <c r="BQ3645" s="1">
        <v>0</v>
      </c>
      <c r="BR3645" s="2">
        <v>1381558.6950000001</v>
      </c>
      <c r="BS3645" s="2">
        <v>550922.90500000003</v>
      </c>
      <c r="BT3645" s="1" t="s">
        <v>1105</v>
      </c>
      <c r="BU3645" s="1" t="s">
        <v>2118</v>
      </c>
      <c r="BV3645" s="1" t="s">
        <v>1127</v>
      </c>
      <c r="BW3645" s="1">
        <v>0</v>
      </c>
      <c r="BX3645" s="1">
        <v>4</v>
      </c>
    </row>
    <row r="3646" spans="1:76" x14ac:dyDescent="0.25">
      <c r="A3646" s="1">
        <v>3645</v>
      </c>
      <c r="B3646" s="1" t="s">
        <v>6678</v>
      </c>
      <c r="C3646" s="1" t="s">
        <v>2864</v>
      </c>
      <c r="D3646" s="1" t="s">
        <v>101</v>
      </c>
      <c r="E3646" s="1" t="s">
        <v>6675</v>
      </c>
      <c r="F3646" s="1">
        <v>2012</v>
      </c>
      <c r="G3646" s="1">
        <v>5</v>
      </c>
      <c r="H3646" s="1">
        <v>19</v>
      </c>
      <c r="I3646" s="1">
        <v>130</v>
      </c>
      <c r="J3646" s="1" t="s">
        <v>6679</v>
      </c>
      <c r="K3646" s="1">
        <v>11</v>
      </c>
      <c r="L3646" s="1">
        <v>83</v>
      </c>
      <c r="M3646" s="1">
        <v>348463</v>
      </c>
      <c r="N3646" s="1">
        <v>5443963</v>
      </c>
      <c r="O3646" s="1">
        <v>1504984</v>
      </c>
      <c r="P3646" s="1">
        <v>481763</v>
      </c>
      <c r="Q3646" s="1" t="s">
        <v>78</v>
      </c>
      <c r="R3646" s="1" t="s">
        <v>156</v>
      </c>
      <c r="S3646" s="1" t="s">
        <v>156</v>
      </c>
      <c r="T3646" s="1">
        <v>1</v>
      </c>
      <c r="U3646" s="1">
        <v>1</v>
      </c>
      <c r="V3646" s="1">
        <v>0</v>
      </c>
      <c r="Y3646" s="1">
        <v>0</v>
      </c>
      <c r="Z3646" s="1">
        <v>0</v>
      </c>
      <c r="AA3646" s="1">
        <v>0</v>
      </c>
      <c r="AB3646" s="1">
        <v>0</v>
      </c>
      <c r="AC3646" s="1">
        <v>0</v>
      </c>
      <c r="AD3646" s="1">
        <v>1305</v>
      </c>
      <c r="AK3646" s="1">
        <v>0</v>
      </c>
      <c r="AQ3646" s="1">
        <v>0</v>
      </c>
      <c r="AT3646" s="1">
        <v>0</v>
      </c>
      <c r="AV3646" s="1">
        <v>0</v>
      </c>
      <c r="AW3646" s="1">
        <v>0</v>
      </c>
      <c r="AX3646" s="1">
        <v>0</v>
      </c>
      <c r="AY3646" s="1" t="s">
        <v>778</v>
      </c>
      <c r="BD3646" s="1">
        <v>0</v>
      </c>
      <c r="BF3646" s="1">
        <v>0</v>
      </c>
      <c r="BH3646" s="1">
        <v>0</v>
      </c>
      <c r="BI3646" s="1">
        <v>0</v>
      </c>
      <c r="BL3646" s="1" t="s">
        <v>87</v>
      </c>
      <c r="BM3646" s="1" t="s">
        <v>779</v>
      </c>
      <c r="BP3646" s="1">
        <v>0</v>
      </c>
      <c r="BQ3646" s="1">
        <v>0</v>
      </c>
      <c r="BR3646" s="2">
        <v>1504983.84</v>
      </c>
      <c r="BS3646" s="2">
        <v>481762.85800000001</v>
      </c>
      <c r="BT3646" s="1" t="s">
        <v>134</v>
      </c>
      <c r="BU3646" s="1" t="s">
        <v>110</v>
      </c>
      <c r="BW3646" s="1">
        <v>0</v>
      </c>
      <c r="BX3646" s="1">
        <v>4</v>
      </c>
    </row>
    <row r="3647" spans="1:76" x14ac:dyDescent="0.25">
      <c r="A3647" s="1">
        <v>3646</v>
      </c>
      <c r="B3647" s="1" t="s">
        <v>6680</v>
      </c>
      <c r="C3647" s="1" t="s">
        <v>2864</v>
      </c>
      <c r="D3647" s="1" t="s">
        <v>101</v>
      </c>
      <c r="E3647" s="1" t="s">
        <v>6675</v>
      </c>
      <c r="F3647" s="1">
        <v>2012</v>
      </c>
      <c r="G3647" s="1">
        <v>5</v>
      </c>
      <c r="H3647" s="1">
        <v>19</v>
      </c>
      <c r="I3647" s="1">
        <v>1442</v>
      </c>
      <c r="J3647" s="1" t="s">
        <v>6679</v>
      </c>
      <c r="K3647" s="1">
        <v>11</v>
      </c>
      <c r="L3647" s="1">
        <v>83</v>
      </c>
      <c r="M3647" s="1">
        <v>348369</v>
      </c>
      <c r="N3647" s="1">
        <v>5444201</v>
      </c>
      <c r="O3647" s="1">
        <v>1504861</v>
      </c>
      <c r="P3647" s="1">
        <v>481987</v>
      </c>
      <c r="Q3647" s="1" t="s">
        <v>78</v>
      </c>
      <c r="R3647" s="1" t="s">
        <v>156</v>
      </c>
      <c r="S3647" s="1" t="s">
        <v>156</v>
      </c>
      <c r="T3647" s="1">
        <v>0</v>
      </c>
      <c r="U3647" s="1">
        <v>0</v>
      </c>
      <c r="V3647" s="1">
        <v>1</v>
      </c>
      <c r="Y3647" s="1">
        <v>0</v>
      </c>
      <c r="Z3647" s="1">
        <v>0</v>
      </c>
      <c r="AA3647" s="1">
        <v>0</v>
      </c>
      <c r="AB3647" s="1">
        <v>0</v>
      </c>
      <c r="AC3647" s="1">
        <v>0</v>
      </c>
      <c r="AD3647" s="1">
        <v>1328</v>
      </c>
      <c r="AK3647" s="1">
        <v>0</v>
      </c>
      <c r="AQ3647" s="1">
        <v>0</v>
      </c>
      <c r="AT3647" s="1">
        <v>0</v>
      </c>
      <c r="AV3647" s="1">
        <v>0</v>
      </c>
      <c r="AW3647" s="1">
        <v>0</v>
      </c>
      <c r="AX3647" s="1">
        <v>0</v>
      </c>
      <c r="AY3647" s="1" t="s">
        <v>778</v>
      </c>
      <c r="BD3647" s="1">
        <v>0</v>
      </c>
      <c r="BF3647" s="1">
        <v>0</v>
      </c>
      <c r="BH3647" s="1">
        <v>0</v>
      </c>
      <c r="BI3647" s="1">
        <v>0</v>
      </c>
      <c r="BL3647" s="1" t="s">
        <v>87</v>
      </c>
      <c r="BM3647" s="1" t="s">
        <v>779</v>
      </c>
      <c r="BP3647" s="1">
        <v>0</v>
      </c>
      <c r="BQ3647" s="1">
        <v>0</v>
      </c>
      <c r="BR3647" s="2">
        <v>1504860.754</v>
      </c>
      <c r="BS3647" s="2">
        <v>481987.01299999998</v>
      </c>
      <c r="BT3647" s="1" t="s">
        <v>134</v>
      </c>
      <c r="BU3647" s="1" t="s">
        <v>110</v>
      </c>
      <c r="BW3647" s="1">
        <v>0</v>
      </c>
      <c r="BX3647" s="1">
        <v>4</v>
      </c>
    </row>
    <row r="3648" spans="1:76" x14ac:dyDescent="0.25">
      <c r="A3648" s="1">
        <v>3647</v>
      </c>
      <c r="B3648" s="1" t="s">
        <v>6681</v>
      </c>
      <c r="C3648" s="1" t="s">
        <v>4652</v>
      </c>
      <c r="D3648" s="1" t="s">
        <v>101</v>
      </c>
      <c r="E3648" s="1" t="s">
        <v>6675</v>
      </c>
      <c r="F3648" s="1">
        <v>2012</v>
      </c>
      <c r="G3648" s="1">
        <v>5</v>
      </c>
      <c r="H3648" s="1">
        <v>20</v>
      </c>
      <c r="I3648" s="1">
        <v>1246</v>
      </c>
      <c r="J3648" s="1" t="s">
        <v>6679</v>
      </c>
      <c r="K3648" s="1">
        <v>11</v>
      </c>
      <c r="L3648" s="1">
        <v>83</v>
      </c>
      <c r="M3648" s="1">
        <v>350983</v>
      </c>
      <c r="N3648" s="1">
        <v>5440506</v>
      </c>
      <c r="O3648" s="1">
        <v>1507919</v>
      </c>
      <c r="P3648" s="1">
        <v>478651</v>
      </c>
      <c r="Q3648" s="1" t="s">
        <v>78</v>
      </c>
      <c r="R3648" s="1" t="s">
        <v>104</v>
      </c>
      <c r="S3648" s="1" t="s">
        <v>104</v>
      </c>
      <c r="T3648" s="1">
        <v>1</v>
      </c>
      <c r="U3648" s="1">
        <v>0</v>
      </c>
      <c r="V3648" s="1">
        <v>0</v>
      </c>
      <c r="Y3648" s="1">
        <v>0</v>
      </c>
      <c r="Z3648" s="1">
        <v>0</v>
      </c>
      <c r="AA3648" s="1">
        <v>0</v>
      </c>
      <c r="AB3648" s="1">
        <v>0</v>
      </c>
      <c r="AC3648" s="1">
        <v>0</v>
      </c>
      <c r="AD3648" s="1">
        <v>1140</v>
      </c>
      <c r="AK3648" s="1">
        <v>0</v>
      </c>
      <c r="AQ3648" s="1">
        <v>0</v>
      </c>
      <c r="AT3648" s="1">
        <v>0</v>
      </c>
      <c r="AV3648" s="1">
        <v>0</v>
      </c>
      <c r="AW3648" s="1">
        <v>0</v>
      </c>
      <c r="AX3648" s="1">
        <v>0</v>
      </c>
      <c r="AY3648" s="1" t="s">
        <v>578</v>
      </c>
      <c r="AZ3648" s="1" t="s">
        <v>6682</v>
      </c>
      <c r="BD3648" s="1">
        <v>0</v>
      </c>
      <c r="BF3648" s="1">
        <v>0</v>
      </c>
      <c r="BH3648" s="1">
        <v>0</v>
      </c>
      <c r="BI3648" s="1">
        <v>0</v>
      </c>
      <c r="BL3648" s="1" t="s">
        <v>87</v>
      </c>
      <c r="BM3648" s="1" t="s">
        <v>578</v>
      </c>
      <c r="BP3648" s="1">
        <v>0</v>
      </c>
      <c r="BQ3648" s="1">
        <v>0</v>
      </c>
      <c r="BR3648" s="2">
        <v>1507918.7860000001</v>
      </c>
      <c r="BS3648" s="2">
        <v>478651.36099999998</v>
      </c>
      <c r="BT3648" s="1" t="s">
        <v>89</v>
      </c>
      <c r="BU3648" s="1" t="s">
        <v>110</v>
      </c>
      <c r="BW3648" s="1">
        <v>0</v>
      </c>
      <c r="BX3648" s="1">
        <v>3</v>
      </c>
    </row>
    <row r="3649" spans="1:76" x14ac:dyDescent="0.25">
      <c r="A3649" s="1">
        <v>3648</v>
      </c>
      <c r="B3649" s="1" t="s">
        <v>6683</v>
      </c>
      <c r="C3649" s="1" t="s">
        <v>86</v>
      </c>
      <c r="D3649" s="1" t="s">
        <v>101</v>
      </c>
      <c r="E3649" s="1" t="s">
        <v>6675</v>
      </c>
      <c r="F3649" s="1">
        <v>2012</v>
      </c>
      <c r="G3649" s="1">
        <v>5</v>
      </c>
      <c r="H3649" s="1">
        <v>22</v>
      </c>
      <c r="I3649" s="1">
        <v>808</v>
      </c>
      <c r="J3649" s="1" t="s">
        <v>6679</v>
      </c>
      <c r="K3649" s="1">
        <v>11</v>
      </c>
      <c r="L3649" s="1">
        <v>83</v>
      </c>
      <c r="M3649" s="1">
        <v>349452</v>
      </c>
      <c r="N3649" s="1">
        <v>5446746</v>
      </c>
      <c r="O3649" s="1">
        <v>1505619</v>
      </c>
      <c r="P3649" s="1">
        <v>484645</v>
      </c>
      <c r="Q3649" s="1" t="s">
        <v>78</v>
      </c>
      <c r="R3649" s="1" t="s">
        <v>104</v>
      </c>
      <c r="S3649" s="1" t="s">
        <v>104</v>
      </c>
      <c r="T3649" s="1">
        <v>1</v>
      </c>
      <c r="U3649" s="1">
        <v>1</v>
      </c>
      <c r="V3649" s="1">
        <v>0</v>
      </c>
      <c r="Y3649" s="1">
        <v>0</v>
      </c>
      <c r="Z3649" s="1">
        <v>0</v>
      </c>
      <c r="AA3649" s="1">
        <v>0</v>
      </c>
      <c r="AB3649" s="1">
        <v>0</v>
      </c>
      <c r="AC3649" s="1">
        <v>0</v>
      </c>
      <c r="AD3649" s="1">
        <v>1304</v>
      </c>
      <c r="AK3649" s="1">
        <v>0</v>
      </c>
      <c r="AQ3649" s="1">
        <v>0</v>
      </c>
      <c r="AT3649" s="1">
        <v>0</v>
      </c>
      <c r="AV3649" s="1">
        <v>0</v>
      </c>
      <c r="AW3649" s="1">
        <v>0</v>
      </c>
      <c r="AX3649" s="1">
        <v>0</v>
      </c>
      <c r="AY3649" s="1" t="s">
        <v>86</v>
      </c>
      <c r="AZ3649" s="1" t="s">
        <v>6684</v>
      </c>
      <c r="BD3649" s="1">
        <v>0</v>
      </c>
      <c r="BF3649" s="1">
        <v>0</v>
      </c>
      <c r="BH3649" s="1">
        <v>0</v>
      </c>
      <c r="BI3649" s="1">
        <v>0</v>
      </c>
      <c r="BL3649" s="1" t="s">
        <v>87</v>
      </c>
      <c r="BM3649" s="1" t="s">
        <v>191</v>
      </c>
      <c r="BP3649" s="1">
        <v>0</v>
      </c>
      <c r="BQ3649" s="1">
        <v>0</v>
      </c>
      <c r="BR3649" s="2">
        <v>1505618.8770000001</v>
      </c>
      <c r="BS3649" s="2">
        <v>484644.99</v>
      </c>
      <c r="BT3649" s="1" t="s">
        <v>134</v>
      </c>
      <c r="BU3649" s="1" t="s">
        <v>110</v>
      </c>
      <c r="BW3649" s="1">
        <v>0</v>
      </c>
      <c r="BX3649" s="1">
        <v>4</v>
      </c>
    </row>
    <row r="3650" spans="1:76" x14ac:dyDescent="0.25">
      <c r="A3650" s="1">
        <v>3649</v>
      </c>
      <c r="B3650" s="1" t="s">
        <v>6685</v>
      </c>
      <c r="C3650" s="1" t="s">
        <v>86</v>
      </c>
      <c r="D3650" s="1" t="s">
        <v>101</v>
      </c>
      <c r="E3650" s="1" t="s">
        <v>6675</v>
      </c>
      <c r="F3650" s="1">
        <v>2012</v>
      </c>
      <c r="G3650" s="1">
        <v>5</v>
      </c>
      <c r="H3650" s="1">
        <v>22</v>
      </c>
      <c r="I3650" s="1">
        <v>1207</v>
      </c>
      <c r="J3650" s="1" t="s">
        <v>6679</v>
      </c>
      <c r="K3650" s="1">
        <v>11</v>
      </c>
      <c r="L3650" s="1">
        <v>83</v>
      </c>
      <c r="M3650" s="1">
        <v>349955</v>
      </c>
      <c r="N3650" s="1">
        <v>5446794</v>
      </c>
      <c r="O3650" s="1">
        <v>1506113</v>
      </c>
      <c r="P3650" s="1">
        <v>484755</v>
      </c>
      <c r="Q3650" s="1" t="s">
        <v>78</v>
      </c>
      <c r="R3650" s="1" t="s">
        <v>104</v>
      </c>
      <c r="S3650" s="1" t="s">
        <v>104</v>
      </c>
      <c r="T3650" s="1">
        <v>1</v>
      </c>
      <c r="U3650" s="1">
        <v>0</v>
      </c>
      <c r="V3650" s="1">
        <v>0</v>
      </c>
      <c r="Y3650" s="1">
        <v>0</v>
      </c>
      <c r="Z3650" s="1">
        <v>0</v>
      </c>
      <c r="AA3650" s="1">
        <v>0</v>
      </c>
      <c r="AB3650" s="1">
        <v>0</v>
      </c>
      <c r="AC3650" s="1">
        <v>0</v>
      </c>
      <c r="AD3650" s="1">
        <v>1240</v>
      </c>
      <c r="AK3650" s="1">
        <v>0</v>
      </c>
      <c r="AQ3650" s="1">
        <v>0</v>
      </c>
      <c r="AT3650" s="1">
        <v>0</v>
      </c>
      <c r="AV3650" s="1">
        <v>0</v>
      </c>
      <c r="AW3650" s="1">
        <v>0</v>
      </c>
      <c r="AX3650" s="1">
        <v>0</v>
      </c>
      <c r="AY3650" s="1" t="s">
        <v>86</v>
      </c>
      <c r="AZ3650" s="1" t="s">
        <v>6686</v>
      </c>
      <c r="BD3650" s="1">
        <v>0</v>
      </c>
      <c r="BF3650" s="1">
        <v>0</v>
      </c>
      <c r="BH3650" s="1">
        <v>0</v>
      </c>
      <c r="BI3650" s="1">
        <v>0</v>
      </c>
      <c r="BL3650" s="1" t="s">
        <v>87</v>
      </c>
      <c r="BM3650" s="1" t="s">
        <v>191</v>
      </c>
      <c r="BP3650" s="1">
        <v>0</v>
      </c>
      <c r="BQ3650" s="1">
        <v>0</v>
      </c>
      <c r="BR3650" s="2">
        <v>1506112.5430000001</v>
      </c>
      <c r="BS3650" s="2">
        <v>484755.44400000002</v>
      </c>
      <c r="BT3650" s="1" t="s">
        <v>134</v>
      </c>
      <c r="BU3650" s="1" t="s">
        <v>110</v>
      </c>
      <c r="BW3650" s="1">
        <v>0</v>
      </c>
      <c r="BX3650" s="1">
        <v>4</v>
      </c>
    </row>
    <row r="3651" spans="1:76" x14ac:dyDescent="0.25">
      <c r="A3651" s="1">
        <v>3650</v>
      </c>
      <c r="B3651" s="1" t="s">
        <v>6687</v>
      </c>
      <c r="C3651" s="1" t="s">
        <v>6688</v>
      </c>
      <c r="D3651" s="1" t="s">
        <v>1093</v>
      </c>
      <c r="E3651" s="1" t="s">
        <v>6675</v>
      </c>
      <c r="F3651" s="1">
        <v>2012</v>
      </c>
      <c r="G3651" s="1">
        <v>6</v>
      </c>
      <c r="H3651" s="1">
        <v>14</v>
      </c>
      <c r="I3651" s="1">
        <v>1200</v>
      </c>
      <c r="J3651" s="1" t="s">
        <v>4549</v>
      </c>
      <c r="K3651" s="1">
        <v>10</v>
      </c>
      <c r="L3651" s="1">
        <v>83</v>
      </c>
      <c r="M3651" s="1">
        <v>667845</v>
      </c>
      <c r="N3651" s="1">
        <v>5515545</v>
      </c>
      <c r="O3651" s="1">
        <v>1383780</v>
      </c>
      <c r="P3651" s="1">
        <v>542541</v>
      </c>
      <c r="Q3651" s="1" t="s">
        <v>78</v>
      </c>
      <c r="R3651" s="1" t="s">
        <v>79</v>
      </c>
      <c r="S3651" s="1" t="s">
        <v>80</v>
      </c>
      <c r="T3651" s="1">
        <v>0</v>
      </c>
      <c r="U3651" s="1">
        <v>0</v>
      </c>
      <c r="V3651" s="1">
        <v>0</v>
      </c>
      <c r="W3651" s="1" t="s">
        <v>6689</v>
      </c>
      <c r="Y3651" s="1">
        <v>0</v>
      </c>
      <c r="Z3651" s="1">
        <v>0</v>
      </c>
      <c r="AA3651" s="1">
        <v>0</v>
      </c>
      <c r="AB3651" s="1">
        <v>0</v>
      </c>
      <c r="AC3651" s="1">
        <v>0</v>
      </c>
      <c r="AD3651" s="1">
        <v>1090</v>
      </c>
      <c r="AI3651" s="1" t="s">
        <v>83</v>
      </c>
      <c r="AJ3651" s="1" t="s">
        <v>79</v>
      </c>
      <c r="AK3651" s="1">
        <v>0</v>
      </c>
      <c r="AL3651" s="1">
        <v>20</v>
      </c>
      <c r="AM3651" s="1">
        <v>18</v>
      </c>
      <c r="AO3651" s="1">
        <v>6</v>
      </c>
      <c r="AQ3651" s="1">
        <v>0</v>
      </c>
      <c r="AR3651" s="1" t="s">
        <v>1130</v>
      </c>
      <c r="AT3651" s="1">
        <v>0</v>
      </c>
      <c r="AV3651" s="1">
        <v>0</v>
      </c>
      <c r="AW3651" s="1">
        <v>0</v>
      </c>
      <c r="AX3651" s="1">
        <v>0</v>
      </c>
      <c r="AY3651" s="1" t="s">
        <v>79</v>
      </c>
      <c r="BD3651" s="1">
        <v>0</v>
      </c>
      <c r="BF3651" s="1">
        <v>0</v>
      </c>
      <c r="BH3651" s="1">
        <v>0</v>
      </c>
      <c r="BI3651" s="1">
        <v>0</v>
      </c>
      <c r="BL3651" s="1" t="s">
        <v>121</v>
      </c>
      <c r="BM3651" s="1" t="s">
        <v>79</v>
      </c>
      <c r="BN3651" s="1" t="s">
        <v>122</v>
      </c>
      <c r="BP3651" s="1">
        <v>0</v>
      </c>
      <c r="BQ3651" s="1">
        <v>0</v>
      </c>
      <c r="BR3651" s="2">
        <v>1383779.7220000001</v>
      </c>
      <c r="BS3651" s="2">
        <v>542541.36399999994</v>
      </c>
      <c r="BT3651" s="1" t="s">
        <v>1105</v>
      </c>
      <c r="BU3651" s="1" t="s">
        <v>2118</v>
      </c>
      <c r="BW3651" s="1">
        <v>0</v>
      </c>
      <c r="BX3651" s="1">
        <v>4</v>
      </c>
    </row>
    <row r="3652" spans="1:76" x14ac:dyDescent="0.25">
      <c r="A3652" s="1">
        <v>3651</v>
      </c>
      <c r="B3652" s="1" t="s">
        <v>6690</v>
      </c>
      <c r="C3652" s="1" t="s">
        <v>6691</v>
      </c>
      <c r="D3652" s="1" t="s">
        <v>1093</v>
      </c>
      <c r="E3652" s="1" t="s">
        <v>6675</v>
      </c>
      <c r="F3652" s="1">
        <v>2012</v>
      </c>
      <c r="G3652" s="1">
        <v>6</v>
      </c>
      <c r="H3652" s="1">
        <v>19</v>
      </c>
      <c r="I3652" s="1">
        <v>1911</v>
      </c>
      <c r="J3652" s="1" t="s">
        <v>4549</v>
      </c>
      <c r="K3652" s="1">
        <v>10</v>
      </c>
      <c r="L3652" s="1">
        <v>83</v>
      </c>
      <c r="M3652" s="1">
        <v>656100</v>
      </c>
      <c r="N3652" s="1">
        <v>5568653</v>
      </c>
      <c r="O3652" s="1">
        <v>1369705</v>
      </c>
      <c r="P3652" s="1">
        <v>595085</v>
      </c>
      <c r="Q3652" s="1" t="s">
        <v>78</v>
      </c>
      <c r="R3652" s="1" t="s">
        <v>79</v>
      </c>
      <c r="S3652" s="1" t="s">
        <v>80</v>
      </c>
      <c r="T3652" s="1">
        <v>1</v>
      </c>
      <c r="U3652" s="1">
        <v>0</v>
      </c>
      <c r="V3652" s="1">
        <v>0</v>
      </c>
      <c r="W3652" s="1" t="s">
        <v>6689</v>
      </c>
      <c r="Y3652" s="1">
        <v>0</v>
      </c>
      <c r="Z3652" s="1">
        <v>0</v>
      </c>
      <c r="AA3652" s="1">
        <v>0</v>
      </c>
      <c r="AB3652" s="1">
        <v>0</v>
      </c>
      <c r="AC3652" s="1">
        <v>0</v>
      </c>
      <c r="AD3652" s="1">
        <v>1029</v>
      </c>
      <c r="AI3652" s="1" t="s">
        <v>83</v>
      </c>
      <c r="AJ3652" s="1" t="s">
        <v>79</v>
      </c>
      <c r="AK3652" s="1">
        <v>0</v>
      </c>
      <c r="AL3652" s="1">
        <v>22</v>
      </c>
      <c r="AM3652" s="1">
        <v>5</v>
      </c>
      <c r="AQ3652" s="1">
        <v>7</v>
      </c>
      <c r="AR3652" s="1" t="s">
        <v>666</v>
      </c>
      <c r="AT3652" s="1">
        <v>0</v>
      </c>
      <c r="AV3652" s="1">
        <v>0</v>
      </c>
      <c r="AW3652" s="1">
        <v>0</v>
      </c>
      <c r="AX3652" s="1">
        <v>0</v>
      </c>
      <c r="AY3652" s="1" t="s">
        <v>79</v>
      </c>
      <c r="BD3652" s="1">
        <v>0</v>
      </c>
      <c r="BF3652" s="1">
        <v>0</v>
      </c>
      <c r="BH3652" s="1">
        <v>0</v>
      </c>
      <c r="BI3652" s="1">
        <v>0</v>
      </c>
      <c r="BL3652" s="1" t="s">
        <v>121</v>
      </c>
      <c r="BM3652" s="1" t="s">
        <v>79</v>
      </c>
      <c r="BN3652" s="1" t="s">
        <v>172</v>
      </c>
      <c r="BP3652" s="1">
        <v>0</v>
      </c>
      <c r="BQ3652" s="1">
        <v>0</v>
      </c>
      <c r="BR3652" s="2">
        <v>1369705.007</v>
      </c>
      <c r="BS3652" s="2">
        <v>595084.80500000005</v>
      </c>
      <c r="BT3652" s="1" t="s">
        <v>1095</v>
      </c>
      <c r="BU3652" s="1" t="s">
        <v>1096</v>
      </c>
      <c r="BW3652" s="1">
        <v>0</v>
      </c>
      <c r="BX3652" s="1">
        <v>4</v>
      </c>
    </row>
    <row r="3653" spans="1:76" x14ac:dyDescent="0.25">
      <c r="A3653" s="1">
        <v>3652</v>
      </c>
      <c r="B3653" s="1" t="s">
        <v>6597</v>
      </c>
      <c r="C3653" s="1" t="s">
        <v>5526</v>
      </c>
      <c r="D3653" s="1" t="s">
        <v>1093</v>
      </c>
      <c r="E3653" s="1" t="s">
        <v>6149</v>
      </c>
      <c r="F3653" s="1">
        <v>2012</v>
      </c>
      <c r="G3653" s="1">
        <v>6</v>
      </c>
      <c r="H3653" s="1">
        <v>25</v>
      </c>
      <c r="I3653" s="1">
        <v>925</v>
      </c>
      <c r="J3653" s="1" t="s">
        <v>6692</v>
      </c>
      <c r="K3653" s="1">
        <v>10</v>
      </c>
      <c r="L3653" s="1">
        <v>83</v>
      </c>
      <c r="M3653" s="1">
        <v>655863</v>
      </c>
      <c r="N3653" s="1">
        <v>5549031</v>
      </c>
      <c r="O3653" s="1">
        <v>1370330</v>
      </c>
      <c r="P3653" s="1">
        <v>575466</v>
      </c>
      <c r="Q3653" s="1" t="s">
        <v>78</v>
      </c>
      <c r="R3653" s="1" t="s">
        <v>79</v>
      </c>
      <c r="S3653" s="1" t="s">
        <v>80</v>
      </c>
      <c r="T3653" s="1">
        <v>1</v>
      </c>
      <c r="U3653" s="1">
        <v>1</v>
      </c>
      <c r="V3653" s="1">
        <v>0</v>
      </c>
      <c r="W3653" s="1" t="s">
        <v>6162</v>
      </c>
      <c r="Y3653" s="1">
        <v>0</v>
      </c>
      <c r="Z3653" s="1">
        <v>0</v>
      </c>
      <c r="AA3653" s="1">
        <v>0</v>
      </c>
      <c r="AB3653" s="1">
        <v>0</v>
      </c>
      <c r="AC3653" s="1">
        <v>0</v>
      </c>
      <c r="AD3653" s="1">
        <v>842</v>
      </c>
      <c r="AI3653" s="1" t="s">
        <v>432</v>
      </c>
      <c r="AJ3653" s="1" t="s">
        <v>79</v>
      </c>
      <c r="AK3653" s="1">
        <v>0</v>
      </c>
      <c r="AL3653" s="1">
        <v>91</v>
      </c>
      <c r="AM3653" s="1">
        <v>20</v>
      </c>
      <c r="AO3653" s="1">
        <v>12</v>
      </c>
      <c r="AQ3653" s="1">
        <v>2</v>
      </c>
      <c r="AR3653" s="1" t="s">
        <v>6693</v>
      </c>
      <c r="AT3653" s="1">
        <v>0</v>
      </c>
      <c r="AV3653" s="1">
        <v>0</v>
      </c>
      <c r="AW3653" s="1">
        <v>0</v>
      </c>
      <c r="AX3653" s="1">
        <v>0</v>
      </c>
      <c r="AY3653" s="1" t="s">
        <v>79</v>
      </c>
      <c r="BB3653" s="1" t="s">
        <v>5527</v>
      </c>
      <c r="BD3653" s="1">
        <v>89</v>
      </c>
      <c r="BF3653" s="1">
        <v>0</v>
      </c>
      <c r="BH3653" s="1">
        <v>0</v>
      </c>
      <c r="BI3653" s="1">
        <v>0</v>
      </c>
      <c r="BL3653" s="1" t="s">
        <v>121</v>
      </c>
      <c r="BM3653" s="1" t="s">
        <v>79</v>
      </c>
      <c r="BN3653" s="1" t="s">
        <v>122</v>
      </c>
      <c r="BP3653" s="1">
        <v>20120502</v>
      </c>
      <c r="BQ3653" s="1">
        <v>502</v>
      </c>
      <c r="BR3653" s="2">
        <v>1370330.4450000001</v>
      </c>
      <c r="BS3653" s="2">
        <v>575465.55610000005</v>
      </c>
      <c r="BT3653" s="1" t="s">
        <v>2125</v>
      </c>
      <c r="BU3653" s="1" t="s">
        <v>1099</v>
      </c>
      <c r="BW3653" s="1">
        <v>0</v>
      </c>
      <c r="BX3653" s="1">
        <v>5</v>
      </c>
    </row>
    <row r="3654" spans="1:76" x14ac:dyDescent="0.25">
      <c r="A3654" s="1">
        <v>3653</v>
      </c>
      <c r="B3654" s="1" t="s">
        <v>6694</v>
      </c>
      <c r="C3654" s="1" t="s">
        <v>5674</v>
      </c>
      <c r="D3654" s="1" t="s">
        <v>1093</v>
      </c>
      <c r="E3654" s="1" t="s">
        <v>6154</v>
      </c>
      <c r="F3654" s="1">
        <v>2012</v>
      </c>
      <c r="G3654" s="1">
        <v>6</v>
      </c>
      <c r="H3654" s="1">
        <v>25</v>
      </c>
      <c r="I3654" s="1">
        <v>1027</v>
      </c>
      <c r="J3654" s="1" t="s">
        <v>6692</v>
      </c>
      <c r="K3654" s="1">
        <v>10</v>
      </c>
      <c r="L3654" s="1">
        <v>83</v>
      </c>
      <c r="M3654" s="1">
        <v>654764</v>
      </c>
      <c r="N3654" s="1">
        <v>5549930</v>
      </c>
      <c r="O3654" s="1">
        <v>1369193</v>
      </c>
      <c r="P3654" s="1">
        <v>576316</v>
      </c>
      <c r="Q3654" s="1" t="s">
        <v>78</v>
      </c>
      <c r="R3654" s="1" t="s">
        <v>79</v>
      </c>
      <c r="S3654" s="1" t="s">
        <v>80</v>
      </c>
      <c r="T3654" s="1">
        <v>1</v>
      </c>
      <c r="U3654" s="1">
        <v>1</v>
      </c>
      <c r="V3654" s="1">
        <v>0</v>
      </c>
      <c r="W3654" s="1" t="s">
        <v>6162</v>
      </c>
      <c r="Y3654" s="1">
        <v>0</v>
      </c>
      <c r="Z3654" s="1">
        <v>0</v>
      </c>
      <c r="AA3654" s="1">
        <v>0</v>
      </c>
      <c r="AB3654" s="1">
        <v>0</v>
      </c>
      <c r="AC3654" s="1">
        <v>0</v>
      </c>
      <c r="AD3654" s="1">
        <v>956</v>
      </c>
      <c r="AI3654" s="1" t="s">
        <v>117</v>
      </c>
      <c r="AJ3654" s="1" t="s">
        <v>79</v>
      </c>
      <c r="AK3654" s="1">
        <v>0</v>
      </c>
      <c r="AL3654" s="1">
        <v>88</v>
      </c>
      <c r="AM3654" s="1">
        <v>25</v>
      </c>
      <c r="AO3654" s="1">
        <v>15</v>
      </c>
      <c r="AQ3654" s="1">
        <v>3</v>
      </c>
      <c r="AR3654" s="1" t="s">
        <v>6695</v>
      </c>
      <c r="AT3654" s="1">
        <v>0</v>
      </c>
      <c r="AV3654" s="1">
        <v>0</v>
      </c>
      <c r="AW3654" s="1">
        <v>0</v>
      </c>
      <c r="AX3654" s="1">
        <v>0</v>
      </c>
      <c r="AY3654" s="1" t="s">
        <v>79</v>
      </c>
      <c r="BB3654" s="1" t="s">
        <v>5671</v>
      </c>
      <c r="BD3654" s="1">
        <v>432</v>
      </c>
      <c r="BF3654" s="1">
        <v>0</v>
      </c>
      <c r="BH3654" s="1">
        <v>0</v>
      </c>
      <c r="BI3654" s="1">
        <v>0</v>
      </c>
      <c r="BL3654" s="1" t="s">
        <v>121</v>
      </c>
      <c r="BM3654" s="1" t="s">
        <v>79</v>
      </c>
      <c r="BN3654" s="1" t="s">
        <v>122</v>
      </c>
      <c r="BO3654" s="1" t="s">
        <v>5672</v>
      </c>
      <c r="BP3654" s="1">
        <v>20120503</v>
      </c>
      <c r="BQ3654" s="1">
        <v>503</v>
      </c>
      <c r="BR3654" s="2">
        <v>1369193.173</v>
      </c>
      <c r="BS3654" s="2">
        <v>576315.91310000001</v>
      </c>
      <c r="BT3654" s="1" t="s">
        <v>1095</v>
      </c>
      <c r="BU3654" s="1" t="s">
        <v>1099</v>
      </c>
      <c r="BV3654" s="1" t="s">
        <v>1415</v>
      </c>
      <c r="BW3654" s="1">
        <v>0</v>
      </c>
      <c r="BX3654" s="1">
        <v>3</v>
      </c>
    </row>
    <row r="3655" spans="1:76" x14ac:dyDescent="0.25">
      <c r="A3655" s="1">
        <v>3654</v>
      </c>
      <c r="B3655" s="1" t="s">
        <v>6696</v>
      </c>
      <c r="C3655" s="1" t="s">
        <v>5686</v>
      </c>
      <c r="D3655" s="1" t="s">
        <v>1093</v>
      </c>
      <c r="E3655" s="1" t="s">
        <v>6154</v>
      </c>
      <c r="F3655" s="1">
        <v>2012</v>
      </c>
      <c r="G3655" s="1">
        <v>6</v>
      </c>
      <c r="H3655" s="1">
        <v>25</v>
      </c>
      <c r="I3655" s="1">
        <v>1130</v>
      </c>
      <c r="J3655" s="1" t="s">
        <v>6692</v>
      </c>
      <c r="K3655" s="1">
        <v>10</v>
      </c>
      <c r="L3655" s="1">
        <v>83</v>
      </c>
      <c r="M3655" s="1">
        <v>654143</v>
      </c>
      <c r="N3655" s="1">
        <v>5550015</v>
      </c>
      <c r="O3655" s="1">
        <v>1368569</v>
      </c>
      <c r="P3655" s="1">
        <v>576373</v>
      </c>
      <c r="Q3655" s="1" t="s">
        <v>78</v>
      </c>
      <c r="R3655" s="1" t="s">
        <v>79</v>
      </c>
      <c r="S3655" s="1" t="s">
        <v>80</v>
      </c>
      <c r="T3655" s="1">
        <v>1</v>
      </c>
      <c r="U3655" s="1">
        <v>1</v>
      </c>
      <c r="V3655" s="1">
        <v>0</v>
      </c>
      <c r="W3655" s="1" t="s">
        <v>6162</v>
      </c>
      <c r="Y3655" s="1">
        <v>0</v>
      </c>
      <c r="Z3655" s="1">
        <v>0</v>
      </c>
      <c r="AA3655" s="1">
        <v>0</v>
      </c>
      <c r="AB3655" s="1">
        <v>0</v>
      </c>
      <c r="AC3655" s="1">
        <v>0</v>
      </c>
      <c r="AD3655" s="1">
        <v>1004</v>
      </c>
      <c r="AI3655" s="1" t="s">
        <v>117</v>
      </c>
      <c r="AJ3655" s="1" t="s">
        <v>79</v>
      </c>
      <c r="AK3655" s="1">
        <v>0</v>
      </c>
      <c r="AL3655" s="1">
        <v>56</v>
      </c>
      <c r="AM3655" s="1">
        <v>30</v>
      </c>
      <c r="AO3655" s="1">
        <v>25</v>
      </c>
      <c r="AQ3655" s="1">
        <v>2</v>
      </c>
      <c r="AR3655" s="1" t="s">
        <v>6697</v>
      </c>
      <c r="AT3655" s="1">
        <v>0</v>
      </c>
      <c r="AV3655" s="1">
        <v>0</v>
      </c>
      <c r="AW3655" s="1">
        <v>0</v>
      </c>
      <c r="AX3655" s="1">
        <v>0</v>
      </c>
      <c r="AY3655" s="1" t="s">
        <v>79</v>
      </c>
      <c r="BB3655" s="1" t="s">
        <v>5698</v>
      </c>
      <c r="BD3655" s="1">
        <v>167</v>
      </c>
      <c r="BF3655" s="1">
        <v>0</v>
      </c>
      <c r="BH3655" s="1">
        <v>0</v>
      </c>
      <c r="BI3655" s="1">
        <v>0</v>
      </c>
      <c r="BL3655" s="1" t="s">
        <v>121</v>
      </c>
      <c r="BM3655" s="1" t="s">
        <v>79</v>
      </c>
      <c r="BN3655" s="1" t="s">
        <v>122</v>
      </c>
      <c r="BO3655" s="1" t="s">
        <v>5688</v>
      </c>
      <c r="BP3655" s="1">
        <v>20120503</v>
      </c>
      <c r="BQ3655" s="1">
        <v>503</v>
      </c>
      <c r="BR3655" s="2">
        <v>1368569.024</v>
      </c>
      <c r="BS3655" s="2">
        <v>576372.96219999995</v>
      </c>
      <c r="BT3655" s="1" t="s">
        <v>1095</v>
      </c>
      <c r="BU3655" s="1" t="s">
        <v>1099</v>
      </c>
      <c r="BV3655" s="1" t="s">
        <v>1415</v>
      </c>
      <c r="BW3655" s="1">
        <v>0</v>
      </c>
      <c r="BX3655" s="1">
        <v>5</v>
      </c>
    </row>
    <row r="3656" spans="1:76" x14ac:dyDescent="0.25">
      <c r="A3656" s="1">
        <v>3655</v>
      </c>
      <c r="B3656" s="1" t="s">
        <v>6698</v>
      </c>
      <c r="C3656" s="1" t="s">
        <v>8007</v>
      </c>
      <c r="D3656" s="1" t="s">
        <v>1093</v>
      </c>
      <c r="E3656" s="1" t="s">
        <v>6154</v>
      </c>
      <c r="F3656" s="1">
        <v>2012</v>
      </c>
      <c r="G3656" s="1">
        <v>6</v>
      </c>
      <c r="H3656" s="1">
        <v>25</v>
      </c>
      <c r="I3656" s="1">
        <v>1310</v>
      </c>
      <c r="J3656" s="1" t="s">
        <v>6692</v>
      </c>
      <c r="K3656" s="1">
        <v>10</v>
      </c>
      <c r="L3656" s="1">
        <v>83</v>
      </c>
      <c r="M3656" s="1">
        <v>653886</v>
      </c>
      <c r="N3656" s="1">
        <v>5550593</v>
      </c>
      <c r="O3656" s="1">
        <v>1368287</v>
      </c>
      <c r="P3656" s="1">
        <v>576939</v>
      </c>
      <c r="Q3656" s="1" t="s">
        <v>78</v>
      </c>
      <c r="R3656" s="1" t="s">
        <v>79</v>
      </c>
      <c r="S3656" s="1" t="s">
        <v>80</v>
      </c>
      <c r="T3656" s="1">
        <v>1</v>
      </c>
      <c r="U3656" s="1">
        <v>1</v>
      </c>
      <c r="V3656" s="1">
        <v>0</v>
      </c>
      <c r="W3656" s="1" t="s">
        <v>6162</v>
      </c>
      <c r="Y3656" s="1">
        <v>0</v>
      </c>
      <c r="Z3656" s="1">
        <v>0</v>
      </c>
      <c r="AA3656" s="1">
        <v>0</v>
      </c>
      <c r="AB3656" s="1">
        <v>0</v>
      </c>
      <c r="AC3656" s="1">
        <v>0</v>
      </c>
      <c r="AD3656" s="1">
        <v>1131</v>
      </c>
      <c r="AI3656" s="1" t="s">
        <v>432</v>
      </c>
      <c r="AJ3656" s="1" t="s">
        <v>79</v>
      </c>
      <c r="AK3656" s="1">
        <v>0</v>
      </c>
      <c r="AL3656" s="1">
        <v>88</v>
      </c>
      <c r="AM3656" s="1">
        <v>25</v>
      </c>
      <c r="AO3656" s="1">
        <v>20</v>
      </c>
      <c r="AQ3656" s="1">
        <v>3</v>
      </c>
      <c r="AR3656" s="1" t="s">
        <v>6695</v>
      </c>
      <c r="AT3656" s="1">
        <v>0</v>
      </c>
      <c r="AV3656" s="1">
        <v>0</v>
      </c>
      <c r="AW3656" s="1">
        <v>0</v>
      </c>
      <c r="AX3656" s="1">
        <v>0</v>
      </c>
      <c r="AY3656" s="1" t="s">
        <v>79</v>
      </c>
      <c r="BB3656" s="1" t="s">
        <v>4719</v>
      </c>
      <c r="BD3656" s="1">
        <v>224</v>
      </c>
      <c r="BF3656" s="1">
        <v>0</v>
      </c>
      <c r="BH3656" s="1">
        <v>0</v>
      </c>
      <c r="BI3656" s="1">
        <v>0</v>
      </c>
      <c r="BL3656" s="1" t="s">
        <v>121</v>
      </c>
      <c r="BM3656" s="1" t="s">
        <v>79</v>
      </c>
      <c r="BN3656" s="1" t="s">
        <v>122</v>
      </c>
      <c r="BO3656" s="1" t="s">
        <v>4720</v>
      </c>
      <c r="BP3656" s="1">
        <v>20100525</v>
      </c>
      <c r="BQ3656" s="1">
        <v>525</v>
      </c>
      <c r="BR3656" s="2">
        <v>1368287.372</v>
      </c>
      <c r="BS3656" s="2">
        <v>576939.10939999996</v>
      </c>
      <c r="BT3656" s="1" t="s">
        <v>1095</v>
      </c>
      <c r="BU3656" s="1" t="s">
        <v>1099</v>
      </c>
      <c r="BV3656" s="1" t="s">
        <v>1415</v>
      </c>
      <c r="BW3656" s="1">
        <v>0</v>
      </c>
      <c r="BX3656" s="1">
        <v>3</v>
      </c>
    </row>
    <row r="3657" spans="1:76" x14ac:dyDescent="0.25">
      <c r="A3657" s="1">
        <v>3656</v>
      </c>
      <c r="B3657" s="1" t="s">
        <v>6699</v>
      </c>
      <c r="C3657" s="1" t="s">
        <v>2217</v>
      </c>
      <c r="D3657" s="1" t="s">
        <v>1093</v>
      </c>
      <c r="F3657" s="1">
        <v>2012</v>
      </c>
      <c r="G3657" s="1">
        <v>6</v>
      </c>
      <c r="H3657" s="1">
        <v>25</v>
      </c>
      <c r="I3657" s="1">
        <v>1740</v>
      </c>
      <c r="J3657" s="1" t="s">
        <v>6692</v>
      </c>
      <c r="K3657" s="1">
        <v>10</v>
      </c>
      <c r="L3657" s="1">
        <v>83</v>
      </c>
      <c r="M3657" s="1">
        <v>650571</v>
      </c>
      <c r="N3657" s="1">
        <v>5546052</v>
      </c>
      <c r="O3657" s="1">
        <v>1365175</v>
      </c>
      <c r="P3657" s="1">
        <v>572256</v>
      </c>
      <c r="Q3657" s="1" t="s">
        <v>78</v>
      </c>
      <c r="R3657" s="1" t="s">
        <v>79</v>
      </c>
      <c r="S3657" s="1" t="s">
        <v>80</v>
      </c>
      <c r="T3657" s="1">
        <v>1</v>
      </c>
      <c r="U3657" s="1">
        <v>1</v>
      </c>
      <c r="V3657" s="1">
        <v>0</v>
      </c>
      <c r="W3657" s="1" t="s">
        <v>6305</v>
      </c>
      <c r="Y3657" s="1">
        <v>0</v>
      </c>
      <c r="Z3657" s="1">
        <v>0</v>
      </c>
      <c r="AA3657" s="1">
        <v>0</v>
      </c>
      <c r="AB3657" s="1">
        <v>0</v>
      </c>
      <c r="AC3657" s="1">
        <v>0</v>
      </c>
      <c r="AD3657" s="1">
        <v>1048</v>
      </c>
      <c r="AI3657" s="1" t="s">
        <v>83</v>
      </c>
      <c r="AJ3657" s="1" t="s">
        <v>79</v>
      </c>
      <c r="AK3657" s="1">
        <v>0</v>
      </c>
      <c r="AL3657" s="1">
        <v>32</v>
      </c>
      <c r="AM3657" s="1">
        <v>17</v>
      </c>
      <c r="AO3657" s="1">
        <v>12</v>
      </c>
      <c r="AQ3657" s="1">
        <v>2</v>
      </c>
      <c r="AR3657" s="1" t="s">
        <v>6700</v>
      </c>
      <c r="AT3657" s="1">
        <v>0</v>
      </c>
      <c r="AV3657" s="1">
        <v>0</v>
      </c>
      <c r="AW3657" s="1">
        <v>0</v>
      </c>
      <c r="AX3657" s="1">
        <v>0</v>
      </c>
      <c r="AY3657" s="1" t="s">
        <v>79</v>
      </c>
      <c r="BD3657" s="1">
        <v>0</v>
      </c>
      <c r="BF3657" s="1">
        <v>0</v>
      </c>
      <c r="BH3657" s="1">
        <v>0</v>
      </c>
      <c r="BI3657" s="1">
        <v>0</v>
      </c>
      <c r="BL3657" s="1" t="s">
        <v>121</v>
      </c>
      <c r="BM3657" s="1" t="s">
        <v>79</v>
      </c>
      <c r="BN3657" s="1" t="s">
        <v>122</v>
      </c>
      <c r="BO3657" s="1" t="s">
        <v>2218</v>
      </c>
      <c r="BP3657" s="1">
        <v>0</v>
      </c>
      <c r="BQ3657" s="1">
        <v>0</v>
      </c>
      <c r="BR3657" s="2">
        <v>1365174.61</v>
      </c>
      <c r="BS3657" s="2">
        <v>572256.46880000003</v>
      </c>
      <c r="BT3657" s="1" t="s">
        <v>1095</v>
      </c>
      <c r="BU3657" s="1" t="s">
        <v>1099</v>
      </c>
      <c r="BV3657" s="1" t="s">
        <v>2154</v>
      </c>
      <c r="BW3657" s="1">
        <v>0</v>
      </c>
      <c r="BX3657" s="1">
        <v>4</v>
      </c>
    </row>
    <row r="3658" spans="1:76" x14ac:dyDescent="0.25">
      <c r="A3658" s="1">
        <v>3657</v>
      </c>
      <c r="B3658" s="1" t="s">
        <v>6701</v>
      </c>
      <c r="C3658" s="1" t="s">
        <v>5496</v>
      </c>
      <c r="D3658" s="1" t="s">
        <v>1093</v>
      </c>
      <c r="E3658" s="1" t="s">
        <v>6240</v>
      </c>
      <c r="F3658" s="1">
        <v>2012</v>
      </c>
      <c r="G3658" s="1">
        <v>6</v>
      </c>
      <c r="H3658" s="1">
        <v>26</v>
      </c>
      <c r="I3658" s="1">
        <v>1325</v>
      </c>
      <c r="J3658" s="1" t="s">
        <v>6692</v>
      </c>
      <c r="K3658" s="1">
        <v>10</v>
      </c>
      <c r="L3658" s="1">
        <v>83</v>
      </c>
      <c r="M3658" s="1">
        <v>651299</v>
      </c>
      <c r="N3658" s="1">
        <v>5548190</v>
      </c>
      <c r="O3658" s="1">
        <v>1365808</v>
      </c>
      <c r="P3658" s="1">
        <v>574425</v>
      </c>
      <c r="Q3658" s="1" t="s">
        <v>78</v>
      </c>
      <c r="R3658" s="1" t="s">
        <v>79</v>
      </c>
      <c r="S3658" s="1" t="s">
        <v>80</v>
      </c>
      <c r="T3658" s="1">
        <v>1</v>
      </c>
      <c r="U3658" s="1">
        <v>1</v>
      </c>
      <c r="V3658" s="1">
        <v>0</v>
      </c>
      <c r="W3658" s="1" t="s">
        <v>6162</v>
      </c>
      <c r="Y3658" s="1">
        <v>0</v>
      </c>
      <c r="Z3658" s="1">
        <v>0</v>
      </c>
      <c r="AA3658" s="1">
        <v>0</v>
      </c>
      <c r="AB3658" s="1">
        <v>0</v>
      </c>
      <c r="AC3658" s="1">
        <v>0</v>
      </c>
      <c r="AD3658" s="1">
        <v>1057</v>
      </c>
      <c r="AI3658" s="1" t="s">
        <v>83</v>
      </c>
      <c r="AJ3658" s="1" t="s">
        <v>79</v>
      </c>
      <c r="AK3658" s="1">
        <v>0</v>
      </c>
      <c r="AL3658" s="1">
        <v>32</v>
      </c>
      <c r="AM3658" s="1">
        <v>35</v>
      </c>
      <c r="AO3658" s="1">
        <v>20</v>
      </c>
      <c r="AQ3658" s="1">
        <v>3</v>
      </c>
      <c r="AR3658" s="1" t="s">
        <v>6695</v>
      </c>
      <c r="AT3658" s="1">
        <v>0</v>
      </c>
      <c r="AV3658" s="1">
        <v>0</v>
      </c>
      <c r="AW3658" s="1">
        <v>0</v>
      </c>
      <c r="AX3658" s="1">
        <v>0</v>
      </c>
      <c r="AY3658" s="1" t="s">
        <v>79</v>
      </c>
      <c r="BB3658" s="1" t="s">
        <v>5497</v>
      </c>
      <c r="BD3658" s="1">
        <v>208</v>
      </c>
      <c r="BF3658" s="1">
        <v>0</v>
      </c>
      <c r="BH3658" s="1">
        <v>0</v>
      </c>
      <c r="BI3658" s="1">
        <v>0</v>
      </c>
      <c r="BL3658" s="1" t="s">
        <v>121</v>
      </c>
      <c r="BM3658" s="1" t="s">
        <v>79</v>
      </c>
      <c r="BN3658" s="1" t="s">
        <v>122</v>
      </c>
      <c r="BO3658" s="1" t="s">
        <v>5498</v>
      </c>
      <c r="BP3658" s="1">
        <v>20120502</v>
      </c>
      <c r="BQ3658" s="1">
        <v>502</v>
      </c>
      <c r="BR3658" s="2">
        <v>1365808.1529999999</v>
      </c>
      <c r="BS3658" s="2">
        <v>574424.81000000006</v>
      </c>
      <c r="BT3658" s="1" t="s">
        <v>1095</v>
      </c>
      <c r="BU3658" s="1" t="s">
        <v>1099</v>
      </c>
      <c r="BV3658" s="1" t="s">
        <v>1415</v>
      </c>
      <c r="BW3658" s="1">
        <v>0</v>
      </c>
      <c r="BX3658" s="1">
        <v>4</v>
      </c>
    </row>
    <row r="3659" spans="1:76" x14ac:dyDescent="0.25">
      <c r="A3659" s="1">
        <v>3658</v>
      </c>
      <c r="B3659" s="1" t="s">
        <v>6702</v>
      </c>
      <c r="C3659" s="1" t="s">
        <v>3142</v>
      </c>
      <c r="D3659" s="1" t="s">
        <v>1093</v>
      </c>
      <c r="E3659" s="1" t="s">
        <v>6456</v>
      </c>
      <c r="F3659" s="1">
        <v>2012</v>
      </c>
      <c r="G3659" s="1">
        <v>6</v>
      </c>
      <c r="H3659" s="1">
        <v>27</v>
      </c>
      <c r="I3659" s="1">
        <v>805</v>
      </c>
      <c r="J3659" s="1" t="s">
        <v>6692</v>
      </c>
      <c r="K3659" s="1">
        <v>10</v>
      </c>
      <c r="L3659" s="1">
        <v>83</v>
      </c>
      <c r="M3659" s="1">
        <v>668787</v>
      </c>
      <c r="N3659" s="1">
        <v>5522959</v>
      </c>
      <c r="O3659" s="1">
        <v>1384393</v>
      </c>
      <c r="P3659" s="1">
        <v>549989</v>
      </c>
      <c r="Q3659" s="1" t="s">
        <v>78</v>
      </c>
      <c r="R3659" s="1" t="s">
        <v>79</v>
      </c>
      <c r="S3659" s="1" t="s">
        <v>80</v>
      </c>
      <c r="T3659" s="1">
        <v>1</v>
      </c>
      <c r="U3659" s="1">
        <v>1</v>
      </c>
      <c r="V3659" s="1">
        <v>0</v>
      </c>
      <c r="W3659" s="1" t="s">
        <v>6305</v>
      </c>
      <c r="Y3659" s="1">
        <v>0</v>
      </c>
      <c r="Z3659" s="1">
        <v>0</v>
      </c>
      <c r="AA3659" s="1">
        <v>0</v>
      </c>
      <c r="AB3659" s="1">
        <v>0</v>
      </c>
      <c r="AC3659" s="1">
        <v>0</v>
      </c>
      <c r="AD3659" s="1">
        <v>1076</v>
      </c>
      <c r="AI3659" s="1" t="s">
        <v>83</v>
      </c>
      <c r="AJ3659" s="1" t="s">
        <v>79</v>
      </c>
      <c r="AK3659" s="1">
        <v>0</v>
      </c>
      <c r="AL3659" s="1">
        <v>30</v>
      </c>
      <c r="AM3659" s="1">
        <v>22</v>
      </c>
      <c r="AO3659" s="1">
        <v>12</v>
      </c>
      <c r="AQ3659" s="1">
        <v>2</v>
      </c>
      <c r="AR3659" s="1" t="s">
        <v>6700</v>
      </c>
      <c r="AT3659" s="1">
        <v>0</v>
      </c>
      <c r="AV3659" s="1">
        <v>0</v>
      </c>
      <c r="AW3659" s="1">
        <v>0</v>
      </c>
      <c r="AX3659" s="1">
        <v>0</v>
      </c>
      <c r="AY3659" s="1" t="s">
        <v>79</v>
      </c>
      <c r="BB3659" s="1" t="s">
        <v>4772</v>
      </c>
      <c r="BD3659" s="1">
        <v>241</v>
      </c>
      <c r="BF3659" s="1">
        <v>0</v>
      </c>
      <c r="BH3659" s="1">
        <v>0</v>
      </c>
      <c r="BI3659" s="1">
        <v>0</v>
      </c>
      <c r="BL3659" s="1" t="s">
        <v>121</v>
      </c>
      <c r="BM3659" s="1" t="s">
        <v>79</v>
      </c>
      <c r="BN3659" s="1" t="s">
        <v>122</v>
      </c>
      <c r="BP3659" s="1">
        <v>20100603</v>
      </c>
      <c r="BQ3659" s="1">
        <v>603</v>
      </c>
      <c r="BR3659" s="2">
        <v>1384393.1170000001</v>
      </c>
      <c r="BS3659" s="2">
        <v>549988.83279999997</v>
      </c>
      <c r="BT3659" s="1" t="s">
        <v>1105</v>
      </c>
      <c r="BU3659" s="1" t="s">
        <v>2118</v>
      </c>
      <c r="BW3659" s="1">
        <v>0</v>
      </c>
      <c r="BX3659" s="1">
        <v>4</v>
      </c>
    </row>
    <row r="3660" spans="1:76" x14ac:dyDescent="0.25">
      <c r="A3660" s="1">
        <v>3659</v>
      </c>
      <c r="B3660" s="1" t="s">
        <v>6703</v>
      </c>
      <c r="C3660" s="1" t="s">
        <v>6146</v>
      </c>
      <c r="D3660" s="1" t="s">
        <v>1093</v>
      </c>
      <c r="E3660" s="1" t="s">
        <v>86</v>
      </c>
      <c r="F3660" s="1">
        <v>2012</v>
      </c>
      <c r="G3660" s="1">
        <v>6</v>
      </c>
      <c r="H3660" s="1">
        <v>28</v>
      </c>
      <c r="I3660" s="1">
        <v>1130</v>
      </c>
      <c r="J3660" s="1" t="s">
        <v>6118</v>
      </c>
      <c r="K3660" s="1">
        <v>10</v>
      </c>
      <c r="L3660" s="1">
        <v>83</v>
      </c>
      <c r="M3660" s="1">
        <v>646534</v>
      </c>
      <c r="N3660" s="1">
        <v>5543717</v>
      </c>
      <c r="O3660" s="1">
        <v>1361245</v>
      </c>
      <c r="P3660" s="1">
        <v>569746</v>
      </c>
      <c r="Q3660" s="1" t="s">
        <v>78</v>
      </c>
      <c r="R3660" s="1" t="s">
        <v>79</v>
      </c>
      <c r="S3660" s="1" t="s">
        <v>80</v>
      </c>
      <c r="T3660" s="1">
        <v>1</v>
      </c>
      <c r="U3660" s="1">
        <v>1</v>
      </c>
      <c r="V3660" s="1">
        <v>0</v>
      </c>
      <c r="W3660" s="1" t="s">
        <v>6305</v>
      </c>
      <c r="Y3660" s="1">
        <v>0</v>
      </c>
      <c r="Z3660" s="1">
        <v>0</v>
      </c>
      <c r="AA3660" s="1">
        <v>0</v>
      </c>
      <c r="AB3660" s="1">
        <v>0</v>
      </c>
      <c r="AC3660" s="1">
        <v>0</v>
      </c>
      <c r="AD3660" s="1">
        <v>1028</v>
      </c>
      <c r="AI3660" s="1" t="s">
        <v>83</v>
      </c>
      <c r="AJ3660" s="1" t="s">
        <v>79</v>
      </c>
      <c r="AK3660" s="1">
        <v>0</v>
      </c>
      <c r="AL3660" s="1">
        <v>40</v>
      </c>
      <c r="AM3660" s="1">
        <v>25</v>
      </c>
      <c r="AO3660" s="1">
        <v>15</v>
      </c>
      <c r="AQ3660" s="1">
        <v>2</v>
      </c>
      <c r="AR3660" s="1" t="s">
        <v>6700</v>
      </c>
      <c r="AT3660" s="1">
        <v>0</v>
      </c>
      <c r="AV3660" s="1">
        <v>0</v>
      </c>
      <c r="AW3660" s="1">
        <v>0</v>
      </c>
      <c r="AX3660" s="1">
        <v>0</v>
      </c>
      <c r="AY3660" s="1" t="s">
        <v>79</v>
      </c>
      <c r="BB3660" s="1" t="s">
        <v>6147</v>
      </c>
      <c r="BD3660" s="1">
        <v>731</v>
      </c>
      <c r="BF3660" s="1">
        <v>0</v>
      </c>
      <c r="BH3660" s="1">
        <v>0</v>
      </c>
      <c r="BI3660" s="1">
        <v>0</v>
      </c>
      <c r="BL3660" s="1" t="s">
        <v>121</v>
      </c>
      <c r="BM3660" s="1" t="s">
        <v>79</v>
      </c>
      <c r="BN3660" s="1" t="s">
        <v>122</v>
      </c>
      <c r="BO3660" s="1" t="s">
        <v>6704</v>
      </c>
      <c r="BP3660" s="1">
        <v>20120503</v>
      </c>
      <c r="BQ3660" s="1">
        <v>503</v>
      </c>
      <c r="BR3660" s="2">
        <v>1361244.5560000001</v>
      </c>
      <c r="BS3660" s="2">
        <v>569746.07869999995</v>
      </c>
      <c r="BT3660" s="1" t="s">
        <v>123</v>
      </c>
      <c r="BU3660" s="1" t="s">
        <v>1099</v>
      </c>
      <c r="BV3660" s="1" t="s">
        <v>1415</v>
      </c>
      <c r="BW3660" s="1">
        <v>0</v>
      </c>
      <c r="BX3660" s="1">
        <v>4</v>
      </c>
    </row>
    <row r="3661" spans="1:76" x14ac:dyDescent="0.25">
      <c r="A3661" s="1">
        <v>3660</v>
      </c>
      <c r="B3661" s="1" t="s">
        <v>6705</v>
      </c>
      <c r="C3661" s="1" t="s">
        <v>3006</v>
      </c>
      <c r="D3661" s="1" t="s">
        <v>113</v>
      </c>
      <c r="E3661" s="1" t="s">
        <v>6252</v>
      </c>
      <c r="F3661" s="1">
        <v>2012</v>
      </c>
      <c r="G3661" s="1">
        <v>6</v>
      </c>
      <c r="H3661" s="1">
        <v>29</v>
      </c>
      <c r="I3661" s="1">
        <v>818</v>
      </c>
      <c r="J3661" s="1" t="s">
        <v>6118</v>
      </c>
      <c r="K3661" s="1">
        <v>10</v>
      </c>
      <c r="L3661" s="1">
        <v>83</v>
      </c>
      <c r="M3661" s="1">
        <v>683401</v>
      </c>
      <c r="N3661" s="1">
        <v>5478629</v>
      </c>
      <c r="O3661" s="1">
        <v>1400964</v>
      </c>
      <c r="P3661" s="1">
        <v>506371</v>
      </c>
      <c r="Q3661" s="1" t="s">
        <v>78</v>
      </c>
      <c r="R3661" s="1" t="s">
        <v>79</v>
      </c>
      <c r="S3661" s="1" t="s">
        <v>80</v>
      </c>
      <c r="T3661" s="1">
        <v>1</v>
      </c>
      <c r="U3661" s="1">
        <v>1</v>
      </c>
      <c r="V3661" s="1">
        <v>0</v>
      </c>
      <c r="W3661" s="1" t="s">
        <v>6305</v>
      </c>
      <c r="Y3661" s="1">
        <v>0</v>
      </c>
      <c r="Z3661" s="1">
        <v>0</v>
      </c>
      <c r="AA3661" s="1">
        <v>0</v>
      </c>
      <c r="AB3661" s="1">
        <v>0</v>
      </c>
      <c r="AC3661" s="1">
        <v>0</v>
      </c>
      <c r="AD3661" s="1">
        <v>915</v>
      </c>
      <c r="AI3661" s="1" t="s">
        <v>117</v>
      </c>
      <c r="AJ3661" s="1" t="s">
        <v>79</v>
      </c>
      <c r="AK3661" s="1">
        <v>0</v>
      </c>
      <c r="AL3661" s="1">
        <v>41</v>
      </c>
      <c r="AM3661" s="1">
        <v>25</v>
      </c>
      <c r="AO3661" s="1">
        <v>20</v>
      </c>
      <c r="AQ3661" s="1">
        <v>3</v>
      </c>
      <c r="AR3661" s="1" t="s">
        <v>6695</v>
      </c>
      <c r="AT3661" s="1">
        <v>0</v>
      </c>
      <c r="AV3661" s="1">
        <v>0</v>
      </c>
      <c r="AW3661" s="1">
        <v>0</v>
      </c>
      <c r="AX3661" s="1">
        <v>0</v>
      </c>
      <c r="AY3661" s="1" t="s">
        <v>79</v>
      </c>
      <c r="BB3661" s="1" t="s">
        <v>5895</v>
      </c>
      <c r="BD3661" s="1">
        <v>282</v>
      </c>
      <c r="BF3661" s="1">
        <v>0</v>
      </c>
      <c r="BH3661" s="1">
        <v>0</v>
      </c>
      <c r="BI3661" s="1">
        <v>0</v>
      </c>
      <c r="BL3661" s="1" t="s">
        <v>121</v>
      </c>
      <c r="BM3661" s="1" t="s">
        <v>79</v>
      </c>
      <c r="BN3661" s="1" t="s">
        <v>122</v>
      </c>
      <c r="BO3661" s="1" t="s">
        <v>4586</v>
      </c>
      <c r="BP3661" s="1">
        <v>20120517</v>
      </c>
      <c r="BQ3661" s="1">
        <v>517</v>
      </c>
      <c r="BR3661" s="2">
        <v>1400963.7679999999</v>
      </c>
      <c r="BS3661" s="2">
        <v>506370.61800000002</v>
      </c>
      <c r="BT3661" s="1" t="s">
        <v>123</v>
      </c>
      <c r="BU3661" s="1" t="s">
        <v>124</v>
      </c>
      <c r="BV3661" s="1" t="s">
        <v>1415</v>
      </c>
      <c r="BW3661" s="1">
        <v>0</v>
      </c>
      <c r="BX3661" s="1">
        <v>3</v>
      </c>
    </row>
    <row r="3662" spans="1:76" x14ac:dyDescent="0.25">
      <c r="A3662" s="1">
        <v>3661</v>
      </c>
      <c r="B3662" s="1" t="s">
        <v>6299</v>
      </c>
      <c r="C3662" s="1" t="s">
        <v>3405</v>
      </c>
      <c r="D3662" s="1" t="s">
        <v>113</v>
      </c>
      <c r="E3662" s="1" t="s">
        <v>6300</v>
      </c>
      <c r="F3662" s="1">
        <v>2012</v>
      </c>
      <c r="G3662" s="1">
        <v>6</v>
      </c>
      <c r="H3662" s="1">
        <v>29</v>
      </c>
      <c r="I3662" s="1">
        <v>1013</v>
      </c>
      <c r="J3662" s="1" t="s">
        <v>6118</v>
      </c>
      <c r="K3662" s="1">
        <v>10</v>
      </c>
      <c r="L3662" s="1">
        <v>83</v>
      </c>
      <c r="M3662" s="1">
        <v>677220</v>
      </c>
      <c r="N3662" s="1">
        <v>5485198</v>
      </c>
      <c r="O3662" s="1">
        <v>1394494</v>
      </c>
      <c r="P3662" s="1">
        <v>512653</v>
      </c>
      <c r="Q3662" s="1" t="s">
        <v>78</v>
      </c>
      <c r="R3662" s="1" t="s">
        <v>104</v>
      </c>
      <c r="S3662" s="1" t="s">
        <v>104</v>
      </c>
      <c r="T3662" s="1">
        <v>0</v>
      </c>
      <c r="U3662" s="1">
        <v>1</v>
      </c>
      <c r="V3662" s="1">
        <v>0</v>
      </c>
      <c r="Y3662" s="1">
        <v>0</v>
      </c>
      <c r="Z3662" s="1">
        <v>0</v>
      </c>
      <c r="AA3662" s="1">
        <v>0</v>
      </c>
      <c r="AB3662" s="1">
        <v>0</v>
      </c>
      <c r="AC3662" s="1">
        <v>0</v>
      </c>
      <c r="AD3662" s="1">
        <v>972</v>
      </c>
      <c r="AK3662" s="1">
        <v>0</v>
      </c>
      <c r="AT3662" s="1">
        <v>0</v>
      </c>
      <c r="AV3662" s="1">
        <v>0</v>
      </c>
      <c r="AW3662" s="1">
        <v>0</v>
      </c>
      <c r="AX3662" s="1">
        <v>0</v>
      </c>
      <c r="AY3662" s="1" t="s">
        <v>86</v>
      </c>
      <c r="AZ3662" s="1" t="s">
        <v>6706</v>
      </c>
      <c r="BB3662" s="1" t="s">
        <v>5187</v>
      </c>
      <c r="BD3662" s="1">
        <v>0</v>
      </c>
      <c r="BF3662" s="1">
        <v>0</v>
      </c>
      <c r="BH3662" s="1">
        <v>0</v>
      </c>
      <c r="BI3662" s="1">
        <v>0</v>
      </c>
      <c r="BL3662" s="1" t="s">
        <v>121</v>
      </c>
      <c r="BM3662" s="1" t="s">
        <v>191</v>
      </c>
      <c r="BP3662" s="1">
        <v>0</v>
      </c>
      <c r="BQ3662" s="1">
        <v>0</v>
      </c>
      <c r="BR3662" s="2">
        <v>1394494</v>
      </c>
      <c r="BS3662" s="2">
        <v>512653</v>
      </c>
      <c r="BT3662" s="1" t="s">
        <v>123</v>
      </c>
      <c r="BU3662" s="1" t="s">
        <v>124</v>
      </c>
      <c r="BW3662" s="1">
        <v>0</v>
      </c>
      <c r="BX3662" s="1">
        <v>3</v>
      </c>
    </row>
    <row r="3663" spans="1:76" x14ac:dyDescent="0.25">
      <c r="A3663" s="1">
        <v>3662</v>
      </c>
      <c r="B3663" s="1" t="s">
        <v>6707</v>
      </c>
      <c r="C3663" s="1" t="s">
        <v>5864</v>
      </c>
      <c r="D3663" s="1" t="s">
        <v>113</v>
      </c>
      <c r="E3663" s="1" t="s">
        <v>6270</v>
      </c>
      <c r="F3663" s="1">
        <v>2012</v>
      </c>
      <c r="G3663" s="1">
        <v>6</v>
      </c>
      <c r="H3663" s="1">
        <v>29</v>
      </c>
      <c r="I3663" s="1">
        <v>1245</v>
      </c>
      <c r="J3663" s="1" t="s">
        <v>6118</v>
      </c>
      <c r="K3663" s="1">
        <v>10</v>
      </c>
      <c r="L3663" s="1">
        <v>83</v>
      </c>
      <c r="M3663" s="1">
        <v>681792</v>
      </c>
      <c r="N3663" s="1">
        <v>5494119</v>
      </c>
      <c r="O3663" s="1">
        <v>1398667</v>
      </c>
      <c r="P3663" s="1">
        <v>521764</v>
      </c>
      <c r="Q3663" s="1" t="s">
        <v>78</v>
      </c>
      <c r="R3663" s="1" t="s">
        <v>79</v>
      </c>
      <c r="S3663" s="1" t="s">
        <v>80</v>
      </c>
      <c r="T3663" s="1">
        <v>1</v>
      </c>
      <c r="U3663" s="1">
        <v>1</v>
      </c>
      <c r="V3663" s="1">
        <v>0</v>
      </c>
      <c r="W3663" s="1" t="s">
        <v>6305</v>
      </c>
      <c r="Y3663" s="1">
        <v>0</v>
      </c>
      <c r="Z3663" s="1">
        <v>0</v>
      </c>
      <c r="AA3663" s="1">
        <v>0</v>
      </c>
      <c r="AB3663" s="1">
        <v>0</v>
      </c>
      <c r="AC3663" s="1">
        <v>0</v>
      </c>
      <c r="AD3663" s="1">
        <v>1063</v>
      </c>
      <c r="AI3663" s="1" t="s">
        <v>83</v>
      </c>
      <c r="AJ3663" s="1" t="s">
        <v>79</v>
      </c>
      <c r="AK3663" s="1">
        <v>0</v>
      </c>
      <c r="AL3663" s="1">
        <v>41</v>
      </c>
      <c r="AM3663" s="1">
        <v>20</v>
      </c>
      <c r="AO3663" s="1">
        <v>10</v>
      </c>
      <c r="AQ3663" s="1">
        <v>2</v>
      </c>
      <c r="AR3663" s="1" t="s">
        <v>6700</v>
      </c>
      <c r="AT3663" s="1">
        <v>0</v>
      </c>
      <c r="AV3663" s="1">
        <v>0</v>
      </c>
      <c r="AW3663" s="1">
        <v>0</v>
      </c>
      <c r="AX3663" s="1">
        <v>0</v>
      </c>
      <c r="AY3663" s="1" t="s">
        <v>79</v>
      </c>
      <c r="BB3663" s="1" t="s">
        <v>5865</v>
      </c>
      <c r="BD3663" s="1">
        <v>388</v>
      </c>
      <c r="BF3663" s="1">
        <v>0</v>
      </c>
      <c r="BH3663" s="1">
        <v>0</v>
      </c>
      <c r="BI3663" s="1">
        <v>0</v>
      </c>
      <c r="BL3663" s="1" t="s">
        <v>121</v>
      </c>
      <c r="BM3663" s="1" t="s">
        <v>79</v>
      </c>
      <c r="BN3663" s="1" t="s">
        <v>267</v>
      </c>
      <c r="BP3663" s="1">
        <v>20120517</v>
      </c>
      <c r="BQ3663" s="1">
        <v>517</v>
      </c>
      <c r="BR3663" s="2">
        <v>1398667.1980000001</v>
      </c>
      <c r="BS3663" s="2">
        <v>521764.10269999999</v>
      </c>
      <c r="BT3663" s="1" t="s">
        <v>123</v>
      </c>
      <c r="BU3663" s="1" t="s">
        <v>124</v>
      </c>
      <c r="BW3663" s="1">
        <v>0</v>
      </c>
      <c r="BX3663" s="1">
        <v>4</v>
      </c>
    </row>
    <row r="3664" spans="1:76" x14ac:dyDescent="0.25">
      <c r="A3664" s="1">
        <v>3663</v>
      </c>
      <c r="B3664" s="1" t="s">
        <v>4630</v>
      </c>
      <c r="C3664" s="1" t="s">
        <v>3405</v>
      </c>
      <c r="D3664" s="1" t="s">
        <v>101</v>
      </c>
      <c r="E3664" s="1" t="s">
        <v>6471</v>
      </c>
      <c r="F3664" s="1">
        <v>2012</v>
      </c>
      <c r="G3664" s="1">
        <v>6</v>
      </c>
      <c r="H3664" s="1">
        <v>30</v>
      </c>
      <c r="I3664" s="1">
        <v>925</v>
      </c>
      <c r="J3664" s="1" t="s">
        <v>6118</v>
      </c>
      <c r="K3664" s="1">
        <v>11</v>
      </c>
      <c r="L3664" s="1">
        <v>83</v>
      </c>
      <c r="M3664" s="1">
        <v>363717</v>
      </c>
      <c r="N3664" s="1">
        <v>5440785</v>
      </c>
      <c r="O3664" s="1">
        <v>1520534</v>
      </c>
      <c r="P3664" s="1">
        <v>480521</v>
      </c>
      <c r="Q3664" s="1" t="s">
        <v>78</v>
      </c>
      <c r="R3664" s="1" t="s">
        <v>104</v>
      </c>
      <c r="S3664" s="1" t="s">
        <v>104</v>
      </c>
      <c r="T3664" s="1">
        <v>1</v>
      </c>
      <c r="U3664" s="1">
        <v>0</v>
      </c>
      <c r="V3664" s="1">
        <v>0</v>
      </c>
      <c r="Y3664" s="1">
        <v>0</v>
      </c>
      <c r="Z3664" s="1">
        <v>0</v>
      </c>
      <c r="AA3664" s="1">
        <v>0</v>
      </c>
      <c r="AB3664" s="1">
        <v>0</v>
      </c>
      <c r="AC3664" s="1">
        <v>0</v>
      </c>
      <c r="AD3664" s="1">
        <v>1288</v>
      </c>
      <c r="AK3664" s="1">
        <v>0</v>
      </c>
      <c r="AT3664" s="1">
        <v>0</v>
      </c>
      <c r="AV3664" s="1">
        <v>0</v>
      </c>
      <c r="AW3664" s="1">
        <v>0</v>
      </c>
      <c r="AX3664" s="1">
        <v>0</v>
      </c>
      <c r="AY3664" s="1" t="s">
        <v>86</v>
      </c>
      <c r="AZ3664" s="1" t="s">
        <v>6708</v>
      </c>
      <c r="BB3664" s="1" t="s">
        <v>4632</v>
      </c>
      <c r="BD3664" s="1">
        <v>0</v>
      </c>
      <c r="BF3664" s="1">
        <v>0</v>
      </c>
      <c r="BH3664" s="1">
        <v>0</v>
      </c>
      <c r="BI3664" s="1">
        <v>0</v>
      </c>
      <c r="BL3664" s="1" t="s">
        <v>87</v>
      </c>
      <c r="BM3664" s="1" t="s">
        <v>191</v>
      </c>
      <c r="BP3664" s="1">
        <v>0</v>
      </c>
      <c r="BQ3664" s="1">
        <v>0</v>
      </c>
      <c r="BR3664" s="2">
        <v>1520534</v>
      </c>
      <c r="BS3664" s="2">
        <v>480521</v>
      </c>
      <c r="BT3664" s="1" t="s">
        <v>134</v>
      </c>
      <c r="BU3664" s="1" t="s">
        <v>135</v>
      </c>
      <c r="BW3664" s="1">
        <v>0</v>
      </c>
      <c r="BX3664" s="1">
        <v>2</v>
      </c>
    </row>
    <row r="3665" spans="1:76" x14ac:dyDescent="0.25">
      <c r="A3665" s="1">
        <v>3664</v>
      </c>
      <c r="B3665" s="1" t="s">
        <v>4630</v>
      </c>
      <c r="C3665" s="1" t="s">
        <v>3405</v>
      </c>
      <c r="D3665" s="1" t="s">
        <v>101</v>
      </c>
      <c r="E3665" s="1" t="s">
        <v>6471</v>
      </c>
      <c r="F3665" s="1">
        <v>2012</v>
      </c>
      <c r="G3665" s="1">
        <v>6</v>
      </c>
      <c r="H3665" s="1">
        <v>30</v>
      </c>
      <c r="I3665" s="1">
        <v>925</v>
      </c>
      <c r="J3665" s="1" t="s">
        <v>6118</v>
      </c>
      <c r="K3665" s="1">
        <v>11</v>
      </c>
      <c r="L3665" s="1">
        <v>83</v>
      </c>
      <c r="M3665" s="1">
        <v>363717</v>
      </c>
      <c r="N3665" s="1">
        <v>5440785</v>
      </c>
      <c r="O3665" s="1">
        <v>1520534</v>
      </c>
      <c r="P3665" s="1">
        <v>480521</v>
      </c>
      <c r="Q3665" s="1" t="s">
        <v>78</v>
      </c>
      <c r="R3665" s="1" t="s">
        <v>156</v>
      </c>
      <c r="S3665" s="1" t="s">
        <v>156</v>
      </c>
      <c r="T3665" s="1">
        <v>0</v>
      </c>
      <c r="U3665" s="1">
        <v>0</v>
      </c>
      <c r="V3665" s="1">
        <v>1</v>
      </c>
      <c r="Y3665" s="1">
        <v>0</v>
      </c>
      <c r="Z3665" s="1">
        <v>0</v>
      </c>
      <c r="AA3665" s="1">
        <v>0</v>
      </c>
      <c r="AB3665" s="1">
        <v>0</v>
      </c>
      <c r="AC3665" s="1">
        <v>0</v>
      </c>
      <c r="AD3665" s="1">
        <v>1288</v>
      </c>
      <c r="AK3665" s="1">
        <v>0</v>
      </c>
      <c r="AT3665" s="1">
        <v>0</v>
      </c>
      <c r="AV3665" s="1">
        <v>0</v>
      </c>
      <c r="AW3665" s="1">
        <v>0</v>
      </c>
      <c r="AX3665" s="1">
        <v>0</v>
      </c>
      <c r="AY3665" s="1" t="s">
        <v>86</v>
      </c>
      <c r="AZ3665" s="1" t="s">
        <v>6708</v>
      </c>
      <c r="BB3665" s="1" t="s">
        <v>4632</v>
      </c>
      <c r="BD3665" s="1">
        <v>0</v>
      </c>
      <c r="BF3665" s="1">
        <v>0</v>
      </c>
      <c r="BH3665" s="1">
        <v>0</v>
      </c>
      <c r="BI3665" s="1">
        <v>0</v>
      </c>
      <c r="BL3665" s="1" t="s">
        <v>87</v>
      </c>
      <c r="BM3665" s="1" t="s">
        <v>191</v>
      </c>
      <c r="BP3665" s="1">
        <v>0</v>
      </c>
      <c r="BQ3665" s="1">
        <v>0</v>
      </c>
      <c r="BR3665" s="2">
        <v>1520534</v>
      </c>
      <c r="BS3665" s="2">
        <v>480521</v>
      </c>
      <c r="BT3665" s="1" t="s">
        <v>134</v>
      </c>
      <c r="BU3665" s="1" t="s">
        <v>135</v>
      </c>
      <c r="BW3665" s="1">
        <v>0</v>
      </c>
      <c r="BX3665" s="1">
        <v>2</v>
      </c>
    </row>
    <row r="3666" spans="1:76" x14ac:dyDescent="0.25">
      <c r="A3666" s="1">
        <v>3665</v>
      </c>
      <c r="B3666" s="1" t="s">
        <v>4777</v>
      </c>
      <c r="C3666" s="1" t="s">
        <v>3405</v>
      </c>
      <c r="D3666" s="1" t="s">
        <v>101</v>
      </c>
      <c r="E3666" s="1" t="s">
        <v>6475</v>
      </c>
      <c r="F3666" s="1">
        <v>2012</v>
      </c>
      <c r="G3666" s="1">
        <v>6</v>
      </c>
      <c r="H3666" s="1">
        <v>30</v>
      </c>
      <c r="I3666" s="1">
        <v>1025</v>
      </c>
      <c r="J3666" s="1" t="s">
        <v>6118</v>
      </c>
      <c r="K3666" s="1">
        <v>11</v>
      </c>
      <c r="L3666" s="1">
        <v>83</v>
      </c>
      <c r="M3666" s="1">
        <v>363432</v>
      </c>
      <c r="N3666" s="1">
        <v>5440009</v>
      </c>
      <c r="O3666" s="1">
        <v>1520348</v>
      </c>
      <c r="P3666" s="1">
        <v>479716</v>
      </c>
      <c r="Q3666" s="1" t="s">
        <v>78</v>
      </c>
      <c r="R3666" s="1" t="s">
        <v>164</v>
      </c>
      <c r="S3666" s="1" t="s">
        <v>164</v>
      </c>
      <c r="T3666" s="1">
        <v>0</v>
      </c>
      <c r="U3666" s="1">
        <v>0</v>
      </c>
      <c r="V3666" s="1">
        <v>1</v>
      </c>
      <c r="Y3666" s="1">
        <v>0</v>
      </c>
      <c r="Z3666" s="1">
        <v>0</v>
      </c>
      <c r="AA3666" s="1">
        <v>0</v>
      </c>
      <c r="AB3666" s="1">
        <v>0</v>
      </c>
      <c r="AC3666" s="1">
        <v>0</v>
      </c>
      <c r="AD3666" s="1">
        <v>1217</v>
      </c>
      <c r="AK3666" s="1">
        <v>0</v>
      </c>
      <c r="AT3666" s="1">
        <v>0</v>
      </c>
      <c r="AV3666" s="1">
        <v>0</v>
      </c>
      <c r="AW3666" s="1">
        <v>0</v>
      </c>
      <c r="AX3666" s="1">
        <v>0</v>
      </c>
      <c r="AY3666" s="1" t="s">
        <v>86</v>
      </c>
      <c r="AZ3666" s="1" t="s">
        <v>6709</v>
      </c>
      <c r="BB3666" s="1" t="s">
        <v>4628</v>
      </c>
      <c r="BD3666" s="1">
        <v>0</v>
      </c>
      <c r="BF3666" s="1">
        <v>0</v>
      </c>
      <c r="BH3666" s="1">
        <v>0</v>
      </c>
      <c r="BI3666" s="1">
        <v>0</v>
      </c>
      <c r="BL3666" s="1" t="s">
        <v>87</v>
      </c>
      <c r="BM3666" s="1" t="s">
        <v>191</v>
      </c>
      <c r="BP3666" s="1">
        <v>0</v>
      </c>
      <c r="BQ3666" s="1">
        <v>0</v>
      </c>
      <c r="BR3666" s="2">
        <v>1520348</v>
      </c>
      <c r="BS3666" s="2">
        <v>479716</v>
      </c>
      <c r="BT3666" s="1" t="s">
        <v>134</v>
      </c>
      <c r="BU3666" s="1" t="s">
        <v>135</v>
      </c>
      <c r="BW3666" s="1">
        <v>0</v>
      </c>
      <c r="BX3666" s="1">
        <v>4</v>
      </c>
    </row>
    <row r="3667" spans="1:76" x14ac:dyDescent="0.25">
      <c r="A3667" s="1">
        <v>3666</v>
      </c>
      <c r="B3667" s="1" t="s">
        <v>6710</v>
      </c>
      <c r="C3667" s="1" t="s">
        <v>5921</v>
      </c>
      <c r="D3667" s="1" t="s">
        <v>75</v>
      </c>
      <c r="E3667" s="1" t="s">
        <v>6227</v>
      </c>
      <c r="F3667" s="1">
        <v>2012</v>
      </c>
      <c r="G3667" s="1">
        <v>6</v>
      </c>
      <c r="H3667" s="1">
        <v>25</v>
      </c>
      <c r="I3667" s="1">
        <v>1308</v>
      </c>
      <c r="J3667" s="1" t="s">
        <v>6330</v>
      </c>
      <c r="K3667" s="1">
        <v>11</v>
      </c>
      <c r="L3667" s="1">
        <v>83</v>
      </c>
      <c r="M3667" s="1">
        <v>324195</v>
      </c>
      <c r="N3667" s="1">
        <v>5453137</v>
      </c>
      <c r="O3667" s="1">
        <v>1479734</v>
      </c>
      <c r="P3667" s="1">
        <v>487827</v>
      </c>
      <c r="Q3667" s="1" t="s">
        <v>78</v>
      </c>
      <c r="R3667" s="1" t="s">
        <v>156</v>
      </c>
      <c r="S3667" s="1" t="s">
        <v>156</v>
      </c>
      <c r="T3667" s="1">
        <v>1</v>
      </c>
      <c r="U3667" s="1">
        <v>1</v>
      </c>
      <c r="V3667" s="1">
        <v>1</v>
      </c>
      <c r="Y3667" s="1">
        <v>0</v>
      </c>
      <c r="Z3667" s="1">
        <v>0</v>
      </c>
      <c r="AA3667" s="1">
        <v>0</v>
      </c>
      <c r="AB3667" s="1">
        <v>0</v>
      </c>
      <c r="AC3667" s="1">
        <v>0</v>
      </c>
      <c r="AD3667" s="1">
        <v>1332</v>
      </c>
      <c r="AK3667" s="1">
        <v>0</v>
      </c>
      <c r="AT3667" s="1">
        <v>0</v>
      </c>
      <c r="AV3667" s="1">
        <v>0</v>
      </c>
      <c r="AW3667" s="1">
        <v>0</v>
      </c>
      <c r="AX3667" s="1">
        <v>0</v>
      </c>
      <c r="AY3667" s="1" t="s">
        <v>151</v>
      </c>
      <c r="AZ3667" s="1" t="s">
        <v>6711</v>
      </c>
      <c r="BD3667" s="1">
        <v>0</v>
      </c>
      <c r="BF3667" s="1">
        <v>0</v>
      </c>
      <c r="BH3667" s="1">
        <v>0</v>
      </c>
      <c r="BI3667" s="1">
        <v>0</v>
      </c>
      <c r="BL3667" s="1" t="s">
        <v>87</v>
      </c>
      <c r="BM3667" s="1" t="s">
        <v>153</v>
      </c>
      <c r="BP3667" s="1">
        <v>0</v>
      </c>
      <c r="BQ3667" s="1">
        <v>0</v>
      </c>
      <c r="BR3667" s="2">
        <v>1479734.3049999999</v>
      </c>
      <c r="BS3667" s="2">
        <v>487826.90899999999</v>
      </c>
      <c r="BT3667" s="1" t="s">
        <v>89</v>
      </c>
      <c r="BU3667" s="1" t="s">
        <v>195</v>
      </c>
      <c r="BW3667" s="1">
        <v>0</v>
      </c>
      <c r="BX3667" s="1">
        <v>3</v>
      </c>
    </row>
    <row r="3668" spans="1:76" x14ac:dyDescent="0.25">
      <c r="A3668" s="1">
        <v>3667</v>
      </c>
      <c r="B3668" s="1" t="s">
        <v>6712</v>
      </c>
      <c r="C3668" s="1" t="s">
        <v>5917</v>
      </c>
      <c r="D3668" s="1" t="s">
        <v>75</v>
      </c>
      <c r="E3668" s="1" t="s">
        <v>6227</v>
      </c>
      <c r="F3668" s="1">
        <v>2012</v>
      </c>
      <c r="G3668" s="1">
        <v>6</v>
      </c>
      <c r="H3668" s="1">
        <v>25</v>
      </c>
      <c r="I3668" s="1">
        <v>1308</v>
      </c>
      <c r="J3668" s="1" t="s">
        <v>6330</v>
      </c>
      <c r="K3668" s="1">
        <v>11</v>
      </c>
      <c r="L3668" s="1">
        <v>83</v>
      </c>
      <c r="M3668" s="1">
        <v>323543</v>
      </c>
      <c r="N3668" s="1">
        <v>5452847</v>
      </c>
      <c r="O3668" s="1">
        <v>1479123</v>
      </c>
      <c r="P3668" s="1">
        <v>487458</v>
      </c>
      <c r="Q3668" s="1" t="s">
        <v>78</v>
      </c>
      <c r="R3668" s="1" t="s">
        <v>156</v>
      </c>
      <c r="S3668" s="1" t="s">
        <v>156</v>
      </c>
      <c r="T3668" s="1">
        <v>0</v>
      </c>
      <c r="U3668" s="1">
        <v>1</v>
      </c>
      <c r="V3668" s="1">
        <v>0</v>
      </c>
      <c r="Y3668" s="1">
        <v>0</v>
      </c>
      <c r="Z3668" s="1">
        <v>0</v>
      </c>
      <c r="AA3668" s="1">
        <v>0</v>
      </c>
      <c r="AB3668" s="1">
        <v>0</v>
      </c>
      <c r="AC3668" s="1">
        <v>0</v>
      </c>
      <c r="AD3668" s="1">
        <v>1343</v>
      </c>
      <c r="AK3668" s="1">
        <v>0</v>
      </c>
      <c r="AT3668" s="1">
        <v>0</v>
      </c>
      <c r="AV3668" s="1">
        <v>0</v>
      </c>
      <c r="AW3668" s="1">
        <v>0</v>
      </c>
      <c r="AX3668" s="1">
        <v>0</v>
      </c>
      <c r="AY3668" s="1" t="s">
        <v>151</v>
      </c>
      <c r="AZ3668" s="1" t="s">
        <v>6713</v>
      </c>
      <c r="BD3668" s="1">
        <v>0</v>
      </c>
      <c r="BF3668" s="1">
        <v>0</v>
      </c>
      <c r="BH3668" s="1">
        <v>0</v>
      </c>
      <c r="BI3668" s="1">
        <v>0</v>
      </c>
      <c r="BL3668" s="1" t="s">
        <v>87</v>
      </c>
      <c r="BM3668" s="1" t="s">
        <v>153</v>
      </c>
      <c r="BP3668" s="1">
        <v>0</v>
      </c>
      <c r="BQ3668" s="1">
        <v>0</v>
      </c>
      <c r="BR3668" s="2">
        <v>1479122.84</v>
      </c>
      <c r="BS3668" s="2">
        <v>487458.16800000001</v>
      </c>
      <c r="BT3668" s="1" t="s">
        <v>89</v>
      </c>
      <c r="BU3668" s="1" t="s">
        <v>195</v>
      </c>
      <c r="BW3668" s="1">
        <v>0</v>
      </c>
      <c r="BX3668" s="1">
        <v>3</v>
      </c>
    </row>
    <row r="3669" spans="1:76" x14ac:dyDescent="0.25">
      <c r="A3669" s="1">
        <v>3668</v>
      </c>
      <c r="B3669" s="1" t="s">
        <v>6714</v>
      </c>
      <c r="C3669" s="1" t="s">
        <v>5917</v>
      </c>
      <c r="D3669" s="1" t="s">
        <v>75</v>
      </c>
      <c r="E3669" s="1" t="s">
        <v>6227</v>
      </c>
      <c r="F3669" s="1">
        <v>2012</v>
      </c>
      <c r="G3669" s="1">
        <v>6</v>
      </c>
      <c r="H3669" s="1">
        <v>25</v>
      </c>
      <c r="I3669" s="1">
        <v>1308</v>
      </c>
      <c r="J3669" s="1" t="s">
        <v>6330</v>
      </c>
      <c r="K3669" s="1">
        <v>11</v>
      </c>
      <c r="L3669" s="1">
        <v>83</v>
      </c>
      <c r="M3669" s="1">
        <v>323527</v>
      </c>
      <c r="N3669" s="1">
        <v>5453115</v>
      </c>
      <c r="O3669" s="1">
        <v>1479074</v>
      </c>
      <c r="P3669" s="1">
        <v>487722</v>
      </c>
      <c r="Q3669" s="1" t="s">
        <v>78</v>
      </c>
      <c r="R3669" s="1" t="s">
        <v>156</v>
      </c>
      <c r="S3669" s="1" t="s">
        <v>156</v>
      </c>
      <c r="T3669" s="1">
        <v>0</v>
      </c>
      <c r="U3669" s="1">
        <v>1</v>
      </c>
      <c r="V3669" s="1">
        <v>0</v>
      </c>
      <c r="Y3669" s="1">
        <v>0</v>
      </c>
      <c r="Z3669" s="1">
        <v>0</v>
      </c>
      <c r="AA3669" s="1">
        <v>0</v>
      </c>
      <c r="AB3669" s="1">
        <v>0</v>
      </c>
      <c r="AC3669" s="1">
        <v>0</v>
      </c>
      <c r="AD3669" s="1">
        <v>1368</v>
      </c>
      <c r="AK3669" s="1">
        <v>0</v>
      </c>
      <c r="AT3669" s="1">
        <v>0</v>
      </c>
      <c r="AV3669" s="1">
        <v>0</v>
      </c>
      <c r="AW3669" s="1">
        <v>0</v>
      </c>
      <c r="AX3669" s="1">
        <v>0</v>
      </c>
      <c r="AY3669" s="1" t="s">
        <v>151</v>
      </c>
      <c r="AZ3669" s="1" t="s">
        <v>6715</v>
      </c>
      <c r="BD3669" s="1">
        <v>0</v>
      </c>
      <c r="BF3669" s="1">
        <v>0</v>
      </c>
      <c r="BH3669" s="1">
        <v>0</v>
      </c>
      <c r="BI3669" s="1">
        <v>0</v>
      </c>
      <c r="BL3669" s="1" t="s">
        <v>87</v>
      </c>
      <c r="BM3669" s="1" t="s">
        <v>153</v>
      </c>
      <c r="BP3669" s="1">
        <v>0</v>
      </c>
      <c r="BQ3669" s="1">
        <v>0</v>
      </c>
      <c r="BR3669" s="2">
        <v>1479073.57</v>
      </c>
      <c r="BS3669" s="2">
        <v>487721.821</v>
      </c>
      <c r="BT3669" s="1" t="s">
        <v>89</v>
      </c>
      <c r="BU3669" s="1" t="s">
        <v>195</v>
      </c>
      <c r="BW3669" s="1">
        <v>0</v>
      </c>
      <c r="BX3669" s="1">
        <v>3</v>
      </c>
    </row>
    <row r="3670" spans="1:76" x14ac:dyDescent="0.25">
      <c r="A3670" s="1">
        <v>3669</v>
      </c>
      <c r="B3670" s="1" t="s">
        <v>6716</v>
      </c>
      <c r="C3670" s="1" t="s">
        <v>5927</v>
      </c>
      <c r="D3670" s="1" t="s">
        <v>75</v>
      </c>
      <c r="E3670" s="1" t="s">
        <v>6227</v>
      </c>
      <c r="F3670" s="1">
        <v>2012</v>
      </c>
      <c r="G3670" s="1">
        <v>6</v>
      </c>
      <c r="H3670" s="1">
        <v>25</v>
      </c>
      <c r="I3670" s="1">
        <v>1651</v>
      </c>
      <c r="J3670" s="1" t="s">
        <v>6330</v>
      </c>
      <c r="K3670" s="1">
        <v>11</v>
      </c>
      <c r="L3670" s="1">
        <v>83</v>
      </c>
      <c r="M3670" s="1">
        <v>324074</v>
      </c>
      <c r="N3670" s="1">
        <v>5453953</v>
      </c>
      <c r="O3670" s="1">
        <v>1479512</v>
      </c>
      <c r="P3670" s="1">
        <v>488621</v>
      </c>
      <c r="Q3670" s="1" t="s">
        <v>78</v>
      </c>
      <c r="R3670" s="1" t="s">
        <v>79</v>
      </c>
      <c r="S3670" s="1" t="s">
        <v>80</v>
      </c>
      <c r="T3670" s="1">
        <v>1</v>
      </c>
      <c r="U3670" s="1">
        <v>1</v>
      </c>
      <c r="V3670" s="1">
        <v>0</v>
      </c>
      <c r="W3670" s="1" t="s">
        <v>6717</v>
      </c>
      <c r="Y3670" s="1">
        <v>0</v>
      </c>
      <c r="Z3670" s="1">
        <v>0</v>
      </c>
      <c r="AA3670" s="1">
        <v>0</v>
      </c>
      <c r="AB3670" s="1">
        <v>0</v>
      </c>
      <c r="AC3670" s="1">
        <v>0</v>
      </c>
      <c r="AD3670" s="1">
        <v>1462</v>
      </c>
      <c r="AI3670" s="1" t="s">
        <v>94</v>
      </c>
      <c r="AJ3670" s="1" t="s">
        <v>79</v>
      </c>
      <c r="AK3670" s="1">
        <v>0</v>
      </c>
      <c r="AL3670" s="1">
        <v>47</v>
      </c>
      <c r="AM3670" s="1">
        <v>12</v>
      </c>
      <c r="AO3670" s="1">
        <v>7</v>
      </c>
      <c r="AQ3670" s="1">
        <v>2</v>
      </c>
      <c r="AR3670" s="1" t="s">
        <v>6718</v>
      </c>
      <c r="AT3670" s="1">
        <v>0</v>
      </c>
      <c r="AV3670" s="1">
        <v>0</v>
      </c>
      <c r="AW3670" s="1">
        <v>0</v>
      </c>
      <c r="AX3670" s="1">
        <v>0</v>
      </c>
      <c r="AY3670" s="1" t="s">
        <v>79</v>
      </c>
      <c r="AZ3670" s="1" t="s">
        <v>6719</v>
      </c>
      <c r="BB3670" s="1" t="s">
        <v>5928</v>
      </c>
      <c r="BD3670" s="1">
        <v>192</v>
      </c>
      <c r="BF3670" s="1">
        <v>0</v>
      </c>
      <c r="BG3670" s="1" t="s">
        <v>6494</v>
      </c>
      <c r="BH3670" s="1">
        <v>0</v>
      </c>
      <c r="BI3670" s="1">
        <v>0</v>
      </c>
      <c r="BL3670" s="1" t="s">
        <v>87</v>
      </c>
      <c r="BM3670" s="1" t="s">
        <v>79</v>
      </c>
      <c r="BN3670" s="1" t="s">
        <v>122</v>
      </c>
      <c r="BP3670" s="1">
        <v>20120518</v>
      </c>
      <c r="BQ3670" s="1">
        <v>518</v>
      </c>
      <c r="BR3670" s="2">
        <v>1479512.487</v>
      </c>
      <c r="BS3670" s="2">
        <v>488620.66700000002</v>
      </c>
      <c r="BT3670" s="1" t="s">
        <v>134</v>
      </c>
      <c r="BU3670" s="1" t="s">
        <v>195</v>
      </c>
      <c r="BW3670" s="1">
        <v>0</v>
      </c>
      <c r="BX3670" s="1">
        <v>4</v>
      </c>
    </row>
    <row r="3671" spans="1:76" x14ac:dyDescent="0.25">
      <c r="A3671" s="1">
        <v>3670</v>
      </c>
      <c r="B3671" s="1" t="s">
        <v>6720</v>
      </c>
      <c r="C3671" s="1" t="s">
        <v>6222</v>
      </c>
      <c r="D3671" s="1" t="s">
        <v>75</v>
      </c>
      <c r="E3671" s="1" t="s">
        <v>6721</v>
      </c>
      <c r="F3671" s="1">
        <v>2012</v>
      </c>
      <c r="G3671" s="1">
        <v>6</v>
      </c>
      <c r="H3671" s="1">
        <v>26</v>
      </c>
      <c r="I3671" s="1">
        <v>732</v>
      </c>
      <c r="J3671" s="1" t="s">
        <v>6330</v>
      </c>
      <c r="K3671" s="1">
        <v>11</v>
      </c>
      <c r="L3671" s="1">
        <v>83</v>
      </c>
      <c r="M3671" s="1">
        <v>322961</v>
      </c>
      <c r="N3671" s="1">
        <v>5453842</v>
      </c>
      <c r="O3671" s="1">
        <v>1478421</v>
      </c>
      <c r="P3671" s="1">
        <v>488372</v>
      </c>
      <c r="Q3671" s="1" t="s">
        <v>78</v>
      </c>
      <c r="R3671" s="1" t="s">
        <v>79</v>
      </c>
      <c r="S3671" s="1" t="s">
        <v>80</v>
      </c>
      <c r="T3671" s="1">
        <v>1</v>
      </c>
      <c r="U3671" s="1">
        <v>1</v>
      </c>
      <c r="V3671" s="1">
        <v>0</v>
      </c>
      <c r="W3671" s="1" t="s">
        <v>6717</v>
      </c>
      <c r="Y3671" s="1">
        <v>0</v>
      </c>
      <c r="Z3671" s="1">
        <v>0</v>
      </c>
      <c r="AA3671" s="1">
        <v>0</v>
      </c>
      <c r="AB3671" s="1">
        <v>0</v>
      </c>
      <c r="AC3671" s="1">
        <v>0</v>
      </c>
      <c r="AD3671" s="1">
        <v>1397</v>
      </c>
      <c r="AI3671" s="1" t="s">
        <v>94</v>
      </c>
      <c r="AJ3671" s="1" t="s">
        <v>79</v>
      </c>
      <c r="AK3671" s="1">
        <v>0</v>
      </c>
      <c r="AL3671" s="1">
        <v>92</v>
      </c>
      <c r="AM3671" s="1">
        <v>50</v>
      </c>
      <c r="AO3671" s="1">
        <v>40</v>
      </c>
      <c r="AQ3671" s="1">
        <v>2</v>
      </c>
      <c r="AR3671" s="1" t="s">
        <v>6700</v>
      </c>
      <c r="AT3671" s="1">
        <v>0</v>
      </c>
      <c r="AV3671" s="1">
        <v>0</v>
      </c>
      <c r="AW3671" s="1">
        <v>0</v>
      </c>
      <c r="AX3671" s="1">
        <v>0</v>
      </c>
      <c r="AY3671" s="1" t="s">
        <v>79</v>
      </c>
      <c r="AZ3671" s="1" t="s">
        <v>6722</v>
      </c>
      <c r="BD3671" s="1">
        <v>0</v>
      </c>
      <c r="BF3671" s="1">
        <v>0</v>
      </c>
      <c r="BG3671" s="1" t="s">
        <v>6494</v>
      </c>
      <c r="BH3671" s="1">
        <v>0</v>
      </c>
      <c r="BI3671" s="1">
        <v>0</v>
      </c>
      <c r="BL3671" s="1" t="s">
        <v>87</v>
      </c>
      <c r="BM3671" s="1" t="s">
        <v>79</v>
      </c>
      <c r="BN3671" s="1" t="s">
        <v>122</v>
      </c>
      <c r="BP3671" s="1">
        <v>0</v>
      </c>
      <c r="BQ3671" s="1">
        <v>0</v>
      </c>
      <c r="BR3671" s="2">
        <v>1478420.8640000001</v>
      </c>
      <c r="BS3671" s="2">
        <v>488371.88199999998</v>
      </c>
      <c r="BT3671" s="1" t="s">
        <v>89</v>
      </c>
      <c r="BU3671" s="1" t="s">
        <v>195</v>
      </c>
      <c r="BW3671" s="1">
        <v>0</v>
      </c>
      <c r="BX3671" s="1">
        <v>3</v>
      </c>
    </row>
    <row r="3672" spans="1:76" x14ac:dyDescent="0.25">
      <c r="A3672" s="1">
        <v>3671</v>
      </c>
      <c r="B3672" s="1" t="s">
        <v>6723</v>
      </c>
      <c r="C3672" s="1" t="s">
        <v>481</v>
      </c>
      <c r="D3672" s="1" t="s">
        <v>75</v>
      </c>
      <c r="E3672" s="1" t="s">
        <v>6721</v>
      </c>
      <c r="F3672" s="1">
        <v>2012</v>
      </c>
      <c r="G3672" s="1">
        <v>6</v>
      </c>
      <c r="H3672" s="1">
        <v>26</v>
      </c>
      <c r="I3672" s="1">
        <v>732</v>
      </c>
      <c r="J3672" s="1" t="s">
        <v>6330</v>
      </c>
      <c r="K3672" s="1">
        <v>11</v>
      </c>
      <c r="L3672" s="1">
        <v>83</v>
      </c>
      <c r="M3672" s="1">
        <v>322199</v>
      </c>
      <c r="N3672" s="1">
        <v>5453731</v>
      </c>
      <c r="O3672" s="1">
        <v>1477678</v>
      </c>
      <c r="P3672" s="1">
        <v>488167</v>
      </c>
      <c r="Q3672" s="1" t="s">
        <v>78</v>
      </c>
      <c r="R3672" s="1" t="s">
        <v>156</v>
      </c>
      <c r="S3672" s="1" t="s">
        <v>156</v>
      </c>
      <c r="T3672" s="1">
        <v>0</v>
      </c>
      <c r="U3672" s="1">
        <v>0</v>
      </c>
      <c r="V3672" s="1">
        <v>1</v>
      </c>
      <c r="Y3672" s="1">
        <v>0</v>
      </c>
      <c r="Z3672" s="1">
        <v>0</v>
      </c>
      <c r="AA3672" s="1">
        <v>0</v>
      </c>
      <c r="AB3672" s="1">
        <v>0</v>
      </c>
      <c r="AC3672" s="1">
        <v>0</v>
      </c>
      <c r="AD3672" s="1">
        <v>1328</v>
      </c>
      <c r="AK3672" s="1">
        <v>0</v>
      </c>
      <c r="AT3672" s="1">
        <v>0</v>
      </c>
      <c r="AV3672" s="1">
        <v>0</v>
      </c>
      <c r="AW3672" s="1">
        <v>0</v>
      </c>
      <c r="AX3672" s="1">
        <v>0</v>
      </c>
      <c r="AY3672" s="1" t="s">
        <v>151</v>
      </c>
      <c r="AZ3672" s="1" t="s">
        <v>6724</v>
      </c>
      <c r="BD3672" s="1">
        <v>0</v>
      </c>
      <c r="BF3672" s="1">
        <v>0</v>
      </c>
      <c r="BH3672" s="1">
        <v>0</v>
      </c>
      <c r="BI3672" s="1">
        <v>0</v>
      </c>
      <c r="BL3672" s="1" t="s">
        <v>87</v>
      </c>
      <c r="BM3672" s="1" t="s">
        <v>153</v>
      </c>
      <c r="BP3672" s="1">
        <v>0</v>
      </c>
      <c r="BQ3672" s="1">
        <v>0</v>
      </c>
      <c r="BR3672" s="2">
        <v>1477677.858</v>
      </c>
      <c r="BS3672" s="2">
        <v>488166.86599999998</v>
      </c>
      <c r="BT3672" s="1" t="s">
        <v>89</v>
      </c>
      <c r="BU3672" s="1" t="s">
        <v>195</v>
      </c>
      <c r="BW3672" s="1">
        <v>0</v>
      </c>
      <c r="BX3672" s="1">
        <v>4</v>
      </c>
    </row>
    <row r="3673" spans="1:76" x14ac:dyDescent="0.25">
      <c r="A3673" s="1">
        <v>3672</v>
      </c>
      <c r="B3673" s="1" t="s">
        <v>6725</v>
      </c>
      <c r="C3673" s="1" t="s">
        <v>481</v>
      </c>
      <c r="D3673" s="1" t="s">
        <v>75</v>
      </c>
      <c r="E3673" s="1" t="s">
        <v>6721</v>
      </c>
      <c r="F3673" s="1">
        <v>2012</v>
      </c>
      <c r="G3673" s="1">
        <v>6</v>
      </c>
      <c r="H3673" s="1">
        <v>26</v>
      </c>
      <c r="I3673" s="1">
        <v>732</v>
      </c>
      <c r="J3673" s="1" t="s">
        <v>6330</v>
      </c>
      <c r="K3673" s="1">
        <v>11</v>
      </c>
      <c r="L3673" s="1">
        <v>83</v>
      </c>
      <c r="M3673" s="1">
        <v>322435</v>
      </c>
      <c r="N3673" s="1">
        <v>5453932</v>
      </c>
      <c r="O3673" s="1">
        <v>1477887</v>
      </c>
      <c r="P3673" s="1">
        <v>488396</v>
      </c>
      <c r="Q3673" s="1" t="s">
        <v>78</v>
      </c>
      <c r="R3673" s="1" t="s">
        <v>156</v>
      </c>
      <c r="S3673" s="1" t="s">
        <v>156</v>
      </c>
      <c r="T3673" s="1">
        <v>1</v>
      </c>
      <c r="U3673" s="1">
        <v>0</v>
      </c>
      <c r="V3673" s="1">
        <v>0</v>
      </c>
      <c r="Y3673" s="1">
        <v>0</v>
      </c>
      <c r="Z3673" s="1">
        <v>0</v>
      </c>
      <c r="AA3673" s="1">
        <v>0</v>
      </c>
      <c r="AB3673" s="1">
        <v>0</v>
      </c>
      <c r="AC3673" s="1">
        <v>0</v>
      </c>
      <c r="AD3673" s="1">
        <v>1376</v>
      </c>
      <c r="AK3673" s="1">
        <v>0</v>
      </c>
      <c r="AT3673" s="1">
        <v>0</v>
      </c>
      <c r="AV3673" s="1">
        <v>0</v>
      </c>
      <c r="AW3673" s="1">
        <v>0</v>
      </c>
      <c r="AX3673" s="1">
        <v>0</v>
      </c>
      <c r="AY3673" s="1" t="s">
        <v>151</v>
      </c>
      <c r="AZ3673" s="1" t="s">
        <v>6726</v>
      </c>
      <c r="BD3673" s="1">
        <v>0</v>
      </c>
      <c r="BF3673" s="1">
        <v>0</v>
      </c>
      <c r="BH3673" s="1">
        <v>0</v>
      </c>
      <c r="BI3673" s="1">
        <v>0</v>
      </c>
      <c r="BL3673" s="1" t="s">
        <v>87</v>
      </c>
      <c r="BM3673" s="1" t="s">
        <v>153</v>
      </c>
      <c r="BP3673" s="1">
        <v>0</v>
      </c>
      <c r="BQ3673" s="1">
        <v>0</v>
      </c>
      <c r="BR3673" s="2">
        <v>1477887.2250000001</v>
      </c>
      <c r="BS3673" s="2">
        <v>488395.52100000001</v>
      </c>
      <c r="BT3673" s="1" t="s">
        <v>89</v>
      </c>
      <c r="BU3673" s="1" t="s">
        <v>195</v>
      </c>
      <c r="BW3673" s="1">
        <v>0</v>
      </c>
      <c r="BX3673" s="1">
        <v>2</v>
      </c>
    </row>
    <row r="3674" spans="1:76" x14ac:dyDescent="0.25">
      <c r="A3674" s="1">
        <v>3673</v>
      </c>
      <c r="B3674" s="1" t="s">
        <v>6727</v>
      </c>
      <c r="C3674" s="1" t="s">
        <v>481</v>
      </c>
      <c r="D3674" s="1" t="s">
        <v>75</v>
      </c>
      <c r="E3674" s="1" t="s">
        <v>6721</v>
      </c>
      <c r="F3674" s="1">
        <v>2012</v>
      </c>
      <c r="G3674" s="1">
        <v>6</v>
      </c>
      <c r="H3674" s="1">
        <v>26</v>
      </c>
      <c r="I3674" s="1">
        <v>732</v>
      </c>
      <c r="J3674" s="1" t="s">
        <v>6330</v>
      </c>
      <c r="K3674" s="1">
        <v>11</v>
      </c>
      <c r="L3674" s="1">
        <v>83</v>
      </c>
      <c r="M3674" s="1">
        <v>322294</v>
      </c>
      <c r="N3674" s="1">
        <v>5453650</v>
      </c>
      <c r="O3674" s="1">
        <v>1477782</v>
      </c>
      <c r="P3674" s="1">
        <v>488098</v>
      </c>
      <c r="Q3674" s="1" t="s">
        <v>78</v>
      </c>
      <c r="R3674" s="1" t="s">
        <v>156</v>
      </c>
      <c r="S3674" s="1" t="s">
        <v>156</v>
      </c>
      <c r="T3674" s="1">
        <v>0</v>
      </c>
      <c r="U3674" s="1">
        <v>0</v>
      </c>
      <c r="V3674" s="1">
        <v>1</v>
      </c>
      <c r="Y3674" s="1">
        <v>0</v>
      </c>
      <c r="Z3674" s="1">
        <v>0</v>
      </c>
      <c r="AA3674" s="1">
        <v>0</v>
      </c>
      <c r="AB3674" s="1">
        <v>0</v>
      </c>
      <c r="AC3674" s="1">
        <v>0</v>
      </c>
      <c r="AD3674" s="1">
        <v>1318</v>
      </c>
      <c r="AK3674" s="1">
        <v>0</v>
      </c>
      <c r="AT3674" s="1">
        <v>0</v>
      </c>
      <c r="AV3674" s="1">
        <v>0</v>
      </c>
      <c r="AW3674" s="1">
        <v>0</v>
      </c>
      <c r="AX3674" s="1">
        <v>0</v>
      </c>
      <c r="AY3674" s="1" t="s">
        <v>151</v>
      </c>
      <c r="AZ3674" s="1" t="s">
        <v>6728</v>
      </c>
      <c r="BD3674" s="1">
        <v>0</v>
      </c>
      <c r="BF3674" s="1">
        <v>0</v>
      </c>
      <c r="BH3674" s="1">
        <v>0</v>
      </c>
      <c r="BI3674" s="1">
        <v>0</v>
      </c>
      <c r="BL3674" s="1" t="s">
        <v>87</v>
      </c>
      <c r="BM3674" s="1" t="s">
        <v>153</v>
      </c>
      <c r="BP3674" s="1">
        <v>0</v>
      </c>
      <c r="BQ3674" s="1">
        <v>0</v>
      </c>
      <c r="BR3674" s="2">
        <v>1477782.301</v>
      </c>
      <c r="BS3674" s="2">
        <v>488098.41899999999</v>
      </c>
      <c r="BT3674" s="1" t="s">
        <v>89</v>
      </c>
      <c r="BU3674" s="1" t="s">
        <v>195</v>
      </c>
      <c r="BW3674" s="1">
        <v>0</v>
      </c>
      <c r="BX3674" s="1">
        <v>2</v>
      </c>
    </row>
    <row r="3675" spans="1:76" x14ac:dyDescent="0.25">
      <c r="A3675" s="1">
        <v>3674</v>
      </c>
      <c r="B3675" s="1" t="s">
        <v>6729</v>
      </c>
      <c r="C3675" s="1" t="s">
        <v>6089</v>
      </c>
      <c r="D3675" s="1" t="s">
        <v>101</v>
      </c>
      <c r="E3675" s="1" t="s">
        <v>6507</v>
      </c>
      <c r="F3675" s="1">
        <v>2012</v>
      </c>
      <c r="G3675" s="1">
        <v>6</v>
      </c>
      <c r="H3675" s="1">
        <v>27</v>
      </c>
      <c r="I3675" s="1">
        <v>915</v>
      </c>
      <c r="J3675" s="1" t="s">
        <v>6330</v>
      </c>
      <c r="K3675" s="1">
        <v>11</v>
      </c>
      <c r="L3675" s="1">
        <v>83</v>
      </c>
      <c r="M3675" s="1">
        <v>347592</v>
      </c>
      <c r="N3675" s="1">
        <v>5444466</v>
      </c>
      <c r="O3675" s="1">
        <v>1504056</v>
      </c>
      <c r="P3675" s="1">
        <v>482153</v>
      </c>
      <c r="Q3675" s="1" t="s">
        <v>78</v>
      </c>
      <c r="R3675" s="1" t="s">
        <v>156</v>
      </c>
      <c r="S3675" s="1" t="s">
        <v>156</v>
      </c>
      <c r="T3675" s="1">
        <v>0</v>
      </c>
      <c r="U3675" s="1">
        <v>0</v>
      </c>
      <c r="V3675" s="1">
        <v>1</v>
      </c>
      <c r="Y3675" s="1">
        <v>0</v>
      </c>
      <c r="Z3675" s="1">
        <v>0</v>
      </c>
      <c r="AA3675" s="1">
        <v>0</v>
      </c>
      <c r="AB3675" s="1">
        <v>0</v>
      </c>
      <c r="AC3675" s="1">
        <v>0</v>
      </c>
      <c r="AD3675" s="1">
        <v>1469</v>
      </c>
      <c r="AK3675" s="1">
        <v>0</v>
      </c>
      <c r="AT3675" s="1">
        <v>0</v>
      </c>
      <c r="AV3675" s="1">
        <v>0</v>
      </c>
      <c r="AW3675" s="1">
        <v>0</v>
      </c>
      <c r="AX3675" s="1">
        <v>0</v>
      </c>
      <c r="AY3675" s="1" t="s">
        <v>86</v>
      </c>
      <c r="AZ3675" s="1" t="s">
        <v>6730</v>
      </c>
      <c r="BD3675" s="1">
        <v>0</v>
      </c>
      <c r="BF3675" s="1">
        <v>0</v>
      </c>
      <c r="BH3675" s="1">
        <v>0</v>
      </c>
      <c r="BI3675" s="1">
        <v>0</v>
      </c>
      <c r="BL3675" s="1" t="s">
        <v>87</v>
      </c>
      <c r="BM3675" s="1" t="s">
        <v>191</v>
      </c>
      <c r="BP3675" s="1">
        <v>0</v>
      </c>
      <c r="BQ3675" s="1">
        <v>0</v>
      </c>
      <c r="BR3675" s="2">
        <v>1504055.817</v>
      </c>
      <c r="BS3675" s="2">
        <v>482152.57500000001</v>
      </c>
      <c r="BT3675" s="1" t="s">
        <v>134</v>
      </c>
      <c r="BU3675" s="1" t="s">
        <v>110</v>
      </c>
      <c r="BW3675" s="1">
        <v>0</v>
      </c>
      <c r="BX3675" s="1">
        <v>4</v>
      </c>
    </row>
    <row r="3676" spans="1:76" x14ac:dyDescent="0.25">
      <c r="A3676" s="1">
        <v>3675</v>
      </c>
      <c r="B3676" s="1" t="s">
        <v>6731</v>
      </c>
      <c r="C3676" s="1" t="s">
        <v>2864</v>
      </c>
      <c r="D3676" s="1" t="s">
        <v>101</v>
      </c>
      <c r="E3676" s="1" t="s">
        <v>6507</v>
      </c>
      <c r="F3676" s="1">
        <v>2012</v>
      </c>
      <c r="G3676" s="1">
        <v>6</v>
      </c>
      <c r="H3676" s="1">
        <v>27</v>
      </c>
      <c r="I3676" s="1">
        <v>1000</v>
      </c>
      <c r="J3676" s="1" t="s">
        <v>6330</v>
      </c>
      <c r="K3676" s="1">
        <v>11</v>
      </c>
      <c r="L3676" s="1">
        <v>83</v>
      </c>
      <c r="M3676" s="1">
        <v>348159</v>
      </c>
      <c r="N3676" s="1">
        <v>5444300</v>
      </c>
      <c r="O3676" s="1">
        <v>1504640</v>
      </c>
      <c r="P3676" s="1">
        <v>482059</v>
      </c>
      <c r="Q3676" s="1" t="s">
        <v>78</v>
      </c>
      <c r="R3676" s="1" t="s">
        <v>156</v>
      </c>
      <c r="S3676" s="1" t="s">
        <v>156</v>
      </c>
      <c r="T3676" s="1">
        <v>0</v>
      </c>
      <c r="U3676" s="1">
        <v>0</v>
      </c>
      <c r="V3676" s="1">
        <v>1</v>
      </c>
      <c r="Y3676" s="1">
        <v>0</v>
      </c>
      <c r="Z3676" s="1">
        <v>0</v>
      </c>
      <c r="AA3676" s="1">
        <v>0</v>
      </c>
      <c r="AB3676" s="1">
        <v>0</v>
      </c>
      <c r="AC3676" s="1">
        <v>0</v>
      </c>
      <c r="AD3676" s="1">
        <v>1382</v>
      </c>
      <c r="AK3676" s="1">
        <v>0</v>
      </c>
      <c r="AT3676" s="1">
        <v>0</v>
      </c>
      <c r="AV3676" s="1">
        <v>0</v>
      </c>
      <c r="AW3676" s="1">
        <v>0</v>
      </c>
      <c r="AX3676" s="1">
        <v>0</v>
      </c>
      <c r="AY3676" s="1" t="s">
        <v>778</v>
      </c>
      <c r="AZ3676" s="1" t="s">
        <v>6732</v>
      </c>
      <c r="BD3676" s="1">
        <v>0</v>
      </c>
      <c r="BF3676" s="1">
        <v>0</v>
      </c>
      <c r="BH3676" s="1">
        <v>0</v>
      </c>
      <c r="BI3676" s="1">
        <v>0</v>
      </c>
      <c r="BL3676" s="1" t="s">
        <v>87</v>
      </c>
      <c r="BM3676" s="1" t="s">
        <v>779</v>
      </c>
      <c r="BP3676" s="1">
        <v>0</v>
      </c>
      <c r="BQ3676" s="1">
        <v>0</v>
      </c>
      <c r="BR3676" s="2">
        <v>1504639.7860000001</v>
      </c>
      <c r="BS3676" s="2">
        <v>482058.89600000001</v>
      </c>
      <c r="BT3676" s="1" t="s">
        <v>134</v>
      </c>
      <c r="BU3676" s="1" t="s">
        <v>110</v>
      </c>
      <c r="BW3676" s="1">
        <v>0</v>
      </c>
      <c r="BX3676" s="1">
        <v>4</v>
      </c>
    </row>
    <row r="3677" spans="1:76" x14ac:dyDescent="0.25">
      <c r="A3677" s="1">
        <v>3676</v>
      </c>
      <c r="B3677" s="1" t="s">
        <v>6733</v>
      </c>
      <c r="C3677" s="1" t="s">
        <v>4652</v>
      </c>
      <c r="D3677" s="1" t="s">
        <v>101</v>
      </c>
      <c r="E3677" s="1" t="s">
        <v>6399</v>
      </c>
      <c r="F3677" s="1">
        <v>2012</v>
      </c>
      <c r="G3677" s="1">
        <v>6</v>
      </c>
      <c r="H3677" s="1">
        <v>27</v>
      </c>
      <c r="I3677" s="1">
        <v>1248</v>
      </c>
      <c r="J3677" s="1" t="s">
        <v>6330</v>
      </c>
      <c r="K3677" s="1">
        <v>11</v>
      </c>
      <c r="L3677" s="1">
        <v>83</v>
      </c>
      <c r="M3677" s="1">
        <v>351394</v>
      </c>
      <c r="N3677" s="1">
        <v>5440483</v>
      </c>
      <c r="O3677" s="1">
        <v>1508330</v>
      </c>
      <c r="P3677" s="1">
        <v>478680</v>
      </c>
      <c r="Q3677" s="1" t="s">
        <v>78</v>
      </c>
      <c r="R3677" s="1" t="s">
        <v>164</v>
      </c>
      <c r="S3677" s="1" t="s">
        <v>164</v>
      </c>
      <c r="T3677" s="1">
        <v>1</v>
      </c>
      <c r="U3677" s="1">
        <v>1</v>
      </c>
      <c r="V3677" s="1">
        <v>0</v>
      </c>
      <c r="Y3677" s="1">
        <v>0</v>
      </c>
      <c r="Z3677" s="1">
        <v>0</v>
      </c>
      <c r="AA3677" s="1">
        <v>0</v>
      </c>
      <c r="AB3677" s="1">
        <v>0</v>
      </c>
      <c r="AC3677" s="1">
        <v>0</v>
      </c>
      <c r="AD3677" s="1">
        <v>1111</v>
      </c>
      <c r="AK3677" s="1">
        <v>0</v>
      </c>
      <c r="AT3677" s="1">
        <v>0</v>
      </c>
      <c r="AV3677" s="1">
        <v>0</v>
      </c>
      <c r="AW3677" s="1">
        <v>0</v>
      </c>
      <c r="AX3677" s="1">
        <v>0</v>
      </c>
      <c r="AY3677" s="1" t="s">
        <v>578</v>
      </c>
      <c r="AZ3677" s="1" t="s">
        <v>6734</v>
      </c>
      <c r="BD3677" s="1">
        <v>0</v>
      </c>
      <c r="BF3677" s="1">
        <v>0</v>
      </c>
      <c r="BH3677" s="1">
        <v>0</v>
      </c>
      <c r="BI3677" s="1">
        <v>0</v>
      </c>
      <c r="BL3677" s="1" t="s">
        <v>87</v>
      </c>
      <c r="BM3677" s="1" t="s">
        <v>578</v>
      </c>
      <c r="BP3677" s="1">
        <v>0</v>
      </c>
      <c r="BQ3677" s="1">
        <v>0</v>
      </c>
      <c r="BR3677" s="2">
        <v>1508329.9609999999</v>
      </c>
      <c r="BS3677" s="2">
        <v>478679.94199999998</v>
      </c>
      <c r="BT3677" s="1" t="s">
        <v>89</v>
      </c>
      <c r="BU3677" s="1" t="s">
        <v>110</v>
      </c>
      <c r="BW3677" s="1">
        <v>0</v>
      </c>
      <c r="BX3677" s="1">
        <v>3</v>
      </c>
    </row>
    <row r="3678" spans="1:76" x14ac:dyDescent="0.25">
      <c r="A3678" s="1">
        <v>3677</v>
      </c>
      <c r="B3678" s="1" t="s">
        <v>6735</v>
      </c>
      <c r="C3678" s="1" t="s">
        <v>4652</v>
      </c>
      <c r="D3678" s="1" t="s">
        <v>101</v>
      </c>
      <c r="E3678" s="1" t="s">
        <v>6399</v>
      </c>
      <c r="F3678" s="1">
        <v>2012</v>
      </c>
      <c r="G3678" s="1">
        <v>6</v>
      </c>
      <c r="H3678" s="1">
        <v>27</v>
      </c>
      <c r="I3678" s="1">
        <v>1248</v>
      </c>
      <c r="J3678" s="1" t="s">
        <v>6330</v>
      </c>
      <c r="K3678" s="1">
        <v>11</v>
      </c>
      <c r="L3678" s="1">
        <v>83</v>
      </c>
      <c r="M3678" s="1">
        <v>351201</v>
      </c>
      <c r="N3678" s="1">
        <v>5440428</v>
      </c>
      <c r="O3678" s="1">
        <v>1508145</v>
      </c>
      <c r="P3678" s="1">
        <v>478601</v>
      </c>
      <c r="Q3678" s="1" t="s">
        <v>78</v>
      </c>
      <c r="R3678" s="1" t="s">
        <v>164</v>
      </c>
      <c r="S3678" s="1" t="s">
        <v>164</v>
      </c>
      <c r="T3678" s="1">
        <v>0</v>
      </c>
      <c r="U3678" s="1">
        <v>0</v>
      </c>
      <c r="V3678" s="1">
        <v>1</v>
      </c>
      <c r="Y3678" s="1">
        <v>0</v>
      </c>
      <c r="Z3678" s="1">
        <v>0</v>
      </c>
      <c r="AA3678" s="1">
        <v>0</v>
      </c>
      <c r="AB3678" s="1">
        <v>0</v>
      </c>
      <c r="AC3678" s="1">
        <v>0</v>
      </c>
      <c r="AD3678" s="1">
        <v>1147</v>
      </c>
      <c r="AK3678" s="1">
        <v>0</v>
      </c>
      <c r="AT3678" s="1">
        <v>0</v>
      </c>
      <c r="AV3678" s="1">
        <v>0</v>
      </c>
      <c r="AW3678" s="1">
        <v>0</v>
      </c>
      <c r="AX3678" s="1">
        <v>0</v>
      </c>
      <c r="AY3678" s="1" t="s">
        <v>578</v>
      </c>
      <c r="BD3678" s="1">
        <v>0</v>
      </c>
      <c r="BF3678" s="1">
        <v>0</v>
      </c>
      <c r="BH3678" s="1">
        <v>0</v>
      </c>
      <c r="BI3678" s="1">
        <v>0</v>
      </c>
      <c r="BL3678" s="1" t="s">
        <v>87</v>
      </c>
      <c r="BM3678" s="1" t="s">
        <v>578</v>
      </c>
      <c r="BP3678" s="1">
        <v>0</v>
      </c>
      <c r="BQ3678" s="1">
        <v>0</v>
      </c>
      <c r="BR3678" s="2">
        <v>1508145.0930000001</v>
      </c>
      <c r="BS3678" s="2">
        <v>478601.30200000003</v>
      </c>
      <c r="BT3678" s="1" t="s">
        <v>89</v>
      </c>
      <c r="BU3678" s="1" t="s">
        <v>110</v>
      </c>
      <c r="BW3678" s="1">
        <v>0</v>
      </c>
      <c r="BX3678" s="1">
        <v>3</v>
      </c>
    </row>
    <row r="3679" spans="1:76" x14ac:dyDescent="0.25">
      <c r="A3679" s="1">
        <v>3678</v>
      </c>
      <c r="B3679" s="1" t="s">
        <v>6736</v>
      </c>
      <c r="C3679" s="1" t="s">
        <v>6339</v>
      </c>
      <c r="D3679" s="1" t="s">
        <v>101</v>
      </c>
      <c r="E3679" s="1" t="s">
        <v>6340</v>
      </c>
      <c r="F3679" s="1">
        <v>2012</v>
      </c>
      <c r="G3679" s="1">
        <v>6</v>
      </c>
      <c r="H3679" s="1">
        <v>28</v>
      </c>
      <c r="I3679" s="1">
        <v>730</v>
      </c>
      <c r="J3679" s="1" t="s">
        <v>6253</v>
      </c>
      <c r="K3679" s="1">
        <v>11</v>
      </c>
      <c r="L3679" s="1">
        <v>83</v>
      </c>
      <c r="M3679" s="1">
        <v>365987</v>
      </c>
      <c r="N3679" s="1">
        <v>5437518</v>
      </c>
      <c r="O3679" s="1">
        <v>1523198</v>
      </c>
      <c r="P3679" s="1">
        <v>477567</v>
      </c>
      <c r="Q3679" s="1" t="s">
        <v>78</v>
      </c>
      <c r="R3679" s="1" t="s">
        <v>104</v>
      </c>
      <c r="S3679" s="1" t="s">
        <v>104</v>
      </c>
      <c r="T3679" s="1">
        <v>1</v>
      </c>
      <c r="U3679" s="1">
        <v>1</v>
      </c>
      <c r="V3679" s="1">
        <v>0</v>
      </c>
      <c r="Y3679" s="1">
        <v>0</v>
      </c>
      <c r="Z3679" s="1">
        <v>0</v>
      </c>
      <c r="AA3679" s="1">
        <v>0</v>
      </c>
      <c r="AB3679" s="1">
        <v>0</v>
      </c>
      <c r="AC3679" s="1">
        <v>0</v>
      </c>
      <c r="AD3679" s="1">
        <v>1209</v>
      </c>
      <c r="AK3679" s="1">
        <v>0</v>
      </c>
      <c r="AT3679" s="1">
        <v>0</v>
      </c>
      <c r="AV3679" s="1">
        <v>0</v>
      </c>
      <c r="AW3679" s="1">
        <v>0</v>
      </c>
      <c r="AX3679" s="1">
        <v>0</v>
      </c>
      <c r="AY3679" s="1" t="s">
        <v>578</v>
      </c>
      <c r="AZ3679" s="1" t="s">
        <v>6737</v>
      </c>
      <c r="BD3679" s="1">
        <v>0</v>
      </c>
      <c r="BF3679" s="1">
        <v>0</v>
      </c>
      <c r="BH3679" s="1">
        <v>0</v>
      </c>
      <c r="BI3679" s="1">
        <v>0</v>
      </c>
      <c r="BL3679" s="1" t="s">
        <v>87</v>
      </c>
      <c r="BM3679" s="1" t="s">
        <v>578</v>
      </c>
      <c r="BP3679" s="1">
        <v>0</v>
      </c>
      <c r="BQ3679" s="1">
        <v>0</v>
      </c>
      <c r="BR3679" s="2">
        <v>1523198.1070000001</v>
      </c>
      <c r="BS3679" s="2">
        <v>477566.815</v>
      </c>
      <c r="BT3679" s="1" t="s">
        <v>134</v>
      </c>
      <c r="BU3679" s="1" t="s">
        <v>135</v>
      </c>
      <c r="BW3679" s="1">
        <v>0</v>
      </c>
      <c r="BX3679" s="1">
        <v>2</v>
      </c>
    </row>
    <row r="3680" spans="1:76" x14ac:dyDescent="0.25">
      <c r="A3680" s="1">
        <v>3679</v>
      </c>
      <c r="B3680" s="1" t="s">
        <v>6738</v>
      </c>
      <c r="C3680" s="1" t="s">
        <v>6073</v>
      </c>
      <c r="D3680" s="1" t="s">
        <v>101</v>
      </c>
      <c r="E3680" s="1" t="s">
        <v>6340</v>
      </c>
      <c r="F3680" s="1">
        <v>2012</v>
      </c>
      <c r="G3680" s="1">
        <v>6</v>
      </c>
      <c r="H3680" s="1">
        <v>28</v>
      </c>
      <c r="I3680" s="1">
        <v>730</v>
      </c>
      <c r="J3680" s="1" t="s">
        <v>6253</v>
      </c>
      <c r="K3680" s="1">
        <v>11</v>
      </c>
      <c r="L3680" s="1">
        <v>83</v>
      </c>
      <c r="M3680" s="1">
        <v>365796</v>
      </c>
      <c r="N3680" s="1">
        <v>5437159</v>
      </c>
      <c r="O3680" s="1">
        <v>1523053</v>
      </c>
      <c r="P3680" s="1">
        <v>477187</v>
      </c>
      <c r="Q3680" s="1" t="s">
        <v>78</v>
      </c>
      <c r="R3680" s="1" t="s">
        <v>104</v>
      </c>
      <c r="S3680" s="1" t="s">
        <v>104</v>
      </c>
      <c r="T3680" s="1">
        <v>0</v>
      </c>
      <c r="U3680" s="1">
        <v>1</v>
      </c>
      <c r="V3680" s="1">
        <v>0</v>
      </c>
      <c r="Y3680" s="1">
        <v>0</v>
      </c>
      <c r="Z3680" s="1">
        <v>0</v>
      </c>
      <c r="AA3680" s="1">
        <v>0</v>
      </c>
      <c r="AB3680" s="1">
        <v>0</v>
      </c>
      <c r="AC3680" s="1">
        <v>0</v>
      </c>
      <c r="AD3680" s="1">
        <v>1181</v>
      </c>
      <c r="AK3680" s="1">
        <v>0</v>
      </c>
      <c r="AT3680" s="1">
        <v>0</v>
      </c>
      <c r="AV3680" s="1">
        <v>0</v>
      </c>
      <c r="AW3680" s="1">
        <v>0</v>
      </c>
      <c r="AX3680" s="1">
        <v>0</v>
      </c>
      <c r="AY3680" s="1" t="s">
        <v>79</v>
      </c>
      <c r="BD3680" s="1">
        <v>0</v>
      </c>
      <c r="BF3680" s="1">
        <v>0</v>
      </c>
      <c r="BH3680" s="1">
        <v>0</v>
      </c>
      <c r="BI3680" s="1">
        <v>0</v>
      </c>
      <c r="BL3680" s="1" t="s">
        <v>87</v>
      </c>
      <c r="BM3680" s="1" t="s">
        <v>79</v>
      </c>
      <c r="BP3680" s="1">
        <v>0</v>
      </c>
      <c r="BQ3680" s="1">
        <v>0</v>
      </c>
      <c r="BR3680" s="2">
        <v>1523053.2279999999</v>
      </c>
      <c r="BS3680" s="2">
        <v>477187.08</v>
      </c>
      <c r="BT3680" s="1" t="s">
        <v>134</v>
      </c>
      <c r="BU3680" s="1" t="s">
        <v>135</v>
      </c>
      <c r="BW3680" s="1">
        <v>0</v>
      </c>
      <c r="BX3680" s="1">
        <v>2</v>
      </c>
    </row>
    <row r="3681" spans="1:76" x14ac:dyDescent="0.25">
      <c r="A3681" s="1">
        <v>3680</v>
      </c>
      <c r="B3681" s="1" t="s">
        <v>6739</v>
      </c>
      <c r="C3681" s="1" t="s">
        <v>6073</v>
      </c>
      <c r="D3681" s="1" t="s">
        <v>101</v>
      </c>
      <c r="E3681" s="1" t="s">
        <v>6340</v>
      </c>
      <c r="F3681" s="1">
        <v>2012</v>
      </c>
      <c r="G3681" s="1">
        <v>6</v>
      </c>
      <c r="H3681" s="1">
        <v>28</v>
      </c>
      <c r="I3681" s="1">
        <v>730</v>
      </c>
      <c r="J3681" s="1" t="s">
        <v>6253</v>
      </c>
      <c r="K3681" s="1">
        <v>11</v>
      </c>
      <c r="L3681" s="1">
        <v>83</v>
      </c>
      <c r="M3681" s="1">
        <v>365829</v>
      </c>
      <c r="N3681" s="1">
        <v>5437213</v>
      </c>
      <c r="O3681" s="1">
        <v>1523079</v>
      </c>
      <c r="P3681" s="1">
        <v>477245</v>
      </c>
      <c r="Q3681" s="1" t="s">
        <v>78</v>
      </c>
      <c r="R3681" s="1" t="s">
        <v>104</v>
      </c>
      <c r="S3681" s="1" t="s">
        <v>104</v>
      </c>
      <c r="T3681" s="1">
        <v>1</v>
      </c>
      <c r="U3681" s="1">
        <v>1</v>
      </c>
      <c r="V3681" s="1">
        <v>0</v>
      </c>
      <c r="Y3681" s="1">
        <v>0</v>
      </c>
      <c r="Z3681" s="1">
        <v>0</v>
      </c>
      <c r="AA3681" s="1">
        <v>0</v>
      </c>
      <c r="AB3681" s="1">
        <v>0</v>
      </c>
      <c r="AC3681" s="1">
        <v>0</v>
      </c>
      <c r="AD3681" s="1">
        <v>1188</v>
      </c>
      <c r="AK3681" s="1">
        <v>0</v>
      </c>
      <c r="AT3681" s="1">
        <v>0</v>
      </c>
      <c r="AV3681" s="1">
        <v>0</v>
      </c>
      <c r="AW3681" s="1">
        <v>0</v>
      </c>
      <c r="AX3681" s="1">
        <v>0</v>
      </c>
      <c r="AY3681" s="1" t="s">
        <v>79</v>
      </c>
      <c r="AZ3681" s="1" t="s">
        <v>6740</v>
      </c>
      <c r="BD3681" s="1">
        <v>0</v>
      </c>
      <c r="BF3681" s="1">
        <v>0</v>
      </c>
      <c r="BH3681" s="1">
        <v>0</v>
      </c>
      <c r="BI3681" s="1">
        <v>0</v>
      </c>
      <c r="BL3681" s="1" t="s">
        <v>87</v>
      </c>
      <c r="BM3681" s="1" t="s">
        <v>79</v>
      </c>
      <c r="BP3681" s="1">
        <v>0</v>
      </c>
      <c r="BQ3681" s="1">
        <v>0</v>
      </c>
      <c r="BR3681" s="2">
        <v>1523079.263</v>
      </c>
      <c r="BS3681" s="2">
        <v>477244.734</v>
      </c>
      <c r="BT3681" s="1" t="s">
        <v>134</v>
      </c>
      <c r="BU3681" s="1" t="s">
        <v>135</v>
      </c>
      <c r="BW3681" s="1">
        <v>0</v>
      </c>
      <c r="BX3681" s="1">
        <v>2</v>
      </c>
    </row>
    <row r="3682" spans="1:76" x14ac:dyDescent="0.25">
      <c r="A3682" s="1">
        <v>3681</v>
      </c>
      <c r="B3682" s="1" t="s">
        <v>6741</v>
      </c>
      <c r="C3682" s="1" t="s">
        <v>3405</v>
      </c>
      <c r="D3682" s="1" t="s">
        <v>101</v>
      </c>
      <c r="E3682" s="1" t="s">
        <v>6346</v>
      </c>
      <c r="F3682" s="1">
        <v>2012</v>
      </c>
      <c r="G3682" s="1">
        <v>6</v>
      </c>
      <c r="H3682" s="1">
        <v>28</v>
      </c>
      <c r="I3682" s="1">
        <v>933</v>
      </c>
      <c r="J3682" s="1" t="s">
        <v>6253</v>
      </c>
      <c r="K3682" s="1">
        <v>11</v>
      </c>
      <c r="L3682" s="1">
        <v>83</v>
      </c>
      <c r="M3682" s="1">
        <v>366785</v>
      </c>
      <c r="N3682" s="1">
        <v>5437488</v>
      </c>
      <c r="O3682" s="1">
        <v>1523995</v>
      </c>
      <c r="P3682" s="1">
        <v>477637</v>
      </c>
      <c r="Q3682" s="1" t="s">
        <v>78</v>
      </c>
      <c r="R3682" s="1" t="s">
        <v>104</v>
      </c>
      <c r="S3682" s="1" t="s">
        <v>104</v>
      </c>
      <c r="T3682" s="1">
        <v>1</v>
      </c>
      <c r="U3682" s="1">
        <v>0</v>
      </c>
      <c r="V3682" s="1">
        <v>0</v>
      </c>
      <c r="Y3682" s="1">
        <v>0</v>
      </c>
      <c r="Z3682" s="1">
        <v>0</v>
      </c>
      <c r="AA3682" s="1">
        <v>0</v>
      </c>
      <c r="AB3682" s="1">
        <v>0</v>
      </c>
      <c r="AC3682" s="1">
        <v>0</v>
      </c>
      <c r="AD3682" s="1">
        <v>1178</v>
      </c>
      <c r="AK3682" s="1">
        <v>0</v>
      </c>
      <c r="AT3682" s="1">
        <v>0</v>
      </c>
      <c r="AV3682" s="1">
        <v>0</v>
      </c>
      <c r="AW3682" s="1">
        <v>0</v>
      </c>
      <c r="AX3682" s="1">
        <v>0</v>
      </c>
      <c r="AY3682" s="1" t="s">
        <v>86</v>
      </c>
      <c r="AZ3682" s="1" t="s">
        <v>6742</v>
      </c>
      <c r="BD3682" s="1">
        <v>0</v>
      </c>
      <c r="BF3682" s="1">
        <v>0</v>
      </c>
      <c r="BH3682" s="1">
        <v>0</v>
      </c>
      <c r="BI3682" s="1">
        <v>0</v>
      </c>
      <c r="BL3682" s="1" t="s">
        <v>87</v>
      </c>
      <c r="BM3682" s="1" t="s">
        <v>191</v>
      </c>
      <c r="BP3682" s="1">
        <v>0</v>
      </c>
      <c r="BQ3682" s="1">
        <v>0</v>
      </c>
      <c r="BR3682" s="2">
        <v>1523994.6710000001</v>
      </c>
      <c r="BS3682" s="2">
        <v>477636.99300000002</v>
      </c>
      <c r="BT3682" s="1" t="s">
        <v>134</v>
      </c>
      <c r="BU3682" s="1" t="s">
        <v>135</v>
      </c>
      <c r="BW3682" s="1">
        <v>0</v>
      </c>
      <c r="BX3682" s="1">
        <v>5</v>
      </c>
    </row>
    <row r="3683" spans="1:76" x14ac:dyDescent="0.25">
      <c r="A3683" s="1">
        <v>3682</v>
      </c>
      <c r="B3683" s="1" t="s">
        <v>6743</v>
      </c>
      <c r="C3683" s="1" t="s">
        <v>6033</v>
      </c>
      <c r="D3683" s="1" t="s">
        <v>101</v>
      </c>
      <c r="E3683" s="1" t="s">
        <v>6325</v>
      </c>
      <c r="F3683" s="1">
        <v>2012</v>
      </c>
      <c r="G3683" s="1">
        <v>6</v>
      </c>
      <c r="H3683" s="1">
        <v>28</v>
      </c>
      <c r="I3683" s="1">
        <v>1211</v>
      </c>
      <c r="J3683" s="1" t="s">
        <v>6253</v>
      </c>
      <c r="K3683" s="1">
        <v>11</v>
      </c>
      <c r="L3683" s="1">
        <v>83</v>
      </c>
      <c r="M3683" s="1">
        <v>366619</v>
      </c>
      <c r="N3683" s="1">
        <v>5438743</v>
      </c>
      <c r="O3683" s="1">
        <v>1523673</v>
      </c>
      <c r="P3683" s="1">
        <v>478860</v>
      </c>
      <c r="Q3683" s="1" t="s">
        <v>78</v>
      </c>
      <c r="R3683" s="1" t="s">
        <v>79</v>
      </c>
      <c r="S3683" s="1" t="s">
        <v>80</v>
      </c>
      <c r="T3683" s="1">
        <v>1</v>
      </c>
      <c r="U3683" s="1">
        <v>1</v>
      </c>
      <c r="V3683" s="1">
        <v>0</v>
      </c>
      <c r="W3683" s="1" t="s">
        <v>6717</v>
      </c>
      <c r="Y3683" s="1">
        <v>0</v>
      </c>
      <c r="Z3683" s="1">
        <v>0</v>
      </c>
      <c r="AA3683" s="1">
        <v>0</v>
      </c>
      <c r="AB3683" s="1">
        <v>0</v>
      </c>
      <c r="AC3683" s="1">
        <v>0</v>
      </c>
      <c r="AD3683" s="1">
        <v>1286</v>
      </c>
      <c r="AI3683" s="1" t="s">
        <v>432</v>
      </c>
      <c r="AJ3683" s="1" t="s">
        <v>79</v>
      </c>
      <c r="AK3683" s="1">
        <v>0</v>
      </c>
      <c r="AL3683" s="1">
        <v>44</v>
      </c>
      <c r="AM3683" s="1">
        <v>24</v>
      </c>
      <c r="AO3683" s="1">
        <v>14</v>
      </c>
      <c r="AQ3683" s="1">
        <v>2</v>
      </c>
      <c r="AR3683" s="1" t="s">
        <v>6744</v>
      </c>
      <c r="AT3683" s="1">
        <v>0</v>
      </c>
      <c r="AV3683" s="1">
        <v>0</v>
      </c>
      <c r="AW3683" s="1">
        <v>0</v>
      </c>
      <c r="AX3683" s="1">
        <v>0</v>
      </c>
      <c r="AY3683" s="1" t="s">
        <v>79</v>
      </c>
      <c r="BB3683" s="1" t="s">
        <v>6068</v>
      </c>
      <c r="BD3683" s="1">
        <v>162</v>
      </c>
      <c r="BF3683" s="1">
        <v>0</v>
      </c>
      <c r="BG3683" s="1" t="s">
        <v>6745</v>
      </c>
      <c r="BH3683" s="1">
        <v>0</v>
      </c>
      <c r="BI3683" s="1">
        <v>0</v>
      </c>
      <c r="BL3683" s="1" t="s">
        <v>87</v>
      </c>
      <c r="BM3683" s="1" t="s">
        <v>79</v>
      </c>
      <c r="BN3683" s="1" t="s">
        <v>122</v>
      </c>
      <c r="BP3683" s="1">
        <v>20120521</v>
      </c>
      <c r="BQ3683" s="1">
        <v>521</v>
      </c>
      <c r="BR3683" s="2">
        <v>1523672.84</v>
      </c>
      <c r="BS3683" s="2">
        <v>478860.11099999998</v>
      </c>
      <c r="BT3683" s="1" t="s">
        <v>134</v>
      </c>
      <c r="BU3683" s="1" t="s">
        <v>135</v>
      </c>
      <c r="BW3683" s="1">
        <v>0</v>
      </c>
      <c r="BX3683" s="1">
        <v>4</v>
      </c>
    </row>
    <row r="3684" spans="1:76" x14ac:dyDescent="0.25">
      <c r="A3684" s="1">
        <v>3683</v>
      </c>
      <c r="B3684" s="1" t="s">
        <v>6746</v>
      </c>
      <c r="C3684" s="1" t="s">
        <v>6033</v>
      </c>
      <c r="D3684" s="1" t="s">
        <v>101</v>
      </c>
      <c r="E3684" s="1" t="s">
        <v>6325</v>
      </c>
      <c r="F3684" s="1">
        <v>2012</v>
      </c>
      <c r="G3684" s="1">
        <v>6</v>
      </c>
      <c r="H3684" s="1">
        <v>28</v>
      </c>
      <c r="I3684" s="1">
        <v>1211</v>
      </c>
      <c r="J3684" s="1" t="s">
        <v>6253</v>
      </c>
      <c r="K3684" s="1">
        <v>11</v>
      </c>
      <c r="L3684" s="1">
        <v>83</v>
      </c>
      <c r="M3684" s="1">
        <v>366669</v>
      </c>
      <c r="N3684" s="1">
        <v>5438583</v>
      </c>
      <c r="O3684" s="1">
        <v>1523743</v>
      </c>
      <c r="P3684" s="1">
        <v>478708</v>
      </c>
      <c r="Q3684" s="1" t="s">
        <v>78</v>
      </c>
      <c r="R3684" s="1" t="s">
        <v>104</v>
      </c>
      <c r="S3684" s="1" t="s">
        <v>104</v>
      </c>
      <c r="T3684" s="1">
        <v>1</v>
      </c>
      <c r="U3684" s="1">
        <v>1</v>
      </c>
      <c r="V3684" s="1">
        <v>0</v>
      </c>
      <c r="Y3684" s="1">
        <v>0</v>
      </c>
      <c r="Z3684" s="1">
        <v>0</v>
      </c>
      <c r="AA3684" s="1">
        <v>0</v>
      </c>
      <c r="AB3684" s="1">
        <v>0</v>
      </c>
      <c r="AC3684" s="1">
        <v>0</v>
      </c>
      <c r="AD3684" s="1">
        <v>1273</v>
      </c>
      <c r="AK3684" s="1">
        <v>0</v>
      </c>
      <c r="AT3684" s="1">
        <v>0</v>
      </c>
      <c r="AV3684" s="1">
        <v>0</v>
      </c>
      <c r="AW3684" s="1">
        <v>0</v>
      </c>
      <c r="AX3684" s="1">
        <v>0</v>
      </c>
      <c r="AY3684" s="1" t="s">
        <v>79</v>
      </c>
      <c r="AZ3684" s="1" t="s">
        <v>6747</v>
      </c>
      <c r="BD3684" s="1">
        <v>0</v>
      </c>
      <c r="BF3684" s="1">
        <v>0</v>
      </c>
      <c r="BH3684" s="1">
        <v>0</v>
      </c>
      <c r="BI3684" s="1">
        <v>0</v>
      </c>
      <c r="BL3684" s="1" t="s">
        <v>87</v>
      </c>
      <c r="BM3684" s="1" t="s">
        <v>79</v>
      </c>
      <c r="BP3684" s="1">
        <v>0</v>
      </c>
      <c r="BQ3684" s="1">
        <v>0</v>
      </c>
      <c r="BR3684" s="2">
        <v>1523742.5190000001</v>
      </c>
      <c r="BS3684" s="2">
        <v>478707.78499999997</v>
      </c>
      <c r="BT3684" s="1" t="s">
        <v>134</v>
      </c>
      <c r="BU3684" s="1" t="s">
        <v>135</v>
      </c>
      <c r="BW3684" s="1">
        <v>0</v>
      </c>
      <c r="BX3684" s="1">
        <v>2</v>
      </c>
    </row>
    <row r="3685" spans="1:76" x14ac:dyDescent="0.25">
      <c r="A3685" s="1">
        <v>3684</v>
      </c>
      <c r="B3685" s="1" t="s">
        <v>6748</v>
      </c>
      <c r="C3685" s="1" t="s">
        <v>6052</v>
      </c>
      <c r="D3685" s="1" t="s">
        <v>101</v>
      </c>
      <c r="E3685" s="1" t="s">
        <v>6358</v>
      </c>
      <c r="F3685" s="1">
        <v>2012</v>
      </c>
      <c r="G3685" s="1">
        <v>6</v>
      </c>
      <c r="H3685" s="1">
        <v>28</v>
      </c>
      <c r="I3685" s="1">
        <v>1430</v>
      </c>
      <c r="J3685" s="1" t="s">
        <v>6253</v>
      </c>
      <c r="K3685" s="1">
        <v>11</v>
      </c>
      <c r="L3685" s="1">
        <v>83</v>
      </c>
      <c r="M3685" s="1">
        <v>366441</v>
      </c>
      <c r="N3685" s="1">
        <v>5439472</v>
      </c>
      <c r="O3685" s="1">
        <v>1523405</v>
      </c>
      <c r="P3685" s="1">
        <v>479560</v>
      </c>
      <c r="Q3685" s="1" t="s">
        <v>78</v>
      </c>
      <c r="R3685" s="1" t="s">
        <v>104</v>
      </c>
      <c r="S3685" s="1" t="s">
        <v>104</v>
      </c>
      <c r="T3685" s="1">
        <v>1</v>
      </c>
      <c r="U3685" s="1">
        <v>1</v>
      </c>
      <c r="V3685" s="1">
        <v>0</v>
      </c>
      <c r="Y3685" s="1">
        <v>0</v>
      </c>
      <c r="Z3685" s="1">
        <v>0</v>
      </c>
      <c r="AA3685" s="1">
        <v>0</v>
      </c>
      <c r="AB3685" s="1">
        <v>0</v>
      </c>
      <c r="AC3685" s="1">
        <v>0</v>
      </c>
      <c r="AD3685" s="1">
        <v>1243</v>
      </c>
      <c r="AK3685" s="1">
        <v>0</v>
      </c>
      <c r="AT3685" s="1">
        <v>0</v>
      </c>
      <c r="AV3685" s="1">
        <v>0</v>
      </c>
      <c r="AW3685" s="1">
        <v>0</v>
      </c>
      <c r="AX3685" s="1">
        <v>0</v>
      </c>
      <c r="AY3685" s="1" t="s">
        <v>151</v>
      </c>
      <c r="AZ3685" s="1" t="s">
        <v>6749</v>
      </c>
      <c r="BD3685" s="1">
        <v>0</v>
      </c>
      <c r="BF3685" s="1">
        <v>0</v>
      </c>
      <c r="BH3685" s="1">
        <v>0</v>
      </c>
      <c r="BI3685" s="1">
        <v>0</v>
      </c>
      <c r="BL3685" s="1" t="s">
        <v>87</v>
      </c>
      <c r="BM3685" s="1" t="s">
        <v>153</v>
      </c>
      <c r="BP3685" s="1">
        <v>0</v>
      </c>
      <c r="BQ3685" s="1">
        <v>0</v>
      </c>
      <c r="BR3685" s="2">
        <v>1523404.852</v>
      </c>
      <c r="BS3685" s="2">
        <v>479560.38500000001</v>
      </c>
      <c r="BT3685" s="1" t="s">
        <v>134</v>
      </c>
      <c r="BU3685" s="1" t="s">
        <v>135</v>
      </c>
      <c r="BW3685" s="1">
        <v>0</v>
      </c>
      <c r="BX3685" s="1">
        <v>2</v>
      </c>
    </row>
    <row r="3686" spans="1:76" x14ac:dyDescent="0.25">
      <c r="A3686" s="1">
        <v>3685</v>
      </c>
      <c r="B3686" s="1" t="s">
        <v>6750</v>
      </c>
      <c r="C3686" s="1" t="s">
        <v>6052</v>
      </c>
      <c r="D3686" s="1" t="s">
        <v>101</v>
      </c>
      <c r="E3686" s="1" t="s">
        <v>6358</v>
      </c>
      <c r="F3686" s="1">
        <v>2012</v>
      </c>
      <c r="G3686" s="1">
        <v>6</v>
      </c>
      <c r="H3686" s="1">
        <v>28</v>
      </c>
      <c r="I3686" s="1">
        <v>1430</v>
      </c>
      <c r="J3686" s="1" t="s">
        <v>6253</v>
      </c>
      <c r="K3686" s="1">
        <v>11</v>
      </c>
      <c r="L3686" s="1">
        <v>83</v>
      </c>
      <c r="M3686" s="1">
        <v>366510</v>
      </c>
      <c r="N3686" s="1">
        <v>5439593</v>
      </c>
      <c r="O3686" s="1">
        <v>1523458</v>
      </c>
      <c r="P3686" s="1">
        <v>479689</v>
      </c>
      <c r="Q3686" s="1" t="s">
        <v>78</v>
      </c>
      <c r="R3686" s="1" t="s">
        <v>104</v>
      </c>
      <c r="S3686" s="1" t="s">
        <v>104</v>
      </c>
      <c r="T3686" s="1">
        <v>1</v>
      </c>
      <c r="U3686" s="1">
        <v>0</v>
      </c>
      <c r="V3686" s="1">
        <v>0</v>
      </c>
      <c r="Y3686" s="1">
        <v>0</v>
      </c>
      <c r="Z3686" s="1">
        <v>0</v>
      </c>
      <c r="AA3686" s="1">
        <v>0</v>
      </c>
      <c r="AB3686" s="1">
        <v>0</v>
      </c>
      <c r="AC3686" s="1">
        <v>0</v>
      </c>
      <c r="AD3686" s="1">
        <v>1267</v>
      </c>
      <c r="AK3686" s="1">
        <v>0</v>
      </c>
      <c r="AT3686" s="1">
        <v>0</v>
      </c>
      <c r="AV3686" s="1">
        <v>0</v>
      </c>
      <c r="AW3686" s="1">
        <v>0</v>
      </c>
      <c r="AX3686" s="1">
        <v>0</v>
      </c>
      <c r="AY3686" s="1" t="s">
        <v>151</v>
      </c>
      <c r="AZ3686" s="1" t="s">
        <v>6751</v>
      </c>
      <c r="BD3686" s="1">
        <v>0</v>
      </c>
      <c r="BF3686" s="1">
        <v>0</v>
      </c>
      <c r="BH3686" s="1">
        <v>0</v>
      </c>
      <c r="BI3686" s="1">
        <v>0</v>
      </c>
      <c r="BL3686" s="1" t="s">
        <v>87</v>
      </c>
      <c r="BM3686" s="1" t="s">
        <v>153</v>
      </c>
      <c r="BP3686" s="1">
        <v>0</v>
      </c>
      <c r="BQ3686" s="1">
        <v>0</v>
      </c>
      <c r="BR3686" s="2">
        <v>1523458.273</v>
      </c>
      <c r="BS3686" s="2">
        <v>479688.95699999999</v>
      </c>
      <c r="BT3686" s="1" t="s">
        <v>134</v>
      </c>
      <c r="BU3686" s="1" t="s">
        <v>135</v>
      </c>
      <c r="BW3686" s="1">
        <v>0</v>
      </c>
      <c r="BX3686" s="1">
        <v>2</v>
      </c>
    </row>
    <row r="3687" spans="1:76" x14ac:dyDescent="0.25">
      <c r="A3687" s="1">
        <v>3686</v>
      </c>
      <c r="B3687" s="1" t="s">
        <v>6752</v>
      </c>
      <c r="C3687" s="1" t="s">
        <v>4697</v>
      </c>
      <c r="D3687" s="1" t="s">
        <v>101</v>
      </c>
      <c r="E3687" s="1" t="s">
        <v>6396</v>
      </c>
      <c r="F3687" s="1">
        <v>2012</v>
      </c>
      <c r="G3687" s="1">
        <v>6</v>
      </c>
      <c r="H3687" s="1">
        <v>29</v>
      </c>
      <c r="I3687" s="1">
        <v>757</v>
      </c>
      <c r="J3687" s="1" t="s">
        <v>6253</v>
      </c>
      <c r="K3687" s="1">
        <v>11</v>
      </c>
      <c r="L3687" s="1">
        <v>83</v>
      </c>
      <c r="M3687" s="1">
        <v>365282</v>
      </c>
      <c r="N3687" s="1">
        <v>5439955</v>
      </c>
      <c r="O3687" s="1">
        <v>1522193</v>
      </c>
      <c r="P3687" s="1">
        <v>479894</v>
      </c>
      <c r="Q3687" s="1" t="s">
        <v>78</v>
      </c>
      <c r="R3687" s="1" t="s">
        <v>156</v>
      </c>
      <c r="S3687" s="1" t="s">
        <v>156</v>
      </c>
      <c r="T3687" s="1">
        <v>0</v>
      </c>
      <c r="U3687" s="1">
        <v>0</v>
      </c>
      <c r="V3687" s="1">
        <v>1</v>
      </c>
      <c r="Y3687" s="1">
        <v>0</v>
      </c>
      <c r="Z3687" s="1">
        <v>0</v>
      </c>
      <c r="AA3687" s="1">
        <v>0</v>
      </c>
      <c r="AB3687" s="1">
        <v>0</v>
      </c>
      <c r="AC3687" s="1">
        <v>0</v>
      </c>
      <c r="AD3687" s="1">
        <v>1132</v>
      </c>
      <c r="AK3687" s="1">
        <v>0</v>
      </c>
      <c r="AT3687" s="1">
        <v>0</v>
      </c>
      <c r="AV3687" s="1">
        <v>0</v>
      </c>
      <c r="AW3687" s="1">
        <v>0</v>
      </c>
      <c r="AX3687" s="1">
        <v>0</v>
      </c>
      <c r="AY3687" s="1" t="s">
        <v>778</v>
      </c>
      <c r="AZ3687" s="1" t="s">
        <v>6753</v>
      </c>
      <c r="BD3687" s="1">
        <v>0</v>
      </c>
      <c r="BF3687" s="1">
        <v>0</v>
      </c>
      <c r="BH3687" s="1">
        <v>0</v>
      </c>
      <c r="BI3687" s="1">
        <v>0</v>
      </c>
      <c r="BL3687" s="1" t="s">
        <v>87</v>
      </c>
      <c r="BM3687" s="1" t="s">
        <v>779</v>
      </c>
      <c r="BP3687" s="1">
        <v>0</v>
      </c>
      <c r="BQ3687" s="1">
        <v>0</v>
      </c>
      <c r="BR3687" s="2">
        <v>1522193.031</v>
      </c>
      <c r="BS3687" s="2">
        <v>479894.01299999998</v>
      </c>
      <c r="BT3687" s="1" t="s">
        <v>134</v>
      </c>
      <c r="BU3687" s="1" t="s">
        <v>135</v>
      </c>
      <c r="BW3687" s="1">
        <v>0</v>
      </c>
      <c r="BX3687" s="1">
        <v>2</v>
      </c>
    </row>
    <row r="3688" spans="1:76" x14ac:dyDescent="0.25">
      <c r="A3688" s="1">
        <v>3687</v>
      </c>
      <c r="B3688" s="1" t="s">
        <v>6754</v>
      </c>
      <c r="C3688" s="1" t="s">
        <v>4966</v>
      </c>
      <c r="D3688" s="1" t="s">
        <v>101</v>
      </c>
      <c r="E3688" s="1" t="s">
        <v>6396</v>
      </c>
      <c r="F3688" s="1">
        <v>2012</v>
      </c>
      <c r="G3688" s="1">
        <v>6</v>
      </c>
      <c r="H3688" s="1">
        <v>29</v>
      </c>
      <c r="I3688" s="1">
        <v>757</v>
      </c>
      <c r="J3688" s="1" t="s">
        <v>6253</v>
      </c>
      <c r="K3688" s="1">
        <v>11</v>
      </c>
      <c r="L3688" s="1">
        <v>83</v>
      </c>
      <c r="M3688" s="1">
        <v>364947</v>
      </c>
      <c r="N3688" s="1">
        <v>5439821</v>
      </c>
      <c r="O3688" s="1">
        <v>1521877</v>
      </c>
      <c r="P3688" s="1">
        <v>479719</v>
      </c>
      <c r="Q3688" s="1" t="s">
        <v>78</v>
      </c>
      <c r="R3688" s="1" t="s">
        <v>164</v>
      </c>
      <c r="S3688" s="1" t="s">
        <v>164</v>
      </c>
      <c r="T3688" s="1">
        <v>0</v>
      </c>
      <c r="U3688" s="1">
        <v>0</v>
      </c>
      <c r="V3688" s="1">
        <v>1</v>
      </c>
      <c r="Y3688" s="1">
        <v>0</v>
      </c>
      <c r="Z3688" s="1">
        <v>0</v>
      </c>
      <c r="AA3688" s="1">
        <v>0</v>
      </c>
      <c r="AB3688" s="1">
        <v>0</v>
      </c>
      <c r="AC3688" s="1">
        <v>0</v>
      </c>
      <c r="AD3688" s="1">
        <v>1186</v>
      </c>
      <c r="AK3688" s="1">
        <v>0</v>
      </c>
      <c r="AT3688" s="1">
        <v>0</v>
      </c>
      <c r="AV3688" s="1">
        <v>0</v>
      </c>
      <c r="AW3688" s="1">
        <v>0</v>
      </c>
      <c r="AX3688" s="1">
        <v>0</v>
      </c>
      <c r="AY3688" s="1" t="s">
        <v>778</v>
      </c>
      <c r="AZ3688" s="1" t="s">
        <v>6753</v>
      </c>
      <c r="BD3688" s="1">
        <v>0</v>
      </c>
      <c r="BF3688" s="1">
        <v>0</v>
      </c>
      <c r="BH3688" s="1">
        <v>0</v>
      </c>
      <c r="BI3688" s="1">
        <v>0</v>
      </c>
      <c r="BL3688" s="1" t="s">
        <v>87</v>
      </c>
      <c r="BM3688" s="1" t="s">
        <v>779</v>
      </c>
      <c r="BP3688" s="1">
        <v>0</v>
      </c>
      <c r="BQ3688" s="1">
        <v>0</v>
      </c>
      <c r="BR3688" s="2">
        <v>1521876.9709999999</v>
      </c>
      <c r="BS3688" s="2">
        <v>479719.25699999998</v>
      </c>
      <c r="BT3688" s="1" t="s">
        <v>134</v>
      </c>
      <c r="BU3688" s="1" t="s">
        <v>135</v>
      </c>
      <c r="BW3688" s="1">
        <v>0</v>
      </c>
      <c r="BX3688" s="1">
        <v>3</v>
      </c>
    </row>
    <row r="3689" spans="1:76" x14ac:dyDescent="0.25">
      <c r="A3689" s="1">
        <v>3688</v>
      </c>
      <c r="B3689" s="1" t="s">
        <v>6755</v>
      </c>
      <c r="C3689" s="1" t="s">
        <v>4959</v>
      </c>
      <c r="D3689" s="1" t="s">
        <v>101</v>
      </c>
      <c r="E3689" s="1" t="s">
        <v>6417</v>
      </c>
      <c r="F3689" s="1">
        <v>2012</v>
      </c>
      <c r="G3689" s="1">
        <v>6</v>
      </c>
      <c r="H3689" s="1">
        <v>29</v>
      </c>
      <c r="I3689" s="1">
        <v>1015</v>
      </c>
      <c r="J3689" s="1" t="s">
        <v>6253</v>
      </c>
      <c r="K3689" s="1">
        <v>11</v>
      </c>
      <c r="L3689" s="1">
        <v>83</v>
      </c>
      <c r="M3689" s="1">
        <v>365159</v>
      </c>
      <c r="N3689" s="1">
        <v>5442055</v>
      </c>
      <c r="O3689" s="1">
        <v>1521808</v>
      </c>
      <c r="P3689" s="1">
        <v>481960</v>
      </c>
      <c r="Q3689" s="1" t="s">
        <v>78</v>
      </c>
      <c r="R3689" s="1" t="s">
        <v>164</v>
      </c>
      <c r="S3689" s="1" t="s">
        <v>164</v>
      </c>
      <c r="T3689" s="1">
        <v>0</v>
      </c>
      <c r="U3689" s="1">
        <v>0</v>
      </c>
      <c r="V3689" s="1">
        <v>1</v>
      </c>
      <c r="Y3689" s="1">
        <v>0</v>
      </c>
      <c r="Z3689" s="1">
        <v>0</v>
      </c>
      <c r="AA3689" s="1">
        <v>0</v>
      </c>
      <c r="AB3689" s="1">
        <v>0</v>
      </c>
      <c r="AC3689" s="1">
        <v>0</v>
      </c>
      <c r="AD3689" s="1">
        <v>1295</v>
      </c>
      <c r="AK3689" s="1">
        <v>0</v>
      </c>
      <c r="AT3689" s="1">
        <v>0</v>
      </c>
      <c r="AV3689" s="1">
        <v>0</v>
      </c>
      <c r="AW3689" s="1">
        <v>0</v>
      </c>
      <c r="AX3689" s="1">
        <v>0</v>
      </c>
      <c r="AY3689" s="1" t="s">
        <v>778</v>
      </c>
      <c r="AZ3689" s="1" t="s">
        <v>6756</v>
      </c>
      <c r="BD3689" s="1">
        <v>0</v>
      </c>
      <c r="BF3689" s="1">
        <v>0</v>
      </c>
      <c r="BH3689" s="1">
        <v>0</v>
      </c>
      <c r="BI3689" s="1">
        <v>0</v>
      </c>
      <c r="BL3689" s="1" t="s">
        <v>87</v>
      </c>
      <c r="BM3689" s="1" t="s">
        <v>779</v>
      </c>
      <c r="BP3689" s="1">
        <v>0</v>
      </c>
      <c r="BQ3689" s="1">
        <v>0</v>
      </c>
      <c r="BR3689" s="2">
        <v>1521808.29</v>
      </c>
      <c r="BS3689" s="2">
        <v>481960.11</v>
      </c>
      <c r="BT3689" s="1" t="s">
        <v>134</v>
      </c>
      <c r="BU3689" s="1" t="s">
        <v>135</v>
      </c>
      <c r="BW3689" s="1">
        <v>0</v>
      </c>
      <c r="BX3689" s="1">
        <v>1</v>
      </c>
    </row>
    <row r="3690" spans="1:76" x14ac:dyDescent="0.25">
      <c r="A3690" s="1">
        <v>3689</v>
      </c>
      <c r="B3690" s="1" t="s">
        <v>6757</v>
      </c>
      <c r="C3690" s="1" t="s">
        <v>4959</v>
      </c>
      <c r="D3690" s="1" t="s">
        <v>101</v>
      </c>
      <c r="E3690" s="1" t="s">
        <v>6417</v>
      </c>
      <c r="F3690" s="1">
        <v>2012</v>
      </c>
      <c r="G3690" s="1">
        <v>6</v>
      </c>
      <c r="H3690" s="1">
        <v>29</v>
      </c>
      <c r="I3690" s="1">
        <v>1015</v>
      </c>
      <c r="J3690" s="1" t="s">
        <v>6253</v>
      </c>
      <c r="K3690" s="1">
        <v>11</v>
      </c>
      <c r="L3690" s="1">
        <v>83</v>
      </c>
      <c r="M3690" s="1">
        <v>365049</v>
      </c>
      <c r="N3690" s="1">
        <v>5442249</v>
      </c>
      <c r="O3690" s="1">
        <v>1521675</v>
      </c>
      <c r="P3690" s="1">
        <v>482139</v>
      </c>
      <c r="Q3690" s="1" t="s">
        <v>78</v>
      </c>
      <c r="R3690" s="1" t="s">
        <v>164</v>
      </c>
      <c r="S3690" s="1" t="s">
        <v>164</v>
      </c>
      <c r="T3690" s="1">
        <v>0</v>
      </c>
      <c r="U3690" s="1">
        <v>0</v>
      </c>
      <c r="V3690" s="1">
        <v>1</v>
      </c>
      <c r="Y3690" s="1">
        <v>0</v>
      </c>
      <c r="Z3690" s="1">
        <v>0</v>
      </c>
      <c r="AA3690" s="1">
        <v>0</v>
      </c>
      <c r="AB3690" s="1">
        <v>0</v>
      </c>
      <c r="AC3690" s="1">
        <v>0</v>
      </c>
      <c r="AD3690" s="1">
        <v>1308</v>
      </c>
      <c r="AK3690" s="1">
        <v>0</v>
      </c>
      <c r="AT3690" s="1">
        <v>0</v>
      </c>
      <c r="AV3690" s="1">
        <v>0</v>
      </c>
      <c r="AW3690" s="1">
        <v>0</v>
      </c>
      <c r="AX3690" s="1">
        <v>0</v>
      </c>
      <c r="AY3690" s="1" t="s">
        <v>778</v>
      </c>
      <c r="AZ3690" s="1" t="s">
        <v>6758</v>
      </c>
      <c r="BD3690" s="1">
        <v>0</v>
      </c>
      <c r="BF3690" s="1">
        <v>0</v>
      </c>
      <c r="BH3690" s="1">
        <v>0</v>
      </c>
      <c r="BI3690" s="1">
        <v>0</v>
      </c>
      <c r="BL3690" s="1" t="s">
        <v>87</v>
      </c>
      <c r="BM3690" s="1" t="s">
        <v>779</v>
      </c>
      <c r="BP3690" s="1">
        <v>0</v>
      </c>
      <c r="BQ3690" s="1">
        <v>0</v>
      </c>
      <c r="BR3690" s="2">
        <v>1521674.757</v>
      </c>
      <c r="BS3690" s="2">
        <v>482138.63199999998</v>
      </c>
      <c r="BT3690" s="1" t="s">
        <v>134</v>
      </c>
      <c r="BU3690" s="1" t="s">
        <v>135</v>
      </c>
      <c r="BW3690" s="1">
        <v>0</v>
      </c>
      <c r="BX3690" s="1">
        <v>1</v>
      </c>
    </row>
    <row r="3691" spans="1:76" x14ac:dyDescent="0.25">
      <c r="A3691" s="1">
        <v>3690</v>
      </c>
      <c r="B3691" s="1" t="s">
        <v>6759</v>
      </c>
      <c r="C3691" s="1" t="s">
        <v>6015</v>
      </c>
      <c r="D3691" s="1" t="s">
        <v>101</v>
      </c>
      <c r="E3691" s="1" t="s">
        <v>6424</v>
      </c>
      <c r="F3691" s="1">
        <v>2012</v>
      </c>
      <c r="G3691" s="1">
        <v>6</v>
      </c>
      <c r="H3691" s="1">
        <v>29</v>
      </c>
      <c r="I3691" s="1">
        <v>1555</v>
      </c>
      <c r="J3691" s="1" t="s">
        <v>6253</v>
      </c>
      <c r="K3691" s="1">
        <v>11</v>
      </c>
      <c r="L3691" s="1">
        <v>83</v>
      </c>
      <c r="M3691" s="1">
        <v>361911</v>
      </c>
      <c r="N3691" s="1">
        <v>5438645</v>
      </c>
      <c r="O3691" s="1">
        <v>1519008</v>
      </c>
      <c r="P3691" s="1">
        <v>478174</v>
      </c>
      <c r="Q3691" s="1" t="s">
        <v>78</v>
      </c>
      <c r="R3691" s="1" t="s">
        <v>79</v>
      </c>
      <c r="S3691" s="1" t="s">
        <v>80</v>
      </c>
      <c r="T3691" s="1">
        <v>1</v>
      </c>
      <c r="U3691" s="1">
        <v>1</v>
      </c>
      <c r="V3691" s="1">
        <v>0</v>
      </c>
      <c r="W3691" s="1" t="s">
        <v>6305</v>
      </c>
      <c r="Y3691" s="1">
        <v>0</v>
      </c>
      <c r="Z3691" s="1">
        <v>0</v>
      </c>
      <c r="AA3691" s="1">
        <v>0</v>
      </c>
      <c r="AB3691" s="1">
        <v>0</v>
      </c>
      <c r="AC3691" s="1">
        <v>0</v>
      </c>
      <c r="AD3691" s="1">
        <v>1102</v>
      </c>
      <c r="AI3691" s="1" t="s">
        <v>94</v>
      </c>
      <c r="AJ3691" s="1" t="s">
        <v>79</v>
      </c>
      <c r="AK3691" s="1">
        <v>0</v>
      </c>
      <c r="AL3691" s="1">
        <v>63</v>
      </c>
      <c r="AM3691" s="1">
        <v>29</v>
      </c>
      <c r="AO3691" s="1">
        <v>10</v>
      </c>
      <c r="AQ3691" s="1">
        <v>2</v>
      </c>
      <c r="AR3691" s="1" t="s">
        <v>6760</v>
      </c>
      <c r="AT3691" s="1">
        <v>0</v>
      </c>
      <c r="AV3691" s="1">
        <v>0</v>
      </c>
      <c r="AW3691" s="1">
        <v>0</v>
      </c>
      <c r="AX3691" s="1">
        <v>0</v>
      </c>
      <c r="AY3691" s="1" t="s">
        <v>79</v>
      </c>
      <c r="BB3691" s="1" t="s">
        <v>6016</v>
      </c>
      <c r="BD3691" s="1">
        <v>89</v>
      </c>
      <c r="BF3691" s="1">
        <v>0</v>
      </c>
      <c r="BG3691" s="1" t="s">
        <v>6761</v>
      </c>
      <c r="BH3691" s="1">
        <v>0</v>
      </c>
      <c r="BI3691" s="1">
        <v>0</v>
      </c>
      <c r="BL3691" s="1" t="s">
        <v>87</v>
      </c>
      <c r="BM3691" s="1" t="s">
        <v>79</v>
      </c>
      <c r="BN3691" s="1" t="s">
        <v>122</v>
      </c>
      <c r="BP3691" s="1">
        <v>20120521</v>
      </c>
      <c r="BQ3691" s="1">
        <v>521</v>
      </c>
      <c r="BR3691" s="2">
        <v>1519007.77</v>
      </c>
      <c r="BS3691" s="2">
        <v>478173.63799999998</v>
      </c>
      <c r="BT3691" s="1" t="s">
        <v>89</v>
      </c>
      <c r="BU3691" s="1" t="s">
        <v>135</v>
      </c>
      <c r="BW3691" s="1">
        <v>0</v>
      </c>
      <c r="BX3691" s="1">
        <v>3</v>
      </c>
    </row>
    <row r="3692" spans="1:76" x14ac:dyDescent="0.25">
      <c r="A3692" s="1">
        <v>3691</v>
      </c>
      <c r="B3692" s="1" t="s">
        <v>6762</v>
      </c>
      <c r="C3692" s="1" t="s">
        <v>4943</v>
      </c>
      <c r="D3692" s="1" t="s">
        <v>101</v>
      </c>
      <c r="E3692" s="1" t="s">
        <v>6485</v>
      </c>
      <c r="F3692" s="1">
        <v>2012</v>
      </c>
      <c r="G3692" s="1">
        <v>6</v>
      </c>
      <c r="H3692" s="1">
        <v>30</v>
      </c>
      <c r="I3692" s="1">
        <v>847</v>
      </c>
      <c r="J3692" s="1" t="s">
        <v>6253</v>
      </c>
      <c r="K3692" s="1">
        <v>11</v>
      </c>
      <c r="L3692" s="1">
        <v>83</v>
      </c>
      <c r="M3692" s="1">
        <v>360364</v>
      </c>
      <c r="N3692" s="1">
        <v>5439915</v>
      </c>
      <c r="O3692" s="1">
        <v>1517312</v>
      </c>
      <c r="P3692" s="1">
        <v>479239</v>
      </c>
      <c r="Q3692" s="1" t="s">
        <v>78</v>
      </c>
      <c r="R3692" s="1" t="s">
        <v>79</v>
      </c>
      <c r="S3692" s="1" t="s">
        <v>80</v>
      </c>
      <c r="T3692" s="1">
        <v>1</v>
      </c>
      <c r="U3692" s="1">
        <v>1</v>
      </c>
      <c r="V3692" s="1">
        <v>0</v>
      </c>
      <c r="W3692" s="1" t="s">
        <v>6763</v>
      </c>
      <c r="Y3692" s="1">
        <v>0</v>
      </c>
      <c r="Z3692" s="1">
        <v>0</v>
      </c>
      <c r="AA3692" s="1">
        <v>0</v>
      </c>
      <c r="AB3692" s="1">
        <v>0</v>
      </c>
      <c r="AC3692" s="1">
        <v>0</v>
      </c>
      <c r="AD3692" s="1">
        <v>1196</v>
      </c>
      <c r="AI3692" s="1" t="s">
        <v>94</v>
      </c>
      <c r="AJ3692" s="1" t="s">
        <v>79</v>
      </c>
      <c r="AK3692" s="1">
        <v>0</v>
      </c>
      <c r="AL3692" s="1">
        <v>71</v>
      </c>
      <c r="AM3692" s="1">
        <v>18</v>
      </c>
      <c r="AO3692" s="1">
        <v>17</v>
      </c>
      <c r="AQ3692" s="1">
        <v>3</v>
      </c>
      <c r="AR3692" s="1" t="s">
        <v>6764</v>
      </c>
      <c r="AT3692" s="1">
        <v>0</v>
      </c>
      <c r="AV3692" s="1">
        <v>0</v>
      </c>
      <c r="AW3692" s="1">
        <v>0</v>
      </c>
      <c r="AX3692" s="1">
        <v>0</v>
      </c>
      <c r="AY3692" s="1" t="s">
        <v>79</v>
      </c>
      <c r="BB3692" s="1" t="s">
        <v>4944</v>
      </c>
      <c r="BD3692" s="1">
        <v>511</v>
      </c>
      <c r="BF3692" s="1">
        <v>0</v>
      </c>
      <c r="BG3692" s="1" t="s">
        <v>6765</v>
      </c>
      <c r="BH3692" s="1">
        <v>0</v>
      </c>
      <c r="BI3692" s="1">
        <v>0</v>
      </c>
      <c r="BL3692" s="1" t="s">
        <v>87</v>
      </c>
      <c r="BM3692" s="1" t="s">
        <v>79</v>
      </c>
      <c r="BN3692" s="1" t="s">
        <v>267</v>
      </c>
      <c r="BP3692" s="1">
        <v>20110517</v>
      </c>
      <c r="BQ3692" s="1">
        <v>517</v>
      </c>
      <c r="BR3692" s="2">
        <v>1517312.1669999999</v>
      </c>
      <c r="BS3692" s="2">
        <v>479238.82299999997</v>
      </c>
      <c r="BT3692" s="1" t="s">
        <v>89</v>
      </c>
      <c r="BU3692" s="1" t="s">
        <v>135</v>
      </c>
      <c r="BW3692" s="1">
        <v>0</v>
      </c>
      <c r="BX3692" s="1">
        <v>4</v>
      </c>
    </row>
    <row r="3693" spans="1:76" x14ac:dyDescent="0.25">
      <c r="A3693" s="1">
        <v>3692</v>
      </c>
      <c r="B3693" s="1" t="s">
        <v>6766</v>
      </c>
      <c r="C3693" s="1" t="s">
        <v>6073</v>
      </c>
      <c r="D3693" s="1" t="s">
        <v>101</v>
      </c>
      <c r="E3693" s="1" t="s">
        <v>6340</v>
      </c>
      <c r="F3693" s="1">
        <v>2012</v>
      </c>
      <c r="G3693" s="1">
        <v>6</v>
      </c>
      <c r="H3693" s="1">
        <v>30</v>
      </c>
      <c r="I3693" s="1">
        <v>1033</v>
      </c>
      <c r="J3693" s="1" t="s">
        <v>6253</v>
      </c>
      <c r="K3693" s="1">
        <v>11</v>
      </c>
      <c r="L3693" s="1">
        <v>83</v>
      </c>
      <c r="M3693" s="1">
        <v>365680</v>
      </c>
      <c r="N3693" s="1">
        <v>5437056</v>
      </c>
      <c r="O3693" s="1">
        <v>1522951</v>
      </c>
      <c r="P3693" s="1">
        <v>477070</v>
      </c>
      <c r="Q3693" s="1" t="s">
        <v>78</v>
      </c>
      <c r="R3693" s="1" t="s">
        <v>79</v>
      </c>
      <c r="S3693" s="1" t="s">
        <v>80</v>
      </c>
      <c r="T3693" s="1">
        <v>1</v>
      </c>
      <c r="U3693" s="1">
        <v>1</v>
      </c>
      <c r="V3693" s="1">
        <v>0</v>
      </c>
      <c r="W3693" s="1" t="s">
        <v>6305</v>
      </c>
      <c r="Y3693" s="1">
        <v>0</v>
      </c>
      <c r="Z3693" s="1">
        <v>0</v>
      </c>
      <c r="AA3693" s="1">
        <v>0</v>
      </c>
      <c r="AB3693" s="1">
        <v>0</v>
      </c>
      <c r="AC3693" s="1">
        <v>0</v>
      </c>
      <c r="AD3693" s="1">
        <v>1157</v>
      </c>
      <c r="AI3693" s="1" t="s">
        <v>94</v>
      </c>
      <c r="AJ3693" s="1" t="s">
        <v>79</v>
      </c>
      <c r="AK3693" s="1">
        <v>0</v>
      </c>
      <c r="AL3693" s="1">
        <v>90</v>
      </c>
      <c r="AM3693" s="1">
        <v>32</v>
      </c>
      <c r="AO3693" s="1">
        <v>17</v>
      </c>
      <c r="AQ3693" s="1">
        <v>2</v>
      </c>
      <c r="AR3693" s="1" t="s">
        <v>6767</v>
      </c>
      <c r="AT3693" s="1">
        <v>0</v>
      </c>
      <c r="AV3693" s="1">
        <v>0</v>
      </c>
      <c r="AW3693" s="1">
        <v>0</v>
      </c>
      <c r="AX3693" s="1">
        <v>0</v>
      </c>
      <c r="AY3693" s="1" t="s">
        <v>79</v>
      </c>
      <c r="BB3693" s="1" t="s">
        <v>6074</v>
      </c>
      <c r="BD3693" s="1">
        <v>118</v>
      </c>
      <c r="BF3693" s="1">
        <v>0</v>
      </c>
      <c r="BH3693" s="1">
        <v>0</v>
      </c>
      <c r="BI3693" s="1">
        <v>0</v>
      </c>
      <c r="BL3693" s="1" t="s">
        <v>87</v>
      </c>
      <c r="BM3693" s="1" t="s">
        <v>79</v>
      </c>
      <c r="BN3693" s="1" t="s">
        <v>122</v>
      </c>
      <c r="BP3693" s="1">
        <v>20120521</v>
      </c>
      <c r="BQ3693" s="1">
        <v>521</v>
      </c>
      <c r="BR3693" s="2">
        <v>1522950.858</v>
      </c>
      <c r="BS3693" s="2">
        <v>477070.47</v>
      </c>
      <c r="BT3693" s="1" t="s">
        <v>89</v>
      </c>
      <c r="BU3693" s="1" t="s">
        <v>135</v>
      </c>
      <c r="BW3693" s="1">
        <v>0</v>
      </c>
      <c r="BX3693" s="1">
        <v>5</v>
      </c>
    </row>
    <row r="3694" spans="1:76" x14ac:dyDescent="0.25">
      <c r="A3694" s="1">
        <v>3693</v>
      </c>
      <c r="B3694" s="1" t="s">
        <v>6768</v>
      </c>
      <c r="C3694" s="1" t="s">
        <v>6769</v>
      </c>
      <c r="D3694" s="1" t="s">
        <v>101</v>
      </c>
      <c r="E3694" s="1" t="s">
        <v>6346</v>
      </c>
      <c r="F3694" s="1">
        <v>2012</v>
      </c>
      <c r="G3694" s="1">
        <v>6</v>
      </c>
      <c r="H3694" s="1">
        <v>30</v>
      </c>
      <c r="I3694" s="1">
        <v>1058</v>
      </c>
      <c r="J3694" s="1" t="s">
        <v>6253</v>
      </c>
      <c r="K3694" s="1">
        <v>11</v>
      </c>
      <c r="L3694" s="1">
        <v>83</v>
      </c>
      <c r="M3694" s="1">
        <v>366453</v>
      </c>
      <c r="N3694" s="1">
        <v>5436884</v>
      </c>
      <c r="O3694" s="1">
        <v>1523740</v>
      </c>
      <c r="P3694" s="1">
        <v>476997</v>
      </c>
      <c r="Q3694" s="1" t="s">
        <v>78</v>
      </c>
      <c r="R3694" s="1" t="s">
        <v>79</v>
      </c>
      <c r="S3694" s="1" t="s">
        <v>80</v>
      </c>
      <c r="T3694" s="1">
        <v>1</v>
      </c>
      <c r="U3694" s="1">
        <v>1</v>
      </c>
      <c r="V3694" s="1">
        <v>0</v>
      </c>
      <c r="W3694" s="1" t="s">
        <v>6305</v>
      </c>
      <c r="Y3694" s="1">
        <v>0</v>
      </c>
      <c r="Z3694" s="1">
        <v>0</v>
      </c>
      <c r="AA3694" s="1">
        <v>0</v>
      </c>
      <c r="AB3694" s="1">
        <v>0</v>
      </c>
      <c r="AC3694" s="1">
        <v>0</v>
      </c>
      <c r="AD3694" s="1">
        <v>1122</v>
      </c>
      <c r="AI3694" s="1" t="s">
        <v>117</v>
      </c>
      <c r="AJ3694" s="1" t="s">
        <v>79</v>
      </c>
      <c r="AK3694" s="1">
        <v>0</v>
      </c>
      <c r="AL3694" s="1">
        <v>68</v>
      </c>
      <c r="AM3694" s="1">
        <v>27</v>
      </c>
      <c r="AO3694" s="1">
        <v>9</v>
      </c>
      <c r="AQ3694" s="1">
        <v>2</v>
      </c>
      <c r="AR3694" s="1" t="s">
        <v>6744</v>
      </c>
      <c r="AT3694" s="1">
        <v>0</v>
      </c>
      <c r="AV3694" s="1">
        <v>0</v>
      </c>
      <c r="AW3694" s="1">
        <v>0</v>
      </c>
      <c r="AX3694" s="1">
        <v>0</v>
      </c>
      <c r="AY3694" s="1" t="s">
        <v>79</v>
      </c>
      <c r="BB3694" s="1" t="s">
        <v>6079</v>
      </c>
      <c r="BD3694" s="1">
        <v>295</v>
      </c>
      <c r="BF3694" s="1">
        <v>0</v>
      </c>
      <c r="BH3694" s="1">
        <v>0</v>
      </c>
      <c r="BI3694" s="1">
        <v>0</v>
      </c>
      <c r="BL3694" s="1" t="s">
        <v>87</v>
      </c>
      <c r="BM3694" s="1" t="s">
        <v>79</v>
      </c>
      <c r="BN3694" s="1" t="s">
        <v>122</v>
      </c>
      <c r="BP3694" s="1">
        <v>20120521</v>
      </c>
      <c r="BQ3694" s="1">
        <v>521</v>
      </c>
      <c r="BR3694" s="2">
        <v>1523740.3419999999</v>
      </c>
      <c r="BS3694" s="2">
        <v>476996.77299999999</v>
      </c>
      <c r="BT3694" s="1" t="s">
        <v>89</v>
      </c>
      <c r="BU3694" s="1" t="s">
        <v>135</v>
      </c>
      <c r="BW3694" s="1">
        <v>0</v>
      </c>
      <c r="BX3694" s="1">
        <v>5</v>
      </c>
    </row>
    <row r="3695" spans="1:76" x14ac:dyDescent="0.25">
      <c r="A3695" s="1">
        <v>3694</v>
      </c>
      <c r="B3695" s="1" t="s">
        <v>6075</v>
      </c>
      <c r="C3695" s="1" t="s">
        <v>3405</v>
      </c>
      <c r="D3695" s="1" t="s">
        <v>101</v>
      </c>
      <c r="E3695" s="1" t="s">
        <v>6770</v>
      </c>
      <c r="F3695" s="1">
        <v>2012</v>
      </c>
      <c r="G3695" s="1">
        <v>6</v>
      </c>
      <c r="H3695" s="1">
        <v>14</v>
      </c>
      <c r="I3695" s="1">
        <v>933</v>
      </c>
      <c r="J3695" s="1" t="s">
        <v>6118</v>
      </c>
      <c r="K3695" s="1">
        <v>11</v>
      </c>
      <c r="L3695" s="1">
        <v>83</v>
      </c>
      <c r="M3695" s="1">
        <v>366020</v>
      </c>
      <c r="N3695" s="1">
        <v>5437233</v>
      </c>
      <c r="O3695" s="1">
        <v>1523267</v>
      </c>
      <c r="P3695" s="1">
        <v>477288</v>
      </c>
      <c r="Q3695" s="1" t="s">
        <v>1484</v>
      </c>
      <c r="R3695" s="1" t="s">
        <v>1485</v>
      </c>
      <c r="S3695" s="1" t="s">
        <v>1486</v>
      </c>
      <c r="T3695" s="1">
        <v>0</v>
      </c>
      <c r="U3695" s="1">
        <v>0</v>
      </c>
      <c r="V3695" s="1">
        <v>0</v>
      </c>
      <c r="Y3695" s="1">
        <v>0</v>
      </c>
      <c r="Z3695" s="1">
        <v>0</v>
      </c>
      <c r="AA3695" s="1">
        <v>0</v>
      </c>
      <c r="AB3695" s="1">
        <v>0</v>
      </c>
      <c r="AC3695" s="1">
        <v>0</v>
      </c>
      <c r="AD3695" s="1">
        <v>1183</v>
      </c>
      <c r="AK3695" s="1">
        <v>0</v>
      </c>
      <c r="AT3695" s="1">
        <v>0</v>
      </c>
      <c r="AV3695" s="1">
        <v>0</v>
      </c>
      <c r="AW3695" s="1">
        <v>0</v>
      </c>
      <c r="AX3695" s="1">
        <v>0</v>
      </c>
      <c r="AY3695" s="1" t="s">
        <v>86</v>
      </c>
      <c r="AZ3695" s="1" t="s">
        <v>6771</v>
      </c>
      <c r="BD3695" s="1">
        <v>0</v>
      </c>
      <c r="BF3695" s="1">
        <v>0</v>
      </c>
      <c r="BH3695" s="1">
        <v>0</v>
      </c>
      <c r="BI3695" s="1">
        <v>0</v>
      </c>
      <c r="BL3695" s="1" t="s">
        <v>87</v>
      </c>
      <c r="BM3695" s="1" t="s">
        <v>191</v>
      </c>
      <c r="BP3695" s="1">
        <v>0</v>
      </c>
      <c r="BQ3695" s="1">
        <v>0</v>
      </c>
      <c r="BR3695" s="2">
        <v>1523267</v>
      </c>
      <c r="BS3695" s="2">
        <v>477288</v>
      </c>
      <c r="BT3695" s="1" t="s">
        <v>134</v>
      </c>
      <c r="BU3695" s="1" t="s">
        <v>135</v>
      </c>
      <c r="BW3695" s="1">
        <v>0</v>
      </c>
      <c r="BX3695" s="1">
        <v>5</v>
      </c>
    </row>
    <row r="3696" spans="1:76" x14ac:dyDescent="0.25">
      <c r="A3696" s="1">
        <v>3695</v>
      </c>
      <c r="B3696" s="1" t="s">
        <v>4060</v>
      </c>
      <c r="C3696" s="1" t="s">
        <v>3979</v>
      </c>
      <c r="D3696" s="1" t="s">
        <v>1093</v>
      </c>
      <c r="E3696" s="1" t="s">
        <v>6772</v>
      </c>
      <c r="F3696" s="1">
        <v>2012</v>
      </c>
      <c r="G3696" s="1">
        <v>6</v>
      </c>
      <c r="H3696" s="1">
        <v>6</v>
      </c>
      <c r="I3696" s="1">
        <v>1040</v>
      </c>
      <c r="J3696" s="1" t="s">
        <v>6118</v>
      </c>
      <c r="K3696" s="1">
        <v>10</v>
      </c>
      <c r="L3696" s="1">
        <v>83</v>
      </c>
      <c r="M3696" s="1">
        <v>653110</v>
      </c>
      <c r="N3696" s="1">
        <v>5552210</v>
      </c>
      <c r="O3696" s="1">
        <v>1367440</v>
      </c>
      <c r="P3696" s="1">
        <v>578521</v>
      </c>
      <c r="Q3696" s="1" t="s">
        <v>1484</v>
      </c>
      <c r="R3696" s="1" t="s">
        <v>1485</v>
      </c>
      <c r="S3696" s="1" t="s">
        <v>1486</v>
      </c>
      <c r="T3696" s="1">
        <v>0</v>
      </c>
      <c r="U3696" s="1">
        <v>0</v>
      </c>
      <c r="V3696" s="1">
        <v>0</v>
      </c>
      <c r="Y3696" s="1">
        <v>0</v>
      </c>
      <c r="Z3696" s="1">
        <v>0</v>
      </c>
      <c r="AA3696" s="1">
        <v>0</v>
      </c>
      <c r="AB3696" s="1">
        <v>0</v>
      </c>
      <c r="AC3696" s="1">
        <v>0</v>
      </c>
      <c r="AD3696" s="1">
        <v>1008</v>
      </c>
      <c r="AK3696" s="1">
        <v>0</v>
      </c>
      <c r="AT3696" s="1">
        <v>0</v>
      </c>
      <c r="AV3696" s="1">
        <v>0</v>
      </c>
      <c r="AW3696" s="1">
        <v>0</v>
      </c>
      <c r="AX3696" s="1">
        <v>0</v>
      </c>
      <c r="AY3696" s="1" t="s">
        <v>86</v>
      </c>
      <c r="AZ3696" s="1" t="s">
        <v>6773</v>
      </c>
      <c r="BD3696" s="1">
        <v>0</v>
      </c>
      <c r="BF3696" s="1">
        <v>0</v>
      </c>
      <c r="BH3696" s="1">
        <v>0</v>
      </c>
      <c r="BI3696" s="1">
        <v>0</v>
      </c>
      <c r="BL3696" s="1" t="s">
        <v>121</v>
      </c>
      <c r="BM3696" s="1" t="s">
        <v>191</v>
      </c>
      <c r="BP3696" s="1">
        <v>0</v>
      </c>
      <c r="BQ3696" s="1">
        <v>0</v>
      </c>
      <c r="BR3696" s="2">
        <v>1367440</v>
      </c>
      <c r="BS3696" s="2">
        <v>578521</v>
      </c>
      <c r="BT3696" s="1" t="s">
        <v>1095</v>
      </c>
      <c r="BU3696" s="1" t="s">
        <v>1099</v>
      </c>
      <c r="BW3696" s="1">
        <v>0</v>
      </c>
      <c r="BX3696" s="1">
        <v>5</v>
      </c>
    </row>
    <row r="3697" spans="1:76" x14ac:dyDescent="0.25">
      <c r="A3697" s="1">
        <v>3696</v>
      </c>
      <c r="B3697" s="1" t="s">
        <v>5531</v>
      </c>
      <c r="C3697" s="1" t="s">
        <v>2207</v>
      </c>
      <c r="D3697" s="1" t="s">
        <v>1093</v>
      </c>
      <c r="E3697" s="1" t="s">
        <v>6200</v>
      </c>
      <c r="F3697" s="1">
        <v>2012</v>
      </c>
      <c r="G3697" s="1">
        <v>6</v>
      </c>
      <c r="H3697" s="1">
        <v>6</v>
      </c>
      <c r="I3697" s="1">
        <v>647</v>
      </c>
      <c r="J3697" s="1" t="s">
        <v>5714</v>
      </c>
      <c r="K3697" s="1">
        <v>10</v>
      </c>
      <c r="L3697" s="1">
        <v>83</v>
      </c>
      <c r="M3697" s="1">
        <v>652939</v>
      </c>
      <c r="N3697" s="1">
        <v>5549391</v>
      </c>
      <c r="O3697" s="1">
        <v>1367394</v>
      </c>
      <c r="P3697" s="1">
        <v>575697</v>
      </c>
      <c r="Q3697" s="1" t="s">
        <v>1484</v>
      </c>
      <c r="R3697" s="1" t="s">
        <v>1485</v>
      </c>
      <c r="S3697" s="1" t="s">
        <v>1486</v>
      </c>
      <c r="T3697" s="1">
        <v>0</v>
      </c>
      <c r="U3697" s="1">
        <v>0</v>
      </c>
      <c r="V3697" s="1">
        <v>0</v>
      </c>
      <c r="Y3697" s="1">
        <v>0</v>
      </c>
      <c r="Z3697" s="1">
        <v>0</v>
      </c>
      <c r="AA3697" s="1">
        <v>0</v>
      </c>
      <c r="AB3697" s="1">
        <v>0</v>
      </c>
      <c r="AC3697" s="1">
        <v>0</v>
      </c>
      <c r="AD3697" s="1">
        <v>968</v>
      </c>
      <c r="AK3697" s="1">
        <v>0</v>
      </c>
      <c r="AT3697" s="1">
        <v>0</v>
      </c>
      <c r="AV3697" s="1">
        <v>0</v>
      </c>
      <c r="AW3697" s="1">
        <v>0</v>
      </c>
      <c r="AX3697" s="1">
        <v>0</v>
      </c>
      <c r="AY3697" s="1" t="s">
        <v>778</v>
      </c>
      <c r="AZ3697" s="1" t="s">
        <v>6201</v>
      </c>
      <c r="BD3697" s="1">
        <v>0</v>
      </c>
      <c r="BF3697" s="1">
        <v>0</v>
      </c>
      <c r="BH3697" s="1">
        <v>0</v>
      </c>
      <c r="BI3697" s="1">
        <v>0</v>
      </c>
      <c r="BL3697" s="1" t="s">
        <v>121</v>
      </c>
      <c r="BM3697" s="1" t="s">
        <v>779</v>
      </c>
      <c r="BP3697" s="1">
        <v>0</v>
      </c>
      <c r="BQ3697" s="1">
        <v>0</v>
      </c>
      <c r="BR3697" s="2">
        <v>1367394</v>
      </c>
      <c r="BS3697" s="2">
        <v>575697</v>
      </c>
      <c r="BT3697" s="1" t="s">
        <v>2125</v>
      </c>
      <c r="BU3697" s="1" t="s">
        <v>1099</v>
      </c>
      <c r="BW3697" s="1">
        <v>0</v>
      </c>
      <c r="BX3697" s="1">
        <v>4</v>
      </c>
    </row>
    <row r="3698" spans="1:76" x14ac:dyDescent="0.25">
      <c r="A3698" s="1">
        <v>3697</v>
      </c>
      <c r="B3698" s="1" t="s">
        <v>5480</v>
      </c>
      <c r="C3698" s="1" t="s">
        <v>86</v>
      </c>
      <c r="D3698" s="1" t="s">
        <v>1093</v>
      </c>
      <c r="E3698" s="1" t="s">
        <v>6203</v>
      </c>
      <c r="F3698" s="1">
        <v>2012</v>
      </c>
      <c r="G3698" s="1">
        <v>6</v>
      </c>
      <c r="H3698" s="1">
        <v>6</v>
      </c>
      <c r="I3698" s="1">
        <v>840</v>
      </c>
      <c r="J3698" s="1" t="s">
        <v>5714</v>
      </c>
      <c r="K3698" s="1">
        <v>10</v>
      </c>
      <c r="L3698" s="1">
        <v>83</v>
      </c>
      <c r="M3698" s="1">
        <v>653954</v>
      </c>
      <c r="N3698" s="1">
        <v>5548907</v>
      </c>
      <c r="O3698" s="1">
        <v>1368430</v>
      </c>
      <c r="P3698" s="1">
        <v>575258</v>
      </c>
      <c r="Q3698" s="1" t="s">
        <v>1484</v>
      </c>
      <c r="R3698" s="1" t="s">
        <v>1485</v>
      </c>
      <c r="S3698" s="1" t="s">
        <v>1486</v>
      </c>
      <c r="T3698" s="1">
        <v>0</v>
      </c>
      <c r="U3698" s="1">
        <v>0</v>
      </c>
      <c r="V3698" s="1">
        <v>0</v>
      </c>
      <c r="Y3698" s="1">
        <v>0</v>
      </c>
      <c r="Z3698" s="1">
        <v>0</v>
      </c>
      <c r="AA3698" s="1">
        <v>0</v>
      </c>
      <c r="AB3698" s="1">
        <v>0</v>
      </c>
      <c r="AC3698" s="1">
        <v>0</v>
      </c>
      <c r="AD3698" s="1">
        <v>919</v>
      </c>
      <c r="AK3698" s="1">
        <v>0</v>
      </c>
      <c r="AT3698" s="1">
        <v>0</v>
      </c>
      <c r="AV3698" s="1">
        <v>0</v>
      </c>
      <c r="AW3698" s="1">
        <v>0</v>
      </c>
      <c r="AX3698" s="1">
        <v>0</v>
      </c>
      <c r="AY3698" s="1" t="s">
        <v>86</v>
      </c>
      <c r="BD3698" s="1">
        <v>0</v>
      </c>
      <c r="BF3698" s="1">
        <v>0</v>
      </c>
      <c r="BH3698" s="1">
        <v>0</v>
      </c>
      <c r="BI3698" s="1">
        <v>0</v>
      </c>
      <c r="BL3698" s="1" t="s">
        <v>121</v>
      </c>
      <c r="BM3698" s="1" t="s">
        <v>191</v>
      </c>
      <c r="BO3698" s="1" t="s">
        <v>2978</v>
      </c>
      <c r="BP3698" s="1">
        <v>0</v>
      </c>
      <c r="BQ3698" s="1">
        <v>0</v>
      </c>
      <c r="BR3698" s="2">
        <v>1368430</v>
      </c>
      <c r="BS3698" s="2">
        <v>575258</v>
      </c>
      <c r="BT3698" s="1" t="s">
        <v>2125</v>
      </c>
      <c r="BU3698" s="1" t="s">
        <v>1099</v>
      </c>
      <c r="BV3698" s="1" t="s">
        <v>1127</v>
      </c>
      <c r="BW3698" s="1">
        <v>0</v>
      </c>
      <c r="BX3698" s="1">
        <v>4</v>
      </c>
    </row>
    <row r="3699" spans="1:76" x14ac:dyDescent="0.25">
      <c r="A3699" s="1">
        <v>3698</v>
      </c>
      <c r="B3699" s="1" t="s">
        <v>5906</v>
      </c>
      <c r="C3699" s="1" t="s">
        <v>86</v>
      </c>
      <c r="D3699" s="1" t="s">
        <v>75</v>
      </c>
      <c r="E3699" s="1" t="s">
        <v>6774</v>
      </c>
      <c r="F3699" s="1">
        <v>2012</v>
      </c>
      <c r="G3699" s="1">
        <v>6</v>
      </c>
      <c r="H3699" s="1">
        <v>11</v>
      </c>
      <c r="I3699" s="1">
        <v>1006</v>
      </c>
      <c r="J3699" s="1" t="s">
        <v>6215</v>
      </c>
      <c r="K3699" s="1">
        <v>11</v>
      </c>
      <c r="L3699" s="1">
        <v>83</v>
      </c>
      <c r="M3699" s="1">
        <v>322338</v>
      </c>
      <c r="N3699" s="1">
        <v>5453081</v>
      </c>
      <c r="O3699" s="1">
        <v>1477897</v>
      </c>
      <c r="P3699" s="1">
        <v>487539</v>
      </c>
      <c r="Q3699" s="1" t="s">
        <v>1484</v>
      </c>
      <c r="R3699" s="1" t="s">
        <v>1485</v>
      </c>
      <c r="S3699" s="1" t="s">
        <v>1486</v>
      </c>
      <c r="T3699" s="1">
        <v>0</v>
      </c>
      <c r="U3699" s="1">
        <v>0</v>
      </c>
      <c r="V3699" s="1">
        <v>0</v>
      </c>
      <c r="Y3699" s="1">
        <v>0</v>
      </c>
      <c r="Z3699" s="1">
        <v>0</v>
      </c>
      <c r="AA3699" s="1">
        <v>0</v>
      </c>
      <c r="AB3699" s="1">
        <v>0</v>
      </c>
      <c r="AC3699" s="1">
        <v>0</v>
      </c>
      <c r="AD3699" s="1">
        <v>1277</v>
      </c>
      <c r="AK3699" s="1">
        <v>0</v>
      </c>
      <c r="AT3699" s="1">
        <v>0</v>
      </c>
      <c r="AV3699" s="1">
        <v>0</v>
      </c>
      <c r="AW3699" s="1">
        <v>0</v>
      </c>
      <c r="AX3699" s="1">
        <v>0</v>
      </c>
      <c r="AY3699" s="1" t="s">
        <v>86</v>
      </c>
      <c r="AZ3699" s="1" t="s">
        <v>6775</v>
      </c>
      <c r="BD3699" s="1">
        <v>0</v>
      </c>
      <c r="BF3699" s="1">
        <v>0</v>
      </c>
      <c r="BH3699" s="1">
        <v>0</v>
      </c>
      <c r="BI3699" s="1">
        <v>0</v>
      </c>
      <c r="BL3699" s="1" t="s">
        <v>87</v>
      </c>
      <c r="BM3699" s="1" t="s">
        <v>191</v>
      </c>
      <c r="BP3699" s="1">
        <v>0</v>
      </c>
      <c r="BQ3699" s="1">
        <v>0</v>
      </c>
      <c r="BR3699" s="2">
        <v>1477897</v>
      </c>
      <c r="BS3699" s="2">
        <v>487539</v>
      </c>
      <c r="BT3699" s="1" t="s">
        <v>89</v>
      </c>
      <c r="BU3699" s="1" t="s">
        <v>195</v>
      </c>
      <c r="BW3699" s="1">
        <v>0</v>
      </c>
      <c r="BX3699" s="1">
        <v>1</v>
      </c>
    </row>
    <row r="3700" spans="1:76" x14ac:dyDescent="0.25">
      <c r="A3700" s="1">
        <v>3699</v>
      </c>
      <c r="B3700" s="1" t="s">
        <v>5916</v>
      </c>
      <c r="C3700" s="1" t="s">
        <v>5917</v>
      </c>
      <c r="D3700" s="1" t="s">
        <v>75</v>
      </c>
      <c r="E3700" s="1" t="s">
        <v>6227</v>
      </c>
      <c r="F3700" s="1">
        <v>2012</v>
      </c>
      <c r="G3700" s="1">
        <v>6</v>
      </c>
      <c r="H3700" s="1">
        <v>11</v>
      </c>
      <c r="I3700" s="1">
        <v>1322</v>
      </c>
      <c r="J3700" s="1" t="s">
        <v>6215</v>
      </c>
      <c r="K3700" s="1">
        <v>11</v>
      </c>
      <c r="L3700" s="1">
        <v>83</v>
      </c>
      <c r="M3700" s="1">
        <v>323567</v>
      </c>
      <c r="N3700" s="1">
        <v>5452793</v>
      </c>
      <c r="O3700" s="1">
        <v>1479153</v>
      </c>
      <c r="P3700" s="1">
        <v>487408</v>
      </c>
      <c r="Q3700" s="1" t="s">
        <v>1484</v>
      </c>
      <c r="R3700" s="1" t="s">
        <v>1485</v>
      </c>
      <c r="S3700" s="1" t="s">
        <v>1486</v>
      </c>
      <c r="T3700" s="1">
        <v>0</v>
      </c>
      <c r="U3700" s="1">
        <v>0</v>
      </c>
      <c r="V3700" s="1">
        <v>0</v>
      </c>
      <c r="Y3700" s="1">
        <v>0</v>
      </c>
      <c r="Z3700" s="1">
        <v>0</v>
      </c>
      <c r="AA3700" s="1">
        <v>0</v>
      </c>
      <c r="AB3700" s="1">
        <v>0</v>
      </c>
      <c r="AC3700" s="1">
        <v>0</v>
      </c>
      <c r="AD3700" s="1">
        <v>1338</v>
      </c>
      <c r="AK3700" s="1">
        <v>0</v>
      </c>
      <c r="AT3700" s="1">
        <v>0</v>
      </c>
      <c r="AV3700" s="1">
        <v>0</v>
      </c>
      <c r="AW3700" s="1">
        <v>0</v>
      </c>
      <c r="AX3700" s="1">
        <v>0</v>
      </c>
      <c r="AY3700" s="1" t="s">
        <v>151</v>
      </c>
      <c r="AZ3700" s="1" t="s">
        <v>6228</v>
      </c>
      <c r="BD3700" s="1">
        <v>0</v>
      </c>
      <c r="BF3700" s="1">
        <v>0</v>
      </c>
      <c r="BH3700" s="1">
        <v>0</v>
      </c>
      <c r="BI3700" s="1">
        <v>0</v>
      </c>
      <c r="BL3700" s="1" t="s">
        <v>87</v>
      </c>
      <c r="BM3700" s="1" t="s">
        <v>153</v>
      </c>
      <c r="BP3700" s="1">
        <v>0</v>
      </c>
      <c r="BQ3700" s="1">
        <v>0</v>
      </c>
      <c r="BR3700" s="2">
        <v>1479153</v>
      </c>
      <c r="BS3700" s="2">
        <v>487408</v>
      </c>
      <c r="BT3700" s="1" t="s">
        <v>89</v>
      </c>
      <c r="BU3700" s="1" t="s">
        <v>195</v>
      </c>
      <c r="BW3700" s="1">
        <v>0</v>
      </c>
      <c r="BX3700" s="1">
        <v>4</v>
      </c>
    </row>
    <row r="3701" spans="1:76" x14ac:dyDescent="0.25">
      <c r="A3701" s="1">
        <v>3700</v>
      </c>
      <c r="B3701" s="1" t="s">
        <v>5721</v>
      </c>
      <c r="C3701" s="1" t="s">
        <v>86</v>
      </c>
      <c r="D3701" s="1" t="s">
        <v>1093</v>
      </c>
      <c r="E3701" s="1" t="s">
        <v>6249</v>
      </c>
      <c r="F3701" s="1">
        <v>2012</v>
      </c>
      <c r="G3701" s="1">
        <v>6</v>
      </c>
      <c r="H3701" s="1">
        <v>11</v>
      </c>
      <c r="I3701" s="1">
        <v>1249</v>
      </c>
      <c r="J3701" s="1" t="s">
        <v>6118</v>
      </c>
      <c r="K3701" s="1">
        <v>10</v>
      </c>
      <c r="L3701" s="1">
        <v>83</v>
      </c>
      <c r="M3701" s="1">
        <v>649339</v>
      </c>
      <c r="N3701" s="1">
        <v>5545415</v>
      </c>
      <c r="O3701" s="1">
        <v>1363972</v>
      </c>
      <c r="P3701" s="1">
        <v>571565</v>
      </c>
      <c r="Q3701" s="1" t="s">
        <v>1484</v>
      </c>
      <c r="R3701" s="1" t="s">
        <v>1485</v>
      </c>
      <c r="S3701" s="1" t="s">
        <v>1486</v>
      </c>
      <c r="T3701" s="1">
        <v>0</v>
      </c>
      <c r="U3701" s="1">
        <v>0</v>
      </c>
      <c r="V3701" s="1">
        <v>0</v>
      </c>
      <c r="Y3701" s="1">
        <v>0</v>
      </c>
      <c r="Z3701" s="1">
        <v>0</v>
      </c>
      <c r="AA3701" s="1">
        <v>0</v>
      </c>
      <c r="AB3701" s="1">
        <v>0</v>
      </c>
      <c r="AC3701" s="1">
        <v>0</v>
      </c>
      <c r="AD3701" s="1">
        <v>1159</v>
      </c>
      <c r="AK3701" s="1">
        <v>0</v>
      </c>
      <c r="AT3701" s="1">
        <v>0</v>
      </c>
      <c r="AV3701" s="1">
        <v>0</v>
      </c>
      <c r="AW3701" s="1">
        <v>0</v>
      </c>
      <c r="AX3701" s="1">
        <v>0</v>
      </c>
      <c r="AY3701" s="1" t="s">
        <v>86</v>
      </c>
      <c r="BD3701" s="1">
        <v>0</v>
      </c>
      <c r="BF3701" s="1">
        <v>0</v>
      </c>
      <c r="BH3701" s="1">
        <v>0</v>
      </c>
      <c r="BI3701" s="1">
        <v>0</v>
      </c>
      <c r="BL3701" s="1" t="s">
        <v>121</v>
      </c>
      <c r="BM3701" s="1" t="s">
        <v>191</v>
      </c>
      <c r="BO3701" s="1" t="s">
        <v>5716</v>
      </c>
      <c r="BP3701" s="1">
        <v>0</v>
      </c>
      <c r="BQ3701" s="1">
        <v>0</v>
      </c>
      <c r="BR3701" s="2">
        <v>1363972</v>
      </c>
      <c r="BS3701" s="2">
        <v>571565</v>
      </c>
      <c r="BT3701" s="1" t="s">
        <v>1105</v>
      </c>
      <c r="BU3701" s="1" t="s">
        <v>1099</v>
      </c>
      <c r="BV3701" s="1" t="s">
        <v>1127</v>
      </c>
      <c r="BW3701" s="1">
        <v>0</v>
      </c>
      <c r="BX3701" s="1">
        <v>4</v>
      </c>
    </row>
    <row r="3702" spans="1:76" x14ac:dyDescent="0.25">
      <c r="A3702" s="1">
        <v>3701</v>
      </c>
      <c r="B3702" s="1" t="s">
        <v>5613</v>
      </c>
      <c r="C3702" s="1" t="s">
        <v>3979</v>
      </c>
      <c r="D3702" s="1" t="s">
        <v>113</v>
      </c>
      <c r="E3702" s="1" t="s">
        <v>6286</v>
      </c>
      <c r="F3702" s="1">
        <v>2012</v>
      </c>
      <c r="G3702" s="1">
        <v>6</v>
      </c>
      <c r="H3702" s="1">
        <v>12</v>
      </c>
      <c r="I3702" s="1">
        <v>654</v>
      </c>
      <c r="J3702" s="1" t="s">
        <v>6118</v>
      </c>
      <c r="K3702" s="1">
        <v>10</v>
      </c>
      <c r="L3702" s="1">
        <v>83</v>
      </c>
      <c r="M3702" s="1">
        <v>683790</v>
      </c>
      <c r="N3702" s="1">
        <v>5477730</v>
      </c>
      <c r="O3702" s="1">
        <v>1401394</v>
      </c>
      <c r="P3702" s="1">
        <v>505490</v>
      </c>
      <c r="Q3702" s="1" t="s">
        <v>1484</v>
      </c>
      <c r="R3702" s="1" t="s">
        <v>1485</v>
      </c>
      <c r="S3702" s="1" t="s">
        <v>1486</v>
      </c>
      <c r="T3702" s="1">
        <v>0</v>
      </c>
      <c r="U3702" s="1">
        <v>0</v>
      </c>
      <c r="V3702" s="1">
        <v>0</v>
      </c>
      <c r="Y3702" s="1">
        <v>0</v>
      </c>
      <c r="Z3702" s="1">
        <v>0</v>
      </c>
      <c r="AA3702" s="1">
        <v>0</v>
      </c>
      <c r="AB3702" s="1">
        <v>0</v>
      </c>
      <c r="AC3702" s="1">
        <v>0</v>
      </c>
      <c r="AD3702" s="1">
        <v>799</v>
      </c>
      <c r="AK3702" s="1">
        <v>0</v>
      </c>
      <c r="AT3702" s="1">
        <v>0</v>
      </c>
      <c r="AV3702" s="1">
        <v>0</v>
      </c>
      <c r="AW3702" s="1">
        <v>0</v>
      </c>
      <c r="AX3702" s="1">
        <v>0</v>
      </c>
      <c r="AY3702" s="1" t="s">
        <v>86</v>
      </c>
      <c r="BD3702" s="1">
        <v>0</v>
      </c>
      <c r="BF3702" s="1">
        <v>0</v>
      </c>
      <c r="BH3702" s="1">
        <v>0</v>
      </c>
      <c r="BI3702" s="1">
        <v>0</v>
      </c>
      <c r="BL3702" s="1" t="s">
        <v>121</v>
      </c>
      <c r="BM3702" s="1" t="s">
        <v>191</v>
      </c>
      <c r="BO3702" s="1" t="s">
        <v>5590</v>
      </c>
      <c r="BP3702" s="1">
        <v>0</v>
      </c>
      <c r="BQ3702" s="1">
        <v>0</v>
      </c>
      <c r="BR3702" s="2">
        <v>1401394</v>
      </c>
      <c r="BS3702" s="2">
        <v>505490</v>
      </c>
      <c r="BT3702" s="1" t="s">
        <v>123</v>
      </c>
      <c r="BU3702" s="1" t="s">
        <v>124</v>
      </c>
      <c r="BV3702" s="1" t="s">
        <v>1127</v>
      </c>
      <c r="BW3702" s="1">
        <v>0</v>
      </c>
      <c r="BX3702" s="1">
        <v>4</v>
      </c>
    </row>
    <row r="3703" spans="1:76" x14ac:dyDescent="0.25">
      <c r="A3703" s="1">
        <v>3702</v>
      </c>
      <c r="B3703" s="1" t="s">
        <v>5903</v>
      </c>
      <c r="C3703" s="1" t="s">
        <v>5899</v>
      </c>
      <c r="D3703" s="1" t="s">
        <v>113</v>
      </c>
      <c r="E3703" s="1" t="s">
        <v>6292</v>
      </c>
      <c r="F3703" s="1">
        <v>2012</v>
      </c>
      <c r="G3703" s="1">
        <v>6</v>
      </c>
      <c r="H3703" s="1">
        <v>12</v>
      </c>
      <c r="I3703" s="1">
        <v>1145</v>
      </c>
      <c r="J3703" s="1" t="s">
        <v>6118</v>
      </c>
      <c r="K3703" s="1">
        <v>10</v>
      </c>
      <c r="L3703" s="1">
        <v>83</v>
      </c>
      <c r="M3703" s="1">
        <v>682483</v>
      </c>
      <c r="N3703" s="1">
        <v>5478027</v>
      </c>
      <c r="O3703" s="1">
        <v>1400074</v>
      </c>
      <c r="P3703" s="1">
        <v>505728</v>
      </c>
      <c r="Q3703" s="1" t="s">
        <v>1484</v>
      </c>
      <c r="R3703" s="1" t="s">
        <v>1485</v>
      </c>
      <c r="S3703" s="1" t="s">
        <v>1486</v>
      </c>
      <c r="T3703" s="1">
        <v>0</v>
      </c>
      <c r="U3703" s="1">
        <v>0</v>
      </c>
      <c r="V3703" s="1">
        <v>0</v>
      </c>
      <c r="Y3703" s="1">
        <v>0</v>
      </c>
      <c r="Z3703" s="1">
        <v>0</v>
      </c>
      <c r="AA3703" s="1">
        <v>0</v>
      </c>
      <c r="AB3703" s="1">
        <v>0</v>
      </c>
      <c r="AC3703" s="1">
        <v>0</v>
      </c>
      <c r="AD3703" s="1">
        <v>911</v>
      </c>
      <c r="AK3703" s="1">
        <v>0</v>
      </c>
      <c r="AT3703" s="1">
        <v>0</v>
      </c>
      <c r="AV3703" s="1">
        <v>0</v>
      </c>
      <c r="AW3703" s="1">
        <v>0</v>
      </c>
      <c r="AX3703" s="1">
        <v>0</v>
      </c>
      <c r="AY3703" s="1" t="s">
        <v>79</v>
      </c>
      <c r="BD3703" s="1">
        <v>0</v>
      </c>
      <c r="BF3703" s="1">
        <v>0</v>
      </c>
      <c r="BH3703" s="1">
        <v>0</v>
      </c>
      <c r="BI3703" s="1">
        <v>0</v>
      </c>
      <c r="BL3703" s="1" t="s">
        <v>121</v>
      </c>
      <c r="BM3703" s="1" t="s">
        <v>79</v>
      </c>
      <c r="BO3703" s="1" t="s">
        <v>442</v>
      </c>
      <c r="BP3703" s="1">
        <v>0</v>
      </c>
      <c r="BQ3703" s="1">
        <v>0</v>
      </c>
      <c r="BR3703" s="2">
        <v>1400074</v>
      </c>
      <c r="BS3703" s="2">
        <v>505728</v>
      </c>
      <c r="BT3703" s="1" t="s">
        <v>123</v>
      </c>
      <c r="BU3703" s="1" t="s">
        <v>124</v>
      </c>
      <c r="BV3703" s="1" t="s">
        <v>1127</v>
      </c>
      <c r="BW3703" s="1">
        <v>0</v>
      </c>
      <c r="BX3703" s="1">
        <v>4</v>
      </c>
    </row>
    <row r="3704" spans="1:76" x14ac:dyDescent="0.25">
      <c r="A3704" s="1">
        <v>3703</v>
      </c>
      <c r="B3704" s="1" t="s">
        <v>5576</v>
      </c>
      <c r="C3704" s="1" t="s">
        <v>86</v>
      </c>
      <c r="D3704" s="1" t="s">
        <v>113</v>
      </c>
      <c r="E3704" s="1" t="s">
        <v>6776</v>
      </c>
      <c r="F3704" s="1">
        <v>2012</v>
      </c>
      <c r="G3704" s="1">
        <v>6</v>
      </c>
      <c r="H3704" s="1">
        <v>12</v>
      </c>
      <c r="I3704" s="1">
        <v>1314</v>
      </c>
      <c r="J3704" s="1" t="s">
        <v>6118</v>
      </c>
      <c r="K3704" s="1">
        <v>10</v>
      </c>
      <c r="L3704" s="1">
        <v>83</v>
      </c>
      <c r="M3704" s="1">
        <v>679231</v>
      </c>
      <c r="N3704" s="1">
        <v>5474658</v>
      </c>
      <c r="O3704" s="1">
        <v>1396972</v>
      </c>
      <c r="P3704" s="1">
        <v>502220</v>
      </c>
      <c r="Q3704" s="1" t="s">
        <v>1484</v>
      </c>
      <c r="R3704" s="1" t="s">
        <v>1485</v>
      </c>
      <c r="S3704" s="1" t="s">
        <v>1486</v>
      </c>
      <c r="T3704" s="1">
        <v>0</v>
      </c>
      <c r="U3704" s="1">
        <v>0</v>
      </c>
      <c r="V3704" s="1">
        <v>0</v>
      </c>
      <c r="Y3704" s="1">
        <v>0</v>
      </c>
      <c r="Z3704" s="1">
        <v>0</v>
      </c>
      <c r="AA3704" s="1">
        <v>0</v>
      </c>
      <c r="AB3704" s="1">
        <v>0</v>
      </c>
      <c r="AC3704" s="1">
        <v>0</v>
      </c>
      <c r="AD3704" s="1">
        <v>824</v>
      </c>
      <c r="AK3704" s="1">
        <v>0</v>
      </c>
      <c r="AT3704" s="1">
        <v>0</v>
      </c>
      <c r="AV3704" s="1">
        <v>0</v>
      </c>
      <c r="AW3704" s="1">
        <v>0</v>
      </c>
      <c r="AX3704" s="1">
        <v>0</v>
      </c>
      <c r="AY3704" s="1" t="s">
        <v>86</v>
      </c>
      <c r="BD3704" s="1">
        <v>0</v>
      </c>
      <c r="BF3704" s="1">
        <v>0</v>
      </c>
      <c r="BH3704" s="1">
        <v>0</v>
      </c>
      <c r="BI3704" s="1">
        <v>0</v>
      </c>
      <c r="BL3704" s="1" t="s">
        <v>121</v>
      </c>
      <c r="BM3704" s="1" t="s">
        <v>191</v>
      </c>
      <c r="BP3704" s="1">
        <v>0</v>
      </c>
      <c r="BQ3704" s="1">
        <v>0</v>
      </c>
      <c r="BR3704" s="2">
        <v>1396972</v>
      </c>
      <c r="BS3704" s="2">
        <v>502220</v>
      </c>
      <c r="BT3704" s="1" t="s">
        <v>123</v>
      </c>
      <c r="BU3704" s="1" t="s">
        <v>124</v>
      </c>
      <c r="BW3704" s="1">
        <v>0</v>
      </c>
      <c r="BX3704" s="1">
        <v>4</v>
      </c>
    </row>
    <row r="3705" spans="1:76" x14ac:dyDescent="0.25">
      <c r="A3705" s="1">
        <v>3704</v>
      </c>
      <c r="B3705" s="1" t="s">
        <v>6142</v>
      </c>
      <c r="C3705" s="1" t="s">
        <v>86</v>
      </c>
      <c r="D3705" s="1" t="s">
        <v>1093</v>
      </c>
      <c r="E3705" s="1" t="s">
        <v>6307</v>
      </c>
      <c r="F3705" s="1">
        <v>2012</v>
      </c>
      <c r="G3705" s="1">
        <v>6</v>
      </c>
      <c r="H3705" s="1">
        <v>12</v>
      </c>
      <c r="I3705" s="1">
        <v>832</v>
      </c>
      <c r="J3705" s="1" t="s">
        <v>6303</v>
      </c>
      <c r="K3705" s="1">
        <v>10</v>
      </c>
      <c r="L3705" s="1">
        <v>83</v>
      </c>
      <c r="M3705" s="1">
        <v>666995</v>
      </c>
      <c r="N3705" s="1">
        <v>5524963</v>
      </c>
      <c r="O3705" s="1">
        <v>1382514</v>
      </c>
      <c r="P3705" s="1">
        <v>551914</v>
      </c>
      <c r="Q3705" s="1" t="s">
        <v>1484</v>
      </c>
      <c r="R3705" s="1" t="s">
        <v>1485</v>
      </c>
      <c r="S3705" s="1" t="s">
        <v>1486</v>
      </c>
      <c r="T3705" s="1">
        <v>0</v>
      </c>
      <c r="U3705" s="1">
        <v>0</v>
      </c>
      <c r="V3705" s="1">
        <v>0</v>
      </c>
      <c r="Y3705" s="1">
        <v>0</v>
      </c>
      <c r="Z3705" s="1">
        <v>0</v>
      </c>
      <c r="AA3705" s="1">
        <v>0</v>
      </c>
      <c r="AB3705" s="1">
        <v>0</v>
      </c>
      <c r="AC3705" s="1">
        <v>0</v>
      </c>
      <c r="AD3705" s="1">
        <v>1172</v>
      </c>
      <c r="AK3705" s="1">
        <v>0</v>
      </c>
      <c r="AT3705" s="1">
        <v>0</v>
      </c>
      <c r="AV3705" s="1">
        <v>0</v>
      </c>
      <c r="AW3705" s="1">
        <v>0</v>
      </c>
      <c r="AX3705" s="1">
        <v>0</v>
      </c>
      <c r="AY3705" s="1" t="s">
        <v>86</v>
      </c>
      <c r="BD3705" s="1">
        <v>0</v>
      </c>
      <c r="BF3705" s="1">
        <v>0</v>
      </c>
      <c r="BH3705" s="1">
        <v>0</v>
      </c>
      <c r="BI3705" s="1">
        <v>0</v>
      </c>
      <c r="BL3705" s="1" t="s">
        <v>121</v>
      </c>
      <c r="BM3705" s="1" t="s">
        <v>191</v>
      </c>
      <c r="BP3705" s="1">
        <v>0</v>
      </c>
      <c r="BQ3705" s="1">
        <v>0</v>
      </c>
      <c r="BR3705" s="2">
        <v>1382514</v>
      </c>
      <c r="BS3705" s="2">
        <v>551914</v>
      </c>
      <c r="BT3705" s="1" t="s">
        <v>1105</v>
      </c>
      <c r="BU3705" s="1" t="s">
        <v>2118</v>
      </c>
      <c r="BW3705" s="1">
        <v>0</v>
      </c>
      <c r="BX3705" s="1">
        <v>4</v>
      </c>
    </row>
    <row r="3706" spans="1:76" x14ac:dyDescent="0.25">
      <c r="A3706" s="1">
        <v>3705</v>
      </c>
      <c r="B3706" s="1" t="s">
        <v>4701</v>
      </c>
      <c r="C3706" s="1" t="s">
        <v>4817</v>
      </c>
      <c r="D3706" s="1" t="s">
        <v>1093</v>
      </c>
      <c r="E3706" s="1" t="s">
        <v>6307</v>
      </c>
      <c r="F3706" s="1">
        <v>2012</v>
      </c>
      <c r="G3706" s="1">
        <v>6</v>
      </c>
      <c r="H3706" s="1">
        <v>12</v>
      </c>
      <c r="I3706" s="1">
        <v>856</v>
      </c>
      <c r="J3706" s="1" t="s">
        <v>6303</v>
      </c>
      <c r="K3706" s="1">
        <v>10</v>
      </c>
      <c r="L3706" s="1">
        <v>83</v>
      </c>
      <c r="M3706" s="1">
        <v>666780</v>
      </c>
      <c r="N3706" s="1">
        <v>5524164</v>
      </c>
      <c r="O3706" s="1">
        <v>1382335</v>
      </c>
      <c r="P3706" s="1">
        <v>551103</v>
      </c>
      <c r="Q3706" s="1" t="s">
        <v>1484</v>
      </c>
      <c r="R3706" s="1" t="s">
        <v>1485</v>
      </c>
      <c r="S3706" s="1" t="s">
        <v>1486</v>
      </c>
      <c r="T3706" s="1">
        <v>0</v>
      </c>
      <c r="U3706" s="1">
        <v>0</v>
      </c>
      <c r="V3706" s="1">
        <v>0</v>
      </c>
      <c r="Y3706" s="1">
        <v>0</v>
      </c>
      <c r="Z3706" s="1">
        <v>0</v>
      </c>
      <c r="AA3706" s="1">
        <v>0</v>
      </c>
      <c r="AB3706" s="1">
        <v>0</v>
      </c>
      <c r="AC3706" s="1">
        <v>0</v>
      </c>
      <c r="AD3706" s="1">
        <v>1137</v>
      </c>
      <c r="AK3706" s="1">
        <v>0</v>
      </c>
      <c r="AT3706" s="1">
        <v>0</v>
      </c>
      <c r="AV3706" s="1">
        <v>0</v>
      </c>
      <c r="AW3706" s="1">
        <v>0</v>
      </c>
      <c r="AX3706" s="1">
        <v>0</v>
      </c>
      <c r="AY3706" s="1" t="s">
        <v>79</v>
      </c>
      <c r="BD3706" s="1">
        <v>0</v>
      </c>
      <c r="BF3706" s="1">
        <v>0</v>
      </c>
      <c r="BH3706" s="1">
        <v>0</v>
      </c>
      <c r="BI3706" s="1">
        <v>0</v>
      </c>
      <c r="BL3706" s="1" t="s">
        <v>121</v>
      </c>
      <c r="BM3706" s="1" t="s">
        <v>191</v>
      </c>
      <c r="BO3706" s="1" t="s">
        <v>4819</v>
      </c>
      <c r="BP3706" s="1">
        <v>0</v>
      </c>
      <c r="BQ3706" s="1">
        <v>0</v>
      </c>
      <c r="BR3706" s="2">
        <v>1382335</v>
      </c>
      <c r="BS3706" s="2">
        <v>551103</v>
      </c>
      <c r="BT3706" s="1" t="s">
        <v>1105</v>
      </c>
      <c r="BU3706" s="1" t="s">
        <v>2118</v>
      </c>
      <c r="BV3706" s="1" t="s">
        <v>1127</v>
      </c>
      <c r="BW3706" s="1">
        <v>0</v>
      </c>
      <c r="BX3706" s="1">
        <v>4</v>
      </c>
    </row>
    <row r="3707" spans="1:76" x14ac:dyDescent="0.25">
      <c r="A3707" s="1">
        <v>3706</v>
      </c>
      <c r="B3707" s="1" t="s">
        <v>5795</v>
      </c>
      <c r="C3707" s="1" t="s">
        <v>3979</v>
      </c>
      <c r="D3707" s="1" t="s">
        <v>1093</v>
      </c>
      <c r="E3707" s="1" t="s">
        <v>6307</v>
      </c>
      <c r="F3707" s="1">
        <v>2012</v>
      </c>
      <c r="G3707" s="1">
        <v>6</v>
      </c>
      <c r="H3707" s="1">
        <v>12</v>
      </c>
      <c r="I3707" s="1">
        <v>938</v>
      </c>
      <c r="J3707" s="1" t="s">
        <v>6303</v>
      </c>
      <c r="K3707" s="1">
        <v>10</v>
      </c>
      <c r="L3707" s="1">
        <v>83</v>
      </c>
      <c r="M3707" s="1">
        <v>666184</v>
      </c>
      <c r="N3707" s="1">
        <v>5524420</v>
      </c>
      <c r="O3707" s="1">
        <v>1381728</v>
      </c>
      <c r="P3707" s="1">
        <v>551333</v>
      </c>
      <c r="Q3707" s="1" t="s">
        <v>1484</v>
      </c>
      <c r="R3707" s="1" t="s">
        <v>1485</v>
      </c>
      <c r="S3707" s="1" t="s">
        <v>1486</v>
      </c>
      <c r="T3707" s="1">
        <v>0</v>
      </c>
      <c r="U3707" s="1">
        <v>0</v>
      </c>
      <c r="V3707" s="1">
        <v>0</v>
      </c>
      <c r="Y3707" s="1">
        <v>0</v>
      </c>
      <c r="Z3707" s="1">
        <v>0</v>
      </c>
      <c r="AA3707" s="1">
        <v>0</v>
      </c>
      <c r="AB3707" s="1">
        <v>0</v>
      </c>
      <c r="AC3707" s="1">
        <v>0</v>
      </c>
      <c r="AD3707" s="1">
        <v>1193</v>
      </c>
      <c r="AK3707" s="1">
        <v>0</v>
      </c>
      <c r="AT3707" s="1">
        <v>0</v>
      </c>
      <c r="AV3707" s="1">
        <v>0</v>
      </c>
      <c r="AW3707" s="1">
        <v>0</v>
      </c>
      <c r="AX3707" s="1">
        <v>0</v>
      </c>
      <c r="AY3707" s="1" t="s">
        <v>86</v>
      </c>
      <c r="BD3707" s="1">
        <v>0</v>
      </c>
      <c r="BF3707" s="1">
        <v>0</v>
      </c>
      <c r="BH3707" s="1">
        <v>0</v>
      </c>
      <c r="BI3707" s="1">
        <v>0</v>
      </c>
      <c r="BL3707" s="1" t="s">
        <v>121</v>
      </c>
      <c r="BM3707" s="1" t="s">
        <v>191</v>
      </c>
      <c r="BP3707" s="1">
        <v>0</v>
      </c>
      <c r="BQ3707" s="1">
        <v>0</v>
      </c>
      <c r="BR3707" s="2">
        <v>1381728</v>
      </c>
      <c r="BS3707" s="2">
        <v>551333</v>
      </c>
      <c r="BT3707" s="1" t="s">
        <v>1105</v>
      </c>
      <c r="BU3707" s="1" t="s">
        <v>2118</v>
      </c>
      <c r="BW3707" s="1">
        <v>0</v>
      </c>
      <c r="BX3707" s="1">
        <v>4</v>
      </c>
    </row>
    <row r="3708" spans="1:76" x14ac:dyDescent="0.25">
      <c r="A3708" s="1">
        <v>3707</v>
      </c>
      <c r="B3708" s="1" t="s">
        <v>5801</v>
      </c>
      <c r="C3708" s="1" t="s">
        <v>5798</v>
      </c>
      <c r="D3708" s="1" t="s">
        <v>1093</v>
      </c>
      <c r="E3708" s="1" t="s">
        <v>6307</v>
      </c>
      <c r="F3708" s="1">
        <v>2012</v>
      </c>
      <c r="G3708" s="1">
        <v>6</v>
      </c>
      <c r="H3708" s="1">
        <v>12</v>
      </c>
      <c r="I3708" s="1">
        <v>1014</v>
      </c>
      <c r="J3708" s="1" t="s">
        <v>6303</v>
      </c>
      <c r="K3708" s="1">
        <v>10</v>
      </c>
      <c r="L3708" s="1">
        <v>83</v>
      </c>
      <c r="M3708" s="1">
        <v>665908</v>
      </c>
      <c r="N3708" s="1">
        <v>5524577</v>
      </c>
      <c r="O3708" s="1">
        <v>1381445</v>
      </c>
      <c r="P3708" s="1">
        <v>551477</v>
      </c>
      <c r="Q3708" s="1" t="s">
        <v>1484</v>
      </c>
      <c r="R3708" s="1" t="s">
        <v>1485</v>
      </c>
      <c r="S3708" s="1" t="s">
        <v>1486</v>
      </c>
      <c r="T3708" s="1">
        <v>0</v>
      </c>
      <c r="U3708" s="1">
        <v>0</v>
      </c>
      <c r="V3708" s="1">
        <v>0</v>
      </c>
      <c r="Y3708" s="1">
        <v>0</v>
      </c>
      <c r="Z3708" s="1">
        <v>0</v>
      </c>
      <c r="AA3708" s="1">
        <v>0</v>
      </c>
      <c r="AB3708" s="1">
        <v>0</v>
      </c>
      <c r="AC3708" s="1">
        <v>0</v>
      </c>
      <c r="AD3708" s="1">
        <v>1236</v>
      </c>
      <c r="AK3708" s="1">
        <v>0</v>
      </c>
      <c r="AT3708" s="1">
        <v>0</v>
      </c>
      <c r="AV3708" s="1">
        <v>0</v>
      </c>
      <c r="AW3708" s="1">
        <v>0</v>
      </c>
      <c r="AX3708" s="1">
        <v>0</v>
      </c>
      <c r="AY3708" s="1" t="s">
        <v>79</v>
      </c>
      <c r="AZ3708" s="1" t="s">
        <v>6777</v>
      </c>
      <c r="BD3708" s="1">
        <v>0</v>
      </c>
      <c r="BF3708" s="1">
        <v>0</v>
      </c>
      <c r="BH3708" s="1">
        <v>0</v>
      </c>
      <c r="BI3708" s="1">
        <v>0</v>
      </c>
      <c r="BL3708" s="1" t="s">
        <v>121</v>
      </c>
      <c r="BM3708" s="1" t="s">
        <v>79</v>
      </c>
      <c r="BO3708" s="1" t="s">
        <v>5800</v>
      </c>
      <c r="BP3708" s="1">
        <v>0</v>
      </c>
      <c r="BQ3708" s="1">
        <v>0</v>
      </c>
      <c r="BR3708" s="2">
        <v>1381445</v>
      </c>
      <c r="BS3708" s="2">
        <v>551477</v>
      </c>
      <c r="BT3708" s="1" t="s">
        <v>1105</v>
      </c>
      <c r="BU3708" s="1" t="s">
        <v>2118</v>
      </c>
      <c r="BV3708" s="1" t="s">
        <v>1127</v>
      </c>
      <c r="BW3708" s="1">
        <v>0</v>
      </c>
      <c r="BX3708" s="1">
        <v>4</v>
      </c>
    </row>
    <row r="3709" spans="1:76" x14ac:dyDescent="0.25">
      <c r="A3709" s="1">
        <v>3708</v>
      </c>
      <c r="B3709" s="1" t="s">
        <v>5808</v>
      </c>
      <c r="C3709" s="1" t="s">
        <v>3979</v>
      </c>
      <c r="D3709" s="1" t="s">
        <v>1093</v>
      </c>
      <c r="E3709" s="1" t="s">
        <v>6307</v>
      </c>
      <c r="F3709" s="1">
        <v>2012</v>
      </c>
      <c r="G3709" s="1">
        <v>6</v>
      </c>
      <c r="H3709" s="1">
        <v>12</v>
      </c>
      <c r="I3709" s="1">
        <v>1121</v>
      </c>
      <c r="J3709" s="1" t="s">
        <v>6303</v>
      </c>
      <c r="K3709" s="1">
        <v>10</v>
      </c>
      <c r="L3709" s="1">
        <v>83</v>
      </c>
      <c r="M3709" s="1">
        <v>665885</v>
      </c>
      <c r="N3709" s="1">
        <v>5523944</v>
      </c>
      <c r="O3709" s="1">
        <v>1381450</v>
      </c>
      <c r="P3709" s="1">
        <v>550844</v>
      </c>
      <c r="Q3709" s="1" t="s">
        <v>1484</v>
      </c>
      <c r="R3709" s="1" t="s">
        <v>1485</v>
      </c>
      <c r="S3709" s="1" t="s">
        <v>1486</v>
      </c>
      <c r="T3709" s="1">
        <v>0</v>
      </c>
      <c r="U3709" s="1">
        <v>0</v>
      </c>
      <c r="V3709" s="1">
        <v>0</v>
      </c>
      <c r="Y3709" s="1">
        <v>0</v>
      </c>
      <c r="Z3709" s="1">
        <v>0</v>
      </c>
      <c r="AA3709" s="1">
        <v>0</v>
      </c>
      <c r="AB3709" s="1">
        <v>0</v>
      </c>
      <c r="AC3709" s="1">
        <v>0</v>
      </c>
      <c r="AD3709" s="1">
        <v>1170</v>
      </c>
      <c r="AK3709" s="1">
        <v>0</v>
      </c>
      <c r="AT3709" s="1">
        <v>0</v>
      </c>
      <c r="AV3709" s="1">
        <v>0</v>
      </c>
      <c r="AW3709" s="1">
        <v>0</v>
      </c>
      <c r="AX3709" s="1">
        <v>0</v>
      </c>
      <c r="AY3709" s="1" t="s">
        <v>86</v>
      </c>
      <c r="BD3709" s="1">
        <v>0</v>
      </c>
      <c r="BF3709" s="1">
        <v>0</v>
      </c>
      <c r="BH3709" s="1">
        <v>0</v>
      </c>
      <c r="BI3709" s="1">
        <v>0</v>
      </c>
      <c r="BL3709" s="1" t="s">
        <v>121</v>
      </c>
      <c r="BM3709" s="1" t="s">
        <v>191</v>
      </c>
      <c r="BP3709" s="1">
        <v>0</v>
      </c>
      <c r="BQ3709" s="1">
        <v>0</v>
      </c>
      <c r="BR3709" s="2">
        <v>1381450</v>
      </c>
      <c r="BS3709" s="2">
        <v>550844</v>
      </c>
      <c r="BT3709" s="1" t="s">
        <v>1105</v>
      </c>
      <c r="BU3709" s="1" t="s">
        <v>2118</v>
      </c>
      <c r="BW3709" s="1">
        <v>0</v>
      </c>
      <c r="BX3709" s="1">
        <v>4</v>
      </c>
    </row>
    <row r="3710" spans="1:76" x14ac:dyDescent="0.25">
      <c r="A3710" s="1">
        <v>3709</v>
      </c>
      <c r="B3710" s="1" t="s">
        <v>5825</v>
      </c>
      <c r="C3710" s="1" t="s">
        <v>86</v>
      </c>
      <c r="D3710" s="1" t="s">
        <v>1093</v>
      </c>
      <c r="E3710" s="1" t="s">
        <v>6307</v>
      </c>
      <c r="F3710" s="1">
        <v>2012</v>
      </c>
      <c r="G3710" s="1">
        <v>6</v>
      </c>
      <c r="H3710" s="1">
        <v>12</v>
      </c>
      <c r="I3710" s="1">
        <v>1315</v>
      </c>
      <c r="J3710" s="1" t="s">
        <v>6303</v>
      </c>
      <c r="K3710" s="1">
        <v>10</v>
      </c>
      <c r="L3710" s="1">
        <v>83</v>
      </c>
      <c r="M3710" s="1">
        <v>668702</v>
      </c>
      <c r="N3710" s="1">
        <v>5523983</v>
      </c>
      <c r="O3710" s="1">
        <v>1384263</v>
      </c>
      <c r="P3710" s="1">
        <v>551008</v>
      </c>
      <c r="Q3710" s="1" t="s">
        <v>1484</v>
      </c>
      <c r="R3710" s="1" t="s">
        <v>1485</v>
      </c>
      <c r="S3710" s="1" t="s">
        <v>1486</v>
      </c>
      <c r="T3710" s="1">
        <v>0</v>
      </c>
      <c r="U3710" s="1">
        <v>0</v>
      </c>
      <c r="V3710" s="1">
        <v>0</v>
      </c>
      <c r="Y3710" s="1">
        <v>0</v>
      </c>
      <c r="Z3710" s="1">
        <v>0</v>
      </c>
      <c r="AA3710" s="1">
        <v>0</v>
      </c>
      <c r="AB3710" s="1">
        <v>0</v>
      </c>
      <c r="AC3710" s="1">
        <v>0</v>
      </c>
      <c r="AD3710" s="1">
        <v>1109</v>
      </c>
      <c r="AK3710" s="1">
        <v>0</v>
      </c>
      <c r="AT3710" s="1">
        <v>0</v>
      </c>
      <c r="AV3710" s="1">
        <v>0</v>
      </c>
      <c r="AW3710" s="1">
        <v>0</v>
      </c>
      <c r="AX3710" s="1">
        <v>0</v>
      </c>
      <c r="AY3710" s="1" t="s">
        <v>86</v>
      </c>
      <c r="BD3710" s="1">
        <v>0</v>
      </c>
      <c r="BF3710" s="1">
        <v>0</v>
      </c>
      <c r="BH3710" s="1">
        <v>0</v>
      </c>
      <c r="BI3710" s="1">
        <v>0</v>
      </c>
      <c r="BL3710" s="1" t="s">
        <v>121</v>
      </c>
      <c r="BM3710" s="1" t="s">
        <v>191</v>
      </c>
      <c r="BP3710" s="1">
        <v>0</v>
      </c>
      <c r="BQ3710" s="1">
        <v>0</v>
      </c>
      <c r="BR3710" s="2">
        <v>1384263</v>
      </c>
      <c r="BS3710" s="2">
        <v>551008</v>
      </c>
      <c r="BT3710" s="1" t="s">
        <v>1105</v>
      </c>
      <c r="BU3710" s="1" t="s">
        <v>2118</v>
      </c>
      <c r="BW3710" s="1">
        <v>0</v>
      </c>
      <c r="BX3710" s="1">
        <v>4</v>
      </c>
    </row>
    <row r="3711" spans="1:76" x14ac:dyDescent="0.25">
      <c r="A3711" s="1">
        <v>3710</v>
      </c>
      <c r="B3711" s="1" t="s">
        <v>6124</v>
      </c>
      <c r="C3711" s="1" t="s">
        <v>86</v>
      </c>
      <c r="D3711" s="1" t="s">
        <v>1093</v>
      </c>
      <c r="E3711" s="1" t="s">
        <v>6778</v>
      </c>
      <c r="F3711" s="1">
        <v>2012</v>
      </c>
      <c r="G3711" s="1">
        <v>6</v>
      </c>
      <c r="H3711" s="1">
        <v>12</v>
      </c>
      <c r="I3711" s="1">
        <v>1425</v>
      </c>
      <c r="J3711" s="1" t="s">
        <v>6303</v>
      </c>
      <c r="K3711" s="1">
        <v>10</v>
      </c>
      <c r="L3711" s="1">
        <v>83</v>
      </c>
      <c r="M3711" s="1">
        <v>667508</v>
      </c>
      <c r="N3711" s="1">
        <v>5526646</v>
      </c>
      <c r="O3711" s="1">
        <v>1382952</v>
      </c>
      <c r="P3711" s="1">
        <v>553615</v>
      </c>
      <c r="Q3711" s="1" t="s">
        <v>1484</v>
      </c>
      <c r="R3711" s="1" t="s">
        <v>1485</v>
      </c>
      <c r="S3711" s="1" t="s">
        <v>1486</v>
      </c>
      <c r="T3711" s="1">
        <v>0</v>
      </c>
      <c r="U3711" s="1">
        <v>0</v>
      </c>
      <c r="V3711" s="1">
        <v>0</v>
      </c>
      <c r="Y3711" s="1">
        <v>0</v>
      </c>
      <c r="Z3711" s="1">
        <v>0</v>
      </c>
      <c r="AA3711" s="1">
        <v>0</v>
      </c>
      <c r="AB3711" s="1">
        <v>0</v>
      </c>
      <c r="AC3711" s="1">
        <v>0</v>
      </c>
      <c r="AD3711" s="1">
        <v>1217</v>
      </c>
      <c r="AK3711" s="1">
        <v>0</v>
      </c>
      <c r="AT3711" s="1">
        <v>0</v>
      </c>
      <c r="AV3711" s="1">
        <v>0</v>
      </c>
      <c r="AW3711" s="1">
        <v>0</v>
      </c>
      <c r="AX3711" s="1">
        <v>0</v>
      </c>
      <c r="AY3711" s="1" t="s">
        <v>86</v>
      </c>
      <c r="BD3711" s="1">
        <v>0</v>
      </c>
      <c r="BF3711" s="1">
        <v>0</v>
      </c>
      <c r="BH3711" s="1">
        <v>0</v>
      </c>
      <c r="BI3711" s="1">
        <v>0</v>
      </c>
      <c r="BL3711" s="1" t="s">
        <v>121</v>
      </c>
      <c r="BM3711" s="1" t="s">
        <v>191</v>
      </c>
      <c r="BP3711" s="1">
        <v>0</v>
      </c>
      <c r="BQ3711" s="1">
        <v>0</v>
      </c>
      <c r="BR3711" s="2">
        <v>1382952</v>
      </c>
      <c r="BS3711" s="2">
        <v>553615</v>
      </c>
      <c r="BT3711" s="1" t="s">
        <v>445</v>
      </c>
      <c r="BU3711" s="1" t="s">
        <v>2118</v>
      </c>
      <c r="BW3711" s="1">
        <v>0</v>
      </c>
      <c r="BX3711" s="1">
        <v>5</v>
      </c>
    </row>
    <row r="3712" spans="1:76" x14ac:dyDescent="0.25">
      <c r="A3712" s="1">
        <v>3711</v>
      </c>
      <c r="B3712" s="1" t="s">
        <v>6127</v>
      </c>
      <c r="C3712" s="1" t="s">
        <v>86</v>
      </c>
      <c r="D3712" s="1" t="s">
        <v>1093</v>
      </c>
      <c r="E3712" s="1" t="s">
        <v>6779</v>
      </c>
      <c r="F3712" s="1">
        <v>2012</v>
      </c>
      <c r="G3712" s="1">
        <v>6</v>
      </c>
      <c r="H3712" s="1">
        <v>12</v>
      </c>
      <c r="I3712" s="1">
        <v>1454</v>
      </c>
      <c r="J3712" s="1" t="s">
        <v>6303</v>
      </c>
      <c r="K3712" s="1">
        <v>10</v>
      </c>
      <c r="L3712" s="1">
        <v>83</v>
      </c>
      <c r="M3712" s="1">
        <v>667487</v>
      </c>
      <c r="N3712" s="1">
        <v>5527579</v>
      </c>
      <c r="O3712" s="1">
        <v>1382890</v>
      </c>
      <c r="P3712" s="1">
        <v>554546</v>
      </c>
      <c r="Q3712" s="1" t="s">
        <v>1484</v>
      </c>
      <c r="R3712" s="1" t="s">
        <v>1485</v>
      </c>
      <c r="S3712" s="1" t="s">
        <v>1486</v>
      </c>
      <c r="T3712" s="1">
        <v>0</v>
      </c>
      <c r="U3712" s="1">
        <v>0</v>
      </c>
      <c r="V3712" s="1">
        <v>0</v>
      </c>
      <c r="Y3712" s="1">
        <v>0</v>
      </c>
      <c r="Z3712" s="1">
        <v>0</v>
      </c>
      <c r="AA3712" s="1">
        <v>0</v>
      </c>
      <c r="AB3712" s="1">
        <v>0</v>
      </c>
      <c r="AC3712" s="1">
        <v>0</v>
      </c>
      <c r="AD3712" s="1">
        <v>1217</v>
      </c>
      <c r="AK3712" s="1">
        <v>0</v>
      </c>
      <c r="AT3712" s="1">
        <v>0</v>
      </c>
      <c r="AV3712" s="1">
        <v>0</v>
      </c>
      <c r="AW3712" s="1">
        <v>0</v>
      </c>
      <c r="AX3712" s="1">
        <v>0</v>
      </c>
      <c r="AY3712" s="1" t="s">
        <v>86</v>
      </c>
      <c r="BD3712" s="1">
        <v>0</v>
      </c>
      <c r="BF3712" s="1">
        <v>0</v>
      </c>
      <c r="BH3712" s="1">
        <v>0</v>
      </c>
      <c r="BI3712" s="1">
        <v>0</v>
      </c>
      <c r="BL3712" s="1" t="s">
        <v>121</v>
      </c>
      <c r="BM3712" s="1" t="s">
        <v>191</v>
      </c>
      <c r="BP3712" s="1">
        <v>0</v>
      </c>
      <c r="BQ3712" s="1">
        <v>0</v>
      </c>
      <c r="BR3712" s="2">
        <v>1382890</v>
      </c>
      <c r="BS3712" s="2">
        <v>554546</v>
      </c>
      <c r="BT3712" s="1" t="s">
        <v>1105</v>
      </c>
      <c r="BU3712" s="1" t="s">
        <v>2118</v>
      </c>
      <c r="BW3712" s="1">
        <v>0</v>
      </c>
      <c r="BX3712" s="1">
        <v>4</v>
      </c>
    </row>
    <row r="3713" spans="1:76" x14ac:dyDescent="0.25">
      <c r="A3713" s="1">
        <v>3712</v>
      </c>
      <c r="B3713" s="1" t="s">
        <v>6129</v>
      </c>
      <c r="C3713" s="1" t="s">
        <v>86</v>
      </c>
      <c r="D3713" s="1" t="s">
        <v>1093</v>
      </c>
      <c r="E3713" s="1" t="s">
        <v>6780</v>
      </c>
      <c r="F3713" s="1">
        <v>2012</v>
      </c>
      <c r="G3713" s="1">
        <v>6</v>
      </c>
      <c r="H3713" s="1">
        <v>12</v>
      </c>
      <c r="I3713" s="1">
        <v>1527</v>
      </c>
      <c r="J3713" s="1" t="s">
        <v>6303</v>
      </c>
      <c r="K3713" s="1">
        <v>10</v>
      </c>
      <c r="L3713" s="1">
        <v>83</v>
      </c>
      <c r="M3713" s="1">
        <v>665903</v>
      </c>
      <c r="N3713" s="1">
        <v>5526540</v>
      </c>
      <c r="O3713" s="1">
        <v>1381353</v>
      </c>
      <c r="P3713" s="1">
        <v>553438</v>
      </c>
      <c r="Q3713" s="1" t="s">
        <v>1484</v>
      </c>
      <c r="R3713" s="1" t="s">
        <v>1485</v>
      </c>
      <c r="S3713" s="1" t="s">
        <v>1486</v>
      </c>
      <c r="T3713" s="1">
        <v>0</v>
      </c>
      <c r="U3713" s="1">
        <v>0</v>
      </c>
      <c r="V3713" s="1">
        <v>0</v>
      </c>
      <c r="Y3713" s="1">
        <v>0</v>
      </c>
      <c r="Z3713" s="1">
        <v>0</v>
      </c>
      <c r="AA3713" s="1">
        <v>0</v>
      </c>
      <c r="AB3713" s="1">
        <v>0</v>
      </c>
      <c r="AC3713" s="1">
        <v>0</v>
      </c>
      <c r="AD3713" s="1">
        <v>1246</v>
      </c>
      <c r="AK3713" s="1">
        <v>0</v>
      </c>
      <c r="AT3713" s="1">
        <v>0</v>
      </c>
      <c r="AV3713" s="1">
        <v>0</v>
      </c>
      <c r="AW3713" s="1">
        <v>0</v>
      </c>
      <c r="AX3713" s="1">
        <v>0</v>
      </c>
      <c r="AY3713" s="1" t="s">
        <v>86</v>
      </c>
      <c r="BD3713" s="1">
        <v>0</v>
      </c>
      <c r="BF3713" s="1">
        <v>0</v>
      </c>
      <c r="BH3713" s="1">
        <v>0</v>
      </c>
      <c r="BI3713" s="1">
        <v>0</v>
      </c>
      <c r="BL3713" s="1" t="s">
        <v>121</v>
      </c>
      <c r="BM3713" s="1" t="s">
        <v>191</v>
      </c>
      <c r="BP3713" s="1">
        <v>0</v>
      </c>
      <c r="BQ3713" s="1">
        <v>0</v>
      </c>
      <c r="BR3713" s="2">
        <v>1381353</v>
      </c>
      <c r="BS3713" s="2">
        <v>553438</v>
      </c>
      <c r="BT3713" s="1" t="s">
        <v>445</v>
      </c>
      <c r="BU3713" s="1" t="s">
        <v>446</v>
      </c>
      <c r="BW3713" s="1">
        <v>0</v>
      </c>
    </row>
    <row r="3714" spans="1:76" x14ac:dyDescent="0.25">
      <c r="A3714" s="1">
        <v>3713</v>
      </c>
      <c r="B3714" s="1" t="s">
        <v>5816</v>
      </c>
      <c r="C3714" s="1" t="s">
        <v>86</v>
      </c>
      <c r="D3714" s="1" t="s">
        <v>1093</v>
      </c>
      <c r="E3714" s="1" t="s">
        <v>6307</v>
      </c>
      <c r="F3714" s="1">
        <v>2012</v>
      </c>
      <c r="G3714" s="1">
        <v>6</v>
      </c>
      <c r="H3714" s="1">
        <v>12</v>
      </c>
      <c r="I3714" s="1">
        <v>1606</v>
      </c>
      <c r="J3714" s="1" t="s">
        <v>6303</v>
      </c>
      <c r="K3714" s="1">
        <v>10</v>
      </c>
      <c r="L3714" s="1">
        <v>83</v>
      </c>
      <c r="M3714" s="1">
        <v>667923</v>
      </c>
      <c r="N3714" s="1">
        <v>5523933</v>
      </c>
      <c r="O3714" s="1">
        <v>1383487</v>
      </c>
      <c r="P3714" s="1">
        <v>550923</v>
      </c>
      <c r="Q3714" s="1" t="s">
        <v>1484</v>
      </c>
      <c r="R3714" s="1" t="s">
        <v>1485</v>
      </c>
      <c r="S3714" s="1" t="s">
        <v>1486</v>
      </c>
      <c r="T3714" s="1">
        <v>0</v>
      </c>
      <c r="U3714" s="1">
        <v>0</v>
      </c>
      <c r="V3714" s="1">
        <v>0</v>
      </c>
      <c r="Y3714" s="1">
        <v>0</v>
      </c>
      <c r="Z3714" s="1">
        <v>0</v>
      </c>
      <c r="AA3714" s="1">
        <v>0</v>
      </c>
      <c r="AB3714" s="1">
        <v>0</v>
      </c>
      <c r="AC3714" s="1">
        <v>0</v>
      </c>
      <c r="AD3714" s="1">
        <v>1136</v>
      </c>
      <c r="AK3714" s="1">
        <v>0</v>
      </c>
      <c r="AT3714" s="1">
        <v>0</v>
      </c>
      <c r="AV3714" s="1">
        <v>0</v>
      </c>
      <c r="AW3714" s="1">
        <v>0</v>
      </c>
      <c r="AX3714" s="1">
        <v>0</v>
      </c>
      <c r="AY3714" s="1" t="s">
        <v>86</v>
      </c>
      <c r="BD3714" s="1">
        <v>0</v>
      </c>
      <c r="BF3714" s="1">
        <v>0</v>
      </c>
      <c r="BH3714" s="1">
        <v>0</v>
      </c>
      <c r="BI3714" s="1">
        <v>0</v>
      </c>
      <c r="BL3714" s="1" t="s">
        <v>121</v>
      </c>
      <c r="BM3714" s="1" t="s">
        <v>191</v>
      </c>
      <c r="BP3714" s="1">
        <v>0</v>
      </c>
      <c r="BQ3714" s="1">
        <v>0</v>
      </c>
      <c r="BR3714" s="2">
        <v>1383487</v>
      </c>
      <c r="BS3714" s="2">
        <v>550923</v>
      </c>
      <c r="BT3714" s="1" t="s">
        <v>1105</v>
      </c>
      <c r="BU3714" s="1" t="s">
        <v>2118</v>
      </c>
      <c r="BW3714" s="1">
        <v>0</v>
      </c>
      <c r="BX3714" s="1">
        <v>4</v>
      </c>
    </row>
    <row r="3715" spans="1:76" x14ac:dyDescent="0.25">
      <c r="A3715" s="1">
        <v>3714</v>
      </c>
      <c r="B3715" s="1" t="s">
        <v>6120</v>
      </c>
      <c r="C3715" s="1" t="s">
        <v>86</v>
      </c>
      <c r="D3715" s="1" t="s">
        <v>101</v>
      </c>
      <c r="E3715" s="1" t="s">
        <v>6781</v>
      </c>
      <c r="F3715" s="1">
        <v>2012</v>
      </c>
      <c r="G3715" s="1">
        <v>6</v>
      </c>
      <c r="H3715" s="1">
        <v>13</v>
      </c>
      <c r="I3715" s="1">
        <v>818</v>
      </c>
      <c r="J3715" s="1" t="s">
        <v>6118</v>
      </c>
      <c r="K3715" s="1">
        <v>11</v>
      </c>
      <c r="L3715" s="1">
        <v>83</v>
      </c>
      <c r="M3715" s="1">
        <v>375536</v>
      </c>
      <c r="N3715" s="1">
        <v>5445861</v>
      </c>
      <c r="O3715" s="1">
        <v>1531641</v>
      </c>
      <c r="P3715" s="1">
        <v>487033</v>
      </c>
      <c r="Q3715" s="1" t="s">
        <v>1484</v>
      </c>
      <c r="R3715" s="1" t="s">
        <v>1485</v>
      </c>
      <c r="S3715" s="1" t="s">
        <v>1486</v>
      </c>
      <c r="T3715" s="1">
        <v>0</v>
      </c>
      <c r="U3715" s="1">
        <v>0</v>
      </c>
      <c r="V3715" s="1">
        <v>0</v>
      </c>
      <c r="Y3715" s="1">
        <v>0</v>
      </c>
      <c r="Z3715" s="1">
        <v>0</v>
      </c>
      <c r="AA3715" s="1">
        <v>0</v>
      </c>
      <c r="AB3715" s="1">
        <v>0</v>
      </c>
      <c r="AC3715" s="1">
        <v>0</v>
      </c>
      <c r="AD3715" s="1">
        <v>1015</v>
      </c>
      <c r="AK3715" s="1">
        <v>0</v>
      </c>
      <c r="AT3715" s="1">
        <v>0</v>
      </c>
      <c r="AV3715" s="1">
        <v>0</v>
      </c>
      <c r="AW3715" s="1">
        <v>0</v>
      </c>
      <c r="AX3715" s="1">
        <v>0</v>
      </c>
      <c r="AY3715" s="1" t="s">
        <v>86</v>
      </c>
      <c r="BD3715" s="1">
        <v>0</v>
      </c>
      <c r="BF3715" s="1">
        <v>0</v>
      </c>
      <c r="BH3715" s="1">
        <v>0</v>
      </c>
      <c r="BI3715" s="1">
        <v>0</v>
      </c>
      <c r="BL3715" s="1" t="s">
        <v>87</v>
      </c>
      <c r="BM3715" s="1" t="s">
        <v>191</v>
      </c>
      <c r="BP3715" s="1">
        <v>0</v>
      </c>
      <c r="BQ3715" s="1">
        <v>0</v>
      </c>
      <c r="BR3715" s="2">
        <v>1531641</v>
      </c>
      <c r="BS3715" s="2">
        <v>487033</v>
      </c>
      <c r="BT3715" s="1" t="s">
        <v>89</v>
      </c>
      <c r="BU3715" s="1" t="s">
        <v>668</v>
      </c>
      <c r="BW3715" s="1">
        <v>0</v>
      </c>
    </row>
    <row r="3716" spans="1:76" x14ac:dyDescent="0.25">
      <c r="A3716" s="1">
        <v>3715</v>
      </c>
      <c r="B3716" s="1" t="s">
        <v>5871</v>
      </c>
      <c r="C3716" s="1" t="s">
        <v>86</v>
      </c>
      <c r="D3716" s="1" t="s">
        <v>75</v>
      </c>
      <c r="E3716" s="1" t="s">
        <v>6782</v>
      </c>
      <c r="F3716" s="1">
        <v>2012</v>
      </c>
      <c r="G3716" s="1">
        <v>6</v>
      </c>
      <c r="H3716" s="1">
        <v>13</v>
      </c>
      <c r="I3716" s="1">
        <v>1107</v>
      </c>
      <c r="J3716" s="1" t="s">
        <v>6330</v>
      </c>
      <c r="K3716" s="1">
        <v>11</v>
      </c>
      <c r="L3716" s="1">
        <v>83</v>
      </c>
      <c r="M3716" s="1">
        <v>328189</v>
      </c>
      <c r="N3716" s="1">
        <v>5437063</v>
      </c>
      <c r="O3716" s="1">
        <v>1485704</v>
      </c>
      <c r="P3716" s="1">
        <v>472393</v>
      </c>
      <c r="Q3716" s="1" t="s">
        <v>1484</v>
      </c>
      <c r="R3716" s="1" t="s">
        <v>1485</v>
      </c>
      <c r="S3716" s="1" t="s">
        <v>1486</v>
      </c>
      <c r="T3716" s="1">
        <v>0</v>
      </c>
      <c r="U3716" s="1">
        <v>0</v>
      </c>
      <c r="V3716" s="1">
        <v>0</v>
      </c>
      <c r="Y3716" s="1">
        <v>0</v>
      </c>
      <c r="Z3716" s="1">
        <v>0</v>
      </c>
      <c r="AA3716" s="1">
        <v>0</v>
      </c>
      <c r="AB3716" s="1">
        <v>0</v>
      </c>
      <c r="AC3716" s="1">
        <v>0</v>
      </c>
      <c r="AD3716" s="1">
        <v>1397</v>
      </c>
      <c r="AK3716" s="1">
        <v>0</v>
      </c>
      <c r="AT3716" s="1">
        <v>0</v>
      </c>
      <c r="AV3716" s="1">
        <v>0</v>
      </c>
      <c r="AW3716" s="1">
        <v>0</v>
      </c>
      <c r="AX3716" s="1">
        <v>0</v>
      </c>
      <c r="AY3716" s="1" t="s">
        <v>86</v>
      </c>
      <c r="BD3716" s="1">
        <v>0</v>
      </c>
      <c r="BF3716" s="1">
        <v>0</v>
      </c>
      <c r="BH3716" s="1">
        <v>0</v>
      </c>
      <c r="BI3716" s="1">
        <v>0</v>
      </c>
      <c r="BL3716" s="1" t="s">
        <v>87</v>
      </c>
      <c r="BM3716" s="1" t="s">
        <v>191</v>
      </c>
      <c r="BP3716" s="1">
        <v>0</v>
      </c>
      <c r="BQ3716" s="1">
        <v>0</v>
      </c>
      <c r="BR3716" s="2">
        <v>1485704</v>
      </c>
      <c r="BS3716" s="2">
        <v>472393</v>
      </c>
      <c r="BT3716" s="1" t="s">
        <v>89</v>
      </c>
      <c r="BU3716" s="1" t="s">
        <v>243</v>
      </c>
      <c r="BW3716" s="1">
        <v>0</v>
      </c>
      <c r="BX3716" s="1">
        <v>4</v>
      </c>
    </row>
    <row r="3717" spans="1:76" x14ac:dyDescent="0.25">
      <c r="A3717" s="1">
        <v>3716</v>
      </c>
      <c r="B3717" s="1" t="s">
        <v>5871</v>
      </c>
      <c r="C3717" s="1" t="s">
        <v>86</v>
      </c>
      <c r="D3717" s="1" t="s">
        <v>75</v>
      </c>
      <c r="E3717" s="1" t="s">
        <v>6782</v>
      </c>
      <c r="F3717" s="1">
        <v>2012</v>
      </c>
      <c r="G3717" s="1">
        <v>6</v>
      </c>
      <c r="H3717" s="1">
        <v>13</v>
      </c>
      <c r="I3717" s="1">
        <v>1340</v>
      </c>
      <c r="J3717" s="1" t="s">
        <v>6330</v>
      </c>
      <c r="K3717" s="1">
        <v>11</v>
      </c>
      <c r="L3717" s="1">
        <v>83</v>
      </c>
      <c r="M3717" s="1">
        <v>328189</v>
      </c>
      <c r="N3717" s="1">
        <v>5437063</v>
      </c>
      <c r="O3717" s="1">
        <v>1485704</v>
      </c>
      <c r="P3717" s="1">
        <v>472393</v>
      </c>
      <c r="Q3717" s="1" t="s">
        <v>1484</v>
      </c>
      <c r="R3717" s="1" t="s">
        <v>1485</v>
      </c>
      <c r="S3717" s="1" t="s">
        <v>1486</v>
      </c>
      <c r="T3717" s="1">
        <v>0</v>
      </c>
      <c r="U3717" s="1">
        <v>0</v>
      </c>
      <c r="V3717" s="1">
        <v>0</v>
      </c>
      <c r="Y3717" s="1">
        <v>0</v>
      </c>
      <c r="Z3717" s="1">
        <v>0</v>
      </c>
      <c r="AA3717" s="1">
        <v>0</v>
      </c>
      <c r="AB3717" s="1">
        <v>0</v>
      </c>
      <c r="AC3717" s="1">
        <v>0</v>
      </c>
      <c r="AD3717" s="1">
        <v>1397</v>
      </c>
      <c r="AK3717" s="1">
        <v>0</v>
      </c>
      <c r="AT3717" s="1">
        <v>0</v>
      </c>
      <c r="AV3717" s="1">
        <v>0</v>
      </c>
      <c r="AW3717" s="1">
        <v>0</v>
      </c>
      <c r="AX3717" s="1">
        <v>0</v>
      </c>
      <c r="AY3717" s="1" t="s">
        <v>86</v>
      </c>
      <c r="BD3717" s="1">
        <v>0</v>
      </c>
      <c r="BF3717" s="1">
        <v>0</v>
      </c>
      <c r="BH3717" s="1">
        <v>0</v>
      </c>
      <c r="BI3717" s="1">
        <v>0</v>
      </c>
      <c r="BL3717" s="1" t="s">
        <v>87</v>
      </c>
      <c r="BM3717" s="1" t="s">
        <v>191</v>
      </c>
      <c r="BP3717" s="1">
        <v>0</v>
      </c>
      <c r="BQ3717" s="1">
        <v>0</v>
      </c>
      <c r="BR3717" s="2">
        <v>1485704</v>
      </c>
      <c r="BS3717" s="2">
        <v>472393</v>
      </c>
      <c r="BT3717" s="1" t="s">
        <v>89</v>
      </c>
      <c r="BU3717" s="1" t="s">
        <v>243</v>
      </c>
      <c r="BW3717" s="1">
        <v>0</v>
      </c>
      <c r="BX3717" s="1">
        <v>4</v>
      </c>
    </row>
    <row r="3718" spans="1:76" x14ac:dyDescent="0.25">
      <c r="A3718" s="1">
        <v>3717</v>
      </c>
      <c r="B3718" s="1" t="s">
        <v>6056</v>
      </c>
      <c r="C3718" s="1" t="s">
        <v>3405</v>
      </c>
      <c r="D3718" s="1" t="s">
        <v>101</v>
      </c>
      <c r="E3718" s="1" t="s">
        <v>6783</v>
      </c>
      <c r="F3718" s="1">
        <v>2012</v>
      </c>
      <c r="G3718" s="1">
        <v>6</v>
      </c>
      <c r="H3718" s="1">
        <v>14</v>
      </c>
      <c r="I3718" s="1">
        <v>1422</v>
      </c>
      <c r="J3718" s="1" t="s">
        <v>6118</v>
      </c>
      <c r="K3718" s="1">
        <v>11</v>
      </c>
      <c r="L3718" s="1">
        <v>83</v>
      </c>
      <c r="M3718" s="1">
        <v>367032</v>
      </c>
      <c r="N3718" s="1">
        <v>5439433</v>
      </c>
      <c r="O3718" s="1">
        <v>1523997</v>
      </c>
      <c r="P3718" s="1">
        <v>479595</v>
      </c>
      <c r="Q3718" s="1" t="s">
        <v>1484</v>
      </c>
      <c r="R3718" s="1" t="s">
        <v>1485</v>
      </c>
      <c r="S3718" s="1" t="s">
        <v>1486</v>
      </c>
      <c r="T3718" s="1">
        <v>0</v>
      </c>
      <c r="U3718" s="1">
        <v>0</v>
      </c>
      <c r="V3718" s="1">
        <v>0</v>
      </c>
      <c r="Y3718" s="1">
        <v>0</v>
      </c>
      <c r="Z3718" s="1">
        <v>0</v>
      </c>
      <c r="AA3718" s="1">
        <v>0</v>
      </c>
      <c r="AB3718" s="1">
        <v>0</v>
      </c>
      <c r="AC3718" s="1">
        <v>0</v>
      </c>
      <c r="AD3718" s="1">
        <v>1214</v>
      </c>
      <c r="AK3718" s="1">
        <v>0</v>
      </c>
      <c r="AT3718" s="1">
        <v>0</v>
      </c>
      <c r="AV3718" s="1">
        <v>0</v>
      </c>
      <c r="AW3718" s="1">
        <v>0</v>
      </c>
      <c r="AX3718" s="1">
        <v>0</v>
      </c>
      <c r="AY3718" s="1" t="s">
        <v>86</v>
      </c>
      <c r="BD3718" s="1">
        <v>0</v>
      </c>
      <c r="BF3718" s="1">
        <v>0</v>
      </c>
      <c r="BH3718" s="1">
        <v>0</v>
      </c>
      <c r="BI3718" s="1">
        <v>0</v>
      </c>
      <c r="BL3718" s="1" t="s">
        <v>87</v>
      </c>
      <c r="BM3718" s="1" t="s">
        <v>191</v>
      </c>
      <c r="BP3718" s="1">
        <v>0</v>
      </c>
      <c r="BQ3718" s="1">
        <v>0</v>
      </c>
      <c r="BR3718" s="2">
        <v>1523997</v>
      </c>
      <c r="BS3718" s="2">
        <v>479595</v>
      </c>
      <c r="BT3718" s="1" t="s">
        <v>134</v>
      </c>
      <c r="BU3718" s="1" t="s">
        <v>135</v>
      </c>
      <c r="BW3718" s="1">
        <v>0</v>
      </c>
      <c r="BX3718" s="1">
        <v>4</v>
      </c>
    </row>
    <row r="3719" spans="1:76" x14ac:dyDescent="0.25">
      <c r="A3719" s="1">
        <v>3718</v>
      </c>
      <c r="B3719" s="1" t="s">
        <v>3198</v>
      </c>
      <c r="C3719" s="1" t="s">
        <v>3979</v>
      </c>
      <c r="D3719" s="1" t="s">
        <v>75</v>
      </c>
      <c r="E3719" s="1" t="s">
        <v>6379</v>
      </c>
      <c r="F3719" s="1">
        <v>2012</v>
      </c>
      <c r="G3719" s="1">
        <v>6</v>
      </c>
      <c r="H3719" s="1">
        <v>14</v>
      </c>
      <c r="I3719" s="1">
        <v>756</v>
      </c>
      <c r="J3719" s="1" t="s">
        <v>103</v>
      </c>
      <c r="K3719" s="1">
        <v>11</v>
      </c>
      <c r="L3719" s="1">
        <v>83</v>
      </c>
      <c r="M3719" s="1">
        <v>664547</v>
      </c>
      <c r="N3719" s="1">
        <v>5523409</v>
      </c>
      <c r="O3719" s="1">
        <v>1380137</v>
      </c>
      <c r="P3719" s="1">
        <v>550251</v>
      </c>
      <c r="Q3719" s="1" t="s">
        <v>1484</v>
      </c>
      <c r="R3719" s="1" t="s">
        <v>1485</v>
      </c>
      <c r="S3719" s="1" t="s">
        <v>1486</v>
      </c>
      <c r="T3719" s="1">
        <v>0</v>
      </c>
      <c r="U3719" s="1">
        <v>0</v>
      </c>
      <c r="V3719" s="1">
        <v>0</v>
      </c>
      <c r="Y3719" s="1">
        <v>0</v>
      </c>
      <c r="Z3719" s="1">
        <v>0</v>
      </c>
      <c r="AA3719" s="1">
        <v>0</v>
      </c>
      <c r="AB3719" s="1">
        <v>0</v>
      </c>
      <c r="AC3719" s="1">
        <v>0</v>
      </c>
      <c r="AD3719" s="1">
        <v>1057</v>
      </c>
      <c r="AK3719" s="1">
        <v>0</v>
      </c>
      <c r="AT3719" s="1">
        <v>0</v>
      </c>
      <c r="AV3719" s="1">
        <v>0</v>
      </c>
      <c r="AW3719" s="1">
        <v>0</v>
      </c>
      <c r="AX3719" s="1">
        <v>0</v>
      </c>
      <c r="AY3719" s="1" t="s">
        <v>86</v>
      </c>
      <c r="BD3719" s="1">
        <v>0</v>
      </c>
      <c r="BF3719" s="1">
        <v>0</v>
      </c>
      <c r="BH3719" s="1">
        <v>0</v>
      </c>
      <c r="BI3719" s="1">
        <v>0</v>
      </c>
      <c r="BL3719" s="1" t="s">
        <v>121</v>
      </c>
      <c r="BM3719" s="1" t="s">
        <v>191</v>
      </c>
      <c r="BO3719" s="1" t="s">
        <v>3025</v>
      </c>
      <c r="BP3719" s="1">
        <v>0</v>
      </c>
      <c r="BQ3719" s="1">
        <v>0</v>
      </c>
      <c r="BR3719" s="2">
        <v>1380137</v>
      </c>
      <c r="BS3719" s="2">
        <v>550251</v>
      </c>
      <c r="BT3719" s="1" t="s">
        <v>1105</v>
      </c>
      <c r="BU3719" s="1" t="s">
        <v>2118</v>
      </c>
      <c r="BW3719" s="1">
        <v>0</v>
      </c>
      <c r="BX3719" s="1">
        <v>4</v>
      </c>
    </row>
    <row r="3720" spans="1:76" x14ac:dyDescent="0.25">
      <c r="A3720" s="1">
        <v>3719</v>
      </c>
      <c r="B3720" s="1" t="s">
        <v>3195</v>
      </c>
      <c r="C3720" s="1" t="s">
        <v>3979</v>
      </c>
      <c r="D3720" s="1" t="s">
        <v>75</v>
      </c>
      <c r="E3720" s="1" t="s">
        <v>6383</v>
      </c>
      <c r="F3720" s="1">
        <v>2012</v>
      </c>
      <c r="G3720" s="1">
        <v>6</v>
      </c>
      <c r="H3720" s="1">
        <v>14</v>
      </c>
      <c r="I3720" s="1">
        <v>1040</v>
      </c>
      <c r="J3720" s="1" t="s">
        <v>103</v>
      </c>
      <c r="K3720" s="1">
        <v>11</v>
      </c>
      <c r="L3720" s="1">
        <v>83</v>
      </c>
      <c r="M3720" s="1">
        <v>665280</v>
      </c>
      <c r="N3720" s="1">
        <v>5533791</v>
      </c>
      <c r="O3720" s="1">
        <v>1380411</v>
      </c>
      <c r="P3720" s="1">
        <v>560654</v>
      </c>
      <c r="Q3720" s="1" t="s">
        <v>1484</v>
      </c>
      <c r="R3720" s="1" t="s">
        <v>1485</v>
      </c>
      <c r="S3720" s="1" t="s">
        <v>1486</v>
      </c>
      <c r="T3720" s="1">
        <v>0</v>
      </c>
      <c r="U3720" s="1">
        <v>0</v>
      </c>
      <c r="V3720" s="1">
        <v>0</v>
      </c>
      <c r="Y3720" s="1">
        <v>0</v>
      </c>
      <c r="Z3720" s="1">
        <v>0</v>
      </c>
      <c r="AA3720" s="1">
        <v>0</v>
      </c>
      <c r="AB3720" s="1">
        <v>0</v>
      </c>
      <c r="AC3720" s="1">
        <v>0</v>
      </c>
      <c r="AD3720" s="1">
        <v>1191</v>
      </c>
      <c r="AK3720" s="1">
        <v>0</v>
      </c>
      <c r="AT3720" s="1">
        <v>0</v>
      </c>
      <c r="AV3720" s="1">
        <v>0</v>
      </c>
      <c r="AW3720" s="1">
        <v>0</v>
      </c>
      <c r="AX3720" s="1">
        <v>0</v>
      </c>
      <c r="AY3720" s="1" t="s">
        <v>86</v>
      </c>
      <c r="BD3720" s="1">
        <v>0</v>
      </c>
      <c r="BF3720" s="1">
        <v>0</v>
      </c>
      <c r="BH3720" s="1">
        <v>0</v>
      </c>
      <c r="BI3720" s="1">
        <v>0</v>
      </c>
      <c r="BL3720" s="1" t="s">
        <v>121</v>
      </c>
      <c r="BM3720" s="1" t="s">
        <v>191</v>
      </c>
      <c r="BP3720" s="1">
        <v>0</v>
      </c>
      <c r="BQ3720" s="1">
        <v>0</v>
      </c>
      <c r="BR3720" s="2">
        <v>1380411</v>
      </c>
      <c r="BS3720" s="2">
        <v>560654</v>
      </c>
      <c r="BT3720" s="1" t="s">
        <v>1105</v>
      </c>
      <c r="BU3720" s="1" t="s">
        <v>1126</v>
      </c>
      <c r="BW3720" s="1">
        <v>0</v>
      </c>
      <c r="BX3720" s="1">
        <v>4</v>
      </c>
    </row>
    <row r="3721" spans="1:76" x14ac:dyDescent="0.25">
      <c r="A3721" s="1">
        <v>3720</v>
      </c>
      <c r="B3721" s="1" t="s">
        <v>4990</v>
      </c>
      <c r="C3721" s="1" t="s">
        <v>86</v>
      </c>
      <c r="D3721" s="1" t="s">
        <v>101</v>
      </c>
      <c r="E3721" s="1" t="s">
        <v>6784</v>
      </c>
      <c r="F3721" s="1">
        <v>2012</v>
      </c>
      <c r="G3721" s="1">
        <v>6</v>
      </c>
      <c r="H3721" s="1">
        <v>15</v>
      </c>
      <c r="I3721" s="1">
        <v>940</v>
      </c>
      <c r="J3721" s="1" t="s">
        <v>6118</v>
      </c>
      <c r="K3721" s="1">
        <v>11</v>
      </c>
      <c r="L3721" s="1">
        <v>83</v>
      </c>
      <c r="M3721" s="1">
        <v>367945</v>
      </c>
      <c r="N3721" s="1">
        <v>5440815</v>
      </c>
      <c r="O3721" s="1">
        <v>1524731</v>
      </c>
      <c r="P3721" s="1">
        <v>481080</v>
      </c>
      <c r="Q3721" s="1" t="s">
        <v>1484</v>
      </c>
      <c r="R3721" s="1" t="s">
        <v>1485</v>
      </c>
      <c r="S3721" s="1" t="s">
        <v>1486</v>
      </c>
      <c r="T3721" s="1">
        <v>0</v>
      </c>
      <c r="U3721" s="1">
        <v>0</v>
      </c>
      <c r="V3721" s="1">
        <v>0</v>
      </c>
      <c r="Y3721" s="1">
        <v>0</v>
      </c>
      <c r="Z3721" s="1">
        <v>0</v>
      </c>
      <c r="AA3721" s="1">
        <v>0</v>
      </c>
      <c r="AB3721" s="1">
        <v>0</v>
      </c>
      <c r="AC3721" s="1">
        <v>0</v>
      </c>
      <c r="AD3721" s="1">
        <v>1218</v>
      </c>
      <c r="AK3721" s="1">
        <v>0</v>
      </c>
      <c r="AT3721" s="1">
        <v>0</v>
      </c>
      <c r="AV3721" s="1">
        <v>0</v>
      </c>
      <c r="AW3721" s="1">
        <v>0</v>
      </c>
      <c r="AX3721" s="1">
        <v>0</v>
      </c>
      <c r="AY3721" s="1" t="s">
        <v>86</v>
      </c>
      <c r="BD3721" s="1">
        <v>0</v>
      </c>
      <c r="BF3721" s="1">
        <v>0</v>
      </c>
      <c r="BH3721" s="1">
        <v>0</v>
      </c>
      <c r="BI3721" s="1">
        <v>0</v>
      </c>
      <c r="BL3721" s="1" t="s">
        <v>87</v>
      </c>
      <c r="BM3721" s="1" t="s">
        <v>191</v>
      </c>
      <c r="BP3721" s="1">
        <v>0</v>
      </c>
      <c r="BQ3721" s="1">
        <v>0</v>
      </c>
      <c r="BR3721" s="2">
        <v>1524731</v>
      </c>
      <c r="BS3721" s="2">
        <v>481080</v>
      </c>
      <c r="BT3721" s="1" t="s">
        <v>134</v>
      </c>
      <c r="BU3721" s="1" t="s">
        <v>135</v>
      </c>
      <c r="BW3721" s="1">
        <v>0</v>
      </c>
      <c r="BX3721" s="1">
        <v>1</v>
      </c>
    </row>
    <row r="3722" spans="1:76" x14ac:dyDescent="0.25">
      <c r="A3722" s="1">
        <v>3721</v>
      </c>
      <c r="B3722" s="1" t="s">
        <v>6025</v>
      </c>
      <c r="C3722" s="1" t="s">
        <v>86</v>
      </c>
      <c r="D3722" s="1" t="s">
        <v>101</v>
      </c>
      <c r="E3722" s="1" t="s">
        <v>6785</v>
      </c>
      <c r="F3722" s="1">
        <v>2012</v>
      </c>
      <c r="G3722" s="1">
        <v>6</v>
      </c>
      <c r="H3722" s="1">
        <v>15</v>
      </c>
      <c r="I3722" s="1">
        <v>1510</v>
      </c>
      <c r="J3722" s="1" t="s">
        <v>6118</v>
      </c>
      <c r="K3722" s="1">
        <v>11</v>
      </c>
      <c r="L3722" s="1">
        <v>83</v>
      </c>
      <c r="M3722" s="1">
        <v>365013</v>
      </c>
      <c r="N3722" s="1">
        <v>5437977</v>
      </c>
      <c r="O3722" s="1">
        <v>1522173</v>
      </c>
      <c r="P3722" s="1">
        <v>477900</v>
      </c>
      <c r="Q3722" s="1" t="s">
        <v>1484</v>
      </c>
      <c r="R3722" s="1" t="s">
        <v>1485</v>
      </c>
      <c r="S3722" s="1" t="s">
        <v>1486</v>
      </c>
      <c r="T3722" s="1">
        <v>0</v>
      </c>
      <c r="U3722" s="1">
        <v>0</v>
      </c>
      <c r="V3722" s="1">
        <v>0</v>
      </c>
      <c r="Y3722" s="1">
        <v>0</v>
      </c>
      <c r="Z3722" s="1">
        <v>0</v>
      </c>
      <c r="AA3722" s="1">
        <v>0</v>
      </c>
      <c r="AB3722" s="1">
        <v>0</v>
      </c>
      <c r="AC3722" s="1">
        <v>0</v>
      </c>
      <c r="AD3722" s="1">
        <v>1010</v>
      </c>
      <c r="AK3722" s="1">
        <v>0</v>
      </c>
      <c r="AT3722" s="1">
        <v>0</v>
      </c>
      <c r="AV3722" s="1">
        <v>0</v>
      </c>
      <c r="AW3722" s="1">
        <v>0</v>
      </c>
      <c r="AX3722" s="1">
        <v>0</v>
      </c>
      <c r="AY3722" s="1" t="s">
        <v>86</v>
      </c>
      <c r="BD3722" s="1">
        <v>0</v>
      </c>
      <c r="BF3722" s="1">
        <v>0</v>
      </c>
      <c r="BH3722" s="1">
        <v>0</v>
      </c>
      <c r="BI3722" s="1">
        <v>0</v>
      </c>
      <c r="BL3722" s="1" t="s">
        <v>87</v>
      </c>
      <c r="BM3722" s="1" t="s">
        <v>191</v>
      </c>
      <c r="BP3722" s="1">
        <v>0</v>
      </c>
      <c r="BQ3722" s="1">
        <v>0</v>
      </c>
      <c r="BR3722" s="2">
        <v>1522173</v>
      </c>
      <c r="BS3722" s="2">
        <v>477900</v>
      </c>
      <c r="BT3722" s="1" t="s">
        <v>89</v>
      </c>
      <c r="BU3722" s="1" t="s">
        <v>135</v>
      </c>
      <c r="BW3722" s="1">
        <v>0</v>
      </c>
      <c r="BX3722" s="1">
        <v>2</v>
      </c>
    </row>
    <row r="3723" spans="1:76" x14ac:dyDescent="0.25">
      <c r="A3723" s="1">
        <v>3722</v>
      </c>
      <c r="B3723" s="1" t="s">
        <v>4995</v>
      </c>
      <c r="C3723" s="1" t="s">
        <v>4652</v>
      </c>
      <c r="D3723" s="1" t="s">
        <v>101</v>
      </c>
      <c r="E3723" s="1" t="s">
        <v>6399</v>
      </c>
      <c r="F3723" s="1">
        <v>2012</v>
      </c>
      <c r="G3723" s="1">
        <v>6</v>
      </c>
      <c r="H3723" s="1">
        <v>15</v>
      </c>
      <c r="I3723" s="1">
        <v>720</v>
      </c>
      <c r="J3723" s="1" t="s">
        <v>6330</v>
      </c>
      <c r="K3723" s="1">
        <v>11</v>
      </c>
      <c r="L3723" s="1">
        <v>83</v>
      </c>
      <c r="M3723" s="1">
        <v>351399</v>
      </c>
      <c r="N3723" s="1">
        <v>5440385</v>
      </c>
      <c r="O3723" s="1">
        <v>1508347</v>
      </c>
      <c r="P3723" s="1">
        <v>478583</v>
      </c>
      <c r="Q3723" s="1" t="s">
        <v>1484</v>
      </c>
      <c r="R3723" s="1" t="s">
        <v>1485</v>
      </c>
      <c r="S3723" s="1" t="s">
        <v>1486</v>
      </c>
      <c r="T3723" s="1">
        <v>0</v>
      </c>
      <c r="U3723" s="1">
        <v>0</v>
      </c>
      <c r="V3723" s="1">
        <v>0</v>
      </c>
      <c r="Y3723" s="1">
        <v>0</v>
      </c>
      <c r="Z3723" s="1">
        <v>0</v>
      </c>
      <c r="AA3723" s="1">
        <v>0</v>
      </c>
      <c r="AB3723" s="1">
        <v>0</v>
      </c>
      <c r="AC3723" s="1">
        <v>0</v>
      </c>
      <c r="AD3723" s="1">
        <v>1116</v>
      </c>
      <c r="AK3723" s="1">
        <v>0</v>
      </c>
      <c r="AT3723" s="1">
        <v>0</v>
      </c>
      <c r="AV3723" s="1">
        <v>0</v>
      </c>
      <c r="AW3723" s="1">
        <v>0</v>
      </c>
      <c r="AX3723" s="1">
        <v>0</v>
      </c>
      <c r="AY3723" s="1" t="s">
        <v>578</v>
      </c>
      <c r="BD3723" s="1">
        <v>0</v>
      </c>
      <c r="BF3723" s="1">
        <v>0</v>
      </c>
      <c r="BH3723" s="1">
        <v>0</v>
      </c>
      <c r="BI3723" s="1">
        <v>0</v>
      </c>
      <c r="BL3723" s="1" t="s">
        <v>87</v>
      </c>
      <c r="BM3723" s="1" t="s">
        <v>578</v>
      </c>
      <c r="BP3723" s="1">
        <v>0</v>
      </c>
      <c r="BQ3723" s="1">
        <v>0</v>
      </c>
      <c r="BR3723" s="2">
        <v>1508347</v>
      </c>
      <c r="BS3723" s="2">
        <v>478583</v>
      </c>
      <c r="BT3723" s="1" t="s">
        <v>89</v>
      </c>
      <c r="BU3723" s="1" t="s">
        <v>110</v>
      </c>
      <c r="BW3723" s="1">
        <v>0</v>
      </c>
      <c r="BX3723" s="1">
        <v>3</v>
      </c>
    </row>
    <row r="3724" spans="1:76" x14ac:dyDescent="0.25">
      <c r="A3724" s="1">
        <v>3723</v>
      </c>
      <c r="B3724" s="1" t="s">
        <v>6001</v>
      </c>
      <c r="C3724" s="1" t="s">
        <v>86</v>
      </c>
      <c r="D3724" s="1" t="s">
        <v>101</v>
      </c>
      <c r="E3724" s="1" t="s">
        <v>6786</v>
      </c>
      <c r="F3724" s="1">
        <v>2012</v>
      </c>
      <c r="G3724" s="1">
        <v>6</v>
      </c>
      <c r="H3724" s="1">
        <v>15</v>
      </c>
      <c r="I3724" s="1">
        <v>940</v>
      </c>
      <c r="J3724" s="1" t="s">
        <v>6330</v>
      </c>
      <c r="K3724" s="1">
        <v>11</v>
      </c>
      <c r="L3724" s="1">
        <v>83</v>
      </c>
      <c r="M3724" s="1">
        <v>351237</v>
      </c>
      <c r="N3724" s="1">
        <v>5439809</v>
      </c>
      <c r="O3724" s="1">
        <v>1508258</v>
      </c>
      <c r="P3724" s="1">
        <v>477993</v>
      </c>
      <c r="Q3724" s="1" t="s">
        <v>1484</v>
      </c>
      <c r="R3724" s="1" t="s">
        <v>1485</v>
      </c>
      <c r="S3724" s="1" t="s">
        <v>1486</v>
      </c>
      <c r="T3724" s="1">
        <v>0</v>
      </c>
      <c r="U3724" s="1">
        <v>0</v>
      </c>
      <c r="V3724" s="1">
        <v>0</v>
      </c>
      <c r="Y3724" s="1">
        <v>0</v>
      </c>
      <c r="Z3724" s="1">
        <v>0</v>
      </c>
      <c r="AA3724" s="1">
        <v>0</v>
      </c>
      <c r="AB3724" s="1">
        <v>0</v>
      </c>
      <c r="AC3724" s="1">
        <v>0</v>
      </c>
      <c r="AD3724" s="1">
        <v>1136</v>
      </c>
      <c r="AK3724" s="1">
        <v>0</v>
      </c>
      <c r="AT3724" s="1">
        <v>0</v>
      </c>
      <c r="AV3724" s="1">
        <v>0</v>
      </c>
      <c r="AW3724" s="1">
        <v>0</v>
      </c>
      <c r="AX3724" s="1">
        <v>0</v>
      </c>
      <c r="AY3724" s="1" t="s">
        <v>86</v>
      </c>
      <c r="BD3724" s="1">
        <v>0</v>
      </c>
      <c r="BF3724" s="1">
        <v>0</v>
      </c>
      <c r="BH3724" s="1">
        <v>0</v>
      </c>
      <c r="BI3724" s="1">
        <v>0</v>
      </c>
      <c r="BL3724" s="1" t="s">
        <v>87</v>
      </c>
      <c r="BM3724" s="1" t="s">
        <v>191</v>
      </c>
      <c r="BP3724" s="1">
        <v>0</v>
      </c>
      <c r="BQ3724" s="1">
        <v>0</v>
      </c>
      <c r="BR3724" s="2">
        <v>1508258</v>
      </c>
      <c r="BS3724" s="2">
        <v>477993</v>
      </c>
      <c r="BT3724" s="1" t="s">
        <v>89</v>
      </c>
      <c r="BU3724" s="1" t="s">
        <v>110</v>
      </c>
      <c r="BW3724" s="1">
        <v>0</v>
      </c>
      <c r="BX3724" s="1">
        <v>3</v>
      </c>
    </row>
    <row r="3725" spans="1:76" x14ac:dyDescent="0.25">
      <c r="A3725" s="1">
        <v>3724</v>
      </c>
      <c r="B3725" s="1" t="s">
        <v>6003</v>
      </c>
      <c r="C3725" s="1" t="s">
        <v>86</v>
      </c>
      <c r="D3725" s="1" t="s">
        <v>101</v>
      </c>
      <c r="E3725" s="1" t="s">
        <v>6787</v>
      </c>
      <c r="F3725" s="1">
        <v>2012</v>
      </c>
      <c r="G3725" s="1">
        <v>6</v>
      </c>
      <c r="H3725" s="1">
        <v>15</v>
      </c>
      <c r="I3725" s="1">
        <v>1005</v>
      </c>
      <c r="J3725" s="1" t="s">
        <v>6330</v>
      </c>
      <c r="K3725" s="1">
        <v>11</v>
      </c>
      <c r="L3725" s="1">
        <v>83</v>
      </c>
      <c r="M3725" s="1">
        <v>350803</v>
      </c>
      <c r="N3725" s="1">
        <v>5439888</v>
      </c>
      <c r="O3725" s="1">
        <v>1507817</v>
      </c>
      <c r="P3725" s="1">
        <v>478017</v>
      </c>
      <c r="Q3725" s="1" t="s">
        <v>1484</v>
      </c>
      <c r="R3725" s="1" t="s">
        <v>1485</v>
      </c>
      <c r="S3725" s="1" t="s">
        <v>1486</v>
      </c>
      <c r="T3725" s="1">
        <v>0</v>
      </c>
      <c r="U3725" s="1">
        <v>0</v>
      </c>
      <c r="V3725" s="1">
        <v>0</v>
      </c>
      <c r="Y3725" s="1">
        <v>0</v>
      </c>
      <c r="Z3725" s="1">
        <v>0</v>
      </c>
      <c r="AA3725" s="1">
        <v>0</v>
      </c>
      <c r="AB3725" s="1">
        <v>0</v>
      </c>
      <c r="AC3725" s="1">
        <v>0</v>
      </c>
      <c r="AD3725" s="1">
        <v>1208</v>
      </c>
      <c r="AK3725" s="1">
        <v>0</v>
      </c>
      <c r="AT3725" s="1">
        <v>0</v>
      </c>
      <c r="AV3725" s="1">
        <v>0</v>
      </c>
      <c r="AW3725" s="1">
        <v>0</v>
      </c>
      <c r="AX3725" s="1">
        <v>0</v>
      </c>
      <c r="AY3725" s="1" t="s">
        <v>86</v>
      </c>
      <c r="BD3725" s="1">
        <v>0</v>
      </c>
      <c r="BF3725" s="1">
        <v>0</v>
      </c>
      <c r="BH3725" s="1">
        <v>0</v>
      </c>
      <c r="BI3725" s="1">
        <v>0</v>
      </c>
      <c r="BL3725" s="1" t="s">
        <v>87</v>
      </c>
      <c r="BM3725" s="1" t="s">
        <v>191</v>
      </c>
      <c r="BP3725" s="1">
        <v>0</v>
      </c>
      <c r="BQ3725" s="1">
        <v>0</v>
      </c>
      <c r="BR3725" s="2">
        <v>1507817</v>
      </c>
      <c r="BS3725" s="2">
        <v>478017</v>
      </c>
      <c r="BT3725" s="1" t="s">
        <v>89</v>
      </c>
      <c r="BU3725" s="1" t="s">
        <v>110</v>
      </c>
      <c r="BW3725" s="1">
        <v>0</v>
      </c>
      <c r="BX3725" s="1">
        <v>3</v>
      </c>
    </row>
    <row r="3726" spans="1:76" x14ac:dyDescent="0.25">
      <c r="A3726" s="1">
        <v>3725</v>
      </c>
      <c r="B3726" s="1" t="s">
        <v>6009</v>
      </c>
      <c r="C3726" s="1" t="s">
        <v>86</v>
      </c>
      <c r="D3726" s="1" t="s">
        <v>101</v>
      </c>
      <c r="E3726" s="1" t="s">
        <v>6788</v>
      </c>
      <c r="F3726" s="1">
        <v>2012</v>
      </c>
      <c r="G3726" s="1">
        <v>6</v>
      </c>
      <c r="H3726" s="1">
        <v>15</v>
      </c>
      <c r="I3726" s="1">
        <v>1520</v>
      </c>
      <c r="J3726" s="1" t="s">
        <v>6330</v>
      </c>
      <c r="K3726" s="1">
        <v>11</v>
      </c>
      <c r="L3726" s="1">
        <v>83</v>
      </c>
      <c r="M3726" s="1">
        <v>352048</v>
      </c>
      <c r="N3726" s="1">
        <v>5440040</v>
      </c>
      <c r="O3726" s="1">
        <v>1509035</v>
      </c>
      <c r="P3726" s="1">
        <v>478323</v>
      </c>
      <c r="Q3726" s="1" t="s">
        <v>1484</v>
      </c>
      <c r="R3726" s="1" t="s">
        <v>1485</v>
      </c>
      <c r="S3726" s="1" t="s">
        <v>1486</v>
      </c>
      <c r="T3726" s="1">
        <v>0</v>
      </c>
      <c r="U3726" s="1">
        <v>0</v>
      </c>
      <c r="V3726" s="1">
        <v>0</v>
      </c>
      <c r="Y3726" s="1">
        <v>0</v>
      </c>
      <c r="Z3726" s="1">
        <v>0</v>
      </c>
      <c r="AA3726" s="1">
        <v>0</v>
      </c>
      <c r="AB3726" s="1">
        <v>0</v>
      </c>
      <c r="AC3726" s="1">
        <v>0</v>
      </c>
      <c r="AD3726" s="1">
        <v>1065</v>
      </c>
      <c r="AK3726" s="1">
        <v>0</v>
      </c>
      <c r="AT3726" s="1">
        <v>0</v>
      </c>
      <c r="AV3726" s="1">
        <v>0</v>
      </c>
      <c r="AW3726" s="1">
        <v>0</v>
      </c>
      <c r="AX3726" s="1">
        <v>0</v>
      </c>
      <c r="AY3726" s="1" t="s">
        <v>86</v>
      </c>
      <c r="BD3726" s="1">
        <v>0</v>
      </c>
      <c r="BF3726" s="1">
        <v>0</v>
      </c>
      <c r="BH3726" s="1">
        <v>0</v>
      </c>
      <c r="BI3726" s="1">
        <v>0</v>
      </c>
      <c r="BL3726" s="1" t="s">
        <v>87</v>
      </c>
      <c r="BM3726" s="1" t="s">
        <v>191</v>
      </c>
      <c r="BP3726" s="1">
        <v>0</v>
      </c>
      <c r="BQ3726" s="1">
        <v>0</v>
      </c>
      <c r="BR3726" s="2">
        <v>1509035</v>
      </c>
      <c r="BS3726" s="2">
        <v>478323</v>
      </c>
      <c r="BT3726" s="1" t="s">
        <v>89</v>
      </c>
      <c r="BU3726" s="1" t="s">
        <v>110</v>
      </c>
      <c r="BW3726" s="1">
        <v>0</v>
      </c>
      <c r="BX3726" s="1">
        <v>4</v>
      </c>
    </row>
    <row r="3727" spans="1:76" x14ac:dyDescent="0.25">
      <c r="A3727" s="1">
        <v>3726</v>
      </c>
      <c r="B3727" s="1" t="s">
        <v>4956</v>
      </c>
      <c r="C3727" s="1" t="s">
        <v>86</v>
      </c>
      <c r="D3727" s="1" t="s">
        <v>101</v>
      </c>
      <c r="E3727" s="1" t="s">
        <v>6789</v>
      </c>
      <c r="F3727" s="1">
        <v>2012</v>
      </c>
      <c r="G3727" s="1">
        <v>6</v>
      </c>
      <c r="H3727" s="1">
        <v>16</v>
      </c>
      <c r="I3727" s="1">
        <v>1048</v>
      </c>
      <c r="J3727" s="1" t="s">
        <v>6118</v>
      </c>
      <c r="K3727" s="1">
        <v>11</v>
      </c>
      <c r="L3727" s="1">
        <v>83</v>
      </c>
      <c r="M3727" s="1">
        <v>362259</v>
      </c>
      <c r="N3727" s="1">
        <v>5442526</v>
      </c>
      <c r="O3727" s="1">
        <v>1518868</v>
      </c>
      <c r="P3727" s="1">
        <v>482064</v>
      </c>
      <c r="Q3727" s="1" t="s">
        <v>1484</v>
      </c>
      <c r="R3727" s="1" t="s">
        <v>1485</v>
      </c>
      <c r="S3727" s="1" t="s">
        <v>1486</v>
      </c>
      <c r="T3727" s="1">
        <v>0</v>
      </c>
      <c r="U3727" s="1">
        <v>0</v>
      </c>
      <c r="V3727" s="1">
        <v>0</v>
      </c>
      <c r="Y3727" s="1">
        <v>0</v>
      </c>
      <c r="Z3727" s="1">
        <v>0</v>
      </c>
      <c r="AA3727" s="1">
        <v>0</v>
      </c>
      <c r="AB3727" s="1">
        <v>0</v>
      </c>
      <c r="AC3727" s="1">
        <v>0</v>
      </c>
      <c r="AD3727" s="1">
        <v>1144</v>
      </c>
      <c r="AK3727" s="1">
        <v>0</v>
      </c>
      <c r="AT3727" s="1">
        <v>0</v>
      </c>
      <c r="AV3727" s="1">
        <v>0</v>
      </c>
      <c r="AW3727" s="1">
        <v>0</v>
      </c>
      <c r="AX3727" s="1">
        <v>0</v>
      </c>
      <c r="AY3727" s="1" t="s">
        <v>86</v>
      </c>
      <c r="BD3727" s="1">
        <v>0</v>
      </c>
      <c r="BF3727" s="1">
        <v>0</v>
      </c>
      <c r="BH3727" s="1">
        <v>0</v>
      </c>
      <c r="BI3727" s="1">
        <v>0</v>
      </c>
      <c r="BL3727" s="1" t="s">
        <v>87</v>
      </c>
      <c r="BM3727" s="1" t="s">
        <v>191</v>
      </c>
      <c r="BP3727" s="1">
        <v>0</v>
      </c>
      <c r="BQ3727" s="1">
        <v>0</v>
      </c>
      <c r="BR3727" s="2">
        <v>1518868</v>
      </c>
      <c r="BS3727" s="2">
        <v>482064</v>
      </c>
      <c r="BT3727" s="1" t="s">
        <v>134</v>
      </c>
      <c r="BU3727" s="1" t="s">
        <v>135</v>
      </c>
      <c r="BW3727" s="1">
        <v>0</v>
      </c>
      <c r="BX3727" s="1">
        <v>5</v>
      </c>
    </row>
    <row r="3728" spans="1:76" x14ac:dyDescent="0.25">
      <c r="A3728" s="1">
        <v>3727</v>
      </c>
      <c r="B3728" s="1" t="s">
        <v>5355</v>
      </c>
      <c r="C3728" s="1" t="s">
        <v>86</v>
      </c>
      <c r="D3728" s="1" t="s">
        <v>101</v>
      </c>
      <c r="E3728" s="1" t="s">
        <v>6790</v>
      </c>
      <c r="F3728" s="1">
        <v>2012</v>
      </c>
      <c r="G3728" s="1">
        <v>6</v>
      </c>
      <c r="H3728" s="1">
        <v>16</v>
      </c>
      <c r="I3728" s="1">
        <v>1300</v>
      </c>
      <c r="J3728" s="1" t="s">
        <v>6118</v>
      </c>
      <c r="K3728" s="1">
        <v>11</v>
      </c>
      <c r="L3728" s="1">
        <v>83</v>
      </c>
      <c r="M3728" s="1">
        <v>360125</v>
      </c>
      <c r="N3728" s="1">
        <v>5440662</v>
      </c>
      <c r="O3728" s="1">
        <v>1516981</v>
      </c>
      <c r="P3728" s="1">
        <v>479950</v>
      </c>
      <c r="Q3728" s="1" t="s">
        <v>1484</v>
      </c>
      <c r="R3728" s="1" t="s">
        <v>1485</v>
      </c>
      <c r="S3728" s="1" t="s">
        <v>1486</v>
      </c>
      <c r="T3728" s="1">
        <v>0</v>
      </c>
      <c r="U3728" s="1">
        <v>0</v>
      </c>
      <c r="V3728" s="1">
        <v>0</v>
      </c>
      <c r="Y3728" s="1">
        <v>0</v>
      </c>
      <c r="Z3728" s="1">
        <v>0</v>
      </c>
      <c r="AA3728" s="1">
        <v>0</v>
      </c>
      <c r="AB3728" s="1">
        <v>0</v>
      </c>
      <c r="AC3728" s="1">
        <v>0</v>
      </c>
      <c r="AD3728" s="1">
        <v>996</v>
      </c>
      <c r="AK3728" s="1">
        <v>0</v>
      </c>
      <c r="AT3728" s="1">
        <v>0</v>
      </c>
      <c r="AV3728" s="1">
        <v>0</v>
      </c>
      <c r="AW3728" s="1">
        <v>0</v>
      </c>
      <c r="AX3728" s="1">
        <v>0</v>
      </c>
      <c r="AY3728" s="1" t="s">
        <v>86</v>
      </c>
      <c r="BD3728" s="1">
        <v>0</v>
      </c>
      <c r="BF3728" s="1">
        <v>0</v>
      </c>
      <c r="BH3728" s="1">
        <v>0</v>
      </c>
      <c r="BI3728" s="1">
        <v>0</v>
      </c>
      <c r="BL3728" s="1" t="s">
        <v>87</v>
      </c>
      <c r="BM3728" s="1" t="s">
        <v>191</v>
      </c>
      <c r="BP3728" s="1">
        <v>0</v>
      </c>
      <c r="BQ3728" s="1">
        <v>0</v>
      </c>
      <c r="BR3728" s="2">
        <v>1516981</v>
      </c>
      <c r="BS3728" s="2">
        <v>479950</v>
      </c>
      <c r="BT3728" s="1" t="s">
        <v>89</v>
      </c>
      <c r="BU3728" s="1" t="s">
        <v>135</v>
      </c>
      <c r="BW3728" s="1">
        <v>0</v>
      </c>
      <c r="BX3728" s="1">
        <v>4</v>
      </c>
    </row>
    <row r="3729" spans="1:76" x14ac:dyDescent="0.25">
      <c r="A3729" s="1">
        <v>3728</v>
      </c>
      <c r="B3729" s="1" t="s">
        <v>5994</v>
      </c>
      <c r="C3729" s="1" t="s">
        <v>5991</v>
      </c>
      <c r="D3729" s="1" t="s">
        <v>101</v>
      </c>
      <c r="E3729" s="1" t="s">
        <v>6791</v>
      </c>
      <c r="F3729" s="1">
        <v>2012</v>
      </c>
      <c r="G3729" s="1">
        <v>6</v>
      </c>
      <c r="H3729" s="1">
        <v>16</v>
      </c>
      <c r="I3729" s="1">
        <v>810</v>
      </c>
      <c r="J3729" s="1" t="s">
        <v>6330</v>
      </c>
      <c r="K3729" s="1">
        <v>11</v>
      </c>
      <c r="L3729" s="1">
        <v>83</v>
      </c>
      <c r="M3729" s="1">
        <v>350890</v>
      </c>
      <c r="N3729" s="1">
        <v>5441013</v>
      </c>
      <c r="O3729" s="1">
        <v>1507763</v>
      </c>
      <c r="P3729" s="1">
        <v>479142</v>
      </c>
      <c r="Q3729" s="1" t="s">
        <v>1484</v>
      </c>
      <c r="R3729" s="1" t="s">
        <v>1485</v>
      </c>
      <c r="S3729" s="1" t="s">
        <v>1486</v>
      </c>
      <c r="T3729" s="1">
        <v>0</v>
      </c>
      <c r="U3729" s="1">
        <v>0</v>
      </c>
      <c r="V3729" s="1">
        <v>0</v>
      </c>
      <c r="Y3729" s="1">
        <v>0</v>
      </c>
      <c r="Z3729" s="1">
        <v>0</v>
      </c>
      <c r="AA3729" s="1">
        <v>0</v>
      </c>
      <c r="AB3729" s="1">
        <v>0</v>
      </c>
      <c r="AC3729" s="1">
        <v>0</v>
      </c>
      <c r="AD3729" s="1">
        <v>1143</v>
      </c>
      <c r="AK3729" s="1">
        <v>0</v>
      </c>
      <c r="AT3729" s="1">
        <v>0</v>
      </c>
      <c r="AV3729" s="1">
        <v>0</v>
      </c>
      <c r="AW3729" s="1">
        <v>0</v>
      </c>
      <c r="AX3729" s="1">
        <v>0</v>
      </c>
      <c r="AY3729" s="1" t="s">
        <v>79</v>
      </c>
      <c r="AZ3729" s="1" t="s">
        <v>6792</v>
      </c>
      <c r="BD3729" s="1">
        <v>0</v>
      </c>
      <c r="BF3729" s="1">
        <v>0</v>
      </c>
      <c r="BH3729" s="1">
        <v>0</v>
      </c>
      <c r="BI3729" s="1">
        <v>0</v>
      </c>
      <c r="BL3729" s="1" t="s">
        <v>87</v>
      </c>
      <c r="BM3729" s="1" t="s">
        <v>79</v>
      </c>
      <c r="BP3729" s="1">
        <v>0</v>
      </c>
      <c r="BQ3729" s="1">
        <v>0</v>
      </c>
      <c r="BR3729" s="2">
        <v>1507763</v>
      </c>
      <c r="BS3729" s="2">
        <v>479142</v>
      </c>
      <c r="BT3729" s="1" t="s">
        <v>89</v>
      </c>
      <c r="BU3729" s="1" t="s">
        <v>110</v>
      </c>
      <c r="BW3729" s="1">
        <v>0</v>
      </c>
      <c r="BX3729" s="1">
        <v>3</v>
      </c>
    </row>
    <row r="3730" spans="1:76" x14ac:dyDescent="0.25">
      <c r="A3730" s="1">
        <v>3729</v>
      </c>
      <c r="B3730" s="1" t="s">
        <v>5396</v>
      </c>
      <c r="C3730" s="1" t="s">
        <v>3405</v>
      </c>
      <c r="D3730" s="1" t="s">
        <v>101</v>
      </c>
      <c r="E3730" s="1" t="s">
        <v>6435</v>
      </c>
      <c r="F3730" s="1">
        <v>2012</v>
      </c>
      <c r="G3730" s="1">
        <v>6</v>
      </c>
      <c r="H3730" s="1">
        <v>16</v>
      </c>
      <c r="I3730" s="1">
        <v>1123</v>
      </c>
      <c r="J3730" s="1" t="s">
        <v>6330</v>
      </c>
      <c r="K3730" s="1">
        <v>11</v>
      </c>
      <c r="L3730" s="1">
        <v>83</v>
      </c>
      <c r="M3730" s="1">
        <v>349568</v>
      </c>
      <c r="N3730" s="1">
        <v>5439086</v>
      </c>
      <c r="O3730" s="1">
        <v>1506690</v>
      </c>
      <c r="P3730" s="1">
        <v>477067</v>
      </c>
      <c r="Q3730" s="1" t="s">
        <v>1484</v>
      </c>
      <c r="R3730" s="1" t="s">
        <v>1485</v>
      </c>
      <c r="S3730" s="1" t="s">
        <v>1486</v>
      </c>
      <c r="T3730" s="1">
        <v>0</v>
      </c>
      <c r="U3730" s="1">
        <v>0</v>
      </c>
      <c r="V3730" s="1">
        <v>0</v>
      </c>
      <c r="Y3730" s="1">
        <v>0</v>
      </c>
      <c r="Z3730" s="1">
        <v>0</v>
      </c>
      <c r="AA3730" s="1">
        <v>0</v>
      </c>
      <c r="AB3730" s="1">
        <v>0</v>
      </c>
      <c r="AC3730" s="1">
        <v>0</v>
      </c>
      <c r="AD3730" s="1">
        <v>1032</v>
      </c>
      <c r="AK3730" s="1">
        <v>0</v>
      </c>
      <c r="AT3730" s="1">
        <v>0</v>
      </c>
      <c r="AV3730" s="1">
        <v>0</v>
      </c>
      <c r="AW3730" s="1">
        <v>0</v>
      </c>
      <c r="AX3730" s="1">
        <v>0</v>
      </c>
      <c r="AY3730" s="1" t="s">
        <v>86</v>
      </c>
      <c r="BD3730" s="1">
        <v>0</v>
      </c>
      <c r="BF3730" s="1">
        <v>0</v>
      </c>
      <c r="BH3730" s="1">
        <v>0</v>
      </c>
      <c r="BI3730" s="1">
        <v>0</v>
      </c>
      <c r="BL3730" s="1" t="s">
        <v>87</v>
      </c>
      <c r="BM3730" s="1" t="s">
        <v>191</v>
      </c>
      <c r="BP3730" s="1">
        <v>0</v>
      </c>
      <c r="BQ3730" s="1">
        <v>0</v>
      </c>
      <c r="BR3730" s="2">
        <v>1506690</v>
      </c>
      <c r="BS3730" s="2">
        <v>477067</v>
      </c>
      <c r="BT3730" s="1" t="s">
        <v>89</v>
      </c>
      <c r="BU3730" s="1" t="s">
        <v>110</v>
      </c>
      <c r="BW3730" s="1">
        <v>0</v>
      </c>
      <c r="BX3730" s="1">
        <v>5</v>
      </c>
    </row>
    <row r="3731" spans="1:76" x14ac:dyDescent="0.25">
      <c r="A3731" s="1">
        <v>3730</v>
      </c>
      <c r="B3731" s="1" t="s">
        <v>5968</v>
      </c>
      <c r="C3731" s="1" t="s">
        <v>86</v>
      </c>
      <c r="D3731" s="1" t="s">
        <v>101</v>
      </c>
      <c r="E3731" s="1" t="s">
        <v>6793</v>
      </c>
      <c r="F3731" s="1">
        <v>2012</v>
      </c>
      <c r="G3731" s="1">
        <v>6</v>
      </c>
      <c r="H3731" s="1">
        <v>16</v>
      </c>
      <c r="I3731" s="1">
        <v>1805</v>
      </c>
      <c r="J3731" s="1" t="s">
        <v>6330</v>
      </c>
      <c r="K3731" s="1">
        <v>11</v>
      </c>
      <c r="L3731" s="1">
        <v>83</v>
      </c>
      <c r="M3731" s="1">
        <v>347469</v>
      </c>
      <c r="N3731" s="1">
        <v>5439468</v>
      </c>
      <c r="O3731" s="1">
        <v>1504557</v>
      </c>
      <c r="P3731" s="1">
        <v>477184</v>
      </c>
      <c r="Q3731" s="1" t="s">
        <v>1484</v>
      </c>
      <c r="R3731" s="1" t="s">
        <v>1485</v>
      </c>
      <c r="S3731" s="1" t="s">
        <v>1486</v>
      </c>
      <c r="T3731" s="1">
        <v>0</v>
      </c>
      <c r="U3731" s="1">
        <v>0</v>
      </c>
      <c r="V3731" s="1">
        <v>0</v>
      </c>
      <c r="Y3731" s="1">
        <v>0</v>
      </c>
      <c r="Z3731" s="1">
        <v>0</v>
      </c>
      <c r="AA3731" s="1">
        <v>0</v>
      </c>
      <c r="AB3731" s="1">
        <v>0</v>
      </c>
      <c r="AC3731" s="1">
        <v>0</v>
      </c>
      <c r="AD3731" s="1">
        <v>1298</v>
      </c>
      <c r="AK3731" s="1">
        <v>0</v>
      </c>
      <c r="AT3731" s="1">
        <v>0</v>
      </c>
      <c r="AV3731" s="1">
        <v>0</v>
      </c>
      <c r="AW3731" s="1">
        <v>0</v>
      </c>
      <c r="AX3731" s="1">
        <v>0</v>
      </c>
      <c r="AY3731" s="1" t="s">
        <v>86</v>
      </c>
      <c r="BD3731" s="1">
        <v>0</v>
      </c>
      <c r="BF3731" s="1">
        <v>0</v>
      </c>
      <c r="BH3731" s="1">
        <v>0</v>
      </c>
      <c r="BI3731" s="1">
        <v>0</v>
      </c>
      <c r="BL3731" s="1" t="s">
        <v>87</v>
      </c>
      <c r="BM3731" s="1" t="s">
        <v>191</v>
      </c>
      <c r="BP3731" s="1">
        <v>0</v>
      </c>
      <c r="BQ3731" s="1">
        <v>0</v>
      </c>
      <c r="BR3731" s="2">
        <v>1504557</v>
      </c>
      <c r="BS3731" s="2">
        <v>477184</v>
      </c>
      <c r="BT3731" s="1" t="s">
        <v>89</v>
      </c>
      <c r="BU3731" s="1" t="s">
        <v>110</v>
      </c>
      <c r="BW3731" s="1">
        <v>0</v>
      </c>
      <c r="BX3731" s="1">
        <v>4</v>
      </c>
    </row>
    <row r="3732" spans="1:76" x14ac:dyDescent="0.25">
      <c r="A3732" s="1">
        <v>3731</v>
      </c>
      <c r="B3732" s="1" t="s">
        <v>5836</v>
      </c>
      <c r="C3732" s="1" t="s">
        <v>4727</v>
      </c>
      <c r="D3732" s="1" t="s">
        <v>1093</v>
      </c>
      <c r="E3732" s="1" t="s">
        <v>6445</v>
      </c>
      <c r="F3732" s="1">
        <v>2012</v>
      </c>
      <c r="G3732" s="1">
        <v>6</v>
      </c>
      <c r="H3732" s="1">
        <v>16</v>
      </c>
      <c r="I3732" s="1">
        <v>915</v>
      </c>
      <c r="J3732" s="1" t="s">
        <v>6303</v>
      </c>
      <c r="K3732" s="1">
        <v>10</v>
      </c>
      <c r="L3732" s="1">
        <v>83</v>
      </c>
      <c r="M3732" s="1">
        <v>664142</v>
      </c>
      <c r="N3732" s="1">
        <v>5538576</v>
      </c>
      <c r="O3732" s="1">
        <v>1379063</v>
      </c>
      <c r="P3732" s="1">
        <v>565384</v>
      </c>
      <c r="Q3732" s="1" t="s">
        <v>1484</v>
      </c>
      <c r="R3732" s="1" t="s">
        <v>1485</v>
      </c>
      <c r="S3732" s="1" t="s">
        <v>1486</v>
      </c>
      <c r="T3732" s="1">
        <v>0</v>
      </c>
      <c r="U3732" s="1">
        <v>0</v>
      </c>
      <c r="V3732" s="1">
        <v>0</v>
      </c>
      <c r="Y3732" s="1">
        <v>0</v>
      </c>
      <c r="Z3732" s="1">
        <v>0</v>
      </c>
      <c r="AA3732" s="1">
        <v>0</v>
      </c>
      <c r="AB3732" s="1">
        <v>0</v>
      </c>
      <c r="AC3732" s="1">
        <v>0</v>
      </c>
      <c r="AD3732" s="1">
        <v>1185</v>
      </c>
      <c r="AK3732" s="1">
        <v>0</v>
      </c>
      <c r="AT3732" s="1">
        <v>0</v>
      </c>
      <c r="AV3732" s="1">
        <v>0</v>
      </c>
      <c r="AW3732" s="1">
        <v>0</v>
      </c>
      <c r="AX3732" s="1">
        <v>0</v>
      </c>
      <c r="AY3732" s="1" t="s">
        <v>79</v>
      </c>
      <c r="BD3732" s="1">
        <v>0</v>
      </c>
      <c r="BF3732" s="1">
        <v>0</v>
      </c>
      <c r="BH3732" s="1">
        <v>0</v>
      </c>
      <c r="BI3732" s="1">
        <v>0</v>
      </c>
      <c r="BL3732" s="1" t="s">
        <v>121</v>
      </c>
      <c r="BM3732" s="1" t="s">
        <v>79</v>
      </c>
      <c r="BP3732" s="1">
        <v>0</v>
      </c>
      <c r="BQ3732" s="1">
        <v>0</v>
      </c>
      <c r="BR3732" s="2">
        <v>1379063</v>
      </c>
      <c r="BS3732" s="2">
        <v>565384</v>
      </c>
      <c r="BT3732" s="1" t="s">
        <v>1105</v>
      </c>
      <c r="BU3732" s="1" t="s">
        <v>1126</v>
      </c>
      <c r="BW3732" s="1">
        <v>0</v>
      </c>
      <c r="BX3732" s="1">
        <v>4</v>
      </c>
    </row>
    <row r="3733" spans="1:76" x14ac:dyDescent="0.25">
      <c r="A3733" s="1">
        <v>3732</v>
      </c>
      <c r="B3733" s="1" t="s">
        <v>5655</v>
      </c>
      <c r="C3733" s="1" t="s">
        <v>86</v>
      </c>
      <c r="D3733" s="1" t="s">
        <v>1093</v>
      </c>
      <c r="E3733" s="1" t="s">
        <v>6794</v>
      </c>
      <c r="F3733" s="1">
        <v>2012</v>
      </c>
      <c r="G3733" s="1">
        <v>6</v>
      </c>
      <c r="H3733" s="1">
        <v>16</v>
      </c>
      <c r="I3733" s="1">
        <v>1043</v>
      </c>
      <c r="J3733" s="1" t="s">
        <v>6303</v>
      </c>
      <c r="K3733" s="1">
        <v>10</v>
      </c>
      <c r="L3733" s="1">
        <v>83</v>
      </c>
      <c r="M3733" s="1">
        <v>663474</v>
      </c>
      <c r="N3733" s="1">
        <v>5534922</v>
      </c>
      <c r="O3733" s="1">
        <v>1378557</v>
      </c>
      <c r="P3733" s="1">
        <v>561704</v>
      </c>
      <c r="Q3733" s="1" t="s">
        <v>1484</v>
      </c>
      <c r="R3733" s="1" t="s">
        <v>1485</v>
      </c>
      <c r="S3733" s="1" t="s">
        <v>1486</v>
      </c>
      <c r="T3733" s="1">
        <v>0</v>
      </c>
      <c r="U3733" s="1">
        <v>0</v>
      </c>
      <c r="V3733" s="1">
        <v>0</v>
      </c>
      <c r="Y3733" s="1">
        <v>0</v>
      </c>
      <c r="Z3733" s="1">
        <v>0</v>
      </c>
      <c r="AA3733" s="1">
        <v>0</v>
      </c>
      <c r="AB3733" s="1">
        <v>0</v>
      </c>
      <c r="AC3733" s="1">
        <v>0</v>
      </c>
      <c r="AD3733" s="1">
        <v>1095</v>
      </c>
      <c r="AK3733" s="1">
        <v>0</v>
      </c>
      <c r="AT3733" s="1">
        <v>0</v>
      </c>
      <c r="AV3733" s="1">
        <v>0</v>
      </c>
      <c r="AW3733" s="1">
        <v>0</v>
      </c>
      <c r="AX3733" s="1">
        <v>0</v>
      </c>
      <c r="AY3733" s="1" t="s">
        <v>86</v>
      </c>
      <c r="BD3733" s="1">
        <v>0</v>
      </c>
      <c r="BF3733" s="1">
        <v>0</v>
      </c>
      <c r="BH3733" s="1">
        <v>0</v>
      </c>
      <c r="BI3733" s="1">
        <v>0</v>
      </c>
      <c r="BL3733" s="1" t="s">
        <v>121</v>
      </c>
      <c r="BM3733" s="1" t="s">
        <v>191</v>
      </c>
      <c r="BP3733" s="1">
        <v>0</v>
      </c>
      <c r="BQ3733" s="1">
        <v>0</v>
      </c>
      <c r="BR3733" s="2">
        <v>1378557</v>
      </c>
      <c r="BS3733" s="2">
        <v>561704</v>
      </c>
      <c r="BT3733" s="1" t="s">
        <v>1105</v>
      </c>
      <c r="BU3733" s="1" t="s">
        <v>1126</v>
      </c>
      <c r="BW3733" s="1">
        <v>0</v>
      </c>
      <c r="BX3733" s="1">
        <v>4</v>
      </c>
    </row>
    <row r="3734" spans="1:76" x14ac:dyDescent="0.25">
      <c r="A3734" s="1">
        <v>3733</v>
      </c>
      <c r="B3734" s="1" t="s">
        <v>5830</v>
      </c>
      <c r="C3734" s="1" t="s">
        <v>3979</v>
      </c>
      <c r="D3734" s="1" t="s">
        <v>1093</v>
      </c>
      <c r="E3734" s="1" t="s">
        <v>6795</v>
      </c>
      <c r="F3734" s="1">
        <v>2012</v>
      </c>
      <c r="G3734" s="1">
        <v>6</v>
      </c>
      <c r="H3734" s="1">
        <v>16</v>
      </c>
      <c r="I3734" s="1">
        <v>1127</v>
      </c>
      <c r="J3734" s="1" t="s">
        <v>6303</v>
      </c>
      <c r="K3734" s="1">
        <v>10</v>
      </c>
      <c r="L3734" s="1">
        <v>83</v>
      </c>
      <c r="M3734" s="1">
        <v>662863</v>
      </c>
      <c r="N3734" s="1">
        <v>5536556</v>
      </c>
      <c r="O3734" s="1">
        <v>1377874</v>
      </c>
      <c r="P3734" s="1">
        <v>563310</v>
      </c>
      <c r="Q3734" s="1" t="s">
        <v>1484</v>
      </c>
      <c r="R3734" s="1" t="s">
        <v>1485</v>
      </c>
      <c r="S3734" s="1" t="s">
        <v>1486</v>
      </c>
      <c r="T3734" s="1">
        <v>0</v>
      </c>
      <c r="U3734" s="1">
        <v>0</v>
      </c>
      <c r="V3734" s="1">
        <v>0</v>
      </c>
      <c r="Y3734" s="1">
        <v>0</v>
      </c>
      <c r="Z3734" s="1">
        <v>0</v>
      </c>
      <c r="AA3734" s="1">
        <v>0</v>
      </c>
      <c r="AB3734" s="1">
        <v>0</v>
      </c>
      <c r="AC3734" s="1">
        <v>0</v>
      </c>
      <c r="AD3734" s="1">
        <v>1182</v>
      </c>
      <c r="AK3734" s="1">
        <v>0</v>
      </c>
      <c r="AT3734" s="1">
        <v>0</v>
      </c>
      <c r="AV3734" s="1">
        <v>0</v>
      </c>
      <c r="AW3734" s="1">
        <v>0</v>
      </c>
      <c r="AX3734" s="1">
        <v>0</v>
      </c>
      <c r="AY3734" s="1" t="s">
        <v>86</v>
      </c>
      <c r="BD3734" s="1">
        <v>0</v>
      </c>
      <c r="BF3734" s="1">
        <v>0</v>
      </c>
      <c r="BH3734" s="1">
        <v>0</v>
      </c>
      <c r="BI3734" s="1">
        <v>0</v>
      </c>
      <c r="BL3734" s="1" t="s">
        <v>121</v>
      </c>
      <c r="BM3734" s="1" t="s">
        <v>191</v>
      </c>
      <c r="BP3734" s="1">
        <v>0</v>
      </c>
      <c r="BQ3734" s="1">
        <v>0</v>
      </c>
      <c r="BR3734" s="2">
        <v>1377874</v>
      </c>
      <c r="BS3734" s="2">
        <v>563310</v>
      </c>
      <c r="BT3734" s="1" t="s">
        <v>1105</v>
      </c>
      <c r="BU3734" s="1" t="s">
        <v>1126</v>
      </c>
      <c r="BW3734" s="1">
        <v>0</v>
      </c>
      <c r="BX3734" s="1">
        <v>4</v>
      </c>
    </row>
    <row r="3735" spans="1:76" x14ac:dyDescent="0.25">
      <c r="A3735" s="1">
        <v>3734</v>
      </c>
      <c r="B3735" s="1" t="s">
        <v>4024</v>
      </c>
      <c r="C3735" s="1" t="s">
        <v>3979</v>
      </c>
      <c r="D3735" s="1" t="s">
        <v>1093</v>
      </c>
      <c r="E3735" s="1" t="s">
        <v>6796</v>
      </c>
      <c r="F3735" s="1">
        <v>2012</v>
      </c>
      <c r="G3735" s="1">
        <v>6</v>
      </c>
      <c r="H3735" s="1">
        <v>16</v>
      </c>
      <c r="I3735" s="1">
        <v>1410</v>
      </c>
      <c r="J3735" s="1" t="s">
        <v>6303</v>
      </c>
      <c r="K3735" s="1">
        <v>10</v>
      </c>
      <c r="L3735" s="1">
        <v>83</v>
      </c>
      <c r="M3735" s="1">
        <v>662340</v>
      </c>
      <c r="N3735" s="1">
        <v>5530810</v>
      </c>
      <c r="O3735" s="1">
        <v>1377605</v>
      </c>
      <c r="P3735" s="1">
        <v>557547</v>
      </c>
      <c r="Q3735" s="1" t="s">
        <v>1484</v>
      </c>
      <c r="R3735" s="1" t="s">
        <v>1485</v>
      </c>
      <c r="S3735" s="1" t="s">
        <v>1486</v>
      </c>
      <c r="T3735" s="1">
        <v>0</v>
      </c>
      <c r="U3735" s="1">
        <v>0</v>
      </c>
      <c r="V3735" s="1">
        <v>0</v>
      </c>
      <c r="Y3735" s="1">
        <v>0</v>
      </c>
      <c r="Z3735" s="1">
        <v>0</v>
      </c>
      <c r="AA3735" s="1">
        <v>0</v>
      </c>
      <c r="AB3735" s="1">
        <v>0</v>
      </c>
      <c r="AC3735" s="1">
        <v>0</v>
      </c>
      <c r="AD3735" s="1">
        <v>1051</v>
      </c>
      <c r="AK3735" s="1">
        <v>0</v>
      </c>
      <c r="AT3735" s="1">
        <v>0</v>
      </c>
      <c r="AV3735" s="1">
        <v>0</v>
      </c>
      <c r="AW3735" s="1">
        <v>0</v>
      </c>
      <c r="AX3735" s="1">
        <v>0</v>
      </c>
      <c r="AY3735" s="1" t="s">
        <v>86</v>
      </c>
      <c r="BD3735" s="1">
        <v>0</v>
      </c>
      <c r="BF3735" s="1">
        <v>0</v>
      </c>
      <c r="BH3735" s="1">
        <v>0</v>
      </c>
      <c r="BI3735" s="1">
        <v>0</v>
      </c>
      <c r="BL3735" s="1" t="s">
        <v>121</v>
      </c>
      <c r="BM3735" s="1" t="s">
        <v>191</v>
      </c>
      <c r="BP3735" s="1">
        <v>0</v>
      </c>
      <c r="BQ3735" s="1">
        <v>0</v>
      </c>
      <c r="BR3735" s="2">
        <v>1377605</v>
      </c>
      <c r="BS3735" s="2">
        <v>557547</v>
      </c>
      <c r="BT3735" s="1" t="s">
        <v>1105</v>
      </c>
      <c r="BU3735" s="1" t="s">
        <v>1126</v>
      </c>
      <c r="BW3735" s="1">
        <v>0</v>
      </c>
      <c r="BX3735" s="1">
        <v>4</v>
      </c>
    </row>
    <row r="3736" spans="1:76" x14ac:dyDescent="0.25">
      <c r="A3736" s="1">
        <v>3735</v>
      </c>
      <c r="B3736" s="1" t="s">
        <v>3270</v>
      </c>
      <c r="C3736" s="1" t="s">
        <v>3979</v>
      </c>
      <c r="D3736" s="1" t="s">
        <v>1093</v>
      </c>
      <c r="E3736" s="1" t="s">
        <v>6797</v>
      </c>
      <c r="F3736" s="1">
        <v>2012</v>
      </c>
      <c r="G3736" s="1">
        <v>6</v>
      </c>
      <c r="H3736" s="1">
        <v>16</v>
      </c>
      <c r="I3736" s="1">
        <v>1448</v>
      </c>
      <c r="J3736" s="1" t="s">
        <v>6303</v>
      </c>
      <c r="K3736" s="1">
        <v>10</v>
      </c>
      <c r="L3736" s="1">
        <v>83</v>
      </c>
      <c r="M3736" s="1">
        <v>650770</v>
      </c>
      <c r="N3736" s="1">
        <v>5544586</v>
      </c>
      <c r="O3736" s="1">
        <v>1365438</v>
      </c>
      <c r="P3736" s="1">
        <v>570801</v>
      </c>
      <c r="Q3736" s="1" t="s">
        <v>1484</v>
      </c>
      <c r="R3736" s="1" t="s">
        <v>1485</v>
      </c>
      <c r="S3736" s="1" t="s">
        <v>1486</v>
      </c>
      <c r="T3736" s="1">
        <v>0</v>
      </c>
      <c r="U3736" s="1">
        <v>0</v>
      </c>
      <c r="V3736" s="1">
        <v>0</v>
      </c>
      <c r="Y3736" s="1">
        <v>0</v>
      </c>
      <c r="Z3736" s="1">
        <v>0</v>
      </c>
      <c r="AA3736" s="1">
        <v>0</v>
      </c>
      <c r="AB3736" s="1">
        <v>0</v>
      </c>
      <c r="AC3736" s="1">
        <v>0</v>
      </c>
      <c r="AD3736" s="1">
        <v>963</v>
      </c>
      <c r="AK3736" s="1">
        <v>0</v>
      </c>
      <c r="AT3736" s="1">
        <v>0</v>
      </c>
      <c r="AV3736" s="1">
        <v>0</v>
      </c>
      <c r="AW3736" s="1">
        <v>0</v>
      </c>
      <c r="AX3736" s="1">
        <v>0</v>
      </c>
      <c r="AY3736" s="1" t="s">
        <v>86</v>
      </c>
      <c r="BD3736" s="1">
        <v>0</v>
      </c>
      <c r="BF3736" s="1">
        <v>0</v>
      </c>
      <c r="BH3736" s="1">
        <v>0</v>
      </c>
      <c r="BI3736" s="1">
        <v>0</v>
      </c>
      <c r="BL3736" s="1" t="s">
        <v>121</v>
      </c>
      <c r="BM3736" s="1" t="s">
        <v>191</v>
      </c>
      <c r="BO3736" s="1" t="s">
        <v>3265</v>
      </c>
      <c r="BP3736" s="1">
        <v>0</v>
      </c>
      <c r="BQ3736" s="1">
        <v>0</v>
      </c>
      <c r="BR3736" s="2">
        <v>1365438</v>
      </c>
      <c r="BS3736" s="2">
        <v>570801</v>
      </c>
      <c r="BT3736" s="1" t="s">
        <v>123</v>
      </c>
      <c r="BU3736" s="1" t="s">
        <v>1099</v>
      </c>
      <c r="BV3736" s="1" t="s">
        <v>1127</v>
      </c>
      <c r="BW3736" s="1">
        <v>0</v>
      </c>
      <c r="BX3736" s="1">
        <v>4</v>
      </c>
    </row>
    <row r="3737" spans="1:76" x14ac:dyDescent="0.25">
      <c r="A3737" s="1">
        <v>3736</v>
      </c>
      <c r="B3737" s="1" t="s">
        <v>4781</v>
      </c>
      <c r="C3737" s="1" t="s">
        <v>86</v>
      </c>
      <c r="D3737" s="1" t="s">
        <v>101</v>
      </c>
      <c r="E3737" s="1" t="s">
        <v>6798</v>
      </c>
      <c r="F3737" s="1">
        <v>2012</v>
      </c>
      <c r="G3737" s="1">
        <v>6</v>
      </c>
      <c r="H3737" s="1">
        <v>17</v>
      </c>
      <c r="I3737" s="1">
        <v>1005</v>
      </c>
      <c r="J3737" s="1" t="s">
        <v>6118</v>
      </c>
      <c r="K3737" s="1">
        <v>11</v>
      </c>
      <c r="L3737" s="1">
        <v>83</v>
      </c>
      <c r="M3737" s="1">
        <v>363226</v>
      </c>
      <c r="N3737" s="1">
        <v>5440988</v>
      </c>
      <c r="O3737" s="1">
        <v>1520021</v>
      </c>
      <c r="P3737" s="1">
        <v>480661</v>
      </c>
      <c r="Q3737" s="1" t="s">
        <v>1484</v>
      </c>
      <c r="R3737" s="1" t="s">
        <v>1485</v>
      </c>
      <c r="S3737" s="1" t="s">
        <v>1486</v>
      </c>
      <c r="T3737" s="1">
        <v>0</v>
      </c>
      <c r="U3737" s="1">
        <v>0</v>
      </c>
      <c r="V3737" s="1">
        <v>0</v>
      </c>
      <c r="Y3737" s="1">
        <v>0</v>
      </c>
      <c r="Z3737" s="1">
        <v>0</v>
      </c>
      <c r="AA3737" s="1">
        <v>0</v>
      </c>
      <c r="AB3737" s="1">
        <v>0</v>
      </c>
      <c r="AC3737" s="1">
        <v>0</v>
      </c>
      <c r="AD3737" s="1">
        <v>1288</v>
      </c>
      <c r="AK3737" s="1">
        <v>0</v>
      </c>
      <c r="AT3737" s="1">
        <v>0</v>
      </c>
      <c r="AV3737" s="1">
        <v>0</v>
      </c>
      <c r="AW3737" s="1">
        <v>0</v>
      </c>
      <c r="AX3737" s="1">
        <v>0</v>
      </c>
      <c r="AY3737" s="1" t="s">
        <v>86</v>
      </c>
      <c r="AZ3737" s="1" t="s">
        <v>6799</v>
      </c>
      <c r="BD3737" s="1">
        <v>0</v>
      </c>
      <c r="BF3737" s="1">
        <v>0</v>
      </c>
      <c r="BH3737" s="1">
        <v>0</v>
      </c>
      <c r="BI3737" s="1">
        <v>0</v>
      </c>
      <c r="BL3737" s="1" t="s">
        <v>87</v>
      </c>
      <c r="BM3737" s="1" t="s">
        <v>191</v>
      </c>
      <c r="BP3737" s="1">
        <v>0</v>
      </c>
      <c r="BQ3737" s="1">
        <v>0</v>
      </c>
      <c r="BR3737" s="2">
        <v>1520021</v>
      </c>
      <c r="BS3737" s="2">
        <v>480661</v>
      </c>
      <c r="BT3737" s="1" t="s">
        <v>134</v>
      </c>
      <c r="BU3737" s="1" t="s">
        <v>135</v>
      </c>
      <c r="BW3737" s="1">
        <v>0</v>
      </c>
      <c r="BX3737" s="1">
        <v>6</v>
      </c>
    </row>
    <row r="3738" spans="1:76" x14ac:dyDescent="0.25">
      <c r="A3738" s="1">
        <v>3737</v>
      </c>
      <c r="B3738" s="1" t="s">
        <v>6102</v>
      </c>
      <c r="C3738" s="1" t="s">
        <v>86</v>
      </c>
      <c r="D3738" s="1" t="s">
        <v>101</v>
      </c>
      <c r="E3738" s="1" t="s">
        <v>6496</v>
      </c>
      <c r="F3738" s="1">
        <v>2012</v>
      </c>
      <c r="G3738" s="1">
        <v>6</v>
      </c>
      <c r="H3738" s="1">
        <v>17</v>
      </c>
      <c r="I3738" s="1">
        <v>1000</v>
      </c>
      <c r="J3738" s="1" t="s">
        <v>6330</v>
      </c>
      <c r="K3738" s="1">
        <v>11</v>
      </c>
      <c r="L3738" s="1">
        <v>83</v>
      </c>
      <c r="M3738" s="1">
        <v>350075</v>
      </c>
      <c r="N3738" s="1">
        <v>5446930</v>
      </c>
      <c r="O3738" s="1">
        <v>1506215</v>
      </c>
      <c r="P3738" s="1">
        <v>484905</v>
      </c>
      <c r="Q3738" s="1" t="s">
        <v>1484</v>
      </c>
      <c r="R3738" s="1" t="s">
        <v>1485</v>
      </c>
      <c r="S3738" s="1" t="s">
        <v>1486</v>
      </c>
      <c r="T3738" s="1">
        <v>0</v>
      </c>
      <c r="U3738" s="1">
        <v>0</v>
      </c>
      <c r="V3738" s="1">
        <v>0</v>
      </c>
      <c r="Y3738" s="1">
        <v>0</v>
      </c>
      <c r="Z3738" s="1">
        <v>0</v>
      </c>
      <c r="AA3738" s="1">
        <v>0</v>
      </c>
      <c r="AB3738" s="1">
        <v>0</v>
      </c>
      <c r="AC3738" s="1">
        <v>0</v>
      </c>
      <c r="AD3738" s="1">
        <v>1207</v>
      </c>
      <c r="AK3738" s="1">
        <v>0</v>
      </c>
      <c r="AT3738" s="1">
        <v>0</v>
      </c>
      <c r="AV3738" s="1">
        <v>0</v>
      </c>
      <c r="AW3738" s="1">
        <v>0</v>
      </c>
      <c r="AX3738" s="1">
        <v>0</v>
      </c>
      <c r="AY3738" s="1" t="s">
        <v>86</v>
      </c>
      <c r="BD3738" s="1">
        <v>0</v>
      </c>
      <c r="BF3738" s="1">
        <v>0</v>
      </c>
      <c r="BH3738" s="1">
        <v>0</v>
      </c>
      <c r="BI3738" s="1">
        <v>0</v>
      </c>
      <c r="BL3738" s="1" t="s">
        <v>87</v>
      </c>
      <c r="BM3738" s="1" t="s">
        <v>191</v>
      </c>
      <c r="BP3738" s="1">
        <v>0</v>
      </c>
      <c r="BQ3738" s="1">
        <v>0</v>
      </c>
      <c r="BR3738" s="2">
        <v>1506215</v>
      </c>
      <c r="BS3738" s="2">
        <v>484905</v>
      </c>
      <c r="BT3738" s="1" t="s">
        <v>134</v>
      </c>
      <c r="BU3738" s="1" t="s">
        <v>110</v>
      </c>
      <c r="BW3738" s="1">
        <v>0</v>
      </c>
      <c r="BX3738" s="1">
        <v>4</v>
      </c>
    </row>
    <row r="3739" spans="1:76" x14ac:dyDescent="0.25">
      <c r="A3739" s="1">
        <v>3738</v>
      </c>
      <c r="B3739" s="1" t="s">
        <v>6029</v>
      </c>
      <c r="C3739" s="1" t="s">
        <v>3405</v>
      </c>
      <c r="D3739" s="1" t="s">
        <v>101</v>
      </c>
      <c r="E3739" s="1" t="s">
        <v>6500</v>
      </c>
      <c r="F3739" s="1">
        <v>2012</v>
      </c>
      <c r="G3739" s="1">
        <v>6</v>
      </c>
      <c r="H3739" s="1">
        <v>17</v>
      </c>
      <c r="I3739" s="1">
        <v>1115</v>
      </c>
      <c r="J3739" s="1" t="s">
        <v>6330</v>
      </c>
      <c r="K3739" s="1">
        <v>11</v>
      </c>
      <c r="L3739" s="1">
        <v>83</v>
      </c>
      <c r="M3739" s="1">
        <v>366039</v>
      </c>
      <c r="N3739" s="1">
        <v>5438491</v>
      </c>
      <c r="O3739" s="1">
        <v>1523128</v>
      </c>
      <c r="P3739" s="1">
        <v>478538</v>
      </c>
      <c r="Q3739" s="1" t="s">
        <v>1484</v>
      </c>
      <c r="R3739" s="1" t="s">
        <v>1485</v>
      </c>
      <c r="S3739" s="1" t="s">
        <v>1486</v>
      </c>
      <c r="T3739" s="1">
        <v>0</v>
      </c>
      <c r="U3739" s="1">
        <v>0</v>
      </c>
      <c r="V3739" s="1">
        <v>0</v>
      </c>
      <c r="Y3739" s="1">
        <v>0</v>
      </c>
      <c r="Z3739" s="1">
        <v>0</v>
      </c>
      <c r="AA3739" s="1">
        <v>0</v>
      </c>
      <c r="AB3739" s="1">
        <v>0</v>
      </c>
      <c r="AC3739" s="1">
        <v>0</v>
      </c>
      <c r="AD3739" s="1">
        <v>1174</v>
      </c>
      <c r="AK3739" s="1">
        <v>0</v>
      </c>
      <c r="AT3739" s="1">
        <v>0</v>
      </c>
      <c r="AV3739" s="1">
        <v>0</v>
      </c>
      <c r="AW3739" s="1">
        <v>0</v>
      </c>
      <c r="AX3739" s="1">
        <v>0</v>
      </c>
      <c r="AY3739" s="1" t="s">
        <v>86</v>
      </c>
      <c r="AZ3739" s="1" t="s">
        <v>6800</v>
      </c>
      <c r="BD3739" s="1">
        <v>0</v>
      </c>
      <c r="BF3739" s="1">
        <v>0</v>
      </c>
      <c r="BH3739" s="1">
        <v>0</v>
      </c>
      <c r="BI3739" s="1">
        <v>0</v>
      </c>
      <c r="BL3739" s="1" t="s">
        <v>87</v>
      </c>
      <c r="BM3739" s="1" t="s">
        <v>191</v>
      </c>
      <c r="BP3739" s="1">
        <v>0</v>
      </c>
      <c r="BQ3739" s="1">
        <v>0</v>
      </c>
      <c r="BR3739" s="2">
        <v>1523128</v>
      </c>
      <c r="BS3739" s="2">
        <v>478538</v>
      </c>
      <c r="BT3739" s="1" t="s">
        <v>134</v>
      </c>
      <c r="BU3739" s="1" t="s">
        <v>135</v>
      </c>
      <c r="BW3739" s="1">
        <v>0</v>
      </c>
      <c r="BX3739" s="1">
        <v>3</v>
      </c>
    </row>
    <row r="3740" spans="1:76" x14ac:dyDescent="0.25">
      <c r="A3740" s="1">
        <v>3739</v>
      </c>
      <c r="B3740" s="1" t="s">
        <v>4899</v>
      </c>
      <c r="C3740" s="1" t="s">
        <v>86</v>
      </c>
      <c r="D3740" s="1" t="s">
        <v>75</v>
      </c>
      <c r="E3740" s="1" t="s">
        <v>6801</v>
      </c>
      <c r="F3740" s="1">
        <v>2012</v>
      </c>
      <c r="G3740" s="1">
        <v>6</v>
      </c>
      <c r="H3740" s="1">
        <v>17</v>
      </c>
      <c r="I3740" s="1">
        <v>1203</v>
      </c>
      <c r="J3740" s="1" t="s">
        <v>6303</v>
      </c>
      <c r="K3740" s="1">
        <v>11</v>
      </c>
      <c r="L3740" s="1">
        <v>83</v>
      </c>
      <c r="M3740" s="1">
        <v>324331</v>
      </c>
      <c r="N3740" s="1">
        <v>5449121</v>
      </c>
      <c r="O3740" s="1">
        <v>1480370</v>
      </c>
      <c r="P3740" s="1">
        <v>483863</v>
      </c>
      <c r="Q3740" s="1" t="s">
        <v>1484</v>
      </c>
      <c r="R3740" s="1" t="s">
        <v>1485</v>
      </c>
      <c r="S3740" s="1" t="s">
        <v>1486</v>
      </c>
      <c r="T3740" s="1">
        <v>0</v>
      </c>
      <c r="U3740" s="1">
        <v>0</v>
      </c>
      <c r="V3740" s="1">
        <v>0</v>
      </c>
      <c r="Y3740" s="1">
        <v>0</v>
      </c>
      <c r="Z3740" s="1">
        <v>0</v>
      </c>
      <c r="AA3740" s="1">
        <v>0</v>
      </c>
      <c r="AB3740" s="1">
        <v>0</v>
      </c>
      <c r="AC3740" s="1">
        <v>0</v>
      </c>
      <c r="AD3740" s="1">
        <v>1076</v>
      </c>
      <c r="AK3740" s="1">
        <v>0</v>
      </c>
      <c r="AT3740" s="1">
        <v>0</v>
      </c>
      <c r="AV3740" s="1">
        <v>0</v>
      </c>
      <c r="AW3740" s="1">
        <v>0</v>
      </c>
      <c r="AX3740" s="1">
        <v>0</v>
      </c>
      <c r="AY3740" s="1" t="s">
        <v>86</v>
      </c>
      <c r="BD3740" s="1">
        <v>0</v>
      </c>
      <c r="BF3740" s="1">
        <v>0</v>
      </c>
      <c r="BH3740" s="1">
        <v>0</v>
      </c>
      <c r="BI3740" s="1">
        <v>0</v>
      </c>
      <c r="BL3740" s="1" t="s">
        <v>87</v>
      </c>
      <c r="BM3740" s="1" t="s">
        <v>191</v>
      </c>
      <c r="BP3740" s="1">
        <v>0</v>
      </c>
      <c r="BQ3740" s="1">
        <v>0</v>
      </c>
      <c r="BR3740" s="2">
        <v>1480370</v>
      </c>
      <c r="BS3740" s="2">
        <v>483863</v>
      </c>
      <c r="BT3740" s="1" t="s">
        <v>123</v>
      </c>
      <c r="BU3740" s="1" t="s">
        <v>195</v>
      </c>
      <c r="BW3740" s="1">
        <v>0</v>
      </c>
      <c r="BX3740" s="1">
        <v>4</v>
      </c>
    </row>
    <row r="3741" spans="1:76" x14ac:dyDescent="0.25">
      <c r="A3741" s="1">
        <v>3740</v>
      </c>
      <c r="B3741" s="1" t="s">
        <v>3768</v>
      </c>
      <c r="C3741" s="1" t="s">
        <v>3769</v>
      </c>
      <c r="D3741" s="1" t="s">
        <v>75</v>
      </c>
      <c r="E3741" s="1" t="s">
        <v>86</v>
      </c>
      <c r="F3741" s="1">
        <v>2012</v>
      </c>
      <c r="G3741" s="1">
        <v>6</v>
      </c>
      <c r="H3741" s="1">
        <v>17</v>
      </c>
      <c r="I3741" s="1">
        <v>1313</v>
      </c>
      <c r="J3741" s="1" t="s">
        <v>6303</v>
      </c>
      <c r="K3741" s="1">
        <v>11</v>
      </c>
      <c r="L3741" s="1">
        <v>83</v>
      </c>
      <c r="M3741" s="1">
        <v>323999</v>
      </c>
      <c r="N3741" s="1">
        <v>5448443</v>
      </c>
      <c r="O3741" s="1">
        <v>1480124</v>
      </c>
      <c r="P3741" s="1">
        <v>483150</v>
      </c>
      <c r="Q3741" s="1" t="s">
        <v>1484</v>
      </c>
      <c r="R3741" s="1" t="s">
        <v>1485</v>
      </c>
      <c r="S3741" s="1" t="s">
        <v>1486</v>
      </c>
      <c r="T3741" s="1">
        <v>0</v>
      </c>
      <c r="U3741" s="1">
        <v>0</v>
      </c>
      <c r="V3741" s="1">
        <v>0</v>
      </c>
      <c r="Y3741" s="1">
        <v>0</v>
      </c>
      <c r="Z3741" s="1">
        <v>0</v>
      </c>
      <c r="AA3741" s="1">
        <v>0</v>
      </c>
      <c r="AB3741" s="1">
        <v>0</v>
      </c>
      <c r="AC3741" s="1">
        <v>0</v>
      </c>
      <c r="AD3741" s="1">
        <v>1029</v>
      </c>
      <c r="AK3741" s="1">
        <v>0</v>
      </c>
      <c r="AT3741" s="1">
        <v>0</v>
      </c>
      <c r="AV3741" s="1">
        <v>0</v>
      </c>
      <c r="AW3741" s="1">
        <v>0</v>
      </c>
      <c r="AX3741" s="1">
        <v>0</v>
      </c>
      <c r="AY3741" s="1" t="s">
        <v>79</v>
      </c>
      <c r="BD3741" s="1">
        <v>0</v>
      </c>
      <c r="BF3741" s="1">
        <v>0</v>
      </c>
      <c r="BG3741" s="1" t="s">
        <v>6802</v>
      </c>
      <c r="BH3741" s="1">
        <v>0</v>
      </c>
      <c r="BI3741" s="1">
        <v>0</v>
      </c>
      <c r="BL3741" s="1" t="s">
        <v>87</v>
      </c>
      <c r="BM3741" s="1" t="s">
        <v>79</v>
      </c>
      <c r="BP3741" s="1">
        <v>0</v>
      </c>
      <c r="BQ3741" s="1">
        <v>0</v>
      </c>
      <c r="BR3741" s="2">
        <v>1480124</v>
      </c>
      <c r="BS3741" s="2">
        <v>483150</v>
      </c>
      <c r="BT3741" s="1" t="s">
        <v>123</v>
      </c>
      <c r="BU3741" s="1" t="s">
        <v>195</v>
      </c>
      <c r="BW3741" s="1">
        <v>0</v>
      </c>
      <c r="BX3741" s="1">
        <v>4</v>
      </c>
    </row>
    <row r="3742" spans="1:76" x14ac:dyDescent="0.25">
      <c r="A3742" s="1">
        <v>3741</v>
      </c>
      <c r="B3742" s="1" t="s">
        <v>6112</v>
      </c>
      <c r="C3742" s="1" t="s">
        <v>86</v>
      </c>
      <c r="D3742" s="1" t="s">
        <v>75</v>
      </c>
      <c r="E3742" s="1" t="s">
        <v>6524</v>
      </c>
      <c r="F3742" s="1">
        <v>2012</v>
      </c>
      <c r="G3742" s="1">
        <v>6</v>
      </c>
      <c r="H3742" s="1">
        <v>17</v>
      </c>
      <c r="I3742" s="1">
        <v>1403</v>
      </c>
      <c r="J3742" s="1" t="s">
        <v>6303</v>
      </c>
      <c r="K3742" s="1">
        <v>11</v>
      </c>
      <c r="L3742" s="1">
        <v>83</v>
      </c>
      <c r="M3742" s="1">
        <v>327891</v>
      </c>
      <c r="N3742" s="1">
        <v>5447862</v>
      </c>
      <c r="O3742" s="1">
        <v>1484062</v>
      </c>
      <c r="P3742" s="1">
        <v>483059</v>
      </c>
      <c r="Q3742" s="1" t="s">
        <v>1484</v>
      </c>
      <c r="R3742" s="1" t="s">
        <v>1485</v>
      </c>
      <c r="S3742" s="1" t="s">
        <v>1486</v>
      </c>
      <c r="T3742" s="1">
        <v>0</v>
      </c>
      <c r="U3742" s="1">
        <v>0</v>
      </c>
      <c r="V3742" s="1">
        <v>0</v>
      </c>
      <c r="Y3742" s="1">
        <v>0</v>
      </c>
      <c r="Z3742" s="1">
        <v>0</v>
      </c>
      <c r="AA3742" s="1">
        <v>0</v>
      </c>
      <c r="AB3742" s="1">
        <v>0</v>
      </c>
      <c r="AC3742" s="1">
        <v>0</v>
      </c>
      <c r="AD3742" s="1">
        <v>1316</v>
      </c>
      <c r="AK3742" s="1">
        <v>0</v>
      </c>
      <c r="AT3742" s="1">
        <v>0</v>
      </c>
      <c r="AV3742" s="1">
        <v>0</v>
      </c>
      <c r="AW3742" s="1">
        <v>0</v>
      </c>
      <c r="AX3742" s="1">
        <v>0</v>
      </c>
      <c r="AY3742" s="1" t="s">
        <v>86</v>
      </c>
      <c r="BD3742" s="1">
        <v>0</v>
      </c>
      <c r="BF3742" s="1">
        <v>0</v>
      </c>
      <c r="BH3742" s="1">
        <v>0</v>
      </c>
      <c r="BI3742" s="1">
        <v>0</v>
      </c>
      <c r="BL3742" s="1" t="s">
        <v>87</v>
      </c>
      <c r="BM3742" s="1" t="s">
        <v>191</v>
      </c>
      <c r="BP3742" s="1">
        <v>0</v>
      </c>
      <c r="BQ3742" s="1">
        <v>0</v>
      </c>
      <c r="BR3742" s="2">
        <v>1484062</v>
      </c>
      <c r="BS3742" s="2">
        <v>483059</v>
      </c>
      <c r="BT3742" s="1" t="s">
        <v>89</v>
      </c>
      <c r="BU3742" s="1" t="s">
        <v>195</v>
      </c>
      <c r="BW3742" s="1">
        <v>0</v>
      </c>
      <c r="BX3742" s="1">
        <v>5</v>
      </c>
    </row>
    <row r="3743" spans="1:76" x14ac:dyDescent="0.25">
      <c r="A3743" s="1">
        <v>3742</v>
      </c>
      <c r="B3743" s="1" t="s">
        <v>5392</v>
      </c>
      <c r="C3743" s="1" t="s">
        <v>5340</v>
      </c>
      <c r="D3743" s="1" t="s">
        <v>101</v>
      </c>
      <c r="E3743" s="1" t="s">
        <v>6803</v>
      </c>
      <c r="F3743" s="1">
        <v>2012</v>
      </c>
      <c r="G3743" s="1">
        <v>6</v>
      </c>
      <c r="H3743" s="1">
        <v>18</v>
      </c>
      <c r="I3743" s="1">
        <v>825</v>
      </c>
      <c r="J3743" s="1" t="s">
        <v>6118</v>
      </c>
      <c r="K3743" s="1">
        <v>11</v>
      </c>
      <c r="L3743" s="1">
        <v>83</v>
      </c>
      <c r="M3743" s="1">
        <v>349413</v>
      </c>
      <c r="N3743" s="1">
        <v>5436630</v>
      </c>
      <c r="O3743" s="1">
        <v>1506843</v>
      </c>
      <c r="P3743" s="1">
        <v>474614</v>
      </c>
      <c r="Q3743" s="1" t="s">
        <v>1484</v>
      </c>
      <c r="R3743" s="1" t="s">
        <v>1485</v>
      </c>
      <c r="S3743" s="1" t="s">
        <v>1486</v>
      </c>
      <c r="T3743" s="1">
        <v>0</v>
      </c>
      <c r="U3743" s="1">
        <v>0</v>
      </c>
      <c r="V3743" s="1">
        <v>0</v>
      </c>
      <c r="Y3743" s="1">
        <v>0</v>
      </c>
      <c r="Z3743" s="1">
        <v>0</v>
      </c>
      <c r="AA3743" s="1">
        <v>0</v>
      </c>
      <c r="AB3743" s="1">
        <v>0</v>
      </c>
      <c r="AC3743" s="1">
        <v>0</v>
      </c>
      <c r="AD3743" s="1">
        <v>1028</v>
      </c>
      <c r="AK3743" s="1">
        <v>0</v>
      </c>
      <c r="AT3743" s="1">
        <v>0</v>
      </c>
      <c r="AV3743" s="1">
        <v>0</v>
      </c>
      <c r="AW3743" s="1">
        <v>0</v>
      </c>
      <c r="AX3743" s="1">
        <v>0</v>
      </c>
      <c r="AY3743" s="1" t="s">
        <v>79</v>
      </c>
      <c r="BD3743" s="1">
        <v>0</v>
      </c>
      <c r="BF3743" s="1">
        <v>0</v>
      </c>
      <c r="BH3743" s="1">
        <v>0</v>
      </c>
      <c r="BI3743" s="1">
        <v>0</v>
      </c>
      <c r="BL3743" s="1" t="s">
        <v>87</v>
      </c>
      <c r="BM3743" s="1" t="s">
        <v>79</v>
      </c>
      <c r="BP3743" s="1">
        <v>0</v>
      </c>
      <c r="BQ3743" s="1">
        <v>0</v>
      </c>
      <c r="BR3743" s="2">
        <v>1506843</v>
      </c>
      <c r="BS3743" s="2">
        <v>474614</v>
      </c>
      <c r="BT3743" s="1" t="s">
        <v>89</v>
      </c>
      <c r="BU3743" s="1" t="s">
        <v>110</v>
      </c>
      <c r="BW3743" s="1">
        <v>0</v>
      </c>
      <c r="BX3743" s="1">
        <v>4</v>
      </c>
    </row>
    <row r="3744" spans="1:76" x14ac:dyDescent="0.25">
      <c r="A3744" s="1">
        <v>3743</v>
      </c>
      <c r="B3744" s="1" t="s">
        <v>5955</v>
      </c>
      <c r="C3744" s="1" t="s">
        <v>86</v>
      </c>
      <c r="D3744" s="1" t="s">
        <v>101</v>
      </c>
      <c r="E3744" s="1" t="s">
        <v>6804</v>
      </c>
      <c r="F3744" s="1">
        <v>2012</v>
      </c>
      <c r="G3744" s="1">
        <v>6</v>
      </c>
      <c r="H3744" s="1">
        <v>18</v>
      </c>
      <c r="I3744" s="1">
        <v>935</v>
      </c>
      <c r="J3744" s="1" t="s">
        <v>6118</v>
      </c>
      <c r="K3744" s="1">
        <v>11</v>
      </c>
      <c r="L3744" s="1">
        <v>83</v>
      </c>
      <c r="M3744" s="1">
        <v>340056</v>
      </c>
      <c r="N3744" s="1">
        <v>5434063</v>
      </c>
      <c r="O3744" s="1">
        <v>1497867</v>
      </c>
      <c r="P3744" s="1">
        <v>470901</v>
      </c>
      <c r="Q3744" s="1" t="s">
        <v>1484</v>
      </c>
      <c r="R3744" s="1" t="s">
        <v>1485</v>
      </c>
      <c r="S3744" s="1" t="s">
        <v>1486</v>
      </c>
      <c r="T3744" s="1">
        <v>0</v>
      </c>
      <c r="U3744" s="1">
        <v>0</v>
      </c>
      <c r="V3744" s="1">
        <v>0</v>
      </c>
      <c r="Y3744" s="1">
        <v>0</v>
      </c>
      <c r="Z3744" s="1">
        <v>0</v>
      </c>
      <c r="AA3744" s="1">
        <v>0</v>
      </c>
      <c r="AB3744" s="1">
        <v>0</v>
      </c>
      <c r="AC3744" s="1">
        <v>0</v>
      </c>
      <c r="AD3744" s="1">
        <v>1318</v>
      </c>
      <c r="AK3744" s="1">
        <v>0</v>
      </c>
      <c r="AT3744" s="1">
        <v>0</v>
      </c>
      <c r="AV3744" s="1">
        <v>0</v>
      </c>
      <c r="AW3744" s="1">
        <v>0</v>
      </c>
      <c r="AX3744" s="1">
        <v>0</v>
      </c>
      <c r="AY3744" s="1" t="s">
        <v>86</v>
      </c>
      <c r="BD3744" s="1">
        <v>0</v>
      </c>
      <c r="BF3744" s="1">
        <v>0</v>
      </c>
      <c r="BH3744" s="1">
        <v>0</v>
      </c>
      <c r="BI3744" s="1">
        <v>0</v>
      </c>
      <c r="BL3744" s="1" t="s">
        <v>87</v>
      </c>
      <c r="BM3744" s="1" t="s">
        <v>191</v>
      </c>
      <c r="BP3744" s="1">
        <v>0</v>
      </c>
      <c r="BQ3744" s="1">
        <v>0</v>
      </c>
      <c r="BR3744" s="2">
        <v>1497867</v>
      </c>
      <c r="BS3744" s="2">
        <v>470901</v>
      </c>
      <c r="BT3744" s="1" t="s">
        <v>134</v>
      </c>
      <c r="BU3744" s="1" t="s">
        <v>243</v>
      </c>
      <c r="BW3744" s="1">
        <v>0</v>
      </c>
      <c r="BX3744" s="1">
        <v>3</v>
      </c>
    </row>
    <row r="3745" spans="1:76" x14ac:dyDescent="0.25">
      <c r="A3745" s="1">
        <v>3744</v>
      </c>
      <c r="B3745" s="1" t="s">
        <v>5937</v>
      </c>
      <c r="C3745" s="1" t="s">
        <v>86</v>
      </c>
      <c r="D3745" s="1" t="s">
        <v>101</v>
      </c>
      <c r="E3745" s="1" t="s">
        <v>6805</v>
      </c>
      <c r="F3745" s="1">
        <v>2012</v>
      </c>
      <c r="G3745" s="1">
        <v>6</v>
      </c>
      <c r="H3745" s="1">
        <v>18</v>
      </c>
      <c r="I3745" s="1">
        <v>1140</v>
      </c>
      <c r="J3745" s="1" t="s">
        <v>6118</v>
      </c>
      <c r="K3745" s="1">
        <v>11</v>
      </c>
      <c r="L3745" s="1">
        <v>83</v>
      </c>
      <c r="M3745" s="1">
        <v>338230</v>
      </c>
      <c r="N3745" s="1">
        <v>5435597</v>
      </c>
      <c r="O3745" s="1">
        <v>1495862</v>
      </c>
      <c r="P3745" s="1">
        <v>472193</v>
      </c>
      <c r="Q3745" s="1" t="s">
        <v>1484</v>
      </c>
      <c r="R3745" s="1" t="s">
        <v>1485</v>
      </c>
      <c r="S3745" s="1" t="s">
        <v>1486</v>
      </c>
      <c r="T3745" s="1">
        <v>0</v>
      </c>
      <c r="U3745" s="1">
        <v>0</v>
      </c>
      <c r="V3745" s="1">
        <v>0</v>
      </c>
      <c r="Y3745" s="1">
        <v>0</v>
      </c>
      <c r="Z3745" s="1">
        <v>0</v>
      </c>
      <c r="AA3745" s="1">
        <v>0</v>
      </c>
      <c r="AB3745" s="1">
        <v>0</v>
      </c>
      <c r="AC3745" s="1">
        <v>0</v>
      </c>
      <c r="AD3745" s="1">
        <v>1273</v>
      </c>
      <c r="AK3745" s="1">
        <v>0</v>
      </c>
      <c r="AT3745" s="1">
        <v>0</v>
      </c>
      <c r="AV3745" s="1">
        <v>0</v>
      </c>
      <c r="AW3745" s="1">
        <v>0</v>
      </c>
      <c r="AX3745" s="1">
        <v>0</v>
      </c>
      <c r="AY3745" s="1" t="s">
        <v>86</v>
      </c>
      <c r="BD3745" s="1">
        <v>0</v>
      </c>
      <c r="BF3745" s="1">
        <v>0</v>
      </c>
      <c r="BH3745" s="1">
        <v>0</v>
      </c>
      <c r="BI3745" s="1">
        <v>0</v>
      </c>
      <c r="BL3745" s="1" t="s">
        <v>87</v>
      </c>
      <c r="BM3745" s="1" t="s">
        <v>191</v>
      </c>
      <c r="BP3745" s="1">
        <v>0</v>
      </c>
      <c r="BQ3745" s="1">
        <v>0</v>
      </c>
      <c r="BR3745" s="2">
        <v>1495862</v>
      </c>
      <c r="BS3745" s="2">
        <v>472193</v>
      </c>
      <c r="BT3745" s="1" t="s">
        <v>89</v>
      </c>
      <c r="BU3745" s="1" t="s">
        <v>243</v>
      </c>
      <c r="BW3745" s="1">
        <v>0</v>
      </c>
      <c r="BX3745" s="1">
        <v>3</v>
      </c>
    </row>
    <row r="3746" spans="1:76" x14ac:dyDescent="0.25">
      <c r="A3746" s="1">
        <v>3745</v>
      </c>
      <c r="B3746" s="1" t="s">
        <v>5944</v>
      </c>
      <c r="C3746" s="1" t="s">
        <v>86</v>
      </c>
      <c r="D3746" s="1" t="s">
        <v>101</v>
      </c>
      <c r="E3746" s="1" t="s">
        <v>6806</v>
      </c>
      <c r="F3746" s="1">
        <v>2012</v>
      </c>
      <c r="G3746" s="1">
        <v>6</v>
      </c>
      <c r="H3746" s="1">
        <v>18</v>
      </c>
      <c r="I3746" s="1">
        <v>1255</v>
      </c>
      <c r="J3746" s="1" t="s">
        <v>6118</v>
      </c>
      <c r="K3746" s="1">
        <v>11</v>
      </c>
      <c r="L3746" s="1">
        <v>83</v>
      </c>
      <c r="M3746" s="1">
        <v>338133</v>
      </c>
      <c r="N3746" s="1">
        <v>5436679</v>
      </c>
      <c r="O3746" s="1">
        <v>1495631</v>
      </c>
      <c r="P3746" s="1">
        <v>473254</v>
      </c>
      <c r="Q3746" s="1" t="s">
        <v>1484</v>
      </c>
      <c r="R3746" s="1" t="s">
        <v>1485</v>
      </c>
      <c r="S3746" s="1" t="s">
        <v>1486</v>
      </c>
      <c r="T3746" s="1">
        <v>0</v>
      </c>
      <c r="U3746" s="1">
        <v>0</v>
      </c>
      <c r="V3746" s="1">
        <v>0</v>
      </c>
      <c r="Y3746" s="1">
        <v>0</v>
      </c>
      <c r="Z3746" s="1">
        <v>0</v>
      </c>
      <c r="AA3746" s="1">
        <v>0</v>
      </c>
      <c r="AB3746" s="1">
        <v>0</v>
      </c>
      <c r="AC3746" s="1">
        <v>0</v>
      </c>
      <c r="AD3746" s="1">
        <v>1228</v>
      </c>
      <c r="AK3746" s="1">
        <v>0</v>
      </c>
      <c r="AT3746" s="1">
        <v>0</v>
      </c>
      <c r="AV3746" s="1">
        <v>0</v>
      </c>
      <c r="AW3746" s="1">
        <v>0</v>
      </c>
      <c r="AX3746" s="1">
        <v>0</v>
      </c>
      <c r="AY3746" s="1" t="s">
        <v>86</v>
      </c>
      <c r="BD3746" s="1">
        <v>0</v>
      </c>
      <c r="BF3746" s="1">
        <v>0</v>
      </c>
      <c r="BH3746" s="1">
        <v>0</v>
      </c>
      <c r="BI3746" s="1">
        <v>0</v>
      </c>
      <c r="BL3746" s="1" t="s">
        <v>87</v>
      </c>
      <c r="BM3746" s="1" t="s">
        <v>191</v>
      </c>
      <c r="BP3746" s="1">
        <v>0</v>
      </c>
      <c r="BQ3746" s="1">
        <v>0</v>
      </c>
      <c r="BR3746" s="2">
        <v>1495631</v>
      </c>
      <c r="BS3746" s="2">
        <v>473254</v>
      </c>
      <c r="BT3746" s="1" t="s">
        <v>134</v>
      </c>
      <c r="BU3746" s="1" t="s">
        <v>243</v>
      </c>
      <c r="BW3746" s="1">
        <v>0</v>
      </c>
      <c r="BX3746" s="1">
        <v>2</v>
      </c>
    </row>
    <row r="3747" spans="1:76" x14ac:dyDescent="0.25">
      <c r="A3747" s="1">
        <v>3746</v>
      </c>
      <c r="B3747" s="1" t="s">
        <v>5426</v>
      </c>
      <c r="C3747" s="1" t="s">
        <v>86</v>
      </c>
      <c r="D3747" s="1" t="s">
        <v>101</v>
      </c>
      <c r="E3747" s="1" t="s">
        <v>6542</v>
      </c>
      <c r="F3747" s="1">
        <v>2012</v>
      </c>
      <c r="G3747" s="1">
        <v>6</v>
      </c>
      <c r="H3747" s="1">
        <v>18</v>
      </c>
      <c r="I3747" s="1">
        <v>1415</v>
      </c>
      <c r="J3747" s="1" t="s">
        <v>6330</v>
      </c>
      <c r="K3747" s="1">
        <v>11</v>
      </c>
      <c r="L3747" s="1">
        <v>83</v>
      </c>
      <c r="M3747" s="1">
        <v>334938</v>
      </c>
      <c r="N3747" s="1">
        <v>5431490</v>
      </c>
      <c r="O3747" s="1">
        <v>1493102</v>
      </c>
      <c r="P3747" s="1">
        <v>467712</v>
      </c>
      <c r="Q3747" s="1" t="s">
        <v>1484</v>
      </c>
      <c r="R3747" s="1" t="s">
        <v>1485</v>
      </c>
      <c r="S3747" s="1" t="s">
        <v>1486</v>
      </c>
      <c r="T3747" s="1">
        <v>0</v>
      </c>
      <c r="U3747" s="1">
        <v>0</v>
      </c>
      <c r="V3747" s="1">
        <v>0</v>
      </c>
      <c r="Y3747" s="1">
        <v>0</v>
      </c>
      <c r="Z3747" s="1">
        <v>0</v>
      </c>
      <c r="AA3747" s="1">
        <v>0</v>
      </c>
      <c r="AB3747" s="1">
        <v>0</v>
      </c>
      <c r="AC3747" s="1">
        <v>0</v>
      </c>
      <c r="AD3747" s="1">
        <v>1087</v>
      </c>
      <c r="AK3747" s="1">
        <v>0</v>
      </c>
      <c r="AT3747" s="1">
        <v>0</v>
      </c>
      <c r="AV3747" s="1">
        <v>0</v>
      </c>
      <c r="AW3747" s="1">
        <v>0</v>
      </c>
      <c r="AX3747" s="1">
        <v>0</v>
      </c>
      <c r="AY3747" s="1" t="s">
        <v>86</v>
      </c>
      <c r="BD3747" s="1">
        <v>0</v>
      </c>
      <c r="BF3747" s="1">
        <v>0</v>
      </c>
      <c r="BH3747" s="1">
        <v>0</v>
      </c>
      <c r="BI3747" s="1">
        <v>0</v>
      </c>
      <c r="BL3747" s="1" t="s">
        <v>87</v>
      </c>
      <c r="BM3747" s="1" t="s">
        <v>191</v>
      </c>
      <c r="BP3747" s="1">
        <v>0</v>
      </c>
      <c r="BQ3747" s="1">
        <v>0</v>
      </c>
      <c r="BR3747" s="2">
        <v>1493102</v>
      </c>
      <c r="BS3747" s="2">
        <v>467712</v>
      </c>
      <c r="BT3747" s="1" t="s">
        <v>89</v>
      </c>
      <c r="BU3747" s="1" t="s">
        <v>243</v>
      </c>
      <c r="BW3747" s="1">
        <v>0</v>
      </c>
      <c r="BX3747" s="1">
        <v>3</v>
      </c>
    </row>
    <row r="3748" spans="1:76" x14ac:dyDescent="0.25">
      <c r="A3748" s="1">
        <v>3747</v>
      </c>
      <c r="B3748" s="1" t="s">
        <v>5846</v>
      </c>
      <c r="C3748" s="1" t="s">
        <v>3979</v>
      </c>
      <c r="D3748" s="1" t="s">
        <v>1093</v>
      </c>
      <c r="E3748" s="1" t="s">
        <v>6807</v>
      </c>
      <c r="F3748" s="1">
        <v>2012</v>
      </c>
      <c r="G3748" s="1">
        <v>6</v>
      </c>
      <c r="H3748" s="1">
        <v>19</v>
      </c>
      <c r="I3748" s="1">
        <v>1220</v>
      </c>
      <c r="J3748" s="1" t="s">
        <v>6118</v>
      </c>
      <c r="K3748" s="1">
        <v>10</v>
      </c>
      <c r="L3748" s="1">
        <v>83</v>
      </c>
      <c r="M3748" s="1">
        <v>657655</v>
      </c>
      <c r="N3748" s="1">
        <v>5560214</v>
      </c>
      <c r="O3748" s="1">
        <v>1371629</v>
      </c>
      <c r="P3748" s="1">
        <v>586719</v>
      </c>
      <c r="Q3748" s="1" t="s">
        <v>1484</v>
      </c>
      <c r="R3748" s="1" t="s">
        <v>1485</v>
      </c>
      <c r="S3748" s="1" t="s">
        <v>1486</v>
      </c>
      <c r="T3748" s="1">
        <v>0</v>
      </c>
      <c r="U3748" s="1">
        <v>0</v>
      </c>
      <c r="V3748" s="1">
        <v>0</v>
      </c>
      <c r="Y3748" s="1">
        <v>0</v>
      </c>
      <c r="Z3748" s="1">
        <v>0</v>
      </c>
      <c r="AA3748" s="1">
        <v>0</v>
      </c>
      <c r="AB3748" s="1">
        <v>0</v>
      </c>
      <c r="AC3748" s="1">
        <v>0</v>
      </c>
      <c r="AD3748" s="1">
        <v>1185</v>
      </c>
      <c r="AK3748" s="1">
        <v>0</v>
      </c>
      <c r="AT3748" s="1">
        <v>0</v>
      </c>
      <c r="AV3748" s="1">
        <v>0</v>
      </c>
      <c r="AW3748" s="1">
        <v>0</v>
      </c>
      <c r="AX3748" s="1">
        <v>0</v>
      </c>
      <c r="AY3748" s="1" t="s">
        <v>86</v>
      </c>
      <c r="AZ3748" s="1" t="s">
        <v>6808</v>
      </c>
      <c r="BD3748" s="1">
        <v>0</v>
      </c>
      <c r="BF3748" s="1">
        <v>0</v>
      </c>
      <c r="BH3748" s="1">
        <v>0</v>
      </c>
      <c r="BI3748" s="1">
        <v>0</v>
      </c>
      <c r="BL3748" s="1" t="s">
        <v>121</v>
      </c>
      <c r="BM3748" s="1" t="s">
        <v>191</v>
      </c>
      <c r="BP3748" s="1">
        <v>0</v>
      </c>
      <c r="BQ3748" s="1">
        <v>0</v>
      </c>
      <c r="BR3748" s="2">
        <v>1371629</v>
      </c>
      <c r="BS3748" s="2">
        <v>586719</v>
      </c>
      <c r="BT3748" s="1" t="s">
        <v>1095</v>
      </c>
      <c r="BU3748" s="1" t="s">
        <v>1096</v>
      </c>
      <c r="BW3748" s="1">
        <v>0</v>
      </c>
      <c r="BX3748" s="1">
        <v>5</v>
      </c>
    </row>
    <row r="3749" spans="1:76" x14ac:dyDescent="0.25">
      <c r="A3749" s="1">
        <v>3748</v>
      </c>
      <c r="B3749" s="1" t="s">
        <v>5753</v>
      </c>
      <c r="C3749" s="1" t="s">
        <v>86</v>
      </c>
      <c r="D3749" s="1" t="s">
        <v>1093</v>
      </c>
      <c r="E3749" s="1" t="s">
        <v>6548</v>
      </c>
      <c r="F3749" s="1">
        <v>2012</v>
      </c>
      <c r="G3749" s="1">
        <v>6</v>
      </c>
      <c r="H3749" s="1">
        <v>19</v>
      </c>
      <c r="I3749" s="1">
        <v>1420</v>
      </c>
      <c r="J3749" s="1" t="s">
        <v>6118</v>
      </c>
      <c r="K3749" s="1">
        <v>10</v>
      </c>
      <c r="L3749" s="1">
        <v>83</v>
      </c>
      <c r="M3749" s="1">
        <v>645211</v>
      </c>
      <c r="N3749" s="1">
        <v>5558807</v>
      </c>
      <c r="O3749" s="1">
        <v>1359260</v>
      </c>
      <c r="P3749" s="1">
        <v>584767</v>
      </c>
      <c r="Q3749" s="1" t="s">
        <v>1484</v>
      </c>
      <c r="R3749" s="1" t="s">
        <v>1485</v>
      </c>
      <c r="S3749" s="1" t="s">
        <v>1486</v>
      </c>
      <c r="T3749" s="1">
        <v>0</v>
      </c>
      <c r="U3749" s="1">
        <v>0</v>
      </c>
      <c r="V3749" s="1">
        <v>0</v>
      </c>
      <c r="Y3749" s="1">
        <v>0</v>
      </c>
      <c r="Z3749" s="1">
        <v>0</v>
      </c>
      <c r="AA3749" s="1">
        <v>0</v>
      </c>
      <c r="AB3749" s="1">
        <v>0</v>
      </c>
      <c r="AC3749" s="1">
        <v>0</v>
      </c>
      <c r="AD3749" s="1">
        <v>936</v>
      </c>
      <c r="AK3749" s="1">
        <v>0</v>
      </c>
      <c r="AT3749" s="1">
        <v>0</v>
      </c>
      <c r="AV3749" s="1">
        <v>0</v>
      </c>
      <c r="AW3749" s="1">
        <v>0</v>
      </c>
      <c r="AX3749" s="1">
        <v>0</v>
      </c>
      <c r="AY3749" s="1" t="s">
        <v>86</v>
      </c>
      <c r="BD3749" s="1">
        <v>0</v>
      </c>
      <c r="BF3749" s="1">
        <v>0</v>
      </c>
      <c r="BH3749" s="1">
        <v>0</v>
      </c>
      <c r="BI3749" s="1">
        <v>0</v>
      </c>
      <c r="BL3749" s="1" t="s">
        <v>121</v>
      </c>
      <c r="BM3749" s="1" t="s">
        <v>191</v>
      </c>
      <c r="BP3749" s="1">
        <v>0</v>
      </c>
      <c r="BQ3749" s="1">
        <v>0</v>
      </c>
      <c r="BR3749" s="2">
        <v>1359260</v>
      </c>
      <c r="BS3749" s="2">
        <v>584767</v>
      </c>
      <c r="BT3749" s="1" t="s">
        <v>1095</v>
      </c>
      <c r="BU3749" s="1" t="s">
        <v>1096</v>
      </c>
      <c r="BW3749" s="1">
        <v>0</v>
      </c>
      <c r="BX3749" s="1">
        <v>3</v>
      </c>
    </row>
    <row r="3750" spans="1:76" x14ac:dyDescent="0.25">
      <c r="A3750" s="1">
        <v>3749</v>
      </c>
      <c r="B3750" s="1" t="s">
        <v>2187</v>
      </c>
      <c r="C3750" s="1" t="s">
        <v>2188</v>
      </c>
      <c r="D3750" s="1" t="s">
        <v>1093</v>
      </c>
      <c r="E3750" s="1" t="s">
        <v>6809</v>
      </c>
      <c r="F3750" s="1">
        <v>2012</v>
      </c>
      <c r="G3750" s="1">
        <v>6</v>
      </c>
      <c r="H3750" s="1">
        <v>19</v>
      </c>
      <c r="I3750" s="1">
        <v>750</v>
      </c>
      <c r="J3750" s="1" t="s">
        <v>6330</v>
      </c>
      <c r="K3750" s="1">
        <v>10</v>
      </c>
      <c r="L3750" s="1">
        <v>83</v>
      </c>
      <c r="M3750" s="1">
        <v>663674</v>
      </c>
      <c r="N3750" s="1">
        <v>5512645</v>
      </c>
      <c r="O3750" s="1">
        <v>1379739</v>
      </c>
      <c r="P3750" s="1">
        <v>539461</v>
      </c>
      <c r="Q3750" s="1" t="s">
        <v>1484</v>
      </c>
      <c r="R3750" s="1" t="s">
        <v>1485</v>
      </c>
      <c r="S3750" s="1" t="s">
        <v>1486</v>
      </c>
      <c r="T3750" s="1">
        <v>0</v>
      </c>
      <c r="U3750" s="1">
        <v>0</v>
      </c>
      <c r="V3750" s="1">
        <v>0</v>
      </c>
      <c r="Y3750" s="1">
        <v>0</v>
      </c>
      <c r="Z3750" s="1">
        <v>0</v>
      </c>
      <c r="AA3750" s="1">
        <v>0</v>
      </c>
      <c r="AB3750" s="1">
        <v>0</v>
      </c>
      <c r="AC3750" s="1">
        <v>0</v>
      </c>
      <c r="AD3750" s="1">
        <v>1101</v>
      </c>
      <c r="AK3750" s="1">
        <v>0</v>
      </c>
      <c r="AT3750" s="1">
        <v>0</v>
      </c>
      <c r="AV3750" s="1">
        <v>0</v>
      </c>
      <c r="AW3750" s="1">
        <v>0</v>
      </c>
      <c r="AX3750" s="1">
        <v>0</v>
      </c>
      <c r="AY3750" s="1" t="s">
        <v>778</v>
      </c>
      <c r="AZ3750" s="1" t="s">
        <v>6810</v>
      </c>
      <c r="BD3750" s="1">
        <v>0</v>
      </c>
      <c r="BF3750" s="1">
        <v>0</v>
      </c>
      <c r="BH3750" s="1">
        <v>0</v>
      </c>
      <c r="BI3750" s="1">
        <v>0</v>
      </c>
      <c r="BL3750" s="1" t="s">
        <v>121</v>
      </c>
      <c r="BM3750" s="1" t="s">
        <v>779</v>
      </c>
      <c r="BP3750" s="1">
        <v>0</v>
      </c>
      <c r="BQ3750" s="1">
        <v>0</v>
      </c>
      <c r="BR3750" s="2">
        <v>1379739</v>
      </c>
      <c r="BS3750" s="2">
        <v>539461</v>
      </c>
      <c r="BT3750" s="1" t="s">
        <v>445</v>
      </c>
      <c r="BU3750" s="1" t="s">
        <v>2118</v>
      </c>
      <c r="BW3750" s="1">
        <v>0</v>
      </c>
      <c r="BX3750" s="1">
        <v>4</v>
      </c>
    </row>
    <row r="3751" spans="1:76" x14ac:dyDescent="0.25">
      <c r="A3751" s="1">
        <v>3750</v>
      </c>
      <c r="B3751" s="1" t="s">
        <v>6139</v>
      </c>
      <c r="C3751" s="1" t="s">
        <v>3979</v>
      </c>
      <c r="D3751" s="1" t="s">
        <v>1093</v>
      </c>
      <c r="E3751" s="1" t="s">
        <v>6551</v>
      </c>
      <c r="F3751" s="1">
        <v>2012</v>
      </c>
      <c r="G3751" s="1">
        <v>6</v>
      </c>
      <c r="H3751" s="1">
        <v>19</v>
      </c>
      <c r="I3751" s="1">
        <v>1008</v>
      </c>
      <c r="J3751" s="1" t="s">
        <v>6330</v>
      </c>
      <c r="K3751" s="1">
        <v>10</v>
      </c>
      <c r="L3751" s="1">
        <v>83</v>
      </c>
      <c r="M3751" s="1">
        <v>651629</v>
      </c>
      <c r="N3751" s="1">
        <v>5545429</v>
      </c>
      <c r="O3751" s="1">
        <v>1366259</v>
      </c>
      <c r="P3751" s="1">
        <v>571680</v>
      </c>
      <c r="Q3751" s="1" t="s">
        <v>1484</v>
      </c>
      <c r="R3751" s="1" t="s">
        <v>1485</v>
      </c>
      <c r="S3751" s="1" t="s">
        <v>1486</v>
      </c>
      <c r="T3751" s="1">
        <v>0</v>
      </c>
      <c r="U3751" s="1">
        <v>0</v>
      </c>
      <c r="V3751" s="1">
        <v>0</v>
      </c>
      <c r="Y3751" s="1">
        <v>0</v>
      </c>
      <c r="Z3751" s="1">
        <v>0</v>
      </c>
      <c r="AA3751" s="1">
        <v>0</v>
      </c>
      <c r="AB3751" s="1">
        <v>0</v>
      </c>
      <c r="AC3751" s="1">
        <v>0</v>
      </c>
      <c r="AD3751" s="1">
        <v>1012</v>
      </c>
      <c r="AK3751" s="1">
        <v>0</v>
      </c>
      <c r="AT3751" s="1">
        <v>0</v>
      </c>
      <c r="AV3751" s="1">
        <v>0</v>
      </c>
      <c r="AW3751" s="1">
        <v>0</v>
      </c>
      <c r="AX3751" s="1">
        <v>0</v>
      </c>
      <c r="AY3751" s="1" t="s">
        <v>86</v>
      </c>
      <c r="BD3751" s="1">
        <v>0</v>
      </c>
      <c r="BF3751" s="1">
        <v>0</v>
      </c>
      <c r="BH3751" s="1">
        <v>0</v>
      </c>
      <c r="BI3751" s="1">
        <v>0</v>
      </c>
      <c r="BL3751" s="1" t="s">
        <v>121</v>
      </c>
      <c r="BM3751" s="1" t="s">
        <v>191</v>
      </c>
      <c r="BP3751" s="1">
        <v>0</v>
      </c>
      <c r="BQ3751" s="1">
        <v>0</v>
      </c>
      <c r="BR3751" s="2">
        <v>1366259</v>
      </c>
      <c r="BS3751" s="2">
        <v>571680</v>
      </c>
      <c r="BT3751" s="1" t="s">
        <v>123</v>
      </c>
      <c r="BU3751" s="1" t="s">
        <v>1099</v>
      </c>
      <c r="BW3751" s="1">
        <v>0</v>
      </c>
      <c r="BX3751" s="1">
        <v>3</v>
      </c>
    </row>
    <row r="3752" spans="1:76" x14ac:dyDescent="0.25">
      <c r="A3752" s="1">
        <v>3751</v>
      </c>
      <c r="B3752" s="1" t="s">
        <v>5150</v>
      </c>
      <c r="C3752" s="1" t="s">
        <v>5151</v>
      </c>
      <c r="D3752" s="1" t="s">
        <v>1093</v>
      </c>
      <c r="E3752" s="1" t="s">
        <v>6811</v>
      </c>
      <c r="F3752" s="1">
        <v>2012</v>
      </c>
      <c r="G3752" s="1">
        <v>6</v>
      </c>
      <c r="H3752" s="1">
        <v>19</v>
      </c>
      <c r="I3752" s="1">
        <v>1245</v>
      </c>
      <c r="J3752" s="1" t="s">
        <v>6330</v>
      </c>
      <c r="K3752" s="1">
        <v>10</v>
      </c>
      <c r="L3752" s="1">
        <v>83</v>
      </c>
      <c r="M3752" s="1">
        <v>651181</v>
      </c>
      <c r="N3752" s="1">
        <v>5536219</v>
      </c>
      <c r="O3752" s="1">
        <v>1366216</v>
      </c>
      <c r="P3752" s="1">
        <v>562459</v>
      </c>
      <c r="Q3752" s="1" t="s">
        <v>1484</v>
      </c>
      <c r="R3752" s="1" t="s">
        <v>1485</v>
      </c>
      <c r="S3752" s="1" t="s">
        <v>1486</v>
      </c>
      <c r="T3752" s="1">
        <v>0</v>
      </c>
      <c r="U3752" s="1">
        <v>0</v>
      </c>
      <c r="V3752" s="1">
        <v>0</v>
      </c>
      <c r="Y3752" s="1">
        <v>0</v>
      </c>
      <c r="Z3752" s="1">
        <v>0</v>
      </c>
      <c r="AA3752" s="1">
        <v>0</v>
      </c>
      <c r="AB3752" s="1">
        <v>0</v>
      </c>
      <c r="AC3752" s="1">
        <v>0</v>
      </c>
      <c r="AD3752" s="1">
        <v>1111</v>
      </c>
      <c r="AK3752" s="1">
        <v>0</v>
      </c>
      <c r="AT3752" s="1">
        <v>0</v>
      </c>
      <c r="AV3752" s="1">
        <v>0</v>
      </c>
      <c r="AW3752" s="1">
        <v>0</v>
      </c>
      <c r="AX3752" s="1">
        <v>0</v>
      </c>
      <c r="AY3752" s="1" t="s">
        <v>578</v>
      </c>
      <c r="AZ3752" s="1" t="s">
        <v>6812</v>
      </c>
      <c r="BD3752" s="1">
        <v>0</v>
      </c>
      <c r="BF3752" s="1">
        <v>0</v>
      </c>
      <c r="BH3752" s="1">
        <v>0</v>
      </c>
      <c r="BI3752" s="1">
        <v>0</v>
      </c>
      <c r="BL3752" s="1" t="s">
        <v>121</v>
      </c>
      <c r="BM3752" s="1" t="s">
        <v>191</v>
      </c>
      <c r="BP3752" s="1">
        <v>0</v>
      </c>
      <c r="BQ3752" s="1">
        <v>0</v>
      </c>
      <c r="BR3752" s="2">
        <v>1366216</v>
      </c>
      <c r="BS3752" s="2">
        <v>562459</v>
      </c>
      <c r="BT3752" s="1" t="s">
        <v>123</v>
      </c>
      <c r="BU3752" s="1" t="s">
        <v>1126</v>
      </c>
      <c r="BW3752" s="1">
        <v>0</v>
      </c>
      <c r="BX3752" s="1">
        <v>3</v>
      </c>
    </row>
    <row r="3753" spans="1:76" x14ac:dyDescent="0.25">
      <c r="A3753" s="1">
        <v>3752</v>
      </c>
      <c r="B3753" s="1" t="s">
        <v>4574</v>
      </c>
      <c r="C3753" s="1" t="s">
        <v>3979</v>
      </c>
      <c r="D3753" s="1" t="s">
        <v>1093</v>
      </c>
      <c r="E3753" s="1" t="s">
        <v>6556</v>
      </c>
      <c r="F3753" s="1">
        <v>2012</v>
      </c>
      <c r="G3753" s="1">
        <v>6</v>
      </c>
      <c r="H3753" s="1">
        <v>19</v>
      </c>
      <c r="I3753" s="1">
        <v>1515</v>
      </c>
      <c r="J3753" s="1" t="s">
        <v>6330</v>
      </c>
      <c r="K3753" s="1">
        <v>10</v>
      </c>
      <c r="L3753" s="1">
        <v>83</v>
      </c>
      <c r="M3753" s="1">
        <v>649372</v>
      </c>
      <c r="N3753" s="1">
        <v>5542389</v>
      </c>
      <c r="O3753" s="1">
        <v>1364137</v>
      </c>
      <c r="P3753" s="1">
        <v>568543</v>
      </c>
      <c r="Q3753" s="1" t="s">
        <v>1484</v>
      </c>
      <c r="R3753" s="1" t="s">
        <v>1485</v>
      </c>
      <c r="S3753" s="1" t="s">
        <v>1486</v>
      </c>
      <c r="T3753" s="1">
        <v>0</v>
      </c>
      <c r="U3753" s="1">
        <v>0</v>
      </c>
      <c r="V3753" s="1">
        <v>0</v>
      </c>
      <c r="Y3753" s="1">
        <v>0</v>
      </c>
      <c r="Z3753" s="1">
        <v>0</v>
      </c>
      <c r="AA3753" s="1">
        <v>0</v>
      </c>
      <c r="AB3753" s="1">
        <v>0</v>
      </c>
      <c r="AC3753" s="1">
        <v>0</v>
      </c>
      <c r="AD3753" s="1">
        <v>935</v>
      </c>
      <c r="AK3753" s="1">
        <v>0</v>
      </c>
      <c r="AT3753" s="1">
        <v>0</v>
      </c>
      <c r="AV3753" s="1">
        <v>0</v>
      </c>
      <c r="AW3753" s="1">
        <v>0</v>
      </c>
      <c r="AX3753" s="1">
        <v>0</v>
      </c>
      <c r="AY3753" s="1" t="s">
        <v>86</v>
      </c>
      <c r="AZ3753" s="1" t="s">
        <v>6813</v>
      </c>
      <c r="BD3753" s="1">
        <v>0</v>
      </c>
      <c r="BF3753" s="1">
        <v>0</v>
      </c>
      <c r="BH3753" s="1">
        <v>0</v>
      </c>
      <c r="BI3753" s="1">
        <v>0</v>
      </c>
      <c r="BL3753" s="1" t="s">
        <v>121</v>
      </c>
      <c r="BM3753" s="1" t="s">
        <v>191</v>
      </c>
      <c r="BP3753" s="1">
        <v>0</v>
      </c>
      <c r="BQ3753" s="1">
        <v>0</v>
      </c>
      <c r="BR3753" s="2">
        <v>1364137</v>
      </c>
      <c r="BS3753" s="2">
        <v>568543</v>
      </c>
      <c r="BT3753" s="1" t="s">
        <v>123</v>
      </c>
      <c r="BU3753" s="1" t="s">
        <v>1099</v>
      </c>
      <c r="BW3753" s="1">
        <v>0</v>
      </c>
      <c r="BX3753" s="1">
        <v>4</v>
      </c>
    </row>
    <row r="3754" spans="1:76" x14ac:dyDescent="0.25">
      <c r="A3754" s="1">
        <v>3753</v>
      </c>
      <c r="B3754" s="1" t="s">
        <v>4800</v>
      </c>
      <c r="C3754" s="1" t="s">
        <v>86</v>
      </c>
      <c r="D3754" s="1" t="s">
        <v>75</v>
      </c>
      <c r="E3754" s="1" t="s">
        <v>6562</v>
      </c>
      <c r="F3754" s="1">
        <v>2012</v>
      </c>
      <c r="G3754" s="1">
        <v>6</v>
      </c>
      <c r="H3754" s="1">
        <v>19</v>
      </c>
      <c r="I3754" s="1">
        <v>938</v>
      </c>
      <c r="J3754" s="1" t="s">
        <v>6303</v>
      </c>
      <c r="K3754" s="1">
        <v>11</v>
      </c>
      <c r="L3754" s="1">
        <v>83</v>
      </c>
      <c r="M3754" s="1">
        <v>327107</v>
      </c>
      <c r="N3754" s="1">
        <v>5444932</v>
      </c>
      <c r="O3754" s="1">
        <v>1483649</v>
      </c>
      <c r="P3754" s="1">
        <v>480057</v>
      </c>
      <c r="Q3754" s="1" t="s">
        <v>1484</v>
      </c>
      <c r="R3754" s="1" t="s">
        <v>1485</v>
      </c>
      <c r="S3754" s="1" t="s">
        <v>1486</v>
      </c>
      <c r="T3754" s="1">
        <v>0</v>
      </c>
      <c r="U3754" s="1">
        <v>0</v>
      </c>
      <c r="V3754" s="1">
        <v>0</v>
      </c>
      <c r="Y3754" s="1">
        <v>0</v>
      </c>
      <c r="Z3754" s="1">
        <v>0</v>
      </c>
      <c r="AA3754" s="1">
        <v>0</v>
      </c>
      <c r="AB3754" s="1">
        <v>0</v>
      </c>
      <c r="AC3754" s="1">
        <v>0</v>
      </c>
      <c r="AD3754" s="1">
        <v>1162</v>
      </c>
      <c r="AK3754" s="1">
        <v>0</v>
      </c>
      <c r="AT3754" s="1">
        <v>0</v>
      </c>
      <c r="AV3754" s="1">
        <v>0</v>
      </c>
      <c r="AW3754" s="1">
        <v>0</v>
      </c>
      <c r="AX3754" s="1">
        <v>0</v>
      </c>
      <c r="AY3754" s="1" t="s">
        <v>86</v>
      </c>
      <c r="BD3754" s="1">
        <v>0</v>
      </c>
      <c r="BF3754" s="1">
        <v>0</v>
      </c>
      <c r="BH3754" s="1">
        <v>0</v>
      </c>
      <c r="BI3754" s="1">
        <v>0</v>
      </c>
      <c r="BL3754" s="1" t="s">
        <v>87</v>
      </c>
      <c r="BM3754" s="1" t="s">
        <v>191</v>
      </c>
      <c r="BP3754" s="1">
        <v>0</v>
      </c>
      <c r="BQ3754" s="1">
        <v>0</v>
      </c>
      <c r="BR3754" s="2">
        <v>1483649</v>
      </c>
      <c r="BS3754" s="2">
        <v>480057</v>
      </c>
      <c r="BT3754" s="1" t="s">
        <v>89</v>
      </c>
      <c r="BU3754" s="1" t="s">
        <v>195</v>
      </c>
      <c r="BW3754" s="1">
        <v>0</v>
      </c>
      <c r="BX3754" s="1">
        <v>4</v>
      </c>
    </row>
    <row r="3755" spans="1:76" x14ac:dyDescent="0.25">
      <c r="A3755" s="1">
        <v>3754</v>
      </c>
      <c r="B3755" s="1" t="s">
        <v>4875</v>
      </c>
      <c r="C3755" s="1" t="s">
        <v>86</v>
      </c>
      <c r="D3755" s="1" t="s">
        <v>75</v>
      </c>
      <c r="E3755" s="1" t="s">
        <v>6573</v>
      </c>
      <c r="F3755" s="1">
        <v>2012</v>
      </c>
      <c r="G3755" s="1">
        <v>6</v>
      </c>
      <c r="H3755" s="1">
        <v>19</v>
      </c>
      <c r="I3755" s="1">
        <v>1037</v>
      </c>
      <c r="J3755" s="1" t="s">
        <v>6574</v>
      </c>
      <c r="K3755" s="1">
        <v>11</v>
      </c>
      <c r="L3755" s="1">
        <v>83</v>
      </c>
      <c r="M3755" s="1">
        <v>328132</v>
      </c>
      <c r="N3755" s="1">
        <v>5444650</v>
      </c>
      <c r="O3755" s="1">
        <v>1484702</v>
      </c>
      <c r="P3755" s="1">
        <v>479906</v>
      </c>
      <c r="Q3755" s="1" t="s">
        <v>1484</v>
      </c>
      <c r="R3755" s="1" t="s">
        <v>1485</v>
      </c>
      <c r="S3755" s="1" t="s">
        <v>1486</v>
      </c>
      <c r="T3755" s="1">
        <v>0</v>
      </c>
      <c r="U3755" s="1">
        <v>0</v>
      </c>
      <c r="V3755" s="1">
        <v>0</v>
      </c>
      <c r="Y3755" s="1">
        <v>0</v>
      </c>
      <c r="Z3755" s="1">
        <v>0</v>
      </c>
      <c r="AA3755" s="1">
        <v>0</v>
      </c>
      <c r="AB3755" s="1">
        <v>0</v>
      </c>
      <c r="AC3755" s="1">
        <v>0</v>
      </c>
      <c r="AD3755" s="1">
        <v>1214</v>
      </c>
      <c r="AK3755" s="1">
        <v>0</v>
      </c>
      <c r="AT3755" s="1">
        <v>0</v>
      </c>
      <c r="AV3755" s="1">
        <v>0</v>
      </c>
      <c r="AW3755" s="1">
        <v>0</v>
      </c>
      <c r="AX3755" s="1">
        <v>0</v>
      </c>
      <c r="AY3755" s="1" t="s">
        <v>86</v>
      </c>
      <c r="BD3755" s="1">
        <v>0</v>
      </c>
      <c r="BF3755" s="1">
        <v>0</v>
      </c>
      <c r="BH3755" s="1">
        <v>0</v>
      </c>
      <c r="BI3755" s="1">
        <v>0</v>
      </c>
      <c r="BL3755" s="1" t="s">
        <v>87</v>
      </c>
      <c r="BM3755" s="1" t="s">
        <v>191</v>
      </c>
      <c r="BO3755" s="1" t="s">
        <v>971</v>
      </c>
      <c r="BP3755" s="1">
        <v>0</v>
      </c>
      <c r="BQ3755" s="1">
        <v>0</v>
      </c>
      <c r="BR3755" s="2">
        <v>1484702</v>
      </c>
      <c r="BS3755" s="2">
        <v>479906</v>
      </c>
      <c r="BT3755" s="1" t="s">
        <v>89</v>
      </c>
      <c r="BU3755" s="1" t="s">
        <v>195</v>
      </c>
      <c r="BV3755" s="1" t="s">
        <v>1127</v>
      </c>
      <c r="BW3755" s="1">
        <v>0</v>
      </c>
      <c r="BX3755" s="1">
        <v>3</v>
      </c>
    </row>
    <row r="3756" spans="1:76" x14ac:dyDescent="0.25">
      <c r="A3756" s="1">
        <v>3755</v>
      </c>
      <c r="B3756" s="1" t="s">
        <v>5635</v>
      </c>
      <c r="C3756" s="1" t="s">
        <v>86</v>
      </c>
      <c r="D3756" s="1" t="s">
        <v>75</v>
      </c>
      <c r="E3756" s="1" t="s">
        <v>86</v>
      </c>
      <c r="F3756" s="1">
        <v>2012</v>
      </c>
      <c r="G3756" s="1">
        <v>6</v>
      </c>
      <c r="H3756" s="1">
        <v>19</v>
      </c>
      <c r="I3756" s="1">
        <v>1221</v>
      </c>
      <c r="J3756" s="1" t="s">
        <v>6303</v>
      </c>
      <c r="K3756" s="1">
        <v>11</v>
      </c>
      <c r="L3756" s="1">
        <v>83</v>
      </c>
      <c r="M3756" s="1">
        <v>328711</v>
      </c>
      <c r="N3756" s="1">
        <v>5443436</v>
      </c>
      <c r="O3756" s="1">
        <v>1485428</v>
      </c>
      <c r="P3756" s="1">
        <v>478775</v>
      </c>
      <c r="Q3756" s="1" t="s">
        <v>1484</v>
      </c>
      <c r="R3756" s="1" t="s">
        <v>1485</v>
      </c>
      <c r="S3756" s="1" t="s">
        <v>1486</v>
      </c>
      <c r="T3756" s="1">
        <v>0</v>
      </c>
      <c r="U3756" s="1">
        <v>0</v>
      </c>
      <c r="V3756" s="1">
        <v>0</v>
      </c>
      <c r="Y3756" s="1">
        <v>0</v>
      </c>
      <c r="Z3756" s="1">
        <v>0</v>
      </c>
      <c r="AA3756" s="1">
        <v>0</v>
      </c>
      <c r="AB3756" s="1">
        <v>0</v>
      </c>
      <c r="AC3756" s="1">
        <v>0</v>
      </c>
      <c r="AD3756" s="1">
        <v>1201</v>
      </c>
      <c r="AK3756" s="1">
        <v>0</v>
      </c>
      <c r="AT3756" s="1">
        <v>0</v>
      </c>
      <c r="AV3756" s="1">
        <v>0</v>
      </c>
      <c r="AW3756" s="1">
        <v>0</v>
      </c>
      <c r="AX3756" s="1">
        <v>0</v>
      </c>
      <c r="AY3756" s="1" t="s">
        <v>86</v>
      </c>
      <c r="BD3756" s="1">
        <v>0</v>
      </c>
      <c r="BF3756" s="1">
        <v>0</v>
      </c>
      <c r="BH3756" s="1">
        <v>0</v>
      </c>
      <c r="BI3756" s="1">
        <v>0</v>
      </c>
      <c r="BL3756" s="1" t="s">
        <v>87</v>
      </c>
      <c r="BM3756" s="1" t="s">
        <v>191</v>
      </c>
      <c r="BP3756" s="1">
        <v>0</v>
      </c>
      <c r="BQ3756" s="1">
        <v>0</v>
      </c>
      <c r="BR3756" s="2">
        <v>1485428</v>
      </c>
      <c r="BS3756" s="2">
        <v>478775</v>
      </c>
      <c r="BT3756" s="1" t="s">
        <v>89</v>
      </c>
      <c r="BU3756" s="1" t="s">
        <v>195</v>
      </c>
      <c r="BW3756" s="1">
        <v>0</v>
      </c>
      <c r="BX3756" s="1">
        <v>5</v>
      </c>
    </row>
    <row r="3757" spans="1:76" x14ac:dyDescent="0.25">
      <c r="A3757" s="1">
        <v>3756</v>
      </c>
      <c r="B3757" s="1" t="s">
        <v>5386</v>
      </c>
      <c r="C3757" s="1" t="s">
        <v>86</v>
      </c>
      <c r="D3757" s="1" t="s">
        <v>101</v>
      </c>
      <c r="E3757" s="1" t="s">
        <v>6814</v>
      </c>
      <c r="F3757" s="1">
        <v>2012</v>
      </c>
      <c r="G3757" s="1">
        <v>6</v>
      </c>
      <c r="H3757" s="1">
        <v>19</v>
      </c>
      <c r="I3757" s="1">
        <v>1322</v>
      </c>
      <c r="J3757" s="1" t="s">
        <v>6303</v>
      </c>
      <c r="K3757" s="1">
        <v>11</v>
      </c>
      <c r="L3757" s="1">
        <v>83</v>
      </c>
      <c r="M3757" s="1">
        <v>341192</v>
      </c>
      <c r="N3757" s="1">
        <v>5441540</v>
      </c>
      <c r="O3757" s="1">
        <v>1498063</v>
      </c>
      <c r="P3757" s="1">
        <v>478453</v>
      </c>
      <c r="Q3757" s="1" t="s">
        <v>1484</v>
      </c>
      <c r="R3757" s="1" t="s">
        <v>1485</v>
      </c>
      <c r="S3757" s="1" t="s">
        <v>1486</v>
      </c>
      <c r="T3757" s="1">
        <v>0</v>
      </c>
      <c r="U3757" s="1">
        <v>0</v>
      </c>
      <c r="V3757" s="1">
        <v>0</v>
      </c>
      <c r="Y3757" s="1">
        <v>0</v>
      </c>
      <c r="Z3757" s="1">
        <v>0</v>
      </c>
      <c r="AA3757" s="1">
        <v>0</v>
      </c>
      <c r="AB3757" s="1">
        <v>0</v>
      </c>
      <c r="AC3757" s="1">
        <v>0</v>
      </c>
      <c r="AD3757" s="1">
        <v>1249</v>
      </c>
      <c r="AK3757" s="1">
        <v>0</v>
      </c>
      <c r="AT3757" s="1">
        <v>0</v>
      </c>
      <c r="AV3757" s="1">
        <v>0</v>
      </c>
      <c r="AW3757" s="1">
        <v>0</v>
      </c>
      <c r="AX3757" s="1">
        <v>0</v>
      </c>
      <c r="AY3757" s="1" t="s">
        <v>86</v>
      </c>
      <c r="BD3757" s="1">
        <v>0</v>
      </c>
      <c r="BF3757" s="1">
        <v>0</v>
      </c>
      <c r="BH3757" s="1">
        <v>0</v>
      </c>
      <c r="BI3757" s="1">
        <v>0</v>
      </c>
      <c r="BL3757" s="1" t="s">
        <v>87</v>
      </c>
      <c r="BM3757" s="1" t="s">
        <v>191</v>
      </c>
      <c r="BP3757" s="1">
        <v>0</v>
      </c>
      <c r="BQ3757" s="1">
        <v>0</v>
      </c>
      <c r="BR3757" s="2">
        <v>1498063</v>
      </c>
      <c r="BS3757" s="2">
        <v>478453</v>
      </c>
      <c r="BT3757" s="1" t="s">
        <v>134</v>
      </c>
      <c r="BU3757" s="1" t="s">
        <v>110</v>
      </c>
      <c r="BW3757" s="1">
        <v>0</v>
      </c>
      <c r="BX3757" s="1">
        <v>5</v>
      </c>
    </row>
    <row r="3758" spans="1:76" x14ac:dyDescent="0.25">
      <c r="A3758" s="1">
        <v>3757</v>
      </c>
      <c r="B3758" s="1" t="s">
        <v>5330</v>
      </c>
      <c r="C3758" s="1" t="s">
        <v>86</v>
      </c>
      <c r="D3758" s="1" t="s">
        <v>101</v>
      </c>
      <c r="E3758" s="1" t="s">
        <v>6577</v>
      </c>
      <c r="F3758" s="1">
        <v>2012</v>
      </c>
      <c r="G3758" s="1">
        <v>6</v>
      </c>
      <c r="H3758" s="1">
        <v>19</v>
      </c>
      <c r="I3758" s="1">
        <v>1359</v>
      </c>
      <c r="J3758" s="1" t="s">
        <v>6303</v>
      </c>
      <c r="K3758" s="1">
        <v>11</v>
      </c>
      <c r="L3758" s="1">
        <v>83</v>
      </c>
      <c r="M3758" s="1">
        <v>342449</v>
      </c>
      <c r="N3758" s="1">
        <v>5440797</v>
      </c>
      <c r="O3758" s="1">
        <v>1499404</v>
      </c>
      <c r="P3758" s="1">
        <v>477873</v>
      </c>
      <c r="Q3758" s="1" t="s">
        <v>1484</v>
      </c>
      <c r="R3758" s="1" t="s">
        <v>1485</v>
      </c>
      <c r="S3758" s="1" t="s">
        <v>1486</v>
      </c>
      <c r="T3758" s="1">
        <v>0</v>
      </c>
      <c r="U3758" s="1">
        <v>0</v>
      </c>
      <c r="V3758" s="1">
        <v>0</v>
      </c>
      <c r="Y3758" s="1">
        <v>0</v>
      </c>
      <c r="Z3758" s="1">
        <v>0</v>
      </c>
      <c r="AA3758" s="1">
        <v>0</v>
      </c>
      <c r="AB3758" s="1">
        <v>0</v>
      </c>
      <c r="AC3758" s="1">
        <v>0</v>
      </c>
      <c r="AD3758" s="1">
        <v>1174</v>
      </c>
      <c r="AK3758" s="1">
        <v>0</v>
      </c>
      <c r="AT3758" s="1">
        <v>0</v>
      </c>
      <c r="AV3758" s="1">
        <v>0</v>
      </c>
      <c r="AW3758" s="1">
        <v>0</v>
      </c>
      <c r="AX3758" s="1">
        <v>0</v>
      </c>
      <c r="AY3758" s="1" t="s">
        <v>86</v>
      </c>
      <c r="AZ3758" s="1" t="s">
        <v>6815</v>
      </c>
      <c r="BD3758" s="1">
        <v>0</v>
      </c>
      <c r="BF3758" s="1">
        <v>0</v>
      </c>
      <c r="BH3758" s="1">
        <v>0</v>
      </c>
      <c r="BI3758" s="1">
        <v>0</v>
      </c>
      <c r="BL3758" s="1" t="s">
        <v>87</v>
      </c>
      <c r="BM3758" s="1" t="s">
        <v>191</v>
      </c>
      <c r="BP3758" s="1">
        <v>0</v>
      </c>
      <c r="BQ3758" s="1">
        <v>0</v>
      </c>
      <c r="BR3758" s="2">
        <v>1499404</v>
      </c>
      <c r="BS3758" s="2">
        <v>477873</v>
      </c>
      <c r="BT3758" s="1" t="s">
        <v>134</v>
      </c>
      <c r="BU3758" s="1" t="s">
        <v>110</v>
      </c>
      <c r="BW3758" s="1">
        <v>0</v>
      </c>
      <c r="BX3758" s="1">
        <v>3</v>
      </c>
    </row>
    <row r="3759" spans="1:76" x14ac:dyDescent="0.25">
      <c r="A3759" s="1">
        <v>3758</v>
      </c>
      <c r="B3759" s="1" t="s">
        <v>5387</v>
      </c>
      <c r="C3759" s="1" t="s">
        <v>3721</v>
      </c>
      <c r="D3759" s="1" t="s">
        <v>101</v>
      </c>
      <c r="E3759" s="1" t="s">
        <v>6816</v>
      </c>
      <c r="F3759" s="1">
        <v>2012</v>
      </c>
      <c r="G3759" s="1">
        <v>6</v>
      </c>
      <c r="H3759" s="1">
        <v>19</v>
      </c>
      <c r="I3759" s="1">
        <v>1458</v>
      </c>
      <c r="J3759" s="1" t="s">
        <v>6303</v>
      </c>
      <c r="K3759" s="1">
        <v>11</v>
      </c>
      <c r="L3759" s="1">
        <v>83</v>
      </c>
      <c r="M3759" s="1">
        <v>341888</v>
      </c>
      <c r="N3759" s="1">
        <v>5441024</v>
      </c>
      <c r="O3759" s="1">
        <v>1498819</v>
      </c>
      <c r="P3759" s="1">
        <v>478028</v>
      </c>
      <c r="Q3759" s="1" t="s">
        <v>1484</v>
      </c>
      <c r="R3759" s="1" t="s">
        <v>1485</v>
      </c>
      <c r="S3759" s="1" t="s">
        <v>1486</v>
      </c>
      <c r="T3759" s="1">
        <v>0</v>
      </c>
      <c r="U3759" s="1">
        <v>0</v>
      </c>
      <c r="V3759" s="1">
        <v>0</v>
      </c>
      <c r="Y3759" s="1">
        <v>0</v>
      </c>
      <c r="Z3759" s="1">
        <v>0</v>
      </c>
      <c r="AA3759" s="1">
        <v>0</v>
      </c>
      <c r="AB3759" s="1">
        <v>0</v>
      </c>
      <c r="AC3759" s="1">
        <v>0</v>
      </c>
      <c r="AD3759" s="1">
        <v>1201</v>
      </c>
      <c r="AK3759" s="1">
        <v>0</v>
      </c>
      <c r="AT3759" s="1">
        <v>0</v>
      </c>
      <c r="AV3759" s="1">
        <v>0</v>
      </c>
      <c r="AW3759" s="1">
        <v>0</v>
      </c>
      <c r="AX3759" s="1">
        <v>0</v>
      </c>
      <c r="AY3759" s="1" t="s">
        <v>778</v>
      </c>
      <c r="BD3759" s="1">
        <v>0</v>
      </c>
      <c r="BF3759" s="1">
        <v>0</v>
      </c>
      <c r="BH3759" s="1">
        <v>0</v>
      </c>
      <c r="BI3759" s="1">
        <v>0</v>
      </c>
      <c r="BL3759" s="1" t="s">
        <v>87</v>
      </c>
      <c r="BM3759" s="1" t="s">
        <v>779</v>
      </c>
      <c r="BP3759" s="1">
        <v>0</v>
      </c>
      <c r="BQ3759" s="1">
        <v>0</v>
      </c>
      <c r="BR3759" s="2">
        <v>1498819</v>
      </c>
      <c r="BS3759" s="2">
        <v>478028</v>
      </c>
      <c r="BT3759" s="1" t="s">
        <v>134</v>
      </c>
      <c r="BU3759" s="1" t="s">
        <v>110</v>
      </c>
      <c r="BW3759" s="1">
        <v>0</v>
      </c>
      <c r="BX3759" s="1">
        <v>5</v>
      </c>
    </row>
    <row r="3760" spans="1:76" x14ac:dyDescent="0.25">
      <c r="A3760" s="1">
        <v>3759</v>
      </c>
      <c r="B3760" s="1" t="s">
        <v>5988</v>
      </c>
      <c r="C3760" s="1" t="s">
        <v>86</v>
      </c>
      <c r="D3760" s="1" t="s">
        <v>101</v>
      </c>
      <c r="E3760" s="1" t="s">
        <v>6580</v>
      </c>
      <c r="F3760" s="1">
        <v>2012</v>
      </c>
      <c r="G3760" s="1">
        <v>6</v>
      </c>
      <c r="H3760" s="1">
        <v>19</v>
      </c>
      <c r="I3760" s="1">
        <v>1601</v>
      </c>
      <c r="J3760" s="1" t="s">
        <v>6303</v>
      </c>
      <c r="K3760" s="1">
        <v>11</v>
      </c>
      <c r="L3760" s="1">
        <v>83</v>
      </c>
      <c r="M3760" s="1">
        <v>344181</v>
      </c>
      <c r="N3760" s="1">
        <v>5444366</v>
      </c>
      <c r="O3760" s="1">
        <v>1500680</v>
      </c>
      <c r="P3760" s="1">
        <v>481627</v>
      </c>
      <c r="Q3760" s="1" t="s">
        <v>1484</v>
      </c>
      <c r="R3760" s="1" t="s">
        <v>1485</v>
      </c>
      <c r="S3760" s="1" t="s">
        <v>1486</v>
      </c>
      <c r="T3760" s="1">
        <v>0</v>
      </c>
      <c r="U3760" s="1">
        <v>0</v>
      </c>
      <c r="V3760" s="1">
        <v>0</v>
      </c>
      <c r="Y3760" s="1">
        <v>0</v>
      </c>
      <c r="Z3760" s="1">
        <v>0</v>
      </c>
      <c r="AA3760" s="1">
        <v>0</v>
      </c>
      <c r="AB3760" s="1">
        <v>0</v>
      </c>
      <c r="AC3760" s="1">
        <v>0</v>
      </c>
      <c r="AD3760" s="1">
        <v>1165</v>
      </c>
      <c r="AK3760" s="1">
        <v>0</v>
      </c>
      <c r="AT3760" s="1">
        <v>0</v>
      </c>
      <c r="AV3760" s="1">
        <v>0</v>
      </c>
      <c r="AW3760" s="1">
        <v>0</v>
      </c>
      <c r="AX3760" s="1">
        <v>0</v>
      </c>
      <c r="AY3760" s="1" t="s">
        <v>86</v>
      </c>
      <c r="AZ3760" s="1" t="s">
        <v>6817</v>
      </c>
      <c r="BD3760" s="1">
        <v>0</v>
      </c>
      <c r="BF3760" s="1">
        <v>0</v>
      </c>
      <c r="BH3760" s="1">
        <v>0</v>
      </c>
      <c r="BI3760" s="1">
        <v>0</v>
      </c>
      <c r="BL3760" s="1" t="s">
        <v>87</v>
      </c>
      <c r="BM3760" s="1" t="s">
        <v>191</v>
      </c>
      <c r="BP3760" s="1">
        <v>0</v>
      </c>
      <c r="BQ3760" s="1">
        <v>0</v>
      </c>
      <c r="BR3760" s="2">
        <v>1500680</v>
      </c>
      <c r="BS3760" s="2">
        <v>481627</v>
      </c>
      <c r="BT3760" s="1" t="s">
        <v>134</v>
      </c>
      <c r="BU3760" s="1" t="s">
        <v>110</v>
      </c>
      <c r="BW3760" s="1">
        <v>0</v>
      </c>
      <c r="BX3760" s="1">
        <v>4</v>
      </c>
    </row>
    <row r="3761" spans="1:76" x14ac:dyDescent="0.25">
      <c r="A3761" s="1">
        <v>3760</v>
      </c>
      <c r="B3761" s="1" t="s">
        <v>6084</v>
      </c>
      <c r="C3761" s="1" t="s">
        <v>86</v>
      </c>
      <c r="D3761" s="1" t="s">
        <v>101</v>
      </c>
      <c r="E3761" s="1" t="s">
        <v>6818</v>
      </c>
      <c r="F3761" s="1">
        <v>2012</v>
      </c>
      <c r="G3761" s="1">
        <v>6</v>
      </c>
      <c r="H3761" s="1">
        <v>19</v>
      </c>
      <c r="I3761" s="1">
        <v>1654</v>
      </c>
      <c r="J3761" s="1" t="s">
        <v>6303</v>
      </c>
      <c r="K3761" s="1">
        <v>11</v>
      </c>
      <c r="L3761" s="1">
        <v>83</v>
      </c>
      <c r="M3761" s="1">
        <v>345037</v>
      </c>
      <c r="N3761" s="1">
        <v>5445075</v>
      </c>
      <c r="O3761" s="1">
        <v>1501442</v>
      </c>
      <c r="P3761" s="1">
        <v>482437</v>
      </c>
      <c r="Q3761" s="1" t="s">
        <v>1484</v>
      </c>
      <c r="R3761" s="1" t="s">
        <v>1485</v>
      </c>
      <c r="S3761" s="1" t="s">
        <v>1486</v>
      </c>
      <c r="T3761" s="1">
        <v>0</v>
      </c>
      <c r="U3761" s="1">
        <v>0</v>
      </c>
      <c r="V3761" s="1">
        <v>0</v>
      </c>
      <c r="Y3761" s="1">
        <v>0</v>
      </c>
      <c r="Z3761" s="1">
        <v>0</v>
      </c>
      <c r="AA3761" s="1">
        <v>0</v>
      </c>
      <c r="AB3761" s="1">
        <v>0</v>
      </c>
      <c r="AC3761" s="1">
        <v>0</v>
      </c>
      <c r="AD3761" s="1">
        <v>1122</v>
      </c>
      <c r="AK3761" s="1">
        <v>0</v>
      </c>
      <c r="AT3761" s="1">
        <v>0</v>
      </c>
      <c r="AV3761" s="1">
        <v>0</v>
      </c>
      <c r="AW3761" s="1">
        <v>0</v>
      </c>
      <c r="AX3761" s="1">
        <v>0</v>
      </c>
      <c r="AY3761" s="1" t="s">
        <v>86</v>
      </c>
      <c r="AZ3761" s="1" t="s">
        <v>6819</v>
      </c>
      <c r="BD3761" s="1">
        <v>0</v>
      </c>
      <c r="BF3761" s="1">
        <v>0</v>
      </c>
      <c r="BH3761" s="1">
        <v>0</v>
      </c>
      <c r="BI3761" s="1">
        <v>0</v>
      </c>
      <c r="BL3761" s="1" t="s">
        <v>87</v>
      </c>
      <c r="BM3761" s="1" t="s">
        <v>191</v>
      </c>
      <c r="BP3761" s="1">
        <v>0</v>
      </c>
      <c r="BQ3761" s="1">
        <v>0</v>
      </c>
      <c r="BR3761" s="2">
        <v>1501441.7750200001</v>
      </c>
      <c r="BS3761" s="2">
        <v>482437.32900999999</v>
      </c>
      <c r="BT3761" s="1" t="s">
        <v>89</v>
      </c>
      <c r="BU3761" s="1" t="s">
        <v>110</v>
      </c>
      <c r="BW3761" s="1">
        <v>0</v>
      </c>
      <c r="BX3761" s="1">
        <v>5</v>
      </c>
    </row>
    <row r="3762" spans="1:76" x14ac:dyDescent="0.25">
      <c r="A3762" s="1">
        <v>3761</v>
      </c>
      <c r="B3762" s="1" t="s">
        <v>5027</v>
      </c>
      <c r="C3762" s="1" t="s">
        <v>4657</v>
      </c>
      <c r="D3762" s="1" t="s">
        <v>101</v>
      </c>
      <c r="E3762" s="1" t="s">
        <v>6820</v>
      </c>
      <c r="F3762" s="1">
        <v>2012</v>
      </c>
      <c r="G3762" s="1">
        <v>6</v>
      </c>
      <c r="H3762" s="1">
        <v>20</v>
      </c>
      <c r="I3762" s="1">
        <v>610</v>
      </c>
      <c r="J3762" s="1" t="s">
        <v>6303</v>
      </c>
      <c r="K3762" s="1">
        <v>11</v>
      </c>
      <c r="L3762" s="1">
        <v>83</v>
      </c>
      <c r="M3762" s="1">
        <v>340082</v>
      </c>
      <c r="N3762" s="1">
        <v>5436178</v>
      </c>
      <c r="O3762" s="1">
        <v>1497629</v>
      </c>
      <c r="P3762" s="1">
        <v>473000</v>
      </c>
      <c r="Q3762" s="1" t="s">
        <v>1484</v>
      </c>
      <c r="R3762" s="1" t="s">
        <v>1485</v>
      </c>
      <c r="S3762" s="1" t="s">
        <v>1486</v>
      </c>
      <c r="T3762" s="1">
        <v>0</v>
      </c>
      <c r="U3762" s="1">
        <v>0</v>
      </c>
      <c r="V3762" s="1">
        <v>0</v>
      </c>
      <c r="Y3762" s="1">
        <v>0</v>
      </c>
      <c r="Z3762" s="1">
        <v>0</v>
      </c>
      <c r="AA3762" s="1">
        <v>0</v>
      </c>
      <c r="AB3762" s="1">
        <v>0</v>
      </c>
      <c r="AC3762" s="1">
        <v>0</v>
      </c>
      <c r="AD3762" s="1">
        <v>1159</v>
      </c>
      <c r="AK3762" s="1">
        <v>0</v>
      </c>
      <c r="AT3762" s="1">
        <v>0</v>
      </c>
      <c r="AV3762" s="1">
        <v>0</v>
      </c>
      <c r="AW3762" s="1">
        <v>0</v>
      </c>
      <c r="AX3762" s="1">
        <v>0</v>
      </c>
      <c r="AY3762" s="1" t="s">
        <v>778</v>
      </c>
      <c r="BD3762" s="1">
        <v>0</v>
      </c>
      <c r="BF3762" s="1">
        <v>0</v>
      </c>
      <c r="BH3762" s="1">
        <v>0</v>
      </c>
      <c r="BI3762" s="1">
        <v>0</v>
      </c>
      <c r="BL3762" s="1" t="s">
        <v>87</v>
      </c>
      <c r="BM3762" s="1" t="s">
        <v>779</v>
      </c>
      <c r="BP3762" s="1">
        <v>0</v>
      </c>
      <c r="BQ3762" s="1">
        <v>0</v>
      </c>
      <c r="BR3762" s="2">
        <v>1497629</v>
      </c>
      <c r="BS3762" s="2">
        <v>473000</v>
      </c>
      <c r="BT3762" s="1" t="s">
        <v>134</v>
      </c>
      <c r="BU3762" s="1" t="s">
        <v>243</v>
      </c>
      <c r="BW3762" s="1">
        <v>0</v>
      </c>
      <c r="BX3762" s="1">
        <v>3</v>
      </c>
    </row>
    <row r="3763" spans="1:76" x14ac:dyDescent="0.25">
      <c r="A3763" s="1">
        <v>3762</v>
      </c>
      <c r="B3763" s="1" t="s">
        <v>5984</v>
      </c>
      <c r="C3763" s="1" t="s">
        <v>86</v>
      </c>
      <c r="D3763" s="1" t="s">
        <v>101</v>
      </c>
      <c r="E3763" s="1" t="s">
        <v>6821</v>
      </c>
      <c r="F3763" s="1">
        <v>2012</v>
      </c>
      <c r="G3763" s="1">
        <v>6</v>
      </c>
      <c r="H3763" s="1">
        <v>20</v>
      </c>
      <c r="I3763" s="1">
        <v>1007</v>
      </c>
      <c r="J3763" s="1" t="s">
        <v>6303</v>
      </c>
      <c r="K3763" s="1">
        <v>11</v>
      </c>
      <c r="L3763" s="1">
        <v>83</v>
      </c>
      <c r="M3763" s="1">
        <v>339331</v>
      </c>
      <c r="N3763" s="1">
        <v>5441193</v>
      </c>
      <c r="O3763" s="1">
        <v>1496258</v>
      </c>
      <c r="P3763" s="1">
        <v>477877</v>
      </c>
      <c r="Q3763" s="1" t="s">
        <v>1484</v>
      </c>
      <c r="R3763" s="1" t="s">
        <v>1485</v>
      </c>
      <c r="S3763" s="1" t="s">
        <v>1486</v>
      </c>
      <c r="T3763" s="1">
        <v>0</v>
      </c>
      <c r="U3763" s="1">
        <v>0</v>
      </c>
      <c r="V3763" s="1">
        <v>0</v>
      </c>
      <c r="Y3763" s="1">
        <v>0</v>
      </c>
      <c r="Z3763" s="1">
        <v>0</v>
      </c>
      <c r="AA3763" s="1">
        <v>0</v>
      </c>
      <c r="AB3763" s="1">
        <v>0</v>
      </c>
      <c r="AC3763" s="1">
        <v>0</v>
      </c>
      <c r="AD3763" s="1">
        <v>1267</v>
      </c>
      <c r="AK3763" s="1">
        <v>0</v>
      </c>
      <c r="AT3763" s="1">
        <v>0</v>
      </c>
      <c r="AV3763" s="1">
        <v>0</v>
      </c>
      <c r="AW3763" s="1">
        <v>0</v>
      </c>
      <c r="AX3763" s="1">
        <v>0</v>
      </c>
      <c r="AY3763" s="1" t="s">
        <v>86</v>
      </c>
      <c r="BD3763" s="1">
        <v>0</v>
      </c>
      <c r="BF3763" s="1">
        <v>0</v>
      </c>
      <c r="BH3763" s="1">
        <v>0</v>
      </c>
      <c r="BI3763" s="1">
        <v>0</v>
      </c>
      <c r="BL3763" s="1" t="s">
        <v>87</v>
      </c>
      <c r="BM3763" s="1" t="s">
        <v>191</v>
      </c>
      <c r="BP3763" s="1">
        <v>0</v>
      </c>
      <c r="BQ3763" s="1">
        <v>0</v>
      </c>
      <c r="BR3763" s="2">
        <v>1496258</v>
      </c>
      <c r="BS3763" s="2">
        <v>477877</v>
      </c>
      <c r="BT3763" s="1" t="s">
        <v>134</v>
      </c>
      <c r="BU3763" s="1" t="s">
        <v>110</v>
      </c>
      <c r="BW3763" s="1">
        <v>0</v>
      </c>
      <c r="BX3763" s="1">
        <v>4</v>
      </c>
    </row>
    <row r="3764" spans="1:76" x14ac:dyDescent="0.25">
      <c r="A3764" s="1">
        <v>3763</v>
      </c>
      <c r="B3764" s="1" t="s">
        <v>4513</v>
      </c>
      <c r="C3764" s="1" t="s">
        <v>4514</v>
      </c>
      <c r="D3764" s="1" t="s">
        <v>101</v>
      </c>
      <c r="E3764" s="1" t="s">
        <v>6623</v>
      </c>
      <c r="F3764" s="1">
        <v>2012</v>
      </c>
      <c r="G3764" s="1">
        <v>6</v>
      </c>
      <c r="H3764" s="1">
        <v>20</v>
      </c>
      <c r="I3764" s="1">
        <v>1045</v>
      </c>
      <c r="J3764" s="1" t="s">
        <v>6303</v>
      </c>
      <c r="K3764" s="1">
        <v>11</v>
      </c>
      <c r="L3764" s="1">
        <v>83</v>
      </c>
      <c r="M3764" s="1">
        <v>340103</v>
      </c>
      <c r="N3764" s="1">
        <v>5441462</v>
      </c>
      <c r="O3764" s="1">
        <v>1496990</v>
      </c>
      <c r="P3764" s="1">
        <v>478239</v>
      </c>
      <c r="Q3764" s="1" t="s">
        <v>1484</v>
      </c>
      <c r="R3764" s="1" t="s">
        <v>1485</v>
      </c>
      <c r="S3764" s="1" t="s">
        <v>1486</v>
      </c>
      <c r="T3764" s="1">
        <v>0</v>
      </c>
      <c r="U3764" s="1">
        <v>0</v>
      </c>
      <c r="V3764" s="1">
        <v>0</v>
      </c>
      <c r="Y3764" s="1">
        <v>0</v>
      </c>
      <c r="Z3764" s="1">
        <v>0</v>
      </c>
      <c r="AA3764" s="1">
        <v>0</v>
      </c>
      <c r="AB3764" s="1">
        <v>0</v>
      </c>
      <c r="AC3764" s="1">
        <v>0</v>
      </c>
      <c r="AD3764" s="1">
        <v>1287</v>
      </c>
      <c r="AK3764" s="1">
        <v>0</v>
      </c>
      <c r="AT3764" s="1">
        <v>0</v>
      </c>
      <c r="AV3764" s="1">
        <v>0</v>
      </c>
      <c r="AW3764" s="1">
        <v>0</v>
      </c>
      <c r="AX3764" s="1">
        <v>0</v>
      </c>
      <c r="AY3764" s="1" t="s">
        <v>778</v>
      </c>
      <c r="BD3764" s="1">
        <v>0</v>
      </c>
      <c r="BF3764" s="1">
        <v>0</v>
      </c>
      <c r="BH3764" s="1">
        <v>0</v>
      </c>
      <c r="BI3764" s="1">
        <v>0</v>
      </c>
      <c r="BL3764" s="1" t="s">
        <v>87</v>
      </c>
      <c r="BM3764" s="1" t="s">
        <v>779</v>
      </c>
      <c r="BP3764" s="1">
        <v>0</v>
      </c>
      <c r="BQ3764" s="1">
        <v>0</v>
      </c>
      <c r="BR3764" s="2">
        <v>1496990</v>
      </c>
      <c r="BS3764" s="2">
        <v>478239</v>
      </c>
      <c r="BT3764" s="1" t="s">
        <v>134</v>
      </c>
      <c r="BU3764" s="1" t="s">
        <v>110</v>
      </c>
      <c r="BW3764" s="1">
        <v>0</v>
      </c>
      <c r="BX3764" s="1">
        <v>4</v>
      </c>
    </row>
    <row r="3765" spans="1:76" x14ac:dyDescent="0.25">
      <c r="A3765" s="1">
        <v>3764</v>
      </c>
      <c r="B3765" s="1" t="s">
        <v>5977</v>
      </c>
      <c r="C3765" s="1" t="s">
        <v>1206</v>
      </c>
      <c r="D3765" s="1" t="s">
        <v>101</v>
      </c>
      <c r="E3765" s="1" t="s">
        <v>6623</v>
      </c>
      <c r="F3765" s="1">
        <v>2012</v>
      </c>
      <c r="G3765" s="1">
        <v>6</v>
      </c>
      <c r="H3765" s="1">
        <v>20</v>
      </c>
      <c r="I3765" s="1">
        <v>1200</v>
      </c>
      <c r="J3765" s="1" t="s">
        <v>6303</v>
      </c>
      <c r="K3765" s="1">
        <v>11</v>
      </c>
      <c r="L3765" s="1">
        <v>83</v>
      </c>
      <c r="M3765" s="1">
        <v>340284</v>
      </c>
      <c r="N3765" s="1">
        <v>5441071</v>
      </c>
      <c r="O3765" s="1">
        <v>1497219</v>
      </c>
      <c r="P3765" s="1">
        <v>477875</v>
      </c>
      <c r="Q3765" s="1" t="s">
        <v>1484</v>
      </c>
      <c r="R3765" s="1" t="s">
        <v>1485</v>
      </c>
      <c r="S3765" s="1" t="s">
        <v>1486</v>
      </c>
      <c r="T3765" s="1">
        <v>0</v>
      </c>
      <c r="U3765" s="1">
        <v>0</v>
      </c>
      <c r="V3765" s="1">
        <v>0</v>
      </c>
      <c r="Y3765" s="1">
        <v>0</v>
      </c>
      <c r="Z3765" s="1">
        <v>0</v>
      </c>
      <c r="AA3765" s="1">
        <v>0</v>
      </c>
      <c r="AB3765" s="1">
        <v>0</v>
      </c>
      <c r="AC3765" s="1">
        <v>0</v>
      </c>
      <c r="AD3765" s="1">
        <v>1235</v>
      </c>
      <c r="AK3765" s="1">
        <v>0</v>
      </c>
      <c r="AT3765" s="1">
        <v>0</v>
      </c>
      <c r="AV3765" s="1">
        <v>0</v>
      </c>
      <c r="AW3765" s="1">
        <v>0</v>
      </c>
      <c r="AX3765" s="1">
        <v>0</v>
      </c>
      <c r="AY3765" s="1" t="s">
        <v>778</v>
      </c>
      <c r="BD3765" s="1">
        <v>0</v>
      </c>
      <c r="BF3765" s="1">
        <v>0</v>
      </c>
      <c r="BH3765" s="1">
        <v>0</v>
      </c>
      <c r="BI3765" s="1">
        <v>0</v>
      </c>
      <c r="BL3765" s="1" t="s">
        <v>87</v>
      </c>
      <c r="BM3765" s="1" t="s">
        <v>779</v>
      </c>
      <c r="BP3765" s="1">
        <v>0</v>
      </c>
      <c r="BQ3765" s="1">
        <v>0</v>
      </c>
      <c r="BR3765" s="2">
        <v>1497219</v>
      </c>
      <c r="BS3765" s="2">
        <v>477875</v>
      </c>
      <c r="BT3765" s="1" t="s">
        <v>134</v>
      </c>
      <c r="BU3765" s="1" t="s">
        <v>110</v>
      </c>
      <c r="BW3765" s="1">
        <v>0</v>
      </c>
      <c r="BX3765" s="1">
        <v>4</v>
      </c>
    </row>
    <row r="3766" spans="1:76" x14ac:dyDescent="0.25">
      <c r="A3766" s="1">
        <v>3765</v>
      </c>
      <c r="B3766" s="1" t="s">
        <v>5020</v>
      </c>
      <c r="C3766" s="1" t="s">
        <v>86</v>
      </c>
      <c r="D3766" s="1" t="s">
        <v>101</v>
      </c>
      <c r="E3766" s="1" t="s">
        <v>6628</v>
      </c>
      <c r="F3766" s="1">
        <v>2012</v>
      </c>
      <c r="G3766" s="1">
        <v>6</v>
      </c>
      <c r="H3766" s="1">
        <v>20</v>
      </c>
      <c r="I3766" s="1">
        <v>1420</v>
      </c>
      <c r="J3766" s="1" t="s">
        <v>6303</v>
      </c>
      <c r="K3766" s="1">
        <v>11</v>
      </c>
      <c r="L3766" s="1">
        <v>83</v>
      </c>
      <c r="M3766" s="1">
        <v>334899</v>
      </c>
      <c r="N3766" s="1">
        <v>5439073</v>
      </c>
      <c r="O3766" s="1">
        <v>1492119</v>
      </c>
      <c r="P3766" s="1">
        <v>475222</v>
      </c>
      <c r="Q3766" s="1" t="s">
        <v>1484</v>
      </c>
      <c r="R3766" s="1" t="s">
        <v>1485</v>
      </c>
      <c r="S3766" s="1" t="s">
        <v>1486</v>
      </c>
      <c r="T3766" s="1">
        <v>0</v>
      </c>
      <c r="U3766" s="1">
        <v>0</v>
      </c>
      <c r="V3766" s="1">
        <v>0</v>
      </c>
      <c r="Y3766" s="1">
        <v>0</v>
      </c>
      <c r="Z3766" s="1">
        <v>0</v>
      </c>
      <c r="AA3766" s="1">
        <v>0</v>
      </c>
      <c r="AB3766" s="1">
        <v>0</v>
      </c>
      <c r="AC3766" s="1">
        <v>0</v>
      </c>
      <c r="AD3766" s="1">
        <v>1319</v>
      </c>
      <c r="AK3766" s="1">
        <v>0</v>
      </c>
      <c r="AT3766" s="1">
        <v>0</v>
      </c>
      <c r="AV3766" s="1">
        <v>0</v>
      </c>
      <c r="AW3766" s="1">
        <v>0</v>
      </c>
      <c r="AX3766" s="1">
        <v>0</v>
      </c>
      <c r="AY3766" s="1" t="s">
        <v>86</v>
      </c>
      <c r="BD3766" s="1">
        <v>0</v>
      </c>
      <c r="BF3766" s="1">
        <v>0</v>
      </c>
      <c r="BH3766" s="1">
        <v>0</v>
      </c>
      <c r="BI3766" s="1">
        <v>0</v>
      </c>
      <c r="BL3766" s="1" t="s">
        <v>87</v>
      </c>
      <c r="BM3766" s="1" t="s">
        <v>191</v>
      </c>
      <c r="BP3766" s="1">
        <v>0</v>
      </c>
      <c r="BQ3766" s="1">
        <v>0</v>
      </c>
      <c r="BR3766" s="2">
        <v>1492119</v>
      </c>
      <c r="BS3766" s="2">
        <v>475222</v>
      </c>
      <c r="BT3766" s="1" t="s">
        <v>134</v>
      </c>
      <c r="BU3766" s="1" t="s">
        <v>243</v>
      </c>
      <c r="BW3766" s="1">
        <v>0</v>
      </c>
      <c r="BX3766" s="1">
        <v>5</v>
      </c>
    </row>
    <row r="3767" spans="1:76" x14ac:dyDescent="0.25">
      <c r="A3767" s="1">
        <v>3766</v>
      </c>
      <c r="B3767" s="1" t="s">
        <v>5082</v>
      </c>
      <c r="C3767" s="1" t="s">
        <v>86</v>
      </c>
      <c r="D3767" s="1" t="s">
        <v>75</v>
      </c>
      <c r="E3767" s="1" t="s">
        <v>6822</v>
      </c>
      <c r="F3767" s="1">
        <v>2012</v>
      </c>
      <c r="G3767" s="1">
        <v>6</v>
      </c>
      <c r="H3767" s="1">
        <v>20</v>
      </c>
      <c r="I3767" s="1">
        <v>1703</v>
      </c>
      <c r="J3767" s="1" t="s">
        <v>6303</v>
      </c>
      <c r="K3767" s="1">
        <v>11</v>
      </c>
      <c r="L3767" s="1">
        <v>83</v>
      </c>
      <c r="M3767" s="1">
        <v>333051</v>
      </c>
      <c r="N3767" s="1">
        <v>5434952</v>
      </c>
      <c r="O3767" s="1">
        <v>1490797</v>
      </c>
      <c r="P3767" s="1">
        <v>470908</v>
      </c>
      <c r="Q3767" s="1" t="s">
        <v>1484</v>
      </c>
      <c r="R3767" s="1" t="s">
        <v>1485</v>
      </c>
      <c r="S3767" s="1" t="s">
        <v>1486</v>
      </c>
      <c r="T3767" s="1">
        <v>0</v>
      </c>
      <c r="U3767" s="1">
        <v>0</v>
      </c>
      <c r="V3767" s="1">
        <v>0</v>
      </c>
      <c r="Y3767" s="1">
        <v>0</v>
      </c>
      <c r="Z3767" s="1">
        <v>0</v>
      </c>
      <c r="AA3767" s="1">
        <v>0</v>
      </c>
      <c r="AB3767" s="1">
        <v>0</v>
      </c>
      <c r="AC3767" s="1">
        <v>0</v>
      </c>
      <c r="AD3767" s="1">
        <v>1263</v>
      </c>
      <c r="AK3767" s="1">
        <v>0</v>
      </c>
      <c r="AT3767" s="1">
        <v>0</v>
      </c>
      <c r="AV3767" s="1">
        <v>0</v>
      </c>
      <c r="AW3767" s="1">
        <v>0</v>
      </c>
      <c r="AX3767" s="1">
        <v>0</v>
      </c>
      <c r="AY3767" s="1" t="s">
        <v>86</v>
      </c>
      <c r="AZ3767" s="1" t="s">
        <v>6823</v>
      </c>
      <c r="BD3767" s="1">
        <v>0</v>
      </c>
      <c r="BF3767" s="1">
        <v>0</v>
      </c>
      <c r="BH3767" s="1">
        <v>0</v>
      </c>
      <c r="BI3767" s="1">
        <v>0</v>
      </c>
      <c r="BL3767" s="1" t="s">
        <v>87</v>
      </c>
      <c r="BM3767" s="1" t="s">
        <v>191</v>
      </c>
      <c r="BP3767" s="1">
        <v>0</v>
      </c>
      <c r="BQ3767" s="1">
        <v>0</v>
      </c>
      <c r="BR3767" s="2">
        <v>1490797</v>
      </c>
      <c r="BS3767" s="2">
        <v>470908</v>
      </c>
      <c r="BT3767" s="1" t="s">
        <v>89</v>
      </c>
      <c r="BU3767" s="1" t="s">
        <v>243</v>
      </c>
      <c r="BW3767" s="1">
        <v>0</v>
      </c>
      <c r="BX3767" s="1">
        <v>4</v>
      </c>
    </row>
    <row r="3768" spans="1:76" x14ac:dyDescent="0.25">
      <c r="A3768" s="1">
        <v>3767</v>
      </c>
      <c r="B3768" s="1" t="s">
        <v>5064</v>
      </c>
      <c r="C3768" s="1" t="s">
        <v>86</v>
      </c>
      <c r="D3768" s="1" t="s">
        <v>75</v>
      </c>
      <c r="E3768" s="1" t="s">
        <v>6640</v>
      </c>
      <c r="F3768" s="1">
        <v>2012</v>
      </c>
      <c r="G3768" s="1">
        <v>6</v>
      </c>
      <c r="H3768" s="1">
        <v>20</v>
      </c>
      <c r="I3768" s="1">
        <v>1735</v>
      </c>
      <c r="J3768" s="1" t="s">
        <v>6303</v>
      </c>
      <c r="K3768" s="1">
        <v>11</v>
      </c>
      <c r="L3768" s="1">
        <v>83</v>
      </c>
      <c r="M3768" s="1">
        <v>334170</v>
      </c>
      <c r="N3768" s="1">
        <v>5435022</v>
      </c>
      <c r="O3768" s="1">
        <v>1491900</v>
      </c>
      <c r="P3768" s="1">
        <v>471117</v>
      </c>
      <c r="Q3768" s="1" t="s">
        <v>1484</v>
      </c>
      <c r="R3768" s="1" t="s">
        <v>1485</v>
      </c>
      <c r="S3768" s="1" t="s">
        <v>1486</v>
      </c>
      <c r="T3768" s="1">
        <v>0</v>
      </c>
      <c r="U3768" s="1">
        <v>0</v>
      </c>
      <c r="V3768" s="1">
        <v>0</v>
      </c>
      <c r="Y3768" s="1">
        <v>0</v>
      </c>
      <c r="Z3768" s="1">
        <v>0</v>
      </c>
      <c r="AA3768" s="1">
        <v>0</v>
      </c>
      <c r="AB3768" s="1">
        <v>0</v>
      </c>
      <c r="AC3768" s="1">
        <v>0</v>
      </c>
      <c r="AD3768" s="1">
        <v>1274</v>
      </c>
      <c r="AK3768" s="1">
        <v>0</v>
      </c>
      <c r="AT3768" s="1">
        <v>0</v>
      </c>
      <c r="AV3768" s="1">
        <v>0</v>
      </c>
      <c r="AW3768" s="1">
        <v>0</v>
      </c>
      <c r="AX3768" s="1">
        <v>0</v>
      </c>
      <c r="AY3768" s="1" t="s">
        <v>86</v>
      </c>
      <c r="BD3768" s="1">
        <v>0</v>
      </c>
      <c r="BF3768" s="1">
        <v>0</v>
      </c>
      <c r="BH3768" s="1">
        <v>0</v>
      </c>
      <c r="BI3768" s="1">
        <v>0</v>
      </c>
      <c r="BL3768" s="1" t="s">
        <v>87</v>
      </c>
      <c r="BM3768" s="1" t="s">
        <v>191</v>
      </c>
      <c r="BP3768" s="1">
        <v>0</v>
      </c>
      <c r="BQ3768" s="1">
        <v>0</v>
      </c>
      <c r="BR3768" s="2">
        <v>1491900</v>
      </c>
      <c r="BS3768" s="2">
        <v>471117</v>
      </c>
      <c r="BT3768" s="1" t="s">
        <v>89</v>
      </c>
      <c r="BU3768" s="1" t="s">
        <v>243</v>
      </c>
      <c r="BW3768" s="1">
        <v>0</v>
      </c>
      <c r="BX3768" s="1">
        <v>4</v>
      </c>
    </row>
    <row r="3769" spans="1:76" x14ac:dyDescent="0.25">
      <c r="A3769" s="1">
        <v>3768</v>
      </c>
      <c r="B3769" s="1" t="s">
        <v>6179</v>
      </c>
      <c r="C3769" s="1" t="s">
        <v>3979</v>
      </c>
      <c r="D3769" s="1" t="s">
        <v>1093</v>
      </c>
      <c r="E3769" s="1" t="s">
        <v>6154</v>
      </c>
      <c r="F3769" s="1">
        <v>2012</v>
      </c>
      <c r="G3769" s="1">
        <v>6</v>
      </c>
      <c r="H3769" s="1">
        <v>25</v>
      </c>
      <c r="I3769" s="1">
        <v>1210</v>
      </c>
      <c r="J3769" s="1" t="s">
        <v>6692</v>
      </c>
      <c r="K3769" s="1">
        <v>10</v>
      </c>
      <c r="L3769" s="1">
        <v>83</v>
      </c>
      <c r="M3769" s="1">
        <v>653484</v>
      </c>
      <c r="N3769" s="1">
        <v>5550408</v>
      </c>
      <c r="O3769" s="1">
        <v>1367894</v>
      </c>
      <c r="P3769" s="1">
        <v>576737</v>
      </c>
      <c r="Q3769" s="1" t="s">
        <v>1484</v>
      </c>
      <c r="R3769" s="1" t="s">
        <v>1485</v>
      </c>
      <c r="S3769" s="1" t="s">
        <v>1486</v>
      </c>
      <c r="T3769" s="1">
        <v>0</v>
      </c>
      <c r="U3769" s="1">
        <v>0</v>
      </c>
      <c r="V3769" s="1">
        <v>0</v>
      </c>
      <c r="Y3769" s="1">
        <v>0</v>
      </c>
      <c r="Z3769" s="1">
        <v>0</v>
      </c>
      <c r="AA3769" s="1">
        <v>0</v>
      </c>
      <c r="AB3769" s="1">
        <v>0</v>
      </c>
      <c r="AC3769" s="1">
        <v>0</v>
      </c>
      <c r="AD3769" s="1">
        <v>1096</v>
      </c>
      <c r="AK3769" s="1">
        <v>0</v>
      </c>
      <c r="AT3769" s="1">
        <v>0</v>
      </c>
      <c r="AV3769" s="1">
        <v>0</v>
      </c>
      <c r="AW3769" s="1">
        <v>0</v>
      </c>
      <c r="AX3769" s="1">
        <v>0</v>
      </c>
      <c r="AY3769" s="1" t="s">
        <v>86</v>
      </c>
      <c r="AZ3769" s="1" t="s">
        <v>6824</v>
      </c>
      <c r="BD3769" s="1">
        <v>0</v>
      </c>
      <c r="BF3769" s="1">
        <v>0</v>
      </c>
      <c r="BH3769" s="1">
        <v>0</v>
      </c>
      <c r="BI3769" s="1">
        <v>0</v>
      </c>
      <c r="BL3769" s="1" t="s">
        <v>121</v>
      </c>
      <c r="BM3769" s="1" t="s">
        <v>191</v>
      </c>
      <c r="BP3769" s="1">
        <v>0</v>
      </c>
      <c r="BQ3769" s="1">
        <v>0</v>
      </c>
      <c r="BR3769" s="2">
        <v>1367894</v>
      </c>
      <c r="BS3769" s="2">
        <v>576737</v>
      </c>
      <c r="BT3769" s="1" t="s">
        <v>1095</v>
      </c>
      <c r="BU3769" s="1" t="s">
        <v>1099</v>
      </c>
      <c r="BW3769" s="1">
        <v>0</v>
      </c>
      <c r="BX3769" s="1">
        <v>3</v>
      </c>
    </row>
    <row r="3770" spans="1:76" x14ac:dyDescent="0.25">
      <c r="A3770" s="1">
        <v>3769</v>
      </c>
      <c r="B3770" s="1" t="s">
        <v>6199</v>
      </c>
      <c r="C3770" s="1" t="s">
        <v>2207</v>
      </c>
      <c r="D3770" s="1" t="s">
        <v>1093</v>
      </c>
      <c r="E3770" s="1" t="s">
        <v>6200</v>
      </c>
      <c r="F3770" s="1">
        <v>2012</v>
      </c>
      <c r="G3770" s="1">
        <v>6</v>
      </c>
      <c r="H3770" s="1">
        <v>25</v>
      </c>
      <c r="I3770" s="1">
        <v>1437</v>
      </c>
      <c r="J3770" s="1" t="s">
        <v>6692</v>
      </c>
      <c r="K3770" s="1">
        <v>10</v>
      </c>
      <c r="L3770" s="1">
        <v>83</v>
      </c>
      <c r="M3770" s="1">
        <v>652895</v>
      </c>
      <c r="N3770" s="1">
        <v>5549632</v>
      </c>
      <c r="O3770" s="1">
        <v>1367339</v>
      </c>
      <c r="P3770" s="1">
        <v>575936</v>
      </c>
      <c r="Q3770" s="1" t="s">
        <v>1484</v>
      </c>
      <c r="R3770" s="1" t="s">
        <v>1485</v>
      </c>
      <c r="S3770" s="1" t="s">
        <v>1486</v>
      </c>
      <c r="T3770" s="1">
        <v>0</v>
      </c>
      <c r="U3770" s="1">
        <v>0</v>
      </c>
      <c r="V3770" s="1">
        <v>0</v>
      </c>
      <c r="Y3770" s="1">
        <v>0</v>
      </c>
      <c r="Z3770" s="1">
        <v>0</v>
      </c>
      <c r="AA3770" s="1">
        <v>0</v>
      </c>
      <c r="AB3770" s="1">
        <v>0</v>
      </c>
      <c r="AC3770" s="1">
        <v>0</v>
      </c>
      <c r="AD3770" s="1">
        <v>993</v>
      </c>
      <c r="AK3770" s="1">
        <v>0</v>
      </c>
      <c r="AT3770" s="1">
        <v>0</v>
      </c>
      <c r="AV3770" s="1">
        <v>0</v>
      </c>
      <c r="AW3770" s="1">
        <v>0</v>
      </c>
      <c r="AX3770" s="1">
        <v>0</v>
      </c>
      <c r="AY3770" s="1" t="s">
        <v>778</v>
      </c>
      <c r="AZ3770" s="1" t="s">
        <v>6825</v>
      </c>
      <c r="BD3770" s="1">
        <v>0</v>
      </c>
      <c r="BF3770" s="1">
        <v>0</v>
      </c>
      <c r="BH3770" s="1">
        <v>0</v>
      </c>
      <c r="BI3770" s="1">
        <v>0</v>
      </c>
      <c r="BL3770" s="1" t="s">
        <v>121</v>
      </c>
      <c r="BM3770" s="1" t="s">
        <v>779</v>
      </c>
      <c r="BP3770" s="1">
        <v>0</v>
      </c>
      <c r="BQ3770" s="1">
        <v>0</v>
      </c>
      <c r="BR3770" s="2">
        <v>1367339</v>
      </c>
      <c r="BS3770" s="2">
        <v>575936</v>
      </c>
      <c r="BT3770" s="1" t="s">
        <v>2125</v>
      </c>
      <c r="BU3770" s="1" t="s">
        <v>1099</v>
      </c>
      <c r="BW3770" s="1">
        <v>0</v>
      </c>
      <c r="BX3770" s="1">
        <v>3</v>
      </c>
    </row>
    <row r="3771" spans="1:76" x14ac:dyDescent="0.25">
      <c r="A3771" s="1">
        <v>3770</v>
      </c>
      <c r="B3771" s="1" t="s">
        <v>6237</v>
      </c>
      <c r="C3771" s="1" t="s">
        <v>5770</v>
      </c>
      <c r="D3771" s="1" t="s">
        <v>1093</v>
      </c>
      <c r="E3771" s="1" t="s">
        <v>6235</v>
      </c>
      <c r="F3771" s="1">
        <v>2012</v>
      </c>
      <c r="G3771" s="1">
        <v>6</v>
      </c>
      <c r="H3771" s="1">
        <v>25</v>
      </c>
      <c r="I3771" s="1">
        <v>1530</v>
      </c>
      <c r="J3771" s="1" t="s">
        <v>6692</v>
      </c>
      <c r="K3771" s="1">
        <v>10</v>
      </c>
      <c r="L3771" s="1">
        <v>83</v>
      </c>
      <c r="M3771" s="1">
        <v>651009</v>
      </c>
      <c r="N3771" s="1">
        <v>5549469</v>
      </c>
      <c r="O3771" s="1">
        <v>1365462</v>
      </c>
      <c r="P3771" s="1">
        <v>575690</v>
      </c>
      <c r="Q3771" s="1" t="s">
        <v>1484</v>
      </c>
      <c r="R3771" s="1" t="s">
        <v>1485</v>
      </c>
      <c r="S3771" s="1" t="s">
        <v>1486</v>
      </c>
      <c r="T3771" s="1">
        <v>0</v>
      </c>
      <c r="U3771" s="1">
        <v>0</v>
      </c>
      <c r="V3771" s="1">
        <v>0</v>
      </c>
      <c r="Y3771" s="1">
        <v>0</v>
      </c>
      <c r="Z3771" s="1">
        <v>0</v>
      </c>
      <c r="AA3771" s="1">
        <v>0</v>
      </c>
      <c r="AB3771" s="1">
        <v>0</v>
      </c>
      <c r="AC3771" s="1">
        <v>0</v>
      </c>
      <c r="AD3771" s="1">
        <v>1122</v>
      </c>
      <c r="AK3771" s="1">
        <v>0</v>
      </c>
      <c r="AT3771" s="1">
        <v>0</v>
      </c>
      <c r="AV3771" s="1">
        <v>0</v>
      </c>
      <c r="AW3771" s="1">
        <v>0</v>
      </c>
      <c r="AX3771" s="1">
        <v>0</v>
      </c>
      <c r="AY3771" s="1" t="s">
        <v>151</v>
      </c>
      <c r="AZ3771" s="1" t="s">
        <v>6826</v>
      </c>
      <c r="BD3771" s="1">
        <v>0</v>
      </c>
      <c r="BF3771" s="1">
        <v>0</v>
      </c>
      <c r="BH3771" s="1">
        <v>0</v>
      </c>
      <c r="BI3771" s="1">
        <v>0</v>
      </c>
      <c r="BL3771" s="1" t="s">
        <v>121</v>
      </c>
      <c r="BM3771" s="1" t="s">
        <v>153</v>
      </c>
      <c r="BP3771" s="1">
        <v>0</v>
      </c>
      <c r="BQ3771" s="1">
        <v>0</v>
      </c>
      <c r="BR3771" s="2">
        <v>1365462</v>
      </c>
      <c r="BS3771" s="2">
        <v>575690</v>
      </c>
      <c r="BT3771" s="1" t="s">
        <v>1095</v>
      </c>
      <c r="BU3771" s="1" t="s">
        <v>1099</v>
      </c>
      <c r="BW3771" s="1">
        <v>0</v>
      </c>
      <c r="BX3771" s="1">
        <v>3</v>
      </c>
    </row>
    <row r="3772" spans="1:76" x14ac:dyDescent="0.25">
      <c r="A3772" s="1">
        <v>3771</v>
      </c>
      <c r="B3772" s="1" t="s">
        <v>6197</v>
      </c>
      <c r="C3772" s="1" t="s">
        <v>4070</v>
      </c>
      <c r="D3772" s="1" t="s">
        <v>1093</v>
      </c>
      <c r="E3772" s="1" t="s">
        <v>6193</v>
      </c>
      <c r="F3772" s="1">
        <v>2012</v>
      </c>
      <c r="G3772" s="1">
        <v>6</v>
      </c>
      <c r="H3772" s="1">
        <v>26</v>
      </c>
      <c r="I3772" s="1">
        <v>1410</v>
      </c>
      <c r="J3772" s="1" t="s">
        <v>6692</v>
      </c>
      <c r="K3772" s="1">
        <v>10</v>
      </c>
      <c r="L3772" s="1">
        <v>83</v>
      </c>
      <c r="M3772" s="1">
        <v>653558</v>
      </c>
      <c r="N3772" s="1">
        <v>5547637</v>
      </c>
      <c r="O3772" s="1">
        <v>1368089</v>
      </c>
      <c r="P3772" s="1">
        <v>573971</v>
      </c>
      <c r="Q3772" s="1" t="s">
        <v>1484</v>
      </c>
      <c r="R3772" s="1" t="s">
        <v>1485</v>
      </c>
      <c r="S3772" s="1" t="s">
        <v>1486</v>
      </c>
      <c r="T3772" s="1">
        <v>0</v>
      </c>
      <c r="U3772" s="1">
        <v>0</v>
      </c>
      <c r="V3772" s="1">
        <v>0</v>
      </c>
      <c r="Y3772" s="1">
        <v>0</v>
      </c>
      <c r="Z3772" s="1">
        <v>0</v>
      </c>
      <c r="AA3772" s="1">
        <v>0</v>
      </c>
      <c r="AB3772" s="1">
        <v>0</v>
      </c>
      <c r="AC3772" s="1">
        <v>0</v>
      </c>
      <c r="AD3772" s="1">
        <v>866</v>
      </c>
      <c r="AK3772" s="1">
        <v>0</v>
      </c>
      <c r="AT3772" s="1">
        <v>0</v>
      </c>
      <c r="AV3772" s="1">
        <v>0</v>
      </c>
      <c r="AW3772" s="1">
        <v>0</v>
      </c>
      <c r="AX3772" s="1">
        <v>0</v>
      </c>
      <c r="AY3772" s="1" t="s">
        <v>79</v>
      </c>
      <c r="BD3772" s="1">
        <v>0</v>
      </c>
      <c r="BF3772" s="1">
        <v>0</v>
      </c>
      <c r="BH3772" s="1">
        <v>0</v>
      </c>
      <c r="BI3772" s="1">
        <v>0</v>
      </c>
      <c r="BL3772" s="1" t="s">
        <v>121</v>
      </c>
      <c r="BM3772" s="1" t="s">
        <v>79</v>
      </c>
      <c r="BP3772" s="1">
        <v>0</v>
      </c>
      <c r="BQ3772" s="1">
        <v>0</v>
      </c>
      <c r="BR3772" s="2">
        <v>1368089</v>
      </c>
      <c r="BS3772" s="2">
        <v>573971</v>
      </c>
      <c r="BT3772" s="1" t="s">
        <v>2125</v>
      </c>
      <c r="BU3772" s="1" t="s">
        <v>1099</v>
      </c>
      <c r="BW3772" s="1">
        <v>0</v>
      </c>
      <c r="BX3772" s="1">
        <v>5</v>
      </c>
    </row>
    <row r="3773" spans="1:76" x14ac:dyDescent="0.25">
      <c r="A3773" s="1">
        <v>3772</v>
      </c>
      <c r="B3773" s="1" t="s">
        <v>5787</v>
      </c>
      <c r="C3773" s="1" t="s">
        <v>3979</v>
      </c>
      <c r="D3773" s="1" t="s">
        <v>1093</v>
      </c>
      <c r="E3773" s="1" t="s">
        <v>6307</v>
      </c>
      <c r="F3773" s="1">
        <v>2012</v>
      </c>
      <c r="G3773" s="1">
        <v>6</v>
      </c>
      <c r="H3773" s="1">
        <v>27</v>
      </c>
      <c r="I3773" s="1">
        <v>845</v>
      </c>
      <c r="J3773" s="1" t="s">
        <v>6692</v>
      </c>
      <c r="K3773" s="1">
        <v>10</v>
      </c>
      <c r="L3773" s="1">
        <v>83</v>
      </c>
      <c r="M3773" s="1">
        <v>667883</v>
      </c>
      <c r="N3773" s="1">
        <v>5524823</v>
      </c>
      <c r="O3773" s="1">
        <v>1383407</v>
      </c>
      <c r="P3773" s="1">
        <v>551810</v>
      </c>
      <c r="Q3773" s="1" t="s">
        <v>1484</v>
      </c>
      <c r="R3773" s="1" t="s">
        <v>1485</v>
      </c>
      <c r="S3773" s="1" t="s">
        <v>1486</v>
      </c>
      <c r="T3773" s="1">
        <v>0</v>
      </c>
      <c r="U3773" s="1">
        <v>0</v>
      </c>
      <c r="V3773" s="1">
        <v>0</v>
      </c>
      <c r="Y3773" s="1">
        <v>0</v>
      </c>
      <c r="Z3773" s="1">
        <v>0</v>
      </c>
      <c r="AA3773" s="1">
        <v>0</v>
      </c>
      <c r="AB3773" s="1">
        <v>0</v>
      </c>
      <c r="AC3773" s="1">
        <v>0</v>
      </c>
      <c r="AD3773" s="1">
        <v>1125</v>
      </c>
      <c r="AK3773" s="1">
        <v>0</v>
      </c>
      <c r="AT3773" s="1">
        <v>0</v>
      </c>
      <c r="AV3773" s="1">
        <v>0</v>
      </c>
      <c r="AW3773" s="1">
        <v>0</v>
      </c>
      <c r="AX3773" s="1">
        <v>0</v>
      </c>
      <c r="AY3773" s="1" t="s">
        <v>86</v>
      </c>
      <c r="BD3773" s="1">
        <v>0</v>
      </c>
      <c r="BF3773" s="1">
        <v>0</v>
      </c>
      <c r="BH3773" s="1">
        <v>0</v>
      </c>
      <c r="BI3773" s="1">
        <v>0</v>
      </c>
      <c r="BL3773" s="1" t="s">
        <v>121</v>
      </c>
      <c r="BM3773" s="1" t="s">
        <v>191</v>
      </c>
      <c r="BP3773" s="1">
        <v>0</v>
      </c>
      <c r="BQ3773" s="1">
        <v>0</v>
      </c>
      <c r="BR3773" s="2">
        <v>1383407</v>
      </c>
      <c r="BS3773" s="2">
        <v>551810</v>
      </c>
      <c r="BT3773" s="1" t="s">
        <v>1105</v>
      </c>
      <c r="BU3773" s="1" t="s">
        <v>2118</v>
      </c>
      <c r="BW3773" s="1">
        <v>0</v>
      </c>
      <c r="BX3773" s="1">
        <v>4</v>
      </c>
    </row>
    <row r="3774" spans="1:76" x14ac:dyDescent="0.25">
      <c r="A3774" s="1">
        <v>3773</v>
      </c>
      <c r="B3774" s="1" t="s">
        <v>6451</v>
      </c>
      <c r="C3774" s="1" t="s">
        <v>4070</v>
      </c>
      <c r="D3774" s="1" t="s">
        <v>1093</v>
      </c>
      <c r="E3774" s="1" t="s">
        <v>6445</v>
      </c>
      <c r="F3774" s="1">
        <v>2012</v>
      </c>
      <c r="G3774" s="1">
        <v>6</v>
      </c>
      <c r="H3774" s="1">
        <v>27</v>
      </c>
      <c r="I3774" s="1">
        <v>1005</v>
      </c>
      <c r="J3774" s="1" t="s">
        <v>6692</v>
      </c>
      <c r="K3774" s="1">
        <v>10</v>
      </c>
      <c r="L3774" s="1">
        <v>83</v>
      </c>
      <c r="M3774" s="1">
        <v>664538</v>
      </c>
      <c r="N3774" s="1">
        <v>5538783</v>
      </c>
      <c r="O3774" s="1">
        <v>1379449</v>
      </c>
      <c r="P3774" s="1">
        <v>565609</v>
      </c>
      <c r="Q3774" s="1" t="s">
        <v>1484</v>
      </c>
      <c r="R3774" s="1" t="s">
        <v>1485</v>
      </c>
      <c r="S3774" s="1" t="s">
        <v>1486</v>
      </c>
      <c r="T3774" s="1">
        <v>0</v>
      </c>
      <c r="U3774" s="1">
        <v>0</v>
      </c>
      <c r="V3774" s="1">
        <v>0</v>
      </c>
      <c r="Y3774" s="1">
        <v>0</v>
      </c>
      <c r="Z3774" s="1">
        <v>0</v>
      </c>
      <c r="AA3774" s="1">
        <v>0</v>
      </c>
      <c r="AB3774" s="1">
        <v>0</v>
      </c>
      <c r="AC3774" s="1">
        <v>0</v>
      </c>
      <c r="AD3774" s="1">
        <v>1186</v>
      </c>
      <c r="AK3774" s="1">
        <v>0</v>
      </c>
      <c r="AT3774" s="1">
        <v>0</v>
      </c>
      <c r="AV3774" s="1">
        <v>0</v>
      </c>
      <c r="AW3774" s="1">
        <v>0</v>
      </c>
      <c r="AX3774" s="1">
        <v>0</v>
      </c>
      <c r="AY3774" s="1" t="s">
        <v>151</v>
      </c>
      <c r="BD3774" s="1">
        <v>0</v>
      </c>
      <c r="BF3774" s="1">
        <v>0</v>
      </c>
      <c r="BH3774" s="1">
        <v>0</v>
      </c>
      <c r="BI3774" s="1">
        <v>0</v>
      </c>
      <c r="BL3774" s="1" t="s">
        <v>121</v>
      </c>
      <c r="BM3774" s="1" t="s">
        <v>153</v>
      </c>
      <c r="BP3774" s="1">
        <v>0</v>
      </c>
      <c r="BQ3774" s="1">
        <v>0</v>
      </c>
      <c r="BR3774" s="2">
        <v>1379449</v>
      </c>
      <c r="BS3774" s="2">
        <v>565609</v>
      </c>
      <c r="BT3774" s="1" t="s">
        <v>1105</v>
      </c>
      <c r="BU3774" s="1" t="s">
        <v>1126</v>
      </c>
      <c r="BW3774" s="1">
        <v>0</v>
      </c>
      <c r="BX3774" s="1">
        <v>4</v>
      </c>
    </row>
    <row r="3775" spans="1:76" x14ac:dyDescent="0.25">
      <c r="A3775" s="1">
        <v>3774</v>
      </c>
      <c r="B3775" s="1" t="s">
        <v>5852</v>
      </c>
      <c r="C3775" s="1" t="s">
        <v>5853</v>
      </c>
      <c r="D3775" s="1" t="s">
        <v>1093</v>
      </c>
      <c r="E3775" s="1" t="s">
        <v>6590</v>
      </c>
      <c r="F3775" s="1">
        <v>2012</v>
      </c>
      <c r="G3775" s="1">
        <v>6</v>
      </c>
      <c r="H3775" s="1">
        <v>28</v>
      </c>
      <c r="I3775" s="1">
        <v>810</v>
      </c>
      <c r="J3775" s="1" t="s">
        <v>6118</v>
      </c>
      <c r="K3775" s="1">
        <v>10</v>
      </c>
      <c r="L3775" s="1">
        <v>83</v>
      </c>
      <c r="M3775" s="1">
        <v>645444</v>
      </c>
      <c r="N3775" s="1">
        <v>5541514</v>
      </c>
      <c r="O3775" s="1">
        <v>1360252</v>
      </c>
      <c r="P3775" s="1">
        <v>567497</v>
      </c>
      <c r="Q3775" s="1" t="s">
        <v>1484</v>
      </c>
      <c r="R3775" s="1" t="s">
        <v>1485</v>
      </c>
      <c r="S3775" s="1" t="s">
        <v>1486</v>
      </c>
      <c r="T3775" s="1">
        <v>0</v>
      </c>
      <c r="U3775" s="1">
        <v>0</v>
      </c>
      <c r="V3775" s="1">
        <v>0</v>
      </c>
      <c r="Y3775" s="1">
        <v>0</v>
      </c>
      <c r="Z3775" s="1">
        <v>0</v>
      </c>
      <c r="AA3775" s="1">
        <v>0</v>
      </c>
      <c r="AB3775" s="1">
        <v>0</v>
      </c>
      <c r="AC3775" s="1">
        <v>0</v>
      </c>
      <c r="AD3775" s="1">
        <v>992</v>
      </c>
      <c r="AK3775" s="1">
        <v>0</v>
      </c>
      <c r="AT3775" s="1">
        <v>0</v>
      </c>
      <c r="AV3775" s="1">
        <v>0</v>
      </c>
      <c r="AW3775" s="1">
        <v>0</v>
      </c>
      <c r="AX3775" s="1">
        <v>0</v>
      </c>
      <c r="AY3775" s="1" t="s">
        <v>151</v>
      </c>
      <c r="AZ3775" s="1" t="s">
        <v>6827</v>
      </c>
      <c r="BD3775" s="1">
        <v>0</v>
      </c>
      <c r="BF3775" s="1">
        <v>0</v>
      </c>
      <c r="BH3775" s="1">
        <v>0</v>
      </c>
      <c r="BI3775" s="1">
        <v>0</v>
      </c>
      <c r="BL3775" s="1" t="s">
        <v>121</v>
      </c>
      <c r="BM3775" s="1" t="s">
        <v>153</v>
      </c>
      <c r="BP3775" s="1">
        <v>0</v>
      </c>
      <c r="BQ3775" s="1">
        <v>0</v>
      </c>
      <c r="BR3775" s="2">
        <v>1360252</v>
      </c>
      <c r="BS3775" s="2">
        <v>567497</v>
      </c>
      <c r="BT3775" s="1" t="s">
        <v>123</v>
      </c>
      <c r="BU3775" s="1" t="s">
        <v>1099</v>
      </c>
      <c r="BW3775" s="1">
        <v>0</v>
      </c>
      <c r="BX3775" s="1">
        <v>3</v>
      </c>
    </row>
    <row r="3776" spans="1:76" x14ac:dyDescent="0.25">
      <c r="A3776" s="1">
        <v>3775</v>
      </c>
      <c r="B3776" s="1" t="s">
        <v>6603</v>
      </c>
      <c r="C3776" s="1" t="s">
        <v>2171</v>
      </c>
      <c r="D3776" s="1" t="s">
        <v>1093</v>
      </c>
      <c r="E3776" s="1" t="s">
        <v>6601</v>
      </c>
      <c r="F3776" s="1">
        <v>2012</v>
      </c>
      <c r="G3776" s="1">
        <v>6</v>
      </c>
      <c r="H3776" s="1">
        <v>28</v>
      </c>
      <c r="I3776" s="1">
        <v>917</v>
      </c>
      <c r="J3776" s="1" t="s">
        <v>6118</v>
      </c>
      <c r="K3776" s="1">
        <v>10</v>
      </c>
      <c r="L3776" s="1">
        <v>83</v>
      </c>
      <c r="M3776" s="1">
        <v>645564</v>
      </c>
      <c r="N3776" s="1">
        <v>5543202</v>
      </c>
      <c r="O3776" s="1">
        <v>1360297</v>
      </c>
      <c r="P3776" s="1">
        <v>569189</v>
      </c>
      <c r="Q3776" s="1" t="s">
        <v>1484</v>
      </c>
      <c r="R3776" s="1" t="s">
        <v>1485</v>
      </c>
      <c r="S3776" s="1" t="s">
        <v>1486</v>
      </c>
      <c r="T3776" s="1">
        <v>0</v>
      </c>
      <c r="U3776" s="1">
        <v>0</v>
      </c>
      <c r="V3776" s="1">
        <v>0</v>
      </c>
      <c r="Y3776" s="1">
        <v>0</v>
      </c>
      <c r="Z3776" s="1">
        <v>0</v>
      </c>
      <c r="AA3776" s="1">
        <v>0</v>
      </c>
      <c r="AB3776" s="1">
        <v>0</v>
      </c>
      <c r="AC3776" s="1">
        <v>0</v>
      </c>
      <c r="AD3776" s="1">
        <v>1040</v>
      </c>
      <c r="AK3776" s="1">
        <v>0</v>
      </c>
      <c r="AT3776" s="1">
        <v>0</v>
      </c>
      <c r="AV3776" s="1">
        <v>0</v>
      </c>
      <c r="AW3776" s="1">
        <v>0</v>
      </c>
      <c r="AX3776" s="1">
        <v>0</v>
      </c>
      <c r="AY3776" s="1" t="s">
        <v>578</v>
      </c>
      <c r="AZ3776" s="1" t="s">
        <v>6828</v>
      </c>
      <c r="BD3776" s="1">
        <v>0</v>
      </c>
      <c r="BF3776" s="1">
        <v>0</v>
      </c>
      <c r="BH3776" s="1">
        <v>0</v>
      </c>
      <c r="BI3776" s="1">
        <v>0</v>
      </c>
      <c r="BL3776" s="1" t="s">
        <v>121</v>
      </c>
      <c r="BM3776" s="1" t="s">
        <v>578</v>
      </c>
      <c r="BP3776" s="1">
        <v>0</v>
      </c>
      <c r="BQ3776" s="1">
        <v>0</v>
      </c>
      <c r="BR3776" s="2">
        <v>1360297</v>
      </c>
      <c r="BS3776" s="2">
        <v>569189</v>
      </c>
      <c r="BT3776" s="1" t="s">
        <v>123</v>
      </c>
      <c r="BU3776" s="1" t="s">
        <v>1099</v>
      </c>
      <c r="BW3776" s="1">
        <v>0</v>
      </c>
      <c r="BX3776" s="1">
        <v>3</v>
      </c>
    </row>
    <row r="3777" spans="1:76" x14ac:dyDescent="0.25">
      <c r="A3777" s="1">
        <v>3776</v>
      </c>
      <c r="B3777" s="1" t="s">
        <v>6555</v>
      </c>
      <c r="C3777" s="1" t="s">
        <v>2227</v>
      </c>
      <c r="D3777" s="1" t="s">
        <v>1093</v>
      </c>
      <c r="E3777" s="1" t="s">
        <v>6556</v>
      </c>
      <c r="F3777" s="1">
        <v>2012</v>
      </c>
      <c r="G3777" s="1">
        <v>6</v>
      </c>
      <c r="H3777" s="1">
        <v>28</v>
      </c>
      <c r="I3777" s="1">
        <v>1410</v>
      </c>
      <c r="J3777" s="1" t="s">
        <v>6118</v>
      </c>
      <c r="K3777" s="1">
        <v>10</v>
      </c>
      <c r="L3777" s="1">
        <v>83</v>
      </c>
      <c r="M3777" s="1">
        <v>649089</v>
      </c>
      <c r="N3777" s="1">
        <v>5541496</v>
      </c>
      <c r="O3777" s="1">
        <v>1363894</v>
      </c>
      <c r="P3777" s="1">
        <v>567639</v>
      </c>
      <c r="Q3777" s="1" t="s">
        <v>1484</v>
      </c>
      <c r="R3777" s="1" t="s">
        <v>1485</v>
      </c>
      <c r="S3777" s="1" t="s">
        <v>1486</v>
      </c>
      <c r="T3777" s="1">
        <v>0</v>
      </c>
      <c r="U3777" s="1">
        <v>0</v>
      </c>
      <c r="V3777" s="1">
        <v>0</v>
      </c>
      <c r="Y3777" s="1">
        <v>0</v>
      </c>
      <c r="Z3777" s="1">
        <v>0</v>
      </c>
      <c r="AA3777" s="1">
        <v>0</v>
      </c>
      <c r="AB3777" s="1">
        <v>0</v>
      </c>
      <c r="AC3777" s="1">
        <v>0</v>
      </c>
      <c r="AD3777" s="1">
        <v>898</v>
      </c>
      <c r="AK3777" s="1">
        <v>0</v>
      </c>
      <c r="AT3777" s="1">
        <v>0</v>
      </c>
      <c r="AV3777" s="1">
        <v>0</v>
      </c>
      <c r="AW3777" s="1">
        <v>0</v>
      </c>
      <c r="AX3777" s="1">
        <v>0</v>
      </c>
      <c r="AY3777" s="1" t="s">
        <v>578</v>
      </c>
      <c r="BD3777" s="1">
        <v>0</v>
      </c>
      <c r="BF3777" s="1">
        <v>0</v>
      </c>
      <c r="BH3777" s="1">
        <v>0</v>
      </c>
      <c r="BI3777" s="1">
        <v>0</v>
      </c>
      <c r="BL3777" s="1" t="s">
        <v>121</v>
      </c>
      <c r="BM3777" s="1" t="s">
        <v>578</v>
      </c>
      <c r="BP3777" s="1">
        <v>0</v>
      </c>
      <c r="BQ3777" s="1">
        <v>0</v>
      </c>
      <c r="BR3777" s="2">
        <v>1363894</v>
      </c>
      <c r="BS3777" s="2">
        <v>567639</v>
      </c>
      <c r="BT3777" s="1" t="s">
        <v>123</v>
      </c>
      <c r="BU3777" s="1" t="s">
        <v>1099</v>
      </c>
      <c r="BW3777" s="1">
        <v>0</v>
      </c>
      <c r="BX3777" s="1">
        <v>4</v>
      </c>
    </row>
    <row r="3778" spans="1:76" x14ac:dyDescent="0.25">
      <c r="A3778" s="1">
        <v>3777</v>
      </c>
      <c r="B3778" s="1" t="s">
        <v>5606</v>
      </c>
      <c r="C3778" s="1" t="s">
        <v>1453</v>
      </c>
      <c r="D3778" s="1" t="s">
        <v>113</v>
      </c>
      <c r="E3778" s="1" t="s">
        <v>6261</v>
      </c>
      <c r="F3778" s="1">
        <v>2012</v>
      </c>
      <c r="G3778" s="1">
        <v>6</v>
      </c>
      <c r="H3778" s="1">
        <v>29</v>
      </c>
      <c r="I3778" s="1">
        <v>907</v>
      </c>
      <c r="J3778" s="1" t="s">
        <v>6118</v>
      </c>
      <c r="K3778" s="1">
        <v>10</v>
      </c>
      <c r="L3778" s="1">
        <v>83</v>
      </c>
      <c r="M3778" s="1">
        <v>684719</v>
      </c>
      <c r="N3778" s="1">
        <v>5479805</v>
      </c>
      <c r="O3778" s="1">
        <v>1402230</v>
      </c>
      <c r="P3778" s="1">
        <v>507603</v>
      </c>
      <c r="Q3778" s="1" t="s">
        <v>1484</v>
      </c>
      <c r="R3778" s="1" t="s">
        <v>1485</v>
      </c>
      <c r="S3778" s="1" t="s">
        <v>1486</v>
      </c>
      <c r="T3778" s="1">
        <v>0</v>
      </c>
      <c r="U3778" s="1">
        <v>0</v>
      </c>
      <c r="V3778" s="1">
        <v>0</v>
      </c>
      <c r="Y3778" s="1">
        <v>0</v>
      </c>
      <c r="Z3778" s="1">
        <v>0</v>
      </c>
      <c r="AA3778" s="1">
        <v>0</v>
      </c>
      <c r="AB3778" s="1">
        <v>0</v>
      </c>
      <c r="AC3778" s="1">
        <v>0</v>
      </c>
      <c r="AD3778" s="1">
        <v>845</v>
      </c>
      <c r="AK3778" s="1">
        <v>0</v>
      </c>
      <c r="AT3778" s="1">
        <v>0</v>
      </c>
      <c r="AV3778" s="1">
        <v>0</v>
      </c>
      <c r="AW3778" s="1">
        <v>0</v>
      </c>
      <c r="AX3778" s="1">
        <v>0</v>
      </c>
      <c r="AY3778" s="1" t="s">
        <v>79</v>
      </c>
      <c r="BD3778" s="1">
        <v>0</v>
      </c>
      <c r="BF3778" s="1">
        <v>0</v>
      </c>
      <c r="BH3778" s="1">
        <v>0</v>
      </c>
      <c r="BI3778" s="1">
        <v>0</v>
      </c>
      <c r="BL3778" s="1" t="s">
        <v>121</v>
      </c>
      <c r="BM3778" s="1" t="s">
        <v>79</v>
      </c>
      <c r="BO3778" s="1" t="s">
        <v>1454</v>
      </c>
      <c r="BP3778" s="1">
        <v>0</v>
      </c>
      <c r="BQ3778" s="1">
        <v>0</v>
      </c>
      <c r="BR3778" s="2">
        <v>1402230</v>
      </c>
      <c r="BS3778" s="2">
        <v>507603</v>
      </c>
      <c r="BT3778" s="1" t="s">
        <v>123</v>
      </c>
      <c r="BU3778" s="1" t="s">
        <v>124</v>
      </c>
      <c r="BV3778" s="1" t="s">
        <v>1127</v>
      </c>
      <c r="BW3778" s="1">
        <v>0</v>
      </c>
      <c r="BX3778" s="1">
        <v>3</v>
      </c>
    </row>
    <row r="3779" spans="1:76" x14ac:dyDescent="0.25">
      <c r="A3779" s="1">
        <v>3778</v>
      </c>
      <c r="B3779" s="1" t="s">
        <v>6260</v>
      </c>
      <c r="C3779" s="1" t="s">
        <v>1453</v>
      </c>
      <c r="D3779" s="1" t="s">
        <v>113</v>
      </c>
      <c r="E3779" s="1" t="s">
        <v>6261</v>
      </c>
      <c r="F3779" s="1">
        <v>2012</v>
      </c>
      <c r="G3779" s="1">
        <v>6</v>
      </c>
      <c r="H3779" s="1">
        <v>29</v>
      </c>
      <c r="I3779" s="1">
        <v>907</v>
      </c>
      <c r="J3779" s="1" t="s">
        <v>6118</v>
      </c>
      <c r="K3779" s="1">
        <v>10</v>
      </c>
      <c r="L3779" s="1">
        <v>83</v>
      </c>
      <c r="M3779" s="1">
        <v>684839</v>
      </c>
      <c r="N3779" s="1">
        <v>5479436</v>
      </c>
      <c r="O3779" s="1">
        <v>1402366</v>
      </c>
      <c r="P3779" s="1">
        <v>507240</v>
      </c>
      <c r="Q3779" s="1" t="s">
        <v>1484</v>
      </c>
      <c r="R3779" s="1" t="s">
        <v>1485</v>
      </c>
      <c r="S3779" s="1" t="s">
        <v>1486</v>
      </c>
      <c r="T3779" s="1">
        <v>0</v>
      </c>
      <c r="U3779" s="1">
        <v>0</v>
      </c>
      <c r="V3779" s="1">
        <v>0</v>
      </c>
      <c r="Y3779" s="1">
        <v>0</v>
      </c>
      <c r="Z3779" s="1">
        <v>0</v>
      </c>
      <c r="AA3779" s="1">
        <v>0</v>
      </c>
      <c r="AB3779" s="1">
        <v>0</v>
      </c>
      <c r="AC3779" s="1">
        <v>0</v>
      </c>
      <c r="AD3779" s="1">
        <v>810</v>
      </c>
      <c r="AK3779" s="1">
        <v>0</v>
      </c>
      <c r="AT3779" s="1">
        <v>0</v>
      </c>
      <c r="AV3779" s="1">
        <v>0</v>
      </c>
      <c r="AW3779" s="1">
        <v>0</v>
      </c>
      <c r="AX3779" s="1">
        <v>0</v>
      </c>
      <c r="AY3779" s="1" t="s">
        <v>79</v>
      </c>
      <c r="BD3779" s="1">
        <v>0</v>
      </c>
      <c r="BF3779" s="1">
        <v>0</v>
      </c>
      <c r="BH3779" s="1">
        <v>0</v>
      </c>
      <c r="BI3779" s="1">
        <v>0</v>
      </c>
      <c r="BL3779" s="1" t="s">
        <v>121</v>
      </c>
      <c r="BM3779" s="1" t="s">
        <v>79</v>
      </c>
      <c r="BO3779" s="1" t="s">
        <v>1454</v>
      </c>
      <c r="BP3779" s="1">
        <v>0</v>
      </c>
      <c r="BQ3779" s="1">
        <v>0</v>
      </c>
      <c r="BR3779" s="2">
        <v>1402366</v>
      </c>
      <c r="BS3779" s="2">
        <v>507240</v>
      </c>
      <c r="BT3779" s="1" t="s">
        <v>123</v>
      </c>
      <c r="BU3779" s="1" t="s">
        <v>124</v>
      </c>
      <c r="BV3779" s="1" t="s">
        <v>1127</v>
      </c>
      <c r="BW3779" s="1">
        <v>0</v>
      </c>
      <c r="BX3779" s="1">
        <v>3</v>
      </c>
    </row>
    <row r="3780" spans="1:76" x14ac:dyDescent="0.25">
      <c r="A3780" s="1">
        <v>3779</v>
      </c>
      <c r="B3780" s="1" t="s">
        <v>6281</v>
      </c>
      <c r="C3780" s="1" t="s">
        <v>5860</v>
      </c>
      <c r="D3780" s="1" t="s">
        <v>113</v>
      </c>
      <c r="E3780" s="1" t="s">
        <v>6279</v>
      </c>
      <c r="F3780" s="1">
        <v>2012</v>
      </c>
      <c r="G3780" s="1">
        <v>6</v>
      </c>
      <c r="H3780" s="1">
        <v>29</v>
      </c>
      <c r="I3780" s="1">
        <v>1408</v>
      </c>
      <c r="J3780" s="1" t="s">
        <v>6118</v>
      </c>
      <c r="K3780" s="1">
        <v>10</v>
      </c>
      <c r="L3780" s="1">
        <v>83</v>
      </c>
      <c r="M3780" s="1">
        <v>676978</v>
      </c>
      <c r="N3780" s="1">
        <v>5499063</v>
      </c>
      <c r="O3780" s="1">
        <v>1393637</v>
      </c>
      <c r="P3780" s="1">
        <v>526486</v>
      </c>
      <c r="Q3780" s="1" t="s">
        <v>1484</v>
      </c>
      <c r="R3780" s="1" t="s">
        <v>1485</v>
      </c>
      <c r="S3780" s="1" t="s">
        <v>1486</v>
      </c>
      <c r="T3780" s="1">
        <v>0</v>
      </c>
      <c r="U3780" s="1">
        <v>0</v>
      </c>
      <c r="V3780" s="1">
        <v>0</v>
      </c>
      <c r="Y3780" s="1">
        <v>0</v>
      </c>
      <c r="Z3780" s="1">
        <v>0</v>
      </c>
      <c r="AA3780" s="1">
        <v>0</v>
      </c>
      <c r="AB3780" s="1">
        <v>0</v>
      </c>
      <c r="AC3780" s="1">
        <v>0</v>
      </c>
      <c r="AD3780" s="1">
        <v>1258</v>
      </c>
      <c r="AK3780" s="1">
        <v>0</v>
      </c>
      <c r="AT3780" s="1">
        <v>0</v>
      </c>
      <c r="AV3780" s="1">
        <v>0</v>
      </c>
      <c r="AW3780" s="1">
        <v>0</v>
      </c>
      <c r="AX3780" s="1">
        <v>0</v>
      </c>
      <c r="AY3780" s="1" t="s">
        <v>151</v>
      </c>
      <c r="BD3780" s="1">
        <v>0</v>
      </c>
      <c r="BF3780" s="1">
        <v>0</v>
      </c>
      <c r="BH3780" s="1">
        <v>0</v>
      </c>
      <c r="BI3780" s="1">
        <v>0</v>
      </c>
      <c r="BL3780" s="1" t="s">
        <v>121</v>
      </c>
      <c r="BM3780" s="1" t="s">
        <v>153</v>
      </c>
      <c r="BP3780" s="1">
        <v>0</v>
      </c>
      <c r="BQ3780" s="1">
        <v>0</v>
      </c>
      <c r="BR3780" s="2">
        <v>1393637</v>
      </c>
      <c r="BS3780" s="2">
        <v>526486</v>
      </c>
      <c r="BT3780" s="1" t="s">
        <v>1105</v>
      </c>
      <c r="BU3780" s="1" t="s">
        <v>446</v>
      </c>
      <c r="BW3780" s="1">
        <v>0</v>
      </c>
    </row>
    <row r="3781" spans="1:76" x14ac:dyDescent="0.25">
      <c r="A3781" s="1">
        <v>3780</v>
      </c>
      <c r="B3781" s="1" t="s">
        <v>6117</v>
      </c>
      <c r="C3781" s="1" t="s">
        <v>86</v>
      </c>
      <c r="D3781" s="1" t="s">
        <v>75</v>
      </c>
      <c r="E3781" s="1" t="s">
        <v>6829</v>
      </c>
      <c r="F3781" s="1">
        <v>2012</v>
      </c>
      <c r="G3781" s="1">
        <v>6</v>
      </c>
      <c r="H3781" s="1">
        <v>25</v>
      </c>
      <c r="I3781" s="1">
        <v>1744</v>
      </c>
      <c r="J3781" s="1" t="s">
        <v>6330</v>
      </c>
      <c r="K3781" s="1">
        <v>11</v>
      </c>
      <c r="L3781" s="1">
        <v>83</v>
      </c>
      <c r="M3781" s="1">
        <v>323582</v>
      </c>
      <c r="N3781" s="1">
        <v>5455812</v>
      </c>
      <c r="O3781" s="1">
        <v>1478792</v>
      </c>
      <c r="P3781" s="1">
        <v>490402</v>
      </c>
      <c r="Q3781" s="1" t="s">
        <v>1484</v>
      </c>
      <c r="R3781" s="1" t="s">
        <v>1485</v>
      </c>
      <c r="S3781" s="1" t="s">
        <v>1486</v>
      </c>
      <c r="T3781" s="1">
        <v>0</v>
      </c>
      <c r="U3781" s="1">
        <v>0</v>
      </c>
      <c r="V3781" s="1">
        <v>0</v>
      </c>
      <c r="Y3781" s="1">
        <v>0</v>
      </c>
      <c r="Z3781" s="1">
        <v>0</v>
      </c>
      <c r="AA3781" s="1">
        <v>0</v>
      </c>
      <c r="AB3781" s="1">
        <v>0</v>
      </c>
      <c r="AC3781" s="1">
        <v>0</v>
      </c>
      <c r="AD3781" s="1">
        <v>1421</v>
      </c>
      <c r="AK3781" s="1">
        <v>0</v>
      </c>
      <c r="AT3781" s="1">
        <v>0</v>
      </c>
      <c r="AV3781" s="1">
        <v>0</v>
      </c>
      <c r="AW3781" s="1">
        <v>0</v>
      </c>
      <c r="AX3781" s="1">
        <v>0</v>
      </c>
      <c r="AY3781" s="1" t="s">
        <v>86</v>
      </c>
      <c r="AZ3781" s="1" t="s">
        <v>6830</v>
      </c>
      <c r="BD3781" s="1">
        <v>0</v>
      </c>
      <c r="BF3781" s="1">
        <v>0</v>
      </c>
      <c r="BH3781" s="1">
        <v>0</v>
      </c>
      <c r="BI3781" s="1">
        <v>0</v>
      </c>
      <c r="BL3781" s="1" t="s">
        <v>87</v>
      </c>
      <c r="BM3781" s="1" t="s">
        <v>191</v>
      </c>
      <c r="BP3781" s="1">
        <v>0</v>
      </c>
      <c r="BQ3781" s="1">
        <v>0</v>
      </c>
      <c r="BR3781" s="2">
        <v>1478792</v>
      </c>
      <c r="BS3781" s="2">
        <v>490402</v>
      </c>
      <c r="BT3781" s="1" t="s">
        <v>134</v>
      </c>
      <c r="BU3781" s="1" t="s">
        <v>195</v>
      </c>
      <c r="BW3781" s="1">
        <v>0</v>
      </c>
      <c r="BX3781" s="1">
        <v>1</v>
      </c>
    </row>
    <row r="3782" spans="1:76" x14ac:dyDescent="0.25">
      <c r="A3782" s="1">
        <v>3781</v>
      </c>
      <c r="B3782" s="1" t="s">
        <v>5920</v>
      </c>
      <c r="C3782" s="1" t="s">
        <v>5921</v>
      </c>
      <c r="D3782" s="1" t="s">
        <v>75</v>
      </c>
      <c r="E3782" s="1" t="s">
        <v>6227</v>
      </c>
      <c r="F3782" s="1">
        <v>2012</v>
      </c>
      <c r="G3782" s="1">
        <v>6</v>
      </c>
      <c r="H3782" s="1">
        <v>25</v>
      </c>
      <c r="I3782" s="1">
        <v>1913</v>
      </c>
      <c r="J3782" s="1" t="s">
        <v>6330</v>
      </c>
      <c r="K3782" s="1">
        <v>11</v>
      </c>
      <c r="L3782" s="1">
        <v>83</v>
      </c>
      <c r="M3782" s="1">
        <v>324107</v>
      </c>
      <c r="N3782" s="1">
        <v>5453059</v>
      </c>
      <c r="O3782" s="1">
        <v>1479657</v>
      </c>
      <c r="P3782" s="1">
        <v>487738</v>
      </c>
      <c r="Q3782" s="1" t="s">
        <v>1484</v>
      </c>
      <c r="R3782" s="1" t="s">
        <v>1485</v>
      </c>
      <c r="S3782" s="1" t="s">
        <v>1486</v>
      </c>
      <c r="T3782" s="1">
        <v>0</v>
      </c>
      <c r="U3782" s="1">
        <v>0</v>
      </c>
      <c r="V3782" s="1">
        <v>0</v>
      </c>
      <c r="Y3782" s="1">
        <v>0</v>
      </c>
      <c r="Z3782" s="1">
        <v>0</v>
      </c>
      <c r="AA3782" s="1">
        <v>0</v>
      </c>
      <c r="AB3782" s="1">
        <v>0</v>
      </c>
      <c r="AC3782" s="1">
        <v>0</v>
      </c>
      <c r="AD3782" s="1">
        <v>1320</v>
      </c>
      <c r="AK3782" s="1">
        <v>0</v>
      </c>
      <c r="AT3782" s="1">
        <v>0</v>
      </c>
      <c r="AV3782" s="1">
        <v>0</v>
      </c>
      <c r="AW3782" s="1">
        <v>0</v>
      </c>
      <c r="AX3782" s="1">
        <v>0</v>
      </c>
      <c r="AY3782" s="1" t="s">
        <v>151</v>
      </c>
      <c r="BD3782" s="1">
        <v>0</v>
      </c>
      <c r="BF3782" s="1">
        <v>0</v>
      </c>
      <c r="BH3782" s="1">
        <v>0</v>
      </c>
      <c r="BI3782" s="1">
        <v>0</v>
      </c>
      <c r="BL3782" s="1" t="s">
        <v>87</v>
      </c>
      <c r="BM3782" s="1" t="s">
        <v>153</v>
      </c>
      <c r="BP3782" s="1">
        <v>0</v>
      </c>
      <c r="BQ3782" s="1">
        <v>0</v>
      </c>
      <c r="BR3782" s="2">
        <v>1479657</v>
      </c>
      <c r="BS3782" s="2">
        <v>487738</v>
      </c>
      <c r="BT3782" s="1" t="s">
        <v>89</v>
      </c>
      <c r="BU3782" s="1" t="s">
        <v>195</v>
      </c>
      <c r="BW3782" s="1">
        <v>0</v>
      </c>
      <c r="BX3782" s="1">
        <v>5</v>
      </c>
    </row>
    <row r="3783" spans="1:76" x14ac:dyDescent="0.25">
      <c r="A3783" s="1">
        <v>3782</v>
      </c>
      <c r="B3783" s="1" t="s">
        <v>6328</v>
      </c>
      <c r="C3783" s="1" t="s">
        <v>5880</v>
      </c>
      <c r="D3783" s="1" t="s">
        <v>75</v>
      </c>
      <c r="E3783" s="1" t="s">
        <v>6329</v>
      </c>
      <c r="F3783" s="1">
        <v>2012</v>
      </c>
      <c r="G3783" s="1">
        <v>6</v>
      </c>
      <c r="H3783" s="1">
        <v>26</v>
      </c>
      <c r="I3783" s="1">
        <v>1155</v>
      </c>
      <c r="J3783" s="1" t="s">
        <v>6330</v>
      </c>
      <c r="K3783" s="1">
        <v>11</v>
      </c>
      <c r="L3783" s="1">
        <v>83</v>
      </c>
      <c r="M3783" s="1">
        <v>326570</v>
      </c>
      <c r="N3783" s="1">
        <v>5435997</v>
      </c>
      <c r="O3783" s="1">
        <v>1484228</v>
      </c>
      <c r="P3783" s="1">
        <v>471135</v>
      </c>
      <c r="Q3783" s="1" t="s">
        <v>1484</v>
      </c>
      <c r="R3783" s="1" t="s">
        <v>1485</v>
      </c>
      <c r="S3783" s="1" t="s">
        <v>1486</v>
      </c>
      <c r="T3783" s="1">
        <v>0</v>
      </c>
      <c r="U3783" s="1">
        <v>0</v>
      </c>
      <c r="V3783" s="1">
        <v>0</v>
      </c>
      <c r="Y3783" s="1">
        <v>0</v>
      </c>
      <c r="Z3783" s="1">
        <v>0</v>
      </c>
      <c r="AA3783" s="1">
        <v>0</v>
      </c>
      <c r="AB3783" s="1">
        <v>0</v>
      </c>
      <c r="AC3783" s="1">
        <v>0</v>
      </c>
      <c r="AD3783" s="1">
        <v>1268</v>
      </c>
      <c r="AK3783" s="1">
        <v>0</v>
      </c>
      <c r="AT3783" s="1">
        <v>0</v>
      </c>
      <c r="AV3783" s="1">
        <v>0</v>
      </c>
      <c r="AW3783" s="1">
        <v>0</v>
      </c>
      <c r="AX3783" s="1">
        <v>0</v>
      </c>
      <c r="AY3783" s="1" t="s">
        <v>151</v>
      </c>
      <c r="BD3783" s="1">
        <v>0</v>
      </c>
      <c r="BF3783" s="1">
        <v>0</v>
      </c>
      <c r="BH3783" s="1">
        <v>0</v>
      </c>
      <c r="BI3783" s="1">
        <v>0</v>
      </c>
      <c r="BL3783" s="1" t="s">
        <v>87</v>
      </c>
      <c r="BM3783" s="1" t="s">
        <v>153</v>
      </c>
      <c r="BP3783" s="1">
        <v>0</v>
      </c>
      <c r="BQ3783" s="1">
        <v>0</v>
      </c>
      <c r="BR3783" s="2">
        <v>1484228</v>
      </c>
      <c r="BS3783" s="2">
        <v>471135</v>
      </c>
      <c r="BT3783" s="1" t="s">
        <v>123</v>
      </c>
      <c r="BU3783" s="1" t="s">
        <v>243</v>
      </c>
      <c r="BW3783" s="1">
        <v>0</v>
      </c>
      <c r="BX3783" s="1">
        <v>5</v>
      </c>
    </row>
    <row r="3784" spans="1:76" x14ac:dyDescent="0.25">
      <c r="A3784" s="1">
        <v>3783</v>
      </c>
      <c r="B3784" s="1" t="s">
        <v>5946</v>
      </c>
      <c r="C3784" s="1" t="s">
        <v>5933</v>
      </c>
      <c r="D3784" s="1" t="s">
        <v>101</v>
      </c>
      <c r="E3784" s="1" t="s">
        <v>6531</v>
      </c>
      <c r="F3784" s="1">
        <v>2012</v>
      </c>
      <c r="G3784" s="1">
        <v>6</v>
      </c>
      <c r="H3784" s="1">
        <v>26</v>
      </c>
      <c r="I3784" s="1">
        <v>1400</v>
      </c>
      <c r="J3784" s="1" t="s">
        <v>6330</v>
      </c>
      <c r="K3784" s="1">
        <v>11</v>
      </c>
      <c r="L3784" s="1">
        <v>83</v>
      </c>
      <c r="M3784" s="1">
        <v>339094</v>
      </c>
      <c r="N3784" s="1">
        <v>5435320</v>
      </c>
      <c r="O3784" s="1">
        <v>1496755</v>
      </c>
      <c r="P3784" s="1">
        <v>472026</v>
      </c>
      <c r="Q3784" s="1" t="s">
        <v>1484</v>
      </c>
      <c r="R3784" s="1" t="s">
        <v>1485</v>
      </c>
      <c r="S3784" s="1" t="s">
        <v>1486</v>
      </c>
      <c r="T3784" s="1">
        <v>0</v>
      </c>
      <c r="U3784" s="1">
        <v>0</v>
      </c>
      <c r="V3784" s="1">
        <v>0</v>
      </c>
      <c r="Y3784" s="1">
        <v>0</v>
      </c>
      <c r="Z3784" s="1">
        <v>0</v>
      </c>
      <c r="AA3784" s="1">
        <v>0</v>
      </c>
      <c r="AB3784" s="1">
        <v>0</v>
      </c>
      <c r="AC3784" s="1">
        <v>0</v>
      </c>
      <c r="AD3784" s="1">
        <v>1452</v>
      </c>
      <c r="AK3784" s="1">
        <v>0</v>
      </c>
      <c r="AT3784" s="1">
        <v>0</v>
      </c>
      <c r="AV3784" s="1">
        <v>0</v>
      </c>
      <c r="AW3784" s="1">
        <v>0</v>
      </c>
      <c r="AX3784" s="1">
        <v>0</v>
      </c>
      <c r="AY3784" s="1" t="s">
        <v>79</v>
      </c>
      <c r="AZ3784" s="1" t="s">
        <v>6831</v>
      </c>
      <c r="BD3784" s="1">
        <v>0</v>
      </c>
      <c r="BF3784" s="1">
        <v>0</v>
      </c>
      <c r="BH3784" s="1">
        <v>0</v>
      </c>
      <c r="BI3784" s="1">
        <v>0</v>
      </c>
      <c r="BL3784" s="1" t="s">
        <v>87</v>
      </c>
      <c r="BM3784" s="1" t="s">
        <v>79</v>
      </c>
      <c r="BP3784" s="1">
        <v>0</v>
      </c>
      <c r="BQ3784" s="1">
        <v>0</v>
      </c>
      <c r="BR3784" s="2">
        <v>1496755</v>
      </c>
      <c r="BS3784" s="2">
        <v>472026</v>
      </c>
      <c r="BT3784" s="1" t="s">
        <v>134</v>
      </c>
      <c r="BU3784" s="1" t="s">
        <v>243</v>
      </c>
      <c r="BW3784" s="1">
        <v>0</v>
      </c>
      <c r="BX3784" s="1">
        <v>3</v>
      </c>
    </row>
    <row r="3785" spans="1:76" x14ac:dyDescent="0.25">
      <c r="A3785" s="1">
        <v>3784</v>
      </c>
      <c r="B3785" s="1" t="s">
        <v>6614</v>
      </c>
      <c r="C3785" s="1" t="s">
        <v>86</v>
      </c>
      <c r="D3785" s="1" t="s">
        <v>101</v>
      </c>
      <c r="E3785" s="1" t="s">
        <v>6832</v>
      </c>
      <c r="F3785" s="1">
        <v>2012</v>
      </c>
      <c r="G3785" s="1">
        <v>6</v>
      </c>
      <c r="H3785" s="1">
        <v>26</v>
      </c>
      <c r="I3785" s="1">
        <v>1645</v>
      </c>
      <c r="J3785" s="1" t="s">
        <v>6330</v>
      </c>
      <c r="K3785" s="1">
        <v>11</v>
      </c>
      <c r="L3785" s="1">
        <v>83</v>
      </c>
      <c r="M3785" s="1">
        <v>339825</v>
      </c>
      <c r="N3785" s="1">
        <v>5440497</v>
      </c>
      <c r="O3785" s="1">
        <v>1496835</v>
      </c>
      <c r="P3785" s="1">
        <v>477249</v>
      </c>
      <c r="Q3785" s="1" t="s">
        <v>1484</v>
      </c>
      <c r="R3785" s="1" t="s">
        <v>1485</v>
      </c>
      <c r="S3785" s="1" t="s">
        <v>1486</v>
      </c>
      <c r="T3785" s="1">
        <v>0</v>
      </c>
      <c r="U3785" s="1">
        <v>0</v>
      </c>
      <c r="V3785" s="1">
        <v>0</v>
      </c>
      <c r="Y3785" s="1">
        <v>0</v>
      </c>
      <c r="Z3785" s="1">
        <v>0</v>
      </c>
      <c r="AA3785" s="1">
        <v>0</v>
      </c>
      <c r="AB3785" s="1">
        <v>0</v>
      </c>
      <c r="AC3785" s="1">
        <v>0</v>
      </c>
      <c r="AD3785" s="1">
        <v>1220</v>
      </c>
      <c r="AK3785" s="1">
        <v>0</v>
      </c>
      <c r="AT3785" s="1">
        <v>0</v>
      </c>
      <c r="AV3785" s="1">
        <v>0</v>
      </c>
      <c r="AW3785" s="1">
        <v>0</v>
      </c>
      <c r="AX3785" s="1">
        <v>0</v>
      </c>
      <c r="AY3785" s="1" t="s">
        <v>86</v>
      </c>
      <c r="AZ3785" s="1" t="s">
        <v>6831</v>
      </c>
      <c r="BD3785" s="1">
        <v>0</v>
      </c>
      <c r="BF3785" s="1">
        <v>0</v>
      </c>
      <c r="BH3785" s="1">
        <v>0</v>
      </c>
      <c r="BI3785" s="1">
        <v>0</v>
      </c>
      <c r="BL3785" s="1" t="s">
        <v>87</v>
      </c>
      <c r="BM3785" s="1" t="s">
        <v>191</v>
      </c>
      <c r="BP3785" s="1">
        <v>0</v>
      </c>
      <c r="BQ3785" s="1">
        <v>0</v>
      </c>
      <c r="BR3785" s="2">
        <v>1496835</v>
      </c>
      <c r="BS3785" s="2">
        <v>477249</v>
      </c>
      <c r="BT3785" s="1" t="s">
        <v>134</v>
      </c>
      <c r="BU3785" s="1" t="s">
        <v>110</v>
      </c>
      <c r="BW3785" s="1">
        <v>0</v>
      </c>
      <c r="BX3785" s="1">
        <v>5</v>
      </c>
    </row>
    <row r="3786" spans="1:76" x14ac:dyDescent="0.25">
      <c r="A3786" s="1">
        <v>3785</v>
      </c>
      <c r="B3786" s="1" t="s">
        <v>6514</v>
      </c>
      <c r="C3786" s="1" t="s">
        <v>2864</v>
      </c>
      <c r="D3786" s="1" t="s">
        <v>101</v>
      </c>
      <c r="E3786" s="1" t="s">
        <v>6507</v>
      </c>
      <c r="F3786" s="1">
        <v>2012</v>
      </c>
      <c r="G3786" s="1">
        <v>6</v>
      </c>
      <c r="H3786" s="1">
        <v>27</v>
      </c>
      <c r="I3786" s="1">
        <v>830</v>
      </c>
      <c r="J3786" s="1" t="s">
        <v>6330</v>
      </c>
      <c r="K3786" s="1">
        <v>11</v>
      </c>
      <c r="L3786" s="1">
        <v>83</v>
      </c>
      <c r="M3786" s="1">
        <v>347904</v>
      </c>
      <c r="N3786" s="1">
        <v>5444316</v>
      </c>
      <c r="O3786" s="1">
        <v>1504384</v>
      </c>
      <c r="P3786" s="1">
        <v>482043</v>
      </c>
      <c r="Q3786" s="1" t="s">
        <v>1484</v>
      </c>
      <c r="R3786" s="1" t="s">
        <v>1485</v>
      </c>
      <c r="S3786" s="1" t="s">
        <v>1486</v>
      </c>
      <c r="T3786" s="1">
        <v>0</v>
      </c>
      <c r="U3786" s="1">
        <v>0</v>
      </c>
      <c r="V3786" s="1">
        <v>0</v>
      </c>
      <c r="Y3786" s="1">
        <v>0</v>
      </c>
      <c r="Z3786" s="1">
        <v>0</v>
      </c>
      <c r="AA3786" s="1">
        <v>0</v>
      </c>
      <c r="AB3786" s="1">
        <v>0</v>
      </c>
      <c r="AC3786" s="1">
        <v>0</v>
      </c>
      <c r="AD3786" s="1">
        <v>1436</v>
      </c>
      <c r="AK3786" s="1">
        <v>0</v>
      </c>
      <c r="AT3786" s="1">
        <v>0</v>
      </c>
      <c r="AV3786" s="1">
        <v>0</v>
      </c>
      <c r="AW3786" s="1">
        <v>0</v>
      </c>
      <c r="AX3786" s="1">
        <v>0</v>
      </c>
      <c r="AY3786" s="1" t="s">
        <v>778</v>
      </c>
      <c r="AZ3786" s="1" t="s">
        <v>6833</v>
      </c>
      <c r="BD3786" s="1">
        <v>0</v>
      </c>
      <c r="BF3786" s="1">
        <v>0</v>
      </c>
      <c r="BH3786" s="1">
        <v>0</v>
      </c>
      <c r="BI3786" s="1">
        <v>0</v>
      </c>
      <c r="BL3786" s="1" t="s">
        <v>87</v>
      </c>
      <c r="BM3786" s="1" t="s">
        <v>779</v>
      </c>
      <c r="BP3786" s="1">
        <v>0</v>
      </c>
      <c r="BQ3786" s="1">
        <v>0</v>
      </c>
      <c r="BR3786" s="2">
        <v>1504384</v>
      </c>
      <c r="BS3786" s="2">
        <v>482043</v>
      </c>
      <c r="BT3786" s="1" t="s">
        <v>134</v>
      </c>
      <c r="BU3786" s="1" t="s">
        <v>110</v>
      </c>
      <c r="BW3786" s="1">
        <v>0</v>
      </c>
      <c r="BX3786" s="1">
        <v>4</v>
      </c>
    </row>
    <row r="3787" spans="1:76" x14ac:dyDescent="0.25">
      <c r="A3787" s="1">
        <v>3786</v>
      </c>
      <c r="B3787" s="1" t="s">
        <v>5996</v>
      </c>
      <c r="C3787" s="1" t="s">
        <v>2864</v>
      </c>
      <c r="D3787" s="1" t="s">
        <v>101</v>
      </c>
      <c r="E3787" s="1" t="s">
        <v>6431</v>
      </c>
      <c r="F3787" s="1">
        <v>2012</v>
      </c>
      <c r="G3787" s="1">
        <v>6</v>
      </c>
      <c r="H3787" s="1">
        <v>27</v>
      </c>
      <c r="I3787" s="1">
        <v>1135</v>
      </c>
      <c r="J3787" s="1" t="s">
        <v>6330</v>
      </c>
      <c r="K3787" s="1">
        <v>11</v>
      </c>
      <c r="L3787" s="1">
        <v>83</v>
      </c>
      <c r="M3787" s="1">
        <v>351097</v>
      </c>
      <c r="N3787" s="1">
        <v>5442553</v>
      </c>
      <c r="O3787" s="1">
        <v>1507777</v>
      </c>
      <c r="P3787" s="1">
        <v>480695</v>
      </c>
      <c r="Q3787" s="1" t="s">
        <v>1484</v>
      </c>
      <c r="R3787" s="1" t="s">
        <v>1485</v>
      </c>
      <c r="S3787" s="1" t="s">
        <v>1486</v>
      </c>
      <c r="T3787" s="1">
        <v>0</v>
      </c>
      <c r="U3787" s="1">
        <v>0</v>
      </c>
      <c r="V3787" s="1">
        <v>0</v>
      </c>
      <c r="Y3787" s="1">
        <v>0</v>
      </c>
      <c r="Z3787" s="1">
        <v>0</v>
      </c>
      <c r="AA3787" s="1">
        <v>0</v>
      </c>
      <c r="AB3787" s="1">
        <v>0</v>
      </c>
      <c r="AC3787" s="1">
        <v>0</v>
      </c>
      <c r="AD3787" s="1">
        <v>1120</v>
      </c>
      <c r="AK3787" s="1">
        <v>0</v>
      </c>
      <c r="AT3787" s="1">
        <v>0</v>
      </c>
      <c r="AV3787" s="1">
        <v>0</v>
      </c>
      <c r="AW3787" s="1">
        <v>0</v>
      </c>
      <c r="AX3787" s="1">
        <v>0</v>
      </c>
      <c r="AY3787" s="1" t="s">
        <v>778</v>
      </c>
      <c r="AZ3787" s="1" t="s">
        <v>6834</v>
      </c>
      <c r="BD3787" s="1">
        <v>0</v>
      </c>
      <c r="BF3787" s="1">
        <v>0</v>
      </c>
      <c r="BH3787" s="1">
        <v>0</v>
      </c>
      <c r="BI3787" s="1">
        <v>0</v>
      </c>
      <c r="BL3787" s="1" t="s">
        <v>87</v>
      </c>
      <c r="BM3787" s="1" t="s">
        <v>779</v>
      </c>
      <c r="BP3787" s="1">
        <v>0</v>
      </c>
      <c r="BQ3787" s="1">
        <v>0</v>
      </c>
      <c r="BR3787" s="2">
        <v>1507777</v>
      </c>
      <c r="BS3787" s="2">
        <v>480695</v>
      </c>
      <c r="BT3787" s="1" t="s">
        <v>89</v>
      </c>
      <c r="BU3787" s="1" t="s">
        <v>110</v>
      </c>
      <c r="BW3787" s="1">
        <v>0</v>
      </c>
      <c r="BX3787" s="1">
        <v>1</v>
      </c>
    </row>
    <row r="3788" spans="1:76" x14ac:dyDescent="0.25">
      <c r="A3788" s="1">
        <v>3787</v>
      </c>
      <c r="B3788" s="1" t="s">
        <v>6006</v>
      </c>
      <c r="C3788" s="1" t="s">
        <v>86</v>
      </c>
      <c r="D3788" s="1" t="s">
        <v>101</v>
      </c>
      <c r="E3788" s="1" t="s">
        <v>6413</v>
      </c>
      <c r="F3788" s="1">
        <v>2012</v>
      </c>
      <c r="G3788" s="1">
        <v>6</v>
      </c>
      <c r="H3788" s="1">
        <v>27</v>
      </c>
      <c r="I3788" s="1">
        <v>1548</v>
      </c>
      <c r="J3788" s="1" t="s">
        <v>6330</v>
      </c>
      <c r="K3788" s="1">
        <v>11</v>
      </c>
      <c r="L3788" s="1">
        <v>83</v>
      </c>
      <c r="M3788" s="1">
        <v>351665</v>
      </c>
      <c r="N3788" s="1">
        <v>5439983</v>
      </c>
      <c r="O3788" s="1">
        <v>1508662</v>
      </c>
      <c r="P3788" s="1">
        <v>478219</v>
      </c>
      <c r="Q3788" s="1" t="s">
        <v>1484</v>
      </c>
      <c r="R3788" s="1" t="s">
        <v>1485</v>
      </c>
      <c r="S3788" s="1" t="s">
        <v>1486</v>
      </c>
      <c r="T3788" s="1">
        <v>0</v>
      </c>
      <c r="U3788" s="1">
        <v>0</v>
      </c>
      <c r="V3788" s="1">
        <v>0</v>
      </c>
      <c r="Y3788" s="1">
        <v>0</v>
      </c>
      <c r="Z3788" s="1">
        <v>0</v>
      </c>
      <c r="AA3788" s="1">
        <v>0</v>
      </c>
      <c r="AB3788" s="1">
        <v>0</v>
      </c>
      <c r="AC3788" s="1">
        <v>0</v>
      </c>
      <c r="AD3788" s="1">
        <v>1109</v>
      </c>
      <c r="AK3788" s="1">
        <v>0</v>
      </c>
      <c r="AT3788" s="1">
        <v>0</v>
      </c>
      <c r="AV3788" s="1">
        <v>0</v>
      </c>
      <c r="AW3788" s="1">
        <v>0</v>
      </c>
      <c r="AX3788" s="1">
        <v>0</v>
      </c>
      <c r="AY3788" s="1" t="s">
        <v>86</v>
      </c>
      <c r="AZ3788" s="1" t="s">
        <v>6835</v>
      </c>
      <c r="BD3788" s="1">
        <v>0</v>
      </c>
      <c r="BF3788" s="1">
        <v>0</v>
      </c>
      <c r="BH3788" s="1">
        <v>0</v>
      </c>
      <c r="BI3788" s="1">
        <v>0</v>
      </c>
      <c r="BL3788" s="1" t="s">
        <v>87</v>
      </c>
      <c r="BM3788" s="1" t="s">
        <v>191</v>
      </c>
      <c r="BP3788" s="1">
        <v>0</v>
      </c>
      <c r="BQ3788" s="1">
        <v>0</v>
      </c>
      <c r="BR3788" s="2">
        <v>1508662</v>
      </c>
      <c r="BS3788" s="2">
        <v>478219</v>
      </c>
      <c r="BT3788" s="1" t="s">
        <v>89</v>
      </c>
      <c r="BU3788" s="1" t="s">
        <v>110</v>
      </c>
      <c r="BW3788" s="1">
        <v>0</v>
      </c>
      <c r="BX3788" s="1">
        <v>4</v>
      </c>
    </row>
    <row r="3789" spans="1:76" x14ac:dyDescent="0.25">
      <c r="A3789" s="1">
        <v>3788</v>
      </c>
      <c r="B3789" s="1" t="s">
        <v>5998</v>
      </c>
      <c r="C3789" s="1" t="s">
        <v>5999</v>
      </c>
      <c r="D3789" s="1" t="s">
        <v>101</v>
      </c>
      <c r="E3789" s="1" t="s">
        <v>6408</v>
      </c>
      <c r="F3789" s="1">
        <v>2012</v>
      </c>
      <c r="G3789" s="1">
        <v>6</v>
      </c>
      <c r="H3789" s="1">
        <v>27</v>
      </c>
      <c r="I3789" s="1">
        <v>1620</v>
      </c>
      <c r="J3789" s="1" t="s">
        <v>6330</v>
      </c>
      <c r="K3789" s="1">
        <v>11</v>
      </c>
      <c r="L3789" s="1">
        <v>83</v>
      </c>
      <c r="M3789" s="1">
        <v>351871</v>
      </c>
      <c r="N3789" s="1">
        <v>5439500</v>
      </c>
      <c r="O3789" s="1">
        <v>1508927</v>
      </c>
      <c r="P3789" s="1">
        <v>477766</v>
      </c>
      <c r="Q3789" s="1" t="s">
        <v>1484</v>
      </c>
      <c r="R3789" s="1" t="s">
        <v>1485</v>
      </c>
      <c r="S3789" s="1" t="s">
        <v>1486</v>
      </c>
      <c r="T3789" s="1">
        <v>0</v>
      </c>
      <c r="U3789" s="1">
        <v>0</v>
      </c>
      <c r="V3789" s="1">
        <v>0</v>
      </c>
      <c r="Y3789" s="1">
        <v>0</v>
      </c>
      <c r="Z3789" s="1">
        <v>0</v>
      </c>
      <c r="AA3789" s="1">
        <v>0</v>
      </c>
      <c r="AB3789" s="1">
        <v>0</v>
      </c>
      <c r="AC3789" s="1">
        <v>0</v>
      </c>
      <c r="AD3789" s="1">
        <v>1072</v>
      </c>
      <c r="AK3789" s="1">
        <v>0</v>
      </c>
      <c r="AT3789" s="1">
        <v>0</v>
      </c>
      <c r="AV3789" s="1">
        <v>0</v>
      </c>
      <c r="AW3789" s="1">
        <v>0</v>
      </c>
      <c r="AX3789" s="1">
        <v>0</v>
      </c>
      <c r="AY3789" s="1" t="s">
        <v>151</v>
      </c>
      <c r="AZ3789" s="1" t="s">
        <v>6836</v>
      </c>
      <c r="BD3789" s="1">
        <v>0</v>
      </c>
      <c r="BF3789" s="1">
        <v>0</v>
      </c>
      <c r="BH3789" s="1">
        <v>0</v>
      </c>
      <c r="BI3789" s="1">
        <v>0</v>
      </c>
      <c r="BL3789" s="1" t="s">
        <v>87</v>
      </c>
      <c r="BM3789" s="1" t="s">
        <v>153</v>
      </c>
      <c r="BP3789" s="1">
        <v>0</v>
      </c>
      <c r="BQ3789" s="1">
        <v>0</v>
      </c>
      <c r="BR3789" s="2">
        <v>1508927</v>
      </c>
      <c r="BS3789" s="2">
        <v>477766</v>
      </c>
      <c r="BT3789" s="1" t="s">
        <v>89</v>
      </c>
      <c r="BU3789" s="1" t="s">
        <v>110</v>
      </c>
      <c r="BW3789" s="1">
        <v>0</v>
      </c>
      <c r="BX3789" s="1">
        <v>3</v>
      </c>
    </row>
    <row r="3790" spans="1:76" x14ac:dyDescent="0.25">
      <c r="A3790" s="1">
        <v>3789</v>
      </c>
      <c r="B3790" s="1" t="s">
        <v>6064</v>
      </c>
      <c r="C3790" s="1" t="s">
        <v>6065</v>
      </c>
      <c r="D3790" s="1" t="s">
        <v>101</v>
      </c>
      <c r="E3790" s="1" t="s">
        <v>6348</v>
      </c>
      <c r="F3790" s="1">
        <v>2012</v>
      </c>
      <c r="G3790" s="1">
        <v>6</v>
      </c>
      <c r="H3790" s="1">
        <v>28</v>
      </c>
      <c r="I3790" s="1">
        <v>1140</v>
      </c>
      <c r="J3790" s="1" t="s">
        <v>6253</v>
      </c>
      <c r="K3790" s="1">
        <v>11</v>
      </c>
      <c r="L3790" s="1">
        <v>83</v>
      </c>
      <c r="M3790" s="1">
        <v>367088</v>
      </c>
      <c r="N3790" s="1">
        <v>5437909</v>
      </c>
      <c r="O3790" s="1">
        <v>1524243</v>
      </c>
      <c r="P3790" s="1">
        <v>478092</v>
      </c>
      <c r="Q3790" s="1" t="s">
        <v>1484</v>
      </c>
      <c r="R3790" s="1" t="s">
        <v>1485</v>
      </c>
      <c r="S3790" s="1" t="s">
        <v>1486</v>
      </c>
      <c r="T3790" s="1">
        <v>0</v>
      </c>
      <c r="U3790" s="1">
        <v>0</v>
      </c>
      <c r="V3790" s="1">
        <v>0</v>
      </c>
      <c r="Y3790" s="1">
        <v>0</v>
      </c>
      <c r="Z3790" s="1">
        <v>0</v>
      </c>
      <c r="AA3790" s="1">
        <v>0</v>
      </c>
      <c r="AB3790" s="1">
        <v>0</v>
      </c>
      <c r="AC3790" s="1">
        <v>0</v>
      </c>
      <c r="AD3790" s="1">
        <v>1213</v>
      </c>
      <c r="AK3790" s="1">
        <v>0</v>
      </c>
      <c r="AT3790" s="1">
        <v>0</v>
      </c>
      <c r="AV3790" s="1">
        <v>0</v>
      </c>
      <c r="AW3790" s="1">
        <v>0</v>
      </c>
      <c r="AX3790" s="1">
        <v>0</v>
      </c>
      <c r="AY3790" s="1" t="s">
        <v>151</v>
      </c>
      <c r="AZ3790" s="1" t="s">
        <v>6836</v>
      </c>
      <c r="BD3790" s="1">
        <v>0</v>
      </c>
      <c r="BF3790" s="1">
        <v>0</v>
      </c>
      <c r="BH3790" s="1">
        <v>0</v>
      </c>
      <c r="BI3790" s="1">
        <v>0</v>
      </c>
      <c r="BL3790" s="1" t="s">
        <v>87</v>
      </c>
      <c r="BM3790" s="1" t="s">
        <v>153</v>
      </c>
      <c r="BP3790" s="1">
        <v>0</v>
      </c>
      <c r="BQ3790" s="1">
        <v>0</v>
      </c>
      <c r="BR3790" s="2">
        <v>1524243</v>
      </c>
      <c r="BS3790" s="2">
        <v>478092</v>
      </c>
      <c r="BT3790" s="1" t="s">
        <v>134</v>
      </c>
      <c r="BU3790" s="1" t="s">
        <v>135</v>
      </c>
      <c r="BW3790" s="1">
        <v>0</v>
      </c>
      <c r="BX3790" s="1">
        <v>2</v>
      </c>
    </row>
    <row r="3791" spans="1:76" x14ac:dyDescent="0.25">
      <c r="A3791" s="1">
        <v>3790</v>
      </c>
      <c r="B3791" s="1" t="s">
        <v>6045</v>
      </c>
      <c r="C3791" s="1" t="s">
        <v>6046</v>
      </c>
      <c r="D3791" s="1" t="s">
        <v>101</v>
      </c>
      <c r="E3791" s="1" t="s">
        <v>6393</v>
      </c>
      <c r="F3791" s="1">
        <v>2012</v>
      </c>
      <c r="G3791" s="1">
        <v>6</v>
      </c>
      <c r="H3791" s="1">
        <v>29</v>
      </c>
      <c r="I3791" s="1">
        <v>712</v>
      </c>
      <c r="J3791" s="1" t="s">
        <v>6253</v>
      </c>
      <c r="K3791" s="1">
        <v>11</v>
      </c>
      <c r="L3791" s="1">
        <v>83</v>
      </c>
      <c r="M3791" s="1">
        <v>365995</v>
      </c>
      <c r="N3791" s="1">
        <v>5439996</v>
      </c>
      <c r="O3791" s="1">
        <v>1522896</v>
      </c>
      <c r="P3791" s="1">
        <v>480024</v>
      </c>
      <c r="Q3791" s="1" t="s">
        <v>1484</v>
      </c>
      <c r="R3791" s="1" t="s">
        <v>1485</v>
      </c>
      <c r="S3791" s="1" t="s">
        <v>1486</v>
      </c>
      <c r="T3791" s="1">
        <v>0</v>
      </c>
      <c r="U3791" s="1">
        <v>0</v>
      </c>
      <c r="V3791" s="1">
        <v>0</v>
      </c>
      <c r="Y3791" s="1">
        <v>0</v>
      </c>
      <c r="Z3791" s="1">
        <v>0</v>
      </c>
      <c r="AA3791" s="1">
        <v>0</v>
      </c>
      <c r="AB3791" s="1">
        <v>0</v>
      </c>
      <c r="AC3791" s="1">
        <v>0</v>
      </c>
      <c r="AD3791" s="1">
        <v>1184</v>
      </c>
      <c r="AK3791" s="1">
        <v>0</v>
      </c>
      <c r="AT3791" s="1">
        <v>0</v>
      </c>
      <c r="AV3791" s="1">
        <v>0</v>
      </c>
      <c r="AW3791" s="1">
        <v>0</v>
      </c>
      <c r="AX3791" s="1">
        <v>0</v>
      </c>
      <c r="AY3791" s="1" t="s">
        <v>151</v>
      </c>
      <c r="AZ3791" s="1" t="s">
        <v>6836</v>
      </c>
      <c r="BD3791" s="1">
        <v>0</v>
      </c>
      <c r="BF3791" s="1">
        <v>0</v>
      </c>
      <c r="BH3791" s="1">
        <v>0</v>
      </c>
      <c r="BI3791" s="1">
        <v>0</v>
      </c>
      <c r="BL3791" s="1" t="s">
        <v>87</v>
      </c>
      <c r="BM3791" s="1" t="s">
        <v>153</v>
      </c>
      <c r="BP3791" s="1">
        <v>0</v>
      </c>
      <c r="BQ3791" s="1">
        <v>0</v>
      </c>
      <c r="BR3791" s="2">
        <v>1522896</v>
      </c>
      <c r="BS3791" s="2">
        <v>480024</v>
      </c>
      <c r="BT3791" s="1" t="s">
        <v>134</v>
      </c>
      <c r="BU3791" s="1" t="s">
        <v>135</v>
      </c>
      <c r="BW3791" s="1">
        <v>0</v>
      </c>
      <c r="BX3791" s="1">
        <v>4</v>
      </c>
    </row>
    <row r="3792" spans="1:76" x14ac:dyDescent="0.25">
      <c r="A3792" s="1">
        <v>3791</v>
      </c>
      <c r="B3792" s="1" t="s">
        <v>6483</v>
      </c>
      <c r="C3792" s="1" t="s">
        <v>1347</v>
      </c>
      <c r="D3792" s="1" t="s">
        <v>101</v>
      </c>
      <c r="E3792" s="1" t="s">
        <v>6420</v>
      </c>
      <c r="F3792" s="1">
        <v>2012</v>
      </c>
      <c r="G3792" s="1">
        <v>6</v>
      </c>
      <c r="H3792" s="1">
        <v>29</v>
      </c>
      <c r="I3792" s="1">
        <v>120</v>
      </c>
      <c r="J3792" s="1" t="s">
        <v>6253</v>
      </c>
      <c r="K3792" s="1">
        <v>11</v>
      </c>
      <c r="L3792" s="1">
        <v>83</v>
      </c>
      <c r="M3792" s="1">
        <v>364260</v>
      </c>
      <c r="N3792" s="1">
        <v>5441388</v>
      </c>
      <c r="O3792" s="1">
        <v>1520999</v>
      </c>
      <c r="P3792" s="1">
        <v>481186</v>
      </c>
      <c r="Q3792" s="1" t="s">
        <v>1484</v>
      </c>
      <c r="R3792" s="1" t="s">
        <v>1485</v>
      </c>
      <c r="S3792" s="1" t="s">
        <v>1486</v>
      </c>
      <c r="T3792" s="1">
        <v>0</v>
      </c>
      <c r="U3792" s="1">
        <v>0</v>
      </c>
      <c r="V3792" s="1">
        <v>0</v>
      </c>
      <c r="Y3792" s="1">
        <v>0</v>
      </c>
      <c r="Z3792" s="1">
        <v>0</v>
      </c>
      <c r="AA3792" s="1">
        <v>0</v>
      </c>
      <c r="AB3792" s="1">
        <v>0</v>
      </c>
      <c r="AC3792" s="1">
        <v>0</v>
      </c>
      <c r="AD3792" s="1">
        <v>1296</v>
      </c>
      <c r="AK3792" s="1">
        <v>0</v>
      </c>
      <c r="AT3792" s="1">
        <v>0</v>
      </c>
      <c r="AV3792" s="1">
        <v>0</v>
      </c>
      <c r="AW3792" s="1">
        <v>0</v>
      </c>
      <c r="AX3792" s="1">
        <v>0</v>
      </c>
      <c r="AY3792" s="1" t="s">
        <v>578</v>
      </c>
      <c r="AZ3792" s="1" t="s">
        <v>6836</v>
      </c>
      <c r="BD3792" s="1">
        <v>0</v>
      </c>
      <c r="BF3792" s="1">
        <v>0</v>
      </c>
      <c r="BH3792" s="1">
        <v>0</v>
      </c>
      <c r="BI3792" s="1">
        <v>0</v>
      </c>
      <c r="BL3792" s="1" t="s">
        <v>87</v>
      </c>
      <c r="BM3792" s="1" t="s">
        <v>578</v>
      </c>
      <c r="BP3792" s="1">
        <v>0</v>
      </c>
      <c r="BQ3792" s="1">
        <v>0</v>
      </c>
      <c r="BR3792" s="2">
        <v>1520999</v>
      </c>
      <c r="BS3792" s="2">
        <v>481186</v>
      </c>
      <c r="BT3792" s="1" t="s">
        <v>134</v>
      </c>
      <c r="BU3792" s="1" t="s">
        <v>135</v>
      </c>
      <c r="BW3792" s="1">
        <v>0</v>
      </c>
      <c r="BX3792" s="1">
        <v>2</v>
      </c>
    </row>
    <row r="3793" spans="1:76" x14ac:dyDescent="0.25">
      <c r="A3793" s="1">
        <v>3792</v>
      </c>
      <c r="B3793" s="1" t="s">
        <v>6020</v>
      </c>
      <c r="C3793" s="1" t="s">
        <v>6021</v>
      </c>
      <c r="D3793" s="1" t="s">
        <v>101</v>
      </c>
      <c r="E3793" s="1" t="s">
        <v>6468</v>
      </c>
      <c r="F3793" s="1">
        <v>2012</v>
      </c>
      <c r="G3793" s="1">
        <v>6</v>
      </c>
      <c r="H3793" s="1">
        <v>29</v>
      </c>
      <c r="I3793" s="1">
        <v>310</v>
      </c>
      <c r="J3793" s="1" t="s">
        <v>6253</v>
      </c>
      <c r="K3793" s="1">
        <v>11</v>
      </c>
      <c r="L3793" s="1">
        <v>83</v>
      </c>
      <c r="M3793" s="1">
        <v>361991</v>
      </c>
      <c r="N3793" s="1">
        <v>5437637</v>
      </c>
      <c r="O3793" s="1">
        <v>1519214</v>
      </c>
      <c r="P3793" s="1">
        <v>477185</v>
      </c>
      <c r="Q3793" s="1" t="s">
        <v>1484</v>
      </c>
      <c r="R3793" s="1" t="s">
        <v>1485</v>
      </c>
      <c r="S3793" s="1" t="s">
        <v>1486</v>
      </c>
      <c r="T3793" s="1">
        <v>0</v>
      </c>
      <c r="U3793" s="1">
        <v>0</v>
      </c>
      <c r="V3793" s="1">
        <v>0</v>
      </c>
      <c r="Y3793" s="1">
        <v>0</v>
      </c>
      <c r="Z3793" s="1">
        <v>0</v>
      </c>
      <c r="AA3793" s="1">
        <v>0</v>
      </c>
      <c r="AB3793" s="1">
        <v>0</v>
      </c>
      <c r="AC3793" s="1">
        <v>0</v>
      </c>
      <c r="AD3793" s="1">
        <v>1132</v>
      </c>
      <c r="AK3793" s="1">
        <v>0</v>
      </c>
      <c r="AT3793" s="1">
        <v>0</v>
      </c>
      <c r="AV3793" s="1">
        <v>0</v>
      </c>
      <c r="AW3793" s="1">
        <v>0</v>
      </c>
      <c r="AX3793" s="1">
        <v>0</v>
      </c>
      <c r="AY3793" s="1" t="s">
        <v>151</v>
      </c>
      <c r="AZ3793" s="1" t="s">
        <v>6836</v>
      </c>
      <c r="BD3793" s="1">
        <v>0</v>
      </c>
      <c r="BF3793" s="1">
        <v>0</v>
      </c>
      <c r="BH3793" s="1">
        <v>0</v>
      </c>
      <c r="BI3793" s="1">
        <v>0</v>
      </c>
      <c r="BL3793" s="1" t="s">
        <v>87</v>
      </c>
      <c r="BM3793" s="1" t="s">
        <v>153</v>
      </c>
      <c r="BP3793" s="1">
        <v>0</v>
      </c>
      <c r="BQ3793" s="1">
        <v>0</v>
      </c>
      <c r="BR3793" s="2">
        <v>1519214</v>
      </c>
      <c r="BS3793" s="2">
        <v>477185</v>
      </c>
      <c r="BT3793" s="1" t="s">
        <v>89</v>
      </c>
      <c r="BU3793" s="1" t="s">
        <v>135</v>
      </c>
      <c r="BW3793" s="1">
        <v>0</v>
      </c>
      <c r="BX3793" s="1">
        <v>4</v>
      </c>
    </row>
    <row r="3794" spans="1:76" x14ac:dyDescent="0.25">
      <c r="A3794" s="1">
        <v>3793</v>
      </c>
      <c r="B3794" s="1" t="s">
        <v>6837</v>
      </c>
      <c r="C3794" s="1" t="s">
        <v>6838</v>
      </c>
      <c r="D3794" s="1" t="s">
        <v>101</v>
      </c>
      <c r="E3794" s="1" t="s">
        <v>6839</v>
      </c>
      <c r="F3794" s="1">
        <v>2012</v>
      </c>
      <c r="G3794" s="1">
        <v>6</v>
      </c>
      <c r="H3794" s="1">
        <v>10</v>
      </c>
      <c r="I3794" s="1">
        <v>813</v>
      </c>
      <c r="J3794" s="1" t="s">
        <v>103</v>
      </c>
      <c r="K3794" s="1">
        <v>11</v>
      </c>
      <c r="L3794" s="1">
        <v>83</v>
      </c>
      <c r="M3794" s="1">
        <v>358760</v>
      </c>
      <c r="N3794" s="1">
        <v>5448717</v>
      </c>
      <c r="O3794" s="1">
        <v>1514618</v>
      </c>
      <c r="P3794" s="1">
        <v>487762</v>
      </c>
      <c r="Q3794" s="1" t="s">
        <v>78</v>
      </c>
      <c r="R3794" s="1" t="s">
        <v>79</v>
      </c>
      <c r="S3794" s="1" t="s">
        <v>80</v>
      </c>
      <c r="T3794" s="1">
        <v>1</v>
      </c>
      <c r="U3794" s="1">
        <v>0</v>
      </c>
      <c r="V3794" s="1">
        <v>0</v>
      </c>
      <c r="W3794" s="1" t="s">
        <v>6840</v>
      </c>
      <c r="Y3794" s="1">
        <v>0</v>
      </c>
      <c r="Z3794" s="1">
        <v>0</v>
      </c>
      <c r="AA3794" s="1">
        <v>0</v>
      </c>
      <c r="AB3794" s="1">
        <v>0</v>
      </c>
      <c r="AC3794" s="1">
        <v>0</v>
      </c>
      <c r="AD3794" s="1">
        <v>1244</v>
      </c>
      <c r="AI3794" s="1" t="s">
        <v>94</v>
      </c>
      <c r="AJ3794" s="1" t="s">
        <v>79</v>
      </c>
      <c r="AK3794" s="1">
        <v>0</v>
      </c>
      <c r="AL3794" s="1">
        <v>65</v>
      </c>
      <c r="AM3794" s="1">
        <v>21</v>
      </c>
      <c r="AO3794" s="1">
        <v>16</v>
      </c>
      <c r="AQ3794" s="1">
        <v>2</v>
      </c>
      <c r="AR3794" s="1" t="s">
        <v>6841</v>
      </c>
      <c r="AT3794" s="1">
        <v>0</v>
      </c>
      <c r="AV3794" s="1">
        <v>0</v>
      </c>
      <c r="AW3794" s="1">
        <v>0</v>
      </c>
      <c r="AX3794" s="1">
        <v>0</v>
      </c>
      <c r="AY3794" s="1" t="s">
        <v>79</v>
      </c>
      <c r="AZ3794" s="1" t="s">
        <v>6842</v>
      </c>
      <c r="BD3794" s="1">
        <v>0</v>
      </c>
      <c r="BF3794" s="1">
        <v>0</v>
      </c>
      <c r="BH3794" s="1">
        <v>0</v>
      </c>
      <c r="BI3794" s="1">
        <v>0</v>
      </c>
      <c r="BL3794" s="1" t="s">
        <v>87</v>
      </c>
      <c r="BM3794" s="1" t="s">
        <v>79</v>
      </c>
      <c r="BN3794" s="1" t="s">
        <v>122</v>
      </c>
      <c r="BP3794" s="1">
        <v>0</v>
      </c>
      <c r="BQ3794" s="1">
        <v>0</v>
      </c>
      <c r="BR3794" s="2">
        <v>1514618.55794</v>
      </c>
      <c r="BS3794" s="2">
        <v>487762.42297000001</v>
      </c>
      <c r="BT3794" s="1" t="s">
        <v>89</v>
      </c>
      <c r="BU3794" s="1" t="s">
        <v>668</v>
      </c>
      <c r="BW3794" s="1">
        <v>0</v>
      </c>
    </row>
    <row r="3795" spans="1:76" x14ac:dyDescent="0.25">
      <c r="A3795" s="1">
        <v>3794</v>
      </c>
      <c r="B3795" s="1" t="s">
        <v>6843</v>
      </c>
      <c r="C3795" s="1" t="s">
        <v>86</v>
      </c>
      <c r="D3795" s="1" t="s">
        <v>101</v>
      </c>
      <c r="E3795" s="1" t="s">
        <v>6839</v>
      </c>
      <c r="F3795" s="1">
        <v>2012</v>
      </c>
      <c r="G3795" s="1">
        <v>6</v>
      </c>
      <c r="H3795" s="1">
        <v>10</v>
      </c>
      <c r="I3795" s="1">
        <v>900</v>
      </c>
      <c r="J3795" s="1" t="s">
        <v>103</v>
      </c>
      <c r="K3795" s="1">
        <v>11</v>
      </c>
      <c r="L3795" s="1">
        <v>83</v>
      </c>
      <c r="M3795" s="1">
        <v>359167</v>
      </c>
      <c r="N3795" s="1">
        <v>5448897</v>
      </c>
      <c r="O3795" s="1">
        <v>1515003</v>
      </c>
      <c r="P3795" s="1">
        <v>487993</v>
      </c>
      <c r="Q3795" s="1" t="s">
        <v>78</v>
      </c>
      <c r="R3795" s="1" t="s">
        <v>156</v>
      </c>
      <c r="S3795" s="1" t="s">
        <v>156</v>
      </c>
      <c r="T3795" s="1">
        <v>0</v>
      </c>
      <c r="U3795" s="1">
        <v>0</v>
      </c>
      <c r="V3795" s="1">
        <v>1</v>
      </c>
      <c r="Y3795" s="1">
        <v>0</v>
      </c>
      <c r="Z3795" s="1">
        <v>0</v>
      </c>
      <c r="AA3795" s="1">
        <v>0</v>
      </c>
      <c r="AB3795" s="1">
        <v>0</v>
      </c>
      <c r="AC3795" s="1">
        <v>0</v>
      </c>
      <c r="AD3795" s="1">
        <v>1120</v>
      </c>
      <c r="AK3795" s="1">
        <v>0</v>
      </c>
      <c r="AL3795" s="1">
        <v>0</v>
      </c>
      <c r="AM3795" s="1">
        <v>0</v>
      </c>
      <c r="AO3795" s="1">
        <v>0</v>
      </c>
      <c r="AQ3795" s="1">
        <v>0</v>
      </c>
      <c r="AT3795" s="1">
        <v>0</v>
      </c>
      <c r="AV3795" s="1">
        <v>0</v>
      </c>
      <c r="AW3795" s="1">
        <v>0</v>
      </c>
      <c r="AX3795" s="1">
        <v>0</v>
      </c>
      <c r="AY3795" s="1" t="s">
        <v>86</v>
      </c>
      <c r="AZ3795" s="1" t="s">
        <v>6844</v>
      </c>
      <c r="BD3795" s="1">
        <v>0</v>
      </c>
      <c r="BF3795" s="1">
        <v>0</v>
      </c>
      <c r="BH3795" s="1">
        <v>0</v>
      </c>
      <c r="BI3795" s="1">
        <v>0</v>
      </c>
      <c r="BL3795" s="1" t="s">
        <v>87</v>
      </c>
      <c r="BM3795" s="1" t="s">
        <v>191</v>
      </c>
      <c r="BP3795" s="1">
        <v>0</v>
      </c>
      <c r="BQ3795" s="1">
        <v>0</v>
      </c>
      <c r="BR3795" s="2">
        <v>1515000.39907</v>
      </c>
      <c r="BS3795" s="2">
        <v>487992.33396000002</v>
      </c>
      <c r="BT3795" s="1" t="s">
        <v>89</v>
      </c>
      <c r="BU3795" s="1" t="s">
        <v>668</v>
      </c>
      <c r="BW3795" s="1">
        <v>0</v>
      </c>
    </row>
    <row r="3796" spans="1:76" x14ac:dyDescent="0.25">
      <c r="A3796" s="1">
        <v>3795</v>
      </c>
      <c r="B3796" s="1" t="s">
        <v>5857</v>
      </c>
      <c r="C3796" s="1" t="s">
        <v>3979</v>
      </c>
      <c r="D3796" s="1" t="s">
        <v>1093</v>
      </c>
      <c r="E3796" s="1" t="s">
        <v>6551</v>
      </c>
      <c r="F3796" s="1">
        <v>2012</v>
      </c>
      <c r="G3796" s="1">
        <v>6</v>
      </c>
      <c r="H3796" s="1">
        <v>19</v>
      </c>
      <c r="I3796" s="1">
        <v>1008</v>
      </c>
      <c r="J3796" s="1" t="s">
        <v>6330</v>
      </c>
      <c r="K3796" s="1">
        <v>10</v>
      </c>
      <c r="L3796" s="1">
        <v>83</v>
      </c>
      <c r="M3796" s="1">
        <v>671731</v>
      </c>
      <c r="N3796" s="1">
        <v>5512678</v>
      </c>
      <c r="O3796" s="1">
        <v>1387790</v>
      </c>
      <c r="P3796" s="1">
        <v>539850</v>
      </c>
      <c r="Q3796" s="1" t="s">
        <v>1484</v>
      </c>
      <c r="R3796" s="1" t="s">
        <v>1485</v>
      </c>
      <c r="S3796" s="1" t="s">
        <v>1486</v>
      </c>
      <c r="T3796" s="1">
        <v>0</v>
      </c>
      <c r="U3796" s="1">
        <v>0</v>
      </c>
      <c r="V3796" s="1">
        <v>0</v>
      </c>
      <c r="Y3796" s="1">
        <v>0</v>
      </c>
      <c r="Z3796" s="1">
        <v>0</v>
      </c>
      <c r="AA3796" s="1">
        <v>0</v>
      </c>
      <c r="AB3796" s="1">
        <v>0</v>
      </c>
      <c r="AC3796" s="1">
        <v>0</v>
      </c>
      <c r="AD3796" s="1">
        <v>1112</v>
      </c>
      <c r="AK3796" s="1">
        <v>0</v>
      </c>
      <c r="AL3796" s="1">
        <v>0</v>
      </c>
      <c r="AM3796" s="1">
        <v>0</v>
      </c>
      <c r="AO3796" s="1">
        <v>0</v>
      </c>
      <c r="AQ3796" s="1">
        <v>0</v>
      </c>
      <c r="AT3796" s="1">
        <v>0</v>
      </c>
      <c r="AV3796" s="1">
        <v>0</v>
      </c>
      <c r="AW3796" s="1">
        <v>0</v>
      </c>
      <c r="AX3796" s="1">
        <v>0</v>
      </c>
      <c r="AY3796" s="1" t="s">
        <v>86</v>
      </c>
      <c r="BD3796" s="1">
        <v>0</v>
      </c>
      <c r="BF3796" s="1">
        <v>0</v>
      </c>
      <c r="BH3796" s="1">
        <v>0</v>
      </c>
      <c r="BI3796" s="1">
        <v>0</v>
      </c>
      <c r="BL3796" s="1" t="s">
        <v>121</v>
      </c>
      <c r="BM3796" s="1" t="s">
        <v>191</v>
      </c>
      <c r="BP3796" s="1">
        <v>0</v>
      </c>
      <c r="BQ3796" s="1">
        <v>0</v>
      </c>
      <c r="BR3796" s="2">
        <v>1387790.3319999999</v>
      </c>
      <c r="BS3796" s="2">
        <v>539849.98100000003</v>
      </c>
      <c r="BT3796" s="1" t="s">
        <v>1105</v>
      </c>
      <c r="BU3796" s="1" t="s">
        <v>2118</v>
      </c>
      <c r="BW3796" s="1">
        <v>0</v>
      </c>
      <c r="BX3796" s="1">
        <v>5</v>
      </c>
    </row>
    <row r="3797" spans="1:76" x14ac:dyDescent="0.25">
      <c r="A3797" s="1">
        <v>3996</v>
      </c>
      <c r="B3797" s="1" t="s">
        <v>6845</v>
      </c>
      <c r="C3797" s="1" t="s">
        <v>4547</v>
      </c>
      <c r="D3797" s="1" t="s">
        <v>1093</v>
      </c>
      <c r="E3797" s="1" t="s">
        <v>4548</v>
      </c>
      <c r="F3797" s="1">
        <v>2012</v>
      </c>
      <c r="G3797" s="1">
        <v>4</v>
      </c>
      <c r="H3797" s="1">
        <v>30</v>
      </c>
      <c r="I3797" s="1">
        <v>0</v>
      </c>
      <c r="J3797" s="1" t="s">
        <v>6846</v>
      </c>
      <c r="K3797" s="1">
        <v>10</v>
      </c>
      <c r="L3797" s="1">
        <v>83</v>
      </c>
      <c r="M3797" s="1">
        <v>643216</v>
      </c>
      <c r="N3797" s="1">
        <v>5531746</v>
      </c>
      <c r="O3797" s="1">
        <v>1358454</v>
      </c>
      <c r="P3797" s="1">
        <v>557640</v>
      </c>
      <c r="Q3797" s="1" t="s">
        <v>78</v>
      </c>
      <c r="R3797" s="1" t="s">
        <v>6152</v>
      </c>
      <c r="S3797" s="1" t="s">
        <v>6847</v>
      </c>
      <c r="T3797" s="1">
        <v>0</v>
      </c>
      <c r="U3797" s="1">
        <v>1</v>
      </c>
      <c r="V3797" s="1">
        <v>0</v>
      </c>
      <c r="Y3797" s="1">
        <v>0</v>
      </c>
      <c r="Z3797" s="1">
        <v>0</v>
      </c>
      <c r="AA3797" s="1">
        <v>0</v>
      </c>
      <c r="AB3797" s="1">
        <v>0</v>
      </c>
      <c r="AC3797" s="1">
        <v>0</v>
      </c>
      <c r="AD3797" s="1">
        <v>1113</v>
      </c>
      <c r="AI3797" s="1" t="s">
        <v>83</v>
      </c>
      <c r="AJ3797" s="1" t="s">
        <v>6160</v>
      </c>
      <c r="AK3797" s="1">
        <v>0</v>
      </c>
      <c r="AL3797" s="1">
        <v>0</v>
      </c>
      <c r="AM3797" s="1">
        <v>0</v>
      </c>
      <c r="AO3797" s="1">
        <v>0</v>
      </c>
      <c r="AQ3797" s="1">
        <v>2</v>
      </c>
      <c r="AT3797" s="1">
        <v>0</v>
      </c>
      <c r="AV3797" s="1">
        <v>0</v>
      </c>
      <c r="AW3797" s="1">
        <v>0</v>
      </c>
      <c r="AX3797" s="1">
        <v>0</v>
      </c>
      <c r="AY3797" s="1" t="s">
        <v>79</v>
      </c>
      <c r="AZ3797" s="1" t="s">
        <v>6848</v>
      </c>
      <c r="BD3797" s="1">
        <v>0</v>
      </c>
      <c r="BF3797" s="1">
        <v>0</v>
      </c>
      <c r="BH3797" s="1">
        <v>0</v>
      </c>
      <c r="BI3797" s="1">
        <v>0</v>
      </c>
      <c r="BL3797" s="1" t="s">
        <v>121</v>
      </c>
      <c r="BM3797" s="1" t="s">
        <v>79</v>
      </c>
      <c r="BP3797" s="1">
        <v>0</v>
      </c>
      <c r="BQ3797" s="1">
        <v>0</v>
      </c>
      <c r="BR3797" s="2">
        <v>1358454.0303499999</v>
      </c>
      <c r="BS3797" s="2">
        <v>557639.58788000001</v>
      </c>
      <c r="BT3797" s="1" t="s">
        <v>445</v>
      </c>
      <c r="BU3797" s="1" t="s">
        <v>446</v>
      </c>
      <c r="BW3797" s="1">
        <v>0</v>
      </c>
    </row>
    <row r="3798" spans="1:76" x14ac:dyDescent="0.25">
      <c r="A3798" s="1">
        <v>3997</v>
      </c>
      <c r="B3798" s="1" t="s">
        <v>6849</v>
      </c>
      <c r="C3798" s="1" t="s">
        <v>86</v>
      </c>
      <c r="D3798" s="1" t="s">
        <v>641</v>
      </c>
      <c r="F3798" s="1">
        <v>2012</v>
      </c>
      <c r="G3798" s="1">
        <v>4</v>
      </c>
      <c r="H3798" s="1">
        <v>18</v>
      </c>
      <c r="I3798" s="1">
        <v>1045</v>
      </c>
      <c r="J3798" s="1" t="s">
        <v>5312</v>
      </c>
      <c r="K3798" s="1">
        <v>11</v>
      </c>
      <c r="L3798" s="1">
        <v>83</v>
      </c>
      <c r="M3798" s="1">
        <v>582861</v>
      </c>
      <c r="N3798" s="1">
        <v>5483012</v>
      </c>
      <c r="O3798" s="1">
        <v>1732846</v>
      </c>
      <c r="P3798" s="1">
        <v>550128</v>
      </c>
      <c r="Q3798" s="1" t="s">
        <v>78</v>
      </c>
      <c r="R3798" s="1" t="s">
        <v>104</v>
      </c>
      <c r="S3798" s="1" t="s">
        <v>6850</v>
      </c>
      <c r="T3798" s="1">
        <v>1</v>
      </c>
      <c r="U3798" s="1">
        <v>0</v>
      </c>
      <c r="V3798" s="1">
        <v>0</v>
      </c>
      <c r="Y3798" s="1">
        <v>0</v>
      </c>
      <c r="Z3798" s="1">
        <v>0</v>
      </c>
      <c r="AA3798" s="1">
        <v>0</v>
      </c>
      <c r="AB3798" s="1">
        <v>0</v>
      </c>
      <c r="AC3798" s="1">
        <v>0</v>
      </c>
      <c r="AD3798" s="1">
        <v>1173</v>
      </c>
      <c r="AK3798" s="1">
        <v>0</v>
      </c>
      <c r="AL3798" s="1">
        <v>0</v>
      </c>
      <c r="AT3798" s="1">
        <v>0</v>
      </c>
      <c r="AV3798" s="1">
        <v>0</v>
      </c>
      <c r="AW3798" s="1">
        <v>0</v>
      </c>
      <c r="AX3798" s="1">
        <v>0</v>
      </c>
      <c r="AY3798" s="1" t="s">
        <v>86</v>
      </c>
      <c r="BB3798" s="1" t="s">
        <v>6851</v>
      </c>
      <c r="BD3798" s="1">
        <v>0</v>
      </c>
      <c r="BF3798" s="1">
        <v>0</v>
      </c>
      <c r="BH3798" s="1">
        <v>0</v>
      </c>
      <c r="BI3798" s="1">
        <v>0</v>
      </c>
      <c r="BL3798" s="1" t="s">
        <v>641</v>
      </c>
      <c r="BM3798" s="1" t="s">
        <v>191</v>
      </c>
      <c r="BP3798" s="1">
        <v>0</v>
      </c>
      <c r="BQ3798" s="1">
        <v>0</v>
      </c>
      <c r="BR3798" s="2">
        <v>1732846</v>
      </c>
      <c r="BS3798" s="2">
        <v>550128</v>
      </c>
      <c r="BT3798" s="1" t="s">
        <v>647</v>
      </c>
      <c r="BU3798" s="1" t="s">
        <v>648</v>
      </c>
      <c r="BW3798" s="1">
        <v>0</v>
      </c>
      <c r="BX3798" s="1">
        <v>5</v>
      </c>
    </row>
    <row r="3799" spans="1:76" x14ac:dyDescent="0.25">
      <c r="A3799" s="1">
        <v>3998</v>
      </c>
      <c r="B3799" s="1" t="s">
        <v>6849</v>
      </c>
      <c r="C3799" s="1" t="s">
        <v>86</v>
      </c>
      <c r="D3799" s="1" t="s">
        <v>641</v>
      </c>
      <c r="E3799" s="1" t="s">
        <v>6852</v>
      </c>
      <c r="F3799" s="1">
        <v>2012</v>
      </c>
      <c r="G3799" s="1">
        <v>6</v>
      </c>
      <c r="H3799" s="1">
        <v>19</v>
      </c>
      <c r="I3799" s="1">
        <v>1030</v>
      </c>
      <c r="J3799" s="1" t="s">
        <v>5312</v>
      </c>
      <c r="K3799" s="1">
        <v>11</v>
      </c>
      <c r="L3799" s="1">
        <v>83</v>
      </c>
      <c r="M3799" s="1">
        <v>582861</v>
      </c>
      <c r="N3799" s="1">
        <v>5483012</v>
      </c>
      <c r="O3799" s="1">
        <v>1732846</v>
      </c>
      <c r="P3799" s="1">
        <v>550128</v>
      </c>
      <c r="Q3799" s="1" t="s">
        <v>1484</v>
      </c>
      <c r="R3799" s="1" t="s">
        <v>1485</v>
      </c>
      <c r="S3799" s="1" t="s">
        <v>1485</v>
      </c>
      <c r="T3799" s="1">
        <v>0</v>
      </c>
      <c r="U3799" s="1">
        <v>0</v>
      </c>
      <c r="V3799" s="1">
        <v>0</v>
      </c>
      <c r="Y3799" s="1">
        <v>0</v>
      </c>
      <c r="Z3799" s="1">
        <v>0</v>
      </c>
      <c r="AA3799" s="1">
        <v>0</v>
      </c>
      <c r="AB3799" s="1">
        <v>0</v>
      </c>
      <c r="AC3799" s="1">
        <v>0</v>
      </c>
      <c r="AD3799" s="1">
        <v>1173</v>
      </c>
      <c r="AK3799" s="1">
        <v>0</v>
      </c>
      <c r="AL3799" s="1">
        <v>0</v>
      </c>
      <c r="AT3799" s="1">
        <v>0</v>
      </c>
      <c r="AV3799" s="1">
        <v>0</v>
      </c>
      <c r="AW3799" s="1">
        <v>0</v>
      </c>
      <c r="AX3799" s="1">
        <v>0</v>
      </c>
      <c r="AY3799" s="1" t="s">
        <v>86</v>
      </c>
      <c r="BB3799" s="1" t="s">
        <v>6851</v>
      </c>
      <c r="BD3799" s="1">
        <v>0</v>
      </c>
      <c r="BF3799" s="1">
        <v>0</v>
      </c>
      <c r="BH3799" s="1">
        <v>0</v>
      </c>
      <c r="BI3799" s="1">
        <v>0</v>
      </c>
      <c r="BL3799" s="1" t="s">
        <v>641</v>
      </c>
      <c r="BM3799" s="1" t="s">
        <v>191</v>
      </c>
      <c r="BP3799" s="1">
        <v>0</v>
      </c>
      <c r="BQ3799" s="1">
        <v>0</v>
      </c>
      <c r="BR3799" s="2">
        <v>1732846</v>
      </c>
      <c r="BS3799" s="2">
        <v>550128</v>
      </c>
      <c r="BT3799" s="1" t="s">
        <v>647</v>
      </c>
      <c r="BU3799" s="1" t="s">
        <v>648</v>
      </c>
      <c r="BW3799" s="1">
        <v>0</v>
      </c>
      <c r="BX3799" s="1">
        <v>5</v>
      </c>
    </row>
    <row r="3800" spans="1:76" x14ac:dyDescent="0.25">
      <c r="A3800" s="1">
        <v>3999</v>
      </c>
      <c r="B3800" s="1" t="s">
        <v>6853</v>
      </c>
      <c r="C3800" s="1" t="s">
        <v>2524</v>
      </c>
      <c r="D3800" s="1" t="s">
        <v>641</v>
      </c>
      <c r="F3800" s="1">
        <v>2012</v>
      </c>
      <c r="G3800" s="1">
        <v>4</v>
      </c>
      <c r="H3800" s="1">
        <v>23</v>
      </c>
      <c r="I3800" s="1">
        <v>1356</v>
      </c>
      <c r="J3800" s="1" t="s">
        <v>6854</v>
      </c>
      <c r="K3800" s="1">
        <v>11</v>
      </c>
      <c r="L3800" s="1">
        <v>83</v>
      </c>
      <c r="M3800" s="1">
        <v>623770</v>
      </c>
      <c r="N3800" s="1">
        <v>5443109</v>
      </c>
      <c r="O3800" s="1">
        <v>1778569</v>
      </c>
      <c r="P3800" s="1">
        <v>515823</v>
      </c>
      <c r="Q3800" s="1" t="s">
        <v>78</v>
      </c>
      <c r="R3800" s="1" t="s">
        <v>104</v>
      </c>
      <c r="S3800" s="1" t="s">
        <v>6855</v>
      </c>
      <c r="T3800" s="1">
        <v>1</v>
      </c>
      <c r="U3800" s="1">
        <v>1</v>
      </c>
      <c r="V3800" s="1">
        <v>0</v>
      </c>
      <c r="Y3800" s="1">
        <v>0</v>
      </c>
      <c r="Z3800" s="1">
        <v>0</v>
      </c>
      <c r="AA3800" s="1">
        <v>0</v>
      </c>
      <c r="AB3800" s="1">
        <v>0</v>
      </c>
      <c r="AC3800" s="1">
        <v>0</v>
      </c>
      <c r="AD3800" s="1">
        <v>910</v>
      </c>
      <c r="AK3800" s="1">
        <v>0</v>
      </c>
      <c r="AL3800" s="1">
        <v>0</v>
      </c>
      <c r="AT3800" s="1">
        <v>0</v>
      </c>
      <c r="AV3800" s="1">
        <v>0</v>
      </c>
      <c r="AW3800" s="1">
        <v>0</v>
      </c>
      <c r="AX3800" s="1">
        <v>0</v>
      </c>
      <c r="AY3800" s="1" t="s">
        <v>79</v>
      </c>
      <c r="AZ3800" s="1" t="s">
        <v>6856</v>
      </c>
      <c r="BB3800" s="1" t="s">
        <v>6857</v>
      </c>
      <c r="BD3800" s="1">
        <v>0</v>
      </c>
      <c r="BF3800" s="1">
        <v>0</v>
      </c>
      <c r="BH3800" s="1">
        <v>0</v>
      </c>
      <c r="BI3800" s="1">
        <v>0</v>
      </c>
      <c r="BL3800" s="1" t="s">
        <v>641</v>
      </c>
      <c r="BM3800" s="1" t="s">
        <v>79</v>
      </c>
      <c r="BP3800" s="1">
        <v>0</v>
      </c>
      <c r="BQ3800" s="1">
        <v>0</v>
      </c>
      <c r="BR3800" s="2">
        <v>1778569</v>
      </c>
      <c r="BS3800" s="2">
        <v>515823</v>
      </c>
      <c r="BT3800" s="1" t="s">
        <v>1154</v>
      </c>
      <c r="BU3800" s="1" t="s">
        <v>1541</v>
      </c>
      <c r="BW3800" s="1">
        <v>0</v>
      </c>
      <c r="BX3800" s="1">
        <v>4</v>
      </c>
    </row>
    <row r="3801" spans="1:76" x14ac:dyDescent="0.25">
      <c r="A3801" s="1">
        <v>4000</v>
      </c>
      <c r="B3801" s="1" t="s">
        <v>6858</v>
      </c>
      <c r="C3801" s="1" t="s">
        <v>86</v>
      </c>
      <c r="D3801" s="1" t="s">
        <v>641</v>
      </c>
      <c r="F3801" s="1">
        <v>2012</v>
      </c>
      <c r="G3801" s="1">
        <v>5</v>
      </c>
      <c r="H3801" s="1">
        <v>5</v>
      </c>
      <c r="I3801" s="1">
        <v>1100</v>
      </c>
      <c r="J3801" s="1" t="s">
        <v>6854</v>
      </c>
      <c r="K3801" s="1">
        <v>11</v>
      </c>
      <c r="L3801" s="1">
        <v>83</v>
      </c>
      <c r="M3801" s="1">
        <v>610958</v>
      </c>
      <c r="N3801" s="1">
        <v>5456765</v>
      </c>
      <c r="O3801" s="1">
        <v>1764098</v>
      </c>
      <c r="P3801" s="1">
        <v>527710</v>
      </c>
      <c r="Q3801" s="1" t="s">
        <v>78</v>
      </c>
      <c r="R3801" s="1" t="s">
        <v>104</v>
      </c>
      <c r="S3801" s="1" t="s">
        <v>6850</v>
      </c>
      <c r="T3801" s="1">
        <v>1</v>
      </c>
      <c r="U3801" s="1">
        <v>0</v>
      </c>
      <c r="V3801" s="1">
        <v>0</v>
      </c>
      <c r="Y3801" s="1">
        <v>0</v>
      </c>
      <c r="Z3801" s="1">
        <v>0</v>
      </c>
      <c r="AA3801" s="1">
        <v>0</v>
      </c>
      <c r="AB3801" s="1">
        <v>0</v>
      </c>
      <c r="AC3801" s="1">
        <v>0</v>
      </c>
      <c r="AD3801" s="1">
        <v>1275</v>
      </c>
      <c r="AK3801" s="1">
        <v>0</v>
      </c>
      <c r="AL3801" s="1">
        <v>0</v>
      </c>
      <c r="AT3801" s="1">
        <v>0</v>
      </c>
      <c r="AV3801" s="1">
        <v>0</v>
      </c>
      <c r="AW3801" s="1">
        <v>0</v>
      </c>
      <c r="AX3801" s="1">
        <v>0</v>
      </c>
      <c r="AY3801" s="1" t="s">
        <v>86</v>
      </c>
      <c r="AZ3801" s="1" t="s">
        <v>6859</v>
      </c>
      <c r="BB3801" s="1" t="s">
        <v>6860</v>
      </c>
      <c r="BD3801" s="1">
        <v>0</v>
      </c>
      <c r="BF3801" s="1">
        <v>0</v>
      </c>
      <c r="BH3801" s="1">
        <v>0</v>
      </c>
      <c r="BI3801" s="1">
        <v>0</v>
      </c>
      <c r="BL3801" s="1" t="s">
        <v>641</v>
      </c>
      <c r="BM3801" s="1" t="s">
        <v>191</v>
      </c>
      <c r="BP3801" s="1">
        <v>0</v>
      </c>
      <c r="BQ3801" s="1">
        <v>0</v>
      </c>
      <c r="BR3801" s="2">
        <v>1764098</v>
      </c>
      <c r="BS3801" s="2">
        <v>527710</v>
      </c>
      <c r="BT3801" s="1" t="s">
        <v>647</v>
      </c>
      <c r="BU3801" s="1" t="s">
        <v>1541</v>
      </c>
      <c r="BW3801" s="1">
        <v>0</v>
      </c>
      <c r="BX3801" s="1">
        <v>4</v>
      </c>
    </row>
    <row r="3802" spans="1:76" x14ac:dyDescent="0.25">
      <c r="A3802" s="1">
        <v>4001</v>
      </c>
      <c r="B3802" s="1" t="s">
        <v>6858</v>
      </c>
      <c r="C3802" s="1" t="s">
        <v>86</v>
      </c>
      <c r="D3802" s="1" t="s">
        <v>641</v>
      </c>
      <c r="E3802" s="1" t="s">
        <v>6861</v>
      </c>
      <c r="F3802" s="1">
        <v>2012</v>
      </c>
      <c r="G3802" s="1">
        <v>6</v>
      </c>
      <c r="H3802" s="1">
        <v>21</v>
      </c>
      <c r="I3802" s="1">
        <v>1055</v>
      </c>
      <c r="J3802" s="1" t="s">
        <v>6862</v>
      </c>
      <c r="K3802" s="1">
        <v>11</v>
      </c>
      <c r="L3802" s="1">
        <v>83</v>
      </c>
      <c r="M3802" s="1">
        <v>610958</v>
      </c>
      <c r="N3802" s="1">
        <v>5456765</v>
      </c>
      <c r="O3802" s="1">
        <v>1764098</v>
      </c>
      <c r="P3802" s="1">
        <v>527710</v>
      </c>
      <c r="Q3802" s="1" t="s">
        <v>1484</v>
      </c>
      <c r="R3802" s="1" t="s">
        <v>1485</v>
      </c>
      <c r="S3802" s="1" t="s">
        <v>1485</v>
      </c>
      <c r="T3802" s="1">
        <v>0</v>
      </c>
      <c r="U3802" s="1">
        <v>0</v>
      </c>
      <c r="V3802" s="1">
        <v>0</v>
      </c>
      <c r="Y3802" s="1">
        <v>0</v>
      </c>
      <c r="Z3802" s="1">
        <v>0</v>
      </c>
      <c r="AA3802" s="1">
        <v>0</v>
      </c>
      <c r="AB3802" s="1">
        <v>0</v>
      </c>
      <c r="AC3802" s="1">
        <v>0</v>
      </c>
      <c r="AD3802" s="1">
        <v>1275</v>
      </c>
      <c r="AK3802" s="1">
        <v>0</v>
      </c>
      <c r="AL3802" s="1">
        <v>0</v>
      </c>
      <c r="AT3802" s="1">
        <v>0</v>
      </c>
      <c r="AV3802" s="1">
        <v>0</v>
      </c>
      <c r="AW3802" s="1">
        <v>0</v>
      </c>
      <c r="AX3802" s="1">
        <v>0</v>
      </c>
      <c r="AY3802" s="1" t="s">
        <v>86</v>
      </c>
      <c r="BB3802" s="1" t="s">
        <v>6860</v>
      </c>
      <c r="BD3802" s="1">
        <v>0</v>
      </c>
      <c r="BF3802" s="1">
        <v>0</v>
      </c>
      <c r="BH3802" s="1">
        <v>0</v>
      </c>
      <c r="BI3802" s="1">
        <v>0</v>
      </c>
      <c r="BL3802" s="1" t="s">
        <v>641</v>
      </c>
      <c r="BM3802" s="1" t="s">
        <v>191</v>
      </c>
      <c r="BP3802" s="1">
        <v>0</v>
      </c>
      <c r="BQ3802" s="1">
        <v>0</v>
      </c>
      <c r="BR3802" s="2">
        <v>1764098</v>
      </c>
      <c r="BS3802" s="2">
        <v>527710</v>
      </c>
      <c r="BT3802" s="1" t="s">
        <v>647</v>
      </c>
      <c r="BU3802" s="1" t="s">
        <v>1541</v>
      </c>
      <c r="BW3802" s="1">
        <v>0</v>
      </c>
      <c r="BX3802" s="1">
        <v>4</v>
      </c>
    </row>
    <row r="3803" spans="1:76" x14ac:dyDescent="0.25">
      <c r="A3803" s="1">
        <v>4002</v>
      </c>
      <c r="B3803" s="1" t="s">
        <v>6858</v>
      </c>
      <c r="C3803" s="1" t="s">
        <v>86</v>
      </c>
      <c r="D3803" s="1" t="s">
        <v>641</v>
      </c>
      <c r="E3803" s="1" t="s">
        <v>6861</v>
      </c>
      <c r="F3803" s="1">
        <v>2012</v>
      </c>
      <c r="G3803" s="1">
        <v>6</v>
      </c>
      <c r="H3803" s="1">
        <v>30</v>
      </c>
      <c r="I3803" s="1">
        <v>1127</v>
      </c>
      <c r="J3803" s="1" t="s">
        <v>5316</v>
      </c>
      <c r="K3803" s="1">
        <v>11</v>
      </c>
      <c r="L3803" s="1">
        <v>83</v>
      </c>
      <c r="M3803" s="1">
        <v>610958</v>
      </c>
      <c r="N3803" s="1">
        <v>5456765</v>
      </c>
      <c r="O3803" s="1">
        <v>1764098</v>
      </c>
      <c r="P3803" s="1">
        <v>527710</v>
      </c>
      <c r="Q3803" s="1" t="s">
        <v>1484</v>
      </c>
      <c r="R3803" s="1" t="s">
        <v>1485</v>
      </c>
      <c r="S3803" s="1" t="s">
        <v>1485</v>
      </c>
      <c r="T3803" s="1">
        <v>0</v>
      </c>
      <c r="U3803" s="1">
        <v>0</v>
      </c>
      <c r="V3803" s="1">
        <v>0</v>
      </c>
      <c r="Y3803" s="1">
        <v>0</v>
      </c>
      <c r="Z3803" s="1">
        <v>0</v>
      </c>
      <c r="AA3803" s="1">
        <v>0</v>
      </c>
      <c r="AB3803" s="1">
        <v>0</v>
      </c>
      <c r="AC3803" s="1">
        <v>0</v>
      </c>
      <c r="AD3803" s="1">
        <v>1275</v>
      </c>
      <c r="AK3803" s="1">
        <v>0</v>
      </c>
      <c r="AL3803" s="1">
        <v>0</v>
      </c>
      <c r="AT3803" s="1">
        <v>0</v>
      </c>
      <c r="AV3803" s="1">
        <v>0</v>
      </c>
      <c r="AW3803" s="1">
        <v>0</v>
      </c>
      <c r="AX3803" s="1">
        <v>0</v>
      </c>
      <c r="AY3803" s="1" t="s">
        <v>86</v>
      </c>
      <c r="BB3803" s="1" t="s">
        <v>6860</v>
      </c>
      <c r="BD3803" s="1">
        <v>0</v>
      </c>
      <c r="BF3803" s="1">
        <v>0</v>
      </c>
      <c r="BH3803" s="1">
        <v>0</v>
      </c>
      <c r="BI3803" s="1">
        <v>0</v>
      </c>
      <c r="BL3803" s="1" t="s">
        <v>641</v>
      </c>
      <c r="BM3803" s="1" t="s">
        <v>191</v>
      </c>
      <c r="BP3803" s="1">
        <v>0</v>
      </c>
      <c r="BQ3803" s="1">
        <v>0</v>
      </c>
      <c r="BR3803" s="2">
        <v>1764098</v>
      </c>
      <c r="BS3803" s="2">
        <v>527710</v>
      </c>
      <c r="BT3803" s="1" t="s">
        <v>647</v>
      </c>
      <c r="BU3803" s="1" t="s">
        <v>1541</v>
      </c>
      <c r="BW3803" s="1">
        <v>0</v>
      </c>
      <c r="BX3803" s="1">
        <v>4</v>
      </c>
    </row>
    <row r="3804" spans="1:76" x14ac:dyDescent="0.25">
      <c r="A3804" s="1">
        <v>4003</v>
      </c>
      <c r="B3804" s="1" t="s">
        <v>6863</v>
      </c>
      <c r="C3804" s="1" t="s">
        <v>3352</v>
      </c>
      <c r="D3804" s="1" t="s">
        <v>641</v>
      </c>
      <c r="F3804" s="1">
        <v>2012</v>
      </c>
      <c r="G3804" s="1">
        <v>5</v>
      </c>
      <c r="H3804" s="1">
        <v>11</v>
      </c>
      <c r="I3804" s="1">
        <v>1258</v>
      </c>
      <c r="J3804" s="1" t="s">
        <v>6864</v>
      </c>
      <c r="K3804" s="1">
        <v>11</v>
      </c>
      <c r="L3804" s="1">
        <v>83</v>
      </c>
      <c r="M3804" s="1">
        <v>620672</v>
      </c>
      <c r="N3804" s="1">
        <v>5446556</v>
      </c>
      <c r="O3804" s="1">
        <v>1775051</v>
      </c>
      <c r="P3804" s="1">
        <v>518840</v>
      </c>
      <c r="Q3804" s="1" t="s">
        <v>78</v>
      </c>
      <c r="R3804" s="1" t="s">
        <v>104</v>
      </c>
      <c r="S3804" s="1" t="s">
        <v>6850</v>
      </c>
      <c r="T3804" s="1">
        <v>0</v>
      </c>
      <c r="U3804" s="1">
        <v>1</v>
      </c>
      <c r="V3804" s="1">
        <v>0</v>
      </c>
      <c r="Y3804" s="1">
        <v>0</v>
      </c>
      <c r="Z3804" s="1">
        <v>0</v>
      </c>
      <c r="AA3804" s="1">
        <v>0</v>
      </c>
      <c r="AB3804" s="1">
        <v>0</v>
      </c>
      <c r="AC3804" s="1">
        <v>0</v>
      </c>
      <c r="AD3804" s="1">
        <v>981</v>
      </c>
      <c r="AK3804" s="1">
        <v>0</v>
      </c>
      <c r="AL3804" s="1">
        <v>0</v>
      </c>
      <c r="AT3804" s="1">
        <v>0</v>
      </c>
      <c r="AV3804" s="1">
        <v>0</v>
      </c>
      <c r="AW3804" s="1">
        <v>0</v>
      </c>
      <c r="AX3804" s="1">
        <v>0</v>
      </c>
      <c r="AY3804" s="1" t="s">
        <v>79</v>
      </c>
      <c r="BB3804" s="1" t="s">
        <v>6865</v>
      </c>
      <c r="BD3804" s="1">
        <v>0</v>
      </c>
      <c r="BF3804" s="1">
        <v>0</v>
      </c>
      <c r="BH3804" s="1">
        <v>0</v>
      </c>
      <c r="BI3804" s="1">
        <v>0</v>
      </c>
      <c r="BL3804" s="1" t="s">
        <v>641</v>
      </c>
      <c r="BM3804" s="1" t="s">
        <v>578</v>
      </c>
      <c r="BP3804" s="1">
        <v>0</v>
      </c>
      <c r="BQ3804" s="1">
        <v>0</v>
      </c>
      <c r="BR3804" s="2">
        <v>1775051</v>
      </c>
      <c r="BS3804" s="2">
        <v>518840</v>
      </c>
      <c r="BT3804" s="1" t="s">
        <v>1154</v>
      </c>
      <c r="BU3804" s="1" t="s">
        <v>1541</v>
      </c>
      <c r="BW3804" s="1">
        <v>0</v>
      </c>
      <c r="BX3804" s="1">
        <v>4</v>
      </c>
    </row>
    <row r="3805" spans="1:76" x14ac:dyDescent="0.25">
      <c r="A3805" s="1">
        <v>4004</v>
      </c>
      <c r="B3805" s="1" t="s">
        <v>6863</v>
      </c>
      <c r="C3805" s="1" t="s">
        <v>3352</v>
      </c>
      <c r="D3805" s="1" t="s">
        <v>641</v>
      </c>
      <c r="E3805" s="1" t="s">
        <v>6866</v>
      </c>
      <c r="F3805" s="1">
        <v>2012</v>
      </c>
      <c r="G3805" s="1">
        <v>6</v>
      </c>
      <c r="H3805" s="1">
        <v>20</v>
      </c>
      <c r="I3805" s="1">
        <v>1351</v>
      </c>
      <c r="J3805" s="1" t="s">
        <v>6854</v>
      </c>
      <c r="K3805" s="1">
        <v>11</v>
      </c>
      <c r="L3805" s="1">
        <v>83</v>
      </c>
      <c r="M3805" s="1">
        <v>620672</v>
      </c>
      <c r="N3805" s="1">
        <v>5446556</v>
      </c>
      <c r="O3805" s="1">
        <v>1775051</v>
      </c>
      <c r="P3805" s="1">
        <v>518840</v>
      </c>
      <c r="Q3805" s="1" t="s">
        <v>78</v>
      </c>
      <c r="R3805" s="1" t="s">
        <v>104</v>
      </c>
      <c r="S3805" s="1" t="s">
        <v>104</v>
      </c>
      <c r="T3805" s="1">
        <v>1</v>
      </c>
      <c r="U3805" s="1">
        <v>0</v>
      </c>
      <c r="V3805" s="1">
        <v>0</v>
      </c>
      <c r="Y3805" s="1">
        <v>0</v>
      </c>
      <c r="Z3805" s="1">
        <v>0</v>
      </c>
      <c r="AA3805" s="1">
        <v>0</v>
      </c>
      <c r="AB3805" s="1">
        <v>0</v>
      </c>
      <c r="AC3805" s="1">
        <v>0</v>
      </c>
      <c r="AD3805" s="1">
        <v>981</v>
      </c>
      <c r="AK3805" s="1">
        <v>0</v>
      </c>
      <c r="AL3805" s="1">
        <v>0</v>
      </c>
      <c r="AT3805" s="1">
        <v>0</v>
      </c>
      <c r="AV3805" s="1">
        <v>0</v>
      </c>
      <c r="AW3805" s="1">
        <v>0</v>
      </c>
      <c r="AX3805" s="1">
        <v>0</v>
      </c>
      <c r="AY3805" s="1" t="s">
        <v>79</v>
      </c>
      <c r="AZ3805" s="1" t="s">
        <v>6867</v>
      </c>
      <c r="BB3805" s="1" t="s">
        <v>6868</v>
      </c>
      <c r="BD3805" s="1">
        <v>0</v>
      </c>
      <c r="BF3805" s="1">
        <v>0</v>
      </c>
      <c r="BH3805" s="1">
        <v>0</v>
      </c>
      <c r="BI3805" s="1">
        <v>0</v>
      </c>
      <c r="BL3805" s="1" t="s">
        <v>641</v>
      </c>
      <c r="BM3805" s="1" t="s">
        <v>578</v>
      </c>
      <c r="BP3805" s="1">
        <v>0</v>
      </c>
      <c r="BQ3805" s="1">
        <v>0</v>
      </c>
      <c r="BR3805" s="2">
        <v>1775051</v>
      </c>
      <c r="BS3805" s="2">
        <v>518840</v>
      </c>
      <c r="BT3805" s="1" t="s">
        <v>1154</v>
      </c>
      <c r="BU3805" s="1" t="s">
        <v>1541</v>
      </c>
      <c r="BW3805" s="1">
        <v>0</v>
      </c>
      <c r="BX3805" s="1">
        <v>4</v>
      </c>
    </row>
    <row r="3806" spans="1:76" x14ac:dyDescent="0.25">
      <c r="A3806" s="1">
        <v>4005</v>
      </c>
      <c r="B3806" s="1" t="s">
        <v>6863</v>
      </c>
      <c r="C3806" s="1" t="s">
        <v>3352</v>
      </c>
      <c r="D3806" s="1" t="s">
        <v>641</v>
      </c>
      <c r="E3806" s="1" t="s">
        <v>6866</v>
      </c>
      <c r="F3806" s="1">
        <v>2012</v>
      </c>
      <c r="G3806" s="1">
        <v>7</v>
      </c>
      <c r="H3806" s="1">
        <v>4</v>
      </c>
      <c r="I3806" s="1">
        <v>1100</v>
      </c>
      <c r="J3806" s="1" t="s">
        <v>6854</v>
      </c>
      <c r="K3806" s="1">
        <v>11</v>
      </c>
      <c r="L3806" s="1">
        <v>83</v>
      </c>
      <c r="M3806" s="1">
        <v>620672</v>
      </c>
      <c r="N3806" s="1">
        <v>5446556</v>
      </c>
      <c r="O3806" s="1">
        <v>1775051</v>
      </c>
      <c r="P3806" s="1">
        <v>518840</v>
      </c>
      <c r="Q3806" s="1" t="s">
        <v>78</v>
      </c>
      <c r="R3806" s="1" t="s">
        <v>104</v>
      </c>
      <c r="S3806" s="1" t="s">
        <v>104</v>
      </c>
      <c r="T3806" s="1">
        <v>1</v>
      </c>
      <c r="U3806" s="1">
        <v>0</v>
      </c>
      <c r="V3806" s="1">
        <v>0</v>
      </c>
      <c r="Y3806" s="1">
        <v>0</v>
      </c>
      <c r="Z3806" s="1">
        <v>0</v>
      </c>
      <c r="AA3806" s="1">
        <v>0</v>
      </c>
      <c r="AB3806" s="1">
        <v>0</v>
      </c>
      <c r="AC3806" s="1">
        <v>0</v>
      </c>
      <c r="AD3806" s="1">
        <v>981</v>
      </c>
      <c r="AK3806" s="1">
        <v>0</v>
      </c>
      <c r="AL3806" s="1">
        <v>0</v>
      </c>
      <c r="AT3806" s="1">
        <v>0</v>
      </c>
      <c r="AV3806" s="1">
        <v>0</v>
      </c>
      <c r="AW3806" s="1">
        <v>0</v>
      </c>
      <c r="AX3806" s="1">
        <v>0</v>
      </c>
      <c r="AY3806" s="1" t="s">
        <v>79</v>
      </c>
      <c r="AZ3806" s="1" t="s">
        <v>6867</v>
      </c>
      <c r="BB3806" s="1" t="s">
        <v>6868</v>
      </c>
      <c r="BD3806" s="1">
        <v>0</v>
      </c>
      <c r="BF3806" s="1">
        <v>0</v>
      </c>
      <c r="BH3806" s="1">
        <v>0</v>
      </c>
      <c r="BI3806" s="1">
        <v>0</v>
      </c>
      <c r="BL3806" s="1" t="s">
        <v>641</v>
      </c>
      <c r="BM3806" s="1" t="s">
        <v>578</v>
      </c>
      <c r="BP3806" s="1">
        <v>0</v>
      </c>
      <c r="BQ3806" s="1">
        <v>0</v>
      </c>
      <c r="BR3806" s="2">
        <v>1775051</v>
      </c>
      <c r="BS3806" s="2">
        <v>518840</v>
      </c>
      <c r="BT3806" s="1" t="s">
        <v>1154</v>
      </c>
      <c r="BU3806" s="1" t="s">
        <v>1541</v>
      </c>
      <c r="BW3806" s="1">
        <v>0</v>
      </c>
      <c r="BX3806" s="1">
        <v>4</v>
      </c>
    </row>
    <row r="3807" spans="1:76" x14ac:dyDescent="0.25">
      <c r="A3807" s="1">
        <v>4006</v>
      </c>
      <c r="B3807" s="1" t="s">
        <v>6869</v>
      </c>
      <c r="C3807" s="1" t="s">
        <v>6870</v>
      </c>
      <c r="D3807" s="1" t="s">
        <v>641</v>
      </c>
      <c r="F3807" s="1">
        <v>2012</v>
      </c>
      <c r="G3807" s="1">
        <v>5</v>
      </c>
      <c r="H3807" s="1">
        <v>11</v>
      </c>
      <c r="I3807" s="1">
        <v>1340</v>
      </c>
      <c r="J3807" s="1" t="s">
        <v>6864</v>
      </c>
      <c r="K3807" s="1">
        <v>11</v>
      </c>
      <c r="L3807" s="1">
        <v>83</v>
      </c>
      <c r="M3807" s="1">
        <v>621656</v>
      </c>
      <c r="N3807" s="1">
        <v>5446602</v>
      </c>
      <c r="O3807" s="1">
        <v>1776022</v>
      </c>
      <c r="P3807" s="1">
        <v>519012</v>
      </c>
      <c r="Q3807" s="1" t="s">
        <v>78</v>
      </c>
      <c r="R3807" s="1" t="s">
        <v>104</v>
      </c>
      <c r="S3807" s="1" t="s">
        <v>6850</v>
      </c>
      <c r="T3807" s="1">
        <v>0</v>
      </c>
      <c r="U3807" s="1">
        <v>1</v>
      </c>
      <c r="V3807" s="1">
        <v>0</v>
      </c>
      <c r="Y3807" s="1">
        <v>0</v>
      </c>
      <c r="Z3807" s="1">
        <v>0</v>
      </c>
      <c r="AA3807" s="1">
        <v>0</v>
      </c>
      <c r="AB3807" s="1">
        <v>0</v>
      </c>
      <c r="AC3807" s="1">
        <v>0</v>
      </c>
      <c r="AD3807" s="1">
        <v>1088</v>
      </c>
      <c r="AK3807" s="1">
        <v>0</v>
      </c>
      <c r="AL3807" s="1">
        <v>0</v>
      </c>
      <c r="AT3807" s="1">
        <v>0</v>
      </c>
      <c r="AV3807" s="1">
        <v>0</v>
      </c>
      <c r="AW3807" s="1">
        <v>0</v>
      </c>
      <c r="AX3807" s="1">
        <v>0</v>
      </c>
      <c r="AY3807" s="1" t="s">
        <v>578</v>
      </c>
      <c r="AZ3807" s="1" t="s">
        <v>6871</v>
      </c>
      <c r="BB3807" s="1" t="s">
        <v>6872</v>
      </c>
      <c r="BD3807" s="1">
        <v>0</v>
      </c>
      <c r="BF3807" s="1">
        <v>0</v>
      </c>
      <c r="BH3807" s="1">
        <v>0</v>
      </c>
      <c r="BI3807" s="1">
        <v>0</v>
      </c>
      <c r="BL3807" s="1" t="s">
        <v>641</v>
      </c>
      <c r="BM3807" s="1" t="s">
        <v>578</v>
      </c>
      <c r="BP3807" s="1">
        <v>0</v>
      </c>
      <c r="BQ3807" s="1">
        <v>0</v>
      </c>
      <c r="BR3807" s="2">
        <v>1776022</v>
      </c>
      <c r="BS3807" s="2">
        <v>519012</v>
      </c>
      <c r="BT3807" s="1" t="s">
        <v>1154</v>
      </c>
      <c r="BU3807" s="1" t="s">
        <v>1541</v>
      </c>
      <c r="BW3807" s="1">
        <v>0</v>
      </c>
      <c r="BX3807" s="1">
        <v>4</v>
      </c>
    </row>
    <row r="3808" spans="1:76" x14ac:dyDescent="0.25">
      <c r="A3808" s="1">
        <v>4007</v>
      </c>
      <c r="B3808" s="1" t="s">
        <v>6869</v>
      </c>
      <c r="C3808" s="1" t="s">
        <v>6870</v>
      </c>
      <c r="D3808" s="1" t="s">
        <v>641</v>
      </c>
      <c r="E3808" s="1" t="s">
        <v>6866</v>
      </c>
      <c r="F3808" s="1">
        <v>2012</v>
      </c>
      <c r="G3808" s="1">
        <v>6</v>
      </c>
      <c r="H3808" s="1">
        <v>20</v>
      </c>
      <c r="I3808" s="1">
        <v>1039</v>
      </c>
      <c r="J3808" s="1" t="s">
        <v>6854</v>
      </c>
      <c r="K3808" s="1">
        <v>11</v>
      </c>
      <c r="L3808" s="1">
        <v>83</v>
      </c>
      <c r="M3808" s="1">
        <v>621656</v>
      </c>
      <c r="N3808" s="1">
        <v>5446602</v>
      </c>
      <c r="O3808" s="1">
        <v>1776022</v>
      </c>
      <c r="P3808" s="1">
        <v>519012</v>
      </c>
      <c r="Q3808" s="1" t="s">
        <v>78</v>
      </c>
      <c r="R3808" s="1" t="s">
        <v>104</v>
      </c>
      <c r="S3808" s="1" t="s">
        <v>104</v>
      </c>
      <c r="T3808" s="1">
        <v>0</v>
      </c>
      <c r="U3808" s="1">
        <v>0</v>
      </c>
      <c r="V3808" s="1">
        <v>0</v>
      </c>
      <c r="Y3808" s="1">
        <v>0</v>
      </c>
      <c r="Z3808" s="1">
        <v>0</v>
      </c>
      <c r="AA3808" s="1">
        <v>0</v>
      </c>
      <c r="AB3808" s="1">
        <v>0</v>
      </c>
      <c r="AC3808" s="1">
        <v>0</v>
      </c>
      <c r="AD3808" s="1">
        <v>1088</v>
      </c>
      <c r="AK3808" s="1">
        <v>0</v>
      </c>
      <c r="AL3808" s="1">
        <v>0</v>
      </c>
      <c r="AT3808" s="1">
        <v>0</v>
      </c>
      <c r="AV3808" s="1">
        <v>0</v>
      </c>
      <c r="AW3808" s="1">
        <v>0</v>
      </c>
      <c r="AX3808" s="1">
        <v>0</v>
      </c>
      <c r="AY3808" s="1" t="s">
        <v>578</v>
      </c>
      <c r="AZ3808" s="1" t="s">
        <v>6873</v>
      </c>
      <c r="BB3808" s="1" t="s">
        <v>6874</v>
      </c>
      <c r="BD3808" s="1">
        <v>0</v>
      </c>
      <c r="BF3808" s="1">
        <v>0</v>
      </c>
      <c r="BH3808" s="1">
        <v>0</v>
      </c>
      <c r="BI3808" s="1">
        <v>0</v>
      </c>
      <c r="BL3808" s="1" t="s">
        <v>641</v>
      </c>
      <c r="BM3808" s="1" t="s">
        <v>578</v>
      </c>
      <c r="BP3808" s="1">
        <v>0</v>
      </c>
      <c r="BQ3808" s="1">
        <v>0</v>
      </c>
      <c r="BR3808" s="2">
        <v>1776022</v>
      </c>
      <c r="BS3808" s="2">
        <v>519012</v>
      </c>
      <c r="BT3808" s="1" t="s">
        <v>1154</v>
      </c>
      <c r="BU3808" s="1" t="s">
        <v>1541</v>
      </c>
      <c r="BW3808" s="1">
        <v>0</v>
      </c>
      <c r="BX3808" s="1">
        <v>4</v>
      </c>
    </row>
    <row r="3809" spans="1:76" x14ac:dyDescent="0.25">
      <c r="A3809" s="1">
        <v>4008</v>
      </c>
      <c r="B3809" s="1" t="s">
        <v>6869</v>
      </c>
      <c r="C3809" s="1" t="s">
        <v>6870</v>
      </c>
      <c r="D3809" s="1" t="s">
        <v>641</v>
      </c>
      <c r="E3809" s="1" t="s">
        <v>6866</v>
      </c>
      <c r="F3809" s="1">
        <v>2012</v>
      </c>
      <c r="G3809" s="1">
        <v>7</v>
      </c>
      <c r="H3809" s="1">
        <v>4</v>
      </c>
      <c r="I3809" s="1">
        <v>1345</v>
      </c>
      <c r="J3809" s="1" t="s">
        <v>6854</v>
      </c>
      <c r="K3809" s="1">
        <v>11</v>
      </c>
      <c r="L3809" s="1">
        <v>83</v>
      </c>
      <c r="M3809" s="1">
        <v>621656</v>
      </c>
      <c r="N3809" s="1">
        <v>5446602</v>
      </c>
      <c r="O3809" s="1">
        <v>1776022</v>
      </c>
      <c r="P3809" s="1">
        <v>519012</v>
      </c>
      <c r="Q3809" s="1" t="s">
        <v>1484</v>
      </c>
      <c r="R3809" s="1" t="s">
        <v>1485</v>
      </c>
      <c r="T3809" s="1">
        <v>0</v>
      </c>
      <c r="U3809" s="1">
        <v>0</v>
      </c>
      <c r="V3809" s="1">
        <v>0</v>
      </c>
      <c r="Y3809" s="1">
        <v>0</v>
      </c>
      <c r="Z3809" s="1">
        <v>0</v>
      </c>
      <c r="AA3809" s="1">
        <v>0</v>
      </c>
      <c r="AB3809" s="1">
        <v>0</v>
      </c>
      <c r="AC3809" s="1">
        <v>0</v>
      </c>
      <c r="AD3809" s="1">
        <v>1088</v>
      </c>
      <c r="AK3809" s="1">
        <v>0</v>
      </c>
      <c r="AL3809" s="1">
        <v>0</v>
      </c>
      <c r="AT3809" s="1">
        <v>0</v>
      </c>
      <c r="AV3809" s="1">
        <v>0</v>
      </c>
      <c r="AW3809" s="1">
        <v>0</v>
      </c>
      <c r="AX3809" s="1">
        <v>0</v>
      </c>
      <c r="AY3809" s="1" t="s">
        <v>578</v>
      </c>
      <c r="BB3809" s="1" t="s">
        <v>6875</v>
      </c>
      <c r="BD3809" s="1">
        <v>0</v>
      </c>
      <c r="BF3809" s="1">
        <v>0</v>
      </c>
      <c r="BH3809" s="1">
        <v>0</v>
      </c>
      <c r="BI3809" s="1">
        <v>0</v>
      </c>
      <c r="BL3809" s="1" t="s">
        <v>641</v>
      </c>
      <c r="BM3809" s="1" t="s">
        <v>578</v>
      </c>
      <c r="BP3809" s="1">
        <v>0</v>
      </c>
      <c r="BQ3809" s="1">
        <v>0</v>
      </c>
      <c r="BR3809" s="2">
        <v>1776022</v>
      </c>
      <c r="BS3809" s="2">
        <v>519012</v>
      </c>
      <c r="BT3809" s="1" t="s">
        <v>1154</v>
      </c>
      <c r="BU3809" s="1" t="s">
        <v>1541</v>
      </c>
      <c r="BW3809" s="1">
        <v>0</v>
      </c>
      <c r="BX3809" s="1">
        <v>4</v>
      </c>
    </row>
    <row r="3810" spans="1:76" x14ac:dyDescent="0.25">
      <c r="A3810" s="1">
        <v>4009</v>
      </c>
      <c r="B3810" s="1" t="s">
        <v>6876</v>
      </c>
      <c r="C3810" s="1" t="s">
        <v>6870</v>
      </c>
      <c r="D3810" s="1" t="s">
        <v>641</v>
      </c>
      <c r="F3810" s="1">
        <v>2012</v>
      </c>
      <c r="G3810" s="1">
        <v>5</v>
      </c>
      <c r="H3810" s="1">
        <v>11</v>
      </c>
      <c r="I3810" s="1">
        <v>1356</v>
      </c>
      <c r="J3810" s="1" t="s">
        <v>6864</v>
      </c>
      <c r="K3810" s="1">
        <v>11</v>
      </c>
      <c r="L3810" s="1">
        <v>83</v>
      </c>
      <c r="M3810" s="1">
        <v>621733</v>
      </c>
      <c r="N3810" s="1">
        <v>5446344</v>
      </c>
      <c r="O3810" s="1">
        <v>1776131</v>
      </c>
      <c r="P3810" s="1">
        <v>518766</v>
      </c>
      <c r="Q3810" s="1" t="s">
        <v>78</v>
      </c>
      <c r="R3810" s="1" t="s">
        <v>104</v>
      </c>
      <c r="S3810" s="1" t="s">
        <v>6850</v>
      </c>
      <c r="T3810" s="1">
        <v>0</v>
      </c>
      <c r="U3810" s="1">
        <v>1</v>
      </c>
      <c r="V3810" s="1">
        <v>0</v>
      </c>
      <c r="Y3810" s="1">
        <v>0</v>
      </c>
      <c r="Z3810" s="1">
        <v>0</v>
      </c>
      <c r="AA3810" s="1">
        <v>0</v>
      </c>
      <c r="AB3810" s="1">
        <v>0</v>
      </c>
      <c r="AC3810" s="1">
        <v>0</v>
      </c>
      <c r="AD3810" s="1">
        <v>1058</v>
      </c>
      <c r="AK3810" s="1">
        <v>0</v>
      </c>
      <c r="AL3810" s="1">
        <v>0</v>
      </c>
      <c r="AT3810" s="1">
        <v>0</v>
      </c>
      <c r="AV3810" s="1">
        <v>0</v>
      </c>
      <c r="AW3810" s="1">
        <v>0</v>
      </c>
      <c r="AX3810" s="1">
        <v>0</v>
      </c>
      <c r="AY3810" s="1" t="s">
        <v>578</v>
      </c>
      <c r="AZ3810" s="1" t="s">
        <v>6877</v>
      </c>
      <c r="BB3810" s="1" t="s">
        <v>6878</v>
      </c>
      <c r="BD3810" s="1">
        <v>0</v>
      </c>
      <c r="BF3810" s="1">
        <v>0</v>
      </c>
      <c r="BH3810" s="1">
        <v>0</v>
      </c>
      <c r="BI3810" s="1">
        <v>0</v>
      </c>
      <c r="BL3810" s="1" t="s">
        <v>641</v>
      </c>
      <c r="BM3810" s="1" t="s">
        <v>578</v>
      </c>
      <c r="BP3810" s="1">
        <v>0</v>
      </c>
      <c r="BQ3810" s="1">
        <v>0</v>
      </c>
      <c r="BR3810" s="2">
        <v>1776131</v>
      </c>
      <c r="BS3810" s="2">
        <v>518766</v>
      </c>
      <c r="BT3810" s="1" t="s">
        <v>1154</v>
      </c>
      <c r="BU3810" s="1" t="s">
        <v>1541</v>
      </c>
      <c r="BW3810" s="1">
        <v>0</v>
      </c>
      <c r="BX3810" s="1">
        <v>4</v>
      </c>
    </row>
    <row r="3811" spans="1:76" x14ac:dyDescent="0.25">
      <c r="A3811" s="1">
        <v>4010</v>
      </c>
      <c r="B3811" s="1" t="s">
        <v>6879</v>
      </c>
      <c r="C3811" s="1" t="s">
        <v>6870</v>
      </c>
      <c r="D3811" s="1" t="s">
        <v>641</v>
      </c>
      <c r="F3811" s="1">
        <v>2012</v>
      </c>
      <c r="G3811" s="1">
        <v>5</v>
      </c>
      <c r="H3811" s="1">
        <v>11</v>
      </c>
      <c r="I3811" s="1">
        <v>1356</v>
      </c>
      <c r="J3811" s="1" t="s">
        <v>6864</v>
      </c>
      <c r="K3811" s="1">
        <v>11</v>
      </c>
      <c r="L3811" s="1">
        <v>83</v>
      </c>
      <c r="M3811" s="1">
        <v>621743</v>
      </c>
      <c r="N3811" s="1">
        <v>5446277</v>
      </c>
      <c r="O3811" s="1">
        <v>1776150</v>
      </c>
      <c r="P3811" s="1">
        <v>518701</v>
      </c>
      <c r="Q3811" s="1" t="s">
        <v>78</v>
      </c>
      <c r="R3811" s="1" t="s">
        <v>104</v>
      </c>
      <c r="S3811" s="1" t="s">
        <v>6850</v>
      </c>
      <c r="T3811" s="1">
        <v>1</v>
      </c>
      <c r="U3811" s="1">
        <v>0</v>
      </c>
      <c r="V3811" s="1">
        <v>0</v>
      </c>
      <c r="Y3811" s="1">
        <v>0</v>
      </c>
      <c r="Z3811" s="1">
        <v>0</v>
      </c>
      <c r="AA3811" s="1">
        <v>0</v>
      </c>
      <c r="AB3811" s="1">
        <v>0</v>
      </c>
      <c r="AC3811" s="1">
        <v>0</v>
      </c>
      <c r="AD3811" s="1">
        <v>1048</v>
      </c>
      <c r="AK3811" s="1">
        <v>0</v>
      </c>
      <c r="AL3811" s="1">
        <v>0</v>
      </c>
      <c r="AT3811" s="1">
        <v>0</v>
      </c>
      <c r="AV3811" s="1">
        <v>0</v>
      </c>
      <c r="AW3811" s="1">
        <v>0</v>
      </c>
      <c r="AX3811" s="1">
        <v>0</v>
      </c>
      <c r="AY3811" s="1" t="s">
        <v>578</v>
      </c>
      <c r="BB3811" s="1" t="s">
        <v>6878</v>
      </c>
      <c r="BD3811" s="1">
        <v>0</v>
      </c>
      <c r="BF3811" s="1">
        <v>0</v>
      </c>
      <c r="BH3811" s="1">
        <v>0</v>
      </c>
      <c r="BI3811" s="1">
        <v>0</v>
      </c>
      <c r="BL3811" s="1" t="s">
        <v>641</v>
      </c>
      <c r="BM3811" s="1" t="s">
        <v>578</v>
      </c>
      <c r="BP3811" s="1">
        <v>0</v>
      </c>
      <c r="BQ3811" s="1">
        <v>0</v>
      </c>
      <c r="BR3811" s="2">
        <v>1776150</v>
      </c>
      <c r="BS3811" s="2">
        <v>518701</v>
      </c>
      <c r="BT3811" s="1" t="s">
        <v>1154</v>
      </c>
      <c r="BU3811" s="1" t="s">
        <v>1541</v>
      </c>
      <c r="BW3811" s="1">
        <v>0</v>
      </c>
      <c r="BX3811" s="1">
        <v>4</v>
      </c>
    </row>
    <row r="3812" spans="1:76" x14ac:dyDescent="0.25">
      <c r="A3812" s="1">
        <v>4011</v>
      </c>
      <c r="B3812" s="1" t="s">
        <v>6879</v>
      </c>
      <c r="C3812" s="1" t="s">
        <v>6870</v>
      </c>
      <c r="D3812" s="1" t="s">
        <v>641</v>
      </c>
      <c r="E3812" s="1" t="s">
        <v>6866</v>
      </c>
      <c r="F3812" s="1">
        <v>2012</v>
      </c>
      <c r="G3812" s="1">
        <v>6</v>
      </c>
      <c r="H3812" s="1">
        <v>20</v>
      </c>
      <c r="I3812" s="1">
        <v>1039</v>
      </c>
      <c r="J3812" s="1" t="s">
        <v>6854</v>
      </c>
      <c r="K3812" s="1">
        <v>11</v>
      </c>
      <c r="L3812" s="1">
        <v>83</v>
      </c>
      <c r="M3812" s="1">
        <v>621743</v>
      </c>
      <c r="N3812" s="1">
        <v>5446277</v>
      </c>
      <c r="O3812" s="1">
        <v>1776150</v>
      </c>
      <c r="P3812" s="1">
        <v>518701</v>
      </c>
      <c r="Q3812" s="1" t="s">
        <v>78</v>
      </c>
      <c r="R3812" s="1" t="s">
        <v>104</v>
      </c>
      <c r="S3812" s="1" t="s">
        <v>104</v>
      </c>
      <c r="T3812" s="1">
        <v>1</v>
      </c>
      <c r="U3812" s="1">
        <v>0</v>
      </c>
      <c r="V3812" s="1">
        <v>0</v>
      </c>
      <c r="Y3812" s="1">
        <v>0</v>
      </c>
      <c r="Z3812" s="1">
        <v>0</v>
      </c>
      <c r="AA3812" s="1">
        <v>0</v>
      </c>
      <c r="AB3812" s="1">
        <v>0</v>
      </c>
      <c r="AC3812" s="1">
        <v>0</v>
      </c>
      <c r="AD3812" s="1">
        <v>1048</v>
      </c>
      <c r="AK3812" s="1">
        <v>0</v>
      </c>
      <c r="AL3812" s="1">
        <v>0</v>
      </c>
      <c r="AT3812" s="1">
        <v>0</v>
      </c>
      <c r="AV3812" s="1">
        <v>0</v>
      </c>
      <c r="AW3812" s="1">
        <v>0</v>
      </c>
      <c r="AX3812" s="1">
        <v>0</v>
      </c>
      <c r="AY3812" s="1" t="s">
        <v>578</v>
      </c>
      <c r="AZ3812" s="1" t="s">
        <v>6867</v>
      </c>
      <c r="BB3812" s="1" t="s">
        <v>6872</v>
      </c>
      <c r="BD3812" s="1">
        <v>0</v>
      </c>
      <c r="BF3812" s="1">
        <v>0</v>
      </c>
      <c r="BH3812" s="1">
        <v>0</v>
      </c>
      <c r="BI3812" s="1">
        <v>0</v>
      </c>
      <c r="BL3812" s="1" t="s">
        <v>641</v>
      </c>
      <c r="BM3812" s="1" t="s">
        <v>578</v>
      </c>
      <c r="BP3812" s="1">
        <v>0</v>
      </c>
      <c r="BQ3812" s="1">
        <v>0</v>
      </c>
      <c r="BR3812" s="2">
        <v>1776150</v>
      </c>
      <c r="BS3812" s="2">
        <v>518701</v>
      </c>
      <c r="BT3812" s="1" t="s">
        <v>1154</v>
      </c>
      <c r="BU3812" s="1" t="s">
        <v>1541</v>
      </c>
      <c r="BW3812" s="1">
        <v>0</v>
      </c>
      <c r="BX3812" s="1">
        <v>4</v>
      </c>
    </row>
    <row r="3813" spans="1:76" x14ac:dyDescent="0.25">
      <c r="A3813" s="1">
        <v>4012</v>
      </c>
      <c r="B3813" s="1" t="s">
        <v>6880</v>
      </c>
      <c r="C3813" s="1" t="s">
        <v>1551</v>
      </c>
      <c r="D3813" s="1" t="s">
        <v>641</v>
      </c>
      <c r="E3813" s="1" t="s">
        <v>3316</v>
      </c>
      <c r="F3813" s="1">
        <v>2012</v>
      </c>
      <c r="G3813" s="1">
        <v>5</v>
      </c>
      <c r="H3813" s="1">
        <v>5</v>
      </c>
      <c r="I3813" s="1">
        <v>1345</v>
      </c>
      <c r="J3813" s="1" t="s">
        <v>6881</v>
      </c>
      <c r="K3813" s="1">
        <v>11</v>
      </c>
      <c r="L3813" s="1">
        <v>83</v>
      </c>
      <c r="M3813" s="1">
        <v>626436</v>
      </c>
      <c r="N3813" s="1">
        <v>5430398</v>
      </c>
      <c r="O3813" s="1">
        <v>1782846</v>
      </c>
      <c r="P3813" s="1">
        <v>503572</v>
      </c>
      <c r="Q3813" s="1" t="s">
        <v>78</v>
      </c>
      <c r="R3813" s="1" t="s">
        <v>104</v>
      </c>
      <c r="S3813" s="1" t="s">
        <v>104</v>
      </c>
      <c r="T3813" s="1">
        <v>1</v>
      </c>
      <c r="U3813" s="1">
        <v>1</v>
      </c>
      <c r="V3813" s="1">
        <v>0</v>
      </c>
      <c r="Y3813" s="1">
        <v>0</v>
      </c>
      <c r="Z3813" s="1">
        <v>0</v>
      </c>
      <c r="AA3813" s="1">
        <v>0</v>
      </c>
      <c r="AB3813" s="1">
        <v>0</v>
      </c>
      <c r="AC3813" s="1">
        <v>0</v>
      </c>
      <c r="AD3813" s="1">
        <v>1065</v>
      </c>
      <c r="AK3813" s="1">
        <v>0</v>
      </c>
      <c r="AL3813" s="1">
        <v>0</v>
      </c>
      <c r="AT3813" s="1">
        <v>0</v>
      </c>
      <c r="AV3813" s="1">
        <v>0</v>
      </c>
      <c r="AW3813" s="1">
        <v>0</v>
      </c>
      <c r="AX3813" s="1">
        <v>0</v>
      </c>
      <c r="AY3813" s="1" t="s">
        <v>79</v>
      </c>
      <c r="AZ3813" s="1" t="s">
        <v>6882</v>
      </c>
      <c r="BD3813" s="1">
        <v>0</v>
      </c>
      <c r="BF3813" s="1">
        <v>0</v>
      </c>
      <c r="BH3813" s="1">
        <v>0</v>
      </c>
      <c r="BI3813" s="1">
        <v>0</v>
      </c>
      <c r="BL3813" s="1" t="s">
        <v>641</v>
      </c>
      <c r="BM3813" s="1" t="s">
        <v>79</v>
      </c>
      <c r="BO3813" s="1" t="s">
        <v>1619</v>
      </c>
      <c r="BP3813" s="1">
        <v>0</v>
      </c>
      <c r="BQ3813" s="1">
        <v>0</v>
      </c>
      <c r="BR3813" s="2">
        <v>1782846</v>
      </c>
      <c r="BS3813" s="2">
        <v>503572</v>
      </c>
      <c r="BT3813" s="1" t="s">
        <v>1154</v>
      </c>
      <c r="BU3813" s="1" t="s">
        <v>1541</v>
      </c>
      <c r="BV3813" s="1" t="s">
        <v>1127</v>
      </c>
      <c r="BW3813" s="1">
        <v>0</v>
      </c>
      <c r="BX3813" s="1">
        <v>4</v>
      </c>
    </row>
    <row r="3814" spans="1:76" x14ac:dyDescent="0.25">
      <c r="A3814" s="1">
        <v>4013</v>
      </c>
      <c r="B3814" s="1" t="s">
        <v>1568</v>
      </c>
      <c r="C3814" s="1" t="s">
        <v>1521</v>
      </c>
      <c r="D3814" s="1" t="s">
        <v>641</v>
      </c>
      <c r="E3814" s="1" t="s">
        <v>3503</v>
      </c>
      <c r="F3814" s="1">
        <v>2012</v>
      </c>
      <c r="G3814" s="1">
        <v>4</v>
      </c>
      <c r="H3814" s="1">
        <v>27</v>
      </c>
      <c r="I3814" s="1">
        <v>1239</v>
      </c>
      <c r="J3814" s="1" t="s">
        <v>5317</v>
      </c>
      <c r="K3814" s="1">
        <v>11</v>
      </c>
      <c r="L3814" s="1">
        <v>83</v>
      </c>
      <c r="M3814" s="1">
        <v>580853</v>
      </c>
      <c r="N3814" s="1">
        <v>5479993</v>
      </c>
      <c r="O3814" s="1">
        <v>1731238</v>
      </c>
      <c r="P3814" s="1">
        <v>546878</v>
      </c>
      <c r="Q3814" s="1" t="s">
        <v>1484</v>
      </c>
      <c r="R3814" s="1" t="s">
        <v>1485</v>
      </c>
      <c r="S3814" s="1" t="s">
        <v>1485</v>
      </c>
      <c r="T3814" s="1">
        <v>0</v>
      </c>
      <c r="U3814" s="1">
        <v>0</v>
      </c>
      <c r="V3814" s="1">
        <v>0</v>
      </c>
      <c r="Y3814" s="1">
        <v>0</v>
      </c>
      <c r="Z3814" s="1">
        <v>0</v>
      </c>
      <c r="AA3814" s="1">
        <v>0</v>
      </c>
      <c r="AB3814" s="1">
        <v>0</v>
      </c>
      <c r="AC3814" s="1">
        <v>0</v>
      </c>
      <c r="AD3814" s="1">
        <v>1256</v>
      </c>
      <c r="AK3814" s="1">
        <v>0</v>
      </c>
      <c r="AL3814" s="1">
        <v>0</v>
      </c>
      <c r="AT3814" s="1">
        <v>0</v>
      </c>
      <c r="AV3814" s="1">
        <v>0</v>
      </c>
      <c r="AW3814" s="1">
        <v>0</v>
      </c>
      <c r="AX3814" s="1">
        <v>0</v>
      </c>
      <c r="AY3814" s="1" t="s">
        <v>79</v>
      </c>
      <c r="BD3814" s="1">
        <v>0</v>
      </c>
      <c r="BF3814" s="1">
        <v>0</v>
      </c>
      <c r="BH3814" s="1">
        <v>0</v>
      </c>
      <c r="BI3814" s="1">
        <v>0</v>
      </c>
      <c r="BL3814" s="1" t="s">
        <v>641</v>
      </c>
      <c r="BM3814" s="1" t="s">
        <v>79</v>
      </c>
      <c r="BO3814" s="1" t="s">
        <v>1523</v>
      </c>
      <c r="BP3814" s="1">
        <v>0</v>
      </c>
      <c r="BQ3814" s="1">
        <v>0</v>
      </c>
      <c r="BR3814" s="2">
        <v>1731238</v>
      </c>
      <c r="BS3814" s="2">
        <v>546878</v>
      </c>
      <c r="BT3814" s="1" t="s">
        <v>647</v>
      </c>
      <c r="BU3814" s="1" t="s">
        <v>648</v>
      </c>
      <c r="BV3814" s="1" t="s">
        <v>1127</v>
      </c>
      <c r="BW3814" s="1">
        <v>0</v>
      </c>
      <c r="BX3814" s="1">
        <v>4</v>
      </c>
    </row>
    <row r="3815" spans="1:76" x14ac:dyDescent="0.25">
      <c r="A3815" s="1">
        <v>4014</v>
      </c>
      <c r="B3815" s="1" t="s">
        <v>1577</v>
      </c>
      <c r="C3815" s="1" t="s">
        <v>1163</v>
      </c>
      <c r="D3815" s="1" t="s">
        <v>641</v>
      </c>
      <c r="E3815" s="1" t="s">
        <v>6883</v>
      </c>
      <c r="F3815" s="1">
        <v>2012</v>
      </c>
      <c r="G3815" s="1">
        <v>6</v>
      </c>
      <c r="H3815" s="1">
        <v>25</v>
      </c>
      <c r="I3815" s="1">
        <v>1630</v>
      </c>
      <c r="J3815" s="1" t="s">
        <v>5312</v>
      </c>
      <c r="K3815" s="1">
        <v>11</v>
      </c>
      <c r="L3815" s="1">
        <v>83</v>
      </c>
      <c r="M3815" s="1">
        <v>583130</v>
      </c>
      <c r="N3815" s="1">
        <v>5484755</v>
      </c>
      <c r="O3815" s="1">
        <v>1732890</v>
      </c>
      <c r="P3815" s="1">
        <v>551891</v>
      </c>
      <c r="Q3815" s="1" t="s">
        <v>1484</v>
      </c>
      <c r="R3815" s="1" t="s">
        <v>1485</v>
      </c>
      <c r="S3815" s="1" t="s">
        <v>1485</v>
      </c>
      <c r="T3815" s="1">
        <v>0</v>
      </c>
      <c r="U3815" s="1">
        <v>0</v>
      </c>
      <c r="V3815" s="1">
        <v>0</v>
      </c>
      <c r="Y3815" s="1">
        <v>0</v>
      </c>
      <c r="Z3815" s="1">
        <v>0</v>
      </c>
      <c r="AA3815" s="1">
        <v>0</v>
      </c>
      <c r="AB3815" s="1">
        <v>0</v>
      </c>
      <c r="AC3815" s="1">
        <v>0</v>
      </c>
      <c r="AD3815" s="1">
        <v>1202</v>
      </c>
      <c r="AK3815" s="1">
        <v>0</v>
      </c>
      <c r="AL3815" s="1">
        <v>0</v>
      </c>
      <c r="AT3815" s="1">
        <v>0</v>
      </c>
      <c r="AV3815" s="1">
        <v>0</v>
      </c>
      <c r="AW3815" s="1">
        <v>0</v>
      </c>
      <c r="AX3815" s="1">
        <v>0</v>
      </c>
      <c r="AY3815" s="1" t="s">
        <v>79</v>
      </c>
      <c r="BD3815" s="1">
        <v>0</v>
      </c>
      <c r="BF3815" s="1">
        <v>0</v>
      </c>
      <c r="BH3815" s="1">
        <v>0</v>
      </c>
      <c r="BI3815" s="1">
        <v>0</v>
      </c>
      <c r="BL3815" s="1" t="s">
        <v>641</v>
      </c>
      <c r="BM3815" s="1" t="s">
        <v>79</v>
      </c>
      <c r="BO3815" s="1" t="s">
        <v>1493</v>
      </c>
      <c r="BP3815" s="1">
        <v>0</v>
      </c>
      <c r="BQ3815" s="1">
        <v>0</v>
      </c>
      <c r="BR3815" s="2">
        <v>1732890</v>
      </c>
      <c r="BS3815" s="2">
        <v>551891</v>
      </c>
      <c r="BT3815" s="1" t="s">
        <v>647</v>
      </c>
      <c r="BU3815" s="1" t="s">
        <v>648</v>
      </c>
      <c r="BV3815" s="1" t="s">
        <v>1127</v>
      </c>
      <c r="BW3815" s="1">
        <v>0</v>
      </c>
      <c r="BX3815" s="1">
        <v>6</v>
      </c>
    </row>
    <row r="3816" spans="1:76" x14ac:dyDescent="0.25">
      <c r="A3816" s="1">
        <v>4015</v>
      </c>
      <c r="B3816" s="1" t="s">
        <v>1583</v>
      </c>
      <c r="C3816" s="1" t="s">
        <v>1534</v>
      </c>
      <c r="D3816" s="1" t="s">
        <v>641</v>
      </c>
      <c r="E3816" s="1" t="s">
        <v>3503</v>
      </c>
      <c r="F3816" s="1">
        <v>2012</v>
      </c>
      <c r="G3816" s="1">
        <v>4</v>
      </c>
      <c r="H3816" s="1">
        <v>27</v>
      </c>
      <c r="I3816" s="1">
        <v>1127</v>
      </c>
      <c r="J3816" s="1" t="s">
        <v>5317</v>
      </c>
      <c r="K3816" s="1">
        <v>11</v>
      </c>
      <c r="L3816" s="1">
        <v>83</v>
      </c>
      <c r="M3816" s="1">
        <v>580347</v>
      </c>
      <c r="N3816" s="1">
        <v>5480764</v>
      </c>
      <c r="O3816" s="1">
        <v>1730637</v>
      </c>
      <c r="P3816" s="1">
        <v>547578</v>
      </c>
      <c r="Q3816" s="1" t="s">
        <v>1484</v>
      </c>
      <c r="R3816" s="1" t="s">
        <v>1485</v>
      </c>
      <c r="S3816" s="1" t="s">
        <v>1485</v>
      </c>
      <c r="T3816" s="1">
        <v>0</v>
      </c>
      <c r="U3816" s="1">
        <v>0</v>
      </c>
      <c r="V3816" s="1">
        <v>0</v>
      </c>
      <c r="Y3816" s="1">
        <v>0</v>
      </c>
      <c r="Z3816" s="1">
        <v>0</v>
      </c>
      <c r="AA3816" s="1">
        <v>0</v>
      </c>
      <c r="AB3816" s="1">
        <v>0</v>
      </c>
      <c r="AC3816" s="1">
        <v>0</v>
      </c>
      <c r="AD3816" s="1">
        <v>1246</v>
      </c>
      <c r="AK3816" s="1">
        <v>0</v>
      </c>
      <c r="AL3816" s="1">
        <v>0</v>
      </c>
      <c r="AT3816" s="1">
        <v>0</v>
      </c>
      <c r="AV3816" s="1">
        <v>0</v>
      </c>
      <c r="AW3816" s="1">
        <v>0</v>
      </c>
      <c r="AX3816" s="1">
        <v>0</v>
      </c>
      <c r="AY3816" s="1" t="s">
        <v>79</v>
      </c>
      <c r="BD3816" s="1">
        <v>0</v>
      </c>
      <c r="BF3816" s="1">
        <v>0</v>
      </c>
      <c r="BH3816" s="1">
        <v>0</v>
      </c>
      <c r="BI3816" s="1">
        <v>0</v>
      </c>
      <c r="BL3816" s="1" t="s">
        <v>641</v>
      </c>
      <c r="BM3816" s="1" t="s">
        <v>79</v>
      </c>
      <c r="BO3816" s="1" t="s">
        <v>1527</v>
      </c>
      <c r="BP3816" s="1">
        <v>0</v>
      </c>
      <c r="BQ3816" s="1">
        <v>0</v>
      </c>
      <c r="BR3816" s="2">
        <v>1730637</v>
      </c>
      <c r="BS3816" s="2">
        <v>547578</v>
      </c>
      <c r="BT3816" s="1" t="s">
        <v>647</v>
      </c>
      <c r="BU3816" s="1" t="s">
        <v>648</v>
      </c>
      <c r="BV3816" s="1" t="s">
        <v>1127</v>
      </c>
      <c r="BW3816" s="1">
        <v>0</v>
      </c>
      <c r="BX3816" s="1">
        <v>4</v>
      </c>
    </row>
    <row r="3817" spans="1:76" x14ac:dyDescent="0.25">
      <c r="A3817" s="1">
        <v>4016</v>
      </c>
      <c r="B3817" s="1" t="s">
        <v>1587</v>
      </c>
      <c r="C3817" s="1" t="s">
        <v>1517</v>
      </c>
      <c r="D3817" s="1" t="s">
        <v>641</v>
      </c>
      <c r="E3817" s="1" t="s">
        <v>3503</v>
      </c>
      <c r="F3817" s="1">
        <v>2012</v>
      </c>
      <c r="G3817" s="1">
        <v>4</v>
      </c>
      <c r="H3817" s="1">
        <v>27</v>
      </c>
      <c r="I3817" s="1">
        <v>1417</v>
      </c>
      <c r="J3817" s="1" t="s">
        <v>5317</v>
      </c>
      <c r="K3817" s="1">
        <v>11</v>
      </c>
      <c r="L3817" s="1">
        <v>83</v>
      </c>
      <c r="M3817" s="1">
        <v>580283</v>
      </c>
      <c r="N3817" s="1">
        <v>5481870</v>
      </c>
      <c r="O3817" s="1">
        <v>1730433</v>
      </c>
      <c r="P3817" s="1">
        <v>548666</v>
      </c>
      <c r="Q3817" s="1" t="s">
        <v>1484</v>
      </c>
      <c r="R3817" s="1" t="s">
        <v>1485</v>
      </c>
      <c r="S3817" s="1" t="s">
        <v>1485</v>
      </c>
      <c r="T3817" s="1">
        <v>0</v>
      </c>
      <c r="U3817" s="1">
        <v>0</v>
      </c>
      <c r="V3817" s="1">
        <v>0</v>
      </c>
      <c r="Y3817" s="1">
        <v>0</v>
      </c>
      <c r="Z3817" s="1">
        <v>0</v>
      </c>
      <c r="AA3817" s="1">
        <v>0</v>
      </c>
      <c r="AB3817" s="1">
        <v>0</v>
      </c>
      <c r="AC3817" s="1">
        <v>0</v>
      </c>
      <c r="AD3817" s="1">
        <v>1226</v>
      </c>
      <c r="AK3817" s="1">
        <v>0</v>
      </c>
      <c r="AL3817" s="1">
        <v>0</v>
      </c>
      <c r="AT3817" s="1">
        <v>0</v>
      </c>
      <c r="AV3817" s="1">
        <v>0</v>
      </c>
      <c r="AW3817" s="1">
        <v>0</v>
      </c>
      <c r="AX3817" s="1">
        <v>0</v>
      </c>
      <c r="AY3817" s="1" t="s">
        <v>79</v>
      </c>
      <c r="BD3817" s="1">
        <v>0</v>
      </c>
      <c r="BF3817" s="1">
        <v>0</v>
      </c>
      <c r="BH3817" s="1">
        <v>0</v>
      </c>
      <c r="BI3817" s="1">
        <v>0</v>
      </c>
      <c r="BL3817" s="1" t="s">
        <v>641</v>
      </c>
      <c r="BM3817" s="1" t="s">
        <v>79</v>
      </c>
      <c r="BO3817" s="1" t="s">
        <v>1593</v>
      </c>
      <c r="BP3817" s="1">
        <v>0</v>
      </c>
      <c r="BQ3817" s="1">
        <v>0</v>
      </c>
      <c r="BR3817" s="2">
        <v>1730433</v>
      </c>
      <c r="BS3817" s="2">
        <v>548666</v>
      </c>
      <c r="BT3817" s="1" t="s">
        <v>647</v>
      </c>
      <c r="BU3817" s="1" t="s">
        <v>648</v>
      </c>
      <c r="BV3817" s="1" t="s">
        <v>1127</v>
      </c>
      <c r="BW3817" s="1">
        <v>0</v>
      </c>
      <c r="BX3817" s="1">
        <v>4</v>
      </c>
    </row>
    <row r="3818" spans="1:76" x14ac:dyDescent="0.25">
      <c r="A3818" s="1">
        <v>4017</v>
      </c>
      <c r="B3818" s="1" t="s">
        <v>2550</v>
      </c>
      <c r="C3818" s="1" t="s">
        <v>1517</v>
      </c>
      <c r="D3818" s="1" t="s">
        <v>641</v>
      </c>
      <c r="E3818" s="1" t="s">
        <v>3503</v>
      </c>
      <c r="F3818" s="1">
        <v>2012</v>
      </c>
      <c r="G3818" s="1">
        <v>4</v>
      </c>
      <c r="H3818" s="1">
        <v>27</v>
      </c>
      <c r="I3818" s="1">
        <v>1510</v>
      </c>
      <c r="J3818" s="1" t="s">
        <v>5317</v>
      </c>
      <c r="K3818" s="1">
        <v>11</v>
      </c>
      <c r="L3818" s="1">
        <v>83</v>
      </c>
      <c r="M3818" s="1">
        <v>579911</v>
      </c>
      <c r="N3818" s="1">
        <v>5482046</v>
      </c>
      <c r="O3818" s="1">
        <v>1730041</v>
      </c>
      <c r="P3818" s="1">
        <v>548793</v>
      </c>
      <c r="Q3818" s="1" t="s">
        <v>1484</v>
      </c>
      <c r="R3818" s="1" t="s">
        <v>1485</v>
      </c>
      <c r="S3818" s="1" t="s">
        <v>1485</v>
      </c>
      <c r="T3818" s="1">
        <v>0</v>
      </c>
      <c r="U3818" s="1">
        <v>0</v>
      </c>
      <c r="V3818" s="1">
        <v>0</v>
      </c>
      <c r="Y3818" s="1">
        <v>0</v>
      </c>
      <c r="Z3818" s="1">
        <v>0</v>
      </c>
      <c r="AA3818" s="1">
        <v>0</v>
      </c>
      <c r="AB3818" s="1">
        <v>0</v>
      </c>
      <c r="AC3818" s="1">
        <v>0</v>
      </c>
      <c r="AD3818" s="1">
        <v>1229</v>
      </c>
      <c r="AK3818" s="1">
        <v>0</v>
      </c>
      <c r="AL3818" s="1">
        <v>0</v>
      </c>
      <c r="AT3818" s="1">
        <v>0</v>
      </c>
      <c r="AV3818" s="1">
        <v>0</v>
      </c>
      <c r="AW3818" s="1">
        <v>0</v>
      </c>
      <c r="AX3818" s="1">
        <v>0</v>
      </c>
      <c r="AY3818" s="1" t="s">
        <v>79</v>
      </c>
      <c r="BD3818" s="1">
        <v>0</v>
      </c>
      <c r="BF3818" s="1">
        <v>0</v>
      </c>
      <c r="BH3818" s="1">
        <v>0</v>
      </c>
      <c r="BI3818" s="1">
        <v>0</v>
      </c>
      <c r="BL3818" s="1" t="s">
        <v>641</v>
      </c>
      <c r="BM3818" s="1" t="s">
        <v>79</v>
      </c>
      <c r="BO3818" s="1" t="s">
        <v>1593</v>
      </c>
      <c r="BP3818" s="1">
        <v>0</v>
      </c>
      <c r="BQ3818" s="1">
        <v>0</v>
      </c>
      <c r="BR3818" s="2">
        <v>1730041</v>
      </c>
      <c r="BS3818" s="2">
        <v>548793</v>
      </c>
      <c r="BT3818" s="1" t="s">
        <v>647</v>
      </c>
      <c r="BU3818" s="1" t="s">
        <v>648</v>
      </c>
      <c r="BV3818" s="1" t="s">
        <v>1127</v>
      </c>
      <c r="BW3818" s="1">
        <v>0</v>
      </c>
      <c r="BX3818" s="1">
        <v>4</v>
      </c>
    </row>
    <row r="3819" spans="1:76" x14ac:dyDescent="0.25">
      <c r="A3819" s="1">
        <v>4018</v>
      </c>
      <c r="B3819" s="1" t="s">
        <v>1594</v>
      </c>
      <c r="C3819" s="1" t="s">
        <v>1565</v>
      </c>
      <c r="D3819" s="1" t="s">
        <v>641</v>
      </c>
      <c r="E3819" s="1" t="s">
        <v>6884</v>
      </c>
      <c r="F3819" s="1">
        <v>2012</v>
      </c>
      <c r="G3819" s="1">
        <v>6</v>
      </c>
      <c r="H3819" s="1">
        <v>22</v>
      </c>
      <c r="I3819" s="1">
        <v>930</v>
      </c>
      <c r="J3819" s="1" t="s">
        <v>5316</v>
      </c>
      <c r="K3819" s="1">
        <v>11</v>
      </c>
      <c r="L3819" s="1">
        <v>83</v>
      </c>
      <c r="M3819" s="1">
        <v>615694</v>
      </c>
      <c r="N3819" s="1">
        <v>5467031</v>
      </c>
      <c r="O3819" s="1">
        <v>1767485</v>
      </c>
      <c r="P3819" s="1">
        <v>538492</v>
      </c>
      <c r="Q3819" s="1" t="s">
        <v>1484</v>
      </c>
      <c r="R3819" s="1" t="s">
        <v>1485</v>
      </c>
      <c r="S3819" s="1" t="s">
        <v>1485</v>
      </c>
      <c r="T3819" s="1">
        <v>0</v>
      </c>
      <c r="U3819" s="1">
        <v>0</v>
      </c>
      <c r="V3819" s="1">
        <v>0</v>
      </c>
      <c r="Y3819" s="1">
        <v>0</v>
      </c>
      <c r="Z3819" s="1">
        <v>0</v>
      </c>
      <c r="AA3819" s="1">
        <v>0</v>
      </c>
      <c r="AB3819" s="1">
        <v>0</v>
      </c>
      <c r="AC3819" s="1">
        <v>0</v>
      </c>
      <c r="AD3819" s="1">
        <v>1017</v>
      </c>
      <c r="AK3819" s="1">
        <v>0</v>
      </c>
      <c r="AL3819" s="1">
        <v>0</v>
      </c>
      <c r="AT3819" s="1">
        <v>0</v>
      </c>
      <c r="AV3819" s="1">
        <v>0</v>
      </c>
      <c r="AW3819" s="1">
        <v>0</v>
      </c>
      <c r="AX3819" s="1">
        <v>0</v>
      </c>
      <c r="AY3819" s="1" t="s">
        <v>79</v>
      </c>
      <c r="BD3819" s="1">
        <v>0</v>
      </c>
      <c r="BF3819" s="1">
        <v>0</v>
      </c>
      <c r="BH3819" s="1">
        <v>0</v>
      </c>
      <c r="BI3819" s="1">
        <v>0</v>
      </c>
      <c r="BL3819" s="1" t="s">
        <v>641</v>
      </c>
      <c r="BM3819" s="1" t="s">
        <v>79</v>
      </c>
      <c r="BO3819" s="1" t="s">
        <v>1567</v>
      </c>
      <c r="BP3819" s="1">
        <v>0</v>
      </c>
      <c r="BQ3819" s="1">
        <v>0</v>
      </c>
      <c r="BR3819" s="2">
        <v>1767485</v>
      </c>
      <c r="BS3819" s="2">
        <v>538492</v>
      </c>
      <c r="BT3819" s="1" t="s">
        <v>1154</v>
      </c>
      <c r="BU3819" s="1" t="s">
        <v>1541</v>
      </c>
      <c r="BW3819" s="1">
        <v>0</v>
      </c>
      <c r="BX3819" s="1">
        <v>4</v>
      </c>
    </row>
    <row r="3820" spans="1:76" x14ac:dyDescent="0.25">
      <c r="A3820" s="1">
        <v>4019</v>
      </c>
      <c r="B3820" s="1" t="s">
        <v>1612</v>
      </c>
      <c r="C3820" s="1" t="s">
        <v>1551</v>
      </c>
      <c r="D3820" s="1" t="s">
        <v>641</v>
      </c>
      <c r="E3820" s="1" t="s">
        <v>6885</v>
      </c>
      <c r="F3820" s="1">
        <v>2012</v>
      </c>
      <c r="G3820" s="1">
        <v>6</v>
      </c>
      <c r="H3820" s="1">
        <v>22</v>
      </c>
      <c r="I3820" s="1">
        <v>1259</v>
      </c>
      <c r="J3820" s="1" t="s">
        <v>5316</v>
      </c>
      <c r="K3820" s="1">
        <v>11</v>
      </c>
      <c r="L3820" s="1">
        <v>83</v>
      </c>
      <c r="M3820" s="1">
        <v>626498</v>
      </c>
      <c r="N3820" s="1">
        <v>5430526</v>
      </c>
      <c r="O3820" s="1">
        <v>1782891</v>
      </c>
      <c r="P3820" s="1">
        <v>503707</v>
      </c>
      <c r="Q3820" s="1" t="s">
        <v>1484</v>
      </c>
      <c r="R3820" s="1" t="s">
        <v>1485</v>
      </c>
      <c r="S3820" s="1" t="s">
        <v>1485</v>
      </c>
      <c r="T3820" s="1">
        <v>0</v>
      </c>
      <c r="U3820" s="1">
        <v>0</v>
      </c>
      <c r="V3820" s="1">
        <v>0</v>
      </c>
      <c r="Y3820" s="1">
        <v>0</v>
      </c>
      <c r="Z3820" s="1">
        <v>0</v>
      </c>
      <c r="AA3820" s="1">
        <v>0</v>
      </c>
      <c r="AB3820" s="1">
        <v>0</v>
      </c>
      <c r="AC3820" s="1">
        <v>0</v>
      </c>
      <c r="AD3820" s="1">
        <v>1065</v>
      </c>
      <c r="AK3820" s="1">
        <v>0</v>
      </c>
      <c r="AL3820" s="1">
        <v>0</v>
      </c>
      <c r="AT3820" s="1">
        <v>0</v>
      </c>
      <c r="AV3820" s="1">
        <v>0</v>
      </c>
      <c r="AW3820" s="1">
        <v>0</v>
      </c>
      <c r="AX3820" s="1">
        <v>0</v>
      </c>
      <c r="AY3820" s="1" t="s">
        <v>79</v>
      </c>
      <c r="AZ3820" s="1" t="s">
        <v>6886</v>
      </c>
      <c r="BD3820" s="1">
        <v>0</v>
      </c>
      <c r="BF3820" s="1">
        <v>0</v>
      </c>
      <c r="BH3820" s="1">
        <v>0</v>
      </c>
      <c r="BI3820" s="1">
        <v>0</v>
      </c>
      <c r="BL3820" s="1" t="s">
        <v>641</v>
      </c>
      <c r="BM3820" s="1" t="s">
        <v>79</v>
      </c>
      <c r="BO3820" s="1" t="s">
        <v>1619</v>
      </c>
      <c r="BP3820" s="1">
        <v>0</v>
      </c>
      <c r="BQ3820" s="1">
        <v>0</v>
      </c>
      <c r="BR3820" s="2">
        <v>1782891</v>
      </c>
      <c r="BS3820" s="2">
        <v>503707</v>
      </c>
      <c r="BT3820" s="1" t="s">
        <v>1154</v>
      </c>
      <c r="BU3820" s="1" t="s">
        <v>1541</v>
      </c>
      <c r="BV3820" s="1" t="s">
        <v>1127</v>
      </c>
      <c r="BW3820" s="1">
        <v>0</v>
      </c>
      <c r="BX3820" s="1">
        <v>4</v>
      </c>
    </row>
    <row r="3821" spans="1:76" x14ac:dyDescent="0.25">
      <c r="A3821" s="1">
        <v>4020</v>
      </c>
      <c r="B3821" s="1" t="s">
        <v>3626</v>
      </c>
      <c r="C3821" s="1" t="s">
        <v>1551</v>
      </c>
      <c r="D3821" s="1" t="s">
        <v>641</v>
      </c>
      <c r="E3821" s="1" t="s">
        <v>6887</v>
      </c>
      <c r="F3821" s="1">
        <v>2012</v>
      </c>
      <c r="G3821" s="1">
        <v>6</v>
      </c>
      <c r="H3821" s="1">
        <v>22</v>
      </c>
      <c r="I3821" s="1">
        <v>1259</v>
      </c>
      <c r="J3821" s="1" t="s">
        <v>5316</v>
      </c>
      <c r="K3821" s="1">
        <v>11</v>
      </c>
      <c r="L3821" s="1">
        <v>83</v>
      </c>
      <c r="M3821" s="1">
        <v>626459</v>
      </c>
      <c r="N3821" s="1">
        <v>5430535</v>
      </c>
      <c r="O3821" s="1">
        <v>1782852</v>
      </c>
      <c r="P3821" s="1">
        <v>503711</v>
      </c>
      <c r="Q3821" s="1" t="s">
        <v>1484</v>
      </c>
      <c r="R3821" s="1" t="s">
        <v>1485</v>
      </c>
      <c r="S3821" s="1" t="s">
        <v>1485</v>
      </c>
      <c r="T3821" s="1">
        <v>0</v>
      </c>
      <c r="U3821" s="1">
        <v>0</v>
      </c>
      <c r="V3821" s="1">
        <v>0</v>
      </c>
      <c r="Y3821" s="1">
        <v>0</v>
      </c>
      <c r="Z3821" s="1">
        <v>0</v>
      </c>
      <c r="AA3821" s="1">
        <v>0</v>
      </c>
      <c r="AB3821" s="1">
        <v>0</v>
      </c>
      <c r="AC3821" s="1">
        <v>0</v>
      </c>
      <c r="AD3821" s="1">
        <v>1065</v>
      </c>
      <c r="AK3821" s="1">
        <v>0</v>
      </c>
      <c r="AL3821" s="1">
        <v>0</v>
      </c>
      <c r="AT3821" s="1">
        <v>0</v>
      </c>
      <c r="AV3821" s="1">
        <v>0</v>
      </c>
      <c r="AW3821" s="1">
        <v>0</v>
      </c>
      <c r="AX3821" s="1">
        <v>0</v>
      </c>
      <c r="AY3821" s="1" t="s">
        <v>79</v>
      </c>
      <c r="BD3821" s="1">
        <v>0</v>
      </c>
      <c r="BF3821" s="1">
        <v>0</v>
      </c>
      <c r="BH3821" s="1">
        <v>0</v>
      </c>
      <c r="BI3821" s="1">
        <v>0</v>
      </c>
      <c r="BL3821" s="1" t="s">
        <v>641</v>
      </c>
      <c r="BM3821" s="1" t="s">
        <v>79</v>
      </c>
      <c r="BO3821" s="1" t="s">
        <v>1619</v>
      </c>
      <c r="BP3821" s="1">
        <v>0</v>
      </c>
      <c r="BQ3821" s="1">
        <v>0</v>
      </c>
      <c r="BR3821" s="2">
        <v>1782852</v>
      </c>
      <c r="BS3821" s="2">
        <v>503711</v>
      </c>
      <c r="BT3821" s="1" t="s">
        <v>1154</v>
      </c>
      <c r="BU3821" s="1" t="s">
        <v>1541</v>
      </c>
      <c r="BV3821" s="1" t="s">
        <v>1127</v>
      </c>
      <c r="BW3821" s="1">
        <v>0</v>
      </c>
      <c r="BX3821" s="1">
        <v>4</v>
      </c>
    </row>
    <row r="3822" spans="1:76" x14ac:dyDescent="0.25">
      <c r="A3822" s="1">
        <v>4021</v>
      </c>
      <c r="B3822" s="1" t="s">
        <v>1620</v>
      </c>
      <c r="C3822" s="1" t="s">
        <v>1621</v>
      </c>
      <c r="D3822" s="1" t="s">
        <v>641</v>
      </c>
      <c r="E3822" s="1" t="s">
        <v>6888</v>
      </c>
      <c r="F3822" s="1">
        <v>2012</v>
      </c>
      <c r="G3822" s="1">
        <v>5</v>
      </c>
      <c r="H3822" s="1">
        <v>1</v>
      </c>
      <c r="I3822" s="1">
        <v>1456</v>
      </c>
      <c r="J3822" s="1" t="s">
        <v>5317</v>
      </c>
      <c r="K3822" s="1">
        <v>11</v>
      </c>
      <c r="L3822" s="1">
        <v>83</v>
      </c>
      <c r="M3822" s="1">
        <v>573345</v>
      </c>
      <c r="N3822" s="1">
        <v>5500010</v>
      </c>
      <c r="O3822" s="1">
        <v>1721230</v>
      </c>
      <c r="P3822" s="1">
        <v>565767</v>
      </c>
      <c r="Q3822" s="1" t="s">
        <v>1484</v>
      </c>
      <c r="R3822" s="1" t="s">
        <v>1485</v>
      </c>
      <c r="S3822" s="1" t="s">
        <v>1485</v>
      </c>
      <c r="T3822" s="1">
        <v>0</v>
      </c>
      <c r="U3822" s="1">
        <v>0</v>
      </c>
      <c r="V3822" s="1">
        <v>0</v>
      </c>
      <c r="Y3822" s="1">
        <v>0</v>
      </c>
      <c r="Z3822" s="1">
        <v>0</v>
      </c>
      <c r="AA3822" s="1">
        <v>0</v>
      </c>
      <c r="AB3822" s="1">
        <v>0</v>
      </c>
      <c r="AC3822" s="1">
        <v>0</v>
      </c>
      <c r="AD3822" s="1">
        <v>1065</v>
      </c>
      <c r="AK3822" s="1">
        <v>0</v>
      </c>
      <c r="AL3822" s="1">
        <v>0</v>
      </c>
      <c r="AT3822" s="1">
        <v>0</v>
      </c>
      <c r="AV3822" s="1">
        <v>0</v>
      </c>
      <c r="AW3822" s="1">
        <v>0</v>
      </c>
      <c r="AX3822" s="1">
        <v>0</v>
      </c>
      <c r="AY3822" s="1" t="s">
        <v>79</v>
      </c>
      <c r="BD3822" s="1">
        <v>0</v>
      </c>
      <c r="BF3822" s="1">
        <v>0</v>
      </c>
      <c r="BH3822" s="1">
        <v>0</v>
      </c>
      <c r="BI3822" s="1">
        <v>0</v>
      </c>
      <c r="BL3822" s="1" t="s">
        <v>641</v>
      </c>
      <c r="BM3822" s="1" t="s">
        <v>79</v>
      </c>
      <c r="BP3822" s="1">
        <v>0</v>
      </c>
      <c r="BQ3822" s="1">
        <v>0</v>
      </c>
      <c r="BR3822" s="2">
        <v>1721230</v>
      </c>
      <c r="BS3822" s="2">
        <v>565767</v>
      </c>
      <c r="BT3822" s="1" t="s">
        <v>647</v>
      </c>
      <c r="BU3822" s="1" t="s">
        <v>648</v>
      </c>
      <c r="BW3822" s="1">
        <v>0</v>
      </c>
      <c r="BX3822" s="1">
        <v>4</v>
      </c>
    </row>
    <row r="3823" spans="1:76" x14ac:dyDescent="0.25">
      <c r="A3823" s="1">
        <v>4022</v>
      </c>
      <c r="B3823" s="1" t="s">
        <v>4454</v>
      </c>
      <c r="C3823" s="1" t="s">
        <v>1621</v>
      </c>
      <c r="D3823" s="1" t="s">
        <v>641</v>
      </c>
      <c r="E3823" s="1" t="s">
        <v>6888</v>
      </c>
      <c r="F3823" s="1">
        <v>2012</v>
      </c>
      <c r="G3823" s="1">
        <v>5</v>
      </c>
      <c r="H3823" s="1">
        <v>1</v>
      </c>
      <c r="I3823" s="1">
        <v>1410</v>
      </c>
      <c r="J3823" s="1" t="s">
        <v>5317</v>
      </c>
      <c r="K3823" s="1">
        <v>11</v>
      </c>
      <c r="L3823" s="1">
        <v>83</v>
      </c>
      <c r="M3823" s="1">
        <v>573233</v>
      </c>
      <c r="N3823" s="1">
        <v>5500027</v>
      </c>
      <c r="O3823" s="1">
        <v>1721117</v>
      </c>
      <c r="P3823" s="1">
        <v>565770</v>
      </c>
      <c r="Q3823" s="1" t="s">
        <v>1484</v>
      </c>
      <c r="R3823" s="1" t="s">
        <v>1485</v>
      </c>
      <c r="S3823" s="1" t="s">
        <v>1485</v>
      </c>
      <c r="T3823" s="1">
        <v>0</v>
      </c>
      <c r="U3823" s="1">
        <v>0</v>
      </c>
      <c r="V3823" s="1">
        <v>0</v>
      </c>
      <c r="Y3823" s="1">
        <v>0</v>
      </c>
      <c r="Z3823" s="1">
        <v>0</v>
      </c>
      <c r="AA3823" s="1">
        <v>0</v>
      </c>
      <c r="AB3823" s="1">
        <v>0</v>
      </c>
      <c r="AC3823" s="1">
        <v>0</v>
      </c>
      <c r="AD3823" s="1">
        <v>1067</v>
      </c>
      <c r="AK3823" s="1">
        <v>0</v>
      </c>
      <c r="AL3823" s="1">
        <v>0</v>
      </c>
      <c r="AT3823" s="1">
        <v>0</v>
      </c>
      <c r="AV3823" s="1">
        <v>0</v>
      </c>
      <c r="AW3823" s="1">
        <v>0</v>
      </c>
      <c r="AX3823" s="1">
        <v>0</v>
      </c>
      <c r="AY3823" s="1" t="s">
        <v>79</v>
      </c>
      <c r="BD3823" s="1">
        <v>0</v>
      </c>
      <c r="BF3823" s="1">
        <v>0</v>
      </c>
      <c r="BH3823" s="1">
        <v>0</v>
      </c>
      <c r="BI3823" s="1">
        <v>0</v>
      </c>
      <c r="BL3823" s="1" t="s">
        <v>641</v>
      </c>
      <c r="BM3823" s="1" t="s">
        <v>79</v>
      </c>
      <c r="BP3823" s="1">
        <v>0</v>
      </c>
      <c r="BQ3823" s="1">
        <v>0</v>
      </c>
      <c r="BR3823" s="2">
        <v>1721117</v>
      </c>
      <c r="BS3823" s="2">
        <v>565770</v>
      </c>
      <c r="BT3823" s="1" t="s">
        <v>647</v>
      </c>
      <c r="BU3823" s="1" t="s">
        <v>648</v>
      </c>
      <c r="BW3823" s="1">
        <v>0</v>
      </c>
      <c r="BX3823" s="1">
        <v>4</v>
      </c>
    </row>
    <row r="3824" spans="1:76" x14ac:dyDescent="0.25">
      <c r="A3824" s="1">
        <v>4023</v>
      </c>
      <c r="B3824" s="1" t="s">
        <v>639</v>
      </c>
      <c r="C3824" s="1" t="s">
        <v>640</v>
      </c>
      <c r="D3824" s="1" t="s">
        <v>641</v>
      </c>
      <c r="E3824" s="1" t="s">
        <v>6889</v>
      </c>
      <c r="F3824" s="1">
        <v>2012</v>
      </c>
      <c r="G3824" s="1">
        <v>5</v>
      </c>
      <c r="H3824" s="1">
        <v>1</v>
      </c>
      <c r="I3824" s="1">
        <v>1100</v>
      </c>
      <c r="J3824" s="1" t="s">
        <v>5317</v>
      </c>
      <c r="K3824" s="1">
        <v>11</v>
      </c>
      <c r="L3824" s="1">
        <v>83</v>
      </c>
      <c r="M3824" s="1">
        <v>572128</v>
      </c>
      <c r="N3824" s="1">
        <v>5499830</v>
      </c>
      <c r="O3824" s="1">
        <v>1720045</v>
      </c>
      <c r="P3824" s="1">
        <v>565433</v>
      </c>
      <c r="Q3824" s="1" t="s">
        <v>1484</v>
      </c>
      <c r="R3824" s="1" t="s">
        <v>1485</v>
      </c>
      <c r="S3824" s="1" t="s">
        <v>1485</v>
      </c>
      <c r="T3824" s="1">
        <v>0</v>
      </c>
      <c r="U3824" s="1">
        <v>0</v>
      </c>
      <c r="V3824" s="1">
        <v>0</v>
      </c>
      <c r="Y3824" s="1">
        <v>0</v>
      </c>
      <c r="Z3824" s="1">
        <v>0</v>
      </c>
      <c r="AA3824" s="1">
        <v>0</v>
      </c>
      <c r="AB3824" s="1">
        <v>0</v>
      </c>
      <c r="AC3824" s="1">
        <v>0</v>
      </c>
      <c r="AD3824" s="1">
        <v>1189</v>
      </c>
      <c r="AK3824" s="1">
        <v>0</v>
      </c>
      <c r="AL3824" s="1">
        <v>0</v>
      </c>
      <c r="AT3824" s="1">
        <v>0</v>
      </c>
      <c r="AV3824" s="1">
        <v>0</v>
      </c>
      <c r="AW3824" s="1">
        <v>0</v>
      </c>
      <c r="AX3824" s="1">
        <v>0</v>
      </c>
      <c r="AY3824" s="1" t="s">
        <v>79</v>
      </c>
      <c r="BD3824" s="1">
        <v>0</v>
      </c>
      <c r="BF3824" s="1">
        <v>0</v>
      </c>
      <c r="BH3824" s="1">
        <v>0</v>
      </c>
      <c r="BI3824" s="1">
        <v>0</v>
      </c>
      <c r="BL3824" s="1" t="s">
        <v>641</v>
      </c>
      <c r="BM3824" s="1" t="s">
        <v>79</v>
      </c>
      <c r="BO3824" s="1" t="s">
        <v>646</v>
      </c>
      <c r="BP3824" s="1">
        <v>0</v>
      </c>
      <c r="BQ3824" s="1">
        <v>0</v>
      </c>
      <c r="BR3824" s="2">
        <v>1720045</v>
      </c>
      <c r="BS3824" s="2">
        <v>565433</v>
      </c>
      <c r="BT3824" s="1" t="s">
        <v>647</v>
      </c>
      <c r="BU3824" s="1" t="s">
        <v>648</v>
      </c>
      <c r="BV3824" s="1" t="s">
        <v>1127</v>
      </c>
      <c r="BW3824" s="1">
        <v>0</v>
      </c>
      <c r="BX3824" s="1">
        <v>4</v>
      </c>
    </row>
    <row r="3825" spans="1:76" x14ac:dyDescent="0.25">
      <c r="A3825" s="1">
        <v>4024</v>
      </c>
      <c r="B3825" s="1" t="s">
        <v>639</v>
      </c>
      <c r="C3825" s="1" t="s">
        <v>640</v>
      </c>
      <c r="D3825" s="1" t="s">
        <v>641</v>
      </c>
      <c r="E3825" s="1" t="s">
        <v>6889</v>
      </c>
      <c r="F3825" s="1">
        <v>2012</v>
      </c>
      <c r="G3825" s="1">
        <v>5</v>
      </c>
      <c r="H3825" s="1">
        <v>9</v>
      </c>
      <c r="I3825" s="1">
        <v>955</v>
      </c>
      <c r="J3825" s="1" t="s">
        <v>6854</v>
      </c>
      <c r="K3825" s="1">
        <v>11</v>
      </c>
      <c r="L3825" s="1">
        <v>83</v>
      </c>
      <c r="M3825" s="1">
        <v>572128</v>
      </c>
      <c r="N3825" s="1">
        <v>5499830</v>
      </c>
      <c r="O3825" s="1">
        <v>1720045</v>
      </c>
      <c r="P3825" s="1">
        <v>565433</v>
      </c>
      <c r="Q3825" s="1" t="s">
        <v>1484</v>
      </c>
      <c r="R3825" s="1" t="s">
        <v>1485</v>
      </c>
      <c r="S3825" s="1" t="s">
        <v>1485</v>
      </c>
      <c r="T3825" s="1">
        <v>0</v>
      </c>
      <c r="U3825" s="1">
        <v>0</v>
      </c>
      <c r="V3825" s="1">
        <v>0</v>
      </c>
      <c r="Y3825" s="1">
        <v>0</v>
      </c>
      <c r="Z3825" s="1">
        <v>0</v>
      </c>
      <c r="AA3825" s="1">
        <v>0</v>
      </c>
      <c r="AB3825" s="1">
        <v>0</v>
      </c>
      <c r="AC3825" s="1">
        <v>0</v>
      </c>
      <c r="AD3825" s="1">
        <v>1189</v>
      </c>
      <c r="AK3825" s="1">
        <v>0</v>
      </c>
      <c r="AL3825" s="1">
        <v>0</v>
      </c>
      <c r="AT3825" s="1">
        <v>0</v>
      </c>
      <c r="AV3825" s="1">
        <v>0</v>
      </c>
      <c r="AW3825" s="1">
        <v>0</v>
      </c>
      <c r="AX3825" s="1">
        <v>0</v>
      </c>
      <c r="AY3825" s="1" t="s">
        <v>79</v>
      </c>
      <c r="BD3825" s="1">
        <v>0</v>
      </c>
      <c r="BF3825" s="1">
        <v>0</v>
      </c>
      <c r="BH3825" s="1">
        <v>0</v>
      </c>
      <c r="BI3825" s="1">
        <v>0</v>
      </c>
      <c r="BL3825" s="1" t="s">
        <v>641</v>
      </c>
      <c r="BM3825" s="1" t="s">
        <v>79</v>
      </c>
      <c r="BO3825" s="1" t="s">
        <v>646</v>
      </c>
      <c r="BP3825" s="1">
        <v>0</v>
      </c>
      <c r="BQ3825" s="1">
        <v>0</v>
      </c>
      <c r="BR3825" s="2">
        <v>1720045</v>
      </c>
      <c r="BS3825" s="2">
        <v>565433</v>
      </c>
      <c r="BT3825" s="1" t="s">
        <v>647</v>
      </c>
      <c r="BU3825" s="1" t="s">
        <v>648</v>
      </c>
      <c r="BV3825" s="1" t="s">
        <v>1127</v>
      </c>
      <c r="BW3825" s="1">
        <v>0</v>
      </c>
      <c r="BX3825" s="1">
        <v>4</v>
      </c>
    </row>
    <row r="3826" spans="1:76" x14ac:dyDescent="0.25">
      <c r="A3826" s="1">
        <v>4025</v>
      </c>
      <c r="B3826" s="1" t="s">
        <v>2571</v>
      </c>
      <c r="C3826" s="1" t="s">
        <v>1160</v>
      </c>
      <c r="D3826" s="1" t="s">
        <v>641</v>
      </c>
      <c r="E3826" s="1" t="s">
        <v>6888</v>
      </c>
      <c r="F3826" s="1">
        <v>2012</v>
      </c>
      <c r="G3826" s="1">
        <v>5</v>
      </c>
      <c r="H3826" s="1">
        <v>1</v>
      </c>
      <c r="I3826" s="1">
        <v>1300</v>
      </c>
      <c r="J3826" s="1" t="s">
        <v>5317</v>
      </c>
      <c r="K3826" s="1">
        <v>11</v>
      </c>
      <c r="L3826" s="1">
        <v>83</v>
      </c>
      <c r="M3826" s="1">
        <v>572466</v>
      </c>
      <c r="N3826" s="1">
        <v>5500074</v>
      </c>
      <c r="O3826" s="1">
        <v>1720349</v>
      </c>
      <c r="P3826" s="1">
        <v>565719</v>
      </c>
      <c r="Q3826" s="1" t="s">
        <v>1484</v>
      </c>
      <c r="R3826" s="1" t="s">
        <v>1485</v>
      </c>
      <c r="S3826" s="1" t="s">
        <v>1485</v>
      </c>
      <c r="T3826" s="1">
        <v>0</v>
      </c>
      <c r="U3826" s="1">
        <v>0</v>
      </c>
      <c r="V3826" s="1">
        <v>0</v>
      </c>
      <c r="Y3826" s="1">
        <v>0</v>
      </c>
      <c r="Z3826" s="1">
        <v>0</v>
      </c>
      <c r="AA3826" s="1">
        <v>0</v>
      </c>
      <c r="AB3826" s="1">
        <v>0</v>
      </c>
      <c r="AC3826" s="1">
        <v>0</v>
      </c>
      <c r="AD3826" s="1">
        <v>1197</v>
      </c>
      <c r="AK3826" s="1">
        <v>0</v>
      </c>
      <c r="AL3826" s="1">
        <v>0</v>
      </c>
      <c r="AT3826" s="1">
        <v>0</v>
      </c>
      <c r="AV3826" s="1">
        <v>0</v>
      </c>
      <c r="AW3826" s="1">
        <v>0</v>
      </c>
      <c r="AX3826" s="1">
        <v>0</v>
      </c>
      <c r="AY3826" s="1" t="s">
        <v>79</v>
      </c>
      <c r="BD3826" s="1">
        <v>0</v>
      </c>
      <c r="BF3826" s="1">
        <v>0</v>
      </c>
      <c r="BH3826" s="1">
        <v>0</v>
      </c>
      <c r="BI3826" s="1">
        <v>0</v>
      </c>
      <c r="BL3826" s="1" t="s">
        <v>641</v>
      </c>
      <c r="BM3826" s="1" t="s">
        <v>79</v>
      </c>
      <c r="BP3826" s="1">
        <v>0</v>
      </c>
      <c r="BQ3826" s="1">
        <v>0</v>
      </c>
      <c r="BR3826" s="2">
        <v>1720349</v>
      </c>
      <c r="BS3826" s="2">
        <v>565719</v>
      </c>
      <c r="BT3826" s="1" t="s">
        <v>647</v>
      </c>
      <c r="BU3826" s="1" t="s">
        <v>648</v>
      </c>
      <c r="BW3826" s="1">
        <v>0</v>
      </c>
      <c r="BX3826" s="1">
        <v>4</v>
      </c>
    </row>
    <row r="3827" spans="1:76" x14ac:dyDescent="0.25">
      <c r="A3827" s="1">
        <v>4026</v>
      </c>
      <c r="B3827" s="1" t="s">
        <v>1159</v>
      </c>
      <c r="C3827" s="1" t="s">
        <v>1160</v>
      </c>
      <c r="D3827" s="1" t="s">
        <v>641</v>
      </c>
      <c r="E3827" s="1" t="s">
        <v>6889</v>
      </c>
      <c r="F3827" s="1">
        <v>2012</v>
      </c>
      <c r="G3827" s="1">
        <v>5</v>
      </c>
      <c r="H3827" s="1">
        <v>1</v>
      </c>
      <c r="I3827" s="1">
        <v>1200</v>
      </c>
      <c r="J3827" s="1" t="s">
        <v>5317</v>
      </c>
      <c r="K3827" s="1">
        <v>11</v>
      </c>
      <c r="L3827" s="1">
        <v>83</v>
      </c>
      <c r="M3827" s="1">
        <v>572232</v>
      </c>
      <c r="N3827" s="1">
        <v>5500193</v>
      </c>
      <c r="O3827" s="1">
        <v>1720102</v>
      </c>
      <c r="P3827" s="1">
        <v>565807</v>
      </c>
      <c r="Q3827" s="1" t="s">
        <v>1484</v>
      </c>
      <c r="R3827" s="1" t="s">
        <v>1485</v>
      </c>
      <c r="S3827" s="1" t="s">
        <v>1485</v>
      </c>
      <c r="T3827" s="1">
        <v>0</v>
      </c>
      <c r="U3827" s="1">
        <v>0</v>
      </c>
      <c r="V3827" s="1">
        <v>0</v>
      </c>
      <c r="Y3827" s="1">
        <v>0</v>
      </c>
      <c r="Z3827" s="1">
        <v>0</v>
      </c>
      <c r="AA3827" s="1">
        <v>0</v>
      </c>
      <c r="AB3827" s="1">
        <v>0</v>
      </c>
      <c r="AC3827" s="1">
        <v>0</v>
      </c>
      <c r="AD3827" s="1">
        <v>1222</v>
      </c>
      <c r="AK3827" s="1">
        <v>0</v>
      </c>
      <c r="AL3827" s="1">
        <v>0</v>
      </c>
      <c r="AT3827" s="1">
        <v>0</v>
      </c>
      <c r="AV3827" s="1">
        <v>0</v>
      </c>
      <c r="AW3827" s="1">
        <v>0</v>
      </c>
      <c r="AX3827" s="1">
        <v>0</v>
      </c>
      <c r="AY3827" s="1" t="s">
        <v>79</v>
      </c>
      <c r="BD3827" s="1">
        <v>0</v>
      </c>
      <c r="BF3827" s="1">
        <v>0</v>
      </c>
      <c r="BH3827" s="1">
        <v>0</v>
      </c>
      <c r="BI3827" s="1">
        <v>0</v>
      </c>
      <c r="BL3827" s="1" t="s">
        <v>641</v>
      </c>
      <c r="BM3827" s="1" t="s">
        <v>79</v>
      </c>
      <c r="BO3827" s="1" t="s">
        <v>646</v>
      </c>
      <c r="BP3827" s="1">
        <v>0</v>
      </c>
      <c r="BQ3827" s="1">
        <v>0</v>
      </c>
      <c r="BR3827" s="2">
        <v>1720102</v>
      </c>
      <c r="BS3827" s="2">
        <v>565807</v>
      </c>
      <c r="BT3827" s="1" t="s">
        <v>647</v>
      </c>
      <c r="BU3827" s="1" t="s">
        <v>648</v>
      </c>
      <c r="BV3827" s="1" t="s">
        <v>1127</v>
      </c>
      <c r="BW3827" s="1">
        <v>0</v>
      </c>
      <c r="BX3827" s="1">
        <v>4</v>
      </c>
    </row>
    <row r="3828" spans="1:76" x14ac:dyDescent="0.25">
      <c r="A3828" s="1">
        <v>4027</v>
      </c>
      <c r="B3828" s="1" t="s">
        <v>1159</v>
      </c>
      <c r="C3828" s="1" t="s">
        <v>1160</v>
      </c>
      <c r="D3828" s="1" t="s">
        <v>641</v>
      </c>
      <c r="E3828" s="1" t="s">
        <v>6889</v>
      </c>
      <c r="F3828" s="1">
        <v>2012</v>
      </c>
      <c r="G3828" s="1">
        <v>5</v>
      </c>
      <c r="H3828" s="1">
        <v>9</v>
      </c>
      <c r="I3828" s="1">
        <v>1210</v>
      </c>
      <c r="J3828" s="1" t="s">
        <v>6854</v>
      </c>
      <c r="K3828" s="1">
        <v>11</v>
      </c>
      <c r="L3828" s="1">
        <v>83</v>
      </c>
      <c r="M3828" s="1">
        <v>572232</v>
      </c>
      <c r="N3828" s="1">
        <v>5500193</v>
      </c>
      <c r="O3828" s="1">
        <v>1720102</v>
      </c>
      <c r="P3828" s="1">
        <v>565807</v>
      </c>
      <c r="Q3828" s="1" t="s">
        <v>1484</v>
      </c>
      <c r="R3828" s="1" t="s">
        <v>1485</v>
      </c>
      <c r="S3828" s="1" t="s">
        <v>1485</v>
      </c>
      <c r="T3828" s="1">
        <v>0</v>
      </c>
      <c r="U3828" s="1">
        <v>0</v>
      </c>
      <c r="V3828" s="1">
        <v>0</v>
      </c>
      <c r="Y3828" s="1">
        <v>0</v>
      </c>
      <c r="Z3828" s="1">
        <v>0</v>
      </c>
      <c r="AA3828" s="1">
        <v>0</v>
      </c>
      <c r="AB3828" s="1">
        <v>0</v>
      </c>
      <c r="AC3828" s="1">
        <v>0</v>
      </c>
      <c r="AD3828" s="1">
        <v>1222</v>
      </c>
      <c r="AK3828" s="1">
        <v>0</v>
      </c>
      <c r="AL3828" s="1">
        <v>0</v>
      </c>
      <c r="AT3828" s="1">
        <v>0</v>
      </c>
      <c r="AV3828" s="1">
        <v>0</v>
      </c>
      <c r="AW3828" s="1">
        <v>0</v>
      </c>
      <c r="AX3828" s="1">
        <v>0</v>
      </c>
      <c r="AY3828" s="1" t="s">
        <v>79</v>
      </c>
      <c r="BD3828" s="1">
        <v>0</v>
      </c>
      <c r="BF3828" s="1">
        <v>0</v>
      </c>
      <c r="BH3828" s="1">
        <v>0</v>
      </c>
      <c r="BI3828" s="1">
        <v>0</v>
      </c>
      <c r="BL3828" s="1" t="s">
        <v>641</v>
      </c>
      <c r="BM3828" s="1" t="s">
        <v>79</v>
      </c>
      <c r="BO3828" s="1" t="s">
        <v>646</v>
      </c>
      <c r="BP3828" s="1">
        <v>0</v>
      </c>
      <c r="BQ3828" s="1">
        <v>0</v>
      </c>
      <c r="BR3828" s="2">
        <v>1720102</v>
      </c>
      <c r="BS3828" s="2">
        <v>565807</v>
      </c>
      <c r="BT3828" s="1" t="s">
        <v>647</v>
      </c>
      <c r="BU3828" s="1" t="s">
        <v>648</v>
      </c>
      <c r="BV3828" s="1" t="s">
        <v>1127</v>
      </c>
      <c r="BW3828" s="1">
        <v>0</v>
      </c>
      <c r="BX3828" s="1">
        <v>4</v>
      </c>
    </row>
    <row r="3829" spans="1:76" x14ac:dyDescent="0.25">
      <c r="A3829" s="1">
        <v>4028</v>
      </c>
      <c r="B3829" s="1" t="s">
        <v>2580</v>
      </c>
      <c r="C3829" s="1" t="s">
        <v>1559</v>
      </c>
      <c r="D3829" s="1" t="s">
        <v>641</v>
      </c>
      <c r="E3829" s="1" t="s">
        <v>6890</v>
      </c>
      <c r="F3829" s="1">
        <v>2012</v>
      </c>
      <c r="G3829" s="1">
        <v>4</v>
      </c>
      <c r="H3829" s="1">
        <v>21</v>
      </c>
      <c r="I3829" s="1">
        <v>1443</v>
      </c>
      <c r="J3829" s="1" t="s">
        <v>6854</v>
      </c>
      <c r="K3829" s="1">
        <v>11</v>
      </c>
      <c r="L3829" s="1">
        <v>83</v>
      </c>
      <c r="M3829" s="1">
        <v>626011</v>
      </c>
      <c r="N3829" s="1">
        <v>5446326</v>
      </c>
      <c r="O3829" s="1">
        <v>1780382</v>
      </c>
      <c r="P3829" s="1">
        <v>519298</v>
      </c>
      <c r="Q3829" s="1" t="s">
        <v>1484</v>
      </c>
      <c r="R3829" s="1" t="s">
        <v>1485</v>
      </c>
      <c r="S3829" s="1" t="s">
        <v>1485</v>
      </c>
      <c r="T3829" s="1">
        <v>0</v>
      </c>
      <c r="U3829" s="1">
        <v>0</v>
      </c>
      <c r="V3829" s="1">
        <v>0</v>
      </c>
      <c r="Y3829" s="1">
        <v>0</v>
      </c>
      <c r="Z3829" s="1">
        <v>0</v>
      </c>
      <c r="AA3829" s="1">
        <v>0</v>
      </c>
      <c r="AB3829" s="1">
        <v>0</v>
      </c>
      <c r="AC3829" s="1">
        <v>0</v>
      </c>
      <c r="AD3829" s="1">
        <v>791</v>
      </c>
      <c r="AK3829" s="1">
        <v>0</v>
      </c>
      <c r="AL3829" s="1">
        <v>0</v>
      </c>
      <c r="AT3829" s="1">
        <v>0</v>
      </c>
      <c r="AV3829" s="1">
        <v>0</v>
      </c>
      <c r="AW3829" s="1">
        <v>0</v>
      </c>
      <c r="AX3829" s="1">
        <v>0</v>
      </c>
      <c r="AY3829" s="1" t="s">
        <v>79</v>
      </c>
      <c r="BD3829" s="1">
        <v>0</v>
      </c>
      <c r="BF3829" s="1">
        <v>0</v>
      </c>
      <c r="BH3829" s="1">
        <v>0</v>
      </c>
      <c r="BI3829" s="1">
        <v>0</v>
      </c>
      <c r="BL3829" s="1" t="s">
        <v>641</v>
      </c>
      <c r="BM3829" s="1" t="s">
        <v>79</v>
      </c>
      <c r="BO3829" s="1" t="s">
        <v>2511</v>
      </c>
      <c r="BP3829" s="1">
        <v>0</v>
      </c>
      <c r="BQ3829" s="1">
        <v>0</v>
      </c>
      <c r="BR3829" s="2">
        <v>1780382</v>
      </c>
      <c r="BS3829" s="2">
        <v>519298</v>
      </c>
      <c r="BT3829" s="1" t="s">
        <v>1154</v>
      </c>
      <c r="BU3829" s="1" t="s">
        <v>1541</v>
      </c>
      <c r="BV3829" s="1" t="s">
        <v>1127</v>
      </c>
      <c r="BW3829" s="1">
        <v>0</v>
      </c>
      <c r="BX3829" s="1">
        <v>4</v>
      </c>
    </row>
    <row r="3830" spans="1:76" x14ac:dyDescent="0.25">
      <c r="A3830" s="1">
        <v>4029</v>
      </c>
      <c r="B3830" s="1" t="s">
        <v>2587</v>
      </c>
      <c r="C3830" s="1" t="s">
        <v>2517</v>
      </c>
      <c r="D3830" s="1" t="s">
        <v>641</v>
      </c>
      <c r="E3830" s="1" t="s">
        <v>6891</v>
      </c>
      <c r="F3830" s="1">
        <v>2012</v>
      </c>
      <c r="G3830" s="1">
        <v>4</v>
      </c>
      <c r="H3830" s="1">
        <v>23</v>
      </c>
      <c r="I3830" s="1">
        <v>1248</v>
      </c>
      <c r="J3830" s="1" t="s">
        <v>6854</v>
      </c>
      <c r="K3830" s="1">
        <v>11</v>
      </c>
      <c r="L3830" s="1">
        <v>83</v>
      </c>
      <c r="M3830" s="1">
        <v>625180</v>
      </c>
      <c r="N3830" s="1">
        <v>5442729</v>
      </c>
      <c r="O3830" s="1">
        <v>1780018</v>
      </c>
      <c r="P3830" s="1">
        <v>515627</v>
      </c>
      <c r="Q3830" s="1" t="s">
        <v>1484</v>
      </c>
      <c r="R3830" s="1" t="s">
        <v>1485</v>
      </c>
      <c r="S3830" s="1" t="s">
        <v>1485</v>
      </c>
      <c r="T3830" s="1">
        <v>0</v>
      </c>
      <c r="U3830" s="1">
        <v>0</v>
      </c>
      <c r="V3830" s="1">
        <v>0</v>
      </c>
      <c r="Y3830" s="1">
        <v>0</v>
      </c>
      <c r="Z3830" s="1">
        <v>0</v>
      </c>
      <c r="AA3830" s="1">
        <v>0</v>
      </c>
      <c r="AB3830" s="1">
        <v>0</v>
      </c>
      <c r="AC3830" s="1">
        <v>0</v>
      </c>
      <c r="AD3830" s="1">
        <v>899</v>
      </c>
      <c r="AK3830" s="1">
        <v>0</v>
      </c>
      <c r="AL3830" s="1">
        <v>0</v>
      </c>
      <c r="AT3830" s="1">
        <v>0</v>
      </c>
      <c r="AV3830" s="1">
        <v>0</v>
      </c>
      <c r="AW3830" s="1">
        <v>0</v>
      </c>
      <c r="AX3830" s="1">
        <v>0</v>
      </c>
      <c r="AY3830" s="1" t="s">
        <v>79</v>
      </c>
      <c r="BD3830" s="1">
        <v>0</v>
      </c>
      <c r="BF3830" s="1">
        <v>0</v>
      </c>
      <c r="BH3830" s="1">
        <v>0</v>
      </c>
      <c r="BI3830" s="1">
        <v>0</v>
      </c>
      <c r="BL3830" s="1" t="s">
        <v>641</v>
      </c>
      <c r="BM3830" s="1" t="s">
        <v>79</v>
      </c>
      <c r="BO3830" s="1" t="s">
        <v>2594</v>
      </c>
      <c r="BP3830" s="1">
        <v>0</v>
      </c>
      <c r="BQ3830" s="1">
        <v>0</v>
      </c>
      <c r="BR3830" s="2">
        <v>1780018</v>
      </c>
      <c r="BS3830" s="2">
        <v>515627</v>
      </c>
      <c r="BT3830" s="1" t="s">
        <v>1154</v>
      </c>
      <c r="BU3830" s="1" t="s">
        <v>1541</v>
      </c>
      <c r="BV3830" s="1" t="s">
        <v>1127</v>
      </c>
      <c r="BW3830" s="1">
        <v>0</v>
      </c>
      <c r="BX3830" s="1">
        <v>4</v>
      </c>
    </row>
    <row r="3831" spans="1:76" x14ac:dyDescent="0.25">
      <c r="A3831" s="1">
        <v>4030</v>
      </c>
      <c r="B3831" s="1" t="s">
        <v>2595</v>
      </c>
      <c r="C3831" s="1" t="s">
        <v>2513</v>
      </c>
      <c r="D3831" s="1" t="s">
        <v>641</v>
      </c>
      <c r="E3831" s="1" t="s">
        <v>6891</v>
      </c>
      <c r="F3831" s="1">
        <v>2012</v>
      </c>
      <c r="G3831" s="1">
        <v>4</v>
      </c>
      <c r="H3831" s="1">
        <v>23</v>
      </c>
      <c r="I3831" s="1">
        <v>1215</v>
      </c>
      <c r="J3831" s="1" t="s">
        <v>6854</v>
      </c>
      <c r="K3831" s="1">
        <v>11</v>
      </c>
      <c r="L3831" s="1">
        <v>83</v>
      </c>
      <c r="M3831" s="1">
        <v>625085</v>
      </c>
      <c r="N3831" s="1">
        <v>5443289</v>
      </c>
      <c r="O3831" s="1">
        <v>1779852</v>
      </c>
      <c r="P3831" s="1">
        <v>516170</v>
      </c>
      <c r="Q3831" s="1" t="s">
        <v>1484</v>
      </c>
      <c r="R3831" s="1" t="s">
        <v>1485</v>
      </c>
      <c r="S3831" s="1" t="s">
        <v>1485</v>
      </c>
      <c r="T3831" s="1">
        <v>0</v>
      </c>
      <c r="U3831" s="1">
        <v>0</v>
      </c>
      <c r="V3831" s="1">
        <v>0</v>
      </c>
      <c r="Y3831" s="1">
        <v>0</v>
      </c>
      <c r="Z3831" s="1">
        <v>0</v>
      </c>
      <c r="AA3831" s="1">
        <v>0</v>
      </c>
      <c r="AB3831" s="1">
        <v>0</v>
      </c>
      <c r="AC3831" s="1">
        <v>0</v>
      </c>
      <c r="AD3831" s="1">
        <v>924</v>
      </c>
      <c r="AK3831" s="1">
        <v>0</v>
      </c>
      <c r="AL3831" s="1">
        <v>0</v>
      </c>
      <c r="AT3831" s="1">
        <v>0</v>
      </c>
      <c r="AV3831" s="1">
        <v>0</v>
      </c>
      <c r="AW3831" s="1">
        <v>0</v>
      </c>
      <c r="AX3831" s="1">
        <v>0</v>
      </c>
      <c r="AY3831" s="1" t="s">
        <v>79</v>
      </c>
      <c r="BD3831" s="1">
        <v>0</v>
      </c>
      <c r="BF3831" s="1">
        <v>0</v>
      </c>
      <c r="BH3831" s="1">
        <v>0</v>
      </c>
      <c r="BI3831" s="1">
        <v>0</v>
      </c>
      <c r="BL3831" s="1" t="s">
        <v>641</v>
      </c>
      <c r="BM3831" s="1" t="s">
        <v>79</v>
      </c>
      <c r="BO3831" s="1" t="s">
        <v>2598</v>
      </c>
      <c r="BP3831" s="1">
        <v>0</v>
      </c>
      <c r="BQ3831" s="1">
        <v>0</v>
      </c>
      <c r="BR3831" s="2">
        <v>1779852</v>
      </c>
      <c r="BS3831" s="2">
        <v>516170</v>
      </c>
      <c r="BT3831" s="1" t="s">
        <v>1154</v>
      </c>
      <c r="BU3831" s="1" t="s">
        <v>1541</v>
      </c>
      <c r="BV3831" s="1" t="s">
        <v>1127</v>
      </c>
      <c r="BW3831" s="1">
        <v>0</v>
      </c>
      <c r="BX3831" s="1">
        <v>4</v>
      </c>
    </row>
    <row r="3832" spans="1:76" x14ac:dyDescent="0.25">
      <c r="A3832" s="1">
        <v>4031</v>
      </c>
      <c r="B3832" s="1" t="s">
        <v>2601</v>
      </c>
      <c r="C3832" s="1" t="s">
        <v>2524</v>
      </c>
      <c r="D3832" s="1" t="s">
        <v>641</v>
      </c>
      <c r="E3832" s="1" t="s">
        <v>6892</v>
      </c>
      <c r="F3832" s="1">
        <v>2012</v>
      </c>
      <c r="G3832" s="1">
        <v>4</v>
      </c>
      <c r="H3832" s="1">
        <v>23</v>
      </c>
      <c r="I3832" s="1">
        <v>1356</v>
      </c>
      <c r="J3832" s="1" t="s">
        <v>6854</v>
      </c>
      <c r="K3832" s="1">
        <v>11</v>
      </c>
      <c r="L3832" s="1">
        <v>83</v>
      </c>
      <c r="M3832" s="1">
        <v>624072</v>
      </c>
      <c r="N3832" s="1">
        <v>5442729</v>
      </c>
      <c r="O3832" s="1">
        <v>1778918</v>
      </c>
      <c r="P3832" s="1">
        <v>515484</v>
      </c>
      <c r="Q3832" s="1" t="s">
        <v>1484</v>
      </c>
      <c r="R3832" s="1" t="s">
        <v>1485</v>
      </c>
      <c r="S3832" s="1" t="s">
        <v>1485</v>
      </c>
      <c r="T3832" s="1">
        <v>0</v>
      </c>
      <c r="U3832" s="1">
        <v>0</v>
      </c>
      <c r="V3832" s="1">
        <v>0</v>
      </c>
      <c r="Y3832" s="1">
        <v>0</v>
      </c>
      <c r="Z3832" s="1">
        <v>0</v>
      </c>
      <c r="AA3832" s="1">
        <v>0</v>
      </c>
      <c r="AB3832" s="1">
        <v>0</v>
      </c>
      <c r="AC3832" s="1">
        <v>0</v>
      </c>
      <c r="AD3832" s="1">
        <v>901</v>
      </c>
      <c r="AK3832" s="1">
        <v>0</v>
      </c>
      <c r="AL3832" s="1">
        <v>0</v>
      </c>
      <c r="AT3832" s="1">
        <v>0</v>
      </c>
      <c r="AV3832" s="1">
        <v>0</v>
      </c>
      <c r="AW3832" s="1">
        <v>0</v>
      </c>
      <c r="AX3832" s="1">
        <v>0</v>
      </c>
      <c r="AY3832" s="1" t="s">
        <v>79</v>
      </c>
      <c r="BD3832" s="1">
        <v>0</v>
      </c>
      <c r="BF3832" s="1">
        <v>0</v>
      </c>
      <c r="BH3832" s="1">
        <v>0</v>
      </c>
      <c r="BI3832" s="1">
        <v>0</v>
      </c>
      <c r="BL3832" s="1" t="s">
        <v>641</v>
      </c>
      <c r="BM3832" s="1" t="s">
        <v>79</v>
      </c>
      <c r="BO3832" s="1" t="s">
        <v>2604</v>
      </c>
      <c r="BP3832" s="1">
        <v>0</v>
      </c>
      <c r="BQ3832" s="1">
        <v>0</v>
      </c>
      <c r="BR3832" s="2">
        <v>1778918</v>
      </c>
      <c r="BS3832" s="2">
        <v>515484</v>
      </c>
      <c r="BT3832" s="1" t="s">
        <v>1154</v>
      </c>
      <c r="BU3832" s="1" t="s">
        <v>1541</v>
      </c>
      <c r="BV3832" s="1" t="s">
        <v>1127</v>
      </c>
      <c r="BW3832" s="1">
        <v>0</v>
      </c>
      <c r="BX3832" s="1">
        <v>4</v>
      </c>
    </row>
    <row r="3833" spans="1:76" x14ac:dyDescent="0.25">
      <c r="A3833" s="1">
        <v>4032</v>
      </c>
      <c r="B3833" s="1" t="s">
        <v>2601</v>
      </c>
      <c r="C3833" s="1" t="s">
        <v>2524</v>
      </c>
      <c r="D3833" s="1" t="s">
        <v>641</v>
      </c>
      <c r="E3833" s="1" t="s">
        <v>6892</v>
      </c>
      <c r="F3833" s="1">
        <v>2012</v>
      </c>
      <c r="G3833" s="1">
        <v>4</v>
      </c>
      <c r="H3833" s="1">
        <v>28</v>
      </c>
      <c r="I3833" s="1">
        <v>0</v>
      </c>
      <c r="J3833" s="1" t="s">
        <v>3361</v>
      </c>
      <c r="K3833" s="1">
        <v>11</v>
      </c>
      <c r="L3833" s="1">
        <v>83</v>
      </c>
      <c r="M3833" s="1">
        <v>624072</v>
      </c>
      <c r="N3833" s="1">
        <v>5442729</v>
      </c>
      <c r="O3833" s="1">
        <v>1778918</v>
      </c>
      <c r="P3833" s="1">
        <v>515484</v>
      </c>
      <c r="Q3833" s="1" t="s">
        <v>1484</v>
      </c>
      <c r="R3833" s="1" t="s">
        <v>1485</v>
      </c>
      <c r="S3833" s="1" t="s">
        <v>1485</v>
      </c>
      <c r="T3833" s="1">
        <v>0</v>
      </c>
      <c r="U3833" s="1">
        <v>0</v>
      </c>
      <c r="V3833" s="1">
        <v>0</v>
      </c>
      <c r="Y3833" s="1">
        <v>0</v>
      </c>
      <c r="Z3833" s="1">
        <v>0</v>
      </c>
      <c r="AA3833" s="1">
        <v>0</v>
      </c>
      <c r="AB3833" s="1">
        <v>0</v>
      </c>
      <c r="AC3833" s="1">
        <v>0</v>
      </c>
      <c r="AD3833" s="1">
        <v>901</v>
      </c>
      <c r="AK3833" s="1">
        <v>0</v>
      </c>
      <c r="AL3833" s="1">
        <v>0</v>
      </c>
      <c r="AT3833" s="1">
        <v>0</v>
      </c>
      <c r="AV3833" s="1">
        <v>0</v>
      </c>
      <c r="AW3833" s="1">
        <v>0</v>
      </c>
      <c r="AX3833" s="1">
        <v>0</v>
      </c>
      <c r="AY3833" s="1" t="s">
        <v>79</v>
      </c>
      <c r="BD3833" s="1">
        <v>0</v>
      </c>
      <c r="BF3833" s="1">
        <v>0</v>
      </c>
      <c r="BH3833" s="1">
        <v>0</v>
      </c>
      <c r="BI3833" s="1">
        <v>0</v>
      </c>
      <c r="BL3833" s="1" t="s">
        <v>641</v>
      </c>
      <c r="BM3833" s="1" t="s">
        <v>79</v>
      </c>
      <c r="BO3833" s="1" t="s">
        <v>2604</v>
      </c>
      <c r="BP3833" s="1">
        <v>0</v>
      </c>
      <c r="BQ3833" s="1">
        <v>0</v>
      </c>
      <c r="BR3833" s="2">
        <v>1778918</v>
      </c>
      <c r="BS3833" s="2">
        <v>515484</v>
      </c>
      <c r="BT3833" s="1" t="s">
        <v>1154</v>
      </c>
      <c r="BU3833" s="1" t="s">
        <v>1541</v>
      </c>
      <c r="BV3833" s="1" t="s">
        <v>1127</v>
      </c>
      <c r="BW3833" s="1">
        <v>0</v>
      </c>
      <c r="BX3833" s="1">
        <v>4</v>
      </c>
    </row>
    <row r="3834" spans="1:76" x14ac:dyDescent="0.25">
      <c r="A3834" s="1">
        <v>4033</v>
      </c>
      <c r="B3834" s="1" t="s">
        <v>3611</v>
      </c>
      <c r="C3834" s="1" t="s">
        <v>2524</v>
      </c>
      <c r="D3834" s="1" t="s">
        <v>641</v>
      </c>
      <c r="E3834" s="1" t="s">
        <v>6893</v>
      </c>
      <c r="F3834" s="1">
        <v>2012</v>
      </c>
      <c r="G3834" s="1">
        <v>4</v>
      </c>
      <c r="H3834" s="1">
        <v>23</v>
      </c>
      <c r="I3834" s="1">
        <v>1356</v>
      </c>
      <c r="J3834" s="1" t="s">
        <v>6854</v>
      </c>
      <c r="K3834" s="1">
        <v>11</v>
      </c>
      <c r="L3834" s="1">
        <v>83</v>
      </c>
      <c r="M3834" s="1">
        <v>624167</v>
      </c>
      <c r="N3834" s="1">
        <v>5442716</v>
      </c>
      <c r="O3834" s="1">
        <v>1779014</v>
      </c>
      <c r="P3834" s="1">
        <v>515484</v>
      </c>
      <c r="Q3834" s="1" t="s">
        <v>78</v>
      </c>
      <c r="R3834" s="1" t="s">
        <v>79</v>
      </c>
      <c r="S3834" s="1" t="s">
        <v>5243</v>
      </c>
      <c r="T3834" s="1">
        <v>1</v>
      </c>
      <c r="U3834" s="1">
        <v>1</v>
      </c>
      <c r="V3834" s="1">
        <v>0</v>
      </c>
      <c r="Y3834" s="1">
        <v>0</v>
      </c>
      <c r="Z3834" s="1">
        <v>0</v>
      </c>
      <c r="AA3834" s="1">
        <v>0</v>
      </c>
      <c r="AB3834" s="1">
        <v>0</v>
      </c>
      <c r="AC3834" s="1">
        <v>0</v>
      </c>
      <c r="AD3834" s="1">
        <v>908</v>
      </c>
      <c r="AI3834" s="1" t="s">
        <v>94</v>
      </c>
      <c r="AJ3834" s="1" t="s">
        <v>79</v>
      </c>
      <c r="AK3834" s="1">
        <v>0</v>
      </c>
      <c r="AL3834" s="1">
        <v>0</v>
      </c>
      <c r="AT3834" s="1">
        <v>0</v>
      </c>
      <c r="AV3834" s="1">
        <v>0</v>
      </c>
      <c r="AW3834" s="1">
        <v>0</v>
      </c>
      <c r="AX3834" s="1">
        <v>0</v>
      </c>
      <c r="AY3834" s="1" t="s">
        <v>79</v>
      </c>
      <c r="BD3834" s="1">
        <v>0</v>
      </c>
      <c r="BF3834" s="1">
        <v>0</v>
      </c>
      <c r="BH3834" s="1">
        <v>0</v>
      </c>
      <c r="BI3834" s="1">
        <v>0</v>
      </c>
      <c r="BL3834" s="1" t="s">
        <v>641</v>
      </c>
      <c r="BM3834" s="1" t="s">
        <v>79</v>
      </c>
      <c r="BO3834" s="1" t="s">
        <v>2604</v>
      </c>
      <c r="BP3834" s="1">
        <v>0</v>
      </c>
      <c r="BQ3834" s="1">
        <v>0</v>
      </c>
      <c r="BR3834" s="2">
        <v>1779014</v>
      </c>
      <c r="BS3834" s="2">
        <v>515484</v>
      </c>
      <c r="BT3834" s="1" t="s">
        <v>1154</v>
      </c>
      <c r="BU3834" s="1" t="s">
        <v>1541</v>
      </c>
      <c r="BV3834" s="1" t="s">
        <v>1494</v>
      </c>
      <c r="BW3834" s="1">
        <v>2001</v>
      </c>
      <c r="BX3834" s="1">
        <v>4</v>
      </c>
    </row>
    <row r="3835" spans="1:76" x14ac:dyDescent="0.25">
      <c r="A3835" s="1">
        <v>4034</v>
      </c>
      <c r="B3835" s="1" t="s">
        <v>2606</v>
      </c>
      <c r="C3835" s="1" t="s">
        <v>2533</v>
      </c>
      <c r="D3835" s="1" t="s">
        <v>641</v>
      </c>
      <c r="E3835" s="1" t="s">
        <v>6885</v>
      </c>
      <c r="F3835" s="1">
        <v>2012</v>
      </c>
      <c r="G3835" s="1">
        <v>6</v>
      </c>
      <c r="H3835" s="1">
        <v>22</v>
      </c>
      <c r="I3835" s="1">
        <v>1140</v>
      </c>
      <c r="J3835" s="1" t="s">
        <v>5316</v>
      </c>
      <c r="K3835" s="1">
        <v>11</v>
      </c>
      <c r="L3835" s="1">
        <v>83</v>
      </c>
      <c r="M3835" s="1">
        <v>625544</v>
      </c>
      <c r="N3835" s="1">
        <v>5432782</v>
      </c>
      <c r="O3835" s="1">
        <v>1781654</v>
      </c>
      <c r="P3835" s="1">
        <v>505819</v>
      </c>
      <c r="Q3835" s="1" t="s">
        <v>1484</v>
      </c>
      <c r="R3835" s="1" t="s">
        <v>1485</v>
      </c>
      <c r="S3835" s="1" t="s">
        <v>1485</v>
      </c>
      <c r="T3835" s="1">
        <v>0</v>
      </c>
      <c r="U3835" s="1">
        <v>0</v>
      </c>
      <c r="V3835" s="1">
        <v>0</v>
      </c>
      <c r="Y3835" s="1">
        <v>0</v>
      </c>
      <c r="Z3835" s="1">
        <v>0</v>
      </c>
      <c r="AA3835" s="1">
        <v>0</v>
      </c>
      <c r="AB3835" s="1">
        <v>0</v>
      </c>
      <c r="AC3835" s="1">
        <v>0</v>
      </c>
      <c r="AD3835" s="1">
        <v>1006</v>
      </c>
      <c r="AK3835" s="1">
        <v>0</v>
      </c>
      <c r="AL3835" s="1">
        <v>0</v>
      </c>
      <c r="AT3835" s="1">
        <v>0</v>
      </c>
      <c r="AV3835" s="1">
        <v>0</v>
      </c>
      <c r="AW3835" s="1">
        <v>0</v>
      </c>
      <c r="AX3835" s="1">
        <v>0</v>
      </c>
      <c r="AY3835" s="1" t="s">
        <v>79</v>
      </c>
      <c r="BD3835" s="1">
        <v>0</v>
      </c>
      <c r="BF3835" s="1">
        <v>0</v>
      </c>
      <c r="BH3835" s="1">
        <v>0</v>
      </c>
      <c r="BI3835" s="1">
        <v>0</v>
      </c>
      <c r="BL3835" s="1" t="s">
        <v>641</v>
      </c>
      <c r="BM3835" s="1" t="s">
        <v>79</v>
      </c>
      <c r="BO3835" s="1" t="s">
        <v>2536</v>
      </c>
      <c r="BP3835" s="1">
        <v>0</v>
      </c>
      <c r="BQ3835" s="1">
        <v>0</v>
      </c>
      <c r="BR3835" s="2">
        <v>1781654</v>
      </c>
      <c r="BS3835" s="2">
        <v>505819</v>
      </c>
      <c r="BT3835" s="1" t="s">
        <v>1154</v>
      </c>
      <c r="BU3835" s="1" t="s">
        <v>1541</v>
      </c>
      <c r="BV3835" s="1" t="s">
        <v>1127</v>
      </c>
      <c r="BW3835" s="1">
        <v>0</v>
      </c>
      <c r="BX3835" s="1">
        <v>4</v>
      </c>
    </row>
    <row r="3836" spans="1:76" x14ac:dyDescent="0.25">
      <c r="A3836" s="1">
        <v>4035</v>
      </c>
      <c r="B3836" s="1" t="s">
        <v>3561</v>
      </c>
      <c r="C3836" s="1" t="s">
        <v>2533</v>
      </c>
      <c r="D3836" s="1" t="s">
        <v>641</v>
      </c>
      <c r="E3836" s="1" t="s">
        <v>6887</v>
      </c>
      <c r="F3836" s="1">
        <v>2012</v>
      </c>
      <c r="G3836" s="1">
        <v>6</v>
      </c>
      <c r="H3836" s="1">
        <v>22</v>
      </c>
      <c r="I3836" s="1">
        <v>1140</v>
      </c>
      <c r="J3836" s="1" t="s">
        <v>5316</v>
      </c>
      <c r="K3836" s="1">
        <v>11</v>
      </c>
      <c r="L3836" s="1">
        <v>83</v>
      </c>
      <c r="M3836" s="1">
        <v>625602</v>
      </c>
      <c r="N3836" s="1">
        <v>5432880</v>
      </c>
      <c r="O3836" s="1">
        <v>1781700</v>
      </c>
      <c r="P3836" s="1">
        <v>505924</v>
      </c>
      <c r="Q3836" s="1" t="s">
        <v>1484</v>
      </c>
      <c r="R3836" s="1" t="s">
        <v>1485</v>
      </c>
      <c r="S3836" s="1" t="s">
        <v>1485</v>
      </c>
      <c r="T3836" s="1">
        <v>0</v>
      </c>
      <c r="U3836" s="1">
        <v>0</v>
      </c>
      <c r="V3836" s="1">
        <v>0</v>
      </c>
      <c r="Y3836" s="1">
        <v>0</v>
      </c>
      <c r="Z3836" s="1">
        <v>0</v>
      </c>
      <c r="AA3836" s="1">
        <v>0</v>
      </c>
      <c r="AB3836" s="1">
        <v>0</v>
      </c>
      <c r="AC3836" s="1">
        <v>0</v>
      </c>
      <c r="AD3836" s="1">
        <v>994</v>
      </c>
      <c r="AK3836" s="1">
        <v>0</v>
      </c>
      <c r="AL3836" s="1">
        <v>0</v>
      </c>
      <c r="AT3836" s="1">
        <v>0</v>
      </c>
      <c r="AV3836" s="1">
        <v>0</v>
      </c>
      <c r="AW3836" s="1">
        <v>0</v>
      </c>
      <c r="AX3836" s="1">
        <v>0</v>
      </c>
      <c r="AY3836" s="1" t="s">
        <v>79</v>
      </c>
      <c r="BD3836" s="1">
        <v>0</v>
      </c>
      <c r="BF3836" s="1">
        <v>0</v>
      </c>
      <c r="BH3836" s="1">
        <v>0</v>
      </c>
      <c r="BI3836" s="1">
        <v>0</v>
      </c>
      <c r="BL3836" s="1" t="s">
        <v>641</v>
      </c>
      <c r="BM3836" s="1" t="s">
        <v>79</v>
      </c>
      <c r="BO3836" s="1" t="s">
        <v>2536</v>
      </c>
      <c r="BP3836" s="1">
        <v>0</v>
      </c>
      <c r="BQ3836" s="1">
        <v>0</v>
      </c>
      <c r="BR3836" s="2">
        <v>1781700</v>
      </c>
      <c r="BS3836" s="2">
        <v>505924</v>
      </c>
      <c r="BT3836" s="1" t="s">
        <v>1154</v>
      </c>
      <c r="BU3836" s="1" t="s">
        <v>1541</v>
      </c>
      <c r="BV3836" s="1" t="s">
        <v>1127</v>
      </c>
      <c r="BW3836" s="1">
        <v>0</v>
      </c>
      <c r="BX3836" s="1">
        <v>4</v>
      </c>
    </row>
    <row r="3837" spans="1:76" x14ac:dyDescent="0.25">
      <c r="A3837" s="1">
        <v>4036</v>
      </c>
      <c r="B3837" s="1" t="s">
        <v>2611</v>
      </c>
      <c r="C3837" s="1" t="s">
        <v>2612</v>
      </c>
      <c r="D3837" s="1" t="s">
        <v>641</v>
      </c>
      <c r="E3837" s="1" t="s">
        <v>6894</v>
      </c>
      <c r="F3837" s="1">
        <v>2012</v>
      </c>
      <c r="G3837" s="1">
        <v>5</v>
      </c>
      <c r="H3837" s="1">
        <v>11</v>
      </c>
      <c r="I3837" s="1">
        <v>1540</v>
      </c>
      <c r="J3837" s="1" t="s">
        <v>5317</v>
      </c>
      <c r="K3837" s="1">
        <v>11</v>
      </c>
      <c r="L3837" s="1">
        <v>83</v>
      </c>
      <c r="M3837" s="1">
        <v>615825</v>
      </c>
      <c r="N3837" s="1">
        <v>5452006</v>
      </c>
      <c r="O3837" s="1">
        <v>1769539</v>
      </c>
      <c r="P3837" s="1">
        <v>523618</v>
      </c>
      <c r="Q3837" s="1" t="s">
        <v>78</v>
      </c>
      <c r="R3837" s="1" t="s">
        <v>104</v>
      </c>
      <c r="S3837" s="1" t="s">
        <v>104</v>
      </c>
      <c r="T3837" s="1">
        <v>1</v>
      </c>
      <c r="U3837" s="1">
        <v>0</v>
      </c>
      <c r="V3837" s="1">
        <v>0</v>
      </c>
      <c r="Y3837" s="1">
        <v>0</v>
      </c>
      <c r="Z3837" s="1">
        <v>0</v>
      </c>
      <c r="AA3837" s="1">
        <v>0</v>
      </c>
      <c r="AB3837" s="1">
        <v>0</v>
      </c>
      <c r="AC3837" s="1">
        <v>0</v>
      </c>
      <c r="AD3837" s="1">
        <v>1017</v>
      </c>
      <c r="AK3837" s="1">
        <v>0</v>
      </c>
      <c r="AL3837" s="1">
        <v>0</v>
      </c>
      <c r="AT3837" s="1">
        <v>0</v>
      </c>
      <c r="AV3837" s="1">
        <v>0</v>
      </c>
      <c r="AW3837" s="1">
        <v>0</v>
      </c>
      <c r="AX3837" s="1">
        <v>0</v>
      </c>
      <c r="AY3837" s="1" t="s">
        <v>79</v>
      </c>
      <c r="AZ3837" s="1" t="s">
        <v>6895</v>
      </c>
      <c r="BD3837" s="1">
        <v>0</v>
      </c>
      <c r="BF3837" s="1">
        <v>0</v>
      </c>
      <c r="BH3837" s="1">
        <v>0</v>
      </c>
      <c r="BI3837" s="1">
        <v>0</v>
      </c>
      <c r="BL3837" s="1" t="s">
        <v>641</v>
      </c>
      <c r="BM3837" s="1" t="s">
        <v>79</v>
      </c>
      <c r="BO3837" s="1" t="s">
        <v>2618</v>
      </c>
      <c r="BP3837" s="1">
        <v>0</v>
      </c>
      <c r="BQ3837" s="1">
        <v>0</v>
      </c>
      <c r="BR3837" s="2">
        <v>1769539</v>
      </c>
      <c r="BS3837" s="2">
        <v>523618</v>
      </c>
      <c r="BT3837" s="1" t="s">
        <v>1154</v>
      </c>
      <c r="BU3837" s="1" t="s">
        <v>1541</v>
      </c>
      <c r="BV3837" s="1" t="s">
        <v>1127</v>
      </c>
      <c r="BW3837" s="1">
        <v>0</v>
      </c>
      <c r="BX3837" s="1">
        <v>4</v>
      </c>
    </row>
    <row r="3838" spans="1:76" x14ac:dyDescent="0.25">
      <c r="A3838" s="1">
        <v>4037</v>
      </c>
      <c r="B3838" s="1" t="s">
        <v>3540</v>
      </c>
      <c r="C3838" s="1" t="s">
        <v>3311</v>
      </c>
      <c r="D3838" s="1" t="s">
        <v>641</v>
      </c>
      <c r="E3838" s="1" t="s">
        <v>6896</v>
      </c>
      <c r="F3838" s="1">
        <v>2012</v>
      </c>
      <c r="G3838" s="1">
        <v>4</v>
      </c>
      <c r="H3838" s="1">
        <v>23</v>
      </c>
      <c r="I3838" s="1">
        <v>1145</v>
      </c>
      <c r="J3838" s="1" t="s">
        <v>6854</v>
      </c>
      <c r="K3838" s="1">
        <v>11</v>
      </c>
      <c r="L3838" s="1">
        <v>83</v>
      </c>
      <c r="M3838" s="1">
        <v>625233</v>
      </c>
      <c r="N3838" s="1">
        <v>5441911</v>
      </c>
      <c r="O3838" s="1">
        <v>1780175</v>
      </c>
      <c r="P3838" s="1">
        <v>514824</v>
      </c>
      <c r="Q3838" s="1" t="s">
        <v>1484</v>
      </c>
      <c r="R3838" s="1" t="s">
        <v>1485</v>
      </c>
      <c r="S3838" s="1" t="s">
        <v>1485</v>
      </c>
      <c r="T3838" s="1">
        <v>0</v>
      </c>
      <c r="U3838" s="1">
        <v>0</v>
      </c>
      <c r="V3838" s="1">
        <v>0</v>
      </c>
      <c r="Y3838" s="1">
        <v>0</v>
      </c>
      <c r="Z3838" s="1">
        <v>0</v>
      </c>
      <c r="AA3838" s="1">
        <v>0</v>
      </c>
      <c r="AB3838" s="1">
        <v>0</v>
      </c>
      <c r="AC3838" s="1">
        <v>0</v>
      </c>
      <c r="AD3838" s="1">
        <v>858</v>
      </c>
      <c r="AK3838" s="1">
        <v>0</v>
      </c>
      <c r="AL3838" s="1">
        <v>0</v>
      </c>
      <c r="AT3838" s="1">
        <v>0</v>
      </c>
      <c r="AV3838" s="1">
        <v>0</v>
      </c>
      <c r="AW3838" s="1">
        <v>0</v>
      </c>
      <c r="AX3838" s="1">
        <v>0</v>
      </c>
      <c r="AY3838" s="1" t="s">
        <v>79</v>
      </c>
      <c r="BD3838" s="1">
        <v>0</v>
      </c>
      <c r="BF3838" s="1">
        <v>0</v>
      </c>
      <c r="BH3838" s="1">
        <v>0</v>
      </c>
      <c r="BI3838" s="1">
        <v>0</v>
      </c>
      <c r="BL3838" s="1" t="s">
        <v>641</v>
      </c>
      <c r="BM3838" s="1" t="s">
        <v>79</v>
      </c>
      <c r="BO3838" s="1" t="s">
        <v>3440</v>
      </c>
      <c r="BP3838" s="1">
        <v>0</v>
      </c>
      <c r="BQ3838" s="1">
        <v>0</v>
      </c>
      <c r="BR3838" s="2">
        <v>1780175</v>
      </c>
      <c r="BS3838" s="2">
        <v>514824</v>
      </c>
      <c r="BT3838" s="1" t="s">
        <v>1154</v>
      </c>
      <c r="BU3838" s="1" t="s">
        <v>1541</v>
      </c>
      <c r="BV3838" s="1" t="s">
        <v>1127</v>
      </c>
      <c r="BW3838" s="1">
        <v>0</v>
      </c>
      <c r="BX3838" s="1">
        <v>4</v>
      </c>
    </row>
    <row r="3839" spans="1:76" x14ac:dyDescent="0.25">
      <c r="A3839" s="1">
        <v>4038</v>
      </c>
      <c r="B3839" s="1" t="s">
        <v>3540</v>
      </c>
      <c r="C3839" s="1" t="s">
        <v>3311</v>
      </c>
      <c r="D3839" s="1" t="s">
        <v>641</v>
      </c>
      <c r="E3839" s="1" t="s">
        <v>6896</v>
      </c>
      <c r="F3839" s="1">
        <v>2012</v>
      </c>
      <c r="G3839" s="1">
        <v>4</v>
      </c>
      <c r="H3839" s="1">
        <v>28</v>
      </c>
      <c r="I3839" s="1">
        <v>1645</v>
      </c>
      <c r="J3839" s="1" t="s">
        <v>3361</v>
      </c>
      <c r="K3839" s="1">
        <v>11</v>
      </c>
      <c r="L3839" s="1">
        <v>83</v>
      </c>
      <c r="M3839" s="1">
        <v>625233</v>
      </c>
      <c r="N3839" s="1">
        <v>5441911</v>
      </c>
      <c r="O3839" s="1">
        <v>1780175</v>
      </c>
      <c r="P3839" s="1">
        <v>514824</v>
      </c>
      <c r="Q3839" s="1" t="s">
        <v>1484</v>
      </c>
      <c r="R3839" s="1" t="s">
        <v>1485</v>
      </c>
      <c r="S3839" s="1" t="s">
        <v>1485</v>
      </c>
      <c r="T3839" s="1">
        <v>0</v>
      </c>
      <c r="U3839" s="1">
        <v>0</v>
      </c>
      <c r="V3839" s="1">
        <v>0</v>
      </c>
      <c r="Y3839" s="1">
        <v>0</v>
      </c>
      <c r="Z3839" s="1">
        <v>0</v>
      </c>
      <c r="AA3839" s="1">
        <v>0</v>
      </c>
      <c r="AB3839" s="1">
        <v>0</v>
      </c>
      <c r="AC3839" s="1">
        <v>0</v>
      </c>
      <c r="AD3839" s="1">
        <v>858</v>
      </c>
      <c r="AK3839" s="1">
        <v>0</v>
      </c>
      <c r="AL3839" s="1">
        <v>0</v>
      </c>
      <c r="AT3839" s="1">
        <v>0</v>
      </c>
      <c r="AV3839" s="1">
        <v>0</v>
      </c>
      <c r="AW3839" s="1">
        <v>0</v>
      </c>
      <c r="AX3839" s="1">
        <v>0</v>
      </c>
      <c r="AY3839" s="1" t="s">
        <v>79</v>
      </c>
      <c r="BD3839" s="1">
        <v>0</v>
      </c>
      <c r="BF3839" s="1">
        <v>0</v>
      </c>
      <c r="BH3839" s="1">
        <v>0</v>
      </c>
      <c r="BI3839" s="1">
        <v>0</v>
      </c>
      <c r="BL3839" s="1" t="s">
        <v>641</v>
      </c>
      <c r="BM3839" s="1" t="s">
        <v>79</v>
      </c>
      <c r="BO3839" s="1" t="s">
        <v>3440</v>
      </c>
      <c r="BP3839" s="1">
        <v>0</v>
      </c>
      <c r="BQ3839" s="1">
        <v>0</v>
      </c>
      <c r="BR3839" s="2">
        <v>1780175</v>
      </c>
      <c r="BS3839" s="2">
        <v>514824</v>
      </c>
      <c r="BT3839" s="1" t="s">
        <v>1154</v>
      </c>
      <c r="BU3839" s="1" t="s">
        <v>1541</v>
      </c>
      <c r="BV3839" s="1" t="s">
        <v>1127</v>
      </c>
      <c r="BW3839" s="1">
        <v>0</v>
      </c>
      <c r="BX3839" s="1">
        <v>4</v>
      </c>
    </row>
    <row r="3840" spans="1:76" x14ac:dyDescent="0.25">
      <c r="A3840" s="1">
        <v>4039</v>
      </c>
      <c r="B3840" s="1" t="s">
        <v>3615</v>
      </c>
      <c r="C3840" s="1" t="s">
        <v>3334</v>
      </c>
      <c r="D3840" s="1" t="s">
        <v>641</v>
      </c>
      <c r="E3840" s="1" t="s">
        <v>6896</v>
      </c>
      <c r="F3840" s="1">
        <v>2012</v>
      </c>
      <c r="G3840" s="1">
        <v>4</v>
      </c>
      <c r="H3840" s="1">
        <v>23</v>
      </c>
      <c r="I3840" s="1">
        <v>1325</v>
      </c>
      <c r="J3840" s="1" t="s">
        <v>6854</v>
      </c>
      <c r="K3840" s="1">
        <v>11</v>
      </c>
      <c r="L3840" s="1">
        <v>83</v>
      </c>
      <c r="M3840" s="1">
        <v>624300</v>
      </c>
      <c r="N3840" s="1">
        <v>5442110</v>
      </c>
      <c r="O3840" s="1">
        <v>1779223</v>
      </c>
      <c r="P3840" s="1">
        <v>514901</v>
      </c>
      <c r="Q3840" s="1" t="s">
        <v>1484</v>
      </c>
      <c r="R3840" s="1" t="s">
        <v>1485</v>
      </c>
      <c r="S3840" s="1" t="s">
        <v>1485</v>
      </c>
      <c r="T3840" s="1">
        <v>0</v>
      </c>
      <c r="U3840" s="1">
        <v>0</v>
      </c>
      <c r="V3840" s="1">
        <v>0</v>
      </c>
      <c r="Y3840" s="1">
        <v>0</v>
      </c>
      <c r="Z3840" s="1">
        <v>0</v>
      </c>
      <c r="AA3840" s="1">
        <v>0</v>
      </c>
      <c r="AB3840" s="1">
        <v>0</v>
      </c>
      <c r="AC3840" s="1">
        <v>0</v>
      </c>
      <c r="AD3840" s="1">
        <v>881</v>
      </c>
      <c r="AK3840" s="1">
        <v>0</v>
      </c>
      <c r="AL3840" s="1">
        <v>0</v>
      </c>
      <c r="AT3840" s="1">
        <v>0</v>
      </c>
      <c r="AV3840" s="1">
        <v>0</v>
      </c>
      <c r="AW3840" s="1">
        <v>0</v>
      </c>
      <c r="AX3840" s="1">
        <v>0</v>
      </c>
      <c r="AY3840" s="1" t="s">
        <v>79</v>
      </c>
      <c r="BD3840" s="1">
        <v>0</v>
      </c>
      <c r="BF3840" s="1">
        <v>0</v>
      </c>
      <c r="BH3840" s="1">
        <v>0</v>
      </c>
      <c r="BI3840" s="1">
        <v>0</v>
      </c>
      <c r="BL3840" s="1" t="s">
        <v>641</v>
      </c>
      <c r="BM3840" s="1" t="s">
        <v>79</v>
      </c>
      <c r="BO3840" s="1" t="s">
        <v>3336</v>
      </c>
      <c r="BP3840" s="1">
        <v>0</v>
      </c>
      <c r="BQ3840" s="1">
        <v>0</v>
      </c>
      <c r="BR3840" s="2">
        <v>1779223</v>
      </c>
      <c r="BS3840" s="2">
        <v>514901</v>
      </c>
      <c r="BT3840" s="1" t="s">
        <v>1154</v>
      </c>
      <c r="BU3840" s="1" t="s">
        <v>1541</v>
      </c>
      <c r="BV3840" s="1" t="s">
        <v>1127</v>
      </c>
      <c r="BW3840" s="1">
        <v>0</v>
      </c>
      <c r="BX3840" s="1">
        <v>4</v>
      </c>
    </row>
    <row r="3841" spans="1:76" x14ac:dyDescent="0.25">
      <c r="A3841" s="1">
        <v>4040</v>
      </c>
      <c r="B3841" s="1" t="s">
        <v>3615</v>
      </c>
      <c r="C3841" s="1" t="s">
        <v>3334</v>
      </c>
      <c r="D3841" s="1" t="s">
        <v>641</v>
      </c>
      <c r="E3841" s="1" t="s">
        <v>6896</v>
      </c>
      <c r="F3841" s="1">
        <v>2012</v>
      </c>
      <c r="G3841" s="1">
        <v>5</v>
      </c>
      <c r="H3841" s="1">
        <v>24</v>
      </c>
      <c r="I3841" s="1">
        <v>1530</v>
      </c>
      <c r="J3841" s="1" t="s">
        <v>5317</v>
      </c>
      <c r="K3841" s="1">
        <v>11</v>
      </c>
      <c r="L3841" s="1">
        <v>83</v>
      </c>
      <c r="M3841" s="1">
        <v>624300</v>
      </c>
      <c r="N3841" s="1">
        <v>5442110</v>
      </c>
      <c r="O3841" s="1">
        <v>1779223</v>
      </c>
      <c r="P3841" s="1">
        <v>514901</v>
      </c>
      <c r="Q3841" s="1" t="s">
        <v>1484</v>
      </c>
      <c r="R3841" s="1" t="s">
        <v>1485</v>
      </c>
      <c r="S3841" s="1" t="s">
        <v>1485</v>
      </c>
      <c r="T3841" s="1">
        <v>0</v>
      </c>
      <c r="U3841" s="1">
        <v>0</v>
      </c>
      <c r="V3841" s="1">
        <v>0</v>
      </c>
      <c r="Y3841" s="1">
        <v>0</v>
      </c>
      <c r="Z3841" s="1">
        <v>0</v>
      </c>
      <c r="AA3841" s="1">
        <v>0</v>
      </c>
      <c r="AB3841" s="1">
        <v>0</v>
      </c>
      <c r="AC3841" s="1">
        <v>0</v>
      </c>
      <c r="AD3841" s="1">
        <v>881</v>
      </c>
      <c r="AK3841" s="1">
        <v>0</v>
      </c>
      <c r="AL3841" s="1">
        <v>0</v>
      </c>
      <c r="AT3841" s="1">
        <v>0</v>
      </c>
      <c r="AV3841" s="1">
        <v>0</v>
      </c>
      <c r="AW3841" s="1">
        <v>0</v>
      </c>
      <c r="AX3841" s="1">
        <v>0</v>
      </c>
      <c r="AY3841" s="1" t="s">
        <v>79</v>
      </c>
      <c r="BD3841" s="1">
        <v>0</v>
      </c>
      <c r="BF3841" s="1">
        <v>0</v>
      </c>
      <c r="BH3841" s="1">
        <v>0</v>
      </c>
      <c r="BI3841" s="1">
        <v>0</v>
      </c>
      <c r="BL3841" s="1" t="s">
        <v>641</v>
      </c>
      <c r="BM3841" s="1" t="s">
        <v>79</v>
      </c>
      <c r="BO3841" s="1" t="s">
        <v>3336</v>
      </c>
      <c r="BP3841" s="1">
        <v>0</v>
      </c>
      <c r="BQ3841" s="1">
        <v>0</v>
      </c>
      <c r="BR3841" s="2">
        <v>1779223</v>
      </c>
      <c r="BS3841" s="2">
        <v>514901</v>
      </c>
      <c r="BT3841" s="1" t="s">
        <v>1154</v>
      </c>
      <c r="BU3841" s="1" t="s">
        <v>1541</v>
      </c>
      <c r="BV3841" s="1" t="s">
        <v>1127</v>
      </c>
      <c r="BW3841" s="1">
        <v>0</v>
      </c>
      <c r="BX3841" s="1">
        <v>4</v>
      </c>
    </row>
    <row r="3842" spans="1:76" x14ac:dyDescent="0.25">
      <c r="A3842" s="1">
        <v>4041</v>
      </c>
      <c r="B3842" s="1" t="s">
        <v>3385</v>
      </c>
      <c r="C3842" s="1" t="s">
        <v>3372</v>
      </c>
      <c r="D3842" s="1" t="s">
        <v>641</v>
      </c>
      <c r="E3842" s="1" t="s">
        <v>3373</v>
      </c>
      <c r="F3842" s="1">
        <v>2012</v>
      </c>
      <c r="G3842" s="1">
        <v>5</v>
      </c>
      <c r="H3842" s="1">
        <v>17</v>
      </c>
      <c r="I3842" s="1">
        <v>1630</v>
      </c>
      <c r="J3842" s="1" t="s">
        <v>5317</v>
      </c>
      <c r="K3842" s="1">
        <v>11</v>
      </c>
      <c r="L3842" s="1">
        <v>83</v>
      </c>
      <c r="M3842" s="1">
        <v>613241</v>
      </c>
      <c r="N3842" s="1">
        <v>5456934</v>
      </c>
      <c r="O3842" s="1">
        <v>1766343</v>
      </c>
      <c r="P3842" s="1">
        <v>528170</v>
      </c>
      <c r="Q3842" s="1" t="s">
        <v>1484</v>
      </c>
      <c r="R3842" s="1" t="s">
        <v>1485</v>
      </c>
      <c r="S3842" s="1" t="s">
        <v>1485</v>
      </c>
      <c r="T3842" s="1">
        <v>0</v>
      </c>
      <c r="U3842" s="1">
        <v>0</v>
      </c>
      <c r="V3842" s="1">
        <v>0</v>
      </c>
      <c r="Y3842" s="1">
        <v>0</v>
      </c>
      <c r="Z3842" s="1">
        <v>0</v>
      </c>
      <c r="AA3842" s="1">
        <v>0</v>
      </c>
      <c r="AB3842" s="1">
        <v>0</v>
      </c>
      <c r="AC3842" s="1">
        <v>0</v>
      </c>
      <c r="AD3842" s="1">
        <v>1003</v>
      </c>
      <c r="AK3842" s="1">
        <v>0</v>
      </c>
      <c r="AL3842" s="1">
        <v>0</v>
      </c>
      <c r="AT3842" s="1">
        <v>0</v>
      </c>
      <c r="AV3842" s="1">
        <v>0</v>
      </c>
      <c r="AW3842" s="1">
        <v>0</v>
      </c>
      <c r="AX3842" s="1">
        <v>0</v>
      </c>
      <c r="AY3842" s="1" t="s">
        <v>79</v>
      </c>
      <c r="AZ3842" s="1" t="s">
        <v>6897</v>
      </c>
      <c r="BD3842" s="1">
        <v>0</v>
      </c>
      <c r="BF3842" s="1">
        <v>0</v>
      </c>
      <c r="BH3842" s="1">
        <v>0</v>
      </c>
      <c r="BI3842" s="1">
        <v>0</v>
      </c>
      <c r="BL3842" s="1" t="s">
        <v>641</v>
      </c>
      <c r="BM3842" s="1" t="s">
        <v>79</v>
      </c>
      <c r="BP3842" s="1">
        <v>0</v>
      </c>
      <c r="BQ3842" s="1">
        <v>0</v>
      </c>
      <c r="BR3842" s="2">
        <v>1766343</v>
      </c>
      <c r="BS3842" s="2">
        <v>528170</v>
      </c>
      <c r="BT3842" s="1" t="s">
        <v>1154</v>
      </c>
      <c r="BU3842" s="1" t="s">
        <v>1541</v>
      </c>
      <c r="BW3842" s="1">
        <v>0</v>
      </c>
      <c r="BX3842" s="1">
        <v>4</v>
      </c>
    </row>
    <row r="3843" spans="1:76" x14ac:dyDescent="0.25">
      <c r="A3843" s="1">
        <v>4042</v>
      </c>
      <c r="B3843" s="1" t="s">
        <v>3560</v>
      </c>
      <c r="C3843" s="1" t="s">
        <v>3396</v>
      </c>
      <c r="D3843" s="1" t="s">
        <v>641</v>
      </c>
      <c r="E3843" s="1" t="s">
        <v>6898</v>
      </c>
      <c r="F3843" s="1">
        <v>2012</v>
      </c>
      <c r="G3843" s="1">
        <v>5</v>
      </c>
      <c r="H3843" s="1">
        <v>11</v>
      </c>
      <c r="I3843" s="1">
        <v>1350</v>
      </c>
      <c r="J3843" s="1" t="s">
        <v>5317</v>
      </c>
      <c r="K3843" s="1">
        <v>11</v>
      </c>
      <c r="L3843" s="1">
        <v>83</v>
      </c>
      <c r="M3843" s="1">
        <v>616245</v>
      </c>
      <c r="N3843" s="1">
        <v>5451886</v>
      </c>
      <c r="O3843" s="1">
        <v>1769972</v>
      </c>
      <c r="P3843" s="1">
        <v>523553</v>
      </c>
      <c r="Q3843" s="1" t="s">
        <v>1484</v>
      </c>
      <c r="R3843" s="1" t="s">
        <v>1485</v>
      </c>
      <c r="S3843" s="1" t="s">
        <v>1485</v>
      </c>
      <c r="T3843" s="1">
        <v>0</v>
      </c>
      <c r="U3843" s="1">
        <v>0</v>
      </c>
      <c r="V3843" s="1">
        <v>0</v>
      </c>
      <c r="Y3843" s="1">
        <v>0</v>
      </c>
      <c r="Z3843" s="1">
        <v>0</v>
      </c>
      <c r="AA3843" s="1">
        <v>0</v>
      </c>
      <c r="AB3843" s="1">
        <v>0</v>
      </c>
      <c r="AC3843" s="1">
        <v>0</v>
      </c>
      <c r="AD3843" s="1">
        <v>1042</v>
      </c>
      <c r="AK3843" s="1">
        <v>0</v>
      </c>
      <c r="AL3843" s="1">
        <v>0</v>
      </c>
      <c r="AT3843" s="1">
        <v>0</v>
      </c>
      <c r="AV3843" s="1">
        <v>0</v>
      </c>
      <c r="AW3843" s="1">
        <v>0</v>
      </c>
      <c r="AX3843" s="1">
        <v>0</v>
      </c>
      <c r="AY3843" s="1" t="s">
        <v>79</v>
      </c>
      <c r="BD3843" s="1">
        <v>0</v>
      </c>
      <c r="BF3843" s="1">
        <v>0</v>
      </c>
      <c r="BH3843" s="1">
        <v>0</v>
      </c>
      <c r="BI3843" s="1">
        <v>0</v>
      </c>
      <c r="BL3843" s="1" t="s">
        <v>641</v>
      </c>
      <c r="BM3843" s="1" t="s">
        <v>79</v>
      </c>
      <c r="BO3843" s="1" t="s">
        <v>3398</v>
      </c>
      <c r="BP3843" s="1">
        <v>0</v>
      </c>
      <c r="BQ3843" s="1">
        <v>0</v>
      </c>
      <c r="BR3843" s="2">
        <v>1769972</v>
      </c>
      <c r="BS3843" s="2">
        <v>523553</v>
      </c>
      <c r="BT3843" s="1" t="s">
        <v>1154</v>
      </c>
      <c r="BU3843" s="1" t="s">
        <v>1541</v>
      </c>
      <c r="BV3843" s="1" t="s">
        <v>1127</v>
      </c>
      <c r="BW3843" s="1">
        <v>0</v>
      </c>
      <c r="BX3843" s="1">
        <v>4</v>
      </c>
    </row>
    <row r="3844" spans="1:76" x14ac:dyDescent="0.25">
      <c r="A3844" s="1">
        <v>4043</v>
      </c>
      <c r="B3844" s="1" t="s">
        <v>3525</v>
      </c>
      <c r="C3844" s="1" t="s">
        <v>3410</v>
      </c>
      <c r="D3844" s="1" t="s">
        <v>641</v>
      </c>
      <c r="E3844" s="1" t="s">
        <v>3503</v>
      </c>
      <c r="F3844" s="1">
        <v>2012</v>
      </c>
      <c r="G3844" s="1">
        <v>4</v>
      </c>
      <c r="H3844" s="1">
        <v>27</v>
      </c>
      <c r="I3844" s="1">
        <v>1615</v>
      </c>
      <c r="J3844" s="1" t="s">
        <v>5317</v>
      </c>
      <c r="K3844" s="1">
        <v>11</v>
      </c>
      <c r="L3844" s="1">
        <v>83</v>
      </c>
      <c r="M3844" s="1">
        <v>581843</v>
      </c>
      <c r="N3844" s="1">
        <v>5480771</v>
      </c>
      <c r="O3844" s="1">
        <v>1732122</v>
      </c>
      <c r="P3844" s="1">
        <v>547776</v>
      </c>
      <c r="Q3844" s="1" t="s">
        <v>1484</v>
      </c>
      <c r="R3844" s="1" t="s">
        <v>1485</v>
      </c>
      <c r="S3844" s="1" t="s">
        <v>1485</v>
      </c>
      <c r="T3844" s="1">
        <v>0</v>
      </c>
      <c r="U3844" s="1">
        <v>0</v>
      </c>
      <c r="V3844" s="1">
        <v>0</v>
      </c>
      <c r="Y3844" s="1">
        <v>0</v>
      </c>
      <c r="Z3844" s="1">
        <v>0</v>
      </c>
      <c r="AA3844" s="1">
        <v>0</v>
      </c>
      <c r="AB3844" s="1">
        <v>0</v>
      </c>
      <c r="AC3844" s="1">
        <v>0</v>
      </c>
      <c r="AD3844" s="1">
        <v>1185</v>
      </c>
      <c r="AK3844" s="1">
        <v>0</v>
      </c>
      <c r="AL3844" s="1">
        <v>0</v>
      </c>
      <c r="AT3844" s="1">
        <v>0</v>
      </c>
      <c r="AV3844" s="1">
        <v>0</v>
      </c>
      <c r="AW3844" s="1">
        <v>0</v>
      </c>
      <c r="AX3844" s="1">
        <v>0</v>
      </c>
      <c r="AY3844" s="1" t="s">
        <v>79</v>
      </c>
      <c r="AZ3844" s="1" t="s">
        <v>6899</v>
      </c>
      <c r="BD3844" s="1">
        <v>0</v>
      </c>
      <c r="BF3844" s="1">
        <v>0</v>
      </c>
      <c r="BH3844" s="1">
        <v>0</v>
      </c>
      <c r="BI3844" s="1">
        <v>0</v>
      </c>
      <c r="BL3844" s="1" t="s">
        <v>641</v>
      </c>
      <c r="BM3844" s="1" t="s">
        <v>79</v>
      </c>
      <c r="BO3844" s="1" t="s">
        <v>3412</v>
      </c>
      <c r="BP3844" s="1">
        <v>0</v>
      </c>
      <c r="BQ3844" s="1">
        <v>0</v>
      </c>
      <c r="BR3844" s="2">
        <v>1732122</v>
      </c>
      <c r="BS3844" s="2">
        <v>547776</v>
      </c>
      <c r="BT3844" s="1" t="s">
        <v>1154</v>
      </c>
      <c r="BU3844" s="1" t="s">
        <v>648</v>
      </c>
      <c r="BV3844" s="1" t="s">
        <v>1127</v>
      </c>
      <c r="BW3844" s="1">
        <v>0</v>
      </c>
      <c r="BX3844" s="1">
        <v>4</v>
      </c>
    </row>
    <row r="3845" spans="1:76" x14ac:dyDescent="0.25">
      <c r="A3845" s="1">
        <v>4044</v>
      </c>
      <c r="B3845" s="1" t="s">
        <v>3558</v>
      </c>
      <c r="C3845" s="1" t="s">
        <v>3420</v>
      </c>
      <c r="D3845" s="1" t="s">
        <v>641</v>
      </c>
      <c r="E3845" s="1" t="s">
        <v>5271</v>
      </c>
      <c r="F3845" s="1">
        <v>2012</v>
      </c>
      <c r="G3845" s="1">
        <v>5</v>
      </c>
      <c r="H3845" s="1">
        <v>11</v>
      </c>
      <c r="I3845" s="1">
        <v>1445</v>
      </c>
      <c r="J3845" s="1" t="s">
        <v>5317</v>
      </c>
      <c r="K3845" s="1">
        <v>11</v>
      </c>
      <c r="L3845" s="1">
        <v>83</v>
      </c>
      <c r="M3845" s="1">
        <v>616278</v>
      </c>
      <c r="N3845" s="1">
        <v>5452281</v>
      </c>
      <c r="O3845" s="1">
        <v>1769954</v>
      </c>
      <c r="P3845" s="1">
        <v>523949</v>
      </c>
      <c r="Q3845" s="1" t="s">
        <v>1484</v>
      </c>
      <c r="R3845" s="1" t="s">
        <v>1485</v>
      </c>
      <c r="S3845" s="1" t="s">
        <v>1485</v>
      </c>
      <c r="T3845" s="1">
        <v>0</v>
      </c>
      <c r="U3845" s="1">
        <v>0</v>
      </c>
      <c r="V3845" s="1">
        <v>0</v>
      </c>
      <c r="Y3845" s="1">
        <v>0</v>
      </c>
      <c r="Z3845" s="1">
        <v>0</v>
      </c>
      <c r="AA3845" s="1">
        <v>0</v>
      </c>
      <c r="AB3845" s="1">
        <v>0</v>
      </c>
      <c r="AC3845" s="1">
        <v>0</v>
      </c>
      <c r="AD3845" s="1">
        <v>1043</v>
      </c>
      <c r="AK3845" s="1">
        <v>0</v>
      </c>
      <c r="AL3845" s="1">
        <v>0</v>
      </c>
      <c r="AT3845" s="1">
        <v>0</v>
      </c>
      <c r="AV3845" s="1">
        <v>0</v>
      </c>
      <c r="AW3845" s="1">
        <v>0</v>
      </c>
      <c r="AX3845" s="1">
        <v>0</v>
      </c>
      <c r="AY3845" s="1" t="s">
        <v>79</v>
      </c>
      <c r="BD3845" s="1">
        <v>0</v>
      </c>
      <c r="BF3845" s="1">
        <v>0</v>
      </c>
      <c r="BH3845" s="1">
        <v>0</v>
      </c>
      <c r="BI3845" s="1">
        <v>0</v>
      </c>
      <c r="BL3845" s="1" t="s">
        <v>641</v>
      </c>
      <c r="BM3845" s="1" t="s">
        <v>79</v>
      </c>
      <c r="BO3845" s="1" t="s">
        <v>3398</v>
      </c>
      <c r="BP3845" s="1">
        <v>0</v>
      </c>
      <c r="BQ3845" s="1">
        <v>0</v>
      </c>
      <c r="BR3845" s="2">
        <v>1769954</v>
      </c>
      <c r="BS3845" s="2">
        <v>523949</v>
      </c>
      <c r="BT3845" s="1" t="s">
        <v>1154</v>
      </c>
      <c r="BU3845" s="1" t="s">
        <v>1541</v>
      </c>
      <c r="BV3845" s="1" t="s">
        <v>1127</v>
      </c>
      <c r="BW3845" s="1">
        <v>0</v>
      </c>
      <c r="BX3845" s="1">
        <v>4</v>
      </c>
    </row>
    <row r="3846" spans="1:76" x14ac:dyDescent="0.25">
      <c r="A3846" s="1">
        <v>4045</v>
      </c>
      <c r="B3846" s="1" t="s">
        <v>3451</v>
      </c>
      <c r="C3846" s="1" t="s">
        <v>3448</v>
      </c>
      <c r="D3846" s="1" t="s">
        <v>641</v>
      </c>
      <c r="E3846" s="1" t="s">
        <v>5278</v>
      </c>
      <c r="F3846" s="1">
        <v>2012</v>
      </c>
      <c r="G3846" s="1">
        <v>5</v>
      </c>
      <c r="H3846" s="1">
        <v>24</v>
      </c>
      <c r="I3846" s="1">
        <v>1225</v>
      </c>
      <c r="J3846" s="1" t="s">
        <v>5317</v>
      </c>
      <c r="K3846" s="1">
        <v>11</v>
      </c>
      <c r="L3846" s="1">
        <v>83</v>
      </c>
      <c r="M3846" s="1">
        <v>625037</v>
      </c>
      <c r="N3846" s="1">
        <v>5439352</v>
      </c>
      <c r="O3846" s="1">
        <v>1780309</v>
      </c>
      <c r="P3846" s="1">
        <v>512263</v>
      </c>
      <c r="Q3846" s="1" t="s">
        <v>78</v>
      </c>
      <c r="R3846" s="1" t="s">
        <v>79</v>
      </c>
      <c r="S3846" s="1" t="s">
        <v>5243</v>
      </c>
      <c r="T3846" s="1">
        <v>1</v>
      </c>
      <c r="U3846" s="1">
        <v>1</v>
      </c>
      <c r="V3846" s="1">
        <v>0</v>
      </c>
      <c r="Y3846" s="1">
        <v>0</v>
      </c>
      <c r="Z3846" s="1">
        <v>0</v>
      </c>
      <c r="AA3846" s="1">
        <v>0</v>
      </c>
      <c r="AB3846" s="1">
        <v>0</v>
      </c>
      <c r="AC3846" s="1">
        <v>0</v>
      </c>
      <c r="AD3846" s="1">
        <v>1018</v>
      </c>
      <c r="AI3846" s="1" t="s">
        <v>94</v>
      </c>
      <c r="AJ3846" s="1" t="s">
        <v>79</v>
      </c>
      <c r="AK3846" s="1">
        <v>0</v>
      </c>
      <c r="AL3846" s="1">
        <v>0</v>
      </c>
      <c r="AT3846" s="1">
        <v>0</v>
      </c>
      <c r="AV3846" s="1">
        <v>0</v>
      </c>
      <c r="AW3846" s="1">
        <v>0</v>
      </c>
      <c r="AX3846" s="1">
        <v>0</v>
      </c>
      <c r="AY3846" s="1" t="s">
        <v>79</v>
      </c>
      <c r="AZ3846" s="1" t="s">
        <v>6900</v>
      </c>
      <c r="BD3846" s="1">
        <v>0</v>
      </c>
      <c r="BF3846" s="1">
        <v>0</v>
      </c>
      <c r="BH3846" s="1">
        <v>0</v>
      </c>
      <c r="BI3846" s="1">
        <v>0</v>
      </c>
      <c r="BL3846" s="1" t="s">
        <v>641</v>
      </c>
      <c r="BM3846" s="1" t="s">
        <v>79</v>
      </c>
      <c r="BO3846" s="1" t="s">
        <v>3446</v>
      </c>
      <c r="BP3846" s="1">
        <v>0</v>
      </c>
      <c r="BQ3846" s="1">
        <v>0</v>
      </c>
      <c r="BR3846" s="2">
        <v>1780309</v>
      </c>
      <c r="BS3846" s="2">
        <v>512263</v>
      </c>
      <c r="BT3846" s="1" t="s">
        <v>1154</v>
      </c>
      <c r="BU3846" s="1" t="s">
        <v>1541</v>
      </c>
      <c r="BV3846" s="1" t="s">
        <v>3337</v>
      </c>
      <c r="BW3846" s="1">
        <v>2000</v>
      </c>
      <c r="BX3846" s="1">
        <v>4</v>
      </c>
    </row>
    <row r="3847" spans="1:76" x14ac:dyDescent="0.25">
      <c r="A3847" s="1">
        <v>4046</v>
      </c>
      <c r="B3847" s="1" t="s">
        <v>3445</v>
      </c>
      <c r="C3847" s="1" t="s">
        <v>3444</v>
      </c>
      <c r="D3847" s="1" t="s">
        <v>641</v>
      </c>
      <c r="E3847" s="1" t="s">
        <v>5278</v>
      </c>
      <c r="F3847" s="1">
        <v>2012</v>
      </c>
      <c r="G3847" s="1">
        <v>5</v>
      </c>
      <c r="H3847" s="1">
        <v>24</v>
      </c>
      <c r="I3847" s="1">
        <v>1415</v>
      </c>
      <c r="J3847" s="1" t="s">
        <v>5317</v>
      </c>
      <c r="K3847" s="1">
        <v>11</v>
      </c>
      <c r="L3847" s="1">
        <v>83</v>
      </c>
      <c r="M3847" s="1">
        <v>625086</v>
      </c>
      <c r="N3847" s="1">
        <v>5439876</v>
      </c>
      <c r="O3847" s="1">
        <v>1780290</v>
      </c>
      <c r="P3847" s="1">
        <v>512788</v>
      </c>
      <c r="Q3847" s="1" t="s">
        <v>1484</v>
      </c>
      <c r="R3847" s="1" t="s">
        <v>1485</v>
      </c>
      <c r="S3847" s="1" t="s">
        <v>1485</v>
      </c>
      <c r="T3847" s="1">
        <v>0</v>
      </c>
      <c r="U3847" s="1">
        <v>0</v>
      </c>
      <c r="V3847" s="1">
        <v>0</v>
      </c>
      <c r="Y3847" s="1">
        <v>0</v>
      </c>
      <c r="Z3847" s="1">
        <v>0</v>
      </c>
      <c r="AA3847" s="1">
        <v>0</v>
      </c>
      <c r="AB3847" s="1">
        <v>0</v>
      </c>
      <c r="AC3847" s="1">
        <v>0</v>
      </c>
      <c r="AD3847" s="1">
        <v>947</v>
      </c>
      <c r="AK3847" s="1">
        <v>0</v>
      </c>
      <c r="AL3847" s="1">
        <v>0</v>
      </c>
      <c r="AT3847" s="1">
        <v>0</v>
      </c>
      <c r="AV3847" s="1">
        <v>0</v>
      </c>
      <c r="AW3847" s="1">
        <v>0</v>
      </c>
      <c r="AX3847" s="1">
        <v>0</v>
      </c>
      <c r="AY3847" s="1" t="s">
        <v>79</v>
      </c>
      <c r="AZ3847" s="1" t="s">
        <v>6901</v>
      </c>
      <c r="BD3847" s="1">
        <v>0</v>
      </c>
      <c r="BF3847" s="1">
        <v>0</v>
      </c>
      <c r="BH3847" s="1">
        <v>0</v>
      </c>
      <c r="BI3847" s="1">
        <v>0</v>
      </c>
      <c r="BL3847" s="1" t="s">
        <v>641</v>
      </c>
      <c r="BM3847" s="1" t="s">
        <v>79</v>
      </c>
      <c r="BO3847" s="1" t="s">
        <v>3572</v>
      </c>
      <c r="BP3847" s="1">
        <v>0</v>
      </c>
      <c r="BQ3847" s="1">
        <v>0</v>
      </c>
      <c r="BR3847" s="2">
        <v>1780290</v>
      </c>
      <c r="BS3847" s="2">
        <v>512788</v>
      </c>
      <c r="BT3847" s="1" t="s">
        <v>1154</v>
      </c>
      <c r="BU3847" s="1" t="s">
        <v>1541</v>
      </c>
      <c r="BV3847" s="1" t="s">
        <v>1127</v>
      </c>
      <c r="BW3847" s="1">
        <v>0</v>
      </c>
      <c r="BX3847" s="1">
        <v>4</v>
      </c>
    </row>
    <row r="3848" spans="1:76" x14ac:dyDescent="0.25">
      <c r="A3848" s="1">
        <v>4047</v>
      </c>
      <c r="B3848" s="1" t="s">
        <v>6902</v>
      </c>
      <c r="C3848" s="1" t="s">
        <v>3490</v>
      </c>
      <c r="D3848" s="1" t="s">
        <v>641</v>
      </c>
      <c r="F3848" s="1">
        <v>2012</v>
      </c>
      <c r="G3848" s="1">
        <v>5</v>
      </c>
      <c r="H3848" s="1">
        <v>3</v>
      </c>
      <c r="I3848" s="1">
        <v>853</v>
      </c>
      <c r="J3848" s="1" t="s">
        <v>5312</v>
      </c>
      <c r="K3848" s="1">
        <v>11</v>
      </c>
      <c r="L3848" s="1">
        <v>83</v>
      </c>
      <c r="M3848" s="1">
        <v>580088</v>
      </c>
      <c r="N3848" s="1">
        <v>5483399</v>
      </c>
      <c r="O3848" s="1">
        <v>1730044</v>
      </c>
      <c r="P3848" s="1">
        <v>550157</v>
      </c>
      <c r="Q3848" s="1" t="s">
        <v>78</v>
      </c>
      <c r="R3848" s="1" t="s">
        <v>104</v>
      </c>
      <c r="S3848" s="1" t="s">
        <v>6850</v>
      </c>
      <c r="T3848" s="1">
        <v>1</v>
      </c>
      <c r="U3848" s="1">
        <v>0</v>
      </c>
      <c r="V3848" s="1">
        <v>0</v>
      </c>
      <c r="Y3848" s="1">
        <v>0</v>
      </c>
      <c r="Z3848" s="1">
        <v>0</v>
      </c>
      <c r="AA3848" s="1">
        <v>0</v>
      </c>
      <c r="AB3848" s="1">
        <v>0</v>
      </c>
      <c r="AC3848" s="1">
        <v>0</v>
      </c>
      <c r="AD3848" s="1">
        <v>1358</v>
      </c>
      <c r="AK3848" s="1">
        <v>0</v>
      </c>
      <c r="AL3848" s="1">
        <v>0</v>
      </c>
      <c r="AT3848" s="1">
        <v>0</v>
      </c>
      <c r="AV3848" s="1">
        <v>0</v>
      </c>
      <c r="AW3848" s="1">
        <v>0</v>
      </c>
      <c r="AX3848" s="1">
        <v>0</v>
      </c>
      <c r="AY3848" s="1" t="s">
        <v>79</v>
      </c>
      <c r="AZ3848" s="1" t="s">
        <v>6903</v>
      </c>
      <c r="BB3848" s="1" t="s">
        <v>6904</v>
      </c>
      <c r="BD3848" s="1">
        <v>0</v>
      </c>
      <c r="BF3848" s="1">
        <v>0</v>
      </c>
      <c r="BH3848" s="1">
        <v>0</v>
      </c>
      <c r="BI3848" s="1">
        <v>0</v>
      </c>
      <c r="BL3848" s="1" t="s">
        <v>641</v>
      </c>
      <c r="BM3848" s="1" t="s">
        <v>79</v>
      </c>
      <c r="BO3848" s="1" t="s">
        <v>3492</v>
      </c>
      <c r="BP3848" s="1">
        <v>0</v>
      </c>
      <c r="BQ3848" s="1">
        <v>0</v>
      </c>
      <c r="BR3848" s="2">
        <v>1730044</v>
      </c>
      <c r="BS3848" s="2">
        <v>550157</v>
      </c>
      <c r="BT3848" s="1" t="s">
        <v>647</v>
      </c>
      <c r="BU3848" s="1" t="s">
        <v>648</v>
      </c>
      <c r="BV3848" s="1" t="s">
        <v>1127</v>
      </c>
      <c r="BW3848" s="1">
        <v>0</v>
      </c>
      <c r="BX3848" s="1">
        <v>4</v>
      </c>
    </row>
    <row r="3849" spans="1:76" x14ac:dyDescent="0.25">
      <c r="A3849" s="1">
        <v>4048</v>
      </c>
      <c r="B3849" s="1" t="s">
        <v>3502</v>
      </c>
      <c r="C3849" s="1" t="s">
        <v>3490</v>
      </c>
      <c r="D3849" s="1" t="s">
        <v>641</v>
      </c>
      <c r="E3849" s="1" t="s">
        <v>3503</v>
      </c>
      <c r="F3849" s="1">
        <v>2012</v>
      </c>
      <c r="G3849" s="1">
        <v>5</v>
      </c>
      <c r="H3849" s="1">
        <v>10</v>
      </c>
      <c r="I3849" s="1">
        <v>1245</v>
      </c>
      <c r="J3849" s="1" t="s">
        <v>5317</v>
      </c>
      <c r="K3849" s="1">
        <v>11</v>
      </c>
      <c r="L3849" s="1">
        <v>83</v>
      </c>
      <c r="M3849" s="1">
        <v>580407</v>
      </c>
      <c r="N3849" s="1">
        <v>5483386</v>
      </c>
      <c r="O3849" s="1">
        <v>1730362</v>
      </c>
      <c r="P3849" s="1">
        <v>550185</v>
      </c>
      <c r="Q3849" s="1" t="s">
        <v>78</v>
      </c>
      <c r="R3849" s="1" t="s">
        <v>104</v>
      </c>
      <c r="S3849" s="1" t="s">
        <v>104</v>
      </c>
      <c r="T3849" s="1">
        <v>1</v>
      </c>
      <c r="U3849" s="1">
        <v>0</v>
      </c>
      <c r="V3849" s="1">
        <v>0</v>
      </c>
      <c r="Y3849" s="1">
        <v>0</v>
      </c>
      <c r="Z3849" s="1">
        <v>0</v>
      </c>
      <c r="AA3849" s="1">
        <v>0</v>
      </c>
      <c r="AB3849" s="1">
        <v>0</v>
      </c>
      <c r="AC3849" s="1">
        <v>0</v>
      </c>
      <c r="AD3849" s="1">
        <v>1323</v>
      </c>
      <c r="AK3849" s="1">
        <v>0</v>
      </c>
      <c r="AL3849" s="1">
        <v>0</v>
      </c>
      <c r="AT3849" s="1">
        <v>0</v>
      </c>
      <c r="AV3849" s="1">
        <v>0</v>
      </c>
      <c r="AW3849" s="1">
        <v>0</v>
      </c>
      <c r="AX3849" s="1">
        <v>0</v>
      </c>
      <c r="AY3849" s="1" t="s">
        <v>79</v>
      </c>
      <c r="AZ3849" s="1" t="s">
        <v>6905</v>
      </c>
      <c r="BD3849" s="1">
        <v>0</v>
      </c>
      <c r="BF3849" s="1">
        <v>0</v>
      </c>
      <c r="BH3849" s="1">
        <v>0</v>
      </c>
      <c r="BI3849" s="1">
        <v>0</v>
      </c>
      <c r="BL3849" s="1" t="s">
        <v>641</v>
      </c>
      <c r="BM3849" s="1" t="s">
        <v>79</v>
      </c>
      <c r="BO3849" s="1" t="s">
        <v>3492</v>
      </c>
      <c r="BP3849" s="1">
        <v>0</v>
      </c>
      <c r="BQ3849" s="1">
        <v>0</v>
      </c>
      <c r="BR3849" s="2">
        <v>1730362</v>
      </c>
      <c r="BS3849" s="2">
        <v>550185</v>
      </c>
      <c r="BT3849" s="1" t="s">
        <v>647</v>
      </c>
      <c r="BU3849" s="1" t="s">
        <v>648</v>
      </c>
      <c r="BV3849" s="1" t="s">
        <v>1127</v>
      </c>
      <c r="BW3849" s="1">
        <v>0</v>
      </c>
      <c r="BX3849" s="1">
        <v>4</v>
      </c>
    </row>
    <row r="3850" spans="1:76" x14ac:dyDescent="0.25">
      <c r="A3850" s="1">
        <v>4049</v>
      </c>
      <c r="B3850" s="1" t="s">
        <v>3502</v>
      </c>
      <c r="C3850" s="1" t="s">
        <v>3490</v>
      </c>
      <c r="D3850" s="1" t="s">
        <v>641</v>
      </c>
      <c r="E3850" s="1" t="s">
        <v>3503</v>
      </c>
      <c r="F3850" s="1">
        <v>2012</v>
      </c>
      <c r="G3850" s="1">
        <v>6</v>
      </c>
      <c r="H3850" s="1">
        <v>14</v>
      </c>
      <c r="I3850" s="1">
        <v>1510</v>
      </c>
      <c r="J3850" s="1" t="s">
        <v>6854</v>
      </c>
      <c r="K3850" s="1">
        <v>11</v>
      </c>
      <c r="L3850" s="1">
        <v>83</v>
      </c>
      <c r="M3850" s="1">
        <v>580407</v>
      </c>
      <c r="N3850" s="1">
        <v>5483386</v>
      </c>
      <c r="O3850" s="1">
        <v>1730362</v>
      </c>
      <c r="P3850" s="1">
        <v>550185</v>
      </c>
      <c r="Q3850" s="1" t="s">
        <v>78</v>
      </c>
      <c r="R3850" s="1" t="s">
        <v>104</v>
      </c>
      <c r="S3850" s="1" t="s">
        <v>104</v>
      </c>
      <c r="T3850" s="1">
        <v>0</v>
      </c>
      <c r="U3850" s="1">
        <v>1</v>
      </c>
      <c r="V3850" s="1">
        <v>0</v>
      </c>
      <c r="Y3850" s="1">
        <v>0</v>
      </c>
      <c r="Z3850" s="1">
        <v>0</v>
      </c>
      <c r="AA3850" s="1">
        <v>0</v>
      </c>
      <c r="AB3850" s="1">
        <v>0</v>
      </c>
      <c r="AC3850" s="1">
        <v>0</v>
      </c>
      <c r="AD3850" s="1">
        <v>1323</v>
      </c>
      <c r="AK3850" s="1">
        <v>0</v>
      </c>
      <c r="AL3850" s="1">
        <v>0</v>
      </c>
      <c r="AT3850" s="1">
        <v>0</v>
      </c>
      <c r="AV3850" s="1">
        <v>0</v>
      </c>
      <c r="AW3850" s="1">
        <v>0</v>
      </c>
      <c r="AX3850" s="1">
        <v>0</v>
      </c>
      <c r="AY3850" s="1" t="s">
        <v>79</v>
      </c>
      <c r="AZ3850" s="1" t="s">
        <v>6906</v>
      </c>
      <c r="BD3850" s="1">
        <v>0</v>
      </c>
      <c r="BF3850" s="1">
        <v>0</v>
      </c>
      <c r="BH3850" s="1">
        <v>0</v>
      </c>
      <c r="BI3850" s="1">
        <v>0</v>
      </c>
      <c r="BL3850" s="1" t="s">
        <v>641</v>
      </c>
      <c r="BM3850" s="1" t="s">
        <v>79</v>
      </c>
      <c r="BO3850" s="1" t="s">
        <v>3492</v>
      </c>
      <c r="BP3850" s="1">
        <v>0</v>
      </c>
      <c r="BQ3850" s="1">
        <v>0</v>
      </c>
      <c r="BR3850" s="2">
        <v>1730362</v>
      </c>
      <c r="BS3850" s="2">
        <v>550185</v>
      </c>
      <c r="BT3850" s="1" t="s">
        <v>647</v>
      </c>
      <c r="BU3850" s="1" t="s">
        <v>648</v>
      </c>
      <c r="BV3850" s="1" t="s">
        <v>1127</v>
      </c>
      <c r="BW3850" s="1">
        <v>0</v>
      </c>
      <c r="BX3850" s="1">
        <v>4</v>
      </c>
    </row>
    <row r="3851" spans="1:76" x14ac:dyDescent="0.25">
      <c r="A3851" s="1">
        <v>4050</v>
      </c>
      <c r="B3851" s="1" t="s">
        <v>3502</v>
      </c>
      <c r="C3851" s="1" t="s">
        <v>3490</v>
      </c>
      <c r="D3851" s="1" t="s">
        <v>641</v>
      </c>
      <c r="E3851" s="1" t="s">
        <v>3503</v>
      </c>
      <c r="F3851" s="1">
        <v>2012</v>
      </c>
      <c r="G3851" s="1">
        <v>6</v>
      </c>
      <c r="H3851" s="1">
        <v>27</v>
      </c>
      <c r="I3851" s="1">
        <v>1615</v>
      </c>
      <c r="J3851" s="1" t="s">
        <v>5312</v>
      </c>
      <c r="K3851" s="1">
        <v>11</v>
      </c>
      <c r="L3851" s="1">
        <v>83</v>
      </c>
      <c r="M3851" s="1">
        <v>580407</v>
      </c>
      <c r="N3851" s="1">
        <v>5483386</v>
      </c>
      <c r="O3851" s="1">
        <v>1730362</v>
      </c>
      <c r="P3851" s="1">
        <v>550185</v>
      </c>
      <c r="Q3851" s="1" t="s">
        <v>1484</v>
      </c>
      <c r="R3851" s="1" t="s">
        <v>1485</v>
      </c>
      <c r="S3851" s="1" t="s">
        <v>1485</v>
      </c>
      <c r="T3851" s="1">
        <v>0</v>
      </c>
      <c r="U3851" s="1">
        <v>0</v>
      </c>
      <c r="V3851" s="1">
        <v>0</v>
      </c>
      <c r="Y3851" s="1">
        <v>0</v>
      </c>
      <c r="Z3851" s="1">
        <v>0</v>
      </c>
      <c r="AA3851" s="1">
        <v>0</v>
      </c>
      <c r="AB3851" s="1">
        <v>0</v>
      </c>
      <c r="AC3851" s="1">
        <v>0</v>
      </c>
      <c r="AD3851" s="1">
        <v>1323</v>
      </c>
      <c r="AK3851" s="1">
        <v>0</v>
      </c>
      <c r="AL3851" s="1">
        <v>0</v>
      </c>
      <c r="AT3851" s="1">
        <v>0</v>
      </c>
      <c r="AV3851" s="1">
        <v>0</v>
      </c>
      <c r="AW3851" s="1">
        <v>0</v>
      </c>
      <c r="AX3851" s="1">
        <v>0</v>
      </c>
      <c r="AY3851" s="1" t="s">
        <v>79</v>
      </c>
      <c r="AZ3851" s="1" t="s">
        <v>6907</v>
      </c>
      <c r="BD3851" s="1">
        <v>0</v>
      </c>
      <c r="BF3851" s="1">
        <v>0</v>
      </c>
      <c r="BH3851" s="1">
        <v>0</v>
      </c>
      <c r="BI3851" s="1">
        <v>0</v>
      </c>
      <c r="BL3851" s="1" t="s">
        <v>641</v>
      </c>
      <c r="BM3851" s="1" t="s">
        <v>79</v>
      </c>
      <c r="BO3851" s="1" t="s">
        <v>3492</v>
      </c>
      <c r="BP3851" s="1">
        <v>0</v>
      </c>
      <c r="BQ3851" s="1">
        <v>0</v>
      </c>
      <c r="BR3851" s="2">
        <v>1730362</v>
      </c>
      <c r="BS3851" s="2">
        <v>550185</v>
      </c>
      <c r="BT3851" s="1" t="s">
        <v>647</v>
      </c>
      <c r="BU3851" s="1" t="s">
        <v>648</v>
      </c>
      <c r="BV3851" s="1" t="s">
        <v>1127</v>
      </c>
      <c r="BW3851" s="1">
        <v>0</v>
      </c>
      <c r="BX3851" s="1">
        <v>4</v>
      </c>
    </row>
    <row r="3852" spans="1:76" x14ac:dyDescent="0.25">
      <c r="A3852" s="1">
        <v>4051</v>
      </c>
      <c r="B3852" s="1" t="s">
        <v>3600</v>
      </c>
      <c r="C3852" s="1" t="s">
        <v>3506</v>
      </c>
      <c r="D3852" s="1" t="s">
        <v>641</v>
      </c>
      <c r="E3852" s="1" t="s">
        <v>3503</v>
      </c>
      <c r="F3852" s="1">
        <v>2012</v>
      </c>
      <c r="G3852" s="1">
        <v>5</v>
      </c>
      <c r="H3852" s="1">
        <v>10</v>
      </c>
      <c r="I3852" s="1">
        <v>1105</v>
      </c>
      <c r="J3852" s="1" t="s">
        <v>5317</v>
      </c>
      <c r="K3852" s="1">
        <v>11</v>
      </c>
      <c r="L3852" s="1">
        <v>83</v>
      </c>
      <c r="M3852" s="1">
        <v>580160</v>
      </c>
      <c r="N3852" s="1">
        <v>5483549</v>
      </c>
      <c r="O3852" s="1">
        <v>1730096</v>
      </c>
      <c r="P3852" s="1">
        <v>550315</v>
      </c>
      <c r="Q3852" s="1" t="s">
        <v>78</v>
      </c>
      <c r="R3852" s="1" t="s">
        <v>79</v>
      </c>
      <c r="S3852" s="1" t="s">
        <v>5243</v>
      </c>
      <c r="T3852" s="1">
        <v>1</v>
      </c>
      <c r="U3852" s="1">
        <v>1</v>
      </c>
      <c r="V3852" s="1">
        <v>0</v>
      </c>
      <c r="Y3852" s="1">
        <v>0</v>
      </c>
      <c r="Z3852" s="1">
        <v>0</v>
      </c>
      <c r="AA3852" s="1">
        <v>0</v>
      </c>
      <c r="AB3852" s="1">
        <v>0</v>
      </c>
      <c r="AC3852" s="1">
        <v>0</v>
      </c>
      <c r="AD3852" s="1">
        <v>1365</v>
      </c>
      <c r="AI3852" s="1" t="s">
        <v>94</v>
      </c>
      <c r="AJ3852" s="1" t="s">
        <v>79</v>
      </c>
      <c r="AK3852" s="1">
        <v>0</v>
      </c>
      <c r="AL3852" s="1">
        <v>0</v>
      </c>
      <c r="AT3852" s="1">
        <v>0</v>
      </c>
      <c r="AV3852" s="1">
        <v>0</v>
      </c>
      <c r="AW3852" s="1">
        <v>0</v>
      </c>
      <c r="AX3852" s="1">
        <v>0</v>
      </c>
      <c r="AY3852" s="1" t="s">
        <v>79</v>
      </c>
      <c r="AZ3852" s="1" t="s">
        <v>6908</v>
      </c>
      <c r="BD3852" s="1">
        <v>0</v>
      </c>
      <c r="BF3852" s="1">
        <v>0</v>
      </c>
      <c r="BH3852" s="1">
        <v>0</v>
      </c>
      <c r="BI3852" s="1">
        <v>0</v>
      </c>
      <c r="BL3852" s="1" t="s">
        <v>641</v>
      </c>
      <c r="BM3852" s="1" t="s">
        <v>79</v>
      </c>
      <c r="BO3852" s="1" t="s">
        <v>3492</v>
      </c>
      <c r="BP3852" s="1">
        <v>0</v>
      </c>
      <c r="BQ3852" s="1">
        <v>0</v>
      </c>
      <c r="BR3852" s="2">
        <v>1730096</v>
      </c>
      <c r="BS3852" s="2">
        <v>550315</v>
      </c>
      <c r="BT3852" s="1" t="s">
        <v>647</v>
      </c>
      <c r="BU3852" s="1" t="s">
        <v>648</v>
      </c>
      <c r="BV3852" s="1" t="s">
        <v>3337</v>
      </c>
      <c r="BW3852" s="1">
        <v>2004</v>
      </c>
      <c r="BX3852" s="1">
        <v>4</v>
      </c>
    </row>
    <row r="3853" spans="1:76" x14ac:dyDescent="0.25">
      <c r="A3853" s="1">
        <v>4052</v>
      </c>
      <c r="B3853" s="1" t="s">
        <v>6909</v>
      </c>
      <c r="C3853" s="1" t="s">
        <v>3658</v>
      </c>
      <c r="D3853" s="1" t="s">
        <v>641</v>
      </c>
      <c r="F3853" s="1">
        <v>2012</v>
      </c>
      <c r="G3853" s="1">
        <v>5</v>
      </c>
      <c r="H3853" s="1">
        <v>7</v>
      </c>
      <c r="I3853" s="1">
        <v>1209</v>
      </c>
      <c r="J3853" s="1" t="s">
        <v>6910</v>
      </c>
      <c r="K3853" s="1">
        <v>11</v>
      </c>
      <c r="L3853" s="1">
        <v>83</v>
      </c>
      <c r="M3853" s="1">
        <v>610695</v>
      </c>
      <c r="N3853" s="1">
        <v>5451846</v>
      </c>
      <c r="O3853" s="1">
        <v>1764466</v>
      </c>
      <c r="P3853" s="1">
        <v>522800</v>
      </c>
      <c r="Q3853" s="1" t="s">
        <v>78</v>
      </c>
      <c r="R3853" s="1" t="s">
        <v>104</v>
      </c>
      <c r="S3853" s="1" t="s">
        <v>6855</v>
      </c>
      <c r="T3853" s="1">
        <v>1</v>
      </c>
      <c r="U3853" s="1">
        <v>1</v>
      </c>
      <c r="V3853" s="1">
        <v>0</v>
      </c>
      <c r="Y3853" s="1">
        <v>0</v>
      </c>
      <c r="Z3853" s="1">
        <v>0</v>
      </c>
      <c r="AA3853" s="1">
        <v>0</v>
      </c>
      <c r="AB3853" s="1">
        <v>0</v>
      </c>
      <c r="AC3853" s="1">
        <v>0</v>
      </c>
      <c r="AD3853" s="1">
        <v>1283</v>
      </c>
      <c r="AK3853" s="1">
        <v>0</v>
      </c>
      <c r="AL3853" s="1">
        <v>0</v>
      </c>
      <c r="AT3853" s="1">
        <v>0</v>
      </c>
      <c r="AV3853" s="1">
        <v>0</v>
      </c>
      <c r="AW3853" s="1">
        <v>0</v>
      </c>
      <c r="AX3853" s="1">
        <v>0</v>
      </c>
      <c r="AY3853" s="1" t="s">
        <v>79</v>
      </c>
      <c r="AZ3853" s="1" t="s">
        <v>6911</v>
      </c>
      <c r="BB3853" s="1" t="s">
        <v>6912</v>
      </c>
      <c r="BD3853" s="1">
        <v>0</v>
      </c>
      <c r="BF3853" s="1">
        <v>0</v>
      </c>
      <c r="BH3853" s="1">
        <v>0</v>
      </c>
      <c r="BI3853" s="1">
        <v>0</v>
      </c>
      <c r="BL3853" s="1" t="s">
        <v>641</v>
      </c>
      <c r="BM3853" s="1" t="s">
        <v>79</v>
      </c>
      <c r="BO3853" s="1" t="s">
        <v>3660</v>
      </c>
      <c r="BP3853" s="1">
        <v>0</v>
      </c>
      <c r="BQ3853" s="1">
        <v>0</v>
      </c>
      <c r="BR3853" s="2">
        <v>1764466</v>
      </c>
      <c r="BS3853" s="2">
        <v>522800</v>
      </c>
      <c r="BT3853" s="1" t="s">
        <v>647</v>
      </c>
      <c r="BU3853" s="1" t="s">
        <v>1541</v>
      </c>
      <c r="BV3853" s="1" t="s">
        <v>1127</v>
      </c>
      <c r="BW3853" s="1">
        <v>0</v>
      </c>
      <c r="BX3853" s="1">
        <v>4</v>
      </c>
    </row>
    <row r="3854" spans="1:76" x14ac:dyDescent="0.25">
      <c r="A3854" s="1">
        <v>4053</v>
      </c>
      <c r="B3854" s="1" t="s">
        <v>3657</v>
      </c>
      <c r="C3854" s="1" t="s">
        <v>3658</v>
      </c>
      <c r="D3854" s="1" t="s">
        <v>641</v>
      </c>
      <c r="E3854" s="1" t="s">
        <v>3373</v>
      </c>
      <c r="F3854" s="1">
        <v>2012</v>
      </c>
      <c r="G3854" s="1">
        <v>5</v>
      </c>
      <c r="H3854" s="1">
        <v>17</v>
      </c>
      <c r="I3854" s="1">
        <v>1245</v>
      </c>
      <c r="J3854" s="1" t="s">
        <v>5317</v>
      </c>
      <c r="K3854" s="1">
        <v>11</v>
      </c>
      <c r="L3854" s="1">
        <v>83</v>
      </c>
      <c r="M3854" s="1">
        <v>610780</v>
      </c>
      <c r="N3854" s="1">
        <v>5452116</v>
      </c>
      <c r="O3854" s="1">
        <v>1764516</v>
      </c>
      <c r="P3854" s="1">
        <v>523079</v>
      </c>
      <c r="Q3854" s="1" t="s">
        <v>78</v>
      </c>
      <c r="R3854" s="1" t="s">
        <v>79</v>
      </c>
      <c r="S3854" s="1" t="s">
        <v>5243</v>
      </c>
      <c r="T3854" s="1">
        <v>1</v>
      </c>
      <c r="U3854" s="1">
        <v>1</v>
      </c>
      <c r="V3854" s="1">
        <v>0</v>
      </c>
      <c r="Y3854" s="1">
        <v>0</v>
      </c>
      <c r="Z3854" s="1">
        <v>0</v>
      </c>
      <c r="AA3854" s="1">
        <v>0</v>
      </c>
      <c r="AB3854" s="1">
        <v>0</v>
      </c>
      <c r="AC3854" s="1">
        <v>0</v>
      </c>
      <c r="AD3854" s="1">
        <v>1291</v>
      </c>
      <c r="AI3854" s="1" t="s">
        <v>94</v>
      </c>
      <c r="AJ3854" s="1" t="s">
        <v>79</v>
      </c>
      <c r="AK3854" s="1">
        <v>0</v>
      </c>
      <c r="AL3854" s="1">
        <v>0</v>
      </c>
      <c r="AT3854" s="1">
        <v>0</v>
      </c>
      <c r="AV3854" s="1">
        <v>0</v>
      </c>
      <c r="AW3854" s="1">
        <v>0</v>
      </c>
      <c r="AX3854" s="1">
        <v>0</v>
      </c>
      <c r="AY3854" s="1" t="s">
        <v>79</v>
      </c>
      <c r="AZ3854" s="1" t="s">
        <v>6913</v>
      </c>
      <c r="BD3854" s="1">
        <v>0</v>
      </c>
      <c r="BF3854" s="1">
        <v>0</v>
      </c>
      <c r="BH3854" s="1">
        <v>0</v>
      </c>
      <c r="BI3854" s="1">
        <v>0</v>
      </c>
      <c r="BL3854" s="1" t="s">
        <v>641</v>
      </c>
      <c r="BM3854" s="1" t="s">
        <v>79</v>
      </c>
      <c r="BO3854" s="1" t="s">
        <v>3660</v>
      </c>
      <c r="BP3854" s="1">
        <v>0</v>
      </c>
      <c r="BQ3854" s="1">
        <v>0</v>
      </c>
      <c r="BR3854" s="2">
        <v>1764516</v>
      </c>
      <c r="BS3854" s="2">
        <v>523079</v>
      </c>
      <c r="BT3854" s="1" t="s">
        <v>647</v>
      </c>
      <c r="BU3854" s="1" t="s">
        <v>1541</v>
      </c>
      <c r="BV3854" s="1" t="s">
        <v>3337</v>
      </c>
      <c r="BW3854" s="1">
        <v>0</v>
      </c>
      <c r="BX3854" s="1">
        <v>4</v>
      </c>
    </row>
    <row r="3855" spans="1:76" x14ac:dyDescent="0.25">
      <c r="A3855" s="1">
        <v>4054</v>
      </c>
      <c r="B3855" s="1" t="s">
        <v>4229</v>
      </c>
      <c r="C3855" s="1" t="s">
        <v>4227</v>
      </c>
      <c r="D3855" s="1" t="s">
        <v>641</v>
      </c>
      <c r="E3855" s="1" t="s">
        <v>6914</v>
      </c>
      <c r="F3855" s="1">
        <v>2012</v>
      </c>
      <c r="G3855" s="1">
        <v>5</v>
      </c>
      <c r="H3855" s="1">
        <v>10</v>
      </c>
      <c r="I3855" s="1">
        <v>1700</v>
      </c>
      <c r="J3855" s="1" t="s">
        <v>5317</v>
      </c>
      <c r="K3855" s="1">
        <v>11</v>
      </c>
      <c r="L3855" s="1">
        <v>83</v>
      </c>
      <c r="M3855" s="1">
        <v>579247</v>
      </c>
      <c r="N3855" s="1">
        <v>5501143</v>
      </c>
      <c r="O3855" s="1">
        <v>1726944</v>
      </c>
      <c r="P3855" s="1">
        <v>567645</v>
      </c>
      <c r="Q3855" s="1" t="s">
        <v>1484</v>
      </c>
      <c r="R3855" s="1" t="s">
        <v>1485</v>
      </c>
      <c r="S3855" s="1" t="s">
        <v>1485</v>
      </c>
      <c r="T3855" s="1">
        <v>0</v>
      </c>
      <c r="U3855" s="1">
        <v>0</v>
      </c>
      <c r="V3855" s="1">
        <v>0</v>
      </c>
      <c r="Y3855" s="1">
        <v>0</v>
      </c>
      <c r="Z3855" s="1">
        <v>0</v>
      </c>
      <c r="AA3855" s="1">
        <v>0</v>
      </c>
      <c r="AB3855" s="1">
        <v>0</v>
      </c>
      <c r="AC3855" s="1">
        <v>0</v>
      </c>
      <c r="AD3855" s="1">
        <v>995</v>
      </c>
      <c r="AK3855" s="1">
        <v>0</v>
      </c>
      <c r="AL3855" s="1">
        <v>0</v>
      </c>
      <c r="AT3855" s="1">
        <v>0</v>
      </c>
      <c r="AV3855" s="1">
        <v>0</v>
      </c>
      <c r="AW3855" s="1">
        <v>0</v>
      </c>
      <c r="AX3855" s="1">
        <v>0</v>
      </c>
      <c r="AY3855" s="1" t="s">
        <v>79</v>
      </c>
      <c r="AZ3855" s="1" t="s">
        <v>6915</v>
      </c>
      <c r="BD3855" s="1">
        <v>0</v>
      </c>
      <c r="BF3855" s="1">
        <v>0</v>
      </c>
      <c r="BH3855" s="1">
        <v>0</v>
      </c>
      <c r="BI3855" s="1">
        <v>0</v>
      </c>
      <c r="BL3855" s="1" t="s">
        <v>641</v>
      </c>
      <c r="BM3855" s="1" t="s">
        <v>79</v>
      </c>
      <c r="BP3855" s="1">
        <v>0</v>
      </c>
      <c r="BQ3855" s="1">
        <v>0</v>
      </c>
      <c r="BR3855" s="2">
        <v>1726944</v>
      </c>
      <c r="BS3855" s="2">
        <v>567645</v>
      </c>
      <c r="BT3855" s="1" t="s">
        <v>2522</v>
      </c>
      <c r="BU3855" s="1" t="s">
        <v>648</v>
      </c>
      <c r="BW3855" s="1">
        <v>0</v>
      </c>
      <c r="BX3855" s="1">
        <v>4</v>
      </c>
    </row>
    <row r="3856" spans="1:76" x14ac:dyDescent="0.25">
      <c r="A3856" s="1">
        <v>4055</v>
      </c>
      <c r="B3856" s="1" t="s">
        <v>4249</v>
      </c>
      <c r="C3856" s="1" t="s">
        <v>4246</v>
      </c>
      <c r="D3856" s="1" t="s">
        <v>641</v>
      </c>
      <c r="E3856" s="1" t="s">
        <v>6916</v>
      </c>
      <c r="F3856" s="1">
        <v>2012</v>
      </c>
      <c r="G3856" s="1">
        <v>5</v>
      </c>
      <c r="H3856" s="1">
        <v>18</v>
      </c>
      <c r="I3856" s="1">
        <v>1100</v>
      </c>
      <c r="J3856" s="1" t="s">
        <v>5317</v>
      </c>
      <c r="K3856" s="1">
        <v>11</v>
      </c>
      <c r="L3856" s="1">
        <v>83</v>
      </c>
      <c r="M3856" s="1">
        <v>612927</v>
      </c>
      <c r="N3856" s="1">
        <v>5447736</v>
      </c>
      <c r="O3856" s="1">
        <v>1767209</v>
      </c>
      <c r="P3856" s="1">
        <v>519014</v>
      </c>
      <c r="Q3856" s="1" t="s">
        <v>1484</v>
      </c>
      <c r="R3856" s="1" t="s">
        <v>1485</v>
      </c>
      <c r="S3856" s="1" t="s">
        <v>1485</v>
      </c>
      <c r="T3856" s="1">
        <v>0</v>
      </c>
      <c r="U3856" s="1">
        <v>0</v>
      </c>
      <c r="V3856" s="1">
        <v>0</v>
      </c>
      <c r="Y3856" s="1">
        <v>0</v>
      </c>
      <c r="Z3856" s="1">
        <v>0</v>
      </c>
      <c r="AA3856" s="1">
        <v>0</v>
      </c>
      <c r="AB3856" s="1">
        <v>0</v>
      </c>
      <c r="AC3856" s="1">
        <v>0</v>
      </c>
      <c r="AD3856" s="1">
        <v>1055</v>
      </c>
      <c r="AK3856" s="1">
        <v>0</v>
      </c>
      <c r="AL3856" s="1">
        <v>0</v>
      </c>
      <c r="AT3856" s="1">
        <v>0</v>
      </c>
      <c r="AV3856" s="1">
        <v>0</v>
      </c>
      <c r="AW3856" s="1">
        <v>0</v>
      </c>
      <c r="AX3856" s="1">
        <v>0</v>
      </c>
      <c r="AY3856" s="1" t="s">
        <v>79</v>
      </c>
      <c r="AZ3856" s="1" t="s">
        <v>6917</v>
      </c>
      <c r="BD3856" s="1">
        <v>0</v>
      </c>
      <c r="BF3856" s="1">
        <v>0</v>
      </c>
      <c r="BH3856" s="1">
        <v>0</v>
      </c>
      <c r="BI3856" s="1">
        <v>0</v>
      </c>
      <c r="BL3856" s="1" t="s">
        <v>641</v>
      </c>
      <c r="BM3856" s="1" t="s">
        <v>79</v>
      </c>
      <c r="BO3856" s="1" t="s">
        <v>4250</v>
      </c>
      <c r="BP3856" s="1">
        <v>0</v>
      </c>
      <c r="BQ3856" s="1">
        <v>0</v>
      </c>
      <c r="BR3856" s="2">
        <v>1767209</v>
      </c>
      <c r="BS3856" s="2">
        <v>519014</v>
      </c>
      <c r="BT3856" s="1" t="s">
        <v>1154</v>
      </c>
      <c r="BU3856" s="1" t="s">
        <v>1541</v>
      </c>
      <c r="BV3856" s="1" t="s">
        <v>1127</v>
      </c>
      <c r="BW3856" s="1">
        <v>0</v>
      </c>
      <c r="BX3856" s="1">
        <v>4</v>
      </c>
    </row>
    <row r="3857" spans="1:76" x14ac:dyDescent="0.25">
      <c r="A3857" s="1">
        <v>4056</v>
      </c>
      <c r="B3857" s="1" t="s">
        <v>4268</v>
      </c>
      <c r="C3857" s="1" t="s">
        <v>4265</v>
      </c>
      <c r="D3857" s="1" t="s">
        <v>641</v>
      </c>
      <c r="E3857" s="1" t="s">
        <v>6918</v>
      </c>
      <c r="F3857" s="1">
        <v>2012</v>
      </c>
      <c r="G3857" s="1">
        <v>6</v>
      </c>
      <c r="H3857" s="1">
        <v>14</v>
      </c>
      <c r="I3857" s="1">
        <v>1305</v>
      </c>
      <c r="J3857" s="1" t="s">
        <v>6854</v>
      </c>
      <c r="K3857" s="1">
        <v>11</v>
      </c>
      <c r="L3857" s="1">
        <v>83</v>
      </c>
      <c r="M3857" s="1">
        <v>591118</v>
      </c>
      <c r="N3857" s="1">
        <v>5478258</v>
      </c>
      <c r="O3857" s="1">
        <v>1741650</v>
      </c>
      <c r="P3857" s="1">
        <v>546471</v>
      </c>
      <c r="Q3857" s="1" t="s">
        <v>1484</v>
      </c>
      <c r="R3857" s="1" t="s">
        <v>1485</v>
      </c>
      <c r="S3857" s="1" t="s">
        <v>1485</v>
      </c>
      <c r="T3857" s="1">
        <v>0</v>
      </c>
      <c r="U3857" s="1">
        <v>0</v>
      </c>
      <c r="V3857" s="1">
        <v>0</v>
      </c>
      <c r="Y3857" s="1">
        <v>0</v>
      </c>
      <c r="Z3857" s="1">
        <v>0</v>
      </c>
      <c r="AA3857" s="1">
        <v>0</v>
      </c>
      <c r="AB3857" s="1">
        <v>0</v>
      </c>
      <c r="AC3857" s="1">
        <v>0</v>
      </c>
      <c r="AD3857" s="1">
        <v>1174</v>
      </c>
      <c r="AK3857" s="1">
        <v>0</v>
      </c>
      <c r="AL3857" s="1">
        <v>0</v>
      </c>
      <c r="AT3857" s="1">
        <v>0</v>
      </c>
      <c r="AV3857" s="1">
        <v>0</v>
      </c>
      <c r="AW3857" s="1">
        <v>0</v>
      </c>
      <c r="AX3857" s="1">
        <v>0</v>
      </c>
      <c r="AY3857" s="1" t="s">
        <v>79</v>
      </c>
      <c r="AZ3857" s="1" t="s">
        <v>6919</v>
      </c>
      <c r="BD3857" s="1">
        <v>0</v>
      </c>
      <c r="BF3857" s="1">
        <v>0</v>
      </c>
      <c r="BH3857" s="1">
        <v>0</v>
      </c>
      <c r="BI3857" s="1">
        <v>0</v>
      </c>
      <c r="BL3857" s="1" t="s">
        <v>641</v>
      </c>
      <c r="BM3857" s="1" t="s">
        <v>79</v>
      </c>
      <c r="BO3857" s="1" t="s">
        <v>4269</v>
      </c>
      <c r="BP3857" s="1">
        <v>0</v>
      </c>
      <c r="BQ3857" s="1">
        <v>0</v>
      </c>
      <c r="BR3857" s="2">
        <v>1741650</v>
      </c>
      <c r="BS3857" s="2">
        <v>546471</v>
      </c>
      <c r="BT3857" s="1" t="s">
        <v>647</v>
      </c>
      <c r="BU3857" s="1" t="s">
        <v>648</v>
      </c>
      <c r="BV3857" s="1" t="s">
        <v>1127</v>
      </c>
      <c r="BW3857" s="1">
        <v>0</v>
      </c>
      <c r="BX3857" s="1">
        <v>4</v>
      </c>
    </row>
    <row r="3858" spans="1:76" x14ac:dyDescent="0.25">
      <c r="A3858" s="1">
        <v>4057</v>
      </c>
      <c r="B3858" s="1" t="s">
        <v>4257</v>
      </c>
      <c r="C3858" s="1" t="s">
        <v>4255</v>
      </c>
      <c r="D3858" s="1" t="s">
        <v>641</v>
      </c>
      <c r="E3858" s="1" t="s">
        <v>6920</v>
      </c>
      <c r="F3858" s="1">
        <v>2012</v>
      </c>
      <c r="G3858" s="1">
        <v>4</v>
      </c>
      <c r="H3858" s="1">
        <v>27</v>
      </c>
      <c r="I3858" s="1">
        <v>1015</v>
      </c>
      <c r="J3858" s="1" t="s">
        <v>5317</v>
      </c>
      <c r="K3858" s="1">
        <v>11</v>
      </c>
      <c r="L3858" s="1">
        <v>83</v>
      </c>
      <c r="M3858" s="1">
        <v>584044</v>
      </c>
      <c r="N3858" s="1">
        <v>5475922</v>
      </c>
      <c r="O3858" s="1">
        <v>1734926</v>
      </c>
      <c r="P3858" s="1">
        <v>543250</v>
      </c>
      <c r="Q3858" s="1" t="s">
        <v>78</v>
      </c>
      <c r="R3858" s="1" t="s">
        <v>79</v>
      </c>
      <c r="S3858" s="1" t="s">
        <v>5243</v>
      </c>
      <c r="T3858" s="1">
        <v>1</v>
      </c>
      <c r="U3858" s="1">
        <v>1</v>
      </c>
      <c r="V3858" s="1">
        <v>0</v>
      </c>
      <c r="Y3858" s="1">
        <v>0</v>
      </c>
      <c r="Z3858" s="1">
        <v>0</v>
      </c>
      <c r="AA3858" s="1">
        <v>0</v>
      </c>
      <c r="AB3858" s="1">
        <v>0</v>
      </c>
      <c r="AC3858" s="1">
        <v>0</v>
      </c>
      <c r="AD3858" s="1">
        <v>1204</v>
      </c>
      <c r="AI3858" s="1" t="s">
        <v>94</v>
      </c>
      <c r="AJ3858" s="1" t="s">
        <v>79</v>
      </c>
      <c r="AK3858" s="1">
        <v>0</v>
      </c>
      <c r="AL3858" s="1">
        <v>0</v>
      </c>
      <c r="AT3858" s="1">
        <v>0</v>
      </c>
      <c r="AV3858" s="1">
        <v>0</v>
      </c>
      <c r="AW3858" s="1">
        <v>0</v>
      </c>
      <c r="AX3858" s="1">
        <v>0</v>
      </c>
      <c r="AY3858" s="1" t="s">
        <v>79</v>
      </c>
      <c r="AZ3858" s="1" t="s">
        <v>6921</v>
      </c>
      <c r="BD3858" s="1">
        <v>0</v>
      </c>
      <c r="BF3858" s="1">
        <v>0</v>
      </c>
      <c r="BH3858" s="1">
        <v>0</v>
      </c>
      <c r="BI3858" s="1">
        <v>0</v>
      </c>
      <c r="BL3858" s="1" t="s">
        <v>641</v>
      </c>
      <c r="BM3858" s="1" t="s">
        <v>79</v>
      </c>
      <c r="BO3858" s="1" t="s">
        <v>4258</v>
      </c>
      <c r="BP3858" s="1">
        <v>0</v>
      </c>
      <c r="BQ3858" s="1">
        <v>0</v>
      </c>
      <c r="BR3858" s="2">
        <v>1734926</v>
      </c>
      <c r="BS3858" s="2">
        <v>543250</v>
      </c>
      <c r="BT3858" s="1" t="s">
        <v>1154</v>
      </c>
      <c r="BU3858" s="1" t="s">
        <v>648</v>
      </c>
      <c r="BV3858" s="1" t="s">
        <v>3337</v>
      </c>
      <c r="BW3858" s="1">
        <v>2000</v>
      </c>
      <c r="BX3858" s="1">
        <v>4</v>
      </c>
    </row>
    <row r="3859" spans="1:76" x14ac:dyDescent="0.25">
      <c r="A3859" s="1">
        <v>4058</v>
      </c>
      <c r="B3859" s="1" t="s">
        <v>4282</v>
      </c>
      <c r="C3859" s="1" t="s">
        <v>4279</v>
      </c>
      <c r="D3859" s="1" t="s">
        <v>641</v>
      </c>
      <c r="E3859" s="1" t="s">
        <v>6922</v>
      </c>
      <c r="F3859" s="1">
        <v>2012</v>
      </c>
      <c r="G3859" s="1">
        <v>5</v>
      </c>
      <c r="H3859" s="1">
        <v>18</v>
      </c>
      <c r="I3859" s="1">
        <v>1220</v>
      </c>
      <c r="J3859" s="1" t="s">
        <v>5317</v>
      </c>
      <c r="K3859" s="1">
        <v>11</v>
      </c>
      <c r="L3859" s="1">
        <v>83</v>
      </c>
      <c r="M3859" s="1">
        <v>614785</v>
      </c>
      <c r="N3859" s="1">
        <v>5447589</v>
      </c>
      <c r="O3859" s="1">
        <v>1769073</v>
      </c>
      <c r="P3859" s="1">
        <v>519107</v>
      </c>
      <c r="Q3859" s="1" t="s">
        <v>1484</v>
      </c>
      <c r="R3859" s="1" t="s">
        <v>1485</v>
      </c>
      <c r="S3859" s="1" t="s">
        <v>1485</v>
      </c>
      <c r="T3859" s="1">
        <v>0</v>
      </c>
      <c r="U3859" s="1">
        <v>0</v>
      </c>
      <c r="V3859" s="1">
        <v>0</v>
      </c>
      <c r="Y3859" s="1">
        <v>0</v>
      </c>
      <c r="Z3859" s="1">
        <v>0</v>
      </c>
      <c r="AA3859" s="1">
        <v>0</v>
      </c>
      <c r="AB3859" s="1">
        <v>0</v>
      </c>
      <c r="AC3859" s="1">
        <v>0</v>
      </c>
      <c r="AD3859" s="1">
        <v>1254</v>
      </c>
      <c r="AK3859" s="1">
        <v>0</v>
      </c>
      <c r="AL3859" s="1">
        <v>0</v>
      </c>
      <c r="AT3859" s="1">
        <v>0</v>
      </c>
      <c r="AV3859" s="1">
        <v>0</v>
      </c>
      <c r="AW3859" s="1">
        <v>0</v>
      </c>
      <c r="AX3859" s="1">
        <v>0</v>
      </c>
      <c r="AY3859" s="1" t="s">
        <v>79</v>
      </c>
      <c r="BD3859" s="1">
        <v>0</v>
      </c>
      <c r="BF3859" s="1">
        <v>0</v>
      </c>
      <c r="BH3859" s="1">
        <v>0</v>
      </c>
      <c r="BI3859" s="1">
        <v>0</v>
      </c>
      <c r="BL3859" s="1" t="s">
        <v>641</v>
      </c>
      <c r="BM3859" s="1" t="s">
        <v>79</v>
      </c>
      <c r="BO3859" s="1" t="s">
        <v>4285</v>
      </c>
      <c r="BP3859" s="1">
        <v>0</v>
      </c>
      <c r="BQ3859" s="1">
        <v>0</v>
      </c>
      <c r="BR3859" s="2">
        <v>1769073</v>
      </c>
      <c r="BS3859" s="2">
        <v>519107</v>
      </c>
      <c r="BT3859" s="1" t="s">
        <v>647</v>
      </c>
      <c r="BU3859" s="1" t="s">
        <v>1541</v>
      </c>
      <c r="BV3859" s="1" t="s">
        <v>1127</v>
      </c>
      <c r="BW3859" s="1">
        <v>0</v>
      </c>
      <c r="BX3859" s="1">
        <v>4</v>
      </c>
    </row>
    <row r="3860" spans="1:76" x14ac:dyDescent="0.25">
      <c r="A3860" s="1">
        <v>4059</v>
      </c>
      <c r="B3860" s="1" t="s">
        <v>4325</v>
      </c>
      <c r="C3860" s="1" t="s">
        <v>4323</v>
      </c>
      <c r="D3860" s="1" t="s">
        <v>641</v>
      </c>
      <c r="E3860" s="1" t="s">
        <v>6923</v>
      </c>
      <c r="F3860" s="1">
        <v>2012</v>
      </c>
      <c r="G3860" s="1">
        <v>6</v>
      </c>
      <c r="H3860" s="1">
        <v>14</v>
      </c>
      <c r="I3860" s="1">
        <v>1040</v>
      </c>
      <c r="J3860" s="1" t="s">
        <v>6854</v>
      </c>
      <c r="K3860" s="1">
        <v>11</v>
      </c>
      <c r="L3860" s="1">
        <v>83</v>
      </c>
      <c r="M3860" s="1">
        <v>602392</v>
      </c>
      <c r="N3860" s="1">
        <v>5474199</v>
      </c>
      <c r="O3860" s="1">
        <v>1753362</v>
      </c>
      <c r="P3860" s="1">
        <v>543891</v>
      </c>
      <c r="Q3860" s="1" t="s">
        <v>1484</v>
      </c>
      <c r="R3860" s="1" t="s">
        <v>1485</v>
      </c>
      <c r="S3860" s="1" t="s">
        <v>1485</v>
      </c>
      <c r="T3860" s="1">
        <v>0</v>
      </c>
      <c r="U3860" s="1">
        <v>0</v>
      </c>
      <c r="V3860" s="1">
        <v>0</v>
      </c>
      <c r="Y3860" s="1">
        <v>0</v>
      </c>
      <c r="Z3860" s="1">
        <v>0</v>
      </c>
      <c r="AA3860" s="1">
        <v>0</v>
      </c>
      <c r="AB3860" s="1">
        <v>0</v>
      </c>
      <c r="AC3860" s="1">
        <v>0</v>
      </c>
      <c r="AD3860" s="1">
        <v>1283</v>
      </c>
      <c r="AK3860" s="1">
        <v>0</v>
      </c>
      <c r="AL3860" s="1">
        <v>0</v>
      </c>
      <c r="AT3860" s="1">
        <v>0</v>
      </c>
      <c r="AV3860" s="1">
        <v>0</v>
      </c>
      <c r="AW3860" s="1">
        <v>0</v>
      </c>
      <c r="AX3860" s="1">
        <v>0</v>
      </c>
      <c r="AY3860" s="1" t="s">
        <v>79</v>
      </c>
      <c r="BD3860" s="1">
        <v>0</v>
      </c>
      <c r="BF3860" s="1">
        <v>0</v>
      </c>
      <c r="BH3860" s="1">
        <v>0</v>
      </c>
      <c r="BI3860" s="1">
        <v>0</v>
      </c>
      <c r="BL3860" s="1" t="s">
        <v>641</v>
      </c>
      <c r="BM3860" s="1" t="s">
        <v>79</v>
      </c>
      <c r="BO3860" s="1" t="s">
        <v>4326</v>
      </c>
      <c r="BP3860" s="1">
        <v>0</v>
      </c>
      <c r="BQ3860" s="1">
        <v>0</v>
      </c>
      <c r="BR3860" s="2">
        <v>1753362</v>
      </c>
      <c r="BS3860" s="2">
        <v>543891</v>
      </c>
      <c r="BT3860" s="1" t="s">
        <v>647</v>
      </c>
      <c r="BU3860" s="1" t="s">
        <v>648</v>
      </c>
      <c r="BV3860" s="1" t="s">
        <v>1127</v>
      </c>
      <c r="BW3860" s="1">
        <v>0</v>
      </c>
      <c r="BX3860" s="1">
        <v>4</v>
      </c>
    </row>
    <row r="3861" spans="1:76" x14ac:dyDescent="0.25">
      <c r="A3861" s="1">
        <v>4060</v>
      </c>
      <c r="B3861" s="1" t="s">
        <v>4332</v>
      </c>
      <c r="C3861" s="1" t="s">
        <v>4330</v>
      </c>
      <c r="D3861" s="1" t="s">
        <v>641</v>
      </c>
      <c r="E3861" s="1" t="s">
        <v>6924</v>
      </c>
      <c r="F3861" s="1">
        <v>2012</v>
      </c>
      <c r="G3861" s="1">
        <v>5</v>
      </c>
      <c r="H3861" s="1">
        <v>24</v>
      </c>
      <c r="I3861" s="1">
        <v>1700</v>
      </c>
      <c r="J3861" s="1" t="s">
        <v>5317</v>
      </c>
      <c r="K3861" s="1">
        <v>11</v>
      </c>
      <c r="L3861" s="1">
        <v>83</v>
      </c>
      <c r="M3861" s="1">
        <v>616346</v>
      </c>
      <c r="N3861" s="1">
        <v>5475902</v>
      </c>
      <c r="O3861" s="1">
        <v>1766996</v>
      </c>
      <c r="P3861" s="1">
        <v>547369</v>
      </c>
      <c r="Q3861" s="1" t="s">
        <v>1484</v>
      </c>
      <c r="R3861" s="1" t="s">
        <v>1485</v>
      </c>
      <c r="S3861" s="1" t="s">
        <v>1485</v>
      </c>
      <c r="T3861" s="1">
        <v>0</v>
      </c>
      <c r="U3861" s="1">
        <v>0</v>
      </c>
      <c r="V3861" s="1">
        <v>0</v>
      </c>
      <c r="Y3861" s="1">
        <v>0</v>
      </c>
      <c r="Z3861" s="1">
        <v>0</v>
      </c>
      <c r="AA3861" s="1">
        <v>0</v>
      </c>
      <c r="AB3861" s="1">
        <v>0</v>
      </c>
      <c r="AC3861" s="1">
        <v>0</v>
      </c>
      <c r="AD3861" s="1">
        <v>822</v>
      </c>
      <c r="AK3861" s="1">
        <v>0</v>
      </c>
      <c r="AL3861" s="1">
        <v>0</v>
      </c>
      <c r="AT3861" s="1">
        <v>0</v>
      </c>
      <c r="AV3861" s="1">
        <v>0</v>
      </c>
      <c r="AW3861" s="1">
        <v>0</v>
      </c>
      <c r="AX3861" s="1">
        <v>0</v>
      </c>
      <c r="AY3861" s="1" t="s">
        <v>79</v>
      </c>
      <c r="AZ3861" s="1" t="s">
        <v>6925</v>
      </c>
      <c r="BD3861" s="1">
        <v>0</v>
      </c>
      <c r="BF3861" s="1">
        <v>0</v>
      </c>
      <c r="BH3861" s="1">
        <v>0</v>
      </c>
      <c r="BI3861" s="1">
        <v>0</v>
      </c>
      <c r="BL3861" s="1" t="s">
        <v>641</v>
      </c>
      <c r="BM3861" s="1" t="s">
        <v>79</v>
      </c>
      <c r="BO3861" s="1" t="s">
        <v>4333</v>
      </c>
      <c r="BP3861" s="1">
        <v>0</v>
      </c>
      <c r="BQ3861" s="1">
        <v>0</v>
      </c>
      <c r="BR3861" s="2">
        <v>1766996</v>
      </c>
      <c r="BS3861" s="2">
        <v>547369</v>
      </c>
      <c r="BT3861" s="1" t="s">
        <v>1154</v>
      </c>
      <c r="BU3861" s="1" t="s">
        <v>1607</v>
      </c>
      <c r="BV3861" s="1" t="s">
        <v>1127</v>
      </c>
      <c r="BW3861" s="1">
        <v>0</v>
      </c>
    </row>
    <row r="3862" spans="1:76" x14ac:dyDescent="0.25">
      <c r="A3862" s="1">
        <v>4061</v>
      </c>
      <c r="B3862" s="1" t="s">
        <v>4345</v>
      </c>
      <c r="C3862" s="1" t="s">
        <v>4342</v>
      </c>
      <c r="D3862" s="1" t="s">
        <v>641</v>
      </c>
      <c r="E3862" s="1" t="s">
        <v>6926</v>
      </c>
      <c r="F3862" s="1">
        <v>2012</v>
      </c>
      <c r="G3862" s="1">
        <v>5</v>
      </c>
      <c r="H3862" s="1">
        <v>10</v>
      </c>
      <c r="I3862" s="1">
        <v>1510</v>
      </c>
      <c r="J3862" s="1" t="s">
        <v>5317</v>
      </c>
      <c r="K3862" s="1">
        <v>11</v>
      </c>
      <c r="L3862" s="1">
        <v>83</v>
      </c>
      <c r="M3862" s="1">
        <v>582496</v>
      </c>
      <c r="N3862" s="1">
        <v>5504079</v>
      </c>
      <c r="O3862" s="1">
        <v>1729793</v>
      </c>
      <c r="P3862" s="1">
        <v>570972</v>
      </c>
      <c r="Q3862" s="1" t="s">
        <v>1484</v>
      </c>
      <c r="R3862" s="1" t="s">
        <v>1485</v>
      </c>
      <c r="S3862" s="1" t="s">
        <v>1485</v>
      </c>
      <c r="T3862" s="1">
        <v>0</v>
      </c>
      <c r="U3862" s="1">
        <v>0</v>
      </c>
      <c r="V3862" s="1">
        <v>0</v>
      </c>
      <c r="Y3862" s="1">
        <v>0</v>
      </c>
      <c r="Z3862" s="1">
        <v>0</v>
      </c>
      <c r="AA3862" s="1">
        <v>0</v>
      </c>
      <c r="AB3862" s="1">
        <v>0</v>
      </c>
      <c r="AC3862" s="1">
        <v>0</v>
      </c>
      <c r="AD3862" s="1">
        <v>959</v>
      </c>
      <c r="AK3862" s="1">
        <v>0</v>
      </c>
      <c r="AL3862" s="1">
        <v>0</v>
      </c>
      <c r="AT3862" s="1">
        <v>0</v>
      </c>
      <c r="AV3862" s="1">
        <v>0</v>
      </c>
      <c r="AW3862" s="1">
        <v>0</v>
      </c>
      <c r="AX3862" s="1">
        <v>0</v>
      </c>
      <c r="AY3862" s="1" t="s">
        <v>79</v>
      </c>
      <c r="BD3862" s="1">
        <v>0</v>
      </c>
      <c r="BF3862" s="1">
        <v>0</v>
      </c>
      <c r="BH3862" s="1">
        <v>0</v>
      </c>
      <c r="BI3862" s="1">
        <v>0</v>
      </c>
      <c r="BL3862" s="1" t="s">
        <v>641</v>
      </c>
      <c r="BM3862" s="1" t="s">
        <v>79</v>
      </c>
      <c r="BO3862" s="1" t="s">
        <v>4346</v>
      </c>
      <c r="BP3862" s="1">
        <v>0</v>
      </c>
      <c r="BQ3862" s="1">
        <v>0</v>
      </c>
      <c r="BR3862" s="2">
        <v>1729793</v>
      </c>
      <c r="BS3862" s="2">
        <v>570972</v>
      </c>
      <c r="BT3862" s="1" t="s">
        <v>2522</v>
      </c>
      <c r="BU3862" s="1" t="s">
        <v>648</v>
      </c>
      <c r="BV3862" s="1" t="s">
        <v>1127</v>
      </c>
      <c r="BW3862" s="1">
        <v>0</v>
      </c>
      <c r="BX3862" s="1">
        <v>4</v>
      </c>
    </row>
    <row r="3863" spans="1:76" x14ac:dyDescent="0.25">
      <c r="A3863" s="1">
        <v>4062</v>
      </c>
      <c r="B3863" s="1" t="s">
        <v>4414</v>
      </c>
      <c r="C3863" s="1" t="s">
        <v>4304</v>
      </c>
      <c r="D3863" s="1" t="s">
        <v>641</v>
      </c>
      <c r="E3863" s="1" t="s">
        <v>6927</v>
      </c>
      <c r="F3863" s="1">
        <v>2012</v>
      </c>
      <c r="G3863" s="1">
        <v>5</v>
      </c>
      <c r="H3863" s="1">
        <v>18</v>
      </c>
      <c r="I3863" s="1">
        <v>1350</v>
      </c>
      <c r="J3863" s="1" t="s">
        <v>5317</v>
      </c>
      <c r="K3863" s="1">
        <v>11</v>
      </c>
      <c r="L3863" s="1">
        <v>83</v>
      </c>
      <c r="M3863" s="1">
        <v>617229</v>
      </c>
      <c r="N3863" s="1">
        <v>5453135</v>
      </c>
      <c r="O3863" s="1">
        <v>1770789</v>
      </c>
      <c r="P3863" s="1">
        <v>524917</v>
      </c>
      <c r="Q3863" s="1" t="s">
        <v>1484</v>
      </c>
      <c r="R3863" s="1" t="s">
        <v>1485</v>
      </c>
      <c r="S3863" s="1" t="s">
        <v>1485</v>
      </c>
      <c r="T3863" s="1">
        <v>0</v>
      </c>
      <c r="U3863" s="1">
        <v>0</v>
      </c>
      <c r="V3863" s="1">
        <v>0</v>
      </c>
      <c r="Y3863" s="1">
        <v>0</v>
      </c>
      <c r="Z3863" s="1">
        <v>0</v>
      </c>
      <c r="AA3863" s="1">
        <v>0</v>
      </c>
      <c r="AB3863" s="1">
        <v>0</v>
      </c>
      <c r="AC3863" s="1">
        <v>0</v>
      </c>
      <c r="AD3863" s="1">
        <v>1060</v>
      </c>
      <c r="AK3863" s="1">
        <v>0</v>
      </c>
      <c r="AL3863" s="1">
        <v>0</v>
      </c>
      <c r="AT3863" s="1">
        <v>0</v>
      </c>
      <c r="AV3863" s="1">
        <v>0</v>
      </c>
      <c r="AW3863" s="1">
        <v>0</v>
      </c>
      <c r="AX3863" s="1">
        <v>0</v>
      </c>
      <c r="AY3863" s="1" t="s">
        <v>79</v>
      </c>
      <c r="BD3863" s="1">
        <v>0</v>
      </c>
      <c r="BF3863" s="1">
        <v>0</v>
      </c>
      <c r="BH3863" s="1">
        <v>0</v>
      </c>
      <c r="BI3863" s="1">
        <v>0</v>
      </c>
      <c r="BL3863" s="1" t="s">
        <v>641</v>
      </c>
      <c r="BM3863" s="1" t="s">
        <v>79</v>
      </c>
      <c r="BO3863" s="1" t="s">
        <v>4306</v>
      </c>
      <c r="BP3863" s="1">
        <v>0</v>
      </c>
      <c r="BQ3863" s="1">
        <v>0</v>
      </c>
      <c r="BR3863" s="2">
        <v>1770789</v>
      </c>
      <c r="BS3863" s="2">
        <v>524917</v>
      </c>
      <c r="BT3863" s="1" t="s">
        <v>1154</v>
      </c>
      <c r="BU3863" s="1" t="s">
        <v>1541</v>
      </c>
      <c r="BV3863" s="1" t="s">
        <v>1127</v>
      </c>
      <c r="BW3863" s="1">
        <v>0</v>
      </c>
      <c r="BX3863" s="1">
        <v>4</v>
      </c>
    </row>
    <row r="3864" spans="1:76" x14ac:dyDescent="0.25">
      <c r="A3864" s="1">
        <v>4063</v>
      </c>
      <c r="B3864" s="1" t="s">
        <v>4403</v>
      </c>
      <c r="C3864" s="1" t="s">
        <v>4294</v>
      </c>
      <c r="D3864" s="1" t="s">
        <v>641</v>
      </c>
      <c r="E3864" s="1" t="s">
        <v>6928</v>
      </c>
      <c r="F3864" s="1">
        <v>2012</v>
      </c>
      <c r="G3864" s="1">
        <v>5</v>
      </c>
      <c r="H3864" s="1">
        <v>11</v>
      </c>
      <c r="I3864" s="1">
        <v>1245</v>
      </c>
      <c r="J3864" s="1" t="s">
        <v>5317</v>
      </c>
      <c r="K3864" s="1">
        <v>11</v>
      </c>
      <c r="L3864" s="1">
        <v>83</v>
      </c>
      <c r="M3864" s="1">
        <v>619265</v>
      </c>
      <c r="N3864" s="1">
        <v>5449764</v>
      </c>
      <c r="O3864" s="1">
        <v>1773243</v>
      </c>
      <c r="P3864" s="1">
        <v>521838</v>
      </c>
      <c r="Q3864" s="1" t="s">
        <v>1484</v>
      </c>
      <c r="R3864" s="1" t="s">
        <v>1485</v>
      </c>
      <c r="S3864" s="1" t="s">
        <v>1485</v>
      </c>
      <c r="T3864" s="1">
        <v>0</v>
      </c>
      <c r="U3864" s="1">
        <v>0</v>
      </c>
      <c r="V3864" s="1">
        <v>0</v>
      </c>
      <c r="Y3864" s="1">
        <v>0</v>
      </c>
      <c r="Z3864" s="1">
        <v>0</v>
      </c>
      <c r="AA3864" s="1">
        <v>0</v>
      </c>
      <c r="AB3864" s="1">
        <v>0</v>
      </c>
      <c r="AC3864" s="1">
        <v>0</v>
      </c>
      <c r="AD3864" s="1">
        <v>1029</v>
      </c>
      <c r="AK3864" s="1">
        <v>0</v>
      </c>
      <c r="AL3864" s="1">
        <v>0</v>
      </c>
      <c r="AT3864" s="1">
        <v>0</v>
      </c>
      <c r="AV3864" s="1">
        <v>0</v>
      </c>
      <c r="AW3864" s="1">
        <v>0</v>
      </c>
      <c r="AX3864" s="1">
        <v>0</v>
      </c>
      <c r="AY3864" s="1" t="s">
        <v>79</v>
      </c>
      <c r="BD3864" s="1">
        <v>0</v>
      </c>
      <c r="BF3864" s="1">
        <v>0</v>
      </c>
      <c r="BH3864" s="1">
        <v>0</v>
      </c>
      <c r="BI3864" s="1">
        <v>0</v>
      </c>
      <c r="BL3864" s="1" t="s">
        <v>641</v>
      </c>
      <c r="BM3864" s="1" t="s">
        <v>79</v>
      </c>
      <c r="BO3864" s="1" t="s">
        <v>3418</v>
      </c>
      <c r="BP3864" s="1">
        <v>0</v>
      </c>
      <c r="BQ3864" s="1">
        <v>0</v>
      </c>
      <c r="BR3864" s="2">
        <v>1773243</v>
      </c>
      <c r="BS3864" s="2">
        <v>521838</v>
      </c>
      <c r="BT3864" s="1" t="s">
        <v>1154</v>
      </c>
      <c r="BU3864" s="1" t="s">
        <v>1541</v>
      </c>
      <c r="BV3864" s="1" t="s">
        <v>1127</v>
      </c>
      <c r="BW3864" s="1">
        <v>0</v>
      </c>
      <c r="BX3864" s="1">
        <v>4</v>
      </c>
    </row>
    <row r="3865" spans="1:76" x14ac:dyDescent="0.25">
      <c r="A3865" s="1">
        <v>4064</v>
      </c>
      <c r="B3865" s="1" t="s">
        <v>4440</v>
      </c>
      <c r="C3865" s="1" t="s">
        <v>3581</v>
      </c>
      <c r="D3865" s="1" t="s">
        <v>641</v>
      </c>
      <c r="E3865" s="1" t="s">
        <v>6929</v>
      </c>
      <c r="F3865" s="1">
        <v>2012</v>
      </c>
      <c r="G3865" s="1">
        <v>5</v>
      </c>
      <c r="H3865" s="1">
        <v>11</v>
      </c>
      <c r="I3865" s="1">
        <v>1115</v>
      </c>
      <c r="J3865" s="1" t="s">
        <v>5317</v>
      </c>
      <c r="K3865" s="1">
        <v>11</v>
      </c>
      <c r="L3865" s="1">
        <v>83</v>
      </c>
      <c r="M3865" s="1">
        <v>619656</v>
      </c>
      <c r="N3865" s="1">
        <v>5448584</v>
      </c>
      <c r="O3865" s="1">
        <v>1773782</v>
      </c>
      <c r="P3865" s="1">
        <v>520719</v>
      </c>
      <c r="Q3865" s="1" t="s">
        <v>1484</v>
      </c>
      <c r="R3865" s="1" t="s">
        <v>1485</v>
      </c>
      <c r="S3865" s="1" t="s">
        <v>1485</v>
      </c>
      <c r="T3865" s="1">
        <v>0</v>
      </c>
      <c r="U3865" s="1">
        <v>0</v>
      </c>
      <c r="V3865" s="1">
        <v>0</v>
      </c>
      <c r="Y3865" s="1">
        <v>0</v>
      </c>
      <c r="Z3865" s="1">
        <v>0</v>
      </c>
      <c r="AA3865" s="1">
        <v>0</v>
      </c>
      <c r="AB3865" s="1">
        <v>0</v>
      </c>
      <c r="AC3865" s="1">
        <v>0</v>
      </c>
      <c r="AD3865" s="1">
        <v>992</v>
      </c>
      <c r="AK3865" s="1">
        <v>0</v>
      </c>
      <c r="AL3865" s="1">
        <v>0</v>
      </c>
      <c r="AT3865" s="1">
        <v>0</v>
      </c>
      <c r="AV3865" s="1">
        <v>0</v>
      </c>
      <c r="AW3865" s="1">
        <v>0</v>
      </c>
      <c r="AX3865" s="1">
        <v>0</v>
      </c>
      <c r="AY3865" s="1" t="s">
        <v>79</v>
      </c>
      <c r="BD3865" s="1">
        <v>0</v>
      </c>
      <c r="BF3865" s="1">
        <v>0</v>
      </c>
      <c r="BH3865" s="1">
        <v>0</v>
      </c>
      <c r="BI3865" s="1">
        <v>0</v>
      </c>
      <c r="BL3865" s="1" t="s">
        <v>641</v>
      </c>
      <c r="BM3865" s="1" t="s">
        <v>79</v>
      </c>
      <c r="BO3865" s="1" t="s">
        <v>3583</v>
      </c>
      <c r="BP3865" s="1">
        <v>0</v>
      </c>
      <c r="BQ3865" s="1">
        <v>0</v>
      </c>
      <c r="BR3865" s="2">
        <v>1773782</v>
      </c>
      <c r="BS3865" s="2">
        <v>520719</v>
      </c>
      <c r="BT3865" s="1" t="s">
        <v>1154</v>
      </c>
      <c r="BU3865" s="1" t="s">
        <v>1541</v>
      </c>
      <c r="BV3865" s="1" t="s">
        <v>1127</v>
      </c>
      <c r="BW3865" s="1">
        <v>0</v>
      </c>
      <c r="BX3865" s="1">
        <v>4</v>
      </c>
    </row>
    <row r="3866" spans="1:76" x14ac:dyDescent="0.25">
      <c r="A3866" s="1">
        <v>4065</v>
      </c>
      <c r="B3866" s="1" t="s">
        <v>5290</v>
      </c>
      <c r="C3866" s="1" t="s">
        <v>5274</v>
      </c>
      <c r="D3866" s="1" t="s">
        <v>641</v>
      </c>
      <c r="E3866" s="1" t="s">
        <v>5271</v>
      </c>
      <c r="F3866" s="1">
        <v>2012</v>
      </c>
      <c r="G3866" s="1">
        <v>5</v>
      </c>
      <c r="H3866" s="1">
        <v>18</v>
      </c>
      <c r="I3866" s="1">
        <v>1505</v>
      </c>
      <c r="J3866" s="1" t="s">
        <v>5317</v>
      </c>
      <c r="K3866" s="1">
        <v>11</v>
      </c>
      <c r="L3866" s="1">
        <v>83</v>
      </c>
      <c r="M3866" s="1">
        <v>619852</v>
      </c>
      <c r="N3866" s="1">
        <v>5454465</v>
      </c>
      <c r="O3866" s="1">
        <v>1773223</v>
      </c>
      <c r="P3866" s="1">
        <v>526572</v>
      </c>
      <c r="Q3866" s="1" t="s">
        <v>1484</v>
      </c>
      <c r="R3866" s="1" t="s">
        <v>1485</v>
      </c>
      <c r="S3866" s="1" t="s">
        <v>1485</v>
      </c>
      <c r="T3866" s="1">
        <v>0</v>
      </c>
      <c r="U3866" s="1">
        <v>0</v>
      </c>
      <c r="V3866" s="1">
        <v>0</v>
      </c>
      <c r="Y3866" s="1">
        <v>0</v>
      </c>
      <c r="Z3866" s="1">
        <v>0</v>
      </c>
      <c r="AA3866" s="1">
        <v>0</v>
      </c>
      <c r="AB3866" s="1">
        <v>0</v>
      </c>
      <c r="AC3866" s="1">
        <v>0</v>
      </c>
      <c r="AD3866" s="1">
        <v>967</v>
      </c>
      <c r="AK3866" s="1">
        <v>0</v>
      </c>
      <c r="AL3866" s="1">
        <v>0</v>
      </c>
      <c r="AT3866" s="1">
        <v>0</v>
      </c>
      <c r="AV3866" s="1">
        <v>0</v>
      </c>
      <c r="AW3866" s="1">
        <v>0</v>
      </c>
      <c r="AX3866" s="1">
        <v>0</v>
      </c>
      <c r="AY3866" s="1" t="s">
        <v>79</v>
      </c>
      <c r="BD3866" s="1">
        <v>0</v>
      </c>
      <c r="BF3866" s="1">
        <v>0</v>
      </c>
      <c r="BH3866" s="1">
        <v>0</v>
      </c>
      <c r="BI3866" s="1">
        <v>0</v>
      </c>
      <c r="BL3866" s="1" t="s">
        <v>641</v>
      </c>
      <c r="BM3866" s="1" t="s">
        <v>79</v>
      </c>
      <c r="BO3866" s="1" t="s">
        <v>5293</v>
      </c>
      <c r="BP3866" s="1">
        <v>0</v>
      </c>
      <c r="BQ3866" s="1">
        <v>0</v>
      </c>
      <c r="BR3866" s="2">
        <v>1773223</v>
      </c>
      <c r="BS3866" s="2">
        <v>526572</v>
      </c>
      <c r="BT3866" s="1" t="s">
        <v>1154</v>
      </c>
      <c r="BU3866" s="1" t="s">
        <v>1541</v>
      </c>
      <c r="BV3866" s="1" t="s">
        <v>1127</v>
      </c>
      <c r="BW3866" s="1">
        <v>0</v>
      </c>
      <c r="BX3866" s="1">
        <v>4</v>
      </c>
    </row>
    <row r="3867" spans="1:76" x14ac:dyDescent="0.25">
      <c r="A3867" s="1">
        <v>4066</v>
      </c>
      <c r="B3867" s="1" t="s">
        <v>5276</v>
      </c>
      <c r="C3867" s="1" t="s">
        <v>5277</v>
      </c>
      <c r="D3867" s="1" t="s">
        <v>641</v>
      </c>
      <c r="E3867" s="1" t="s">
        <v>5278</v>
      </c>
      <c r="F3867" s="1">
        <v>2012</v>
      </c>
      <c r="G3867" s="1">
        <v>5</v>
      </c>
      <c r="H3867" s="1">
        <v>24</v>
      </c>
      <c r="I3867" s="1">
        <v>1100</v>
      </c>
      <c r="J3867" s="1" t="s">
        <v>5317</v>
      </c>
      <c r="K3867" s="1">
        <v>11</v>
      </c>
      <c r="L3867" s="1">
        <v>83</v>
      </c>
      <c r="M3867" s="1">
        <v>624568</v>
      </c>
      <c r="N3867" s="1">
        <v>5440308</v>
      </c>
      <c r="O3867" s="1">
        <v>1779721</v>
      </c>
      <c r="P3867" s="1">
        <v>513150</v>
      </c>
      <c r="Q3867" s="1" t="s">
        <v>1484</v>
      </c>
      <c r="R3867" s="1" t="s">
        <v>1485</v>
      </c>
      <c r="S3867" s="1" t="s">
        <v>1485</v>
      </c>
      <c r="T3867" s="1">
        <v>0</v>
      </c>
      <c r="U3867" s="1">
        <v>0</v>
      </c>
      <c r="V3867" s="1">
        <v>0</v>
      </c>
      <c r="Y3867" s="1">
        <v>0</v>
      </c>
      <c r="Z3867" s="1">
        <v>0</v>
      </c>
      <c r="AA3867" s="1">
        <v>0</v>
      </c>
      <c r="AB3867" s="1">
        <v>0</v>
      </c>
      <c r="AC3867" s="1">
        <v>0</v>
      </c>
      <c r="AD3867" s="1">
        <v>921</v>
      </c>
      <c r="AK3867" s="1">
        <v>0</v>
      </c>
      <c r="AL3867" s="1">
        <v>0</v>
      </c>
      <c r="AT3867" s="1">
        <v>0</v>
      </c>
      <c r="AV3867" s="1">
        <v>0</v>
      </c>
      <c r="AW3867" s="1">
        <v>0</v>
      </c>
      <c r="AX3867" s="1">
        <v>0</v>
      </c>
      <c r="AY3867" s="1" t="s">
        <v>79</v>
      </c>
      <c r="BD3867" s="1">
        <v>0</v>
      </c>
      <c r="BF3867" s="1">
        <v>0</v>
      </c>
      <c r="BH3867" s="1">
        <v>0</v>
      </c>
      <c r="BI3867" s="1">
        <v>0</v>
      </c>
      <c r="BL3867" s="1" t="s">
        <v>641</v>
      </c>
      <c r="BM3867" s="1" t="s">
        <v>79</v>
      </c>
      <c r="BO3867" s="1" t="s">
        <v>3572</v>
      </c>
      <c r="BP3867" s="1">
        <v>0</v>
      </c>
      <c r="BQ3867" s="1">
        <v>0</v>
      </c>
      <c r="BR3867" s="2">
        <v>1779721</v>
      </c>
      <c r="BS3867" s="2">
        <v>513150</v>
      </c>
      <c r="BT3867" s="1" t="s">
        <v>1154</v>
      </c>
      <c r="BU3867" s="1" t="s">
        <v>1541</v>
      </c>
      <c r="BV3867" s="1" t="s">
        <v>1127</v>
      </c>
      <c r="BW3867" s="1">
        <v>0</v>
      </c>
      <c r="BX3867" s="1">
        <v>5</v>
      </c>
    </row>
    <row r="3868" spans="1:76" x14ac:dyDescent="0.25">
      <c r="A3868" s="1">
        <v>4067</v>
      </c>
      <c r="B3868" s="1" t="s">
        <v>5296</v>
      </c>
      <c r="C3868" s="1" t="s">
        <v>5297</v>
      </c>
      <c r="D3868" s="1" t="s">
        <v>641</v>
      </c>
      <c r="E3868" s="1" t="s">
        <v>3373</v>
      </c>
      <c r="F3868" s="1">
        <v>2012</v>
      </c>
      <c r="G3868" s="1">
        <v>5</v>
      </c>
      <c r="H3868" s="1">
        <v>17</v>
      </c>
      <c r="I3868" s="1">
        <v>1345</v>
      </c>
      <c r="J3868" s="1" t="s">
        <v>5317</v>
      </c>
      <c r="K3868" s="1">
        <v>11</v>
      </c>
      <c r="L3868" s="1">
        <v>83</v>
      </c>
      <c r="M3868" s="1">
        <v>610612</v>
      </c>
      <c r="N3868" s="1">
        <v>5452647</v>
      </c>
      <c r="O3868" s="1">
        <v>1764281</v>
      </c>
      <c r="P3868" s="1">
        <v>523584</v>
      </c>
      <c r="Q3868" s="1" t="s">
        <v>78</v>
      </c>
      <c r="R3868" s="1" t="s">
        <v>79</v>
      </c>
      <c r="S3868" s="1" t="s">
        <v>5243</v>
      </c>
      <c r="T3868" s="1">
        <v>1</v>
      </c>
      <c r="U3868" s="1">
        <v>1</v>
      </c>
      <c r="V3868" s="1">
        <v>0</v>
      </c>
      <c r="Y3868" s="1">
        <v>0</v>
      </c>
      <c r="Z3868" s="1">
        <v>0</v>
      </c>
      <c r="AA3868" s="1">
        <v>0</v>
      </c>
      <c r="AB3868" s="1">
        <v>0</v>
      </c>
      <c r="AC3868" s="1">
        <v>0</v>
      </c>
      <c r="AD3868" s="1">
        <v>1332</v>
      </c>
      <c r="AI3868" s="1" t="s">
        <v>83</v>
      </c>
      <c r="AJ3868" s="1" t="s">
        <v>79</v>
      </c>
      <c r="AK3868" s="1">
        <v>0</v>
      </c>
      <c r="AL3868" s="1">
        <v>0</v>
      </c>
      <c r="AT3868" s="1">
        <v>0</v>
      </c>
      <c r="AV3868" s="1">
        <v>0</v>
      </c>
      <c r="AW3868" s="1">
        <v>0</v>
      </c>
      <c r="AX3868" s="1">
        <v>0</v>
      </c>
      <c r="AY3868" s="1" t="s">
        <v>79</v>
      </c>
      <c r="AZ3868" s="1" t="s">
        <v>6930</v>
      </c>
      <c r="BD3868" s="1">
        <v>0</v>
      </c>
      <c r="BF3868" s="1">
        <v>0</v>
      </c>
      <c r="BH3868" s="1">
        <v>0</v>
      </c>
      <c r="BI3868" s="1">
        <v>0</v>
      </c>
      <c r="BL3868" s="1" t="s">
        <v>641</v>
      </c>
      <c r="BM3868" s="1" t="s">
        <v>79</v>
      </c>
      <c r="BO3868" s="1" t="s">
        <v>5299</v>
      </c>
      <c r="BP3868" s="1">
        <v>0</v>
      </c>
      <c r="BQ3868" s="1">
        <v>0</v>
      </c>
      <c r="BR3868" s="2">
        <v>1764281</v>
      </c>
      <c r="BS3868" s="2">
        <v>523584</v>
      </c>
      <c r="BT3868" s="1" t="s">
        <v>647</v>
      </c>
      <c r="BU3868" s="1" t="s">
        <v>1541</v>
      </c>
      <c r="BV3868" s="1" t="s">
        <v>3337</v>
      </c>
      <c r="BW3868" s="1">
        <v>1994</v>
      </c>
      <c r="BX3868" s="1">
        <v>5</v>
      </c>
    </row>
    <row r="3869" spans="1:76" x14ac:dyDescent="0.25">
      <c r="A3869" s="1">
        <v>4068</v>
      </c>
      <c r="B3869" s="1" t="s">
        <v>6931</v>
      </c>
      <c r="C3869" s="1" t="s">
        <v>6932</v>
      </c>
      <c r="D3869" s="1" t="s">
        <v>641</v>
      </c>
      <c r="E3869" s="1" t="s">
        <v>6918</v>
      </c>
      <c r="F3869" s="1">
        <v>2012</v>
      </c>
      <c r="G3869" s="1">
        <v>5</v>
      </c>
      <c r="H3869" s="1">
        <v>7</v>
      </c>
      <c r="I3869" s="1">
        <v>1039</v>
      </c>
      <c r="J3869" s="1" t="s">
        <v>5312</v>
      </c>
      <c r="K3869" s="1">
        <v>11</v>
      </c>
      <c r="L3869" s="1">
        <v>83</v>
      </c>
      <c r="M3869" s="1">
        <v>591409</v>
      </c>
      <c r="N3869" s="1">
        <v>5478701</v>
      </c>
      <c r="O3869" s="1">
        <v>1741883</v>
      </c>
      <c r="P3869" s="1">
        <v>546948</v>
      </c>
      <c r="Q3869" s="1" t="s">
        <v>78</v>
      </c>
      <c r="R3869" s="1" t="s">
        <v>104</v>
      </c>
      <c r="S3869" s="1" t="s">
        <v>6850</v>
      </c>
      <c r="T3869" s="1">
        <v>1</v>
      </c>
      <c r="U3869" s="1">
        <v>1</v>
      </c>
      <c r="V3869" s="1">
        <v>0</v>
      </c>
      <c r="Y3869" s="1">
        <v>0</v>
      </c>
      <c r="Z3869" s="1">
        <v>0</v>
      </c>
      <c r="AA3869" s="1">
        <v>0</v>
      </c>
      <c r="AB3869" s="1">
        <v>0</v>
      </c>
      <c r="AC3869" s="1">
        <v>0</v>
      </c>
      <c r="AD3869" s="1">
        <v>1154</v>
      </c>
      <c r="AK3869" s="1">
        <v>0</v>
      </c>
      <c r="AL3869" s="1">
        <v>0</v>
      </c>
      <c r="AT3869" s="1">
        <v>0</v>
      </c>
      <c r="AV3869" s="1">
        <v>0</v>
      </c>
      <c r="AW3869" s="1">
        <v>0</v>
      </c>
      <c r="AX3869" s="1">
        <v>0</v>
      </c>
      <c r="AY3869" s="1" t="s">
        <v>79</v>
      </c>
      <c r="AZ3869" s="1" t="s">
        <v>6933</v>
      </c>
      <c r="BD3869" s="1">
        <v>0</v>
      </c>
      <c r="BF3869" s="1">
        <v>0</v>
      </c>
      <c r="BH3869" s="1">
        <v>0</v>
      </c>
      <c r="BI3869" s="1">
        <v>0</v>
      </c>
      <c r="BL3869" s="1" t="s">
        <v>641</v>
      </c>
      <c r="BM3869" s="1" t="s">
        <v>79</v>
      </c>
      <c r="BP3869" s="1">
        <v>0</v>
      </c>
      <c r="BQ3869" s="1">
        <v>0</v>
      </c>
      <c r="BR3869" s="2">
        <v>1741883</v>
      </c>
      <c r="BS3869" s="2">
        <v>546948</v>
      </c>
      <c r="BT3869" s="1" t="s">
        <v>647</v>
      </c>
      <c r="BU3869" s="1" t="s">
        <v>648</v>
      </c>
      <c r="BW3869" s="1">
        <v>0</v>
      </c>
      <c r="BX3869" s="1">
        <v>5</v>
      </c>
    </row>
    <row r="3870" spans="1:76" x14ac:dyDescent="0.25">
      <c r="A3870" s="1">
        <v>4069</v>
      </c>
      <c r="B3870" s="1" t="s">
        <v>6934</v>
      </c>
      <c r="C3870" s="1" t="s">
        <v>6932</v>
      </c>
      <c r="D3870" s="1" t="s">
        <v>641</v>
      </c>
      <c r="E3870" s="1" t="s">
        <v>6918</v>
      </c>
      <c r="F3870" s="1">
        <v>2012</v>
      </c>
      <c r="G3870" s="1">
        <v>6</v>
      </c>
      <c r="H3870" s="1">
        <v>14</v>
      </c>
      <c r="I3870" s="1">
        <v>0</v>
      </c>
      <c r="J3870" s="1" t="s">
        <v>5316</v>
      </c>
      <c r="K3870" s="1">
        <v>11</v>
      </c>
      <c r="L3870" s="1">
        <v>83</v>
      </c>
      <c r="M3870" s="1">
        <v>591407</v>
      </c>
      <c r="N3870" s="1">
        <v>5478693</v>
      </c>
      <c r="O3870" s="1">
        <v>1741882</v>
      </c>
      <c r="P3870" s="1">
        <v>546940</v>
      </c>
      <c r="Q3870" s="1" t="s">
        <v>78</v>
      </c>
      <c r="R3870" s="1" t="s">
        <v>79</v>
      </c>
      <c r="S3870" s="1" t="s">
        <v>80</v>
      </c>
      <c r="T3870" s="1">
        <v>1</v>
      </c>
      <c r="U3870" s="1">
        <v>1</v>
      </c>
      <c r="V3870" s="1">
        <v>0</v>
      </c>
      <c r="Y3870" s="1">
        <v>0</v>
      </c>
      <c r="Z3870" s="1">
        <v>0</v>
      </c>
      <c r="AA3870" s="1">
        <v>0</v>
      </c>
      <c r="AB3870" s="1">
        <v>0</v>
      </c>
      <c r="AC3870" s="1">
        <v>0</v>
      </c>
      <c r="AD3870" s="1">
        <v>1154</v>
      </c>
      <c r="AI3870" s="1" t="s">
        <v>83</v>
      </c>
      <c r="AJ3870" s="1" t="s">
        <v>79</v>
      </c>
      <c r="AK3870" s="1">
        <v>0</v>
      </c>
      <c r="AL3870" s="1">
        <v>0</v>
      </c>
      <c r="AM3870" s="1">
        <v>16</v>
      </c>
      <c r="AO3870" s="1">
        <v>6</v>
      </c>
      <c r="AQ3870" s="1">
        <v>2</v>
      </c>
      <c r="AT3870" s="1">
        <v>0</v>
      </c>
      <c r="AV3870" s="1">
        <v>0</v>
      </c>
      <c r="AW3870" s="1">
        <v>0</v>
      </c>
      <c r="AX3870" s="1">
        <v>0</v>
      </c>
      <c r="AY3870" s="1" t="s">
        <v>79</v>
      </c>
      <c r="AZ3870" s="1" t="s">
        <v>6935</v>
      </c>
      <c r="BD3870" s="1">
        <v>0</v>
      </c>
      <c r="BF3870" s="1">
        <v>0</v>
      </c>
      <c r="BH3870" s="1">
        <v>0</v>
      </c>
      <c r="BI3870" s="1">
        <v>0</v>
      </c>
      <c r="BL3870" s="1" t="s">
        <v>641</v>
      </c>
      <c r="BM3870" s="1" t="s">
        <v>79</v>
      </c>
      <c r="BP3870" s="1">
        <v>0</v>
      </c>
      <c r="BQ3870" s="1">
        <v>0</v>
      </c>
      <c r="BR3870" s="2">
        <v>1741882</v>
      </c>
      <c r="BS3870" s="2">
        <v>546940</v>
      </c>
      <c r="BT3870" s="1" t="s">
        <v>647</v>
      </c>
      <c r="BU3870" s="1" t="s">
        <v>648</v>
      </c>
      <c r="BW3870" s="1">
        <v>2002</v>
      </c>
      <c r="BX3870" s="1">
        <v>5</v>
      </c>
    </row>
    <row r="3871" spans="1:76" x14ac:dyDescent="0.25">
      <c r="A3871" s="1">
        <v>4070</v>
      </c>
      <c r="B3871" s="1" t="s">
        <v>6936</v>
      </c>
      <c r="C3871" s="1" t="s">
        <v>2612</v>
      </c>
      <c r="D3871" s="1" t="s">
        <v>641</v>
      </c>
      <c r="E3871" s="1" t="s">
        <v>6894</v>
      </c>
      <c r="F3871" s="1">
        <v>2012</v>
      </c>
      <c r="G3871" s="1">
        <v>5</v>
      </c>
      <c r="H3871" s="1">
        <v>11</v>
      </c>
      <c r="I3871" s="1">
        <v>1540</v>
      </c>
      <c r="J3871" s="1" t="s">
        <v>5317</v>
      </c>
      <c r="K3871" s="1">
        <v>11</v>
      </c>
      <c r="L3871" s="1">
        <v>83</v>
      </c>
      <c r="M3871" s="1">
        <v>615870</v>
      </c>
      <c r="N3871" s="1">
        <v>5452222</v>
      </c>
      <c r="O3871" s="1">
        <v>1769557</v>
      </c>
      <c r="P3871" s="1">
        <v>523838</v>
      </c>
      <c r="Q3871" s="1" t="s">
        <v>78</v>
      </c>
      <c r="R3871" s="1" t="s">
        <v>79</v>
      </c>
      <c r="S3871" s="1" t="s">
        <v>80</v>
      </c>
      <c r="T3871" s="1">
        <v>1</v>
      </c>
      <c r="U3871" s="1">
        <v>0</v>
      </c>
      <c r="V3871" s="1">
        <v>0</v>
      </c>
      <c r="Y3871" s="1">
        <v>0</v>
      </c>
      <c r="Z3871" s="1">
        <v>0</v>
      </c>
      <c r="AA3871" s="1">
        <v>0</v>
      </c>
      <c r="AB3871" s="1">
        <v>0</v>
      </c>
      <c r="AC3871" s="1">
        <v>0</v>
      </c>
      <c r="AD3871" s="1">
        <v>1034</v>
      </c>
      <c r="AI3871" s="1" t="s">
        <v>94</v>
      </c>
      <c r="AJ3871" s="1" t="s">
        <v>79</v>
      </c>
      <c r="AK3871" s="1">
        <v>0</v>
      </c>
      <c r="AL3871" s="1">
        <v>0</v>
      </c>
      <c r="AP3871" s="1" t="s">
        <v>601</v>
      </c>
      <c r="AQ3871" s="1">
        <v>2</v>
      </c>
      <c r="AT3871" s="1">
        <v>0</v>
      </c>
      <c r="AV3871" s="1">
        <v>0</v>
      </c>
      <c r="AW3871" s="1">
        <v>0</v>
      </c>
      <c r="AX3871" s="1">
        <v>0</v>
      </c>
      <c r="AY3871" s="1" t="s">
        <v>79</v>
      </c>
      <c r="AZ3871" s="1" t="s">
        <v>6938</v>
      </c>
      <c r="BD3871" s="1">
        <v>0</v>
      </c>
      <c r="BF3871" s="1">
        <v>0</v>
      </c>
      <c r="BH3871" s="1">
        <v>0</v>
      </c>
      <c r="BI3871" s="1">
        <v>0</v>
      </c>
      <c r="BL3871" s="1" t="s">
        <v>641</v>
      </c>
      <c r="BM3871" s="1" t="s">
        <v>79</v>
      </c>
      <c r="BO3871" s="1" t="s">
        <v>2618</v>
      </c>
      <c r="BP3871" s="1">
        <v>0</v>
      </c>
      <c r="BQ3871" s="1">
        <v>0</v>
      </c>
      <c r="BR3871" s="2">
        <v>1769557</v>
      </c>
      <c r="BS3871" s="2">
        <v>523838</v>
      </c>
      <c r="BT3871" s="1" t="s">
        <v>1154</v>
      </c>
      <c r="BU3871" s="1" t="s">
        <v>1541</v>
      </c>
      <c r="BV3871" s="1" t="s">
        <v>1494</v>
      </c>
      <c r="BW3871" s="1">
        <v>1991</v>
      </c>
      <c r="BX3871" s="1">
        <v>4</v>
      </c>
    </row>
    <row r="3872" spans="1:76" x14ac:dyDescent="0.25">
      <c r="A3872" s="1">
        <v>4071</v>
      </c>
      <c r="B3872" s="1" t="s">
        <v>6936</v>
      </c>
      <c r="C3872" s="1" t="s">
        <v>2612</v>
      </c>
      <c r="D3872" s="1" t="s">
        <v>641</v>
      </c>
      <c r="E3872" s="1" t="s">
        <v>6894</v>
      </c>
      <c r="F3872" s="1">
        <v>2012</v>
      </c>
      <c r="G3872" s="1">
        <v>6</v>
      </c>
      <c r="H3872" s="1">
        <v>12</v>
      </c>
      <c r="I3872" s="1">
        <v>0</v>
      </c>
      <c r="J3872" s="1" t="s">
        <v>5317</v>
      </c>
      <c r="K3872" s="1">
        <v>11</v>
      </c>
      <c r="L3872" s="1">
        <v>83</v>
      </c>
      <c r="M3872" s="1">
        <v>615870</v>
      </c>
      <c r="N3872" s="1">
        <v>5452222</v>
      </c>
      <c r="O3872" s="1">
        <v>1769557</v>
      </c>
      <c r="P3872" s="1">
        <v>523838</v>
      </c>
      <c r="Q3872" s="1" t="s">
        <v>78</v>
      </c>
      <c r="R3872" s="1" t="s">
        <v>79</v>
      </c>
      <c r="S3872" s="1" t="s">
        <v>80</v>
      </c>
      <c r="T3872" s="1">
        <v>1</v>
      </c>
      <c r="U3872" s="1">
        <v>1</v>
      </c>
      <c r="V3872" s="1">
        <v>0</v>
      </c>
      <c r="Y3872" s="1">
        <v>0</v>
      </c>
      <c r="Z3872" s="1">
        <v>0</v>
      </c>
      <c r="AA3872" s="1">
        <v>0</v>
      </c>
      <c r="AB3872" s="1">
        <v>0</v>
      </c>
      <c r="AC3872" s="1">
        <v>0</v>
      </c>
      <c r="AD3872" s="1">
        <v>1034</v>
      </c>
      <c r="AK3872" s="1">
        <v>0</v>
      </c>
      <c r="AL3872" s="1">
        <v>0</v>
      </c>
      <c r="AT3872" s="1">
        <v>0</v>
      </c>
      <c r="AV3872" s="1">
        <v>0</v>
      </c>
      <c r="AW3872" s="1">
        <v>0</v>
      </c>
      <c r="AX3872" s="1">
        <v>0</v>
      </c>
      <c r="AY3872" s="1" t="s">
        <v>79</v>
      </c>
      <c r="AZ3872" s="1" t="s">
        <v>6939</v>
      </c>
      <c r="BD3872" s="1">
        <v>0</v>
      </c>
      <c r="BF3872" s="1">
        <v>0</v>
      </c>
      <c r="BH3872" s="1">
        <v>0</v>
      </c>
      <c r="BI3872" s="1">
        <v>0</v>
      </c>
      <c r="BL3872" s="1" t="s">
        <v>641</v>
      </c>
      <c r="BM3872" s="1" t="s">
        <v>79</v>
      </c>
      <c r="BO3872" s="1" t="s">
        <v>2618</v>
      </c>
      <c r="BP3872" s="1">
        <v>0</v>
      </c>
      <c r="BQ3872" s="1">
        <v>0</v>
      </c>
      <c r="BR3872" s="2">
        <v>1769557</v>
      </c>
      <c r="BS3872" s="2">
        <v>523838</v>
      </c>
      <c r="BT3872" s="1" t="s">
        <v>1154</v>
      </c>
      <c r="BU3872" s="1" t="s">
        <v>1541</v>
      </c>
      <c r="BV3872" s="1" t="s">
        <v>1127</v>
      </c>
      <c r="BW3872" s="1">
        <v>0</v>
      </c>
      <c r="BX3872" s="1">
        <v>4</v>
      </c>
    </row>
    <row r="3873" spans="1:76" x14ac:dyDescent="0.25">
      <c r="A3873" s="1">
        <v>4072</v>
      </c>
      <c r="B3873" s="1" t="s">
        <v>6940</v>
      </c>
      <c r="C3873" s="1" t="s">
        <v>5286</v>
      </c>
      <c r="D3873" s="1" t="s">
        <v>641</v>
      </c>
      <c r="E3873" s="1" t="s">
        <v>5287</v>
      </c>
      <c r="F3873" s="1">
        <v>2012</v>
      </c>
      <c r="G3873" s="1">
        <v>6</v>
      </c>
      <c r="H3873" s="1">
        <v>11</v>
      </c>
      <c r="I3873" s="1">
        <v>0</v>
      </c>
      <c r="J3873" s="1" t="s">
        <v>5317</v>
      </c>
      <c r="K3873" s="1">
        <v>11</v>
      </c>
      <c r="L3873" s="1">
        <v>83</v>
      </c>
      <c r="M3873" s="1">
        <v>611152</v>
      </c>
      <c r="N3873" s="1">
        <v>5455647</v>
      </c>
      <c r="O3873" s="1">
        <v>1764433</v>
      </c>
      <c r="P3873" s="1">
        <v>526626</v>
      </c>
      <c r="Q3873" s="1" t="s">
        <v>78</v>
      </c>
      <c r="R3873" s="1" t="s">
        <v>79</v>
      </c>
      <c r="S3873" s="1" t="s">
        <v>80</v>
      </c>
      <c r="T3873" s="1">
        <v>1</v>
      </c>
      <c r="U3873" s="1">
        <v>1</v>
      </c>
      <c r="V3873" s="1">
        <v>0</v>
      </c>
      <c r="W3873" s="1" t="s">
        <v>6941</v>
      </c>
      <c r="Y3873" s="1">
        <v>0</v>
      </c>
      <c r="Z3873" s="1">
        <v>0</v>
      </c>
      <c r="AA3873" s="1">
        <v>0</v>
      </c>
      <c r="AB3873" s="1">
        <v>0</v>
      </c>
      <c r="AC3873" s="1">
        <v>0</v>
      </c>
      <c r="AD3873" s="1">
        <v>1374</v>
      </c>
      <c r="AI3873" s="1" t="s">
        <v>94</v>
      </c>
      <c r="AJ3873" s="1" t="s">
        <v>79</v>
      </c>
      <c r="AK3873" s="1">
        <v>0</v>
      </c>
      <c r="AL3873" s="1">
        <v>45</v>
      </c>
      <c r="AM3873" s="1">
        <v>20</v>
      </c>
      <c r="AO3873" s="1">
        <v>4</v>
      </c>
      <c r="AP3873" s="1" t="s">
        <v>6942</v>
      </c>
      <c r="AQ3873" s="1">
        <v>2</v>
      </c>
      <c r="AR3873" s="1" t="s">
        <v>6943</v>
      </c>
      <c r="AT3873" s="1">
        <v>4</v>
      </c>
      <c r="AV3873" s="1">
        <v>0</v>
      </c>
      <c r="AW3873" s="1">
        <v>0</v>
      </c>
      <c r="AX3873" s="1">
        <v>0</v>
      </c>
      <c r="AY3873" s="1" t="s">
        <v>79</v>
      </c>
      <c r="AZ3873" s="1" t="s">
        <v>6944</v>
      </c>
      <c r="BD3873" s="1">
        <v>0</v>
      </c>
      <c r="BF3873" s="1">
        <v>0</v>
      </c>
      <c r="BH3873" s="1">
        <v>0</v>
      </c>
      <c r="BI3873" s="1">
        <v>0</v>
      </c>
      <c r="BL3873" s="1" t="s">
        <v>641</v>
      </c>
      <c r="BM3873" s="1" t="s">
        <v>79</v>
      </c>
      <c r="BP3873" s="1">
        <v>0</v>
      </c>
      <c r="BQ3873" s="1">
        <v>0</v>
      </c>
      <c r="BR3873" s="2">
        <v>1764433.3723899999</v>
      </c>
      <c r="BS3873" s="2">
        <v>526626.28595000005</v>
      </c>
      <c r="BT3873" s="1" t="s">
        <v>647</v>
      </c>
      <c r="BU3873" s="1" t="s">
        <v>1541</v>
      </c>
      <c r="BW3873" s="1">
        <v>1999</v>
      </c>
      <c r="BX3873" s="1">
        <v>5</v>
      </c>
    </row>
    <row r="3874" spans="1:76" x14ac:dyDescent="0.25">
      <c r="A3874" s="1">
        <v>4073</v>
      </c>
      <c r="B3874" s="1" t="s">
        <v>6940</v>
      </c>
      <c r="C3874" s="1" t="s">
        <v>5286</v>
      </c>
      <c r="D3874" s="1" t="s">
        <v>641</v>
      </c>
      <c r="E3874" s="1" t="s">
        <v>5287</v>
      </c>
      <c r="F3874" s="1">
        <v>2012</v>
      </c>
      <c r="G3874" s="1">
        <v>6</v>
      </c>
      <c r="H3874" s="1">
        <v>13</v>
      </c>
      <c r="I3874" s="1">
        <v>0</v>
      </c>
      <c r="J3874" s="1" t="s">
        <v>5317</v>
      </c>
      <c r="K3874" s="1">
        <v>11</v>
      </c>
      <c r="L3874" s="1">
        <v>83</v>
      </c>
      <c r="M3874" s="1">
        <v>611152</v>
      </c>
      <c r="N3874" s="1">
        <v>5455647</v>
      </c>
      <c r="O3874" s="1">
        <v>1764433</v>
      </c>
      <c r="P3874" s="1">
        <v>526626</v>
      </c>
      <c r="Q3874" s="1" t="s">
        <v>78</v>
      </c>
      <c r="R3874" s="1" t="s">
        <v>79</v>
      </c>
      <c r="S3874" s="1" t="s">
        <v>3842</v>
      </c>
      <c r="T3874" s="1">
        <v>1</v>
      </c>
      <c r="U3874" s="1">
        <v>1</v>
      </c>
      <c r="V3874" s="1">
        <v>0</v>
      </c>
      <c r="W3874" s="1" t="s">
        <v>2690</v>
      </c>
      <c r="Y3874" s="1">
        <v>0</v>
      </c>
      <c r="Z3874" s="1">
        <v>0</v>
      </c>
      <c r="AA3874" s="1">
        <v>0</v>
      </c>
      <c r="AB3874" s="1">
        <v>0</v>
      </c>
      <c r="AC3874" s="1">
        <v>0</v>
      </c>
      <c r="AD3874" s="1">
        <v>1374</v>
      </c>
      <c r="AK3874" s="1">
        <v>0</v>
      </c>
      <c r="AL3874" s="1">
        <v>0</v>
      </c>
      <c r="AM3874" s="1">
        <v>0</v>
      </c>
      <c r="AO3874" s="1">
        <v>0</v>
      </c>
      <c r="AQ3874" s="1">
        <v>0</v>
      </c>
      <c r="AT3874" s="1">
        <v>0</v>
      </c>
      <c r="AV3874" s="1">
        <v>0</v>
      </c>
      <c r="AW3874" s="1">
        <v>0</v>
      </c>
      <c r="AX3874" s="1">
        <v>0</v>
      </c>
      <c r="AY3874" s="1" t="s">
        <v>79</v>
      </c>
      <c r="AZ3874" s="1" t="s">
        <v>6945</v>
      </c>
      <c r="BD3874" s="1">
        <v>0</v>
      </c>
      <c r="BF3874" s="1">
        <v>0</v>
      </c>
      <c r="BH3874" s="1">
        <v>0</v>
      </c>
      <c r="BI3874" s="1">
        <v>0</v>
      </c>
      <c r="BL3874" s="1" t="s">
        <v>641</v>
      </c>
      <c r="BM3874" s="1" t="s">
        <v>79</v>
      </c>
      <c r="BP3874" s="1">
        <v>0</v>
      </c>
      <c r="BQ3874" s="1">
        <v>0</v>
      </c>
      <c r="BR3874" s="2">
        <v>1764433.3723899999</v>
      </c>
      <c r="BS3874" s="2">
        <v>526626.28595000005</v>
      </c>
      <c r="BT3874" s="1" t="s">
        <v>647</v>
      </c>
      <c r="BU3874" s="1" t="s">
        <v>1541</v>
      </c>
      <c r="BW3874" s="1">
        <v>0</v>
      </c>
      <c r="BX3874" s="1">
        <v>5</v>
      </c>
    </row>
    <row r="3875" spans="1:76" x14ac:dyDescent="0.25">
      <c r="A3875" s="1">
        <v>4074</v>
      </c>
      <c r="B3875" s="1" t="s">
        <v>6940</v>
      </c>
      <c r="C3875" s="1" t="s">
        <v>5286</v>
      </c>
      <c r="D3875" s="1" t="s">
        <v>641</v>
      </c>
      <c r="E3875" s="1" t="s">
        <v>5287</v>
      </c>
      <c r="F3875" s="1">
        <v>2012</v>
      </c>
      <c r="G3875" s="1">
        <v>6</v>
      </c>
      <c r="H3875" s="1">
        <v>30</v>
      </c>
      <c r="I3875" s="1">
        <v>0</v>
      </c>
      <c r="J3875" s="1" t="s">
        <v>5317</v>
      </c>
      <c r="K3875" s="1">
        <v>11</v>
      </c>
      <c r="L3875" s="1">
        <v>83</v>
      </c>
      <c r="M3875" s="1">
        <v>611152</v>
      </c>
      <c r="N3875" s="1">
        <v>5455647</v>
      </c>
      <c r="O3875" s="1">
        <v>1764433</v>
      </c>
      <c r="P3875" s="1">
        <v>526626</v>
      </c>
      <c r="Q3875" s="1" t="s">
        <v>78</v>
      </c>
      <c r="R3875" s="1" t="s">
        <v>79</v>
      </c>
      <c r="S3875" s="1" t="s">
        <v>3842</v>
      </c>
      <c r="T3875" s="1">
        <v>1</v>
      </c>
      <c r="U3875" s="1">
        <v>1</v>
      </c>
      <c r="V3875" s="1">
        <v>0</v>
      </c>
      <c r="W3875" s="1" t="s">
        <v>2690</v>
      </c>
      <c r="Y3875" s="1">
        <v>0</v>
      </c>
      <c r="Z3875" s="1">
        <v>0</v>
      </c>
      <c r="AA3875" s="1">
        <v>0</v>
      </c>
      <c r="AB3875" s="1">
        <v>0</v>
      </c>
      <c r="AC3875" s="1">
        <v>0</v>
      </c>
      <c r="AD3875" s="1">
        <v>1374</v>
      </c>
      <c r="AK3875" s="1">
        <v>0</v>
      </c>
      <c r="AL3875" s="1">
        <v>0</v>
      </c>
      <c r="AM3875" s="1">
        <v>0</v>
      </c>
      <c r="AO3875" s="1">
        <v>0</v>
      </c>
      <c r="AQ3875" s="1">
        <v>0</v>
      </c>
      <c r="AT3875" s="1">
        <v>0</v>
      </c>
      <c r="AV3875" s="1">
        <v>0</v>
      </c>
      <c r="AW3875" s="1">
        <v>0</v>
      </c>
      <c r="AX3875" s="1">
        <v>0</v>
      </c>
      <c r="AY3875" s="1" t="s">
        <v>79</v>
      </c>
      <c r="AZ3875" s="1" t="s">
        <v>6946</v>
      </c>
      <c r="BD3875" s="1">
        <v>0</v>
      </c>
      <c r="BF3875" s="1">
        <v>0</v>
      </c>
      <c r="BH3875" s="1">
        <v>0</v>
      </c>
      <c r="BI3875" s="1">
        <v>0</v>
      </c>
      <c r="BL3875" s="1" t="s">
        <v>641</v>
      </c>
      <c r="BM3875" s="1" t="s">
        <v>79</v>
      </c>
      <c r="BP3875" s="1">
        <v>0</v>
      </c>
      <c r="BQ3875" s="1">
        <v>0</v>
      </c>
      <c r="BR3875" s="2">
        <v>1764433.3723899999</v>
      </c>
      <c r="BS3875" s="2">
        <v>526626.28595000005</v>
      </c>
      <c r="BT3875" s="1" t="s">
        <v>647</v>
      </c>
      <c r="BU3875" s="1" t="s">
        <v>1541</v>
      </c>
      <c r="BW3875" s="1">
        <v>0</v>
      </c>
      <c r="BX3875" s="1">
        <v>5</v>
      </c>
    </row>
    <row r="3876" spans="1:76" x14ac:dyDescent="0.25">
      <c r="A3876" s="1">
        <v>4075</v>
      </c>
      <c r="B3876" s="1" t="s">
        <v>6947</v>
      </c>
      <c r="C3876" s="1" t="s">
        <v>6948</v>
      </c>
      <c r="D3876" s="1" t="s">
        <v>641</v>
      </c>
      <c r="E3876" s="1" t="s">
        <v>3503</v>
      </c>
      <c r="F3876" s="1">
        <v>2012</v>
      </c>
      <c r="G3876" s="1">
        <v>6</v>
      </c>
      <c r="H3876" s="1">
        <v>22</v>
      </c>
      <c r="I3876" s="1">
        <v>0</v>
      </c>
      <c r="J3876" s="1" t="s">
        <v>5317</v>
      </c>
      <c r="K3876" s="1">
        <v>11</v>
      </c>
      <c r="L3876" s="1">
        <v>83</v>
      </c>
      <c r="M3876" s="1">
        <v>581159</v>
      </c>
      <c r="N3876" s="1">
        <v>5483642</v>
      </c>
      <c r="O3876" s="1">
        <v>1731076</v>
      </c>
      <c r="P3876" s="1">
        <v>550535</v>
      </c>
      <c r="Q3876" s="1" t="s">
        <v>78</v>
      </c>
      <c r="R3876" s="1" t="s">
        <v>79</v>
      </c>
      <c r="S3876" s="1" t="s">
        <v>80</v>
      </c>
      <c r="T3876" s="1">
        <v>1</v>
      </c>
      <c r="U3876" s="1">
        <v>1</v>
      </c>
      <c r="V3876" s="1">
        <v>0</v>
      </c>
      <c r="W3876" s="1" t="s">
        <v>1823</v>
      </c>
      <c r="Y3876" s="1">
        <v>0</v>
      </c>
      <c r="Z3876" s="1">
        <v>0</v>
      </c>
      <c r="AA3876" s="1">
        <v>0</v>
      </c>
      <c r="AB3876" s="1">
        <v>0</v>
      </c>
      <c r="AC3876" s="1">
        <v>0</v>
      </c>
      <c r="AD3876" s="1">
        <v>1371</v>
      </c>
      <c r="AI3876" s="1" t="s">
        <v>94</v>
      </c>
      <c r="AJ3876" s="1" t="s">
        <v>79</v>
      </c>
      <c r="AK3876" s="1">
        <v>0</v>
      </c>
      <c r="AL3876" s="1">
        <v>44</v>
      </c>
      <c r="AM3876" s="1">
        <v>24</v>
      </c>
      <c r="AO3876" s="1">
        <v>17</v>
      </c>
      <c r="AP3876" s="1" t="s">
        <v>2590</v>
      </c>
      <c r="AQ3876" s="1">
        <v>2</v>
      </c>
      <c r="AR3876" s="1" t="s">
        <v>6949</v>
      </c>
      <c r="AT3876" s="1">
        <v>0</v>
      </c>
      <c r="AV3876" s="1">
        <v>0</v>
      </c>
      <c r="AW3876" s="1">
        <v>0</v>
      </c>
      <c r="AX3876" s="1">
        <v>0</v>
      </c>
      <c r="AY3876" s="1" t="s">
        <v>79</v>
      </c>
      <c r="BD3876" s="1">
        <v>0</v>
      </c>
      <c r="BF3876" s="1">
        <v>0</v>
      </c>
      <c r="BH3876" s="1">
        <v>0</v>
      </c>
      <c r="BI3876" s="1">
        <v>0</v>
      </c>
      <c r="BL3876" s="1" t="s">
        <v>641</v>
      </c>
      <c r="BM3876" s="1" t="s">
        <v>79</v>
      </c>
      <c r="BP3876" s="1">
        <v>0</v>
      </c>
      <c r="BQ3876" s="1">
        <v>0</v>
      </c>
      <c r="BR3876" s="2">
        <v>1731075.8649500001</v>
      </c>
      <c r="BS3876" s="2">
        <v>550535.14214000001</v>
      </c>
      <c r="BT3876" s="1" t="s">
        <v>647</v>
      </c>
      <c r="BU3876" s="1" t="s">
        <v>648</v>
      </c>
      <c r="BW3876" s="1">
        <v>2004</v>
      </c>
      <c r="BX3876" s="1">
        <v>4</v>
      </c>
    </row>
    <row r="3877" spans="1:76" x14ac:dyDescent="0.25">
      <c r="A3877" s="1">
        <v>4076</v>
      </c>
      <c r="B3877" s="1" t="s">
        <v>6950</v>
      </c>
      <c r="C3877" s="1" t="s">
        <v>86</v>
      </c>
      <c r="D3877" s="1" t="s">
        <v>6951</v>
      </c>
      <c r="E3877" s="1" t="s">
        <v>6952</v>
      </c>
      <c r="F3877" s="1">
        <v>2010</v>
      </c>
      <c r="G3877" s="1">
        <v>6</v>
      </c>
      <c r="H3877" s="1">
        <v>28</v>
      </c>
      <c r="I3877" s="1">
        <v>1210</v>
      </c>
      <c r="J3877" s="1" t="s">
        <v>4703</v>
      </c>
      <c r="K3877" s="1">
        <v>10</v>
      </c>
      <c r="L3877" s="1">
        <v>83</v>
      </c>
      <c r="M3877" s="1">
        <v>619777</v>
      </c>
      <c r="N3877" s="1">
        <v>5590465</v>
      </c>
      <c r="O3877" s="1">
        <v>1332471</v>
      </c>
      <c r="P3877" s="1">
        <v>615302</v>
      </c>
      <c r="Q3877" s="1" t="s">
        <v>78</v>
      </c>
      <c r="R3877" s="1" t="s">
        <v>104</v>
      </c>
      <c r="S3877" s="1" t="s">
        <v>6953</v>
      </c>
      <c r="T3877" s="1">
        <v>1</v>
      </c>
      <c r="U3877" s="1">
        <v>0</v>
      </c>
      <c r="V3877" s="1">
        <v>0</v>
      </c>
      <c r="Y3877" s="1">
        <v>0</v>
      </c>
      <c r="Z3877" s="1">
        <v>0</v>
      </c>
      <c r="AA3877" s="1">
        <v>0</v>
      </c>
      <c r="AB3877" s="1">
        <v>0</v>
      </c>
      <c r="AC3877" s="1">
        <v>0</v>
      </c>
      <c r="AD3877" s="1">
        <v>307</v>
      </c>
      <c r="AF3877" s="1" t="s">
        <v>6954</v>
      </c>
      <c r="AK3877" s="1">
        <v>0</v>
      </c>
      <c r="AL3877" s="1">
        <v>0</v>
      </c>
      <c r="AM3877" s="1">
        <v>0</v>
      </c>
      <c r="AO3877" s="1">
        <v>0</v>
      </c>
      <c r="AQ3877" s="1">
        <v>0</v>
      </c>
      <c r="AT3877" s="1">
        <v>0</v>
      </c>
      <c r="AV3877" s="1">
        <v>0</v>
      </c>
      <c r="AW3877" s="1">
        <v>0</v>
      </c>
      <c r="AX3877" s="1">
        <v>0</v>
      </c>
      <c r="AY3877" s="1" t="s">
        <v>86</v>
      </c>
      <c r="AZ3877" s="1" t="s">
        <v>6955</v>
      </c>
      <c r="BD3877" s="1">
        <v>0</v>
      </c>
      <c r="BF3877" s="1">
        <v>0</v>
      </c>
      <c r="BH3877" s="1">
        <v>0</v>
      </c>
      <c r="BI3877" s="1">
        <v>0</v>
      </c>
      <c r="BL3877" s="1" t="s">
        <v>121</v>
      </c>
      <c r="BM3877" s="1" t="s">
        <v>191</v>
      </c>
      <c r="BP3877" s="1">
        <v>0</v>
      </c>
      <c r="BQ3877" s="1">
        <v>0</v>
      </c>
      <c r="BR3877" s="2">
        <v>1332470.8553500001</v>
      </c>
      <c r="BS3877" s="2">
        <v>615308.25878000003</v>
      </c>
      <c r="BT3877" s="1" t="s">
        <v>6956</v>
      </c>
      <c r="BU3877" s="1" t="s">
        <v>446</v>
      </c>
      <c r="BW3877" s="1">
        <v>0</v>
      </c>
    </row>
    <row r="3878" spans="1:76" x14ac:dyDescent="0.25">
      <c r="A3878" s="1">
        <v>4077</v>
      </c>
      <c r="B3878" s="1" t="s">
        <v>6957</v>
      </c>
      <c r="C3878" s="1" t="s">
        <v>6958</v>
      </c>
      <c r="D3878" s="1" t="s">
        <v>101</v>
      </c>
      <c r="E3878" s="1" t="s">
        <v>6959</v>
      </c>
      <c r="F3878" s="1">
        <v>2013</v>
      </c>
      <c r="G3878" s="1">
        <v>3</v>
      </c>
      <c r="H3878" s="1">
        <v>16</v>
      </c>
      <c r="I3878" s="1">
        <v>0</v>
      </c>
      <c r="J3878" s="1" t="s">
        <v>103</v>
      </c>
      <c r="K3878" s="1">
        <v>11</v>
      </c>
      <c r="L3878" s="1">
        <v>83</v>
      </c>
      <c r="M3878" s="1">
        <v>335893</v>
      </c>
      <c r="N3878" s="1">
        <v>5432534</v>
      </c>
      <c r="O3878" s="1">
        <v>1493921</v>
      </c>
      <c r="P3878" s="1">
        <v>468866</v>
      </c>
      <c r="Q3878" s="1" t="s">
        <v>78</v>
      </c>
      <c r="R3878" s="1" t="s">
        <v>104</v>
      </c>
      <c r="S3878" s="1" t="s">
        <v>6953</v>
      </c>
      <c r="T3878" s="1">
        <v>1</v>
      </c>
      <c r="U3878" s="1">
        <v>0</v>
      </c>
      <c r="V3878" s="1">
        <v>0</v>
      </c>
      <c r="Y3878" s="1">
        <v>0</v>
      </c>
      <c r="Z3878" s="1">
        <v>0</v>
      </c>
      <c r="AA3878" s="1">
        <v>0</v>
      </c>
      <c r="AB3878" s="1">
        <v>0</v>
      </c>
      <c r="AC3878" s="1">
        <v>0</v>
      </c>
      <c r="AD3878" s="1">
        <v>1104</v>
      </c>
      <c r="AK3878" s="1">
        <v>0</v>
      </c>
      <c r="AL3878" s="1">
        <v>0</v>
      </c>
      <c r="AM3878" s="1">
        <v>0</v>
      </c>
      <c r="AO3878" s="1">
        <v>0</v>
      </c>
      <c r="AQ3878" s="1">
        <v>0</v>
      </c>
      <c r="AT3878" s="1">
        <v>0</v>
      </c>
      <c r="AV3878" s="1">
        <v>0</v>
      </c>
      <c r="AW3878" s="1">
        <v>0</v>
      </c>
      <c r="AX3878" s="1">
        <v>0</v>
      </c>
      <c r="AY3878" s="1" t="s">
        <v>86</v>
      </c>
      <c r="BD3878" s="1">
        <v>0</v>
      </c>
      <c r="BF3878" s="1">
        <v>0</v>
      </c>
      <c r="BH3878" s="1">
        <v>0</v>
      </c>
      <c r="BI3878" s="1">
        <v>0</v>
      </c>
      <c r="BL3878" s="1" t="s">
        <v>87</v>
      </c>
      <c r="BM3878" s="1" t="s">
        <v>191</v>
      </c>
      <c r="BP3878" s="1">
        <v>0</v>
      </c>
      <c r="BQ3878" s="1">
        <v>0</v>
      </c>
      <c r="BR3878" s="2">
        <v>1493921.1885200001</v>
      </c>
      <c r="BS3878" s="2">
        <v>468865.93222000002</v>
      </c>
      <c r="BT3878" s="1" t="s">
        <v>89</v>
      </c>
      <c r="BU3878" s="1" t="s">
        <v>243</v>
      </c>
      <c r="BW3878" s="1">
        <v>0</v>
      </c>
      <c r="BX3878" s="1">
        <v>1</v>
      </c>
    </row>
    <row r="3879" spans="1:76" x14ac:dyDescent="0.25">
      <c r="A3879" s="1">
        <v>4078</v>
      </c>
      <c r="B3879" s="1" t="s">
        <v>6960</v>
      </c>
      <c r="C3879" s="1" t="s">
        <v>6958</v>
      </c>
      <c r="D3879" s="1" t="s">
        <v>101</v>
      </c>
      <c r="E3879" s="1" t="s">
        <v>6959</v>
      </c>
      <c r="F3879" s="1">
        <v>2013</v>
      </c>
      <c r="G3879" s="1">
        <v>3</v>
      </c>
      <c r="H3879" s="1">
        <v>16</v>
      </c>
      <c r="I3879" s="1">
        <v>0</v>
      </c>
      <c r="J3879" s="1" t="s">
        <v>103</v>
      </c>
      <c r="K3879" s="1">
        <v>11</v>
      </c>
      <c r="L3879" s="1">
        <v>83</v>
      </c>
      <c r="M3879" s="1">
        <v>335967</v>
      </c>
      <c r="N3879" s="1">
        <v>5432919</v>
      </c>
      <c r="O3879" s="1">
        <v>1493947</v>
      </c>
      <c r="P3879" s="1">
        <v>469257</v>
      </c>
      <c r="Q3879" s="1" t="s">
        <v>78</v>
      </c>
      <c r="R3879" s="1" t="s">
        <v>156</v>
      </c>
      <c r="S3879" s="1" t="s">
        <v>6961</v>
      </c>
      <c r="T3879" s="1">
        <v>0</v>
      </c>
      <c r="U3879" s="1">
        <v>0</v>
      </c>
      <c r="V3879" s="1">
        <v>1</v>
      </c>
      <c r="Y3879" s="1">
        <v>0</v>
      </c>
      <c r="Z3879" s="1">
        <v>0</v>
      </c>
      <c r="AA3879" s="1">
        <v>0</v>
      </c>
      <c r="AB3879" s="1">
        <v>0</v>
      </c>
      <c r="AC3879" s="1">
        <v>0</v>
      </c>
      <c r="AD3879" s="1">
        <v>1117</v>
      </c>
      <c r="AK3879" s="1">
        <v>0</v>
      </c>
      <c r="AL3879" s="1">
        <v>0</v>
      </c>
      <c r="AM3879" s="1">
        <v>0</v>
      </c>
      <c r="AO3879" s="1">
        <v>0</v>
      </c>
      <c r="AQ3879" s="1">
        <v>0</v>
      </c>
      <c r="AT3879" s="1">
        <v>0</v>
      </c>
      <c r="AV3879" s="1">
        <v>0</v>
      </c>
      <c r="AW3879" s="1">
        <v>0</v>
      </c>
      <c r="AX3879" s="1">
        <v>0</v>
      </c>
      <c r="AY3879" s="1" t="s">
        <v>86</v>
      </c>
      <c r="BD3879" s="1">
        <v>0</v>
      </c>
      <c r="BF3879" s="1">
        <v>0</v>
      </c>
      <c r="BH3879" s="1">
        <v>0</v>
      </c>
      <c r="BI3879" s="1">
        <v>0</v>
      </c>
      <c r="BL3879" s="1" t="s">
        <v>87</v>
      </c>
      <c r="BM3879" s="1" t="s">
        <v>191</v>
      </c>
      <c r="BP3879" s="1">
        <v>0</v>
      </c>
      <c r="BQ3879" s="1">
        <v>0</v>
      </c>
      <c r="BR3879" s="2">
        <v>1493947.43377</v>
      </c>
      <c r="BS3879" s="2">
        <v>469256.69488999998</v>
      </c>
      <c r="BT3879" s="1" t="s">
        <v>89</v>
      </c>
      <c r="BU3879" s="1" t="s">
        <v>243</v>
      </c>
      <c r="BW3879" s="1">
        <v>0</v>
      </c>
      <c r="BX3879" s="1">
        <v>1</v>
      </c>
    </row>
    <row r="3880" spans="1:76" x14ac:dyDescent="0.25">
      <c r="A3880" s="1">
        <v>4079</v>
      </c>
      <c r="B3880" s="1" t="s">
        <v>6962</v>
      </c>
      <c r="C3880" s="1" t="s">
        <v>6958</v>
      </c>
      <c r="D3880" s="1" t="s">
        <v>101</v>
      </c>
      <c r="E3880" s="1" t="s">
        <v>6959</v>
      </c>
      <c r="F3880" s="1">
        <v>2013</v>
      </c>
      <c r="G3880" s="1">
        <v>3</v>
      </c>
      <c r="H3880" s="1">
        <v>16</v>
      </c>
      <c r="I3880" s="1">
        <v>0</v>
      </c>
      <c r="J3880" s="1" t="s">
        <v>103</v>
      </c>
      <c r="K3880" s="1">
        <v>11</v>
      </c>
      <c r="L3880" s="1">
        <v>83</v>
      </c>
      <c r="M3880" s="1">
        <v>335927</v>
      </c>
      <c r="N3880" s="1">
        <v>5432867</v>
      </c>
      <c r="O3880" s="1">
        <v>1493914</v>
      </c>
      <c r="P3880" s="1">
        <v>469200</v>
      </c>
      <c r="Q3880" s="1" t="s">
        <v>78</v>
      </c>
      <c r="R3880" s="1" t="s">
        <v>156</v>
      </c>
      <c r="S3880" s="1" t="s">
        <v>6961</v>
      </c>
      <c r="T3880" s="1">
        <v>0</v>
      </c>
      <c r="U3880" s="1">
        <v>0</v>
      </c>
      <c r="V3880" s="1">
        <v>1</v>
      </c>
      <c r="Y3880" s="1">
        <v>0</v>
      </c>
      <c r="Z3880" s="1">
        <v>0</v>
      </c>
      <c r="AA3880" s="1">
        <v>0</v>
      </c>
      <c r="AB3880" s="1">
        <v>0</v>
      </c>
      <c r="AC3880" s="1">
        <v>0</v>
      </c>
      <c r="AD3880" s="1">
        <v>1115</v>
      </c>
      <c r="AK3880" s="1">
        <v>0</v>
      </c>
      <c r="AL3880" s="1">
        <v>0</v>
      </c>
      <c r="AM3880" s="1">
        <v>0</v>
      </c>
      <c r="AO3880" s="1">
        <v>0</v>
      </c>
      <c r="AQ3880" s="1">
        <v>0</v>
      </c>
      <c r="AT3880" s="1">
        <v>0</v>
      </c>
      <c r="AV3880" s="1">
        <v>0</v>
      </c>
      <c r="AW3880" s="1">
        <v>0</v>
      </c>
      <c r="AX3880" s="1">
        <v>0</v>
      </c>
      <c r="AY3880" s="1" t="s">
        <v>86</v>
      </c>
      <c r="BD3880" s="1">
        <v>0</v>
      </c>
      <c r="BF3880" s="1">
        <v>0</v>
      </c>
      <c r="BH3880" s="1">
        <v>0</v>
      </c>
      <c r="BI3880" s="1">
        <v>0</v>
      </c>
      <c r="BL3880" s="1" t="s">
        <v>87</v>
      </c>
      <c r="BM3880" s="1" t="s">
        <v>191</v>
      </c>
      <c r="BP3880" s="1">
        <v>0</v>
      </c>
      <c r="BQ3880" s="1">
        <v>0</v>
      </c>
      <c r="BR3880" s="2">
        <v>1493913.8981699999</v>
      </c>
      <c r="BS3880" s="2">
        <v>469199.83017999999</v>
      </c>
      <c r="BT3880" s="1" t="s">
        <v>89</v>
      </c>
      <c r="BU3880" s="1" t="s">
        <v>243</v>
      </c>
      <c r="BW3880" s="1">
        <v>0</v>
      </c>
      <c r="BX3880" s="1">
        <v>1</v>
      </c>
    </row>
    <row r="3881" spans="1:76" x14ac:dyDescent="0.25">
      <c r="A3881" s="1">
        <v>4080</v>
      </c>
      <c r="B3881" s="1" t="s">
        <v>6963</v>
      </c>
      <c r="C3881" s="1" t="s">
        <v>6958</v>
      </c>
      <c r="D3881" s="1" t="s">
        <v>101</v>
      </c>
      <c r="E3881" s="1" t="s">
        <v>6959</v>
      </c>
      <c r="F3881" s="1">
        <v>2013</v>
      </c>
      <c r="G3881" s="1">
        <v>3</v>
      </c>
      <c r="H3881" s="1">
        <v>16</v>
      </c>
      <c r="I3881" s="1">
        <v>0</v>
      </c>
      <c r="J3881" s="1" t="s">
        <v>103</v>
      </c>
      <c r="K3881" s="1">
        <v>11</v>
      </c>
      <c r="L3881" s="1">
        <v>83</v>
      </c>
      <c r="M3881" s="1">
        <v>335890</v>
      </c>
      <c r="N3881" s="1">
        <v>5432701</v>
      </c>
      <c r="O3881" s="1">
        <v>1493898</v>
      </c>
      <c r="P3881" s="1">
        <v>469031</v>
      </c>
      <c r="Q3881" s="1" t="s">
        <v>78</v>
      </c>
      <c r="R3881" s="1" t="s">
        <v>156</v>
      </c>
      <c r="S3881" s="1" t="s">
        <v>6961</v>
      </c>
      <c r="T3881" s="1">
        <v>0</v>
      </c>
      <c r="U3881" s="1">
        <v>0</v>
      </c>
      <c r="V3881" s="1">
        <v>1</v>
      </c>
      <c r="Y3881" s="1">
        <v>0</v>
      </c>
      <c r="Z3881" s="1">
        <v>0</v>
      </c>
      <c r="AA3881" s="1">
        <v>0</v>
      </c>
      <c r="AB3881" s="1">
        <v>0</v>
      </c>
      <c r="AC3881" s="1">
        <v>0</v>
      </c>
      <c r="AD3881" s="1">
        <v>1110</v>
      </c>
      <c r="AK3881" s="1">
        <v>0</v>
      </c>
      <c r="AL3881" s="1">
        <v>0</v>
      </c>
      <c r="AM3881" s="1">
        <v>0</v>
      </c>
      <c r="AO3881" s="1">
        <v>0</v>
      </c>
      <c r="AQ3881" s="1">
        <v>0</v>
      </c>
      <c r="AT3881" s="1">
        <v>0</v>
      </c>
      <c r="AV3881" s="1">
        <v>0</v>
      </c>
      <c r="AW3881" s="1">
        <v>0</v>
      </c>
      <c r="AX3881" s="1">
        <v>0</v>
      </c>
      <c r="AY3881" s="1" t="s">
        <v>86</v>
      </c>
      <c r="BD3881" s="1">
        <v>0</v>
      </c>
      <c r="BF3881" s="1">
        <v>0</v>
      </c>
      <c r="BH3881" s="1">
        <v>0</v>
      </c>
      <c r="BI3881" s="1">
        <v>0</v>
      </c>
      <c r="BL3881" s="1" t="s">
        <v>87</v>
      </c>
      <c r="BM3881" s="1" t="s">
        <v>191</v>
      </c>
      <c r="BP3881" s="1">
        <v>0</v>
      </c>
      <c r="BQ3881" s="1">
        <v>0</v>
      </c>
      <c r="BR3881" s="2">
        <v>1493897.8594</v>
      </c>
      <c r="BS3881" s="2">
        <v>469030.69409</v>
      </c>
      <c r="BT3881" s="1" t="s">
        <v>89</v>
      </c>
      <c r="BU3881" s="1" t="s">
        <v>243</v>
      </c>
      <c r="BW3881" s="1">
        <v>0</v>
      </c>
      <c r="BX3881" s="1">
        <v>1</v>
      </c>
    </row>
    <row r="3882" spans="1:76" x14ac:dyDescent="0.25">
      <c r="A3882" s="1">
        <v>4081</v>
      </c>
      <c r="B3882" s="1" t="s">
        <v>6964</v>
      </c>
      <c r="C3882" s="1" t="s">
        <v>6958</v>
      </c>
      <c r="D3882" s="1" t="s">
        <v>101</v>
      </c>
      <c r="E3882" s="1" t="s">
        <v>6965</v>
      </c>
      <c r="F3882" s="1">
        <v>2013</v>
      </c>
      <c r="G3882" s="1">
        <v>3</v>
      </c>
      <c r="H3882" s="1">
        <v>16</v>
      </c>
      <c r="I3882" s="1">
        <v>0</v>
      </c>
      <c r="J3882" s="1" t="s">
        <v>103</v>
      </c>
      <c r="K3882" s="1">
        <v>11</v>
      </c>
      <c r="L3882" s="1">
        <v>83</v>
      </c>
      <c r="M3882" s="1">
        <v>335995</v>
      </c>
      <c r="N3882" s="1">
        <v>5435011</v>
      </c>
      <c r="O3882" s="1">
        <v>1493714</v>
      </c>
      <c r="P3882" s="1">
        <v>471333</v>
      </c>
      <c r="Q3882" s="1" t="s">
        <v>78</v>
      </c>
      <c r="R3882" s="1" t="s">
        <v>156</v>
      </c>
      <c r="S3882" s="1" t="s">
        <v>6961</v>
      </c>
      <c r="T3882" s="1">
        <v>0</v>
      </c>
      <c r="U3882" s="1">
        <v>0</v>
      </c>
      <c r="V3882" s="1">
        <v>1</v>
      </c>
      <c r="Y3882" s="1">
        <v>0</v>
      </c>
      <c r="Z3882" s="1">
        <v>0</v>
      </c>
      <c r="AA3882" s="1">
        <v>0</v>
      </c>
      <c r="AB3882" s="1">
        <v>0</v>
      </c>
      <c r="AC3882" s="1">
        <v>0</v>
      </c>
      <c r="AD3882" s="1">
        <v>1186</v>
      </c>
      <c r="AK3882" s="1">
        <v>0</v>
      </c>
      <c r="AL3882" s="1">
        <v>0</v>
      </c>
      <c r="AM3882" s="1">
        <v>0</v>
      </c>
      <c r="AO3882" s="1">
        <v>0</v>
      </c>
      <c r="AQ3882" s="1">
        <v>0</v>
      </c>
      <c r="AT3882" s="1">
        <v>0</v>
      </c>
      <c r="AV3882" s="1">
        <v>0</v>
      </c>
      <c r="AW3882" s="1">
        <v>0</v>
      </c>
      <c r="AX3882" s="1">
        <v>0</v>
      </c>
      <c r="AY3882" s="1" t="s">
        <v>86</v>
      </c>
      <c r="BD3882" s="1">
        <v>0</v>
      </c>
      <c r="BF3882" s="1">
        <v>0</v>
      </c>
      <c r="BH3882" s="1">
        <v>0</v>
      </c>
      <c r="BI3882" s="1">
        <v>0</v>
      </c>
      <c r="BL3882" s="1" t="s">
        <v>87</v>
      </c>
      <c r="BM3882" s="1" t="s">
        <v>191</v>
      </c>
      <c r="BO3882" s="1" t="s">
        <v>283</v>
      </c>
      <c r="BP3882" s="1">
        <v>0</v>
      </c>
      <c r="BQ3882" s="1">
        <v>0</v>
      </c>
      <c r="BR3882" s="2">
        <v>1493714.1426200001</v>
      </c>
      <c r="BS3882" s="2">
        <v>471332.98612999998</v>
      </c>
      <c r="BT3882" s="1" t="s">
        <v>89</v>
      </c>
      <c r="BU3882" s="1" t="s">
        <v>243</v>
      </c>
      <c r="BV3882" s="1" t="s">
        <v>1127</v>
      </c>
      <c r="BW3882" s="1">
        <v>0</v>
      </c>
      <c r="BX3882" s="1">
        <v>4</v>
      </c>
    </row>
    <row r="3883" spans="1:76" x14ac:dyDescent="0.25">
      <c r="A3883" s="1">
        <v>4082</v>
      </c>
      <c r="B3883" s="1" t="s">
        <v>6966</v>
      </c>
      <c r="C3883" s="1" t="s">
        <v>6958</v>
      </c>
      <c r="D3883" s="1" t="s">
        <v>101</v>
      </c>
      <c r="E3883" s="1" t="s">
        <v>6965</v>
      </c>
      <c r="F3883" s="1">
        <v>2013</v>
      </c>
      <c r="G3883" s="1">
        <v>3</v>
      </c>
      <c r="H3883" s="1">
        <v>16</v>
      </c>
      <c r="I3883" s="1">
        <v>0</v>
      </c>
      <c r="J3883" s="1" t="s">
        <v>103</v>
      </c>
      <c r="K3883" s="1">
        <v>11</v>
      </c>
      <c r="L3883" s="1">
        <v>83</v>
      </c>
      <c r="M3883" s="1">
        <v>336066</v>
      </c>
      <c r="N3883" s="1">
        <v>5435036</v>
      </c>
      <c r="O3883" s="1">
        <v>1493781</v>
      </c>
      <c r="P3883" s="1">
        <v>471367</v>
      </c>
      <c r="Q3883" s="1" t="s">
        <v>78</v>
      </c>
      <c r="R3883" s="1" t="s">
        <v>156</v>
      </c>
      <c r="S3883" s="1" t="s">
        <v>6961</v>
      </c>
      <c r="T3883" s="1">
        <v>0</v>
      </c>
      <c r="U3883" s="1">
        <v>0</v>
      </c>
      <c r="V3883" s="1">
        <v>1</v>
      </c>
      <c r="Y3883" s="1">
        <v>0</v>
      </c>
      <c r="Z3883" s="1">
        <v>0</v>
      </c>
      <c r="AA3883" s="1">
        <v>0</v>
      </c>
      <c r="AB3883" s="1">
        <v>0</v>
      </c>
      <c r="AC3883" s="1">
        <v>0</v>
      </c>
      <c r="AD3883" s="1">
        <v>1185</v>
      </c>
      <c r="AK3883" s="1">
        <v>0</v>
      </c>
      <c r="AL3883" s="1">
        <v>0</v>
      </c>
      <c r="AM3883" s="1">
        <v>0</v>
      </c>
      <c r="AO3883" s="1">
        <v>0</v>
      </c>
      <c r="AQ3883" s="1">
        <v>0</v>
      </c>
      <c r="AT3883" s="1">
        <v>0</v>
      </c>
      <c r="AV3883" s="1">
        <v>0</v>
      </c>
      <c r="AW3883" s="1">
        <v>0</v>
      </c>
      <c r="AX3883" s="1">
        <v>0</v>
      </c>
      <c r="AY3883" s="1" t="s">
        <v>86</v>
      </c>
      <c r="BD3883" s="1">
        <v>0</v>
      </c>
      <c r="BF3883" s="1">
        <v>0</v>
      </c>
      <c r="BH3883" s="1">
        <v>0</v>
      </c>
      <c r="BI3883" s="1">
        <v>0</v>
      </c>
      <c r="BL3883" s="1" t="s">
        <v>87</v>
      </c>
      <c r="BM3883" s="1" t="s">
        <v>191</v>
      </c>
      <c r="BO3883" s="1" t="s">
        <v>283</v>
      </c>
      <c r="BP3883" s="1">
        <v>0</v>
      </c>
      <c r="BQ3883" s="1">
        <v>0</v>
      </c>
      <c r="BR3883" s="2">
        <v>1493781.21383</v>
      </c>
      <c r="BS3883" s="2">
        <v>471366.52172999998</v>
      </c>
      <c r="BT3883" s="1" t="s">
        <v>89</v>
      </c>
      <c r="BU3883" s="1" t="s">
        <v>243</v>
      </c>
      <c r="BV3883" s="1" t="s">
        <v>1127</v>
      </c>
      <c r="BW3883" s="1">
        <v>0</v>
      </c>
      <c r="BX3883" s="1">
        <v>4</v>
      </c>
    </row>
    <row r="3884" spans="1:76" x14ac:dyDescent="0.25">
      <c r="A3884" s="1">
        <v>4083</v>
      </c>
      <c r="B3884" s="1" t="s">
        <v>6967</v>
      </c>
      <c r="C3884" s="1" t="s">
        <v>6958</v>
      </c>
      <c r="D3884" s="1" t="s">
        <v>101</v>
      </c>
      <c r="E3884" s="1" t="s">
        <v>6965</v>
      </c>
      <c r="F3884" s="1">
        <v>2013</v>
      </c>
      <c r="G3884" s="1">
        <v>3</v>
      </c>
      <c r="H3884" s="1">
        <v>16</v>
      </c>
      <c r="I3884" s="1">
        <v>0</v>
      </c>
      <c r="J3884" s="1" t="s">
        <v>103</v>
      </c>
      <c r="K3884" s="1">
        <v>11</v>
      </c>
      <c r="L3884" s="1">
        <v>83</v>
      </c>
      <c r="M3884" s="1">
        <v>336116</v>
      </c>
      <c r="N3884" s="1">
        <v>5435159</v>
      </c>
      <c r="O3884" s="1">
        <v>1493816</v>
      </c>
      <c r="P3884" s="1">
        <v>471495</v>
      </c>
      <c r="Q3884" s="1" t="s">
        <v>78</v>
      </c>
      <c r="R3884" s="1" t="s">
        <v>104</v>
      </c>
      <c r="S3884" s="1" t="s">
        <v>6953</v>
      </c>
      <c r="T3884" s="1">
        <v>1</v>
      </c>
      <c r="U3884" s="1">
        <v>0</v>
      </c>
      <c r="V3884" s="1">
        <v>0</v>
      </c>
      <c r="Y3884" s="1">
        <v>0</v>
      </c>
      <c r="Z3884" s="1">
        <v>0</v>
      </c>
      <c r="AA3884" s="1">
        <v>0</v>
      </c>
      <c r="AB3884" s="1">
        <v>0</v>
      </c>
      <c r="AC3884" s="1">
        <v>0</v>
      </c>
      <c r="AD3884" s="1">
        <v>1190</v>
      </c>
      <c r="AK3884" s="1">
        <v>0</v>
      </c>
      <c r="AL3884" s="1">
        <v>0</v>
      </c>
      <c r="AM3884" s="1">
        <v>0</v>
      </c>
      <c r="AO3884" s="1">
        <v>0</v>
      </c>
      <c r="AQ3884" s="1">
        <v>0</v>
      </c>
      <c r="AT3884" s="1">
        <v>0</v>
      </c>
      <c r="AV3884" s="1">
        <v>0</v>
      </c>
      <c r="AW3884" s="1">
        <v>0</v>
      </c>
      <c r="AX3884" s="1">
        <v>0</v>
      </c>
      <c r="AY3884" s="1" t="s">
        <v>86</v>
      </c>
      <c r="BD3884" s="1">
        <v>0</v>
      </c>
      <c r="BF3884" s="1">
        <v>0</v>
      </c>
      <c r="BH3884" s="1">
        <v>0</v>
      </c>
      <c r="BI3884" s="1">
        <v>0</v>
      </c>
      <c r="BL3884" s="1" t="s">
        <v>87</v>
      </c>
      <c r="BM3884" s="1" t="s">
        <v>191</v>
      </c>
      <c r="BO3884" s="1" t="s">
        <v>283</v>
      </c>
      <c r="BP3884" s="1">
        <v>0</v>
      </c>
      <c r="BQ3884" s="1">
        <v>0</v>
      </c>
      <c r="BR3884" s="2">
        <v>1493816.2075</v>
      </c>
      <c r="BS3884" s="2">
        <v>471494.83185999998</v>
      </c>
      <c r="BT3884" s="1" t="s">
        <v>89</v>
      </c>
      <c r="BU3884" s="1" t="s">
        <v>243</v>
      </c>
      <c r="BV3884" s="1" t="s">
        <v>1127</v>
      </c>
      <c r="BW3884" s="1">
        <v>0</v>
      </c>
      <c r="BX3884" s="1">
        <v>4</v>
      </c>
    </row>
    <row r="3885" spans="1:76" x14ac:dyDescent="0.25">
      <c r="A3885" s="1">
        <v>4084</v>
      </c>
      <c r="B3885" s="1" t="s">
        <v>6968</v>
      </c>
      <c r="C3885" s="1" t="s">
        <v>6958</v>
      </c>
      <c r="D3885" s="1" t="s">
        <v>101</v>
      </c>
      <c r="E3885" s="1" t="s">
        <v>6965</v>
      </c>
      <c r="F3885" s="1">
        <v>2013</v>
      </c>
      <c r="G3885" s="1">
        <v>3</v>
      </c>
      <c r="H3885" s="1">
        <v>16</v>
      </c>
      <c r="I3885" s="1">
        <v>0</v>
      </c>
      <c r="J3885" s="1" t="s">
        <v>103</v>
      </c>
      <c r="K3885" s="1">
        <v>11</v>
      </c>
      <c r="L3885" s="1">
        <v>83</v>
      </c>
      <c r="M3885" s="1">
        <v>336092</v>
      </c>
      <c r="N3885" s="1">
        <v>5435212</v>
      </c>
      <c r="O3885" s="1">
        <v>1493786</v>
      </c>
      <c r="P3885" s="1">
        <v>471544</v>
      </c>
      <c r="Q3885" s="1" t="s">
        <v>78</v>
      </c>
      <c r="R3885" s="1" t="s">
        <v>104</v>
      </c>
      <c r="S3885" s="1" t="s">
        <v>6953</v>
      </c>
      <c r="T3885" s="1">
        <v>1</v>
      </c>
      <c r="U3885" s="1">
        <v>0</v>
      </c>
      <c r="V3885" s="1">
        <v>0</v>
      </c>
      <c r="Y3885" s="1">
        <v>0</v>
      </c>
      <c r="Z3885" s="1">
        <v>0</v>
      </c>
      <c r="AA3885" s="1">
        <v>0</v>
      </c>
      <c r="AB3885" s="1">
        <v>0</v>
      </c>
      <c r="AC3885" s="1">
        <v>0</v>
      </c>
      <c r="AD3885" s="1">
        <v>1193</v>
      </c>
      <c r="AK3885" s="1">
        <v>0</v>
      </c>
      <c r="AL3885" s="1">
        <v>0</v>
      </c>
      <c r="AM3885" s="1">
        <v>0</v>
      </c>
      <c r="AO3885" s="1">
        <v>0</v>
      </c>
      <c r="AQ3885" s="1">
        <v>0</v>
      </c>
      <c r="AT3885" s="1">
        <v>0</v>
      </c>
      <c r="AV3885" s="1">
        <v>0</v>
      </c>
      <c r="AW3885" s="1">
        <v>0</v>
      </c>
      <c r="AX3885" s="1">
        <v>0</v>
      </c>
      <c r="AY3885" s="1" t="s">
        <v>86</v>
      </c>
      <c r="BD3885" s="1">
        <v>0</v>
      </c>
      <c r="BF3885" s="1">
        <v>0</v>
      </c>
      <c r="BH3885" s="1">
        <v>0</v>
      </c>
      <c r="BI3885" s="1">
        <v>0</v>
      </c>
      <c r="BL3885" s="1" t="s">
        <v>87</v>
      </c>
      <c r="BM3885" s="1" t="s">
        <v>191</v>
      </c>
      <c r="BO3885" s="1" t="s">
        <v>283</v>
      </c>
      <c r="BP3885" s="1">
        <v>0</v>
      </c>
      <c r="BQ3885" s="1">
        <v>0</v>
      </c>
      <c r="BR3885" s="2">
        <v>1493785.5880400001</v>
      </c>
      <c r="BS3885" s="2">
        <v>471544.40623000002</v>
      </c>
      <c r="BT3885" s="1" t="s">
        <v>89</v>
      </c>
      <c r="BU3885" s="1" t="s">
        <v>243</v>
      </c>
      <c r="BV3885" s="1" t="s">
        <v>1127</v>
      </c>
      <c r="BW3885" s="1">
        <v>0</v>
      </c>
      <c r="BX3885" s="1">
        <v>4</v>
      </c>
    </row>
    <row r="3886" spans="1:76" x14ac:dyDescent="0.25">
      <c r="A3886" s="1">
        <v>4085</v>
      </c>
      <c r="B3886" s="1" t="s">
        <v>6969</v>
      </c>
      <c r="C3886" s="1" t="s">
        <v>6958</v>
      </c>
      <c r="D3886" s="1" t="s">
        <v>101</v>
      </c>
      <c r="E3886" s="1" t="s">
        <v>6965</v>
      </c>
      <c r="F3886" s="1">
        <v>2013</v>
      </c>
      <c r="G3886" s="1">
        <v>3</v>
      </c>
      <c r="H3886" s="1">
        <v>16</v>
      </c>
      <c r="I3886" s="1">
        <v>0</v>
      </c>
      <c r="J3886" s="1" t="s">
        <v>103</v>
      </c>
      <c r="K3886" s="1">
        <v>11</v>
      </c>
      <c r="L3886" s="1">
        <v>83</v>
      </c>
      <c r="M3886" s="1">
        <v>335942</v>
      </c>
      <c r="N3886" s="1">
        <v>5435357</v>
      </c>
      <c r="O3886" s="1">
        <v>1493618</v>
      </c>
      <c r="P3886" s="1">
        <v>471670</v>
      </c>
      <c r="Q3886" s="1" t="s">
        <v>78</v>
      </c>
      <c r="R3886" s="1" t="s">
        <v>156</v>
      </c>
      <c r="S3886" s="1" t="s">
        <v>6961</v>
      </c>
      <c r="T3886" s="1">
        <v>0</v>
      </c>
      <c r="U3886" s="1">
        <v>0</v>
      </c>
      <c r="V3886" s="1">
        <v>1</v>
      </c>
      <c r="Y3886" s="1">
        <v>0</v>
      </c>
      <c r="Z3886" s="1">
        <v>0</v>
      </c>
      <c r="AA3886" s="1">
        <v>0</v>
      </c>
      <c r="AB3886" s="1">
        <v>0</v>
      </c>
      <c r="AC3886" s="1">
        <v>0</v>
      </c>
      <c r="AD3886" s="1">
        <v>1203</v>
      </c>
      <c r="AK3886" s="1">
        <v>0</v>
      </c>
      <c r="AL3886" s="1">
        <v>0</v>
      </c>
      <c r="AM3886" s="1">
        <v>0</v>
      </c>
      <c r="AO3886" s="1">
        <v>0</v>
      </c>
      <c r="AQ3886" s="1">
        <v>0</v>
      </c>
      <c r="AT3886" s="1">
        <v>0</v>
      </c>
      <c r="AV3886" s="1">
        <v>0</v>
      </c>
      <c r="AW3886" s="1">
        <v>0</v>
      </c>
      <c r="AX3886" s="1">
        <v>0</v>
      </c>
      <c r="AY3886" s="1" t="s">
        <v>86</v>
      </c>
      <c r="BD3886" s="1">
        <v>0</v>
      </c>
      <c r="BF3886" s="1">
        <v>0</v>
      </c>
      <c r="BH3886" s="1">
        <v>0</v>
      </c>
      <c r="BI3886" s="1">
        <v>0</v>
      </c>
      <c r="BL3886" s="1" t="s">
        <v>87</v>
      </c>
      <c r="BM3886" s="1" t="s">
        <v>191</v>
      </c>
      <c r="BP3886" s="1">
        <v>0</v>
      </c>
      <c r="BQ3886" s="1">
        <v>0</v>
      </c>
      <c r="BR3886" s="2">
        <v>1493617.9100200001</v>
      </c>
      <c r="BS3886" s="2">
        <v>471669.80022999999</v>
      </c>
      <c r="BT3886" s="1" t="s">
        <v>89</v>
      </c>
      <c r="BU3886" s="1" t="s">
        <v>243</v>
      </c>
      <c r="BW3886" s="1">
        <v>0</v>
      </c>
      <c r="BX3886" s="1">
        <v>6</v>
      </c>
    </row>
    <row r="3887" spans="1:76" x14ac:dyDescent="0.25">
      <c r="A3887" s="1">
        <v>4086</v>
      </c>
      <c r="B3887" s="1" t="s">
        <v>6970</v>
      </c>
      <c r="C3887" s="1" t="s">
        <v>6958</v>
      </c>
      <c r="D3887" s="1" t="s">
        <v>101</v>
      </c>
      <c r="E3887" s="1" t="s">
        <v>6965</v>
      </c>
      <c r="F3887" s="1">
        <v>2013</v>
      </c>
      <c r="G3887" s="1">
        <v>3</v>
      </c>
      <c r="H3887" s="1">
        <v>16</v>
      </c>
      <c r="I3887" s="1">
        <v>0</v>
      </c>
      <c r="J3887" s="1" t="s">
        <v>103</v>
      </c>
      <c r="K3887" s="1">
        <v>11</v>
      </c>
      <c r="L3887" s="1">
        <v>83</v>
      </c>
      <c r="M3887" s="1">
        <v>335681</v>
      </c>
      <c r="N3887" s="1">
        <v>5435222</v>
      </c>
      <c r="O3887" s="1">
        <v>1493376</v>
      </c>
      <c r="P3887" s="1">
        <v>471504</v>
      </c>
      <c r="Q3887" s="1" t="s">
        <v>78</v>
      </c>
      <c r="R3887" s="1" t="s">
        <v>156</v>
      </c>
      <c r="S3887" s="1" t="s">
        <v>6961</v>
      </c>
      <c r="T3887" s="1">
        <v>0</v>
      </c>
      <c r="U3887" s="1">
        <v>0</v>
      </c>
      <c r="V3887" s="1">
        <v>1</v>
      </c>
      <c r="Y3887" s="1">
        <v>0</v>
      </c>
      <c r="Z3887" s="1">
        <v>0</v>
      </c>
      <c r="AA3887" s="1">
        <v>0</v>
      </c>
      <c r="AB3887" s="1">
        <v>0</v>
      </c>
      <c r="AC3887" s="1">
        <v>0</v>
      </c>
      <c r="AD3887" s="1">
        <v>1206</v>
      </c>
      <c r="AK3887" s="1">
        <v>0</v>
      </c>
      <c r="AL3887" s="1">
        <v>0</v>
      </c>
      <c r="AM3887" s="1">
        <v>0</v>
      </c>
      <c r="AO3887" s="1">
        <v>0</v>
      </c>
      <c r="AQ3887" s="1">
        <v>0</v>
      </c>
      <c r="AT3887" s="1">
        <v>0</v>
      </c>
      <c r="AV3887" s="1">
        <v>0</v>
      </c>
      <c r="AW3887" s="1">
        <v>0</v>
      </c>
      <c r="AX3887" s="1">
        <v>0</v>
      </c>
      <c r="AY3887" s="1" t="s">
        <v>86</v>
      </c>
      <c r="BD3887" s="1">
        <v>0</v>
      </c>
      <c r="BF3887" s="1">
        <v>0</v>
      </c>
      <c r="BH3887" s="1">
        <v>0</v>
      </c>
      <c r="BI3887" s="1">
        <v>0</v>
      </c>
      <c r="BL3887" s="1" t="s">
        <v>87</v>
      </c>
      <c r="BM3887" s="1" t="s">
        <v>191</v>
      </c>
      <c r="BO3887" s="1" t="s">
        <v>283</v>
      </c>
      <c r="BP3887" s="1">
        <v>0</v>
      </c>
      <c r="BQ3887" s="1">
        <v>0</v>
      </c>
      <c r="BR3887" s="2">
        <v>1493375.8704599999</v>
      </c>
      <c r="BS3887" s="2">
        <v>471503.58027999999</v>
      </c>
      <c r="BT3887" s="1" t="s">
        <v>89</v>
      </c>
      <c r="BU3887" s="1" t="s">
        <v>243</v>
      </c>
      <c r="BV3887" s="1" t="s">
        <v>1127</v>
      </c>
      <c r="BW3887" s="1">
        <v>0</v>
      </c>
      <c r="BX3887" s="1">
        <v>4</v>
      </c>
    </row>
    <row r="3888" spans="1:76" x14ac:dyDescent="0.25">
      <c r="A3888" s="1">
        <v>4087</v>
      </c>
      <c r="B3888" s="1" t="s">
        <v>6971</v>
      </c>
      <c r="C3888" s="1" t="s">
        <v>6958</v>
      </c>
      <c r="D3888" s="1" t="s">
        <v>75</v>
      </c>
      <c r="E3888" s="1" t="s">
        <v>6965</v>
      </c>
      <c r="F3888" s="1">
        <v>2013</v>
      </c>
      <c r="G3888" s="1">
        <v>3</v>
      </c>
      <c r="H3888" s="1">
        <v>16</v>
      </c>
      <c r="I3888" s="1">
        <v>0</v>
      </c>
      <c r="J3888" s="1" t="s">
        <v>103</v>
      </c>
      <c r="K3888" s="1">
        <v>11</v>
      </c>
      <c r="L3888" s="1">
        <v>83</v>
      </c>
      <c r="M3888" s="1">
        <v>333809</v>
      </c>
      <c r="N3888" s="1">
        <v>5432923</v>
      </c>
      <c r="O3888" s="1">
        <v>1491803</v>
      </c>
      <c r="P3888" s="1">
        <v>468991</v>
      </c>
      <c r="Q3888" s="1" t="s">
        <v>78</v>
      </c>
      <c r="R3888" s="1" t="s">
        <v>164</v>
      </c>
      <c r="S3888" s="1" t="s">
        <v>6972</v>
      </c>
      <c r="T3888" s="1">
        <v>0</v>
      </c>
      <c r="U3888" s="1">
        <v>0</v>
      </c>
      <c r="V3888" s="1">
        <v>1</v>
      </c>
      <c r="Y3888" s="1">
        <v>0</v>
      </c>
      <c r="Z3888" s="1">
        <v>0</v>
      </c>
      <c r="AA3888" s="1">
        <v>0</v>
      </c>
      <c r="AB3888" s="1">
        <v>0</v>
      </c>
      <c r="AC3888" s="1">
        <v>0</v>
      </c>
      <c r="AD3888" s="1">
        <v>1216</v>
      </c>
      <c r="AK3888" s="1">
        <v>0</v>
      </c>
      <c r="AL3888" s="1">
        <v>0</v>
      </c>
      <c r="AM3888" s="1">
        <v>0</v>
      </c>
      <c r="AO3888" s="1">
        <v>0</v>
      </c>
      <c r="AQ3888" s="1">
        <v>0</v>
      </c>
      <c r="AT3888" s="1">
        <v>0</v>
      </c>
      <c r="AV3888" s="1">
        <v>0</v>
      </c>
      <c r="AW3888" s="1">
        <v>0</v>
      </c>
      <c r="AX3888" s="1">
        <v>0</v>
      </c>
      <c r="AY3888" s="1" t="s">
        <v>86</v>
      </c>
      <c r="BD3888" s="1">
        <v>0</v>
      </c>
      <c r="BF3888" s="1">
        <v>0</v>
      </c>
      <c r="BH3888" s="1">
        <v>0</v>
      </c>
      <c r="BI3888" s="1">
        <v>0</v>
      </c>
      <c r="BL3888" s="1" t="s">
        <v>87</v>
      </c>
      <c r="BM3888" s="1" t="s">
        <v>191</v>
      </c>
      <c r="BP3888" s="1">
        <v>0</v>
      </c>
      <c r="BQ3888" s="1">
        <v>0</v>
      </c>
      <c r="BR3888" s="2">
        <v>1491802.61326</v>
      </c>
      <c r="BS3888" s="2">
        <v>468991.32621000003</v>
      </c>
      <c r="BT3888" s="1" t="s">
        <v>89</v>
      </c>
      <c r="BU3888" s="1" t="s">
        <v>243</v>
      </c>
      <c r="BW3888" s="1">
        <v>0</v>
      </c>
      <c r="BX3888" s="1">
        <v>5</v>
      </c>
    </row>
    <row r="3889" spans="1:76" x14ac:dyDescent="0.25">
      <c r="A3889" s="1">
        <v>4088</v>
      </c>
      <c r="B3889" s="1" t="s">
        <v>6973</v>
      </c>
      <c r="C3889" s="1" t="s">
        <v>6958</v>
      </c>
      <c r="D3889" s="1" t="s">
        <v>75</v>
      </c>
      <c r="E3889" s="1" t="s">
        <v>6965</v>
      </c>
      <c r="F3889" s="1">
        <v>2013</v>
      </c>
      <c r="G3889" s="1">
        <v>3</v>
      </c>
      <c r="H3889" s="1">
        <v>16</v>
      </c>
      <c r="I3889" s="1">
        <v>0</v>
      </c>
      <c r="J3889" s="1" t="s">
        <v>103</v>
      </c>
      <c r="K3889" s="1">
        <v>11</v>
      </c>
      <c r="L3889" s="1">
        <v>83</v>
      </c>
      <c r="M3889" s="1">
        <v>333849</v>
      </c>
      <c r="N3889" s="1">
        <v>5432947</v>
      </c>
      <c r="O3889" s="1">
        <v>1491839</v>
      </c>
      <c r="P3889" s="1">
        <v>469020</v>
      </c>
      <c r="Q3889" s="1" t="s">
        <v>78</v>
      </c>
      <c r="R3889" s="1" t="s">
        <v>164</v>
      </c>
      <c r="S3889" s="1" t="s">
        <v>6972</v>
      </c>
      <c r="T3889" s="1">
        <v>0</v>
      </c>
      <c r="U3889" s="1">
        <v>0</v>
      </c>
      <c r="V3889" s="1">
        <v>1</v>
      </c>
      <c r="Y3889" s="1">
        <v>0</v>
      </c>
      <c r="Z3889" s="1">
        <v>0</v>
      </c>
      <c r="AA3889" s="1">
        <v>0</v>
      </c>
      <c r="AB3889" s="1">
        <v>0</v>
      </c>
      <c r="AC3889" s="1">
        <v>0</v>
      </c>
      <c r="AD3889" s="1">
        <v>1214</v>
      </c>
      <c r="AK3889" s="1">
        <v>0</v>
      </c>
      <c r="AL3889" s="1">
        <v>0</v>
      </c>
      <c r="AM3889" s="1">
        <v>0</v>
      </c>
      <c r="AO3889" s="1">
        <v>0</v>
      </c>
      <c r="AQ3889" s="1">
        <v>0</v>
      </c>
      <c r="AT3889" s="1">
        <v>0</v>
      </c>
      <c r="AV3889" s="1">
        <v>0</v>
      </c>
      <c r="AW3889" s="1">
        <v>0</v>
      </c>
      <c r="AX3889" s="1">
        <v>0</v>
      </c>
      <c r="AY3889" s="1" t="s">
        <v>86</v>
      </c>
      <c r="BD3889" s="1">
        <v>0</v>
      </c>
      <c r="BF3889" s="1">
        <v>0</v>
      </c>
      <c r="BH3889" s="1">
        <v>0</v>
      </c>
      <c r="BI3889" s="1">
        <v>0</v>
      </c>
      <c r="BL3889" s="1" t="s">
        <v>87</v>
      </c>
      <c r="BM3889" s="1" t="s">
        <v>191</v>
      </c>
      <c r="BP3889" s="1">
        <v>0</v>
      </c>
      <c r="BQ3889" s="1">
        <v>0</v>
      </c>
      <c r="BR3889" s="2">
        <v>1491839.06501</v>
      </c>
      <c r="BS3889" s="2">
        <v>469020.48759999999</v>
      </c>
      <c r="BT3889" s="1" t="s">
        <v>89</v>
      </c>
      <c r="BU3889" s="1" t="s">
        <v>243</v>
      </c>
      <c r="BW3889" s="1">
        <v>0</v>
      </c>
      <c r="BX3889" s="1">
        <v>5</v>
      </c>
    </row>
    <row r="3890" spans="1:76" x14ac:dyDescent="0.25">
      <c r="A3890" s="1">
        <v>4089</v>
      </c>
      <c r="B3890" s="1" t="s">
        <v>6974</v>
      </c>
      <c r="C3890" s="1" t="s">
        <v>6958</v>
      </c>
      <c r="D3890" s="1" t="s">
        <v>75</v>
      </c>
      <c r="E3890" s="1" t="s">
        <v>6965</v>
      </c>
      <c r="F3890" s="1">
        <v>2013</v>
      </c>
      <c r="G3890" s="1">
        <v>3</v>
      </c>
      <c r="H3890" s="1">
        <v>16</v>
      </c>
      <c r="I3890" s="1">
        <v>0</v>
      </c>
      <c r="J3890" s="1" t="s">
        <v>103</v>
      </c>
      <c r="K3890" s="1">
        <v>11</v>
      </c>
      <c r="L3890" s="1">
        <v>83</v>
      </c>
      <c r="M3890" s="1">
        <v>333027</v>
      </c>
      <c r="N3890" s="1">
        <v>5432265</v>
      </c>
      <c r="O3890" s="1">
        <v>1491108</v>
      </c>
      <c r="P3890" s="1">
        <v>468241</v>
      </c>
      <c r="Q3890" s="1" t="s">
        <v>78</v>
      </c>
      <c r="R3890" s="1" t="s">
        <v>104</v>
      </c>
      <c r="S3890" s="1" t="s">
        <v>6953</v>
      </c>
      <c r="T3890" s="1">
        <v>1</v>
      </c>
      <c r="U3890" s="1">
        <v>0</v>
      </c>
      <c r="V3890" s="1">
        <v>0</v>
      </c>
      <c r="Y3890" s="1">
        <v>0</v>
      </c>
      <c r="Z3890" s="1">
        <v>0</v>
      </c>
      <c r="AA3890" s="1">
        <v>0</v>
      </c>
      <c r="AB3890" s="1">
        <v>0</v>
      </c>
      <c r="AC3890" s="1">
        <v>0</v>
      </c>
      <c r="AD3890" s="1">
        <v>1167</v>
      </c>
      <c r="AK3890" s="1">
        <v>0</v>
      </c>
      <c r="AL3890" s="1">
        <v>0</v>
      </c>
      <c r="AM3890" s="1">
        <v>0</v>
      </c>
      <c r="AO3890" s="1">
        <v>0</v>
      </c>
      <c r="AQ3890" s="1">
        <v>0</v>
      </c>
      <c r="AT3890" s="1">
        <v>0</v>
      </c>
      <c r="AV3890" s="1">
        <v>0</v>
      </c>
      <c r="AW3890" s="1">
        <v>0</v>
      </c>
      <c r="AX3890" s="1">
        <v>0</v>
      </c>
      <c r="AY3890" s="1" t="s">
        <v>86</v>
      </c>
      <c r="BD3890" s="1">
        <v>0</v>
      </c>
      <c r="BF3890" s="1">
        <v>0</v>
      </c>
      <c r="BH3890" s="1">
        <v>0</v>
      </c>
      <c r="BI3890" s="1">
        <v>0</v>
      </c>
      <c r="BL3890" s="1" t="s">
        <v>87</v>
      </c>
      <c r="BM3890" s="1" t="s">
        <v>191</v>
      </c>
      <c r="BP3890" s="1">
        <v>0</v>
      </c>
      <c r="BQ3890" s="1">
        <v>0</v>
      </c>
      <c r="BR3890" s="2">
        <v>1491108.0321599999</v>
      </c>
      <c r="BS3890" s="2">
        <v>468241.29995999997</v>
      </c>
      <c r="BT3890" s="1" t="s">
        <v>123</v>
      </c>
      <c r="BU3890" s="1" t="s">
        <v>243</v>
      </c>
      <c r="BW3890" s="1">
        <v>0</v>
      </c>
      <c r="BX3890" s="1">
        <v>5</v>
      </c>
    </row>
    <row r="3891" spans="1:76" x14ac:dyDescent="0.25">
      <c r="A3891" s="1">
        <v>4090</v>
      </c>
      <c r="B3891" s="1" t="s">
        <v>6975</v>
      </c>
      <c r="C3891" s="1" t="s">
        <v>3665</v>
      </c>
      <c r="D3891" s="1" t="s">
        <v>75</v>
      </c>
      <c r="F3891" s="1">
        <v>2013</v>
      </c>
      <c r="G3891" s="1">
        <v>4</v>
      </c>
      <c r="H3891" s="1">
        <v>3</v>
      </c>
      <c r="I3891" s="1">
        <v>645</v>
      </c>
      <c r="J3891" s="1" t="s">
        <v>103</v>
      </c>
      <c r="K3891" s="1">
        <v>11</v>
      </c>
      <c r="L3891" s="1">
        <v>83</v>
      </c>
      <c r="M3891" s="1">
        <v>325194</v>
      </c>
      <c r="N3891" s="1">
        <v>5446437</v>
      </c>
      <c r="O3891" s="1">
        <v>1481561</v>
      </c>
      <c r="P3891" s="1">
        <v>481311</v>
      </c>
      <c r="Q3891" s="1" t="s">
        <v>78</v>
      </c>
      <c r="R3891" s="1" t="s">
        <v>156</v>
      </c>
      <c r="S3891" s="1" t="s">
        <v>6976</v>
      </c>
      <c r="T3891" s="1">
        <v>0</v>
      </c>
      <c r="U3891" s="1">
        <v>0</v>
      </c>
      <c r="V3891" s="1">
        <v>1</v>
      </c>
      <c r="Y3891" s="1">
        <v>0</v>
      </c>
      <c r="Z3891" s="1">
        <v>0</v>
      </c>
      <c r="AA3891" s="1">
        <v>0</v>
      </c>
      <c r="AB3891" s="1">
        <v>0</v>
      </c>
      <c r="AC3891" s="1">
        <v>0</v>
      </c>
      <c r="AD3891" s="1">
        <v>1081</v>
      </c>
      <c r="AK3891" s="1">
        <v>0</v>
      </c>
      <c r="AL3891" s="1">
        <v>0</v>
      </c>
      <c r="AM3891" s="1">
        <v>0</v>
      </c>
      <c r="AO3891" s="1">
        <v>0</v>
      </c>
      <c r="AQ3891" s="1">
        <v>0</v>
      </c>
      <c r="AT3891" s="1">
        <v>0</v>
      </c>
      <c r="AV3891" s="1">
        <v>0</v>
      </c>
      <c r="AW3891" s="1">
        <v>0</v>
      </c>
      <c r="AX3891" s="1">
        <v>0</v>
      </c>
      <c r="AY3891" s="1" t="s">
        <v>79</v>
      </c>
      <c r="BB3891" s="1" t="s">
        <v>5419</v>
      </c>
      <c r="BF3891" s="1">
        <v>0</v>
      </c>
      <c r="BH3891" s="1">
        <v>0</v>
      </c>
      <c r="BI3891" s="1">
        <v>0</v>
      </c>
      <c r="BL3891" s="1" t="s">
        <v>87</v>
      </c>
      <c r="BM3891" s="1" t="s">
        <v>79</v>
      </c>
      <c r="BP3891" s="1">
        <v>0</v>
      </c>
      <c r="BQ3891" s="1">
        <v>0</v>
      </c>
      <c r="BR3891" s="2">
        <v>1481561</v>
      </c>
      <c r="BS3891" s="2">
        <v>481311</v>
      </c>
      <c r="BT3891" s="1" t="s">
        <v>123</v>
      </c>
      <c r="BU3891" s="1" t="s">
        <v>195</v>
      </c>
      <c r="BW3891" s="1">
        <v>0</v>
      </c>
      <c r="BX3891" s="1">
        <v>4</v>
      </c>
    </row>
    <row r="3892" spans="1:76" x14ac:dyDescent="0.25">
      <c r="A3892" s="1">
        <v>4091</v>
      </c>
      <c r="B3892" s="1" t="s">
        <v>6977</v>
      </c>
      <c r="C3892" s="1" t="s">
        <v>86</v>
      </c>
      <c r="D3892" s="1" t="s">
        <v>75</v>
      </c>
      <c r="E3892" s="1" t="s">
        <v>198</v>
      </c>
      <c r="F3892" s="1">
        <v>2013</v>
      </c>
      <c r="G3892" s="1">
        <v>4</v>
      </c>
      <c r="H3892" s="1">
        <v>3</v>
      </c>
      <c r="I3892" s="1">
        <v>652</v>
      </c>
      <c r="J3892" s="1" t="s">
        <v>103</v>
      </c>
      <c r="K3892" s="1">
        <v>11</v>
      </c>
      <c r="L3892" s="1">
        <v>83</v>
      </c>
      <c r="M3892" s="1">
        <v>326025</v>
      </c>
      <c r="N3892" s="1">
        <v>5446325</v>
      </c>
      <c r="O3892" s="1">
        <v>1482400</v>
      </c>
      <c r="P3892" s="1">
        <v>481303</v>
      </c>
      <c r="Q3892" s="1" t="s">
        <v>78</v>
      </c>
      <c r="R3892" s="1" t="s">
        <v>156</v>
      </c>
      <c r="S3892" s="1" t="s">
        <v>6976</v>
      </c>
      <c r="T3892" s="1">
        <v>0</v>
      </c>
      <c r="U3892" s="1">
        <v>0</v>
      </c>
      <c r="V3892" s="1">
        <v>1</v>
      </c>
      <c r="Y3892" s="1">
        <v>0</v>
      </c>
      <c r="Z3892" s="1">
        <v>0</v>
      </c>
      <c r="AA3892" s="1">
        <v>0</v>
      </c>
      <c r="AB3892" s="1">
        <v>0</v>
      </c>
      <c r="AC3892" s="1">
        <v>0</v>
      </c>
      <c r="AD3892" s="1">
        <v>1056</v>
      </c>
      <c r="AK3892" s="1">
        <v>0</v>
      </c>
      <c r="AL3892" s="1">
        <v>0</v>
      </c>
      <c r="AM3892" s="1">
        <v>0</v>
      </c>
      <c r="AO3892" s="1">
        <v>0</v>
      </c>
      <c r="AQ3892" s="1">
        <v>0</v>
      </c>
      <c r="AT3892" s="1">
        <v>0</v>
      </c>
      <c r="AV3892" s="1">
        <v>0</v>
      </c>
      <c r="AW3892" s="1">
        <v>0</v>
      </c>
      <c r="AX3892" s="1">
        <v>0</v>
      </c>
      <c r="AY3892" s="1" t="s">
        <v>86</v>
      </c>
      <c r="BB3892" s="1" t="s">
        <v>5436</v>
      </c>
      <c r="BF3892" s="1">
        <v>0</v>
      </c>
      <c r="BH3892" s="1">
        <v>0</v>
      </c>
      <c r="BI3892" s="1">
        <v>0</v>
      </c>
      <c r="BL3892" s="1" t="s">
        <v>87</v>
      </c>
      <c r="BM3892" s="1" t="s">
        <v>191</v>
      </c>
      <c r="BP3892" s="1">
        <v>0</v>
      </c>
      <c r="BQ3892" s="1">
        <v>0</v>
      </c>
      <c r="BR3892" s="2">
        <v>1482400</v>
      </c>
      <c r="BS3892" s="2">
        <v>481303</v>
      </c>
      <c r="BT3892" s="1" t="s">
        <v>123</v>
      </c>
      <c r="BU3892" s="1" t="s">
        <v>195</v>
      </c>
      <c r="BW3892" s="1">
        <v>0</v>
      </c>
      <c r="BX3892" s="1">
        <v>4</v>
      </c>
    </row>
    <row r="3893" spans="1:76" x14ac:dyDescent="0.25">
      <c r="A3893" s="1">
        <v>4092</v>
      </c>
      <c r="B3893" s="1" t="s">
        <v>6978</v>
      </c>
      <c r="C3893" s="1" t="s">
        <v>4849</v>
      </c>
      <c r="D3893" s="1" t="s">
        <v>75</v>
      </c>
      <c r="F3893" s="1">
        <v>2013</v>
      </c>
      <c r="G3893" s="1">
        <v>4</v>
      </c>
      <c r="H3893" s="1">
        <v>3</v>
      </c>
      <c r="I3893" s="1">
        <v>659</v>
      </c>
      <c r="J3893" s="1" t="s">
        <v>103</v>
      </c>
      <c r="K3893" s="1">
        <v>11</v>
      </c>
      <c r="L3893" s="1">
        <v>83</v>
      </c>
      <c r="M3893" s="1">
        <v>326059</v>
      </c>
      <c r="N3893" s="1">
        <v>5445725</v>
      </c>
      <c r="O3893" s="1">
        <v>1482509</v>
      </c>
      <c r="P3893" s="1">
        <v>480712</v>
      </c>
      <c r="Q3893" s="1" t="s">
        <v>78</v>
      </c>
      <c r="R3893" s="1" t="s">
        <v>156</v>
      </c>
      <c r="S3893" s="1" t="s">
        <v>6976</v>
      </c>
      <c r="T3893" s="1">
        <v>0</v>
      </c>
      <c r="U3893" s="1">
        <v>0</v>
      </c>
      <c r="V3893" s="1">
        <v>1</v>
      </c>
      <c r="Y3893" s="1">
        <v>0</v>
      </c>
      <c r="Z3893" s="1">
        <v>0</v>
      </c>
      <c r="AA3893" s="1">
        <v>0</v>
      </c>
      <c r="AB3893" s="1">
        <v>0</v>
      </c>
      <c r="AC3893" s="1">
        <v>0</v>
      </c>
      <c r="AD3893" s="1">
        <v>1037</v>
      </c>
      <c r="AK3893" s="1">
        <v>0</v>
      </c>
      <c r="AL3893" s="1">
        <v>0</v>
      </c>
      <c r="AM3893" s="1">
        <v>0</v>
      </c>
      <c r="AO3893" s="1">
        <v>0</v>
      </c>
      <c r="AQ3893" s="1">
        <v>0</v>
      </c>
      <c r="AT3893" s="1">
        <v>0</v>
      </c>
      <c r="AV3893" s="1">
        <v>0</v>
      </c>
      <c r="AW3893" s="1">
        <v>0</v>
      </c>
      <c r="AX3893" s="1">
        <v>0</v>
      </c>
      <c r="AY3893" s="1" t="s">
        <v>79</v>
      </c>
      <c r="BB3893" s="1" t="s">
        <v>5421</v>
      </c>
      <c r="BF3893" s="1">
        <v>0</v>
      </c>
      <c r="BH3893" s="1">
        <v>0</v>
      </c>
      <c r="BI3893" s="1">
        <v>0</v>
      </c>
      <c r="BL3893" s="1" t="s">
        <v>87</v>
      </c>
      <c r="BM3893" s="1" t="s">
        <v>79</v>
      </c>
      <c r="BP3893" s="1">
        <v>0</v>
      </c>
      <c r="BQ3893" s="1">
        <v>0</v>
      </c>
      <c r="BR3893" s="2">
        <v>1482509</v>
      </c>
      <c r="BS3893" s="2">
        <v>480712</v>
      </c>
      <c r="BT3893" s="1" t="s">
        <v>123</v>
      </c>
      <c r="BU3893" s="1" t="s">
        <v>195</v>
      </c>
      <c r="BW3893" s="1">
        <v>0</v>
      </c>
      <c r="BX3893" s="1">
        <v>3</v>
      </c>
    </row>
    <row r="3894" spans="1:76" x14ac:dyDescent="0.25">
      <c r="A3894" s="1">
        <v>4093</v>
      </c>
      <c r="B3894" s="1" t="s">
        <v>6979</v>
      </c>
      <c r="C3894" s="1" t="s">
        <v>86</v>
      </c>
      <c r="D3894" s="1" t="s">
        <v>75</v>
      </c>
      <c r="F3894" s="1">
        <v>2013</v>
      </c>
      <c r="G3894" s="1">
        <v>4</v>
      </c>
      <c r="H3894" s="1">
        <v>3</v>
      </c>
      <c r="I3894" s="1">
        <v>721</v>
      </c>
      <c r="J3894" s="1" t="s">
        <v>103</v>
      </c>
      <c r="K3894" s="1">
        <v>11</v>
      </c>
      <c r="L3894" s="1">
        <v>83</v>
      </c>
      <c r="M3894" s="1">
        <v>327848</v>
      </c>
      <c r="N3894" s="1">
        <v>5443934</v>
      </c>
      <c r="O3894" s="1">
        <v>1484509</v>
      </c>
      <c r="P3894" s="1">
        <v>479160</v>
      </c>
      <c r="Q3894" s="1" t="s">
        <v>78</v>
      </c>
      <c r="R3894" s="1" t="s">
        <v>156</v>
      </c>
      <c r="S3894" s="1" t="s">
        <v>6976</v>
      </c>
      <c r="T3894" s="1">
        <v>0</v>
      </c>
      <c r="U3894" s="1">
        <v>0</v>
      </c>
      <c r="V3894" s="1">
        <v>1</v>
      </c>
      <c r="Y3894" s="1">
        <v>0</v>
      </c>
      <c r="Z3894" s="1">
        <v>0</v>
      </c>
      <c r="AA3894" s="1">
        <v>0</v>
      </c>
      <c r="AB3894" s="1">
        <v>0</v>
      </c>
      <c r="AC3894" s="1">
        <v>0</v>
      </c>
      <c r="AD3894" s="1">
        <v>1109</v>
      </c>
      <c r="AK3894" s="1">
        <v>0</v>
      </c>
      <c r="AL3894" s="1">
        <v>0</v>
      </c>
      <c r="AM3894" s="1">
        <v>0</v>
      </c>
      <c r="AO3894" s="1">
        <v>0</v>
      </c>
      <c r="AQ3894" s="1">
        <v>0</v>
      </c>
      <c r="AT3894" s="1">
        <v>0</v>
      </c>
      <c r="AV3894" s="1">
        <v>0</v>
      </c>
      <c r="AW3894" s="1">
        <v>0</v>
      </c>
      <c r="AX3894" s="1">
        <v>0</v>
      </c>
      <c r="AY3894" s="1" t="s">
        <v>86</v>
      </c>
      <c r="BB3894" s="1" t="s">
        <v>6980</v>
      </c>
      <c r="BF3894" s="1">
        <v>0</v>
      </c>
      <c r="BH3894" s="1">
        <v>0</v>
      </c>
      <c r="BI3894" s="1">
        <v>0</v>
      </c>
      <c r="BL3894" s="1" t="s">
        <v>87</v>
      </c>
      <c r="BM3894" s="1" t="s">
        <v>191</v>
      </c>
      <c r="BP3894" s="1">
        <v>0</v>
      </c>
      <c r="BQ3894" s="1">
        <v>0</v>
      </c>
      <c r="BR3894" s="2">
        <v>1484509</v>
      </c>
      <c r="BS3894" s="2">
        <v>479160</v>
      </c>
      <c r="BT3894" s="1" t="s">
        <v>89</v>
      </c>
      <c r="BU3894" s="1" t="s">
        <v>195</v>
      </c>
      <c r="BW3894" s="1">
        <v>0</v>
      </c>
      <c r="BX3894" s="1">
        <v>5</v>
      </c>
    </row>
    <row r="3895" spans="1:76" x14ac:dyDescent="0.25">
      <c r="A3895" s="1">
        <v>4094</v>
      </c>
      <c r="B3895" s="1" t="s">
        <v>6981</v>
      </c>
      <c r="C3895" s="1" t="s">
        <v>552</v>
      </c>
      <c r="D3895" s="1" t="s">
        <v>75</v>
      </c>
      <c r="E3895" s="1" t="s">
        <v>198</v>
      </c>
      <c r="F3895" s="1">
        <v>2013</v>
      </c>
      <c r="G3895" s="1">
        <v>4</v>
      </c>
      <c r="H3895" s="1">
        <v>3</v>
      </c>
      <c r="I3895" s="1">
        <v>728</v>
      </c>
      <c r="J3895" s="1" t="s">
        <v>103</v>
      </c>
      <c r="K3895" s="1">
        <v>11</v>
      </c>
      <c r="L3895" s="1">
        <v>83</v>
      </c>
      <c r="M3895" s="1">
        <v>328388</v>
      </c>
      <c r="N3895" s="1">
        <v>5443730</v>
      </c>
      <c r="O3895" s="1">
        <v>1485071</v>
      </c>
      <c r="P3895" s="1">
        <v>479026</v>
      </c>
      <c r="Q3895" s="1" t="s">
        <v>78</v>
      </c>
      <c r="R3895" s="1" t="s">
        <v>104</v>
      </c>
      <c r="S3895" s="1" t="s">
        <v>6850</v>
      </c>
      <c r="T3895" s="1">
        <v>1</v>
      </c>
      <c r="U3895" s="1">
        <v>0</v>
      </c>
      <c r="V3895" s="1">
        <v>0</v>
      </c>
      <c r="Y3895" s="1">
        <v>0</v>
      </c>
      <c r="Z3895" s="1">
        <v>0</v>
      </c>
      <c r="AA3895" s="1">
        <v>0</v>
      </c>
      <c r="AB3895" s="1">
        <v>0</v>
      </c>
      <c r="AC3895" s="1">
        <v>0</v>
      </c>
      <c r="AD3895" s="1">
        <v>1099</v>
      </c>
      <c r="AK3895" s="1">
        <v>0</v>
      </c>
      <c r="AL3895" s="1">
        <v>0</v>
      </c>
      <c r="AM3895" s="1">
        <v>0</v>
      </c>
      <c r="AO3895" s="1">
        <v>0</v>
      </c>
      <c r="AQ3895" s="1">
        <v>0</v>
      </c>
      <c r="AT3895" s="1">
        <v>0</v>
      </c>
      <c r="AV3895" s="1">
        <v>0</v>
      </c>
      <c r="AW3895" s="1">
        <v>0</v>
      </c>
      <c r="AX3895" s="1">
        <v>0</v>
      </c>
      <c r="AY3895" s="1" t="s">
        <v>79</v>
      </c>
      <c r="BB3895" s="1" t="s">
        <v>5424</v>
      </c>
      <c r="BF3895" s="1">
        <v>0</v>
      </c>
      <c r="BH3895" s="1">
        <v>0</v>
      </c>
      <c r="BI3895" s="1">
        <v>0</v>
      </c>
      <c r="BL3895" s="1" t="s">
        <v>87</v>
      </c>
      <c r="BM3895" s="1" t="s">
        <v>79</v>
      </c>
      <c r="BO3895" s="1" t="s">
        <v>556</v>
      </c>
      <c r="BP3895" s="1">
        <v>0</v>
      </c>
      <c r="BQ3895" s="1">
        <v>0</v>
      </c>
      <c r="BR3895" s="2">
        <v>1485071</v>
      </c>
      <c r="BS3895" s="2">
        <v>479026</v>
      </c>
      <c r="BT3895" s="1" t="s">
        <v>89</v>
      </c>
      <c r="BU3895" s="1" t="s">
        <v>195</v>
      </c>
      <c r="BV3895" s="1" t="s">
        <v>1127</v>
      </c>
      <c r="BW3895" s="1">
        <v>0</v>
      </c>
      <c r="BX3895" s="1">
        <v>1</v>
      </c>
    </row>
    <row r="3896" spans="1:76" x14ac:dyDescent="0.25">
      <c r="A3896" s="1">
        <v>4095</v>
      </c>
      <c r="B3896" s="1" t="s">
        <v>6982</v>
      </c>
      <c r="C3896" s="1" t="s">
        <v>1849</v>
      </c>
      <c r="D3896" s="1" t="s">
        <v>101</v>
      </c>
      <c r="E3896" s="1" t="s">
        <v>102</v>
      </c>
      <c r="F3896" s="1">
        <v>2013</v>
      </c>
      <c r="G3896" s="1">
        <v>4</v>
      </c>
      <c r="H3896" s="1">
        <v>3</v>
      </c>
      <c r="I3896" s="1">
        <v>936</v>
      </c>
      <c r="J3896" s="1" t="s">
        <v>103</v>
      </c>
      <c r="K3896" s="1">
        <v>11</v>
      </c>
      <c r="L3896" s="1">
        <v>83</v>
      </c>
      <c r="M3896" s="1">
        <v>349517</v>
      </c>
      <c r="N3896" s="1">
        <v>5435256</v>
      </c>
      <c r="O3896" s="1">
        <v>1507118</v>
      </c>
      <c r="P3896" s="1">
        <v>473265</v>
      </c>
      <c r="Q3896" s="1" t="s">
        <v>78</v>
      </c>
      <c r="R3896" s="1" t="s">
        <v>164</v>
      </c>
      <c r="S3896" s="1" t="s">
        <v>6983</v>
      </c>
      <c r="T3896" s="1">
        <v>0</v>
      </c>
      <c r="U3896" s="1">
        <v>0</v>
      </c>
      <c r="V3896" s="1">
        <v>1</v>
      </c>
      <c r="Y3896" s="1">
        <v>0</v>
      </c>
      <c r="Z3896" s="1">
        <v>0</v>
      </c>
      <c r="AA3896" s="1">
        <v>0</v>
      </c>
      <c r="AB3896" s="1">
        <v>0</v>
      </c>
      <c r="AC3896" s="1">
        <v>0</v>
      </c>
      <c r="AD3896" s="1">
        <v>967</v>
      </c>
      <c r="AK3896" s="1">
        <v>0</v>
      </c>
      <c r="AL3896" s="1">
        <v>0</v>
      </c>
      <c r="AM3896" s="1">
        <v>0</v>
      </c>
      <c r="AO3896" s="1">
        <v>0</v>
      </c>
      <c r="AQ3896" s="1">
        <v>0</v>
      </c>
      <c r="AT3896" s="1">
        <v>0</v>
      </c>
      <c r="AV3896" s="1">
        <v>0</v>
      </c>
      <c r="AW3896" s="1">
        <v>0</v>
      </c>
      <c r="AX3896" s="1">
        <v>0</v>
      </c>
      <c r="AY3896" s="1" t="s">
        <v>79</v>
      </c>
      <c r="BB3896" s="1" t="s">
        <v>5334</v>
      </c>
      <c r="BF3896" s="1">
        <v>0</v>
      </c>
      <c r="BH3896" s="1">
        <v>0</v>
      </c>
      <c r="BI3896" s="1">
        <v>0</v>
      </c>
      <c r="BL3896" s="1" t="s">
        <v>87</v>
      </c>
      <c r="BM3896" s="1" t="s">
        <v>79</v>
      </c>
      <c r="BP3896" s="1">
        <v>0</v>
      </c>
      <c r="BQ3896" s="1">
        <v>0</v>
      </c>
      <c r="BR3896" s="2">
        <v>1507118</v>
      </c>
      <c r="BS3896" s="2">
        <v>473265</v>
      </c>
      <c r="BT3896" s="1" t="s">
        <v>312</v>
      </c>
      <c r="BU3896" s="1" t="s">
        <v>668</v>
      </c>
      <c r="BW3896" s="1">
        <v>0</v>
      </c>
    </row>
    <row r="3897" spans="1:76" x14ac:dyDescent="0.25">
      <c r="A3897" s="1">
        <v>4096</v>
      </c>
      <c r="B3897" s="1" t="s">
        <v>6984</v>
      </c>
      <c r="C3897" s="1" t="s">
        <v>1849</v>
      </c>
      <c r="D3897" s="1" t="s">
        <v>101</v>
      </c>
      <c r="E3897" s="1" t="s">
        <v>102</v>
      </c>
      <c r="F3897" s="1">
        <v>2013</v>
      </c>
      <c r="G3897" s="1">
        <v>4</v>
      </c>
      <c r="H3897" s="1">
        <v>3</v>
      </c>
      <c r="I3897" s="1">
        <v>936</v>
      </c>
      <c r="J3897" s="1" t="s">
        <v>103</v>
      </c>
      <c r="K3897" s="1">
        <v>11</v>
      </c>
      <c r="L3897" s="1">
        <v>83</v>
      </c>
      <c r="M3897" s="1">
        <v>349648</v>
      </c>
      <c r="N3897" s="1">
        <v>5434988</v>
      </c>
      <c r="O3897" s="1">
        <v>1507281</v>
      </c>
      <c r="P3897" s="1">
        <v>473016</v>
      </c>
      <c r="Q3897" s="1" t="s">
        <v>78</v>
      </c>
      <c r="R3897" s="1" t="s">
        <v>156</v>
      </c>
      <c r="S3897" s="1" t="s">
        <v>6976</v>
      </c>
      <c r="T3897" s="1">
        <v>0</v>
      </c>
      <c r="U3897" s="1">
        <v>0</v>
      </c>
      <c r="V3897" s="1">
        <v>1</v>
      </c>
      <c r="Y3897" s="1">
        <v>0</v>
      </c>
      <c r="Z3897" s="1">
        <v>0</v>
      </c>
      <c r="AA3897" s="1">
        <v>0</v>
      </c>
      <c r="AB3897" s="1">
        <v>0</v>
      </c>
      <c r="AC3897" s="1">
        <v>0</v>
      </c>
      <c r="AD3897" s="1">
        <v>930</v>
      </c>
      <c r="AK3897" s="1">
        <v>0</v>
      </c>
      <c r="AL3897" s="1">
        <v>0</v>
      </c>
      <c r="AM3897" s="1">
        <v>0</v>
      </c>
      <c r="AO3897" s="1">
        <v>0</v>
      </c>
      <c r="AQ3897" s="1">
        <v>0</v>
      </c>
      <c r="AT3897" s="1">
        <v>0</v>
      </c>
      <c r="AV3897" s="1">
        <v>0</v>
      </c>
      <c r="AW3897" s="1">
        <v>0</v>
      </c>
      <c r="AX3897" s="1">
        <v>0</v>
      </c>
      <c r="AY3897" s="1" t="s">
        <v>79</v>
      </c>
      <c r="BB3897" s="1" t="s">
        <v>5334</v>
      </c>
      <c r="BF3897" s="1">
        <v>0</v>
      </c>
      <c r="BH3897" s="1">
        <v>0</v>
      </c>
      <c r="BI3897" s="1">
        <v>0</v>
      </c>
      <c r="BL3897" s="1" t="s">
        <v>87</v>
      </c>
      <c r="BM3897" s="1" t="s">
        <v>79</v>
      </c>
      <c r="BO3897" s="1" t="s">
        <v>1853</v>
      </c>
      <c r="BP3897" s="1">
        <v>0</v>
      </c>
      <c r="BQ3897" s="1">
        <v>0</v>
      </c>
      <c r="BR3897" s="2">
        <v>1507281</v>
      </c>
      <c r="BS3897" s="2">
        <v>473016</v>
      </c>
      <c r="BT3897" s="1" t="s">
        <v>312</v>
      </c>
      <c r="BU3897" s="1" t="s">
        <v>110</v>
      </c>
      <c r="BV3897" s="1" t="s">
        <v>1127</v>
      </c>
      <c r="BW3897" s="1">
        <v>0</v>
      </c>
      <c r="BX3897" s="1">
        <v>4</v>
      </c>
    </row>
    <row r="3898" spans="1:76" x14ac:dyDescent="0.25">
      <c r="A3898" s="1">
        <v>4097</v>
      </c>
      <c r="B3898" s="1" t="s">
        <v>6985</v>
      </c>
      <c r="C3898" s="1" t="s">
        <v>5336</v>
      </c>
      <c r="D3898" s="1" t="s">
        <v>101</v>
      </c>
      <c r="F3898" s="1">
        <v>2013</v>
      </c>
      <c r="G3898" s="1">
        <v>4</v>
      </c>
      <c r="H3898" s="1">
        <v>3</v>
      </c>
      <c r="I3898" s="1">
        <v>943</v>
      </c>
      <c r="J3898" s="1" t="s">
        <v>103</v>
      </c>
      <c r="K3898" s="1">
        <v>11</v>
      </c>
      <c r="L3898" s="1">
        <v>83</v>
      </c>
      <c r="M3898" s="1">
        <v>349273</v>
      </c>
      <c r="N3898" s="1">
        <v>5436104</v>
      </c>
      <c r="O3898" s="1">
        <v>1506769</v>
      </c>
      <c r="P3898" s="1">
        <v>474075</v>
      </c>
      <c r="Q3898" s="1" t="s">
        <v>78</v>
      </c>
      <c r="R3898" s="1" t="s">
        <v>156</v>
      </c>
      <c r="S3898" s="1" t="s">
        <v>6976</v>
      </c>
      <c r="T3898" s="1">
        <v>0</v>
      </c>
      <c r="U3898" s="1">
        <v>0</v>
      </c>
      <c r="V3898" s="1">
        <v>2</v>
      </c>
      <c r="Y3898" s="1">
        <v>0</v>
      </c>
      <c r="Z3898" s="1">
        <v>0</v>
      </c>
      <c r="AA3898" s="1">
        <v>0</v>
      </c>
      <c r="AB3898" s="1">
        <v>0</v>
      </c>
      <c r="AC3898" s="1">
        <v>0</v>
      </c>
      <c r="AD3898" s="1">
        <v>1019</v>
      </c>
      <c r="AK3898" s="1">
        <v>0</v>
      </c>
      <c r="AL3898" s="1">
        <v>0</v>
      </c>
      <c r="AM3898" s="1">
        <v>0</v>
      </c>
      <c r="AO3898" s="1">
        <v>0</v>
      </c>
      <c r="AQ3898" s="1">
        <v>0</v>
      </c>
      <c r="AT3898" s="1">
        <v>0</v>
      </c>
      <c r="AV3898" s="1">
        <v>0</v>
      </c>
      <c r="AW3898" s="1">
        <v>0</v>
      </c>
      <c r="AX3898" s="1">
        <v>0</v>
      </c>
      <c r="AY3898" s="1" t="s">
        <v>79</v>
      </c>
      <c r="BB3898" s="1" t="s">
        <v>5337</v>
      </c>
      <c r="BF3898" s="1">
        <v>0</v>
      </c>
      <c r="BH3898" s="1">
        <v>0</v>
      </c>
      <c r="BI3898" s="1">
        <v>0</v>
      </c>
      <c r="BL3898" s="1" t="s">
        <v>87</v>
      </c>
      <c r="BM3898" s="1" t="s">
        <v>79</v>
      </c>
      <c r="BP3898" s="1">
        <v>0</v>
      </c>
      <c r="BQ3898" s="1">
        <v>0</v>
      </c>
      <c r="BR3898" s="2">
        <v>1506769</v>
      </c>
      <c r="BS3898" s="2">
        <v>474075</v>
      </c>
      <c r="BT3898" s="1" t="s">
        <v>312</v>
      </c>
      <c r="BU3898" s="1" t="s">
        <v>110</v>
      </c>
      <c r="BW3898" s="1">
        <v>0</v>
      </c>
      <c r="BX3898" s="1">
        <v>5</v>
      </c>
    </row>
    <row r="3899" spans="1:76" x14ac:dyDescent="0.25">
      <c r="A3899" s="1">
        <v>4098</v>
      </c>
      <c r="B3899" s="1" t="s">
        <v>6986</v>
      </c>
      <c r="C3899" s="1" t="s">
        <v>5340</v>
      </c>
      <c r="D3899" s="1" t="s">
        <v>101</v>
      </c>
      <c r="F3899" s="1">
        <v>2013</v>
      </c>
      <c r="G3899" s="1">
        <v>4</v>
      </c>
      <c r="H3899" s="1">
        <v>3</v>
      </c>
      <c r="I3899" s="1">
        <v>950</v>
      </c>
      <c r="J3899" s="1" t="s">
        <v>103</v>
      </c>
      <c r="K3899" s="1">
        <v>11</v>
      </c>
      <c r="L3899" s="1">
        <v>83</v>
      </c>
      <c r="M3899" s="1">
        <v>349443</v>
      </c>
      <c r="N3899" s="1">
        <v>5436788</v>
      </c>
      <c r="O3899" s="1">
        <v>1506853</v>
      </c>
      <c r="P3899" s="1">
        <v>474774</v>
      </c>
      <c r="Q3899" s="1" t="s">
        <v>78</v>
      </c>
      <c r="R3899" s="1" t="s">
        <v>156</v>
      </c>
      <c r="S3899" s="1" t="s">
        <v>6976</v>
      </c>
      <c r="T3899" s="1">
        <v>0</v>
      </c>
      <c r="U3899" s="1">
        <v>0</v>
      </c>
      <c r="V3899" s="1">
        <v>1</v>
      </c>
      <c r="Y3899" s="1">
        <v>0</v>
      </c>
      <c r="Z3899" s="1">
        <v>0</v>
      </c>
      <c r="AA3899" s="1">
        <v>0</v>
      </c>
      <c r="AB3899" s="1">
        <v>0</v>
      </c>
      <c r="AC3899" s="1">
        <v>0</v>
      </c>
      <c r="AD3899" s="1">
        <v>978</v>
      </c>
      <c r="AK3899" s="1">
        <v>0</v>
      </c>
      <c r="AL3899" s="1">
        <v>0</v>
      </c>
      <c r="AM3899" s="1">
        <v>0</v>
      </c>
      <c r="AO3899" s="1">
        <v>0</v>
      </c>
      <c r="AQ3899" s="1">
        <v>0</v>
      </c>
      <c r="AT3899" s="1">
        <v>0</v>
      </c>
      <c r="AV3899" s="1">
        <v>0</v>
      </c>
      <c r="AW3899" s="1">
        <v>0</v>
      </c>
      <c r="AX3899" s="1">
        <v>0</v>
      </c>
      <c r="AY3899" s="1" t="s">
        <v>79</v>
      </c>
      <c r="BB3899" s="1" t="s">
        <v>5341</v>
      </c>
      <c r="BF3899" s="1">
        <v>0</v>
      </c>
      <c r="BH3899" s="1">
        <v>0</v>
      </c>
      <c r="BI3899" s="1">
        <v>0</v>
      </c>
      <c r="BL3899" s="1" t="s">
        <v>87</v>
      </c>
      <c r="BM3899" s="1" t="s">
        <v>79</v>
      </c>
      <c r="BP3899" s="1">
        <v>0</v>
      </c>
      <c r="BQ3899" s="1">
        <v>0</v>
      </c>
      <c r="BR3899" s="2">
        <v>1506853</v>
      </c>
      <c r="BS3899" s="2">
        <v>474774</v>
      </c>
      <c r="BT3899" s="1" t="s">
        <v>89</v>
      </c>
      <c r="BU3899" s="1" t="s">
        <v>110</v>
      </c>
      <c r="BW3899" s="1">
        <v>0</v>
      </c>
      <c r="BX3899" s="1">
        <v>4</v>
      </c>
    </row>
    <row r="3900" spans="1:76" x14ac:dyDescent="0.25">
      <c r="A3900" s="1">
        <v>4099</v>
      </c>
      <c r="B3900" s="1" t="s">
        <v>6987</v>
      </c>
      <c r="C3900" s="1" t="s">
        <v>5340</v>
      </c>
      <c r="D3900" s="1" t="s">
        <v>101</v>
      </c>
      <c r="F3900" s="1">
        <v>2013</v>
      </c>
      <c r="G3900" s="1">
        <v>4</v>
      </c>
      <c r="H3900" s="1">
        <v>3</v>
      </c>
      <c r="I3900" s="1">
        <v>950</v>
      </c>
      <c r="J3900" s="1" t="s">
        <v>103</v>
      </c>
      <c r="K3900" s="1">
        <v>11</v>
      </c>
      <c r="L3900" s="1">
        <v>83</v>
      </c>
      <c r="M3900" s="1">
        <v>349391</v>
      </c>
      <c r="N3900" s="1">
        <v>5436688</v>
      </c>
      <c r="O3900" s="1">
        <v>1506814</v>
      </c>
      <c r="P3900" s="1">
        <v>474668</v>
      </c>
      <c r="Q3900" s="1" t="s">
        <v>78</v>
      </c>
      <c r="R3900" s="1" t="s">
        <v>104</v>
      </c>
      <c r="S3900" s="1" t="s">
        <v>6850</v>
      </c>
      <c r="T3900" s="1">
        <v>0</v>
      </c>
      <c r="U3900" s="1">
        <v>0</v>
      </c>
      <c r="V3900" s="1">
        <v>2</v>
      </c>
      <c r="Y3900" s="1">
        <v>0</v>
      </c>
      <c r="Z3900" s="1">
        <v>0</v>
      </c>
      <c r="AA3900" s="1">
        <v>0</v>
      </c>
      <c r="AB3900" s="1">
        <v>0</v>
      </c>
      <c r="AC3900" s="1">
        <v>0</v>
      </c>
      <c r="AD3900" s="1">
        <v>991</v>
      </c>
      <c r="AK3900" s="1">
        <v>0</v>
      </c>
      <c r="AL3900" s="1">
        <v>0</v>
      </c>
      <c r="AM3900" s="1">
        <v>0</v>
      </c>
      <c r="AO3900" s="1">
        <v>0</v>
      </c>
      <c r="AQ3900" s="1">
        <v>0</v>
      </c>
      <c r="AT3900" s="1">
        <v>0</v>
      </c>
      <c r="AV3900" s="1">
        <v>0</v>
      </c>
      <c r="AW3900" s="1">
        <v>0</v>
      </c>
      <c r="AX3900" s="1">
        <v>0</v>
      </c>
      <c r="AY3900" s="1" t="s">
        <v>79</v>
      </c>
      <c r="BB3900" s="1" t="s">
        <v>5341</v>
      </c>
      <c r="BF3900" s="1">
        <v>0</v>
      </c>
      <c r="BH3900" s="1">
        <v>0</v>
      </c>
      <c r="BI3900" s="1">
        <v>0</v>
      </c>
      <c r="BL3900" s="1" t="s">
        <v>87</v>
      </c>
      <c r="BM3900" s="1" t="s">
        <v>79</v>
      </c>
      <c r="BP3900" s="1">
        <v>0</v>
      </c>
      <c r="BQ3900" s="1">
        <v>0</v>
      </c>
      <c r="BR3900" s="2">
        <v>1506814</v>
      </c>
      <c r="BS3900" s="2">
        <v>474668</v>
      </c>
      <c r="BT3900" s="1" t="s">
        <v>89</v>
      </c>
      <c r="BU3900" s="1" t="s">
        <v>110</v>
      </c>
      <c r="BW3900" s="1">
        <v>0</v>
      </c>
      <c r="BX3900" s="1">
        <v>6</v>
      </c>
    </row>
    <row r="3901" spans="1:76" x14ac:dyDescent="0.25">
      <c r="A3901" s="1">
        <v>4100</v>
      </c>
      <c r="B3901" s="1" t="s">
        <v>6988</v>
      </c>
      <c r="C3901" s="1" t="s">
        <v>3405</v>
      </c>
      <c r="D3901" s="1" t="s">
        <v>101</v>
      </c>
      <c r="F3901" s="1">
        <v>2013</v>
      </c>
      <c r="G3901" s="1">
        <v>4</v>
      </c>
      <c r="H3901" s="1">
        <v>3</v>
      </c>
      <c r="I3901" s="1">
        <v>958</v>
      </c>
      <c r="J3901" s="1" t="s">
        <v>103</v>
      </c>
      <c r="K3901" s="1">
        <v>11</v>
      </c>
      <c r="L3901" s="1">
        <v>83</v>
      </c>
      <c r="M3901" s="1">
        <v>349671</v>
      </c>
      <c r="N3901" s="1">
        <v>5437580</v>
      </c>
      <c r="O3901" s="1">
        <v>1506980</v>
      </c>
      <c r="P3901" s="1">
        <v>475587</v>
      </c>
      <c r="Q3901" s="1" t="s">
        <v>78</v>
      </c>
      <c r="R3901" s="1" t="s">
        <v>104</v>
      </c>
      <c r="S3901" s="1" t="s">
        <v>6850</v>
      </c>
      <c r="T3901" s="1">
        <v>0</v>
      </c>
      <c r="U3901" s="1">
        <v>0</v>
      </c>
      <c r="V3901" s="1">
        <v>1</v>
      </c>
      <c r="Y3901" s="1">
        <v>0</v>
      </c>
      <c r="Z3901" s="1">
        <v>0</v>
      </c>
      <c r="AA3901" s="1">
        <v>0</v>
      </c>
      <c r="AB3901" s="1">
        <v>0</v>
      </c>
      <c r="AC3901" s="1">
        <v>0</v>
      </c>
      <c r="AD3901" s="1">
        <v>965</v>
      </c>
      <c r="AK3901" s="1">
        <v>0</v>
      </c>
      <c r="AL3901" s="1">
        <v>0</v>
      </c>
      <c r="AM3901" s="1">
        <v>0</v>
      </c>
      <c r="AO3901" s="1">
        <v>0</v>
      </c>
      <c r="AQ3901" s="1">
        <v>0</v>
      </c>
      <c r="AT3901" s="1">
        <v>0</v>
      </c>
      <c r="AV3901" s="1">
        <v>0</v>
      </c>
      <c r="AW3901" s="1">
        <v>0</v>
      </c>
      <c r="AX3901" s="1">
        <v>0</v>
      </c>
      <c r="AY3901" s="1" t="s">
        <v>86</v>
      </c>
      <c r="BB3901" s="1" t="s">
        <v>5343</v>
      </c>
      <c r="BF3901" s="1">
        <v>0</v>
      </c>
      <c r="BH3901" s="1">
        <v>0</v>
      </c>
      <c r="BI3901" s="1">
        <v>0</v>
      </c>
      <c r="BL3901" s="1" t="s">
        <v>87</v>
      </c>
      <c r="BM3901" s="1" t="s">
        <v>191</v>
      </c>
      <c r="BP3901" s="1">
        <v>0</v>
      </c>
      <c r="BQ3901" s="1">
        <v>0</v>
      </c>
      <c r="BR3901" s="2">
        <v>1506980</v>
      </c>
      <c r="BS3901" s="2">
        <v>475587</v>
      </c>
      <c r="BT3901" s="1" t="s">
        <v>89</v>
      </c>
      <c r="BU3901" s="1" t="s">
        <v>110</v>
      </c>
      <c r="BW3901" s="1">
        <v>0</v>
      </c>
      <c r="BX3901" s="1">
        <v>4</v>
      </c>
    </row>
    <row r="3902" spans="1:76" x14ac:dyDescent="0.25">
      <c r="A3902" s="1">
        <v>4101</v>
      </c>
      <c r="B3902" s="1" t="s">
        <v>6989</v>
      </c>
      <c r="C3902" s="1" t="s">
        <v>3405</v>
      </c>
      <c r="D3902" s="1" t="s">
        <v>101</v>
      </c>
      <c r="F3902" s="1">
        <v>2013</v>
      </c>
      <c r="G3902" s="1">
        <v>4</v>
      </c>
      <c r="H3902" s="1">
        <v>3</v>
      </c>
      <c r="I3902" s="1">
        <v>958</v>
      </c>
      <c r="J3902" s="1" t="s">
        <v>103</v>
      </c>
      <c r="K3902" s="1">
        <v>11</v>
      </c>
      <c r="L3902" s="1">
        <v>83</v>
      </c>
      <c r="M3902" s="1">
        <v>349563</v>
      </c>
      <c r="N3902" s="1">
        <v>5437465</v>
      </c>
      <c r="O3902" s="1">
        <v>1506888</v>
      </c>
      <c r="P3902" s="1">
        <v>475460</v>
      </c>
      <c r="Q3902" s="1" t="s">
        <v>78</v>
      </c>
      <c r="R3902" s="1" t="s">
        <v>164</v>
      </c>
      <c r="S3902" s="1" t="s">
        <v>6983</v>
      </c>
      <c r="T3902" s="1">
        <v>0</v>
      </c>
      <c r="U3902" s="1">
        <v>0</v>
      </c>
      <c r="V3902" s="1">
        <v>1</v>
      </c>
      <c r="Y3902" s="1">
        <v>0</v>
      </c>
      <c r="Z3902" s="1">
        <v>0</v>
      </c>
      <c r="AA3902" s="1">
        <v>0</v>
      </c>
      <c r="AB3902" s="1">
        <v>0</v>
      </c>
      <c r="AC3902" s="1">
        <v>0</v>
      </c>
      <c r="AD3902" s="1">
        <v>977</v>
      </c>
      <c r="AK3902" s="1">
        <v>0</v>
      </c>
      <c r="AL3902" s="1">
        <v>0</v>
      </c>
      <c r="AM3902" s="1">
        <v>0</v>
      </c>
      <c r="AO3902" s="1">
        <v>0</v>
      </c>
      <c r="AQ3902" s="1">
        <v>0</v>
      </c>
      <c r="AT3902" s="1">
        <v>0</v>
      </c>
      <c r="AV3902" s="1">
        <v>0</v>
      </c>
      <c r="AW3902" s="1">
        <v>0</v>
      </c>
      <c r="AX3902" s="1">
        <v>0</v>
      </c>
      <c r="AY3902" s="1" t="s">
        <v>86</v>
      </c>
      <c r="BB3902" s="1" t="s">
        <v>5343</v>
      </c>
      <c r="BF3902" s="1">
        <v>0</v>
      </c>
      <c r="BH3902" s="1">
        <v>0</v>
      </c>
      <c r="BI3902" s="1">
        <v>0</v>
      </c>
      <c r="BL3902" s="1" t="s">
        <v>87</v>
      </c>
      <c r="BM3902" s="1" t="s">
        <v>191</v>
      </c>
      <c r="BP3902" s="1">
        <v>0</v>
      </c>
      <c r="BQ3902" s="1">
        <v>0</v>
      </c>
      <c r="BR3902" s="2">
        <v>1506888</v>
      </c>
      <c r="BS3902" s="2">
        <v>475460</v>
      </c>
      <c r="BT3902" s="1" t="s">
        <v>89</v>
      </c>
      <c r="BU3902" s="1" t="s">
        <v>110</v>
      </c>
      <c r="BW3902" s="1">
        <v>0</v>
      </c>
      <c r="BX3902" s="1">
        <v>4</v>
      </c>
    </row>
    <row r="3903" spans="1:76" x14ac:dyDescent="0.25">
      <c r="A3903" s="1">
        <v>4102</v>
      </c>
      <c r="B3903" s="1" t="s">
        <v>6990</v>
      </c>
      <c r="C3903" s="1" t="s">
        <v>3405</v>
      </c>
      <c r="D3903" s="1" t="s">
        <v>101</v>
      </c>
      <c r="F3903" s="1">
        <v>2013</v>
      </c>
      <c r="G3903" s="1">
        <v>4</v>
      </c>
      <c r="H3903" s="1">
        <v>3</v>
      </c>
      <c r="I3903" s="1">
        <v>1005</v>
      </c>
      <c r="J3903" s="1" t="s">
        <v>103</v>
      </c>
      <c r="K3903" s="1">
        <v>11</v>
      </c>
      <c r="L3903" s="1">
        <v>83</v>
      </c>
      <c r="M3903" s="1">
        <v>349470</v>
      </c>
      <c r="N3903" s="1">
        <v>5438459</v>
      </c>
      <c r="O3903" s="1">
        <v>1506671</v>
      </c>
      <c r="P3903" s="1">
        <v>476433</v>
      </c>
      <c r="Q3903" s="1" t="s">
        <v>78</v>
      </c>
      <c r="R3903" s="1" t="s">
        <v>164</v>
      </c>
      <c r="S3903" s="1" t="s">
        <v>6983</v>
      </c>
      <c r="T3903" s="1">
        <v>0</v>
      </c>
      <c r="U3903" s="1">
        <v>0</v>
      </c>
      <c r="V3903" s="1">
        <v>1</v>
      </c>
      <c r="Y3903" s="1">
        <v>0</v>
      </c>
      <c r="Z3903" s="1">
        <v>0</v>
      </c>
      <c r="AA3903" s="1">
        <v>0</v>
      </c>
      <c r="AB3903" s="1">
        <v>0</v>
      </c>
      <c r="AC3903" s="1">
        <v>0</v>
      </c>
      <c r="AD3903" s="1">
        <v>1007</v>
      </c>
      <c r="AK3903" s="1">
        <v>0</v>
      </c>
      <c r="AL3903" s="1">
        <v>0</v>
      </c>
      <c r="AM3903" s="1">
        <v>0</v>
      </c>
      <c r="AO3903" s="1">
        <v>0</v>
      </c>
      <c r="AQ3903" s="1">
        <v>0</v>
      </c>
      <c r="AT3903" s="1">
        <v>0</v>
      </c>
      <c r="AV3903" s="1">
        <v>0</v>
      </c>
      <c r="AW3903" s="1">
        <v>0</v>
      </c>
      <c r="AX3903" s="1">
        <v>0</v>
      </c>
      <c r="AY3903" s="1" t="s">
        <v>86</v>
      </c>
      <c r="BB3903" s="1" t="s">
        <v>5395</v>
      </c>
      <c r="BF3903" s="1">
        <v>0</v>
      </c>
      <c r="BH3903" s="1">
        <v>0</v>
      </c>
      <c r="BI3903" s="1">
        <v>0</v>
      </c>
      <c r="BL3903" s="1" t="s">
        <v>87</v>
      </c>
      <c r="BM3903" s="1" t="s">
        <v>191</v>
      </c>
      <c r="BO3903" s="1" t="s">
        <v>217</v>
      </c>
      <c r="BP3903" s="1">
        <v>0</v>
      </c>
      <c r="BQ3903" s="1">
        <v>0</v>
      </c>
      <c r="BR3903" s="2">
        <v>1506671</v>
      </c>
      <c r="BS3903" s="2">
        <v>476433</v>
      </c>
      <c r="BT3903" s="1" t="s">
        <v>89</v>
      </c>
      <c r="BU3903" s="1" t="s">
        <v>110</v>
      </c>
      <c r="BV3903" s="1" t="s">
        <v>1127</v>
      </c>
      <c r="BW3903" s="1">
        <v>0</v>
      </c>
      <c r="BX3903" s="1">
        <v>5</v>
      </c>
    </row>
    <row r="3904" spans="1:76" x14ac:dyDescent="0.25">
      <c r="A3904" s="1">
        <v>4103</v>
      </c>
      <c r="B3904" s="1" t="s">
        <v>6991</v>
      </c>
      <c r="C3904" s="1" t="s">
        <v>3405</v>
      </c>
      <c r="D3904" s="1" t="s">
        <v>101</v>
      </c>
      <c r="F3904" s="1">
        <v>2013</v>
      </c>
      <c r="G3904" s="1">
        <v>4</v>
      </c>
      <c r="H3904" s="1">
        <v>3</v>
      </c>
      <c r="I3904" s="1">
        <v>1005</v>
      </c>
      <c r="J3904" s="1" t="s">
        <v>103</v>
      </c>
      <c r="K3904" s="1">
        <v>11</v>
      </c>
      <c r="L3904" s="1">
        <v>83</v>
      </c>
      <c r="M3904" s="1">
        <v>349213</v>
      </c>
      <c r="N3904" s="1">
        <v>5438281</v>
      </c>
      <c r="O3904" s="1">
        <v>1506438</v>
      </c>
      <c r="P3904" s="1">
        <v>476225</v>
      </c>
      <c r="Q3904" s="1" t="s">
        <v>78</v>
      </c>
      <c r="R3904" s="1" t="s">
        <v>156</v>
      </c>
      <c r="S3904" s="1" t="s">
        <v>6976</v>
      </c>
      <c r="T3904" s="1">
        <v>0</v>
      </c>
      <c r="U3904" s="1">
        <v>0</v>
      </c>
      <c r="V3904" s="1">
        <v>1</v>
      </c>
      <c r="Y3904" s="1">
        <v>0</v>
      </c>
      <c r="Z3904" s="1">
        <v>0</v>
      </c>
      <c r="AA3904" s="1">
        <v>0</v>
      </c>
      <c r="AB3904" s="1">
        <v>0</v>
      </c>
      <c r="AC3904" s="1">
        <v>0</v>
      </c>
      <c r="AD3904" s="1">
        <v>1065</v>
      </c>
      <c r="AK3904" s="1">
        <v>0</v>
      </c>
      <c r="AL3904" s="1">
        <v>0</v>
      </c>
      <c r="AM3904" s="1">
        <v>0</v>
      </c>
      <c r="AO3904" s="1">
        <v>0</v>
      </c>
      <c r="AQ3904" s="1">
        <v>0</v>
      </c>
      <c r="AT3904" s="1">
        <v>0</v>
      </c>
      <c r="AV3904" s="1">
        <v>0</v>
      </c>
      <c r="AW3904" s="1">
        <v>0</v>
      </c>
      <c r="AX3904" s="1">
        <v>0</v>
      </c>
      <c r="AY3904" s="1" t="s">
        <v>86</v>
      </c>
      <c r="BB3904" s="1" t="s">
        <v>5395</v>
      </c>
      <c r="BF3904" s="1">
        <v>0</v>
      </c>
      <c r="BH3904" s="1">
        <v>0</v>
      </c>
      <c r="BI3904" s="1">
        <v>0</v>
      </c>
      <c r="BL3904" s="1" t="s">
        <v>87</v>
      </c>
      <c r="BM3904" s="1" t="s">
        <v>191</v>
      </c>
      <c r="BP3904" s="1">
        <v>0</v>
      </c>
      <c r="BQ3904" s="1">
        <v>0</v>
      </c>
      <c r="BR3904" s="2">
        <v>1506438</v>
      </c>
      <c r="BS3904" s="2">
        <v>476225</v>
      </c>
      <c r="BT3904" s="1" t="s">
        <v>89</v>
      </c>
      <c r="BU3904" s="1" t="s">
        <v>110</v>
      </c>
      <c r="BW3904" s="1">
        <v>0</v>
      </c>
      <c r="BX3904" s="1">
        <v>4</v>
      </c>
    </row>
    <row r="3905" spans="1:76" x14ac:dyDescent="0.25">
      <c r="A3905" s="1">
        <v>4104</v>
      </c>
      <c r="B3905" s="1" t="s">
        <v>6992</v>
      </c>
      <c r="C3905" s="1" t="s">
        <v>5347</v>
      </c>
      <c r="D3905" s="1" t="s">
        <v>101</v>
      </c>
      <c r="F3905" s="1">
        <v>2013</v>
      </c>
      <c r="G3905" s="1">
        <v>4</v>
      </c>
      <c r="H3905" s="1">
        <v>3</v>
      </c>
      <c r="I3905" s="1">
        <v>1027</v>
      </c>
      <c r="J3905" s="1" t="s">
        <v>103</v>
      </c>
      <c r="K3905" s="1">
        <v>11</v>
      </c>
      <c r="L3905" s="1">
        <v>83</v>
      </c>
      <c r="M3905" s="1">
        <v>349746</v>
      </c>
      <c r="N3905" s="1">
        <v>5434652</v>
      </c>
      <c r="O3905" s="1">
        <v>1507420</v>
      </c>
      <c r="P3905" s="1">
        <v>472694</v>
      </c>
      <c r="Q3905" s="1" t="s">
        <v>78</v>
      </c>
      <c r="R3905" s="1" t="s">
        <v>156</v>
      </c>
      <c r="S3905" s="1" t="s">
        <v>6976</v>
      </c>
      <c r="T3905" s="1">
        <v>0</v>
      </c>
      <c r="U3905" s="1">
        <v>0</v>
      </c>
      <c r="V3905" s="1">
        <v>1</v>
      </c>
      <c r="Y3905" s="1">
        <v>0</v>
      </c>
      <c r="Z3905" s="1">
        <v>0</v>
      </c>
      <c r="AA3905" s="1">
        <v>0</v>
      </c>
      <c r="AB3905" s="1">
        <v>0</v>
      </c>
      <c r="AC3905" s="1">
        <v>0</v>
      </c>
      <c r="AD3905" s="1">
        <v>910</v>
      </c>
      <c r="AK3905" s="1">
        <v>0</v>
      </c>
      <c r="AL3905" s="1">
        <v>0</v>
      </c>
      <c r="AM3905" s="1">
        <v>0</v>
      </c>
      <c r="AO3905" s="1">
        <v>0</v>
      </c>
      <c r="AQ3905" s="1">
        <v>0</v>
      </c>
      <c r="AT3905" s="1">
        <v>0</v>
      </c>
      <c r="AV3905" s="1">
        <v>0</v>
      </c>
      <c r="AW3905" s="1">
        <v>0</v>
      </c>
      <c r="AX3905" s="1">
        <v>0</v>
      </c>
      <c r="AY3905" s="1" t="s">
        <v>79</v>
      </c>
      <c r="BB3905" s="1" t="s">
        <v>5348</v>
      </c>
      <c r="BF3905" s="1">
        <v>0</v>
      </c>
      <c r="BH3905" s="1">
        <v>0</v>
      </c>
      <c r="BI3905" s="1">
        <v>0</v>
      </c>
      <c r="BL3905" s="1" t="s">
        <v>87</v>
      </c>
      <c r="BM3905" s="1" t="s">
        <v>79</v>
      </c>
      <c r="BP3905" s="1">
        <v>0</v>
      </c>
      <c r="BQ3905" s="1">
        <v>0</v>
      </c>
      <c r="BR3905" s="2">
        <v>1507420</v>
      </c>
      <c r="BS3905" s="2">
        <v>472694</v>
      </c>
      <c r="BT3905" s="1" t="s">
        <v>312</v>
      </c>
      <c r="BU3905" s="1" t="s">
        <v>110</v>
      </c>
      <c r="BW3905" s="1">
        <v>0</v>
      </c>
      <c r="BX3905" s="1">
        <v>4</v>
      </c>
    </row>
    <row r="3906" spans="1:76" x14ac:dyDescent="0.25">
      <c r="A3906" s="1">
        <v>4105</v>
      </c>
      <c r="B3906" s="1" t="s">
        <v>6993</v>
      </c>
      <c r="C3906" s="1" t="s">
        <v>86</v>
      </c>
      <c r="D3906" s="1" t="s">
        <v>101</v>
      </c>
      <c r="F3906" s="1">
        <v>2013</v>
      </c>
      <c r="G3906" s="1">
        <v>4</v>
      </c>
      <c r="H3906" s="1">
        <v>3</v>
      </c>
      <c r="I3906" s="1">
        <v>1052</v>
      </c>
      <c r="J3906" s="1" t="s">
        <v>103</v>
      </c>
      <c r="K3906" s="1">
        <v>11</v>
      </c>
      <c r="L3906" s="1">
        <v>83</v>
      </c>
      <c r="M3906" s="1">
        <v>352460</v>
      </c>
      <c r="N3906" s="1">
        <v>5440298</v>
      </c>
      <c r="O3906" s="1">
        <v>1509413</v>
      </c>
      <c r="P3906" s="1">
        <v>478630</v>
      </c>
      <c r="Q3906" s="1" t="s">
        <v>78</v>
      </c>
      <c r="R3906" s="1" t="s">
        <v>156</v>
      </c>
      <c r="S3906" s="1" t="s">
        <v>6976</v>
      </c>
      <c r="T3906" s="1">
        <v>0</v>
      </c>
      <c r="U3906" s="1">
        <v>0</v>
      </c>
      <c r="V3906" s="1">
        <v>1</v>
      </c>
      <c r="Y3906" s="1">
        <v>0</v>
      </c>
      <c r="Z3906" s="1">
        <v>0</v>
      </c>
      <c r="AA3906" s="1">
        <v>0</v>
      </c>
      <c r="AB3906" s="1">
        <v>0</v>
      </c>
      <c r="AC3906" s="1">
        <v>0</v>
      </c>
      <c r="AD3906" s="1">
        <v>959</v>
      </c>
      <c r="AK3906" s="1">
        <v>0</v>
      </c>
      <c r="AL3906" s="1">
        <v>0</v>
      </c>
      <c r="AM3906" s="1">
        <v>0</v>
      </c>
      <c r="AO3906" s="1">
        <v>0</v>
      </c>
      <c r="AQ3906" s="1">
        <v>0</v>
      </c>
      <c r="AT3906" s="1">
        <v>0</v>
      </c>
      <c r="AV3906" s="1">
        <v>0</v>
      </c>
      <c r="AW3906" s="1">
        <v>0</v>
      </c>
      <c r="AX3906" s="1">
        <v>0</v>
      </c>
      <c r="AY3906" s="1" t="s">
        <v>86</v>
      </c>
      <c r="BB3906" s="1" t="s">
        <v>5350</v>
      </c>
      <c r="BF3906" s="1">
        <v>0</v>
      </c>
      <c r="BH3906" s="1">
        <v>0</v>
      </c>
      <c r="BI3906" s="1">
        <v>0</v>
      </c>
      <c r="BL3906" s="1" t="s">
        <v>87</v>
      </c>
      <c r="BM3906" s="1" t="s">
        <v>191</v>
      </c>
      <c r="BP3906" s="1">
        <v>0</v>
      </c>
      <c r="BQ3906" s="1">
        <v>0</v>
      </c>
      <c r="BR3906" s="2">
        <v>1509413</v>
      </c>
      <c r="BS3906" s="2">
        <v>478630</v>
      </c>
      <c r="BT3906" s="1" t="s">
        <v>89</v>
      </c>
      <c r="BU3906" s="1" t="s">
        <v>668</v>
      </c>
      <c r="BW3906" s="1">
        <v>0</v>
      </c>
    </row>
    <row r="3907" spans="1:76" x14ac:dyDescent="0.25">
      <c r="A3907" s="1">
        <v>4106</v>
      </c>
      <c r="B3907" s="1" t="s">
        <v>6994</v>
      </c>
      <c r="C3907" s="1" t="s">
        <v>86</v>
      </c>
      <c r="D3907" s="1" t="s">
        <v>101</v>
      </c>
      <c r="F3907" s="1">
        <v>2013</v>
      </c>
      <c r="G3907" s="1">
        <v>4</v>
      </c>
      <c r="H3907" s="1">
        <v>3</v>
      </c>
      <c r="I3907" s="1">
        <v>1149</v>
      </c>
      <c r="J3907" s="1" t="s">
        <v>103</v>
      </c>
      <c r="K3907" s="1">
        <v>11</v>
      </c>
      <c r="L3907" s="1">
        <v>83</v>
      </c>
      <c r="M3907" s="1">
        <v>361410</v>
      </c>
      <c r="N3907" s="1">
        <v>5441558</v>
      </c>
      <c r="O3907" s="1">
        <v>1518146</v>
      </c>
      <c r="P3907" s="1">
        <v>480999</v>
      </c>
      <c r="Q3907" s="1" t="s">
        <v>78</v>
      </c>
      <c r="R3907" s="1" t="s">
        <v>156</v>
      </c>
      <c r="S3907" s="1" t="s">
        <v>6976</v>
      </c>
      <c r="T3907" s="1">
        <v>0</v>
      </c>
      <c r="U3907" s="1">
        <v>0</v>
      </c>
      <c r="V3907" s="1">
        <v>1</v>
      </c>
      <c r="Y3907" s="1">
        <v>0</v>
      </c>
      <c r="Z3907" s="1">
        <v>0</v>
      </c>
      <c r="AA3907" s="1">
        <v>0</v>
      </c>
      <c r="AB3907" s="1">
        <v>0</v>
      </c>
      <c r="AC3907" s="1">
        <v>0</v>
      </c>
      <c r="AD3907" s="1">
        <v>1073</v>
      </c>
      <c r="AK3907" s="1">
        <v>0</v>
      </c>
      <c r="AL3907" s="1">
        <v>0</v>
      </c>
      <c r="AM3907" s="1">
        <v>0</v>
      </c>
      <c r="AO3907" s="1">
        <v>0</v>
      </c>
      <c r="AQ3907" s="1">
        <v>0</v>
      </c>
      <c r="AT3907" s="1">
        <v>0</v>
      </c>
      <c r="AV3907" s="1">
        <v>0</v>
      </c>
      <c r="AW3907" s="1">
        <v>0</v>
      </c>
      <c r="AX3907" s="1">
        <v>0</v>
      </c>
      <c r="AY3907" s="1" t="s">
        <v>86</v>
      </c>
      <c r="BB3907" s="1" t="s">
        <v>6995</v>
      </c>
      <c r="BF3907" s="1">
        <v>0</v>
      </c>
      <c r="BH3907" s="1">
        <v>0</v>
      </c>
      <c r="BI3907" s="1">
        <v>0</v>
      </c>
      <c r="BL3907" s="1" t="s">
        <v>87</v>
      </c>
      <c r="BM3907" s="1" t="s">
        <v>191</v>
      </c>
      <c r="BP3907" s="1">
        <v>0</v>
      </c>
      <c r="BQ3907" s="1">
        <v>0</v>
      </c>
      <c r="BR3907" s="2">
        <v>1518146</v>
      </c>
      <c r="BS3907" s="2">
        <v>480999</v>
      </c>
      <c r="BT3907" s="1" t="s">
        <v>89</v>
      </c>
      <c r="BU3907" s="1" t="s">
        <v>135</v>
      </c>
      <c r="BW3907" s="1">
        <v>0</v>
      </c>
      <c r="BX3907" s="1">
        <v>3</v>
      </c>
    </row>
    <row r="3908" spans="1:76" x14ac:dyDescent="0.25">
      <c r="A3908" s="1">
        <v>4107</v>
      </c>
      <c r="B3908" s="1" t="s">
        <v>6996</v>
      </c>
      <c r="C3908" s="1" t="s">
        <v>86</v>
      </c>
      <c r="D3908" s="1" t="s">
        <v>101</v>
      </c>
      <c r="F3908" s="1">
        <v>2013</v>
      </c>
      <c r="G3908" s="1">
        <v>4</v>
      </c>
      <c r="H3908" s="1">
        <v>3</v>
      </c>
      <c r="I3908" s="1">
        <v>1244</v>
      </c>
      <c r="J3908" s="1" t="s">
        <v>103</v>
      </c>
      <c r="K3908" s="1">
        <v>11</v>
      </c>
      <c r="L3908" s="1">
        <v>83</v>
      </c>
      <c r="M3908" s="1">
        <v>350692</v>
      </c>
      <c r="N3908" s="1">
        <v>5432853</v>
      </c>
      <c r="O3908" s="1">
        <v>1508585</v>
      </c>
      <c r="P3908" s="1">
        <v>471030</v>
      </c>
      <c r="Q3908" s="1" t="s">
        <v>78</v>
      </c>
      <c r="R3908" s="1" t="s">
        <v>164</v>
      </c>
      <c r="S3908" s="1" t="s">
        <v>6983</v>
      </c>
      <c r="T3908" s="1">
        <v>0</v>
      </c>
      <c r="U3908" s="1">
        <v>0</v>
      </c>
      <c r="V3908" s="1">
        <v>1</v>
      </c>
      <c r="Y3908" s="1">
        <v>0</v>
      </c>
      <c r="Z3908" s="1">
        <v>0</v>
      </c>
      <c r="AA3908" s="1">
        <v>0</v>
      </c>
      <c r="AB3908" s="1">
        <v>0</v>
      </c>
      <c r="AC3908" s="1">
        <v>0</v>
      </c>
      <c r="AD3908" s="1">
        <v>989</v>
      </c>
      <c r="AK3908" s="1">
        <v>0</v>
      </c>
      <c r="AL3908" s="1">
        <v>0</v>
      </c>
      <c r="AM3908" s="1">
        <v>0</v>
      </c>
      <c r="AO3908" s="1">
        <v>0</v>
      </c>
      <c r="AQ3908" s="1">
        <v>0</v>
      </c>
      <c r="AT3908" s="1">
        <v>0</v>
      </c>
      <c r="AV3908" s="1">
        <v>0</v>
      </c>
      <c r="AW3908" s="1">
        <v>0</v>
      </c>
      <c r="AX3908" s="1">
        <v>0</v>
      </c>
      <c r="AY3908" s="1" t="s">
        <v>86</v>
      </c>
      <c r="BB3908" s="1" t="s">
        <v>5402</v>
      </c>
      <c r="BF3908" s="1">
        <v>0</v>
      </c>
      <c r="BH3908" s="1">
        <v>0</v>
      </c>
      <c r="BI3908" s="1">
        <v>0</v>
      </c>
      <c r="BL3908" s="1" t="s">
        <v>87</v>
      </c>
      <c r="BM3908" s="1" t="s">
        <v>191</v>
      </c>
      <c r="BP3908" s="1">
        <v>0</v>
      </c>
      <c r="BQ3908" s="1">
        <v>0</v>
      </c>
      <c r="BR3908" s="2">
        <v>1508585</v>
      </c>
      <c r="BS3908" s="2">
        <v>471030</v>
      </c>
      <c r="BT3908" s="1" t="s">
        <v>312</v>
      </c>
      <c r="BU3908" s="1" t="s">
        <v>110</v>
      </c>
      <c r="BW3908" s="1">
        <v>0</v>
      </c>
      <c r="BX3908" s="1">
        <v>5</v>
      </c>
    </row>
    <row r="3909" spans="1:76" x14ac:dyDescent="0.25">
      <c r="A3909" s="1">
        <v>4108</v>
      </c>
      <c r="B3909" s="1" t="s">
        <v>6997</v>
      </c>
      <c r="C3909" s="1" t="s">
        <v>86</v>
      </c>
      <c r="D3909" s="1" t="s">
        <v>101</v>
      </c>
      <c r="F3909" s="1">
        <v>2013</v>
      </c>
      <c r="G3909" s="1">
        <v>4</v>
      </c>
      <c r="H3909" s="1">
        <v>3</v>
      </c>
      <c r="I3909" s="1">
        <v>1244</v>
      </c>
      <c r="J3909" s="1" t="s">
        <v>103</v>
      </c>
      <c r="K3909" s="1">
        <v>11</v>
      </c>
      <c r="L3909" s="1">
        <v>83</v>
      </c>
      <c r="M3909" s="1">
        <v>350764</v>
      </c>
      <c r="N3909" s="1">
        <v>5432952</v>
      </c>
      <c r="O3909" s="1">
        <v>1508644</v>
      </c>
      <c r="P3909" s="1">
        <v>471137</v>
      </c>
      <c r="Q3909" s="1" t="s">
        <v>78</v>
      </c>
      <c r="R3909" s="1" t="s">
        <v>164</v>
      </c>
      <c r="S3909" s="1" t="s">
        <v>6983</v>
      </c>
      <c r="T3909" s="1">
        <v>0</v>
      </c>
      <c r="U3909" s="1">
        <v>0</v>
      </c>
      <c r="V3909" s="1">
        <v>1</v>
      </c>
      <c r="Y3909" s="1">
        <v>0</v>
      </c>
      <c r="Z3909" s="1">
        <v>0</v>
      </c>
      <c r="AA3909" s="1">
        <v>0</v>
      </c>
      <c r="AB3909" s="1">
        <v>0</v>
      </c>
      <c r="AC3909" s="1">
        <v>0</v>
      </c>
      <c r="AD3909" s="1">
        <v>978</v>
      </c>
      <c r="AK3909" s="1">
        <v>0</v>
      </c>
      <c r="AL3909" s="1">
        <v>0</v>
      </c>
      <c r="AM3909" s="1">
        <v>0</v>
      </c>
      <c r="AO3909" s="1">
        <v>0</v>
      </c>
      <c r="AQ3909" s="1">
        <v>0</v>
      </c>
      <c r="AT3909" s="1">
        <v>0</v>
      </c>
      <c r="AV3909" s="1">
        <v>0</v>
      </c>
      <c r="AW3909" s="1">
        <v>0</v>
      </c>
      <c r="AX3909" s="1">
        <v>0</v>
      </c>
      <c r="AY3909" s="1" t="s">
        <v>86</v>
      </c>
      <c r="BB3909" s="1" t="s">
        <v>5402</v>
      </c>
      <c r="BF3909" s="1">
        <v>0</v>
      </c>
      <c r="BH3909" s="1">
        <v>0</v>
      </c>
      <c r="BI3909" s="1">
        <v>0</v>
      </c>
      <c r="BL3909" s="1" t="s">
        <v>87</v>
      </c>
      <c r="BM3909" s="1" t="s">
        <v>191</v>
      </c>
      <c r="BP3909" s="1">
        <v>0</v>
      </c>
      <c r="BQ3909" s="1">
        <v>0</v>
      </c>
      <c r="BR3909" s="2">
        <v>1508644</v>
      </c>
      <c r="BS3909" s="2">
        <v>471137</v>
      </c>
      <c r="BT3909" s="1" t="s">
        <v>312</v>
      </c>
      <c r="BU3909" s="1" t="s">
        <v>110</v>
      </c>
      <c r="BW3909" s="1">
        <v>0</v>
      </c>
      <c r="BX3909" s="1">
        <v>3</v>
      </c>
    </row>
    <row r="3910" spans="1:76" x14ac:dyDescent="0.25">
      <c r="A3910" s="1">
        <v>4109</v>
      </c>
      <c r="B3910" s="1" t="s">
        <v>6998</v>
      </c>
      <c r="C3910" s="1" t="s">
        <v>4459</v>
      </c>
      <c r="D3910" s="1" t="s">
        <v>101</v>
      </c>
      <c r="F3910" s="1">
        <v>2013</v>
      </c>
      <c r="G3910" s="1">
        <v>4</v>
      </c>
      <c r="H3910" s="1">
        <v>3</v>
      </c>
      <c r="I3910" s="1">
        <v>1255</v>
      </c>
      <c r="J3910" s="1" t="s">
        <v>103</v>
      </c>
      <c r="K3910" s="1">
        <v>11</v>
      </c>
      <c r="L3910" s="1">
        <v>83</v>
      </c>
      <c r="M3910" s="1">
        <v>349456</v>
      </c>
      <c r="N3910" s="1">
        <v>5430375</v>
      </c>
      <c r="O3910" s="1">
        <v>1507666</v>
      </c>
      <c r="P3910" s="1">
        <v>468419</v>
      </c>
      <c r="Q3910" s="1" t="s">
        <v>78</v>
      </c>
      <c r="R3910" s="1" t="s">
        <v>104</v>
      </c>
      <c r="S3910" s="1" t="s">
        <v>6850</v>
      </c>
      <c r="T3910" s="1">
        <v>1</v>
      </c>
      <c r="U3910" s="1">
        <v>1</v>
      </c>
      <c r="V3910" s="1">
        <v>0</v>
      </c>
      <c r="Y3910" s="1">
        <v>0</v>
      </c>
      <c r="Z3910" s="1">
        <v>0</v>
      </c>
      <c r="AA3910" s="1">
        <v>0</v>
      </c>
      <c r="AB3910" s="1">
        <v>0</v>
      </c>
      <c r="AC3910" s="1">
        <v>0</v>
      </c>
      <c r="AD3910" s="1">
        <v>1059</v>
      </c>
      <c r="AK3910" s="1">
        <v>0</v>
      </c>
      <c r="AL3910" s="1">
        <v>0</v>
      </c>
      <c r="AM3910" s="1">
        <v>0</v>
      </c>
      <c r="AO3910" s="1">
        <v>0</v>
      </c>
      <c r="AQ3910" s="1">
        <v>0</v>
      </c>
      <c r="AT3910" s="1">
        <v>0</v>
      </c>
      <c r="AV3910" s="1">
        <v>0</v>
      </c>
      <c r="AW3910" s="1">
        <v>0</v>
      </c>
      <c r="AX3910" s="1">
        <v>0</v>
      </c>
      <c r="AY3910" s="1" t="s">
        <v>578</v>
      </c>
      <c r="BB3910" s="1" t="s">
        <v>5360</v>
      </c>
      <c r="BF3910" s="1">
        <v>0</v>
      </c>
      <c r="BH3910" s="1">
        <v>0</v>
      </c>
      <c r="BI3910" s="1">
        <v>0</v>
      </c>
      <c r="BL3910" s="1" t="s">
        <v>87</v>
      </c>
      <c r="BM3910" s="1" t="s">
        <v>578</v>
      </c>
      <c r="BP3910" s="1">
        <v>0</v>
      </c>
      <c r="BQ3910" s="1">
        <v>0</v>
      </c>
      <c r="BR3910" s="2">
        <v>1507666</v>
      </c>
      <c r="BS3910" s="2">
        <v>468419</v>
      </c>
      <c r="BT3910" s="1" t="s">
        <v>312</v>
      </c>
      <c r="BU3910" s="1" t="s">
        <v>110</v>
      </c>
      <c r="BW3910" s="1">
        <v>0</v>
      </c>
      <c r="BX3910" s="1">
        <v>4</v>
      </c>
    </row>
    <row r="3911" spans="1:76" x14ac:dyDescent="0.25">
      <c r="A3911" s="1">
        <v>4110</v>
      </c>
      <c r="B3911" s="1" t="s">
        <v>6999</v>
      </c>
      <c r="C3911" s="1" t="s">
        <v>86</v>
      </c>
      <c r="D3911" s="1" t="s">
        <v>101</v>
      </c>
      <c r="F3911" s="1">
        <v>2013</v>
      </c>
      <c r="G3911" s="1">
        <v>4</v>
      </c>
      <c r="H3911" s="1">
        <v>3</v>
      </c>
      <c r="I3911" s="1">
        <v>1303</v>
      </c>
      <c r="J3911" s="1" t="s">
        <v>103</v>
      </c>
      <c r="K3911" s="1">
        <v>11</v>
      </c>
      <c r="L3911" s="1">
        <v>83</v>
      </c>
      <c r="M3911" s="1">
        <v>348913</v>
      </c>
      <c r="N3911" s="1">
        <v>5430295</v>
      </c>
      <c r="O3911" s="1">
        <v>1507136</v>
      </c>
      <c r="P3911" s="1">
        <v>468273</v>
      </c>
      <c r="Q3911" s="1" t="s">
        <v>78</v>
      </c>
      <c r="R3911" s="1" t="s">
        <v>104</v>
      </c>
      <c r="S3911" s="1" t="s">
        <v>6850</v>
      </c>
      <c r="T3911" s="1">
        <v>1</v>
      </c>
      <c r="U3911" s="1">
        <v>0</v>
      </c>
      <c r="V3911" s="1">
        <v>0</v>
      </c>
      <c r="Y3911" s="1">
        <v>0</v>
      </c>
      <c r="Z3911" s="1">
        <v>0</v>
      </c>
      <c r="AA3911" s="1">
        <v>0</v>
      </c>
      <c r="AB3911" s="1">
        <v>0</v>
      </c>
      <c r="AC3911" s="1">
        <v>0</v>
      </c>
      <c r="AD3911" s="1">
        <v>1072</v>
      </c>
      <c r="AK3911" s="1">
        <v>0</v>
      </c>
      <c r="AL3911" s="1">
        <v>0</v>
      </c>
      <c r="AM3911" s="1">
        <v>0</v>
      </c>
      <c r="AO3911" s="1">
        <v>0</v>
      </c>
      <c r="AQ3911" s="1">
        <v>0</v>
      </c>
      <c r="AT3911" s="1">
        <v>0</v>
      </c>
      <c r="AV3911" s="1">
        <v>0</v>
      </c>
      <c r="AW3911" s="1">
        <v>0</v>
      </c>
      <c r="AX3911" s="1">
        <v>0</v>
      </c>
      <c r="AY3911" s="1" t="s">
        <v>86</v>
      </c>
      <c r="BB3911" s="1" t="s">
        <v>5362</v>
      </c>
      <c r="BF3911" s="1">
        <v>0</v>
      </c>
      <c r="BH3911" s="1">
        <v>0</v>
      </c>
      <c r="BI3911" s="1">
        <v>0</v>
      </c>
      <c r="BL3911" s="1" t="s">
        <v>87</v>
      </c>
      <c r="BM3911" s="1" t="s">
        <v>191</v>
      </c>
      <c r="BP3911" s="1">
        <v>0</v>
      </c>
      <c r="BQ3911" s="1">
        <v>0</v>
      </c>
      <c r="BR3911" s="2">
        <v>1507136</v>
      </c>
      <c r="BS3911" s="2">
        <v>468273</v>
      </c>
      <c r="BT3911" s="1" t="s">
        <v>312</v>
      </c>
      <c r="BU3911" s="1" t="s">
        <v>110</v>
      </c>
      <c r="BW3911" s="1">
        <v>0</v>
      </c>
      <c r="BX3911" s="1">
        <v>3</v>
      </c>
    </row>
    <row r="3912" spans="1:76" x14ac:dyDescent="0.25">
      <c r="A3912" s="1">
        <v>4111</v>
      </c>
      <c r="B3912" s="1" t="s">
        <v>7000</v>
      </c>
      <c r="C3912" s="1" t="s">
        <v>86</v>
      </c>
      <c r="D3912" s="1" t="s">
        <v>101</v>
      </c>
      <c r="F3912" s="1">
        <v>2013</v>
      </c>
      <c r="G3912" s="1">
        <v>4</v>
      </c>
      <c r="H3912" s="1">
        <v>3</v>
      </c>
      <c r="I3912" s="1">
        <v>1327</v>
      </c>
      <c r="J3912" s="1" t="s">
        <v>103</v>
      </c>
      <c r="K3912" s="1">
        <v>11</v>
      </c>
      <c r="L3912" s="1">
        <v>83</v>
      </c>
      <c r="M3912" s="1">
        <v>345688</v>
      </c>
      <c r="N3912" s="1">
        <v>5430051</v>
      </c>
      <c r="O3912" s="1">
        <v>1503963</v>
      </c>
      <c r="P3912" s="1">
        <v>467628</v>
      </c>
      <c r="Q3912" s="1" t="s">
        <v>78</v>
      </c>
      <c r="R3912" s="1" t="s">
        <v>164</v>
      </c>
      <c r="S3912" s="1" t="s">
        <v>6983</v>
      </c>
      <c r="T3912" s="1">
        <v>0</v>
      </c>
      <c r="U3912" s="1">
        <v>0</v>
      </c>
      <c r="V3912" s="1">
        <v>1</v>
      </c>
      <c r="Y3912" s="1">
        <v>0</v>
      </c>
      <c r="Z3912" s="1">
        <v>0</v>
      </c>
      <c r="AA3912" s="1">
        <v>0</v>
      </c>
      <c r="AB3912" s="1">
        <v>0</v>
      </c>
      <c r="AC3912" s="1">
        <v>0</v>
      </c>
      <c r="AD3912" s="1">
        <v>1177</v>
      </c>
      <c r="AK3912" s="1">
        <v>0</v>
      </c>
      <c r="AL3912" s="1">
        <v>0</v>
      </c>
      <c r="AM3912" s="1">
        <v>0</v>
      </c>
      <c r="AO3912" s="1">
        <v>0</v>
      </c>
      <c r="AQ3912" s="1">
        <v>0</v>
      </c>
      <c r="AT3912" s="1">
        <v>0</v>
      </c>
      <c r="AV3912" s="1">
        <v>0</v>
      </c>
      <c r="AW3912" s="1">
        <v>0</v>
      </c>
      <c r="AX3912" s="1">
        <v>0</v>
      </c>
      <c r="AY3912" s="1" t="s">
        <v>86</v>
      </c>
      <c r="BB3912" s="1" t="s">
        <v>7001</v>
      </c>
      <c r="BF3912" s="1">
        <v>0</v>
      </c>
      <c r="BH3912" s="1">
        <v>0</v>
      </c>
      <c r="BI3912" s="1">
        <v>0</v>
      </c>
      <c r="BL3912" s="1" t="s">
        <v>87</v>
      </c>
      <c r="BM3912" s="1" t="s">
        <v>191</v>
      </c>
      <c r="BP3912" s="1">
        <v>0</v>
      </c>
      <c r="BQ3912" s="1">
        <v>0</v>
      </c>
      <c r="BR3912" s="2">
        <v>1503963</v>
      </c>
      <c r="BS3912" s="2">
        <v>467628</v>
      </c>
      <c r="BT3912" s="1" t="s">
        <v>312</v>
      </c>
      <c r="BU3912" s="1" t="s">
        <v>110</v>
      </c>
      <c r="BW3912" s="1">
        <v>0</v>
      </c>
      <c r="BX3912" s="1">
        <v>4</v>
      </c>
    </row>
    <row r="3913" spans="1:76" x14ac:dyDescent="0.25">
      <c r="A3913" s="1">
        <v>4112</v>
      </c>
      <c r="B3913" s="1" t="s">
        <v>7002</v>
      </c>
      <c r="C3913" s="1" t="s">
        <v>86</v>
      </c>
      <c r="D3913" s="1" t="s">
        <v>101</v>
      </c>
      <c r="F3913" s="1">
        <v>2013</v>
      </c>
      <c r="G3913" s="1">
        <v>4</v>
      </c>
      <c r="H3913" s="1">
        <v>3</v>
      </c>
      <c r="I3913" s="1">
        <v>1335</v>
      </c>
      <c r="J3913" s="1" t="s">
        <v>103</v>
      </c>
      <c r="K3913" s="1">
        <v>11</v>
      </c>
      <c r="L3913" s="1">
        <v>83</v>
      </c>
      <c r="M3913" s="1">
        <v>345297</v>
      </c>
      <c r="N3913" s="1">
        <v>5430283</v>
      </c>
      <c r="O3913" s="1">
        <v>1503545</v>
      </c>
      <c r="P3913" s="1">
        <v>467809</v>
      </c>
      <c r="Q3913" s="1" t="s">
        <v>78</v>
      </c>
      <c r="R3913" s="1" t="s">
        <v>156</v>
      </c>
      <c r="S3913" s="1" t="s">
        <v>6976</v>
      </c>
      <c r="T3913" s="1">
        <v>0</v>
      </c>
      <c r="U3913" s="1">
        <v>0</v>
      </c>
      <c r="V3913" s="1">
        <v>1</v>
      </c>
      <c r="Y3913" s="1">
        <v>0</v>
      </c>
      <c r="Z3913" s="1">
        <v>0</v>
      </c>
      <c r="AA3913" s="1">
        <v>0</v>
      </c>
      <c r="AB3913" s="1">
        <v>0</v>
      </c>
      <c r="AC3913" s="1">
        <v>0</v>
      </c>
      <c r="AD3913" s="1">
        <v>1139</v>
      </c>
      <c r="AK3913" s="1">
        <v>0</v>
      </c>
      <c r="AL3913" s="1">
        <v>0</v>
      </c>
      <c r="AM3913" s="1">
        <v>0</v>
      </c>
      <c r="AO3913" s="1">
        <v>0</v>
      </c>
      <c r="AQ3913" s="1">
        <v>0</v>
      </c>
      <c r="AT3913" s="1">
        <v>0</v>
      </c>
      <c r="AV3913" s="1">
        <v>0</v>
      </c>
      <c r="AW3913" s="1">
        <v>0</v>
      </c>
      <c r="AX3913" s="1">
        <v>0</v>
      </c>
      <c r="AY3913" s="1" t="s">
        <v>86</v>
      </c>
      <c r="BB3913" s="1" t="s">
        <v>5364</v>
      </c>
      <c r="BF3913" s="1">
        <v>0</v>
      </c>
      <c r="BH3913" s="1">
        <v>0</v>
      </c>
      <c r="BI3913" s="1">
        <v>0</v>
      </c>
      <c r="BL3913" s="1" t="s">
        <v>87</v>
      </c>
      <c r="BM3913" s="1" t="s">
        <v>191</v>
      </c>
      <c r="BP3913" s="1">
        <v>0</v>
      </c>
      <c r="BQ3913" s="1">
        <v>0</v>
      </c>
      <c r="BR3913" s="2">
        <v>1503545</v>
      </c>
      <c r="BS3913" s="2">
        <v>467809</v>
      </c>
      <c r="BT3913" s="1" t="s">
        <v>312</v>
      </c>
      <c r="BU3913" s="1" t="s">
        <v>110</v>
      </c>
      <c r="BW3913" s="1">
        <v>0</v>
      </c>
      <c r="BX3913" s="1">
        <v>4</v>
      </c>
    </row>
    <row r="3914" spans="1:76" x14ac:dyDescent="0.25">
      <c r="A3914" s="1">
        <v>4113</v>
      </c>
      <c r="B3914" s="1" t="s">
        <v>7003</v>
      </c>
      <c r="C3914" s="1" t="s">
        <v>86</v>
      </c>
      <c r="D3914" s="1" t="s">
        <v>101</v>
      </c>
      <c r="F3914" s="1">
        <v>2013</v>
      </c>
      <c r="G3914" s="1">
        <v>4</v>
      </c>
      <c r="H3914" s="1">
        <v>3</v>
      </c>
      <c r="I3914" s="1">
        <v>1343</v>
      </c>
      <c r="J3914" s="1" t="s">
        <v>103</v>
      </c>
      <c r="K3914" s="1">
        <v>11</v>
      </c>
      <c r="L3914" s="1">
        <v>83</v>
      </c>
      <c r="M3914" s="1">
        <v>345007</v>
      </c>
      <c r="N3914" s="1">
        <v>5430821</v>
      </c>
      <c r="O3914" s="1">
        <v>1503191</v>
      </c>
      <c r="P3914" s="1">
        <v>468306</v>
      </c>
      <c r="Q3914" s="1" t="s">
        <v>78</v>
      </c>
      <c r="R3914" s="1" t="s">
        <v>156</v>
      </c>
      <c r="S3914" s="1" t="s">
        <v>6976</v>
      </c>
      <c r="T3914" s="1">
        <v>0</v>
      </c>
      <c r="U3914" s="1">
        <v>0</v>
      </c>
      <c r="V3914" s="1">
        <v>1</v>
      </c>
      <c r="Y3914" s="1">
        <v>0</v>
      </c>
      <c r="Z3914" s="1">
        <v>0</v>
      </c>
      <c r="AA3914" s="1">
        <v>0</v>
      </c>
      <c r="AB3914" s="1">
        <v>0</v>
      </c>
      <c r="AC3914" s="1">
        <v>0</v>
      </c>
      <c r="AD3914" s="1">
        <v>1098</v>
      </c>
      <c r="AK3914" s="1">
        <v>0</v>
      </c>
      <c r="AL3914" s="1">
        <v>0</v>
      </c>
      <c r="AM3914" s="1">
        <v>0</v>
      </c>
      <c r="AO3914" s="1">
        <v>0</v>
      </c>
      <c r="AQ3914" s="1">
        <v>0</v>
      </c>
      <c r="AT3914" s="1">
        <v>0</v>
      </c>
      <c r="AV3914" s="1">
        <v>0</v>
      </c>
      <c r="AW3914" s="1">
        <v>0</v>
      </c>
      <c r="AX3914" s="1">
        <v>0</v>
      </c>
      <c r="AY3914" s="1" t="s">
        <v>86</v>
      </c>
      <c r="BB3914" s="1" t="s">
        <v>5366</v>
      </c>
      <c r="BF3914" s="1">
        <v>0</v>
      </c>
      <c r="BH3914" s="1">
        <v>0</v>
      </c>
      <c r="BI3914" s="1">
        <v>0</v>
      </c>
      <c r="BL3914" s="1" t="s">
        <v>87</v>
      </c>
      <c r="BM3914" s="1" t="s">
        <v>191</v>
      </c>
      <c r="BP3914" s="1">
        <v>0</v>
      </c>
      <c r="BQ3914" s="1">
        <v>0</v>
      </c>
      <c r="BR3914" s="2">
        <v>1503191</v>
      </c>
      <c r="BS3914" s="2">
        <v>468306</v>
      </c>
      <c r="BT3914" s="1" t="s">
        <v>89</v>
      </c>
      <c r="BU3914" s="1" t="s">
        <v>110</v>
      </c>
      <c r="BW3914" s="1">
        <v>0</v>
      </c>
      <c r="BX3914" s="1">
        <v>4</v>
      </c>
    </row>
    <row r="3915" spans="1:76" x14ac:dyDescent="0.25">
      <c r="A3915" s="1">
        <v>4114</v>
      </c>
      <c r="B3915" s="1" t="s">
        <v>7004</v>
      </c>
      <c r="C3915" s="1" t="s">
        <v>86</v>
      </c>
      <c r="D3915" s="1" t="s">
        <v>101</v>
      </c>
      <c r="F3915" s="1">
        <v>2013</v>
      </c>
      <c r="G3915" s="1">
        <v>4</v>
      </c>
      <c r="H3915" s="1">
        <v>3</v>
      </c>
      <c r="I3915" s="1">
        <v>1357</v>
      </c>
      <c r="J3915" s="1" t="s">
        <v>103</v>
      </c>
      <c r="K3915" s="1">
        <v>11</v>
      </c>
      <c r="L3915" s="1">
        <v>83</v>
      </c>
      <c r="M3915" s="1">
        <v>343792</v>
      </c>
      <c r="N3915" s="1">
        <v>5431434</v>
      </c>
      <c r="O3915" s="1">
        <v>1501906</v>
      </c>
      <c r="P3915" s="1">
        <v>468762</v>
      </c>
      <c r="Q3915" s="1" t="s">
        <v>78</v>
      </c>
      <c r="R3915" s="1" t="s">
        <v>164</v>
      </c>
      <c r="S3915" s="1" t="s">
        <v>6983</v>
      </c>
      <c r="T3915" s="1">
        <v>0</v>
      </c>
      <c r="U3915" s="1">
        <v>0</v>
      </c>
      <c r="V3915" s="1">
        <v>1</v>
      </c>
      <c r="Y3915" s="1">
        <v>0</v>
      </c>
      <c r="Z3915" s="1">
        <v>0</v>
      </c>
      <c r="AA3915" s="1">
        <v>0</v>
      </c>
      <c r="AB3915" s="1">
        <v>0</v>
      </c>
      <c r="AC3915" s="1">
        <v>0</v>
      </c>
      <c r="AD3915" s="1">
        <v>1121</v>
      </c>
      <c r="AK3915" s="1">
        <v>0</v>
      </c>
      <c r="AL3915" s="1">
        <v>0</v>
      </c>
      <c r="AM3915" s="1">
        <v>0</v>
      </c>
      <c r="AO3915" s="1">
        <v>0</v>
      </c>
      <c r="AQ3915" s="1">
        <v>0</v>
      </c>
      <c r="AT3915" s="1">
        <v>0</v>
      </c>
      <c r="AV3915" s="1">
        <v>0</v>
      </c>
      <c r="AW3915" s="1">
        <v>0</v>
      </c>
      <c r="AX3915" s="1">
        <v>0</v>
      </c>
      <c r="AY3915" s="1" t="s">
        <v>86</v>
      </c>
      <c r="BB3915" s="1" t="s">
        <v>5369</v>
      </c>
      <c r="BF3915" s="1">
        <v>0</v>
      </c>
      <c r="BH3915" s="1">
        <v>0</v>
      </c>
      <c r="BI3915" s="1">
        <v>0</v>
      </c>
      <c r="BL3915" s="1" t="s">
        <v>87</v>
      </c>
      <c r="BM3915" s="1" t="s">
        <v>191</v>
      </c>
      <c r="BP3915" s="1">
        <v>0</v>
      </c>
      <c r="BQ3915" s="1">
        <v>0</v>
      </c>
      <c r="BR3915" s="2">
        <v>1501906</v>
      </c>
      <c r="BS3915" s="2">
        <v>468762</v>
      </c>
      <c r="BT3915" s="1" t="s">
        <v>89</v>
      </c>
      <c r="BU3915" s="1" t="s">
        <v>110</v>
      </c>
      <c r="BW3915" s="1">
        <v>0</v>
      </c>
      <c r="BX3915" s="1">
        <v>6</v>
      </c>
    </row>
    <row r="3916" spans="1:76" x14ac:dyDescent="0.25">
      <c r="A3916" s="1">
        <v>4115</v>
      </c>
      <c r="B3916" s="1" t="s">
        <v>7005</v>
      </c>
      <c r="C3916" s="1" t="s">
        <v>5377</v>
      </c>
      <c r="D3916" s="1" t="s">
        <v>101</v>
      </c>
      <c r="F3916" s="1">
        <v>2013</v>
      </c>
      <c r="G3916" s="1">
        <v>4</v>
      </c>
      <c r="H3916" s="1">
        <v>3</v>
      </c>
      <c r="I3916" s="1">
        <v>1437</v>
      </c>
      <c r="J3916" s="1" t="s">
        <v>103</v>
      </c>
      <c r="K3916" s="1">
        <v>11</v>
      </c>
      <c r="L3916" s="1">
        <v>83</v>
      </c>
      <c r="M3916" s="1">
        <v>337271</v>
      </c>
      <c r="N3916" s="1">
        <v>5433708</v>
      </c>
      <c r="O3916" s="1">
        <v>1495144</v>
      </c>
      <c r="P3916" s="1">
        <v>470201</v>
      </c>
      <c r="Q3916" s="1" t="s">
        <v>78</v>
      </c>
      <c r="R3916" s="1" t="s">
        <v>104</v>
      </c>
      <c r="S3916" s="1" t="s">
        <v>6850</v>
      </c>
      <c r="T3916" s="1">
        <v>0</v>
      </c>
      <c r="U3916" s="1">
        <v>0</v>
      </c>
      <c r="V3916" s="1">
        <v>1</v>
      </c>
      <c r="Y3916" s="1">
        <v>0</v>
      </c>
      <c r="Z3916" s="1">
        <v>0</v>
      </c>
      <c r="AA3916" s="1">
        <v>0</v>
      </c>
      <c r="AB3916" s="1">
        <v>0</v>
      </c>
      <c r="AC3916" s="1">
        <v>0</v>
      </c>
      <c r="AD3916" s="1">
        <v>1175</v>
      </c>
      <c r="AK3916" s="1">
        <v>0</v>
      </c>
      <c r="AL3916" s="1">
        <v>0</v>
      </c>
      <c r="AM3916" s="1">
        <v>0</v>
      </c>
      <c r="AO3916" s="1">
        <v>0</v>
      </c>
      <c r="AQ3916" s="1">
        <v>0</v>
      </c>
      <c r="AT3916" s="1">
        <v>0</v>
      </c>
      <c r="AV3916" s="1">
        <v>0</v>
      </c>
      <c r="AW3916" s="1">
        <v>0</v>
      </c>
      <c r="AX3916" s="1">
        <v>0</v>
      </c>
      <c r="AY3916" s="1" t="s">
        <v>578</v>
      </c>
      <c r="BB3916" s="1" t="s">
        <v>5378</v>
      </c>
      <c r="BF3916" s="1">
        <v>0</v>
      </c>
      <c r="BH3916" s="1">
        <v>0</v>
      </c>
      <c r="BI3916" s="1">
        <v>0</v>
      </c>
      <c r="BL3916" s="1" t="s">
        <v>87</v>
      </c>
      <c r="BM3916" s="1" t="s">
        <v>578</v>
      </c>
      <c r="BP3916" s="1">
        <v>0</v>
      </c>
      <c r="BQ3916" s="1">
        <v>0</v>
      </c>
      <c r="BR3916" s="2">
        <v>1495144</v>
      </c>
      <c r="BS3916" s="2">
        <v>470201</v>
      </c>
      <c r="BT3916" s="1" t="s">
        <v>89</v>
      </c>
      <c r="BU3916" s="1" t="s">
        <v>243</v>
      </c>
      <c r="BW3916" s="1">
        <v>0</v>
      </c>
      <c r="BX3916" s="1">
        <v>3</v>
      </c>
    </row>
    <row r="3917" spans="1:76" x14ac:dyDescent="0.25">
      <c r="A3917" s="1">
        <v>4116</v>
      </c>
      <c r="B3917" s="1" t="s">
        <v>7006</v>
      </c>
      <c r="C3917" s="1" t="s">
        <v>86</v>
      </c>
      <c r="D3917" s="1" t="s">
        <v>101</v>
      </c>
      <c r="F3917" s="1">
        <v>2013</v>
      </c>
      <c r="G3917" s="1">
        <v>4</v>
      </c>
      <c r="H3917" s="1">
        <v>3</v>
      </c>
      <c r="I3917" s="1">
        <v>1508</v>
      </c>
      <c r="J3917" s="1" t="s">
        <v>103</v>
      </c>
      <c r="K3917" s="1">
        <v>11</v>
      </c>
      <c r="L3917" s="1">
        <v>83</v>
      </c>
      <c r="M3917" s="1">
        <v>334961</v>
      </c>
      <c r="N3917" s="1">
        <v>5433035</v>
      </c>
      <c r="O3917" s="1">
        <v>1492933</v>
      </c>
      <c r="P3917" s="1">
        <v>469246</v>
      </c>
      <c r="Q3917" s="1" t="s">
        <v>78</v>
      </c>
      <c r="R3917" s="1" t="s">
        <v>164</v>
      </c>
      <c r="S3917" s="1" t="s">
        <v>6983</v>
      </c>
      <c r="T3917" s="1">
        <v>0</v>
      </c>
      <c r="U3917" s="1">
        <v>0</v>
      </c>
      <c r="V3917" s="1">
        <v>1</v>
      </c>
      <c r="Y3917" s="1">
        <v>0</v>
      </c>
      <c r="Z3917" s="1">
        <v>0</v>
      </c>
      <c r="AA3917" s="1">
        <v>0</v>
      </c>
      <c r="AB3917" s="1">
        <v>0</v>
      </c>
      <c r="AC3917" s="1">
        <v>0</v>
      </c>
      <c r="AD3917" s="1">
        <v>1157</v>
      </c>
      <c r="AK3917" s="1">
        <v>0</v>
      </c>
      <c r="AL3917" s="1">
        <v>0</v>
      </c>
      <c r="AM3917" s="1">
        <v>0</v>
      </c>
      <c r="AO3917" s="1">
        <v>0</v>
      </c>
      <c r="AQ3917" s="1">
        <v>0</v>
      </c>
      <c r="AT3917" s="1">
        <v>0</v>
      </c>
      <c r="AV3917" s="1">
        <v>0</v>
      </c>
      <c r="AW3917" s="1">
        <v>0</v>
      </c>
      <c r="AX3917" s="1">
        <v>0</v>
      </c>
      <c r="AY3917" s="1" t="s">
        <v>86</v>
      </c>
      <c r="BB3917" s="1" t="s">
        <v>7007</v>
      </c>
      <c r="BF3917" s="1">
        <v>0</v>
      </c>
      <c r="BH3917" s="1">
        <v>0</v>
      </c>
      <c r="BI3917" s="1">
        <v>0</v>
      </c>
      <c r="BL3917" s="1" t="s">
        <v>87</v>
      </c>
      <c r="BM3917" s="1" t="s">
        <v>191</v>
      </c>
      <c r="BP3917" s="1">
        <v>0</v>
      </c>
      <c r="BQ3917" s="1">
        <v>0</v>
      </c>
      <c r="BR3917" s="2">
        <v>1492933</v>
      </c>
      <c r="BS3917" s="2">
        <v>469246</v>
      </c>
      <c r="BT3917" s="1" t="s">
        <v>89</v>
      </c>
      <c r="BU3917" s="1" t="s">
        <v>243</v>
      </c>
      <c r="BW3917" s="1">
        <v>0</v>
      </c>
      <c r="BX3917" s="1">
        <v>6</v>
      </c>
    </row>
    <row r="3918" spans="1:76" x14ac:dyDescent="0.25">
      <c r="A3918" s="1">
        <v>4117</v>
      </c>
      <c r="B3918" s="1" t="s">
        <v>7008</v>
      </c>
      <c r="C3918" s="1" t="s">
        <v>2858</v>
      </c>
      <c r="D3918" s="1" t="s">
        <v>101</v>
      </c>
      <c r="F3918" s="1">
        <v>2013</v>
      </c>
      <c r="G3918" s="1">
        <v>4</v>
      </c>
      <c r="H3918" s="1">
        <v>3</v>
      </c>
      <c r="I3918" s="1">
        <v>1515</v>
      </c>
      <c r="J3918" s="1" t="s">
        <v>103</v>
      </c>
      <c r="K3918" s="1">
        <v>11</v>
      </c>
      <c r="L3918" s="1">
        <v>83</v>
      </c>
      <c r="M3918" s="1">
        <v>335717</v>
      </c>
      <c r="N3918" s="1">
        <v>5432285</v>
      </c>
      <c r="O3918" s="1">
        <v>1493777</v>
      </c>
      <c r="P3918" s="1">
        <v>468597</v>
      </c>
      <c r="Q3918" s="1" t="s">
        <v>78</v>
      </c>
      <c r="R3918" s="1" t="s">
        <v>156</v>
      </c>
      <c r="S3918" s="1" t="s">
        <v>6976</v>
      </c>
      <c r="T3918" s="1">
        <v>0</v>
      </c>
      <c r="U3918" s="1">
        <v>0</v>
      </c>
      <c r="V3918" s="1">
        <v>1</v>
      </c>
      <c r="Y3918" s="1">
        <v>0</v>
      </c>
      <c r="Z3918" s="1">
        <v>0</v>
      </c>
      <c r="AA3918" s="1">
        <v>0</v>
      </c>
      <c r="AB3918" s="1">
        <v>0</v>
      </c>
      <c r="AC3918" s="1">
        <v>0</v>
      </c>
      <c r="AD3918" s="1">
        <v>1094</v>
      </c>
      <c r="AK3918" s="1">
        <v>0</v>
      </c>
      <c r="AL3918" s="1">
        <v>0</v>
      </c>
      <c r="AM3918" s="1">
        <v>0</v>
      </c>
      <c r="AO3918" s="1">
        <v>0</v>
      </c>
      <c r="AQ3918" s="1">
        <v>0</v>
      </c>
      <c r="AT3918" s="1">
        <v>0</v>
      </c>
      <c r="AV3918" s="1">
        <v>0</v>
      </c>
      <c r="AW3918" s="1">
        <v>0</v>
      </c>
      <c r="AX3918" s="1">
        <v>0</v>
      </c>
      <c r="AY3918" s="1" t="s">
        <v>79</v>
      </c>
      <c r="BB3918" s="1" t="s">
        <v>5385</v>
      </c>
      <c r="BF3918" s="1">
        <v>0</v>
      </c>
      <c r="BH3918" s="1">
        <v>0</v>
      </c>
      <c r="BI3918" s="1">
        <v>0</v>
      </c>
      <c r="BL3918" s="1" t="s">
        <v>87</v>
      </c>
      <c r="BM3918" s="1" t="s">
        <v>79</v>
      </c>
      <c r="BP3918" s="1">
        <v>0</v>
      </c>
      <c r="BQ3918" s="1">
        <v>0</v>
      </c>
      <c r="BR3918" s="2">
        <v>1493777</v>
      </c>
      <c r="BS3918" s="2">
        <v>468597</v>
      </c>
      <c r="BT3918" s="1" t="s">
        <v>89</v>
      </c>
      <c r="BU3918" s="1" t="s">
        <v>243</v>
      </c>
      <c r="BW3918" s="1">
        <v>0</v>
      </c>
      <c r="BX3918" s="1">
        <v>4</v>
      </c>
    </row>
    <row r="3919" spans="1:76" x14ac:dyDescent="0.25">
      <c r="A3919" s="1">
        <v>4118</v>
      </c>
      <c r="B3919" s="1" t="s">
        <v>7009</v>
      </c>
      <c r="C3919" s="1" t="s">
        <v>86</v>
      </c>
      <c r="D3919" s="1" t="s">
        <v>75</v>
      </c>
      <c r="F3919" s="1">
        <v>2013</v>
      </c>
      <c r="G3919" s="1">
        <v>4</v>
      </c>
      <c r="H3919" s="1">
        <v>3</v>
      </c>
      <c r="I3919" s="1">
        <v>1526</v>
      </c>
      <c r="J3919" s="1" t="s">
        <v>103</v>
      </c>
      <c r="K3919" s="1">
        <v>11</v>
      </c>
      <c r="L3919" s="1">
        <v>83</v>
      </c>
      <c r="M3919" s="1">
        <v>334872</v>
      </c>
      <c r="N3919" s="1">
        <v>5431569</v>
      </c>
      <c r="O3919" s="1">
        <v>1493027</v>
      </c>
      <c r="P3919" s="1">
        <v>467782</v>
      </c>
      <c r="Q3919" s="1" t="s">
        <v>78</v>
      </c>
      <c r="R3919" s="1" t="s">
        <v>164</v>
      </c>
      <c r="S3919" s="1" t="s">
        <v>6983</v>
      </c>
      <c r="T3919" s="1">
        <v>0</v>
      </c>
      <c r="U3919" s="1">
        <v>0</v>
      </c>
      <c r="V3919" s="1">
        <v>1</v>
      </c>
      <c r="Y3919" s="1">
        <v>0</v>
      </c>
      <c r="Z3919" s="1">
        <v>0</v>
      </c>
      <c r="AA3919" s="1">
        <v>0</v>
      </c>
      <c r="AB3919" s="1">
        <v>0</v>
      </c>
      <c r="AC3919" s="1">
        <v>0</v>
      </c>
      <c r="AD3919" s="1">
        <v>1099</v>
      </c>
      <c r="AK3919" s="1">
        <v>0</v>
      </c>
      <c r="AL3919" s="1">
        <v>0</v>
      </c>
      <c r="AM3919" s="1">
        <v>0</v>
      </c>
      <c r="AO3919" s="1">
        <v>0</v>
      </c>
      <c r="AQ3919" s="1">
        <v>0</v>
      </c>
      <c r="AT3919" s="1">
        <v>0</v>
      </c>
      <c r="AV3919" s="1">
        <v>0</v>
      </c>
      <c r="AW3919" s="1">
        <v>0</v>
      </c>
      <c r="AX3919" s="1">
        <v>0</v>
      </c>
      <c r="AY3919" s="1" t="s">
        <v>86</v>
      </c>
      <c r="BB3919" s="1" t="s">
        <v>5427</v>
      </c>
      <c r="BF3919" s="1">
        <v>0</v>
      </c>
      <c r="BH3919" s="1">
        <v>0</v>
      </c>
      <c r="BI3919" s="1">
        <v>0</v>
      </c>
      <c r="BL3919" s="1" t="s">
        <v>87</v>
      </c>
      <c r="BM3919" s="1" t="s">
        <v>191</v>
      </c>
      <c r="BP3919" s="1">
        <v>0</v>
      </c>
      <c r="BQ3919" s="1">
        <v>0</v>
      </c>
      <c r="BR3919" s="2">
        <v>1493027</v>
      </c>
      <c r="BS3919" s="2">
        <v>467782</v>
      </c>
      <c r="BT3919" s="1" t="s">
        <v>89</v>
      </c>
      <c r="BU3919" s="1" t="s">
        <v>243</v>
      </c>
      <c r="BW3919" s="1">
        <v>0</v>
      </c>
      <c r="BX3919" s="1">
        <v>3</v>
      </c>
    </row>
    <row r="3920" spans="1:76" x14ac:dyDescent="0.25">
      <c r="A3920" s="1">
        <v>4119</v>
      </c>
      <c r="B3920" s="1" t="s">
        <v>7010</v>
      </c>
      <c r="C3920" s="1" t="s">
        <v>86</v>
      </c>
      <c r="D3920" s="1" t="s">
        <v>75</v>
      </c>
      <c r="F3920" s="1">
        <v>2013</v>
      </c>
      <c r="G3920" s="1">
        <v>4</v>
      </c>
      <c r="H3920" s="1">
        <v>3</v>
      </c>
      <c r="I3920" s="1">
        <v>1535</v>
      </c>
      <c r="J3920" s="1" t="s">
        <v>103</v>
      </c>
      <c r="K3920" s="1">
        <v>11</v>
      </c>
      <c r="L3920" s="1">
        <v>83</v>
      </c>
      <c r="M3920" s="1">
        <v>333087</v>
      </c>
      <c r="N3920" s="1">
        <v>5432402</v>
      </c>
      <c r="O3920" s="1">
        <v>1491150</v>
      </c>
      <c r="P3920" s="1">
        <v>468385</v>
      </c>
      <c r="Q3920" s="1" t="s">
        <v>78</v>
      </c>
      <c r="R3920" s="1" t="s">
        <v>104</v>
      </c>
      <c r="S3920" s="1" t="s">
        <v>6850</v>
      </c>
      <c r="T3920" s="1">
        <v>1</v>
      </c>
      <c r="U3920" s="1">
        <v>0</v>
      </c>
      <c r="V3920" s="1">
        <v>0</v>
      </c>
      <c r="Y3920" s="1">
        <v>0</v>
      </c>
      <c r="Z3920" s="1">
        <v>0</v>
      </c>
      <c r="AA3920" s="1">
        <v>0</v>
      </c>
      <c r="AB3920" s="1">
        <v>0</v>
      </c>
      <c r="AC3920" s="1">
        <v>0</v>
      </c>
      <c r="AD3920" s="1">
        <v>1178</v>
      </c>
      <c r="AK3920" s="1">
        <v>0</v>
      </c>
      <c r="AL3920" s="1">
        <v>0</v>
      </c>
      <c r="AM3920" s="1">
        <v>0</v>
      </c>
      <c r="AO3920" s="1">
        <v>0</v>
      </c>
      <c r="AQ3920" s="1">
        <v>0</v>
      </c>
      <c r="AT3920" s="1">
        <v>0</v>
      </c>
      <c r="AV3920" s="1">
        <v>0</v>
      </c>
      <c r="AW3920" s="1">
        <v>0</v>
      </c>
      <c r="AX3920" s="1">
        <v>0</v>
      </c>
      <c r="AY3920" s="1" t="s">
        <v>86</v>
      </c>
      <c r="BB3920" s="1" t="s">
        <v>5429</v>
      </c>
      <c r="BF3920" s="1">
        <v>0</v>
      </c>
      <c r="BH3920" s="1">
        <v>0</v>
      </c>
      <c r="BI3920" s="1">
        <v>0</v>
      </c>
      <c r="BL3920" s="1" t="s">
        <v>87</v>
      </c>
      <c r="BM3920" s="1" t="s">
        <v>191</v>
      </c>
      <c r="BP3920" s="1">
        <v>0</v>
      </c>
      <c r="BQ3920" s="1">
        <v>0</v>
      </c>
      <c r="BR3920" s="2">
        <v>1491150</v>
      </c>
      <c r="BS3920" s="2">
        <v>468385</v>
      </c>
      <c r="BT3920" s="1" t="s">
        <v>123</v>
      </c>
      <c r="BU3920" s="1" t="s">
        <v>243</v>
      </c>
      <c r="BW3920" s="1">
        <v>0</v>
      </c>
      <c r="BX3920" s="1">
        <v>5</v>
      </c>
    </row>
    <row r="3921" spans="1:76" x14ac:dyDescent="0.25">
      <c r="A3921" s="1">
        <v>4120</v>
      </c>
      <c r="B3921" s="1" t="s">
        <v>7011</v>
      </c>
      <c r="C3921" s="1" t="s">
        <v>86</v>
      </c>
      <c r="D3921" s="1" t="s">
        <v>75</v>
      </c>
      <c r="F3921" s="1">
        <v>2013</v>
      </c>
      <c r="G3921" s="1">
        <v>4</v>
      </c>
      <c r="H3921" s="1">
        <v>3</v>
      </c>
      <c r="I3921" s="1">
        <v>1543</v>
      </c>
      <c r="J3921" s="1" t="s">
        <v>103</v>
      </c>
      <c r="K3921" s="1">
        <v>11</v>
      </c>
      <c r="L3921" s="1">
        <v>83</v>
      </c>
      <c r="M3921" s="1">
        <v>331323</v>
      </c>
      <c r="N3921" s="1">
        <v>5431144</v>
      </c>
      <c r="O3921" s="1">
        <v>1489554</v>
      </c>
      <c r="P3921" s="1">
        <v>466918</v>
      </c>
      <c r="Q3921" s="1" t="s">
        <v>78</v>
      </c>
      <c r="R3921" s="1" t="s">
        <v>156</v>
      </c>
      <c r="S3921" s="1" t="s">
        <v>6976</v>
      </c>
      <c r="T3921" s="1">
        <v>0</v>
      </c>
      <c r="U3921" s="1">
        <v>0</v>
      </c>
      <c r="V3921" s="1">
        <v>1</v>
      </c>
      <c r="Y3921" s="1">
        <v>0</v>
      </c>
      <c r="Z3921" s="1">
        <v>0</v>
      </c>
      <c r="AA3921" s="1">
        <v>0</v>
      </c>
      <c r="AB3921" s="1">
        <v>0</v>
      </c>
      <c r="AC3921" s="1">
        <v>0</v>
      </c>
      <c r="AD3921" s="1">
        <v>1084</v>
      </c>
      <c r="AK3921" s="1">
        <v>0</v>
      </c>
      <c r="AL3921" s="1">
        <v>0</v>
      </c>
      <c r="AM3921" s="1">
        <v>0</v>
      </c>
      <c r="AO3921" s="1">
        <v>0</v>
      </c>
      <c r="AQ3921" s="1">
        <v>0</v>
      </c>
      <c r="AT3921" s="1">
        <v>0</v>
      </c>
      <c r="AV3921" s="1">
        <v>0</v>
      </c>
      <c r="AW3921" s="1">
        <v>0</v>
      </c>
      <c r="AX3921" s="1">
        <v>0</v>
      </c>
      <c r="AY3921" s="1" t="s">
        <v>86</v>
      </c>
      <c r="BB3921" s="1" t="s">
        <v>7012</v>
      </c>
      <c r="BF3921" s="1">
        <v>0</v>
      </c>
      <c r="BH3921" s="1">
        <v>0</v>
      </c>
      <c r="BI3921" s="1">
        <v>0</v>
      </c>
      <c r="BL3921" s="1" t="s">
        <v>87</v>
      </c>
      <c r="BM3921" s="1" t="s">
        <v>191</v>
      </c>
      <c r="BP3921" s="1">
        <v>0</v>
      </c>
      <c r="BQ3921" s="1">
        <v>0</v>
      </c>
      <c r="BR3921" s="2">
        <v>1489554</v>
      </c>
      <c r="BS3921" s="2">
        <v>466918</v>
      </c>
      <c r="BT3921" s="1" t="s">
        <v>89</v>
      </c>
      <c r="BU3921" s="1" t="s">
        <v>243</v>
      </c>
      <c r="BW3921" s="1">
        <v>0</v>
      </c>
      <c r="BX3921" s="1">
        <v>5</v>
      </c>
    </row>
    <row r="3922" spans="1:76" x14ac:dyDescent="0.25">
      <c r="A3922" s="1">
        <v>4121</v>
      </c>
      <c r="B3922" s="1" t="s">
        <v>7013</v>
      </c>
      <c r="C3922" s="1" t="s">
        <v>3405</v>
      </c>
      <c r="D3922" s="1" t="s">
        <v>75</v>
      </c>
      <c r="F3922" s="1">
        <v>2013</v>
      </c>
      <c r="G3922" s="1">
        <v>4</v>
      </c>
      <c r="H3922" s="1">
        <v>3</v>
      </c>
      <c r="I3922" s="1">
        <v>1558</v>
      </c>
      <c r="J3922" s="1" t="s">
        <v>103</v>
      </c>
      <c r="K3922" s="1">
        <v>11</v>
      </c>
      <c r="L3922" s="1">
        <v>83</v>
      </c>
      <c r="M3922" s="1">
        <v>329707</v>
      </c>
      <c r="N3922" s="1">
        <v>5430699</v>
      </c>
      <c r="O3922" s="1">
        <v>1488005</v>
      </c>
      <c r="P3922" s="1">
        <v>466276</v>
      </c>
      <c r="Q3922" s="1" t="s">
        <v>78</v>
      </c>
      <c r="R3922" s="1" t="s">
        <v>164</v>
      </c>
      <c r="S3922" s="1" t="s">
        <v>6983</v>
      </c>
      <c r="T3922" s="1">
        <v>0</v>
      </c>
      <c r="U3922" s="1">
        <v>0</v>
      </c>
      <c r="V3922" s="1">
        <v>1</v>
      </c>
      <c r="Y3922" s="1">
        <v>0</v>
      </c>
      <c r="Z3922" s="1">
        <v>0</v>
      </c>
      <c r="AA3922" s="1">
        <v>0</v>
      </c>
      <c r="AB3922" s="1">
        <v>0</v>
      </c>
      <c r="AC3922" s="1">
        <v>0</v>
      </c>
      <c r="AD3922" s="1">
        <v>1116</v>
      </c>
      <c r="AK3922" s="1">
        <v>0</v>
      </c>
      <c r="AL3922" s="1">
        <v>0</v>
      </c>
      <c r="AM3922" s="1">
        <v>0</v>
      </c>
      <c r="AO3922" s="1">
        <v>0</v>
      </c>
      <c r="AQ3922" s="1">
        <v>0</v>
      </c>
      <c r="AT3922" s="1">
        <v>0</v>
      </c>
      <c r="AV3922" s="1">
        <v>0</v>
      </c>
      <c r="AW3922" s="1">
        <v>0</v>
      </c>
      <c r="AX3922" s="1">
        <v>0</v>
      </c>
      <c r="AY3922" s="1" t="s">
        <v>86</v>
      </c>
      <c r="BB3922" s="1" t="s">
        <v>5414</v>
      </c>
      <c r="BF3922" s="1">
        <v>0</v>
      </c>
      <c r="BH3922" s="1">
        <v>0</v>
      </c>
      <c r="BI3922" s="1">
        <v>0</v>
      </c>
      <c r="BL3922" s="1" t="s">
        <v>87</v>
      </c>
      <c r="BM3922" s="1" t="s">
        <v>191</v>
      </c>
      <c r="BP3922" s="1">
        <v>0</v>
      </c>
      <c r="BQ3922" s="1">
        <v>0</v>
      </c>
      <c r="BR3922" s="2">
        <v>1488005</v>
      </c>
      <c r="BS3922" s="2">
        <v>466276</v>
      </c>
      <c r="BT3922" s="1" t="s">
        <v>123</v>
      </c>
      <c r="BU3922" s="1" t="s">
        <v>243</v>
      </c>
      <c r="BW3922" s="1">
        <v>0</v>
      </c>
      <c r="BX3922" s="1">
        <v>5</v>
      </c>
    </row>
    <row r="3923" spans="1:76" x14ac:dyDescent="0.25">
      <c r="A3923" s="1">
        <v>4122</v>
      </c>
      <c r="B3923" s="1" t="s">
        <v>7014</v>
      </c>
      <c r="C3923" s="1" t="s">
        <v>86</v>
      </c>
      <c r="D3923" s="1" t="s">
        <v>1093</v>
      </c>
      <c r="F3923" s="1">
        <v>2013</v>
      </c>
      <c r="G3923" s="1">
        <v>4</v>
      </c>
      <c r="H3923" s="1">
        <v>4</v>
      </c>
      <c r="I3923" s="1">
        <v>705</v>
      </c>
      <c r="J3923" s="1" t="s">
        <v>103</v>
      </c>
      <c r="K3923" s="1">
        <v>10</v>
      </c>
      <c r="L3923" s="1">
        <v>83</v>
      </c>
      <c r="M3923" s="1">
        <v>667902</v>
      </c>
      <c r="N3923" s="1">
        <v>5541740</v>
      </c>
      <c r="O3923" s="1">
        <v>1382680</v>
      </c>
      <c r="P3923" s="1">
        <v>568711</v>
      </c>
      <c r="Q3923" s="1" t="s">
        <v>78</v>
      </c>
      <c r="R3923" s="1" t="s">
        <v>156</v>
      </c>
      <c r="S3923" s="1" t="s">
        <v>6976</v>
      </c>
      <c r="T3923" s="1">
        <v>0</v>
      </c>
      <c r="U3923" s="1">
        <v>0</v>
      </c>
      <c r="V3923" s="1">
        <v>1</v>
      </c>
      <c r="Y3923" s="1">
        <v>0</v>
      </c>
      <c r="Z3923" s="1">
        <v>0</v>
      </c>
      <c r="AA3923" s="1">
        <v>0</v>
      </c>
      <c r="AB3923" s="1">
        <v>0</v>
      </c>
      <c r="AC3923" s="1">
        <v>0</v>
      </c>
      <c r="AD3923" s="1">
        <v>1180</v>
      </c>
      <c r="AK3923" s="1">
        <v>0</v>
      </c>
      <c r="AL3923" s="1">
        <v>0</v>
      </c>
      <c r="AM3923" s="1">
        <v>0</v>
      </c>
      <c r="AO3923" s="1">
        <v>0</v>
      </c>
      <c r="AQ3923" s="1">
        <v>0</v>
      </c>
      <c r="AT3923" s="1">
        <v>0</v>
      </c>
      <c r="AV3923" s="1">
        <v>0</v>
      </c>
      <c r="AW3923" s="1">
        <v>0</v>
      </c>
      <c r="AX3923" s="1">
        <v>0</v>
      </c>
      <c r="AY3923" s="1" t="s">
        <v>86</v>
      </c>
      <c r="BB3923" s="1" t="s">
        <v>7015</v>
      </c>
      <c r="BF3923" s="1">
        <v>0</v>
      </c>
      <c r="BH3923" s="1">
        <v>0</v>
      </c>
      <c r="BI3923" s="1">
        <v>0</v>
      </c>
      <c r="BL3923" s="1" t="s">
        <v>121</v>
      </c>
      <c r="BM3923" s="1" t="s">
        <v>191</v>
      </c>
      <c r="BO3923" s="1" t="s">
        <v>1414</v>
      </c>
      <c r="BP3923" s="1">
        <v>0</v>
      </c>
      <c r="BQ3923" s="1">
        <v>0</v>
      </c>
      <c r="BR3923" s="2">
        <v>1382680</v>
      </c>
      <c r="BS3923" s="2">
        <v>568711</v>
      </c>
      <c r="BT3923" s="1" t="s">
        <v>1105</v>
      </c>
      <c r="BU3923" s="1" t="s">
        <v>1126</v>
      </c>
      <c r="BV3923" s="1" t="s">
        <v>1127</v>
      </c>
      <c r="BW3923" s="1">
        <v>0</v>
      </c>
      <c r="BX3923" s="1">
        <v>4</v>
      </c>
    </row>
    <row r="3924" spans="1:76" x14ac:dyDescent="0.25">
      <c r="A3924" s="1">
        <v>4123</v>
      </c>
      <c r="B3924" s="1" t="s">
        <v>7016</v>
      </c>
      <c r="C3924" s="1" t="s">
        <v>86</v>
      </c>
      <c r="D3924" s="1" t="s">
        <v>1093</v>
      </c>
      <c r="F3924" s="1">
        <v>2013</v>
      </c>
      <c r="G3924" s="1">
        <v>4</v>
      </c>
      <c r="H3924" s="1">
        <v>4</v>
      </c>
      <c r="I3924" s="1">
        <v>705</v>
      </c>
      <c r="J3924" s="1" t="s">
        <v>103</v>
      </c>
      <c r="K3924" s="1">
        <v>10</v>
      </c>
      <c r="L3924" s="1">
        <v>83</v>
      </c>
      <c r="M3924" s="1">
        <v>667903</v>
      </c>
      <c r="N3924" s="1">
        <v>5541653</v>
      </c>
      <c r="O3924" s="1">
        <v>1382684</v>
      </c>
      <c r="P3924" s="1">
        <v>568624</v>
      </c>
      <c r="Q3924" s="1" t="s">
        <v>78</v>
      </c>
      <c r="R3924" s="1" t="s">
        <v>156</v>
      </c>
      <c r="S3924" s="1" t="s">
        <v>6976</v>
      </c>
      <c r="T3924" s="1">
        <v>0</v>
      </c>
      <c r="U3924" s="1">
        <v>0</v>
      </c>
      <c r="V3924" s="1">
        <v>1</v>
      </c>
      <c r="Y3924" s="1">
        <v>0</v>
      </c>
      <c r="Z3924" s="1">
        <v>0</v>
      </c>
      <c r="AA3924" s="1">
        <v>0</v>
      </c>
      <c r="AB3924" s="1">
        <v>0</v>
      </c>
      <c r="AC3924" s="1">
        <v>0</v>
      </c>
      <c r="AD3924" s="1">
        <v>1180</v>
      </c>
      <c r="AK3924" s="1">
        <v>0</v>
      </c>
      <c r="AL3924" s="1">
        <v>0</v>
      </c>
      <c r="AM3924" s="1">
        <v>0</v>
      </c>
      <c r="AO3924" s="1">
        <v>0</v>
      </c>
      <c r="AQ3924" s="1">
        <v>0</v>
      </c>
      <c r="AT3924" s="1">
        <v>0</v>
      </c>
      <c r="AV3924" s="1">
        <v>0</v>
      </c>
      <c r="AW3924" s="1">
        <v>0</v>
      </c>
      <c r="AX3924" s="1">
        <v>0</v>
      </c>
      <c r="AY3924" s="1" t="s">
        <v>86</v>
      </c>
      <c r="BB3924" s="1" t="s">
        <v>7015</v>
      </c>
      <c r="BF3924" s="1">
        <v>0</v>
      </c>
      <c r="BH3924" s="1">
        <v>0</v>
      </c>
      <c r="BI3924" s="1">
        <v>0</v>
      </c>
      <c r="BL3924" s="1" t="s">
        <v>121</v>
      </c>
      <c r="BM3924" s="1" t="s">
        <v>191</v>
      </c>
      <c r="BO3924" s="1" t="s">
        <v>1414</v>
      </c>
      <c r="BP3924" s="1">
        <v>0</v>
      </c>
      <c r="BQ3924" s="1">
        <v>0</v>
      </c>
      <c r="BR3924" s="2">
        <v>1382684</v>
      </c>
      <c r="BS3924" s="2">
        <v>568624</v>
      </c>
      <c r="BT3924" s="1" t="s">
        <v>1105</v>
      </c>
      <c r="BU3924" s="1" t="s">
        <v>1126</v>
      </c>
      <c r="BV3924" s="1" t="s">
        <v>1127</v>
      </c>
      <c r="BW3924" s="1">
        <v>0</v>
      </c>
      <c r="BX3924" s="1">
        <v>5</v>
      </c>
    </row>
    <row r="3925" spans="1:76" x14ac:dyDescent="0.25">
      <c r="A3925" s="1">
        <v>4124</v>
      </c>
      <c r="B3925" s="1" t="s">
        <v>7017</v>
      </c>
      <c r="C3925" s="1" t="s">
        <v>86</v>
      </c>
      <c r="D3925" s="1" t="s">
        <v>1093</v>
      </c>
      <c r="F3925" s="1">
        <v>2013</v>
      </c>
      <c r="G3925" s="1">
        <v>4</v>
      </c>
      <c r="H3925" s="1">
        <v>4</v>
      </c>
      <c r="I3925" s="1">
        <v>705</v>
      </c>
      <c r="J3925" s="1" t="s">
        <v>103</v>
      </c>
      <c r="K3925" s="1">
        <v>10</v>
      </c>
      <c r="L3925" s="1">
        <v>83</v>
      </c>
      <c r="M3925" s="1">
        <v>664269</v>
      </c>
      <c r="N3925" s="1">
        <v>5537429</v>
      </c>
      <c r="O3925" s="1">
        <v>1379240</v>
      </c>
      <c r="P3925" s="1">
        <v>564244</v>
      </c>
      <c r="Q3925" s="1" t="s">
        <v>78</v>
      </c>
      <c r="R3925" s="1" t="s">
        <v>156</v>
      </c>
      <c r="S3925" s="1" t="s">
        <v>6976</v>
      </c>
      <c r="T3925" s="1">
        <v>0</v>
      </c>
      <c r="U3925" s="1">
        <v>0</v>
      </c>
      <c r="V3925" s="1">
        <v>1</v>
      </c>
      <c r="Y3925" s="1">
        <v>0</v>
      </c>
      <c r="Z3925" s="1">
        <v>0</v>
      </c>
      <c r="AA3925" s="1">
        <v>0</v>
      </c>
      <c r="AB3925" s="1">
        <v>0</v>
      </c>
      <c r="AC3925" s="1">
        <v>0</v>
      </c>
      <c r="AD3925" s="1">
        <v>1133</v>
      </c>
      <c r="AK3925" s="1">
        <v>0</v>
      </c>
      <c r="AL3925" s="1">
        <v>0</v>
      </c>
      <c r="AM3925" s="1">
        <v>0</v>
      </c>
      <c r="AO3925" s="1">
        <v>0</v>
      </c>
      <c r="AQ3925" s="1">
        <v>0</v>
      </c>
      <c r="AT3925" s="1">
        <v>0</v>
      </c>
      <c r="AV3925" s="1">
        <v>0</v>
      </c>
      <c r="AW3925" s="1">
        <v>0</v>
      </c>
      <c r="AX3925" s="1">
        <v>0</v>
      </c>
      <c r="AY3925" s="1" t="s">
        <v>86</v>
      </c>
      <c r="BB3925" s="1" t="s">
        <v>7018</v>
      </c>
      <c r="BF3925" s="1">
        <v>0</v>
      </c>
      <c r="BH3925" s="1">
        <v>0</v>
      </c>
      <c r="BI3925" s="1">
        <v>0</v>
      </c>
      <c r="BL3925" s="1" t="s">
        <v>121</v>
      </c>
      <c r="BM3925" s="1" t="s">
        <v>191</v>
      </c>
      <c r="BP3925" s="1">
        <v>0</v>
      </c>
      <c r="BQ3925" s="1">
        <v>0</v>
      </c>
      <c r="BR3925" s="2">
        <v>1379240</v>
      </c>
      <c r="BS3925" s="2">
        <v>564244</v>
      </c>
      <c r="BT3925" s="1" t="s">
        <v>1105</v>
      </c>
      <c r="BU3925" s="1" t="s">
        <v>1126</v>
      </c>
      <c r="BW3925" s="1">
        <v>0</v>
      </c>
      <c r="BX3925" s="1">
        <v>5</v>
      </c>
    </row>
    <row r="3926" spans="1:76" x14ac:dyDescent="0.25">
      <c r="A3926" s="1">
        <v>4125</v>
      </c>
      <c r="B3926" s="1" t="s">
        <v>7019</v>
      </c>
      <c r="C3926" s="1" t="s">
        <v>86</v>
      </c>
      <c r="D3926" s="1" t="s">
        <v>1093</v>
      </c>
      <c r="F3926" s="1">
        <v>2013</v>
      </c>
      <c r="G3926" s="1">
        <v>4</v>
      </c>
      <c r="H3926" s="1">
        <v>4</v>
      </c>
      <c r="I3926" s="1">
        <v>705</v>
      </c>
      <c r="J3926" s="1" t="s">
        <v>103</v>
      </c>
      <c r="K3926" s="1">
        <v>10</v>
      </c>
      <c r="L3926" s="1">
        <v>83</v>
      </c>
      <c r="M3926" s="1">
        <v>664057</v>
      </c>
      <c r="N3926" s="1">
        <v>5536666</v>
      </c>
      <c r="O3926" s="1">
        <v>1379062</v>
      </c>
      <c r="P3926" s="1">
        <v>563473</v>
      </c>
      <c r="Q3926" s="1" t="s">
        <v>78</v>
      </c>
      <c r="R3926" s="1" t="s">
        <v>156</v>
      </c>
      <c r="S3926" s="1" t="s">
        <v>6976</v>
      </c>
      <c r="T3926" s="1">
        <v>0</v>
      </c>
      <c r="U3926" s="1">
        <v>0</v>
      </c>
      <c r="V3926" s="1">
        <v>1</v>
      </c>
      <c r="Y3926" s="1">
        <v>0</v>
      </c>
      <c r="Z3926" s="1">
        <v>0</v>
      </c>
      <c r="AA3926" s="1">
        <v>0</v>
      </c>
      <c r="AB3926" s="1">
        <v>0</v>
      </c>
      <c r="AC3926" s="1">
        <v>0</v>
      </c>
      <c r="AD3926" s="1">
        <v>1105</v>
      </c>
      <c r="AK3926" s="1">
        <v>0</v>
      </c>
      <c r="AL3926" s="1">
        <v>0</v>
      </c>
      <c r="AM3926" s="1">
        <v>0</v>
      </c>
      <c r="AO3926" s="1">
        <v>0</v>
      </c>
      <c r="AQ3926" s="1">
        <v>0</v>
      </c>
      <c r="AT3926" s="1">
        <v>0</v>
      </c>
      <c r="AV3926" s="1">
        <v>0</v>
      </c>
      <c r="AW3926" s="1">
        <v>0</v>
      </c>
      <c r="AX3926" s="1">
        <v>0</v>
      </c>
      <c r="AY3926" s="1" t="s">
        <v>86</v>
      </c>
      <c r="BB3926" s="1" t="s">
        <v>7018</v>
      </c>
      <c r="BF3926" s="1">
        <v>0</v>
      </c>
      <c r="BH3926" s="1">
        <v>0</v>
      </c>
      <c r="BI3926" s="1">
        <v>0</v>
      </c>
      <c r="BL3926" s="1" t="s">
        <v>121</v>
      </c>
      <c r="BM3926" s="1" t="s">
        <v>191</v>
      </c>
      <c r="BP3926" s="1">
        <v>0</v>
      </c>
      <c r="BQ3926" s="1">
        <v>0</v>
      </c>
      <c r="BR3926" s="2">
        <v>1379062</v>
      </c>
      <c r="BS3926" s="2">
        <v>563473</v>
      </c>
      <c r="BT3926" s="1" t="s">
        <v>1105</v>
      </c>
      <c r="BU3926" s="1" t="s">
        <v>1126</v>
      </c>
      <c r="BW3926" s="1">
        <v>0</v>
      </c>
      <c r="BX3926" s="1">
        <v>5</v>
      </c>
    </row>
    <row r="3927" spans="1:76" x14ac:dyDescent="0.25">
      <c r="A3927" s="1">
        <v>4126</v>
      </c>
      <c r="B3927" s="1" t="s">
        <v>7020</v>
      </c>
      <c r="C3927" s="1" t="s">
        <v>2097</v>
      </c>
      <c r="D3927" s="1" t="s">
        <v>1093</v>
      </c>
      <c r="F3927" s="1">
        <v>2013</v>
      </c>
      <c r="G3927" s="1">
        <v>4</v>
      </c>
      <c r="H3927" s="1">
        <v>4</v>
      </c>
      <c r="I3927" s="1">
        <v>741</v>
      </c>
      <c r="J3927" s="1" t="s">
        <v>103</v>
      </c>
      <c r="K3927" s="1">
        <v>10</v>
      </c>
      <c r="L3927" s="1">
        <v>83</v>
      </c>
      <c r="M3927" s="1">
        <v>665137</v>
      </c>
      <c r="N3927" s="1">
        <v>5538993</v>
      </c>
      <c r="O3927" s="1">
        <v>1380038</v>
      </c>
      <c r="P3927" s="1">
        <v>565845</v>
      </c>
      <c r="Q3927" s="1" t="s">
        <v>78</v>
      </c>
      <c r="R3927" s="1" t="s">
        <v>104</v>
      </c>
      <c r="S3927" s="1" t="s">
        <v>6850</v>
      </c>
      <c r="T3927" s="1">
        <v>1</v>
      </c>
      <c r="U3927" s="1">
        <v>0</v>
      </c>
      <c r="V3927" s="1">
        <v>0</v>
      </c>
      <c r="Y3927" s="1">
        <v>0</v>
      </c>
      <c r="Z3927" s="1">
        <v>0</v>
      </c>
      <c r="AA3927" s="1">
        <v>0</v>
      </c>
      <c r="AB3927" s="1">
        <v>0</v>
      </c>
      <c r="AC3927" s="1">
        <v>0</v>
      </c>
      <c r="AD3927" s="1">
        <v>1177</v>
      </c>
      <c r="AK3927" s="1">
        <v>0</v>
      </c>
      <c r="AL3927" s="1">
        <v>0</v>
      </c>
      <c r="AM3927" s="1">
        <v>0</v>
      </c>
      <c r="AO3927" s="1">
        <v>0</v>
      </c>
      <c r="AQ3927" s="1">
        <v>0</v>
      </c>
      <c r="AT3927" s="1">
        <v>0</v>
      </c>
      <c r="AV3927" s="1">
        <v>0</v>
      </c>
      <c r="AW3927" s="1">
        <v>0</v>
      </c>
      <c r="AX3927" s="1">
        <v>0</v>
      </c>
      <c r="AY3927" s="1" t="s">
        <v>79</v>
      </c>
      <c r="BB3927" s="1" t="s">
        <v>7021</v>
      </c>
      <c r="BF3927" s="1">
        <v>0</v>
      </c>
      <c r="BH3927" s="1">
        <v>0</v>
      </c>
      <c r="BI3927" s="1">
        <v>0</v>
      </c>
      <c r="BL3927" s="1" t="s">
        <v>121</v>
      </c>
      <c r="BM3927" s="1" t="s">
        <v>79</v>
      </c>
      <c r="BO3927" s="1" t="s">
        <v>2098</v>
      </c>
      <c r="BP3927" s="1">
        <v>0</v>
      </c>
      <c r="BQ3927" s="1">
        <v>0</v>
      </c>
      <c r="BR3927" s="2">
        <v>1380038</v>
      </c>
      <c r="BS3927" s="2">
        <v>565845</v>
      </c>
      <c r="BT3927" s="1" t="s">
        <v>1105</v>
      </c>
      <c r="BU3927" s="1" t="s">
        <v>1126</v>
      </c>
      <c r="BV3927" s="1" t="s">
        <v>1127</v>
      </c>
      <c r="BW3927" s="1">
        <v>0</v>
      </c>
      <c r="BX3927" s="1">
        <v>4</v>
      </c>
    </row>
    <row r="3928" spans="1:76" x14ac:dyDescent="0.25">
      <c r="A3928" s="1">
        <v>4127</v>
      </c>
      <c r="B3928" s="1" t="s">
        <v>7022</v>
      </c>
      <c r="C3928" s="1" t="s">
        <v>86</v>
      </c>
      <c r="D3928" s="1" t="s">
        <v>1093</v>
      </c>
      <c r="F3928" s="1">
        <v>2013</v>
      </c>
      <c r="G3928" s="1">
        <v>4</v>
      </c>
      <c r="H3928" s="1">
        <v>4</v>
      </c>
      <c r="I3928" s="1">
        <v>756</v>
      </c>
      <c r="J3928" s="1" t="s">
        <v>103</v>
      </c>
      <c r="K3928" s="1">
        <v>10</v>
      </c>
      <c r="L3928" s="1">
        <v>83</v>
      </c>
      <c r="M3928" s="1">
        <v>664352</v>
      </c>
      <c r="N3928" s="1">
        <v>5538001</v>
      </c>
      <c r="O3928" s="1">
        <v>1379298</v>
      </c>
      <c r="P3928" s="1">
        <v>564819</v>
      </c>
      <c r="Q3928" s="1" t="s">
        <v>78</v>
      </c>
      <c r="R3928" s="1" t="s">
        <v>156</v>
      </c>
      <c r="S3928" s="1" t="s">
        <v>6976</v>
      </c>
      <c r="T3928" s="1">
        <v>0</v>
      </c>
      <c r="U3928" s="1">
        <v>0</v>
      </c>
      <c r="V3928" s="1">
        <v>1</v>
      </c>
      <c r="Y3928" s="1">
        <v>0</v>
      </c>
      <c r="Z3928" s="1">
        <v>0</v>
      </c>
      <c r="AA3928" s="1">
        <v>0</v>
      </c>
      <c r="AB3928" s="1">
        <v>0</v>
      </c>
      <c r="AC3928" s="1">
        <v>0</v>
      </c>
      <c r="AD3928" s="1">
        <v>1150</v>
      </c>
      <c r="AK3928" s="1">
        <v>0</v>
      </c>
      <c r="AL3928" s="1">
        <v>0</v>
      </c>
      <c r="AM3928" s="1">
        <v>0</v>
      </c>
      <c r="AO3928" s="1">
        <v>0</v>
      </c>
      <c r="AQ3928" s="1">
        <v>0</v>
      </c>
      <c r="AT3928" s="1">
        <v>0</v>
      </c>
      <c r="AV3928" s="1">
        <v>0</v>
      </c>
      <c r="AW3928" s="1">
        <v>0</v>
      </c>
      <c r="AX3928" s="1">
        <v>0</v>
      </c>
      <c r="AY3928" s="1" t="s">
        <v>86</v>
      </c>
      <c r="BB3928" s="1" t="s">
        <v>7023</v>
      </c>
      <c r="BF3928" s="1">
        <v>0</v>
      </c>
      <c r="BH3928" s="1">
        <v>0</v>
      </c>
      <c r="BI3928" s="1">
        <v>0</v>
      </c>
      <c r="BL3928" s="1" t="s">
        <v>121</v>
      </c>
      <c r="BM3928" s="1" t="s">
        <v>191</v>
      </c>
      <c r="BP3928" s="1">
        <v>0</v>
      </c>
      <c r="BQ3928" s="1">
        <v>0</v>
      </c>
      <c r="BR3928" s="2">
        <v>1379298</v>
      </c>
      <c r="BS3928" s="2">
        <v>564819</v>
      </c>
      <c r="BT3928" s="1" t="s">
        <v>1105</v>
      </c>
      <c r="BU3928" s="1" t="s">
        <v>1126</v>
      </c>
      <c r="BW3928" s="1">
        <v>0</v>
      </c>
      <c r="BX3928" s="1">
        <v>5</v>
      </c>
    </row>
    <row r="3929" spans="1:76" x14ac:dyDescent="0.25">
      <c r="A3929" s="1">
        <v>4128</v>
      </c>
      <c r="B3929" s="1" t="s">
        <v>7024</v>
      </c>
      <c r="C3929" s="1" t="s">
        <v>86</v>
      </c>
      <c r="D3929" s="1" t="s">
        <v>1093</v>
      </c>
      <c r="F3929" s="1">
        <v>2013</v>
      </c>
      <c r="G3929" s="1">
        <v>4</v>
      </c>
      <c r="H3929" s="1">
        <v>4</v>
      </c>
      <c r="I3929" s="1">
        <v>833</v>
      </c>
      <c r="J3929" s="1" t="s">
        <v>103</v>
      </c>
      <c r="K3929" s="1">
        <v>10</v>
      </c>
      <c r="L3929" s="1">
        <v>83</v>
      </c>
      <c r="M3929" s="1">
        <v>664092</v>
      </c>
      <c r="N3929" s="1">
        <v>5533155</v>
      </c>
      <c r="O3929" s="1">
        <v>1379252</v>
      </c>
      <c r="P3929" s="1">
        <v>559967</v>
      </c>
      <c r="Q3929" s="1" t="s">
        <v>78</v>
      </c>
      <c r="R3929" s="1" t="s">
        <v>104</v>
      </c>
      <c r="S3929" s="1" t="s">
        <v>6850</v>
      </c>
      <c r="T3929" s="1">
        <v>1</v>
      </c>
      <c r="U3929" s="1">
        <v>0</v>
      </c>
      <c r="V3929" s="1">
        <v>0</v>
      </c>
      <c r="Y3929" s="1">
        <v>0</v>
      </c>
      <c r="Z3929" s="1">
        <v>0</v>
      </c>
      <c r="AA3929" s="1">
        <v>0</v>
      </c>
      <c r="AB3929" s="1">
        <v>0</v>
      </c>
      <c r="AC3929" s="1">
        <v>0</v>
      </c>
      <c r="AD3929" s="1">
        <v>1097</v>
      </c>
      <c r="AK3929" s="1">
        <v>0</v>
      </c>
      <c r="AL3929" s="1">
        <v>0</v>
      </c>
      <c r="AM3929" s="1">
        <v>0</v>
      </c>
      <c r="AO3929" s="1">
        <v>0</v>
      </c>
      <c r="AQ3929" s="1">
        <v>0</v>
      </c>
      <c r="AT3929" s="1">
        <v>0</v>
      </c>
      <c r="AV3929" s="1">
        <v>0</v>
      </c>
      <c r="AW3929" s="1">
        <v>0</v>
      </c>
      <c r="AX3929" s="1">
        <v>0</v>
      </c>
      <c r="AY3929" s="1" t="s">
        <v>86</v>
      </c>
      <c r="BB3929" s="1" t="s">
        <v>5464</v>
      </c>
      <c r="BF3929" s="1">
        <v>0</v>
      </c>
      <c r="BH3929" s="1">
        <v>0</v>
      </c>
      <c r="BI3929" s="1">
        <v>0</v>
      </c>
      <c r="BL3929" s="1" t="s">
        <v>121</v>
      </c>
      <c r="BM3929" s="1" t="s">
        <v>191</v>
      </c>
      <c r="BP3929" s="1">
        <v>0</v>
      </c>
      <c r="BQ3929" s="1">
        <v>0</v>
      </c>
      <c r="BR3929" s="2">
        <v>1379252</v>
      </c>
      <c r="BS3929" s="2">
        <v>559967</v>
      </c>
      <c r="BT3929" s="1" t="s">
        <v>1105</v>
      </c>
      <c r="BU3929" s="1" t="s">
        <v>1126</v>
      </c>
      <c r="BW3929" s="1">
        <v>0</v>
      </c>
      <c r="BX3929" s="1">
        <v>5</v>
      </c>
    </row>
    <row r="3930" spans="1:76" x14ac:dyDescent="0.25">
      <c r="A3930" s="1">
        <v>4129</v>
      </c>
      <c r="B3930" s="1" t="s">
        <v>7025</v>
      </c>
      <c r="C3930" s="1" t="s">
        <v>4161</v>
      </c>
      <c r="D3930" s="1" t="s">
        <v>1093</v>
      </c>
      <c r="F3930" s="1">
        <v>2013</v>
      </c>
      <c r="G3930" s="1">
        <v>4</v>
      </c>
      <c r="H3930" s="1">
        <v>4</v>
      </c>
      <c r="I3930" s="1">
        <v>841</v>
      </c>
      <c r="J3930" s="1" t="s">
        <v>103</v>
      </c>
      <c r="K3930" s="1">
        <v>10</v>
      </c>
      <c r="L3930" s="1">
        <v>83</v>
      </c>
      <c r="M3930" s="1">
        <v>665020</v>
      </c>
      <c r="N3930" s="1">
        <v>5533502</v>
      </c>
      <c r="O3930" s="1">
        <v>1380163</v>
      </c>
      <c r="P3930" s="1">
        <v>560354</v>
      </c>
      <c r="Q3930" s="1" t="s">
        <v>78</v>
      </c>
      <c r="R3930" s="1" t="s">
        <v>104</v>
      </c>
      <c r="S3930" s="1" t="s">
        <v>6850</v>
      </c>
      <c r="T3930" s="1">
        <v>1</v>
      </c>
      <c r="U3930" s="1">
        <v>0</v>
      </c>
      <c r="V3930" s="1">
        <v>0</v>
      </c>
      <c r="Y3930" s="1">
        <v>0</v>
      </c>
      <c r="Z3930" s="1">
        <v>0</v>
      </c>
      <c r="AA3930" s="1">
        <v>0</v>
      </c>
      <c r="AB3930" s="1">
        <v>0</v>
      </c>
      <c r="AC3930" s="1">
        <v>0</v>
      </c>
      <c r="AD3930" s="1">
        <v>1140</v>
      </c>
      <c r="AK3930" s="1">
        <v>0</v>
      </c>
      <c r="AL3930" s="1">
        <v>0</v>
      </c>
      <c r="AM3930" s="1">
        <v>0</v>
      </c>
      <c r="AO3930" s="1">
        <v>0</v>
      </c>
      <c r="AQ3930" s="1">
        <v>0</v>
      </c>
      <c r="AT3930" s="1">
        <v>0</v>
      </c>
      <c r="AV3930" s="1">
        <v>0</v>
      </c>
      <c r="AW3930" s="1">
        <v>0</v>
      </c>
      <c r="AX3930" s="1">
        <v>0</v>
      </c>
      <c r="AY3930" s="1" t="s">
        <v>578</v>
      </c>
      <c r="BB3930" s="1" t="s">
        <v>5467</v>
      </c>
      <c r="BF3930" s="1">
        <v>0</v>
      </c>
      <c r="BH3930" s="1">
        <v>0</v>
      </c>
      <c r="BI3930" s="1">
        <v>0</v>
      </c>
      <c r="BL3930" s="1" t="s">
        <v>121</v>
      </c>
      <c r="BM3930" s="1" t="s">
        <v>578</v>
      </c>
      <c r="BP3930" s="1">
        <v>0</v>
      </c>
      <c r="BQ3930" s="1">
        <v>0</v>
      </c>
      <c r="BR3930" s="2">
        <v>1380163</v>
      </c>
      <c r="BS3930" s="2">
        <v>560354</v>
      </c>
      <c r="BT3930" s="1" t="s">
        <v>1105</v>
      </c>
      <c r="BU3930" s="1" t="s">
        <v>1126</v>
      </c>
      <c r="BW3930" s="1">
        <v>0</v>
      </c>
      <c r="BX3930" s="1">
        <v>4</v>
      </c>
    </row>
    <row r="3931" spans="1:76" x14ac:dyDescent="0.25">
      <c r="A3931" s="1">
        <v>4130</v>
      </c>
      <c r="B3931" s="1" t="s">
        <v>7026</v>
      </c>
      <c r="C3931" s="1" t="s">
        <v>5470</v>
      </c>
      <c r="D3931" s="1" t="s">
        <v>1093</v>
      </c>
      <c r="F3931" s="1">
        <v>2013</v>
      </c>
      <c r="G3931" s="1">
        <v>4</v>
      </c>
      <c r="H3931" s="1">
        <v>4</v>
      </c>
      <c r="I3931" s="1">
        <v>850</v>
      </c>
      <c r="J3931" s="1" t="s">
        <v>103</v>
      </c>
      <c r="K3931" s="1">
        <v>10</v>
      </c>
      <c r="L3931" s="1">
        <v>83</v>
      </c>
      <c r="M3931" s="1">
        <v>665659</v>
      </c>
      <c r="N3931" s="1">
        <v>5533732</v>
      </c>
      <c r="O3931" s="1">
        <v>1380793</v>
      </c>
      <c r="P3931" s="1">
        <v>560612</v>
      </c>
      <c r="Q3931" s="1" t="s">
        <v>78</v>
      </c>
      <c r="R3931" s="1" t="s">
        <v>104</v>
      </c>
      <c r="S3931" s="1" t="s">
        <v>6850</v>
      </c>
      <c r="T3931" s="1">
        <v>1</v>
      </c>
      <c r="U3931" s="1">
        <v>1</v>
      </c>
      <c r="V3931" s="1">
        <v>0</v>
      </c>
      <c r="Y3931" s="1">
        <v>0</v>
      </c>
      <c r="Z3931" s="1">
        <v>0</v>
      </c>
      <c r="AA3931" s="1">
        <v>0</v>
      </c>
      <c r="AB3931" s="1">
        <v>0</v>
      </c>
      <c r="AC3931" s="1">
        <v>0</v>
      </c>
      <c r="AD3931" s="1">
        <v>1171</v>
      </c>
      <c r="AK3931" s="1">
        <v>0</v>
      </c>
      <c r="AL3931" s="1">
        <v>0</v>
      </c>
      <c r="AM3931" s="1">
        <v>0</v>
      </c>
      <c r="AO3931" s="1">
        <v>0</v>
      </c>
      <c r="AQ3931" s="1">
        <v>0</v>
      </c>
      <c r="AT3931" s="1">
        <v>0</v>
      </c>
      <c r="AV3931" s="1">
        <v>0</v>
      </c>
      <c r="AW3931" s="1">
        <v>0</v>
      </c>
      <c r="AX3931" s="1">
        <v>0</v>
      </c>
      <c r="AY3931" s="1" t="s">
        <v>578</v>
      </c>
      <c r="BB3931" s="1" t="s">
        <v>5471</v>
      </c>
      <c r="BF3931" s="1">
        <v>0</v>
      </c>
      <c r="BH3931" s="1">
        <v>0</v>
      </c>
      <c r="BI3931" s="1">
        <v>0</v>
      </c>
      <c r="BL3931" s="1" t="s">
        <v>121</v>
      </c>
      <c r="BM3931" s="1" t="s">
        <v>578</v>
      </c>
      <c r="BP3931" s="1">
        <v>0</v>
      </c>
      <c r="BQ3931" s="1">
        <v>0</v>
      </c>
      <c r="BR3931" s="2">
        <v>1380793</v>
      </c>
      <c r="BS3931" s="2">
        <v>560612</v>
      </c>
      <c r="BT3931" s="1" t="s">
        <v>1105</v>
      </c>
      <c r="BU3931" s="1" t="s">
        <v>1126</v>
      </c>
      <c r="BW3931" s="1">
        <v>0</v>
      </c>
      <c r="BX3931" s="1">
        <v>4</v>
      </c>
    </row>
    <row r="3932" spans="1:76" x14ac:dyDescent="0.25">
      <c r="A3932" s="1">
        <v>4131</v>
      </c>
      <c r="B3932" s="1" t="s">
        <v>7027</v>
      </c>
      <c r="C3932" s="1" t="s">
        <v>3979</v>
      </c>
      <c r="D3932" s="1" t="s">
        <v>1093</v>
      </c>
      <c r="F3932" s="1">
        <v>2013</v>
      </c>
      <c r="G3932" s="1">
        <v>4</v>
      </c>
      <c r="H3932" s="1">
        <v>4</v>
      </c>
      <c r="I3932" s="1">
        <v>850</v>
      </c>
      <c r="J3932" s="1" t="s">
        <v>103</v>
      </c>
      <c r="K3932" s="1">
        <v>10</v>
      </c>
      <c r="L3932" s="1">
        <v>83</v>
      </c>
      <c r="M3932" s="1">
        <v>665746</v>
      </c>
      <c r="N3932" s="1">
        <v>5533753</v>
      </c>
      <c r="O3932" s="1">
        <v>1380878</v>
      </c>
      <c r="P3932" s="1">
        <v>560637</v>
      </c>
      <c r="Q3932" s="1" t="s">
        <v>78</v>
      </c>
      <c r="R3932" s="1" t="s">
        <v>156</v>
      </c>
      <c r="S3932" s="1" t="s">
        <v>6976</v>
      </c>
      <c r="T3932" s="1">
        <v>0</v>
      </c>
      <c r="U3932" s="1">
        <v>0</v>
      </c>
      <c r="V3932" s="1">
        <v>1</v>
      </c>
      <c r="Y3932" s="1">
        <v>0</v>
      </c>
      <c r="Z3932" s="1">
        <v>0</v>
      </c>
      <c r="AA3932" s="1">
        <v>0</v>
      </c>
      <c r="AB3932" s="1">
        <v>0</v>
      </c>
      <c r="AC3932" s="1">
        <v>0</v>
      </c>
      <c r="AD3932" s="1">
        <v>1172</v>
      </c>
      <c r="AK3932" s="1">
        <v>0</v>
      </c>
      <c r="AL3932" s="1">
        <v>0</v>
      </c>
      <c r="AM3932" s="1">
        <v>0</v>
      </c>
      <c r="AO3932" s="1">
        <v>0</v>
      </c>
      <c r="AQ3932" s="1">
        <v>0</v>
      </c>
      <c r="AT3932" s="1">
        <v>0</v>
      </c>
      <c r="AV3932" s="1">
        <v>0</v>
      </c>
      <c r="AW3932" s="1">
        <v>0</v>
      </c>
      <c r="AX3932" s="1">
        <v>0</v>
      </c>
      <c r="AY3932" s="1" t="s">
        <v>86</v>
      </c>
      <c r="BB3932" s="1" t="s">
        <v>5471</v>
      </c>
      <c r="BF3932" s="1">
        <v>0</v>
      </c>
      <c r="BH3932" s="1">
        <v>0</v>
      </c>
      <c r="BI3932" s="1">
        <v>0</v>
      </c>
      <c r="BL3932" s="1" t="s">
        <v>121</v>
      </c>
      <c r="BM3932" s="1" t="s">
        <v>191</v>
      </c>
      <c r="BP3932" s="1">
        <v>0</v>
      </c>
      <c r="BQ3932" s="1">
        <v>0</v>
      </c>
      <c r="BR3932" s="2">
        <v>1380878</v>
      </c>
      <c r="BS3932" s="2">
        <v>560637</v>
      </c>
      <c r="BT3932" s="1" t="s">
        <v>1105</v>
      </c>
      <c r="BU3932" s="1" t="s">
        <v>1126</v>
      </c>
      <c r="BW3932" s="1">
        <v>0</v>
      </c>
      <c r="BX3932" s="1">
        <v>4</v>
      </c>
    </row>
    <row r="3933" spans="1:76" x14ac:dyDescent="0.25">
      <c r="A3933" s="1">
        <v>4132</v>
      </c>
      <c r="B3933" s="1" t="s">
        <v>7028</v>
      </c>
      <c r="C3933" s="1" t="s">
        <v>3979</v>
      </c>
      <c r="D3933" s="1" t="s">
        <v>1093</v>
      </c>
      <c r="F3933" s="1">
        <v>2013</v>
      </c>
      <c r="G3933" s="1">
        <v>4</v>
      </c>
      <c r="H3933" s="1">
        <v>4</v>
      </c>
      <c r="I3933" s="1">
        <v>907</v>
      </c>
      <c r="J3933" s="1" t="s">
        <v>103</v>
      </c>
      <c r="K3933" s="1">
        <v>10</v>
      </c>
      <c r="L3933" s="1">
        <v>83</v>
      </c>
      <c r="M3933" s="1">
        <v>662328</v>
      </c>
      <c r="N3933" s="1">
        <v>5533788</v>
      </c>
      <c r="O3933" s="1">
        <v>1377462</v>
      </c>
      <c r="P3933" s="1">
        <v>560521</v>
      </c>
      <c r="Q3933" s="1" t="s">
        <v>78</v>
      </c>
      <c r="R3933" s="1" t="s">
        <v>156</v>
      </c>
      <c r="S3933" s="1" t="s">
        <v>6976</v>
      </c>
      <c r="T3933" s="1">
        <v>0</v>
      </c>
      <c r="U3933" s="1">
        <v>0</v>
      </c>
      <c r="V3933" s="1">
        <v>1</v>
      </c>
      <c r="Y3933" s="1">
        <v>0</v>
      </c>
      <c r="Z3933" s="1">
        <v>0</v>
      </c>
      <c r="AA3933" s="1">
        <v>0</v>
      </c>
      <c r="AB3933" s="1">
        <v>0</v>
      </c>
      <c r="AC3933" s="1">
        <v>0</v>
      </c>
      <c r="AD3933" s="1">
        <v>1063</v>
      </c>
      <c r="AK3933" s="1">
        <v>0</v>
      </c>
      <c r="AL3933" s="1">
        <v>0</v>
      </c>
      <c r="AM3933" s="1">
        <v>0</v>
      </c>
      <c r="AO3933" s="1">
        <v>0</v>
      </c>
      <c r="AQ3933" s="1">
        <v>0</v>
      </c>
      <c r="AT3933" s="1">
        <v>0</v>
      </c>
      <c r="AV3933" s="1">
        <v>0</v>
      </c>
      <c r="AW3933" s="1">
        <v>0</v>
      </c>
      <c r="AX3933" s="1">
        <v>0</v>
      </c>
      <c r="AY3933" s="1" t="s">
        <v>86</v>
      </c>
      <c r="BB3933" s="1" t="s">
        <v>5475</v>
      </c>
      <c r="BF3933" s="1">
        <v>0</v>
      </c>
      <c r="BH3933" s="1">
        <v>0</v>
      </c>
      <c r="BI3933" s="1">
        <v>0</v>
      </c>
      <c r="BL3933" s="1" t="s">
        <v>121</v>
      </c>
      <c r="BM3933" s="1" t="s">
        <v>191</v>
      </c>
      <c r="BP3933" s="1">
        <v>0</v>
      </c>
      <c r="BQ3933" s="1">
        <v>0</v>
      </c>
      <c r="BR3933" s="2">
        <v>1377462</v>
      </c>
      <c r="BS3933" s="2">
        <v>560521</v>
      </c>
      <c r="BT3933" s="1" t="s">
        <v>1105</v>
      </c>
      <c r="BU3933" s="1" t="s">
        <v>1126</v>
      </c>
      <c r="BW3933" s="1">
        <v>0</v>
      </c>
      <c r="BX3933" s="1">
        <v>4</v>
      </c>
    </row>
    <row r="3934" spans="1:76" x14ac:dyDescent="0.25">
      <c r="A3934" s="1">
        <v>4133</v>
      </c>
      <c r="B3934" s="1" t="s">
        <v>7029</v>
      </c>
      <c r="C3934" s="1" t="s">
        <v>3979</v>
      </c>
      <c r="D3934" s="1" t="s">
        <v>1093</v>
      </c>
      <c r="F3934" s="1">
        <v>2013</v>
      </c>
      <c r="G3934" s="1">
        <v>4</v>
      </c>
      <c r="H3934" s="1">
        <v>4</v>
      </c>
      <c r="I3934" s="1">
        <v>907</v>
      </c>
      <c r="J3934" s="1" t="s">
        <v>103</v>
      </c>
      <c r="K3934" s="1">
        <v>10</v>
      </c>
      <c r="L3934" s="1">
        <v>83</v>
      </c>
      <c r="M3934" s="1">
        <v>662208</v>
      </c>
      <c r="N3934" s="1">
        <v>5533663</v>
      </c>
      <c r="O3934" s="1">
        <v>1377347</v>
      </c>
      <c r="P3934" s="1">
        <v>560391</v>
      </c>
      <c r="Q3934" s="1" t="s">
        <v>78</v>
      </c>
      <c r="R3934" s="1" t="s">
        <v>156</v>
      </c>
      <c r="S3934" s="1" t="s">
        <v>6976</v>
      </c>
      <c r="T3934" s="1">
        <v>0</v>
      </c>
      <c r="U3934" s="1">
        <v>0</v>
      </c>
      <c r="V3934" s="1">
        <v>1</v>
      </c>
      <c r="Y3934" s="1">
        <v>0</v>
      </c>
      <c r="Z3934" s="1">
        <v>0</v>
      </c>
      <c r="AA3934" s="1">
        <v>0</v>
      </c>
      <c r="AB3934" s="1">
        <v>0</v>
      </c>
      <c r="AC3934" s="1">
        <v>0</v>
      </c>
      <c r="AD3934" s="1">
        <v>1066</v>
      </c>
      <c r="AK3934" s="1">
        <v>0</v>
      </c>
      <c r="AL3934" s="1">
        <v>0</v>
      </c>
      <c r="AM3934" s="1">
        <v>0</v>
      </c>
      <c r="AO3934" s="1">
        <v>0</v>
      </c>
      <c r="AQ3934" s="1">
        <v>0</v>
      </c>
      <c r="AT3934" s="1">
        <v>0</v>
      </c>
      <c r="AV3934" s="1">
        <v>0</v>
      </c>
      <c r="AW3934" s="1">
        <v>0</v>
      </c>
      <c r="AX3934" s="1">
        <v>0</v>
      </c>
      <c r="AY3934" s="1" t="s">
        <v>86</v>
      </c>
      <c r="BB3934" s="1" t="s">
        <v>5475</v>
      </c>
      <c r="BF3934" s="1">
        <v>0</v>
      </c>
      <c r="BH3934" s="1">
        <v>0</v>
      </c>
      <c r="BI3934" s="1">
        <v>0</v>
      </c>
      <c r="BL3934" s="1" t="s">
        <v>121</v>
      </c>
      <c r="BM3934" s="1" t="s">
        <v>191</v>
      </c>
      <c r="BP3934" s="1">
        <v>0</v>
      </c>
      <c r="BQ3934" s="1">
        <v>0</v>
      </c>
      <c r="BR3934" s="2">
        <v>1377347</v>
      </c>
      <c r="BS3934" s="2">
        <v>560391</v>
      </c>
      <c r="BT3934" s="1" t="s">
        <v>1105</v>
      </c>
      <c r="BU3934" s="1" t="s">
        <v>1126</v>
      </c>
      <c r="BW3934" s="1">
        <v>0</v>
      </c>
      <c r="BX3934" s="1">
        <v>5</v>
      </c>
    </row>
    <row r="3935" spans="1:76" x14ac:dyDescent="0.25">
      <c r="A3935" s="1">
        <v>4134</v>
      </c>
      <c r="B3935" s="1" t="s">
        <v>7030</v>
      </c>
      <c r="C3935" s="1" t="s">
        <v>3979</v>
      </c>
      <c r="D3935" s="1" t="s">
        <v>1093</v>
      </c>
      <c r="F3935" s="1">
        <v>2013</v>
      </c>
      <c r="G3935" s="1">
        <v>4</v>
      </c>
      <c r="H3935" s="1">
        <v>4</v>
      </c>
      <c r="I3935" s="1">
        <v>914</v>
      </c>
      <c r="J3935" s="1" t="s">
        <v>103</v>
      </c>
      <c r="K3935" s="1">
        <v>10</v>
      </c>
      <c r="L3935" s="1">
        <v>83</v>
      </c>
      <c r="M3935" s="1">
        <v>661976</v>
      </c>
      <c r="N3935" s="1">
        <v>5533542</v>
      </c>
      <c r="O3935" s="1">
        <v>1377120</v>
      </c>
      <c r="P3935" s="1">
        <v>560259</v>
      </c>
      <c r="Q3935" s="1" t="s">
        <v>78</v>
      </c>
      <c r="R3935" s="1" t="s">
        <v>156</v>
      </c>
      <c r="S3935" s="1" t="s">
        <v>6976</v>
      </c>
      <c r="T3935" s="1">
        <v>0</v>
      </c>
      <c r="U3935" s="1">
        <v>0</v>
      </c>
      <c r="V3935" s="1">
        <v>1</v>
      </c>
      <c r="Y3935" s="1">
        <v>0</v>
      </c>
      <c r="Z3935" s="1">
        <v>0</v>
      </c>
      <c r="AA3935" s="1">
        <v>0</v>
      </c>
      <c r="AB3935" s="1">
        <v>0</v>
      </c>
      <c r="AC3935" s="1">
        <v>0</v>
      </c>
      <c r="AD3935" s="1">
        <v>1067</v>
      </c>
      <c r="AK3935" s="1">
        <v>0</v>
      </c>
      <c r="AL3935" s="1">
        <v>0</v>
      </c>
      <c r="AM3935" s="1">
        <v>0</v>
      </c>
      <c r="AO3935" s="1">
        <v>0</v>
      </c>
      <c r="AQ3935" s="1">
        <v>0</v>
      </c>
      <c r="AT3935" s="1">
        <v>0</v>
      </c>
      <c r="AV3935" s="1">
        <v>0</v>
      </c>
      <c r="AW3935" s="1">
        <v>0</v>
      </c>
      <c r="AX3935" s="1">
        <v>0</v>
      </c>
      <c r="AY3935" s="1" t="s">
        <v>86</v>
      </c>
      <c r="BB3935" s="1" t="s">
        <v>5477</v>
      </c>
      <c r="BF3935" s="1">
        <v>0</v>
      </c>
      <c r="BH3935" s="1">
        <v>0</v>
      </c>
      <c r="BI3935" s="1">
        <v>0</v>
      </c>
      <c r="BL3935" s="1" t="s">
        <v>121</v>
      </c>
      <c r="BM3935" s="1" t="s">
        <v>191</v>
      </c>
      <c r="BP3935" s="1">
        <v>0</v>
      </c>
      <c r="BQ3935" s="1">
        <v>0</v>
      </c>
      <c r="BR3935" s="2">
        <v>1377120</v>
      </c>
      <c r="BS3935" s="2">
        <v>560259</v>
      </c>
      <c r="BT3935" s="1" t="s">
        <v>1105</v>
      </c>
      <c r="BU3935" s="1" t="s">
        <v>1126</v>
      </c>
      <c r="BW3935" s="1">
        <v>0</v>
      </c>
      <c r="BX3935" s="1">
        <v>4</v>
      </c>
    </row>
    <row r="3936" spans="1:76" x14ac:dyDescent="0.25">
      <c r="A3936" s="1">
        <v>4135</v>
      </c>
      <c r="B3936" s="1" t="s">
        <v>7031</v>
      </c>
      <c r="C3936" s="1" t="s">
        <v>86</v>
      </c>
      <c r="D3936" s="1" t="s">
        <v>1093</v>
      </c>
      <c r="F3936" s="1">
        <v>2013</v>
      </c>
      <c r="G3936" s="1">
        <v>4</v>
      </c>
      <c r="H3936" s="1">
        <v>4</v>
      </c>
      <c r="I3936" s="1">
        <v>922</v>
      </c>
      <c r="J3936" s="1" t="s">
        <v>103</v>
      </c>
      <c r="K3936" s="1">
        <v>10</v>
      </c>
      <c r="L3936" s="1">
        <v>83</v>
      </c>
      <c r="M3936" s="1">
        <v>661389</v>
      </c>
      <c r="N3936" s="1">
        <v>5532768</v>
      </c>
      <c r="O3936" s="1">
        <v>1376569</v>
      </c>
      <c r="P3936" s="1">
        <v>559461</v>
      </c>
      <c r="Q3936" s="1" t="s">
        <v>78</v>
      </c>
      <c r="R3936" s="1" t="s">
        <v>156</v>
      </c>
      <c r="S3936" s="1" t="s">
        <v>6976</v>
      </c>
      <c r="T3936" s="1">
        <v>0</v>
      </c>
      <c r="U3936" s="1">
        <v>0</v>
      </c>
      <c r="V3936" s="1">
        <v>1</v>
      </c>
      <c r="Y3936" s="1">
        <v>0</v>
      </c>
      <c r="Z3936" s="1">
        <v>0</v>
      </c>
      <c r="AA3936" s="1">
        <v>0</v>
      </c>
      <c r="AB3936" s="1">
        <v>0</v>
      </c>
      <c r="AC3936" s="1">
        <v>0</v>
      </c>
      <c r="AD3936" s="1">
        <v>1039</v>
      </c>
      <c r="AK3936" s="1">
        <v>0</v>
      </c>
      <c r="AL3936" s="1">
        <v>0</v>
      </c>
      <c r="AM3936" s="1">
        <v>0</v>
      </c>
      <c r="AO3936" s="1">
        <v>0</v>
      </c>
      <c r="AQ3936" s="1">
        <v>0</v>
      </c>
      <c r="AT3936" s="1">
        <v>0</v>
      </c>
      <c r="AV3936" s="1">
        <v>0</v>
      </c>
      <c r="AW3936" s="1">
        <v>0</v>
      </c>
      <c r="AX3936" s="1">
        <v>0</v>
      </c>
      <c r="AY3936" s="1" t="s">
        <v>86</v>
      </c>
      <c r="BB3936" s="1" t="s">
        <v>5524</v>
      </c>
      <c r="BF3936" s="1">
        <v>0</v>
      </c>
      <c r="BH3936" s="1">
        <v>0</v>
      </c>
      <c r="BI3936" s="1">
        <v>0</v>
      </c>
      <c r="BL3936" s="1" t="s">
        <v>121</v>
      </c>
      <c r="BM3936" s="1" t="s">
        <v>191</v>
      </c>
      <c r="BP3936" s="1">
        <v>0</v>
      </c>
      <c r="BQ3936" s="1">
        <v>0</v>
      </c>
      <c r="BR3936" s="2">
        <v>1376569</v>
      </c>
      <c r="BS3936" s="2">
        <v>559461</v>
      </c>
      <c r="BT3936" s="1" t="s">
        <v>1105</v>
      </c>
      <c r="BU3936" s="1" t="s">
        <v>1126</v>
      </c>
      <c r="BW3936" s="1">
        <v>0</v>
      </c>
      <c r="BX3936" s="1">
        <v>5</v>
      </c>
    </row>
    <row r="3937" spans="1:76" x14ac:dyDescent="0.25">
      <c r="A3937" s="1">
        <v>4136</v>
      </c>
      <c r="B3937" s="1" t="s">
        <v>7032</v>
      </c>
      <c r="C3937" s="1" t="s">
        <v>2158</v>
      </c>
      <c r="D3937" s="1" t="s">
        <v>1093</v>
      </c>
      <c r="F3937" s="1">
        <v>2013</v>
      </c>
      <c r="G3937" s="1">
        <v>4</v>
      </c>
      <c r="H3937" s="1">
        <v>4</v>
      </c>
      <c r="I3937" s="1">
        <v>922</v>
      </c>
      <c r="J3937" s="1" t="s">
        <v>103</v>
      </c>
      <c r="K3937" s="1">
        <v>10</v>
      </c>
      <c r="L3937" s="1">
        <v>83</v>
      </c>
      <c r="M3937" s="1">
        <v>661367</v>
      </c>
      <c r="N3937" s="1">
        <v>5533050</v>
      </c>
      <c r="O3937" s="1">
        <v>1376534</v>
      </c>
      <c r="P3937" s="1">
        <v>559741</v>
      </c>
      <c r="Q3937" s="1" t="s">
        <v>78</v>
      </c>
      <c r="R3937" s="1" t="s">
        <v>164</v>
      </c>
      <c r="S3937" s="1" t="s">
        <v>6983</v>
      </c>
      <c r="T3937" s="1">
        <v>0</v>
      </c>
      <c r="U3937" s="1">
        <v>0</v>
      </c>
      <c r="V3937" s="1">
        <v>1</v>
      </c>
      <c r="Y3937" s="1">
        <v>0</v>
      </c>
      <c r="Z3937" s="1">
        <v>0</v>
      </c>
      <c r="AA3937" s="1">
        <v>0</v>
      </c>
      <c r="AB3937" s="1">
        <v>0</v>
      </c>
      <c r="AC3937" s="1">
        <v>0</v>
      </c>
      <c r="AD3937" s="1">
        <v>1044</v>
      </c>
      <c r="AK3937" s="1">
        <v>0</v>
      </c>
      <c r="AL3937" s="1">
        <v>0</v>
      </c>
      <c r="AM3937" s="1">
        <v>0</v>
      </c>
      <c r="AO3937" s="1">
        <v>0</v>
      </c>
      <c r="AQ3937" s="1">
        <v>0</v>
      </c>
      <c r="AT3937" s="1">
        <v>0</v>
      </c>
      <c r="AV3937" s="1">
        <v>0</v>
      </c>
      <c r="AW3937" s="1">
        <v>0</v>
      </c>
      <c r="AX3937" s="1">
        <v>0</v>
      </c>
      <c r="AY3937" s="1" t="s">
        <v>79</v>
      </c>
      <c r="BB3937" s="1" t="s">
        <v>5524</v>
      </c>
      <c r="BF3937" s="1">
        <v>0</v>
      </c>
      <c r="BH3937" s="1">
        <v>0</v>
      </c>
      <c r="BI3937" s="1">
        <v>0</v>
      </c>
      <c r="BL3937" s="1" t="s">
        <v>121</v>
      </c>
      <c r="BM3937" s="1" t="s">
        <v>79</v>
      </c>
      <c r="BP3937" s="1">
        <v>0</v>
      </c>
      <c r="BQ3937" s="1">
        <v>0</v>
      </c>
      <c r="BR3937" s="2">
        <v>1376534</v>
      </c>
      <c r="BS3937" s="2">
        <v>559741</v>
      </c>
      <c r="BT3937" s="1" t="s">
        <v>1105</v>
      </c>
      <c r="BU3937" s="1" t="s">
        <v>1126</v>
      </c>
      <c r="BW3937" s="1">
        <v>0</v>
      </c>
      <c r="BX3937" s="1">
        <v>3</v>
      </c>
    </row>
    <row r="3938" spans="1:76" x14ac:dyDescent="0.25">
      <c r="A3938" s="1">
        <v>4137</v>
      </c>
      <c r="B3938" s="1" t="s">
        <v>7033</v>
      </c>
      <c r="C3938" s="1" t="s">
        <v>86</v>
      </c>
      <c r="D3938" s="1" t="s">
        <v>1093</v>
      </c>
      <c r="F3938" s="1">
        <v>2013</v>
      </c>
      <c r="G3938" s="1">
        <v>4</v>
      </c>
      <c r="H3938" s="1">
        <v>4</v>
      </c>
      <c r="I3938" s="1">
        <v>935</v>
      </c>
      <c r="J3938" s="1" t="s">
        <v>103</v>
      </c>
      <c r="K3938" s="1">
        <v>10</v>
      </c>
      <c r="L3938" s="1">
        <v>83</v>
      </c>
      <c r="M3938" s="1">
        <v>660064</v>
      </c>
      <c r="N3938" s="1">
        <v>5532527</v>
      </c>
      <c r="O3938" s="1">
        <v>1375255</v>
      </c>
      <c r="P3938" s="1">
        <v>559161</v>
      </c>
      <c r="Q3938" s="1" t="s">
        <v>78</v>
      </c>
      <c r="R3938" s="1" t="s">
        <v>156</v>
      </c>
      <c r="S3938" s="1" t="s">
        <v>6976</v>
      </c>
      <c r="T3938" s="1">
        <v>0</v>
      </c>
      <c r="U3938" s="1">
        <v>0</v>
      </c>
      <c r="V3938" s="1">
        <v>1</v>
      </c>
      <c r="Y3938" s="1">
        <v>0</v>
      </c>
      <c r="Z3938" s="1">
        <v>0</v>
      </c>
      <c r="AA3938" s="1">
        <v>0</v>
      </c>
      <c r="AB3938" s="1">
        <v>0</v>
      </c>
      <c r="AC3938" s="1">
        <v>0</v>
      </c>
      <c r="AD3938" s="1">
        <v>1032</v>
      </c>
      <c r="AK3938" s="1">
        <v>0</v>
      </c>
      <c r="AL3938" s="1">
        <v>0</v>
      </c>
      <c r="AM3938" s="1">
        <v>0</v>
      </c>
      <c r="AO3938" s="1">
        <v>0</v>
      </c>
      <c r="AQ3938" s="1">
        <v>0</v>
      </c>
      <c r="AT3938" s="1">
        <v>0</v>
      </c>
      <c r="AV3938" s="1">
        <v>0</v>
      </c>
      <c r="AW3938" s="1">
        <v>0</v>
      </c>
      <c r="AX3938" s="1">
        <v>0</v>
      </c>
      <c r="AY3938" s="1" t="s">
        <v>86</v>
      </c>
      <c r="BB3938" s="1" t="s">
        <v>7034</v>
      </c>
      <c r="BF3938" s="1">
        <v>0</v>
      </c>
      <c r="BH3938" s="1">
        <v>0</v>
      </c>
      <c r="BI3938" s="1">
        <v>0</v>
      </c>
      <c r="BL3938" s="1" t="s">
        <v>121</v>
      </c>
      <c r="BM3938" s="1" t="s">
        <v>191</v>
      </c>
      <c r="BP3938" s="1">
        <v>0</v>
      </c>
      <c r="BQ3938" s="1">
        <v>0</v>
      </c>
      <c r="BR3938" s="2">
        <v>1375255</v>
      </c>
      <c r="BS3938" s="2">
        <v>559161</v>
      </c>
      <c r="BT3938" s="1" t="s">
        <v>1105</v>
      </c>
      <c r="BU3938" s="1" t="s">
        <v>1126</v>
      </c>
      <c r="BW3938" s="1">
        <v>0</v>
      </c>
      <c r="BX3938" s="1">
        <v>5</v>
      </c>
    </row>
    <row r="3939" spans="1:76" x14ac:dyDescent="0.25">
      <c r="A3939" s="1">
        <v>4138</v>
      </c>
      <c r="B3939" s="1" t="s">
        <v>7035</v>
      </c>
      <c r="C3939" s="1" t="s">
        <v>7036</v>
      </c>
      <c r="D3939" s="1" t="s">
        <v>1093</v>
      </c>
      <c r="F3939" s="1">
        <v>2013</v>
      </c>
      <c r="G3939" s="1">
        <v>4</v>
      </c>
      <c r="H3939" s="1">
        <v>4</v>
      </c>
      <c r="I3939" s="1">
        <v>1128</v>
      </c>
      <c r="J3939" s="1" t="s">
        <v>103</v>
      </c>
      <c r="K3939" s="1">
        <v>10</v>
      </c>
      <c r="L3939" s="1">
        <v>83</v>
      </c>
      <c r="M3939" s="1">
        <v>644250</v>
      </c>
      <c r="N3939" s="1">
        <v>5541880</v>
      </c>
      <c r="O3939" s="1">
        <v>1359042</v>
      </c>
      <c r="P3939" s="1">
        <v>567810</v>
      </c>
      <c r="Q3939" s="1" t="s">
        <v>78</v>
      </c>
      <c r="R3939" s="1" t="s">
        <v>104</v>
      </c>
      <c r="S3939" s="1" t="s">
        <v>6850</v>
      </c>
      <c r="T3939" s="1">
        <v>1</v>
      </c>
      <c r="U3939" s="1">
        <v>0</v>
      </c>
      <c r="V3939" s="1">
        <v>0</v>
      </c>
      <c r="Y3939" s="1">
        <v>0</v>
      </c>
      <c r="Z3939" s="1">
        <v>0</v>
      </c>
      <c r="AA3939" s="1">
        <v>0</v>
      </c>
      <c r="AB3939" s="1">
        <v>0</v>
      </c>
      <c r="AC3939" s="1">
        <v>0</v>
      </c>
      <c r="AD3939" s="1">
        <v>887</v>
      </c>
      <c r="AK3939" s="1">
        <v>0</v>
      </c>
      <c r="AL3939" s="1">
        <v>0</v>
      </c>
      <c r="AM3939" s="1">
        <v>0</v>
      </c>
      <c r="AO3939" s="1">
        <v>0</v>
      </c>
      <c r="AQ3939" s="1">
        <v>0</v>
      </c>
      <c r="AT3939" s="1">
        <v>0</v>
      </c>
      <c r="AV3939" s="1">
        <v>0</v>
      </c>
      <c r="AW3939" s="1">
        <v>0</v>
      </c>
      <c r="AX3939" s="1">
        <v>0</v>
      </c>
      <c r="AY3939" s="1" t="s">
        <v>578</v>
      </c>
      <c r="BB3939" s="1" t="s">
        <v>7037</v>
      </c>
      <c r="BF3939" s="1">
        <v>0</v>
      </c>
      <c r="BH3939" s="1">
        <v>0</v>
      </c>
      <c r="BI3939" s="1">
        <v>0</v>
      </c>
      <c r="BL3939" s="1" t="s">
        <v>121</v>
      </c>
      <c r="BM3939" s="1" t="s">
        <v>578</v>
      </c>
      <c r="BP3939" s="1">
        <v>0</v>
      </c>
      <c r="BQ3939" s="1">
        <v>0</v>
      </c>
      <c r="BR3939" s="2">
        <v>1359042</v>
      </c>
      <c r="BS3939" s="2">
        <v>567810</v>
      </c>
      <c r="BT3939" s="1" t="s">
        <v>123</v>
      </c>
      <c r="BU3939" s="1" t="s">
        <v>1099</v>
      </c>
      <c r="BW3939" s="1">
        <v>0</v>
      </c>
      <c r="BX3939" s="1">
        <v>3</v>
      </c>
    </row>
    <row r="3940" spans="1:76" x14ac:dyDescent="0.25">
      <c r="A3940" s="1">
        <v>4139</v>
      </c>
      <c r="B3940" s="1" t="s">
        <v>7038</v>
      </c>
      <c r="C3940" s="1" t="s">
        <v>2128</v>
      </c>
      <c r="D3940" s="1" t="s">
        <v>1093</v>
      </c>
      <c r="F3940" s="1">
        <v>2013</v>
      </c>
      <c r="G3940" s="1">
        <v>4</v>
      </c>
      <c r="H3940" s="1">
        <v>4</v>
      </c>
      <c r="I3940" s="1">
        <v>1134</v>
      </c>
      <c r="J3940" s="1" t="s">
        <v>103</v>
      </c>
      <c r="K3940" s="1">
        <v>10</v>
      </c>
      <c r="L3940" s="1">
        <v>83</v>
      </c>
      <c r="M3940" s="1">
        <v>643463</v>
      </c>
      <c r="N3940" s="1">
        <v>5542203</v>
      </c>
      <c r="O3940" s="1">
        <v>1358242</v>
      </c>
      <c r="P3940" s="1">
        <v>568098</v>
      </c>
      <c r="Q3940" s="1" t="s">
        <v>78</v>
      </c>
      <c r="R3940" s="1" t="s">
        <v>104</v>
      </c>
      <c r="S3940" s="1" t="s">
        <v>6850</v>
      </c>
      <c r="T3940" s="1">
        <v>1</v>
      </c>
      <c r="U3940" s="1">
        <v>0</v>
      </c>
      <c r="V3940" s="1">
        <v>0</v>
      </c>
      <c r="Y3940" s="1">
        <v>0</v>
      </c>
      <c r="Z3940" s="1">
        <v>0</v>
      </c>
      <c r="AA3940" s="1">
        <v>0</v>
      </c>
      <c r="AB3940" s="1">
        <v>0</v>
      </c>
      <c r="AC3940" s="1">
        <v>0</v>
      </c>
      <c r="AD3940" s="1">
        <v>865</v>
      </c>
      <c r="AK3940" s="1">
        <v>0</v>
      </c>
      <c r="AL3940" s="1">
        <v>0</v>
      </c>
      <c r="AM3940" s="1">
        <v>0</v>
      </c>
      <c r="AO3940" s="1">
        <v>0</v>
      </c>
      <c r="AQ3940" s="1">
        <v>0</v>
      </c>
      <c r="AT3940" s="1">
        <v>0</v>
      </c>
      <c r="AV3940" s="1">
        <v>0</v>
      </c>
      <c r="AW3940" s="1">
        <v>0</v>
      </c>
      <c r="AX3940" s="1">
        <v>0</v>
      </c>
      <c r="AY3940" s="1" t="s">
        <v>79</v>
      </c>
      <c r="BB3940" s="1" t="s">
        <v>7039</v>
      </c>
      <c r="BF3940" s="1">
        <v>0</v>
      </c>
      <c r="BH3940" s="1">
        <v>0</v>
      </c>
      <c r="BI3940" s="1">
        <v>0</v>
      </c>
      <c r="BL3940" s="1" t="s">
        <v>121</v>
      </c>
      <c r="BM3940" s="1" t="s">
        <v>79</v>
      </c>
      <c r="BO3940" s="1" t="s">
        <v>2130</v>
      </c>
      <c r="BP3940" s="1">
        <v>0</v>
      </c>
      <c r="BQ3940" s="1">
        <v>0</v>
      </c>
      <c r="BR3940" s="2">
        <v>1358242</v>
      </c>
      <c r="BS3940" s="2">
        <v>568098</v>
      </c>
      <c r="BT3940" s="1" t="s">
        <v>123</v>
      </c>
      <c r="BU3940" s="1" t="s">
        <v>1099</v>
      </c>
      <c r="BV3940" s="1" t="s">
        <v>1127</v>
      </c>
      <c r="BW3940" s="1">
        <v>0</v>
      </c>
      <c r="BX3940" s="1">
        <v>4</v>
      </c>
    </row>
    <row r="3941" spans="1:76" x14ac:dyDescent="0.25">
      <c r="A3941" s="1">
        <v>4140</v>
      </c>
      <c r="B3941" s="1" t="s">
        <v>7040</v>
      </c>
      <c r="C3941" s="1" t="s">
        <v>2165</v>
      </c>
      <c r="D3941" s="1" t="s">
        <v>1093</v>
      </c>
      <c r="F3941" s="1">
        <v>2013</v>
      </c>
      <c r="G3941" s="1">
        <v>4</v>
      </c>
      <c r="H3941" s="1">
        <v>4</v>
      </c>
      <c r="I3941" s="1">
        <v>1153</v>
      </c>
      <c r="J3941" s="1" t="s">
        <v>103</v>
      </c>
      <c r="K3941" s="1">
        <v>10</v>
      </c>
      <c r="L3941" s="1">
        <v>83</v>
      </c>
      <c r="M3941" s="1">
        <v>641484</v>
      </c>
      <c r="N3941" s="1">
        <v>5543596</v>
      </c>
      <c r="O3941" s="1">
        <v>1356203</v>
      </c>
      <c r="P3941" s="1">
        <v>569404</v>
      </c>
      <c r="Q3941" s="1" t="s">
        <v>78</v>
      </c>
      <c r="R3941" s="1" t="s">
        <v>156</v>
      </c>
      <c r="S3941" s="1" t="s">
        <v>6976</v>
      </c>
      <c r="T3941" s="1">
        <v>0</v>
      </c>
      <c r="U3941" s="1">
        <v>0</v>
      </c>
      <c r="V3941" s="1">
        <v>1</v>
      </c>
      <c r="Y3941" s="1">
        <v>0</v>
      </c>
      <c r="Z3941" s="1">
        <v>0</v>
      </c>
      <c r="AA3941" s="1">
        <v>0</v>
      </c>
      <c r="AB3941" s="1">
        <v>0</v>
      </c>
      <c r="AC3941" s="1">
        <v>0</v>
      </c>
      <c r="AD3941" s="1">
        <v>880</v>
      </c>
      <c r="AK3941" s="1">
        <v>0</v>
      </c>
      <c r="AL3941" s="1">
        <v>0</v>
      </c>
      <c r="AM3941" s="1">
        <v>0</v>
      </c>
      <c r="AO3941" s="1">
        <v>0</v>
      </c>
      <c r="AQ3941" s="1">
        <v>0</v>
      </c>
      <c r="AT3941" s="1">
        <v>0</v>
      </c>
      <c r="AV3941" s="1">
        <v>0</v>
      </c>
      <c r="AW3941" s="1">
        <v>0</v>
      </c>
      <c r="AX3941" s="1">
        <v>0</v>
      </c>
      <c r="AY3941" s="1" t="s">
        <v>79</v>
      </c>
      <c r="BB3941" s="1" t="s">
        <v>5512</v>
      </c>
      <c r="BF3941" s="1">
        <v>0</v>
      </c>
      <c r="BH3941" s="1">
        <v>0</v>
      </c>
      <c r="BI3941" s="1">
        <v>0</v>
      </c>
      <c r="BL3941" s="1" t="s">
        <v>121</v>
      </c>
      <c r="BM3941" s="1" t="s">
        <v>79</v>
      </c>
      <c r="BO3941" s="1" t="s">
        <v>2166</v>
      </c>
      <c r="BP3941" s="1">
        <v>0</v>
      </c>
      <c r="BQ3941" s="1">
        <v>0</v>
      </c>
      <c r="BR3941" s="2">
        <v>1356203</v>
      </c>
      <c r="BS3941" s="2">
        <v>569404</v>
      </c>
      <c r="BT3941" s="1" t="s">
        <v>123</v>
      </c>
      <c r="BU3941" s="1" t="s">
        <v>1099</v>
      </c>
      <c r="BV3941" s="1" t="s">
        <v>1127</v>
      </c>
      <c r="BW3941" s="1">
        <v>0</v>
      </c>
      <c r="BX3941" s="1">
        <v>5</v>
      </c>
    </row>
    <row r="3942" spans="1:76" x14ac:dyDescent="0.25">
      <c r="A3942" s="1">
        <v>4141</v>
      </c>
      <c r="B3942" s="1" t="s">
        <v>7041</v>
      </c>
      <c r="C3942" s="1" t="s">
        <v>5526</v>
      </c>
      <c r="D3942" s="1" t="s">
        <v>1093</v>
      </c>
      <c r="F3942" s="1">
        <v>2013</v>
      </c>
      <c r="G3942" s="1">
        <v>4</v>
      </c>
      <c r="H3942" s="1">
        <v>4</v>
      </c>
      <c r="I3942" s="1">
        <v>1231</v>
      </c>
      <c r="J3942" s="1" t="s">
        <v>103</v>
      </c>
      <c r="K3942" s="1">
        <v>10</v>
      </c>
      <c r="L3942" s="1">
        <v>83</v>
      </c>
      <c r="M3942" s="1">
        <v>655802</v>
      </c>
      <c r="N3942" s="1">
        <v>5549065</v>
      </c>
      <c r="O3942" s="1">
        <v>1370268</v>
      </c>
      <c r="P3942" s="1">
        <v>575497</v>
      </c>
      <c r="Q3942" s="1" t="s">
        <v>78</v>
      </c>
      <c r="R3942" s="1" t="s">
        <v>156</v>
      </c>
      <c r="S3942" s="1" t="s">
        <v>6976</v>
      </c>
      <c r="T3942" s="1">
        <v>0</v>
      </c>
      <c r="U3942" s="1">
        <v>0</v>
      </c>
      <c r="V3942" s="1">
        <v>2</v>
      </c>
      <c r="Y3942" s="1">
        <v>0</v>
      </c>
      <c r="Z3942" s="1">
        <v>0</v>
      </c>
      <c r="AA3942" s="1">
        <v>0</v>
      </c>
      <c r="AB3942" s="1">
        <v>0</v>
      </c>
      <c r="AC3942" s="1">
        <v>0</v>
      </c>
      <c r="AD3942" s="1">
        <v>880</v>
      </c>
      <c r="AK3942" s="1">
        <v>0</v>
      </c>
      <c r="AL3942" s="1">
        <v>0</v>
      </c>
      <c r="AM3942" s="1">
        <v>0</v>
      </c>
      <c r="AO3942" s="1">
        <v>0</v>
      </c>
      <c r="AQ3942" s="1">
        <v>0</v>
      </c>
      <c r="AT3942" s="1">
        <v>0</v>
      </c>
      <c r="AV3942" s="1">
        <v>0</v>
      </c>
      <c r="AW3942" s="1">
        <v>0</v>
      </c>
      <c r="AX3942" s="1">
        <v>0</v>
      </c>
      <c r="AY3942" s="1" t="s">
        <v>79</v>
      </c>
      <c r="AZ3942" s="1" t="s">
        <v>7042</v>
      </c>
      <c r="BB3942" s="1" t="s">
        <v>5527</v>
      </c>
      <c r="BF3942" s="1">
        <v>0</v>
      </c>
      <c r="BH3942" s="1">
        <v>0</v>
      </c>
      <c r="BI3942" s="1">
        <v>0</v>
      </c>
      <c r="BL3942" s="1" t="s">
        <v>121</v>
      </c>
      <c r="BM3942" s="1" t="s">
        <v>79</v>
      </c>
      <c r="BP3942" s="1">
        <v>0</v>
      </c>
      <c r="BQ3942" s="1">
        <v>0</v>
      </c>
      <c r="BR3942" s="2">
        <v>1370268</v>
      </c>
      <c r="BS3942" s="2">
        <v>575497</v>
      </c>
      <c r="BT3942" s="1" t="s">
        <v>2125</v>
      </c>
      <c r="BU3942" s="1" t="s">
        <v>1099</v>
      </c>
      <c r="BW3942" s="1">
        <v>0</v>
      </c>
      <c r="BX3942" s="1">
        <v>5</v>
      </c>
    </row>
    <row r="3943" spans="1:76" x14ac:dyDescent="0.25">
      <c r="A3943" s="1">
        <v>4142</v>
      </c>
      <c r="B3943" s="1" t="s">
        <v>7043</v>
      </c>
      <c r="C3943" s="1" t="s">
        <v>86</v>
      </c>
      <c r="D3943" s="1" t="s">
        <v>1093</v>
      </c>
      <c r="F3943" s="1">
        <v>2013</v>
      </c>
      <c r="G3943" s="1">
        <v>4</v>
      </c>
      <c r="H3943" s="1">
        <v>4</v>
      </c>
      <c r="I3943" s="1">
        <v>1231</v>
      </c>
      <c r="J3943" s="1" t="s">
        <v>103</v>
      </c>
      <c r="K3943" s="1">
        <v>10</v>
      </c>
      <c r="L3943" s="1">
        <v>83</v>
      </c>
      <c r="M3943" s="1">
        <v>655905</v>
      </c>
      <c r="N3943" s="1">
        <v>5549323</v>
      </c>
      <c r="O3943" s="1">
        <v>1370360</v>
      </c>
      <c r="P3943" s="1">
        <v>575759</v>
      </c>
      <c r="Q3943" s="1" t="s">
        <v>78</v>
      </c>
      <c r="R3943" s="1" t="s">
        <v>164</v>
      </c>
      <c r="S3943" s="1" t="s">
        <v>6983</v>
      </c>
      <c r="T3943" s="1">
        <v>0</v>
      </c>
      <c r="U3943" s="1">
        <v>0</v>
      </c>
      <c r="V3943" s="1">
        <v>1</v>
      </c>
      <c r="Y3943" s="1">
        <v>0</v>
      </c>
      <c r="Z3943" s="1">
        <v>0</v>
      </c>
      <c r="AA3943" s="1">
        <v>0</v>
      </c>
      <c r="AB3943" s="1">
        <v>0</v>
      </c>
      <c r="AC3943" s="1">
        <v>0</v>
      </c>
      <c r="AD3943" s="1">
        <v>902</v>
      </c>
      <c r="AK3943" s="1">
        <v>0</v>
      </c>
      <c r="AL3943" s="1">
        <v>0</v>
      </c>
      <c r="AM3943" s="1">
        <v>0</v>
      </c>
      <c r="AO3943" s="1">
        <v>0</v>
      </c>
      <c r="AQ3943" s="1">
        <v>0</v>
      </c>
      <c r="AT3943" s="1">
        <v>0</v>
      </c>
      <c r="AV3943" s="1">
        <v>0</v>
      </c>
      <c r="AW3943" s="1">
        <v>0</v>
      </c>
      <c r="AX3943" s="1">
        <v>0</v>
      </c>
      <c r="AY3943" s="1" t="s">
        <v>86</v>
      </c>
      <c r="BB3943" s="1" t="s">
        <v>5527</v>
      </c>
      <c r="BF3943" s="1">
        <v>0</v>
      </c>
      <c r="BH3943" s="1">
        <v>0</v>
      </c>
      <c r="BI3943" s="1">
        <v>0</v>
      </c>
      <c r="BL3943" s="1" t="s">
        <v>121</v>
      </c>
      <c r="BM3943" s="1" t="s">
        <v>191</v>
      </c>
      <c r="BP3943" s="1">
        <v>0</v>
      </c>
      <c r="BQ3943" s="1">
        <v>0</v>
      </c>
      <c r="BR3943" s="2">
        <v>1370360</v>
      </c>
      <c r="BS3943" s="2">
        <v>575759</v>
      </c>
      <c r="BT3943" s="1" t="s">
        <v>2125</v>
      </c>
      <c r="BU3943" s="1" t="s">
        <v>1099</v>
      </c>
      <c r="BW3943" s="1">
        <v>0</v>
      </c>
      <c r="BX3943" s="1">
        <v>3</v>
      </c>
    </row>
    <row r="3944" spans="1:76" x14ac:dyDescent="0.25">
      <c r="A3944" s="1">
        <v>4143</v>
      </c>
      <c r="B3944" s="1" t="s">
        <v>7044</v>
      </c>
      <c r="C3944" s="1" t="s">
        <v>3405</v>
      </c>
      <c r="D3944" s="1" t="s">
        <v>1093</v>
      </c>
      <c r="F3944" s="1">
        <v>2013</v>
      </c>
      <c r="G3944" s="1">
        <v>4</v>
      </c>
      <c r="H3944" s="1">
        <v>4</v>
      </c>
      <c r="I3944" s="1">
        <v>1253</v>
      </c>
      <c r="J3944" s="1" t="s">
        <v>103</v>
      </c>
      <c r="K3944" s="1">
        <v>10</v>
      </c>
      <c r="L3944" s="1">
        <v>83</v>
      </c>
      <c r="M3944" s="1">
        <v>653670</v>
      </c>
      <c r="N3944" s="1">
        <v>5548702</v>
      </c>
      <c r="O3944" s="1">
        <v>1368154</v>
      </c>
      <c r="P3944" s="1">
        <v>575040</v>
      </c>
      <c r="Q3944" s="1" t="s">
        <v>78</v>
      </c>
      <c r="R3944" s="1" t="s">
        <v>156</v>
      </c>
      <c r="S3944" s="1" t="s">
        <v>6976</v>
      </c>
      <c r="T3944" s="1">
        <v>0</v>
      </c>
      <c r="U3944" s="1">
        <v>0</v>
      </c>
      <c r="V3944" s="1">
        <v>1</v>
      </c>
      <c r="Y3944" s="1">
        <v>0</v>
      </c>
      <c r="Z3944" s="1">
        <v>0</v>
      </c>
      <c r="AA3944" s="1">
        <v>0</v>
      </c>
      <c r="AB3944" s="1">
        <v>0</v>
      </c>
      <c r="AC3944" s="1">
        <v>0</v>
      </c>
      <c r="AD3944" s="1">
        <v>876</v>
      </c>
      <c r="AK3944" s="1">
        <v>0</v>
      </c>
      <c r="AL3944" s="1">
        <v>0</v>
      </c>
      <c r="AM3944" s="1">
        <v>0</v>
      </c>
      <c r="AO3944" s="1">
        <v>0</v>
      </c>
      <c r="AQ3944" s="1">
        <v>0</v>
      </c>
      <c r="AT3944" s="1">
        <v>0</v>
      </c>
      <c r="AV3944" s="1">
        <v>0</v>
      </c>
      <c r="AW3944" s="1">
        <v>0</v>
      </c>
      <c r="AX3944" s="1">
        <v>0</v>
      </c>
      <c r="AY3944" s="1" t="s">
        <v>86</v>
      </c>
      <c r="BB3944" s="1" t="s">
        <v>5479</v>
      </c>
      <c r="BF3944" s="1">
        <v>0</v>
      </c>
      <c r="BH3944" s="1">
        <v>0</v>
      </c>
      <c r="BI3944" s="1">
        <v>0</v>
      </c>
      <c r="BL3944" s="1" t="s">
        <v>121</v>
      </c>
      <c r="BM3944" s="1" t="s">
        <v>191</v>
      </c>
      <c r="BP3944" s="1">
        <v>0</v>
      </c>
      <c r="BQ3944" s="1">
        <v>0</v>
      </c>
      <c r="BR3944" s="2">
        <v>1368154</v>
      </c>
      <c r="BS3944" s="2">
        <v>575040</v>
      </c>
      <c r="BT3944" s="1" t="s">
        <v>2125</v>
      </c>
      <c r="BU3944" s="1" t="s">
        <v>1099</v>
      </c>
      <c r="BW3944" s="1">
        <v>0</v>
      </c>
      <c r="BX3944" s="1">
        <v>5</v>
      </c>
    </row>
    <row r="3945" spans="1:76" x14ac:dyDescent="0.25">
      <c r="A3945" s="1">
        <v>4144</v>
      </c>
      <c r="B3945" s="1" t="s">
        <v>7045</v>
      </c>
      <c r="C3945" s="1" t="s">
        <v>2211</v>
      </c>
      <c r="D3945" s="1" t="s">
        <v>1093</v>
      </c>
      <c r="F3945" s="1">
        <v>2013</v>
      </c>
      <c r="G3945" s="1">
        <v>4</v>
      </c>
      <c r="H3945" s="1">
        <v>4</v>
      </c>
      <c r="I3945" s="1">
        <v>1253</v>
      </c>
      <c r="J3945" s="1" t="s">
        <v>103</v>
      </c>
      <c r="K3945" s="1">
        <v>10</v>
      </c>
      <c r="L3945" s="1">
        <v>83</v>
      </c>
      <c r="M3945" s="1">
        <v>653539</v>
      </c>
      <c r="N3945" s="1">
        <v>5548760</v>
      </c>
      <c r="O3945" s="1">
        <v>1368021</v>
      </c>
      <c r="P3945" s="1">
        <v>575093</v>
      </c>
      <c r="Q3945" s="1" t="s">
        <v>78</v>
      </c>
      <c r="R3945" s="1" t="s">
        <v>156</v>
      </c>
      <c r="S3945" s="1" t="s">
        <v>6976</v>
      </c>
      <c r="T3945" s="1">
        <v>0</v>
      </c>
      <c r="U3945" s="1">
        <v>0</v>
      </c>
      <c r="V3945" s="1">
        <v>1</v>
      </c>
      <c r="Y3945" s="1">
        <v>0</v>
      </c>
      <c r="Z3945" s="1">
        <v>0</v>
      </c>
      <c r="AA3945" s="1">
        <v>0</v>
      </c>
      <c r="AB3945" s="1">
        <v>0</v>
      </c>
      <c r="AC3945" s="1">
        <v>0</v>
      </c>
      <c r="AD3945" s="1">
        <v>884</v>
      </c>
      <c r="AK3945" s="1">
        <v>0</v>
      </c>
      <c r="AL3945" s="1">
        <v>0</v>
      </c>
      <c r="AM3945" s="1">
        <v>0</v>
      </c>
      <c r="AO3945" s="1">
        <v>0</v>
      </c>
      <c r="AQ3945" s="1">
        <v>0</v>
      </c>
      <c r="AT3945" s="1">
        <v>0</v>
      </c>
      <c r="AV3945" s="1">
        <v>0</v>
      </c>
      <c r="AW3945" s="1">
        <v>0</v>
      </c>
      <c r="AX3945" s="1">
        <v>0</v>
      </c>
      <c r="AY3945" s="1" t="s">
        <v>79</v>
      </c>
      <c r="BB3945" s="1" t="s">
        <v>5479</v>
      </c>
      <c r="BF3945" s="1">
        <v>0</v>
      </c>
      <c r="BH3945" s="1">
        <v>0</v>
      </c>
      <c r="BI3945" s="1">
        <v>0</v>
      </c>
      <c r="BL3945" s="1" t="s">
        <v>121</v>
      </c>
      <c r="BM3945" s="1" t="s">
        <v>79</v>
      </c>
      <c r="BO3945" s="1" t="s">
        <v>2360</v>
      </c>
      <c r="BP3945" s="1">
        <v>0</v>
      </c>
      <c r="BQ3945" s="1">
        <v>0</v>
      </c>
      <c r="BR3945" s="2">
        <v>1368021</v>
      </c>
      <c r="BS3945" s="2">
        <v>575093</v>
      </c>
      <c r="BT3945" s="1" t="s">
        <v>2125</v>
      </c>
      <c r="BU3945" s="1" t="s">
        <v>1099</v>
      </c>
      <c r="BV3945" s="1" t="s">
        <v>1127</v>
      </c>
      <c r="BW3945" s="1">
        <v>0</v>
      </c>
      <c r="BX3945" s="1">
        <v>5</v>
      </c>
    </row>
    <row r="3946" spans="1:76" x14ac:dyDescent="0.25">
      <c r="A3946" s="1">
        <v>4145</v>
      </c>
      <c r="B3946" s="1" t="s">
        <v>7046</v>
      </c>
      <c r="C3946" s="1" t="s">
        <v>2977</v>
      </c>
      <c r="D3946" s="1" t="s">
        <v>1093</v>
      </c>
      <c r="F3946" s="1">
        <v>2013</v>
      </c>
      <c r="G3946" s="1">
        <v>4</v>
      </c>
      <c r="H3946" s="1">
        <v>4</v>
      </c>
      <c r="I3946" s="1">
        <v>1253</v>
      </c>
      <c r="J3946" s="1" t="s">
        <v>103</v>
      </c>
      <c r="K3946" s="1">
        <v>10</v>
      </c>
      <c r="L3946" s="1">
        <v>83</v>
      </c>
      <c r="M3946" s="1">
        <v>653866</v>
      </c>
      <c r="N3946" s="1">
        <v>5548989</v>
      </c>
      <c r="O3946" s="1">
        <v>1368338</v>
      </c>
      <c r="P3946" s="1">
        <v>575336</v>
      </c>
      <c r="Q3946" s="1" t="s">
        <v>78</v>
      </c>
      <c r="R3946" s="1" t="s">
        <v>104</v>
      </c>
      <c r="S3946" s="1" t="s">
        <v>6850</v>
      </c>
      <c r="T3946" s="1">
        <v>0</v>
      </c>
      <c r="U3946" s="1">
        <v>1</v>
      </c>
      <c r="V3946" s="1">
        <v>0</v>
      </c>
      <c r="Y3946" s="1">
        <v>0</v>
      </c>
      <c r="Z3946" s="1">
        <v>0</v>
      </c>
      <c r="AA3946" s="1">
        <v>0</v>
      </c>
      <c r="AB3946" s="1">
        <v>0</v>
      </c>
      <c r="AC3946" s="1">
        <v>0</v>
      </c>
      <c r="AD3946" s="1">
        <v>913</v>
      </c>
      <c r="AK3946" s="1">
        <v>0</v>
      </c>
      <c r="AL3946" s="1">
        <v>0</v>
      </c>
      <c r="AM3946" s="1">
        <v>0</v>
      </c>
      <c r="AO3946" s="1">
        <v>0</v>
      </c>
      <c r="AQ3946" s="1">
        <v>0</v>
      </c>
      <c r="AT3946" s="1">
        <v>0</v>
      </c>
      <c r="AV3946" s="1">
        <v>0</v>
      </c>
      <c r="AW3946" s="1">
        <v>0</v>
      </c>
      <c r="AX3946" s="1">
        <v>0</v>
      </c>
      <c r="AY3946" s="1" t="s">
        <v>79</v>
      </c>
      <c r="BB3946" s="1" t="s">
        <v>5479</v>
      </c>
      <c r="BF3946" s="1">
        <v>0</v>
      </c>
      <c r="BH3946" s="1">
        <v>0</v>
      </c>
      <c r="BI3946" s="1">
        <v>0</v>
      </c>
      <c r="BL3946" s="1" t="s">
        <v>121</v>
      </c>
      <c r="BM3946" s="1" t="s">
        <v>79</v>
      </c>
      <c r="BO3946" s="1" t="s">
        <v>2978</v>
      </c>
      <c r="BP3946" s="1">
        <v>0</v>
      </c>
      <c r="BQ3946" s="1">
        <v>0</v>
      </c>
      <c r="BR3946" s="2">
        <v>1368338</v>
      </c>
      <c r="BS3946" s="2">
        <v>575336</v>
      </c>
      <c r="BT3946" s="1" t="s">
        <v>2125</v>
      </c>
      <c r="BU3946" s="1" t="s">
        <v>1099</v>
      </c>
      <c r="BV3946" s="1" t="s">
        <v>1127</v>
      </c>
      <c r="BW3946" s="1">
        <v>0</v>
      </c>
      <c r="BX3946" s="1">
        <v>4</v>
      </c>
    </row>
    <row r="3947" spans="1:76" x14ac:dyDescent="0.25">
      <c r="A3947" s="1">
        <v>4146</v>
      </c>
      <c r="B3947" s="1" t="s">
        <v>7047</v>
      </c>
      <c r="C3947" s="1" t="s">
        <v>3979</v>
      </c>
      <c r="D3947" s="1" t="s">
        <v>1093</v>
      </c>
      <c r="F3947" s="1">
        <v>2013</v>
      </c>
      <c r="G3947" s="1">
        <v>4</v>
      </c>
      <c r="H3947" s="1">
        <v>4</v>
      </c>
      <c r="I3947" s="1">
        <v>1300</v>
      </c>
      <c r="J3947" s="1" t="s">
        <v>103</v>
      </c>
      <c r="K3947" s="1">
        <v>10</v>
      </c>
      <c r="L3947" s="1">
        <v>83</v>
      </c>
      <c r="M3947" s="1">
        <v>653155</v>
      </c>
      <c r="N3947" s="1">
        <v>5549123</v>
      </c>
      <c r="O3947" s="1">
        <v>1367621</v>
      </c>
      <c r="P3947" s="1">
        <v>575438</v>
      </c>
      <c r="Q3947" s="1" t="s">
        <v>78</v>
      </c>
      <c r="R3947" s="1" t="s">
        <v>164</v>
      </c>
      <c r="S3947" s="1" t="s">
        <v>6983</v>
      </c>
      <c r="T3947" s="1">
        <v>0</v>
      </c>
      <c r="U3947" s="1">
        <v>0</v>
      </c>
      <c r="V3947" s="1">
        <v>1</v>
      </c>
      <c r="Y3947" s="1">
        <v>0</v>
      </c>
      <c r="Z3947" s="1">
        <v>0</v>
      </c>
      <c r="AA3947" s="1">
        <v>0</v>
      </c>
      <c r="AB3947" s="1">
        <v>0</v>
      </c>
      <c r="AC3947" s="1">
        <v>0</v>
      </c>
      <c r="AD3947" s="1">
        <v>922</v>
      </c>
      <c r="AK3947" s="1">
        <v>0</v>
      </c>
      <c r="AL3947" s="1">
        <v>0</v>
      </c>
      <c r="AM3947" s="1">
        <v>0</v>
      </c>
      <c r="AO3947" s="1">
        <v>0</v>
      </c>
      <c r="AQ3947" s="1">
        <v>0</v>
      </c>
      <c r="AT3947" s="1">
        <v>0</v>
      </c>
      <c r="AV3947" s="1">
        <v>0</v>
      </c>
      <c r="AW3947" s="1">
        <v>0</v>
      </c>
      <c r="AX3947" s="1">
        <v>0</v>
      </c>
      <c r="AY3947" s="1" t="s">
        <v>86</v>
      </c>
      <c r="BB3947" s="1" t="s">
        <v>5483</v>
      </c>
      <c r="BF3947" s="1">
        <v>0</v>
      </c>
      <c r="BH3947" s="1">
        <v>0</v>
      </c>
      <c r="BI3947" s="1">
        <v>0</v>
      </c>
      <c r="BL3947" s="1" t="s">
        <v>121</v>
      </c>
      <c r="BM3947" s="1" t="s">
        <v>191</v>
      </c>
      <c r="BP3947" s="1">
        <v>0</v>
      </c>
      <c r="BQ3947" s="1">
        <v>0</v>
      </c>
      <c r="BR3947" s="2">
        <v>1367621</v>
      </c>
      <c r="BS3947" s="2">
        <v>575438</v>
      </c>
      <c r="BT3947" s="1" t="s">
        <v>2125</v>
      </c>
      <c r="BU3947" s="1" t="s">
        <v>1099</v>
      </c>
      <c r="BW3947" s="1">
        <v>0</v>
      </c>
      <c r="BX3947" s="1">
        <v>4</v>
      </c>
    </row>
    <row r="3948" spans="1:76" x14ac:dyDescent="0.25">
      <c r="A3948" s="1">
        <v>4147</v>
      </c>
      <c r="B3948" s="1" t="s">
        <v>7048</v>
      </c>
      <c r="C3948" s="1" t="s">
        <v>3979</v>
      </c>
      <c r="D3948" s="1" t="s">
        <v>1093</v>
      </c>
      <c r="F3948" s="1">
        <v>2013</v>
      </c>
      <c r="G3948" s="1">
        <v>4</v>
      </c>
      <c r="H3948" s="1">
        <v>4</v>
      </c>
      <c r="I3948" s="1">
        <v>1300</v>
      </c>
      <c r="J3948" s="1" t="s">
        <v>103</v>
      </c>
      <c r="K3948" s="1">
        <v>10</v>
      </c>
      <c r="L3948" s="1">
        <v>83</v>
      </c>
      <c r="M3948" s="1">
        <v>653211</v>
      </c>
      <c r="N3948" s="1">
        <v>5549266</v>
      </c>
      <c r="O3948" s="1">
        <v>1367672</v>
      </c>
      <c r="P3948" s="1">
        <v>575584</v>
      </c>
      <c r="Q3948" s="1" t="s">
        <v>78</v>
      </c>
      <c r="R3948" s="1" t="s">
        <v>156</v>
      </c>
      <c r="S3948" s="1" t="s">
        <v>6976</v>
      </c>
      <c r="T3948" s="1">
        <v>0</v>
      </c>
      <c r="U3948" s="1">
        <v>0</v>
      </c>
      <c r="V3948" s="1">
        <v>1</v>
      </c>
      <c r="Y3948" s="1">
        <v>0</v>
      </c>
      <c r="Z3948" s="1">
        <v>0</v>
      </c>
      <c r="AA3948" s="1">
        <v>0</v>
      </c>
      <c r="AB3948" s="1">
        <v>0</v>
      </c>
      <c r="AC3948" s="1">
        <v>0</v>
      </c>
      <c r="AD3948" s="1">
        <v>932</v>
      </c>
      <c r="AK3948" s="1">
        <v>0</v>
      </c>
      <c r="AL3948" s="1">
        <v>0</v>
      </c>
      <c r="AM3948" s="1">
        <v>0</v>
      </c>
      <c r="AO3948" s="1">
        <v>0</v>
      </c>
      <c r="AQ3948" s="1">
        <v>0</v>
      </c>
      <c r="AT3948" s="1">
        <v>0</v>
      </c>
      <c r="AV3948" s="1">
        <v>0</v>
      </c>
      <c r="AW3948" s="1">
        <v>0</v>
      </c>
      <c r="AX3948" s="1">
        <v>0</v>
      </c>
      <c r="AY3948" s="1" t="s">
        <v>86</v>
      </c>
      <c r="BB3948" s="1" t="s">
        <v>5483</v>
      </c>
      <c r="BF3948" s="1">
        <v>0</v>
      </c>
      <c r="BH3948" s="1">
        <v>0</v>
      </c>
      <c r="BI3948" s="1">
        <v>0</v>
      </c>
      <c r="BL3948" s="1" t="s">
        <v>121</v>
      </c>
      <c r="BM3948" s="1" t="s">
        <v>191</v>
      </c>
      <c r="BP3948" s="1">
        <v>0</v>
      </c>
      <c r="BQ3948" s="1">
        <v>0</v>
      </c>
      <c r="BR3948" s="2">
        <v>1367672</v>
      </c>
      <c r="BS3948" s="2">
        <v>575584</v>
      </c>
      <c r="BT3948" s="1" t="s">
        <v>2125</v>
      </c>
      <c r="BU3948" s="1" t="s">
        <v>1099</v>
      </c>
      <c r="BW3948" s="1">
        <v>0</v>
      </c>
      <c r="BX3948" s="1">
        <v>3</v>
      </c>
    </row>
    <row r="3949" spans="1:76" x14ac:dyDescent="0.25">
      <c r="A3949" s="1">
        <v>4148</v>
      </c>
      <c r="B3949" s="1" t="s">
        <v>7049</v>
      </c>
      <c r="C3949" s="1" t="s">
        <v>3979</v>
      </c>
      <c r="D3949" s="1" t="s">
        <v>1093</v>
      </c>
      <c r="F3949" s="1">
        <v>2013</v>
      </c>
      <c r="G3949" s="1">
        <v>4</v>
      </c>
      <c r="H3949" s="1">
        <v>4</v>
      </c>
      <c r="I3949" s="1">
        <v>1308</v>
      </c>
      <c r="J3949" s="1" t="s">
        <v>103</v>
      </c>
      <c r="K3949" s="1">
        <v>10</v>
      </c>
      <c r="L3949" s="1">
        <v>83</v>
      </c>
      <c r="M3949" s="1">
        <v>652700</v>
      </c>
      <c r="N3949" s="1">
        <v>5549553</v>
      </c>
      <c r="O3949" s="1">
        <v>1367148</v>
      </c>
      <c r="P3949" s="1">
        <v>575849</v>
      </c>
      <c r="Q3949" s="1" t="s">
        <v>78</v>
      </c>
      <c r="R3949" s="1" t="s">
        <v>156</v>
      </c>
      <c r="S3949" s="1" t="s">
        <v>6976</v>
      </c>
      <c r="T3949" s="1">
        <v>0</v>
      </c>
      <c r="U3949" s="1">
        <v>0</v>
      </c>
      <c r="V3949" s="1">
        <v>1</v>
      </c>
      <c r="Y3949" s="1">
        <v>0</v>
      </c>
      <c r="Z3949" s="1">
        <v>0</v>
      </c>
      <c r="AA3949" s="1">
        <v>0</v>
      </c>
      <c r="AB3949" s="1">
        <v>0</v>
      </c>
      <c r="AC3949" s="1">
        <v>0</v>
      </c>
      <c r="AD3949" s="1">
        <v>977</v>
      </c>
      <c r="AK3949" s="1">
        <v>0</v>
      </c>
      <c r="AL3949" s="1">
        <v>0</v>
      </c>
      <c r="AM3949" s="1">
        <v>0</v>
      </c>
      <c r="AO3949" s="1">
        <v>0</v>
      </c>
      <c r="AQ3949" s="1">
        <v>0</v>
      </c>
      <c r="AT3949" s="1">
        <v>0</v>
      </c>
      <c r="AV3949" s="1">
        <v>0</v>
      </c>
      <c r="AW3949" s="1">
        <v>0</v>
      </c>
      <c r="AX3949" s="1">
        <v>0</v>
      </c>
      <c r="AY3949" s="1" t="s">
        <v>86</v>
      </c>
      <c r="BB3949" s="1" t="s">
        <v>5486</v>
      </c>
      <c r="BF3949" s="1">
        <v>0</v>
      </c>
      <c r="BH3949" s="1">
        <v>0</v>
      </c>
      <c r="BI3949" s="1">
        <v>0</v>
      </c>
      <c r="BL3949" s="1" t="s">
        <v>121</v>
      </c>
      <c r="BM3949" s="1" t="s">
        <v>191</v>
      </c>
      <c r="BP3949" s="1">
        <v>0</v>
      </c>
      <c r="BQ3949" s="1">
        <v>0</v>
      </c>
      <c r="BR3949" s="2">
        <v>1367148</v>
      </c>
      <c r="BS3949" s="2">
        <v>575849</v>
      </c>
      <c r="BT3949" s="1" t="s">
        <v>2125</v>
      </c>
      <c r="BU3949" s="1" t="s">
        <v>1099</v>
      </c>
      <c r="BW3949" s="1">
        <v>0</v>
      </c>
      <c r="BX3949" s="1">
        <v>3</v>
      </c>
    </row>
    <row r="3950" spans="1:76" x14ac:dyDescent="0.25">
      <c r="A3950" s="1">
        <v>4149</v>
      </c>
      <c r="B3950" s="1" t="s">
        <v>7050</v>
      </c>
      <c r="C3950" s="1" t="s">
        <v>3979</v>
      </c>
      <c r="D3950" s="1" t="s">
        <v>1093</v>
      </c>
      <c r="F3950" s="1">
        <v>2013</v>
      </c>
      <c r="G3950" s="1">
        <v>4</v>
      </c>
      <c r="H3950" s="1">
        <v>4</v>
      </c>
      <c r="I3950" s="1">
        <v>1308</v>
      </c>
      <c r="J3950" s="1" t="s">
        <v>103</v>
      </c>
      <c r="K3950" s="1">
        <v>10</v>
      </c>
      <c r="L3950" s="1">
        <v>83</v>
      </c>
      <c r="M3950" s="1">
        <v>652851</v>
      </c>
      <c r="N3950" s="1">
        <v>5549705</v>
      </c>
      <c r="O3950" s="1">
        <v>1367292</v>
      </c>
      <c r="P3950" s="1">
        <v>576007</v>
      </c>
      <c r="Q3950" s="1" t="s">
        <v>78</v>
      </c>
      <c r="R3950" s="1" t="s">
        <v>156</v>
      </c>
      <c r="S3950" s="1" t="s">
        <v>6976</v>
      </c>
      <c r="T3950" s="1">
        <v>0</v>
      </c>
      <c r="U3950" s="1">
        <v>0</v>
      </c>
      <c r="V3950" s="1">
        <v>1</v>
      </c>
      <c r="Y3950" s="1">
        <v>0</v>
      </c>
      <c r="Z3950" s="1">
        <v>0</v>
      </c>
      <c r="AA3950" s="1">
        <v>0</v>
      </c>
      <c r="AB3950" s="1">
        <v>0</v>
      </c>
      <c r="AC3950" s="1">
        <v>0</v>
      </c>
      <c r="AD3950" s="1">
        <v>987</v>
      </c>
      <c r="AK3950" s="1">
        <v>0</v>
      </c>
      <c r="AL3950" s="1">
        <v>0</v>
      </c>
      <c r="AM3950" s="1">
        <v>0</v>
      </c>
      <c r="AO3950" s="1">
        <v>0</v>
      </c>
      <c r="AQ3950" s="1">
        <v>0</v>
      </c>
      <c r="AT3950" s="1">
        <v>0</v>
      </c>
      <c r="AV3950" s="1">
        <v>0</v>
      </c>
      <c r="AW3950" s="1">
        <v>0</v>
      </c>
      <c r="AX3950" s="1">
        <v>0</v>
      </c>
      <c r="AY3950" s="1" t="s">
        <v>86</v>
      </c>
      <c r="BB3950" s="1" t="s">
        <v>5486</v>
      </c>
      <c r="BF3950" s="1">
        <v>0</v>
      </c>
      <c r="BH3950" s="1">
        <v>0</v>
      </c>
      <c r="BI3950" s="1">
        <v>0</v>
      </c>
      <c r="BL3950" s="1" t="s">
        <v>121</v>
      </c>
      <c r="BM3950" s="1" t="s">
        <v>191</v>
      </c>
      <c r="BP3950" s="1">
        <v>0</v>
      </c>
      <c r="BQ3950" s="1">
        <v>0</v>
      </c>
      <c r="BR3950" s="2">
        <v>1367292</v>
      </c>
      <c r="BS3950" s="2">
        <v>576007</v>
      </c>
      <c r="BT3950" s="1" t="s">
        <v>2125</v>
      </c>
      <c r="BU3950" s="1" t="s">
        <v>1099</v>
      </c>
      <c r="BW3950" s="1">
        <v>0</v>
      </c>
      <c r="BX3950" s="1">
        <v>4</v>
      </c>
    </row>
    <row r="3951" spans="1:76" x14ac:dyDescent="0.25">
      <c r="A3951" s="1">
        <v>4150</v>
      </c>
      <c r="B3951" s="1" t="s">
        <v>7051</v>
      </c>
      <c r="C3951" s="1" t="s">
        <v>2205</v>
      </c>
      <c r="D3951" s="1" t="s">
        <v>1093</v>
      </c>
      <c r="F3951" s="1">
        <v>2013</v>
      </c>
      <c r="G3951" s="1">
        <v>4</v>
      </c>
      <c r="H3951" s="1">
        <v>4</v>
      </c>
      <c r="I3951" s="1">
        <v>1308</v>
      </c>
      <c r="J3951" s="1" t="s">
        <v>103</v>
      </c>
      <c r="K3951" s="1">
        <v>10</v>
      </c>
      <c r="L3951" s="1">
        <v>83</v>
      </c>
      <c r="M3951" s="1">
        <v>652322</v>
      </c>
      <c r="N3951" s="1">
        <v>5549814</v>
      </c>
      <c r="O3951" s="1">
        <v>1366758</v>
      </c>
      <c r="P3951" s="1">
        <v>576093</v>
      </c>
      <c r="Q3951" s="1" t="s">
        <v>78</v>
      </c>
      <c r="R3951" s="1" t="s">
        <v>164</v>
      </c>
      <c r="S3951" s="1" t="s">
        <v>6983</v>
      </c>
      <c r="T3951" s="1">
        <v>0</v>
      </c>
      <c r="U3951" s="1">
        <v>0</v>
      </c>
      <c r="V3951" s="1">
        <v>1</v>
      </c>
      <c r="Y3951" s="1">
        <v>0</v>
      </c>
      <c r="Z3951" s="1">
        <v>0</v>
      </c>
      <c r="AA3951" s="1">
        <v>0</v>
      </c>
      <c r="AB3951" s="1">
        <v>0</v>
      </c>
      <c r="AC3951" s="1">
        <v>0</v>
      </c>
      <c r="AD3951" s="1">
        <v>1017</v>
      </c>
      <c r="AK3951" s="1">
        <v>0</v>
      </c>
      <c r="AL3951" s="1">
        <v>0</v>
      </c>
      <c r="AM3951" s="1">
        <v>0</v>
      </c>
      <c r="AO3951" s="1">
        <v>0</v>
      </c>
      <c r="AQ3951" s="1">
        <v>0</v>
      </c>
      <c r="AT3951" s="1">
        <v>0</v>
      </c>
      <c r="AV3951" s="1">
        <v>0</v>
      </c>
      <c r="AW3951" s="1">
        <v>0</v>
      </c>
      <c r="AX3951" s="1">
        <v>0</v>
      </c>
      <c r="AY3951" s="1" t="s">
        <v>79</v>
      </c>
      <c r="BB3951" s="1" t="s">
        <v>5486</v>
      </c>
      <c r="BF3951" s="1">
        <v>0</v>
      </c>
      <c r="BH3951" s="1">
        <v>0</v>
      </c>
      <c r="BI3951" s="1">
        <v>0</v>
      </c>
      <c r="BL3951" s="1" t="s">
        <v>121</v>
      </c>
      <c r="BM3951" s="1" t="s">
        <v>79</v>
      </c>
      <c r="BP3951" s="1">
        <v>0</v>
      </c>
      <c r="BQ3951" s="1">
        <v>0</v>
      </c>
      <c r="BR3951" s="2">
        <v>1366758</v>
      </c>
      <c r="BS3951" s="2">
        <v>576093</v>
      </c>
      <c r="BT3951" s="1" t="s">
        <v>1095</v>
      </c>
      <c r="BU3951" s="1" t="s">
        <v>1099</v>
      </c>
      <c r="BW3951" s="1">
        <v>0</v>
      </c>
      <c r="BX3951" s="1">
        <v>3</v>
      </c>
    </row>
    <row r="3952" spans="1:76" x14ac:dyDescent="0.25">
      <c r="A3952" s="1">
        <v>4151</v>
      </c>
      <c r="B3952" s="1" t="s">
        <v>7052</v>
      </c>
      <c r="C3952" s="1" t="s">
        <v>5496</v>
      </c>
      <c r="D3952" s="1" t="s">
        <v>1093</v>
      </c>
      <c r="F3952" s="1">
        <v>2013</v>
      </c>
      <c r="G3952" s="1">
        <v>4</v>
      </c>
      <c r="H3952" s="1">
        <v>4</v>
      </c>
      <c r="I3952" s="1">
        <v>1325</v>
      </c>
      <c r="J3952" s="1" t="s">
        <v>103</v>
      </c>
      <c r="K3952" s="1">
        <v>10</v>
      </c>
      <c r="L3952" s="1">
        <v>83</v>
      </c>
      <c r="M3952" s="1">
        <v>651448</v>
      </c>
      <c r="N3952" s="1">
        <v>5548377</v>
      </c>
      <c r="O3952" s="1">
        <v>1365949</v>
      </c>
      <c r="P3952" s="1">
        <v>574618</v>
      </c>
      <c r="Q3952" s="1" t="s">
        <v>78</v>
      </c>
      <c r="R3952" s="1" t="s">
        <v>156</v>
      </c>
      <c r="S3952" s="1" t="s">
        <v>6976</v>
      </c>
      <c r="T3952" s="1">
        <v>0</v>
      </c>
      <c r="U3952" s="1">
        <v>0</v>
      </c>
      <c r="V3952" s="1">
        <v>1</v>
      </c>
      <c r="Y3952" s="1">
        <v>0</v>
      </c>
      <c r="Z3952" s="1">
        <v>0</v>
      </c>
      <c r="AA3952" s="1">
        <v>0</v>
      </c>
      <c r="AB3952" s="1">
        <v>0</v>
      </c>
      <c r="AC3952" s="1">
        <v>0</v>
      </c>
      <c r="AD3952" s="1">
        <v>1050</v>
      </c>
      <c r="AK3952" s="1">
        <v>0</v>
      </c>
      <c r="AL3952" s="1">
        <v>0</v>
      </c>
      <c r="AM3952" s="1">
        <v>0</v>
      </c>
      <c r="AO3952" s="1">
        <v>0</v>
      </c>
      <c r="AQ3952" s="1">
        <v>0</v>
      </c>
      <c r="AT3952" s="1">
        <v>0</v>
      </c>
      <c r="AV3952" s="1">
        <v>0</v>
      </c>
      <c r="AW3952" s="1">
        <v>0</v>
      </c>
      <c r="AX3952" s="1">
        <v>0</v>
      </c>
      <c r="AY3952" s="1" t="s">
        <v>79</v>
      </c>
      <c r="BB3952" s="1" t="s">
        <v>5497</v>
      </c>
      <c r="BF3952" s="1">
        <v>0</v>
      </c>
      <c r="BH3952" s="1">
        <v>0</v>
      </c>
      <c r="BI3952" s="1">
        <v>0</v>
      </c>
      <c r="BL3952" s="1" t="s">
        <v>121</v>
      </c>
      <c r="BM3952" s="1" t="s">
        <v>79</v>
      </c>
      <c r="BO3952" s="1" t="s">
        <v>5498</v>
      </c>
      <c r="BP3952" s="1">
        <v>0</v>
      </c>
      <c r="BQ3952" s="1">
        <v>0</v>
      </c>
      <c r="BR3952" s="2">
        <v>1365949</v>
      </c>
      <c r="BS3952" s="2">
        <v>574618</v>
      </c>
      <c r="BT3952" s="1" t="s">
        <v>1095</v>
      </c>
      <c r="BU3952" s="1" t="s">
        <v>1099</v>
      </c>
      <c r="BV3952" s="1" t="s">
        <v>1127</v>
      </c>
      <c r="BW3952" s="1">
        <v>0</v>
      </c>
      <c r="BX3952" s="1">
        <v>4</v>
      </c>
    </row>
    <row r="3953" spans="1:76" x14ac:dyDescent="0.25">
      <c r="A3953" s="1">
        <v>4152</v>
      </c>
      <c r="B3953" s="1" t="s">
        <v>7053</v>
      </c>
      <c r="C3953" s="1" t="s">
        <v>5501</v>
      </c>
      <c r="D3953" s="1" t="s">
        <v>1093</v>
      </c>
      <c r="F3953" s="1">
        <v>2013</v>
      </c>
      <c r="G3953" s="1">
        <v>4</v>
      </c>
      <c r="H3953" s="1">
        <v>4</v>
      </c>
      <c r="I3953" s="1">
        <v>1332</v>
      </c>
      <c r="J3953" s="1" t="s">
        <v>103</v>
      </c>
      <c r="K3953" s="1">
        <v>10</v>
      </c>
      <c r="L3953" s="1">
        <v>83</v>
      </c>
      <c r="M3953" s="1">
        <v>651017</v>
      </c>
      <c r="N3953" s="1">
        <v>5547587</v>
      </c>
      <c r="O3953" s="1">
        <v>1365553</v>
      </c>
      <c r="P3953" s="1">
        <v>573810</v>
      </c>
      <c r="Q3953" s="1" t="s">
        <v>78</v>
      </c>
      <c r="R3953" s="1" t="s">
        <v>156</v>
      </c>
      <c r="S3953" s="1" t="s">
        <v>6976</v>
      </c>
      <c r="T3953" s="1">
        <v>0</v>
      </c>
      <c r="U3953" s="1">
        <v>0</v>
      </c>
      <c r="V3953" s="1">
        <v>1</v>
      </c>
      <c r="Y3953" s="1">
        <v>0</v>
      </c>
      <c r="Z3953" s="1">
        <v>0</v>
      </c>
      <c r="AA3953" s="1">
        <v>0</v>
      </c>
      <c r="AB3953" s="1">
        <v>0</v>
      </c>
      <c r="AC3953" s="1">
        <v>0</v>
      </c>
      <c r="AD3953" s="1">
        <v>1074</v>
      </c>
      <c r="AK3953" s="1">
        <v>0</v>
      </c>
      <c r="AL3953" s="1">
        <v>0</v>
      </c>
      <c r="AM3953" s="1">
        <v>0</v>
      </c>
      <c r="AO3953" s="1">
        <v>0</v>
      </c>
      <c r="AQ3953" s="1">
        <v>0</v>
      </c>
      <c r="AT3953" s="1">
        <v>0</v>
      </c>
      <c r="AV3953" s="1">
        <v>0</v>
      </c>
      <c r="AW3953" s="1">
        <v>0</v>
      </c>
      <c r="AX3953" s="1">
        <v>0</v>
      </c>
      <c r="AY3953" s="1" t="s">
        <v>79</v>
      </c>
      <c r="BB3953" s="1" t="s">
        <v>5502</v>
      </c>
      <c r="BF3953" s="1">
        <v>0</v>
      </c>
      <c r="BH3953" s="1">
        <v>0</v>
      </c>
      <c r="BI3953" s="1">
        <v>0</v>
      </c>
      <c r="BL3953" s="1" t="s">
        <v>121</v>
      </c>
      <c r="BM3953" s="1" t="s">
        <v>79</v>
      </c>
      <c r="BO3953" s="1" t="s">
        <v>5538</v>
      </c>
      <c r="BP3953" s="1">
        <v>0</v>
      </c>
      <c r="BQ3953" s="1">
        <v>0</v>
      </c>
      <c r="BR3953" s="2">
        <v>1365553</v>
      </c>
      <c r="BS3953" s="2">
        <v>573810</v>
      </c>
      <c r="BT3953" s="1" t="s">
        <v>1095</v>
      </c>
      <c r="BU3953" s="1" t="s">
        <v>1099</v>
      </c>
      <c r="BV3953" s="1" t="s">
        <v>1127</v>
      </c>
      <c r="BW3953" s="1">
        <v>0</v>
      </c>
      <c r="BX3953" s="1">
        <v>4</v>
      </c>
    </row>
    <row r="3954" spans="1:76" x14ac:dyDescent="0.25">
      <c r="A3954" s="1">
        <v>4153</v>
      </c>
      <c r="B3954" s="1" t="s">
        <v>7054</v>
      </c>
      <c r="C3954" s="1" t="s">
        <v>3979</v>
      </c>
      <c r="D3954" s="1" t="s">
        <v>1093</v>
      </c>
      <c r="F3954" s="1">
        <v>2013</v>
      </c>
      <c r="G3954" s="1">
        <v>4</v>
      </c>
      <c r="H3954" s="1">
        <v>4</v>
      </c>
      <c r="I3954" s="1">
        <v>1332</v>
      </c>
      <c r="J3954" s="1" t="s">
        <v>103</v>
      </c>
      <c r="K3954" s="1">
        <v>10</v>
      </c>
      <c r="L3954" s="1">
        <v>83</v>
      </c>
      <c r="M3954" s="1">
        <v>650849</v>
      </c>
      <c r="N3954" s="1">
        <v>5547437</v>
      </c>
      <c r="O3954" s="1">
        <v>1365391</v>
      </c>
      <c r="P3954" s="1">
        <v>573653</v>
      </c>
      <c r="Q3954" s="1" t="s">
        <v>78</v>
      </c>
      <c r="R3954" s="1" t="s">
        <v>156</v>
      </c>
      <c r="S3954" s="1" t="s">
        <v>6976</v>
      </c>
      <c r="T3954" s="1">
        <v>0</v>
      </c>
      <c r="U3954" s="1">
        <v>0</v>
      </c>
      <c r="V3954" s="1">
        <v>1</v>
      </c>
      <c r="Y3954" s="1">
        <v>0</v>
      </c>
      <c r="Z3954" s="1">
        <v>0</v>
      </c>
      <c r="AA3954" s="1">
        <v>0</v>
      </c>
      <c r="AB3954" s="1">
        <v>0</v>
      </c>
      <c r="AC3954" s="1">
        <v>0</v>
      </c>
      <c r="AD3954" s="1">
        <v>1106</v>
      </c>
      <c r="AK3954" s="1">
        <v>0</v>
      </c>
      <c r="AL3954" s="1">
        <v>0</v>
      </c>
      <c r="AM3954" s="1">
        <v>0</v>
      </c>
      <c r="AO3954" s="1">
        <v>0</v>
      </c>
      <c r="AQ3954" s="1">
        <v>0</v>
      </c>
      <c r="AT3954" s="1">
        <v>0</v>
      </c>
      <c r="AV3954" s="1">
        <v>0</v>
      </c>
      <c r="AW3954" s="1">
        <v>0</v>
      </c>
      <c r="AX3954" s="1">
        <v>0</v>
      </c>
      <c r="AY3954" s="1" t="s">
        <v>86</v>
      </c>
      <c r="BB3954" s="1" t="s">
        <v>5502</v>
      </c>
      <c r="BF3954" s="1">
        <v>0</v>
      </c>
      <c r="BH3954" s="1">
        <v>0</v>
      </c>
      <c r="BI3954" s="1">
        <v>0</v>
      </c>
      <c r="BL3954" s="1" t="s">
        <v>121</v>
      </c>
      <c r="BM3954" s="1" t="s">
        <v>191</v>
      </c>
      <c r="BP3954" s="1">
        <v>0</v>
      </c>
      <c r="BQ3954" s="1">
        <v>0</v>
      </c>
      <c r="BR3954" s="2">
        <v>1365391</v>
      </c>
      <c r="BS3954" s="2">
        <v>573653</v>
      </c>
      <c r="BT3954" s="1" t="s">
        <v>1095</v>
      </c>
      <c r="BU3954" s="1" t="s">
        <v>1099</v>
      </c>
      <c r="BW3954" s="1">
        <v>0</v>
      </c>
      <c r="BX3954" s="1">
        <v>5</v>
      </c>
    </row>
    <row r="3955" spans="1:76" x14ac:dyDescent="0.25">
      <c r="A3955" s="1">
        <v>4154</v>
      </c>
      <c r="B3955" s="1" t="s">
        <v>7055</v>
      </c>
      <c r="C3955" s="1" t="s">
        <v>2213</v>
      </c>
      <c r="D3955" s="1" t="s">
        <v>1093</v>
      </c>
      <c r="F3955" s="1">
        <v>2013</v>
      </c>
      <c r="G3955" s="1">
        <v>4</v>
      </c>
      <c r="H3955" s="1">
        <v>4</v>
      </c>
      <c r="I3955" s="1">
        <v>1339</v>
      </c>
      <c r="J3955" s="1" t="s">
        <v>103</v>
      </c>
      <c r="K3955" s="1">
        <v>10</v>
      </c>
      <c r="L3955" s="1">
        <v>83</v>
      </c>
      <c r="M3955" s="1">
        <v>650545</v>
      </c>
      <c r="N3955" s="1">
        <v>5546935</v>
      </c>
      <c r="O3955" s="1">
        <v>1365110</v>
      </c>
      <c r="P3955" s="1">
        <v>573137</v>
      </c>
      <c r="Q3955" s="1" t="s">
        <v>78</v>
      </c>
      <c r="R3955" s="1" t="s">
        <v>156</v>
      </c>
      <c r="S3955" s="1" t="s">
        <v>6976</v>
      </c>
      <c r="T3955" s="1">
        <v>0</v>
      </c>
      <c r="U3955" s="1">
        <v>0</v>
      </c>
      <c r="V3955" s="1">
        <v>1</v>
      </c>
      <c r="Y3955" s="1">
        <v>0</v>
      </c>
      <c r="Z3955" s="1">
        <v>0</v>
      </c>
      <c r="AA3955" s="1">
        <v>0</v>
      </c>
      <c r="AB3955" s="1">
        <v>0</v>
      </c>
      <c r="AC3955" s="1">
        <v>0</v>
      </c>
      <c r="AD3955" s="1">
        <v>1108</v>
      </c>
      <c r="AK3955" s="1">
        <v>0</v>
      </c>
      <c r="AL3955" s="1">
        <v>0</v>
      </c>
      <c r="AM3955" s="1">
        <v>0</v>
      </c>
      <c r="AO3955" s="1">
        <v>0</v>
      </c>
      <c r="AQ3955" s="1">
        <v>0</v>
      </c>
      <c r="AT3955" s="1">
        <v>0</v>
      </c>
      <c r="AV3955" s="1">
        <v>0</v>
      </c>
      <c r="AW3955" s="1">
        <v>0</v>
      </c>
      <c r="AX3955" s="1">
        <v>0</v>
      </c>
      <c r="AY3955" s="1" t="s">
        <v>79</v>
      </c>
      <c r="BB3955" s="1" t="s">
        <v>5504</v>
      </c>
      <c r="BF3955" s="1">
        <v>0</v>
      </c>
      <c r="BH3955" s="1">
        <v>0</v>
      </c>
      <c r="BI3955" s="1">
        <v>0</v>
      </c>
      <c r="BL3955" s="1" t="s">
        <v>121</v>
      </c>
      <c r="BM3955" s="1" t="s">
        <v>79</v>
      </c>
      <c r="BO3955" s="1" t="s">
        <v>2214</v>
      </c>
      <c r="BP3955" s="1">
        <v>0</v>
      </c>
      <c r="BQ3955" s="1">
        <v>0</v>
      </c>
      <c r="BR3955" s="2">
        <v>1365110</v>
      </c>
      <c r="BS3955" s="2">
        <v>573137</v>
      </c>
      <c r="BT3955" s="1" t="s">
        <v>1095</v>
      </c>
      <c r="BU3955" s="1" t="s">
        <v>1099</v>
      </c>
      <c r="BV3955" s="1" t="s">
        <v>1127</v>
      </c>
      <c r="BW3955" s="1">
        <v>0</v>
      </c>
      <c r="BX3955" s="1">
        <v>3</v>
      </c>
    </row>
    <row r="3956" spans="1:76" x14ac:dyDescent="0.25">
      <c r="A3956" s="1">
        <v>4155</v>
      </c>
      <c r="B3956" s="1" t="s">
        <v>7056</v>
      </c>
      <c r="C3956" s="1" t="s">
        <v>2213</v>
      </c>
      <c r="D3956" s="1" t="s">
        <v>1093</v>
      </c>
      <c r="F3956" s="1">
        <v>2013</v>
      </c>
      <c r="G3956" s="1">
        <v>4</v>
      </c>
      <c r="H3956" s="1">
        <v>4</v>
      </c>
      <c r="I3956" s="1">
        <v>1339</v>
      </c>
      <c r="J3956" s="1" t="s">
        <v>103</v>
      </c>
      <c r="K3956" s="1">
        <v>10</v>
      </c>
      <c r="L3956" s="1">
        <v>83</v>
      </c>
      <c r="M3956" s="1">
        <v>650555</v>
      </c>
      <c r="N3956" s="1">
        <v>5546792</v>
      </c>
      <c r="O3956" s="1">
        <v>1365126</v>
      </c>
      <c r="P3956" s="1">
        <v>572995</v>
      </c>
      <c r="Q3956" s="1" t="s">
        <v>78</v>
      </c>
      <c r="R3956" s="1" t="s">
        <v>156</v>
      </c>
      <c r="S3956" s="1" t="s">
        <v>6976</v>
      </c>
      <c r="T3956" s="1">
        <v>0</v>
      </c>
      <c r="U3956" s="1">
        <v>0</v>
      </c>
      <c r="V3956" s="1">
        <v>1</v>
      </c>
      <c r="Y3956" s="1">
        <v>0</v>
      </c>
      <c r="Z3956" s="1">
        <v>0</v>
      </c>
      <c r="AA3956" s="1">
        <v>0</v>
      </c>
      <c r="AB3956" s="1">
        <v>0</v>
      </c>
      <c r="AC3956" s="1">
        <v>0</v>
      </c>
      <c r="AD3956" s="1">
        <v>1099</v>
      </c>
      <c r="AK3956" s="1">
        <v>0</v>
      </c>
      <c r="AL3956" s="1">
        <v>0</v>
      </c>
      <c r="AM3956" s="1">
        <v>0</v>
      </c>
      <c r="AO3956" s="1">
        <v>0</v>
      </c>
      <c r="AQ3956" s="1">
        <v>0</v>
      </c>
      <c r="AT3956" s="1">
        <v>0</v>
      </c>
      <c r="AV3956" s="1">
        <v>0</v>
      </c>
      <c r="AW3956" s="1">
        <v>0</v>
      </c>
      <c r="AX3956" s="1">
        <v>0</v>
      </c>
      <c r="AY3956" s="1" t="s">
        <v>79</v>
      </c>
      <c r="BB3956" s="1" t="s">
        <v>5504</v>
      </c>
      <c r="BF3956" s="1">
        <v>0</v>
      </c>
      <c r="BH3956" s="1">
        <v>0</v>
      </c>
      <c r="BI3956" s="1">
        <v>0</v>
      </c>
      <c r="BL3956" s="1" t="s">
        <v>121</v>
      </c>
      <c r="BM3956" s="1" t="s">
        <v>79</v>
      </c>
      <c r="BO3956" s="1" t="s">
        <v>2214</v>
      </c>
      <c r="BP3956" s="1">
        <v>0</v>
      </c>
      <c r="BQ3956" s="1">
        <v>0</v>
      </c>
      <c r="BR3956" s="2">
        <v>1365126</v>
      </c>
      <c r="BS3956" s="2">
        <v>572995</v>
      </c>
      <c r="BT3956" s="1" t="s">
        <v>1095</v>
      </c>
      <c r="BU3956" s="1" t="s">
        <v>1099</v>
      </c>
      <c r="BV3956" s="1" t="s">
        <v>1127</v>
      </c>
      <c r="BW3956" s="1">
        <v>0</v>
      </c>
      <c r="BX3956" s="1">
        <v>3</v>
      </c>
    </row>
    <row r="3957" spans="1:76" x14ac:dyDescent="0.25">
      <c r="A3957" s="1">
        <v>4156</v>
      </c>
      <c r="B3957" s="1" t="s">
        <v>7057</v>
      </c>
      <c r="C3957" s="1" t="s">
        <v>86</v>
      </c>
      <c r="D3957" s="1" t="s">
        <v>1093</v>
      </c>
      <c r="F3957" s="1">
        <v>2013</v>
      </c>
      <c r="G3957" s="1">
        <v>4</v>
      </c>
      <c r="H3957" s="1">
        <v>5</v>
      </c>
      <c r="I3957" s="1">
        <v>654</v>
      </c>
      <c r="J3957" s="1" t="s">
        <v>103</v>
      </c>
      <c r="K3957" s="1">
        <v>10</v>
      </c>
      <c r="L3957" s="1">
        <v>83</v>
      </c>
      <c r="M3957" s="1">
        <v>669686</v>
      </c>
      <c r="N3957" s="1">
        <v>5525026</v>
      </c>
      <c r="O3957" s="1">
        <v>1385200</v>
      </c>
      <c r="P3957" s="1">
        <v>552093</v>
      </c>
      <c r="Q3957" s="1" t="s">
        <v>78</v>
      </c>
      <c r="R3957" s="1" t="s">
        <v>104</v>
      </c>
      <c r="S3957" s="1" t="s">
        <v>6850</v>
      </c>
      <c r="T3957" s="1">
        <v>1</v>
      </c>
      <c r="U3957" s="1">
        <v>0</v>
      </c>
      <c r="V3957" s="1">
        <v>0</v>
      </c>
      <c r="Y3957" s="1">
        <v>0</v>
      </c>
      <c r="Z3957" s="1">
        <v>0</v>
      </c>
      <c r="AA3957" s="1">
        <v>0</v>
      </c>
      <c r="AB3957" s="1">
        <v>0</v>
      </c>
      <c r="AC3957" s="1">
        <v>0</v>
      </c>
      <c r="AD3957" s="1">
        <v>1051</v>
      </c>
      <c r="AK3957" s="1">
        <v>0</v>
      </c>
      <c r="AL3957" s="1">
        <v>0</v>
      </c>
      <c r="AM3957" s="1">
        <v>0</v>
      </c>
      <c r="AO3957" s="1">
        <v>0</v>
      </c>
      <c r="AQ3957" s="1">
        <v>0</v>
      </c>
      <c r="AT3957" s="1">
        <v>0</v>
      </c>
      <c r="AV3957" s="1">
        <v>0</v>
      </c>
      <c r="AW3957" s="1">
        <v>0</v>
      </c>
      <c r="AX3957" s="1">
        <v>0</v>
      </c>
      <c r="AY3957" s="1" t="s">
        <v>86</v>
      </c>
      <c r="BB3957" s="1" t="s">
        <v>7058</v>
      </c>
      <c r="BF3957" s="1">
        <v>0</v>
      </c>
      <c r="BH3957" s="1">
        <v>0</v>
      </c>
      <c r="BI3957" s="1">
        <v>0</v>
      </c>
      <c r="BL3957" s="1" t="s">
        <v>121</v>
      </c>
      <c r="BM3957" s="1" t="s">
        <v>191</v>
      </c>
      <c r="BP3957" s="1">
        <v>0</v>
      </c>
      <c r="BQ3957" s="1">
        <v>0</v>
      </c>
      <c r="BR3957" s="2">
        <v>1385200</v>
      </c>
      <c r="BS3957" s="2">
        <v>552093</v>
      </c>
      <c r="BT3957" s="1" t="s">
        <v>1105</v>
      </c>
      <c r="BU3957" s="1" t="s">
        <v>2118</v>
      </c>
      <c r="BW3957" s="1">
        <v>0</v>
      </c>
      <c r="BX3957" s="1">
        <v>5</v>
      </c>
    </row>
    <row r="3958" spans="1:76" x14ac:dyDescent="0.25">
      <c r="A3958" s="1">
        <v>4157</v>
      </c>
      <c r="B3958" s="1" t="s">
        <v>7059</v>
      </c>
      <c r="C3958" s="1" t="s">
        <v>86</v>
      </c>
      <c r="D3958" s="1" t="s">
        <v>1093</v>
      </c>
      <c r="F3958" s="1">
        <v>2013</v>
      </c>
      <c r="G3958" s="1">
        <v>4</v>
      </c>
      <c r="H3958" s="1">
        <v>5</v>
      </c>
      <c r="I3958" s="1">
        <v>707</v>
      </c>
      <c r="J3958" s="1" t="s">
        <v>103</v>
      </c>
      <c r="K3958" s="1">
        <v>10</v>
      </c>
      <c r="L3958" s="1">
        <v>83</v>
      </c>
      <c r="M3958" s="1">
        <v>669271</v>
      </c>
      <c r="N3958" s="1">
        <v>5523664</v>
      </c>
      <c r="O3958" s="1">
        <v>1384846</v>
      </c>
      <c r="P3958" s="1">
        <v>550714</v>
      </c>
      <c r="Q3958" s="1" t="s">
        <v>78</v>
      </c>
      <c r="R3958" s="1" t="s">
        <v>156</v>
      </c>
      <c r="S3958" s="1" t="s">
        <v>6976</v>
      </c>
      <c r="T3958" s="1">
        <v>0</v>
      </c>
      <c r="U3958" s="1">
        <v>0</v>
      </c>
      <c r="V3958" s="1">
        <v>1</v>
      </c>
      <c r="Y3958" s="1">
        <v>0</v>
      </c>
      <c r="Z3958" s="1">
        <v>0</v>
      </c>
      <c r="AA3958" s="1">
        <v>0</v>
      </c>
      <c r="AB3958" s="1">
        <v>0</v>
      </c>
      <c r="AC3958" s="1">
        <v>0</v>
      </c>
      <c r="AD3958" s="1">
        <v>1072</v>
      </c>
      <c r="AK3958" s="1">
        <v>0</v>
      </c>
      <c r="AL3958" s="1">
        <v>0</v>
      </c>
      <c r="AM3958" s="1">
        <v>0</v>
      </c>
      <c r="AO3958" s="1">
        <v>0</v>
      </c>
      <c r="AQ3958" s="1">
        <v>0</v>
      </c>
      <c r="AT3958" s="1">
        <v>0</v>
      </c>
      <c r="AV3958" s="1">
        <v>0</v>
      </c>
      <c r="AW3958" s="1">
        <v>0</v>
      </c>
      <c r="AX3958" s="1">
        <v>0</v>
      </c>
      <c r="AY3958" s="1" t="s">
        <v>86</v>
      </c>
      <c r="BB3958" s="1" t="s">
        <v>5443</v>
      </c>
      <c r="BF3958" s="1">
        <v>0</v>
      </c>
      <c r="BH3958" s="1">
        <v>0</v>
      </c>
      <c r="BI3958" s="1">
        <v>0</v>
      </c>
      <c r="BL3958" s="1" t="s">
        <v>121</v>
      </c>
      <c r="BM3958" s="1" t="s">
        <v>191</v>
      </c>
      <c r="BP3958" s="1">
        <v>0</v>
      </c>
      <c r="BQ3958" s="1">
        <v>0</v>
      </c>
      <c r="BR3958" s="2">
        <v>1384846</v>
      </c>
      <c r="BS3958" s="2">
        <v>550714</v>
      </c>
      <c r="BT3958" s="1" t="s">
        <v>1105</v>
      </c>
      <c r="BU3958" s="1" t="s">
        <v>2118</v>
      </c>
      <c r="BW3958" s="1">
        <v>0</v>
      </c>
      <c r="BX3958" s="1">
        <v>5</v>
      </c>
    </row>
    <row r="3959" spans="1:76" x14ac:dyDescent="0.25">
      <c r="A3959" s="1">
        <v>4158</v>
      </c>
      <c r="B3959" s="1" t="s">
        <v>7060</v>
      </c>
      <c r="C3959" s="1" t="s">
        <v>86</v>
      </c>
      <c r="D3959" s="1" t="s">
        <v>1093</v>
      </c>
      <c r="F3959" s="1">
        <v>2013</v>
      </c>
      <c r="G3959" s="1">
        <v>4</v>
      </c>
      <c r="H3959" s="1">
        <v>5</v>
      </c>
      <c r="I3959" s="1">
        <v>715</v>
      </c>
      <c r="J3959" s="1" t="s">
        <v>103</v>
      </c>
      <c r="K3959" s="1">
        <v>10</v>
      </c>
      <c r="L3959" s="1">
        <v>83</v>
      </c>
      <c r="M3959" s="1">
        <v>669151</v>
      </c>
      <c r="N3959" s="1">
        <v>5523427</v>
      </c>
      <c r="O3959" s="1">
        <v>1384737</v>
      </c>
      <c r="P3959" s="1">
        <v>550472</v>
      </c>
      <c r="Q3959" s="1" t="s">
        <v>78</v>
      </c>
      <c r="R3959" s="1" t="s">
        <v>104</v>
      </c>
      <c r="S3959" s="1" t="s">
        <v>6850</v>
      </c>
      <c r="T3959" s="1">
        <v>1</v>
      </c>
      <c r="U3959" s="1">
        <v>0</v>
      </c>
      <c r="V3959" s="1">
        <v>0</v>
      </c>
      <c r="Y3959" s="1">
        <v>0</v>
      </c>
      <c r="Z3959" s="1">
        <v>0</v>
      </c>
      <c r="AA3959" s="1">
        <v>0</v>
      </c>
      <c r="AB3959" s="1">
        <v>0</v>
      </c>
      <c r="AC3959" s="1">
        <v>0</v>
      </c>
      <c r="AD3959" s="1">
        <v>1080</v>
      </c>
      <c r="AK3959" s="1">
        <v>0</v>
      </c>
      <c r="AL3959" s="1">
        <v>0</v>
      </c>
      <c r="AM3959" s="1">
        <v>0</v>
      </c>
      <c r="AO3959" s="1">
        <v>0</v>
      </c>
      <c r="AQ3959" s="1">
        <v>0</v>
      </c>
      <c r="AT3959" s="1">
        <v>0</v>
      </c>
      <c r="AV3959" s="1">
        <v>0</v>
      </c>
      <c r="AW3959" s="1">
        <v>0</v>
      </c>
      <c r="AX3959" s="1">
        <v>0</v>
      </c>
      <c r="AY3959" s="1" t="s">
        <v>86</v>
      </c>
      <c r="BB3959" s="1" t="s">
        <v>5549</v>
      </c>
      <c r="BF3959" s="1">
        <v>0</v>
      </c>
      <c r="BH3959" s="1">
        <v>0</v>
      </c>
      <c r="BI3959" s="1">
        <v>0</v>
      </c>
      <c r="BL3959" s="1" t="s">
        <v>121</v>
      </c>
      <c r="BM3959" s="1" t="s">
        <v>191</v>
      </c>
      <c r="BP3959" s="1">
        <v>0</v>
      </c>
      <c r="BQ3959" s="1">
        <v>0</v>
      </c>
      <c r="BR3959" s="2">
        <v>1384737</v>
      </c>
      <c r="BS3959" s="2">
        <v>550472</v>
      </c>
      <c r="BT3959" s="1" t="s">
        <v>1105</v>
      </c>
      <c r="BU3959" s="1" t="s">
        <v>2118</v>
      </c>
      <c r="BW3959" s="1">
        <v>0</v>
      </c>
      <c r="BX3959" s="1">
        <v>4</v>
      </c>
    </row>
    <row r="3960" spans="1:76" x14ac:dyDescent="0.25">
      <c r="A3960" s="1">
        <v>4159</v>
      </c>
      <c r="B3960" s="1" t="s">
        <v>7061</v>
      </c>
      <c r="C3960" s="1" t="s">
        <v>3142</v>
      </c>
      <c r="D3960" s="1" t="s">
        <v>1093</v>
      </c>
      <c r="F3960" s="1">
        <v>2013</v>
      </c>
      <c r="G3960" s="1">
        <v>4</v>
      </c>
      <c r="H3960" s="1">
        <v>5</v>
      </c>
      <c r="I3960" s="1">
        <v>715</v>
      </c>
      <c r="J3960" s="1" t="s">
        <v>103</v>
      </c>
      <c r="K3960" s="1">
        <v>10</v>
      </c>
      <c r="L3960" s="1">
        <v>83</v>
      </c>
      <c r="M3960" s="1">
        <v>668885</v>
      </c>
      <c r="N3960" s="1">
        <v>5523164</v>
      </c>
      <c r="O3960" s="1">
        <v>1384482</v>
      </c>
      <c r="P3960" s="1">
        <v>550198</v>
      </c>
      <c r="Q3960" s="1" t="s">
        <v>78</v>
      </c>
      <c r="R3960" s="1" t="s">
        <v>104</v>
      </c>
      <c r="S3960" s="1" t="s">
        <v>6850</v>
      </c>
      <c r="T3960" s="1">
        <v>1</v>
      </c>
      <c r="U3960" s="1">
        <v>0</v>
      </c>
      <c r="V3960" s="1">
        <v>0</v>
      </c>
      <c r="Y3960" s="1">
        <v>0</v>
      </c>
      <c r="Z3960" s="1">
        <v>0</v>
      </c>
      <c r="AA3960" s="1">
        <v>0</v>
      </c>
      <c r="AB3960" s="1">
        <v>0</v>
      </c>
      <c r="AC3960" s="1">
        <v>0</v>
      </c>
      <c r="AD3960" s="1">
        <v>1096</v>
      </c>
      <c r="AK3960" s="1">
        <v>0</v>
      </c>
      <c r="AL3960" s="1">
        <v>0</v>
      </c>
      <c r="AM3960" s="1">
        <v>0</v>
      </c>
      <c r="AO3960" s="1">
        <v>0</v>
      </c>
      <c r="AQ3960" s="1">
        <v>0</v>
      </c>
      <c r="AT3960" s="1">
        <v>0</v>
      </c>
      <c r="AV3960" s="1">
        <v>0</v>
      </c>
      <c r="AW3960" s="1">
        <v>0</v>
      </c>
      <c r="AX3960" s="1">
        <v>0</v>
      </c>
      <c r="AY3960" s="1" t="s">
        <v>79</v>
      </c>
      <c r="BB3960" s="1" t="s">
        <v>5549</v>
      </c>
      <c r="BF3960" s="1">
        <v>0</v>
      </c>
      <c r="BH3960" s="1">
        <v>0</v>
      </c>
      <c r="BI3960" s="1">
        <v>0</v>
      </c>
      <c r="BL3960" s="1" t="s">
        <v>121</v>
      </c>
      <c r="BM3960" s="1" t="s">
        <v>79</v>
      </c>
      <c r="BP3960" s="1">
        <v>0</v>
      </c>
      <c r="BQ3960" s="1">
        <v>0</v>
      </c>
      <c r="BR3960" s="2">
        <v>1384482</v>
      </c>
      <c r="BS3960" s="2">
        <v>550198</v>
      </c>
      <c r="BT3960" s="1" t="s">
        <v>1105</v>
      </c>
      <c r="BU3960" s="1" t="s">
        <v>2118</v>
      </c>
      <c r="BW3960" s="1">
        <v>0</v>
      </c>
      <c r="BX3960" s="1">
        <v>4</v>
      </c>
    </row>
    <row r="3961" spans="1:76" x14ac:dyDescent="0.25">
      <c r="A3961" s="1">
        <v>4160</v>
      </c>
      <c r="B3961" s="1" t="s">
        <v>7062</v>
      </c>
      <c r="C3961" s="1" t="s">
        <v>2142</v>
      </c>
      <c r="D3961" s="1" t="s">
        <v>1093</v>
      </c>
      <c r="F3961" s="1">
        <v>2013</v>
      </c>
      <c r="G3961" s="1">
        <v>4</v>
      </c>
      <c r="H3961" s="1">
        <v>5</v>
      </c>
      <c r="I3961" s="1">
        <v>723</v>
      </c>
      <c r="J3961" s="1" t="s">
        <v>103</v>
      </c>
      <c r="K3961" s="1">
        <v>10</v>
      </c>
      <c r="L3961" s="1">
        <v>83</v>
      </c>
      <c r="M3961" s="1">
        <v>668842</v>
      </c>
      <c r="N3961" s="1">
        <v>5522386</v>
      </c>
      <c r="O3961" s="1">
        <v>1384473</v>
      </c>
      <c r="P3961" s="1">
        <v>549419</v>
      </c>
      <c r="Q3961" s="1" t="s">
        <v>78</v>
      </c>
      <c r="R3961" s="1" t="s">
        <v>104</v>
      </c>
      <c r="S3961" s="1" t="s">
        <v>6850</v>
      </c>
      <c r="T3961" s="1">
        <v>1</v>
      </c>
      <c r="U3961" s="1">
        <v>0</v>
      </c>
      <c r="V3961" s="1">
        <v>0</v>
      </c>
      <c r="Y3961" s="1">
        <v>0</v>
      </c>
      <c r="Z3961" s="1">
        <v>0</v>
      </c>
      <c r="AA3961" s="1">
        <v>0</v>
      </c>
      <c r="AB3961" s="1">
        <v>0</v>
      </c>
      <c r="AC3961" s="1">
        <v>0</v>
      </c>
      <c r="AD3961" s="1">
        <v>1081</v>
      </c>
      <c r="AK3961" s="1">
        <v>0</v>
      </c>
      <c r="AL3961" s="1">
        <v>0</v>
      </c>
      <c r="AM3961" s="1">
        <v>0</v>
      </c>
      <c r="AO3961" s="1">
        <v>0</v>
      </c>
      <c r="AQ3961" s="1">
        <v>0</v>
      </c>
      <c r="AT3961" s="1">
        <v>0</v>
      </c>
      <c r="AV3961" s="1">
        <v>0</v>
      </c>
      <c r="AW3961" s="1">
        <v>0</v>
      </c>
      <c r="AX3961" s="1">
        <v>0</v>
      </c>
      <c r="AY3961" s="1" t="s">
        <v>79</v>
      </c>
      <c r="BB3961" s="1" t="s">
        <v>5445</v>
      </c>
      <c r="BF3961" s="1">
        <v>0</v>
      </c>
      <c r="BH3961" s="1">
        <v>0</v>
      </c>
      <c r="BI3961" s="1">
        <v>0</v>
      </c>
      <c r="BL3961" s="1" t="s">
        <v>121</v>
      </c>
      <c r="BM3961" s="1" t="s">
        <v>79</v>
      </c>
      <c r="BO3961" s="1" t="s">
        <v>2144</v>
      </c>
      <c r="BP3961" s="1">
        <v>0</v>
      </c>
      <c r="BQ3961" s="1">
        <v>0</v>
      </c>
      <c r="BR3961" s="2">
        <v>1384473</v>
      </c>
      <c r="BS3961" s="2">
        <v>549419</v>
      </c>
      <c r="BT3961" s="1" t="s">
        <v>1105</v>
      </c>
      <c r="BU3961" s="1" t="s">
        <v>2118</v>
      </c>
      <c r="BW3961" s="1">
        <v>0</v>
      </c>
      <c r="BX3961" s="1">
        <v>4</v>
      </c>
    </row>
    <row r="3962" spans="1:76" x14ac:dyDescent="0.25">
      <c r="A3962" s="1">
        <v>4161</v>
      </c>
      <c r="B3962" s="1" t="s">
        <v>7063</v>
      </c>
      <c r="C3962" s="1" t="s">
        <v>4152</v>
      </c>
      <c r="D3962" s="1" t="s">
        <v>1093</v>
      </c>
      <c r="F3962" s="1">
        <v>2013</v>
      </c>
      <c r="G3962" s="1">
        <v>4</v>
      </c>
      <c r="H3962" s="1">
        <v>5</v>
      </c>
      <c r="I3962" s="1">
        <v>750</v>
      </c>
      <c r="J3962" s="1" t="s">
        <v>103</v>
      </c>
      <c r="K3962" s="1">
        <v>10</v>
      </c>
      <c r="L3962" s="1">
        <v>83</v>
      </c>
      <c r="M3962" s="1">
        <v>666890</v>
      </c>
      <c r="N3962" s="1">
        <v>5522543</v>
      </c>
      <c r="O3962" s="1">
        <v>1382516</v>
      </c>
      <c r="P3962" s="1">
        <v>549489</v>
      </c>
      <c r="Q3962" s="1" t="s">
        <v>78</v>
      </c>
      <c r="R3962" s="1" t="s">
        <v>164</v>
      </c>
      <c r="S3962" s="1" t="s">
        <v>6983</v>
      </c>
      <c r="T3962" s="1">
        <v>0</v>
      </c>
      <c r="U3962" s="1">
        <v>0</v>
      </c>
      <c r="V3962" s="1">
        <v>1</v>
      </c>
      <c r="Y3962" s="1">
        <v>0</v>
      </c>
      <c r="Z3962" s="1">
        <v>0</v>
      </c>
      <c r="AA3962" s="1">
        <v>0</v>
      </c>
      <c r="AB3962" s="1">
        <v>0</v>
      </c>
      <c r="AC3962" s="1">
        <v>0</v>
      </c>
      <c r="AD3962" s="1">
        <v>1084</v>
      </c>
      <c r="AK3962" s="1">
        <v>0</v>
      </c>
      <c r="AL3962" s="1">
        <v>0</v>
      </c>
      <c r="AM3962" s="1">
        <v>0</v>
      </c>
      <c r="AO3962" s="1">
        <v>0</v>
      </c>
      <c r="AQ3962" s="1">
        <v>0</v>
      </c>
      <c r="AT3962" s="1">
        <v>0</v>
      </c>
      <c r="AV3962" s="1">
        <v>0</v>
      </c>
      <c r="AW3962" s="1">
        <v>0</v>
      </c>
      <c r="AX3962" s="1">
        <v>0</v>
      </c>
      <c r="AY3962" s="1" t="s">
        <v>79</v>
      </c>
      <c r="BB3962" s="1" t="s">
        <v>5447</v>
      </c>
      <c r="BF3962" s="1">
        <v>0</v>
      </c>
      <c r="BH3962" s="1">
        <v>0</v>
      </c>
      <c r="BI3962" s="1">
        <v>0</v>
      </c>
      <c r="BL3962" s="1" t="s">
        <v>121</v>
      </c>
      <c r="BM3962" s="1" t="s">
        <v>79</v>
      </c>
      <c r="BP3962" s="1">
        <v>0</v>
      </c>
      <c r="BQ3962" s="1">
        <v>0</v>
      </c>
      <c r="BR3962" s="2">
        <v>1382516</v>
      </c>
      <c r="BS3962" s="2">
        <v>549489</v>
      </c>
      <c r="BT3962" s="1" t="s">
        <v>1105</v>
      </c>
      <c r="BU3962" s="1" t="s">
        <v>2118</v>
      </c>
      <c r="BW3962" s="1">
        <v>0</v>
      </c>
      <c r="BX3962" s="1">
        <v>5</v>
      </c>
    </row>
    <row r="3963" spans="1:76" x14ac:dyDescent="0.25">
      <c r="A3963" s="1">
        <v>4162</v>
      </c>
      <c r="B3963" s="1" t="s">
        <v>7064</v>
      </c>
      <c r="C3963" s="1" t="s">
        <v>86</v>
      </c>
      <c r="D3963" s="1" t="s">
        <v>1093</v>
      </c>
      <c r="F3963" s="1">
        <v>2013</v>
      </c>
      <c r="G3963" s="1">
        <v>4</v>
      </c>
      <c r="H3963" s="1">
        <v>5</v>
      </c>
      <c r="I3963" s="1">
        <v>757</v>
      </c>
      <c r="J3963" s="1" t="s">
        <v>103</v>
      </c>
      <c r="K3963" s="1">
        <v>10</v>
      </c>
      <c r="L3963" s="1">
        <v>83</v>
      </c>
      <c r="M3963" s="1">
        <v>666048</v>
      </c>
      <c r="N3963" s="1">
        <v>5521844</v>
      </c>
      <c r="O3963" s="1">
        <v>1381705</v>
      </c>
      <c r="P3963" s="1">
        <v>548754</v>
      </c>
      <c r="Q3963" s="1" t="s">
        <v>78</v>
      </c>
      <c r="R3963" s="1" t="s">
        <v>156</v>
      </c>
      <c r="S3963" s="1" t="s">
        <v>6976</v>
      </c>
      <c r="T3963" s="1">
        <v>0</v>
      </c>
      <c r="U3963" s="1">
        <v>0</v>
      </c>
      <c r="V3963" s="1">
        <v>1</v>
      </c>
      <c r="Y3963" s="1">
        <v>0</v>
      </c>
      <c r="Z3963" s="1">
        <v>0</v>
      </c>
      <c r="AA3963" s="1">
        <v>0</v>
      </c>
      <c r="AB3963" s="1">
        <v>0</v>
      </c>
      <c r="AC3963" s="1">
        <v>0</v>
      </c>
      <c r="AD3963" s="1">
        <v>1045</v>
      </c>
      <c r="AK3963" s="1">
        <v>0</v>
      </c>
      <c r="AL3963" s="1">
        <v>0</v>
      </c>
      <c r="AM3963" s="1">
        <v>0</v>
      </c>
      <c r="AO3963" s="1">
        <v>0</v>
      </c>
      <c r="AQ3963" s="1">
        <v>0</v>
      </c>
      <c r="AT3963" s="1">
        <v>0</v>
      </c>
      <c r="AV3963" s="1">
        <v>0</v>
      </c>
      <c r="AW3963" s="1">
        <v>0</v>
      </c>
      <c r="AX3963" s="1">
        <v>0</v>
      </c>
      <c r="AY3963" s="1" t="s">
        <v>86</v>
      </c>
      <c r="BB3963" s="1" t="s">
        <v>5449</v>
      </c>
      <c r="BF3963" s="1">
        <v>0</v>
      </c>
      <c r="BH3963" s="1">
        <v>0</v>
      </c>
      <c r="BI3963" s="1">
        <v>0</v>
      </c>
      <c r="BL3963" s="1" t="s">
        <v>121</v>
      </c>
      <c r="BM3963" s="1" t="s">
        <v>191</v>
      </c>
      <c r="BP3963" s="1">
        <v>0</v>
      </c>
      <c r="BQ3963" s="1">
        <v>0</v>
      </c>
      <c r="BR3963" s="2">
        <v>1381705</v>
      </c>
      <c r="BS3963" s="2">
        <v>548754</v>
      </c>
      <c r="BT3963" s="1" t="s">
        <v>1105</v>
      </c>
      <c r="BU3963" s="1" t="s">
        <v>2118</v>
      </c>
      <c r="BW3963" s="1">
        <v>0</v>
      </c>
      <c r="BX3963" s="1">
        <v>4</v>
      </c>
    </row>
    <row r="3964" spans="1:76" x14ac:dyDescent="0.25">
      <c r="A3964" s="1">
        <v>4163</v>
      </c>
      <c r="B3964" s="1" t="s">
        <v>7065</v>
      </c>
      <c r="C3964" s="1" t="s">
        <v>3979</v>
      </c>
      <c r="D3964" s="1" t="s">
        <v>113</v>
      </c>
      <c r="F3964" s="1">
        <v>2013</v>
      </c>
      <c r="G3964" s="1">
        <v>4</v>
      </c>
      <c r="H3964" s="1">
        <v>5</v>
      </c>
      <c r="I3964" s="1">
        <v>935</v>
      </c>
      <c r="J3964" s="1" t="s">
        <v>103</v>
      </c>
      <c r="K3964" s="1">
        <v>10</v>
      </c>
      <c r="L3964" s="1">
        <v>83</v>
      </c>
      <c r="M3964" s="1">
        <v>679005</v>
      </c>
      <c r="N3964" s="1">
        <v>5488167</v>
      </c>
      <c r="O3964" s="1">
        <v>1396147</v>
      </c>
      <c r="P3964" s="1">
        <v>515697</v>
      </c>
      <c r="Q3964" s="1" t="s">
        <v>78</v>
      </c>
      <c r="R3964" s="1" t="s">
        <v>104</v>
      </c>
      <c r="S3964" s="1" t="s">
        <v>6850</v>
      </c>
      <c r="T3964" s="1">
        <v>1</v>
      </c>
      <c r="U3964" s="1">
        <v>0</v>
      </c>
      <c r="V3964" s="1">
        <v>0</v>
      </c>
      <c r="Y3964" s="1">
        <v>0</v>
      </c>
      <c r="Z3964" s="1">
        <v>0</v>
      </c>
      <c r="AA3964" s="1">
        <v>0</v>
      </c>
      <c r="AB3964" s="1">
        <v>0</v>
      </c>
      <c r="AC3964" s="1">
        <v>0</v>
      </c>
      <c r="AD3964" s="1">
        <v>826</v>
      </c>
      <c r="AK3964" s="1">
        <v>0</v>
      </c>
      <c r="AL3964" s="1">
        <v>0</v>
      </c>
      <c r="AM3964" s="1">
        <v>0</v>
      </c>
      <c r="AO3964" s="1">
        <v>0</v>
      </c>
      <c r="AQ3964" s="1">
        <v>0</v>
      </c>
      <c r="AT3964" s="1">
        <v>0</v>
      </c>
      <c r="AV3964" s="1">
        <v>0</v>
      </c>
      <c r="AW3964" s="1">
        <v>0</v>
      </c>
      <c r="AX3964" s="1">
        <v>0</v>
      </c>
      <c r="AY3964" s="1" t="s">
        <v>86</v>
      </c>
      <c r="BB3964" s="1" t="s">
        <v>7066</v>
      </c>
      <c r="BF3964" s="1">
        <v>0</v>
      </c>
      <c r="BH3964" s="1">
        <v>0</v>
      </c>
      <c r="BI3964" s="1">
        <v>0</v>
      </c>
      <c r="BL3964" s="1" t="s">
        <v>121</v>
      </c>
      <c r="BM3964" s="1" t="s">
        <v>191</v>
      </c>
      <c r="BP3964" s="1">
        <v>0</v>
      </c>
      <c r="BQ3964" s="1">
        <v>0</v>
      </c>
      <c r="BR3964" s="2">
        <v>1396147</v>
      </c>
      <c r="BS3964" s="2">
        <v>515697</v>
      </c>
      <c r="BT3964" s="1" t="s">
        <v>174</v>
      </c>
      <c r="BU3964" s="1" t="s">
        <v>124</v>
      </c>
      <c r="BW3964" s="1">
        <v>0</v>
      </c>
      <c r="BX3964" s="1">
        <v>6</v>
      </c>
    </row>
    <row r="3965" spans="1:76" x14ac:dyDescent="0.25">
      <c r="A3965" s="1">
        <v>4164</v>
      </c>
      <c r="B3965" s="1" t="s">
        <v>7067</v>
      </c>
      <c r="C3965" s="1" t="s">
        <v>2253</v>
      </c>
      <c r="D3965" s="1" t="s">
        <v>113</v>
      </c>
      <c r="F3965" s="1">
        <v>2013</v>
      </c>
      <c r="G3965" s="1">
        <v>4</v>
      </c>
      <c r="H3965" s="1">
        <v>5</v>
      </c>
      <c r="I3965" s="1">
        <v>948</v>
      </c>
      <c r="J3965" s="1" t="s">
        <v>103</v>
      </c>
      <c r="K3965" s="1">
        <v>10</v>
      </c>
      <c r="L3965" s="1">
        <v>83</v>
      </c>
      <c r="M3965" s="1">
        <v>678755</v>
      </c>
      <c r="N3965" s="1">
        <v>5484261</v>
      </c>
      <c r="O3965" s="1">
        <v>1396070</v>
      </c>
      <c r="P3965" s="1">
        <v>511785</v>
      </c>
      <c r="Q3965" s="1" t="s">
        <v>78</v>
      </c>
      <c r="R3965" s="1" t="s">
        <v>156</v>
      </c>
      <c r="S3965" s="1" t="s">
        <v>6976</v>
      </c>
      <c r="T3965" s="1">
        <v>0</v>
      </c>
      <c r="U3965" s="1">
        <v>0</v>
      </c>
      <c r="V3965" s="1">
        <v>1</v>
      </c>
      <c r="Y3965" s="1">
        <v>0</v>
      </c>
      <c r="Z3965" s="1">
        <v>0</v>
      </c>
      <c r="AA3965" s="1">
        <v>0</v>
      </c>
      <c r="AB3965" s="1">
        <v>0</v>
      </c>
      <c r="AC3965" s="1">
        <v>0</v>
      </c>
      <c r="AD3965" s="1">
        <v>840</v>
      </c>
      <c r="AK3965" s="1">
        <v>0</v>
      </c>
      <c r="AL3965" s="1">
        <v>0</v>
      </c>
      <c r="AM3965" s="1">
        <v>0</v>
      </c>
      <c r="AO3965" s="1">
        <v>0</v>
      </c>
      <c r="AQ3965" s="1">
        <v>0</v>
      </c>
      <c r="AT3965" s="1">
        <v>0</v>
      </c>
      <c r="AV3965" s="1">
        <v>0</v>
      </c>
      <c r="AW3965" s="1">
        <v>0</v>
      </c>
      <c r="AX3965" s="1">
        <v>0</v>
      </c>
      <c r="AY3965" s="1" t="s">
        <v>79</v>
      </c>
      <c r="BB3965" s="1" t="s">
        <v>5554</v>
      </c>
      <c r="BF3965" s="1">
        <v>0</v>
      </c>
      <c r="BH3965" s="1">
        <v>0</v>
      </c>
      <c r="BI3965" s="1">
        <v>0</v>
      </c>
      <c r="BL3965" s="1" t="s">
        <v>121</v>
      </c>
      <c r="BM3965" s="1" t="s">
        <v>79</v>
      </c>
      <c r="BP3965" s="1">
        <v>0</v>
      </c>
      <c r="BQ3965" s="1">
        <v>0</v>
      </c>
      <c r="BR3965" s="2">
        <v>1396070</v>
      </c>
      <c r="BS3965" s="2">
        <v>511785</v>
      </c>
      <c r="BT3965" s="1" t="s">
        <v>123</v>
      </c>
      <c r="BU3965" s="1" t="s">
        <v>124</v>
      </c>
      <c r="BW3965" s="1">
        <v>0</v>
      </c>
      <c r="BX3965" s="1">
        <v>4</v>
      </c>
    </row>
    <row r="3966" spans="1:76" x14ac:dyDescent="0.25">
      <c r="A3966" s="1">
        <v>4165</v>
      </c>
      <c r="B3966" s="1" t="s">
        <v>7068</v>
      </c>
      <c r="C3966" s="1" t="s">
        <v>2253</v>
      </c>
      <c r="D3966" s="1" t="s">
        <v>113</v>
      </c>
      <c r="F3966" s="1">
        <v>2013</v>
      </c>
      <c r="G3966" s="1">
        <v>4</v>
      </c>
      <c r="H3966" s="1">
        <v>5</v>
      </c>
      <c r="I3966" s="1">
        <v>948</v>
      </c>
      <c r="J3966" s="1" t="s">
        <v>103</v>
      </c>
      <c r="K3966" s="1">
        <v>10</v>
      </c>
      <c r="L3966" s="1">
        <v>83</v>
      </c>
      <c r="M3966" s="1">
        <v>678605</v>
      </c>
      <c r="N3966" s="1">
        <v>5484227</v>
      </c>
      <c r="O3966" s="1">
        <v>1395921</v>
      </c>
      <c r="P3966" s="1">
        <v>511745</v>
      </c>
      <c r="Q3966" s="1" t="s">
        <v>78</v>
      </c>
      <c r="R3966" s="1" t="s">
        <v>156</v>
      </c>
      <c r="S3966" s="1" t="s">
        <v>6976</v>
      </c>
      <c r="T3966" s="1">
        <v>0</v>
      </c>
      <c r="U3966" s="1">
        <v>0</v>
      </c>
      <c r="V3966" s="1">
        <v>1</v>
      </c>
      <c r="Y3966" s="1">
        <v>0</v>
      </c>
      <c r="Z3966" s="1">
        <v>0</v>
      </c>
      <c r="AA3966" s="1">
        <v>0</v>
      </c>
      <c r="AB3966" s="1">
        <v>0</v>
      </c>
      <c r="AC3966" s="1">
        <v>0</v>
      </c>
      <c r="AD3966" s="1">
        <v>815</v>
      </c>
      <c r="AK3966" s="1">
        <v>0</v>
      </c>
      <c r="AL3966" s="1">
        <v>0</v>
      </c>
      <c r="AM3966" s="1">
        <v>0</v>
      </c>
      <c r="AO3966" s="1">
        <v>0</v>
      </c>
      <c r="AQ3966" s="1">
        <v>0</v>
      </c>
      <c r="AT3966" s="1">
        <v>0</v>
      </c>
      <c r="AV3966" s="1">
        <v>0</v>
      </c>
      <c r="AW3966" s="1">
        <v>0</v>
      </c>
      <c r="AX3966" s="1">
        <v>0</v>
      </c>
      <c r="AY3966" s="1" t="s">
        <v>79</v>
      </c>
      <c r="BB3966" s="1" t="s">
        <v>5554</v>
      </c>
      <c r="BF3966" s="1">
        <v>0</v>
      </c>
      <c r="BH3966" s="1">
        <v>0</v>
      </c>
      <c r="BI3966" s="1">
        <v>0</v>
      </c>
      <c r="BL3966" s="1" t="s">
        <v>121</v>
      </c>
      <c r="BM3966" s="1" t="s">
        <v>79</v>
      </c>
      <c r="BP3966" s="1">
        <v>0</v>
      </c>
      <c r="BQ3966" s="1">
        <v>0</v>
      </c>
      <c r="BR3966" s="2">
        <v>1395921</v>
      </c>
      <c r="BS3966" s="2">
        <v>511745</v>
      </c>
      <c r="BT3966" s="1" t="s">
        <v>123</v>
      </c>
      <c r="BU3966" s="1" t="s">
        <v>124</v>
      </c>
      <c r="BW3966" s="1">
        <v>0</v>
      </c>
      <c r="BX3966" s="1">
        <v>4</v>
      </c>
    </row>
    <row r="3967" spans="1:76" x14ac:dyDescent="0.25">
      <c r="A3967" s="1">
        <v>4166</v>
      </c>
      <c r="B3967" s="1" t="s">
        <v>7069</v>
      </c>
      <c r="C3967" s="1" t="s">
        <v>3405</v>
      </c>
      <c r="D3967" s="1" t="s">
        <v>113</v>
      </c>
      <c r="F3967" s="1">
        <v>2013</v>
      </c>
      <c r="G3967" s="1">
        <v>4</v>
      </c>
      <c r="H3967" s="1">
        <v>5</v>
      </c>
      <c r="I3967" s="1">
        <v>1013</v>
      </c>
      <c r="J3967" s="1" t="s">
        <v>103</v>
      </c>
      <c r="K3967" s="1">
        <v>10</v>
      </c>
      <c r="L3967" s="1">
        <v>83</v>
      </c>
      <c r="M3967" s="1">
        <v>677672</v>
      </c>
      <c r="N3967" s="1">
        <v>5484597</v>
      </c>
      <c r="O3967" s="1">
        <v>1394973</v>
      </c>
      <c r="P3967" s="1">
        <v>512073</v>
      </c>
      <c r="Q3967" s="1" t="s">
        <v>78</v>
      </c>
      <c r="R3967" s="1" t="s">
        <v>164</v>
      </c>
      <c r="S3967" s="1" t="s">
        <v>6983</v>
      </c>
      <c r="T3967" s="1">
        <v>0</v>
      </c>
      <c r="U3967" s="1">
        <v>0</v>
      </c>
      <c r="V3967" s="1">
        <v>1</v>
      </c>
      <c r="Y3967" s="1">
        <v>0</v>
      </c>
      <c r="Z3967" s="1">
        <v>0</v>
      </c>
      <c r="AA3967" s="1">
        <v>0</v>
      </c>
      <c r="AB3967" s="1">
        <v>0</v>
      </c>
      <c r="AC3967" s="1">
        <v>0</v>
      </c>
      <c r="AD3967" s="1">
        <v>897</v>
      </c>
      <c r="AK3967" s="1">
        <v>0</v>
      </c>
      <c r="AL3967" s="1">
        <v>0</v>
      </c>
      <c r="AM3967" s="1">
        <v>0</v>
      </c>
      <c r="AO3967" s="1">
        <v>0</v>
      </c>
      <c r="AQ3967" s="1">
        <v>0</v>
      </c>
      <c r="AT3967" s="1">
        <v>0</v>
      </c>
      <c r="AV3967" s="1">
        <v>0</v>
      </c>
      <c r="AW3967" s="1">
        <v>0</v>
      </c>
      <c r="AX3967" s="1">
        <v>0</v>
      </c>
      <c r="AY3967" s="1" t="s">
        <v>86</v>
      </c>
      <c r="BB3967" s="1" t="s">
        <v>5556</v>
      </c>
      <c r="BF3967" s="1">
        <v>0</v>
      </c>
      <c r="BH3967" s="1">
        <v>0</v>
      </c>
      <c r="BI3967" s="1">
        <v>0</v>
      </c>
      <c r="BL3967" s="1" t="s">
        <v>121</v>
      </c>
      <c r="BM3967" s="1" t="s">
        <v>191</v>
      </c>
      <c r="BP3967" s="1">
        <v>0</v>
      </c>
      <c r="BQ3967" s="1">
        <v>0</v>
      </c>
      <c r="BR3967" s="2">
        <v>1394973</v>
      </c>
      <c r="BS3967" s="2">
        <v>512073</v>
      </c>
      <c r="BT3967" s="1" t="s">
        <v>123</v>
      </c>
      <c r="BU3967" s="1" t="s">
        <v>124</v>
      </c>
      <c r="BW3967" s="1">
        <v>0</v>
      </c>
      <c r="BX3967" s="1">
        <v>3</v>
      </c>
    </row>
    <row r="3968" spans="1:76" x14ac:dyDescent="0.25">
      <c r="A3968" s="1">
        <v>4167</v>
      </c>
      <c r="B3968" s="1" t="s">
        <v>7070</v>
      </c>
      <c r="C3968" s="1" t="s">
        <v>3405</v>
      </c>
      <c r="D3968" s="1" t="s">
        <v>113</v>
      </c>
      <c r="F3968" s="1">
        <v>2013</v>
      </c>
      <c r="G3968" s="1">
        <v>4</v>
      </c>
      <c r="H3968" s="1">
        <v>5</v>
      </c>
      <c r="I3968" s="1">
        <v>1013</v>
      </c>
      <c r="J3968" s="1" t="s">
        <v>103</v>
      </c>
      <c r="K3968" s="1">
        <v>10</v>
      </c>
      <c r="L3968" s="1">
        <v>83</v>
      </c>
      <c r="M3968" s="1">
        <v>677728</v>
      </c>
      <c r="N3968" s="1">
        <v>5484634</v>
      </c>
      <c r="O3968" s="1">
        <v>1395027</v>
      </c>
      <c r="P3968" s="1">
        <v>512112</v>
      </c>
      <c r="Q3968" s="1" t="s">
        <v>78</v>
      </c>
      <c r="R3968" s="1" t="s">
        <v>164</v>
      </c>
      <c r="S3968" s="1" t="s">
        <v>6983</v>
      </c>
      <c r="T3968" s="1">
        <v>0</v>
      </c>
      <c r="U3968" s="1">
        <v>0</v>
      </c>
      <c r="V3968" s="1">
        <v>1</v>
      </c>
      <c r="Y3968" s="1">
        <v>0</v>
      </c>
      <c r="Z3968" s="1">
        <v>0</v>
      </c>
      <c r="AA3968" s="1">
        <v>0</v>
      </c>
      <c r="AB3968" s="1">
        <v>0</v>
      </c>
      <c r="AC3968" s="1">
        <v>0</v>
      </c>
      <c r="AD3968" s="1">
        <v>904</v>
      </c>
      <c r="AK3968" s="1">
        <v>0</v>
      </c>
      <c r="AL3968" s="1">
        <v>0</v>
      </c>
      <c r="AM3968" s="1">
        <v>0</v>
      </c>
      <c r="AO3968" s="1">
        <v>0</v>
      </c>
      <c r="AQ3968" s="1">
        <v>0</v>
      </c>
      <c r="AT3968" s="1">
        <v>0</v>
      </c>
      <c r="AV3968" s="1">
        <v>0</v>
      </c>
      <c r="AW3968" s="1">
        <v>0</v>
      </c>
      <c r="AX3968" s="1">
        <v>0</v>
      </c>
      <c r="AY3968" s="1" t="s">
        <v>86</v>
      </c>
      <c r="BB3968" s="1" t="s">
        <v>5556</v>
      </c>
      <c r="BF3968" s="1">
        <v>0</v>
      </c>
      <c r="BH3968" s="1">
        <v>0</v>
      </c>
      <c r="BI3968" s="1">
        <v>0</v>
      </c>
      <c r="BL3968" s="1" t="s">
        <v>121</v>
      </c>
      <c r="BM3968" s="1" t="s">
        <v>191</v>
      </c>
      <c r="BP3968" s="1">
        <v>0</v>
      </c>
      <c r="BQ3968" s="1">
        <v>0</v>
      </c>
      <c r="BR3968" s="2">
        <v>1395027</v>
      </c>
      <c r="BS3968" s="2">
        <v>512112</v>
      </c>
      <c r="BT3968" s="1" t="s">
        <v>123</v>
      </c>
      <c r="BU3968" s="1" t="s">
        <v>124</v>
      </c>
      <c r="BW3968" s="1">
        <v>0</v>
      </c>
      <c r="BX3968" s="1">
        <v>3</v>
      </c>
    </row>
    <row r="3969" spans="1:76" x14ac:dyDescent="0.25">
      <c r="A3969" s="1">
        <v>4168</v>
      </c>
      <c r="B3969" s="1" t="s">
        <v>7071</v>
      </c>
      <c r="C3969" s="1" t="s">
        <v>168</v>
      </c>
      <c r="D3969" s="1" t="s">
        <v>113</v>
      </c>
      <c r="F3969" s="1">
        <v>2013</v>
      </c>
      <c r="G3969" s="1">
        <v>4</v>
      </c>
      <c r="H3969" s="1">
        <v>5</v>
      </c>
      <c r="I3969" s="1">
        <v>1106</v>
      </c>
      <c r="J3969" s="1" t="s">
        <v>103</v>
      </c>
      <c r="K3969" s="1">
        <v>10</v>
      </c>
      <c r="L3969" s="1">
        <v>83</v>
      </c>
      <c r="M3969" s="1">
        <v>684983</v>
      </c>
      <c r="N3969" s="1">
        <v>5478949</v>
      </c>
      <c r="O3969" s="1">
        <v>1402532</v>
      </c>
      <c r="P3969" s="1">
        <v>506760</v>
      </c>
      <c r="Q3969" s="1" t="s">
        <v>78</v>
      </c>
      <c r="R3969" s="1" t="s">
        <v>104</v>
      </c>
      <c r="S3969" s="1" t="s">
        <v>6850</v>
      </c>
      <c r="T3969" s="1">
        <v>1</v>
      </c>
      <c r="U3969" s="1">
        <v>0</v>
      </c>
      <c r="V3969" s="1">
        <v>0</v>
      </c>
      <c r="Y3969" s="1">
        <v>0</v>
      </c>
      <c r="Z3969" s="1">
        <v>0</v>
      </c>
      <c r="AA3969" s="1">
        <v>0</v>
      </c>
      <c r="AB3969" s="1">
        <v>0</v>
      </c>
      <c r="AC3969" s="1">
        <v>0</v>
      </c>
      <c r="AD3969" s="1">
        <v>841</v>
      </c>
      <c r="AK3969" s="1">
        <v>0</v>
      </c>
      <c r="AL3969" s="1">
        <v>0</v>
      </c>
      <c r="AM3969" s="1">
        <v>0</v>
      </c>
      <c r="AO3969" s="1">
        <v>0</v>
      </c>
      <c r="AQ3969" s="1">
        <v>0</v>
      </c>
      <c r="AT3969" s="1">
        <v>0</v>
      </c>
      <c r="AV3969" s="1">
        <v>0</v>
      </c>
      <c r="AW3969" s="1">
        <v>0</v>
      </c>
      <c r="AX3969" s="1">
        <v>0</v>
      </c>
      <c r="AY3969" s="1" t="s">
        <v>79</v>
      </c>
      <c r="BB3969" s="1" t="s">
        <v>5581</v>
      </c>
      <c r="BF3969" s="1">
        <v>0</v>
      </c>
      <c r="BH3969" s="1">
        <v>0</v>
      </c>
      <c r="BI3969" s="1">
        <v>0</v>
      </c>
      <c r="BL3969" s="1" t="s">
        <v>121</v>
      </c>
      <c r="BM3969" s="1" t="s">
        <v>79</v>
      </c>
      <c r="BO3969" s="1" t="s">
        <v>173</v>
      </c>
      <c r="BP3969" s="1">
        <v>0</v>
      </c>
      <c r="BQ3969" s="1">
        <v>0</v>
      </c>
      <c r="BR3969" s="2">
        <v>1402532</v>
      </c>
      <c r="BS3969" s="2">
        <v>506760</v>
      </c>
      <c r="BT3969" s="1" t="s">
        <v>174</v>
      </c>
      <c r="BU3969" s="1" t="s">
        <v>124</v>
      </c>
      <c r="BW3969" s="1">
        <v>0</v>
      </c>
      <c r="BX3969" s="1">
        <v>5</v>
      </c>
    </row>
    <row r="3970" spans="1:76" x14ac:dyDescent="0.25">
      <c r="A3970" s="1">
        <v>4169</v>
      </c>
      <c r="B3970" s="1" t="s">
        <v>7072</v>
      </c>
      <c r="C3970" s="1" t="s">
        <v>3225</v>
      </c>
      <c r="D3970" s="1" t="s">
        <v>113</v>
      </c>
      <c r="F3970" s="1">
        <v>2013</v>
      </c>
      <c r="G3970" s="1">
        <v>4</v>
      </c>
      <c r="H3970" s="1">
        <v>5</v>
      </c>
      <c r="I3970" s="1">
        <v>1106</v>
      </c>
      <c r="J3970" s="1" t="s">
        <v>103</v>
      </c>
      <c r="K3970" s="1">
        <v>10</v>
      </c>
      <c r="L3970" s="1">
        <v>83</v>
      </c>
      <c r="M3970" s="1">
        <v>684834</v>
      </c>
      <c r="N3970" s="1">
        <v>5478892</v>
      </c>
      <c r="O3970" s="1">
        <v>1402385</v>
      </c>
      <c r="P3970" s="1">
        <v>506697</v>
      </c>
      <c r="Q3970" s="1" t="s">
        <v>78</v>
      </c>
      <c r="R3970" s="1" t="s">
        <v>156</v>
      </c>
      <c r="S3970" s="1" t="s">
        <v>6976</v>
      </c>
      <c r="T3970" s="1">
        <v>0</v>
      </c>
      <c r="U3970" s="1">
        <v>0</v>
      </c>
      <c r="V3970" s="1">
        <v>1</v>
      </c>
      <c r="Y3970" s="1">
        <v>0</v>
      </c>
      <c r="Z3970" s="1">
        <v>0</v>
      </c>
      <c r="AA3970" s="1">
        <v>0</v>
      </c>
      <c r="AB3970" s="1">
        <v>0</v>
      </c>
      <c r="AC3970" s="1">
        <v>0</v>
      </c>
      <c r="AD3970" s="1">
        <v>850</v>
      </c>
      <c r="AK3970" s="1">
        <v>0</v>
      </c>
      <c r="AL3970" s="1">
        <v>0</v>
      </c>
      <c r="AM3970" s="1">
        <v>0</v>
      </c>
      <c r="AO3970" s="1">
        <v>0</v>
      </c>
      <c r="AQ3970" s="1">
        <v>0</v>
      </c>
      <c r="AT3970" s="1">
        <v>0</v>
      </c>
      <c r="AV3970" s="1">
        <v>0</v>
      </c>
      <c r="AW3970" s="1">
        <v>0</v>
      </c>
      <c r="AX3970" s="1">
        <v>0</v>
      </c>
      <c r="AY3970" s="1" t="s">
        <v>578</v>
      </c>
      <c r="BB3970" s="1" t="s">
        <v>5581</v>
      </c>
      <c r="BF3970" s="1">
        <v>0</v>
      </c>
      <c r="BH3970" s="1">
        <v>0</v>
      </c>
      <c r="BI3970" s="1">
        <v>0</v>
      </c>
      <c r="BL3970" s="1" t="s">
        <v>121</v>
      </c>
      <c r="BM3970" s="1" t="s">
        <v>578</v>
      </c>
      <c r="BO3970" s="1" t="s">
        <v>173</v>
      </c>
      <c r="BP3970" s="1">
        <v>0</v>
      </c>
      <c r="BQ3970" s="1">
        <v>0</v>
      </c>
      <c r="BR3970" s="2">
        <v>1402385</v>
      </c>
      <c r="BS3970" s="2">
        <v>506697</v>
      </c>
      <c r="BT3970" s="1" t="s">
        <v>123</v>
      </c>
      <c r="BU3970" s="1" t="s">
        <v>124</v>
      </c>
      <c r="BW3970" s="1">
        <v>0</v>
      </c>
      <c r="BX3970" s="1">
        <v>3</v>
      </c>
    </row>
    <row r="3971" spans="1:76" x14ac:dyDescent="0.25">
      <c r="A3971" s="1">
        <v>4170</v>
      </c>
      <c r="B3971" s="1" t="s">
        <v>7073</v>
      </c>
      <c r="C3971" s="1" t="s">
        <v>1114</v>
      </c>
      <c r="D3971" s="1" t="s">
        <v>113</v>
      </c>
      <c r="F3971" s="1">
        <v>2013</v>
      </c>
      <c r="G3971" s="1">
        <v>4</v>
      </c>
      <c r="H3971" s="1">
        <v>5</v>
      </c>
      <c r="I3971" s="1">
        <v>1117</v>
      </c>
      <c r="J3971" s="1" t="s">
        <v>103</v>
      </c>
      <c r="K3971" s="1">
        <v>10</v>
      </c>
      <c r="L3971" s="1">
        <v>83</v>
      </c>
      <c r="M3971" s="1">
        <v>684164</v>
      </c>
      <c r="N3971" s="1">
        <v>5478746</v>
      </c>
      <c r="O3971" s="1">
        <v>1401722</v>
      </c>
      <c r="P3971" s="1">
        <v>506521</v>
      </c>
      <c r="Q3971" s="1" t="s">
        <v>78</v>
      </c>
      <c r="R3971" s="1" t="s">
        <v>156</v>
      </c>
      <c r="S3971" s="1" t="s">
        <v>6976</v>
      </c>
      <c r="T3971" s="1">
        <v>0</v>
      </c>
      <c r="U3971" s="1">
        <v>0</v>
      </c>
      <c r="V3971" s="1">
        <v>1</v>
      </c>
      <c r="Y3971" s="1">
        <v>0</v>
      </c>
      <c r="Z3971" s="1">
        <v>0</v>
      </c>
      <c r="AA3971" s="1">
        <v>0</v>
      </c>
      <c r="AB3971" s="1">
        <v>0</v>
      </c>
      <c r="AC3971" s="1">
        <v>0</v>
      </c>
      <c r="AD3971" s="1">
        <v>901</v>
      </c>
      <c r="AK3971" s="1">
        <v>0</v>
      </c>
      <c r="AL3971" s="1">
        <v>0</v>
      </c>
      <c r="AM3971" s="1">
        <v>0</v>
      </c>
      <c r="AO3971" s="1">
        <v>0</v>
      </c>
      <c r="AQ3971" s="1">
        <v>0</v>
      </c>
      <c r="AT3971" s="1">
        <v>0</v>
      </c>
      <c r="AV3971" s="1">
        <v>0</v>
      </c>
      <c r="AW3971" s="1">
        <v>0</v>
      </c>
      <c r="AX3971" s="1">
        <v>0</v>
      </c>
      <c r="AY3971" s="1" t="s">
        <v>79</v>
      </c>
      <c r="BB3971" s="1" t="s">
        <v>5586</v>
      </c>
      <c r="BF3971" s="1">
        <v>0</v>
      </c>
      <c r="BH3971" s="1">
        <v>0</v>
      </c>
      <c r="BI3971" s="1">
        <v>0</v>
      </c>
      <c r="BL3971" s="1" t="s">
        <v>121</v>
      </c>
      <c r="BM3971" s="1" t="s">
        <v>79</v>
      </c>
      <c r="BO3971" s="1" t="s">
        <v>173</v>
      </c>
      <c r="BP3971" s="1">
        <v>0</v>
      </c>
      <c r="BQ3971" s="1">
        <v>0</v>
      </c>
      <c r="BR3971" s="2">
        <v>1401722</v>
      </c>
      <c r="BS3971" s="2">
        <v>506521</v>
      </c>
      <c r="BT3971" s="1" t="s">
        <v>123</v>
      </c>
      <c r="BU3971" s="1" t="s">
        <v>124</v>
      </c>
      <c r="BW3971" s="1">
        <v>0</v>
      </c>
      <c r="BX3971" s="1">
        <v>3</v>
      </c>
    </row>
    <row r="3972" spans="1:76" x14ac:dyDescent="0.25">
      <c r="A3972" s="1">
        <v>4171</v>
      </c>
      <c r="B3972" s="1" t="s">
        <v>7074</v>
      </c>
      <c r="C3972" s="1" t="s">
        <v>112</v>
      </c>
      <c r="D3972" s="1" t="s">
        <v>113</v>
      </c>
      <c r="F3972" s="1">
        <v>2013</v>
      </c>
      <c r="G3972" s="1">
        <v>4</v>
      </c>
      <c r="H3972" s="1">
        <v>5</v>
      </c>
      <c r="I3972" s="1">
        <v>1117</v>
      </c>
      <c r="J3972" s="1" t="s">
        <v>103</v>
      </c>
      <c r="K3972" s="1">
        <v>10</v>
      </c>
      <c r="L3972" s="1">
        <v>83</v>
      </c>
      <c r="M3972" s="1">
        <v>685040</v>
      </c>
      <c r="N3972" s="1">
        <v>5478639</v>
      </c>
      <c r="O3972" s="1">
        <v>1402603</v>
      </c>
      <c r="P3972" s="1">
        <v>506453</v>
      </c>
      <c r="Q3972" s="1" t="s">
        <v>78</v>
      </c>
      <c r="R3972" s="1" t="s">
        <v>156</v>
      </c>
      <c r="S3972" s="1" t="s">
        <v>6976</v>
      </c>
      <c r="T3972" s="1">
        <v>0</v>
      </c>
      <c r="U3972" s="1">
        <v>0</v>
      </c>
      <c r="V3972" s="1">
        <v>1</v>
      </c>
      <c r="Y3972" s="1">
        <v>0</v>
      </c>
      <c r="Z3972" s="1">
        <v>0</v>
      </c>
      <c r="AA3972" s="1">
        <v>0</v>
      </c>
      <c r="AB3972" s="1">
        <v>0</v>
      </c>
      <c r="AC3972" s="1">
        <v>0</v>
      </c>
      <c r="AD3972" s="1">
        <v>867</v>
      </c>
      <c r="AK3972" s="1">
        <v>0</v>
      </c>
      <c r="AL3972" s="1">
        <v>0</v>
      </c>
      <c r="AM3972" s="1">
        <v>0</v>
      </c>
      <c r="AO3972" s="1">
        <v>0</v>
      </c>
      <c r="AQ3972" s="1">
        <v>0</v>
      </c>
      <c r="AT3972" s="1">
        <v>0</v>
      </c>
      <c r="AV3972" s="1">
        <v>0</v>
      </c>
      <c r="AW3972" s="1">
        <v>0</v>
      </c>
      <c r="AX3972" s="1">
        <v>0</v>
      </c>
      <c r="AY3972" s="1" t="s">
        <v>79</v>
      </c>
      <c r="BB3972" s="1" t="s">
        <v>5586</v>
      </c>
      <c r="BF3972" s="1">
        <v>0</v>
      </c>
      <c r="BH3972" s="1">
        <v>0</v>
      </c>
      <c r="BI3972" s="1">
        <v>0</v>
      </c>
      <c r="BL3972" s="1" t="s">
        <v>121</v>
      </c>
      <c r="BM3972" s="1" t="s">
        <v>79</v>
      </c>
      <c r="BP3972" s="1">
        <v>0</v>
      </c>
      <c r="BQ3972" s="1">
        <v>0</v>
      </c>
      <c r="BR3972" s="2">
        <v>1402603</v>
      </c>
      <c r="BS3972" s="2">
        <v>506453</v>
      </c>
      <c r="BT3972" s="1" t="s">
        <v>174</v>
      </c>
      <c r="BU3972" s="1" t="s">
        <v>124</v>
      </c>
      <c r="BW3972" s="1">
        <v>0</v>
      </c>
      <c r="BX3972" s="1">
        <v>6</v>
      </c>
    </row>
    <row r="3973" spans="1:76" x14ac:dyDescent="0.25">
      <c r="A3973" s="1">
        <v>4172</v>
      </c>
      <c r="B3973" s="1" t="s">
        <v>7075</v>
      </c>
      <c r="C3973" s="1" t="s">
        <v>3225</v>
      </c>
      <c r="D3973" s="1" t="s">
        <v>113</v>
      </c>
      <c r="F3973" s="1">
        <v>2013</v>
      </c>
      <c r="G3973" s="1">
        <v>4</v>
      </c>
      <c r="H3973" s="1">
        <v>5</v>
      </c>
      <c r="I3973" s="1">
        <v>1117</v>
      </c>
      <c r="J3973" s="1" t="s">
        <v>103</v>
      </c>
      <c r="K3973" s="1">
        <v>10</v>
      </c>
      <c r="L3973" s="1">
        <v>83</v>
      </c>
      <c r="M3973" s="1">
        <v>684633</v>
      </c>
      <c r="N3973" s="1">
        <v>5478695</v>
      </c>
      <c r="O3973" s="1">
        <v>1402194</v>
      </c>
      <c r="P3973" s="1">
        <v>506491</v>
      </c>
      <c r="Q3973" s="1" t="s">
        <v>78</v>
      </c>
      <c r="R3973" s="1" t="s">
        <v>156</v>
      </c>
      <c r="S3973" s="1" t="s">
        <v>6976</v>
      </c>
      <c r="T3973" s="1">
        <v>0</v>
      </c>
      <c r="U3973" s="1">
        <v>0</v>
      </c>
      <c r="V3973" s="1">
        <v>1</v>
      </c>
      <c r="Y3973" s="1">
        <v>0</v>
      </c>
      <c r="Z3973" s="1">
        <v>0</v>
      </c>
      <c r="AA3973" s="1">
        <v>0</v>
      </c>
      <c r="AB3973" s="1">
        <v>0</v>
      </c>
      <c r="AC3973" s="1">
        <v>0</v>
      </c>
      <c r="AD3973" s="1">
        <v>873</v>
      </c>
      <c r="AK3973" s="1">
        <v>0</v>
      </c>
      <c r="AL3973" s="1">
        <v>0</v>
      </c>
      <c r="AM3973" s="1">
        <v>0</v>
      </c>
      <c r="AO3973" s="1">
        <v>0</v>
      </c>
      <c r="AQ3973" s="1">
        <v>0</v>
      </c>
      <c r="AT3973" s="1">
        <v>0</v>
      </c>
      <c r="AV3973" s="1">
        <v>0</v>
      </c>
      <c r="AW3973" s="1">
        <v>0</v>
      </c>
      <c r="AX3973" s="1">
        <v>0</v>
      </c>
      <c r="AY3973" s="1" t="s">
        <v>578</v>
      </c>
      <c r="BB3973" s="1" t="s">
        <v>5586</v>
      </c>
      <c r="BF3973" s="1">
        <v>0</v>
      </c>
      <c r="BH3973" s="1">
        <v>0</v>
      </c>
      <c r="BI3973" s="1">
        <v>0</v>
      </c>
      <c r="BL3973" s="1" t="s">
        <v>121</v>
      </c>
      <c r="BM3973" s="1" t="s">
        <v>578</v>
      </c>
      <c r="BP3973" s="1">
        <v>0</v>
      </c>
      <c r="BQ3973" s="1">
        <v>0</v>
      </c>
      <c r="BR3973" s="2">
        <v>1402194</v>
      </c>
      <c r="BS3973" s="2">
        <v>506491</v>
      </c>
      <c r="BT3973" s="1" t="s">
        <v>174</v>
      </c>
      <c r="BU3973" s="1" t="s">
        <v>124</v>
      </c>
      <c r="BW3973" s="1">
        <v>0</v>
      </c>
      <c r="BX3973" s="1">
        <v>6</v>
      </c>
    </row>
    <row r="3974" spans="1:76" x14ac:dyDescent="0.25">
      <c r="A3974" s="1">
        <v>4173</v>
      </c>
      <c r="B3974" s="1" t="s">
        <v>7076</v>
      </c>
      <c r="C3974" s="1" t="s">
        <v>1111</v>
      </c>
      <c r="D3974" s="1" t="s">
        <v>113</v>
      </c>
      <c r="F3974" s="1">
        <v>2013</v>
      </c>
      <c r="G3974" s="1">
        <v>4</v>
      </c>
      <c r="H3974" s="1">
        <v>5</v>
      </c>
      <c r="I3974" s="1">
        <v>1125</v>
      </c>
      <c r="J3974" s="1" t="s">
        <v>103</v>
      </c>
      <c r="K3974" s="1">
        <v>10</v>
      </c>
      <c r="L3974" s="1">
        <v>83</v>
      </c>
      <c r="M3974" s="1">
        <v>683507</v>
      </c>
      <c r="N3974" s="1">
        <v>5478005</v>
      </c>
      <c r="O3974" s="1">
        <v>1401098</v>
      </c>
      <c r="P3974" s="1">
        <v>505751</v>
      </c>
      <c r="Q3974" s="1" t="s">
        <v>78</v>
      </c>
      <c r="R3974" s="1" t="s">
        <v>156</v>
      </c>
      <c r="S3974" s="1" t="s">
        <v>6976</v>
      </c>
      <c r="T3974" s="1">
        <v>0</v>
      </c>
      <c r="U3974" s="1">
        <v>0</v>
      </c>
      <c r="V3974" s="1">
        <v>1</v>
      </c>
      <c r="Y3974" s="1">
        <v>0</v>
      </c>
      <c r="Z3974" s="1">
        <v>0</v>
      </c>
      <c r="AA3974" s="1">
        <v>0</v>
      </c>
      <c r="AB3974" s="1">
        <v>0</v>
      </c>
      <c r="AC3974" s="1">
        <v>0</v>
      </c>
      <c r="AD3974" s="1">
        <v>866</v>
      </c>
      <c r="AK3974" s="1">
        <v>0</v>
      </c>
      <c r="AL3974" s="1">
        <v>0</v>
      </c>
      <c r="AM3974" s="1">
        <v>0</v>
      </c>
      <c r="AO3974" s="1">
        <v>0</v>
      </c>
      <c r="AQ3974" s="1">
        <v>0</v>
      </c>
      <c r="AT3974" s="1">
        <v>0</v>
      </c>
      <c r="AV3974" s="1">
        <v>0</v>
      </c>
      <c r="AW3974" s="1">
        <v>0</v>
      </c>
      <c r="AX3974" s="1">
        <v>0</v>
      </c>
      <c r="AY3974" s="1" t="s">
        <v>79</v>
      </c>
      <c r="BB3974" s="1" t="s">
        <v>5589</v>
      </c>
      <c r="BF3974" s="1">
        <v>0</v>
      </c>
      <c r="BH3974" s="1">
        <v>0</v>
      </c>
      <c r="BI3974" s="1">
        <v>0</v>
      </c>
      <c r="BL3974" s="1" t="s">
        <v>121</v>
      </c>
      <c r="BM3974" s="1" t="s">
        <v>79</v>
      </c>
      <c r="BO3974" s="1" t="s">
        <v>1112</v>
      </c>
      <c r="BP3974" s="1">
        <v>0</v>
      </c>
      <c r="BQ3974" s="1">
        <v>0</v>
      </c>
      <c r="BR3974" s="2">
        <v>1401098</v>
      </c>
      <c r="BS3974" s="2">
        <v>505751</v>
      </c>
      <c r="BT3974" s="1" t="s">
        <v>123</v>
      </c>
      <c r="BU3974" s="1" t="s">
        <v>124</v>
      </c>
      <c r="BV3974" s="1" t="s">
        <v>1127</v>
      </c>
      <c r="BW3974" s="1">
        <v>0</v>
      </c>
      <c r="BX3974" s="1">
        <v>3</v>
      </c>
    </row>
    <row r="3975" spans="1:76" x14ac:dyDescent="0.25">
      <c r="A3975" s="1">
        <v>4174</v>
      </c>
      <c r="B3975" s="1" t="s">
        <v>7077</v>
      </c>
      <c r="C3975" s="1" t="s">
        <v>86</v>
      </c>
      <c r="D3975" s="1" t="s">
        <v>113</v>
      </c>
      <c r="F3975" s="1">
        <v>2013</v>
      </c>
      <c r="G3975" s="1">
        <v>4</v>
      </c>
      <c r="H3975" s="1">
        <v>5</v>
      </c>
      <c r="I3975" s="1">
        <v>1125</v>
      </c>
      <c r="J3975" s="1" t="s">
        <v>103</v>
      </c>
      <c r="K3975" s="1">
        <v>10</v>
      </c>
      <c r="L3975" s="1">
        <v>83</v>
      </c>
      <c r="M3975" s="1">
        <v>683776</v>
      </c>
      <c r="N3975" s="1">
        <v>5478284</v>
      </c>
      <c r="O3975" s="1">
        <v>1401355</v>
      </c>
      <c r="P3975" s="1">
        <v>506042</v>
      </c>
      <c r="Q3975" s="1" t="s">
        <v>78</v>
      </c>
      <c r="R3975" s="1" t="s">
        <v>156</v>
      </c>
      <c r="S3975" s="1" t="s">
        <v>6976</v>
      </c>
      <c r="T3975" s="1">
        <v>0</v>
      </c>
      <c r="U3975" s="1">
        <v>0</v>
      </c>
      <c r="V3975" s="1">
        <v>1</v>
      </c>
      <c r="Y3975" s="1">
        <v>0</v>
      </c>
      <c r="Z3975" s="1">
        <v>0</v>
      </c>
      <c r="AA3975" s="1">
        <v>0</v>
      </c>
      <c r="AB3975" s="1">
        <v>0</v>
      </c>
      <c r="AC3975" s="1">
        <v>0</v>
      </c>
      <c r="AD3975" s="1">
        <v>881</v>
      </c>
      <c r="AK3975" s="1">
        <v>0</v>
      </c>
      <c r="AL3975" s="1">
        <v>0</v>
      </c>
      <c r="AM3975" s="1">
        <v>0</v>
      </c>
      <c r="AO3975" s="1">
        <v>0</v>
      </c>
      <c r="AQ3975" s="1">
        <v>0</v>
      </c>
      <c r="AT3975" s="1">
        <v>0</v>
      </c>
      <c r="AV3975" s="1">
        <v>0</v>
      </c>
      <c r="AW3975" s="1">
        <v>0</v>
      </c>
      <c r="AX3975" s="1">
        <v>0</v>
      </c>
      <c r="AY3975" s="1" t="s">
        <v>86</v>
      </c>
      <c r="BB3975" s="1" t="s">
        <v>5589</v>
      </c>
      <c r="BF3975" s="1">
        <v>0</v>
      </c>
      <c r="BH3975" s="1">
        <v>0</v>
      </c>
      <c r="BI3975" s="1">
        <v>0</v>
      </c>
      <c r="BL3975" s="1" t="s">
        <v>121</v>
      </c>
      <c r="BM3975" s="1" t="s">
        <v>191</v>
      </c>
      <c r="BO3975" s="1" t="s">
        <v>1112</v>
      </c>
      <c r="BP3975" s="1">
        <v>0</v>
      </c>
      <c r="BQ3975" s="1">
        <v>0</v>
      </c>
      <c r="BR3975" s="2">
        <v>1401355</v>
      </c>
      <c r="BS3975" s="2">
        <v>506042</v>
      </c>
      <c r="BT3975" s="1" t="s">
        <v>123</v>
      </c>
      <c r="BU3975" s="1" t="s">
        <v>124</v>
      </c>
      <c r="BV3975" s="1" t="s">
        <v>1127</v>
      </c>
      <c r="BW3975" s="1">
        <v>0</v>
      </c>
      <c r="BX3975" s="1">
        <v>3</v>
      </c>
    </row>
    <row r="3976" spans="1:76" x14ac:dyDescent="0.25">
      <c r="A3976" s="1">
        <v>4175</v>
      </c>
      <c r="B3976" s="1" t="s">
        <v>7078</v>
      </c>
      <c r="C3976" s="1" t="s">
        <v>3405</v>
      </c>
      <c r="D3976" s="1" t="s">
        <v>113</v>
      </c>
      <c r="F3976" s="1">
        <v>2013</v>
      </c>
      <c r="G3976" s="1">
        <v>4</v>
      </c>
      <c r="H3976" s="1">
        <v>5</v>
      </c>
      <c r="I3976" s="1">
        <v>1132</v>
      </c>
      <c r="J3976" s="1" t="s">
        <v>103</v>
      </c>
      <c r="K3976" s="1">
        <v>10</v>
      </c>
      <c r="L3976" s="1">
        <v>83</v>
      </c>
      <c r="M3976" s="1">
        <v>683767</v>
      </c>
      <c r="N3976" s="1">
        <v>5477104</v>
      </c>
      <c r="O3976" s="1">
        <v>1401398</v>
      </c>
      <c r="P3976" s="1">
        <v>504865</v>
      </c>
      <c r="Q3976" s="1" t="s">
        <v>78</v>
      </c>
      <c r="R3976" s="1" t="s">
        <v>104</v>
      </c>
      <c r="S3976" s="1" t="s">
        <v>6850</v>
      </c>
      <c r="T3976" s="1">
        <v>1</v>
      </c>
      <c r="U3976" s="1">
        <v>0</v>
      </c>
      <c r="V3976" s="1">
        <v>0</v>
      </c>
      <c r="Y3976" s="1">
        <v>0</v>
      </c>
      <c r="Z3976" s="1">
        <v>0</v>
      </c>
      <c r="AA3976" s="1">
        <v>0</v>
      </c>
      <c r="AB3976" s="1">
        <v>0</v>
      </c>
      <c r="AC3976" s="1">
        <v>0</v>
      </c>
      <c r="AD3976" s="1">
        <v>819</v>
      </c>
      <c r="AK3976" s="1">
        <v>0</v>
      </c>
      <c r="AL3976" s="1">
        <v>0</v>
      </c>
      <c r="AM3976" s="1">
        <v>0</v>
      </c>
      <c r="AO3976" s="1">
        <v>0</v>
      </c>
      <c r="AQ3976" s="1">
        <v>0</v>
      </c>
      <c r="AT3976" s="1">
        <v>0</v>
      </c>
      <c r="AV3976" s="1">
        <v>0</v>
      </c>
      <c r="AW3976" s="1">
        <v>0</v>
      </c>
      <c r="AX3976" s="1">
        <v>0</v>
      </c>
      <c r="AY3976" s="1" t="s">
        <v>86</v>
      </c>
      <c r="AZ3976" s="1" t="s">
        <v>7079</v>
      </c>
      <c r="BB3976" s="1" t="s">
        <v>5592</v>
      </c>
      <c r="BF3976" s="1">
        <v>0</v>
      </c>
      <c r="BH3976" s="1">
        <v>0</v>
      </c>
      <c r="BI3976" s="1">
        <v>0</v>
      </c>
      <c r="BL3976" s="1" t="s">
        <v>121</v>
      </c>
      <c r="BM3976" s="1" t="s">
        <v>191</v>
      </c>
      <c r="BP3976" s="1">
        <v>0</v>
      </c>
      <c r="BQ3976" s="1">
        <v>0</v>
      </c>
      <c r="BR3976" s="2">
        <v>1401398</v>
      </c>
      <c r="BS3976" s="2">
        <v>504865</v>
      </c>
      <c r="BT3976" s="1" t="s">
        <v>123</v>
      </c>
      <c r="BU3976" s="1" t="s">
        <v>124</v>
      </c>
      <c r="BW3976" s="1">
        <v>0</v>
      </c>
      <c r="BX3976" s="1">
        <v>4</v>
      </c>
    </row>
    <row r="3977" spans="1:76" x14ac:dyDescent="0.25">
      <c r="A3977" s="1">
        <v>4176</v>
      </c>
      <c r="B3977" s="1" t="s">
        <v>7080</v>
      </c>
      <c r="C3977" s="1" t="s">
        <v>3405</v>
      </c>
      <c r="D3977" s="1" t="s">
        <v>113</v>
      </c>
      <c r="F3977" s="1">
        <v>2013</v>
      </c>
      <c r="G3977" s="1">
        <v>4</v>
      </c>
      <c r="H3977" s="1">
        <v>5</v>
      </c>
      <c r="I3977" s="1">
        <v>1132</v>
      </c>
      <c r="J3977" s="1" t="s">
        <v>103</v>
      </c>
      <c r="K3977" s="1">
        <v>10</v>
      </c>
      <c r="L3977" s="1">
        <v>83</v>
      </c>
      <c r="M3977" s="1">
        <v>683713</v>
      </c>
      <c r="N3977" s="1">
        <v>5477113</v>
      </c>
      <c r="O3977" s="1">
        <v>1401344</v>
      </c>
      <c r="P3977" s="1">
        <v>504870</v>
      </c>
      <c r="Q3977" s="1" t="s">
        <v>78</v>
      </c>
      <c r="R3977" s="1" t="s">
        <v>104</v>
      </c>
      <c r="S3977" s="1" t="s">
        <v>6850</v>
      </c>
      <c r="T3977" s="1">
        <v>0</v>
      </c>
      <c r="U3977" s="1">
        <v>1</v>
      </c>
      <c r="V3977" s="1">
        <v>0</v>
      </c>
      <c r="Y3977" s="1">
        <v>0</v>
      </c>
      <c r="Z3977" s="1">
        <v>0</v>
      </c>
      <c r="AA3977" s="1">
        <v>0</v>
      </c>
      <c r="AB3977" s="1">
        <v>0</v>
      </c>
      <c r="AC3977" s="1">
        <v>0</v>
      </c>
      <c r="AD3977" s="1">
        <v>820</v>
      </c>
      <c r="AK3977" s="1">
        <v>0</v>
      </c>
      <c r="AL3977" s="1">
        <v>0</v>
      </c>
      <c r="AM3977" s="1">
        <v>0</v>
      </c>
      <c r="AO3977" s="1">
        <v>0</v>
      </c>
      <c r="AQ3977" s="1">
        <v>0</v>
      </c>
      <c r="AT3977" s="1">
        <v>0</v>
      </c>
      <c r="AV3977" s="1">
        <v>0</v>
      </c>
      <c r="AW3977" s="1">
        <v>0</v>
      </c>
      <c r="AX3977" s="1">
        <v>0</v>
      </c>
      <c r="AY3977" s="1" t="s">
        <v>86</v>
      </c>
      <c r="AZ3977" s="1" t="s">
        <v>7081</v>
      </c>
      <c r="BB3977" s="1" t="s">
        <v>5592</v>
      </c>
      <c r="BF3977" s="1">
        <v>0</v>
      </c>
      <c r="BH3977" s="1">
        <v>0</v>
      </c>
      <c r="BI3977" s="1">
        <v>0</v>
      </c>
      <c r="BL3977" s="1" t="s">
        <v>121</v>
      </c>
      <c r="BM3977" s="1" t="s">
        <v>191</v>
      </c>
      <c r="BP3977" s="1">
        <v>0</v>
      </c>
      <c r="BQ3977" s="1">
        <v>0</v>
      </c>
      <c r="BR3977" s="2">
        <v>1401344</v>
      </c>
      <c r="BS3977" s="2">
        <v>504870</v>
      </c>
      <c r="BT3977" s="1" t="s">
        <v>123</v>
      </c>
      <c r="BU3977" s="1" t="s">
        <v>124</v>
      </c>
      <c r="BW3977" s="1">
        <v>0</v>
      </c>
      <c r="BX3977" s="1">
        <v>4</v>
      </c>
    </row>
    <row r="3978" spans="1:76" x14ac:dyDescent="0.25">
      <c r="A3978" s="1">
        <v>4177</v>
      </c>
      <c r="B3978" s="1" t="s">
        <v>7082</v>
      </c>
      <c r="C3978" s="1" t="s">
        <v>3405</v>
      </c>
      <c r="D3978" s="1" t="s">
        <v>113</v>
      </c>
      <c r="F3978" s="1">
        <v>2013</v>
      </c>
      <c r="G3978" s="1">
        <v>4</v>
      </c>
      <c r="H3978" s="1">
        <v>5</v>
      </c>
      <c r="I3978" s="1">
        <v>1141</v>
      </c>
      <c r="J3978" s="1" t="s">
        <v>103</v>
      </c>
      <c r="K3978" s="1">
        <v>10</v>
      </c>
      <c r="L3978" s="1">
        <v>83</v>
      </c>
      <c r="M3978" s="1">
        <v>683951</v>
      </c>
      <c r="N3978" s="1">
        <v>5476746</v>
      </c>
      <c r="O3978" s="1">
        <v>1401598</v>
      </c>
      <c r="P3978" s="1">
        <v>504515</v>
      </c>
      <c r="Q3978" s="1" t="s">
        <v>78</v>
      </c>
      <c r="R3978" s="1" t="s">
        <v>156</v>
      </c>
      <c r="S3978" s="1" t="s">
        <v>6976</v>
      </c>
      <c r="T3978" s="1">
        <v>0</v>
      </c>
      <c r="U3978" s="1">
        <v>0</v>
      </c>
      <c r="V3978" s="1">
        <v>1</v>
      </c>
      <c r="Y3978" s="1">
        <v>0</v>
      </c>
      <c r="Z3978" s="1">
        <v>0</v>
      </c>
      <c r="AA3978" s="1">
        <v>0</v>
      </c>
      <c r="AB3978" s="1">
        <v>0</v>
      </c>
      <c r="AC3978" s="1">
        <v>0</v>
      </c>
      <c r="AD3978" s="1">
        <v>803</v>
      </c>
      <c r="AK3978" s="1">
        <v>0</v>
      </c>
      <c r="AL3978" s="1">
        <v>0</v>
      </c>
      <c r="AM3978" s="1">
        <v>0</v>
      </c>
      <c r="AO3978" s="1">
        <v>0</v>
      </c>
      <c r="AQ3978" s="1">
        <v>0</v>
      </c>
      <c r="AT3978" s="1">
        <v>0</v>
      </c>
      <c r="AV3978" s="1">
        <v>0</v>
      </c>
      <c r="AW3978" s="1">
        <v>0</v>
      </c>
      <c r="AX3978" s="1">
        <v>0</v>
      </c>
      <c r="AY3978" s="1" t="s">
        <v>86</v>
      </c>
      <c r="BB3978" s="1" t="s">
        <v>7083</v>
      </c>
      <c r="BF3978" s="1">
        <v>0</v>
      </c>
      <c r="BH3978" s="1">
        <v>0</v>
      </c>
      <c r="BI3978" s="1">
        <v>0</v>
      </c>
      <c r="BL3978" s="1" t="s">
        <v>121</v>
      </c>
      <c r="BM3978" s="1" t="s">
        <v>191</v>
      </c>
      <c r="BP3978" s="1">
        <v>0</v>
      </c>
      <c r="BQ3978" s="1">
        <v>0</v>
      </c>
      <c r="BR3978" s="2">
        <v>1401598</v>
      </c>
      <c r="BS3978" s="2">
        <v>504515</v>
      </c>
      <c r="BT3978" s="1" t="s">
        <v>123</v>
      </c>
      <c r="BU3978" s="1" t="s">
        <v>124</v>
      </c>
      <c r="BW3978" s="1">
        <v>0</v>
      </c>
      <c r="BX3978" s="1">
        <v>4</v>
      </c>
    </row>
    <row r="3979" spans="1:76" x14ac:dyDescent="0.25">
      <c r="A3979" s="1">
        <v>4178</v>
      </c>
      <c r="B3979" s="1" t="s">
        <v>7084</v>
      </c>
      <c r="C3979" s="1" t="s">
        <v>5562</v>
      </c>
      <c r="D3979" s="1" t="s">
        <v>113</v>
      </c>
      <c r="F3979" s="1">
        <v>2013</v>
      </c>
      <c r="G3979" s="1">
        <v>4</v>
      </c>
      <c r="H3979" s="1">
        <v>5</v>
      </c>
      <c r="I3979" s="1">
        <v>1203</v>
      </c>
      <c r="J3979" s="1" t="s">
        <v>103</v>
      </c>
      <c r="K3979" s="1">
        <v>10</v>
      </c>
      <c r="L3979" s="1">
        <v>83</v>
      </c>
      <c r="M3979" s="1">
        <v>681570</v>
      </c>
      <c r="N3979" s="1">
        <v>5478338</v>
      </c>
      <c r="O3979" s="1">
        <v>1399147</v>
      </c>
      <c r="P3979" s="1">
        <v>505998</v>
      </c>
      <c r="Q3979" s="1" t="s">
        <v>78</v>
      </c>
      <c r="R3979" s="1" t="s">
        <v>156</v>
      </c>
      <c r="S3979" s="1" t="s">
        <v>6976</v>
      </c>
      <c r="T3979" s="1">
        <v>0</v>
      </c>
      <c r="U3979" s="1">
        <v>0</v>
      </c>
      <c r="V3979" s="1">
        <v>1</v>
      </c>
      <c r="Y3979" s="1">
        <v>0</v>
      </c>
      <c r="Z3979" s="1">
        <v>0</v>
      </c>
      <c r="AA3979" s="1">
        <v>0</v>
      </c>
      <c r="AB3979" s="1">
        <v>0</v>
      </c>
      <c r="AC3979" s="1">
        <v>0</v>
      </c>
      <c r="AD3979" s="1">
        <v>865</v>
      </c>
      <c r="AK3979" s="1">
        <v>0</v>
      </c>
      <c r="AL3979" s="1">
        <v>0</v>
      </c>
      <c r="AM3979" s="1">
        <v>0</v>
      </c>
      <c r="AO3979" s="1">
        <v>0</v>
      </c>
      <c r="AQ3979" s="1">
        <v>0</v>
      </c>
      <c r="AT3979" s="1">
        <v>0</v>
      </c>
      <c r="AV3979" s="1">
        <v>0</v>
      </c>
      <c r="AW3979" s="1">
        <v>0</v>
      </c>
      <c r="AX3979" s="1">
        <v>0</v>
      </c>
      <c r="AY3979" s="1" t="s">
        <v>151</v>
      </c>
      <c r="BB3979" s="1" t="s">
        <v>5563</v>
      </c>
      <c r="BF3979" s="1">
        <v>0</v>
      </c>
      <c r="BH3979" s="1">
        <v>0</v>
      </c>
      <c r="BI3979" s="1">
        <v>0</v>
      </c>
      <c r="BL3979" s="1" t="s">
        <v>121</v>
      </c>
      <c r="BM3979" s="1" t="s">
        <v>153</v>
      </c>
      <c r="BP3979" s="1">
        <v>0</v>
      </c>
      <c r="BQ3979" s="1">
        <v>0</v>
      </c>
      <c r="BR3979" s="2">
        <v>1399147</v>
      </c>
      <c r="BS3979" s="2">
        <v>505998</v>
      </c>
      <c r="BT3979" s="1" t="s">
        <v>123</v>
      </c>
      <c r="BU3979" s="1" t="s">
        <v>124</v>
      </c>
      <c r="BW3979" s="1">
        <v>0</v>
      </c>
      <c r="BX3979" s="1">
        <v>6</v>
      </c>
    </row>
    <row r="3980" spans="1:76" x14ac:dyDescent="0.25">
      <c r="A3980" s="1">
        <v>4179</v>
      </c>
      <c r="B3980" s="1" t="s">
        <v>7085</v>
      </c>
      <c r="C3980" s="1" t="s">
        <v>3979</v>
      </c>
      <c r="D3980" s="1" t="s">
        <v>113</v>
      </c>
      <c r="F3980" s="1">
        <v>2013</v>
      </c>
      <c r="G3980" s="1">
        <v>4</v>
      </c>
      <c r="H3980" s="1">
        <v>5</v>
      </c>
      <c r="I3980" s="1">
        <v>1209</v>
      </c>
      <c r="J3980" s="1" t="s">
        <v>103</v>
      </c>
      <c r="K3980" s="1">
        <v>10</v>
      </c>
      <c r="L3980" s="1">
        <v>83</v>
      </c>
      <c r="M3980" s="1">
        <v>681898</v>
      </c>
      <c r="N3980" s="1">
        <v>5477658</v>
      </c>
      <c r="O3980" s="1">
        <v>1399505</v>
      </c>
      <c r="P3980" s="1">
        <v>505334</v>
      </c>
      <c r="Q3980" s="1" t="s">
        <v>78</v>
      </c>
      <c r="R3980" s="1" t="s">
        <v>104</v>
      </c>
      <c r="S3980" s="1" t="s">
        <v>6850</v>
      </c>
      <c r="T3980" s="1">
        <v>0</v>
      </c>
      <c r="U3980" s="1">
        <v>0</v>
      </c>
      <c r="V3980" s="1">
        <v>1</v>
      </c>
      <c r="Y3980" s="1">
        <v>0</v>
      </c>
      <c r="Z3980" s="1">
        <v>0</v>
      </c>
      <c r="AA3980" s="1">
        <v>0</v>
      </c>
      <c r="AB3980" s="1">
        <v>0</v>
      </c>
      <c r="AC3980" s="1">
        <v>0</v>
      </c>
      <c r="AD3980" s="1">
        <v>914</v>
      </c>
      <c r="AK3980" s="1">
        <v>0</v>
      </c>
      <c r="AL3980" s="1">
        <v>0</v>
      </c>
      <c r="AM3980" s="1">
        <v>0</v>
      </c>
      <c r="AO3980" s="1">
        <v>0</v>
      </c>
      <c r="AQ3980" s="1">
        <v>0</v>
      </c>
      <c r="AT3980" s="1">
        <v>0</v>
      </c>
      <c r="AV3980" s="1">
        <v>0</v>
      </c>
      <c r="AW3980" s="1">
        <v>0</v>
      </c>
      <c r="AX3980" s="1">
        <v>0</v>
      </c>
      <c r="AY3980" s="1" t="s">
        <v>86</v>
      </c>
      <c r="BB3980" s="1" t="s">
        <v>5566</v>
      </c>
      <c r="BF3980" s="1">
        <v>0</v>
      </c>
      <c r="BH3980" s="1">
        <v>0</v>
      </c>
      <c r="BI3980" s="1">
        <v>0</v>
      </c>
      <c r="BL3980" s="1" t="s">
        <v>121</v>
      </c>
      <c r="BM3980" s="1" t="s">
        <v>191</v>
      </c>
      <c r="BP3980" s="1">
        <v>0</v>
      </c>
      <c r="BQ3980" s="1">
        <v>0</v>
      </c>
      <c r="BR3980" s="2">
        <v>1399505</v>
      </c>
      <c r="BS3980" s="2">
        <v>505334</v>
      </c>
      <c r="BT3980" s="1" t="s">
        <v>123</v>
      </c>
      <c r="BU3980" s="1" t="s">
        <v>124</v>
      </c>
      <c r="BW3980" s="1">
        <v>0</v>
      </c>
      <c r="BX3980" s="1">
        <v>4</v>
      </c>
    </row>
    <row r="3981" spans="1:76" x14ac:dyDescent="0.25">
      <c r="A3981" s="1">
        <v>4180</v>
      </c>
      <c r="B3981" s="1" t="s">
        <v>7086</v>
      </c>
      <c r="C3981" s="1" t="s">
        <v>5569</v>
      </c>
      <c r="D3981" s="1" t="s">
        <v>113</v>
      </c>
      <c r="F3981" s="1">
        <v>2013</v>
      </c>
      <c r="G3981" s="1">
        <v>4</v>
      </c>
      <c r="H3981" s="1">
        <v>5</v>
      </c>
      <c r="I3981" s="1">
        <v>1225</v>
      </c>
      <c r="J3981" s="1" t="s">
        <v>103</v>
      </c>
      <c r="K3981" s="1">
        <v>10</v>
      </c>
      <c r="L3981" s="1">
        <v>83</v>
      </c>
      <c r="M3981" s="1">
        <v>682182</v>
      </c>
      <c r="N3981" s="1">
        <v>5476293</v>
      </c>
      <c r="O3981" s="1">
        <v>1399850</v>
      </c>
      <c r="P3981" s="1">
        <v>503984</v>
      </c>
      <c r="Q3981" s="1" t="s">
        <v>78</v>
      </c>
      <c r="R3981" s="1" t="s">
        <v>104</v>
      </c>
      <c r="S3981" s="1" t="s">
        <v>6850</v>
      </c>
      <c r="T3981" s="1">
        <v>1</v>
      </c>
      <c r="U3981" s="1">
        <v>0</v>
      </c>
      <c r="V3981" s="1">
        <v>0</v>
      </c>
      <c r="Y3981" s="1">
        <v>0</v>
      </c>
      <c r="Z3981" s="1">
        <v>0</v>
      </c>
      <c r="AA3981" s="1">
        <v>0</v>
      </c>
      <c r="AB3981" s="1">
        <v>0</v>
      </c>
      <c r="AC3981" s="1">
        <v>0</v>
      </c>
      <c r="AD3981" s="1">
        <v>944</v>
      </c>
      <c r="AK3981" s="1">
        <v>0</v>
      </c>
      <c r="AL3981" s="1">
        <v>0</v>
      </c>
      <c r="AM3981" s="1">
        <v>0</v>
      </c>
      <c r="AO3981" s="1">
        <v>0</v>
      </c>
      <c r="AQ3981" s="1">
        <v>0</v>
      </c>
      <c r="AT3981" s="1">
        <v>0</v>
      </c>
      <c r="AV3981" s="1">
        <v>0</v>
      </c>
      <c r="AW3981" s="1">
        <v>0</v>
      </c>
      <c r="AX3981" s="1">
        <v>0</v>
      </c>
      <c r="AY3981" s="1" t="s">
        <v>578</v>
      </c>
      <c r="BB3981" s="1" t="s">
        <v>5570</v>
      </c>
      <c r="BF3981" s="1">
        <v>0</v>
      </c>
      <c r="BH3981" s="1">
        <v>0</v>
      </c>
      <c r="BI3981" s="1">
        <v>0</v>
      </c>
      <c r="BL3981" s="1" t="s">
        <v>121</v>
      </c>
      <c r="BM3981" s="1" t="s">
        <v>578</v>
      </c>
      <c r="BP3981" s="1">
        <v>0</v>
      </c>
      <c r="BQ3981" s="1">
        <v>0</v>
      </c>
      <c r="BR3981" s="2">
        <v>1399850</v>
      </c>
      <c r="BS3981" s="2">
        <v>503984</v>
      </c>
      <c r="BT3981" s="1" t="s">
        <v>1105</v>
      </c>
      <c r="BU3981" s="1" t="s">
        <v>124</v>
      </c>
      <c r="BW3981" s="1">
        <v>0</v>
      </c>
      <c r="BX3981" s="1">
        <v>5</v>
      </c>
    </row>
    <row r="3982" spans="1:76" x14ac:dyDescent="0.25">
      <c r="A3982" s="1">
        <v>4181</v>
      </c>
      <c r="B3982" s="1" t="s">
        <v>7087</v>
      </c>
      <c r="C3982" s="1" t="s">
        <v>3405</v>
      </c>
      <c r="D3982" s="1" t="s">
        <v>113</v>
      </c>
      <c r="F3982" s="1">
        <v>2013</v>
      </c>
      <c r="G3982" s="1">
        <v>4</v>
      </c>
      <c r="H3982" s="1">
        <v>5</v>
      </c>
      <c r="I3982" s="1">
        <v>1241</v>
      </c>
      <c r="J3982" s="1" t="s">
        <v>103</v>
      </c>
      <c r="K3982" s="1">
        <v>10</v>
      </c>
      <c r="L3982" s="1">
        <v>83</v>
      </c>
      <c r="M3982" s="1">
        <v>681779</v>
      </c>
      <c r="N3982" s="1">
        <v>5475111</v>
      </c>
      <c r="O3982" s="1">
        <v>1399499</v>
      </c>
      <c r="P3982" s="1">
        <v>502786</v>
      </c>
      <c r="Q3982" s="1" t="s">
        <v>78</v>
      </c>
      <c r="R3982" s="1" t="s">
        <v>156</v>
      </c>
      <c r="S3982" s="1" t="s">
        <v>6976</v>
      </c>
      <c r="T3982" s="1">
        <v>0</v>
      </c>
      <c r="U3982" s="1">
        <v>0</v>
      </c>
      <c r="V3982" s="1">
        <v>1</v>
      </c>
      <c r="Y3982" s="1">
        <v>0</v>
      </c>
      <c r="Z3982" s="1">
        <v>0</v>
      </c>
      <c r="AA3982" s="1">
        <v>0</v>
      </c>
      <c r="AB3982" s="1">
        <v>0</v>
      </c>
      <c r="AC3982" s="1">
        <v>0</v>
      </c>
      <c r="AD3982" s="1">
        <v>938</v>
      </c>
      <c r="AK3982" s="1">
        <v>0</v>
      </c>
      <c r="AL3982" s="1">
        <v>0</v>
      </c>
      <c r="AM3982" s="1">
        <v>0</v>
      </c>
      <c r="AO3982" s="1">
        <v>0</v>
      </c>
      <c r="AQ3982" s="1">
        <v>0</v>
      </c>
      <c r="AT3982" s="1">
        <v>0</v>
      </c>
      <c r="AV3982" s="1">
        <v>0</v>
      </c>
      <c r="AW3982" s="1">
        <v>0</v>
      </c>
      <c r="AX3982" s="1">
        <v>0</v>
      </c>
      <c r="AY3982" s="1" t="s">
        <v>86</v>
      </c>
      <c r="BB3982" s="1" t="s">
        <v>5627</v>
      </c>
      <c r="BF3982" s="1">
        <v>0</v>
      </c>
      <c r="BH3982" s="1">
        <v>0</v>
      </c>
      <c r="BI3982" s="1">
        <v>0</v>
      </c>
      <c r="BL3982" s="1" t="s">
        <v>121</v>
      </c>
      <c r="BM3982" s="1" t="s">
        <v>191</v>
      </c>
      <c r="BO3982" s="1" t="s">
        <v>337</v>
      </c>
      <c r="BP3982" s="1">
        <v>0</v>
      </c>
      <c r="BQ3982" s="1">
        <v>0</v>
      </c>
      <c r="BR3982" s="2">
        <v>1399499</v>
      </c>
      <c r="BS3982" s="2">
        <v>502786</v>
      </c>
      <c r="BT3982" s="1" t="s">
        <v>123</v>
      </c>
      <c r="BU3982" s="1" t="s">
        <v>124</v>
      </c>
      <c r="BV3982" s="1" t="s">
        <v>1127</v>
      </c>
      <c r="BW3982" s="1">
        <v>0</v>
      </c>
      <c r="BX3982" s="1">
        <v>4</v>
      </c>
    </row>
    <row r="3983" spans="1:76" x14ac:dyDescent="0.25">
      <c r="A3983" s="1">
        <v>4182</v>
      </c>
      <c r="B3983" s="1" t="s">
        <v>7088</v>
      </c>
      <c r="C3983" s="1" t="s">
        <v>2959</v>
      </c>
      <c r="D3983" s="1" t="s">
        <v>113</v>
      </c>
      <c r="F3983" s="1">
        <v>2013</v>
      </c>
      <c r="G3983" s="1">
        <v>4</v>
      </c>
      <c r="H3983" s="1">
        <v>5</v>
      </c>
      <c r="I3983" s="1">
        <v>1355</v>
      </c>
      <c r="J3983" s="1" t="s">
        <v>103</v>
      </c>
      <c r="K3983" s="1">
        <v>10</v>
      </c>
      <c r="L3983" s="1">
        <v>83</v>
      </c>
      <c r="M3983" s="1">
        <v>675814</v>
      </c>
      <c r="N3983" s="1">
        <v>5477514</v>
      </c>
      <c r="O3983" s="1">
        <v>1393430</v>
      </c>
      <c r="P3983" s="1">
        <v>504919</v>
      </c>
      <c r="Q3983" s="1" t="s">
        <v>78</v>
      </c>
      <c r="R3983" s="1" t="s">
        <v>104</v>
      </c>
      <c r="S3983" s="1" t="s">
        <v>6850</v>
      </c>
      <c r="T3983" s="1">
        <v>0</v>
      </c>
      <c r="U3983" s="1">
        <v>0</v>
      </c>
      <c r="V3983" s="1">
        <v>1</v>
      </c>
      <c r="Y3983" s="1">
        <v>0</v>
      </c>
      <c r="Z3983" s="1">
        <v>0</v>
      </c>
      <c r="AA3983" s="1">
        <v>0</v>
      </c>
      <c r="AB3983" s="1">
        <v>0</v>
      </c>
      <c r="AC3983" s="1">
        <v>0</v>
      </c>
      <c r="AD3983" s="1">
        <v>845</v>
      </c>
      <c r="AK3983" s="1">
        <v>0</v>
      </c>
      <c r="AL3983" s="1">
        <v>0</v>
      </c>
      <c r="AM3983" s="1">
        <v>0</v>
      </c>
      <c r="AO3983" s="1">
        <v>0</v>
      </c>
      <c r="AQ3983" s="1">
        <v>0</v>
      </c>
      <c r="AT3983" s="1">
        <v>0</v>
      </c>
      <c r="AV3983" s="1">
        <v>0</v>
      </c>
      <c r="AW3983" s="1">
        <v>0</v>
      </c>
      <c r="AX3983" s="1">
        <v>0</v>
      </c>
      <c r="AY3983" s="1" t="s">
        <v>778</v>
      </c>
      <c r="BB3983" s="1" t="s">
        <v>5560</v>
      </c>
      <c r="BF3983" s="1">
        <v>0</v>
      </c>
      <c r="BH3983" s="1">
        <v>0</v>
      </c>
      <c r="BI3983" s="1">
        <v>0</v>
      </c>
      <c r="BL3983" s="1" t="s">
        <v>121</v>
      </c>
      <c r="BM3983" s="1" t="s">
        <v>779</v>
      </c>
      <c r="BP3983" s="1">
        <v>0</v>
      </c>
      <c r="BQ3983" s="1">
        <v>0</v>
      </c>
      <c r="BR3983" s="2">
        <v>1393430</v>
      </c>
      <c r="BS3983" s="2">
        <v>504919</v>
      </c>
      <c r="BT3983" s="1" t="s">
        <v>123</v>
      </c>
      <c r="BU3983" s="1" t="s">
        <v>124</v>
      </c>
      <c r="BW3983" s="1">
        <v>0</v>
      </c>
      <c r="BX3983" s="1">
        <v>4</v>
      </c>
    </row>
    <row r="3984" spans="1:76" x14ac:dyDescent="0.25">
      <c r="A3984" s="1">
        <v>4183</v>
      </c>
      <c r="B3984" s="1" t="s">
        <v>7089</v>
      </c>
      <c r="C3984" s="1" t="s">
        <v>5183</v>
      </c>
      <c r="D3984" s="1" t="s">
        <v>113</v>
      </c>
      <c r="F3984" s="1">
        <v>2013</v>
      </c>
      <c r="G3984" s="1">
        <v>4</v>
      </c>
      <c r="H3984" s="1">
        <v>8</v>
      </c>
      <c r="I3984" s="1">
        <v>655</v>
      </c>
      <c r="J3984" s="1" t="s">
        <v>103</v>
      </c>
      <c r="K3984" s="1">
        <v>10</v>
      </c>
      <c r="L3984" s="1">
        <v>83</v>
      </c>
      <c r="M3984" s="1">
        <v>682706</v>
      </c>
      <c r="N3984" s="1">
        <v>5490997</v>
      </c>
      <c r="O3984" s="1">
        <v>1399720</v>
      </c>
      <c r="P3984" s="1">
        <v>518687</v>
      </c>
      <c r="Q3984" s="1" t="s">
        <v>78</v>
      </c>
      <c r="R3984" s="1" t="s">
        <v>164</v>
      </c>
      <c r="S3984" s="1" t="s">
        <v>6983</v>
      </c>
      <c r="T3984" s="1">
        <v>0</v>
      </c>
      <c r="U3984" s="1">
        <v>0</v>
      </c>
      <c r="V3984" s="1">
        <v>1</v>
      </c>
      <c r="Y3984" s="1">
        <v>0</v>
      </c>
      <c r="Z3984" s="1">
        <v>0</v>
      </c>
      <c r="AA3984" s="1">
        <v>0</v>
      </c>
      <c r="AB3984" s="1">
        <v>0</v>
      </c>
      <c r="AC3984" s="1">
        <v>0</v>
      </c>
      <c r="AD3984" s="1">
        <v>956</v>
      </c>
      <c r="AK3984" s="1">
        <v>0</v>
      </c>
      <c r="AL3984" s="1">
        <v>0</v>
      </c>
      <c r="AM3984" s="1">
        <v>0</v>
      </c>
      <c r="AO3984" s="1">
        <v>0</v>
      </c>
      <c r="AQ3984" s="1">
        <v>0</v>
      </c>
      <c r="AT3984" s="1">
        <v>0</v>
      </c>
      <c r="AV3984" s="1">
        <v>0</v>
      </c>
      <c r="AW3984" s="1">
        <v>0</v>
      </c>
      <c r="AX3984" s="1">
        <v>0</v>
      </c>
      <c r="AY3984" s="1" t="s">
        <v>778</v>
      </c>
      <c r="BB3984" s="1" t="s">
        <v>5594</v>
      </c>
      <c r="BF3984" s="1">
        <v>0</v>
      </c>
      <c r="BH3984" s="1">
        <v>0</v>
      </c>
      <c r="BI3984" s="1">
        <v>0</v>
      </c>
      <c r="BL3984" s="1" t="s">
        <v>121</v>
      </c>
      <c r="BM3984" s="1" t="s">
        <v>779</v>
      </c>
      <c r="BP3984" s="1">
        <v>0</v>
      </c>
      <c r="BQ3984" s="1">
        <v>0</v>
      </c>
      <c r="BR3984" s="2">
        <v>1399720</v>
      </c>
      <c r="BS3984" s="2">
        <v>518687</v>
      </c>
      <c r="BT3984" s="1" t="s">
        <v>123</v>
      </c>
      <c r="BU3984" s="1" t="s">
        <v>124</v>
      </c>
      <c r="BW3984" s="1">
        <v>0</v>
      </c>
      <c r="BX3984" s="1">
        <v>4</v>
      </c>
    </row>
    <row r="3985" spans="1:76" x14ac:dyDescent="0.25">
      <c r="A3985" s="1">
        <v>4184</v>
      </c>
      <c r="B3985" s="1" t="s">
        <v>7090</v>
      </c>
      <c r="C3985" s="1" t="s">
        <v>2211</v>
      </c>
      <c r="D3985" s="1" t="s">
        <v>1093</v>
      </c>
      <c r="F3985" s="1">
        <v>2013</v>
      </c>
      <c r="G3985" s="1">
        <v>4</v>
      </c>
      <c r="H3985" s="1">
        <v>8</v>
      </c>
      <c r="I3985" s="1">
        <v>1024</v>
      </c>
      <c r="J3985" s="1" t="s">
        <v>7091</v>
      </c>
      <c r="K3985" s="1">
        <v>10</v>
      </c>
      <c r="L3985" s="1">
        <v>83</v>
      </c>
      <c r="M3985" s="1">
        <v>653454</v>
      </c>
      <c r="N3985" s="1">
        <v>5548857</v>
      </c>
      <c r="O3985" s="1">
        <v>1367932</v>
      </c>
      <c r="P3985" s="1">
        <v>575186</v>
      </c>
      <c r="Q3985" s="1" t="s">
        <v>78</v>
      </c>
      <c r="R3985" s="1" t="s">
        <v>156</v>
      </c>
      <c r="S3985" s="1" t="s">
        <v>6976</v>
      </c>
      <c r="T3985" s="1">
        <v>0</v>
      </c>
      <c r="U3985" s="1">
        <v>0</v>
      </c>
      <c r="V3985" s="1">
        <v>1</v>
      </c>
      <c r="Y3985" s="1">
        <v>0</v>
      </c>
      <c r="Z3985" s="1">
        <v>0</v>
      </c>
      <c r="AA3985" s="1">
        <v>0</v>
      </c>
      <c r="AB3985" s="1">
        <v>0</v>
      </c>
      <c r="AC3985" s="1">
        <v>0</v>
      </c>
      <c r="AD3985" s="1">
        <v>893</v>
      </c>
      <c r="AK3985" s="1">
        <v>0</v>
      </c>
      <c r="AL3985" s="1">
        <v>0</v>
      </c>
      <c r="AM3985" s="1">
        <v>0</v>
      </c>
      <c r="AO3985" s="1">
        <v>0</v>
      </c>
      <c r="AQ3985" s="1">
        <v>0</v>
      </c>
      <c r="AT3985" s="1">
        <v>0</v>
      </c>
      <c r="AV3985" s="1">
        <v>0</v>
      </c>
      <c r="AW3985" s="1">
        <v>0</v>
      </c>
      <c r="AX3985" s="1">
        <v>0</v>
      </c>
      <c r="AY3985" s="1" t="s">
        <v>79</v>
      </c>
      <c r="BB3985" s="1" t="s">
        <v>5479</v>
      </c>
      <c r="BF3985" s="1">
        <v>0</v>
      </c>
      <c r="BH3985" s="1">
        <v>0</v>
      </c>
      <c r="BI3985" s="1">
        <v>0</v>
      </c>
      <c r="BL3985" s="1" t="s">
        <v>121</v>
      </c>
      <c r="BM3985" s="1" t="s">
        <v>79</v>
      </c>
      <c r="BO3985" s="1" t="s">
        <v>2360</v>
      </c>
      <c r="BP3985" s="1">
        <v>0</v>
      </c>
      <c r="BQ3985" s="1">
        <v>0</v>
      </c>
      <c r="BR3985" s="2">
        <v>1367932</v>
      </c>
      <c r="BS3985" s="2">
        <v>575186</v>
      </c>
      <c r="BT3985" s="1" t="s">
        <v>2125</v>
      </c>
      <c r="BU3985" s="1" t="s">
        <v>1099</v>
      </c>
      <c r="BV3985" s="1" t="s">
        <v>1127</v>
      </c>
      <c r="BW3985" s="1">
        <v>0</v>
      </c>
      <c r="BX3985" s="1">
        <v>5</v>
      </c>
    </row>
    <row r="3986" spans="1:76" x14ac:dyDescent="0.25">
      <c r="A3986" s="1">
        <v>4185</v>
      </c>
      <c r="B3986" s="1" t="s">
        <v>7092</v>
      </c>
      <c r="C3986" s="1" t="s">
        <v>2977</v>
      </c>
      <c r="D3986" s="1" t="s">
        <v>1093</v>
      </c>
      <c r="F3986" s="1">
        <v>2013</v>
      </c>
      <c r="G3986" s="1">
        <v>4</v>
      </c>
      <c r="H3986" s="1">
        <v>8</v>
      </c>
      <c r="I3986" s="1">
        <v>1024</v>
      </c>
      <c r="J3986" s="1" t="s">
        <v>7091</v>
      </c>
      <c r="K3986" s="1">
        <v>10</v>
      </c>
      <c r="L3986" s="1">
        <v>83</v>
      </c>
      <c r="M3986" s="1">
        <v>653758</v>
      </c>
      <c r="N3986" s="1">
        <v>5549074</v>
      </c>
      <c r="O3986" s="1">
        <v>1368226</v>
      </c>
      <c r="P3986" s="1">
        <v>575416</v>
      </c>
      <c r="Q3986" s="1" t="s">
        <v>78</v>
      </c>
      <c r="R3986" s="1" t="s">
        <v>156</v>
      </c>
      <c r="S3986" s="1" t="s">
        <v>6976</v>
      </c>
      <c r="T3986" s="1">
        <v>0</v>
      </c>
      <c r="U3986" s="1">
        <v>0</v>
      </c>
      <c r="V3986" s="1">
        <v>1</v>
      </c>
      <c r="Y3986" s="1">
        <v>0</v>
      </c>
      <c r="Z3986" s="1">
        <v>0</v>
      </c>
      <c r="AA3986" s="1">
        <v>0</v>
      </c>
      <c r="AB3986" s="1">
        <v>0</v>
      </c>
      <c r="AC3986" s="1">
        <v>0</v>
      </c>
      <c r="AD3986" s="1">
        <v>925</v>
      </c>
      <c r="AK3986" s="1">
        <v>0</v>
      </c>
      <c r="AL3986" s="1">
        <v>0</v>
      </c>
      <c r="AM3986" s="1">
        <v>0</v>
      </c>
      <c r="AO3986" s="1">
        <v>0</v>
      </c>
      <c r="AQ3986" s="1">
        <v>0</v>
      </c>
      <c r="AT3986" s="1">
        <v>0</v>
      </c>
      <c r="AV3986" s="1">
        <v>0</v>
      </c>
      <c r="AW3986" s="1">
        <v>0</v>
      </c>
      <c r="AX3986" s="1">
        <v>0</v>
      </c>
      <c r="AY3986" s="1" t="s">
        <v>79</v>
      </c>
      <c r="BB3986" s="1" t="s">
        <v>5479</v>
      </c>
      <c r="BF3986" s="1">
        <v>0</v>
      </c>
      <c r="BH3986" s="1">
        <v>0</v>
      </c>
      <c r="BI3986" s="1">
        <v>0</v>
      </c>
      <c r="BL3986" s="1" t="s">
        <v>121</v>
      </c>
      <c r="BM3986" s="1" t="s">
        <v>79</v>
      </c>
      <c r="BO3986" s="1" t="s">
        <v>2978</v>
      </c>
      <c r="BP3986" s="1">
        <v>0</v>
      </c>
      <c r="BQ3986" s="1">
        <v>0</v>
      </c>
      <c r="BR3986" s="2">
        <v>1368226</v>
      </c>
      <c r="BS3986" s="2">
        <v>575416</v>
      </c>
      <c r="BT3986" s="1" t="s">
        <v>2125</v>
      </c>
      <c r="BU3986" s="1" t="s">
        <v>1099</v>
      </c>
      <c r="BV3986" s="1" t="s">
        <v>1127</v>
      </c>
      <c r="BW3986" s="1">
        <v>0</v>
      </c>
      <c r="BX3986" s="1">
        <v>4</v>
      </c>
    </row>
    <row r="3987" spans="1:76" x14ac:dyDescent="0.25">
      <c r="A3987" s="1">
        <v>4186</v>
      </c>
      <c r="B3987" s="1" t="s">
        <v>7093</v>
      </c>
      <c r="C3987" s="1" t="s">
        <v>2205</v>
      </c>
      <c r="D3987" s="1" t="s">
        <v>1093</v>
      </c>
      <c r="F3987" s="1">
        <v>2013</v>
      </c>
      <c r="G3987" s="1">
        <v>4</v>
      </c>
      <c r="H3987" s="1">
        <v>8</v>
      </c>
      <c r="I3987" s="1">
        <v>1044</v>
      </c>
      <c r="J3987" s="1" t="s">
        <v>7091</v>
      </c>
      <c r="K3987" s="1">
        <v>10</v>
      </c>
      <c r="L3987" s="1">
        <v>83</v>
      </c>
      <c r="M3987" s="1">
        <v>652359</v>
      </c>
      <c r="N3987" s="1">
        <v>5549826</v>
      </c>
      <c r="O3987" s="1">
        <v>1366795</v>
      </c>
      <c r="P3987" s="1">
        <v>576107</v>
      </c>
      <c r="Q3987" s="1" t="s">
        <v>78</v>
      </c>
      <c r="R3987" s="1" t="s">
        <v>164</v>
      </c>
      <c r="S3987" s="1" t="s">
        <v>6983</v>
      </c>
      <c r="T3987" s="1">
        <v>0</v>
      </c>
      <c r="U3987" s="1">
        <v>0</v>
      </c>
      <c r="V3987" s="1">
        <v>1</v>
      </c>
      <c r="Y3987" s="1">
        <v>0</v>
      </c>
      <c r="Z3987" s="1">
        <v>0</v>
      </c>
      <c r="AA3987" s="1">
        <v>0</v>
      </c>
      <c r="AB3987" s="1">
        <v>0</v>
      </c>
      <c r="AC3987" s="1">
        <v>0</v>
      </c>
      <c r="AD3987" s="1">
        <v>1014</v>
      </c>
      <c r="AK3987" s="1">
        <v>0</v>
      </c>
      <c r="AL3987" s="1">
        <v>0</v>
      </c>
      <c r="AM3987" s="1">
        <v>0</v>
      </c>
      <c r="AO3987" s="1">
        <v>0</v>
      </c>
      <c r="AQ3987" s="1">
        <v>0</v>
      </c>
      <c r="AT3987" s="1">
        <v>0</v>
      </c>
      <c r="AV3987" s="1">
        <v>0</v>
      </c>
      <c r="AW3987" s="1">
        <v>0</v>
      </c>
      <c r="AX3987" s="1">
        <v>0</v>
      </c>
      <c r="AY3987" s="1" t="s">
        <v>79</v>
      </c>
      <c r="BB3987" s="1" t="s">
        <v>5486</v>
      </c>
      <c r="BF3987" s="1">
        <v>0</v>
      </c>
      <c r="BH3987" s="1">
        <v>0</v>
      </c>
      <c r="BI3987" s="1">
        <v>0</v>
      </c>
      <c r="BL3987" s="1" t="s">
        <v>121</v>
      </c>
      <c r="BM3987" s="1" t="s">
        <v>79</v>
      </c>
      <c r="BP3987" s="1">
        <v>0</v>
      </c>
      <c r="BQ3987" s="1">
        <v>0</v>
      </c>
      <c r="BR3987" s="2">
        <v>1366795</v>
      </c>
      <c r="BS3987" s="2">
        <v>576107</v>
      </c>
      <c r="BT3987" s="1" t="s">
        <v>2125</v>
      </c>
      <c r="BU3987" s="1" t="s">
        <v>1099</v>
      </c>
      <c r="BW3987" s="1">
        <v>0</v>
      </c>
      <c r="BX3987" s="1">
        <v>3</v>
      </c>
    </row>
    <row r="3988" spans="1:76" x14ac:dyDescent="0.25">
      <c r="A3988" s="1">
        <v>4187</v>
      </c>
      <c r="B3988" s="1" t="s">
        <v>7094</v>
      </c>
      <c r="C3988" s="1" t="s">
        <v>5493</v>
      </c>
      <c r="D3988" s="1" t="s">
        <v>1093</v>
      </c>
      <c r="F3988" s="1">
        <v>2013</v>
      </c>
      <c r="G3988" s="1">
        <v>4</v>
      </c>
      <c r="H3988" s="1">
        <v>8</v>
      </c>
      <c r="I3988" s="1">
        <v>1056</v>
      </c>
      <c r="J3988" s="1" t="s">
        <v>7091</v>
      </c>
      <c r="K3988" s="1">
        <v>10</v>
      </c>
      <c r="L3988" s="1">
        <v>83</v>
      </c>
      <c r="M3988" s="1">
        <v>652021</v>
      </c>
      <c r="N3988" s="1">
        <v>5549100</v>
      </c>
      <c r="O3988" s="1">
        <v>1366490</v>
      </c>
      <c r="P3988" s="1">
        <v>575366</v>
      </c>
      <c r="Q3988" s="1" t="s">
        <v>78</v>
      </c>
      <c r="R3988" s="1" t="s">
        <v>164</v>
      </c>
      <c r="S3988" s="1" t="s">
        <v>6983</v>
      </c>
      <c r="T3988" s="1">
        <v>0</v>
      </c>
      <c r="U3988" s="1">
        <v>0</v>
      </c>
      <c r="V3988" s="1">
        <v>1</v>
      </c>
      <c r="Y3988" s="1">
        <v>0</v>
      </c>
      <c r="Z3988" s="1">
        <v>0</v>
      </c>
      <c r="AA3988" s="1">
        <v>0</v>
      </c>
      <c r="AB3988" s="1">
        <v>0</v>
      </c>
      <c r="AC3988" s="1">
        <v>0</v>
      </c>
      <c r="AD3988" s="1">
        <v>1011</v>
      </c>
      <c r="AK3988" s="1">
        <v>0</v>
      </c>
      <c r="AL3988" s="1">
        <v>0</v>
      </c>
      <c r="AM3988" s="1">
        <v>0</v>
      </c>
      <c r="AO3988" s="1">
        <v>0</v>
      </c>
      <c r="AQ3988" s="1">
        <v>0</v>
      </c>
      <c r="AT3988" s="1">
        <v>0</v>
      </c>
      <c r="AV3988" s="1">
        <v>0</v>
      </c>
      <c r="AW3988" s="1">
        <v>0</v>
      </c>
      <c r="AX3988" s="1">
        <v>0</v>
      </c>
      <c r="AY3988" s="1" t="s">
        <v>151</v>
      </c>
      <c r="BB3988" s="1" t="s">
        <v>5494</v>
      </c>
      <c r="BF3988" s="1">
        <v>0</v>
      </c>
      <c r="BH3988" s="1">
        <v>0</v>
      </c>
      <c r="BI3988" s="1">
        <v>0</v>
      </c>
      <c r="BL3988" s="1" t="s">
        <v>121</v>
      </c>
      <c r="BM3988" s="1" t="s">
        <v>153</v>
      </c>
      <c r="BP3988" s="1">
        <v>0</v>
      </c>
      <c r="BQ3988" s="1">
        <v>0</v>
      </c>
      <c r="BR3988" s="2">
        <v>1366490</v>
      </c>
      <c r="BS3988" s="2">
        <v>575366</v>
      </c>
      <c r="BT3988" s="1" t="s">
        <v>1095</v>
      </c>
      <c r="BU3988" s="1" t="s">
        <v>1099</v>
      </c>
      <c r="BW3988" s="1">
        <v>0</v>
      </c>
      <c r="BX3988" s="1">
        <v>4</v>
      </c>
    </row>
    <row r="3989" spans="1:76" x14ac:dyDescent="0.25">
      <c r="A3989" s="1">
        <v>4188</v>
      </c>
      <c r="B3989" s="1" t="s">
        <v>7095</v>
      </c>
      <c r="C3989" s="1" t="s">
        <v>5501</v>
      </c>
      <c r="D3989" s="1" t="s">
        <v>1093</v>
      </c>
      <c r="F3989" s="1">
        <v>2013</v>
      </c>
      <c r="G3989" s="1">
        <v>4</v>
      </c>
      <c r="H3989" s="1">
        <v>8</v>
      </c>
      <c r="I3989" s="1">
        <v>1116</v>
      </c>
      <c r="J3989" s="1" t="s">
        <v>7091</v>
      </c>
      <c r="K3989" s="1">
        <v>10</v>
      </c>
      <c r="L3989" s="1">
        <v>83</v>
      </c>
      <c r="M3989" s="1">
        <v>651040</v>
      </c>
      <c r="N3989" s="1">
        <v>5547578</v>
      </c>
      <c r="O3989" s="1">
        <v>1365576</v>
      </c>
      <c r="P3989" s="1">
        <v>573802</v>
      </c>
      <c r="Q3989" s="1" t="s">
        <v>78</v>
      </c>
      <c r="R3989" s="1" t="s">
        <v>104</v>
      </c>
      <c r="S3989" s="1" t="s">
        <v>6850</v>
      </c>
      <c r="T3989" s="1">
        <v>1</v>
      </c>
      <c r="U3989" s="1">
        <v>0</v>
      </c>
      <c r="V3989" s="1">
        <v>0</v>
      </c>
      <c r="Y3989" s="1">
        <v>0</v>
      </c>
      <c r="Z3989" s="1">
        <v>0</v>
      </c>
      <c r="AA3989" s="1">
        <v>0</v>
      </c>
      <c r="AB3989" s="1">
        <v>0</v>
      </c>
      <c r="AC3989" s="1">
        <v>0</v>
      </c>
      <c r="AD3989" s="1">
        <v>1073</v>
      </c>
      <c r="AK3989" s="1">
        <v>0</v>
      </c>
      <c r="AL3989" s="1">
        <v>0</v>
      </c>
      <c r="AM3989" s="1">
        <v>0</v>
      </c>
      <c r="AO3989" s="1">
        <v>0</v>
      </c>
      <c r="AQ3989" s="1">
        <v>0</v>
      </c>
      <c r="AT3989" s="1">
        <v>0</v>
      </c>
      <c r="AV3989" s="1">
        <v>0</v>
      </c>
      <c r="AW3989" s="1">
        <v>0</v>
      </c>
      <c r="AX3989" s="1">
        <v>0</v>
      </c>
      <c r="AY3989" s="1" t="s">
        <v>79</v>
      </c>
      <c r="BB3989" s="1" t="s">
        <v>5502</v>
      </c>
      <c r="BF3989" s="1">
        <v>0</v>
      </c>
      <c r="BH3989" s="1">
        <v>0</v>
      </c>
      <c r="BI3989" s="1">
        <v>0</v>
      </c>
      <c r="BL3989" s="1" t="s">
        <v>121</v>
      </c>
      <c r="BM3989" s="1" t="s">
        <v>79</v>
      </c>
      <c r="BO3989" s="1" t="s">
        <v>5538</v>
      </c>
      <c r="BP3989" s="1">
        <v>0</v>
      </c>
      <c r="BQ3989" s="1">
        <v>0</v>
      </c>
      <c r="BR3989" s="2">
        <v>1365576</v>
      </c>
      <c r="BS3989" s="2">
        <v>573802</v>
      </c>
      <c r="BT3989" s="1" t="s">
        <v>1095</v>
      </c>
      <c r="BU3989" s="1" t="s">
        <v>1099</v>
      </c>
      <c r="BV3989" s="1" t="s">
        <v>1127</v>
      </c>
      <c r="BW3989" s="1">
        <v>0</v>
      </c>
      <c r="BX3989" s="1">
        <v>4</v>
      </c>
    </row>
    <row r="3990" spans="1:76" x14ac:dyDescent="0.25">
      <c r="A3990" s="1">
        <v>4189</v>
      </c>
      <c r="B3990" s="1" t="s">
        <v>7096</v>
      </c>
      <c r="C3990" s="1" t="s">
        <v>2213</v>
      </c>
      <c r="D3990" s="1" t="s">
        <v>1093</v>
      </c>
      <c r="F3990" s="1">
        <v>2013</v>
      </c>
      <c r="G3990" s="1">
        <v>4</v>
      </c>
      <c r="H3990" s="1">
        <v>8</v>
      </c>
      <c r="I3990" s="1">
        <v>1125</v>
      </c>
      <c r="J3990" s="1" t="s">
        <v>7091</v>
      </c>
      <c r="K3990" s="1">
        <v>10</v>
      </c>
      <c r="L3990" s="1">
        <v>83</v>
      </c>
      <c r="M3990" s="1">
        <v>650552</v>
      </c>
      <c r="N3990" s="1">
        <v>5546945</v>
      </c>
      <c r="O3990" s="1">
        <v>1365116</v>
      </c>
      <c r="P3990" s="1">
        <v>573148</v>
      </c>
      <c r="Q3990" s="1" t="s">
        <v>78</v>
      </c>
      <c r="R3990" s="1" t="s">
        <v>104</v>
      </c>
      <c r="S3990" s="1" t="s">
        <v>6850</v>
      </c>
      <c r="T3990" s="1">
        <v>1</v>
      </c>
      <c r="U3990" s="1">
        <v>0</v>
      </c>
      <c r="V3990" s="1">
        <v>0</v>
      </c>
      <c r="Y3990" s="1">
        <v>0</v>
      </c>
      <c r="Z3990" s="1">
        <v>0</v>
      </c>
      <c r="AA3990" s="1">
        <v>0</v>
      </c>
      <c r="AB3990" s="1">
        <v>0</v>
      </c>
      <c r="AC3990" s="1">
        <v>0</v>
      </c>
      <c r="AD3990" s="1">
        <v>1109</v>
      </c>
      <c r="AK3990" s="1">
        <v>0</v>
      </c>
      <c r="AL3990" s="1">
        <v>0</v>
      </c>
      <c r="AM3990" s="1">
        <v>0</v>
      </c>
      <c r="AO3990" s="1">
        <v>0</v>
      </c>
      <c r="AQ3990" s="1">
        <v>0</v>
      </c>
      <c r="AT3990" s="1">
        <v>0</v>
      </c>
      <c r="AV3990" s="1">
        <v>0</v>
      </c>
      <c r="AW3990" s="1">
        <v>0</v>
      </c>
      <c r="AX3990" s="1">
        <v>0</v>
      </c>
      <c r="AY3990" s="1" t="s">
        <v>79</v>
      </c>
      <c r="BB3990" s="1" t="s">
        <v>5504</v>
      </c>
      <c r="BF3990" s="1">
        <v>0</v>
      </c>
      <c r="BH3990" s="1">
        <v>0</v>
      </c>
      <c r="BI3990" s="1">
        <v>0</v>
      </c>
      <c r="BL3990" s="1" t="s">
        <v>121</v>
      </c>
      <c r="BM3990" s="1" t="s">
        <v>79</v>
      </c>
      <c r="BO3990" s="1" t="s">
        <v>2214</v>
      </c>
      <c r="BP3990" s="1">
        <v>0</v>
      </c>
      <c r="BQ3990" s="1">
        <v>0</v>
      </c>
      <c r="BR3990" s="2">
        <v>1365116</v>
      </c>
      <c r="BS3990" s="2">
        <v>573148</v>
      </c>
      <c r="BT3990" s="1" t="s">
        <v>1095</v>
      </c>
      <c r="BU3990" s="1" t="s">
        <v>1099</v>
      </c>
      <c r="BV3990" s="1" t="s">
        <v>1127</v>
      </c>
      <c r="BW3990" s="1">
        <v>0</v>
      </c>
      <c r="BX3990" s="1">
        <v>3</v>
      </c>
    </row>
    <row r="3991" spans="1:76" x14ac:dyDescent="0.25">
      <c r="A3991" s="1">
        <v>4190</v>
      </c>
      <c r="B3991" s="1" t="s">
        <v>7097</v>
      </c>
      <c r="C3991" s="1" t="s">
        <v>3979</v>
      </c>
      <c r="D3991" s="1" t="s">
        <v>1093</v>
      </c>
      <c r="F3991" s="1">
        <v>2013</v>
      </c>
      <c r="G3991" s="1">
        <v>4</v>
      </c>
      <c r="H3991" s="1">
        <v>8</v>
      </c>
      <c r="I3991" s="1">
        <v>1125</v>
      </c>
      <c r="J3991" s="1" t="s">
        <v>7091</v>
      </c>
      <c r="K3991" s="1">
        <v>10</v>
      </c>
      <c r="L3991" s="1">
        <v>83</v>
      </c>
      <c r="M3991" s="1">
        <v>650689</v>
      </c>
      <c r="N3991" s="1">
        <v>5546932</v>
      </c>
      <c r="O3991" s="1">
        <v>1365254</v>
      </c>
      <c r="P3991" s="1">
        <v>573141</v>
      </c>
      <c r="Q3991" s="1" t="s">
        <v>78</v>
      </c>
      <c r="R3991" s="1" t="s">
        <v>164</v>
      </c>
      <c r="S3991" s="1" t="s">
        <v>6983</v>
      </c>
      <c r="T3991" s="1">
        <v>0</v>
      </c>
      <c r="U3991" s="1">
        <v>0</v>
      </c>
      <c r="V3991" s="1">
        <v>1</v>
      </c>
      <c r="Y3991" s="1">
        <v>0</v>
      </c>
      <c r="Z3991" s="1">
        <v>0</v>
      </c>
      <c r="AA3991" s="1">
        <v>0</v>
      </c>
      <c r="AB3991" s="1">
        <v>0</v>
      </c>
      <c r="AC3991" s="1">
        <v>0</v>
      </c>
      <c r="AD3991" s="1">
        <v>1102</v>
      </c>
      <c r="AK3991" s="1">
        <v>0</v>
      </c>
      <c r="AL3991" s="1">
        <v>0</v>
      </c>
      <c r="AM3991" s="1">
        <v>0</v>
      </c>
      <c r="AO3991" s="1">
        <v>0</v>
      </c>
      <c r="AQ3991" s="1">
        <v>0</v>
      </c>
      <c r="AT3991" s="1">
        <v>0</v>
      </c>
      <c r="AV3991" s="1">
        <v>0</v>
      </c>
      <c r="AW3991" s="1">
        <v>0</v>
      </c>
      <c r="AX3991" s="1">
        <v>0</v>
      </c>
      <c r="AY3991" s="1" t="s">
        <v>86</v>
      </c>
      <c r="BB3991" s="1" t="s">
        <v>5504</v>
      </c>
      <c r="BF3991" s="1">
        <v>0</v>
      </c>
      <c r="BH3991" s="1">
        <v>0</v>
      </c>
      <c r="BI3991" s="1">
        <v>0</v>
      </c>
      <c r="BL3991" s="1" t="s">
        <v>121</v>
      </c>
      <c r="BM3991" s="1" t="s">
        <v>191</v>
      </c>
      <c r="BO3991" s="1" t="s">
        <v>2214</v>
      </c>
      <c r="BP3991" s="1">
        <v>0</v>
      </c>
      <c r="BQ3991" s="1">
        <v>0</v>
      </c>
      <c r="BR3991" s="2">
        <v>1365254</v>
      </c>
      <c r="BS3991" s="2">
        <v>573141</v>
      </c>
      <c r="BT3991" s="1" t="s">
        <v>1095</v>
      </c>
      <c r="BU3991" s="1" t="s">
        <v>1099</v>
      </c>
      <c r="BV3991" s="1" t="s">
        <v>1127</v>
      </c>
      <c r="BW3991" s="1">
        <v>0</v>
      </c>
      <c r="BX3991" s="1">
        <v>3</v>
      </c>
    </row>
    <row r="3992" spans="1:76" x14ac:dyDescent="0.25">
      <c r="A3992" s="1">
        <v>4191</v>
      </c>
      <c r="B3992" s="1" t="s">
        <v>7098</v>
      </c>
      <c r="C3992" s="1" t="s">
        <v>2213</v>
      </c>
      <c r="D3992" s="1" t="s">
        <v>1093</v>
      </c>
      <c r="F3992" s="1">
        <v>2013</v>
      </c>
      <c r="G3992" s="1">
        <v>4</v>
      </c>
      <c r="H3992" s="1">
        <v>8</v>
      </c>
      <c r="I3992" s="1">
        <v>1125</v>
      </c>
      <c r="J3992" s="1" t="s">
        <v>7091</v>
      </c>
      <c r="K3992" s="1">
        <v>10</v>
      </c>
      <c r="L3992" s="1">
        <v>83</v>
      </c>
      <c r="M3992" s="1">
        <v>650555</v>
      </c>
      <c r="N3992" s="1">
        <v>5546842</v>
      </c>
      <c r="O3992" s="1">
        <v>1365124</v>
      </c>
      <c r="P3992" s="1">
        <v>573045</v>
      </c>
      <c r="Q3992" s="1" t="s">
        <v>78</v>
      </c>
      <c r="R3992" s="1" t="s">
        <v>156</v>
      </c>
      <c r="S3992" s="1" t="s">
        <v>6976</v>
      </c>
      <c r="T3992" s="1">
        <v>0</v>
      </c>
      <c r="U3992" s="1">
        <v>0</v>
      </c>
      <c r="V3992" s="1">
        <v>1</v>
      </c>
      <c r="Y3992" s="1">
        <v>0</v>
      </c>
      <c r="Z3992" s="1">
        <v>0</v>
      </c>
      <c r="AA3992" s="1">
        <v>0</v>
      </c>
      <c r="AB3992" s="1">
        <v>0</v>
      </c>
      <c r="AC3992" s="1">
        <v>0</v>
      </c>
      <c r="AD3992" s="1">
        <v>1101</v>
      </c>
      <c r="AK3992" s="1">
        <v>0</v>
      </c>
      <c r="AL3992" s="1">
        <v>0</v>
      </c>
      <c r="AM3992" s="1">
        <v>0</v>
      </c>
      <c r="AO3992" s="1">
        <v>0</v>
      </c>
      <c r="AQ3992" s="1">
        <v>0</v>
      </c>
      <c r="AT3992" s="1">
        <v>0</v>
      </c>
      <c r="AV3992" s="1">
        <v>0</v>
      </c>
      <c r="AW3992" s="1">
        <v>0</v>
      </c>
      <c r="AX3992" s="1">
        <v>0</v>
      </c>
      <c r="AY3992" s="1" t="s">
        <v>79</v>
      </c>
      <c r="BB3992" s="1" t="s">
        <v>5504</v>
      </c>
      <c r="BF3992" s="1">
        <v>0</v>
      </c>
      <c r="BH3992" s="1">
        <v>0</v>
      </c>
      <c r="BI3992" s="1">
        <v>0</v>
      </c>
      <c r="BL3992" s="1" t="s">
        <v>121</v>
      </c>
      <c r="BM3992" s="1" t="s">
        <v>79</v>
      </c>
      <c r="BO3992" s="1" t="s">
        <v>2214</v>
      </c>
      <c r="BP3992" s="1">
        <v>0</v>
      </c>
      <c r="BQ3992" s="1">
        <v>0</v>
      </c>
      <c r="BR3992" s="2">
        <v>1365124</v>
      </c>
      <c r="BS3992" s="2">
        <v>573045</v>
      </c>
      <c r="BT3992" s="1" t="s">
        <v>1095</v>
      </c>
      <c r="BU3992" s="1" t="s">
        <v>1099</v>
      </c>
      <c r="BV3992" s="1" t="s">
        <v>1127</v>
      </c>
      <c r="BW3992" s="1">
        <v>0</v>
      </c>
      <c r="BX3992" s="1">
        <v>3</v>
      </c>
    </row>
    <row r="3993" spans="1:76" x14ac:dyDescent="0.25">
      <c r="A3993" s="1">
        <v>4192</v>
      </c>
      <c r="B3993" s="1" t="s">
        <v>7099</v>
      </c>
      <c r="C3993" s="1" t="s">
        <v>7036</v>
      </c>
      <c r="D3993" s="1" t="s">
        <v>1093</v>
      </c>
      <c r="F3993" s="1">
        <v>2013</v>
      </c>
      <c r="G3993" s="1">
        <v>4</v>
      </c>
      <c r="H3993" s="1">
        <v>8</v>
      </c>
      <c r="I3993" s="1">
        <v>1458</v>
      </c>
      <c r="J3993" s="1" t="s">
        <v>7100</v>
      </c>
      <c r="K3993" s="1">
        <v>10</v>
      </c>
      <c r="L3993" s="1">
        <v>83</v>
      </c>
      <c r="M3993" s="1">
        <v>644207</v>
      </c>
      <c r="N3993" s="1">
        <v>5541690</v>
      </c>
      <c r="O3993" s="1">
        <v>1359008</v>
      </c>
      <c r="P3993" s="1">
        <v>567619</v>
      </c>
      <c r="Q3993" s="1" t="s">
        <v>78</v>
      </c>
      <c r="R3993" s="1" t="s">
        <v>104</v>
      </c>
      <c r="S3993" s="1" t="s">
        <v>6850</v>
      </c>
      <c r="T3993" s="1">
        <v>1</v>
      </c>
      <c r="U3993" s="1">
        <v>0</v>
      </c>
      <c r="V3993" s="1">
        <v>0</v>
      </c>
      <c r="Y3993" s="1">
        <v>0</v>
      </c>
      <c r="Z3993" s="1">
        <v>0</v>
      </c>
      <c r="AA3993" s="1">
        <v>0</v>
      </c>
      <c r="AB3993" s="1">
        <v>0</v>
      </c>
      <c r="AC3993" s="1">
        <v>0</v>
      </c>
      <c r="AD3993" s="1">
        <v>877</v>
      </c>
      <c r="AK3993" s="1">
        <v>0</v>
      </c>
      <c r="AL3993" s="1">
        <v>0</v>
      </c>
      <c r="AM3993" s="1">
        <v>0</v>
      </c>
      <c r="AO3993" s="1">
        <v>0</v>
      </c>
      <c r="AQ3993" s="1">
        <v>0</v>
      </c>
      <c r="AT3993" s="1">
        <v>0</v>
      </c>
      <c r="AV3993" s="1">
        <v>0</v>
      </c>
      <c r="AW3993" s="1">
        <v>0</v>
      </c>
      <c r="AX3993" s="1">
        <v>0</v>
      </c>
      <c r="AY3993" s="1" t="s">
        <v>578</v>
      </c>
      <c r="AZ3993" s="1" t="s">
        <v>7101</v>
      </c>
      <c r="BB3993" s="1" t="s">
        <v>7037</v>
      </c>
      <c r="BF3993" s="1">
        <v>0</v>
      </c>
      <c r="BH3993" s="1">
        <v>0</v>
      </c>
      <c r="BI3993" s="1">
        <v>0</v>
      </c>
      <c r="BL3993" s="1" t="s">
        <v>121</v>
      </c>
      <c r="BM3993" s="1" t="s">
        <v>578</v>
      </c>
      <c r="BP3993" s="1">
        <v>0</v>
      </c>
      <c r="BQ3993" s="1">
        <v>0</v>
      </c>
      <c r="BR3993" s="2">
        <v>1359008</v>
      </c>
      <c r="BS3993" s="2">
        <v>567619</v>
      </c>
      <c r="BT3993" s="1" t="s">
        <v>123</v>
      </c>
      <c r="BU3993" s="1" t="s">
        <v>1099</v>
      </c>
      <c r="BW3993" s="1">
        <v>0</v>
      </c>
      <c r="BX3993" s="1">
        <v>6</v>
      </c>
    </row>
    <row r="3994" spans="1:76" x14ac:dyDescent="0.25">
      <c r="A3994" s="1">
        <v>4193</v>
      </c>
      <c r="B3994" s="1" t="s">
        <v>7102</v>
      </c>
      <c r="C3994" s="1" t="s">
        <v>7036</v>
      </c>
      <c r="D3994" s="1" t="s">
        <v>1093</v>
      </c>
      <c r="F3994" s="1">
        <v>2013</v>
      </c>
      <c r="G3994" s="1">
        <v>4</v>
      </c>
      <c r="H3994" s="1">
        <v>8</v>
      </c>
      <c r="I3994" s="1">
        <v>1458</v>
      </c>
      <c r="J3994" s="1" t="s">
        <v>7100</v>
      </c>
      <c r="K3994" s="1">
        <v>10</v>
      </c>
      <c r="L3994" s="1">
        <v>83</v>
      </c>
      <c r="M3994" s="1">
        <v>644235</v>
      </c>
      <c r="N3994" s="1">
        <v>5541759</v>
      </c>
      <c r="O3994" s="1">
        <v>1359032</v>
      </c>
      <c r="P3994" s="1">
        <v>567689</v>
      </c>
      <c r="Q3994" s="1" t="s">
        <v>78</v>
      </c>
      <c r="R3994" s="1" t="s">
        <v>104</v>
      </c>
      <c r="S3994" s="1" t="s">
        <v>6850</v>
      </c>
      <c r="T3994" s="1">
        <v>0</v>
      </c>
      <c r="U3994" s="1">
        <v>1</v>
      </c>
      <c r="V3994" s="1">
        <v>0</v>
      </c>
      <c r="Y3994" s="1">
        <v>0</v>
      </c>
      <c r="Z3994" s="1">
        <v>0</v>
      </c>
      <c r="AA3994" s="1">
        <v>0</v>
      </c>
      <c r="AB3994" s="1">
        <v>0</v>
      </c>
      <c r="AC3994" s="1">
        <v>0</v>
      </c>
      <c r="AD3994" s="1">
        <v>882</v>
      </c>
      <c r="AK3994" s="1">
        <v>0</v>
      </c>
      <c r="AL3994" s="1">
        <v>0</v>
      </c>
      <c r="AM3994" s="1">
        <v>0</v>
      </c>
      <c r="AO3994" s="1">
        <v>0</v>
      </c>
      <c r="AQ3994" s="1">
        <v>0</v>
      </c>
      <c r="AT3994" s="1">
        <v>0</v>
      </c>
      <c r="AV3994" s="1">
        <v>0</v>
      </c>
      <c r="AW3994" s="1">
        <v>0</v>
      </c>
      <c r="AX3994" s="1">
        <v>0</v>
      </c>
      <c r="AY3994" s="1" t="s">
        <v>578</v>
      </c>
      <c r="AZ3994" s="1" t="s">
        <v>7103</v>
      </c>
      <c r="BB3994" s="1" t="s">
        <v>7037</v>
      </c>
      <c r="BF3994" s="1">
        <v>0</v>
      </c>
      <c r="BH3994" s="1">
        <v>0</v>
      </c>
      <c r="BI3994" s="1">
        <v>0</v>
      </c>
      <c r="BL3994" s="1" t="s">
        <v>121</v>
      </c>
      <c r="BM3994" s="1" t="s">
        <v>578</v>
      </c>
      <c r="BP3994" s="1">
        <v>0</v>
      </c>
      <c r="BQ3994" s="1">
        <v>0</v>
      </c>
      <c r="BR3994" s="2">
        <v>1359032</v>
      </c>
      <c r="BS3994" s="2">
        <v>567689</v>
      </c>
      <c r="BT3994" s="1" t="s">
        <v>123</v>
      </c>
      <c r="BU3994" s="1" t="s">
        <v>1099</v>
      </c>
      <c r="BW3994" s="1">
        <v>0</v>
      </c>
      <c r="BX3994" s="1">
        <v>5</v>
      </c>
    </row>
    <row r="3995" spans="1:76" x14ac:dyDescent="0.25">
      <c r="A3995" s="1">
        <v>4194</v>
      </c>
      <c r="B3995" s="1" t="s">
        <v>7104</v>
      </c>
      <c r="C3995" s="1" t="s">
        <v>7036</v>
      </c>
      <c r="D3995" s="1" t="s">
        <v>1093</v>
      </c>
      <c r="F3995" s="1">
        <v>2013</v>
      </c>
      <c r="G3995" s="1">
        <v>4</v>
      </c>
      <c r="H3995" s="1">
        <v>8</v>
      </c>
      <c r="I3995" s="1">
        <v>1458</v>
      </c>
      <c r="J3995" s="1" t="s">
        <v>7100</v>
      </c>
      <c r="K3995" s="1">
        <v>10</v>
      </c>
      <c r="L3995" s="1">
        <v>83</v>
      </c>
      <c r="M3995" s="1">
        <v>644261</v>
      </c>
      <c r="N3995" s="1">
        <v>5541770</v>
      </c>
      <c r="O3995" s="1">
        <v>1359059</v>
      </c>
      <c r="P3995" s="1">
        <v>567701</v>
      </c>
      <c r="Q3995" s="1" t="s">
        <v>78</v>
      </c>
      <c r="R3995" s="1" t="s">
        <v>156</v>
      </c>
      <c r="S3995" s="1" t="s">
        <v>6976</v>
      </c>
      <c r="T3995" s="1">
        <v>1</v>
      </c>
      <c r="U3995" s="1">
        <v>0</v>
      </c>
      <c r="V3995" s="1">
        <v>0</v>
      </c>
      <c r="Y3995" s="1">
        <v>0</v>
      </c>
      <c r="Z3995" s="1">
        <v>0</v>
      </c>
      <c r="AA3995" s="1">
        <v>0</v>
      </c>
      <c r="AB3995" s="1">
        <v>0</v>
      </c>
      <c r="AC3995" s="1">
        <v>0</v>
      </c>
      <c r="AD3995" s="1">
        <v>883</v>
      </c>
      <c r="AK3995" s="1">
        <v>0</v>
      </c>
      <c r="AL3995" s="1">
        <v>0</v>
      </c>
      <c r="AM3995" s="1">
        <v>0</v>
      </c>
      <c r="AO3995" s="1">
        <v>0</v>
      </c>
      <c r="AQ3995" s="1">
        <v>0</v>
      </c>
      <c r="AT3995" s="1">
        <v>0</v>
      </c>
      <c r="AV3995" s="1">
        <v>0</v>
      </c>
      <c r="AW3995" s="1">
        <v>0</v>
      </c>
      <c r="AX3995" s="1">
        <v>0</v>
      </c>
      <c r="AY3995" s="1" t="s">
        <v>578</v>
      </c>
      <c r="BB3995" s="1" t="s">
        <v>7037</v>
      </c>
      <c r="BF3995" s="1">
        <v>0</v>
      </c>
      <c r="BH3995" s="1">
        <v>0</v>
      </c>
      <c r="BI3995" s="1">
        <v>0</v>
      </c>
      <c r="BL3995" s="1" t="s">
        <v>121</v>
      </c>
      <c r="BM3995" s="1" t="s">
        <v>578</v>
      </c>
      <c r="BP3995" s="1">
        <v>0</v>
      </c>
      <c r="BQ3995" s="1">
        <v>0</v>
      </c>
      <c r="BR3995" s="2">
        <v>1359059</v>
      </c>
      <c r="BS3995" s="2">
        <v>567701</v>
      </c>
      <c r="BT3995" s="1" t="s">
        <v>123</v>
      </c>
      <c r="BU3995" s="1" t="s">
        <v>1099</v>
      </c>
      <c r="BW3995" s="1">
        <v>0</v>
      </c>
      <c r="BX3995" s="1">
        <v>5</v>
      </c>
    </row>
    <row r="3996" spans="1:76" x14ac:dyDescent="0.25">
      <c r="A3996" s="1">
        <v>4195</v>
      </c>
      <c r="B3996" s="1" t="s">
        <v>7105</v>
      </c>
      <c r="C3996" s="1" t="s">
        <v>86</v>
      </c>
      <c r="D3996" s="1" t="s">
        <v>1093</v>
      </c>
      <c r="F3996" s="1">
        <v>2013</v>
      </c>
      <c r="G3996" s="1">
        <v>4</v>
      </c>
      <c r="H3996" s="1">
        <v>8</v>
      </c>
      <c r="I3996" s="1">
        <v>1537</v>
      </c>
      <c r="J3996" s="1" t="s">
        <v>7100</v>
      </c>
      <c r="K3996" s="1">
        <v>10</v>
      </c>
      <c r="L3996" s="1">
        <v>83</v>
      </c>
      <c r="M3996" s="1">
        <v>645317</v>
      </c>
      <c r="N3996" s="1">
        <v>5539630</v>
      </c>
      <c r="O3996" s="1">
        <v>1360208</v>
      </c>
      <c r="P3996" s="1">
        <v>565609</v>
      </c>
      <c r="Q3996" s="1" t="s">
        <v>78</v>
      </c>
      <c r="R3996" s="1" t="s">
        <v>156</v>
      </c>
      <c r="S3996" s="1" t="s">
        <v>6976</v>
      </c>
      <c r="T3996" s="1">
        <v>0</v>
      </c>
      <c r="U3996" s="1">
        <v>0</v>
      </c>
      <c r="V3996" s="1">
        <v>1</v>
      </c>
      <c r="Y3996" s="1">
        <v>0</v>
      </c>
      <c r="Z3996" s="1">
        <v>0</v>
      </c>
      <c r="AA3996" s="1">
        <v>0</v>
      </c>
      <c r="AB3996" s="1">
        <v>0</v>
      </c>
      <c r="AC3996" s="1">
        <v>0</v>
      </c>
      <c r="AD3996" s="1">
        <v>835</v>
      </c>
      <c r="AK3996" s="1">
        <v>0</v>
      </c>
      <c r="AL3996" s="1">
        <v>0</v>
      </c>
      <c r="AM3996" s="1">
        <v>0</v>
      </c>
      <c r="AO3996" s="1">
        <v>0</v>
      </c>
      <c r="AQ3996" s="1">
        <v>0</v>
      </c>
      <c r="AT3996" s="1">
        <v>0</v>
      </c>
      <c r="AV3996" s="1">
        <v>0</v>
      </c>
      <c r="AW3996" s="1">
        <v>0</v>
      </c>
      <c r="AX3996" s="1">
        <v>0</v>
      </c>
      <c r="AY3996" s="1" t="s">
        <v>86</v>
      </c>
      <c r="BB3996" s="1" t="s">
        <v>7106</v>
      </c>
      <c r="BF3996" s="1">
        <v>0</v>
      </c>
      <c r="BH3996" s="1">
        <v>0</v>
      </c>
      <c r="BI3996" s="1">
        <v>0</v>
      </c>
      <c r="BL3996" s="1" t="s">
        <v>121</v>
      </c>
      <c r="BM3996" s="1" t="s">
        <v>191</v>
      </c>
      <c r="BP3996" s="1">
        <v>0</v>
      </c>
      <c r="BQ3996" s="1">
        <v>0</v>
      </c>
      <c r="BR3996" s="2">
        <v>1360208</v>
      </c>
      <c r="BS3996" s="2">
        <v>565609</v>
      </c>
      <c r="BT3996" s="1" t="s">
        <v>123</v>
      </c>
      <c r="BU3996" s="1" t="s">
        <v>1099</v>
      </c>
      <c r="BW3996" s="1">
        <v>0</v>
      </c>
      <c r="BX3996" s="1">
        <v>5</v>
      </c>
    </row>
    <row r="3997" spans="1:76" x14ac:dyDescent="0.25">
      <c r="A3997" s="1">
        <v>4196</v>
      </c>
      <c r="B3997" s="1" t="s">
        <v>7107</v>
      </c>
      <c r="C3997" s="1" t="s">
        <v>3979</v>
      </c>
      <c r="D3997" s="1" t="s">
        <v>1093</v>
      </c>
      <c r="F3997" s="1">
        <v>2013</v>
      </c>
      <c r="G3997" s="1">
        <v>4</v>
      </c>
      <c r="H3997" s="1">
        <v>9</v>
      </c>
      <c r="I3997" s="1">
        <v>841</v>
      </c>
      <c r="J3997" s="1" t="s">
        <v>7100</v>
      </c>
      <c r="K3997" s="1">
        <v>10</v>
      </c>
      <c r="L3997" s="1">
        <v>83</v>
      </c>
      <c r="M3997" s="1">
        <v>661828</v>
      </c>
      <c r="N3997" s="1">
        <v>5533605</v>
      </c>
      <c r="O3997" s="1">
        <v>1376970</v>
      </c>
      <c r="P3997" s="1">
        <v>560316</v>
      </c>
      <c r="Q3997" s="1" t="s">
        <v>78</v>
      </c>
      <c r="R3997" s="1" t="s">
        <v>156</v>
      </c>
      <c r="S3997" s="1" t="s">
        <v>6976</v>
      </c>
      <c r="T3997" s="1">
        <v>0</v>
      </c>
      <c r="U3997" s="1">
        <v>0</v>
      </c>
      <c r="V3997" s="1">
        <v>1</v>
      </c>
      <c r="Y3997" s="1">
        <v>0</v>
      </c>
      <c r="Z3997" s="1">
        <v>0</v>
      </c>
      <c r="AA3997" s="1">
        <v>0</v>
      </c>
      <c r="AB3997" s="1">
        <v>0</v>
      </c>
      <c r="AC3997" s="1">
        <v>0</v>
      </c>
      <c r="AD3997" s="1">
        <v>1065</v>
      </c>
      <c r="AK3997" s="1">
        <v>0</v>
      </c>
      <c r="AL3997" s="1">
        <v>0</v>
      </c>
      <c r="AM3997" s="1">
        <v>0</v>
      </c>
      <c r="AO3997" s="1">
        <v>0</v>
      </c>
      <c r="AQ3997" s="1">
        <v>0</v>
      </c>
      <c r="AT3997" s="1">
        <v>0</v>
      </c>
      <c r="AV3997" s="1">
        <v>0</v>
      </c>
      <c r="AW3997" s="1">
        <v>0</v>
      </c>
      <c r="AX3997" s="1">
        <v>0</v>
      </c>
      <c r="AY3997" s="1" t="s">
        <v>86</v>
      </c>
      <c r="BB3997" s="1" t="s">
        <v>5477</v>
      </c>
      <c r="BF3997" s="1">
        <v>0</v>
      </c>
      <c r="BH3997" s="1">
        <v>0</v>
      </c>
      <c r="BI3997" s="1">
        <v>0</v>
      </c>
      <c r="BL3997" s="1" t="s">
        <v>121</v>
      </c>
      <c r="BM3997" s="1" t="s">
        <v>191</v>
      </c>
      <c r="BP3997" s="1">
        <v>0</v>
      </c>
      <c r="BQ3997" s="1">
        <v>0</v>
      </c>
      <c r="BR3997" s="2">
        <v>1376970</v>
      </c>
      <c r="BS3997" s="2">
        <v>560316</v>
      </c>
      <c r="BT3997" s="1" t="s">
        <v>1105</v>
      </c>
      <c r="BU3997" s="1" t="s">
        <v>1126</v>
      </c>
      <c r="BW3997" s="1">
        <v>0</v>
      </c>
      <c r="BX3997" s="1">
        <v>5</v>
      </c>
    </row>
    <row r="3998" spans="1:76" x14ac:dyDescent="0.25">
      <c r="A3998" s="1">
        <v>4197</v>
      </c>
      <c r="B3998" s="1" t="s">
        <v>7108</v>
      </c>
      <c r="C3998" s="1" t="s">
        <v>3979</v>
      </c>
      <c r="D3998" s="1" t="s">
        <v>1093</v>
      </c>
      <c r="F3998" s="1">
        <v>2013</v>
      </c>
      <c r="G3998" s="1">
        <v>4</v>
      </c>
      <c r="H3998" s="1">
        <v>9</v>
      </c>
      <c r="I3998" s="1">
        <v>841</v>
      </c>
      <c r="J3998" s="1" t="s">
        <v>7100</v>
      </c>
      <c r="K3998" s="1">
        <v>10</v>
      </c>
      <c r="L3998" s="1">
        <v>83</v>
      </c>
      <c r="M3998" s="1">
        <v>661597</v>
      </c>
      <c r="N3998" s="1">
        <v>5533638</v>
      </c>
      <c r="O3998" s="1">
        <v>1376738</v>
      </c>
      <c r="P3998" s="1">
        <v>560339</v>
      </c>
      <c r="Q3998" s="1" t="s">
        <v>78</v>
      </c>
      <c r="R3998" s="1" t="s">
        <v>156</v>
      </c>
      <c r="S3998" s="1" t="s">
        <v>6976</v>
      </c>
      <c r="T3998" s="1">
        <v>0</v>
      </c>
      <c r="U3998" s="1">
        <v>0</v>
      </c>
      <c r="V3998" s="1">
        <v>1</v>
      </c>
      <c r="Y3998" s="1">
        <v>0</v>
      </c>
      <c r="Z3998" s="1">
        <v>0</v>
      </c>
      <c r="AA3998" s="1">
        <v>0</v>
      </c>
      <c r="AB3998" s="1">
        <v>0</v>
      </c>
      <c r="AC3998" s="1">
        <v>0</v>
      </c>
      <c r="AD3998" s="1">
        <v>1062</v>
      </c>
      <c r="AK3998" s="1">
        <v>0</v>
      </c>
      <c r="AL3998" s="1">
        <v>0</v>
      </c>
      <c r="AM3998" s="1">
        <v>0</v>
      </c>
      <c r="AO3998" s="1">
        <v>0</v>
      </c>
      <c r="AQ3998" s="1">
        <v>0</v>
      </c>
      <c r="AT3998" s="1">
        <v>0</v>
      </c>
      <c r="AV3998" s="1">
        <v>0</v>
      </c>
      <c r="AW3998" s="1">
        <v>0</v>
      </c>
      <c r="AX3998" s="1">
        <v>0</v>
      </c>
      <c r="AY3998" s="1" t="s">
        <v>86</v>
      </c>
      <c r="BB3998" s="1" t="s">
        <v>5477</v>
      </c>
      <c r="BF3998" s="1">
        <v>0</v>
      </c>
      <c r="BH3998" s="1">
        <v>0</v>
      </c>
      <c r="BI3998" s="1">
        <v>0</v>
      </c>
      <c r="BL3998" s="1" t="s">
        <v>121</v>
      </c>
      <c r="BM3998" s="1" t="s">
        <v>191</v>
      </c>
      <c r="BP3998" s="1">
        <v>0</v>
      </c>
      <c r="BQ3998" s="1">
        <v>0</v>
      </c>
      <c r="BR3998" s="2">
        <v>1376738</v>
      </c>
      <c r="BS3998" s="2">
        <v>560339</v>
      </c>
      <c r="BT3998" s="1" t="s">
        <v>1105</v>
      </c>
      <c r="BU3998" s="1" t="s">
        <v>1126</v>
      </c>
      <c r="BW3998" s="1">
        <v>0</v>
      </c>
      <c r="BX3998" s="1">
        <v>5</v>
      </c>
    </row>
    <row r="3999" spans="1:76" x14ac:dyDescent="0.25">
      <c r="A3999" s="1">
        <v>4198</v>
      </c>
      <c r="B3999" s="1" t="s">
        <v>7109</v>
      </c>
      <c r="C3999" s="1" t="s">
        <v>3979</v>
      </c>
      <c r="D3999" s="1" t="s">
        <v>1093</v>
      </c>
      <c r="F3999" s="1">
        <v>2013</v>
      </c>
      <c r="G3999" s="1">
        <v>4</v>
      </c>
      <c r="H3999" s="1">
        <v>9</v>
      </c>
      <c r="I3999" s="1">
        <v>841</v>
      </c>
      <c r="J3999" s="1" t="s">
        <v>7100</v>
      </c>
      <c r="K3999" s="1">
        <v>10</v>
      </c>
      <c r="L3999" s="1">
        <v>83</v>
      </c>
      <c r="M3999" s="1">
        <v>661550</v>
      </c>
      <c r="N3999" s="1">
        <v>5533405</v>
      </c>
      <c r="O3999" s="1">
        <v>1376701</v>
      </c>
      <c r="P3999" s="1">
        <v>560104</v>
      </c>
      <c r="Q3999" s="1" t="s">
        <v>78</v>
      </c>
      <c r="R3999" s="1" t="s">
        <v>156</v>
      </c>
      <c r="S3999" s="1" t="s">
        <v>6976</v>
      </c>
      <c r="T3999" s="1">
        <v>0</v>
      </c>
      <c r="U3999" s="1">
        <v>0</v>
      </c>
      <c r="V3999" s="1">
        <v>1</v>
      </c>
      <c r="Y3999" s="1">
        <v>0</v>
      </c>
      <c r="Z3999" s="1">
        <v>0</v>
      </c>
      <c r="AA3999" s="1">
        <v>0</v>
      </c>
      <c r="AB3999" s="1">
        <v>0</v>
      </c>
      <c r="AC3999" s="1">
        <v>0</v>
      </c>
      <c r="AD3999" s="1">
        <v>1058</v>
      </c>
      <c r="AK3999" s="1">
        <v>0</v>
      </c>
      <c r="AL3999" s="1">
        <v>0</v>
      </c>
      <c r="AM3999" s="1">
        <v>0</v>
      </c>
      <c r="AO3999" s="1">
        <v>0</v>
      </c>
      <c r="AQ3999" s="1">
        <v>0</v>
      </c>
      <c r="AT3999" s="1">
        <v>0</v>
      </c>
      <c r="AV3999" s="1">
        <v>0</v>
      </c>
      <c r="AW3999" s="1">
        <v>0</v>
      </c>
      <c r="AX3999" s="1">
        <v>0</v>
      </c>
      <c r="AY3999" s="1" t="s">
        <v>86</v>
      </c>
      <c r="BB3999" s="1" t="s">
        <v>5477</v>
      </c>
      <c r="BF3999" s="1">
        <v>0</v>
      </c>
      <c r="BH3999" s="1">
        <v>0</v>
      </c>
      <c r="BI3999" s="1">
        <v>0</v>
      </c>
      <c r="BL3999" s="1" t="s">
        <v>121</v>
      </c>
      <c r="BM3999" s="1" t="s">
        <v>191</v>
      </c>
      <c r="BP3999" s="1">
        <v>0</v>
      </c>
      <c r="BQ3999" s="1">
        <v>0</v>
      </c>
      <c r="BR3999" s="2">
        <v>1376701</v>
      </c>
      <c r="BS3999" s="2">
        <v>560104</v>
      </c>
      <c r="BT3999" s="1" t="s">
        <v>1105</v>
      </c>
      <c r="BU3999" s="1" t="s">
        <v>1126</v>
      </c>
      <c r="BW3999" s="1">
        <v>0</v>
      </c>
      <c r="BX3999" s="1">
        <v>5</v>
      </c>
    </row>
    <row r="4000" spans="1:76" x14ac:dyDescent="0.25">
      <c r="A4000" s="1">
        <v>4199</v>
      </c>
      <c r="B4000" s="1" t="s">
        <v>7110</v>
      </c>
      <c r="C4000" s="1" t="s">
        <v>86</v>
      </c>
      <c r="D4000" s="1" t="s">
        <v>1093</v>
      </c>
      <c r="F4000" s="1">
        <v>2013</v>
      </c>
      <c r="G4000" s="1">
        <v>4</v>
      </c>
      <c r="H4000" s="1">
        <v>9</v>
      </c>
      <c r="I4000" s="1">
        <v>925</v>
      </c>
      <c r="J4000" s="1" t="s">
        <v>7100</v>
      </c>
      <c r="K4000" s="1">
        <v>10</v>
      </c>
      <c r="L4000" s="1">
        <v>83</v>
      </c>
      <c r="M4000" s="1">
        <v>664126</v>
      </c>
      <c r="N4000" s="1">
        <v>5533152</v>
      </c>
      <c r="O4000" s="1">
        <v>1379286</v>
      </c>
      <c r="P4000" s="1">
        <v>559965</v>
      </c>
      <c r="Q4000" s="1" t="s">
        <v>78</v>
      </c>
      <c r="R4000" s="1" t="s">
        <v>156</v>
      </c>
      <c r="S4000" s="1" t="s">
        <v>6976</v>
      </c>
      <c r="T4000" s="1">
        <v>0</v>
      </c>
      <c r="U4000" s="1">
        <v>0</v>
      </c>
      <c r="V4000" s="1">
        <v>1</v>
      </c>
      <c r="Y4000" s="1">
        <v>0</v>
      </c>
      <c r="Z4000" s="1">
        <v>0</v>
      </c>
      <c r="AA4000" s="1">
        <v>0</v>
      </c>
      <c r="AB4000" s="1">
        <v>0</v>
      </c>
      <c r="AC4000" s="1">
        <v>0</v>
      </c>
      <c r="AD4000" s="1">
        <v>1098</v>
      </c>
      <c r="AK4000" s="1">
        <v>0</v>
      </c>
      <c r="AL4000" s="1">
        <v>0</v>
      </c>
      <c r="AM4000" s="1">
        <v>0</v>
      </c>
      <c r="AO4000" s="1">
        <v>0</v>
      </c>
      <c r="AQ4000" s="1">
        <v>0</v>
      </c>
      <c r="AT4000" s="1">
        <v>0</v>
      </c>
      <c r="AV4000" s="1">
        <v>0</v>
      </c>
      <c r="AW4000" s="1">
        <v>0</v>
      </c>
      <c r="AX4000" s="1">
        <v>0</v>
      </c>
      <c r="AY4000" s="1" t="s">
        <v>86</v>
      </c>
      <c r="BB4000" s="1" t="s">
        <v>5464</v>
      </c>
      <c r="BF4000" s="1">
        <v>0</v>
      </c>
      <c r="BH4000" s="1">
        <v>0</v>
      </c>
      <c r="BI4000" s="1">
        <v>0</v>
      </c>
      <c r="BL4000" s="1" t="s">
        <v>121</v>
      </c>
      <c r="BM4000" s="1" t="s">
        <v>191</v>
      </c>
      <c r="BP4000" s="1">
        <v>0</v>
      </c>
      <c r="BQ4000" s="1">
        <v>0</v>
      </c>
      <c r="BR4000" s="2">
        <v>1379286</v>
      </c>
      <c r="BS4000" s="2">
        <v>559965</v>
      </c>
      <c r="BT4000" s="1" t="s">
        <v>1105</v>
      </c>
      <c r="BU4000" s="1" t="s">
        <v>1126</v>
      </c>
      <c r="BW4000" s="1">
        <v>0</v>
      </c>
      <c r="BX4000" s="1">
        <v>5</v>
      </c>
    </row>
    <row r="4001" spans="1:76" x14ac:dyDescent="0.25">
      <c r="A4001" s="1">
        <v>4200</v>
      </c>
      <c r="B4001" s="1" t="s">
        <v>7111</v>
      </c>
      <c r="C4001" s="1" t="s">
        <v>86</v>
      </c>
      <c r="D4001" s="1" t="s">
        <v>1093</v>
      </c>
      <c r="F4001" s="1">
        <v>2013</v>
      </c>
      <c r="G4001" s="1">
        <v>4</v>
      </c>
      <c r="H4001" s="1">
        <v>9</v>
      </c>
      <c r="I4001" s="1">
        <v>925</v>
      </c>
      <c r="J4001" s="1" t="s">
        <v>7100</v>
      </c>
      <c r="K4001" s="1">
        <v>10</v>
      </c>
      <c r="L4001" s="1">
        <v>83</v>
      </c>
      <c r="M4001" s="1">
        <v>664074</v>
      </c>
      <c r="N4001" s="1">
        <v>5533108</v>
      </c>
      <c r="O4001" s="1">
        <v>1379236</v>
      </c>
      <c r="P4001" s="1">
        <v>559919</v>
      </c>
      <c r="Q4001" s="1" t="s">
        <v>78</v>
      </c>
      <c r="R4001" s="1" t="s">
        <v>156</v>
      </c>
      <c r="S4001" s="1" t="s">
        <v>6976</v>
      </c>
      <c r="T4001" s="1">
        <v>0</v>
      </c>
      <c r="U4001" s="1">
        <v>0</v>
      </c>
      <c r="V4001" s="1">
        <v>1</v>
      </c>
      <c r="Y4001" s="1">
        <v>0</v>
      </c>
      <c r="Z4001" s="1">
        <v>0</v>
      </c>
      <c r="AA4001" s="1">
        <v>0</v>
      </c>
      <c r="AB4001" s="1">
        <v>0</v>
      </c>
      <c r="AC4001" s="1">
        <v>0</v>
      </c>
      <c r="AD4001" s="1">
        <v>1094</v>
      </c>
      <c r="AK4001" s="1">
        <v>0</v>
      </c>
      <c r="AL4001" s="1">
        <v>0</v>
      </c>
      <c r="AM4001" s="1">
        <v>0</v>
      </c>
      <c r="AO4001" s="1">
        <v>0</v>
      </c>
      <c r="AQ4001" s="1">
        <v>0</v>
      </c>
      <c r="AT4001" s="1">
        <v>0</v>
      </c>
      <c r="AV4001" s="1">
        <v>0</v>
      </c>
      <c r="AW4001" s="1">
        <v>0</v>
      </c>
      <c r="AX4001" s="1">
        <v>0</v>
      </c>
      <c r="AY4001" s="1" t="s">
        <v>86</v>
      </c>
      <c r="BB4001" s="1" t="s">
        <v>5464</v>
      </c>
      <c r="BF4001" s="1">
        <v>0</v>
      </c>
      <c r="BH4001" s="1">
        <v>0</v>
      </c>
      <c r="BI4001" s="1">
        <v>0</v>
      </c>
      <c r="BL4001" s="1" t="s">
        <v>121</v>
      </c>
      <c r="BM4001" s="1" t="s">
        <v>191</v>
      </c>
      <c r="BP4001" s="1">
        <v>0</v>
      </c>
      <c r="BQ4001" s="1">
        <v>0</v>
      </c>
      <c r="BR4001" s="2">
        <v>1379236</v>
      </c>
      <c r="BS4001" s="2">
        <v>559919</v>
      </c>
      <c r="BT4001" s="1" t="s">
        <v>1105</v>
      </c>
      <c r="BU4001" s="1" t="s">
        <v>1126</v>
      </c>
      <c r="BW4001" s="1">
        <v>0</v>
      </c>
      <c r="BX4001" s="1">
        <v>5</v>
      </c>
    </row>
    <row r="4002" spans="1:76" x14ac:dyDescent="0.25">
      <c r="A4002" s="1">
        <v>4201</v>
      </c>
      <c r="B4002" s="1" t="s">
        <v>7112</v>
      </c>
      <c r="C4002" s="1" t="s">
        <v>4161</v>
      </c>
      <c r="D4002" s="1" t="s">
        <v>1093</v>
      </c>
      <c r="F4002" s="1">
        <v>2013</v>
      </c>
      <c r="G4002" s="1">
        <v>4</v>
      </c>
      <c r="H4002" s="1">
        <v>9</v>
      </c>
      <c r="I4002" s="1">
        <v>935</v>
      </c>
      <c r="J4002" s="1" t="s">
        <v>7100</v>
      </c>
      <c r="K4002" s="1">
        <v>10</v>
      </c>
      <c r="L4002" s="1">
        <v>83</v>
      </c>
      <c r="M4002" s="1">
        <v>665064</v>
      </c>
      <c r="N4002" s="1">
        <v>5533520</v>
      </c>
      <c r="O4002" s="1">
        <v>1380207</v>
      </c>
      <c r="P4002" s="1">
        <v>560374</v>
      </c>
      <c r="Q4002" s="1" t="s">
        <v>78</v>
      </c>
      <c r="R4002" s="1" t="s">
        <v>104</v>
      </c>
      <c r="S4002" s="1" t="s">
        <v>6850</v>
      </c>
      <c r="T4002" s="1">
        <v>1</v>
      </c>
      <c r="U4002" s="1">
        <v>1</v>
      </c>
      <c r="V4002" s="1">
        <v>0</v>
      </c>
      <c r="Y4002" s="1">
        <v>0</v>
      </c>
      <c r="Z4002" s="1">
        <v>0</v>
      </c>
      <c r="AA4002" s="1">
        <v>0</v>
      </c>
      <c r="AB4002" s="1">
        <v>0</v>
      </c>
      <c r="AC4002" s="1">
        <v>0</v>
      </c>
      <c r="AD4002" s="1">
        <v>1144</v>
      </c>
      <c r="AK4002" s="1">
        <v>0</v>
      </c>
      <c r="AL4002" s="1">
        <v>0</v>
      </c>
      <c r="AM4002" s="1">
        <v>0</v>
      </c>
      <c r="AO4002" s="1">
        <v>0</v>
      </c>
      <c r="AQ4002" s="1">
        <v>0</v>
      </c>
      <c r="AT4002" s="1">
        <v>0</v>
      </c>
      <c r="AV4002" s="1">
        <v>0</v>
      </c>
      <c r="AW4002" s="1">
        <v>0</v>
      </c>
      <c r="AX4002" s="1">
        <v>0</v>
      </c>
      <c r="AY4002" s="1" t="s">
        <v>578</v>
      </c>
      <c r="BB4002" s="1" t="s">
        <v>5467</v>
      </c>
      <c r="BF4002" s="1">
        <v>0</v>
      </c>
      <c r="BH4002" s="1">
        <v>0</v>
      </c>
      <c r="BI4002" s="1">
        <v>0</v>
      </c>
      <c r="BL4002" s="1" t="s">
        <v>121</v>
      </c>
      <c r="BM4002" s="1" t="s">
        <v>578</v>
      </c>
      <c r="BP4002" s="1">
        <v>0</v>
      </c>
      <c r="BQ4002" s="1">
        <v>0</v>
      </c>
      <c r="BR4002" s="2">
        <v>1380207</v>
      </c>
      <c r="BS4002" s="2">
        <v>560374</v>
      </c>
      <c r="BT4002" s="1" t="s">
        <v>1105</v>
      </c>
      <c r="BU4002" s="1" t="s">
        <v>1126</v>
      </c>
      <c r="BW4002" s="1">
        <v>0</v>
      </c>
      <c r="BX4002" s="1">
        <v>4</v>
      </c>
    </row>
    <row r="4003" spans="1:76" x14ac:dyDescent="0.25">
      <c r="A4003" s="1">
        <v>4202</v>
      </c>
      <c r="B4003" s="1" t="s">
        <v>7113</v>
      </c>
      <c r="C4003" s="1" t="s">
        <v>3979</v>
      </c>
      <c r="D4003" s="1" t="s">
        <v>1093</v>
      </c>
      <c r="F4003" s="1">
        <v>2013</v>
      </c>
      <c r="G4003" s="1">
        <v>4</v>
      </c>
      <c r="H4003" s="1">
        <v>9</v>
      </c>
      <c r="I4003" s="1">
        <v>946</v>
      </c>
      <c r="J4003" s="1" t="s">
        <v>7100</v>
      </c>
      <c r="K4003" s="1">
        <v>10</v>
      </c>
      <c r="L4003" s="1">
        <v>83</v>
      </c>
      <c r="M4003" s="1">
        <v>665805</v>
      </c>
      <c r="N4003" s="1">
        <v>5533839</v>
      </c>
      <c r="O4003" s="1">
        <v>1380933</v>
      </c>
      <c r="P4003" s="1">
        <v>560725</v>
      </c>
      <c r="Q4003" s="1" t="s">
        <v>78</v>
      </c>
      <c r="R4003" s="1" t="s">
        <v>164</v>
      </c>
      <c r="S4003" s="1" t="s">
        <v>6983</v>
      </c>
      <c r="T4003" s="1">
        <v>0</v>
      </c>
      <c r="U4003" s="1">
        <v>0</v>
      </c>
      <c r="V4003" s="1">
        <v>1</v>
      </c>
      <c r="Y4003" s="1">
        <v>0</v>
      </c>
      <c r="Z4003" s="1">
        <v>0</v>
      </c>
      <c r="AA4003" s="1">
        <v>0</v>
      </c>
      <c r="AB4003" s="1">
        <v>0</v>
      </c>
      <c r="AC4003" s="1">
        <v>0</v>
      </c>
      <c r="AD4003" s="1">
        <v>1183</v>
      </c>
      <c r="AK4003" s="1">
        <v>0</v>
      </c>
      <c r="AL4003" s="1">
        <v>0</v>
      </c>
      <c r="AM4003" s="1">
        <v>0</v>
      </c>
      <c r="AO4003" s="1">
        <v>0</v>
      </c>
      <c r="AQ4003" s="1">
        <v>0</v>
      </c>
      <c r="AT4003" s="1">
        <v>0</v>
      </c>
      <c r="AV4003" s="1">
        <v>0</v>
      </c>
      <c r="AW4003" s="1">
        <v>0</v>
      </c>
      <c r="AX4003" s="1">
        <v>0</v>
      </c>
      <c r="AY4003" s="1" t="s">
        <v>86</v>
      </c>
      <c r="BB4003" s="1" t="s">
        <v>5471</v>
      </c>
      <c r="BF4003" s="1">
        <v>0</v>
      </c>
      <c r="BH4003" s="1">
        <v>0</v>
      </c>
      <c r="BI4003" s="1">
        <v>0</v>
      </c>
      <c r="BL4003" s="1" t="s">
        <v>121</v>
      </c>
      <c r="BM4003" s="1" t="s">
        <v>191</v>
      </c>
      <c r="BP4003" s="1">
        <v>0</v>
      </c>
      <c r="BQ4003" s="1">
        <v>0</v>
      </c>
      <c r="BR4003" s="2">
        <v>1380933</v>
      </c>
      <c r="BS4003" s="2">
        <v>560725</v>
      </c>
      <c r="BT4003" s="1" t="s">
        <v>1105</v>
      </c>
      <c r="BU4003" s="1" t="s">
        <v>1126</v>
      </c>
      <c r="BW4003" s="1">
        <v>0</v>
      </c>
      <c r="BX4003" s="1">
        <v>4</v>
      </c>
    </row>
    <row r="4004" spans="1:76" x14ac:dyDescent="0.25">
      <c r="A4004" s="1">
        <v>4203</v>
      </c>
      <c r="B4004" s="1" t="s">
        <v>7114</v>
      </c>
      <c r="C4004" s="1" t="s">
        <v>5470</v>
      </c>
      <c r="D4004" s="1" t="s">
        <v>1093</v>
      </c>
      <c r="F4004" s="1">
        <v>2013</v>
      </c>
      <c r="G4004" s="1">
        <v>4</v>
      </c>
      <c r="H4004" s="1">
        <v>9</v>
      </c>
      <c r="I4004" s="1">
        <v>946</v>
      </c>
      <c r="J4004" s="1" t="s">
        <v>7100</v>
      </c>
      <c r="K4004" s="1">
        <v>10</v>
      </c>
      <c r="L4004" s="1">
        <v>83</v>
      </c>
      <c r="M4004" s="1">
        <v>665685</v>
      </c>
      <c r="N4004" s="1">
        <v>5533811</v>
      </c>
      <c r="O4004" s="1">
        <v>1380815</v>
      </c>
      <c r="P4004" s="1">
        <v>560692</v>
      </c>
      <c r="Q4004" s="1" t="s">
        <v>78</v>
      </c>
      <c r="R4004" s="1" t="s">
        <v>104</v>
      </c>
      <c r="S4004" s="1" t="s">
        <v>6850</v>
      </c>
      <c r="T4004" s="1">
        <v>1</v>
      </c>
      <c r="U4004" s="1">
        <v>0</v>
      </c>
      <c r="V4004" s="1">
        <v>0</v>
      </c>
      <c r="Y4004" s="1">
        <v>0</v>
      </c>
      <c r="Z4004" s="1">
        <v>0</v>
      </c>
      <c r="AA4004" s="1">
        <v>0</v>
      </c>
      <c r="AB4004" s="1">
        <v>0</v>
      </c>
      <c r="AC4004" s="1">
        <v>0</v>
      </c>
      <c r="AD4004" s="1">
        <v>1182</v>
      </c>
      <c r="AK4004" s="1">
        <v>0</v>
      </c>
      <c r="AL4004" s="1">
        <v>0</v>
      </c>
      <c r="AM4004" s="1">
        <v>0</v>
      </c>
      <c r="AO4004" s="1">
        <v>0</v>
      </c>
      <c r="AQ4004" s="1">
        <v>0</v>
      </c>
      <c r="AT4004" s="1">
        <v>0</v>
      </c>
      <c r="AV4004" s="1">
        <v>0</v>
      </c>
      <c r="AW4004" s="1">
        <v>0</v>
      </c>
      <c r="AX4004" s="1">
        <v>0</v>
      </c>
      <c r="AY4004" s="1" t="s">
        <v>578</v>
      </c>
      <c r="BB4004" s="1" t="s">
        <v>5471</v>
      </c>
      <c r="BF4004" s="1">
        <v>0</v>
      </c>
      <c r="BH4004" s="1">
        <v>0</v>
      </c>
      <c r="BI4004" s="1">
        <v>0</v>
      </c>
      <c r="BL4004" s="1" t="s">
        <v>121</v>
      </c>
      <c r="BM4004" s="1" t="s">
        <v>578</v>
      </c>
      <c r="BP4004" s="1">
        <v>0</v>
      </c>
      <c r="BQ4004" s="1">
        <v>0</v>
      </c>
      <c r="BR4004" s="2">
        <v>1380815</v>
      </c>
      <c r="BS4004" s="2">
        <v>560692</v>
      </c>
      <c r="BT4004" s="1" t="s">
        <v>1105</v>
      </c>
      <c r="BU4004" s="1" t="s">
        <v>1126</v>
      </c>
      <c r="BW4004" s="1">
        <v>0</v>
      </c>
      <c r="BX4004" s="1">
        <v>5</v>
      </c>
    </row>
    <row r="4005" spans="1:76" x14ac:dyDescent="0.25">
      <c r="A4005" s="1">
        <v>4204</v>
      </c>
      <c r="B4005" s="1" t="s">
        <v>7115</v>
      </c>
      <c r="C4005" s="1" t="s">
        <v>86</v>
      </c>
      <c r="D4005" s="1" t="s">
        <v>1093</v>
      </c>
      <c r="F4005" s="1">
        <v>2013</v>
      </c>
      <c r="G4005" s="1">
        <v>4</v>
      </c>
      <c r="H4005" s="1">
        <v>9</v>
      </c>
      <c r="I4005" s="1">
        <v>1007</v>
      </c>
      <c r="J4005" s="1" t="s">
        <v>7100</v>
      </c>
      <c r="K4005" s="1">
        <v>10</v>
      </c>
      <c r="L4005" s="1">
        <v>83</v>
      </c>
      <c r="M4005" s="1">
        <v>663590</v>
      </c>
      <c r="N4005" s="1">
        <v>5534922</v>
      </c>
      <c r="O4005" s="1">
        <v>1378672</v>
      </c>
      <c r="P4005" s="1">
        <v>561710</v>
      </c>
      <c r="Q4005" s="1" t="s">
        <v>78</v>
      </c>
      <c r="R4005" s="1" t="s">
        <v>156</v>
      </c>
      <c r="S4005" s="1" t="s">
        <v>6976</v>
      </c>
      <c r="T4005" s="1">
        <v>0</v>
      </c>
      <c r="U4005" s="1">
        <v>0</v>
      </c>
      <c r="V4005" s="1">
        <v>1</v>
      </c>
      <c r="Y4005" s="1">
        <v>0</v>
      </c>
      <c r="Z4005" s="1">
        <v>0</v>
      </c>
      <c r="AA4005" s="1">
        <v>0</v>
      </c>
      <c r="AB4005" s="1">
        <v>0</v>
      </c>
      <c r="AC4005" s="1">
        <v>0</v>
      </c>
      <c r="AD4005" s="1">
        <v>1069</v>
      </c>
      <c r="AK4005" s="1">
        <v>0</v>
      </c>
      <c r="AL4005" s="1">
        <v>0</v>
      </c>
      <c r="AM4005" s="1">
        <v>0</v>
      </c>
      <c r="AO4005" s="1">
        <v>0</v>
      </c>
      <c r="AQ4005" s="1">
        <v>0</v>
      </c>
      <c r="AT4005" s="1">
        <v>0</v>
      </c>
      <c r="AV4005" s="1">
        <v>0</v>
      </c>
      <c r="AW4005" s="1">
        <v>0</v>
      </c>
      <c r="AX4005" s="1">
        <v>0</v>
      </c>
      <c r="AY4005" s="1" t="s">
        <v>86</v>
      </c>
      <c r="BB4005" s="1" t="s">
        <v>5656</v>
      </c>
      <c r="BF4005" s="1">
        <v>0</v>
      </c>
      <c r="BH4005" s="1">
        <v>0</v>
      </c>
      <c r="BI4005" s="1">
        <v>0</v>
      </c>
      <c r="BL4005" s="1" t="s">
        <v>121</v>
      </c>
      <c r="BM4005" s="1" t="s">
        <v>191</v>
      </c>
      <c r="BP4005" s="1">
        <v>0</v>
      </c>
      <c r="BQ4005" s="1">
        <v>0</v>
      </c>
      <c r="BR4005" s="2">
        <v>1378672</v>
      </c>
      <c r="BS4005" s="2">
        <v>561710</v>
      </c>
      <c r="BT4005" s="1" t="s">
        <v>1105</v>
      </c>
      <c r="BU4005" s="1" t="s">
        <v>1126</v>
      </c>
      <c r="BW4005" s="1">
        <v>0</v>
      </c>
      <c r="BX4005" s="1">
        <v>4</v>
      </c>
    </row>
    <row r="4006" spans="1:76" x14ac:dyDescent="0.25">
      <c r="A4006" s="1">
        <v>4205</v>
      </c>
      <c r="B4006" s="1" t="s">
        <v>7116</v>
      </c>
      <c r="C4006" s="1" t="s">
        <v>5183</v>
      </c>
      <c r="D4006" s="1" t="s">
        <v>113</v>
      </c>
      <c r="F4006" s="1">
        <v>2013</v>
      </c>
      <c r="G4006" s="1">
        <v>4</v>
      </c>
      <c r="H4006" s="1">
        <v>9</v>
      </c>
      <c r="I4006" s="1">
        <v>1312</v>
      </c>
      <c r="J4006" s="1" t="s">
        <v>7100</v>
      </c>
      <c r="K4006" s="1">
        <v>10</v>
      </c>
      <c r="L4006" s="1">
        <v>83</v>
      </c>
      <c r="M4006" s="1">
        <v>682747</v>
      </c>
      <c r="N4006" s="1">
        <v>5491020</v>
      </c>
      <c r="O4006" s="1">
        <v>1399761</v>
      </c>
      <c r="P4006" s="1">
        <v>518712</v>
      </c>
      <c r="Q4006" s="1" t="s">
        <v>78</v>
      </c>
      <c r="R4006" s="1" t="s">
        <v>156</v>
      </c>
      <c r="S4006" s="1" t="s">
        <v>6976</v>
      </c>
      <c r="T4006" s="1">
        <v>0</v>
      </c>
      <c r="U4006" s="1">
        <v>0</v>
      </c>
      <c r="V4006" s="1">
        <v>1</v>
      </c>
      <c r="Y4006" s="1">
        <v>0</v>
      </c>
      <c r="Z4006" s="1">
        <v>0</v>
      </c>
      <c r="AA4006" s="1">
        <v>0</v>
      </c>
      <c r="AB4006" s="1">
        <v>0</v>
      </c>
      <c r="AC4006" s="1">
        <v>0</v>
      </c>
      <c r="AD4006" s="1">
        <v>957</v>
      </c>
      <c r="AK4006" s="1">
        <v>0</v>
      </c>
      <c r="AL4006" s="1">
        <v>0</v>
      </c>
      <c r="AM4006" s="1">
        <v>0</v>
      </c>
      <c r="AO4006" s="1">
        <v>0</v>
      </c>
      <c r="AQ4006" s="1">
        <v>0</v>
      </c>
      <c r="AT4006" s="1">
        <v>0</v>
      </c>
      <c r="AV4006" s="1">
        <v>0</v>
      </c>
      <c r="AW4006" s="1">
        <v>0</v>
      </c>
      <c r="AX4006" s="1">
        <v>0</v>
      </c>
      <c r="AY4006" s="1" t="s">
        <v>778</v>
      </c>
      <c r="BB4006" s="1" t="s">
        <v>5594</v>
      </c>
      <c r="BF4006" s="1">
        <v>0</v>
      </c>
      <c r="BH4006" s="1">
        <v>0</v>
      </c>
      <c r="BI4006" s="1">
        <v>0</v>
      </c>
      <c r="BL4006" s="1" t="s">
        <v>121</v>
      </c>
      <c r="BM4006" s="1" t="s">
        <v>779</v>
      </c>
      <c r="BP4006" s="1">
        <v>0</v>
      </c>
      <c r="BQ4006" s="1">
        <v>0</v>
      </c>
      <c r="BR4006" s="2">
        <v>1399761</v>
      </c>
      <c r="BS4006" s="2">
        <v>518712</v>
      </c>
      <c r="BT4006" s="1" t="s">
        <v>123</v>
      </c>
      <c r="BU4006" s="1" t="s">
        <v>124</v>
      </c>
      <c r="BW4006" s="1">
        <v>0</v>
      </c>
      <c r="BX4006" s="1">
        <v>4</v>
      </c>
    </row>
    <row r="4007" spans="1:76" x14ac:dyDescent="0.25">
      <c r="A4007" s="1">
        <v>4206</v>
      </c>
      <c r="B4007" s="1" t="s">
        <v>7117</v>
      </c>
      <c r="C4007" s="1" t="s">
        <v>5183</v>
      </c>
      <c r="D4007" s="1" t="s">
        <v>113</v>
      </c>
      <c r="F4007" s="1">
        <v>2013</v>
      </c>
      <c r="G4007" s="1">
        <v>4</v>
      </c>
      <c r="H4007" s="1">
        <v>9</v>
      </c>
      <c r="I4007" s="1">
        <v>1312</v>
      </c>
      <c r="J4007" s="1" t="s">
        <v>7100</v>
      </c>
      <c r="K4007" s="1">
        <v>10</v>
      </c>
      <c r="L4007" s="1">
        <v>83</v>
      </c>
      <c r="M4007" s="1">
        <v>682893</v>
      </c>
      <c r="N4007" s="1">
        <v>5490843</v>
      </c>
      <c r="O4007" s="1">
        <v>1399914</v>
      </c>
      <c r="P4007" s="1">
        <v>518541</v>
      </c>
      <c r="Q4007" s="1" t="s">
        <v>78</v>
      </c>
      <c r="R4007" s="1" t="s">
        <v>164</v>
      </c>
      <c r="S4007" s="1" t="s">
        <v>6983</v>
      </c>
      <c r="T4007" s="1">
        <v>0</v>
      </c>
      <c r="U4007" s="1">
        <v>0</v>
      </c>
      <c r="V4007" s="1">
        <v>1</v>
      </c>
      <c r="Y4007" s="1">
        <v>0</v>
      </c>
      <c r="Z4007" s="1">
        <v>0</v>
      </c>
      <c r="AA4007" s="1">
        <v>0</v>
      </c>
      <c r="AB4007" s="1">
        <v>0</v>
      </c>
      <c r="AC4007" s="1">
        <v>0</v>
      </c>
      <c r="AD4007" s="1">
        <v>945</v>
      </c>
      <c r="AK4007" s="1">
        <v>0</v>
      </c>
      <c r="AL4007" s="1">
        <v>0</v>
      </c>
      <c r="AM4007" s="1">
        <v>0</v>
      </c>
      <c r="AO4007" s="1">
        <v>0</v>
      </c>
      <c r="AQ4007" s="1">
        <v>0</v>
      </c>
      <c r="AT4007" s="1">
        <v>0</v>
      </c>
      <c r="AV4007" s="1">
        <v>0</v>
      </c>
      <c r="AW4007" s="1">
        <v>0</v>
      </c>
      <c r="AX4007" s="1">
        <v>0</v>
      </c>
      <c r="AY4007" s="1" t="s">
        <v>778</v>
      </c>
      <c r="BB4007" s="1" t="s">
        <v>5594</v>
      </c>
      <c r="BF4007" s="1">
        <v>0</v>
      </c>
      <c r="BH4007" s="1">
        <v>0</v>
      </c>
      <c r="BI4007" s="1">
        <v>0</v>
      </c>
      <c r="BL4007" s="1" t="s">
        <v>121</v>
      </c>
      <c r="BM4007" s="1" t="s">
        <v>779</v>
      </c>
      <c r="BP4007" s="1">
        <v>0</v>
      </c>
      <c r="BQ4007" s="1">
        <v>0</v>
      </c>
      <c r="BR4007" s="2">
        <v>1399914</v>
      </c>
      <c r="BS4007" s="2">
        <v>518541</v>
      </c>
      <c r="BT4007" s="1" t="s">
        <v>123</v>
      </c>
      <c r="BU4007" s="1" t="s">
        <v>124</v>
      </c>
      <c r="BW4007" s="1">
        <v>0</v>
      </c>
      <c r="BX4007" s="1">
        <v>5</v>
      </c>
    </row>
    <row r="4008" spans="1:76" x14ac:dyDescent="0.25">
      <c r="A4008" s="1">
        <v>4207</v>
      </c>
      <c r="B4008" s="1" t="s">
        <v>7118</v>
      </c>
      <c r="C4008" s="1" t="s">
        <v>3405</v>
      </c>
      <c r="D4008" s="1" t="s">
        <v>113</v>
      </c>
      <c r="F4008" s="1">
        <v>2013</v>
      </c>
      <c r="G4008" s="1">
        <v>4</v>
      </c>
      <c r="H4008" s="1">
        <v>9</v>
      </c>
      <c r="I4008" s="1">
        <v>1429</v>
      </c>
      <c r="J4008" s="1" t="s">
        <v>7100</v>
      </c>
      <c r="K4008" s="1">
        <v>10</v>
      </c>
      <c r="L4008" s="1">
        <v>83</v>
      </c>
      <c r="M4008" s="1">
        <v>677639</v>
      </c>
      <c r="N4008" s="1">
        <v>5484584</v>
      </c>
      <c r="O4008" s="1">
        <v>1394940</v>
      </c>
      <c r="P4008" s="1">
        <v>512059</v>
      </c>
      <c r="Q4008" s="1" t="s">
        <v>78</v>
      </c>
      <c r="R4008" s="1" t="s">
        <v>104</v>
      </c>
      <c r="S4008" s="1" t="s">
        <v>6850</v>
      </c>
      <c r="T4008" s="1">
        <v>1</v>
      </c>
      <c r="U4008" s="1">
        <v>0</v>
      </c>
      <c r="V4008" s="1">
        <v>0</v>
      </c>
      <c r="Y4008" s="1">
        <v>0</v>
      </c>
      <c r="Z4008" s="1">
        <v>0</v>
      </c>
      <c r="AA4008" s="1">
        <v>0</v>
      </c>
      <c r="AB4008" s="1">
        <v>0</v>
      </c>
      <c r="AC4008" s="1">
        <v>0</v>
      </c>
      <c r="AD4008" s="1">
        <v>894</v>
      </c>
      <c r="AK4008" s="1">
        <v>0</v>
      </c>
      <c r="AL4008" s="1">
        <v>0</v>
      </c>
      <c r="AM4008" s="1">
        <v>0</v>
      </c>
      <c r="AO4008" s="1">
        <v>0</v>
      </c>
      <c r="AQ4008" s="1">
        <v>0</v>
      </c>
      <c r="AT4008" s="1">
        <v>0</v>
      </c>
      <c r="AV4008" s="1">
        <v>0</v>
      </c>
      <c r="AW4008" s="1">
        <v>0</v>
      </c>
      <c r="AX4008" s="1">
        <v>0</v>
      </c>
      <c r="AY4008" s="1" t="s">
        <v>86</v>
      </c>
      <c r="BB4008" s="1" t="s">
        <v>5556</v>
      </c>
      <c r="BF4008" s="1">
        <v>0</v>
      </c>
      <c r="BH4008" s="1">
        <v>0</v>
      </c>
      <c r="BI4008" s="1">
        <v>0</v>
      </c>
      <c r="BL4008" s="1" t="s">
        <v>121</v>
      </c>
      <c r="BM4008" s="1" t="s">
        <v>191</v>
      </c>
      <c r="BP4008" s="1">
        <v>0</v>
      </c>
      <c r="BQ4008" s="1">
        <v>0</v>
      </c>
      <c r="BR4008" s="2">
        <v>1394940</v>
      </c>
      <c r="BS4008" s="2">
        <v>512059</v>
      </c>
      <c r="BT4008" s="1" t="s">
        <v>123</v>
      </c>
      <c r="BU4008" s="1" t="s">
        <v>124</v>
      </c>
      <c r="BW4008" s="1">
        <v>0</v>
      </c>
      <c r="BX4008" s="1">
        <v>3</v>
      </c>
    </row>
    <row r="4009" spans="1:76" x14ac:dyDescent="0.25">
      <c r="A4009" s="1">
        <v>4208</v>
      </c>
      <c r="B4009" s="1" t="s">
        <v>7119</v>
      </c>
      <c r="C4009" s="1" t="s">
        <v>3405</v>
      </c>
      <c r="D4009" s="1" t="s">
        <v>113</v>
      </c>
      <c r="F4009" s="1">
        <v>2013</v>
      </c>
      <c r="G4009" s="1">
        <v>4</v>
      </c>
      <c r="H4009" s="1">
        <v>9</v>
      </c>
      <c r="I4009" s="1">
        <v>1429</v>
      </c>
      <c r="J4009" s="1" t="s">
        <v>7100</v>
      </c>
      <c r="K4009" s="1">
        <v>10</v>
      </c>
      <c r="L4009" s="1">
        <v>83</v>
      </c>
      <c r="M4009" s="1">
        <v>677390</v>
      </c>
      <c r="N4009" s="1">
        <v>5484552</v>
      </c>
      <c r="O4009" s="1">
        <v>1394693</v>
      </c>
      <c r="P4009" s="1">
        <v>512016</v>
      </c>
      <c r="Q4009" s="1" t="s">
        <v>78</v>
      </c>
      <c r="R4009" s="1" t="s">
        <v>164</v>
      </c>
      <c r="S4009" s="1" t="s">
        <v>6983</v>
      </c>
      <c r="T4009" s="1">
        <v>0</v>
      </c>
      <c r="U4009" s="1">
        <v>0</v>
      </c>
      <c r="V4009" s="1">
        <v>1</v>
      </c>
      <c r="Y4009" s="1">
        <v>0</v>
      </c>
      <c r="Z4009" s="1">
        <v>0</v>
      </c>
      <c r="AA4009" s="1">
        <v>0</v>
      </c>
      <c r="AB4009" s="1">
        <v>0</v>
      </c>
      <c r="AC4009" s="1">
        <v>0</v>
      </c>
      <c r="AD4009" s="1">
        <v>872</v>
      </c>
      <c r="AK4009" s="1">
        <v>0</v>
      </c>
      <c r="AL4009" s="1">
        <v>0</v>
      </c>
      <c r="AM4009" s="1">
        <v>0</v>
      </c>
      <c r="AO4009" s="1">
        <v>0</v>
      </c>
      <c r="AQ4009" s="1">
        <v>0</v>
      </c>
      <c r="AT4009" s="1">
        <v>0</v>
      </c>
      <c r="AV4009" s="1">
        <v>0</v>
      </c>
      <c r="AW4009" s="1">
        <v>0</v>
      </c>
      <c r="AX4009" s="1">
        <v>0</v>
      </c>
      <c r="AY4009" s="1" t="s">
        <v>86</v>
      </c>
      <c r="BB4009" s="1" t="s">
        <v>5556</v>
      </c>
      <c r="BF4009" s="1">
        <v>0</v>
      </c>
      <c r="BH4009" s="1">
        <v>0</v>
      </c>
      <c r="BI4009" s="1">
        <v>0</v>
      </c>
      <c r="BL4009" s="1" t="s">
        <v>121</v>
      </c>
      <c r="BM4009" s="1" t="s">
        <v>191</v>
      </c>
      <c r="BP4009" s="1">
        <v>0</v>
      </c>
      <c r="BQ4009" s="1">
        <v>0</v>
      </c>
      <c r="BR4009" s="2">
        <v>1394693</v>
      </c>
      <c r="BS4009" s="2">
        <v>512016</v>
      </c>
      <c r="BT4009" s="1" t="s">
        <v>174</v>
      </c>
      <c r="BU4009" s="1" t="s">
        <v>124</v>
      </c>
      <c r="BW4009" s="1">
        <v>0</v>
      </c>
      <c r="BX4009" s="1">
        <v>4</v>
      </c>
    </row>
    <row r="4010" spans="1:76" x14ac:dyDescent="0.25">
      <c r="A4010" s="1">
        <v>4209</v>
      </c>
      <c r="B4010" s="1" t="s">
        <v>7120</v>
      </c>
      <c r="C4010" s="1" t="s">
        <v>3405</v>
      </c>
      <c r="D4010" s="1" t="s">
        <v>113</v>
      </c>
      <c r="F4010" s="1">
        <v>2013</v>
      </c>
      <c r="G4010" s="1">
        <v>4</v>
      </c>
      <c r="H4010" s="1">
        <v>9</v>
      </c>
      <c r="I4010" s="1">
        <v>1442</v>
      </c>
      <c r="J4010" s="1" t="s">
        <v>7100</v>
      </c>
      <c r="K4010" s="1">
        <v>10</v>
      </c>
      <c r="L4010" s="1">
        <v>83</v>
      </c>
      <c r="M4010" s="1">
        <v>677002</v>
      </c>
      <c r="N4010" s="1">
        <v>5485235</v>
      </c>
      <c r="O4010" s="1">
        <v>1394274</v>
      </c>
      <c r="P4010" s="1">
        <v>512680</v>
      </c>
      <c r="Q4010" s="1" t="s">
        <v>78</v>
      </c>
      <c r="R4010" s="1" t="s">
        <v>164</v>
      </c>
      <c r="S4010" s="1" t="s">
        <v>6983</v>
      </c>
      <c r="T4010" s="1">
        <v>0</v>
      </c>
      <c r="U4010" s="1">
        <v>0</v>
      </c>
      <c r="V4010" s="1">
        <v>1</v>
      </c>
      <c r="Y4010" s="1">
        <v>0</v>
      </c>
      <c r="Z4010" s="1">
        <v>0</v>
      </c>
      <c r="AA4010" s="1">
        <v>0</v>
      </c>
      <c r="AB4010" s="1">
        <v>0</v>
      </c>
      <c r="AC4010" s="1">
        <v>0</v>
      </c>
      <c r="AD4010" s="1">
        <v>961</v>
      </c>
      <c r="AK4010" s="1">
        <v>0</v>
      </c>
      <c r="AL4010" s="1">
        <v>0</v>
      </c>
      <c r="AM4010" s="1">
        <v>0</v>
      </c>
      <c r="AO4010" s="1">
        <v>0</v>
      </c>
      <c r="AQ4010" s="1">
        <v>0</v>
      </c>
      <c r="AT4010" s="1">
        <v>0</v>
      </c>
      <c r="AV4010" s="1">
        <v>0</v>
      </c>
      <c r="AW4010" s="1">
        <v>0</v>
      </c>
      <c r="AX4010" s="1">
        <v>0</v>
      </c>
      <c r="AY4010" s="1" t="s">
        <v>86</v>
      </c>
      <c r="BB4010" s="1" t="s">
        <v>7121</v>
      </c>
      <c r="BF4010" s="1">
        <v>0</v>
      </c>
      <c r="BH4010" s="1">
        <v>0</v>
      </c>
      <c r="BI4010" s="1">
        <v>0</v>
      </c>
      <c r="BL4010" s="1" t="s">
        <v>121</v>
      </c>
      <c r="BM4010" s="1" t="s">
        <v>191</v>
      </c>
      <c r="BP4010" s="1">
        <v>0</v>
      </c>
      <c r="BQ4010" s="1">
        <v>0</v>
      </c>
      <c r="BR4010" s="2">
        <v>1394274</v>
      </c>
      <c r="BS4010" s="2">
        <v>512680</v>
      </c>
      <c r="BT4010" s="1" t="s">
        <v>123</v>
      </c>
      <c r="BU4010" s="1" t="s">
        <v>124</v>
      </c>
      <c r="BW4010" s="1">
        <v>0</v>
      </c>
      <c r="BX4010" s="1">
        <v>4</v>
      </c>
    </row>
    <row r="4011" spans="1:76" x14ac:dyDescent="0.25">
      <c r="A4011" s="1">
        <v>4210</v>
      </c>
      <c r="B4011" s="1" t="s">
        <v>7122</v>
      </c>
      <c r="C4011" s="1" t="s">
        <v>3979</v>
      </c>
      <c r="D4011" s="1" t="s">
        <v>113</v>
      </c>
      <c r="F4011" s="1">
        <v>2013</v>
      </c>
      <c r="G4011" s="1">
        <v>4</v>
      </c>
      <c r="H4011" s="1">
        <v>9</v>
      </c>
      <c r="I4011" s="1">
        <v>1451</v>
      </c>
      <c r="J4011" s="1" t="s">
        <v>7100</v>
      </c>
      <c r="K4011" s="1">
        <v>10</v>
      </c>
      <c r="L4011" s="1">
        <v>83</v>
      </c>
      <c r="M4011" s="1">
        <v>677012</v>
      </c>
      <c r="N4011" s="1">
        <v>5485990</v>
      </c>
      <c r="O4011" s="1">
        <v>1394251</v>
      </c>
      <c r="P4011" s="1">
        <v>513434</v>
      </c>
      <c r="Q4011" s="1" t="s">
        <v>78</v>
      </c>
      <c r="R4011" s="1" t="s">
        <v>164</v>
      </c>
      <c r="S4011" s="1" t="s">
        <v>6983</v>
      </c>
      <c r="T4011" s="1">
        <v>0</v>
      </c>
      <c r="U4011" s="1">
        <v>0</v>
      </c>
      <c r="V4011" s="1">
        <v>1</v>
      </c>
      <c r="Y4011" s="1">
        <v>0</v>
      </c>
      <c r="Z4011" s="1">
        <v>0</v>
      </c>
      <c r="AA4011" s="1">
        <v>0</v>
      </c>
      <c r="AB4011" s="1">
        <v>0</v>
      </c>
      <c r="AC4011" s="1">
        <v>0</v>
      </c>
      <c r="AD4011" s="1">
        <v>1055</v>
      </c>
      <c r="AK4011" s="1">
        <v>0</v>
      </c>
      <c r="AL4011" s="1">
        <v>0</v>
      </c>
      <c r="AM4011" s="1">
        <v>0</v>
      </c>
      <c r="AO4011" s="1">
        <v>0</v>
      </c>
      <c r="AQ4011" s="1">
        <v>0</v>
      </c>
      <c r="AT4011" s="1">
        <v>0</v>
      </c>
      <c r="AV4011" s="1">
        <v>0</v>
      </c>
      <c r="AW4011" s="1">
        <v>0</v>
      </c>
      <c r="AX4011" s="1">
        <v>0</v>
      </c>
      <c r="AY4011" s="1" t="s">
        <v>86</v>
      </c>
      <c r="BB4011" s="1" t="s">
        <v>7123</v>
      </c>
      <c r="BF4011" s="1">
        <v>0</v>
      </c>
      <c r="BH4011" s="1">
        <v>0</v>
      </c>
      <c r="BI4011" s="1">
        <v>0</v>
      </c>
      <c r="BL4011" s="1" t="s">
        <v>121</v>
      </c>
      <c r="BM4011" s="1" t="s">
        <v>191</v>
      </c>
      <c r="BP4011" s="1">
        <v>0</v>
      </c>
      <c r="BQ4011" s="1">
        <v>0</v>
      </c>
      <c r="BR4011" s="2">
        <v>1394251</v>
      </c>
      <c r="BS4011" s="2">
        <v>513434</v>
      </c>
      <c r="BT4011" s="1" t="s">
        <v>123</v>
      </c>
      <c r="BU4011" s="1" t="s">
        <v>124</v>
      </c>
      <c r="BW4011" s="1">
        <v>0</v>
      </c>
      <c r="BX4011" s="1">
        <v>4</v>
      </c>
    </row>
    <row r="4012" spans="1:76" x14ac:dyDescent="0.25">
      <c r="A4012" s="1">
        <v>4211</v>
      </c>
      <c r="B4012" s="1" t="s">
        <v>7124</v>
      </c>
      <c r="C4012" s="1" t="s">
        <v>86</v>
      </c>
      <c r="D4012" s="1" t="s">
        <v>113</v>
      </c>
      <c r="F4012" s="1">
        <v>2013</v>
      </c>
      <c r="G4012" s="1">
        <v>4</v>
      </c>
      <c r="H4012" s="1">
        <v>9</v>
      </c>
      <c r="I4012" s="1">
        <v>1600</v>
      </c>
      <c r="J4012" s="1" t="s">
        <v>7100</v>
      </c>
      <c r="K4012" s="1">
        <v>10</v>
      </c>
      <c r="L4012" s="1">
        <v>83</v>
      </c>
      <c r="M4012" s="1">
        <v>678151</v>
      </c>
      <c r="N4012" s="1">
        <v>5483016</v>
      </c>
      <c r="O4012" s="1">
        <v>1395521</v>
      </c>
      <c r="P4012" s="1">
        <v>510516</v>
      </c>
      <c r="Q4012" s="1" t="s">
        <v>78</v>
      </c>
      <c r="R4012" s="1" t="s">
        <v>164</v>
      </c>
      <c r="S4012" s="1" t="s">
        <v>6983</v>
      </c>
      <c r="T4012" s="1">
        <v>0</v>
      </c>
      <c r="U4012" s="1">
        <v>0</v>
      </c>
      <c r="V4012" s="1">
        <v>1</v>
      </c>
      <c r="Y4012" s="1">
        <v>0</v>
      </c>
      <c r="Z4012" s="1">
        <v>0</v>
      </c>
      <c r="AA4012" s="1">
        <v>0</v>
      </c>
      <c r="AB4012" s="1">
        <v>0</v>
      </c>
      <c r="AC4012" s="1">
        <v>0</v>
      </c>
      <c r="AD4012" s="1">
        <v>845</v>
      </c>
      <c r="AK4012" s="1">
        <v>0</v>
      </c>
      <c r="AL4012" s="1">
        <v>0</v>
      </c>
      <c r="AM4012" s="1">
        <v>0</v>
      </c>
      <c r="AO4012" s="1">
        <v>0</v>
      </c>
      <c r="AQ4012" s="1">
        <v>0</v>
      </c>
      <c r="AT4012" s="1">
        <v>0</v>
      </c>
      <c r="AV4012" s="1">
        <v>0</v>
      </c>
      <c r="AW4012" s="1">
        <v>0</v>
      </c>
      <c r="AX4012" s="1">
        <v>0</v>
      </c>
      <c r="AY4012" s="1" t="s">
        <v>86</v>
      </c>
      <c r="BB4012" s="1" t="s">
        <v>7125</v>
      </c>
      <c r="BF4012" s="1">
        <v>0</v>
      </c>
      <c r="BH4012" s="1">
        <v>0</v>
      </c>
      <c r="BI4012" s="1">
        <v>0</v>
      </c>
      <c r="BL4012" s="1" t="s">
        <v>121</v>
      </c>
      <c r="BM4012" s="1" t="s">
        <v>191</v>
      </c>
      <c r="BP4012" s="1">
        <v>0</v>
      </c>
      <c r="BQ4012" s="1">
        <v>0</v>
      </c>
      <c r="BR4012" s="2">
        <v>1395521</v>
      </c>
      <c r="BS4012" s="2">
        <v>510516</v>
      </c>
      <c r="BT4012" s="1" t="s">
        <v>4589</v>
      </c>
      <c r="BU4012" s="1" t="s">
        <v>124</v>
      </c>
      <c r="BW4012" s="1">
        <v>0</v>
      </c>
      <c r="BX4012" s="1">
        <v>4</v>
      </c>
    </row>
    <row r="4013" spans="1:76" x14ac:dyDescent="0.25">
      <c r="A4013" s="1">
        <v>4212</v>
      </c>
      <c r="B4013" s="1" t="s">
        <v>7126</v>
      </c>
      <c r="C4013" s="1" t="s">
        <v>86</v>
      </c>
      <c r="D4013" s="1" t="s">
        <v>113</v>
      </c>
      <c r="F4013" s="1">
        <v>2013</v>
      </c>
      <c r="G4013" s="1">
        <v>4</v>
      </c>
      <c r="H4013" s="1">
        <v>9</v>
      </c>
      <c r="I4013" s="1">
        <v>1600</v>
      </c>
      <c r="J4013" s="1" t="s">
        <v>7100</v>
      </c>
      <c r="K4013" s="1">
        <v>10</v>
      </c>
      <c r="L4013" s="1">
        <v>83</v>
      </c>
      <c r="M4013" s="1">
        <v>678009</v>
      </c>
      <c r="N4013" s="1">
        <v>5483113</v>
      </c>
      <c r="O4013" s="1">
        <v>1395376</v>
      </c>
      <c r="P4013" s="1">
        <v>510606</v>
      </c>
      <c r="Q4013" s="1" t="s">
        <v>78</v>
      </c>
      <c r="R4013" s="1" t="s">
        <v>164</v>
      </c>
      <c r="S4013" s="1" t="s">
        <v>6983</v>
      </c>
      <c r="T4013" s="1">
        <v>0</v>
      </c>
      <c r="U4013" s="1">
        <v>0</v>
      </c>
      <c r="V4013" s="1">
        <v>1</v>
      </c>
      <c r="Y4013" s="1">
        <v>0</v>
      </c>
      <c r="Z4013" s="1">
        <v>0</v>
      </c>
      <c r="AA4013" s="1">
        <v>0</v>
      </c>
      <c r="AB4013" s="1">
        <v>0</v>
      </c>
      <c r="AC4013" s="1">
        <v>0</v>
      </c>
      <c r="AD4013" s="1">
        <v>853</v>
      </c>
      <c r="AK4013" s="1">
        <v>0</v>
      </c>
      <c r="AL4013" s="1">
        <v>0</v>
      </c>
      <c r="AM4013" s="1">
        <v>0</v>
      </c>
      <c r="AO4013" s="1">
        <v>0</v>
      </c>
      <c r="AQ4013" s="1">
        <v>0</v>
      </c>
      <c r="AT4013" s="1">
        <v>0</v>
      </c>
      <c r="AV4013" s="1">
        <v>0</v>
      </c>
      <c r="AW4013" s="1">
        <v>0</v>
      </c>
      <c r="AX4013" s="1">
        <v>0</v>
      </c>
      <c r="AY4013" s="1" t="s">
        <v>86</v>
      </c>
      <c r="BB4013" s="1" t="s">
        <v>7125</v>
      </c>
      <c r="BF4013" s="1">
        <v>0</v>
      </c>
      <c r="BH4013" s="1">
        <v>0</v>
      </c>
      <c r="BI4013" s="1">
        <v>0</v>
      </c>
      <c r="BL4013" s="1" t="s">
        <v>121</v>
      </c>
      <c r="BM4013" s="1" t="s">
        <v>191</v>
      </c>
      <c r="BP4013" s="1">
        <v>0</v>
      </c>
      <c r="BQ4013" s="1">
        <v>0</v>
      </c>
      <c r="BR4013" s="2">
        <v>1395376</v>
      </c>
      <c r="BS4013" s="2">
        <v>510606</v>
      </c>
      <c r="BT4013" s="1" t="s">
        <v>123</v>
      </c>
      <c r="BU4013" s="1" t="s">
        <v>124</v>
      </c>
      <c r="BW4013" s="1">
        <v>0</v>
      </c>
      <c r="BX4013" s="1">
        <v>4</v>
      </c>
    </row>
    <row r="4014" spans="1:76" x14ac:dyDescent="0.25">
      <c r="A4014" s="1">
        <v>4213</v>
      </c>
      <c r="B4014" s="1" t="s">
        <v>7127</v>
      </c>
      <c r="C4014" s="1" t="s">
        <v>86</v>
      </c>
      <c r="D4014" s="1" t="s">
        <v>113</v>
      </c>
      <c r="F4014" s="1">
        <v>2013</v>
      </c>
      <c r="G4014" s="1">
        <v>4</v>
      </c>
      <c r="H4014" s="1">
        <v>9</v>
      </c>
      <c r="I4014" s="1">
        <v>1600</v>
      </c>
      <c r="J4014" s="1" t="s">
        <v>7100</v>
      </c>
      <c r="K4014" s="1">
        <v>10</v>
      </c>
      <c r="L4014" s="1">
        <v>83</v>
      </c>
      <c r="M4014" s="1">
        <v>678140</v>
      </c>
      <c r="N4014" s="1">
        <v>5483186</v>
      </c>
      <c r="O4014" s="1">
        <v>1395503</v>
      </c>
      <c r="P4014" s="1">
        <v>510685</v>
      </c>
      <c r="Q4014" s="1" t="s">
        <v>78</v>
      </c>
      <c r="R4014" s="1" t="s">
        <v>164</v>
      </c>
      <c r="S4014" s="1" t="s">
        <v>6983</v>
      </c>
      <c r="T4014" s="1">
        <v>0</v>
      </c>
      <c r="U4014" s="1">
        <v>0</v>
      </c>
      <c r="V4014" s="1">
        <v>1</v>
      </c>
      <c r="Y4014" s="1">
        <v>0</v>
      </c>
      <c r="Z4014" s="1">
        <v>0</v>
      </c>
      <c r="AA4014" s="1">
        <v>0</v>
      </c>
      <c r="AB4014" s="1">
        <v>0</v>
      </c>
      <c r="AC4014" s="1">
        <v>0</v>
      </c>
      <c r="AD4014" s="1">
        <v>822</v>
      </c>
      <c r="AK4014" s="1">
        <v>0</v>
      </c>
      <c r="AL4014" s="1">
        <v>0</v>
      </c>
      <c r="AM4014" s="1">
        <v>0</v>
      </c>
      <c r="AO4014" s="1">
        <v>0</v>
      </c>
      <c r="AQ4014" s="1">
        <v>0</v>
      </c>
      <c r="AT4014" s="1">
        <v>0</v>
      </c>
      <c r="AV4014" s="1">
        <v>0</v>
      </c>
      <c r="AW4014" s="1">
        <v>0</v>
      </c>
      <c r="AX4014" s="1">
        <v>0</v>
      </c>
      <c r="AY4014" s="1" t="s">
        <v>86</v>
      </c>
      <c r="BB4014" s="1" t="s">
        <v>7125</v>
      </c>
      <c r="BF4014" s="1">
        <v>0</v>
      </c>
      <c r="BH4014" s="1">
        <v>0</v>
      </c>
      <c r="BI4014" s="1">
        <v>0</v>
      </c>
      <c r="BL4014" s="1" t="s">
        <v>121</v>
      </c>
      <c r="BM4014" s="1" t="s">
        <v>191</v>
      </c>
      <c r="BP4014" s="1">
        <v>0</v>
      </c>
      <c r="BQ4014" s="1">
        <v>0</v>
      </c>
      <c r="BR4014" s="2">
        <v>1395503</v>
      </c>
      <c r="BS4014" s="2">
        <v>510685</v>
      </c>
      <c r="BT4014" s="1" t="s">
        <v>123</v>
      </c>
      <c r="BU4014" s="1" t="s">
        <v>124</v>
      </c>
      <c r="BW4014" s="1">
        <v>0</v>
      </c>
      <c r="BX4014" s="1">
        <v>4</v>
      </c>
    </row>
    <row r="4015" spans="1:76" x14ac:dyDescent="0.25">
      <c r="A4015" s="1">
        <v>4214</v>
      </c>
      <c r="B4015" s="1" t="s">
        <v>7128</v>
      </c>
      <c r="C4015" s="1" t="s">
        <v>1453</v>
      </c>
      <c r="D4015" s="1" t="s">
        <v>113</v>
      </c>
      <c r="F4015" s="1">
        <v>2013</v>
      </c>
      <c r="G4015" s="1">
        <v>4</v>
      </c>
      <c r="H4015" s="1">
        <v>9</v>
      </c>
      <c r="I4015" s="1">
        <v>1640</v>
      </c>
      <c r="J4015" s="1" t="s">
        <v>7100</v>
      </c>
      <c r="K4015" s="1">
        <v>10</v>
      </c>
      <c r="L4015" s="1">
        <v>83</v>
      </c>
      <c r="M4015" s="1">
        <v>685019</v>
      </c>
      <c r="N4015" s="1">
        <v>5479550</v>
      </c>
      <c r="O4015" s="1">
        <v>1402541</v>
      </c>
      <c r="P4015" s="1">
        <v>507362</v>
      </c>
      <c r="Q4015" s="1" t="s">
        <v>78</v>
      </c>
      <c r="R4015" s="1" t="s">
        <v>156</v>
      </c>
      <c r="S4015" s="1" t="s">
        <v>6976</v>
      </c>
      <c r="T4015" s="1">
        <v>0</v>
      </c>
      <c r="U4015" s="1">
        <v>0</v>
      </c>
      <c r="V4015" s="1">
        <v>1</v>
      </c>
      <c r="Y4015" s="1">
        <v>0</v>
      </c>
      <c r="Z4015" s="1">
        <v>0</v>
      </c>
      <c r="AA4015" s="1">
        <v>0</v>
      </c>
      <c r="AB4015" s="1">
        <v>0</v>
      </c>
      <c r="AC4015" s="1">
        <v>0</v>
      </c>
      <c r="AD4015" s="1">
        <v>769</v>
      </c>
      <c r="AK4015" s="1">
        <v>0</v>
      </c>
      <c r="AL4015" s="1">
        <v>0</v>
      </c>
      <c r="AM4015" s="1">
        <v>0</v>
      </c>
      <c r="AO4015" s="1">
        <v>0</v>
      </c>
      <c r="AQ4015" s="1">
        <v>0</v>
      </c>
      <c r="AT4015" s="1">
        <v>0</v>
      </c>
      <c r="AV4015" s="1">
        <v>0</v>
      </c>
      <c r="AW4015" s="1">
        <v>0</v>
      </c>
      <c r="AX4015" s="1">
        <v>0</v>
      </c>
      <c r="AY4015" s="1" t="s">
        <v>79</v>
      </c>
      <c r="BB4015" s="1" t="s">
        <v>5579</v>
      </c>
      <c r="BF4015" s="1">
        <v>0</v>
      </c>
      <c r="BH4015" s="1">
        <v>0</v>
      </c>
      <c r="BI4015" s="1">
        <v>0</v>
      </c>
      <c r="BL4015" s="1" t="s">
        <v>121</v>
      </c>
      <c r="BM4015" s="1" t="s">
        <v>79</v>
      </c>
      <c r="BP4015" s="1">
        <v>0</v>
      </c>
      <c r="BQ4015" s="1">
        <v>0</v>
      </c>
      <c r="BR4015" s="2">
        <v>1402541</v>
      </c>
      <c r="BS4015" s="2">
        <v>507362</v>
      </c>
      <c r="BT4015" s="1" t="s">
        <v>174</v>
      </c>
      <c r="BU4015" s="1" t="s">
        <v>124</v>
      </c>
      <c r="BW4015" s="1">
        <v>0</v>
      </c>
      <c r="BX4015" s="1">
        <v>5</v>
      </c>
    </row>
    <row r="4016" spans="1:76" x14ac:dyDescent="0.25">
      <c r="A4016" s="1">
        <v>4215</v>
      </c>
      <c r="B4016" s="1" t="s">
        <v>7129</v>
      </c>
      <c r="C4016" s="1" t="s">
        <v>1450</v>
      </c>
      <c r="D4016" s="1" t="s">
        <v>113</v>
      </c>
      <c r="F4016" s="1">
        <v>2013</v>
      </c>
      <c r="G4016" s="1">
        <v>4</v>
      </c>
      <c r="H4016" s="1">
        <v>9</v>
      </c>
      <c r="I4016" s="1">
        <v>1652</v>
      </c>
      <c r="J4016" s="1" t="s">
        <v>7100</v>
      </c>
      <c r="K4016" s="1">
        <v>10</v>
      </c>
      <c r="L4016" s="1">
        <v>83</v>
      </c>
      <c r="M4016" s="1">
        <v>684930</v>
      </c>
      <c r="N4016" s="1">
        <v>5479184</v>
      </c>
      <c r="O4016" s="1">
        <v>1402469</v>
      </c>
      <c r="P4016" s="1">
        <v>506992</v>
      </c>
      <c r="Q4016" s="1" t="s">
        <v>78</v>
      </c>
      <c r="R4016" s="1" t="s">
        <v>156</v>
      </c>
      <c r="S4016" s="1" t="s">
        <v>6976</v>
      </c>
      <c r="T4016" s="1">
        <v>0</v>
      </c>
      <c r="U4016" s="1">
        <v>0</v>
      </c>
      <c r="V4016" s="1">
        <v>1</v>
      </c>
      <c r="Y4016" s="1">
        <v>0</v>
      </c>
      <c r="Z4016" s="1">
        <v>0</v>
      </c>
      <c r="AA4016" s="1">
        <v>0</v>
      </c>
      <c r="AB4016" s="1">
        <v>0</v>
      </c>
      <c r="AC4016" s="1">
        <v>0</v>
      </c>
      <c r="AD4016" s="1">
        <v>814</v>
      </c>
      <c r="AK4016" s="1">
        <v>0</v>
      </c>
      <c r="AL4016" s="1">
        <v>0</v>
      </c>
      <c r="AM4016" s="1">
        <v>0</v>
      </c>
      <c r="AO4016" s="1">
        <v>0</v>
      </c>
      <c r="AQ4016" s="1">
        <v>0</v>
      </c>
      <c r="AT4016" s="1">
        <v>0</v>
      </c>
      <c r="AV4016" s="1">
        <v>0</v>
      </c>
      <c r="AW4016" s="1">
        <v>0</v>
      </c>
      <c r="AX4016" s="1">
        <v>0</v>
      </c>
      <c r="AY4016" s="1" t="s">
        <v>79</v>
      </c>
      <c r="BB4016" s="1" t="s">
        <v>5581</v>
      </c>
      <c r="BF4016" s="1">
        <v>0</v>
      </c>
      <c r="BH4016" s="1">
        <v>0</v>
      </c>
      <c r="BI4016" s="1">
        <v>0</v>
      </c>
      <c r="BL4016" s="1" t="s">
        <v>121</v>
      </c>
      <c r="BM4016" s="1" t="s">
        <v>79</v>
      </c>
      <c r="BP4016" s="1">
        <v>0</v>
      </c>
      <c r="BQ4016" s="1">
        <v>0</v>
      </c>
      <c r="BR4016" s="2">
        <v>1402469</v>
      </c>
      <c r="BS4016" s="2">
        <v>506992</v>
      </c>
      <c r="BT4016" s="1" t="s">
        <v>123</v>
      </c>
      <c r="BU4016" s="1" t="s">
        <v>124</v>
      </c>
      <c r="BW4016" s="1">
        <v>0</v>
      </c>
      <c r="BX4016" s="1">
        <v>3</v>
      </c>
    </row>
    <row r="4017" spans="1:76" x14ac:dyDescent="0.25">
      <c r="A4017" s="1">
        <v>4216</v>
      </c>
      <c r="B4017" s="1" t="s">
        <v>7130</v>
      </c>
      <c r="C4017" s="1" t="s">
        <v>3979</v>
      </c>
      <c r="D4017" s="1" t="s">
        <v>113</v>
      </c>
      <c r="F4017" s="1">
        <v>2013</v>
      </c>
      <c r="G4017" s="1">
        <v>4</v>
      </c>
      <c r="H4017" s="1">
        <v>9</v>
      </c>
      <c r="I4017" s="1">
        <v>1700</v>
      </c>
      <c r="J4017" s="1" t="s">
        <v>7100</v>
      </c>
      <c r="K4017" s="1">
        <v>10</v>
      </c>
      <c r="L4017" s="1">
        <v>83</v>
      </c>
      <c r="M4017" s="1">
        <v>684213</v>
      </c>
      <c r="N4017" s="1">
        <v>5478414</v>
      </c>
      <c r="O4017" s="1">
        <v>1401786</v>
      </c>
      <c r="P4017" s="1">
        <v>506192</v>
      </c>
      <c r="Q4017" s="1" t="s">
        <v>78</v>
      </c>
      <c r="R4017" s="1" t="s">
        <v>164</v>
      </c>
      <c r="S4017" s="1" t="s">
        <v>6983</v>
      </c>
      <c r="T4017" s="1">
        <v>0</v>
      </c>
      <c r="U4017" s="1">
        <v>0</v>
      </c>
      <c r="V4017" s="1">
        <v>1</v>
      </c>
      <c r="Y4017" s="1">
        <v>0</v>
      </c>
      <c r="Z4017" s="1">
        <v>0</v>
      </c>
      <c r="AA4017" s="1">
        <v>0</v>
      </c>
      <c r="AB4017" s="1">
        <v>0</v>
      </c>
      <c r="AC4017" s="1">
        <v>0</v>
      </c>
      <c r="AD4017" s="1">
        <v>896</v>
      </c>
      <c r="AK4017" s="1">
        <v>0</v>
      </c>
      <c r="AL4017" s="1">
        <v>0</v>
      </c>
      <c r="AM4017" s="1">
        <v>0</v>
      </c>
      <c r="AO4017" s="1">
        <v>0</v>
      </c>
      <c r="AQ4017" s="1">
        <v>0</v>
      </c>
      <c r="AT4017" s="1">
        <v>0</v>
      </c>
      <c r="AV4017" s="1">
        <v>0</v>
      </c>
      <c r="AW4017" s="1">
        <v>0</v>
      </c>
      <c r="AX4017" s="1">
        <v>0</v>
      </c>
      <c r="AY4017" s="1" t="s">
        <v>86</v>
      </c>
      <c r="BB4017" s="1" t="s">
        <v>5586</v>
      </c>
      <c r="BF4017" s="1">
        <v>0</v>
      </c>
      <c r="BH4017" s="1">
        <v>0</v>
      </c>
      <c r="BI4017" s="1">
        <v>0</v>
      </c>
      <c r="BL4017" s="1" t="s">
        <v>121</v>
      </c>
      <c r="BM4017" s="1" t="s">
        <v>191</v>
      </c>
      <c r="BP4017" s="1">
        <v>0</v>
      </c>
      <c r="BQ4017" s="1">
        <v>0</v>
      </c>
      <c r="BR4017" s="2">
        <v>1401786</v>
      </c>
      <c r="BS4017" s="2">
        <v>506192</v>
      </c>
      <c r="BT4017" s="1" t="s">
        <v>174</v>
      </c>
      <c r="BU4017" s="1" t="s">
        <v>124</v>
      </c>
      <c r="BW4017" s="1">
        <v>0</v>
      </c>
      <c r="BX4017" s="1">
        <v>5</v>
      </c>
    </row>
    <row r="4018" spans="1:76" x14ac:dyDescent="0.25">
      <c r="A4018" s="1">
        <v>4217</v>
      </c>
      <c r="B4018" s="1" t="s">
        <v>7131</v>
      </c>
      <c r="C4018" s="1" t="s">
        <v>5588</v>
      </c>
      <c r="D4018" s="1" t="s">
        <v>113</v>
      </c>
      <c r="F4018" s="1">
        <v>2013</v>
      </c>
      <c r="G4018" s="1">
        <v>4</v>
      </c>
      <c r="H4018" s="1">
        <v>9</v>
      </c>
      <c r="I4018" s="1">
        <v>1710</v>
      </c>
      <c r="J4018" s="1" t="s">
        <v>7100</v>
      </c>
      <c r="K4018" s="1">
        <v>10</v>
      </c>
      <c r="L4018" s="1">
        <v>83</v>
      </c>
      <c r="M4018" s="1">
        <v>683935</v>
      </c>
      <c r="N4018" s="1">
        <v>5477916</v>
      </c>
      <c r="O4018" s="1">
        <v>1401531</v>
      </c>
      <c r="P4018" s="1">
        <v>505683</v>
      </c>
      <c r="Q4018" s="1" t="s">
        <v>78</v>
      </c>
      <c r="R4018" s="1" t="s">
        <v>104</v>
      </c>
      <c r="S4018" s="1" t="s">
        <v>6850</v>
      </c>
      <c r="T4018" s="1">
        <v>1</v>
      </c>
      <c r="U4018" s="1">
        <v>1</v>
      </c>
      <c r="V4018" s="1">
        <v>0</v>
      </c>
      <c r="Y4018" s="1">
        <v>0</v>
      </c>
      <c r="Z4018" s="1">
        <v>0</v>
      </c>
      <c r="AA4018" s="1">
        <v>0</v>
      </c>
      <c r="AB4018" s="1">
        <v>0</v>
      </c>
      <c r="AC4018" s="1">
        <v>0</v>
      </c>
      <c r="AD4018" s="1">
        <v>872</v>
      </c>
      <c r="AK4018" s="1">
        <v>0</v>
      </c>
      <c r="AL4018" s="1">
        <v>0</v>
      </c>
      <c r="AM4018" s="1">
        <v>0</v>
      </c>
      <c r="AO4018" s="1">
        <v>0</v>
      </c>
      <c r="AQ4018" s="1">
        <v>0</v>
      </c>
      <c r="AT4018" s="1">
        <v>0</v>
      </c>
      <c r="AV4018" s="1">
        <v>0</v>
      </c>
      <c r="AW4018" s="1">
        <v>0</v>
      </c>
      <c r="AX4018" s="1">
        <v>0</v>
      </c>
      <c r="AY4018" s="1" t="s">
        <v>79</v>
      </c>
      <c r="BB4018" s="1" t="s">
        <v>5589</v>
      </c>
      <c r="BF4018" s="1">
        <v>0</v>
      </c>
      <c r="BH4018" s="1">
        <v>0</v>
      </c>
      <c r="BI4018" s="1">
        <v>0</v>
      </c>
      <c r="BL4018" s="1" t="s">
        <v>121</v>
      </c>
      <c r="BM4018" s="1" t="s">
        <v>79</v>
      </c>
      <c r="BO4018" s="1" t="s">
        <v>5590</v>
      </c>
      <c r="BP4018" s="1">
        <v>0</v>
      </c>
      <c r="BQ4018" s="1">
        <v>0</v>
      </c>
      <c r="BR4018" s="2">
        <v>1401531</v>
      </c>
      <c r="BS4018" s="2">
        <v>505683</v>
      </c>
      <c r="BT4018" s="1" t="s">
        <v>174</v>
      </c>
      <c r="BU4018" s="1" t="s">
        <v>124</v>
      </c>
      <c r="BV4018" s="1" t="s">
        <v>1127</v>
      </c>
      <c r="BW4018" s="1">
        <v>0</v>
      </c>
      <c r="BX4018" s="1">
        <v>4</v>
      </c>
    </row>
    <row r="4019" spans="1:76" x14ac:dyDescent="0.25">
      <c r="A4019" s="1">
        <v>4218</v>
      </c>
      <c r="B4019" s="1" t="s">
        <v>7132</v>
      </c>
      <c r="C4019" s="1" t="s">
        <v>3405</v>
      </c>
      <c r="D4019" s="1" t="s">
        <v>113</v>
      </c>
      <c r="F4019" s="1">
        <v>2013</v>
      </c>
      <c r="G4019" s="1">
        <v>4</v>
      </c>
      <c r="H4019" s="1">
        <v>9</v>
      </c>
      <c r="I4019" s="1">
        <v>1724</v>
      </c>
      <c r="J4019" s="1" t="s">
        <v>7100</v>
      </c>
      <c r="K4019" s="1">
        <v>10</v>
      </c>
      <c r="L4019" s="1">
        <v>83</v>
      </c>
      <c r="M4019" s="1">
        <v>683816</v>
      </c>
      <c r="N4019" s="1">
        <v>5477185</v>
      </c>
      <c r="O4019" s="1">
        <v>1401444</v>
      </c>
      <c r="P4019" s="1">
        <v>504947</v>
      </c>
      <c r="Q4019" s="1" t="s">
        <v>78</v>
      </c>
      <c r="R4019" s="1" t="s">
        <v>104</v>
      </c>
      <c r="S4019" s="1" t="s">
        <v>6850</v>
      </c>
      <c r="T4019" s="1">
        <v>1</v>
      </c>
      <c r="U4019" s="1">
        <v>0</v>
      </c>
      <c r="V4019" s="1">
        <v>0</v>
      </c>
      <c r="Y4019" s="1">
        <v>0</v>
      </c>
      <c r="Z4019" s="1">
        <v>0</v>
      </c>
      <c r="AA4019" s="1">
        <v>0</v>
      </c>
      <c r="AB4019" s="1">
        <v>0</v>
      </c>
      <c r="AC4019" s="1">
        <v>0</v>
      </c>
      <c r="AD4019" s="1">
        <v>823</v>
      </c>
      <c r="AK4019" s="1">
        <v>0</v>
      </c>
      <c r="AL4019" s="1">
        <v>0</v>
      </c>
      <c r="AM4019" s="1">
        <v>0</v>
      </c>
      <c r="AO4019" s="1">
        <v>0</v>
      </c>
      <c r="AQ4019" s="1">
        <v>0</v>
      </c>
      <c r="AT4019" s="1">
        <v>0</v>
      </c>
      <c r="AV4019" s="1">
        <v>0</v>
      </c>
      <c r="AW4019" s="1">
        <v>0</v>
      </c>
      <c r="AX4019" s="1">
        <v>0</v>
      </c>
      <c r="AY4019" s="1" t="s">
        <v>86</v>
      </c>
      <c r="BB4019" s="1" t="s">
        <v>5592</v>
      </c>
      <c r="BF4019" s="1">
        <v>0</v>
      </c>
      <c r="BH4019" s="1">
        <v>0</v>
      </c>
      <c r="BI4019" s="1">
        <v>0</v>
      </c>
      <c r="BL4019" s="1" t="s">
        <v>121</v>
      </c>
      <c r="BM4019" s="1" t="s">
        <v>191</v>
      </c>
      <c r="BP4019" s="1">
        <v>0</v>
      </c>
      <c r="BQ4019" s="1">
        <v>0</v>
      </c>
      <c r="BR4019" s="2">
        <v>1401444</v>
      </c>
      <c r="BS4019" s="2">
        <v>504947</v>
      </c>
      <c r="BT4019" s="1" t="s">
        <v>123</v>
      </c>
      <c r="BU4019" s="1" t="s">
        <v>124</v>
      </c>
      <c r="BW4019" s="1">
        <v>0</v>
      </c>
      <c r="BX4019" s="1">
        <v>4</v>
      </c>
    </row>
    <row r="4020" spans="1:76" x14ac:dyDescent="0.25">
      <c r="A4020" s="1">
        <v>4219</v>
      </c>
      <c r="B4020" s="1" t="s">
        <v>7133</v>
      </c>
      <c r="C4020" s="1" t="s">
        <v>86</v>
      </c>
      <c r="D4020" s="1" t="s">
        <v>113</v>
      </c>
      <c r="F4020" s="1">
        <v>2013</v>
      </c>
      <c r="G4020" s="1">
        <v>4</v>
      </c>
      <c r="H4020" s="1">
        <v>10</v>
      </c>
      <c r="I4020" s="1">
        <v>707</v>
      </c>
      <c r="J4020" s="1" t="s">
        <v>7100</v>
      </c>
      <c r="K4020" s="1">
        <v>10</v>
      </c>
      <c r="L4020" s="1">
        <v>83</v>
      </c>
      <c r="M4020" s="1">
        <v>676667</v>
      </c>
      <c r="N4020" s="1">
        <v>5476722</v>
      </c>
      <c r="O4020" s="1">
        <v>1394317</v>
      </c>
      <c r="P4020" s="1">
        <v>504166</v>
      </c>
      <c r="Q4020" s="1" t="s">
        <v>78</v>
      </c>
      <c r="R4020" s="1" t="s">
        <v>104</v>
      </c>
      <c r="S4020" s="1" t="s">
        <v>6850</v>
      </c>
      <c r="T4020" s="1">
        <v>1</v>
      </c>
      <c r="U4020" s="1">
        <v>0</v>
      </c>
      <c r="V4020" s="1">
        <v>0</v>
      </c>
      <c r="Y4020" s="1">
        <v>0</v>
      </c>
      <c r="Z4020" s="1">
        <v>0</v>
      </c>
      <c r="AA4020" s="1">
        <v>0</v>
      </c>
      <c r="AB4020" s="1">
        <v>0</v>
      </c>
      <c r="AC4020" s="1">
        <v>0</v>
      </c>
      <c r="AD4020" s="1">
        <v>836</v>
      </c>
      <c r="AK4020" s="1">
        <v>0</v>
      </c>
      <c r="AL4020" s="1">
        <v>0</v>
      </c>
      <c r="AM4020" s="1">
        <v>0</v>
      </c>
      <c r="AO4020" s="1">
        <v>0</v>
      </c>
      <c r="AQ4020" s="1">
        <v>0</v>
      </c>
      <c r="AT4020" s="1">
        <v>0</v>
      </c>
      <c r="AV4020" s="1">
        <v>0</v>
      </c>
      <c r="AW4020" s="1">
        <v>0</v>
      </c>
      <c r="AX4020" s="1">
        <v>0</v>
      </c>
      <c r="AY4020" s="1" t="s">
        <v>86</v>
      </c>
      <c r="BB4020" s="1" t="s">
        <v>7134</v>
      </c>
      <c r="BF4020" s="1">
        <v>0</v>
      </c>
      <c r="BH4020" s="1">
        <v>0</v>
      </c>
      <c r="BI4020" s="1">
        <v>0</v>
      </c>
      <c r="BL4020" s="1" t="s">
        <v>121</v>
      </c>
      <c r="BM4020" s="1" t="s">
        <v>191</v>
      </c>
      <c r="BP4020" s="1">
        <v>0</v>
      </c>
      <c r="BQ4020" s="1">
        <v>0</v>
      </c>
      <c r="BR4020" s="2">
        <v>1394317</v>
      </c>
      <c r="BS4020" s="2">
        <v>504166</v>
      </c>
      <c r="BT4020" s="1" t="s">
        <v>123</v>
      </c>
      <c r="BU4020" s="1" t="s">
        <v>124</v>
      </c>
      <c r="BW4020" s="1">
        <v>0</v>
      </c>
      <c r="BX4020" s="1">
        <v>5</v>
      </c>
    </row>
    <row r="4021" spans="1:76" x14ac:dyDescent="0.25">
      <c r="A4021" s="1">
        <v>4220</v>
      </c>
      <c r="B4021" s="1" t="s">
        <v>7135</v>
      </c>
      <c r="C4021" s="1" t="s">
        <v>5565</v>
      </c>
      <c r="D4021" s="1" t="s">
        <v>113</v>
      </c>
      <c r="F4021" s="1">
        <v>2013</v>
      </c>
      <c r="G4021" s="1">
        <v>4</v>
      </c>
      <c r="H4021" s="1">
        <v>10</v>
      </c>
      <c r="I4021" s="1">
        <v>756</v>
      </c>
      <c r="J4021" s="1" t="s">
        <v>7100</v>
      </c>
      <c r="K4021" s="1">
        <v>10</v>
      </c>
      <c r="L4021" s="1">
        <v>83</v>
      </c>
      <c r="M4021" s="1">
        <v>681710</v>
      </c>
      <c r="N4021" s="1">
        <v>5477633</v>
      </c>
      <c r="O4021" s="1">
        <v>1399319</v>
      </c>
      <c r="P4021" s="1">
        <v>505300</v>
      </c>
      <c r="Q4021" s="1" t="s">
        <v>78</v>
      </c>
      <c r="R4021" s="1" t="s">
        <v>156</v>
      </c>
      <c r="S4021" s="1" t="s">
        <v>6976</v>
      </c>
      <c r="T4021" s="1">
        <v>0</v>
      </c>
      <c r="U4021" s="1">
        <v>0</v>
      </c>
      <c r="V4021" s="1">
        <v>1</v>
      </c>
      <c r="Y4021" s="1">
        <v>0</v>
      </c>
      <c r="Z4021" s="1">
        <v>0</v>
      </c>
      <c r="AA4021" s="1">
        <v>0</v>
      </c>
      <c r="AB4021" s="1">
        <v>0</v>
      </c>
      <c r="AC4021" s="1">
        <v>0</v>
      </c>
      <c r="AD4021" s="1">
        <v>909</v>
      </c>
      <c r="AK4021" s="1">
        <v>0</v>
      </c>
      <c r="AL4021" s="1">
        <v>0</v>
      </c>
      <c r="AM4021" s="1">
        <v>0</v>
      </c>
      <c r="AO4021" s="1">
        <v>0</v>
      </c>
      <c r="AQ4021" s="1">
        <v>0</v>
      </c>
      <c r="AT4021" s="1">
        <v>0</v>
      </c>
      <c r="AV4021" s="1">
        <v>0</v>
      </c>
      <c r="AW4021" s="1">
        <v>0</v>
      </c>
      <c r="AX4021" s="1">
        <v>0</v>
      </c>
      <c r="AY4021" s="1" t="s">
        <v>778</v>
      </c>
      <c r="BB4021" s="1" t="s">
        <v>5566</v>
      </c>
      <c r="BF4021" s="1">
        <v>0</v>
      </c>
      <c r="BH4021" s="1">
        <v>0</v>
      </c>
      <c r="BI4021" s="1">
        <v>0</v>
      </c>
      <c r="BL4021" s="1" t="s">
        <v>121</v>
      </c>
      <c r="BM4021" s="1" t="s">
        <v>191</v>
      </c>
      <c r="BP4021" s="1">
        <v>0</v>
      </c>
      <c r="BQ4021" s="1">
        <v>0</v>
      </c>
      <c r="BR4021" s="2">
        <v>1399319</v>
      </c>
      <c r="BS4021" s="2">
        <v>505300</v>
      </c>
      <c r="BT4021" s="1" t="s">
        <v>123</v>
      </c>
      <c r="BU4021" s="1" t="s">
        <v>124</v>
      </c>
      <c r="BW4021" s="1">
        <v>0</v>
      </c>
      <c r="BX4021" s="1">
        <v>5</v>
      </c>
    </row>
    <row r="4022" spans="1:76" x14ac:dyDescent="0.25">
      <c r="A4022" s="1">
        <v>4221</v>
      </c>
      <c r="B4022" s="1" t="s">
        <v>7136</v>
      </c>
      <c r="C4022" s="1" t="s">
        <v>5569</v>
      </c>
      <c r="D4022" s="1" t="s">
        <v>113</v>
      </c>
      <c r="F4022" s="1">
        <v>2013</v>
      </c>
      <c r="G4022" s="1">
        <v>4</v>
      </c>
      <c r="H4022" s="1">
        <v>10</v>
      </c>
      <c r="I4022" s="1">
        <v>817</v>
      </c>
      <c r="J4022" s="1" t="s">
        <v>7100</v>
      </c>
      <c r="K4022" s="1">
        <v>10</v>
      </c>
      <c r="L4022" s="1">
        <v>83</v>
      </c>
      <c r="M4022" s="1">
        <v>682147</v>
      </c>
      <c r="N4022" s="1">
        <v>5476455</v>
      </c>
      <c r="O4022" s="1">
        <v>1399808</v>
      </c>
      <c r="P4022" s="1">
        <v>504144</v>
      </c>
      <c r="Q4022" s="1" t="s">
        <v>78</v>
      </c>
      <c r="R4022" s="1" t="s">
        <v>104</v>
      </c>
      <c r="S4022" s="1" t="s">
        <v>6850</v>
      </c>
      <c r="T4022" s="1">
        <v>1</v>
      </c>
      <c r="U4022" s="1">
        <v>1</v>
      </c>
      <c r="V4022" s="1">
        <v>0</v>
      </c>
      <c r="Y4022" s="1">
        <v>0</v>
      </c>
      <c r="Z4022" s="1">
        <v>0</v>
      </c>
      <c r="AA4022" s="1">
        <v>0</v>
      </c>
      <c r="AB4022" s="1">
        <v>0</v>
      </c>
      <c r="AC4022" s="1">
        <v>0</v>
      </c>
      <c r="AD4022" s="1">
        <v>940</v>
      </c>
      <c r="AK4022" s="1">
        <v>0</v>
      </c>
      <c r="AL4022" s="1">
        <v>0</v>
      </c>
      <c r="AM4022" s="1">
        <v>0</v>
      </c>
      <c r="AO4022" s="1">
        <v>0</v>
      </c>
      <c r="AQ4022" s="1">
        <v>0</v>
      </c>
      <c r="AT4022" s="1">
        <v>0</v>
      </c>
      <c r="AV4022" s="1">
        <v>0</v>
      </c>
      <c r="AW4022" s="1">
        <v>0</v>
      </c>
      <c r="AX4022" s="1">
        <v>0</v>
      </c>
      <c r="AY4022" s="1" t="s">
        <v>578</v>
      </c>
      <c r="BB4022" s="1" t="s">
        <v>5570</v>
      </c>
      <c r="BF4022" s="1">
        <v>0</v>
      </c>
      <c r="BH4022" s="1">
        <v>0</v>
      </c>
      <c r="BI4022" s="1">
        <v>0</v>
      </c>
      <c r="BL4022" s="1" t="s">
        <v>121</v>
      </c>
      <c r="BM4022" s="1" t="s">
        <v>578</v>
      </c>
      <c r="BP4022" s="1">
        <v>0</v>
      </c>
      <c r="BQ4022" s="1">
        <v>0</v>
      </c>
      <c r="BR4022" s="2">
        <v>1399808</v>
      </c>
      <c r="BS4022" s="2">
        <v>504144</v>
      </c>
      <c r="BT4022" s="1" t="s">
        <v>1105</v>
      </c>
      <c r="BU4022" s="1" t="s">
        <v>124</v>
      </c>
      <c r="BW4022" s="1">
        <v>0</v>
      </c>
      <c r="BX4022" s="1">
        <v>5</v>
      </c>
    </row>
    <row r="4023" spans="1:76" x14ac:dyDescent="0.25">
      <c r="A4023" s="1">
        <v>4222</v>
      </c>
      <c r="B4023" s="1" t="s">
        <v>7137</v>
      </c>
      <c r="C4023" s="1" t="s">
        <v>5569</v>
      </c>
      <c r="D4023" s="1" t="s">
        <v>113</v>
      </c>
      <c r="F4023" s="1">
        <v>2013</v>
      </c>
      <c r="G4023" s="1">
        <v>4</v>
      </c>
      <c r="H4023" s="1">
        <v>10</v>
      </c>
      <c r="I4023" s="1">
        <v>817</v>
      </c>
      <c r="J4023" s="1" t="s">
        <v>7100</v>
      </c>
      <c r="K4023" s="1">
        <v>10</v>
      </c>
      <c r="L4023" s="1">
        <v>83</v>
      </c>
      <c r="M4023" s="1">
        <v>682233</v>
      </c>
      <c r="N4023" s="1">
        <v>5476217</v>
      </c>
      <c r="O4023" s="1">
        <v>1399904</v>
      </c>
      <c r="P4023" s="1">
        <v>503910</v>
      </c>
      <c r="Q4023" s="1" t="s">
        <v>78</v>
      </c>
      <c r="R4023" s="1" t="s">
        <v>156</v>
      </c>
      <c r="S4023" s="1" t="s">
        <v>6976</v>
      </c>
      <c r="T4023" s="1">
        <v>1</v>
      </c>
      <c r="U4023" s="1">
        <v>0</v>
      </c>
      <c r="V4023" s="1">
        <v>0</v>
      </c>
      <c r="Y4023" s="1">
        <v>0</v>
      </c>
      <c r="Z4023" s="1">
        <v>0</v>
      </c>
      <c r="AA4023" s="1">
        <v>0</v>
      </c>
      <c r="AB4023" s="1">
        <v>0</v>
      </c>
      <c r="AC4023" s="1">
        <v>0</v>
      </c>
      <c r="AD4023" s="1">
        <v>947</v>
      </c>
      <c r="AK4023" s="1">
        <v>0</v>
      </c>
      <c r="AL4023" s="1">
        <v>0</v>
      </c>
      <c r="AM4023" s="1">
        <v>0</v>
      </c>
      <c r="AO4023" s="1">
        <v>0</v>
      </c>
      <c r="AQ4023" s="1">
        <v>0</v>
      </c>
      <c r="AT4023" s="1">
        <v>0</v>
      </c>
      <c r="AV4023" s="1">
        <v>0</v>
      </c>
      <c r="AW4023" s="1">
        <v>0</v>
      </c>
      <c r="AX4023" s="1">
        <v>0</v>
      </c>
      <c r="AY4023" s="1" t="s">
        <v>578</v>
      </c>
      <c r="BB4023" s="1" t="s">
        <v>5570</v>
      </c>
      <c r="BF4023" s="1">
        <v>0</v>
      </c>
      <c r="BH4023" s="1">
        <v>0</v>
      </c>
      <c r="BI4023" s="1">
        <v>0</v>
      </c>
      <c r="BL4023" s="1" t="s">
        <v>121</v>
      </c>
      <c r="BM4023" s="1" t="s">
        <v>578</v>
      </c>
      <c r="BP4023" s="1">
        <v>0</v>
      </c>
      <c r="BQ4023" s="1">
        <v>0</v>
      </c>
      <c r="BR4023" s="2">
        <v>1399904</v>
      </c>
      <c r="BS4023" s="2">
        <v>503910</v>
      </c>
      <c r="BT4023" s="1" t="s">
        <v>1105</v>
      </c>
      <c r="BU4023" s="1" t="s">
        <v>124</v>
      </c>
      <c r="BW4023" s="1">
        <v>0</v>
      </c>
      <c r="BX4023" s="1">
        <v>3</v>
      </c>
    </row>
    <row r="4024" spans="1:76" x14ac:dyDescent="0.25">
      <c r="A4024" s="1">
        <v>4223</v>
      </c>
      <c r="B4024" s="1" t="s">
        <v>7138</v>
      </c>
      <c r="C4024" s="1" t="s">
        <v>3405</v>
      </c>
      <c r="D4024" s="1" t="s">
        <v>113</v>
      </c>
      <c r="F4024" s="1">
        <v>2013</v>
      </c>
      <c r="G4024" s="1">
        <v>4</v>
      </c>
      <c r="H4024" s="1">
        <v>10</v>
      </c>
      <c r="I4024" s="1">
        <v>834</v>
      </c>
      <c r="J4024" s="1" t="s">
        <v>7100</v>
      </c>
      <c r="K4024" s="1">
        <v>10</v>
      </c>
      <c r="L4024" s="1">
        <v>83</v>
      </c>
      <c r="M4024" s="1">
        <v>682053</v>
      </c>
      <c r="N4024" s="1">
        <v>5474866</v>
      </c>
      <c r="O4024" s="1">
        <v>1399784</v>
      </c>
      <c r="P4024" s="1">
        <v>502554</v>
      </c>
      <c r="Q4024" s="1" t="s">
        <v>78</v>
      </c>
      <c r="R4024" s="1" t="s">
        <v>104</v>
      </c>
      <c r="S4024" s="1" t="s">
        <v>6850</v>
      </c>
      <c r="T4024" s="1">
        <v>1</v>
      </c>
      <c r="U4024" s="1">
        <v>0</v>
      </c>
      <c r="V4024" s="1">
        <v>0</v>
      </c>
      <c r="Y4024" s="1">
        <v>0</v>
      </c>
      <c r="Z4024" s="1">
        <v>0</v>
      </c>
      <c r="AA4024" s="1">
        <v>0</v>
      </c>
      <c r="AB4024" s="1">
        <v>0</v>
      </c>
      <c r="AC4024" s="1">
        <v>0</v>
      </c>
      <c r="AD4024" s="1">
        <v>923</v>
      </c>
      <c r="AK4024" s="1">
        <v>0</v>
      </c>
      <c r="AL4024" s="1">
        <v>0</v>
      </c>
      <c r="AM4024" s="1">
        <v>0</v>
      </c>
      <c r="AO4024" s="1">
        <v>0</v>
      </c>
      <c r="AQ4024" s="1">
        <v>0</v>
      </c>
      <c r="AT4024" s="1">
        <v>0</v>
      </c>
      <c r="AV4024" s="1">
        <v>0</v>
      </c>
      <c r="AW4024" s="1">
        <v>0</v>
      </c>
      <c r="AX4024" s="1">
        <v>0</v>
      </c>
      <c r="AY4024" s="1" t="s">
        <v>86</v>
      </c>
      <c r="BB4024" s="1" t="s">
        <v>5627</v>
      </c>
      <c r="BF4024" s="1">
        <v>0</v>
      </c>
      <c r="BH4024" s="1">
        <v>0</v>
      </c>
      <c r="BI4024" s="1">
        <v>0</v>
      </c>
      <c r="BL4024" s="1" t="s">
        <v>121</v>
      </c>
      <c r="BM4024" s="1" t="s">
        <v>191</v>
      </c>
      <c r="BO4024" s="1" t="s">
        <v>337</v>
      </c>
      <c r="BP4024" s="1">
        <v>0</v>
      </c>
      <c r="BQ4024" s="1">
        <v>0</v>
      </c>
      <c r="BR4024" s="2">
        <v>1399784</v>
      </c>
      <c r="BS4024" s="2">
        <v>502554</v>
      </c>
      <c r="BT4024" s="1" t="s">
        <v>123</v>
      </c>
      <c r="BU4024" s="1" t="s">
        <v>124</v>
      </c>
      <c r="BV4024" s="1" t="s">
        <v>1127</v>
      </c>
      <c r="BW4024" s="1">
        <v>0</v>
      </c>
      <c r="BX4024" s="1">
        <v>4</v>
      </c>
    </row>
    <row r="4025" spans="1:76" x14ac:dyDescent="0.25">
      <c r="A4025" s="1">
        <v>4224</v>
      </c>
      <c r="B4025" s="1" t="s">
        <v>7139</v>
      </c>
      <c r="C4025" s="1" t="s">
        <v>3405</v>
      </c>
      <c r="D4025" s="1" t="s">
        <v>113</v>
      </c>
      <c r="F4025" s="1">
        <v>2013</v>
      </c>
      <c r="G4025" s="1">
        <v>4</v>
      </c>
      <c r="H4025" s="1">
        <v>10</v>
      </c>
      <c r="I4025" s="1">
        <v>834</v>
      </c>
      <c r="J4025" s="1" t="s">
        <v>7100</v>
      </c>
      <c r="K4025" s="1">
        <v>10</v>
      </c>
      <c r="L4025" s="1">
        <v>83</v>
      </c>
      <c r="M4025" s="1">
        <v>681894</v>
      </c>
      <c r="N4025" s="1">
        <v>5474936</v>
      </c>
      <c r="O4025" s="1">
        <v>1399622</v>
      </c>
      <c r="P4025" s="1">
        <v>502616</v>
      </c>
      <c r="Q4025" s="1" t="s">
        <v>78</v>
      </c>
      <c r="R4025" s="1" t="s">
        <v>156</v>
      </c>
      <c r="S4025" s="1" t="s">
        <v>6976</v>
      </c>
      <c r="T4025" s="1">
        <v>0</v>
      </c>
      <c r="U4025" s="1">
        <v>0</v>
      </c>
      <c r="V4025" s="1">
        <v>1</v>
      </c>
      <c r="Y4025" s="1">
        <v>0</v>
      </c>
      <c r="Z4025" s="1">
        <v>0</v>
      </c>
      <c r="AA4025" s="1">
        <v>0</v>
      </c>
      <c r="AB4025" s="1">
        <v>0</v>
      </c>
      <c r="AC4025" s="1">
        <v>0</v>
      </c>
      <c r="AD4025" s="1">
        <v>923</v>
      </c>
      <c r="AK4025" s="1">
        <v>0</v>
      </c>
      <c r="AL4025" s="1">
        <v>0</v>
      </c>
      <c r="AM4025" s="1">
        <v>0</v>
      </c>
      <c r="AO4025" s="1">
        <v>0</v>
      </c>
      <c r="AQ4025" s="1">
        <v>0</v>
      </c>
      <c r="AT4025" s="1">
        <v>0</v>
      </c>
      <c r="AV4025" s="1">
        <v>0</v>
      </c>
      <c r="AW4025" s="1">
        <v>0</v>
      </c>
      <c r="AX4025" s="1">
        <v>0</v>
      </c>
      <c r="AY4025" s="1" t="s">
        <v>86</v>
      </c>
      <c r="BB4025" s="1" t="s">
        <v>5627</v>
      </c>
      <c r="BF4025" s="1">
        <v>0</v>
      </c>
      <c r="BH4025" s="1">
        <v>0</v>
      </c>
      <c r="BI4025" s="1">
        <v>0</v>
      </c>
      <c r="BL4025" s="1" t="s">
        <v>121</v>
      </c>
      <c r="BM4025" s="1" t="s">
        <v>191</v>
      </c>
      <c r="BO4025" s="1" t="s">
        <v>337</v>
      </c>
      <c r="BP4025" s="1">
        <v>0</v>
      </c>
      <c r="BQ4025" s="1">
        <v>0</v>
      </c>
      <c r="BR4025" s="2">
        <v>1399622</v>
      </c>
      <c r="BS4025" s="2">
        <v>502616</v>
      </c>
      <c r="BT4025" s="1" t="s">
        <v>123</v>
      </c>
      <c r="BU4025" s="1" t="s">
        <v>124</v>
      </c>
      <c r="BV4025" s="1" t="s">
        <v>1127</v>
      </c>
      <c r="BW4025" s="1">
        <v>0</v>
      </c>
      <c r="BX4025" s="1">
        <v>4</v>
      </c>
    </row>
    <row r="4026" spans="1:76" x14ac:dyDescent="0.25">
      <c r="A4026" s="1">
        <v>4225</v>
      </c>
      <c r="B4026" s="1" t="s">
        <v>7140</v>
      </c>
      <c r="C4026" s="1" t="s">
        <v>86</v>
      </c>
      <c r="D4026" s="1" t="s">
        <v>1093</v>
      </c>
      <c r="F4026" s="1">
        <v>2013</v>
      </c>
      <c r="G4026" s="1">
        <v>4</v>
      </c>
      <c r="H4026" s="1">
        <v>10</v>
      </c>
      <c r="I4026" s="1">
        <v>936</v>
      </c>
      <c r="J4026" s="1" t="s">
        <v>7100</v>
      </c>
      <c r="K4026" s="1">
        <v>10</v>
      </c>
      <c r="L4026" s="1">
        <v>83</v>
      </c>
      <c r="M4026" s="1">
        <v>671220</v>
      </c>
      <c r="N4026" s="1">
        <v>5512321</v>
      </c>
      <c r="O4026" s="1">
        <v>1387295</v>
      </c>
      <c r="P4026" s="1">
        <v>539470</v>
      </c>
      <c r="Q4026" s="1" t="s">
        <v>78</v>
      </c>
      <c r="R4026" s="1" t="s">
        <v>156</v>
      </c>
      <c r="S4026" s="1" t="s">
        <v>6976</v>
      </c>
      <c r="T4026" s="1">
        <v>0</v>
      </c>
      <c r="U4026" s="1">
        <v>0</v>
      </c>
      <c r="V4026" s="1">
        <v>1</v>
      </c>
      <c r="Y4026" s="1">
        <v>0</v>
      </c>
      <c r="Z4026" s="1">
        <v>0</v>
      </c>
      <c r="AA4026" s="1">
        <v>0</v>
      </c>
      <c r="AB4026" s="1">
        <v>0</v>
      </c>
      <c r="AC4026" s="1">
        <v>0</v>
      </c>
      <c r="AD4026" s="1">
        <v>1065</v>
      </c>
      <c r="AK4026" s="1">
        <v>0</v>
      </c>
      <c r="AL4026" s="1">
        <v>0</v>
      </c>
      <c r="AM4026" s="1">
        <v>0</v>
      </c>
      <c r="AO4026" s="1">
        <v>0</v>
      </c>
      <c r="AQ4026" s="1">
        <v>0</v>
      </c>
      <c r="AT4026" s="1">
        <v>0</v>
      </c>
      <c r="AV4026" s="1">
        <v>0</v>
      </c>
      <c r="AW4026" s="1">
        <v>0</v>
      </c>
      <c r="AX4026" s="1">
        <v>0</v>
      </c>
      <c r="AY4026" s="1" t="s">
        <v>86</v>
      </c>
      <c r="BB4026" s="1" t="s">
        <v>7141</v>
      </c>
      <c r="BF4026" s="1">
        <v>0</v>
      </c>
      <c r="BH4026" s="1">
        <v>0</v>
      </c>
      <c r="BI4026" s="1">
        <v>0</v>
      </c>
      <c r="BL4026" s="1" t="s">
        <v>121</v>
      </c>
      <c r="BM4026" s="1" t="s">
        <v>191</v>
      </c>
      <c r="BP4026" s="1">
        <v>0</v>
      </c>
      <c r="BQ4026" s="1">
        <v>0</v>
      </c>
      <c r="BR4026" s="2">
        <v>1387295</v>
      </c>
      <c r="BS4026" s="2">
        <v>539470</v>
      </c>
      <c r="BT4026" s="1" t="s">
        <v>1105</v>
      </c>
      <c r="BU4026" s="1" t="s">
        <v>2118</v>
      </c>
      <c r="BW4026" s="1">
        <v>0</v>
      </c>
      <c r="BX4026" s="1">
        <v>5</v>
      </c>
    </row>
    <row r="4027" spans="1:76" x14ac:dyDescent="0.25">
      <c r="A4027" s="1">
        <v>4226</v>
      </c>
      <c r="B4027" s="1" t="s">
        <v>7142</v>
      </c>
      <c r="C4027" s="1" t="s">
        <v>86</v>
      </c>
      <c r="D4027" s="1" t="s">
        <v>1093</v>
      </c>
      <c r="F4027" s="1">
        <v>2013</v>
      </c>
      <c r="G4027" s="1">
        <v>4</v>
      </c>
      <c r="H4027" s="1">
        <v>10</v>
      </c>
      <c r="I4027" s="1">
        <v>956</v>
      </c>
      <c r="J4027" s="1" t="s">
        <v>7100</v>
      </c>
      <c r="K4027" s="1">
        <v>10</v>
      </c>
      <c r="L4027" s="1">
        <v>83</v>
      </c>
      <c r="M4027" s="1">
        <v>670067</v>
      </c>
      <c r="N4027" s="1">
        <v>5514546</v>
      </c>
      <c r="O4027" s="1">
        <v>1386044</v>
      </c>
      <c r="P4027" s="1">
        <v>541642</v>
      </c>
      <c r="Q4027" s="1" t="s">
        <v>78</v>
      </c>
      <c r="R4027" s="1" t="s">
        <v>104</v>
      </c>
      <c r="S4027" s="1" t="s">
        <v>6850</v>
      </c>
      <c r="T4027" s="1">
        <v>1</v>
      </c>
      <c r="U4027" s="1">
        <v>0</v>
      </c>
      <c r="V4027" s="1">
        <v>0</v>
      </c>
      <c r="Y4027" s="1">
        <v>0</v>
      </c>
      <c r="Z4027" s="1">
        <v>0</v>
      </c>
      <c r="AA4027" s="1">
        <v>0</v>
      </c>
      <c r="AB4027" s="1">
        <v>0</v>
      </c>
      <c r="AC4027" s="1">
        <v>0</v>
      </c>
      <c r="AD4027" s="1">
        <v>1059</v>
      </c>
      <c r="AK4027" s="1">
        <v>0</v>
      </c>
      <c r="AL4027" s="1">
        <v>0</v>
      </c>
      <c r="AM4027" s="1">
        <v>0</v>
      </c>
      <c r="AO4027" s="1">
        <v>0</v>
      </c>
      <c r="AQ4027" s="1">
        <v>0</v>
      </c>
      <c r="AT4027" s="1">
        <v>0</v>
      </c>
      <c r="AV4027" s="1">
        <v>0</v>
      </c>
      <c r="AW4027" s="1">
        <v>0</v>
      </c>
      <c r="AX4027" s="1">
        <v>0</v>
      </c>
      <c r="AY4027" s="1" t="s">
        <v>86</v>
      </c>
      <c r="BB4027" s="1" t="s">
        <v>7143</v>
      </c>
      <c r="BF4027" s="1">
        <v>0</v>
      </c>
      <c r="BH4027" s="1">
        <v>0</v>
      </c>
      <c r="BI4027" s="1">
        <v>0</v>
      </c>
      <c r="BL4027" s="1" t="s">
        <v>121</v>
      </c>
      <c r="BM4027" s="1" t="s">
        <v>191</v>
      </c>
      <c r="BP4027" s="1">
        <v>0</v>
      </c>
      <c r="BQ4027" s="1">
        <v>0</v>
      </c>
      <c r="BR4027" s="2">
        <v>1386044</v>
      </c>
      <c r="BS4027" s="2">
        <v>541642</v>
      </c>
      <c r="BT4027" s="1" t="s">
        <v>1105</v>
      </c>
      <c r="BU4027" s="1" t="s">
        <v>2118</v>
      </c>
      <c r="BW4027" s="1">
        <v>0</v>
      </c>
      <c r="BX4027" s="1">
        <v>5</v>
      </c>
    </row>
    <row r="4028" spans="1:76" x14ac:dyDescent="0.25">
      <c r="A4028" s="1">
        <v>4227</v>
      </c>
      <c r="B4028" s="1" t="s">
        <v>7144</v>
      </c>
      <c r="C4028" s="1" t="s">
        <v>86</v>
      </c>
      <c r="D4028" s="1" t="s">
        <v>1093</v>
      </c>
      <c r="F4028" s="1">
        <v>2013</v>
      </c>
      <c r="G4028" s="1">
        <v>4</v>
      </c>
      <c r="H4028" s="1">
        <v>10</v>
      </c>
      <c r="I4028" s="1">
        <v>1112</v>
      </c>
      <c r="J4028" s="1" t="s">
        <v>7100</v>
      </c>
      <c r="K4028" s="1">
        <v>10</v>
      </c>
      <c r="L4028" s="1">
        <v>83</v>
      </c>
      <c r="M4028" s="1">
        <v>668864</v>
      </c>
      <c r="N4028" s="1">
        <v>5542948</v>
      </c>
      <c r="O4028" s="1">
        <v>1383588</v>
      </c>
      <c r="P4028" s="1">
        <v>569960</v>
      </c>
      <c r="Q4028" s="1" t="s">
        <v>78</v>
      </c>
      <c r="R4028" s="1" t="s">
        <v>164</v>
      </c>
      <c r="S4028" s="1" t="s">
        <v>6983</v>
      </c>
      <c r="T4028" s="1">
        <v>0</v>
      </c>
      <c r="U4028" s="1">
        <v>0</v>
      </c>
      <c r="V4028" s="1">
        <v>1</v>
      </c>
      <c r="Y4028" s="1">
        <v>0</v>
      </c>
      <c r="Z4028" s="1">
        <v>0</v>
      </c>
      <c r="AA4028" s="1">
        <v>0</v>
      </c>
      <c r="AB4028" s="1">
        <v>0</v>
      </c>
      <c r="AC4028" s="1">
        <v>0</v>
      </c>
      <c r="AD4028" s="1">
        <v>1192</v>
      </c>
      <c r="AK4028" s="1">
        <v>0</v>
      </c>
      <c r="AL4028" s="1">
        <v>0</v>
      </c>
      <c r="AM4028" s="1">
        <v>0</v>
      </c>
      <c r="AO4028" s="1">
        <v>0</v>
      </c>
      <c r="AQ4028" s="1">
        <v>0</v>
      </c>
      <c r="AT4028" s="1">
        <v>0</v>
      </c>
      <c r="AV4028" s="1">
        <v>0</v>
      </c>
      <c r="AW4028" s="1">
        <v>0</v>
      </c>
      <c r="AX4028" s="1">
        <v>0</v>
      </c>
      <c r="AY4028" s="1" t="s">
        <v>86</v>
      </c>
      <c r="BB4028" s="1" t="s">
        <v>7145</v>
      </c>
      <c r="BF4028" s="1">
        <v>0</v>
      </c>
      <c r="BH4028" s="1">
        <v>0</v>
      </c>
      <c r="BI4028" s="1">
        <v>0</v>
      </c>
      <c r="BL4028" s="1" t="s">
        <v>121</v>
      </c>
      <c r="BM4028" s="1" t="s">
        <v>191</v>
      </c>
      <c r="BP4028" s="1">
        <v>0</v>
      </c>
      <c r="BQ4028" s="1">
        <v>0</v>
      </c>
      <c r="BR4028" s="2">
        <v>1383588</v>
      </c>
      <c r="BS4028" s="2">
        <v>569960</v>
      </c>
      <c r="BT4028" s="1" t="s">
        <v>1105</v>
      </c>
      <c r="BU4028" s="1" t="s">
        <v>1126</v>
      </c>
      <c r="BW4028" s="1">
        <v>0</v>
      </c>
      <c r="BX4028" s="1">
        <v>5</v>
      </c>
    </row>
    <row r="4029" spans="1:76" x14ac:dyDescent="0.25">
      <c r="A4029" s="1">
        <v>4228</v>
      </c>
      <c r="B4029" s="1" t="s">
        <v>7146</v>
      </c>
      <c r="C4029" s="1" t="s">
        <v>4722</v>
      </c>
      <c r="D4029" s="1" t="s">
        <v>1093</v>
      </c>
      <c r="F4029" s="1">
        <v>2013</v>
      </c>
      <c r="G4029" s="1">
        <v>4</v>
      </c>
      <c r="H4029" s="1">
        <v>10</v>
      </c>
      <c r="I4029" s="1">
        <v>1151</v>
      </c>
      <c r="J4029" s="1" t="s">
        <v>7100</v>
      </c>
      <c r="K4029" s="1">
        <v>10</v>
      </c>
      <c r="L4029" s="1">
        <v>83</v>
      </c>
      <c r="M4029" s="1">
        <v>666290</v>
      </c>
      <c r="N4029" s="1">
        <v>5539947</v>
      </c>
      <c r="O4029" s="1">
        <v>1381148</v>
      </c>
      <c r="P4029" s="1">
        <v>566849</v>
      </c>
      <c r="Q4029" s="1" t="s">
        <v>78</v>
      </c>
      <c r="R4029" s="1" t="s">
        <v>104</v>
      </c>
      <c r="S4029" s="1" t="s">
        <v>6850</v>
      </c>
      <c r="T4029" s="1">
        <v>1</v>
      </c>
      <c r="U4029" s="1">
        <v>0</v>
      </c>
      <c r="V4029" s="1">
        <v>0</v>
      </c>
      <c r="Y4029" s="1">
        <v>0</v>
      </c>
      <c r="Z4029" s="1">
        <v>0</v>
      </c>
      <c r="AA4029" s="1">
        <v>0</v>
      </c>
      <c r="AB4029" s="1">
        <v>0</v>
      </c>
      <c r="AC4029" s="1">
        <v>0</v>
      </c>
      <c r="AD4029" s="1">
        <v>1194</v>
      </c>
      <c r="AK4029" s="1">
        <v>0</v>
      </c>
      <c r="AL4029" s="1">
        <v>0</v>
      </c>
      <c r="AM4029" s="1">
        <v>0</v>
      </c>
      <c r="AO4029" s="1">
        <v>0</v>
      </c>
      <c r="AQ4029" s="1">
        <v>0</v>
      </c>
      <c r="AT4029" s="1">
        <v>0</v>
      </c>
      <c r="AV4029" s="1">
        <v>0</v>
      </c>
      <c r="AW4029" s="1">
        <v>0</v>
      </c>
      <c r="AX4029" s="1">
        <v>0</v>
      </c>
      <c r="AY4029" s="1" t="s">
        <v>79</v>
      </c>
      <c r="BB4029" s="1" t="s">
        <v>5456</v>
      </c>
      <c r="BF4029" s="1">
        <v>0</v>
      </c>
      <c r="BH4029" s="1">
        <v>0</v>
      </c>
      <c r="BI4029" s="1">
        <v>0</v>
      </c>
      <c r="BL4029" s="1" t="s">
        <v>121</v>
      </c>
      <c r="BM4029" s="1" t="s">
        <v>79</v>
      </c>
      <c r="BP4029" s="1">
        <v>0</v>
      </c>
      <c r="BQ4029" s="1">
        <v>0</v>
      </c>
      <c r="BR4029" s="2">
        <v>1381148</v>
      </c>
      <c r="BS4029" s="2">
        <v>566849</v>
      </c>
      <c r="BT4029" s="1" t="s">
        <v>1105</v>
      </c>
      <c r="BU4029" s="1" t="s">
        <v>1126</v>
      </c>
      <c r="BW4029" s="1">
        <v>0</v>
      </c>
      <c r="BX4029" s="1">
        <v>4</v>
      </c>
    </row>
    <row r="4030" spans="1:76" x14ac:dyDescent="0.25">
      <c r="A4030" s="1">
        <v>4229</v>
      </c>
      <c r="B4030" s="1" t="s">
        <v>7147</v>
      </c>
      <c r="C4030" s="1" t="s">
        <v>86</v>
      </c>
      <c r="D4030" s="1" t="s">
        <v>101</v>
      </c>
      <c r="F4030" s="1">
        <v>2013</v>
      </c>
      <c r="G4030" s="1">
        <v>4</v>
      </c>
      <c r="H4030" s="1">
        <v>10</v>
      </c>
      <c r="I4030" s="1">
        <v>1718</v>
      </c>
      <c r="J4030" s="1" t="s">
        <v>7100</v>
      </c>
      <c r="K4030" s="1">
        <v>11</v>
      </c>
      <c r="L4030" s="1">
        <v>83</v>
      </c>
      <c r="M4030" s="1">
        <v>342300</v>
      </c>
      <c r="N4030" s="1">
        <v>5433333</v>
      </c>
      <c r="O4030" s="1">
        <v>1500188</v>
      </c>
      <c r="P4030" s="1">
        <v>470457</v>
      </c>
      <c r="Q4030" s="1" t="s">
        <v>78</v>
      </c>
      <c r="R4030" s="1" t="s">
        <v>164</v>
      </c>
      <c r="S4030" s="1" t="s">
        <v>6983</v>
      </c>
      <c r="T4030" s="1">
        <v>0</v>
      </c>
      <c r="U4030" s="1">
        <v>0</v>
      </c>
      <c r="V4030" s="1">
        <v>1</v>
      </c>
      <c r="Y4030" s="1">
        <v>0</v>
      </c>
      <c r="Z4030" s="1">
        <v>0</v>
      </c>
      <c r="AA4030" s="1">
        <v>0</v>
      </c>
      <c r="AB4030" s="1">
        <v>0</v>
      </c>
      <c r="AC4030" s="1">
        <v>0</v>
      </c>
      <c r="AD4030" s="1">
        <v>988</v>
      </c>
      <c r="AK4030" s="1">
        <v>0</v>
      </c>
      <c r="AL4030" s="1">
        <v>0</v>
      </c>
      <c r="AM4030" s="1">
        <v>0</v>
      </c>
      <c r="AO4030" s="1">
        <v>0</v>
      </c>
      <c r="AQ4030" s="1">
        <v>0</v>
      </c>
      <c r="AT4030" s="1">
        <v>0</v>
      </c>
      <c r="AV4030" s="1">
        <v>0</v>
      </c>
      <c r="AW4030" s="1">
        <v>0</v>
      </c>
      <c r="AX4030" s="1">
        <v>0</v>
      </c>
      <c r="AY4030" s="1" t="s">
        <v>86</v>
      </c>
      <c r="BB4030" s="1" t="s">
        <v>7148</v>
      </c>
      <c r="BF4030" s="1">
        <v>0</v>
      </c>
      <c r="BH4030" s="1">
        <v>0</v>
      </c>
      <c r="BI4030" s="1">
        <v>0</v>
      </c>
      <c r="BL4030" s="1" t="s">
        <v>87</v>
      </c>
      <c r="BM4030" s="1" t="s">
        <v>191</v>
      </c>
      <c r="BP4030" s="1">
        <v>0</v>
      </c>
      <c r="BQ4030" s="1">
        <v>0</v>
      </c>
      <c r="BR4030" s="2">
        <v>1500188</v>
      </c>
      <c r="BS4030" s="2">
        <v>470457</v>
      </c>
      <c r="BT4030" s="1" t="s">
        <v>89</v>
      </c>
      <c r="BU4030" s="1" t="s">
        <v>668</v>
      </c>
      <c r="BW4030" s="1">
        <v>0</v>
      </c>
    </row>
    <row r="4031" spans="1:76" x14ac:dyDescent="0.25">
      <c r="A4031" s="1">
        <v>4230</v>
      </c>
      <c r="B4031" s="1" t="s">
        <v>7149</v>
      </c>
      <c r="C4031" s="1" t="s">
        <v>3405</v>
      </c>
      <c r="D4031" s="1" t="s">
        <v>75</v>
      </c>
      <c r="F4031" s="1">
        <v>2013</v>
      </c>
      <c r="G4031" s="1">
        <v>4</v>
      </c>
      <c r="H4031" s="1">
        <v>11</v>
      </c>
      <c r="I4031" s="1">
        <v>653</v>
      </c>
      <c r="J4031" s="1" t="s">
        <v>7100</v>
      </c>
      <c r="K4031" s="1">
        <v>11</v>
      </c>
      <c r="L4031" s="1">
        <v>83</v>
      </c>
      <c r="M4031" s="1">
        <v>329876</v>
      </c>
      <c r="N4031" s="1">
        <v>5430994</v>
      </c>
      <c r="O4031" s="1">
        <v>1488135</v>
      </c>
      <c r="P4031" s="1">
        <v>466589</v>
      </c>
      <c r="Q4031" s="1" t="s">
        <v>78</v>
      </c>
      <c r="R4031" s="1" t="s">
        <v>156</v>
      </c>
      <c r="S4031" s="1" t="s">
        <v>6976</v>
      </c>
      <c r="T4031" s="1">
        <v>0</v>
      </c>
      <c r="U4031" s="1">
        <v>0</v>
      </c>
      <c r="V4031" s="1">
        <v>1</v>
      </c>
      <c r="Y4031" s="1">
        <v>0</v>
      </c>
      <c r="Z4031" s="1">
        <v>0</v>
      </c>
      <c r="AA4031" s="1">
        <v>0</v>
      </c>
      <c r="AB4031" s="1">
        <v>0</v>
      </c>
      <c r="AC4031" s="1">
        <v>0</v>
      </c>
      <c r="AD4031" s="1">
        <v>1132</v>
      </c>
      <c r="AK4031" s="1">
        <v>0</v>
      </c>
      <c r="AL4031" s="1">
        <v>0</v>
      </c>
      <c r="AM4031" s="1">
        <v>0</v>
      </c>
      <c r="AO4031" s="1">
        <v>0</v>
      </c>
      <c r="AQ4031" s="1">
        <v>0</v>
      </c>
      <c r="AT4031" s="1">
        <v>0</v>
      </c>
      <c r="AV4031" s="1">
        <v>0</v>
      </c>
      <c r="AW4031" s="1">
        <v>0</v>
      </c>
      <c r="AX4031" s="1">
        <v>0</v>
      </c>
      <c r="AY4031" s="1" t="s">
        <v>86</v>
      </c>
      <c r="BB4031" s="1" t="s">
        <v>5414</v>
      </c>
      <c r="BF4031" s="1">
        <v>0</v>
      </c>
      <c r="BH4031" s="1">
        <v>0</v>
      </c>
      <c r="BI4031" s="1">
        <v>0</v>
      </c>
      <c r="BL4031" s="1" t="s">
        <v>87</v>
      </c>
      <c r="BM4031" s="1" t="s">
        <v>191</v>
      </c>
      <c r="BP4031" s="1">
        <v>0</v>
      </c>
      <c r="BQ4031" s="1">
        <v>0</v>
      </c>
      <c r="BR4031" s="2">
        <v>1488135</v>
      </c>
      <c r="BS4031" s="2">
        <v>466589</v>
      </c>
      <c r="BT4031" s="1" t="s">
        <v>123</v>
      </c>
      <c r="BU4031" s="1" t="s">
        <v>243</v>
      </c>
      <c r="BW4031" s="1">
        <v>0</v>
      </c>
      <c r="BX4031" s="1">
        <v>5</v>
      </c>
    </row>
    <row r="4032" spans="1:76" x14ac:dyDescent="0.25">
      <c r="A4032" s="1">
        <v>4231</v>
      </c>
      <c r="B4032" s="1" t="s">
        <v>7150</v>
      </c>
      <c r="C4032" s="1" t="s">
        <v>86</v>
      </c>
      <c r="D4032" s="1" t="s">
        <v>75</v>
      </c>
      <c r="F4032" s="1">
        <v>2013</v>
      </c>
      <c r="G4032" s="1">
        <v>4</v>
      </c>
      <c r="H4032" s="1">
        <v>11</v>
      </c>
      <c r="I4032" s="1">
        <v>721</v>
      </c>
      <c r="J4032" s="1" t="s">
        <v>7100</v>
      </c>
      <c r="K4032" s="1">
        <v>11</v>
      </c>
      <c r="L4032" s="1">
        <v>83</v>
      </c>
      <c r="M4032" s="1">
        <v>334845</v>
      </c>
      <c r="N4032" s="1">
        <v>5431572</v>
      </c>
      <c r="O4032" s="1">
        <v>1493000</v>
      </c>
      <c r="P4032" s="1">
        <v>467782</v>
      </c>
      <c r="Q4032" s="1" t="s">
        <v>78</v>
      </c>
      <c r="R4032" s="1" t="s">
        <v>164</v>
      </c>
      <c r="S4032" s="1" t="s">
        <v>6983</v>
      </c>
      <c r="T4032" s="1">
        <v>0</v>
      </c>
      <c r="U4032" s="1">
        <v>0</v>
      </c>
      <c r="V4032" s="1">
        <v>1</v>
      </c>
      <c r="Y4032" s="1">
        <v>0</v>
      </c>
      <c r="Z4032" s="1">
        <v>0</v>
      </c>
      <c r="AA4032" s="1">
        <v>0</v>
      </c>
      <c r="AB4032" s="1">
        <v>0</v>
      </c>
      <c r="AC4032" s="1">
        <v>0</v>
      </c>
      <c r="AD4032" s="1">
        <v>1098</v>
      </c>
      <c r="AK4032" s="1">
        <v>0</v>
      </c>
      <c r="AL4032" s="1">
        <v>0</v>
      </c>
      <c r="AM4032" s="1">
        <v>0</v>
      </c>
      <c r="AO4032" s="1">
        <v>0</v>
      </c>
      <c r="AQ4032" s="1">
        <v>0</v>
      </c>
      <c r="AT4032" s="1">
        <v>0</v>
      </c>
      <c r="AV4032" s="1">
        <v>0</v>
      </c>
      <c r="AW4032" s="1">
        <v>0</v>
      </c>
      <c r="AX4032" s="1">
        <v>0</v>
      </c>
      <c r="AY4032" s="1" t="s">
        <v>86</v>
      </c>
      <c r="BB4032" s="1" t="s">
        <v>5427</v>
      </c>
      <c r="BF4032" s="1">
        <v>0</v>
      </c>
      <c r="BH4032" s="1">
        <v>0</v>
      </c>
      <c r="BI4032" s="1">
        <v>0</v>
      </c>
      <c r="BL4032" s="1" t="s">
        <v>87</v>
      </c>
      <c r="BM4032" s="1" t="s">
        <v>191</v>
      </c>
      <c r="BP4032" s="1">
        <v>0</v>
      </c>
      <c r="BQ4032" s="1">
        <v>0</v>
      </c>
      <c r="BR4032" s="2">
        <v>1493000</v>
      </c>
      <c r="BS4032" s="2">
        <v>467782</v>
      </c>
      <c r="BT4032" s="1" t="s">
        <v>89</v>
      </c>
      <c r="BU4032" s="1" t="s">
        <v>243</v>
      </c>
      <c r="BW4032" s="1">
        <v>0</v>
      </c>
      <c r="BX4032" s="1">
        <v>3</v>
      </c>
    </row>
    <row r="4033" spans="1:76" x14ac:dyDescent="0.25">
      <c r="A4033" s="1">
        <v>4232</v>
      </c>
      <c r="B4033" s="1" t="s">
        <v>7151</v>
      </c>
      <c r="C4033" s="1" t="s">
        <v>86</v>
      </c>
      <c r="D4033" s="1" t="s">
        <v>75</v>
      </c>
      <c r="F4033" s="1">
        <v>2013</v>
      </c>
      <c r="G4033" s="1">
        <v>4</v>
      </c>
      <c r="H4033" s="1">
        <v>11</v>
      </c>
      <c r="I4033" s="1">
        <v>721</v>
      </c>
      <c r="J4033" s="1" t="s">
        <v>7100</v>
      </c>
      <c r="K4033" s="1">
        <v>11</v>
      </c>
      <c r="L4033" s="1">
        <v>83</v>
      </c>
      <c r="M4033" s="1">
        <v>335093</v>
      </c>
      <c r="N4033" s="1">
        <v>5431551</v>
      </c>
      <c r="O4033" s="1">
        <v>1493249</v>
      </c>
      <c r="P4033" s="1">
        <v>467792</v>
      </c>
      <c r="Q4033" s="1" t="s">
        <v>78</v>
      </c>
      <c r="R4033" s="1" t="s">
        <v>156</v>
      </c>
      <c r="S4033" s="1" t="s">
        <v>6976</v>
      </c>
      <c r="T4033" s="1">
        <v>0</v>
      </c>
      <c r="U4033" s="1">
        <v>0</v>
      </c>
      <c r="V4033" s="1">
        <v>1</v>
      </c>
      <c r="Y4033" s="1">
        <v>0</v>
      </c>
      <c r="Z4033" s="1">
        <v>0</v>
      </c>
      <c r="AA4033" s="1">
        <v>0</v>
      </c>
      <c r="AB4033" s="1">
        <v>0</v>
      </c>
      <c r="AC4033" s="1">
        <v>0</v>
      </c>
      <c r="AD4033" s="1">
        <v>1100</v>
      </c>
      <c r="AK4033" s="1">
        <v>0</v>
      </c>
      <c r="AL4033" s="1">
        <v>0</v>
      </c>
      <c r="AM4033" s="1">
        <v>0</v>
      </c>
      <c r="AO4033" s="1">
        <v>0</v>
      </c>
      <c r="AQ4033" s="1">
        <v>0</v>
      </c>
      <c r="AT4033" s="1">
        <v>0</v>
      </c>
      <c r="AV4033" s="1">
        <v>0</v>
      </c>
      <c r="AW4033" s="1">
        <v>0</v>
      </c>
      <c r="AX4033" s="1">
        <v>0</v>
      </c>
      <c r="AY4033" s="1" t="s">
        <v>86</v>
      </c>
      <c r="BB4033" s="1" t="s">
        <v>5427</v>
      </c>
      <c r="BF4033" s="1">
        <v>0</v>
      </c>
      <c r="BH4033" s="1">
        <v>0</v>
      </c>
      <c r="BI4033" s="1">
        <v>0</v>
      </c>
      <c r="BL4033" s="1" t="s">
        <v>87</v>
      </c>
      <c r="BM4033" s="1" t="s">
        <v>191</v>
      </c>
      <c r="BP4033" s="1">
        <v>0</v>
      </c>
      <c r="BQ4033" s="1">
        <v>0</v>
      </c>
      <c r="BR4033" s="2">
        <v>1493249</v>
      </c>
      <c r="BS4033" s="2">
        <v>467792</v>
      </c>
      <c r="BT4033" s="1" t="s">
        <v>89</v>
      </c>
      <c r="BU4033" s="1" t="s">
        <v>243</v>
      </c>
      <c r="BW4033" s="1">
        <v>0</v>
      </c>
      <c r="BX4033" s="1">
        <v>6</v>
      </c>
    </row>
    <row r="4034" spans="1:76" x14ac:dyDescent="0.25">
      <c r="A4034" s="1">
        <v>4233</v>
      </c>
      <c r="B4034" s="1" t="s">
        <v>7152</v>
      </c>
      <c r="C4034" s="1" t="s">
        <v>3979</v>
      </c>
      <c r="D4034" s="1" t="s">
        <v>101</v>
      </c>
      <c r="F4034" s="1">
        <v>2013</v>
      </c>
      <c r="G4034" s="1">
        <v>4</v>
      </c>
      <c r="H4034" s="1">
        <v>11</v>
      </c>
      <c r="I4034" s="1">
        <v>732</v>
      </c>
      <c r="J4034" s="1" t="s">
        <v>7100</v>
      </c>
      <c r="K4034" s="1">
        <v>11</v>
      </c>
      <c r="L4034" s="1">
        <v>83</v>
      </c>
      <c r="M4034" s="1">
        <v>335805</v>
      </c>
      <c r="N4034" s="1">
        <v>5431506</v>
      </c>
      <c r="O4034" s="1">
        <v>1493962</v>
      </c>
      <c r="P4034" s="1">
        <v>467836</v>
      </c>
      <c r="Q4034" s="1" t="s">
        <v>78</v>
      </c>
      <c r="R4034" s="1" t="s">
        <v>104</v>
      </c>
      <c r="S4034" s="1" t="s">
        <v>6850</v>
      </c>
      <c r="T4034" s="1">
        <v>0</v>
      </c>
      <c r="U4034" s="1">
        <v>0</v>
      </c>
      <c r="V4034" s="1">
        <v>1</v>
      </c>
      <c r="Y4034" s="1">
        <v>0</v>
      </c>
      <c r="Z4034" s="1">
        <v>0</v>
      </c>
      <c r="AA4034" s="1">
        <v>0</v>
      </c>
      <c r="AB4034" s="1">
        <v>0</v>
      </c>
      <c r="AC4034" s="1">
        <v>0</v>
      </c>
      <c r="AD4034" s="1">
        <v>1071</v>
      </c>
      <c r="AK4034" s="1">
        <v>0</v>
      </c>
      <c r="AL4034" s="1">
        <v>0</v>
      </c>
      <c r="AM4034" s="1">
        <v>0</v>
      </c>
      <c r="AO4034" s="1">
        <v>0</v>
      </c>
      <c r="AQ4034" s="1">
        <v>0</v>
      </c>
      <c r="AT4034" s="1">
        <v>0</v>
      </c>
      <c r="AV4034" s="1">
        <v>0</v>
      </c>
      <c r="AW4034" s="1">
        <v>0</v>
      </c>
      <c r="AX4034" s="1">
        <v>0</v>
      </c>
      <c r="AY4034" s="1" t="s">
        <v>86</v>
      </c>
      <c r="BB4034" s="1" t="s">
        <v>7153</v>
      </c>
      <c r="BF4034" s="1">
        <v>0</v>
      </c>
      <c r="BH4034" s="1">
        <v>0</v>
      </c>
      <c r="BI4034" s="1">
        <v>0</v>
      </c>
      <c r="BL4034" s="1" t="s">
        <v>87</v>
      </c>
      <c r="BM4034" s="1" t="s">
        <v>191</v>
      </c>
      <c r="BP4034" s="1">
        <v>0</v>
      </c>
      <c r="BQ4034" s="1">
        <v>0</v>
      </c>
      <c r="BR4034" s="2">
        <v>1493962</v>
      </c>
      <c r="BS4034" s="2">
        <v>467836</v>
      </c>
      <c r="BT4034" s="1" t="s">
        <v>89</v>
      </c>
      <c r="BU4034" s="1" t="s">
        <v>243</v>
      </c>
      <c r="BW4034" s="1">
        <v>0</v>
      </c>
      <c r="BX4034" s="1">
        <v>4</v>
      </c>
    </row>
    <row r="4035" spans="1:76" x14ac:dyDescent="0.25">
      <c r="A4035" s="1">
        <v>4234</v>
      </c>
      <c r="B4035" s="1" t="s">
        <v>7154</v>
      </c>
      <c r="C4035" s="1" t="s">
        <v>3979</v>
      </c>
      <c r="D4035" s="1" t="s">
        <v>101</v>
      </c>
      <c r="F4035" s="1">
        <v>2013</v>
      </c>
      <c r="G4035" s="1">
        <v>4</v>
      </c>
      <c r="H4035" s="1">
        <v>11</v>
      </c>
      <c r="I4035" s="1">
        <v>741</v>
      </c>
      <c r="J4035" s="1" t="s">
        <v>7100</v>
      </c>
      <c r="K4035" s="1">
        <v>11</v>
      </c>
      <c r="L4035" s="1">
        <v>83</v>
      </c>
      <c r="M4035" s="1">
        <v>336012</v>
      </c>
      <c r="N4035" s="1">
        <v>5431831</v>
      </c>
      <c r="O4035" s="1">
        <v>1494127</v>
      </c>
      <c r="P4035" s="1">
        <v>468184</v>
      </c>
      <c r="Q4035" s="1" t="s">
        <v>78</v>
      </c>
      <c r="R4035" s="1" t="s">
        <v>156</v>
      </c>
      <c r="S4035" s="1" t="s">
        <v>6976</v>
      </c>
      <c r="T4035" s="1">
        <v>0</v>
      </c>
      <c r="U4035" s="1">
        <v>0</v>
      </c>
      <c r="V4035" s="1">
        <v>1</v>
      </c>
      <c r="Y4035" s="1">
        <v>0</v>
      </c>
      <c r="Z4035" s="1">
        <v>0</v>
      </c>
      <c r="AA4035" s="1">
        <v>0</v>
      </c>
      <c r="AB4035" s="1">
        <v>0</v>
      </c>
      <c r="AC4035" s="1">
        <v>0</v>
      </c>
      <c r="AD4035" s="1">
        <v>1081</v>
      </c>
      <c r="AK4035" s="1">
        <v>0</v>
      </c>
      <c r="AL4035" s="1">
        <v>0</v>
      </c>
      <c r="AM4035" s="1">
        <v>0</v>
      </c>
      <c r="AO4035" s="1">
        <v>0</v>
      </c>
      <c r="AQ4035" s="1">
        <v>0</v>
      </c>
      <c r="AT4035" s="1">
        <v>0</v>
      </c>
      <c r="AV4035" s="1">
        <v>0</v>
      </c>
      <c r="AW4035" s="1">
        <v>0</v>
      </c>
      <c r="AX4035" s="1">
        <v>0</v>
      </c>
      <c r="AY4035" s="1" t="s">
        <v>86</v>
      </c>
      <c r="BB4035" s="1" t="s">
        <v>5385</v>
      </c>
      <c r="BF4035" s="1">
        <v>0</v>
      </c>
      <c r="BH4035" s="1">
        <v>0</v>
      </c>
      <c r="BI4035" s="1">
        <v>0</v>
      </c>
      <c r="BL4035" s="1" t="s">
        <v>87</v>
      </c>
      <c r="BM4035" s="1" t="s">
        <v>191</v>
      </c>
      <c r="BP4035" s="1">
        <v>0</v>
      </c>
      <c r="BQ4035" s="1">
        <v>0</v>
      </c>
      <c r="BR4035" s="2">
        <v>1494127</v>
      </c>
      <c r="BS4035" s="2">
        <v>468184</v>
      </c>
      <c r="BT4035" s="1" t="s">
        <v>89</v>
      </c>
      <c r="BU4035" s="1" t="s">
        <v>243</v>
      </c>
      <c r="BW4035" s="1">
        <v>0</v>
      </c>
      <c r="BX4035" s="1">
        <v>4</v>
      </c>
    </row>
    <row r="4036" spans="1:76" x14ac:dyDescent="0.25">
      <c r="A4036" s="1">
        <v>4235</v>
      </c>
      <c r="B4036" s="1" t="s">
        <v>7155</v>
      </c>
      <c r="C4036" s="1" t="s">
        <v>2858</v>
      </c>
      <c r="D4036" s="1" t="s">
        <v>101</v>
      </c>
      <c r="F4036" s="1">
        <v>2013</v>
      </c>
      <c r="G4036" s="1">
        <v>4</v>
      </c>
      <c r="H4036" s="1">
        <v>11</v>
      </c>
      <c r="I4036" s="1">
        <v>741</v>
      </c>
      <c r="J4036" s="1" t="s">
        <v>7100</v>
      </c>
      <c r="K4036" s="1">
        <v>11</v>
      </c>
      <c r="L4036" s="1">
        <v>83</v>
      </c>
      <c r="M4036" s="1">
        <v>335798</v>
      </c>
      <c r="N4036" s="1">
        <v>5432323</v>
      </c>
      <c r="O4036" s="1">
        <v>1493853</v>
      </c>
      <c r="P4036" s="1">
        <v>468645</v>
      </c>
      <c r="Q4036" s="1" t="s">
        <v>78</v>
      </c>
      <c r="R4036" s="1" t="s">
        <v>104</v>
      </c>
      <c r="S4036" s="1" t="s">
        <v>6850</v>
      </c>
      <c r="T4036" s="1">
        <v>1</v>
      </c>
      <c r="U4036" s="1">
        <v>1</v>
      </c>
      <c r="V4036" s="1">
        <v>0</v>
      </c>
      <c r="Y4036" s="1">
        <v>0</v>
      </c>
      <c r="Z4036" s="1">
        <v>0</v>
      </c>
      <c r="AA4036" s="1">
        <v>0</v>
      </c>
      <c r="AB4036" s="1">
        <v>0</v>
      </c>
      <c r="AC4036" s="1">
        <v>0</v>
      </c>
      <c r="AD4036" s="1">
        <v>1095</v>
      </c>
      <c r="AK4036" s="1">
        <v>0</v>
      </c>
      <c r="AL4036" s="1">
        <v>0</v>
      </c>
      <c r="AM4036" s="1">
        <v>0</v>
      </c>
      <c r="AO4036" s="1">
        <v>0</v>
      </c>
      <c r="AQ4036" s="1">
        <v>0</v>
      </c>
      <c r="AT4036" s="1">
        <v>0</v>
      </c>
      <c r="AV4036" s="1">
        <v>0</v>
      </c>
      <c r="AW4036" s="1">
        <v>0</v>
      </c>
      <c r="AX4036" s="1">
        <v>0</v>
      </c>
      <c r="AY4036" s="1" t="s">
        <v>79</v>
      </c>
      <c r="BB4036" s="1" t="s">
        <v>5385</v>
      </c>
      <c r="BF4036" s="1">
        <v>0</v>
      </c>
      <c r="BH4036" s="1">
        <v>0</v>
      </c>
      <c r="BI4036" s="1">
        <v>0</v>
      </c>
      <c r="BL4036" s="1" t="s">
        <v>87</v>
      </c>
      <c r="BM4036" s="1" t="s">
        <v>79</v>
      </c>
      <c r="BP4036" s="1">
        <v>0</v>
      </c>
      <c r="BQ4036" s="1">
        <v>0</v>
      </c>
      <c r="BR4036" s="2">
        <v>1493853</v>
      </c>
      <c r="BS4036" s="2">
        <v>468645</v>
      </c>
      <c r="BT4036" s="1" t="s">
        <v>89</v>
      </c>
      <c r="BU4036" s="1" t="s">
        <v>243</v>
      </c>
      <c r="BW4036" s="1">
        <v>0</v>
      </c>
      <c r="BX4036" s="1">
        <v>4</v>
      </c>
    </row>
    <row r="4037" spans="1:76" x14ac:dyDescent="0.25">
      <c r="A4037" s="1">
        <v>4236</v>
      </c>
      <c r="B4037" s="1" t="s">
        <v>7156</v>
      </c>
      <c r="C4037" s="1" t="s">
        <v>1711</v>
      </c>
      <c r="D4037" s="1" t="s">
        <v>101</v>
      </c>
      <c r="F4037" s="1">
        <v>2013</v>
      </c>
      <c r="G4037" s="1">
        <v>4</v>
      </c>
      <c r="H4037" s="1">
        <v>11</v>
      </c>
      <c r="I4037" s="1">
        <v>753</v>
      </c>
      <c r="J4037" s="1" t="s">
        <v>7100</v>
      </c>
      <c r="K4037" s="1">
        <v>11</v>
      </c>
      <c r="L4037" s="1">
        <v>83</v>
      </c>
      <c r="M4037" s="1">
        <v>335953</v>
      </c>
      <c r="N4037" s="1">
        <v>5433067</v>
      </c>
      <c r="O4037" s="1">
        <v>1493914</v>
      </c>
      <c r="P4037" s="1">
        <v>469401</v>
      </c>
      <c r="Q4037" s="1" t="s">
        <v>78</v>
      </c>
      <c r="R4037" s="1" t="s">
        <v>104</v>
      </c>
      <c r="S4037" s="1" t="s">
        <v>6850</v>
      </c>
      <c r="T4037" s="1">
        <v>1</v>
      </c>
      <c r="U4037" s="1">
        <v>0</v>
      </c>
      <c r="V4037" s="1">
        <v>0</v>
      </c>
      <c r="Y4037" s="1">
        <v>0</v>
      </c>
      <c r="Z4037" s="1">
        <v>0</v>
      </c>
      <c r="AA4037" s="1">
        <v>0</v>
      </c>
      <c r="AB4037" s="1">
        <v>0</v>
      </c>
      <c r="AC4037" s="1">
        <v>0</v>
      </c>
      <c r="AD4037" s="1">
        <v>1122</v>
      </c>
      <c r="AK4037" s="1">
        <v>0</v>
      </c>
      <c r="AL4037" s="1">
        <v>0</v>
      </c>
      <c r="AM4037" s="1">
        <v>0</v>
      </c>
      <c r="AO4037" s="1">
        <v>0</v>
      </c>
      <c r="AQ4037" s="1">
        <v>0</v>
      </c>
      <c r="AT4037" s="1">
        <v>0</v>
      </c>
      <c r="AV4037" s="1">
        <v>0</v>
      </c>
      <c r="AW4037" s="1">
        <v>0</v>
      </c>
      <c r="AX4037" s="1">
        <v>0</v>
      </c>
      <c r="AY4037" s="1" t="s">
        <v>79</v>
      </c>
      <c r="BB4037" s="1" t="s">
        <v>5382</v>
      </c>
      <c r="BF4037" s="1">
        <v>0</v>
      </c>
      <c r="BH4037" s="1">
        <v>0</v>
      </c>
      <c r="BI4037" s="1">
        <v>0</v>
      </c>
      <c r="BL4037" s="1" t="s">
        <v>87</v>
      </c>
      <c r="BM4037" s="1" t="s">
        <v>79</v>
      </c>
      <c r="BP4037" s="1">
        <v>0</v>
      </c>
      <c r="BQ4037" s="1">
        <v>0</v>
      </c>
      <c r="BR4037" s="2">
        <v>1493914</v>
      </c>
      <c r="BS4037" s="2">
        <v>469401</v>
      </c>
      <c r="BT4037" s="1" t="s">
        <v>89</v>
      </c>
      <c r="BU4037" s="1" t="s">
        <v>243</v>
      </c>
      <c r="BW4037" s="1">
        <v>0</v>
      </c>
      <c r="BX4037" s="1">
        <v>6</v>
      </c>
    </row>
    <row r="4038" spans="1:76" x14ac:dyDescent="0.25">
      <c r="A4038" s="1">
        <v>4237</v>
      </c>
      <c r="B4038" s="1" t="s">
        <v>7157</v>
      </c>
      <c r="C4038" s="1" t="s">
        <v>5377</v>
      </c>
      <c r="D4038" s="1" t="s">
        <v>101</v>
      </c>
      <c r="F4038" s="1">
        <v>2013</v>
      </c>
      <c r="G4038" s="1">
        <v>4</v>
      </c>
      <c r="H4038" s="1">
        <v>11</v>
      </c>
      <c r="I4038" s="1">
        <v>803</v>
      </c>
      <c r="J4038" s="1" t="s">
        <v>7100</v>
      </c>
      <c r="K4038" s="1">
        <v>11</v>
      </c>
      <c r="L4038" s="1">
        <v>83</v>
      </c>
      <c r="M4038" s="1">
        <v>337234</v>
      </c>
      <c r="N4038" s="1">
        <v>5433490</v>
      </c>
      <c r="O4038" s="1">
        <v>1495135</v>
      </c>
      <c r="P4038" s="1">
        <v>469981</v>
      </c>
      <c r="Q4038" s="1" t="s">
        <v>78</v>
      </c>
      <c r="R4038" s="1" t="s">
        <v>104</v>
      </c>
      <c r="S4038" s="1" t="s">
        <v>6850</v>
      </c>
      <c r="T4038" s="1">
        <v>1</v>
      </c>
      <c r="U4038" s="1">
        <v>1</v>
      </c>
      <c r="V4038" s="1">
        <v>0</v>
      </c>
      <c r="Y4038" s="1">
        <v>0</v>
      </c>
      <c r="Z4038" s="1">
        <v>0</v>
      </c>
      <c r="AA4038" s="1">
        <v>0</v>
      </c>
      <c r="AB4038" s="1">
        <v>0</v>
      </c>
      <c r="AC4038" s="1">
        <v>0</v>
      </c>
      <c r="AD4038" s="1">
        <v>1174</v>
      </c>
      <c r="AK4038" s="1">
        <v>0</v>
      </c>
      <c r="AL4038" s="1">
        <v>0</v>
      </c>
      <c r="AM4038" s="1">
        <v>0</v>
      </c>
      <c r="AO4038" s="1">
        <v>0</v>
      </c>
      <c r="AQ4038" s="1">
        <v>0</v>
      </c>
      <c r="AT4038" s="1">
        <v>0</v>
      </c>
      <c r="AV4038" s="1">
        <v>0</v>
      </c>
      <c r="AW4038" s="1">
        <v>0</v>
      </c>
      <c r="AX4038" s="1">
        <v>0</v>
      </c>
      <c r="AY4038" s="1" t="s">
        <v>578</v>
      </c>
      <c r="BB4038" s="1" t="s">
        <v>5378</v>
      </c>
      <c r="BF4038" s="1">
        <v>0</v>
      </c>
      <c r="BH4038" s="1">
        <v>0</v>
      </c>
      <c r="BI4038" s="1">
        <v>0</v>
      </c>
      <c r="BL4038" s="1" t="s">
        <v>87</v>
      </c>
      <c r="BM4038" s="1" t="s">
        <v>578</v>
      </c>
      <c r="BP4038" s="1">
        <v>0</v>
      </c>
      <c r="BQ4038" s="1">
        <v>0</v>
      </c>
      <c r="BR4038" s="2">
        <v>1495135</v>
      </c>
      <c r="BS4038" s="2">
        <v>469981</v>
      </c>
      <c r="BT4038" s="1" t="s">
        <v>89</v>
      </c>
      <c r="BU4038" s="1" t="s">
        <v>243</v>
      </c>
      <c r="BW4038" s="1">
        <v>0</v>
      </c>
      <c r="BX4038" s="1">
        <v>3</v>
      </c>
    </row>
    <row r="4039" spans="1:76" x14ac:dyDescent="0.25">
      <c r="A4039" s="1">
        <v>4238</v>
      </c>
      <c r="B4039" s="1" t="s">
        <v>7158</v>
      </c>
      <c r="C4039" s="1" t="s">
        <v>5377</v>
      </c>
      <c r="D4039" s="1" t="s">
        <v>101</v>
      </c>
      <c r="F4039" s="1">
        <v>2013</v>
      </c>
      <c r="G4039" s="1">
        <v>4</v>
      </c>
      <c r="H4039" s="1">
        <v>11</v>
      </c>
      <c r="I4039" s="1">
        <v>803</v>
      </c>
      <c r="J4039" s="1" t="s">
        <v>7100</v>
      </c>
      <c r="K4039" s="1">
        <v>11</v>
      </c>
      <c r="L4039" s="1">
        <v>83</v>
      </c>
      <c r="M4039" s="1">
        <v>337218</v>
      </c>
      <c r="N4039" s="1">
        <v>5433703</v>
      </c>
      <c r="O4039" s="1">
        <v>1495093</v>
      </c>
      <c r="P4039" s="1">
        <v>470190</v>
      </c>
      <c r="Q4039" s="1" t="s">
        <v>78</v>
      </c>
      <c r="R4039" s="1" t="s">
        <v>156</v>
      </c>
      <c r="S4039" s="1" t="s">
        <v>6976</v>
      </c>
      <c r="T4039" s="1">
        <v>0</v>
      </c>
      <c r="U4039" s="1">
        <v>0</v>
      </c>
      <c r="V4039" s="1">
        <v>1</v>
      </c>
      <c r="Y4039" s="1">
        <v>0</v>
      </c>
      <c r="Z4039" s="1">
        <v>0</v>
      </c>
      <c r="AA4039" s="1">
        <v>0</v>
      </c>
      <c r="AB4039" s="1">
        <v>0</v>
      </c>
      <c r="AC4039" s="1">
        <v>0</v>
      </c>
      <c r="AD4039" s="1">
        <v>1172</v>
      </c>
      <c r="AK4039" s="1">
        <v>0</v>
      </c>
      <c r="AL4039" s="1">
        <v>0</v>
      </c>
      <c r="AM4039" s="1">
        <v>0</v>
      </c>
      <c r="AO4039" s="1">
        <v>0</v>
      </c>
      <c r="AQ4039" s="1">
        <v>0</v>
      </c>
      <c r="AT4039" s="1">
        <v>0</v>
      </c>
      <c r="AV4039" s="1">
        <v>0</v>
      </c>
      <c r="AW4039" s="1">
        <v>0</v>
      </c>
      <c r="AX4039" s="1">
        <v>0</v>
      </c>
      <c r="AY4039" s="1" t="s">
        <v>578</v>
      </c>
      <c r="BB4039" s="1" t="s">
        <v>5378</v>
      </c>
      <c r="BF4039" s="1">
        <v>0</v>
      </c>
      <c r="BH4039" s="1">
        <v>0</v>
      </c>
      <c r="BI4039" s="1">
        <v>0</v>
      </c>
      <c r="BL4039" s="1" t="s">
        <v>87</v>
      </c>
      <c r="BM4039" s="1" t="s">
        <v>578</v>
      </c>
      <c r="BP4039" s="1">
        <v>0</v>
      </c>
      <c r="BQ4039" s="1">
        <v>0</v>
      </c>
      <c r="BR4039" s="2">
        <v>1495093</v>
      </c>
      <c r="BS4039" s="2">
        <v>470190</v>
      </c>
      <c r="BT4039" s="1" t="s">
        <v>89</v>
      </c>
      <c r="BU4039" s="1" t="s">
        <v>243</v>
      </c>
      <c r="BW4039" s="1">
        <v>0</v>
      </c>
      <c r="BX4039" s="1">
        <v>6</v>
      </c>
    </row>
    <row r="4040" spans="1:76" x14ac:dyDescent="0.25">
      <c r="A4040" s="1">
        <v>4239</v>
      </c>
      <c r="B4040" s="1" t="s">
        <v>7159</v>
      </c>
      <c r="C4040" s="1" t="s">
        <v>4459</v>
      </c>
      <c r="D4040" s="1" t="s">
        <v>101</v>
      </c>
      <c r="F4040" s="1">
        <v>2013</v>
      </c>
      <c r="G4040" s="1">
        <v>4</v>
      </c>
      <c r="H4040" s="1">
        <v>11</v>
      </c>
      <c r="I4040" s="1">
        <v>940</v>
      </c>
      <c r="J4040" s="1" t="s">
        <v>7100</v>
      </c>
      <c r="K4040" s="1">
        <v>11</v>
      </c>
      <c r="L4040" s="1">
        <v>83</v>
      </c>
      <c r="M4040" s="1">
        <v>349443</v>
      </c>
      <c r="N4040" s="1">
        <v>5430324</v>
      </c>
      <c r="O4040" s="1">
        <v>1507660</v>
      </c>
      <c r="P4040" s="1">
        <v>468368</v>
      </c>
      <c r="Q4040" s="1" t="s">
        <v>78</v>
      </c>
      <c r="R4040" s="1" t="s">
        <v>104</v>
      </c>
      <c r="S4040" s="1" t="s">
        <v>6850</v>
      </c>
      <c r="T4040" s="1">
        <v>1</v>
      </c>
      <c r="U4040" s="1">
        <v>1</v>
      </c>
      <c r="V4040" s="1">
        <v>0</v>
      </c>
      <c r="Y4040" s="1">
        <v>0</v>
      </c>
      <c r="Z4040" s="1">
        <v>0</v>
      </c>
      <c r="AA4040" s="1">
        <v>0</v>
      </c>
      <c r="AB4040" s="1">
        <v>0</v>
      </c>
      <c r="AC4040" s="1">
        <v>0</v>
      </c>
      <c r="AD4040" s="1">
        <v>1062</v>
      </c>
      <c r="AK4040" s="1">
        <v>0</v>
      </c>
      <c r="AL4040" s="1">
        <v>0</v>
      </c>
      <c r="AM4040" s="1">
        <v>0</v>
      </c>
      <c r="AO4040" s="1">
        <v>0</v>
      </c>
      <c r="AQ4040" s="1">
        <v>0</v>
      </c>
      <c r="AT4040" s="1">
        <v>0</v>
      </c>
      <c r="AV4040" s="1">
        <v>0</v>
      </c>
      <c r="AW4040" s="1">
        <v>0</v>
      </c>
      <c r="AX4040" s="1">
        <v>0</v>
      </c>
      <c r="AY4040" s="1" t="s">
        <v>578</v>
      </c>
      <c r="BB4040" s="1" t="s">
        <v>5360</v>
      </c>
      <c r="BF4040" s="1">
        <v>0</v>
      </c>
      <c r="BH4040" s="1">
        <v>0</v>
      </c>
      <c r="BI4040" s="1">
        <v>0</v>
      </c>
      <c r="BL4040" s="1" t="s">
        <v>87</v>
      </c>
      <c r="BM4040" s="1" t="s">
        <v>578</v>
      </c>
      <c r="BP4040" s="1">
        <v>0</v>
      </c>
      <c r="BQ4040" s="1">
        <v>0</v>
      </c>
      <c r="BR4040" s="2">
        <v>1507660</v>
      </c>
      <c r="BS4040" s="2">
        <v>468368</v>
      </c>
      <c r="BT4040" s="1" t="s">
        <v>312</v>
      </c>
      <c r="BU4040" s="1" t="s">
        <v>110</v>
      </c>
      <c r="BW4040" s="1">
        <v>0</v>
      </c>
      <c r="BX4040" s="1">
        <v>4</v>
      </c>
    </row>
    <row r="4041" spans="1:76" x14ac:dyDescent="0.25">
      <c r="A4041" s="1">
        <v>4240</v>
      </c>
      <c r="B4041" s="1" t="s">
        <v>7160</v>
      </c>
      <c r="C4041" s="1" t="s">
        <v>5352</v>
      </c>
      <c r="D4041" s="1" t="s">
        <v>101</v>
      </c>
      <c r="F4041" s="1">
        <v>2013</v>
      </c>
      <c r="G4041" s="1">
        <v>4</v>
      </c>
      <c r="H4041" s="1">
        <v>11</v>
      </c>
      <c r="I4041" s="1">
        <v>1024</v>
      </c>
      <c r="J4041" s="1" t="s">
        <v>7100</v>
      </c>
      <c r="K4041" s="1">
        <v>11</v>
      </c>
      <c r="L4041" s="1">
        <v>83</v>
      </c>
      <c r="M4041" s="1">
        <v>358261</v>
      </c>
      <c r="N4041" s="1">
        <v>5440734</v>
      </c>
      <c r="O4041" s="1">
        <v>1515120</v>
      </c>
      <c r="P4041" s="1">
        <v>479788</v>
      </c>
      <c r="Q4041" s="1" t="s">
        <v>78</v>
      </c>
      <c r="R4041" s="1" t="s">
        <v>164</v>
      </c>
      <c r="S4041" s="1" t="s">
        <v>6983</v>
      </c>
      <c r="T4041" s="1">
        <v>0</v>
      </c>
      <c r="U4041" s="1">
        <v>0</v>
      </c>
      <c r="V4041" s="1">
        <v>1</v>
      </c>
      <c r="Y4041" s="1">
        <v>0</v>
      </c>
      <c r="Z4041" s="1">
        <v>0</v>
      </c>
      <c r="AA4041" s="1">
        <v>0</v>
      </c>
      <c r="AB4041" s="1">
        <v>0</v>
      </c>
      <c r="AC4041" s="1">
        <v>0</v>
      </c>
      <c r="AD4041" s="1">
        <v>915</v>
      </c>
      <c r="AK4041" s="1">
        <v>0</v>
      </c>
      <c r="AL4041" s="1">
        <v>0</v>
      </c>
      <c r="AM4041" s="1">
        <v>0</v>
      </c>
      <c r="AO4041" s="1">
        <v>0</v>
      </c>
      <c r="AQ4041" s="1">
        <v>0</v>
      </c>
      <c r="AT4041" s="1">
        <v>0</v>
      </c>
      <c r="AV4041" s="1">
        <v>0</v>
      </c>
      <c r="AW4041" s="1">
        <v>0</v>
      </c>
      <c r="AX4041" s="1">
        <v>0</v>
      </c>
      <c r="AY4041" s="1" t="s">
        <v>151</v>
      </c>
      <c r="BB4041" s="1" t="s">
        <v>5354</v>
      </c>
      <c r="BF4041" s="1">
        <v>0</v>
      </c>
      <c r="BH4041" s="1">
        <v>0</v>
      </c>
      <c r="BI4041" s="1">
        <v>0</v>
      </c>
      <c r="BL4041" s="1" t="s">
        <v>87</v>
      </c>
      <c r="BM4041" s="1" t="s">
        <v>153</v>
      </c>
      <c r="BP4041" s="1">
        <v>0</v>
      </c>
      <c r="BQ4041" s="1">
        <v>0</v>
      </c>
      <c r="BR4041" s="2">
        <v>1515120</v>
      </c>
      <c r="BS4041" s="2">
        <v>479788</v>
      </c>
      <c r="BT4041" s="1" t="s">
        <v>312</v>
      </c>
      <c r="BU4041" s="1" t="s">
        <v>668</v>
      </c>
      <c r="BW4041" s="1">
        <v>0</v>
      </c>
    </row>
    <row r="4042" spans="1:76" x14ac:dyDescent="0.25">
      <c r="A4042" s="1">
        <v>4241</v>
      </c>
      <c r="B4042" s="1" t="s">
        <v>7161</v>
      </c>
      <c r="C4042" s="1" t="s">
        <v>5336</v>
      </c>
      <c r="D4042" s="1" t="s">
        <v>101</v>
      </c>
      <c r="F4042" s="1">
        <v>2013</v>
      </c>
      <c r="G4042" s="1">
        <v>4</v>
      </c>
      <c r="H4042" s="1">
        <v>11</v>
      </c>
      <c r="I4042" s="1">
        <v>1229</v>
      </c>
      <c r="J4042" s="1" t="s">
        <v>7100</v>
      </c>
      <c r="K4042" s="1">
        <v>11</v>
      </c>
      <c r="L4042" s="1">
        <v>83</v>
      </c>
      <c r="M4042" s="1">
        <v>349268</v>
      </c>
      <c r="N4042" s="1">
        <v>5436022</v>
      </c>
      <c r="O4042" s="1">
        <v>1506774</v>
      </c>
      <c r="P4042" s="1">
        <v>473993</v>
      </c>
      <c r="Q4042" s="1" t="s">
        <v>78</v>
      </c>
      <c r="R4042" s="1" t="s">
        <v>164</v>
      </c>
      <c r="S4042" s="1" t="s">
        <v>6983</v>
      </c>
      <c r="T4042" s="1">
        <v>0</v>
      </c>
      <c r="U4042" s="1">
        <v>0</v>
      </c>
      <c r="V4042" s="1">
        <v>1</v>
      </c>
      <c r="Y4042" s="1">
        <v>0</v>
      </c>
      <c r="Z4042" s="1">
        <v>0</v>
      </c>
      <c r="AA4042" s="1">
        <v>0</v>
      </c>
      <c r="AB4042" s="1">
        <v>0</v>
      </c>
      <c r="AC4042" s="1">
        <v>0</v>
      </c>
      <c r="AD4042" s="1">
        <v>1024</v>
      </c>
      <c r="AK4042" s="1">
        <v>0</v>
      </c>
      <c r="AL4042" s="1">
        <v>0</v>
      </c>
      <c r="AM4042" s="1">
        <v>0</v>
      </c>
      <c r="AO4042" s="1">
        <v>0</v>
      </c>
      <c r="AQ4042" s="1">
        <v>0</v>
      </c>
      <c r="AT4042" s="1">
        <v>0</v>
      </c>
      <c r="AV4042" s="1">
        <v>0</v>
      </c>
      <c r="AW4042" s="1">
        <v>0</v>
      </c>
      <c r="AX4042" s="1">
        <v>0</v>
      </c>
      <c r="AY4042" s="1" t="s">
        <v>79</v>
      </c>
      <c r="BB4042" s="1" t="s">
        <v>5337</v>
      </c>
      <c r="BF4042" s="1">
        <v>0</v>
      </c>
      <c r="BH4042" s="1">
        <v>0</v>
      </c>
      <c r="BI4042" s="1">
        <v>0</v>
      </c>
      <c r="BL4042" s="1" t="s">
        <v>87</v>
      </c>
      <c r="BM4042" s="1" t="s">
        <v>79</v>
      </c>
      <c r="BP4042" s="1">
        <v>0</v>
      </c>
      <c r="BQ4042" s="1">
        <v>0</v>
      </c>
      <c r="BR4042" s="2">
        <v>1506774</v>
      </c>
      <c r="BS4042" s="2">
        <v>473993</v>
      </c>
      <c r="BT4042" s="1" t="s">
        <v>312</v>
      </c>
      <c r="BU4042" s="1" t="s">
        <v>110</v>
      </c>
      <c r="BW4042" s="1">
        <v>0</v>
      </c>
      <c r="BX4042" s="1">
        <v>5</v>
      </c>
    </row>
    <row r="4043" spans="1:76" x14ac:dyDescent="0.25">
      <c r="A4043" s="1">
        <v>4242</v>
      </c>
      <c r="B4043" s="1" t="s">
        <v>7162</v>
      </c>
      <c r="C4043" s="1" t="s">
        <v>5336</v>
      </c>
      <c r="D4043" s="1" t="s">
        <v>101</v>
      </c>
      <c r="F4043" s="1">
        <v>2013</v>
      </c>
      <c r="G4043" s="1">
        <v>4</v>
      </c>
      <c r="H4043" s="1">
        <v>11</v>
      </c>
      <c r="I4043" s="1">
        <v>1229</v>
      </c>
      <c r="J4043" s="1" t="s">
        <v>7100</v>
      </c>
      <c r="K4043" s="1">
        <v>11</v>
      </c>
      <c r="L4043" s="1">
        <v>83</v>
      </c>
      <c r="M4043" s="1">
        <v>349383</v>
      </c>
      <c r="N4043" s="1">
        <v>5435965</v>
      </c>
      <c r="O4043" s="1">
        <v>1506896</v>
      </c>
      <c r="P4043" s="1">
        <v>473950</v>
      </c>
      <c r="Q4043" s="1" t="s">
        <v>78</v>
      </c>
      <c r="R4043" s="1" t="s">
        <v>104</v>
      </c>
      <c r="S4043" s="1" t="s">
        <v>6850</v>
      </c>
      <c r="T4043" s="1">
        <v>1</v>
      </c>
      <c r="U4043" s="1">
        <v>1</v>
      </c>
      <c r="V4043" s="1">
        <v>0</v>
      </c>
      <c r="Y4043" s="1">
        <v>0</v>
      </c>
      <c r="Z4043" s="1">
        <v>0</v>
      </c>
      <c r="AA4043" s="1">
        <v>0</v>
      </c>
      <c r="AB4043" s="1">
        <v>0</v>
      </c>
      <c r="AC4043" s="1">
        <v>0</v>
      </c>
      <c r="AD4043" s="1">
        <v>1001</v>
      </c>
      <c r="AK4043" s="1">
        <v>0</v>
      </c>
      <c r="AL4043" s="1">
        <v>0</v>
      </c>
      <c r="AM4043" s="1">
        <v>0</v>
      </c>
      <c r="AO4043" s="1">
        <v>0</v>
      </c>
      <c r="AQ4043" s="1">
        <v>0</v>
      </c>
      <c r="AT4043" s="1">
        <v>0</v>
      </c>
      <c r="AV4043" s="1">
        <v>0</v>
      </c>
      <c r="AW4043" s="1">
        <v>0</v>
      </c>
      <c r="AX4043" s="1">
        <v>0</v>
      </c>
      <c r="AY4043" s="1" t="s">
        <v>79</v>
      </c>
      <c r="BB4043" s="1" t="s">
        <v>5337</v>
      </c>
      <c r="BF4043" s="1">
        <v>0</v>
      </c>
      <c r="BH4043" s="1">
        <v>0</v>
      </c>
      <c r="BI4043" s="1">
        <v>0</v>
      </c>
      <c r="BL4043" s="1" t="s">
        <v>87</v>
      </c>
      <c r="BM4043" s="1" t="s">
        <v>79</v>
      </c>
      <c r="BP4043" s="1">
        <v>0</v>
      </c>
      <c r="BQ4043" s="1">
        <v>0</v>
      </c>
      <c r="BR4043" s="2">
        <v>1506896</v>
      </c>
      <c r="BS4043" s="2">
        <v>473950</v>
      </c>
      <c r="BT4043" s="1" t="s">
        <v>312</v>
      </c>
      <c r="BU4043" s="1" t="s">
        <v>110</v>
      </c>
      <c r="BW4043" s="1">
        <v>0</v>
      </c>
      <c r="BX4043" s="1">
        <v>5</v>
      </c>
    </row>
    <row r="4044" spans="1:76" x14ac:dyDescent="0.25">
      <c r="A4044" s="1">
        <v>4243</v>
      </c>
      <c r="B4044" s="1" t="s">
        <v>7163</v>
      </c>
      <c r="C4044" s="1" t="s">
        <v>3405</v>
      </c>
      <c r="D4044" s="1" t="s">
        <v>101</v>
      </c>
      <c r="F4044" s="1">
        <v>2013</v>
      </c>
      <c r="G4044" s="1">
        <v>4</v>
      </c>
      <c r="H4044" s="1">
        <v>11</v>
      </c>
      <c r="I4044" s="1">
        <v>1244</v>
      </c>
      <c r="J4044" s="1" t="s">
        <v>7100</v>
      </c>
      <c r="K4044" s="1">
        <v>11</v>
      </c>
      <c r="L4044" s="1">
        <v>83</v>
      </c>
      <c r="M4044" s="1">
        <v>349669</v>
      </c>
      <c r="N4044" s="1">
        <v>5437525</v>
      </c>
      <c r="O4044" s="1">
        <v>1506986</v>
      </c>
      <c r="P4044" s="1">
        <v>475533</v>
      </c>
      <c r="Q4044" s="1" t="s">
        <v>78</v>
      </c>
      <c r="R4044" s="1" t="s">
        <v>164</v>
      </c>
      <c r="S4044" s="1" t="s">
        <v>6983</v>
      </c>
      <c r="T4044" s="1">
        <v>0</v>
      </c>
      <c r="U4044" s="1">
        <v>0</v>
      </c>
      <c r="V4044" s="1">
        <v>1</v>
      </c>
      <c r="Y4044" s="1">
        <v>0</v>
      </c>
      <c r="Z4044" s="1">
        <v>0</v>
      </c>
      <c r="AA4044" s="1">
        <v>0</v>
      </c>
      <c r="AB4044" s="1">
        <v>0</v>
      </c>
      <c r="AC4044" s="1">
        <v>0</v>
      </c>
      <c r="AD4044" s="1">
        <v>962</v>
      </c>
      <c r="AK4044" s="1">
        <v>0</v>
      </c>
      <c r="AL4044" s="1">
        <v>0</v>
      </c>
      <c r="AM4044" s="1">
        <v>0</v>
      </c>
      <c r="AO4044" s="1">
        <v>0</v>
      </c>
      <c r="AQ4044" s="1">
        <v>0</v>
      </c>
      <c r="AT4044" s="1">
        <v>0</v>
      </c>
      <c r="AV4044" s="1">
        <v>0</v>
      </c>
      <c r="AW4044" s="1">
        <v>0</v>
      </c>
      <c r="AX4044" s="1">
        <v>0</v>
      </c>
      <c r="AY4044" s="1" t="s">
        <v>86</v>
      </c>
      <c r="BB4044" s="1" t="s">
        <v>5343</v>
      </c>
      <c r="BF4044" s="1">
        <v>0</v>
      </c>
      <c r="BH4044" s="1">
        <v>0</v>
      </c>
      <c r="BI4044" s="1">
        <v>0</v>
      </c>
      <c r="BL4044" s="1" t="s">
        <v>87</v>
      </c>
      <c r="BM4044" s="1" t="s">
        <v>191</v>
      </c>
      <c r="BP4044" s="1">
        <v>0</v>
      </c>
      <c r="BQ4044" s="1">
        <v>0</v>
      </c>
      <c r="BR4044" s="2">
        <v>1506986</v>
      </c>
      <c r="BS4044" s="2">
        <v>475533</v>
      </c>
      <c r="BT4044" s="1" t="s">
        <v>89</v>
      </c>
      <c r="BU4044" s="1" t="s">
        <v>110</v>
      </c>
      <c r="BW4044" s="1">
        <v>0</v>
      </c>
      <c r="BX4044" s="1">
        <v>4</v>
      </c>
    </row>
    <row r="4045" spans="1:76" x14ac:dyDescent="0.25">
      <c r="A4045" s="1">
        <v>4244</v>
      </c>
      <c r="B4045" s="1" t="s">
        <v>7164</v>
      </c>
      <c r="C4045" s="1" t="s">
        <v>3405</v>
      </c>
      <c r="D4045" s="1" t="s">
        <v>101</v>
      </c>
      <c r="F4045" s="1">
        <v>2013</v>
      </c>
      <c r="G4045" s="1">
        <v>4</v>
      </c>
      <c r="H4045" s="1">
        <v>11</v>
      </c>
      <c r="I4045" s="1">
        <v>1244</v>
      </c>
      <c r="J4045" s="1" t="s">
        <v>7100</v>
      </c>
      <c r="K4045" s="1">
        <v>11</v>
      </c>
      <c r="L4045" s="1">
        <v>83</v>
      </c>
      <c r="M4045" s="1">
        <v>349651</v>
      </c>
      <c r="N4045" s="1">
        <v>5437403</v>
      </c>
      <c r="O4045" s="1">
        <v>1506983</v>
      </c>
      <c r="P4045" s="1">
        <v>475410</v>
      </c>
      <c r="Q4045" s="1" t="s">
        <v>78</v>
      </c>
      <c r="R4045" s="1" t="s">
        <v>164</v>
      </c>
      <c r="S4045" s="1" t="s">
        <v>6983</v>
      </c>
      <c r="T4045" s="1">
        <v>0</v>
      </c>
      <c r="U4045" s="1">
        <v>0</v>
      </c>
      <c r="V4045" s="1">
        <v>1</v>
      </c>
      <c r="Y4045" s="1">
        <v>0</v>
      </c>
      <c r="Z4045" s="1">
        <v>0</v>
      </c>
      <c r="AA4045" s="1">
        <v>0</v>
      </c>
      <c r="AB4045" s="1">
        <v>0</v>
      </c>
      <c r="AC4045" s="1">
        <v>0</v>
      </c>
      <c r="AD4045" s="1">
        <v>957</v>
      </c>
      <c r="AK4045" s="1">
        <v>0</v>
      </c>
      <c r="AL4045" s="1">
        <v>0</v>
      </c>
      <c r="AM4045" s="1">
        <v>0</v>
      </c>
      <c r="AO4045" s="1">
        <v>0</v>
      </c>
      <c r="AQ4045" s="1">
        <v>0</v>
      </c>
      <c r="AT4045" s="1">
        <v>0</v>
      </c>
      <c r="AV4045" s="1">
        <v>0</v>
      </c>
      <c r="AW4045" s="1">
        <v>0</v>
      </c>
      <c r="AX4045" s="1">
        <v>0</v>
      </c>
      <c r="AY4045" s="1" t="s">
        <v>86</v>
      </c>
      <c r="BB4045" s="1" t="s">
        <v>5343</v>
      </c>
      <c r="BF4045" s="1">
        <v>0</v>
      </c>
      <c r="BH4045" s="1">
        <v>0</v>
      </c>
      <c r="BI4045" s="1">
        <v>0</v>
      </c>
      <c r="BL4045" s="1" t="s">
        <v>87</v>
      </c>
      <c r="BM4045" s="1" t="s">
        <v>191</v>
      </c>
      <c r="BP4045" s="1">
        <v>0</v>
      </c>
      <c r="BQ4045" s="1">
        <v>0</v>
      </c>
      <c r="BR4045" s="2">
        <v>1506983</v>
      </c>
      <c r="BS4045" s="2">
        <v>475410</v>
      </c>
      <c r="BT4045" s="1" t="s">
        <v>89</v>
      </c>
      <c r="BU4045" s="1" t="s">
        <v>110</v>
      </c>
      <c r="BW4045" s="1">
        <v>0</v>
      </c>
      <c r="BX4045" s="1">
        <v>4</v>
      </c>
    </row>
    <row r="4046" spans="1:76" x14ac:dyDescent="0.25">
      <c r="A4046" s="1">
        <v>4245</v>
      </c>
      <c r="B4046" s="1" t="s">
        <v>7165</v>
      </c>
      <c r="C4046" s="1" t="s">
        <v>86</v>
      </c>
      <c r="D4046" s="1" t="s">
        <v>101</v>
      </c>
      <c r="F4046" s="1">
        <v>2013</v>
      </c>
      <c r="G4046" s="1">
        <v>4</v>
      </c>
      <c r="H4046" s="1">
        <v>11</v>
      </c>
      <c r="I4046" s="1">
        <v>1416</v>
      </c>
      <c r="J4046" s="1" t="s">
        <v>7100</v>
      </c>
      <c r="K4046" s="1">
        <v>11</v>
      </c>
      <c r="L4046" s="1">
        <v>83</v>
      </c>
      <c r="M4046" s="1">
        <v>343323</v>
      </c>
      <c r="N4046" s="1">
        <v>5441950</v>
      </c>
      <c r="O4046" s="1">
        <v>1500129</v>
      </c>
      <c r="P4046" s="1">
        <v>479126</v>
      </c>
      <c r="Q4046" s="1" t="s">
        <v>78</v>
      </c>
      <c r="R4046" s="1" t="s">
        <v>156</v>
      </c>
      <c r="S4046" s="1" t="s">
        <v>6976</v>
      </c>
      <c r="T4046" s="1">
        <v>0</v>
      </c>
      <c r="U4046" s="1">
        <v>0</v>
      </c>
      <c r="V4046" s="1">
        <v>1</v>
      </c>
      <c r="Y4046" s="1">
        <v>0</v>
      </c>
      <c r="Z4046" s="1">
        <v>0</v>
      </c>
      <c r="AA4046" s="1">
        <v>0</v>
      </c>
      <c r="AB4046" s="1">
        <v>0</v>
      </c>
      <c r="AC4046" s="1">
        <v>0</v>
      </c>
      <c r="AD4046" s="1">
        <v>1112</v>
      </c>
      <c r="AK4046" s="1">
        <v>0</v>
      </c>
      <c r="AL4046" s="1">
        <v>0</v>
      </c>
      <c r="AM4046" s="1">
        <v>0</v>
      </c>
      <c r="AO4046" s="1">
        <v>0</v>
      </c>
      <c r="AQ4046" s="1">
        <v>0</v>
      </c>
      <c r="AT4046" s="1">
        <v>0</v>
      </c>
      <c r="AV4046" s="1">
        <v>0</v>
      </c>
      <c r="AW4046" s="1">
        <v>0</v>
      </c>
      <c r="AX4046" s="1">
        <v>0</v>
      </c>
      <c r="AY4046" s="1" t="s">
        <v>86</v>
      </c>
      <c r="BB4046" s="1" t="s">
        <v>7166</v>
      </c>
      <c r="BF4046" s="1">
        <v>0</v>
      </c>
      <c r="BH4046" s="1">
        <v>0</v>
      </c>
      <c r="BI4046" s="1">
        <v>0</v>
      </c>
      <c r="BL4046" s="1" t="s">
        <v>87</v>
      </c>
      <c r="BM4046" s="1" t="s">
        <v>191</v>
      </c>
      <c r="BP4046" s="1">
        <v>0</v>
      </c>
      <c r="BQ4046" s="1">
        <v>0</v>
      </c>
      <c r="BR4046" s="2">
        <v>1500129</v>
      </c>
      <c r="BS4046" s="2">
        <v>479126</v>
      </c>
      <c r="BT4046" s="1" t="s">
        <v>89</v>
      </c>
      <c r="BU4046" s="1" t="s">
        <v>110</v>
      </c>
      <c r="BW4046" s="1">
        <v>0</v>
      </c>
      <c r="BX4046" s="1">
        <v>4</v>
      </c>
    </row>
    <row r="4047" spans="1:76" x14ac:dyDescent="0.25">
      <c r="A4047" s="1">
        <v>4246</v>
      </c>
      <c r="B4047" s="1" t="s">
        <v>7013</v>
      </c>
      <c r="C4047" s="1" t="s">
        <v>552</v>
      </c>
      <c r="D4047" s="1" t="s">
        <v>75</v>
      </c>
      <c r="E4047" s="1" t="s">
        <v>198</v>
      </c>
      <c r="F4047" s="1">
        <v>2013</v>
      </c>
      <c r="G4047" s="1">
        <v>4</v>
      </c>
      <c r="H4047" s="1">
        <v>11</v>
      </c>
      <c r="I4047" s="1">
        <v>1600</v>
      </c>
      <c r="J4047" s="1" t="s">
        <v>7100</v>
      </c>
      <c r="K4047" s="1">
        <v>11</v>
      </c>
      <c r="L4047" s="1">
        <v>83</v>
      </c>
      <c r="M4047" s="1">
        <v>328330</v>
      </c>
      <c r="N4047" s="1">
        <v>5443634</v>
      </c>
      <c r="O4047" s="1">
        <v>1485025</v>
      </c>
      <c r="P4047" s="1">
        <v>478923</v>
      </c>
      <c r="Q4047" s="1" t="s">
        <v>78</v>
      </c>
      <c r="R4047" s="1" t="s">
        <v>104</v>
      </c>
      <c r="S4047" s="1" t="s">
        <v>6850</v>
      </c>
      <c r="T4047" s="1">
        <v>1</v>
      </c>
      <c r="U4047" s="1">
        <v>0</v>
      </c>
      <c r="V4047" s="1">
        <v>0</v>
      </c>
      <c r="Y4047" s="1">
        <v>0</v>
      </c>
      <c r="Z4047" s="1">
        <v>0</v>
      </c>
      <c r="AA4047" s="1">
        <v>0</v>
      </c>
      <c r="AB4047" s="1">
        <v>0</v>
      </c>
      <c r="AC4047" s="1">
        <v>0</v>
      </c>
      <c r="AD4047" s="1">
        <v>1092</v>
      </c>
      <c r="AK4047" s="1">
        <v>0</v>
      </c>
      <c r="AL4047" s="1">
        <v>0</v>
      </c>
      <c r="AM4047" s="1">
        <v>0</v>
      </c>
      <c r="AO4047" s="1">
        <v>0</v>
      </c>
      <c r="AQ4047" s="1">
        <v>0</v>
      </c>
      <c r="AT4047" s="1">
        <v>0</v>
      </c>
      <c r="AV4047" s="1">
        <v>0</v>
      </c>
      <c r="AW4047" s="1">
        <v>0</v>
      </c>
      <c r="AX4047" s="1">
        <v>0</v>
      </c>
      <c r="AY4047" s="1" t="s">
        <v>79</v>
      </c>
      <c r="BB4047" s="1" t="s">
        <v>5424</v>
      </c>
      <c r="BF4047" s="1">
        <v>0</v>
      </c>
      <c r="BH4047" s="1">
        <v>0</v>
      </c>
      <c r="BI4047" s="1">
        <v>0</v>
      </c>
      <c r="BL4047" s="1" t="s">
        <v>87</v>
      </c>
      <c r="BM4047" s="1" t="s">
        <v>79</v>
      </c>
      <c r="BO4047" s="1" t="s">
        <v>556</v>
      </c>
      <c r="BP4047" s="1">
        <v>0</v>
      </c>
      <c r="BQ4047" s="1">
        <v>0</v>
      </c>
      <c r="BR4047" s="2">
        <v>1485025</v>
      </c>
      <c r="BS4047" s="2">
        <v>478923</v>
      </c>
      <c r="BT4047" s="1" t="s">
        <v>89</v>
      </c>
      <c r="BU4047" s="1" t="s">
        <v>195</v>
      </c>
      <c r="BV4047" s="1" t="s">
        <v>1127</v>
      </c>
      <c r="BW4047" s="1">
        <v>0</v>
      </c>
      <c r="BX4047" s="1">
        <v>6</v>
      </c>
    </row>
    <row r="4048" spans="1:76" x14ac:dyDescent="0.25">
      <c r="A4048" s="1">
        <v>4247</v>
      </c>
      <c r="B4048" s="1" t="s">
        <v>7010</v>
      </c>
      <c r="C4048" s="1" t="s">
        <v>3979</v>
      </c>
      <c r="D4048" s="1" t="s">
        <v>75</v>
      </c>
      <c r="F4048" s="1">
        <v>2013</v>
      </c>
      <c r="G4048" s="1">
        <v>4</v>
      </c>
      <c r="H4048" s="1">
        <v>11</v>
      </c>
      <c r="I4048" s="1">
        <v>1633</v>
      </c>
      <c r="J4048" s="1" t="s">
        <v>7100</v>
      </c>
      <c r="K4048" s="1">
        <v>11</v>
      </c>
      <c r="L4048" s="1">
        <v>83</v>
      </c>
      <c r="M4048" s="1">
        <v>326210</v>
      </c>
      <c r="N4048" s="1">
        <v>5445860</v>
      </c>
      <c r="O4048" s="1">
        <v>1482642</v>
      </c>
      <c r="P4048" s="1">
        <v>480865</v>
      </c>
      <c r="Q4048" s="1" t="s">
        <v>78</v>
      </c>
      <c r="R4048" s="1" t="s">
        <v>156</v>
      </c>
      <c r="S4048" s="1" t="s">
        <v>6976</v>
      </c>
      <c r="T4048" s="1">
        <v>0</v>
      </c>
      <c r="U4048" s="1">
        <v>0</v>
      </c>
      <c r="V4048" s="1">
        <v>1</v>
      </c>
      <c r="Y4048" s="1">
        <v>0</v>
      </c>
      <c r="Z4048" s="1">
        <v>0</v>
      </c>
      <c r="AA4048" s="1">
        <v>0</v>
      </c>
      <c r="AB4048" s="1">
        <v>0</v>
      </c>
      <c r="AC4048" s="1">
        <v>0</v>
      </c>
      <c r="AD4048" s="1">
        <v>1055</v>
      </c>
      <c r="AK4048" s="1">
        <v>0</v>
      </c>
      <c r="AL4048" s="1">
        <v>0</v>
      </c>
      <c r="AM4048" s="1">
        <v>0</v>
      </c>
      <c r="AO4048" s="1">
        <v>0</v>
      </c>
      <c r="AQ4048" s="1">
        <v>0</v>
      </c>
      <c r="AT4048" s="1">
        <v>0</v>
      </c>
      <c r="AV4048" s="1">
        <v>0</v>
      </c>
      <c r="AW4048" s="1">
        <v>0</v>
      </c>
      <c r="AX4048" s="1">
        <v>0</v>
      </c>
      <c r="AY4048" s="1" t="s">
        <v>86</v>
      </c>
      <c r="BB4048" s="1" t="s">
        <v>5421</v>
      </c>
      <c r="BF4048" s="1">
        <v>0</v>
      </c>
      <c r="BH4048" s="1">
        <v>0</v>
      </c>
      <c r="BI4048" s="1">
        <v>0</v>
      </c>
      <c r="BL4048" s="1" t="s">
        <v>87</v>
      </c>
      <c r="BM4048" s="1" t="s">
        <v>191</v>
      </c>
      <c r="BP4048" s="1">
        <v>0</v>
      </c>
      <c r="BQ4048" s="1">
        <v>0</v>
      </c>
      <c r="BR4048" s="2">
        <v>1482642</v>
      </c>
      <c r="BS4048" s="2">
        <v>480865</v>
      </c>
      <c r="BT4048" s="1" t="s">
        <v>123</v>
      </c>
      <c r="BU4048" s="1" t="s">
        <v>195</v>
      </c>
      <c r="BW4048" s="1">
        <v>0</v>
      </c>
      <c r="BX4048" s="1">
        <v>4</v>
      </c>
    </row>
    <row r="4049" spans="1:76" x14ac:dyDescent="0.25">
      <c r="A4049" s="1">
        <v>4248</v>
      </c>
      <c r="B4049" s="1" t="s">
        <v>7011</v>
      </c>
      <c r="C4049" s="1" t="s">
        <v>4849</v>
      </c>
      <c r="D4049" s="1" t="s">
        <v>75</v>
      </c>
      <c r="F4049" s="1">
        <v>2013</v>
      </c>
      <c r="G4049" s="1">
        <v>4</v>
      </c>
      <c r="H4049" s="1">
        <v>11</v>
      </c>
      <c r="I4049" s="1">
        <v>1633</v>
      </c>
      <c r="J4049" s="1" t="s">
        <v>7100</v>
      </c>
      <c r="K4049" s="1">
        <v>11</v>
      </c>
      <c r="L4049" s="1">
        <v>83</v>
      </c>
      <c r="M4049" s="1">
        <v>326073</v>
      </c>
      <c r="N4049" s="1">
        <v>5445623</v>
      </c>
      <c r="O4049" s="1">
        <v>1482536</v>
      </c>
      <c r="P4049" s="1">
        <v>480613</v>
      </c>
      <c r="Q4049" s="1" t="s">
        <v>78</v>
      </c>
      <c r="R4049" s="1" t="s">
        <v>156</v>
      </c>
      <c r="S4049" s="1" t="s">
        <v>6976</v>
      </c>
      <c r="T4049" s="1">
        <v>0</v>
      </c>
      <c r="U4049" s="1">
        <v>0</v>
      </c>
      <c r="V4049" s="1">
        <v>1</v>
      </c>
      <c r="Y4049" s="1">
        <v>0</v>
      </c>
      <c r="Z4049" s="1">
        <v>0</v>
      </c>
      <c r="AA4049" s="1">
        <v>0</v>
      </c>
      <c r="AB4049" s="1">
        <v>0</v>
      </c>
      <c r="AC4049" s="1">
        <v>0</v>
      </c>
      <c r="AD4049" s="1">
        <v>1044</v>
      </c>
      <c r="AK4049" s="1">
        <v>0</v>
      </c>
      <c r="AL4049" s="1">
        <v>0</v>
      </c>
      <c r="AM4049" s="1">
        <v>0</v>
      </c>
      <c r="AO4049" s="1">
        <v>0</v>
      </c>
      <c r="AQ4049" s="1">
        <v>0</v>
      </c>
      <c r="AT4049" s="1">
        <v>0</v>
      </c>
      <c r="AV4049" s="1">
        <v>0</v>
      </c>
      <c r="AW4049" s="1">
        <v>0</v>
      </c>
      <c r="AX4049" s="1">
        <v>0</v>
      </c>
      <c r="AY4049" s="1" t="s">
        <v>79</v>
      </c>
      <c r="BB4049" s="1" t="s">
        <v>5421</v>
      </c>
      <c r="BF4049" s="1">
        <v>0</v>
      </c>
      <c r="BH4049" s="1">
        <v>0</v>
      </c>
      <c r="BI4049" s="1">
        <v>0</v>
      </c>
      <c r="BL4049" s="1" t="s">
        <v>87</v>
      </c>
      <c r="BM4049" s="1" t="s">
        <v>79</v>
      </c>
      <c r="BP4049" s="1">
        <v>0</v>
      </c>
      <c r="BQ4049" s="1">
        <v>0</v>
      </c>
      <c r="BR4049" s="2">
        <v>1482536</v>
      </c>
      <c r="BS4049" s="2">
        <v>480613</v>
      </c>
      <c r="BT4049" s="1" t="s">
        <v>123</v>
      </c>
      <c r="BU4049" s="1" t="s">
        <v>195</v>
      </c>
      <c r="BW4049" s="1">
        <v>0</v>
      </c>
      <c r="BX4049" s="1">
        <v>3</v>
      </c>
    </row>
    <row r="4050" spans="1:76" x14ac:dyDescent="0.25">
      <c r="A4050" s="1">
        <v>4249</v>
      </c>
      <c r="B4050" s="1" t="s">
        <v>7009</v>
      </c>
      <c r="C4050" s="1" t="s">
        <v>3665</v>
      </c>
      <c r="D4050" s="1" t="s">
        <v>75</v>
      </c>
      <c r="F4050" s="1">
        <v>2013</v>
      </c>
      <c r="G4050" s="1">
        <v>4</v>
      </c>
      <c r="H4050" s="1">
        <v>11</v>
      </c>
      <c r="I4050" s="1">
        <v>1650</v>
      </c>
      <c r="J4050" s="1" t="s">
        <v>7100</v>
      </c>
      <c r="K4050" s="1">
        <v>11</v>
      </c>
      <c r="L4050" s="1">
        <v>83</v>
      </c>
      <c r="M4050" s="1">
        <v>325151</v>
      </c>
      <c r="N4050" s="1">
        <v>5446472</v>
      </c>
      <c r="O4050" s="1">
        <v>1481514</v>
      </c>
      <c r="P4050" s="1">
        <v>481340</v>
      </c>
      <c r="Q4050" s="1" t="s">
        <v>78</v>
      </c>
      <c r="R4050" s="1" t="s">
        <v>164</v>
      </c>
      <c r="S4050" s="1" t="s">
        <v>6983</v>
      </c>
      <c r="T4050" s="1">
        <v>0</v>
      </c>
      <c r="U4050" s="1">
        <v>0</v>
      </c>
      <c r="V4050" s="1">
        <v>1</v>
      </c>
      <c r="Y4050" s="1">
        <v>0</v>
      </c>
      <c r="Z4050" s="1">
        <v>0</v>
      </c>
      <c r="AA4050" s="1">
        <v>0</v>
      </c>
      <c r="AB4050" s="1">
        <v>0</v>
      </c>
      <c r="AC4050" s="1">
        <v>0</v>
      </c>
      <c r="AD4050" s="1">
        <v>1076</v>
      </c>
      <c r="AK4050" s="1">
        <v>0</v>
      </c>
      <c r="AL4050" s="1">
        <v>0</v>
      </c>
      <c r="AM4050" s="1">
        <v>0</v>
      </c>
      <c r="AO4050" s="1">
        <v>0</v>
      </c>
      <c r="AQ4050" s="1">
        <v>0</v>
      </c>
      <c r="AT4050" s="1">
        <v>0</v>
      </c>
      <c r="AV4050" s="1">
        <v>0</v>
      </c>
      <c r="AW4050" s="1">
        <v>0</v>
      </c>
      <c r="AX4050" s="1">
        <v>0</v>
      </c>
      <c r="AY4050" s="1" t="s">
        <v>79</v>
      </c>
      <c r="BB4050" s="1" t="s">
        <v>5419</v>
      </c>
      <c r="BF4050" s="1">
        <v>0</v>
      </c>
      <c r="BH4050" s="1">
        <v>0</v>
      </c>
      <c r="BI4050" s="1">
        <v>0</v>
      </c>
      <c r="BL4050" s="1" t="s">
        <v>87</v>
      </c>
      <c r="BM4050" s="1" t="s">
        <v>79</v>
      </c>
      <c r="BP4050" s="1">
        <v>0</v>
      </c>
      <c r="BQ4050" s="1">
        <v>0</v>
      </c>
      <c r="BR4050" s="2">
        <v>1481514</v>
      </c>
      <c r="BS4050" s="2">
        <v>481340</v>
      </c>
      <c r="BT4050" s="1" t="s">
        <v>123</v>
      </c>
      <c r="BU4050" s="1" t="s">
        <v>195</v>
      </c>
      <c r="BW4050" s="1">
        <v>0</v>
      </c>
      <c r="BX4050" s="1">
        <v>4</v>
      </c>
    </row>
    <row r="4051" spans="1:76" x14ac:dyDescent="0.25">
      <c r="A4051" s="1">
        <v>4250</v>
      </c>
      <c r="B4051" s="1" t="s">
        <v>7167</v>
      </c>
      <c r="C4051" s="1" t="s">
        <v>86</v>
      </c>
      <c r="D4051" s="1" t="s">
        <v>101</v>
      </c>
      <c r="F4051" s="1">
        <v>2013</v>
      </c>
      <c r="G4051" s="1">
        <v>4</v>
      </c>
      <c r="H4051" s="1">
        <v>12</v>
      </c>
      <c r="I4051" s="1">
        <v>750</v>
      </c>
      <c r="J4051" s="1" t="s">
        <v>7100</v>
      </c>
      <c r="K4051" s="1">
        <v>11</v>
      </c>
      <c r="L4051" s="1">
        <v>83</v>
      </c>
      <c r="M4051" s="1">
        <v>346860</v>
      </c>
      <c r="N4051" s="1">
        <v>5430299</v>
      </c>
      <c r="O4051" s="1">
        <v>1505097</v>
      </c>
      <c r="P4051" s="1">
        <v>468020</v>
      </c>
      <c r="Q4051" s="1" t="s">
        <v>78</v>
      </c>
      <c r="R4051" s="1" t="s">
        <v>104</v>
      </c>
      <c r="S4051" s="1" t="s">
        <v>6850</v>
      </c>
      <c r="T4051" s="1">
        <v>1</v>
      </c>
      <c r="U4051" s="1">
        <v>0</v>
      </c>
      <c r="V4051" s="1">
        <v>0</v>
      </c>
      <c r="Y4051" s="1">
        <v>0</v>
      </c>
      <c r="Z4051" s="1">
        <v>0</v>
      </c>
      <c r="AA4051" s="1">
        <v>0</v>
      </c>
      <c r="AB4051" s="1">
        <v>0</v>
      </c>
      <c r="AC4051" s="1">
        <v>0</v>
      </c>
      <c r="AD4051" s="1">
        <v>1225</v>
      </c>
      <c r="AK4051" s="1">
        <v>0</v>
      </c>
      <c r="AL4051" s="1">
        <v>0</v>
      </c>
      <c r="AM4051" s="1">
        <v>0</v>
      </c>
      <c r="AO4051" s="1">
        <v>0</v>
      </c>
      <c r="AQ4051" s="1">
        <v>0</v>
      </c>
      <c r="AT4051" s="1">
        <v>0</v>
      </c>
      <c r="AV4051" s="1">
        <v>0</v>
      </c>
      <c r="AW4051" s="1">
        <v>0</v>
      </c>
      <c r="AX4051" s="1">
        <v>0</v>
      </c>
      <c r="AY4051" s="1" t="s">
        <v>86</v>
      </c>
      <c r="BB4051" s="1" t="s">
        <v>7168</v>
      </c>
      <c r="BF4051" s="1">
        <v>0</v>
      </c>
      <c r="BH4051" s="1">
        <v>0</v>
      </c>
      <c r="BI4051" s="1">
        <v>0</v>
      </c>
      <c r="BL4051" s="1" t="s">
        <v>87</v>
      </c>
      <c r="BM4051" s="1" t="s">
        <v>191</v>
      </c>
      <c r="BP4051" s="1">
        <v>0</v>
      </c>
      <c r="BQ4051" s="1">
        <v>0</v>
      </c>
      <c r="BR4051" s="2">
        <v>1505097</v>
      </c>
      <c r="BS4051" s="2">
        <v>468020</v>
      </c>
      <c r="BT4051" s="1" t="s">
        <v>312</v>
      </c>
      <c r="BU4051" s="1" t="s">
        <v>668</v>
      </c>
      <c r="BW4051" s="1">
        <v>0</v>
      </c>
    </row>
    <row r="4052" spans="1:76" x14ac:dyDescent="0.25">
      <c r="A4052" s="1">
        <v>4251</v>
      </c>
      <c r="B4052" s="1" t="s">
        <v>7169</v>
      </c>
      <c r="C4052" s="1" t="s">
        <v>86</v>
      </c>
      <c r="D4052" s="1" t="s">
        <v>101</v>
      </c>
      <c r="F4052" s="1">
        <v>2013</v>
      </c>
      <c r="G4052" s="1">
        <v>4</v>
      </c>
      <c r="H4052" s="1">
        <v>12</v>
      </c>
      <c r="I4052" s="1">
        <v>801</v>
      </c>
      <c r="J4052" s="1" t="s">
        <v>7100</v>
      </c>
      <c r="K4052" s="1">
        <v>11</v>
      </c>
      <c r="L4052" s="1">
        <v>83</v>
      </c>
      <c r="M4052" s="1">
        <v>348192</v>
      </c>
      <c r="N4052" s="1">
        <v>5430404</v>
      </c>
      <c r="O4052" s="1">
        <v>1506407</v>
      </c>
      <c r="P4052" s="1">
        <v>468291</v>
      </c>
      <c r="Q4052" s="1" t="s">
        <v>78</v>
      </c>
      <c r="R4052" s="1" t="s">
        <v>104</v>
      </c>
      <c r="S4052" s="1" t="s">
        <v>6850</v>
      </c>
      <c r="T4052" s="1">
        <v>1</v>
      </c>
      <c r="U4052" s="1">
        <v>1</v>
      </c>
      <c r="V4052" s="1">
        <v>0</v>
      </c>
      <c r="Y4052" s="1">
        <v>0</v>
      </c>
      <c r="Z4052" s="1">
        <v>0</v>
      </c>
      <c r="AA4052" s="1">
        <v>0</v>
      </c>
      <c r="AB4052" s="1">
        <v>0</v>
      </c>
      <c r="AC4052" s="1">
        <v>0</v>
      </c>
      <c r="AD4052" s="1">
        <v>1162</v>
      </c>
      <c r="AK4052" s="1">
        <v>0</v>
      </c>
      <c r="AL4052" s="1">
        <v>0</v>
      </c>
      <c r="AM4052" s="1">
        <v>0</v>
      </c>
      <c r="AO4052" s="1">
        <v>0</v>
      </c>
      <c r="AQ4052" s="1">
        <v>0</v>
      </c>
      <c r="AT4052" s="1">
        <v>0</v>
      </c>
      <c r="AV4052" s="1">
        <v>0</v>
      </c>
      <c r="AW4052" s="1">
        <v>0</v>
      </c>
      <c r="AX4052" s="1">
        <v>0</v>
      </c>
      <c r="AY4052" s="1" t="s">
        <v>86</v>
      </c>
      <c r="BB4052" s="1" t="s">
        <v>7170</v>
      </c>
      <c r="BF4052" s="1">
        <v>0</v>
      </c>
      <c r="BH4052" s="1">
        <v>0</v>
      </c>
      <c r="BI4052" s="1">
        <v>0</v>
      </c>
      <c r="BL4052" s="1" t="s">
        <v>87</v>
      </c>
      <c r="BM4052" s="1" t="s">
        <v>191</v>
      </c>
      <c r="BP4052" s="1">
        <v>0</v>
      </c>
      <c r="BQ4052" s="1">
        <v>0</v>
      </c>
      <c r="BR4052" s="2">
        <v>1506407</v>
      </c>
      <c r="BS4052" s="2">
        <v>468291</v>
      </c>
      <c r="BT4052" s="1" t="s">
        <v>312</v>
      </c>
      <c r="BU4052" s="1" t="s">
        <v>110</v>
      </c>
      <c r="BW4052" s="1">
        <v>0</v>
      </c>
      <c r="BX4052" s="1">
        <v>3</v>
      </c>
    </row>
    <row r="4053" spans="1:76" x14ac:dyDescent="0.25">
      <c r="A4053" s="1">
        <v>4252</v>
      </c>
      <c r="B4053" s="1" t="s">
        <v>7171</v>
      </c>
      <c r="C4053" s="1" t="s">
        <v>86</v>
      </c>
      <c r="D4053" s="1" t="s">
        <v>101</v>
      </c>
      <c r="F4053" s="1">
        <v>2013</v>
      </c>
      <c r="G4053" s="1">
        <v>4</v>
      </c>
      <c r="H4053" s="1">
        <v>12</v>
      </c>
      <c r="I4053" s="1">
        <v>831</v>
      </c>
      <c r="J4053" s="1" t="s">
        <v>7100</v>
      </c>
      <c r="K4053" s="1">
        <v>11</v>
      </c>
      <c r="L4053" s="1">
        <v>83</v>
      </c>
      <c r="M4053" s="1">
        <v>350787</v>
      </c>
      <c r="N4053" s="1">
        <v>5433089</v>
      </c>
      <c r="O4053" s="1">
        <v>1508650</v>
      </c>
      <c r="P4053" s="1">
        <v>471276</v>
      </c>
      <c r="Q4053" s="1" t="s">
        <v>78</v>
      </c>
      <c r="R4053" s="1" t="s">
        <v>156</v>
      </c>
      <c r="S4053" s="1" t="s">
        <v>6976</v>
      </c>
      <c r="T4053" s="1">
        <v>0</v>
      </c>
      <c r="U4053" s="1">
        <v>0</v>
      </c>
      <c r="V4053" s="1">
        <v>1</v>
      </c>
      <c r="Y4053" s="1">
        <v>0</v>
      </c>
      <c r="Z4053" s="1">
        <v>0</v>
      </c>
      <c r="AA4053" s="1">
        <v>0</v>
      </c>
      <c r="AB4053" s="1">
        <v>0</v>
      </c>
      <c r="AC4053" s="1">
        <v>0</v>
      </c>
      <c r="AD4053" s="1">
        <v>954</v>
      </c>
      <c r="AK4053" s="1">
        <v>0</v>
      </c>
      <c r="AL4053" s="1">
        <v>0</v>
      </c>
      <c r="AM4053" s="1">
        <v>0</v>
      </c>
      <c r="AO4053" s="1">
        <v>0</v>
      </c>
      <c r="AQ4053" s="1">
        <v>0</v>
      </c>
      <c r="AT4053" s="1">
        <v>0</v>
      </c>
      <c r="AV4053" s="1">
        <v>0</v>
      </c>
      <c r="AW4053" s="1">
        <v>0</v>
      </c>
      <c r="AX4053" s="1">
        <v>0</v>
      </c>
      <c r="AY4053" s="1" t="s">
        <v>86</v>
      </c>
      <c r="BB4053" s="1" t="s">
        <v>5402</v>
      </c>
      <c r="BF4053" s="1">
        <v>0</v>
      </c>
      <c r="BH4053" s="1">
        <v>0</v>
      </c>
      <c r="BI4053" s="1">
        <v>0</v>
      </c>
      <c r="BL4053" s="1" t="s">
        <v>87</v>
      </c>
      <c r="BM4053" s="1" t="s">
        <v>191</v>
      </c>
      <c r="BP4053" s="1">
        <v>0</v>
      </c>
      <c r="BQ4053" s="1">
        <v>0</v>
      </c>
      <c r="BR4053" s="2">
        <v>1508650</v>
      </c>
      <c r="BS4053" s="2">
        <v>471276</v>
      </c>
      <c r="BT4053" s="1" t="s">
        <v>312</v>
      </c>
      <c r="BU4053" s="1" t="s">
        <v>110</v>
      </c>
      <c r="BW4053" s="1">
        <v>0</v>
      </c>
      <c r="BX4053" s="1">
        <v>5</v>
      </c>
    </row>
    <row r="4054" spans="1:76" x14ac:dyDescent="0.25">
      <c r="A4054" s="1">
        <v>4253</v>
      </c>
      <c r="B4054" s="1" t="s">
        <v>7172</v>
      </c>
      <c r="C4054" s="1" t="s">
        <v>86</v>
      </c>
      <c r="D4054" s="1" t="s">
        <v>101</v>
      </c>
      <c r="F4054" s="1">
        <v>2013</v>
      </c>
      <c r="G4054" s="1">
        <v>4</v>
      </c>
      <c r="H4054" s="1">
        <v>12</v>
      </c>
      <c r="I4054" s="1">
        <v>831</v>
      </c>
      <c r="J4054" s="1" t="s">
        <v>7100</v>
      </c>
      <c r="K4054" s="1">
        <v>11</v>
      </c>
      <c r="L4054" s="1">
        <v>83</v>
      </c>
      <c r="M4054" s="1">
        <v>350762</v>
      </c>
      <c r="N4054" s="1">
        <v>5432944</v>
      </c>
      <c r="O4054" s="1">
        <v>1508643</v>
      </c>
      <c r="P4054" s="1">
        <v>471129</v>
      </c>
      <c r="Q4054" s="1" t="s">
        <v>78</v>
      </c>
      <c r="R4054" s="1" t="s">
        <v>156</v>
      </c>
      <c r="S4054" s="1" t="s">
        <v>6976</v>
      </c>
      <c r="T4054" s="1">
        <v>0</v>
      </c>
      <c r="U4054" s="1">
        <v>0</v>
      </c>
      <c r="V4054" s="1">
        <v>1</v>
      </c>
      <c r="Y4054" s="1">
        <v>0</v>
      </c>
      <c r="Z4054" s="1">
        <v>0</v>
      </c>
      <c r="AA4054" s="1">
        <v>0</v>
      </c>
      <c r="AB4054" s="1">
        <v>0</v>
      </c>
      <c r="AC4054" s="1">
        <v>0</v>
      </c>
      <c r="AD4054" s="1">
        <v>979</v>
      </c>
      <c r="AK4054" s="1">
        <v>0</v>
      </c>
      <c r="AL4054" s="1">
        <v>0</v>
      </c>
      <c r="AM4054" s="1">
        <v>0</v>
      </c>
      <c r="AO4054" s="1">
        <v>0</v>
      </c>
      <c r="AQ4054" s="1">
        <v>0</v>
      </c>
      <c r="AT4054" s="1">
        <v>0</v>
      </c>
      <c r="AV4054" s="1">
        <v>0</v>
      </c>
      <c r="AW4054" s="1">
        <v>0</v>
      </c>
      <c r="AX4054" s="1">
        <v>0</v>
      </c>
      <c r="AY4054" s="1" t="s">
        <v>86</v>
      </c>
      <c r="BB4054" s="1" t="s">
        <v>5402</v>
      </c>
      <c r="BF4054" s="1">
        <v>0</v>
      </c>
      <c r="BH4054" s="1">
        <v>0</v>
      </c>
      <c r="BI4054" s="1">
        <v>0</v>
      </c>
      <c r="BL4054" s="1" t="s">
        <v>87</v>
      </c>
      <c r="BM4054" s="1" t="s">
        <v>191</v>
      </c>
      <c r="BP4054" s="1">
        <v>0</v>
      </c>
      <c r="BQ4054" s="1">
        <v>0</v>
      </c>
      <c r="BR4054" s="2">
        <v>1508643</v>
      </c>
      <c r="BS4054" s="2">
        <v>471129</v>
      </c>
      <c r="BT4054" s="1" t="s">
        <v>312</v>
      </c>
      <c r="BU4054" s="1" t="s">
        <v>110</v>
      </c>
      <c r="BW4054" s="1">
        <v>0</v>
      </c>
      <c r="BX4054" s="1">
        <v>3</v>
      </c>
    </row>
    <row r="4055" spans="1:76" x14ac:dyDescent="0.25">
      <c r="A4055" s="1">
        <v>4254</v>
      </c>
      <c r="B4055" s="1" t="s">
        <v>7173</v>
      </c>
      <c r="C4055" s="1" t="s">
        <v>86</v>
      </c>
      <c r="D4055" s="1" t="s">
        <v>1093</v>
      </c>
      <c r="F4055" s="1">
        <v>2013</v>
      </c>
      <c r="G4055" s="1">
        <v>4</v>
      </c>
      <c r="H4055" s="1">
        <v>14</v>
      </c>
      <c r="I4055" s="1">
        <v>705</v>
      </c>
      <c r="J4055" s="1" t="s">
        <v>103</v>
      </c>
      <c r="K4055" s="1">
        <v>10</v>
      </c>
      <c r="L4055" s="1">
        <v>83</v>
      </c>
      <c r="M4055" s="1">
        <v>669428</v>
      </c>
      <c r="N4055" s="1">
        <v>5526193</v>
      </c>
      <c r="O4055" s="1">
        <v>1384891</v>
      </c>
      <c r="P4055" s="1">
        <v>553247</v>
      </c>
      <c r="Q4055" s="1" t="s">
        <v>78</v>
      </c>
      <c r="R4055" s="1" t="s">
        <v>164</v>
      </c>
      <c r="S4055" s="1" t="s">
        <v>6983</v>
      </c>
      <c r="T4055" s="1">
        <v>0</v>
      </c>
      <c r="U4055" s="1">
        <v>0</v>
      </c>
      <c r="V4055" s="1">
        <v>1</v>
      </c>
      <c r="Y4055" s="1">
        <v>0</v>
      </c>
      <c r="Z4055" s="1">
        <v>0</v>
      </c>
      <c r="AA4055" s="1">
        <v>0</v>
      </c>
      <c r="AB4055" s="1">
        <v>0</v>
      </c>
      <c r="AC4055" s="1">
        <v>0</v>
      </c>
      <c r="AD4055" s="1">
        <v>1064</v>
      </c>
      <c r="AK4055" s="1">
        <v>0</v>
      </c>
      <c r="AL4055" s="1">
        <v>0</v>
      </c>
      <c r="AM4055" s="1">
        <v>0</v>
      </c>
      <c r="AO4055" s="1">
        <v>0</v>
      </c>
      <c r="AQ4055" s="1">
        <v>0</v>
      </c>
      <c r="AT4055" s="1">
        <v>0</v>
      </c>
      <c r="AV4055" s="1">
        <v>0</v>
      </c>
      <c r="AW4055" s="1">
        <v>0</v>
      </c>
      <c r="AX4055" s="1">
        <v>0</v>
      </c>
      <c r="AY4055" s="1" t="s">
        <v>86</v>
      </c>
      <c r="BB4055" s="1" t="s">
        <v>7174</v>
      </c>
      <c r="BF4055" s="1">
        <v>0</v>
      </c>
      <c r="BH4055" s="1">
        <v>0</v>
      </c>
      <c r="BI4055" s="1">
        <v>0</v>
      </c>
      <c r="BL4055" s="1" t="s">
        <v>121</v>
      </c>
      <c r="BM4055" s="1" t="s">
        <v>191</v>
      </c>
      <c r="BP4055" s="1">
        <v>0</v>
      </c>
      <c r="BQ4055" s="1">
        <v>0</v>
      </c>
      <c r="BR4055" s="2">
        <v>1384891</v>
      </c>
      <c r="BS4055" s="2">
        <v>553247</v>
      </c>
      <c r="BT4055" s="1" t="s">
        <v>1105</v>
      </c>
      <c r="BU4055" s="1" t="s">
        <v>2118</v>
      </c>
      <c r="BW4055" s="1">
        <v>0</v>
      </c>
      <c r="BX4055" s="1">
        <v>5</v>
      </c>
    </row>
    <row r="4056" spans="1:76" x14ac:dyDescent="0.25">
      <c r="A4056" s="1">
        <v>4255</v>
      </c>
      <c r="B4056" s="1" t="s">
        <v>7175</v>
      </c>
      <c r="C4056" s="1" t="s">
        <v>86</v>
      </c>
      <c r="D4056" s="1" t="s">
        <v>1093</v>
      </c>
      <c r="F4056" s="1">
        <v>2013</v>
      </c>
      <c r="G4056" s="1">
        <v>4</v>
      </c>
      <c r="H4056" s="1">
        <v>14</v>
      </c>
      <c r="I4056" s="1">
        <v>725</v>
      </c>
      <c r="J4056" s="1" t="s">
        <v>103</v>
      </c>
      <c r="K4056" s="1">
        <v>10</v>
      </c>
      <c r="L4056" s="1">
        <v>83</v>
      </c>
      <c r="M4056" s="1">
        <v>669199</v>
      </c>
      <c r="N4056" s="1">
        <v>5523736</v>
      </c>
      <c r="O4056" s="1">
        <v>1384771</v>
      </c>
      <c r="P4056" s="1">
        <v>550783</v>
      </c>
      <c r="Q4056" s="1" t="s">
        <v>78</v>
      </c>
      <c r="R4056" s="1" t="s">
        <v>164</v>
      </c>
      <c r="S4056" s="1" t="s">
        <v>6983</v>
      </c>
      <c r="T4056" s="1">
        <v>0</v>
      </c>
      <c r="U4056" s="1">
        <v>0</v>
      </c>
      <c r="V4056" s="1">
        <v>1</v>
      </c>
      <c r="Y4056" s="1">
        <v>0</v>
      </c>
      <c r="Z4056" s="1">
        <v>0</v>
      </c>
      <c r="AA4056" s="1">
        <v>0</v>
      </c>
      <c r="AB4056" s="1">
        <v>0</v>
      </c>
      <c r="AC4056" s="1">
        <v>0</v>
      </c>
      <c r="AD4056" s="1">
        <v>1076</v>
      </c>
      <c r="AK4056" s="1">
        <v>0</v>
      </c>
      <c r="AL4056" s="1">
        <v>0</v>
      </c>
      <c r="AM4056" s="1">
        <v>0</v>
      </c>
      <c r="AO4056" s="1">
        <v>0</v>
      </c>
      <c r="AQ4056" s="1">
        <v>0</v>
      </c>
      <c r="AT4056" s="1">
        <v>0</v>
      </c>
      <c r="AV4056" s="1">
        <v>0</v>
      </c>
      <c r="AW4056" s="1">
        <v>0</v>
      </c>
      <c r="AX4056" s="1">
        <v>0</v>
      </c>
      <c r="AY4056" s="1" t="s">
        <v>86</v>
      </c>
      <c r="BB4056" s="1" t="s">
        <v>5443</v>
      </c>
      <c r="BF4056" s="1">
        <v>0</v>
      </c>
      <c r="BH4056" s="1">
        <v>0</v>
      </c>
      <c r="BI4056" s="1">
        <v>0</v>
      </c>
      <c r="BL4056" s="1" t="s">
        <v>121</v>
      </c>
      <c r="BM4056" s="1" t="s">
        <v>191</v>
      </c>
      <c r="BP4056" s="1">
        <v>0</v>
      </c>
      <c r="BQ4056" s="1">
        <v>0</v>
      </c>
      <c r="BR4056" s="2">
        <v>1384771</v>
      </c>
      <c r="BS4056" s="2">
        <v>550783</v>
      </c>
      <c r="BT4056" s="1" t="s">
        <v>1105</v>
      </c>
      <c r="BU4056" s="1" t="s">
        <v>2118</v>
      </c>
      <c r="BW4056" s="1">
        <v>0</v>
      </c>
      <c r="BX4056" s="1">
        <v>4</v>
      </c>
    </row>
    <row r="4057" spans="1:76" x14ac:dyDescent="0.25">
      <c r="A4057" s="1">
        <v>4256</v>
      </c>
      <c r="B4057" s="1" t="s">
        <v>7176</v>
      </c>
      <c r="C4057" s="1" t="s">
        <v>3142</v>
      </c>
      <c r="D4057" s="1" t="s">
        <v>1093</v>
      </c>
      <c r="F4057" s="1">
        <v>2013</v>
      </c>
      <c r="G4057" s="1">
        <v>4</v>
      </c>
      <c r="H4057" s="1">
        <v>14</v>
      </c>
      <c r="I4057" s="1">
        <v>731</v>
      </c>
      <c r="J4057" s="1" t="s">
        <v>103</v>
      </c>
      <c r="K4057" s="1">
        <v>10</v>
      </c>
      <c r="L4057" s="1">
        <v>83</v>
      </c>
      <c r="M4057" s="1">
        <v>668889</v>
      </c>
      <c r="N4057" s="1">
        <v>5523158</v>
      </c>
      <c r="O4057" s="1">
        <v>1384487</v>
      </c>
      <c r="P4057" s="1">
        <v>550192</v>
      </c>
      <c r="Q4057" s="1" t="s">
        <v>78</v>
      </c>
      <c r="R4057" s="1" t="s">
        <v>164</v>
      </c>
      <c r="S4057" s="1" t="s">
        <v>6983</v>
      </c>
      <c r="T4057" s="1">
        <v>0</v>
      </c>
      <c r="U4057" s="1">
        <v>0</v>
      </c>
      <c r="V4057" s="1">
        <v>1</v>
      </c>
      <c r="Y4057" s="1">
        <v>0</v>
      </c>
      <c r="Z4057" s="1">
        <v>0</v>
      </c>
      <c r="AA4057" s="1">
        <v>0</v>
      </c>
      <c r="AB4057" s="1">
        <v>0</v>
      </c>
      <c r="AC4057" s="1">
        <v>0</v>
      </c>
      <c r="AD4057" s="1">
        <v>1096</v>
      </c>
      <c r="AK4057" s="1">
        <v>0</v>
      </c>
      <c r="AL4057" s="1">
        <v>0</v>
      </c>
      <c r="AM4057" s="1">
        <v>0</v>
      </c>
      <c r="AO4057" s="1">
        <v>0</v>
      </c>
      <c r="AQ4057" s="1">
        <v>0</v>
      </c>
      <c r="AT4057" s="1">
        <v>0</v>
      </c>
      <c r="AV4057" s="1">
        <v>0</v>
      </c>
      <c r="AW4057" s="1">
        <v>0</v>
      </c>
      <c r="AX4057" s="1">
        <v>0</v>
      </c>
      <c r="AY4057" s="1" t="s">
        <v>79</v>
      </c>
      <c r="BB4057" s="1" t="s">
        <v>5549</v>
      </c>
      <c r="BF4057" s="1">
        <v>0</v>
      </c>
      <c r="BH4057" s="1">
        <v>0</v>
      </c>
      <c r="BI4057" s="1">
        <v>0</v>
      </c>
      <c r="BL4057" s="1" t="s">
        <v>121</v>
      </c>
      <c r="BM4057" s="1" t="s">
        <v>79</v>
      </c>
      <c r="BP4057" s="1">
        <v>0</v>
      </c>
      <c r="BQ4057" s="1">
        <v>0</v>
      </c>
      <c r="BR4057" s="2">
        <v>1384487</v>
      </c>
      <c r="BS4057" s="2">
        <v>550192</v>
      </c>
      <c r="BT4057" s="1" t="s">
        <v>1105</v>
      </c>
      <c r="BU4057" s="1" t="s">
        <v>2118</v>
      </c>
      <c r="BW4057" s="1">
        <v>0</v>
      </c>
      <c r="BX4057" s="1">
        <v>4</v>
      </c>
    </row>
    <row r="4058" spans="1:76" x14ac:dyDescent="0.25">
      <c r="A4058" s="1">
        <v>4257</v>
      </c>
      <c r="B4058" s="1" t="s">
        <v>7177</v>
      </c>
      <c r="C4058" s="1" t="s">
        <v>2142</v>
      </c>
      <c r="D4058" s="1" t="s">
        <v>1093</v>
      </c>
      <c r="F4058" s="1">
        <v>2013</v>
      </c>
      <c r="G4058" s="1">
        <v>4</v>
      </c>
      <c r="H4058" s="1">
        <v>14</v>
      </c>
      <c r="I4058" s="1">
        <v>738</v>
      </c>
      <c r="J4058" s="1" t="s">
        <v>103</v>
      </c>
      <c r="K4058" s="1">
        <v>10</v>
      </c>
      <c r="L4058" s="1">
        <v>83</v>
      </c>
      <c r="M4058" s="1">
        <v>668872</v>
      </c>
      <c r="N4058" s="1">
        <v>5522441</v>
      </c>
      <c r="O4058" s="1">
        <v>1384501</v>
      </c>
      <c r="P4058" s="1">
        <v>549475</v>
      </c>
      <c r="Q4058" s="1" t="s">
        <v>78</v>
      </c>
      <c r="R4058" s="1" t="s">
        <v>104</v>
      </c>
      <c r="S4058" s="1" t="s">
        <v>6850</v>
      </c>
      <c r="T4058" s="1">
        <v>1</v>
      </c>
      <c r="U4058" s="1">
        <v>0</v>
      </c>
      <c r="V4058" s="1">
        <v>0</v>
      </c>
      <c r="Y4058" s="1">
        <v>0</v>
      </c>
      <c r="Z4058" s="1">
        <v>0</v>
      </c>
      <c r="AA4058" s="1">
        <v>0</v>
      </c>
      <c r="AB4058" s="1">
        <v>0</v>
      </c>
      <c r="AC4058" s="1">
        <v>0</v>
      </c>
      <c r="AD4058" s="1">
        <v>1078</v>
      </c>
      <c r="AK4058" s="1">
        <v>0</v>
      </c>
      <c r="AL4058" s="1">
        <v>0</v>
      </c>
      <c r="AM4058" s="1">
        <v>0</v>
      </c>
      <c r="AO4058" s="1">
        <v>0</v>
      </c>
      <c r="AQ4058" s="1">
        <v>0</v>
      </c>
      <c r="AT4058" s="1">
        <v>0</v>
      </c>
      <c r="AV4058" s="1">
        <v>0</v>
      </c>
      <c r="AW4058" s="1">
        <v>0</v>
      </c>
      <c r="AX4058" s="1">
        <v>0</v>
      </c>
      <c r="AY4058" s="1" t="s">
        <v>79</v>
      </c>
      <c r="BB4058" s="1" t="s">
        <v>5445</v>
      </c>
      <c r="BF4058" s="1">
        <v>0</v>
      </c>
      <c r="BH4058" s="1">
        <v>0</v>
      </c>
      <c r="BI4058" s="1">
        <v>0</v>
      </c>
      <c r="BL4058" s="1" t="s">
        <v>121</v>
      </c>
      <c r="BM4058" s="1" t="s">
        <v>79</v>
      </c>
      <c r="BO4058" s="1" t="s">
        <v>2144</v>
      </c>
      <c r="BP4058" s="1">
        <v>0</v>
      </c>
      <c r="BQ4058" s="1">
        <v>0</v>
      </c>
      <c r="BR4058" s="2">
        <v>1384501</v>
      </c>
      <c r="BS4058" s="2">
        <v>549475</v>
      </c>
      <c r="BT4058" s="1" t="s">
        <v>1105</v>
      </c>
      <c r="BU4058" s="1" t="s">
        <v>2118</v>
      </c>
      <c r="BW4058" s="1">
        <v>0</v>
      </c>
      <c r="BX4058" s="1">
        <v>4</v>
      </c>
    </row>
    <row r="4059" spans="1:76" x14ac:dyDescent="0.25">
      <c r="A4059" s="1">
        <v>4258</v>
      </c>
      <c r="B4059" s="1" t="s">
        <v>7178</v>
      </c>
      <c r="C4059" s="1" t="s">
        <v>86</v>
      </c>
      <c r="D4059" s="1" t="s">
        <v>1093</v>
      </c>
      <c r="F4059" s="1">
        <v>2013</v>
      </c>
      <c r="G4059" s="1">
        <v>4</v>
      </c>
      <c r="H4059" s="1">
        <v>14</v>
      </c>
      <c r="I4059" s="1">
        <v>738</v>
      </c>
      <c r="J4059" s="1" t="s">
        <v>103</v>
      </c>
      <c r="K4059" s="1">
        <v>10</v>
      </c>
      <c r="L4059" s="1">
        <v>83</v>
      </c>
      <c r="M4059" s="1">
        <v>668778</v>
      </c>
      <c r="N4059" s="1">
        <v>5522665</v>
      </c>
      <c r="O4059" s="1">
        <v>1384397</v>
      </c>
      <c r="P4059" s="1">
        <v>549694</v>
      </c>
      <c r="Q4059" s="1" t="s">
        <v>78</v>
      </c>
      <c r="R4059" s="1" t="s">
        <v>156</v>
      </c>
      <c r="S4059" s="1" t="s">
        <v>6976</v>
      </c>
      <c r="T4059" s="1">
        <v>0</v>
      </c>
      <c r="U4059" s="1">
        <v>0</v>
      </c>
      <c r="V4059" s="1">
        <v>1</v>
      </c>
      <c r="Y4059" s="1">
        <v>0</v>
      </c>
      <c r="Z4059" s="1">
        <v>0</v>
      </c>
      <c r="AA4059" s="1">
        <v>0</v>
      </c>
      <c r="AB4059" s="1">
        <v>0</v>
      </c>
      <c r="AC4059" s="1">
        <v>0</v>
      </c>
      <c r="AD4059" s="1">
        <v>1088</v>
      </c>
      <c r="AK4059" s="1">
        <v>0</v>
      </c>
      <c r="AL4059" s="1">
        <v>0</v>
      </c>
      <c r="AM4059" s="1">
        <v>0</v>
      </c>
      <c r="AO4059" s="1">
        <v>0</v>
      </c>
      <c r="AQ4059" s="1">
        <v>0</v>
      </c>
      <c r="AT4059" s="1">
        <v>0</v>
      </c>
      <c r="AV4059" s="1">
        <v>0</v>
      </c>
      <c r="AW4059" s="1">
        <v>0</v>
      </c>
      <c r="AX4059" s="1">
        <v>0</v>
      </c>
      <c r="AY4059" s="1" t="s">
        <v>86</v>
      </c>
      <c r="BB4059" s="1" t="s">
        <v>5445</v>
      </c>
      <c r="BF4059" s="1">
        <v>0</v>
      </c>
      <c r="BH4059" s="1">
        <v>0</v>
      </c>
      <c r="BI4059" s="1">
        <v>0</v>
      </c>
      <c r="BL4059" s="1" t="s">
        <v>121</v>
      </c>
      <c r="BM4059" s="1" t="s">
        <v>191</v>
      </c>
      <c r="BO4059" s="1" t="s">
        <v>2144</v>
      </c>
      <c r="BP4059" s="1">
        <v>0</v>
      </c>
      <c r="BQ4059" s="1">
        <v>0</v>
      </c>
      <c r="BR4059" s="2">
        <v>1384397</v>
      </c>
      <c r="BS4059" s="2">
        <v>549694</v>
      </c>
      <c r="BT4059" s="1" t="s">
        <v>1105</v>
      </c>
      <c r="BU4059" s="1" t="s">
        <v>2118</v>
      </c>
      <c r="BW4059" s="1">
        <v>0</v>
      </c>
      <c r="BX4059" s="1">
        <v>4</v>
      </c>
    </row>
    <row r="4060" spans="1:76" x14ac:dyDescent="0.25">
      <c r="A4060" s="1">
        <v>4259</v>
      </c>
      <c r="B4060" s="1" t="s">
        <v>7179</v>
      </c>
      <c r="C4060" s="1" t="s">
        <v>3979</v>
      </c>
      <c r="D4060" s="1" t="s">
        <v>1093</v>
      </c>
      <c r="F4060" s="1">
        <v>2013</v>
      </c>
      <c r="G4060" s="1">
        <v>4</v>
      </c>
      <c r="H4060" s="1">
        <v>14</v>
      </c>
      <c r="I4060" s="1">
        <v>805</v>
      </c>
      <c r="J4060" s="1" t="s">
        <v>103</v>
      </c>
      <c r="K4060" s="1">
        <v>10</v>
      </c>
      <c r="L4060" s="1">
        <v>83</v>
      </c>
      <c r="M4060" s="1">
        <v>666679</v>
      </c>
      <c r="N4060" s="1">
        <v>5522679</v>
      </c>
      <c r="O4060" s="1">
        <v>1382299</v>
      </c>
      <c r="P4060" s="1">
        <v>549616</v>
      </c>
      <c r="Q4060" s="1" t="s">
        <v>78</v>
      </c>
      <c r="R4060" s="1" t="s">
        <v>156</v>
      </c>
      <c r="S4060" s="1" t="s">
        <v>6976</v>
      </c>
      <c r="T4060" s="1">
        <v>0</v>
      </c>
      <c r="U4060" s="1">
        <v>0</v>
      </c>
      <c r="V4060" s="1">
        <v>1</v>
      </c>
      <c r="Y4060" s="1">
        <v>0</v>
      </c>
      <c r="Z4060" s="1">
        <v>0</v>
      </c>
      <c r="AA4060" s="1">
        <v>0</v>
      </c>
      <c r="AB4060" s="1">
        <v>0</v>
      </c>
      <c r="AC4060" s="1">
        <v>0</v>
      </c>
      <c r="AD4060" s="1">
        <v>1066</v>
      </c>
      <c r="AK4060" s="1">
        <v>0</v>
      </c>
      <c r="AL4060" s="1">
        <v>0</v>
      </c>
      <c r="AM4060" s="1">
        <v>0</v>
      </c>
      <c r="AO4060" s="1">
        <v>0</v>
      </c>
      <c r="AQ4060" s="1">
        <v>0</v>
      </c>
      <c r="AT4060" s="1">
        <v>0</v>
      </c>
      <c r="AV4060" s="1">
        <v>0</v>
      </c>
      <c r="AW4060" s="1">
        <v>0</v>
      </c>
      <c r="AX4060" s="1">
        <v>0</v>
      </c>
      <c r="AY4060" s="1" t="s">
        <v>86</v>
      </c>
      <c r="BB4060" s="1" t="s">
        <v>5447</v>
      </c>
      <c r="BF4060" s="1">
        <v>0</v>
      </c>
      <c r="BH4060" s="1">
        <v>0</v>
      </c>
      <c r="BI4060" s="1">
        <v>0</v>
      </c>
      <c r="BL4060" s="1" t="s">
        <v>121</v>
      </c>
      <c r="BM4060" s="1" t="s">
        <v>191</v>
      </c>
      <c r="BP4060" s="1">
        <v>0</v>
      </c>
      <c r="BQ4060" s="1">
        <v>0</v>
      </c>
      <c r="BR4060" s="2">
        <v>1382299</v>
      </c>
      <c r="BS4060" s="2">
        <v>549616</v>
      </c>
      <c r="BT4060" s="1" t="s">
        <v>1105</v>
      </c>
      <c r="BU4060" s="1" t="s">
        <v>2118</v>
      </c>
      <c r="BW4060" s="1">
        <v>0</v>
      </c>
      <c r="BX4060" s="1">
        <v>5</v>
      </c>
    </row>
    <row r="4061" spans="1:76" x14ac:dyDescent="0.25">
      <c r="A4061" s="1">
        <v>4260</v>
      </c>
      <c r="B4061" s="1" t="s">
        <v>7180</v>
      </c>
      <c r="C4061" s="1" t="s">
        <v>2965</v>
      </c>
      <c r="D4061" s="1" t="s">
        <v>1093</v>
      </c>
      <c r="F4061" s="1">
        <v>2013</v>
      </c>
      <c r="G4061" s="1">
        <v>4</v>
      </c>
      <c r="H4061" s="1">
        <v>14</v>
      </c>
      <c r="I4061" s="1">
        <v>812</v>
      </c>
      <c r="J4061" s="1" t="s">
        <v>103</v>
      </c>
      <c r="K4061" s="1">
        <v>10</v>
      </c>
      <c r="L4061" s="1">
        <v>83</v>
      </c>
      <c r="M4061" s="1">
        <v>665617</v>
      </c>
      <c r="N4061" s="1">
        <v>5521965</v>
      </c>
      <c r="O4061" s="1">
        <v>1381269</v>
      </c>
      <c r="P4061" s="1">
        <v>548856</v>
      </c>
      <c r="Q4061" s="1" t="s">
        <v>78</v>
      </c>
      <c r="R4061" s="1" t="s">
        <v>156</v>
      </c>
      <c r="S4061" s="1" t="s">
        <v>6976</v>
      </c>
      <c r="T4061" s="1">
        <v>0</v>
      </c>
      <c r="U4061" s="1">
        <v>0</v>
      </c>
      <c r="V4061" s="1">
        <v>1</v>
      </c>
      <c r="Y4061" s="1">
        <v>0</v>
      </c>
      <c r="Z4061" s="1">
        <v>0</v>
      </c>
      <c r="AA4061" s="1">
        <v>0</v>
      </c>
      <c r="AB4061" s="1">
        <v>0</v>
      </c>
      <c r="AC4061" s="1">
        <v>0</v>
      </c>
      <c r="AD4061" s="1">
        <v>1020</v>
      </c>
      <c r="AK4061" s="1">
        <v>0</v>
      </c>
      <c r="AL4061" s="1">
        <v>0</v>
      </c>
      <c r="AM4061" s="1">
        <v>0</v>
      </c>
      <c r="AO4061" s="1">
        <v>0</v>
      </c>
      <c r="AQ4061" s="1">
        <v>0</v>
      </c>
      <c r="AT4061" s="1">
        <v>0</v>
      </c>
      <c r="AV4061" s="1">
        <v>0</v>
      </c>
      <c r="AW4061" s="1">
        <v>0</v>
      </c>
      <c r="AX4061" s="1">
        <v>0</v>
      </c>
      <c r="AY4061" s="1" t="s">
        <v>578</v>
      </c>
      <c r="BB4061" s="1" t="s">
        <v>5449</v>
      </c>
      <c r="BF4061" s="1">
        <v>0</v>
      </c>
      <c r="BH4061" s="1">
        <v>0</v>
      </c>
      <c r="BI4061" s="1">
        <v>0</v>
      </c>
      <c r="BL4061" s="1" t="s">
        <v>121</v>
      </c>
      <c r="BM4061" s="1" t="s">
        <v>578</v>
      </c>
      <c r="BP4061" s="1">
        <v>0</v>
      </c>
      <c r="BQ4061" s="1">
        <v>0</v>
      </c>
      <c r="BR4061" s="2">
        <v>1381269</v>
      </c>
      <c r="BS4061" s="2">
        <v>548856</v>
      </c>
      <c r="BT4061" s="1" t="s">
        <v>1105</v>
      </c>
      <c r="BU4061" s="1" t="s">
        <v>2118</v>
      </c>
      <c r="BW4061" s="1">
        <v>0</v>
      </c>
      <c r="BX4061" s="1">
        <v>4</v>
      </c>
    </row>
    <row r="4062" spans="1:76" x14ac:dyDescent="0.25">
      <c r="A4062" s="1">
        <v>4261</v>
      </c>
      <c r="B4062" s="1" t="s">
        <v>7181</v>
      </c>
      <c r="C4062" s="1" t="s">
        <v>86</v>
      </c>
      <c r="D4062" s="1" t="s">
        <v>1093</v>
      </c>
      <c r="F4062" s="1">
        <v>2013</v>
      </c>
      <c r="G4062" s="1">
        <v>4</v>
      </c>
      <c r="H4062" s="1">
        <v>14</v>
      </c>
      <c r="I4062" s="1">
        <v>1013</v>
      </c>
      <c r="J4062" s="1" t="s">
        <v>103</v>
      </c>
      <c r="K4062" s="1">
        <v>10</v>
      </c>
      <c r="L4062" s="1">
        <v>83</v>
      </c>
      <c r="M4062" s="1">
        <v>670089</v>
      </c>
      <c r="N4062" s="1">
        <v>5528551</v>
      </c>
      <c r="O4062" s="1">
        <v>1385448</v>
      </c>
      <c r="P4062" s="1">
        <v>555632</v>
      </c>
      <c r="Q4062" s="1" t="s">
        <v>78</v>
      </c>
      <c r="R4062" s="1" t="s">
        <v>156</v>
      </c>
      <c r="S4062" s="1" t="s">
        <v>6976</v>
      </c>
      <c r="T4062" s="1">
        <v>0</v>
      </c>
      <c r="U4062" s="1">
        <v>0</v>
      </c>
      <c r="V4062" s="1">
        <v>1</v>
      </c>
      <c r="Y4062" s="1">
        <v>0</v>
      </c>
      <c r="Z4062" s="1">
        <v>0</v>
      </c>
      <c r="AA4062" s="1">
        <v>0</v>
      </c>
      <c r="AB4062" s="1">
        <v>0</v>
      </c>
      <c r="AC4062" s="1">
        <v>0</v>
      </c>
      <c r="AD4062" s="1">
        <v>1039</v>
      </c>
      <c r="AK4062" s="1">
        <v>0</v>
      </c>
      <c r="AL4062" s="1">
        <v>0</v>
      </c>
      <c r="AM4062" s="1">
        <v>0</v>
      </c>
      <c r="AO4062" s="1">
        <v>0</v>
      </c>
      <c r="AQ4062" s="1">
        <v>0</v>
      </c>
      <c r="AT4062" s="1">
        <v>0</v>
      </c>
      <c r="AV4062" s="1">
        <v>0</v>
      </c>
      <c r="AW4062" s="1">
        <v>0</v>
      </c>
      <c r="AX4062" s="1">
        <v>0</v>
      </c>
      <c r="AY4062" s="1" t="s">
        <v>86</v>
      </c>
      <c r="BB4062" s="1" t="s">
        <v>7182</v>
      </c>
      <c r="BF4062" s="1">
        <v>0</v>
      </c>
      <c r="BH4062" s="1">
        <v>0</v>
      </c>
      <c r="BI4062" s="1">
        <v>0</v>
      </c>
      <c r="BL4062" s="1" t="s">
        <v>121</v>
      </c>
      <c r="BM4062" s="1" t="s">
        <v>191</v>
      </c>
      <c r="BP4062" s="1">
        <v>0</v>
      </c>
      <c r="BQ4062" s="1">
        <v>0</v>
      </c>
      <c r="BR4062" s="2">
        <v>1385448</v>
      </c>
      <c r="BS4062" s="2">
        <v>555632</v>
      </c>
      <c r="BT4062" s="1" t="s">
        <v>1095</v>
      </c>
      <c r="BU4062" s="1" t="s">
        <v>2118</v>
      </c>
      <c r="BW4062" s="1">
        <v>0</v>
      </c>
      <c r="BX4062" s="1">
        <v>5</v>
      </c>
    </row>
    <row r="4063" spans="1:76" x14ac:dyDescent="0.25">
      <c r="A4063" s="1">
        <v>4262</v>
      </c>
      <c r="B4063" s="1" t="s">
        <v>7183</v>
      </c>
      <c r="C4063" s="1" t="s">
        <v>7184</v>
      </c>
      <c r="D4063" s="1" t="s">
        <v>1093</v>
      </c>
      <c r="F4063" s="1">
        <v>2013</v>
      </c>
      <c r="G4063" s="1">
        <v>6</v>
      </c>
      <c r="H4063" s="1">
        <v>14</v>
      </c>
      <c r="J4063" s="1" t="s">
        <v>4549</v>
      </c>
      <c r="K4063" s="1">
        <v>10</v>
      </c>
      <c r="L4063" s="1">
        <v>83</v>
      </c>
      <c r="M4063" s="1">
        <v>654762</v>
      </c>
      <c r="N4063" s="1">
        <v>5533019</v>
      </c>
      <c r="O4063" s="1">
        <v>1369935</v>
      </c>
      <c r="P4063" s="1">
        <v>559419</v>
      </c>
      <c r="Q4063" s="1" t="s">
        <v>78</v>
      </c>
      <c r="R4063" s="1" t="s">
        <v>79</v>
      </c>
      <c r="S4063" s="1" t="s">
        <v>80</v>
      </c>
      <c r="T4063" s="1">
        <v>1</v>
      </c>
      <c r="U4063" s="1">
        <v>1</v>
      </c>
      <c r="V4063" s="1">
        <v>0</v>
      </c>
      <c r="W4063" s="1" t="s">
        <v>4371</v>
      </c>
      <c r="Y4063" s="1">
        <v>0</v>
      </c>
      <c r="Z4063" s="1">
        <v>0</v>
      </c>
      <c r="AA4063" s="1">
        <v>0</v>
      </c>
      <c r="AB4063" s="1">
        <v>0</v>
      </c>
      <c r="AC4063" s="1">
        <v>0</v>
      </c>
      <c r="AD4063" s="1">
        <v>1063</v>
      </c>
      <c r="AI4063" s="1" t="s">
        <v>83</v>
      </c>
      <c r="AJ4063" s="1" t="s">
        <v>79</v>
      </c>
      <c r="AK4063" s="1">
        <v>0</v>
      </c>
      <c r="AL4063" s="1">
        <v>28</v>
      </c>
      <c r="AM4063" s="1">
        <v>22</v>
      </c>
      <c r="AO4063" s="1">
        <v>10</v>
      </c>
      <c r="AQ4063" s="1">
        <v>0</v>
      </c>
      <c r="AT4063" s="1">
        <v>0</v>
      </c>
      <c r="AV4063" s="1">
        <v>0</v>
      </c>
      <c r="AW4063" s="1">
        <v>0</v>
      </c>
      <c r="AX4063" s="1">
        <v>0</v>
      </c>
      <c r="AY4063" s="1" t="s">
        <v>79</v>
      </c>
      <c r="AZ4063" s="1" t="s">
        <v>7185</v>
      </c>
      <c r="BF4063" s="1">
        <v>0</v>
      </c>
      <c r="BH4063" s="1">
        <v>0</v>
      </c>
      <c r="BI4063" s="1">
        <v>0</v>
      </c>
      <c r="BL4063" s="1" t="s">
        <v>121</v>
      </c>
      <c r="BM4063" s="1" t="s">
        <v>79</v>
      </c>
      <c r="BP4063" s="1">
        <v>0</v>
      </c>
      <c r="BQ4063" s="1">
        <v>0</v>
      </c>
      <c r="BR4063" s="2">
        <v>1369935</v>
      </c>
      <c r="BS4063" s="2">
        <v>559419</v>
      </c>
      <c r="BT4063" s="1" t="s">
        <v>1105</v>
      </c>
      <c r="BU4063" s="1" t="s">
        <v>1126</v>
      </c>
      <c r="BW4063" s="1">
        <v>0</v>
      </c>
      <c r="BX4063" s="1">
        <v>4</v>
      </c>
    </row>
    <row r="4064" spans="1:76" x14ac:dyDescent="0.25">
      <c r="A4064" s="1">
        <v>4263</v>
      </c>
      <c r="B4064" s="1" t="s">
        <v>3282</v>
      </c>
      <c r="C4064" s="1" t="s">
        <v>3280</v>
      </c>
      <c r="D4064" s="1" t="s">
        <v>1093</v>
      </c>
      <c r="F4064" s="1">
        <v>2013</v>
      </c>
      <c r="G4064" s="1">
        <v>6</v>
      </c>
      <c r="H4064" s="1">
        <v>14</v>
      </c>
      <c r="J4064" s="1" t="s">
        <v>4549</v>
      </c>
      <c r="K4064" s="1">
        <v>10</v>
      </c>
      <c r="L4064" s="1">
        <v>83</v>
      </c>
      <c r="M4064" s="1">
        <v>223689</v>
      </c>
      <c r="N4064" s="1">
        <v>5538533</v>
      </c>
      <c r="O4064" s="1">
        <v>1369374</v>
      </c>
      <c r="P4064" s="1">
        <v>560012</v>
      </c>
      <c r="Q4064" s="1" t="s">
        <v>1484</v>
      </c>
      <c r="R4064" s="1" t="s">
        <v>1485</v>
      </c>
      <c r="S4064" s="1" t="s">
        <v>1485</v>
      </c>
      <c r="T4064" s="1">
        <v>0</v>
      </c>
      <c r="U4064" s="1">
        <v>0</v>
      </c>
      <c r="V4064" s="1">
        <v>0</v>
      </c>
      <c r="Y4064" s="1">
        <v>0</v>
      </c>
      <c r="Z4064" s="1">
        <v>0</v>
      </c>
      <c r="AA4064" s="1">
        <v>0</v>
      </c>
      <c r="AB4064" s="1">
        <v>0</v>
      </c>
      <c r="AC4064" s="1">
        <v>0</v>
      </c>
      <c r="AD4064" s="1">
        <v>1115</v>
      </c>
      <c r="AK4064" s="1">
        <v>0</v>
      </c>
      <c r="AL4064" s="1">
        <v>0</v>
      </c>
      <c r="AM4064" s="1">
        <v>0</v>
      </c>
      <c r="AO4064" s="1">
        <v>0</v>
      </c>
      <c r="AQ4064" s="1">
        <v>0</v>
      </c>
      <c r="AT4064" s="1">
        <v>0</v>
      </c>
      <c r="AV4064" s="1">
        <v>0</v>
      </c>
      <c r="AW4064" s="1">
        <v>0</v>
      </c>
      <c r="AX4064" s="1">
        <v>0</v>
      </c>
      <c r="AY4064" s="1" t="s">
        <v>79</v>
      </c>
      <c r="AZ4064" s="1" t="s">
        <v>7186</v>
      </c>
      <c r="BF4064" s="1">
        <v>0</v>
      </c>
      <c r="BH4064" s="1">
        <v>0</v>
      </c>
      <c r="BI4064" s="1">
        <v>0</v>
      </c>
      <c r="BL4064" s="1" t="s">
        <v>121</v>
      </c>
      <c r="BM4064" s="1" t="s">
        <v>79</v>
      </c>
      <c r="BP4064" s="1">
        <v>0</v>
      </c>
      <c r="BQ4064" s="1">
        <v>0</v>
      </c>
      <c r="BR4064" s="2">
        <v>1369374</v>
      </c>
      <c r="BS4064" s="2">
        <v>560012</v>
      </c>
      <c r="BT4064" s="1" t="s">
        <v>1105</v>
      </c>
      <c r="BU4064" s="1" t="s">
        <v>1126</v>
      </c>
      <c r="BW4064" s="1">
        <v>0</v>
      </c>
      <c r="BX4064" s="1">
        <v>4</v>
      </c>
    </row>
    <row r="4065" spans="1:76" x14ac:dyDescent="0.25">
      <c r="A4065" s="1">
        <v>4286</v>
      </c>
      <c r="B4065" s="1" t="s">
        <v>7187</v>
      </c>
      <c r="C4065" s="1" t="s">
        <v>4817</v>
      </c>
      <c r="D4065" s="1" t="s">
        <v>1093</v>
      </c>
      <c r="F4065" s="1">
        <v>2013</v>
      </c>
      <c r="G4065" s="1">
        <v>6</v>
      </c>
      <c r="H4065" s="1">
        <v>17</v>
      </c>
      <c r="I4065" s="1">
        <v>1445</v>
      </c>
      <c r="J4065" s="1" t="s">
        <v>103</v>
      </c>
      <c r="K4065" s="1">
        <v>10</v>
      </c>
      <c r="L4065" s="1">
        <v>83</v>
      </c>
      <c r="M4065" s="1">
        <v>666771</v>
      </c>
      <c r="N4065" s="1">
        <v>5524206</v>
      </c>
      <c r="O4065" s="1">
        <v>1382324</v>
      </c>
      <c r="P4065" s="1">
        <v>551145</v>
      </c>
      <c r="Q4065" s="1" t="s">
        <v>78</v>
      </c>
      <c r="R4065" s="1" t="s">
        <v>79</v>
      </c>
      <c r="S4065" s="1" t="s">
        <v>80</v>
      </c>
      <c r="T4065" s="1">
        <v>1</v>
      </c>
      <c r="U4065" s="1">
        <v>1</v>
      </c>
      <c r="V4065" s="1">
        <v>0</v>
      </c>
      <c r="W4065" s="1" t="s">
        <v>4371</v>
      </c>
      <c r="Y4065" s="1">
        <v>0</v>
      </c>
      <c r="Z4065" s="1">
        <v>0</v>
      </c>
      <c r="AA4065" s="1">
        <v>0</v>
      </c>
      <c r="AB4065" s="1">
        <v>0</v>
      </c>
      <c r="AC4065" s="1">
        <v>0</v>
      </c>
      <c r="AD4065" s="1">
        <v>1159</v>
      </c>
      <c r="AI4065" s="1" t="s">
        <v>83</v>
      </c>
      <c r="AJ4065" s="1" t="s">
        <v>79</v>
      </c>
      <c r="AK4065" s="1">
        <v>0</v>
      </c>
      <c r="AL4065" s="1">
        <v>0</v>
      </c>
      <c r="AM4065" s="1">
        <v>0</v>
      </c>
      <c r="AO4065" s="1">
        <v>0</v>
      </c>
      <c r="AQ4065" s="1">
        <v>2</v>
      </c>
      <c r="AT4065" s="1">
        <v>0</v>
      </c>
      <c r="AV4065" s="1">
        <v>0</v>
      </c>
      <c r="AW4065" s="1">
        <v>0</v>
      </c>
      <c r="AX4065" s="1">
        <v>0</v>
      </c>
      <c r="AY4065" s="1" t="s">
        <v>79</v>
      </c>
      <c r="AZ4065" s="1" t="s">
        <v>7188</v>
      </c>
      <c r="BB4065" s="1" t="s">
        <v>86</v>
      </c>
      <c r="BF4065" s="1">
        <v>0</v>
      </c>
      <c r="BH4065" s="1">
        <v>0</v>
      </c>
      <c r="BI4065" s="1">
        <v>0</v>
      </c>
      <c r="BL4065" s="1" t="s">
        <v>121</v>
      </c>
      <c r="BM4065" s="1" t="s">
        <v>79</v>
      </c>
      <c r="BO4065" s="1" t="s">
        <v>4819</v>
      </c>
      <c r="BP4065" s="1">
        <v>0</v>
      </c>
      <c r="BQ4065" s="1">
        <v>0</v>
      </c>
      <c r="BR4065" s="2">
        <v>1382324</v>
      </c>
      <c r="BS4065" s="2">
        <v>551145</v>
      </c>
      <c r="BT4065" s="1" t="s">
        <v>1105</v>
      </c>
      <c r="BU4065" s="1" t="s">
        <v>2118</v>
      </c>
      <c r="BV4065" s="1" t="s">
        <v>1415</v>
      </c>
      <c r="BW4065" s="1">
        <v>0</v>
      </c>
      <c r="BX4065" s="1">
        <v>4</v>
      </c>
    </row>
    <row r="4066" spans="1:76" x14ac:dyDescent="0.25">
      <c r="A4066" s="1">
        <v>4264</v>
      </c>
      <c r="B4066" s="1" t="s">
        <v>1068</v>
      </c>
      <c r="C4066" s="1" t="s">
        <v>74</v>
      </c>
      <c r="D4066" s="1" t="s">
        <v>75</v>
      </c>
      <c r="E4066" s="1" t="s">
        <v>76</v>
      </c>
      <c r="F4066" s="1">
        <v>2013</v>
      </c>
      <c r="G4066" s="1">
        <v>6</v>
      </c>
      <c r="H4066" s="1">
        <v>21</v>
      </c>
      <c r="I4066" s="1">
        <v>634</v>
      </c>
      <c r="J4066" s="1" t="s">
        <v>6303</v>
      </c>
      <c r="K4066" s="1">
        <v>11</v>
      </c>
      <c r="L4066" s="1">
        <v>83</v>
      </c>
      <c r="M4066" s="1">
        <v>323464</v>
      </c>
      <c r="N4066" s="1">
        <v>5466272</v>
      </c>
      <c r="O4066" s="1">
        <v>1477372</v>
      </c>
      <c r="P4066" s="1">
        <v>500756</v>
      </c>
      <c r="Q4066" s="1" t="s">
        <v>1484</v>
      </c>
      <c r="R4066" s="1" t="s">
        <v>1485</v>
      </c>
      <c r="S4066" s="1" t="s">
        <v>1485</v>
      </c>
      <c r="T4066" s="1">
        <v>0</v>
      </c>
      <c r="U4066" s="1">
        <v>0</v>
      </c>
      <c r="V4066" s="1">
        <v>0</v>
      </c>
      <c r="Y4066" s="1">
        <v>0</v>
      </c>
      <c r="Z4066" s="1">
        <v>0</v>
      </c>
      <c r="AA4066" s="1">
        <v>0</v>
      </c>
      <c r="AB4066" s="1">
        <v>0</v>
      </c>
      <c r="AC4066" s="1">
        <v>0</v>
      </c>
      <c r="AD4066" s="1">
        <v>1253</v>
      </c>
      <c r="AK4066" s="1">
        <v>0</v>
      </c>
      <c r="AL4066" s="1">
        <v>0</v>
      </c>
      <c r="AM4066" s="1">
        <v>0</v>
      </c>
      <c r="AO4066" s="1">
        <v>0</v>
      </c>
      <c r="AQ4066" s="1">
        <v>0</v>
      </c>
      <c r="AT4066" s="1">
        <v>0</v>
      </c>
      <c r="AV4066" s="1">
        <v>0</v>
      </c>
      <c r="AW4066" s="1">
        <v>0</v>
      </c>
      <c r="AX4066" s="1">
        <v>0</v>
      </c>
      <c r="AY4066" s="1" t="s">
        <v>79</v>
      </c>
      <c r="AZ4066" s="1" t="s">
        <v>7189</v>
      </c>
      <c r="BF4066" s="1">
        <v>0</v>
      </c>
      <c r="BH4066" s="1">
        <v>0</v>
      </c>
      <c r="BI4066" s="1">
        <v>0</v>
      </c>
      <c r="BL4066" s="1" t="s">
        <v>87</v>
      </c>
      <c r="BM4066" s="1" t="s">
        <v>79</v>
      </c>
      <c r="BO4066" s="1" t="s">
        <v>88</v>
      </c>
      <c r="BP4066" s="1">
        <v>0</v>
      </c>
      <c r="BQ4066" s="1">
        <v>0</v>
      </c>
      <c r="BR4066" s="2">
        <v>1477372</v>
      </c>
      <c r="BS4066" s="2">
        <v>500756</v>
      </c>
      <c r="BT4066" s="1" t="s">
        <v>89</v>
      </c>
      <c r="BU4066" s="1" t="s">
        <v>90</v>
      </c>
      <c r="BV4066" s="1" t="s">
        <v>1127</v>
      </c>
      <c r="BW4066" s="1">
        <v>0</v>
      </c>
      <c r="BX4066" s="1">
        <v>1</v>
      </c>
    </row>
    <row r="4067" spans="1:76" x14ac:dyDescent="0.25">
      <c r="A4067" s="1">
        <v>4265</v>
      </c>
      <c r="B4067" s="1" t="s">
        <v>809</v>
      </c>
      <c r="C4067" s="1" t="s">
        <v>98</v>
      </c>
      <c r="D4067" s="1" t="s">
        <v>75</v>
      </c>
      <c r="E4067" s="1" t="s">
        <v>76</v>
      </c>
      <c r="F4067" s="1">
        <v>2013</v>
      </c>
      <c r="G4067" s="1">
        <v>6</v>
      </c>
      <c r="H4067" s="1">
        <v>21</v>
      </c>
      <c r="I4067" s="1">
        <v>650</v>
      </c>
      <c r="J4067" s="1" t="s">
        <v>103</v>
      </c>
      <c r="K4067" s="1">
        <v>11</v>
      </c>
      <c r="L4067" s="1">
        <v>83</v>
      </c>
      <c r="M4067" s="1">
        <v>323561</v>
      </c>
      <c r="N4067" s="1">
        <v>5465883</v>
      </c>
      <c r="O4067" s="1">
        <v>1477517</v>
      </c>
      <c r="P4067" s="1">
        <v>500383</v>
      </c>
      <c r="Q4067" s="1" t="s">
        <v>1484</v>
      </c>
      <c r="R4067" s="1" t="s">
        <v>1485</v>
      </c>
      <c r="S4067" s="1" t="s">
        <v>1485</v>
      </c>
      <c r="T4067" s="1">
        <v>0</v>
      </c>
      <c r="U4067" s="1">
        <v>0</v>
      </c>
      <c r="V4067" s="1">
        <v>0</v>
      </c>
      <c r="Y4067" s="1">
        <v>0</v>
      </c>
      <c r="Z4067" s="1">
        <v>0</v>
      </c>
      <c r="AA4067" s="1">
        <v>0</v>
      </c>
      <c r="AB4067" s="1">
        <v>0</v>
      </c>
      <c r="AC4067" s="1">
        <v>0</v>
      </c>
      <c r="AD4067" s="1">
        <v>1270</v>
      </c>
      <c r="AK4067" s="1">
        <v>0</v>
      </c>
      <c r="AL4067" s="1">
        <v>0</v>
      </c>
      <c r="AM4067" s="1">
        <v>0</v>
      </c>
      <c r="AO4067" s="1">
        <v>0</v>
      </c>
      <c r="AQ4067" s="1">
        <v>0</v>
      </c>
      <c r="AT4067" s="1">
        <v>0</v>
      </c>
      <c r="AV4067" s="1">
        <v>0</v>
      </c>
      <c r="AW4067" s="1">
        <v>0</v>
      </c>
      <c r="AX4067" s="1">
        <v>0</v>
      </c>
      <c r="AY4067" s="1" t="s">
        <v>79</v>
      </c>
      <c r="BF4067" s="1">
        <v>0</v>
      </c>
      <c r="BH4067" s="1">
        <v>0</v>
      </c>
      <c r="BI4067" s="1">
        <v>0</v>
      </c>
      <c r="BL4067" s="1" t="s">
        <v>87</v>
      </c>
      <c r="BM4067" s="1" t="s">
        <v>79</v>
      </c>
      <c r="BP4067" s="1">
        <v>0</v>
      </c>
      <c r="BQ4067" s="1">
        <v>0</v>
      </c>
      <c r="BR4067" s="2">
        <v>1477517</v>
      </c>
      <c r="BS4067" s="2">
        <v>500383</v>
      </c>
      <c r="BT4067" s="1" t="s">
        <v>89</v>
      </c>
      <c r="BU4067" s="1" t="s">
        <v>90</v>
      </c>
      <c r="BW4067" s="1">
        <v>0</v>
      </c>
      <c r="BX4067" s="1">
        <v>5</v>
      </c>
    </row>
    <row r="4068" spans="1:76" x14ac:dyDescent="0.25">
      <c r="A4068" s="1">
        <v>4266</v>
      </c>
      <c r="B4068" s="1" t="s">
        <v>1402</v>
      </c>
      <c r="C4068" s="1" t="s">
        <v>1074</v>
      </c>
      <c r="D4068" s="1" t="s">
        <v>75</v>
      </c>
      <c r="E4068" s="1" t="s">
        <v>76</v>
      </c>
      <c r="F4068" s="1">
        <v>2013</v>
      </c>
      <c r="G4068" s="1">
        <v>6</v>
      </c>
      <c r="H4068" s="1">
        <v>21</v>
      </c>
      <c r="I4068" s="1">
        <v>714</v>
      </c>
      <c r="J4068" s="1" t="s">
        <v>103</v>
      </c>
      <c r="K4068" s="1">
        <v>11</v>
      </c>
      <c r="L4068" s="1">
        <v>83</v>
      </c>
      <c r="M4068" s="1">
        <v>323452</v>
      </c>
      <c r="N4068" s="1">
        <v>5465220</v>
      </c>
      <c r="O4068" s="1">
        <v>1477491</v>
      </c>
      <c r="P4068" s="1">
        <v>499712</v>
      </c>
      <c r="Q4068" s="1" t="s">
        <v>1484</v>
      </c>
      <c r="R4068" s="1" t="s">
        <v>1485</v>
      </c>
      <c r="S4068" s="1" t="s">
        <v>1485</v>
      </c>
      <c r="T4068" s="1">
        <v>0</v>
      </c>
      <c r="U4068" s="1">
        <v>0</v>
      </c>
      <c r="V4068" s="1">
        <v>0</v>
      </c>
      <c r="Y4068" s="1">
        <v>0</v>
      </c>
      <c r="Z4068" s="1">
        <v>0</v>
      </c>
      <c r="AA4068" s="1">
        <v>0</v>
      </c>
      <c r="AB4068" s="1">
        <v>0</v>
      </c>
      <c r="AC4068" s="1">
        <v>0</v>
      </c>
      <c r="AD4068" s="1">
        <v>1247</v>
      </c>
      <c r="AK4068" s="1">
        <v>0</v>
      </c>
      <c r="AL4068" s="1">
        <v>0</v>
      </c>
      <c r="AM4068" s="1">
        <v>0</v>
      </c>
      <c r="AO4068" s="1">
        <v>0</v>
      </c>
      <c r="AQ4068" s="1">
        <v>0</v>
      </c>
      <c r="AT4068" s="1">
        <v>0</v>
      </c>
      <c r="AV4068" s="1">
        <v>0</v>
      </c>
      <c r="AW4068" s="1">
        <v>0</v>
      </c>
      <c r="AX4068" s="1">
        <v>0</v>
      </c>
      <c r="AY4068" s="1" t="s">
        <v>79</v>
      </c>
      <c r="BF4068" s="1">
        <v>0</v>
      </c>
      <c r="BH4068" s="1">
        <v>0</v>
      </c>
      <c r="BI4068" s="1">
        <v>0</v>
      </c>
      <c r="BL4068" s="1" t="s">
        <v>87</v>
      </c>
      <c r="BM4068" s="1" t="s">
        <v>79</v>
      </c>
      <c r="BP4068" s="1">
        <v>0</v>
      </c>
      <c r="BQ4068" s="1">
        <v>0</v>
      </c>
      <c r="BR4068" s="2">
        <v>1477491</v>
      </c>
      <c r="BS4068" s="2">
        <v>499712</v>
      </c>
      <c r="BT4068" s="1" t="s">
        <v>89</v>
      </c>
      <c r="BU4068" s="1" t="s">
        <v>90</v>
      </c>
      <c r="BW4068" s="1">
        <v>0</v>
      </c>
      <c r="BX4068" s="1">
        <v>3</v>
      </c>
    </row>
    <row r="4069" spans="1:76" x14ac:dyDescent="0.25">
      <c r="A4069" s="1">
        <v>4267</v>
      </c>
      <c r="B4069" s="1" t="s">
        <v>615</v>
      </c>
      <c r="C4069" s="1" t="s">
        <v>616</v>
      </c>
      <c r="D4069" s="1" t="s">
        <v>75</v>
      </c>
      <c r="E4069" s="1" t="s">
        <v>76</v>
      </c>
      <c r="F4069" s="1">
        <v>2013</v>
      </c>
      <c r="G4069" s="1">
        <v>6</v>
      </c>
      <c r="H4069" s="1">
        <v>21</v>
      </c>
      <c r="I4069" s="1">
        <v>728</v>
      </c>
      <c r="J4069" s="1" t="s">
        <v>103</v>
      </c>
      <c r="K4069" s="1">
        <v>11</v>
      </c>
      <c r="L4069" s="1">
        <v>83</v>
      </c>
      <c r="M4069" s="1">
        <v>323740</v>
      </c>
      <c r="N4069" s="1">
        <v>5465322</v>
      </c>
      <c r="O4069" s="1">
        <v>1477764</v>
      </c>
      <c r="P4069" s="1">
        <v>499849</v>
      </c>
      <c r="Q4069" s="1" t="s">
        <v>1484</v>
      </c>
      <c r="R4069" s="1" t="s">
        <v>1485</v>
      </c>
      <c r="S4069" s="1" t="s">
        <v>1485</v>
      </c>
      <c r="T4069" s="1">
        <v>0</v>
      </c>
      <c r="U4069" s="1">
        <v>0</v>
      </c>
      <c r="V4069" s="1">
        <v>0</v>
      </c>
      <c r="Y4069" s="1">
        <v>0</v>
      </c>
      <c r="Z4069" s="1">
        <v>0</v>
      </c>
      <c r="AA4069" s="1">
        <v>0</v>
      </c>
      <c r="AB4069" s="1">
        <v>0</v>
      </c>
      <c r="AC4069" s="1">
        <v>0</v>
      </c>
      <c r="AD4069" s="1">
        <v>1280</v>
      </c>
      <c r="AK4069" s="1">
        <v>0</v>
      </c>
      <c r="AL4069" s="1">
        <v>0</v>
      </c>
      <c r="AM4069" s="1">
        <v>0</v>
      </c>
      <c r="AO4069" s="1">
        <v>0</v>
      </c>
      <c r="AQ4069" s="1">
        <v>0</v>
      </c>
      <c r="AT4069" s="1">
        <v>0</v>
      </c>
      <c r="AV4069" s="1">
        <v>0</v>
      </c>
      <c r="AW4069" s="1">
        <v>0</v>
      </c>
      <c r="AX4069" s="1">
        <v>0</v>
      </c>
      <c r="AY4069" s="1" t="s">
        <v>79</v>
      </c>
      <c r="BF4069" s="1">
        <v>0</v>
      </c>
      <c r="BH4069" s="1">
        <v>0</v>
      </c>
      <c r="BI4069" s="1">
        <v>0</v>
      </c>
      <c r="BL4069" s="1" t="s">
        <v>87</v>
      </c>
      <c r="BM4069" s="1" t="s">
        <v>79</v>
      </c>
      <c r="BP4069" s="1">
        <v>0</v>
      </c>
      <c r="BQ4069" s="1">
        <v>0</v>
      </c>
      <c r="BR4069" s="2">
        <v>1477764</v>
      </c>
      <c r="BS4069" s="2">
        <v>499849</v>
      </c>
      <c r="BT4069" s="1" t="s">
        <v>89</v>
      </c>
      <c r="BU4069" s="1" t="s">
        <v>90</v>
      </c>
      <c r="BW4069" s="1">
        <v>0</v>
      </c>
      <c r="BX4069" s="1">
        <v>4</v>
      </c>
    </row>
    <row r="4070" spans="1:76" x14ac:dyDescent="0.25">
      <c r="A4070" s="1">
        <v>4268</v>
      </c>
      <c r="B4070" s="1" t="s">
        <v>2635</v>
      </c>
      <c r="C4070" s="1" t="s">
        <v>616</v>
      </c>
      <c r="D4070" s="1" t="s">
        <v>75</v>
      </c>
      <c r="E4070" s="1" t="s">
        <v>76</v>
      </c>
      <c r="F4070" s="1">
        <v>2013</v>
      </c>
      <c r="G4070" s="1">
        <v>6</v>
      </c>
      <c r="H4070" s="1">
        <v>21</v>
      </c>
      <c r="I4070" s="1">
        <v>730</v>
      </c>
      <c r="J4070" s="1" t="s">
        <v>103</v>
      </c>
      <c r="K4070" s="1">
        <v>11</v>
      </c>
      <c r="L4070" s="1">
        <v>83</v>
      </c>
      <c r="M4070" s="1">
        <v>323747</v>
      </c>
      <c r="N4070" s="1">
        <v>5465384</v>
      </c>
      <c r="O4070" s="1">
        <v>1477764</v>
      </c>
      <c r="P4070" s="1">
        <v>499911</v>
      </c>
      <c r="Q4070" s="1" t="s">
        <v>1484</v>
      </c>
      <c r="R4070" s="1" t="s">
        <v>1485</v>
      </c>
      <c r="S4070" s="1" t="s">
        <v>1485</v>
      </c>
      <c r="T4070" s="1">
        <v>0</v>
      </c>
      <c r="U4070" s="1">
        <v>0</v>
      </c>
      <c r="V4070" s="1">
        <v>0</v>
      </c>
      <c r="Y4070" s="1">
        <v>0</v>
      </c>
      <c r="Z4070" s="1">
        <v>0</v>
      </c>
      <c r="AA4070" s="1">
        <v>0</v>
      </c>
      <c r="AB4070" s="1">
        <v>0</v>
      </c>
      <c r="AC4070" s="1">
        <v>0</v>
      </c>
      <c r="AD4070" s="1">
        <v>1284</v>
      </c>
      <c r="AK4070" s="1">
        <v>0</v>
      </c>
      <c r="AL4070" s="1">
        <v>0</v>
      </c>
      <c r="AM4070" s="1">
        <v>0</v>
      </c>
      <c r="AO4070" s="1">
        <v>0</v>
      </c>
      <c r="AQ4070" s="1">
        <v>0</v>
      </c>
      <c r="AT4070" s="1">
        <v>0</v>
      </c>
      <c r="AV4070" s="1">
        <v>0</v>
      </c>
      <c r="AW4070" s="1">
        <v>0</v>
      </c>
      <c r="AX4070" s="1">
        <v>0</v>
      </c>
      <c r="AY4070" s="1" t="s">
        <v>79</v>
      </c>
      <c r="BF4070" s="1">
        <v>0</v>
      </c>
      <c r="BH4070" s="1">
        <v>0</v>
      </c>
      <c r="BI4070" s="1">
        <v>0</v>
      </c>
      <c r="BL4070" s="1" t="s">
        <v>87</v>
      </c>
      <c r="BM4070" s="1" t="s">
        <v>79</v>
      </c>
      <c r="BP4070" s="1">
        <v>0</v>
      </c>
      <c r="BQ4070" s="1">
        <v>0</v>
      </c>
      <c r="BR4070" s="2">
        <v>1477764</v>
      </c>
      <c r="BS4070" s="2">
        <v>499911</v>
      </c>
      <c r="BT4070" s="1" t="s">
        <v>89</v>
      </c>
      <c r="BU4070" s="1" t="s">
        <v>90</v>
      </c>
      <c r="BW4070" s="1">
        <v>0</v>
      </c>
      <c r="BX4070" s="1">
        <v>4</v>
      </c>
    </row>
    <row r="4071" spans="1:76" x14ac:dyDescent="0.25">
      <c r="A4071" s="1">
        <v>4269</v>
      </c>
      <c r="B4071" s="1" t="s">
        <v>7190</v>
      </c>
      <c r="C4071" s="1" t="s">
        <v>3979</v>
      </c>
      <c r="D4071" s="1" t="s">
        <v>75</v>
      </c>
      <c r="E4071" s="1" t="s">
        <v>76</v>
      </c>
      <c r="F4071" s="1">
        <v>2013</v>
      </c>
      <c r="G4071" s="1">
        <v>6</v>
      </c>
      <c r="H4071" s="1">
        <v>21</v>
      </c>
      <c r="I4071" s="1">
        <v>802</v>
      </c>
      <c r="J4071" s="1" t="s">
        <v>103</v>
      </c>
      <c r="K4071" s="1">
        <v>11</v>
      </c>
      <c r="L4071" s="1">
        <v>83</v>
      </c>
      <c r="M4071" s="1">
        <v>323813</v>
      </c>
      <c r="N4071" s="1">
        <v>5465489</v>
      </c>
      <c r="O4071" s="1">
        <v>1477816</v>
      </c>
      <c r="P4071" s="1">
        <v>500024</v>
      </c>
      <c r="Q4071" s="1" t="s">
        <v>78</v>
      </c>
      <c r="R4071" s="1" t="s">
        <v>156</v>
      </c>
      <c r="S4071" s="1" t="s">
        <v>6976</v>
      </c>
      <c r="T4071" s="1">
        <v>0</v>
      </c>
      <c r="U4071" s="1">
        <v>0</v>
      </c>
      <c r="V4071" s="1">
        <v>1</v>
      </c>
      <c r="Y4071" s="1">
        <v>0</v>
      </c>
      <c r="Z4071" s="1">
        <v>0</v>
      </c>
      <c r="AA4071" s="1">
        <v>0</v>
      </c>
      <c r="AB4071" s="1">
        <v>0</v>
      </c>
      <c r="AC4071" s="1">
        <v>0</v>
      </c>
      <c r="AD4071" s="1">
        <v>1295</v>
      </c>
      <c r="AK4071" s="1">
        <v>0</v>
      </c>
      <c r="AL4071" s="1">
        <v>0</v>
      </c>
      <c r="AM4071" s="1">
        <v>0</v>
      </c>
      <c r="AO4071" s="1">
        <v>0</v>
      </c>
      <c r="AQ4071" s="1">
        <v>0</v>
      </c>
      <c r="AT4071" s="1">
        <v>0</v>
      </c>
      <c r="AV4071" s="1">
        <v>0</v>
      </c>
      <c r="AW4071" s="1">
        <v>0</v>
      </c>
      <c r="AX4071" s="1">
        <v>0</v>
      </c>
      <c r="AY4071" s="1" t="s">
        <v>86</v>
      </c>
      <c r="BF4071" s="1">
        <v>0</v>
      </c>
      <c r="BH4071" s="1">
        <v>0</v>
      </c>
      <c r="BI4071" s="1">
        <v>0</v>
      </c>
      <c r="BL4071" s="1" t="s">
        <v>87</v>
      </c>
      <c r="BM4071" s="1" t="s">
        <v>191</v>
      </c>
      <c r="BP4071" s="1">
        <v>0</v>
      </c>
      <c r="BQ4071" s="1">
        <v>0</v>
      </c>
      <c r="BR4071" s="2">
        <v>1477816</v>
      </c>
      <c r="BS4071" s="2">
        <v>500024</v>
      </c>
      <c r="BT4071" s="1" t="s">
        <v>89</v>
      </c>
      <c r="BU4071" s="1" t="s">
        <v>90</v>
      </c>
      <c r="BW4071" s="1">
        <v>0</v>
      </c>
      <c r="BX4071" s="1">
        <v>1</v>
      </c>
    </row>
    <row r="4072" spans="1:76" x14ac:dyDescent="0.25">
      <c r="A4072" s="1">
        <v>4270</v>
      </c>
      <c r="B4072" s="1" t="s">
        <v>610</v>
      </c>
      <c r="C4072" s="1" t="s">
        <v>611</v>
      </c>
      <c r="D4072" s="1" t="s">
        <v>75</v>
      </c>
      <c r="E4072" s="1" t="s">
        <v>76</v>
      </c>
      <c r="F4072" s="1">
        <v>2013</v>
      </c>
      <c r="G4072" s="1">
        <v>6</v>
      </c>
      <c r="H4072" s="1">
        <v>21</v>
      </c>
      <c r="I4072" s="1">
        <v>844</v>
      </c>
      <c r="J4072" s="1" t="s">
        <v>103</v>
      </c>
      <c r="K4072" s="1">
        <v>11</v>
      </c>
      <c r="L4072" s="1">
        <v>83</v>
      </c>
      <c r="M4072" s="1">
        <v>323722</v>
      </c>
      <c r="N4072" s="1">
        <v>5464868</v>
      </c>
      <c r="O4072" s="1">
        <v>1477803</v>
      </c>
      <c r="P4072" s="1">
        <v>499397</v>
      </c>
      <c r="Q4072" s="1" t="s">
        <v>78</v>
      </c>
      <c r="R4072" s="1" t="s">
        <v>79</v>
      </c>
      <c r="S4072" s="1" t="s">
        <v>5243</v>
      </c>
      <c r="T4072" s="1">
        <v>1</v>
      </c>
      <c r="U4072" s="1">
        <v>1</v>
      </c>
      <c r="V4072" s="1">
        <v>0</v>
      </c>
      <c r="Y4072" s="1">
        <v>0</v>
      </c>
      <c r="Z4072" s="1">
        <v>0</v>
      </c>
      <c r="AA4072" s="1">
        <v>0</v>
      </c>
      <c r="AB4072" s="1">
        <v>0</v>
      </c>
      <c r="AC4072" s="1">
        <v>0</v>
      </c>
      <c r="AD4072" s="1">
        <v>1257</v>
      </c>
      <c r="AI4072" s="1" t="s">
        <v>94</v>
      </c>
      <c r="AJ4072" s="1" t="s">
        <v>79</v>
      </c>
      <c r="AK4072" s="1">
        <v>0</v>
      </c>
      <c r="AL4072" s="1">
        <v>71</v>
      </c>
      <c r="AM4072" s="1">
        <v>34</v>
      </c>
      <c r="AO4072" s="1">
        <v>0</v>
      </c>
      <c r="AQ4072" s="1">
        <v>0</v>
      </c>
      <c r="AT4072" s="1">
        <v>0</v>
      </c>
      <c r="AV4072" s="1">
        <v>0</v>
      </c>
      <c r="AW4072" s="1">
        <v>0</v>
      </c>
      <c r="AX4072" s="1">
        <v>0</v>
      </c>
      <c r="AY4072" s="1" t="s">
        <v>79</v>
      </c>
      <c r="AZ4072" s="1" t="s">
        <v>7191</v>
      </c>
      <c r="BF4072" s="1">
        <v>0</v>
      </c>
      <c r="BH4072" s="1">
        <v>0</v>
      </c>
      <c r="BI4072" s="1">
        <v>0</v>
      </c>
      <c r="BL4072" s="1" t="s">
        <v>87</v>
      </c>
      <c r="BM4072" s="1" t="s">
        <v>79</v>
      </c>
      <c r="BO4072" s="1" t="s">
        <v>614</v>
      </c>
      <c r="BP4072" s="1">
        <v>0</v>
      </c>
      <c r="BQ4072" s="1">
        <v>0</v>
      </c>
      <c r="BR4072" s="2">
        <v>1477803</v>
      </c>
      <c r="BS4072" s="2">
        <v>499397</v>
      </c>
      <c r="BT4072" s="1" t="s">
        <v>89</v>
      </c>
      <c r="BU4072" s="1" t="s">
        <v>90</v>
      </c>
      <c r="BV4072" s="1" t="s">
        <v>91</v>
      </c>
      <c r="BW4072" s="1">
        <v>0</v>
      </c>
      <c r="BX4072" s="1">
        <v>3</v>
      </c>
    </row>
    <row r="4073" spans="1:76" x14ac:dyDescent="0.25">
      <c r="A4073" s="1">
        <v>4271</v>
      </c>
      <c r="B4073" s="1" t="s">
        <v>606</v>
      </c>
      <c r="C4073" s="1" t="s">
        <v>607</v>
      </c>
      <c r="D4073" s="1" t="s">
        <v>75</v>
      </c>
      <c r="E4073" s="1" t="s">
        <v>76</v>
      </c>
      <c r="F4073" s="1">
        <v>2013</v>
      </c>
      <c r="G4073" s="1">
        <v>6</v>
      </c>
      <c r="H4073" s="1">
        <v>21</v>
      </c>
      <c r="I4073" s="1">
        <v>911</v>
      </c>
      <c r="J4073" s="1" t="s">
        <v>103</v>
      </c>
      <c r="K4073" s="1">
        <v>11</v>
      </c>
      <c r="L4073" s="1">
        <v>83</v>
      </c>
      <c r="M4073" s="1">
        <v>324024</v>
      </c>
      <c r="N4073" s="1">
        <v>5464391</v>
      </c>
      <c r="O4073" s="1">
        <v>1478162</v>
      </c>
      <c r="P4073" s="1">
        <v>498962</v>
      </c>
      <c r="Q4073" s="1" t="s">
        <v>1484</v>
      </c>
      <c r="R4073" s="1" t="s">
        <v>1485</v>
      </c>
      <c r="S4073" s="1" t="s">
        <v>1485</v>
      </c>
      <c r="T4073" s="1">
        <v>0</v>
      </c>
      <c r="U4073" s="1">
        <v>0</v>
      </c>
      <c r="V4073" s="1">
        <v>0</v>
      </c>
      <c r="Y4073" s="1">
        <v>0</v>
      </c>
      <c r="Z4073" s="1">
        <v>0</v>
      </c>
      <c r="AA4073" s="1">
        <v>0</v>
      </c>
      <c r="AB4073" s="1">
        <v>0</v>
      </c>
      <c r="AC4073" s="1">
        <v>0</v>
      </c>
      <c r="AD4073" s="1">
        <v>1293</v>
      </c>
      <c r="AK4073" s="1">
        <v>0</v>
      </c>
      <c r="AL4073" s="1">
        <v>0</v>
      </c>
      <c r="AM4073" s="1">
        <v>0</v>
      </c>
      <c r="AO4073" s="1">
        <v>0</v>
      </c>
      <c r="AQ4073" s="1">
        <v>0</v>
      </c>
      <c r="AT4073" s="1">
        <v>0</v>
      </c>
      <c r="AV4073" s="1">
        <v>0</v>
      </c>
      <c r="AW4073" s="1">
        <v>0</v>
      </c>
      <c r="AX4073" s="1">
        <v>0</v>
      </c>
      <c r="AY4073" s="1" t="s">
        <v>79</v>
      </c>
      <c r="AZ4073" s="1" t="s">
        <v>7192</v>
      </c>
      <c r="BF4073" s="1">
        <v>0</v>
      </c>
      <c r="BH4073" s="1">
        <v>0</v>
      </c>
      <c r="BI4073" s="1">
        <v>0</v>
      </c>
      <c r="BL4073" s="1" t="s">
        <v>87</v>
      </c>
      <c r="BM4073" s="1" t="s">
        <v>79</v>
      </c>
      <c r="BO4073" s="1" t="s">
        <v>96</v>
      </c>
      <c r="BP4073" s="1">
        <v>0</v>
      </c>
      <c r="BQ4073" s="1">
        <v>0</v>
      </c>
      <c r="BR4073" s="2">
        <v>1478162</v>
      </c>
      <c r="BS4073" s="2">
        <v>498962</v>
      </c>
      <c r="BT4073" s="1" t="s">
        <v>89</v>
      </c>
      <c r="BU4073" s="1" t="s">
        <v>90</v>
      </c>
      <c r="BV4073" s="1" t="s">
        <v>1127</v>
      </c>
      <c r="BW4073" s="1">
        <v>0</v>
      </c>
      <c r="BX4073" s="1">
        <v>4</v>
      </c>
    </row>
    <row r="4074" spans="1:76" x14ac:dyDescent="0.25">
      <c r="A4074" s="1">
        <v>4272</v>
      </c>
      <c r="B4074" s="1" t="s">
        <v>7193</v>
      </c>
      <c r="C4074" s="1" t="s">
        <v>7194</v>
      </c>
      <c r="D4074" s="1" t="s">
        <v>75</v>
      </c>
      <c r="E4074" s="1" t="s">
        <v>76</v>
      </c>
      <c r="F4074" s="1">
        <v>2013</v>
      </c>
      <c r="G4074" s="1">
        <v>6</v>
      </c>
      <c r="H4074" s="1">
        <v>21</v>
      </c>
      <c r="I4074" s="1">
        <v>932</v>
      </c>
      <c r="J4074" s="1" t="s">
        <v>103</v>
      </c>
      <c r="K4074" s="1">
        <v>11</v>
      </c>
      <c r="L4074" s="1">
        <v>83</v>
      </c>
      <c r="M4074" s="1">
        <v>324146</v>
      </c>
      <c r="N4074" s="1">
        <v>5464469</v>
      </c>
      <c r="O4074" s="1">
        <v>1478274</v>
      </c>
      <c r="P4074" s="1">
        <v>499054</v>
      </c>
      <c r="Q4074" s="1" t="s">
        <v>78</v>
      </c>
      <c r="R4074" s="1" t="s">
        <v>156</v>
      </c>
      <c r="S4074" s="1" t="s">
        <v>6976</v>
      </c>
      <c r="T4074" s="1">
        <v>1</v>
      </c>
      <c r="U4074" s="1">
        <v>0</v>
      </c>
      <c r="V4074" s="1">
        <v>0</v>
      </c>
      <c r="Y4074" s="1">
        <v>0</v>
      </c>
      <c r="Z4074" s="1">
        <v>0</v>
      </c>
      <c r="AA4074" s="1">
        <v>0</v>
      </c>
      <c r="AB4074" s="1">
        <v>0</v>
      </c>
      <c r="AC4074" s="1">
        <v>0</v>
      </c>
      <c r="AD4074" s="1">
        <v>1318</v>
      </c>
      <c r="AK4074" s="1">
        <v>0</v>
      </c>
      <c r="AL4074" s="1">
        <v>0</v>
      </c>
      <c r="AM4074" s="1">
        <v>0</v>
      </c>
      <c r="AO4074" s="1">
        <v>0</v>
      </c>
      <c r="AQ4074" s="1">
        <v>0</v>
      </c>
      <c r="AT4074" s="1">
        <v>0</v>
      </c>
      <c r="AV4074" s="1">
        <v>0</v>
      </c>
      <c r="AW4074" s="1">
        <v>0</v>
      </c>
      <c r="AX4074" s="1">
        <v>0</v>
      </c>
      <c r="AY4074" s="1" t="s">
        <v>79</v>
      </c>
      <c r="AZ4074" s="1" t="s">
        <v>7195</v>
      </c>
      <c r="BB4074" s="1" t="s">
        <v>1582</v>
      </c>
      <c r="BF4074" s="1">
        <v>0</v>
      </c>
      <c r="BH4074" s="1">
        <v>0</v>
      </c>
      <c r="BI4074" s="1">
        <v>0</v>
      </c>
      <c r="BL4074" s="1" t="s">
        <v>87</v>
      </c>
      <c r="BM4074" s="1" t="s">
        <v>79</v>
      </c>
      <c r="BO4074" s="1" t="s">
        <v>96</v>
      </c>
      <c r="BP4074" s="1">
        <v>0</v>
      </c>
      <c r="BQ4074" s="1">
        <v>0</v>
      </c>
      <c r="BR4074" s="2">
        <v>1478274</v>
      </c>
      <c r="BS4074" s="2">
        <v>499054</v>
      </c>
      <c r="BT4074" s="1" t="s">
        <v>89</v>
      </c>
      <c r="BU4074" s="1" t="s">
        <v>90</v>
      </c>
      <c r="BV4074" s="1" t="s">
        <v>1127</v>
      </c>
      <c r="BW4074" s="1">
        <v>0</v>
      </c>
      <c r="BX4074" s="1">
        <v>1</v>
      </c>
    </row>
    <row r="4075" spans="1:76" x14ac:dyDescent="0.25">
      <c r="A4075" s="1">
        <v>4273</v>
      </c>
      <c r="B4075" s="1" t="s">
        <v>959</v>
      </c>
      <c r="C4075" s="1" t="s">
        <v>624</v>
      </c>
      <c r="D4075" s="1" t="s">
        <v>75</v>
      </c>
      <c r="E4075" s="1" t="s">
        <v>76</v>
      </c>
      <c r="F4075" s="1">
        <v>2013</v>
      </c>
      <c r="G4075" s="1">
        <v>6</v>
      </c>
      <c r="H4075" s="1">
        <v>21</v>
      </c>
      <c r="I4075" s="1">
        <v>947</v>
      </c>
      <c r="J4075" s="1" t="s">
        <v>103</v>
      </c>
      <c r="K4075" s="1">
        <v>11</v>
      </c>
      <c r="L4075" s="1">
        <v>83</v>
      </c>
      <c r="M4075" s="1">
        <v>323678</v>
      </c>
      <c r="N4075" s="1">
        <v>5464262</v>
      </c>
      <c r="O4075" s="1">
        <v>1477835</v>
      </c>
      <c r="P4075" s="1">
        <v>498791</v>
      </c>
      <c r="Q4075" s="1" t="s">
        <v>1484</v>
      </c>
      <c r="R4075" s="1" t="s">
        <v>1485</v>
      </c>
      <c r="S4075" s="1" t="s">
        <v>1485</v>
      </c>
      <c r="T4075" s="1">
        <v>0</v>
      </c>
      <c r="U4075" s="1">
        <v>0</v>
      </c>
      <c r="V4075" s="1">
        <v>0</v>
      </c>
      <c r="Y4075" s="1">
        <v>0</v>
      </c>
      <c r="Z4075" s="1">
        <v>0</v>
      </c>
      <c r="AA4075" s="1">
        <v>0</v>
      </c>
      <c r="AB4075" s="1">
        <v>0</v>
      </c>
      <c r="AC4075" s="1">
        <v>0</v>
      </c>
      <c r="AD4075" s="1">
        <v>1235</v>
      </c>
      <c r="AK4075" s="1">
        <v>0</v>
      </c>
      <c r="AL4075" s="1">
        <v>0</v>
      </c>
      <c r="AM4075" s="1">
        <v>0</v>
      </c>
      <c r="AO4075" s="1">
        <v>0</v>
      </c>
      <c r="AQ4075" s="1">
        <v>0</v>
      </c>
      <c r="AT4075" s="1">
        <v>0</v>
      </c>
      <c r="AV4075" s="1">
        <v>0</v>
      </c>
      <c r="AW4075" s="1">
        <v>0</v>
      </c>
      <c r="AX4075" s="1">
        <v>0</v>
      </c>
      <c r="AY4075" s="1" t="s">
        <v>79</v>
      </c>
      <c r="BF4075" s="1">
        <v>0</v>
      </c>
      <c r="BH4075" s="1">
        <v>0</v>
      </c>
      <c r="BI4075" s="1">
        <v>0</v>
      </c>
      <c r="BL4075" s="1" t="s">
        <v>87</v>
      </c>
      <c r="BM4075" s="1" t="s">
        <v>79</v>
      </c>
      <c r="BO4075" s="1" t="s">
        <v>626</v>
      </c>
      <c r="BP4075" s="1">
        <v>0</v>
      </c>
      <c r="BQ4075" s="1">
        <v>0</v>
      </c>
      <c r="BR4075" s="2">
        <v>1477835</v>
      </c>
      <c r="BS4075" s="2">
        <v>498791</v>
      </c>
      <c r="BT4075" s="1" t="s">
        <v>89</v>
      </c>
      <c r="BU4075" s="1" t="s">
        <v>90</v>
      </c>
      <c r="BW4075" s="1">
        <v>0</v>
      </c>
      <c r="BX4075" s="1">
        <v>4</v>
      </c>
    </row>
    <row r="4076" spans="1:76" x14ac:dyDescent="0.25">
      <c r="A4076" s="1">
        <v>4274</v>
      </c>
      <c r="B4076" s="1" t="s">
        <v>7196</v>
      </c>
      <c r="C4076" s="1" t="s">
        <v>4497</v>
      </c>
      <c r="D4076" s="1" t="s">
        <v>75</v>
      </c>
      <c r="E4076" s="1" t="s">
        <v>76</v>
      </c>
      <c r="F4076" s="1">
        <v>2013</v>
      </c>
      <c r="G4076" s="1">
        <v>6</v>
      </c>
      <c r="H4076" s="1">
        <v>21</v>
      </c>
      <c r="I4076" s="1">
        <v>1053</v>
      </c>
      <c r="J4076" s="1" t="s">
        <v>103</v>
      </c>
      <c r="K4076" s="1">
        <v>11</v>
      </c>
      <c r="L4076" s="1">
        <v>83</v>
      </c>
      <c r="M4076" s="1">
        <v>324443</v>
      </c>
      <c r="N4076" s="1">
        <v>5463987</v>
      </c>
      <c r="O4076" s="1">
        <v>1478629</v>
      </c>
      <c r="P4076" s="1">
        <v>498613</v>
      </c>
      <c r="Q4076" s="1" t="s">
        <v>78</v>
      </c>
      <c r="R4076" s="1" t="s">
        <v>79</v>
      </c>
      <c r="S4076" s="1" t="s">
        <v>80</v>
      </c>
      <c r="T4076" s="1">
        <v>1</v>
      </c>
      <c r="U4076" s="1">
        <v>1</v>
      </c>
      <c r="V4076" s="1">
        <v>0</v>
      </c>
      <c r="Y4076" s="1">
        <v>0</v>
      </c>
      <c r="Z4076" s="1">
        <v>0</v>
      </c>
      <c r="AA4076" s="1">
        <v>0</v>
      </c>
      <c r="AB4076" s="1">
        <v>0</v>
      </c>
      <c r="AC4076" s="1">
        <v>0</v>
      </c>
      <c r="AD4076" s="1">
        <v>1352</v>
      </c>
      <c r="AI4076" s="1" t="s">
        <v>94</v>
      </c>
      <c r="AJ4076" s="1" t="s">
        <v>79</v>
      </c>
      <c r="AK4076" s="1">
        <v>0</v>
      </c>
      <c r="AL4076" s="1">
        <v>52</v>
      </c>
      <c r="AM4076" s="1">
        <v>32</v>
      </c>
      <c r="AO4076" s="1">
        <v>12</v>
      </c>
      <c r="AQ4076" s="1">
        <v>0</v>
      </c>
      <c r="AR4076" s="1" t="s">
        <v>7197</v>
      </c>
      <c r="AT4076" s="1">
        <v>0</v>
      </c>
      <c r="AV4076" s="1">
        <v>0</v>
      </c>
      <c r="AW4076" s="1">
        <v>0</v>
      </c>
      <c r="AX4076" s="1">
        <v>0</v>
      </c>
      <c r="AY4076" s="1" t="s">
        <v>79</v>
      </c>
      <c r="AZ4076" s="1" t="s">
        <v>7198</v>
      </c>
      <c r="BB4076" s="1" t="s">
        <v>86</v>
      </c>
      <c r="BF4076" s="1">
        <v>0</v>
      </c>
      <c r="BH4076" s="1">
        <v>0</v>
      </c>
      <c r="BI4076" s="1">
        <v>0</v>
      </c>
      <c r="BL4076" s="1" t="s">
        <v>87</v>
      </c>
      <c r="BM4076" s="1" t="s">
        <v>79</v>
      </c>
      <c r="BO4076" s="1" t="s">
        <v>96</v>
      </c>
      <c r="BP4076" s="1">
        <v>0</v>
      </c>
      <c r="BQ4076" s="1">
        <v>0</v>
      </c>
      <c r="BR4076" s="2">
        <v>1478629</v>
      </c>
      <c r="BS4076" s="2">
        <v>498613</v>
      </c>
      <c r="BT4076" s="1" t="s">
        <v>89</v>
      </c>
      <c r="BU4076" s="1" t="s">
        <v>90</v>
      </c>
      <c r="BV4076" s="1" t="s">
        <v>91</v>
      </c>
      <c r="BW4076" s="1">
        <v>0</v>
      </c>
      <c r="BX4076" s="1">
        <v>3</v>
      </c>
    </row>
    <row r="4077" spans="1:76" x14ac:dyDescent="0.25">
      <c r="A4077" s="1">
        <v>4275</v>
      </c>
      <c r="B4077" s="1" t="s">
        <v>602</v>
      </c>
      <c r="C4077" s="1" t="s">
        <v>603</v>
      </c>
      <c r="D4077" s="1" t="s">
        <v>75</v>
      </c>
      <c r="E4077" s="1" t="s">
        <v>76</v>
      </c>
      <c r="F4077" s="1">
        <v>2013</v>
      </c>
      <c r="G4077" s="1">
        <v>6</v>
      </c>
      <c r="H4077" s="1">
        <v>21</v>
      </c>
      <c r="I4077" s="1">
        <v>1106</v>
      </c>
      <c r="J4077" s="1" t="s">
        <v>103</v>
      </c>
      <c r="K4077" s="1">
        <v>11</v>
      </c>
      <c r="L4077" s="1">
        <v>83</v>
      </c>
      <c r="M4077" s="1">
        <v>324377</v>
      </c>
      <c r="N4077" s="1">
        <v>5464196</v>
      </c>
      <c r="O4077" s="1">
        <v>1478537</v>
      </c>
      <c r="P4077" s="1">
        <v>498812</v>
      </c>
      <c r="Q4077" s="1" t="s">
        <v>1484</v>
      </c>
      <c r="R4077" s="1" t="s">
        <v>1485</v>
      </c>
      <c r="S4077" s="1" t="s">
        <v>1485</v>
      </c>
      <c r="T4077" s="1">
        <v>0</v>
      </c>
      <c r="U4077" s="1">
        <v>0</v>
      </c>
      <c r="V4077" s="1">
        <v>0</v>
      </c>
      <c r="Y4077" s="1">
        <v>0</v>
      </c>
      <c r="Z4077" s="1">
        <v>0</v>
      </c>
      <c r="AA4077" s="1">
        <v>0</v>
      </c>
      <c r="AB4077" s="1">
        <v>0</v>
      </c>
      <c r="AC4077" s="1">
        <v>0</v>
      </c>
      <c r="AD4077" s="1">
        <v>1354</v>
      </c>
      <c r="AK4077" s="1">
        <v>0</v>
      </c>
      <c r="AL4077" s="1">
        <v>0</v>
      </c>
      <c r="AM4077" s="1">
        <v>0</v>
      </c>
      <c r="AO4077" s="1">
        <v>0</v>
      </c>
      <c r="AQ4077" s="1">
        <v>0</v>
      </c>
      <c r="AT4077" s="1">
        <v>0</v>
      </c>
      <c r="AV4077" s="1">
        <v>0</v>
      </c>
      <c r="AW4077" s="1">
        <v>0</v>
      </c>
      <c r="AX4077" s="1">
        <v>0</v>
      </c>
      <c r="AY4077" s="1" t="s">
        <v>79</v>
      </c>
      <c r="AZ4077" s="1" t="s">
        <v>7199</v>
      </c>
      <c r="BF4077" s="1">
        <v>0</v>
      </c>
      <c r="BH4077" s="1">
        <v>0</v>
      </c>
      <c r="BI4077" s="1">
        <v>0</v>
      </c>
      <c r="BL4077" s="1" t="s">
        <v>87</v>
      </c>
      <c r="BM4077" s="1" t="s">
        <v>79</v>
      </c>
      <c r="BO4077" s="1" t="s">
        <v>96</v>
      </c>
      <c r="BP4077" s="1">
        <v>0</v>
      </c>
      <c r="BQ4077" s="1">
        <v>0</v>
      </c>
      <c r="BR4077" s="2">
        <v>1478537</v>
      </c>
      <c r="BS4077" s="2">
        <v>498812</v>
      </c>
      <c r="BT4077" s="1" t="s">
        <v>89</v>
      </c>
      <c r="BU4077" s="1" t="s">
        <v>90</v>
      </c>
      <c r="BV4077" s="1" t="s">
        <v>1127</v>
      </c>
      <c r="BW4077" s="1">
        <v>0</v>
      </c>
      <c r="BX4077" s="1">
        <v>3</v>
      </c>
    </row>
    <row r="4078" spans="1:76" x14ac:dyDescent="0.25">
      <c r="A4078" s="1">
        <v>4276</v>
      </c>
      <c r="B4078" s="1" t="s">
        <v>1758</v>
      </c>
      <c r="C4078" s="1" t="s">
        <v>603</v>
      </c>
      <c r="D4078" s="1" t="s">
        <v>75</v>
      </c>
      <c r="E4078" s="1" t="s">
        <v>76</v>
      </c>
      <c r="F4078" s="1">
        <v>2013</v>
      </c>
      <c r="G4078" s="1">
        <v>6</v>
      </c>
      <c r="H4078" s="1">
        <v>21</v>
      </c>
      <c r="I4078" s="1">
        <v>1106</v>
      </c>
      <c r="J4078" s="1" t="s">
        <v>103</v>
      </c>
      <c r="K4078" s="1">
        <v>11</v>
      </c>
      <c r="L4078" s="1">
        <v>83</v>
      </c>
      <c r="M4078" s="1">
        <v>324369</v>
      </c>
      <c r="N4078" s="1">
        <v>5464209</v>
      </c>
      <c r="O4078" s="1">
        <v>1478528</v>
      </c>
      <c r="P4078" s="1">
        <v>498824</v>
      </c>
      <c r="Q4078" s="1" t="s">
        <v>1484</v>
      </c>
      <c r="R4078" s="1" t="s">
        <v>1485</v>
      </c>
      <c r="S4078" s="1" t="s">
        <v>1485</v>
      </c>
      <c r="T4078" s="1">
        <v>0</v>
      </c>
      <c r="U4078" s="1">
        <v>0</v>
      </c>
      <c r="V4078" s="1">
        <v>0</v>
      </c>
      <c r="Y4078" s="1">
        <v>0</v>
      </c>
      <c r="Z4078" s="1">
        <v>0</v>
      </c>
      <c r="AA4078" s="1">
        <v>0</v>
      </c>
      <c r="AB4078" s="1">
        <v>0</v>
      </c>
      <c r="AC4078" s="1">
        <v>0</v>
      </c>
      <c r="AD4078" s="1">
        <v>1353</v>
      </c>
      <c r="AK4078" s="1">
        <v>0</v>
      </c>
      <c r="AL4078" s="1">
        <v>0</v>
      </c>
      <c r="AM4078" s="1">
        <v>0</v>
      </c>
      <c r="AO4078" s="1">
        <v>0</v>
      </c>
      <c r="AQ4078" s="1">
        <v>0</v>
      </c>
      <c r="AT4078" s="1">
        <v>0</v>
      </c>
      <c r="AV4078" s="1">
        <v>0</v>
      </c>
      <c r="AW4078" s="1">
        <v>0</v>
      </c>
      <c r="AX4078" s="1">
        <v>0</v>
      </c>
      <c r="AY4078" s="1" t="s">
        <v>79</v>
      </c>
      <c r="BF4078" s="1">
        <v>0</v>
      </c>
      <c r="BH4078" s="1">
        <v>0</v>
      </c>
      <c r="BI4078" s="1">
        <v>0</v>
      </c>
      <c r="BL4078" s="1" t="s">
        <v>87</v>
      </c>
      <c r="BM4078" s="1" t="s">
        <v>79</v>
      </c>
      <c r="BO4078" s="1" t="s">
        <v>96</v>
      </c>
      <c r="BP4078" s="1">
        <v>0</v>
      </c>
      <c r="BQ4078" s="1">
        <v>0</v>
      </c>
      <c r="BR4078" s="2">
        <v>1478528</v>
      </c>
      <c r="BS4078" s="2">
        <v>498824</v>
      </c>
      <c r="BT4078" s="1" t="s">
        <v>89</v>
      </c>
      <c r="BU4078" s="1" t="s">
        <v>90</v>
      </c>
      <c r="BV4078" s="1" t="s">
        <v>1127</v>
      </c>
      <c r="BW4078" s="1">
        <v>0</v>
      </c>
      <c r="BX4078" s="1">
        <v>3</v>
      </c>
    </row>
    <row r="4079" spans="1:76" x14ac:dyDescent="0.25">
      <c r="A4079" s="1">
        <v>4277</v>
      </c>
      <c r="B4079" s="1" t="s">
        <v>2750</v>
      </c>
      <c r="C4079" s="1" t="s">
        <v>603</v>
      </c>
      <c r="D4079" s="1" t="s">
        <v>75</v>
      </c>
      <c r="E4079" s="1" t="s">
        <v>76</v>
      </c>
      <c r="F4079" s="1">
        <v>2013</v>
      </c>
      <c r="G4079" s="1">
        <v>6</v>
      </c>
      <c r="H4079" s="1">
        <v>21</v>
      </c>
      <c r="I4079" s="1">
        <v>1106</v>
      </c>
      <c r="J4079" s="1" t="s">
        <v>103</v>
      </c>
      <c r="K4079" s="1">
        <v>11</v>
      </c>
      <c r="L4079" s="1">
        <v>83</v>
      </c>
      <c r="M4079" s="1">
        <v>324415</v>
      </c>
      <c r="N4079" s="1">
        <v>5464107</v>
      </c>
      <c r="O4079" s="1">
        <v>1478586</v>
      </c>
      <c r="P4079" s="1">
        <v>498729</v>
      </c>
      <c r="Q4079" s="1" t="s">
        <v>1484</v>
      </c>
      <c r="R4079" s="1" t="s">
        <v>1485</v>
      </c>
      <c r="S4079" s="1" t="s">
        <v>1485</v>
      </c>
      <c r="T4079" s="1">
        <v>0</v>
      </c>
      <c r="U4079" s="1">
        <v>0</v>
      </c>
      <c r="V4079" s="1">
        <v>0</v>
      </c>
      <c r="Y4079" s="1">
        <v>0</v>
      </c>
      <c r="Z4079" s="1">
        <v>0</v>
      </c>
      <c r="AA4079" s="1">
        <v>0</v>
      </c>
      <c r="AB4079" s="1">
        <v>0</v>
      </c>
      <c r="AC4079" s="1">
        <v>0</v>
      </c>
      <c r="AD4079" s="1">
        <v>1356</v>
      </c>
      <c r="AK4079" s="1">
        <v>0</v>
      </c>
      <c r="AL4079" s="1">
        <v>0</v>
      </c>
      <c r="AM4079" s="1">
        <v>0</v>
      </c>
      <c r="AO4079" s="1">
        <v>0</v>
      </c>
      <c r="AQ4079" s="1">
        <v>0</v>
      </c>
      <c r="AT4079" s="1">
        <v>0</v>
      </c>
      <c r="AV4079" s="1">
        <v>0</v>
      </c>
      <c r="AW4079" s="1">
        <v>0</v>
      </c>
      <c r="AX4079" s="1">
        <v>0</v>
      </c>
      <c r="AY4079" s="1" t="s">
        <v>79</v>
      </c>
      <c r="BF4079" s="1">
        <v>0</v>
      </c>
      <c r="BH4079" s="1">
        <v>0</v>
      </c>
      <c r="BI4079" s="1">
        <v>0</v>
      </c>
      <c r="BL4079" s="1" t="s">
        <v>87</v>
      </c>
      <c r="BM4079" s="1" t="s">
        <v>79</v>
      </c>
      <c r="BO4079" s="1" t="s">
        <v>96</v>
      </c>
      <c r="BP4079" s="1">
        <v>0</v>
      </c>
      <c r="BQ4079" s="1">
        <v>0</v>
      </c>
      <c r="BR4079" s="2">
        <v>1478586</v>
      </c>
      <c r="BS4079" s="2">
        <v>498729</v>
      </c>
      <c r="BT4079" s="1" t="s">
        <v>89</v>
      </c>
      <c r="BU4079" s="1" t="s">
        <v>90</v>
      </c>
      <c r="BV4079" s="1" t="s">
        <v>1127</v>
      </c>
      <c r="BW4079" s="1">
        <v>0</v>
      </c>
      <c r="BX4079" s="1">
        <v>3</v>
      </c>
    </row>
    <row r="4080" spans="1:76" x14ac:dyDescent="0.25">
      <c r="A4080" s="1">
        <v>4278</v>
      </c>
      <c r="B4080" s="1" t="s">
        <v>7200</v>
      </c>
      <c r="C4080" s="1" t="s">
        <v>7194</v>
      </c>
      <c r="D4080" s="1" t="s">
        <v>75</v>
      </c>
      <c r="E4080" s="1" t="s">
        <v>76</v>
      </c>
      <c r="F4080" s="1">
        <v>2013</v>
      </c>
      <c r="G4080" s="1">
        <v>6</v>
      </c>
      <c r="H4080" s="1">
        <v>21</v>
      </c>
      <c r="I4080" s="1">
        <v>1111</v>
      </c>
      <c r="J4080" s="1" t="s">
        <v>103</v>
      </c>
      <c r="K4080" s="1">
        <v>11</v>
      </c>
      <c r="L4080" s="1">
        <v>83</v>
      </c>
      <c r="M4080" s="1">
        <v>324331</v>
      </c>
      <c r="N4080" s="1">
        <v>5464332</v>
      </c>
      <c r="O4080" s="1">
        <v>1478475</v>
      </c>
      <c r="P4080" s="1">
        <v>498941</v>
      </c>
      <c r="Q4080" s="1" t="s">
        <v>78</v>
      </c>
      <c r="R4080" s="1" t="s">
        <v>156</v>
      </c>
      <c r="S4080" s="1" t="s">
        <v>6976</v>
      </c>
      <c r="T4080" s="1">
        <v>1</v>
      </c>
      <c r="U4080" s="1">
        <v>0</v>
      </c>
      <c r="V4080" s="1">
        <v>0</v>
      </c>
      <c r="Y4080" s="1">
        <v>0</v>
      </c>
      <c r="Z4080" s="1">
        <v>0</v>
      </c>
      <c r="AA4080" s="1">
        <v>0</v>
      </c>
      <c r="AB4080" s="1">
        <v>0</v>
      </c>
      <c r="AC4080" s="1">
        <v>0</v>
      </c>
      <c r="AD4080" s="1">
        <v>1352</v>
      </c>
      <c r="AK4080" s="1">
        <v>0</v>
      </c>
      <c r="AL4080" s="1">
        <v>0</v>
      </c>
      <c r="AM4080" s="1">
        <v>0</v>
      </c>
      <c r="AO4080" s="1">
        <v>0</v>
      </c>
      <c r="AQ4080" s="1">
        <v>0</v>
      </c>
      <c r="AT4080" s="1">
        <v>0</v>
      </c>
      <c r="AV4080" s="1">
        <v>0</v>
      </c>
      <c r="AW4080" s="1">
        <v>0</v>
      </c>
      <c r="AX4080" s="1">
        <v>0</v>
      </c>
      <c r="AY4080" s="1" t="s">
        <v>79</v>
      </c>
      <c r="AZ4080" s="1" t="s">
        <v>7201</v>
      </c>
      <c r="BF4080" s="1">
        <v>0</v>
      </c>
      <c r="BH4080" s="1">
        <v>0</v>
      </c>
      <c r="BI4080" s="1">
        <v>0</v>
      </c>
      <c r="BL4080" s="1" t="s">
        <v>87</v>
      </c>
      <c r="BM4080" s="1" t="s">
        <v>79</v>
      </c>
      <c r="BO4080" s="1" t="s">
        <v>96</v>
      </c>
      <c r="BP4080" s="1">
        <v>0</v>
      </c>
      <c r="BQ4080" s="1">
        <v>0</v>
      </c>
      <c r="BR4080" s="2">
        <v>1478475</v>
      </c>
      <c r="BS4080" s="2">
        <v>498941</v>
      </c>
      <c r="BT4080" s="1" t="s">
        <v>89</v>
      </c>
      <c r="BU4080" s="1" t="s">
        <v>90</v>
      </c>
      <c r="BV4080" s="1" t="s">
        <v>1127</v>
      </c>
      <c r="BW4080" s="1">
        <v>0</v>
      </c>
      <c r="BX4080" s="1">
        <v>3</v>
      </c>
    </row>
    <row r="4081" spans="1:76" x14ac:dyDescent="0.25">
      <c r="A4081" s="1">
        <v>4279</v>
      </c>
      <c r="B4081" s="1" t="s">
        <v>7202</v>
      </c>
      <c r="C4081" s="1" t="s">
        <v>7194</v>
      </c>
      <c r="D4081" s="1" t="s">
        <v>75</v>
      </c>
      <c r="E4081" s="1" t="s">
        <v>76</v>
      </c>
      <c r="F4081" s="1">
        <v>2013</v>
      </c>
      <c r="G4081" s="1">
        <v>6</v>
      </c>
      <c r="H4081" s="1">
        <v>21</v>
      </c>
      <c r="I4081" s="1">
        <v>1220</v>
      </c>
      <c r="J4081" s="1" t="s">
        <v>6303</v>
      </c>
      <c r="K4081" s="1">
        <v>11</v>
      </c>
      <c r="L4081" s="1">
        <v>83</v>
      </c>
      <c r="M4081" s="1">
        <v>324292</v>
      </c>
      <c r="N4081" s="1">
        <v>5464410</v>
      </c>
      <c r="O4081" s="1">
        <v>1478426</v>
      </c>
      <c r="P4081" s="1">
        <v>499014</v>
      </c>
      <c r="Q4081" s="1" t="s">
        <v>78</v>
      </c>
      <c r="R4081" s="1" t="s">
        <v>79</v>
      </c>
      <c r="S4081" s="1" t="s">
        <v>80</v>
      </c>
      <c r="T4081" s="1">
        <v>1</v>
      </c>
      <c r="U4081" s="1">
        <v>1</v>
      </c>
      <c r="V4081" s="1">
        <v>0</v>
      </c>
      <c r="Y4081" s="1">
        <v>0</v>
      </c>
      <c r="Z4081" s="1">
        <v>0</v>
      </c>
      <c r="AA4081" s="1">
        <v>0</v>
      </c>
      <c r="AB4081" s="1">
        <v>0</v>
      </c>
      <c r="AC4081" s="1">
        <v>0</v>
      </c>
      <c r="AD4081" s="1">
        <v>1342</v>
      </c>
      <c r="AI4081" s="1" t="s">
        <v>94</v>
      </c>
      <c r="AJ4081" s="1" t="s">
        <v>79</v>
      </c>
      <c r="AK4081" s="1">
        <v>0</v>
      </c>
      <c r="AL4081" s="1">
        <v>74</v>
      </c>
      <c r="AM4081" s="1">
        <v>37</v>
      </c>
      <c r="AO4081" s="1">
        <v>20</v>
      </c>
      <c r="AQ4081" s="1">
        <v>2</v>
      </c>
      <c r="AR4081" s="1" t="s">
        <v>3179</v>
      </c>
      <c r="AT4081" s="1">
        <v>0</v>
      </c>
      <c r="AV4081" s="1">
        <v>0</v>
      </c>
      <c r="AW4081" s="1">
        <v>0</v>
      </c>
      <c r="AX4081" s="1">
        <v>0</v>
      </c>
      <c r="AY4081" s="1" t="s">
        <v>79</v>
      </c>
      <c r="AZ4081" s="1" t="s">
        <v>7203</v>
      </c>
      <c r="BF4081" s="1">
        <v>0</v>
      </c>
      <c r="BH4081" s="1">
        <v>0</v>
      </c>
      <c r="BI4081" s="1">
        <v>0</v>
      </c>
      <c r="BL4081" s="1" t="s">
        <v>87</v>
      </c>
      <c r="BM4081" s="1" t="s">
        <v>79</v>
      </c>
      <c r="BO4081" s="1" t="s">
        <v>96</v>
      </c>
      <c r="BP4081" s="1">
        <v>0</v>
      </c>
      <c r="BQ4081" s="1">
        <v>0</v>
      </c>
      <c r="BR4081" s="2">
        <v>1478426</v>
      </c>
      <c r="BS4081" s="2">
        <v>499014</v>
      </c>
      <c r="BT4081" s="1" t="s">
        <v>89</v>
      </c>
      <c r="BU4081" s="1" t="s">
        <v>90</v>
      </c>
      <c r="BV4081" s="1" t="s">
        <v>91</v>
      </c>
      <c r="BW4081" s="1">
        <v>0</v>
      </c>
      <c r="BX4081" s="1">
        <v>3</v>
      </c>
    </row>
    <row r="4082" spans="1:76" x14ac:dyDescent="0.25">
      <c r="A4082" s="1">
        <v>4280</v>
      </c>
      <c r="B4082" s="1" t="s">
        <v>7204</v>
      </c>
      <c r="C4082" s="1" t="s">
        <v>93</v>
      </c>
      <c r="D4082" s="1" t="s">
        <v>75</v>
      </c>
      <c r="E4082" s="1" t="s">
        <v>76</v>
      </c>
      <c r="F4082" s="1">
        <v>2013</v>
      </c>
      <c r="G4082" s="1">
        <v>6</v>
      </c>
      <c r="H4082" s="1">
        <v>21</v>
      </c>
      <c r="I4082" s="1">
        <v>926</v>
      </c>
      <c r="J4082" s="1" t="s">
        <v>6574</v>
      </c>
      <c r="K4082" s="1">
        <v>11</v>
      </c>
      <c r="L4082" s="1">
        <v>83</v>
      </c>
      <c r="M4082" s="1">
        <v>324303</v>
      </c>
      <c r="N4082" s="1">
        <v>5465595</v>
      </c>
      <c r="O4082" s="1">
        <v>1478289</v>
      </c>
      <c r="P4082" s="1">
        <v>500190</v>
      </c>
      <c r="Q4082" s="1" t="s">
        <v>78</v>
      </c>
      <c r="R4082" s="1" t="s">
        <v>104</v>
      </c>
      <c r="S4082" s="1" t="s">
        <v>6850</v>
      </c>
      <c r="T4082" s="1">
        <v>1</v>
      </c>
      <c r="U4082" s="1">
        <v>0</v>
      </c>
      <c r="V4082" s="1">
        <v>0</v>
      </c>
      <c r="Y4082" s="1">
        <v>0</v>
      </c>
      <c r="Z4082" s="1">
        <v>0</v>
      </c>
      <c r="AA4082" s="1">
        <v>0</v>
      </c>
      <c r="AB4082" s="1">
        <v>0</v>
      </c>
      <c r="AC4082" s="1">
        <v>0</v>
      </c>
      <c r="AD4082" s="1">
        <v>1350</v>
      </c>
      <c r="AK4082" s="1">
        <v>0</v>
      </c>
      <c r="AL4082" s="1">
        <v>0</v>
      </c>
      <c r="AM4082" s="1">
        <v>0</v>
      </c>
      <c r="AO4082" s="1">
        <v>0</v>
      </c>
      <c r="AQ4082" s="1">
        <v>0</v>
      </c>
      <c r="AT4082" s="1">
        <v>0</v>
      </c>
      <c r="AV4082" s="1">
        <v>0</v>
      </c>
      <c r="AW4082" s="1">
        <v>0</v>
      </c>
      <c r="AX4082" s="1">
        <v>0</v>
      </c>
      <c r="AY4082" s="1" t="s">
        <v>79</v>
      </c>
      <c r="AZ4082" s="1" t="s">
        <v>7205</v>
      </c>
      <c r="BB4082" s="1" t="s">
        <v>1582</v>
      </c>
      <c r="BD4082" s="1">
        <v>215</v>
      </c>
      <c r="BF4082" s="1">
        <v>0</v>
      </c>
      <c r="BH4082" s="1">
        <v>0</v>
      </c>
      <c r="BI4082" s="1">
        <v>0</v>
      </c>
      <c r="BL4082" s="1" t="s">
        <v>87</v>
      </c>
      <c r="BM4082" s="1" t="s">
        <v>79</v>
      </c>
      <c r="BO4082" s="1" t="s">
        <v>96</v>
      </c>
      <c r="BP4082" s="1">
        <v>0</v>
      </c>
      <c r="BQ4082" s="1">
        <v>0</v>
      </c>
      <c r="BR4082" s="2">
        <v>1478289</v>
      </c>
      <c r="BS4082" s="2">
        <v>500190</v>
      </c>
      <c r="BT4082" s="1" t="s">
        <v>89</v>
      </c>
      <c r="BU4082" s="1" t="s">
        <v>90</v>
      </c>
      <c r="BV4082" s="1" t="s">
        <v>1127</v>
      </c>
      <c r="BW4082" s="1">
        <v>0</v>
      </c>
      <c r="BX4082" s="1">
        <v>1</v>
      </c>
    </row>
    <row r="4083" spans="1:76" x14ac:dyDescent="0.25">
      <c r="A4083" s="1">
        <v>4281</v>
      </c>
      <c r="B4083" s="1" t="s">
        <v>7206</v>
      </c>
      <c r="C4083" s="1" t="s">
        <v>93</v>
      </c>
      <c r="D4083" s="1" t="s">
        <v>75</v>
      </c>
      <c r="E4083" s="1" t="s">
        <v>76</v>
      </c>
      <c r="F4083" s="1">
        <v>2013</v>
      </c>
      <c r="G4083" s="1">
        <v>6</v>
      </c>
      <c r="H4083" s="1">
        <v>21</v>
      </c>
      <c r="I4083" s="1">
        <v>1343</v>
      </c>
      <c r="J4083" s="1" t="s">
        <v>6303</v>
      </c>
      <c r="K4083" s="1">
        <v>11</v>
      </c>
      <c r="L4083" s="1">
        <v>83</v>
      </c>
      <c r="M4083" s="1">
        <v>324111</v>
      </c>
      <c r="N4083" s="1">
        <v>5465616</v>
      </c>
      <c r="O4083" s="1">
        <v>1478096</v>
      </c>
      <c r="P4083" s="1">
        <v>500187</v>
      </c>
      <c r="Q4083" s="1" t="s">
        <v>78</v>
      </c>
      <c r="R4083" s="1" t="s">
        <v>79</v>
      </c>
      <c r="S4083" s="1" t="s">
        <v>80</v>
      </c>
      <c r="T4083" s="1">
        <v>1</v>
      </c>
      <c r="U4083" s="1">
        <v>1</v>
      </c>
      <c r="V4083" s="1">
        <v>0</v>
      </c>
      <c r="Y4083" s="1">
        <v>0</v>
      </c>
      <c r="Z4083" s="1">
        <v>0</v>
      </c>
      <c r="AA4083" s="1">
        <v>0</v>
      </c>
      <c r="AB4083" s="1">
        <v>0</v>
      </c>
      <c r="AC4083" s="1">
        <v>0</v>
      </c>
      <c r="AD4083" s="1">
        <v>1327</v>
      </c>
      <c r="AI4083" s="1" t="s">
        <v>94</v>
      </c>
      <c r="AJ4083" s="1" t="s">
        <v>79</v>
      </c>
      <c r="AK4083" s="1">
        <v>0</v>
      </c>
      <c r="AL4083" s="1">
        <v>67</v>
      </c>
      <c r="AM4083" s="1">
        <v>29</v>
      </c>
      <c r="AO4083" s="1">
        <v>13</v>
      </c>
      <c r="AQ4083" s="1">
        <v>2</v>
      </c>
      <c r="AR4083" s="1" t="s">
        <v>3844</v>
      </c>
      <c r="AT4083" s="1">
        <v>0</v>
      </c>
      <c r="AV4083" s="1">
        <v>0</v>
      </c>
      <c r="AW4083" s="1">
        <v>0</v>
      </c>
      <c r="AX4083" s="1">
        <v>0</v>
      </c>
      <c r="AY4083" s="1" t="s">
        <v>79</v>
      </c>
      <c r="AZ4083" s="1" t="s">
        <v>7207</v>
      </c>
      <c r="BB4083" s="1" t="s">
        <v>1582</v>
      </c>
      <c r="BD4083" s="1">
        <v>192</v>
      </c>
      <c r="BF4083" s="1">
        <v>0</v>
      </c>
      <c r="BH4083" s="1">
        <v>0</v>
      </c>
      <c r="BI4083" s="1">
        <v>0</v>
      </c>
      <c r="BL4083" s="1" t="s">
        <v>87</v>
      </c>
      <c r="BM4083" s="1" t="s">
        <v>79</v>
      </c>
      <c r="BO4083" s="1" t="s">
        <v>96</v>
      </c>
      <c r="BP4083" s="1">
        <v>0</v>
      </c>
      <c r="BQ4083" s="1">
        <v>0</v>
      </c>
      <c r="BR4083" s="2">
        <v>1478096</v>
      </c>
      <c r="BS4083" s="2">
        <v>500187</v>
      </c>
      <c r="BT4083" s="1" t="s">
        <v>89</v>
      </c>
      <c r="BU4083" s="1" t="s">
        <v>90</v>
      </c>
      <c r="BV4083" s="1" t="s">
        <v>91</v>
      </c>
      <c r="BW4083" s="1">
        <v>0</v>
      </c>
      <c r="BX4083" s="1">
        <v>1</v>
      </c>
    </row>
    <row r="4084" spans="1:76" x14ac:dyDescent="0.25">
      <c r="A4084" s="1">
        <v>4282</v>
      </c>
      <c r="B4084" s="1" t="s">
        <v>620</v>
      </c>
      <c r="C4084" s="1" t="s">
        <v>621</v>
      </c>
      <c r="D4084" s="1" t="s">
        <v>75</v>
      </c>
      <c r="E4084" s="1" t="s">
        <v>76</v>
      </c>
      <c r="F4084" s="1">
        <v>2013</v>
      </c>
      <c r="G4084" s="1">
        <v>6</v>
      </c>
      <c r="H4084" s="1">
        <v>21</v>
      </c>
      <c r="I4084" s="1">
        <v>827</v>
      </c>
      <c r="J4084" s="1" t="s">
        <v>103</v>
      </c>
      <c r="K4084" s="1">
        <v>11</v>
      </c>
      <c r="L4084" s="1">
        <v>83</v>
      </c>
      <c r="M4084" s="1">
        <v>323992</v>
      </c>
      <c r="N4084" s="1">
        <v>5466112</v>
      </c>
      <c r="O4084" s="1">
        <v>1477916</v>
      </c>
      <c r="P4084" s="1">
        <v>500664</v>
      </c>
      <c r="Q4084" s="1" t="s">
        <v>1484</v>
      </c>
      <c r="R4084" s="1" t="s">
        <v>1485</v>
      </c>
      <c r="S4084" s="1" t="s">
        <v>1485</v>
      </c>
      <c r="T4084" s="1">
        <v>0</v>
      </c>
      <c r="U4084" s="1">
        <v>0</v>
      </c>
      <c r="V4084" s="1">
        <v>0</v>
      </c>
      <c r="Y4084" s="1">
        <v>0</v>
      </c>
      <c r="Z4084" s="1">
        <v>0</v>
      </c>
      <c r="AA4084" s="1">
        <v>0</v>
      </c>
      <c r="AB4084" s="1">
        <v>0</v>
      </c>
      <c r="AC4084" s="1">
        <v>0</v>
      </c>
      <c r="AD4084" s="1">
        <v>1287</v>
      </c>
      <c r="AK4084" s="1">
        <v>0</v>
      </c>
      <c r="AL4084" s="1">
        <v>0</v>
      </c>
      <c r="AM4084" s="1">
        <v>0</v>
      </c>
      <c r="AO4084" s="1">
        <v>0</v>
      </c>
      <c r="AQ4084" s="1">
        <v>0</v>
      </c>
      <c r="AT4084" s="1">
        <v>0</v>
      </c>
      <c r="AV4084" s="1">
        <v>0</v>
      </c>
      <c r="AW4084" s="1">
        <v>0</v>
      </c>
      <c r="AX4084" s="1">
        <v>0</v>
      </c>
      <c r="AY4084" s="1" t="s">
        <v>79</v>
      </c>
      <c r="BF4084" s="1">
        <v>0</v>
      </c>
      <c r="BH4084" s="1">
        <v>0</v>
      </c>
      <c r="BI4084" s="1">
        <v>0</v>
      </c>
      <c r="BL4084" s="1" t="s">
        <v>87</v>
      </c>
      <c r="BM4084" s="1" t="s">
        <v>79</v>
      </c>
      <c r="BO4084" s="1" t="s">
        <v>88</v>
      </c>
      <c r="BP4084" s="1">
        <v>0</v>
      </c>
      <c r="BQ4084" s="1">
        <v>0</v>
      </c>
      <c r="BR4084" s="2">
        <v>1477916</v>
      </c>
      <c r="BS4084" s="2">
        <v>500664</v>
      </c>
      <c r="BT4084" s="1" t="s">
        <v>89</v>
      </c>
      <c r="BU4084" s="1" t="s">
        <v>90</v>
      </c>
      <c r="BV4084" s="1" t="s">
        <v>1127</v>
      </c>
      <c r="BW4084" s="1">
        <v>0</v>
      </c>
      <c r="BX4084" s="1">
        <v>1</v>
      </c>
    </row>
    <row r="4085" spans="1:76" x14ac:dyDescent="0.25">
      <c r="A4085" s="1">
        <v>4283</v>
      </c>
      <c r="B4085" s="1" t="s">
        <v>597</v>
      </c>
      <c r="C4085" s="1" t="s">
        <v>598</v>
      </c>
      <c r="D4085" s="1" t="s">
        <v>75</v>
      </c>
      <c r="E4085" s="1" t="s">
        <v>76</v>
      </c>
      <c r="F4085" s="1">
        <v>2013</v>
      </c>
      <c r="G4085" s="1">
        <v>6</v>
      </c>
      <c r="H4085" s="1">
        <v>21</v>
      </c>
      <c r="I4085" s="1">
        <v>1042</v>
      </c>
      <c r="J4085" s="1" t="s">
        <v>103</v>
      </c>
      <c r="K4085" s="1">
        <v>11</v>
      </c>
      <c r="L4085" s="1">
        <v>83</v>
      </c>
      <c r="M4085" s="1">
        <v>324111</v>
      </c>
      <c r="N4085" s="1">
        <v>5465024</v>
      </c>
      <c r="O4085" s="1">
        <v>1478170</v>
      </c>
      <c r="P4085" s="1">
        <v>499600</v>
      </c>
      <c r="Q4085" s="1" t="s">
        <v>1484</v>
      </c>
      <c r="R4085" s="1" t="s">
        <v>1485</v>
      </c>
      <c r="S4085" s="1" t="s">
        <v>1485</v>
      </c>
      <c r="T4085" s="1">
        <v>0</v>
      </c>
      <c r="U4085" s="1">
        <v>0</v>
      </c>
      <c r="V4085" s="1">
        <v>0</v>
      </c>
      <c r="Y4085" s="1">
        <v>0</v>
      </c>
      <c r="Z4085" s="1">
        <v>0</v>
      </c>
      <c r="AA4085" s="1">
        <v>0</v>
      </c>
      <c r="AB4085" s="1">
        <v>0</v>
      </c>
      <c r="AC4085" s="1">
        <v>0</v>
      </c>
      <c r="AD4085" s="1">
        <v>1315</v>
      </c>
      <c r="AK4085" s="1">
        <v>0</v>
      </c>
      <c r="AL4085" s="1">
        <v>0</v>
      </c>
      <c r="AM4085" s="1">
        <v>0</v>
      </c>
      <c r="AO4085" s="1">
        <v>0</v>
      </c>
      <c r="AQ4085" s="1">
        <v>0</v>
      </c>
      <c r="AT4085" s="1">
        <v>0</v>
      </c>
      <c r="AV4085" s="1">
        <v>0</v>
      </c>
      <c r="AW4085" s="1">
        <v>0</v>
      </c>
      <c r="AX4085" s="1">
        <v>0</v>
      </c>
      <c r="AY4085" s="1" t="s">
        <v>79</v>
      </c>
      <c r="BF4085" s="1">
        <v>0</v>
      </c>
      <c r="BH4085" s="1">
        <v>0</v>
      </c>
      <c r="BI4085" s="1">
        <v>0</v>
      </c>
      <c r="BL4085" s="1" t="s">
        <v>87</v>
      </c>
      <c r="BM4085" s="1" t="s">
        <v>79</v>
      </c>
      <c r="BO4085" s="1" t="s">
        <v>96</v>
      </c>
      <c r="BP4085" s="1">
        <v>0</v>
      </c>
      <c r="BQ4085" s="1">
        <v>0</v>
      </c>
      <c r="BR4085" s="2">
        <v>1478170</v>
      </c>
      <c r="BS4085" s="2">
        <v>499600</v>
      </c>
      <c r="BT4085" s="1" t="s">
        <v>89</v>
      </c>
      <c r="BU4085" s="1" t="s">
        <v>90</v>
      </c>
      <c r="BV4085" s="1" t="s">
        <v>1127</v>
      </c>
      <c r="BW4085" s="1">
        <v>0</v>
      </c>
      <c r="BX4085" s="1">
        <v>1</v>
      </c>
    </row>
    <row r="4086" spans="1:76" x14ac:dyDescent="0.25">
      <c r="A4086" s="1">
        <v>4284</v>
      </c>
      <c r="B4086" s="1" t="s">
        <v>4546</v>
      </c>
      <c r="C4086" s="1" t="s">
        <v>4547</v>
      </c>
      <c r="D4086" s="1" t="s">
        <v>1093</v>
      </c>
      <c r="F4086" s="1">
        <v>2012</v>
      </c>
      <c r="G4086" s="1">
        <v>4</v>
      </c>
      <c r="H4086" s="1">
        <v>30</v>
      </c>
      <c r="J4086" s="1" t="s">
        <v>7208</v>
      </c>
      <c r="K4086" s="1">
        <v>10</v>
      </c>
      <c r="L4086" s="1">
        <v>83</v>
      </c>
      <c r="M4086" s="1">
        <v>212472</v>
      </c>
      <c r="N4086" s="1">
        <v>5537535</v>
      </c>
      <c r="O4086" s="1">
        <v>1358373</v>
      </c>
      <c r="P4086" s="1">
        <v>557634</v>
      </c>
      <c r="Q4086" s="1" t="s">
        <v>78</v>
      </c>
      <c r="R4086" s="1" t="s">
        <v>104</v>
      </c>
      <c r="S4086" s="1" t="s">
        <v>104</v>
      </c>
      <c r="T4086" s="1">
        <v>1</v>
      </c>
      <c r="U4086" s="1">
        <v>1</v>
      </c>
      <c r="V4086" s="1">
        <v>0</v>
      </c>
      <c r="Y4086" s="1">
        <v>0</v>
      </c>
      <c r="Z4086" s="1">
        <v>0</v>
      </c>
      <c r="AA4086" s="1">
        <v>0</v>
      </c>
      <c r="AB4086" s="1">
        <v>0</v>
      </c>
      <c r="AC4086" s="1">
        <v>0</v>
      </c>
      <c r="AD4086" s="1">
        <v>1108</v>
      </c>
      <c r="AK4086" s="1">
        <v>0</v>
      </c>
      <c r="AL4086" s="1">
        <v>0</v>
      </c>
      <c r="AM4086" s="1">
        <v>0</v>
      </c>
      <c r="AO4086" s="1">
        <v>0</v>
      </c>
      <c r="AQ4086" s="1">
        <v>0</v>
      </c>
      <c r="AT4086" s="1">
        <v>0</v>
      </c>
      <c r="AV4086" s="1">
        <v>0</v>
      </c>
      <c r="AW4086" s="1">
        <v>0</v>
      </c>
      <c r="AX4086" s="1">
        <v>0</v>
      </c>
      <c r="AY4086" s="1" t="s">
        <v>79</v>
      </c>
      <c r="AZ4086" s="1" t="s">
        <v>7209</v>
      </c>
      <c r="BF4086" s="1">
        <v>0</v>
      </c>
      <c r="BH4086" s="1">
        <v>0</v>
      </c>
      <c r="BI4086" s="1">
        <v>0</v>
      </c>
      <c r="BL4086" s="1" t="s">
        <v>121</v>
      </c>
      <c r="BM4086" s="1" t="s">
        <v>79</v>
      </c>
      <c r="BP4086" s="1">
        <v>0</v>
      </c>
      <c r="BQ4086" s="1">
        <v>0</v>
      </c>
      <c r="BR4086" s="2">
        <v>1358373.07724</v>
      </c>
      <c r="BS4086" s="2">
        <v>557634.21430999995</v>
      </c>
      <c r="BT4086" s="1" t="s">
        <v>445</v>
      </c>
      <c r="BU4086" s="1" t="s">
        <v>446</v>
      </c>
      <c r="BW4086" s="1">
        <v>0</v>
      </c>
    </row>
    <row r="4087" spans="1:76" x14ac:dyDescent="0.25">
      <c r="A4087" s="1">
        <v>4287</v>
      </c>
      <c r="B4087" s="1" t="s">
        <v>4546</v>
      </c>
      <c r="C4087" s="1" t="s">
        <v>4547</v>
      </c>
      <c r="D4087" s="1" t="s">
        <v>1093</v>
      </c>
      <c r="F4087" s="1">
        <v>2013</v>
      </c>
      <c r="G4087" s="1">
        <v>4</v>
      </c>
      <c r="H4087" s="1">
        <v>1</v>
      </c>
      <c r="I4087" s="1">
        <v>917</v>
      </c>
      <c r="J4087" s="1" t="s">
        <v>103</v>
      </c>
      <c r="K4087" s="1">
        <v>10</v>
      </c>
      <c r="L4087" s="1">
        <v>83</v>
      </c>
      <c r="M4087" s="1">
        <v>212472</v>
      </c>
      <c r="N4087" s="1">
        <v>5537535</v>
      </c>
      <c r="O4087" s="1">
        <v>1358373</v>
      </c>
      <c r="P4087" s="1">
        <v>557634</v>
      </c>
      <c r="Q4087" s="1" t="s">
        <v>78</v>
      </c>
      <c r="R4087" s="1" t="s">
        <v>104</v>
      </c>
      <c r="S4087" s="1" t="s">
        <v>104</v>
      </c>
      <c r="T4087" s="1">
        <v>1</v>
      </c>
      <c r="U4087" s="1">
        <v>0</v>
      </c>
      <c r="V4087" s="1">
        <v>0</v>
      </c>
      <c r="Y4087" s="1">
        <v>0</v>
      </c>
      <c r="Z4087" s="1">
        <v>0</v>
      </c>
      <c r="AA4087" s="1">
        <v>0</v>
      </c>
      <c r="AB4087" s="1">
        <v>0</v>
      </c>
      <c r="AC4087" s="1">
        <v>0</v>
      </c>
      <c r="AD4087" s="1">
        <v>1108</v>
      </c>
      <c r="AK4087" s="1">
        <v>0</v>
      </c>
      <c r="AL4087" s="1">
        <v>0</v>
      </c>
      <c r="AM4087" s="1">
        <v>0</v>
      </c>
      <c r="AO4087" s="1">
        <v>0</v>
      </c>
      <c r="AQ4087" s="1">
        <v>0</v>
      </c>
      <c r="AT4087" s="1">
        <v>0</v>
      </c>
      <c r="AV4087" s="1">
        <v>0</v>
      </c>
      <c r="AW4087" s="1">
        <v>0</v>
      </c>
      <c r="AX4087" s="1">
        <v>0</v>
      </c>
      <c r="AY4087" s="1" t="s">
        <v>79</v>
      </c>
      <c r="AZ4087" s="1" t="s">
        <v>7210</v>
      </c>
      <c r="BF4087" s="1">
        <v>0</v>
      </c>
      <c r="BH4087" s="1">
        <v>0</v>
      </c>
      <c r="BI4087" s="1">
        <v>0</v>
      </c>
      <c r="BL4087" s="1" t="s">
        <v>121</v>
      </c>
      <c r="BM4087" s="1" t="s">
        <v>79</v>
      </c>
      <c r="BP4087" s="1">
        <v>0</v>
      </c>
      <c r="BQ4087" s="1">
        <v>0</v>
      </c>
      <c r="BR4087" s="2">
        <v>1358373.07724</v>
      </c>
      <c r="BS4087" s="2">
        <v>557634.21430999995</v>
      </c>
      <c r="BT4087" s="1" t="s">
        <v>445</v>
      </c>
      <c r="BU4087" s="1" t="s">
        <v>446</v>
      </c>
      <c r="BW4087" s="1">
        <v>0</v>
      </c>
    </row>
    <row r="4088" spans="1:76" x14ac:dyDescent="0.25">
      <c r="A4088" s="1">
        <v>4288</v>
      </c>
      <c r="B4088" s="1" t="s">
        <v>4546</v>
      </c>
      <c r="C4088" s="1" t="s">
        <v>4547</v>
      </c>
      <c r="D4088" s="1" t="s">
        <v>1093</v>
      </c>
      <c r="F4088" s="1">
        <v>2013</v>
      </c>
      <c r="G4088" s="1">
        <v>4</v>
      </c>
      <c r="H4088" s="1">
        <v>30</v>
      </c>
      <c r="I4088" s="1">
        <v>856</v>
      </c>
      <c r="J4088" s="1" t="s">
        <v>103</v>
      </c>
      <c r="K4088" s="1">
        <v>10</v>
      </c>
      <c r="L4088" s="1">
        <v>83</v>
      </c>
      <c r="M4088" s="1">
        <v>212472</v>
      </c>
      <c r="N4088" s="1">
        <v>5537535</v>
      </c>
      <c r="O4088" s="1">
        <v>1358373</v>
      </c>
      <c r="P4088" s="1">
        <v>557634</v>
      </c>
      <c r="Q4088" s="1" t="s">
        <v>78</v>
      </c>
      <c r="R4088" s="1" t="s">
        <v>104</v>
      </c>
      <c r="S4088" s="1" t="s">
        <v>104</v>
      </c>
      <c r="T4088" s="1">
        <v>1</v>
      </c>
      <c r="U4088" s="1">
        <v>1</v>
      </c>
      <c r="V4088" s="1">
        <v>0</v>
      </c>
      <c r="Y4088" s="1">
        <v>0</v>
      </c>
      <c r="Z4088" s="1">
        <v>0</v>
      </c>
      <c r="AA4088" s="1">
        <v>0</v>
      </c>
      <c r="AB4088" s="1">
        <v>0</v>
      </c>
      <c r="AC4088" s="1">
        <v>0</v>
      </c>
      <c r="AD4088" s="1">
        <v>1108</v>
      </c>
      <c r="AK4088" s="1">
        <v>0</v>
      </c>
      <c r="AL4088" s="1">
        <v>0</v>
      </c>
      <c r="AM4088" s="1">
        <v>0</v>
      </c>
      <c r="AO4088" s="1">
        <v>0</v>
      </c>
      <c r="AQ4088" s="1">
        <v>0</v>
      </c>
      <c r="AT4088" s="1">
        <v>0</v>
      </c>
      <c r="AV4088" s="1">
        <v>0</v>
      </c>
      <c r="AW4088" s="1">
        <v>0</v>
      </c>
      <c r="AX4088" s="1">
        <v>0</v>
      </c>
      <c r="AY4088" s="1" t="s">
        <v>79</v>
      </c>
      <c r="AZ4088" s="1" t="s">
        <v>7211</v>
      </c>
      <c r="BF4088" s="1">
        <v>0</v>
      </c>
      <c r="BH4088" s="1">
        <v>0</v>
      </c>
      <c r="BI4088" s="1">
        <v>0</v>
      </c>
      <c r="BL4088" s="1" t="s">
        <v>121</v>
      </c>
      <c r="BM4088" s="1" t="s">
        <v>79</v>
      </c>
      <c r="BP4088" s="1">
        <v>0</v>
      </c>
      <c r="BQ4088" s="1">
        <v>0</v>
      </c>
      <c r="BR4088" s="2">
        <v>1358373.07724</v>
      </c>
      <c r="BS4088" s="2">
        <v>557634.21430999995</v>
      </c>
      <c r="BT4088" s="1" t="s">
        <v>445</v>
      </c>
      <c r="BU4088" s="1" t="s">
        <v>446</v>
      </c>
      <c r="BW4088" s="1">
        <v>0</v>
      </c>
    </row>
    <row r="4089" spans="1:76" x14ac:dyDescent="0.25">
      <c r="A4089" s="1">
        <v>4289</v>
      </c>
      <c r="B4089" s="1" t="s">
        <v>4546</v>
      </c>
      <c r="C4089" s="1" t="s">
        <v>4547</v>
      </c>
      <c r="D4089" s="1" t="s">
        <v>1093</v>
      </c>
      <c r="F4089" s="1">
        <v>2013</v>
      </c>
      <c r="G4089" s="1">
        <v>5</v>
      </c>
      <c r="H4089" s="1">
        <v>2</v>
      </c>
      <c r="I4089" s="1">
        <v>947</v>
      </c>
      <c r="J4089" s="1" t="s">
        <v>7212</v>
      </c>
      <c r="K4089" s="1">
        <v>10</v>
      </c>
      <c r="L4089" s="1">
        <v>83</v>
      </c>
      <c r="M4089" s="1">
        <v>212472</v>
      </c>
      <c r="N4089" s="1">
        <v>5537535</v>
      </c>
      <c r="O4089" s="1">
        <v>1358373</v>
      </c>
      <c r="P4089" s="1">
        <v>557634</v>
      </c>
      <c r="Q4089" s="1" t="s">
        <v>78</v>
      </c>
      <c r="R4089" s="1" t="s">
        <v>104</v>
      </c>
      <c r="S4089" s="1" t="s">
        <v>104</v>
      </c>
      <c r="T4089" s="1">
        <v>1</v>
      </c>
      <c r="U4089" s="1">
        <v>1</v>
      </c>
      <c r="V4089" s="1">
        <v>0</v>
      </c>
      <c r="Y4089" s="1">
        <v>0</v>
      </c>
      <c r="Z4089" s="1">
        <v>0</v>
      </c>
      <c r="AA4089" s="1">
        <v>0</v>
      </c>
      <c r="AB4089" s="1">
        <v>0</v>
      </c>
      <c r="AC4089" s="1">
        <v>0</v>
      </c>
      <c r="AD4089" s="1">
        <v>1108</v>
      </c>
      <c r="AK4089" s="1">
        <v>0</v>
      </c>
      <c r="AL4089" s="1">
        <v>0</v>
      </c>
      <c r="AM4089" s="1">
        <v>0</v>
      </c>
      <c r="AO4089" s="1">
        <v>0</v>
      </c>
      <c r="AQ4089" s="1">
        <v>0</v>
      </c>
      <c r="AT4089" s="1">
        <v>0</v>
      </c>
      <c r="AV4089" s="1">
        <v>0</v>
      </c>
      <c r="AW4089" s="1">
        <v>0</v>
      </c>
      <c r="AX4089" s="1">
        <v>0</v>
      </c>
      <c r="AY4089" s="1" t="s">
        <v>79</v>
      </c>
      <c r="AZ4089" s="1" t="s">
        <v>7211</v>
      </c>
      <c r="BF4089" s="1">
        <v>0</v>
      </c>
      <c r="BH4089" s="1">
        <v>0</v>
      </c>
      <c r="BI4089" s="1">
        <v>0</v>
      </c>
      <c r="BL4089" s="1" t="s">
        <v>121</v>
      </c>
      <c r="BM4089" s="1" t="s">
        <v>79</v>
      </c>
      <c r="BP4089" s="1">
        <v>0</v>
      </c>
      <c r="BQ4089" s="1">
        <v>0</v>
      </c>
      <c r="BR4089" s="2">
        <v>1358373.07724</v>
      </c>
      <c r="BS4089" s="2">
        <v>557634.21430999995</v>
      </c>
      <c r="BT4089" s="1" t="s">
        <v>445</v>
      </c>
      <c r="BU4089" s="1" t="s">
        <v>446</v>
      </c>
      <c r="BW4089" s="1">
        <v>0</v>
      </c>
    </row>
    <row r="4090" spans="1:76" x14ac:dyDescent="0.25">
      <c r="A4090" s="1">
        <v>4290</v>
      </c>
      <c r="B4090" s="1" t="s">
        <v>4546</v>
      </c>
      <c r="C4090" s="1" t="s">
        <v>4547</v>
      </c>
      <c r="D4090" s="1" t="s">
        <v>1093</v>
      </c>
      <c r="F4090" s="1">
        <v>2013</v>
      </c>
      <c r="G4090" s="1">
        <v>6</v>
      </c>
      <c r="H4090" s="1">
        <v>17</v>
      </c>
      <c r="I4090" s="1">
        <v>940</v>
      </c>
      <c r="J4090" s="1" t="s">
        <v>7213</v>
      </c>
      <c r="K4090" s="1">
        <v>10</v>
      </c>
      <c r="L4090" s="1">
        <v>83</v>
      </c>
      <c r="M4090" s="1">
        <v>212472</v>
      </c>
      <c r="N4090" s="1">
        <v>5537535</v>
      </c>
      <c r="O4090" s="1">
        <v>1358373</v>
      </c>
      <c r="P4090" s="1">
        <v>557634</v>
      </c>
      <c r="Q4090" s="1" t="s">
        <v>1484</v>
      </c>
      <c r="R4090" s="1" t="s">
        <v>1485</v>
      </c>
      <c r="S4090" s="1" t="s">
        <v>1485</v>
      </c>
      <c r="T4090" s="1">
        <v>0</v>
      </c>
      <c r="U4090" s="1">
        <v>0</v>
      </c>
      <c r="V4090" s="1">
        <v>0</v>
      </c>
      <c r="Y4090" s="1">
        <v>0</v>
      </c>
      <c r="Z4090" s="1">
        <v>0</v>
      </c>
      <c r="AA4090" s="1">
        <v>0</v>
      </c>
      <c r="AB4090" s="1">
        <v>0</v>
      </c>
      <c r="AC4090" s="1">
        <v>0</v>
      </c>
      <c r="AD4090" s="1">
        <v>1108</v>
      </c>
      <c r="AK4090" s="1">
        <v>0</v>
      </c>
      <c r="AL4090" s="1">
        <v>0</v>
      </c>
      <c r="AM4090" s="1">
        <v>0</v>
      </c>
      <c r="AO4090" s="1">
        <v>0</v>
      </c>
      <c r="AQ4090" s="1">
        <v>0</v>
      </c>
      <c r="AT4090" s="1">
        <v>0</v>
      </c>
      <c r="AV4090" s="1">
        <v>0</v>
      </c>
      <c r="AW4090" s="1">
        <v>0</v>
      </c>
      <c r="AX4090" s="1">
        <v>0</v>
      </c>
      <c r="AY4090" s="1" t="s">
        <v>79</v>
      </c>
      <c r="AZ4090" s="1" t="s">
        <v>7214</v>
      </c>
      <c r="BF4090" s="1">
        <v>0</v>
      </c>
      <c r="BH4090" s="1">
        <v>0</v>
      </c>
      <c r="BI4090" s="1">
        <v>0</v>
      </c>
      <c r="BL4090" s="1" t="s">
        <v>121</v>
      </c>
      <c r="BM4090" s="1" t="s">
        <v>79</v>
      </c>
      <c r="BP4090" s="1">
        <v>0</v>
      </c>
      <c r="BQ4090" s="1">
        <v>0</v>
      </c>
      <c r="BR4090" s="2">
        <v>1358373.07724</v>
      </c>
      <c r="BS4090" s="2">
        <v>557634.21430999995</v>
      </c>
      <c r="BT4090" s="1" t="s">
        <v>445</v>
      </c>
      <c r="BU4090" s="1" t="s">
        <v>446</v>
      </c>
      <c r="BW4090" s="1">
        <v>0</v>
      </c>
    </row>
    <row r="4091" spans="1:76" x14ac:dyDescent="0.25">
      <c r="A4091" s="1">
        <v>4291</v>
      </c>
      <c r="B4091" s="1" t="s">
        <v>7215</v>
      </c>
      <c r="C4091" s="1" t="s">
        <v>4547</v>
      </c>
      <c r="D4091" s="1" t="s">
        <v>1093</v>
      </c>
      <c r="F4091" s="1">
        <v>2013</v>
      </c>
      <c r="G4091" s="1">
        <v>6</v>
      </c>
      <c r="H4091" s="1">
        <v>17</v>
      </c>
      <c r="I4091" s="1">
        <v>953</v>
      </c>
      <c r="J4091" s="1" t="s">
        <v>7213</v>
      </c>
      <c r="K4091" s="1">
        <v>10</v>
      </c>
      <c r="L4091" s="1">
        <v>83</v>
      </c>
      <c r="M4091" s="1">
        <v>643163</v>
      </c>
      <c r="N4091" s="1">
        <v>5531745</v>
      </c>
      <c r="O4091" s="1">
        <v>1358400</v>
      </c>
      <c r="P4091" s="1">
        <v>557636</v>
      </c>
      <c r="Q4091" s="1" t="s">
        <v>78</v>
      </c>
      <c r="R4091" s="1" t="s">
        <v>79</v>
      </c>
      <c r="S4091" s="1" t="s">
        <v>80</v>
      </c>
      <c r="T4091" s="1">
        <v>1</v>
      </c>
      <c r="U4091" s="1">
        <v>1</v>
      </c>
      <c r="V4091" s="1">
        <v>0</v>
      </c>
      <c r="Y4091" s="1">
        <v>0</v>
      </c>
      <c r="Z4091" s="1">
        <v>0</v>
      </c>
      <c r="AA4091" s="1">
        <v>0</v>
      </c>
      <c r="AB4091" s="1">
        <v>0</v>
      </c>
      <c r="AC4091" s="1">
        <v>0</v>
      </c>
      <c r="AD4091" s="1">
        <v>1110</v>
      </c>
      <c r="AI4091" s="1" t="s">
        <v>83</v>
      </c>
      <c r="AJ4091" s="1" t="s">
        <v>79</v>
      </c>
      <c r="AK4091" s="1">
        <v>0</v>
      </c>
      <c r="AL4091" s="1">
        <v>38</v>
      </c>
      <c r="AM4091" s="1">
        <v>19</v>
      </c>
      <c r="AO4091" s="1">
        <v>10</v>
      </c>
      <c r="AQ4091" s="1">
        <v>0</v>
      </c>
      <c r="AT4091" s="1">
        <v>0</v>
      </c>
      <c r="AV4091" s="1">
        <v>0</v>
      </c>
      <c r="AW4091" s="1">
        <v>0</v>
      </c>
      <c r="AX4091" s="1">
        <v>0</v>
      </c>
      <c r="AY4091" s="1" t="s">
        <v>79</v>
      </c>
      <c r="AZ4091" s="1" t="s">
        <v>7216</v>
      </c>
      <c r="BB4091" s="1" t="s">
        <v>86</v>
      </c>
      <c r="BF4091" s="1">
        <v>0</v>
      </c>
      <c r="BH4091" s="1">
        <v>0</v>
      </c>
      <c r="BI4091" s="1">
        <v>0</v>
      </c>
      <c r="BL4091" s="1" t="s">
        <v>121</v>
      </c>
      <c r="BM4091" s="1" t="s">
        <v>79</v>
      </c>
      <c r="BP4091" s="1">
        <v>0</v>
      </c>
      <c r="BQ4091" s="1">
        <v>0</v>
      </c>
      <c r="BR4091" s="2">
        <v>1358400</v>
      </c>
      <c r="BS4091" s="2">
        <v>557636</v>
      </c>
      <c r="BT4091" s="1" t="s">
        <v>445</v>
      </c>
      <c r="BU4091" s="1" t="s">
        <v>446</v>
      </c>
      <c r="BW4091" s="1">
        <v>0</v>
      </c>
    </row>
    <row r="4092" spans="1:76" x14ac:dyDescent="0.25">
      <c r="A4092" s="1">
        <v>4292</v>
      </c>
      <c r="B4092" s="1" t="s">
        <v>2026</v>
      </c>
      <c r="C4092" s="1" t="s">
        <v>1849</v>
      </c>
      <c r="D4092" s="1" t="s">
        <v>101</v>
      </c>
      <c r="E4092" s="1" t="s">
        <v>102</v>
      </c>
      <c r="F4092" s="1">
        <v>2013</v>
      </c>
      <c r="G4092" s="1">
        <v>8</v>
      </c>
      <c r="H4092" s="1">
        <v>13</v>
      </c>
      <c r="I4092" s="1">
        <v>1100</v>
      </c>
      <c r="J4092" s="1" t="s">
        <v>103</v>
      </c>
      <c r="K4092" s="1">
        <v>11</v>
      </c>
      <c r="L4092" s="1">
        <v>83</v>
      </c>
      <c r="M4092" s="1">
        <v>349732</v>
      </c>
      <c r="N4092" s="1">
        <v>5435138</v>
      </c>
      <c r="O4092" s="1">
        <v>1507346</v>
      </c>
      <c r="P4092" s="1">
        <v>473175</v>
      </c>
      <c r="Q4092" s="1" t="s">
        <v>1484</v>
      </c>
      <c r="R4092" s="1" t="s">
        <v>1485</v>
      </c>
      <c r="S4092" s="1" t="s">
        <v>86</v>
      </c>
      <c r="T4092" s="1">
        <v>0</v>
      </c>
      <c r="U4092" s="1">
        <v>0</v>
      </c>
      <c r="V4092" s="1">
        <v>0</v>
      </c>
      <c r="Y4092" s="1">
        <v>0</v>
      </c>
      <c r="Z4092" s="1">
        <v>0</v>
      </c>
      <c r="AA4092" s="1">
        <v>0</v>
      </c>
      <c r="AB4092" s="1">
        <v>0</v>
      </c>
      <c r="AC4092" s="1">
        <v>0</v>
      </c>
      <c r="AD4092" s="1">
        <v>0</v>
      </c>
      <c r="AK4092" s="1">
        <v>0</v>
      </c>
      <c r="AL4092" s="1">
        <v>0</v>
      </c>
      <c r="AM4092" s="1">
        <v>0</v>
      </c>
      <c r="AO4092" s="1">
        <v>0</v>
      </c>
      <c r="AQ4092" s="1">
        <v>0</v>
      </c>
      <c r="AR4092" s="1" t="s">
        <v>7217</v>
      </c>
      <c r="AT4092" s="1">
        <v>0</v>
      </c>
      <c r="AV4092" s="1">
        <v>0</v>
      </c>
      <c r="AW4092" s="1">
        <v>0</v>
      </c>
      <c r="AX4092" s="1">
        <v>0</v>
      </c>
      <c r="AY4092" s="1" t="s">
        <v>79</v>
      </c>
      <c r="BD4092" s="1">
        <v>0</v>
      </c>
      <c r="BF4092" s="1">
        <v>0</v>
      </c>
      <c r="BH4092" s="1">
        <v>0</v>
      </c>
      <c r="BI4092" s="1">
        <v>0</v>
      </c>
      <c r="BL4092" s="1" t="s">
        <v>87</v>
      </c>
      <c r="BO4092" s="1" t="s">
        <v>1853</v>
      </c>
      <c r="BP4092" s="1">
        <v>0</v>
      </c>
      <c r="BQ4092" s="1">
        <v>0</v>
      </c>
      <c r="BR4092" s="2">
        <v>1507346</v>
      </c>
      <c r="BS4092" s="2">
        <v>473175</v>
      </c>
      <c r="BT4092" s="1" t="s">
        <v>312</v>
      </c>
      <c r="BU4092" s="1" t="s">
        <v>110</v>
      </c>
      <c r="BV4092" s="1" t="s">
        <v>1127</v>
      </c>
      <c r="BW4092" s="1">
        <v>0</v>
      </c>
      <c r="BX4092" s="1">
        <v>4</v>
      </c>
    </row>
    <row r="4093" spans="1:76" x14ac:dyDescent="0.25">
      <c r="A4093" s="1">
        <v>4293</v>
      </c>
      <c r="B4093" s="1" t="s">
        <v>7218</v>
      </c>
      <c r="C4093" s="1" t="s">
        <v>7219</v>
      </c>
      <c r="D4093" s="1" t="s">
        <v>641</v>
      </c>
      <c r="E4093" s="1" t="s">
        <v>3373</v>
      </c>
      <c r="F4093" s="1">
        <v>2013</v>
      </c>
      <c r="G4093" s="1">
        <v>5</v>
      </c>
      <c r="H4093" s="1">
        <v>30</v>
      </c>
      <c r="I4093" s="1">
        <v>0</v>
      </c>
      <c r="J4093" s="1" t="s">
        <v>2572</v>
      </c>
      <c r="K4093" s="1">
        <v>11</v>
      </c>
      <c r="L4093" s="1">
        <v>83</v>
      </c>
      <c r="M4093" s="1">
        <v>611815</v>
      </c>
      <c r="N4093" s="1">
        <v>5455514</v>
      </c>
      <c r="O4093" s="1">
        <v>1765109</v>
      </c>
      <c r="P4093" s="1">
        <v>526579</v>
      </c>
      <c r="Q4093" s="1" t="s">
        <v>78</v>
      </c>
      <c r="R4093" s="1" t="s">
        <v>79</v>
      </c>
      <c r="S4093" s="1" t="s">
        <v>80</v>
      </c>
      <c r="T4093" s="1">
        <v>1</v>
      </c>
      <c r="U4093" s="1">
        <v>1</v>
      </c>
      <c r="V4093" s="1">
        <v>0</v>
      </c>
      <c r="W4093" s="1" t="s">
        <v>7220</v>
      </c>
      <c r="Y4093" s="1">
        <v>0</v>
      </c>
      <c r="Z4093" s="1">
        <v>0</v>
      </c>
      <c r="AA4093" s="1">
        <v>0</v>
      </c>
      <c r="AB4093" s="1">
        <v>0</v>
      </c>
      <c r="AC4093" s="1">
        <v>0</v>
      </c>
      <c r="AD4093" s="1">
        <v>1338</v>
      </c>
      <c r="AI4093" s="1" t="s">
        <v>94</v>
      </c>
      <c r="AJ4093" s="1" t="s">
        <v>79</v>
      </c>
      <c r="AK4093" s="1">
        <v>0</v>
      </c>
      <c r="AL4093" s="1">
        <v>0</v>
      </c>
      <c r="AM4093" s="1">
        <v>20</v>
      </c>
      <c r="AO4093" s="1">
        <v>11</v>
      </c>
      <c r="AP4093" s="1" t="s">
        <v>532</v>
      </c>
      <c r="AQ4093" s="1">
        <v>2</v>
      </c>
      <c r="AT4093" s="1">
        <v>0</v>
      </c>
      <c r="AV4093" s="1">
        <v>0</v>
      </c>
      <c r="AW4093" s="1">
        <v>0</v>
      </c>
      <c r="AX4093" s="1">
        <v>0</v>
      </c>
      <c r="AY4093" s="1" t="s">
        <v>79</v>
      </c>
      <c r="BD4093" s="1">
        <v>0</v>
      </c>
      <c r="BF4093" s="1">
        <v>0</v>
      </c>
      <c r="BH4093" s="1">
        <v>0</v>
      </c>
      <c r="BI4093" s="1">
        <v>0</v>
      </c>
      <c r="BL4093" s="1" t="s">
        <v>641</v>
      </c>
      <c r="BM4093" s="1" t="s">
        <v>79</v>
      </c>
      <c r="BP4093" s="1">
        <v>0</v>
      </c>
      <c r="BQ4093" s="1">
        <v>0</v>
      </c>
      <c r="BR4093" s="2">
        <v>1765108.6750399999</v>
      </c>
      <c r="BS4093" s="2">
        <v>526579.65295000002</v>
      </c>
      <c r="BT4093" s="1" t="s">
        <v>647</v>
      </c>
      <c r="BU4093" s="1" t="s">
        <v>1541</v>
      </c>
      <c r="BW4093" s="1">
        <v>1999</v>
      </c>
      <c r="BX4093" s="1">
        <v>5</v>
      </c>
    </row>
    <row r="4094" spans="1:76" x14ac:dyDescent="0.25">
      <c r="A4094" s="1">
        <v>4294</v>
      </c>
      <c r="B4094" s="1" t="s">
        <v>7221</v>
      </c>
      <c r="C4094" s="1" t="s">
        <v>7219</v>
      </c>
      <c r="D4094" s="1" t="s">
        <v>641</v>
      </c>
      <c r="E4094" s="1" t="s">
        <v>3373</v>
      </c>
      <c r="F4094" s="1">
        <v>2013</v>
      </c>
      <c r="G4094" s="1">
        <v>5</v>
      </c>
      <c r="H4094" s="1">
        <v>26</v>
      </c>
      <c r="I4094" s="1">
        <v>0</v>
      </c>
      <c r="J4094" s="1" t="s">
        <v>2572</v>
      </c>
      <c r="K4094" s="1">
        <v>11</v>
      </c>
      <c r="L4094" s="1">
        <v>83</v>
      </c>
      <c r="M4094" s="1">
        <v>611779</v>
      </c>
      <c r="N4094" s="1">
        <v>5455555</v>
      </c>
      <c r="O4094" s="1">
        <v>1765068</v>
      </c>
      <c r="P4094" s="1">
        <v>526615</v>
      </c>
      <c r="Q4094" s="1" t="s">
        <v>78</v>
      </c>
      <c r="R4094" s="1" t="s">
        <v>104</v>
      </c>
      <c r="S4094" s="1" t="s">
        <v>104</v>
      </c>
      <c r="T4094" s="1">
        <v>0</v>
      </c>
      <c r="U4094" s="1">
        <v>0</v>
      </c>
      <c r="V4094" s="1">
        <v>0</v>
      </c>
      <c r="W4094" s="1" t="s">
        <v>7222</v>
      </c>
      <c r="Y4094" s="1">
        <v>0</v>
      </c>
      <c r="Z4094" s="1">
        <v>0</v>
      </c>
      <c r="AA4094" s="1">
        <v>1</v>
      </c>
      <c r="AB4094" s="1">
        <v>0</v>
      </c>
      <c r="AC4094" s="1">
        <v>0</v>
      </c>
      <c r="AD4094" s="1">
        <v>0</v>
      </c>
      <c r="AK4094" s="1">
        <v>0</v>
      </c>
      <c r="AL4094" s="1">
        <v>0</v>
      </c>
      <c r="AM4094" s="1">
        <v>0</v>
      </c>
      <c r="AO4094" s="1">
        <v>0</v>
      </c>
      <c r="AQ4094" s="1">
        <v>0</v>
      </c>
      <c r="AT4094" s="1">
        <v>0</v>
      </c>
      <c r="AV4094" s="1">
        <v>0</v>
      </c>
      <c r="AW4094" s="1">
        <v>0</v>
      </c>
      <c r="AX4094" s="1">
        <v>0</v>
      </c>
      <c r="AY4094" s="1" t="s">
        <v>79</v>
      </c>
      <c r="BD4094" s="1">
        <v>0</v>
      </c>
      <c r="BF4094" s="1">
        <v>0</v>
      </c>
      <c r="BH4094" s="1">
        <v>0</v>
      </c>
      <c r="BI4094" s="1">
        <v>0</v>
      </c>
      <c r="BL4094" s="1" t="s">
        <v>641</v>
      </c>
      <c r="BM4094" s="1" t="s">
        <v>79</v>
      </c>
      <c r="BP4094" s="1">
        <v>0</v>
      </c>
      <c r="BQ4094" s="1">
        <v>0</v>
      </c>
      <c r="BR4094" s="2">
        <v>1765068.27198</v>
      </c>
      <c r="BS4094" s="2">
        <v>526615.17402000003</v>
      </c>
      <c r="BT4094" s="1" t="s">
        <v>647</v>
      </c>
      <c r="BU4094" s="1" t="s">
        <v>1541</v>
      </c>
      <c r="BW4094" s="1">
        <v>0</v>
      </c>
      <c r="BX4094" s="1">
        <v>5</v>
      </c>
    </row>
    <row r="4095" spans="1:76" x14ac:dyDescent="0.25">
      <c r="A4095" s="1">
        <v>4295</v>
      </c>
      <c r="B4095" s="1" t="s">
        <v>7223</v>
      </c>
      <c r="C4095" s="1" t="s">
        <v>3352</v>
      </c>
      <c r="D4095" s="1" t="s">
        <v>641</v>
      </c>
      <c r="E4095" s="1" t="s">
        <v>3555</v>
      </c>
      <c r="F4095" s="1">
        <v>2013</v>
      </c>
      <c r="G4095" s="1">
        <v>5</v>
      </c>
      <c r="H4095" s="1">
        <v>31</v>
      </c>
      <c r="I4095" s="1">
        <v>0</v>
      </c>
      <c r="J4095" s="1" t="s">
        <v>2572</v>
      </c>
      <c r="K4095" s="1">
        <v>11</v>
      </c>
      <c r="L4095" s="1">
        <v>83</v>
      </c>
      <c r="M4095" s="1">
        <v>620260</v>
      </c>
      <c r="N4095" s="1">
        <v>5446419</v>
      </c>
      <c r="O4095" s="1">
        <v>1774659</v>
      </c>
      <c r="P4095" s="1">
        <v>518651</v>
      </c>
      <c r="Q4095" s="1" t="s">
        <v>78</v>
      </c>
      <c r="R4095" s="1" t="s">
        <v>104</v>
      </c>
      <c r="S4095" s="1" t="s">
        <v>160</v>
      </c>
      <c r="T4095" s="1">
        <v>1</v>
      </c>
      <c r="U4095" s="1">
        <v>0</v>
      </c>
      <c r="V4095" s="1">
        <v>0</v>
      </c>
      <c r="Y4095" s="1">
        <v>0</v>
      </c>
      <c r="Z4095" s="1">
        <v>0</v>
      </c>
      <c r="AA4095" s="1">
        <v>0</v>
      </c>
      <c r="AB4095" s="1">
        <v>0</v>
      </c>
      <c r="AC4095" s="1">
        <v>0</v>
      </c>
      <c r="AD4095" s="1">
        <v>0</v>
      </c>
      <c r="AK4095" s="1">
        <v>0</v>
      </c>
      <c r="AL4095" s="1">
        <v>0</v>
      </c>
      <c r="AM4095" s="1">
        <v>0</v>
      </c>
      <c r="AO4095" s="1">
        <v>0</v>
      </c>
      <c r="AQ4095" s="1">
        <v>0</v>
      </c>
      <c r="AT4095" s="1">
        <v>0</v>
      </c>
      <c r="AV4095" s="1">
        <v>0</v>
      </c>
      <c r="AW4095" s="1">
        <v>0</v>
      </c>
      <c r="AX4095" s="1">
        <v>0</v>
      </c>
      <c r="AY4095" s="1" t="s">
        <v>79</v>
      </c>
      <c r="BD4095" s="1">
        <v>0</v>
      </c>
      <c r="BF4095" s="1">
        <v>0</v>
      </c>
      <c r="BH4095" s="1">
        <v>0</v>
      </c>
      <c r="BI4095" s="1">
        <v>0</v>
      </c>
      <c r="BL4095" s="1" t="s">
        <v>641</v>
      </c>
      <c r="BM4095" s="1" t="s">
        <v>79</v>
      </c>
      <c r="BP4095" s="1">
        <v>0</v>
      </c>
      <c r="BQ4095" s="1">
        <v>0</v>
      </c>
      <c r="BR4095" s="2">
        <v>1774659.3092700001</v>
      </c>
      <c r="BS4095" s="2">
        <v>518651.27084999997</v>
      </c>
      <c r="BT4095" s="1" t="s">
        <v>1154</v>
      </c>
      <c r="BU4095" s="1" t="s">
        <v>1541</v>
      </c>
      <c r="BW4095" s="1">
        <v>0</v>
      </c>
      <c r="BX4095" s="1">
        <v>4</v>
      </c>
    </row>
    <row r="4096" spans="1:76" x14ac:dyDescent="0.25">
      <c r="A4096" s="1">
        <v>4296</v>
      </c>
      <c r="B4096" s="1" t="s">
        <v>7224</v>
      </c>
      <c r="C4096" s="1" t="s">
        <v>3352</v>
      </c>
      <c r="D4096" s="1" t="s">
        <v>641</v>
      </c>
      <c r="E4096" s="1" t="s">
        <v>3555</v>
      </c>
      <c r="F4096" s="1">
        <v>2013</v>
      </c>
      <c r="G4096" s="1">
        <v>6</v>
      </c>
      <c r="H4096" s="1">
        <v>12</v>
      </c>
      <c r="I4096" s="1">
        <v>0</v>
      </c>
      <c r="J4096" s="1" t="s">
        <v>2572</v>
      </c>
      <c r="K4096" s="1">
        <v>11</v>
      </c>
      <c r="L4096" s="1">
        <v>83</v>
      </c>
      <c r="M4096" s="1">
        <v>620165</v>
      </c>
      <c r="N4096" s="1">
        <v>5446679</v>
      </c>
      <c r="O4096" s="1">
        <v>1774532</v>
      </c>
      <c r="P4096" s="1">
        <v>518897</v>
      </c>
      <c r="Q4096" s="1" t="s">
        <v>78</v>
      </c>
      <c r="R4096" s="1" t="s">
        <v>79</v>
      </c>
      <c r="S4096" s="1" t="s">
        <v>80</v>
      </c>
      <c r="T4096" s="1">
        <v>1</v>
      </c>
      <c r="U4096" s="1">
        <v>1</v>
      </c>
      <c r="V4096" s="1">
        <v>0</v>
      </c>
      <c r="W4096" s="1" t="s">
        <v>7225</v>
      </c>
      <c r="Y4096" s="1">
        <v>0</v>
      </c>
      <c r="Z4096" s="1">
        <v>0</v>
      </c>
      <c r="AA4096" s="1">
        <v>0</v>
      </c>
      <c r="AB4096" s="1">
        <v>0</v>
      </c>
      <c r="AC4096" s="1">
        <v>0</v>
      </c>
      <c r="AD4096" s="1">
        <v>979</v>
      </c>
      <c r="AI4096" s="1" t="s">
        <v>94</v>
      </c>
      <c r="AJ4096" s="1" t="s">
        <v>79</v>
      </c>
      <c r="AK4096" s="1">
        <v>0</v>
      </c>
      <c r="AL4096" s="1">
        <v>72</v>
      </c>
      <c r="AM4096" s="1">
        <v>14</v>
      </c>
      <c r="AO4096" s="1">
        <v>5</v>
      </c>
      <c r="AP4096" s="1" t="s">
        <v>675</v>
      </c>
      <c r="AQ4096" s="1">
        <v>2</v>
      </c>
      <c r="AR4096" s="1" t="s">
        <v>7226</v>
      </c>
      <c r="AT4096" s="1">
        <v>0</v>
      </c>
      <c r="AV4096" s="1">
        <v>0</v>
      </c>
      <c r="AW4096" s="1">
        <v>0</v>
      </c>
      <c r="AX4096" s="1">
        <v>0</v>
      </c>
      <c r="AY4096" s="1" t="s">
        <v>79</v>
      </c>
      <c r="BD4096" s="1">
        <v>0</v>
      </c>
      <c r="BF4096" s="1">
        <v>0</v>
      </c>
      <c r="BH4096" s="1">
        <v>0</v>
      </c>
      <c r="BI4096" s="1">
        <v>0</v>
      </c>
      <c r="BL4096" s="1" t="s">
        <v>641</v>
      </c>
      <c r="BM4096" s="1" t="s">
        <v>79</v>
      </c>
      <c r="BP4096" s="1">
        <v>0</v>
      </c>
      <c r="BQ4096" s="1">
        <v>0</v>
      </c>
      <c r="BR4096" s="2">
        <v>1774531.68472</v>
      </c>
      <c r="BS4096" s="2">
        <v>518896.67842000001</v>
      </c>
      <c r="BT4096" s="1" t="s">
        <v>1154</v>
      </c>
      <c r="BU4096" s="1" t="s">
        <v>1541</v>
      </c>
      <c r="BW4096" s="1">
        <v>1991</v>
      </c>
      <c r="BX4096" s="1">
        <v>4</v>
      </c>
    </row>
    <row r="4097" spans="1:76" x14ac:dyDescent="0.25">
      <c r="A4097" s="1">
        <v>4297</v>
      </c>
      <c r="B4097" s="1" t="s">
        <v>7224</v>
      </c>
      <c r="C4097" s="1" t="s">
        <v>3352</v>
      </c>
      <c r="D4097" s="1" t="s">
        <v>641</v>
      </c>
      <c r="E4097" s="1" t="s">
        <v>3555</v>
      </c>
      <c r="F4097" s="1">
        <v>2013</v>
      </c>
      <c r="G4097" s="1">
        <v>6</v>
      </c>
      <c r="H4097" s="1">
        <v>27</v>
      </c>
      <c r="I4097" s="1">
        <v>0</v>
      </c>
      <c r="J4097" s="1" t="s">
        <v>2572</v>
      </c>
      <c r="K4097" s="1">
        <v>11</v>
      </c>
      <c r="L4097" s="1">
        <v>83</v>
      </c>
      <c r="M4097" s="1">
        <v>620165</v>
      </c>
      <c r="N4097" s="1">
        <v>5446679</v>
      </c>
      <c r="O4097" s="1">
        <v>1774532</v>
      </c>
      <c r="P4097" s="1">
        <v>518897</v>
      </c>
      <c r="Q4097" s="1" t="s">
        <v>78</v>
      </c>
      <c r="R4097" s="1" t="s">
        <v>79</v>
      </c>
      <c r="S4097" s="1" t="s">
        <v>79</v>
      </c>
      <c r="T4097" s="1">
        <v>1</v>
      </c>
      <c r="U4097" s="1">
        <v>1</v>
      </c>
      <c r="V4097" s="1">
        <v>0</v>
      </c>
      <c r="W4097" s="1" t="s">
        <v>7227</v>
      </c>
      <c r="Y4097" s="1">
        <v>0</v>
      </c>
      <c r="Z4097" s="1">
        <v>0</v>
      </c>
      <c r="AA4097" s="1">
        <v>0</v>
      </c>
      <c r="AB4097" s="1">
        <v>0</v>
      </c>
      <c r="AC4097" s="1">
        <v>0</v>
      </c>
      <c r="AD4097" s="1">
        <v>0</v>
      </c>
      <c r="AK4097" s="1">
        <v>0</v>
      </c>
      <c r="AL4097" s="1">
        <v>0</v>
      </c>
      <c r="AM4097" s="1">
        <v>0</v>
      </c>
      <c r="AO4097" s="1">
        <v>0</v>
      </c>
      <c r="AQ4097" s="1">
        <v>0</v>
      </c>
      <c r="AT4097" s="1">
        <v>0</v>
      </c>
      <c r="AV4097" s="1">
        <v>0</v>
      </c>
      <c r="AW4097" s="1">
        <v>0</v>
      </c>
      <c r="AX4097" s="1">
        <v>0</v>
      </c>
      <c r="AY4097" s="1" t="s">
        <v>79</v>
      </c>
      <c r="BD4097" s="1">
        <v>0</v>
      </c>
      <c r="BF4097" s="1">
        <v>0</v>
      </c>
      <c r="BH4097" s="1">
        <v>0</v>
      </c>
      <c r="BI4097" s="1">
        <v>0</v>
      </c>
      <c r="BL4097" s="1" t="s">
        <v>641</v>
      </c>
      <c r="BM4097" s="1" t="s">
        <v>79</v>
      </c>
      <c r="BP4097" s="1">
        <v>0</v>
      </c>
      <c r="BQ4097" s="1">
        <v>0</v>
      </c>
      <c r="BR4097" s="2">
        <v>1774531.68472</v>
      </c>
      <c r="BS4097" s="2">
        <v>518896.67842000001</v>
      </c>
      <c r="BT4097" s="1" t="s">
        <v>1154</v>
      </c>
      <c r="BU4097" s="1" t="s">
        <v>1541</v>
      </c>
      <c r="BW4097" s="1">
        <v>0</v>
      </c>
      <c r="BX4097" s="1">
        <v>4</v>
      </c>
    </row>
    <row r="4098" spans="1:76" x14ac:dyDescent="0.25">
      <c r="A4098" s="1">
        <v>4298</v>
      </c>
      <c r="B4098" s="1" t="s">
        <v>7228</v>
      </c>
      <c r="C4098" s="1" t="s">
        <v>4289</v>
      </c>
      <c r="D4098" s="1" t="s">
        <v>641</v>
      </c>
      <c r="F4098" s="1">
        <v>2013</v>
      </c>
      <c r="G4098" s="1">
        <v>5</v>
      </c>
      <c r="H4098" s="1">
        <v>31</v>
      </c>
      <c r="I4098" s="1">
        <v>0</v>
      </c>
      <c r="J4098" s="1" t="s">
        <v>2572</v>
      </c>
      <c r="K4098" s="1">
        <v>11</v>
      </c>
      <c r="L4098" s="1">
        <v>83</v>
      </c>
      <c r="M4098" s="1">
        <v>620851</v>
      </c>
      <c r="N4098" s="1">
        <v>5448001</v>
      </c>
      <c r="O4098" s="1">
        <v>1775043</v>
      </c>
      <c r="P4098" s="1">
        <v>520295</v>
      </c>
      <c r="Q4098" s="1" t="s">
        <v>78</v>
      </c>
      <c r="R4098" s="1" t="s">
        <v>104</v>
      </c>
      <c r="S4098" s="1" t="s">
        <v>7229</v>
      </c>
      <c r="T4098" s="1">
        <v>1</v>
      </c>
      <c r="U4098" s="1">
        <v>0</v>
      </c>
      <c r="V4098" s="1">
        <v>0</v>
      </c>
      <c r="Y4098" s="1">
        <v>0</v>
      </c>
      <c r="Z4098" s="1">
        <v>0</v>
      </c>
      <c r="AA4098" s="1">
        <v>0</v>
      </c>
      <c r="AB4098" s="1">
        <v>0</v>
      </c>
      <c r="AC4098" s="1">
        <v>0</v>
      </c>
      <c r="AD4098" s="1">
        <v>0</v>
      </c>
      <c r="AK4098" s="1">
        <v>0</v>
      </c>
      <c r="AL4098" s="1">
        <v>0</v>
      </c>
      <c r="AM4098" s="1">
        <v>0</v>
      </c>
      <c r="AO4098" s="1">
        <v>0</v>
      </c>
      <c r="AQ4098" s="1">
        <v>0</v>
      </c>
      <c r="AT4098" s="1">
        <v>0</v>
      </c>
      <c r="AV4098" s="1">
        <v>0</v>
      </c>
      <c r="AW4098" s="1">
        <v>0</v>
      </c>
      <c r="AX4098" s="1">
        <v>0</v>
      </c>
      <c r="AY4098" s="1" t="s">
        <v>578</v>
      </c>
      <c r="BD4098" s="1">
        <v>0</v>
      </c>
      <c r="BF4098" s="1">
        <v>0</v>
      </c>
      <c r="BH4098" s="1">
        <v>0</v>
      </c>
      <c r="BI4098" s="1">
        <v>0</v>
      </c>
      <c r="BL4098" s="1" t="s">
        <v>641</v>
      </c>
      <c r="BM4098" s="1" t="s">
        <v>578</v>
      </c>
      <c r="BP4098" s="1">
        <v>0</v>
      </c>
      <c r="BQ4098" s="1">
        <v>0</v>
      </c>
      <c r="BR4098" s="2">
        <v>1775043.4616400001</v>
      </c>
      <c r="BS4098" s="2">
        <v>520294.83127000002</v>
      </c>
      <c r="BT4098" s="1" t="s">
        <v>1154</v>
      </c>
      <c r="BU4098" s="1" t="s">
        <v>1541</v>
      </c>
      <c r="BW4098" s="1">
        <v>0</v>
      </c>
      <c r="BX4098" s="1">
        <v>4</v>
      </c>
    </row>
    <row r="4099" spans="1:76" x14ac:dyDescent="0.25">
      <c r="A4099" s="1">
        <v>4299</v>
      </c>
      <c r="B4099" s="1" t="s">
        <v>7230</v>
      </c>
      <c r="C4099" s="1" t="s">
        <v>4289</v>
      </c>
      <c r="D4099" s="1" t="s">
        <v>641</v>
      </c>
      <c r="F4099" s="1">
        <v>2013</v>
      </c>
      <c r="G4099" s="1">
        <v>6</v>
      </c>
      <c r="H4099" s="1">
        <v>21</v>
      </c>
      <c r="I4099" s="1">
        <v>0</v>
      </c>
      <c r="J4099" s="1" t="s">
        <v>2572</v>
      </c>
      <c r="K4099" s="1">
        <v>11</v>
      </c>
      <c r="L4099" s="1">
        <v>83</v>
      </c>
      <c r="M4099" s="1">
        <v>620839</v>
      </c>
      <c r="N4099" s="1">
        <v>5447846</v>
      </c>
      <c r="O4099" s="1">
        <v>1775041</v>
      </c>
      <c r="P4099" s="1">
        <v>520140</v>
      </c>
      <c r="Q4099" s="1" t="s">
        <v>78</v>
      </c>
      <c r="R4099" s="1" t="s">
        <v>104</v>
      </c>
      <c r="S4099" s="1" t="s">
        <v>150</v>
      </c>
      <c r="T4099" s="1">
        <v>0</v>
      </c>
      <c r="U4099" s="1">
        <v>1</v>
      </c>
      <c r="V4099" s="1">
        <v>0</v>
      </c>
      <c r="Y4099" s="1">
        <v>0</v>
      </c>
      <c r="Z4099" s="1">
        <v>0</v>
      </c>
      <c r="AA4099" s="1">
        <v>0</v>
      </c>
      <c r="AB4099" s="1">
        <v>0</v>
      </c>
      <c r="AC4099" s="1">
        <v>0</v>
      </c>
      <c r="AD4099" s="1">
        <v>0</v>
      </c>
      <c r="AK4099" s="1">
        <v>0</v>
      </c>
      <c r="AL4099" s="1">
        <v>0</v>
      </c>
      <c r="AM4099" s="1">
        <v>0</v>
      </c>
      <c r="AO4099" s="1">
        <v>0</v>
      </c>
      <c r="AQ4099" s="1">
        <v>0</v>
      </c>
      <c r="AT4099" s="1">
        <v>0</v>
      </c>
      <c r="AV4099" s="1">
        <v>0</v>
      </c>
      <c r="AW4099" s="1">
        <v>0</v>
      </c>
      <c r="AX4099" s="1">
        <v>0</v>
      </c>
      <c r="AY4099" s="1" t="s">
        <v>578</v>
      </c>
      <c r="BD4099" s="1">
        <v>0</v>
      </c>
      <c r="BF4099" s="1">
        <v>0</v>
      </c>
      <c r="BH4099" s="1">
        <v>0</v>
      </c>
      <c r="BI4099" s="1">
        <v>0</v>
      </c>
      <c r="BL4099" s="1" t="s">
        <v>641</v>
      </c>
      <c r="BM4099" s="1" t="s">
        <v>578</v>
      </c>
      <c r="BP4099" s="1">
        <v>0</v>
      </c>
      <c r="BQ4099" s="1">
        <v>0</v>
      </c>
      <c r="BR4099" s="2">
        <v>1775051.4052599999</v>
      </c>
      <c r="BS4099" s="2">
        <v>520139.72274</v>
      </c>
      <c r="BT4099" s="1" t="s">
        <v>1154</v>
      </c>
      <c r="BU4099" s="1" t="s">
        <v>1541</v>
      </c>
      <c r="BW4099" s="1">
        <v>0</v>
      </c>
      <c r="BX4099" s="1">
        <v>4</v>
      </c>
    </row>
    <row r="4100" spans="1:76" x14ac:dyDescent="0.25">
      <c r="A4100" s="1">
        <v>4300</v>
      </c>
      <c r="B4100" s="1" t="s">
        <v>7231</v>
      </c>
      <c r="C4100" s="1" t="s">
        <v>3246</v>
      </c>
      <c r="D4100" s="1" t="s">
        <v>7232</v>
      </c>
      <c r="F4100" s="1">
        <v>2014</v>
      </c>
      <c r="G4100" s="1">
        <v>3</v>
      </c>
      <c r="H4100" s="1">
        <v>31</v>
      </c>
      <c r="I4100" s="1">
        <v>1236</v>
      </c>
      <c r="J4100" s="1" t="s">
        <v>103</v>
      </c>
      <c r="K4100" s="1">
        <v>10</v>
      </c>
      <c r="L4100" s="1">
        <v>83</v>
      </c>
      <c r="M4100" s="1">
        <v>642082</v>
      </c>
      <c r="N4100" s="1">
        <v>5554676</v>
      </c>
      <c r="O4100" s="1">
        <v>1356315</v>
      </c>
      <c r="P4100" s="1">
        <v>580502</v>
      </c>
      <c r="Q4100" s="1" t="s">
        <v>78</v>
      </c>
      <c r="R4100" s="1" t="s">
        <v>156</v>
      </c>
      <c r="S4100" s="1" t="s">
        <v>7233</v>
      </c>
      <c r="T4100" s="1">
        <v>0</v>
      </c>
      <c r="U4100" s="1">
        <v>0</v>
      </c>
      <c r="V4100" s="1">
        <v>1</v>
      </c>
      <c r="Y4100" s="1">
        <v>0</v>
      </c>
      <c r="Z4100" s="1">
        <v>0</v>
      </c>
      <c r="AA4100" s="1">
        <v>0</v>
      </c>
      <c r="AB4100" s="1">
        <v>0</v>
      </c>
      <c r="AC4100" s="1">
        <v>0</v>
      </c>
      <c r="AD4100" s="1">
        <v>0</v>
      </c>
      <c r="AK4100" s="1">
        <v>0</v>
      </c>
      <c r="AL4100" s="1">
        <v>0</v>
      </c>
      <c r="AM4100" s="1">
        <v>0</v>
      </c>
      <c r="AO4100" s="1">
        <v>0</v>
      </c>
      <c r="AQ4100" s="1">
        <v>0</v>
      </c>
      <c r="AT4100" s="1">
        <v>0</v>
      </c>
      <c r="AV4100" s="1">
        <v>0</v>
      </c>
      <c r="AW4100" s="1">
        <v>0</v>
      </c>
      <c r="AX4100" s="1">
        <v>0</v>
      </c>
      <c r="AY4100" s="1" t="s">
        <v>86</v>
      </c>
      <c r="BB4100" s="1" t="s">
        <v>7234</v>
      </c>
      <c r="BC4100" s="1" t="s">
        <v>7235</v>
      </c>
      <c r="BD4100" s="1">
        <v>0</v>
      </c>
      <c r="BF4100" s="1">
        <v>0</v>
      </c>
      <c r="BH4100" s="1">
        <v>0</v>
      </c>
      <c r="BI4100" s="1">
        <v>0</v>
      </c>
      <c r="BL4100" s="1" t="s">
        <v>121</v>
      </c>
      <c r="BM4100" s="1" t="s">
        <v>191</v>
      </c>
      <c r="BP4100" s="1">
        <v>0</v>
      </c>
      <c r="BQ4100" s="1">
        <v>0</v>
      </c>
      <c r="BR4100" s="2">
        <v>1356315</v>
      </c>
      <c r="BS4100" s="2">
        <v>580502</v>
      </c>
      <c r="BT4100" s="1" t="s">
        <v>2125</v>
      </c>
      <c r="BU4100" s="1" t="s">
        <v>1096</v>
      </c>
      <c r="BW4100" s="1">
        <v>0</v>
      </c>
      <c r="BX4100" s="1">
        <v>4</v>
      </c>
    </row>
    <row r="4101" spans="1:76" x14ac:dyDescent="0.25">
      <c r="A4101" s="1">
        <v>4301</v>
      </c>
      <c r="B4101" s="1" t="s">
        <v>7236</v>
      </c>
      <c r="C4101" s="1" t="s">
        <v>3246</v>
      </c>
      <c r="D4101" s="1" t="s">
        <v>7232</v>
      </c>
      <c r="F4101" s="1">
        <v>2014</v>
      </c>
      <c r="G4101" s="1">
        <v>3</v>
      </c>
      <c r="H4101" s="1">
        <v>31</v>
      </c>
      <c r="I4101" s="1">
        <v>1400</v>
      </c>
      <c r="J4101" s="1" t="s">
        <v>103</v>
      </c>
      <c r="K4101" s="1">
        <v>10</v>
      </c>
      <c r="L4101" s="1">
        <v>83</v>
      </c>
      <c r="M4101" s="1">
        <v>648792</v>
      </c>
      <c r="N4101" s="1">
        <v>5537568</v>
      </c>
      <c r="O4101" s="1">
        <v>1363770</v>
      </c>
      <c r="P4101" s="1">
        <v>563702</v>
      </c>
      <c r="Q4101" s="1" t="s">
        <v>78</v>
      </c>
      <c r="R4101" s="1" t="s">
        <v>104</v>
      </c>
      <c r="S4101" s="1" t="s">
        <v>7237</v>
      </c>
      <c r="T4101" s="1">
        <v>1</v>
      </c>
      <c r="U4101" s="1">
        <v>0</v>
      </c>
      <c r="V4101" s="1">
        <v>0</v>
      </c>
      <c r="Y4101" s="1">
        <v>0</v>
      </c>
      <c r="Z4101" s="1">
        <v>0</v>
      </c>
      <c r="AA4101" s="1">
        <v>0</v>
      </c>
      <c r="AB4101" s="1">
        <v>0</v>
      </c>
      <c r="AC4101" s="1">
        <v>0</v>
      </c>
      <c r="AD4101" s="1">
        <v>0</v>
      </c>
      <c r="AK4101" s="1">
        <v>0</v>
      </c>
      <c r="AL4101" s="1">
        <v>0</v>
      </c>
      <c r="AM4101" s="1">
        <v>0</v>
      </c>
      <c r="AO4101" s="1">
        <v>0</v>
      </c>
      <c r="AQ4101" s="1">
        <v>0</v>
      </c>
      <c r="AT4101" s="1">
        <v>0</v>
      </c>
      <c r="AV4101" s="1">
        <v>0</v>
      </c>
      <c r="AW4101" s="1">
        <v>0</v>
      </c>
      <c r="AX4101" s="1">
        <v>0</v>
      </c>
      <c r="AY4101" s="1" t="s">
        <v>86</v>
      </c>
      <c r="BB4101" s="1" t="s">
        <v>7238</v>
      </c>
      <c r="BC4101" s="1" t="s">
        <v>7235</v>
      </c>
      <c r="BD4101" s="1">
        <v>0</v>
      </c>
      <c r="BF4101" s="1">
        <v>0</v>
      </c>
      <c r="BH4101" s="1">
        <v>0</v>
      </c>
      <c r="BI4101" s="1">
        <v>0</v>
      </c>
      <c r="BL4101" s="1" t="s">
        <v>121</v>
      </c>
      <c r="BM4101" s="1" t="s">
        <v>191</v>
      </c>
      <c r="BP4101" s="1">
        <v>0</v>
      </c>
      <c r="BQ4101" s="1">
        <v>0</v>
      </c>
      <c r="BR4101" s="2">
        <v>1363770</v>
      </c>
      <c r="BS4101" s="2">
        <v>563702</v>
      </c>
      <c r="BT4101" s="1" t="s">
        <v>123</v>
      </c>
      <c r="BU4101" s="1" t="s">
        <v>1099</v>
      </c>
      <c r="BW4101" s="1">
        <v>0</v>
      </c>
      <c r="BX4101" s="1">
        <v>3</v>
      </c>
    </row>
    <row r="4102" spans="1:76" x14ac:dyDescent="0.25">
      <c r="A4102" s="1">
        <v>4302</v>
      </c>
      <c r="B4102" s="1" t="s">
        <v>7239</v>
      </c>
      <c r="C4102" s="1" t="s">
        <v>3662</v>
      </c>
      <c r="D4102" s="1" t="s">
        <v>75</v>
      </c>
      <c r="F4102" s="1">
        <v>2014</v>
      </c>
      <c r="G4102" s="1">
        <v>4</v>
      </c>
      <c r="H4102" s="1">
        <v>1</v>
      </c>
      <c r="I4102" s="1">
        <v>633</v>
      </c>
      <c r="J4102" s="1" t="s">
        <v>103</v>
      </c>
      <c r="K4102" s="1">
        <v>11</v>
      </c>
      <c r="L4102" s="1">
        <v>83</v>
      </c>
      <c r="M4102" s="1">
        <v>324304</v>
      </c>
      <c r="N4102" s="1">
        <v>5446822</v>
      </c>
      <c r="O4102" s="1">
        <v>1480629</v>
      </c>
      <c r="P4102" s="1">
        <v>481582</v>
      </c>
      <c r="Q4102" s="1" t="s">
        <v>78</v>
      </c>
      <c r="R4102" s="1" t="s">
        <v>104</v>
      </c>
      <c r="S4102" s="1" t="s">
        <v>7237</v>
      </c>
      <c r="T4102" s="1">
        <v>1</v>
      </c>
      <c r="U4102" s="1">
        <v>0</v>
      </c>
      <c r="V4102" s="1">
        <v>0</v>
      </c>
      <c r="Y4102" s="1">
        <v>0</v>
      </c>
      <c r="Z4102" s="1">
        <v>0</v>
      </c>
      <c r="AA4102" s="1">
        <v>0</v>
      </c>
      <c r="AB4102" s="1">
        <v>0</v>
      </c>
      <c r="AC4102" s="1">
        <v>0</v>
      </c>
      <c r="AD4102" s="1">
        <v>0</v>
      </c>
      <c r="AK4102" s="1">
        <v>0</v>
      </c>
      <c r="AL4102" s="1">
        <v>0</v>
      </c>
      <c r="AM4102" s="1">
        <v>0</v>
      </c>
      <c r="AO4102" s="1">
        <v>0</v>
      </c>
      <c r="AQ4102" s="1">
        <v>0</v>
      </c>
      <c r="AT4102" s="1">
        <v>0</v>
      </c>
      <c r="AV4102" s="1">
        <v>0</v>
      </c>
      <c r="AW4102" s="1">
        <v>0</v>
      </c>
      <c r="AX4102" s="1">
        <v>0</v>
      </c>
      <c r="AY4102" s="1" t="s">
        <v>778</v>
      </c>
      <c r="BB4102" s="1" t="s">
        <v>5433</v>
      </c>
      <c r="BC4102" s="1" t="s">
        <v>7235</v>
      </c>
      <c r="BD4102" s="1">
        <v>0</v>
      </c>
      <c r="BF4102" s="1">
        <v>0</v>
      </c>
      <c r="BH4102" s="1">
        <v>0</v>
      </c>
      <c r="BI4102" s="1">
        <v>0</v>
      </c>
      <c r="BL4102" s="1" t="s">
        <v>87</v>
      </c>
      <c r="BP4102" s="1">
        <v>0</v>
      </c>
      <c r="BQ4102" s="1">
        <v>0</v>
      </c>
      <c r="BR4102" s="2">
        <v>1480629</v>
      </c>
      <c r="BS4102" s="2">
        <v>481582</v>
      </c>
      <c r="BT4102" s="1" t="s">
        <v>123</v>
      </c>
      <c r="BU4102" s="1" t="s">
        <v>195</v>
      </c>
      <c r="BW4102" s="1">
        <v>0</v>
      </c>
      <c r="BX4102" s="1">
        <v>4</v>
      </c>
    </row>
    <row r="4103" spans="1:76" x14ac:dyDescent="0.25">
      <c r="A4103" s="1">
        <v>4303</v>
      </c>
      <c r="B4103" s="1" t="s">
        <v>7240</v>
      </c>
      <c r="C4103" s="1" t="s">
        <v>3979</v>
      </c>
      <c r="D4103" s="1" t="s">
        <v>75</v>
      </c>
      <c r="F4103" s="1">
        <v>2014</v>
      </c>
      <c r="G4103" s="1">
        <v>4</v>
      </c>
      <c r="H4103" s="1">
        <v>1</v>
      </c>
      <c r="I4103" s="1">
        <v>648</v>
      </c>
      <c r="J4103" s="1" t="s">
        <v>103</v>
      </c>
      <c r="K4103" s="1">
        <v>11</v>
      </c>
      <c r="L4103" s="1">
        <v>83</v>
      </c>
      <c r="M4103" s="1">
        <v>325748</v>
      </c>
      <c r="N4103" s="1">
        <v>5446211</v>
      </c>
      <c r="O4103" s="1">
        <v>1482140</v>
      </c>
      <c r="P4103" s="1">
        <v>481155</v>
      </c>
      <c r="Q4103" s="1" t="s">
        <v>78</v>
      </c>
      <c r="R4103" s="1" t="s">
        <v>156</v>
      </c>
      <c r="S4103" s="1" t="s">
        <v>7233</v>
      </c>
      <c r="T4103" s="1">
        <v>0</v>
      </c>
      <c r="U4103" s="1">
        <v>0</v>
      </c>
      <c r="V4103" s="1">
        <v>1</v>
      </c>
      <c r="Y4103" s="1">
        <v>0</v>
      </c>
      <c r="Z4103" s="1">
        <v>0</v>
      </c>
      <c r="AA4103" s="1">
        <v>0</v>
      </c>
      <c r="AB4103" s="1">
        <v>0</v>
      </c>
      <c r="AC4103" s="1">
        <v>0</v>
      </c>
      <c r="AD4103" s="1">
        <v>0</v>
      </c>
      <c r="AK4103" s="1">
        <v>0</v>
      </c>
      <c r="AL4103" s="1">
        <v>0</v>
      </c>
      <c r="AM4103" s="1">
        <v>0</v>
      </c>
      <c r="AO4103" s="1">
        <v>0</v>
      </c>
      <c r="AQ4103" s="1">
        <v>0</v>
      </c>
      <c r="AT4103" s="1">
        <v>0</v>
      </c>
      <c r="AV4103" s="1">
        <v>0</v>
      </c>
      <c r="AW4103" s="1">
        <v>0</v>
      </c>
      <c r="AX4103" s="1">
        <v>0</v>
      </c>
      <c r="AY4103" s="1" t="s">
        <v>86</v>
      </c>
      <c r="BB4103" s="1" t="s">
        <v>5436</v>
      </c>
      <c r="BC4103" s="1" t="s">
        <v>7235</v>
      </c>
      <c r="BD4103" s="1">
        <v>0</v>
      </c>
      <c r="BF4103" s="1">
        <v>0</v>
      </c>
      <c r="BH4103" s="1">
        <v>0</v>
      </c>
      <c r="BI4103" s="1">
        <v>0</v>
      </c>
      <c r="BL4103" s="1" t="s">
        <v>87</v>
      </c>
      <c r="BM4103" s="1" t="s">
        <v>191</v>
      </c>
      <c r="BO4103" s="1" t="s">
        <v>1248</v>
      </c>
      <c r="BP4103" s="1">
        <v>0</v>
      </c>
      <c r="BQ4103" s="1">
        <v>0</v>
      </c>
      <c r="BR4103" s="2">
        <v>1482140</v>
      </c>
      <c r="BS4103" s="2">
        <v>481155</v>
      </c>
      <c r="BT4103" s="1" t="s">
        <v>123</v>
      </c>
      <c r="BU4103" s="1" t="s">
        <v>195</v>
      </c>
      <c r="BW4103" s="1">
        <v>0</v>
      </c>
      <c r="BX4103" s="1">
        <v>5</v>
      </c>
    </row>
    <row r="4104" spans="1:76" x14ac:dyDescent="0.25">
      <c r="A4104" s="1">
        <v>4304</v>
      </c>
      <c r="B4104" s="1" t="s">
        <v>7241</v>
      </c>
      <c r="C4104" s="1" t="s">
        <v>3979</v>
      </c>
      <c r="D4104" s="1" t="s">
        <v>75</v>
      </c>
      <c r="F4104" s="1">
        <v>2014</v>
      </c>
      <c r="G4104" s="1">
        <v>4</v>
      </c>
      <c r="H4104" s="1">
        <v>1</v>
      </c>
      <c r="I4104" s="1">
        <v>648</v>
      </c>
      <c r="J4104" s="1" t="s">
        <v>103</v>
      </c>
      <c r="K4104" s="1">
        <v>11</v>
      </c>
      <c r="L4104" s="1">
        <v>83</v>
      </c>
      <c r="M4104" s="1">
        <v>325783</v>
      </c>
      <c r="N4104" s="1">
        <v>5446150</v>
      </c>
      <c r="O4104" s="1">
        <v>1482182</v>
      </c>
      <c r="P4104" s="1">
        <v>481099</v>
      </c>
      <c r="Q4104" s="1" t="s">
        <v>78</v>
      </c>
      <c r="R4104" s="1" t="s">
        <v>156</v>
      </c>
      <c r="S4104" s="1" t="s">
        <v>7233</v>
      </c>
      <c r="T4104" s="1">
        <v>0</v>
      </c>
      <c r="U4104" s="1">
        <v>0</v>
      </c>
      <c r="V4104" s="1">
        <v>1</v>
      </c>
      <c r="Y4104" s="1">
        <v>0</v>
      </c>
      <c r="Z4104" s="1">
        <v>0</v>
      </c>
      <c r="AA4104" s="1">
        <v>0</v>
      </c>
      <c r="AB4104" s="1">
        <v>0</v>
      </c>
      <c r="AC4104" s="1">
        <v>0</v>
      </c>
      <c r="AD4104" s="1">
        <v>0</v>
      </c>
      <c r="AK4104" s="1">
        <v>0</v>
      </c>
      <c r="AL4104" s="1">
        <v>0</v>
      </c>
      <c r="AM4104" s="1">
        <v>0</v>
      </c>
      <c r="AO4104" s="1">
        <v>0</v>
      </c>
      <c r="AQ4104" s="1">
        <v>0</v>
      </c>
      <c r="AT4104" s="1">
        <v>0</v>
      </c>
      <c r="AV4104" s="1">
        <v>0</v>
      </c>
      <c r="AW4104" s="1">
        <v>0</v>
      </c>
      <c r="AX4104" s="1">
        <v>0</v>
      </c>
      <c r="AY4104" s="1" t="s">
        <v>86</v>
      </c>
      <c r="BB4104" s="1" t="s">
        <v>5436</v>
      </c>
      <c r="BC4104" s="1" t="s">
        <v>7235</v>
      </c>
      <c r="BD4104" s="1">
        <v>0</v>
      </c>
      <c r="BF4104" s="1">
        <v>0</v>
      </c>
      <c r="BH4104" s="1">
        <v>0</v>
      </c>
      <c r="BI4104" s="1">
        <v>0</v>
      </c>
      <c r="BL4104" s="1" t="s">
        <v>87</v>
      </c>
      <c r="BM4104" s="1" t="s">
        <v>191</v>
      </c>
      <c r="BP4104" s="1">
        <v>0</v>
      </c>
      <c r="BQ4104" s="1">
        <v>0</v>
      </c>
      <c r="BR4104" s="2">
        <v>1482182</v>
      </c>
      <c r="BS4104" s="2">
        <v>481099</v>
      </c>
      <c r="BT4104" s="1" t="s">
        <v>123</v>
      </c>
      <c r="BU4104" s="1" t="s">
        <v>195</v>
      </c>
      <c r="BW4104" s="1">
        <v>0</v>
      </c>
      <c r="BX4104" s="1">
        <v>5</v>
      </c>
    </row>
    <row r="4105" spans="1:76" x14ac:dyDescent="0.25">
      <c r="A4105" s="1">
        <v>4305</v>
      </c>
      <c r="B4105" s="1" t="s">
        <v>7242</v>
      </c>
      <c r="C4105" s="1" t="s">
        <v>4849</v>
      </c>
      <c r="D4105" s="1" t="s">
        <v>75</v>
      </c>
      <c r="F4105" s="1">
        <v>2014</v>
      </c>
      <c r="G4105" s="1">
        <v>4</v>
      </c>
      <c r="H4105" s="1">
        <v>1</v>
      </c>
      <c r="I4105" s="1">
        <v>656</v>
      </c>
      <c r="J4105" s="1" t="s">
        <v>103</v>
      </c>
      <c r="K4105" s="1">
        <v>11</v>
      </c>
      <c r="L4105" s="1">
        <v>83</v>
      </c>
      <c r="M4105" s="1">
        <v>326035</v>
      </c>
      <c r="N4105" s="1">
        <v>5445678</v>
      </c>
      <c r="O4105" s="1">
        <v>1482491</v>
      </c>
      <c r="P4105" s="1">
        <v>480663</v>
      </c>
      <c r="Q4105" s="1" t="s">
        <v>78</v>
      </c>
      <c r="R4105" s="1" t="s">
        <v>156</v>
      </c>
      <c r="S4105" s="1" t="s">
        <v>7233</v>
      </c>
      <c r="T4105" s="1">
        <v>0</v>
      </c>
      <c r="U4105" s="1">
        <v>0</v>
      </c>
      <c r="V4105" s="1">
        <v>1</v>
      </c>
      <c r="Y4105" s="1">
        <v>0</v>
      </c>
      <c r="Z4105" s="1">
        <v>0</v>
      </c>
      <c r="AA4105" s="1">
        <v>0</v>
      </c>
      <c r="AB4105" s="1">
        <v>0</v>
      </c>
      <c r="AC4105" s="1">
        <v>0</v>
      </c>
      <c r="AD4105" s="1">
        <v>0</v>
      </c>
      <c r="AK4105" s="1">
        <v>0</v>
      </c>
      <c r="AL4105" s="1">
        <v>0</v>
      </c>
      <c r="AM4105" s="1">
        <v>0</v>
      </c>
      <c r="AO4105" s="1">
        <v>0</v>
      </c>
      <c r="AQ4105" s="1">
        <v>0</v>
      </c>
      <c r="AT4105" s="1">
        <v>0</v>
      </c>
      <c r="AV4105" s="1">
        <v>0</v>
      </c>
      <c r="AW4105" s="1">
        <v>0</v>
      </c>
      <c r="AX4105" s="1">
        <v>0</v>
      </c>
      <c r="AY4105" s="1" t="s">
        <v>79</v>
      </c>
      <c r="BB4105" s="1" t="s">
        <v>5421</v>
      </c>
      <c r="BC4105" s="1" t="s">
        <v>7235</v>
      </c>
      <c r="BD4105" s="1">
        <v>0</v>
      </c>
      <c r="BF4105" s="1">
        <v>0</v>
      </c>
      <c r="BH4105" s="1">
        <v>0</v>
      </c>
      <c r="BI4105" s="1">
        <v>0</v>
      </c>
      <c r="BL4105" s="1" t="s">
        <v>87</v>
      </c>
      <c r="BM4105" s="1" t="s">
        <v>79</v>
      </c>
      <c r="BP4105" s="1">
        <v>0</v>
      </c>
      <c r="BQ4105" s="1">
        <v>0</v>
      </c>
      <c r="BR4105" s="2">
        <v>1482491</v>
      </c>
      <c r="BS4105" s="2">
        <v>480663</v>
      </c>
      <c r="BT4105" s="1" t="s">
        <v>123</v>
      </c>
      <c r="BU4105" s="1" t="s">
        <v>195</v>
      </c>
      <c r="BW4105" s="1">
        <v>0</v>
      </c>
      <c r="BX4105" s="1">
        <v>3</v>
      </c>
    </row>
    <row r="4106" spans="1:76" x14ac:dyDescent="0.25">
      <c r="A4106" s="1">
        <v>4306</v>
      </c>
      <c r="B4106" s="1" t="s">
        <v>7243</v>
      </c>
      <c r="C4106" s="1" t="s">
        <v>3979</v>
      </c>
      <c r="D4106" s="1" t="s">
        <v>75</v>
      </c>
      <c r="F4106" s="1">
        <v>2014</v>
      </c>
      <c r="G4106" s="1">
        <v>4</v>
      </c>
      <c r="H4106" s="1">
        <v>1</v>
      </c>
      <c r="I4106" s="1">
        <v>703</v>
      </c>
      <c r="J4106" s="1" t="s">
        <v>103</v>
      </c>
      <c r="K4106" s="1">
        <v>11</v>
      </c>
      <c r="L4106" s="1">
        <v>83</v>
      </c>
      <c r="M4106" s="1">
        <v>326389</v>
      </c>
      <c r="N4106" s="1">
        <v>5445085</v>
      </c>
      <c r="O4106" s="1">
        <v>1482916</v>
      </c>
      <c r="P4106" s="1">
        <v>480119</v>
      </c>
      <c r="Q4106" s="1" t="s">
        <v>78</v>
      </c>
      <c r="R4106" s="1" t="s">
        <v>104</v>
      </c>
      <c r="S4106" s="1" t="s">
        <v>7237</v>
      </c>
      <c r="T4106" s="1">
        <v>1</v>
      </c>
      <c r="U4106" s="1">
        <v>0</v>
      </c>
      <c r="V4106" s="1">
        <v>0</v>
      </c>
      <c r="Y4106" s="1">
        <v>0</v>
      </c>
      <c r="Z4106" s="1">
        <v>0</v>
      </c>
      <c r="AA4106" s="1">
        <v>0</v>
      </c>
      <c r="AB4106" s="1">
        <v>0</v>
      </c>
      <c r="AC4106" s="1">
        <v>0</v>
      </c>
      <c r="AD4106" s="1">
        <v>0</v>
      </c>
      <c r="AK4106" s="1">
        <v>0</v>
      </c>
      <c r="AL4106" s="1">
        <v>0</v>
      </c>
      <c r="AM4106" s="1">
        <v>0</v>
      </c>
      <c r="AO4106" s="1">
        <v>0</v>
      </c>
      <c r="AQ4106" s="1">
        <v>0</v>
      </c>
      <c r="AT4106" s="1">
        <v>0</v>
      </c>
      <c r="AV4106" s="1">
        <v>0</v>
      </c>
      <c r="AW4106" s="1">
        <v>0</v>
      </c>
      <c r="AX4106" s="1">
        <v>0</v>
      </c>
      <c r="AY4106" s="1" t="s">
        <v>86</v>
      </c>
      <c r="BB4106" s="1" t="s">
        <v>7244</v>
      </c>
      <c r="BC4106" s="1" t="s">
        <v>7235</v>
      </c>
      <c r="BD4106" s="1">
        <v>0</v>
      </c>
      <c r="BF4106" s="1">
        <v>0</v>
      </c>
      <c r="BH4106" s="1">
        <v>0</v>
      </c>
      <c r="BI4106" s="1">
        <v>0</v>
      </c>
      <c r="BL4106" s="1" t="s">
        <v>87</v>
      </c>
      <c r="BM4106" s="1" t="s">
        <v>191</v>
      </c>
      <c r="BP4106" s="1">
        <v>0</v>
      </c>
      <c r="BQ4106" s="1">
        <v>0</v>
      </c>
      <c r="BR4106" s="2">
        <v>1482916</v>
      </c>
      <c r="BS4106" s="2">
        <v>480119</v>
      </c>
      <c r="BT4106" s="1" t="s">
        <v>123</v>
      </c>
      <c r="BU4106" s="1" t="s">
        <v>195</v>
      </c>
      <c r="BW4106" s="1">
        <v>0</v>
      </c>
      <c r="BX4106" s="1">
        <v>4</v>
      </c>
    </row>
    <row r="4107" spans="1:76" x14ac:dyDescent="0.25">
      <c r="A4107" s="1">
        <v>4307</v>
      </c>
      <c r="B4107" s="1" t="s">
        <v>7245</v>
      </c>
      <c r="C4107" s="1" t="s">
        <v>3979</v>
      </c>
      <c r="D4107" s="1" t="s">
        <v>75</v>
      </c>
      <c r="F4107" s="1">
        <v>2014</v>
      </c>
      <c r="G4107" s="1">
        <v>4</v>
      </c>
      <c r="H4107" s="1">
        <v>1</v>
      </c>
      <c r="I4107" s="1">
        <v>710</v>
      </c>
      <c r="J4107" s="1" t="s">
        <v>103</v>
      </c>
      <c r="K4107" s="1">
        <v>11</v>
      </c>
      <c r="L4107" s="1">
        <v>83</v>
      </c>
      <c r="M4107" s="1">
        <v>327131</v>
      </c>
      <c r="N4107" s="1">
        <v>5444382</v>
      </c>
      <c r="O4107" s="1">
        <v>1483741</v>
      </c>
      <c r="P4107" s="1">
        <v>479515</v>
      </c>
      <c r="Q4107" s="1" t="s">
        <v>78</v>
      </c>
      <c r="R4107" s="1" t="s">
        <v>156</v>
      </c>
      <c r="S4107" s="1" t="s">
        <v>7233</v>
      </c>
      <c r="T4107" s="1">
        <v>0</v>
      </c>
      <c r="U4107" s="1">
        <v>0</v>
      </c>
      <c r="V4107" s="1">
        <v>1</v>
      </c>
      <c r="Y4107" s="1">
        <v>0</v>
      </c>
      <c r="Z4107" s="1">
        <v>0</v>
      </c>
      <c r="AA4107" s="1">
        <v>0</v>
      </c>
      <c r="AB4107" s="1">
        <v>0</v>
      </c>
      <c r="AC4107" s="1">
        <v>0</v>
      </c>
      <c r="AD4107" s="1">
        <v>0</v>
      </c>
      <c r="AK4107" s="1">
        <v>0</v>
      </c>
      <c r="AL4107" s="1">
        <v>0</v>
      </c>
      <c r="AM4107" s="1">
        <v>0</v>
      </c>
      <c r="AO4107" s="1">
        <v>0</v>
      </c>
      <c r="AQ4107" s="1">
        <v>0</v>
      </c>
      <c r="AT4107" s="1">
        <v>0</v>
      </c>
      <c r="AV4107" s="1">
        <v>0</v>
      </c>
      <c r="AW4107" s="1">
        <v>0</v>
      </c>
      <c r="AX4107" s="1">
        <v>0</v>
      </c>
      <c r="AY4107" s="1" t="s">
        <v>86</v>
      </c>
      <c r="BB4107" s="1" t="s">
        <v>7246</v>
      </c>
      <c r="BC4107" s="1" t="s">
        <v>7235</v>
      </c>
      <c r="BD4107" s="1">
        <v>0</v>
      </c>
      <c r="BF4107" s="1">
        <v>0</v>
      </c>
      <c r="BH4107" s="1">
        <v>0</v>
      </c>
      <c r="BI4107" s="1">
        <v>0</v>
      </c>
      <c r="BL4107" s="1" t="s">
        <v>87</v>
      </c>
      <c r="BM4107" s="1" t="s">
        <v>191</v>
      </c>
      <c r="BP4107" s="1">
        <v>0</v>
      </c>
      <c r="BQ4107" s="1">
        <v>0</v>
      </c>
      <c r="BR4107" s="2">
        <v>1483741</v>
      </c>
      <c r="BS4107" s="2">
        <v>479515</v>
      </c>
      <c r="BT4107" s="1" t="s">
        <v>89</v>
      </c>
      <c r="BU4107" s="1" t="s">
        <v>195</v>
      </c>
      <c r="BW4107" s="1">
        <v>0</v>
      </c>
      <c r="BX4107" s="1">
        <v>6</v>
      </c>
    </row>
    <row r="4108" spans="1:76" x14ac:dyDescent="0.25">
      <c r="A4108" s="1">
        <v>4308</v>
      </c>
      <c r="B4108" s="1" t="s">
        <v>7247</v>
      </c>
      <c r="C4108" s="1" t="s">
        <v>3979</v>
      </c>
      <c r="D4108" s="1" t="s">
        <v>75</v>
      </c>
      <c r="F4108" s="1">
        <v>2014</v>
      </c>
      <c r="G4108" s="1">
        <v>4</v>
      </c>
      <c r="H4108" s="1">
        <v>1</v>
      </c>
      <c r="I4108" s="1">
        <v>718</v>
      </c>
      <c r="J4108" s="1" t="s">
        <v>103</v>
      </c>
      <c r="K4108" s="1">
        <v>11</v>
      </c>
      <c r="L4108" s="1">
        <v>83</v>
      </c>
      <c r="M4108" s="1">
        <v>327449</v>
      </c>
      <c r="N4108" s="1">
        <v>5443696</v>
      </c>
      <c r="O4108" s="1">
        <v>1484142</v>
      </c>
      <c r="P4108" s="1">
        <v>478875</v>
      </c>
      <c r="Q4108" s="1" t="s">
        <v>78</v>
      </c>
      <c r="R4108" s="1" t="s">
        <v>156</v>
      </c>
      <c r="S4108" s="1" t="s">
        <v>7233</v>
      </c>
      <c r="T4108" s="1">
        <v>0</v>
      </c>
      <c r="U4108" s="1">
        <v>0</v>
      </c>
      <c r="V4108" s="1">
        <v>1</v>
      </c>
      <c r="Y4108" s="1">
        <v>0</v>
      </c>
      <c r="Z4108" s="1">
        <v>0</v>
      </c>
      <c r="AA4108" s="1">
        <v>0</v>
      </c>
      <c r="AB4108" s="1">
        <v>0</v>
      </c>
      <c r="AC4108" s="1">
        <v>0</v>
      </c>
      <c r="AD4108" s="1">
        <v>0</v>
      </c>
      <c r="AK4108" s="1">
        <v>0</v>
      </c>
      <c r="AL4108" s="1">
        <v>0</v>
      </c>
      <c r="AM4108" s="1">
        <v>0</v>
      </c>
      <c r="AO4108" s="1">
        <v>0</v>
      </c>
      <c r="AQ4108" s="1">
        <v>0</v>
      </c>
      <c r="AT4108" s="1">
        <v>0</v>
      </c>
      <c r="AV4108" s="1">
        <v>0</v>
      </c>
      <c r="AW4108" s="1">
        <v>0</v>
      </c>
      <c r="AX4108" s="1">
        <v>0</v>
      </c>
      <c r="AY4108" s="1" t="s">
        <v>86</v>
      </c>
      <c r="BB4108" s="1" t="s">
        <v>6980</v>
      </c>
      <c r="BC4108" s="1" t="s">
        <v>7235</v>
      </c>
      <c r="BD4108" s="1">
        <v>0</v>
      </c>
      <c r="BF4108" s="1">
        <v>0</v>
      </c>
      <c r="BH4108" s="1">
        <v>0</v>
      </c>
      <c r="BI4108" s="1">
        <v>0</v>
      </c>
      <c r="BL4108" s="1" t="s">
        <v>87</v>
      </c>
      <c r="BM4108" s="1" t="s">
        <v>191</v>
      </c>
      <c r="BP4108" s="1">
        <v>0</v>
      </c>
      <c r="BQ4108" s="1">
        <v>0</v>
      </c>
      <c r="BR4108" s="2">
        <v>1484142</v>
      </c>
      <c r="BS4108" s="2">
        <v>478875</v>
      </c>
      <c r="BT4108" s="1" t="s">
        <v>89</v>
      </c>
      <c r="BU4108" s="1" t="s">
        <v>195</v>
      </c>
      <c r="BW4108" s="1">
        <v>0</v>
      </c>
      <c r="BX4108" s="1">
        <v>4</v>
      </c>
    </row>
    <row r="4109" spans="1:76" x14ac:dyDescent="0.25">
      <c r="A4109" s="1">
        <v>4309</v>
      </c>
      <c r="B4109" s="1" t="s">
        <v>7248</v>
      </c>
      <c r="C4109" s="1" t="s">
        <v>3979</v>
      </c>
      <c r="D4109" s="1" t="s">
        <v>75</v>
      </c>
      <c r="F4109" s="1">
        <v>2014</v>
      </c>
      <c r="G4109" s="1">
        <v>4</v>
      </c>
      <c r="H4109" s="1">
        <v>1</v>
      </c>
      <c r="I4109" s="1">
        <v>718</v>
      </c>
      <c r="J4109" s="1" t="s">
        <v>103</v>
      </c>
      <c r="K4109" s="1">
        <v>11</v>
      </c>
      <c r="L4109" s="1">
        <v>83</v>
      </c>
      <c r="M4109" s="1">
        <v>327449</v>
      </c>
      <c r="N4109" s="1">
        <v>5443956</v>
      </c>
      <c r="O4109" s="1">
        <v>1484110</v>
      </c>
      <c r="P4109" s="1">
        <v>479132</v>
      </c>
      <c r="Q4109" s="1" t="s">
        <v>78</v>
      </c>
      <c r="R4109" s="1" t="s">
        <v>156</v>
      </c>
      <c r="S4109" s="1" t="s">
        <v>7233</v>
      </c>
      <c r="T4109" s="1">
        <v>0</v>
      </c>
      <c r="U4109" s="1">
        <v>0</v>
      </c>
      <c r="V4109" s="1">
        <v>1</v>
      </c>
      <c r="Y4109" s="1">
        <v>0</v>
      </c>
      <c r="Z4109" s="1">
        <v>0</v>
      </c>
      <c r="AA4109" s="1">
        <v>0</v>
      </c>
      <c r="AB4109" s="1">
        <v>0</v>
      </c>
      <c r="AC4109" s="1">
        <v>0</v>
      </c>
      <c r="AD4109" s="1">
        <v>0</v>
      </c>
      <c r="AK4109" s="1">
        <v>0</v>
      </c>
      <c r="AL4109" s="1">
        <v>0</v>
      </c>
      <c r="AM4109" s="1">
        <v>0</v>
      </c>
      <c r="AO4109" s="1">
        <v>0</v>
      </c>
      <c r="AQ4109" s="1">
        <v>0</v>
      </c>
      <c r="AT4109" s="1">
        <v>0</v>
      </c>
      <c r="AV4109" s="1">
        <v>0</v>
      </c>
      <c r="AW4109" s="1">
        <v>0</v>
      </c>
      <c r="AX4109" s="1">
        <v>0</v>
      </c>
      <c r="AY4109" s="1" t="s">
        <v>86</v>
      </c>
      <c r="BB4109" s="1" t="s">
        <v>6980</v>
      </c>
      <c r="BC4109" s="1" t="s">
        <v>7235</v>
      </c>
      <c r="BD4109" s="1">
        <v>0</v>
      </c>
      <c r="BF4109" s="1">
        <v>0</v>
      </c>
      <c r="BH4109" s="1">
        <v>0</v>
      </c>
      <c r="BI4109" s="1">
        <v>0</v>
      </c>
      <c r="BL4109" s="1" t="s">
        <v>87</v>
      </c>
      <c r="BM4109" s="1" t="s">
        <v>191</v>
      </c>
      <c r="BP4109" s="1">
        <v>0</v>
      </c>
      <c r="BQ4109" s="1">
        <v>0</v>
      </c>
      <c r="BR4109" s="2">
        <v>1484110</v>
      </c>
      <c r="BS4109" s="2">
        <v>479132</v>
      </c>
      <c r="BT4109" s="1" t="s">
        <v>89</v>
      </c>
      <c r="BU4109" s="1" t="s">
        <v>195</v>
      </c>
      <c r="BW4109" s="1">
        <v>0</v>
      </c>
      <c r="BX4109" s="1">
        <v>5</v>
      </c>
    </row>
    <row r="4110" spans="1:76" x14ac:dyDescent="0.25">
      <c r="A4110" s="1">
        <v>4310</v>
      </c>
      <c r="B4110" s="1" t="s">
        <v>7249</v>
      </c>
      <c r="C4110" s="1" t="s">
        <v>552</v>
      </c>
      <c r="D4110" s="1" t="s">
        <v>75</v>
      </c>
      <c r="F4110" s="1">
        <v>2014</v>
      </c>
      <c r="G4110" s="1">
        <v>4</v>
      </c>
      <c r="H4110" s="1">
        <v>1</v>
      </c>
      <c r="I4110" s="1">
        <v>725</v>
      </c>
      <c r="J4110" s="1" t="s">
        <v>103</v>
      </c>
      <c r="K4110" s="1">
        <v>11</v>
      </c>
      <c r="L4110" s="1">
        <v>83</v>
      </c>
      <c r="M4110" s="1">
        <v>328426</v>
      </c>
      <c r="N4110" s="1">
        <v>5443787</v>
      </c>
      <c r="O4110" s="1">
        <v>1485101</v>
      </c>
      <c r="P4110" s="1">
        <v>479087</v>
      </c>
      <c r="Q4110" s="1" t="s">
        <v>78</v>
      </c>
      <c r="R4110" s="1" t="s">
        <v>156</v>
      </c>
      <c r="S4110" s="1" t="s">
        <v>7233</v>
      </c>
      <c r="T4110" s="1">
        <v>0</v>
      </c>
      <c r="U4110" s="1">
        <v>0</v>
      </c>
      <c r="V4110" s="1">
        <v>1</v>
      </c>
      <c r="Y4110" s="1">
        <v>0</v>
      </c>
      <c r="Z4110" s="1">
        <v>0</v>
      </c>
      <c r="AA4110" s="1">
        <v>0</v>
      </c>
      <c r="AB4110" s="1">
        <v>0</v>
      </c>
      <c r="AC4110" s="1">
        <v>0</v>
      </c>
      <c r="AD4110" s="1">
        <v>0</v>
      </c>
      <c r="AK4110" s="1">
        <v>0</v>
      </c>
      <c r="AL4110" s="1">
        <v>0</v>
      </c>
      <c r="AM4110" s="1">
        <v>0</v>
      </c>
      <c r="AO4110" s="1">
        <v>0</v>
      </c>
      <c r="AQ4110" s="1">
        <v>0</v>
      </c>
      <c r="AT4110" s="1">
        <v>0</v>
      </c>
      <c r="AV4110" s="1">
        <v>0</v>
      </c>
      <c r="AW4110" s="1">
        <v>0</v>
      </c>
      <c r="AX4110" s="1">
        <v>0</v>
      </c>
      <c r="AY4110" s="1" t="s">
        <v>79</v>
      </c>
      <c r="BB4110" s="1" t="s">
        <v>5424</v>
      </c>
      <c r="BC4110" s="1" t="s">
        <v>7235</v>
      </c>
      <c r="BD4110" s="1">
        <v>0</v>
      </c>
      <c r="BF4110" s="1">
        <v>0</v>
      </c>
      <c r="BH4110" s="1">
        <v>0</v>
      </c>
      <c r="BI4110" s="1">
        <v>0</v>
      </c>
      <c r="BL4110" s="1" t="s">
        <v>87</v>
      </c>
      <c r="BM4110" s="1" t="s">
        <v>79</v>
      </c>
      <c r="BO4110" s="1" t="s">
        <v>556</v>
      </c>
      <c r="BP4110" s="1">
        <v>0</v>
      </c>
      <c r="BQ4110" s="1">
        <v>0</v>
      </c>
      <c r="BR4110" s="2">
        <v>1485101</v>
      </c>
      <c r="BS4110" s="2">
        <v>479087</v>
      </c>
      <c r="BT4110" s="1" t="s">
        <v>89</v>
      </c>
      <c r="BU4110" s="1" t="s">
        <v>195</v>
      </c>
      <c r="BV4110" s="1" t="s">
        <v>1127</v>
      </c>
      <c r="BW4110" s="1">
        <v>0</v>
      </c>
      <c r="BX4110" s="1">
        <v>1</v>
      </c>
    </row>
    <row r="4111" spans="1:76" x14ac:dyDescent="0.25">
      <c r="A4111" s="1">
        <v>4311</v>
      </c>
      <c r="B4111" s="1" t="s">
        <v>7250</v>
      </c>
      <c r="C4111" s="1" t="s">
        <v>3979</v>
      </c>
      <c r="D4111" s="1" t="s">
        <v>75</v>
      </c>
      <c r="F4111" s="1">
        <v>2014</v>
      </c>
      <c r="G4111" s="1">
        <v>4</v>
      </c>
      <c r="H4111" s="1">
        <v>1</v>
      </c>
      <c r="I4111" s="1">
        <v>752</v>
      </c>
      <c r="J4111" s="1" t="s">
        <v>103</v>
      </c>
      <c r="K4111" s="1">
        <v>11</v>
      </c>
      <c r="L4111" s="1">
        <v>83</v>
      </c>
      <c r="M4111" s="1">
        <v>330550</v>
      </c>
      <c r="N4111" s="1">
        <v>5442197</v>
      </c>
      <c r="O4111" s="1">
        <v>1487410</v>
      </c>
      <c r="P4111" s="1">
        <v>477776</v>
      </c>
      <c r="Q4111" s="1" t="s">
        <v>78</v>
      </c>
      <c r="R4111" s="1" t="s">
        <v>156</v>
      </c>
      <c r="S4111" s="1" t="s">
        <v>7233</v>
      </c>
      <c r="T4111" s="1">
        <v>0</v>
      </c>
      <c r="U4111" s="1">
        <v>0</v>
      </c>
      <c r="V4111" s="1">
        <v>1</v>
      </c>
      <c r="Y4111" s="1">
        <v>0</v>
      </c>
      <c r="Z4111" s="1">
        <v>0</v>
      </c>
      <c r="AA4111" s="1">
        <v>0</v>
      </c>
      <c r="AB4111" s="1">
        <v>0</v>
      </c>
      <c r="AC4111" s="1">
        <v>0</v>
      </c>
      <c r="AD4111" s="1">
        <v>0</v>
      </c>
      <c r="AK4111" s="1">
        <v>0</v>
      </c>
      <c r="AL4111" s="1">
        <v>0</v>
      </c>
      <c r="AM4111" s="1">
        <v>0</v>
      </c>
      <c r="AO4111" s="1">
        <v>0</v>
      </c>
      <c r="AQ4111" s="1">
        <v>0</v>
      </c>
      <c r="AT4111" s="1">
        <v>0</v>
      </c>
      <c r="AV4111" s="1">
        <v>0</v>
      </c>
      <c r="AW4111" s="1">
        <v>0</v>
      </c>
      <c r="AX4111" s="1">
        <v>0</v>
      </c>
      <c r="AY4111" s="1" t="s">
        <v>86</v>
      </c>
      <c r="BB4111" s="1" t="s">
        <v>7251</v>
      </c>
      <c r="BC4111" s="1" t="s">
        <v>7235</v>
      </c>
      <c r="BD4111" s="1">
        <v>0</v>
      </c>
      <c r="BF4111" s="1">
        <v>0</v>
      </c>
      <c r="BH4111" s="1">
        <v>0</v>
      </c>
      <c r="BI4111" s="1">
        <v>0</v>
      </c>
      <c r="BL4111" s="1" t="s">
        <v>87</v>
      </c>
      <c r="BM4111" s="1" t="s">
        <v>191</v>
      </c>
      <c r="BP4111" s="1">
        <v>0</v>
      </c>
      <c r="BQ4111" s="1">
        <v>0</v>
      </c>
      <c r="BR4111" s="2">
        <v>1487410</v>
      </c>
      <c r="BS4111" s="2">
        <v>477776</v>
      </c>
      <c r="BT4111" s="1" t="s">
        <v>89</v>
      </c>
      <c r="BU4111" s="1" t="s">
        <v>195</v>
      </c>
      <c r="BW4111" s="1">
        <v>0</v>
      </c>
      <c r="BX4111" s="1">
        <v>5</v>
      </c>
    </row>
    <row r="4112" spans="1:76" x14ac:dyDescent="0.25">
      <c r="A4112" s="1">
        <v>4312</v>
      </c>
      <c r="B4112" s="1" t="s">
        <v>7252</v>
      </c>
      <c r="C4112" s="1" t="s">
        <v>3979</v>
      </c>
      <c r="D4112" s="1" t="s">
        <v>75</v>
      </c>
      <c r="F4112" s="1">
        <v>2014</v>
      </c>
      <c r="G4112" s="1">
        <v>4</v>
      </c>
      <c r="H4112" s="1">
        <v>1</v>
      </c>
      <c r="I4112" s="1">
        <v>806</v>
      </c>
      <c r="J4112" s="1" t="s">
        <v>103</v>
      </c>
      <c r="K4112" s="1">
        <v>11</v>
      </c>
      <c r="L4112" s="1">
        <v>83</v>
      </c>
      <c r="M4112" s="1">
        <v>332029</v>
      </c>
      <c r="N4112" s="1">
        <v>5441725</v>
      </c>
      <c r="O4112" s="1">
        <v>1488938</v>
      </c>
      <c r="P4112" s="1">
        <v>477493</v>
      </c>
      <c r="Q4112" s="1" t="s">
        <v>78</v>
      </c>
      <c r="R4112" s="1" t="s">
        <v>156</v>
      </c>
      <c r="S4112" s="1" t="s">
        <v>7233</v>
      </c>
      <c r="T4112" s="1">
        <v>0</v>
      </c>
      <c r="U4112" s="1">
        <v>0</v>
      </c>
      <c r="V4112" s="1">
        <v>1</v>
      </c>
      <c r="Y4112" s="1">
        <v>0</v>
      </c>
      <c r="Z4112" s="1">
        <v>0</v>
      </c>
      <c r="AA4112" s="1">
        <v>0</v>
      </c>
      <c r="AB4112" s="1">
        <v>0</v>
      </c>
      <c r="AC4112" s="1">
        <v>0</v>
      </c>
      <c r="AD4112" s="1">
        <v>0</v>
      </c>
      <c r="AK4112" s="1">
        <v>0</v>
      </c>
      <c r="AL4112" s="1">
        <v>0</v>
      </c>
      <c r="AM4112" s="1">
        <v>0</v>
      </c>
      <c r="AO4112" s="1">
        <v>0</v>
      </c>
      <c r="AQ4112" s="1">
        <v>0</v>
      </c>
      <c r="AT4112" s="1">
        <v>0</v>
      </c>
      <c r="AV4112" s="1">
        <v>0</v>
      </c>
      <c r="AW4112" s="1">
        <v>0</v>
      </c>
      <c r="AX4112" s="1">
        <v>0</v>
      </c>
      <c r="AY4112" s="1" t="s">
        <v>86</v>
      </c>
      <c r="BB4112" s="1" t="s">
        <v>7253</v>
      </c>
      <c r="BC4112" s="1" t="s">
        <v>7235</v>
      </c>
      <c r="BD4112" s="1">
        <v>0</v>
      </c>
      <c r="BF4112" s="1">
        <v>0</v>
      </c>
      <c r="BH4112" s="1">
        <v>0</v>
      </c>
      <c r="BI4112" s="1">
        <v>0</v>
      </c>
      <c r="BL4112" s="1" t="s">
        <v>87</v>
      </c>
      <c r="BM4112" s="1" t="s">
        <v>191</v>
      </c>
      <c r="BP4112" s="1">
        <v>0</v>
      </c>
      <c r="BQ4112" s="1">
        <v>0</v>
      </c>
      <c r="BR4112" s="2">
        <v>1488938</v>
      </c>
      <c r="BS4112" s="2">
        <v>477493</v>
      </c>
      <c r="BT4112" s="1" t="s">
        <v>89</v>
      </c>
      <c r="BU4112" s="1" t="s">
        <v>195</v>
      </c>
      <c r="BW4112" s="1">
        <v>0</v>
      </c>
      <c r="BX4112" s="1">
        <v>5</v>
      </c>
    </row>
    <row r="4113" spans="1:76" x14ac:dyDescent="0.25">
      <c r="A4113" s="1">
        <v>4313</v>
      </c>
      <c r="B4113" s="1" t="s">
        <v>7152</v>
      </c>
      <c r="C4113" s="1" t="s">
        <v>3979</v>
      </c>
      <c r="D4113" s="1" t="s">
        <v>101</v>
      </c>
      <c r="F4113" s="1">
        <v>2014</v>
      </c>
      <c r="G4113" s="1">
        <v>4</v>
      </c>
      <c r="H4113" s="1">
        <v>1</v>
      </c>
      <c r="I4113" s="1">
        <v>904</v>
      </c>
      <c r="J4113" s="1" t="s">
        <v>103</v>
      </c>
      <c r="K4113" s="1">
        <v>11</v>
      </c>
      <c r="L4113" s="1">
        <v>83</v>
      </c>
      <c r="M4113" s="1">
        <v>343124</v>
      </c>
      <c r="N4113" s="1">
        <v>5440249</v>
      </c>
      <c r="O4113" s="1">
        <v>1500143</v>
      </c>
      <c r="P4113" s="1">
        <v>477415</v>
      </c>
      <c r="Q4113" s="1" t="s">
        <v>78</v>
      </c>
      <c r="R4113" s="1" t="s">
        <v>156</v>
      </c>
      <c r="S4113" s="1" t="s">
        <v>7233</v>
      </c>
      <c r="T4113" s="1">
        <v>0</v>
      </c>
      <c r="U4113" s="1">
        <v>0</v>
      </c>
      <c r="V4113" s="1">
        <v>1</v>
      </c>
      <c r="Y4113" s="1">
        <v>0</v>
      </c>
      <c r="Z4113" s="1">
        <v>0</v>
      </c>
      <c r="AA4113" s="1">
        <v>0</v>
      </c>
      <c r="AB4113" s="1">
        <v>0</v>
      </c>
      <c r="AC4113" s="1">
        <v>0</v>
      </c>
      <c r="AD4113" s="1">
        <v>0</v>
      </c>
      <c r="AK4113" s="1">
        <v>0</v>
      </c>
      <c r="AL4113" s="1">
        <v>0</v>
      </c>
      <c r="AM4113" s="1">
        <v>0</v>
      </c>
      <c r="AO4113" s="1">
        <v>0</v>
      </c>
      <c r="AQ4113" s="1">
        <v>0</v>
      </c>
      <c r="AT4113" s="1">
        <v>0</v>
      </c>
      <c r="AV4113" s="1">
        <v>0</v>
      </c>
      <c r="AW4113" s="1">
        <v>0</v>
      </c>
      <c r="AX4113" s="1">
        <v>0</v>
      </c>
      <c r="AY4113" s="1" t="s">
        <v>86</v>
      </c>
      <c r="BB4113" s="1" t="s">
        <v>7254</v>
      </c>
      <c r="BC4113" s="1" t="s">
        <v>7235</v>
      </c>
      <c r="BD4113" s="1">
        <v>0</v>
      </c>
      <c r="BF4113" s="1">
        <v>0</v>
      </c>
      <c r="BH4113" s="1">
        <v>0</v>
      </c>
      <c r="BI4113" s="1">
        <v>0</v>
      </c>
      <c r="BL4113" s="1" t="s">
        <v>87</v>
      </c>
      <c r="BM4113" s="1" t="s">
        <v>191</v>
      </c>
      <c r="BP4113" s="1">
        <v>0</v>
      </c>
      <c r="BQ4113" s="1">
        <v>0</v>
      </c>
      <c r="BR4113" s="2">
        <v>1500143</v>
      </c>
      <c r="BS4113" s="2">
        <v>477415</v>
      </c>
      <c r="BT4113" s="1" t="s">
        <v>89</v>
      </c>
      <c r="BU4113" s="1" t="s">
        <v>110</v>
      </c>
      <c r="BW4113" s="1">
        <v>0</v>
      </c>
      <c r="BX4113" s="1">
        <v>5</v>
      </c>
    </row>
    <row r="4114" spans="1:76" x14ac:dyDescent="0.25">
      <c r="A4114" s="1">
        <v>4314</v>
      </c>
      <c r="B4114" s="1" t="s">
        <v>7255</v>
      </c>
      <c r="C4114" s="1" t="s">
        <v>5336</v>
      </c>
      <c r="D4114" s="1" t="s">
        <v>101</v>
      </c>
      <c r="F4114" s="1">
        <v>2014</v>
      </c>
      <c r="G4114" s="1">
        <v>4</v>
      </c>
      <c r="H4114" s="1">
        <v>1</v>
      </c>
      <c r="I4114" s="1">
        <v>946</v>
      </c>
      <c r="J4114" s="1" t="s">
        <v>103</v>
      </c>
      <c r="K4114" s="1">
        <v>11</v>
      </c>
      <c r="L4114" s="1">
        <v>83</v>
      </c>
      <c r="M4114" s="1">
        <v>349416</v>
      </c>
      <c r="N4114" s="1">
        <v>5436063</v>
      </c>
      <c r="O4114" s="1">
        <v>1506917</v>
      </c>
      <c r="P4114" s="1">
        <v>474052</v>
      </c>
      <c r="Q4114" s="1" t="s">
        <v>78</v>
      </c>
      <c r="R4114" s="1" t="s">
        <v>156</v>
      </c>
      <c r="S4114" s="1" t="s">
        <v>7233</v>
      </c>
      <c r="T4114" s="1">
        <v>0</v>
      </c>
      <c r="U4114" s="1">
        <v>0</v>
      </c>
      <c r="V4114" s="1">
        <v>1</v>
      </c>
      <c r="Y4114" s="1">
        <v>0</v>
      </c>
      <c r="Z4114" s="1">
        <v>0</v>
      </c>
      <c r="AA4114" s="1">
        <v>0</v>
      </c>
      <c r="AB4114" s="1">
        <v>0</v>
      </c>
      <c r="AC4114" s="1">
        <v>0</v>
      </c>
      <c r="AD4114" s="1">
        <v>0</v>
      </c>
      <c r="AK4114" s="1">
        <v>0</v>
      </c>
      <c r="AL4114" s="1">
        <v>0</v>
      </c>
      <c r="AM4114" s="1">
        <v>0</v>
      </c>
      <c r="AO4114" s="1">
        <v>0</v>
      </c>
      <c r="AQ4114" s="1">
        <v>0</v>
      </c>
      <c r="AT4114" s="1">
        <v>0</v>
      </c>
      <c r="AV4114" s="1">
        <v>0</v>
      </c>
      <c r="AW4114" s="1">
        <v>0</v>
      </c>
      <c r="AX4114" s="1">
        <v>0</v>
      </c>
      <c r="AY4114" s="1" t="s">
        <v>79</v>
      </c>
      <c r="BB4114" s="1" t="s">
        <v>5337</v>
      </c>
      <c r="BC4114" s="1" t="s">
        <v>7235</v>
      </c>
      <c r="BD4114" s="1">
        <v>0</v>
      </c>
      <c r="BF4114" s="1">
        <v>0</v>
      </c>
      <c r="BH4114" s="1">
        <v>0</v>
      </c>
      <c r="BI4114" s="1">
        <v>0</v>
      </c>
      <c r="BL4114" s="1" t="s">
        <v>87</v>
      </c>
      <c r="BM4114" s="1" t="s">
        <v>79</v>
      </c>
      <c r="BP4114" s="1">
        <v>0</v>
      </c>
      <c r="BQ4114" s="1">
        <v>0</v>
      </c>
      <c r="BR4114" s="2">
        <v>1506917</v>
      </c>
      <c r="BS4114" s="2">
        <v>474052</v>
      </c>
      <c r="BT4114" s="1" t="s">
        <v>312</v>
      </c>
      <c r="BU4114" s="1" t="s">
        <v>110</v>
      </c>
      <c r="BW4114" s="1">
        <v>0</v>
      </c>
      <c r="BX4114" s="1">
        <v>4</v>
      </c>
    </row>
    <row r="4115" spans="1:76" x14ac:dyDescent="0.25">
      <c r="A4115" s="1">
        <v>4315</v>
      </c>
      <c r="B4115" s="1" t="s">
        <v>7256</v>
      </c>
      <c r="C4115" s="1" t="s">
        <v>5340</v>
      </c>
      <c r="D4115" s="1" t="s">
        <v>101</v>
      </c>
      <c r="F4115" s="1">
        <v>2014</v>
      </c>
      <c r="G4115" s="1">
        <v>4</v>
      </c>
      <c r="H4115" s="1">
        <v>1</v>
      </c>
      <c r="I4115" s="1">
        <v>952</v>
      </c>
      <c r="J4115" s="1" t="s">
        <v>103</v>
      </c>
      <c r="K4115" s="1">
        <v>11</v>
      </c>
      <c r="L4115" s="1">
        <v>83</v>
      </c>
      <c r="M4115" s="1">
        <v>349427</v>
      </c>
      <c r="N4115" s="1">
        <v>5436760</v>
      </c>
      <c r="O4115" s="1">
        <v>1506840</v>
      </c>
      <c r="P4115" s="1">
        <v>474744</v>
      </c>
      <c r="Q4115" s="1" t="s">
        <v>78</v>
      </c>
      <c r="R4115" s="1" t="s">
        <v>156</v>
      </c>
      <c r="S4115" s="1" t="s">
        <v>7233</v>
      </c>
      <c r="T4115" s="1">
        <v>0</v>
      </c>
      <c r="U4115" s="1">
        <v>0</v>
      </c>
      <c r="V4115" s="1">
        <v>1</v>
      </c>
      <c r="Y4115" s="1">
        <v>0</v>
      </c>
      <c r="Z4115" s="1">
        <v>0</v>
      </c>
      <c r="AA4115" s="1">
        <v>0</v>
      </c>
      <c r="AB4115" s="1">
        <v>0</v>
      </c>
      <c r="AC4115" s="1">
        <v>0</v>
      </c>
      <c r="AD4115" s="1">
        <v>0</v>
      </c>
      <c r="AK4115" s="1">
        <v>0</v>
      </c>
      <c r="AL4115" s="1">
        <v>0</v>
      </c>
      <c r="AM4115" s="1">
        <v>0</v>
      </c>
      <c r="AO4115" s="1">
        <v>0</v>
      </c>
      <c r="AQ4115" s="1">
        <v>0</v>
      </c>
      <c r="AT4115" s="1">
        <v>0</v>
      </c>
      <c r="AV4115" s="1">
        <v>0</v>
      </c>
      <c r="AW4115" s="1">
        <v>0</v>
      </c>
      <c r="AX4115" s="1">
        <v>0</v>
      </c>
      <c r="AY4115" s="1" t="s">
        <v>79</v>
      </c>
      <c r="BB4115" s="1" t="s">
        <v>5341</v>
      </c>
      <c r="BC4115" s="1" t="s">
        <v>7235</v>
      </c>
      <c r="BD4115" s="1">
        <v>0</v>
      </c>
      <c r="BF4115" s="1">
        <v>0</v>
      </c>
      <c r="BH4115" s="1">
        <v>0</v>
      </c>
      <c r="BI4115" s="1">
        <v>0</v>
      </c>
      <c r="BL4115" s="1" t="s">
        <v>87</v>
      </c>
      <c r="BM4115" s="1" t="s">
        <v>79</v>
      </c>
      <c r="BP4115" s="1">
        <v>0</v>
      </c>
      <c r="BQ4115" s="1">
        <v>0</v>
      </c>
      <c r="BR4115" s="2">
        <v>1506840</v>
      </c>
      <c r="BS4115" s="2">
        <v>474744</v>
      </c>
      <c r="BT4115" s="1" t="s">
        <v>89</v>
      </c>
      <c r="BU4115" s="1" t="s">
        <v>110</v>
      </c>
      <c r="BW4115" s="1">
        <v>0</v>
      </c>
      <c r="BX4115" s="1">
        <v>4</v>
      </c>
    </row>
    <row r="4116" spans="1:76" x14ac:dyDescent="0.25">
      <c r="A4116" s="1">
        <v>4316</v>
      </c>
      <c r="B4116" s="1" t="s">
        <v>7257</v>
      </c>
      <c r="C4116" s="1" t="s">
        <v>5340</v>
      </c>
      <c r="D4116" s="1" t="s">
        <v>101</v>
      </c>
      <c r="F4116" s="1">
        <v>2014</v>
      </c>
      <c r="G4116" s="1">
        <v>4</v>
      </c>
      <c r="H4116" s="1">
        <v>1</v>
      </c>
      <c r="I4116" s="1">
        <v>952</v>
      </c>
      <c r="J4116" s="1" t="s">
        <v>103</v>
      </c>
      <c r="K4116" s="1">
        <v>11</v>
      </c>
      <c r="L4116" s="1">
        <v>83</v>
      </c>
      <c r="M4116" s="1">
        <v>349428</v>
      </c>
      <c r="N4116" s="1">
        <v>5436778</v>
      </c>
      <c r="O4116" s="1">
        <v>1506840</v>
      </c>
      <c r="P4116" s="1">
        <v>474762</v>
      </c>
      <c r="Q4116" s="1" t="s">
        <v>78</v>
      </c>
      <c r="R4116" s="1" t="s">
        <v>164</v>
      </c>
      <c r="S4116" s="1" t="s">
        <v>7258</v>
      </c>
      <c r="T4116" s="1">
        <v>0</v>
      </c>
      <c r="U4116" s="1">
        <v>0</v>
      </c>
      <c r="V4116" s="1">
        <v>1</v>
      </c>
      <c r="Y4116" s="1">
        <v>0</v>
      </c>
      <c r="Z4116" s="1">
        <v>0</v>
      </c>
      <c r="AA4116" s="1">
        <v>0</v>
      </c>
      <c r="AB4116" s="1">
        <v>0</v>
      </c>
      <c r="AC4116" s="1">
        <v>0</v>
      </c>
      <c r="AD4116" s="1">
        <v>0</v>
      </c>
      <c r="AK4116" s="1">
        <v>0</v>
      </c>
      <c r="AL4116" s="1">
        <v>0</v>
      </c>
      <c r="AM4116" s="1">
        <v>0</v>
      </c>
      <c r="AO4116" s="1">
        <v>0</v>
      </c>
      <c r="AQ4116" s="1">
        <v>0</v>
      </c>
      <c r="AT4116" s="1">
        <v>0</v>
      </c>
      <c r="AV4116" s="1">
        <v>0</v>
      </c>
      <c r="AW4116" s="1">
        <v>0</v>
      </c>
      <c r="AX4116" s="1">
        <v>0</v>
      </c>
      <c r="AY4116" s="1" t="s">
        <v>79</v>
      </c>
      <c r="BB4116" s="1" t="s">
        <v>5341</v>
      </c>
      <c r="BC4116" s="1" t="s">
        <v>7235</v>
      </c>
      <c r="BD4116" s="1">
        <v>0</v>
      </c>
      <c r="BF4116" s="1">
        <v>0</v>
      </c>
      <c r="BH4116" s="1">
        <v>0</v>
      </c>
      <c r="BI4116" s="1">
        <v>0</v>
      </c>
      <c r="BL4116" s="1" t="s">
        <v>87</v>
      </c>
      <c r="BM4116" s="1" t="s">
        <v>79</v>
      </c>
      <c r="BP4116" s="1">
        <v>0</v>
      </c>
      <c r="BQ4116" s="1">
        <v>0</v>
      </c>
      <c r="BR4116" s="2">
        <v>1506840</v>
      </c>
      <c r="BS4116" s="2">
        <v>474762</v>
      </c>
      <c r="BT4116" s="1" t="s">
        <v>89</v>
      </c>
      <c r="BU4116" s="1" t="s">
        <v>110</v>
      </c>
      <c r="BW4116" s="1">
        <v>0</v>
      </c>
      <c r="BX4116" s="1">
        <v>4</v>
      </c>
    </row>
    <row r="4117" spans="1:76" x14ac:dyDescent="0.25">
      <c r="A4117" s="1">
        <v>4317</v>
      </c>
      <c r="B4117" s="1" t="s">
        <v>7259</v>
      </c>
      <c r="C4117" s="1" t="s">
        <v>3979</v>
      </c>
      <c r="D4117" s="1" t="s">
        <v>101</v>
      </c>
      <c r="F4117" s="1">
        <v>2014</v>
      </c>
      <c r="G4117" s="1">
        <v>4</v>
      </c>
      <c r="H4117" s="1">
        <v>1</v>
      </c>
      <c r="I4117" s="1">
        <v>1000</v>
      </c>
      <c r="J4117" s="1" t="s">
        <v>103</v>
      </c>
      <c r="K4117" s="1">
        <v>11</v>
      </c>
      <c r="L4117" s="1">
        <v>83</v>
      </c>
      <c r="M4117" s="1">
        <v>349573</v>
      </c>
      <c r="N4117" s="1">
        <v>5437643</v>
      </c>
      <c r="O4117" s="1">
        <v>1506875</v>
      </c>
      <c r="P4117" s="1">
        <v>475638</v>
      </c>
      <c r="Q4117" s="1" t="s">
        <v>78</v>
      </c>
      <c r="R4117" s="1" t="s">
        <v>156</v>
      </c>
      <c r="S4117" s="1" t="s">
        <v>7233</v>
      </c>
      <c r="T4117" s="1">
        <v>0</v>
      </c>
      <c r="U4117" s="1">
        <v>0</v>
      </c>
      <c r="V4117" s="1">
        <v>1</v>
      </c>
      <c r="Y4117" s="1">
        <v>0</v>
      </c>
      <c r="Z4117" s="1">
        <v>0</v>
      </c>
      <c r="AA4117" s="1">
        <v>0</v>
      </c>
      <c r="AB4117" s="1">
        <v>0</v>
      </c>
      <c r="AC4117" s="1">
        <v>0</v>
      </c>
      <c r="AD4117" s="1">
        <v>0</v>
      </c>
      <c r="AK4117" s="1">
        <v>0</v>
      </c>
      <c r="AL4117" s="1">
        <v>0</v>
      </c>
      <c r="AM4117" s="1">
        <v>0</v>
      </c>
      <c r="AO4117" s="1">
        <v>0</v>
      </c>
      <c r="AQ4117" s="1">
        <v>0</v>
      </c>
      <c r="AT4117" s="1">
        <v>0</v>
      </c>
      <c r="AV4117" s="1">
        <v>0</v>
      </c>
      <c r="AW4117" s="1">
        <v>0</v>
      </c>
      <c r="AX4117" s="1">
        <v>0</v>
      </c>
      <c r="AY4117" s="1" t="s">
        <v>86</v>
      </c>
      <c r="BB4117" s="1" t="s">
        <v>5343</v>
      </c>
      <c r="BC4117" s="1" t="s">
        <v>7235</v>
      </c>
      <c r="BD4117" s="1">
        <v>0</v>
      </c>
      <c r="BF4117" s="1">
        <v>0</v>
      </c>
      <c r="BH4117" s="1">
        <v>0</v>
      </c>
      <c r="BI4117" s="1">
        <v>0</v>
      </c>
      <c r="BL4117" s="1" t="s">
        <v>87</v>
      </c>
      <c r="BM4117" s="1" t="s">
        <v>191</v>
      </c>
      <c r="BP4117" s="1">
        <v>0</v>
      </c>
      <c r="BQ4117" s="1">
        <v>0</v>
      </c>
      <c r="BR4117" s="2">
        <v>1506875</v>
      </c>
      <c r="BS4117" s="2">
        <v>475638</v>
      </c>
      <c r="BT4117" s="1" t="s">
        <v>89</v>
      </c>
      <c r="BU4117" s="1" t="s">
        <v>110</v>
      </c>
      <c r="BW4117" s="1">
        <v>0</v>
      </c>
      <c r="BX4117" s="1">
        <v>4</v>
      </c>
    </row>
    <row r="4118" spans="1:76" x14ac:dyDescent="0.25">
      <c r="A4118" s="1">
        <v>4318</v>
      </c>
      <c r="B4118" s="1" t="s">
        <v>7260</v>
      </c>
      <c r="C4118" s="1" t="s">
        <v>3979</v>
      </c>
      <c r="D4118" s="1" t="s">
        <v>101</v>
      </c>
      <c r="F4118" s="1">
        <v>2014</v>
      </c>
      <c r="G4118" s="1">
        <v>4</v>
      </c>
      <c r="H4118" s="1">
        <v>1</v>
      </c>
      <c r="I4118" s="1">
        <v>1007</v>
      </c>
      <c r="J4118" s="1" t="s">
        <v>103</v>
      </c>
      <c r="K4118" s="1">
        <v>11</v>
      </c>
      <c r="L4118" s="1">
        <v>83</v>
      </c>
      <c r="M4118" s="1">
        <v>349579</v>
      </c>
      <c r="N4118" s="1">
        <v>5438340</v>
      </c>
      <c r="O4118" s="1">
        <v>1506794</v>
      </c>
      <c r="P4118" s="1">
        <v>476329</v>
      </c>
      <c r="Q4118" s="1" t="s">
        <v>78</v>
      </c>
      <c r="R4118" s="1" t="s">
        <v>156</v>
      </c>
      <c r="S4118" s="1" t="s">
        <v>7233</v>
      </c>
      <c r="T4118" s="1">
        <v>0</v>
      </c>
      <c r="U4118" s="1">
        <v>0</v>
      </c>
      <c r="V4118" s="1">
        <v>1</v>
      </c>
      <c r="Y4118" s="1">
        <v>0</v>
      </c>
      <c r="Z4118" s="1">
        <v>0</v>
      </c>
      <c r="AA4118" s="1">
        <v>0</v>
      </c>
      <c r="AB4118" s="1">
        <v>0</v>
      </c>
      <c r="AC4118" s="1">
        <v>0</v>
      </c>
      <c r="AD4118" s="1">
        <v>0</v>
      </c>
      <c r="AK4118" s="1">
        <v>0</v>
      </c>
      <c r="AL4118" s="1">
        <v>0</v>
      </c>
      <c r="AM4118" s="1">
        <v>0</v>
      </c>
      <c r="AO4118" s="1">
        <v>0</v>
      </c>
      <c r="AQ4118" s="1">
        <v>0</v>
      </c>
      <c r="AT4118" s="1">
        <v>0</v>
      </c>
      <c r="AV4118" s="1">
        <v>0</v>
      </c>
      <c r="AW4118" s="1">
        <v>0</v>
      </c>
      <c r="AX4118" s="1">
        <v>0</v>
      </c>
      <c r="AY4118" s="1" t="s">
        <v>86</v>
      </c>
      <c r="BB4118" s="1" t="s">
        <v>5395</v>
      </c>
      <c r="BC4118" s="1" t="s">
        <v>7235</v>
      </c>
      <c r="BD4118" s="1">
        <v>0</v>
      </c>
      <c r="BF4118" s="1">
        <v>0</v>
      </c>
      <c r="BH4118" s="1">
        <v>0</v>
      </c>
      <c r="BI4118" s="1">
        <v>0</v>
      </c>
      <c r="BL4118" s="1" t="s">
        <v>87</v>
      </c>
      <c r="BM4118" s="1" t="s">
        <v>191</v>
      </c>
      <c r="BP4118" s="1">
        <v>0</v>
      </c>
      <c r="BQ4118" s="1">
        <v>0</v>
      </c>
      <c r="BR4118" s="2">
        <v>1506794</v>
      </c>
      <c r="BS4118" s="2">
        <v>476329</v>
      </c>
      <c r="BT4118" s="1" t="s">
        <v>89</v>
      </c>
      <c r="BU4118" s="1" t="s">
        <v>110</v>
      </c>
      <c r="BW4118" s="1">
        <v>0</v>
      </c>
      <c r="BX4118" s="1">
        <v>4</v>
      </c>
    </row>
    <row r="4119" spans="1:76" x14ac:dyDescent="0.25">
      <c r="A4119" s="1">
        <v>4319</v>
      </c>
      <c r="B4119" s="1" t="s">
        <v>7261</v>
      </c>
      <c r="C4119" s="1" t="s">
        <v>3979</v>
      </c>
      <c r="D4119" s="1" t="s">
        <v>101</v>
      </c>
      <c r="F4119" s="1">
        <v>2014</v>
      </c>
      <c r="G4119" s="1">
        <v>4</v>
      </c>
      <c r="H4119" s="1">
        <v>1</v>
      </c>
      <c r="I4119" s="1">
        <v>1007</v>
      </c>
      <c r="J4119" s="1" t="s">
        <v>103</v>
      </c>
      <c r="K4119" s="1">
        <v>11</v>
      </c>
      <c r="L4119" s="1">
        <v>83</v>
      </c>
      <c r="M4119" s="1">
        <v>349524</v>
      </c>
      <c r="N4119" s="1">
        <v>5438514</v>
      </c>
      <c r="O4119" s="1">
        <v>1506718</v>
      </c>
      <c r="P4119" s="1">
        <v>476494</v>
      </c>
      <c r="Q4119" s="1" t="s">
        <v>78</v>
      </c>
      <c r="R4119" s="1" t="s">
        <v>156</v>
      </c>
      <c r="S4119" s="1" t="s">
        <v>7233</v>
      </c>
      <c r="T4119" s="1">
        <v>0</v>
      </c>
      <c r="U4119" s="1">
        <v>0</v>
      </c>
      <c r="V4119" s="1">
        <v>1</v>
      </c>
      <c r="Y4119" s="1">
        <v>0</v>
      </c>
      <c r="Z4119" s="1">
        <v>0</v>
      </c>
      <c r="AA4119" s="1">
        <v>0</v>
      </c>
      <c r="AB4119" s="1">
        <v>0</v>
      </c>
      <c r="AC4119" s="1">
        <v>0</v>
      </c>
      <c r="AD4119" s="1">
        <v>0</v>
      </c>
      <c r="AK4119" s="1">
        <v>0</v>
      </c>
      <c r="AL4119" s="1">
        <v>0</v>
      </c>
      <c r="AM4119" s="1">
        <v>0</v>
      </c>
      <c r="AO4119" s="1">
        <v>0</v>
      </c>
      <c r="AQ4119" s="1">
        <v>0</v>
      </c>
      <c r="AT4119" s="1">
        <v>0</v>
      </c>
      <c r="AV4119" s="1">
        <v>0</v>
      </c>
      <c r="AW4119" s="1">
        <v>0</v>
      </c>
      <c r="AX4119" s="1">
        <v>0</v>
      </c>
      <c r="AY4119" s="1" t="s">
        <v>86</v>
      </c>
      <c r="BB4119" s="1" t="s">
        <v>5395</v>
      </c>
      <c r="BC4119" s="1" t="s">
        <v>7235</v>
      </c>
      <c r="BD4119" s="1">
        <v>0</v>
      </c>
      <c r="BF4119" s="1">
        <v>0</v>
      </c>
      <c r="BH4119" s="1">
        <v>0</v>
      </c>
      <c r="BI4119" s="1">
        <v>0</v>
      </c>
      <c r="BL4119" s="1" t="s">
        <v>87</v>
      </c>
      <c r="BM4119" s="1" t="s">
        <v>191</v>
      </c>
      <c r="BO4119" s="1" t="s">
        <v>217</v>
      </c>
      <c r="BP4119" s="1">
        <v>0</v>
      </c>
      <c r="BQ4119" s="1">
        <v>0</v>
      </c>
      <c r="BR4119" s="2">
        <v>1506718</v>
      </c>
      <c r="BS4119" s="2">
        <v>476494</v>
      </c>
      <c r="BT4119" s="1" t="s">
        <v>89</v>
      </c>
      <c r="BU4119" s="1" t="s">
        <v>110</v>
      </c>
      <c r="BV4119" s="1" t="s">
        <v>1127</v>
      </c>
      <c r="BW4119" s="1">
        <v>0</v>
      </c>
      <c r="BX4119" s="1">
        <v>5</v>
      </c>
    </row>
    <row r="4120" spans="1:76" x14ac:dyDescent="0.25">
      <c r="A4120" s="1">
        <v>4320</v>
      </c>
      <c r="B4120" s="1" t="s">
        <v>7262</v>
      </c>
      <c r="C4120" s="1" t="s">
        <v>3979</v>
      </c>
      <c r="D4120" s="1" t="s">
        <v>101</v>
      </c>
      <c r="F4120" s="1">
        <v>2014</v>
      </c>
      <c r="G4120" s="1">
        <v>4</v>
      </c>
      <c r="H4120" s="1">
        <v>1</v>
      </c>
      <c r="I4120" s="1">
        <v>1015</v>
      </c>
      <c r="J4120" s="1" t="s">
        <v>103</v>
      </c>
      <c r="K4120" s="1">
        <v>11</v>
      </c>
      <c r="L4120" s="1">
        <v>83</v>
      </c>
      <c r="M4120" s="1">
        <v>349655</v>
      </c>
      <c r="N4120" s="1">
        <v>5439141</v>
      </c>
      <c r="O4120" s="1">
        <v>1506770</v>
      </c>
      <c r="P4120" s="1">
        <v>477132</v>
      </c>
      <c r="Q4120" s="1" t="s">
        <v>78</v>
      </c>
      <c r="R4120" s="1" t="s">
        <v>156</v>
      </c>
      <c r="S4120" s="1" t="s">
        <v>7233</v>
      </c>
      <c r="T4120" s="1">
        <v>0</v>
      </c>
      <c r="U4120" s="1">
        <v>0</v>
      </c>
      <c r="V4120" s="1">
        <v>1</v>
      </c>
      <c r="Y4120" s="1">
        <v>0</v>
      </c>
      <c r="Z4120" s="1">
        <v>0</v>
      </c>
      <c r="AA4120" s="1">
        <v>0</v>
      </c>
      <c r="AB4120" s="1">
        <v>0</v>
      </c>
      <c r="AC4120" s="1">
        <v>0</v>
      </c>
      <c r="AD4120" s="1">
        <v>0</v>
      </c>
      <c r="AK4120" s="1">
        <v>0</v>
      </c>
      <c r="AL4120" s="1">
        <v>0</v>
      </c>
      <c r="AM4120" s="1">
        <v>0</v>
      </c>
      <c r="AO4120" s="1">
        <v>0</v>
      </c>
      <c r="AQ4120" s="1">
        <v>0</v>
      </c>
      <c r="AT4120" s="1">
        <v>0</v>
      </c>
      <c r="AV4120" s="1">
        <v>0</v>
      </c>
      <c r="AW4120" s="1">
        <v>0</v>
      </c>
      <c r="AX4120" s="1">
        <v>0</v>
      </c>
      <c r="AY4120" s="1" t="s">
        <v>86</v>
      </c>
      <c r="BB4120" s="1" t="s">
        <v>5345</v>
      </c>
      <c r="BC4120" s="1" t="s">
        <v>7235</v>
      </c>
      <c r="BD4120" s="1">
        <v>0</v>
      </c>
      <c r="BF4120" s="1">
        <v>0</v>
      </c>
      <c r="BH4120" s="1">
        <v>0</v>
      </c>
      <c r="BI4120" s="1">
        <v>0</v>
      </c>
      <c r="BL4120" s="1" t="s">
        <v>87</v>
      </c>
      <c r="BM4120" s="1" t="s">
        <v>191</v>
      </c>
      <c r="BP4120" s="1">
        <v>0</v>
      </c>
      <c r="BQ4120" s="1">
        <v>0</v>
      </c>
      <c r="BR4120" s="2">
        <v>1506770</v>
      </c>
      <c r="BS4120" s="2">
        <v>477132</v>
      </c>
      <c r="BT4120" s="1" t="s">
        <v>89</v>
      </c>
      <c r="BU4120" s="1" t="s">
        <v>110</v>
      </c>
      <c r="BW4120" s="1">
        <v>0</v>
      </c>
      <c r="BX4120" s="1">
        <v>5</v>
      </c>
    </row>
    <row r="4121" spans="1:76" x14ac:dyDescent="0.25">
      <c r="A4121" s="1">
        <v>4321</v>
      </c>
      <c r="B4121" s="1" t="s">
        <v>7263</v>
      </c>
      <c r="C4121" s="1" t="s">
        <v>3979</v>
      </c>
      <c r="D4121" s="1" t="s">
        <v>101</v>
      </c>
      <c r="F4121" s="1">
        <v>2014</v>
      </c>
      <c r="G4121" s="1">
        <v>4</v>
      </c>
      <c r="H4121" s="1">
        <v>1</v>
      </c>
      <c r="I4121" s="1">
        <v>1015</v>
      </c>
      <c r="J4121" s="1" t="s">
        <v>103</v>
      </c>
      <c r="K4121" s="1">
        <v>11</v>
      </c>
      <c r="L4121" s="1">
        <v>83</v>
      </c>
      <c r="M4121" s="1">
        <v>349537</v>
      </c>
      <c r="N4121" s="1">
        <v>5439062</v>
      </c>
      <c r="O4121" s="1">
        <v>1506662</v>
      </c>
      <c r="P4121" s="1">
        <v>477040</v>
      </c>
      <c r="Q4121" s="1" t="s">
        <v>78</v>
      </c>
      <c r="R4121" s="1" t="s">
        <v>156</v>
      </c>
      <c r="S4121" s="1" t="s">
        <v>7233</v>
      </c>
      <c r="T4121" s="1">
        <v>0</v>
      </c>
      <c r="U4121" s="1">
        <v>0</v>
      </c>
      <c r="V4121" s="1">
        <v>1</v>
      </c>
      <c r="Y4121" s="1">
        <v>0</v>
      </c>
      <c r="Z4121" s="1">
        <v>0</v>
      </c>
      <c r="AA4121" s="1">
        <v>0</v>
      </c>
      <c r="AB4121" s="1">
        <v>0</v>
      </c>
      <c r="AC4121" s="1">
        <v>0</v>
      </c>
      <c r="AD4121" s="1">
        <v>0</v>
      </c>
      <c r="AK4121" s="1">
        <v>0</v>
      </c>
      <c r="AL4121" s="1">
        <v>0</v>
      </c>
      <c r="AM4121" s="1">
        <v>0</v>
      </c>
      <c r="AO4121" s="1">
        <v>0</v>
      </c>
      <c r="AQ4121" s="1">
        <v>0</v>
      </c>
      <c r="AT4121" s="1">
        <v>0</v>
      </c>
      <c r="AV4121" s="1">
        <v>0</v>
      </c>
      <c r="AW4121" s="1">
        <v>0</v>
      </c>
      <c r="AX4121" s="1">
        <v>0</v>
      </c>
      <c r="AY4121" s="1" t="s">
        <v>86</v>
      </c>
      <c r="BB4121" s="1" t="s">
        <v>5345</v>
      </c>
      <c r="BC4121" s="1" t="s">
        <v>7235</v>
      </c>
      <c r="BD4121" s="1">
        <v>0</v>
      </c>
      <c r="BF4121" s="1">
        <v>0</v>
      </c>
      <c r="BH4121" s="1">
        <v>0</v>
      </c>
      <c r="BI4121" s="1">
        <v>0</v>
      </c>
      <c r="BL4121" s="1" t="s">
        <v>87</v>
      </c>
      <c r="BM4121" s="1" t="s">
        <v>191</v>
      </c>
      <c r="BP4121" s="1">
        <v>0</v>
      </c>
      <c r="BQ4121" s="1">
        <v>0</v>
      </c>
      <c r="BR4121" s="2">
        <v>1506662</v>
      </c>
      <c r="BS4121" s="2">
        <v>477040</v>
      </c>
      <c r="BT4121" s="1" t="s">
        <v>89</v>
      </c>
      <c r="BU4121" s="1" t="s">
        <v>110</v>
      </c>
      <c r="BW4121" s="1">
        <v>0</v>
      </c>
      <c r="BX4121" s="1">
        <v>5</v>
      </c>
    </row>
    <row r="4122" spans="1:76" x14ac:dyDescent="0.25">
      <c r="A4122" s="1">
        <v>4322</v>
      </c>
      <c r="B4122" s="1" t="s">
        <v>7264</v>
      </c>
      <c r="C4122" s="1" t="s">
        <v>3979</v>
      </c>
      <c r="D4122" s="1" t="s">
        <v>101</v>
      </c>
      <c r="F4122" s="1">
        <v>2014</v>
      </c>
      <c r="G4122" s="1">
        <v>4</v>
      </c>
      <c r="H4122" s="1">
        <v>1</v>
      </c>
      <c r="I4122" s="1">
        <v>1139</v>
      </c>
      <c r="J4122" s="1" t="s">
        <v>103</v>
      </c>
      <c r="K4122" s="1">
        <v>11</v>
      </c>
      <c r="L4122" s="1">
        <v>83</v>
      </c>
      <c r="M4122" s="1">
        <v>360479</v>
      </c>
      <c r="N4122" s="1">
        <v>5441566</v>
      </c>
      <c r="O4122" s="1">
        <v>1517220</v>
      </c>
      <c r="P4122" s="1">
        <v>480889</v>
      </c>
      <c r="Q4122" s="1" t="s">
        <v>78</v>
      </c>
      <c r="R4122" s="1" t="s">
        <v>164</v>
      </c>
      <c r="S4122" s="1" t="s">
        <v>7258</v>
      </c>
      <c r="T4122" s="1">
        <v>0</v>
      </c>
      <c r="U4122" s="1">
        <v>0</v>
      </c>
      <c r="V4122" s="1">
        <v>1</v>
      </c>
      <c r="Y4122" s="1">
        <v>0</v>
      </c>
      <c r="Z4122" s="1">
        <v>0</v>
      </c>
      <c r="AA4122" s="1">
        <v>0</v>
      </c>
      <c r="AB4122" s="1">
        <v>0</v>
      </c>
      <c r="AC4122" s="1">
        <v>0</v>
      </c>
      <c r="AD4122" s="1">
        <v>0</v>
      </c>
      <c r="AK4122" s="1">
        <v>0</v>
      </c>
      <c r="AL4122" s="1">
        <v>0</v>
      </c>
      <c r="AM4122" s="1">
        <v>0</v>
      </c>
      <c r="AO4122" s="1">
        <v>0</v>
      </c>
      <c r="AQ4122" s="1">
        <v>0</v>
      </c>
      <c r="AT4122" s="1">
        <v>0</v>
      </c>
      <c r="AV4122" s="1">
        <v>0</v>
      </c>
      <c r="AW4122" s="1">
        <v>0</v>
      </c>
      <c r="AX4122" s="1">
        <v>0</v>
      </c>
      <c r="AY4122" s="1" t="s">
        <v>86</v>
      </c>
      <c r="BB4122" s="1" t="s">
        <v>5358</v>
      </c>
      <c r="BC4122" s="1" t="s">
        <v>7235</v>
      </c>
      <c r="BD4122" s="1">
        <v>0</v>
      </c>
      <c r="BF4122" s="1">
        <v>0</v>
      </c>
      <c r="BH4122" s="1">
        <v>0</v>
      </c>
      <c r="BI4122" s="1">
        <v>0</v>
      </c>
      <c r="BL4122" s="1" t="s">
        <v>87</v>
      </c>
      <c r="BM4122" s="1" t="s">
        <v>191</v>
      </c>
      <c r="BP4122" s="1">
        <v>0</v>
      </c>
      <c r="BQ4122" s="1">
        <v>0</v>
      </c>
      <c r="BR4122" s="2">
        <v>1517220</v>
      </c>
      <c r="BS4122" s="2">
        <v>480889</v>
      </c>
      <c r="BT4122" s="1" t="s">
        <v>89</v>
      </c>
      <c r="BU4122" s="1" t="s">
        <v>135</v>
      </c>
      <c r="BW4122" s="1">
        <v>0</v>
      </c>
      <c r="BX4122" s="1">
        <v>6</v>
      </c>
    </row>
    <row r="4123" spans="1:76" x14ac:dyDescent="0.25">
      <c r="A4123" s="1">
        <v>4323</v>
      </c>
      <c r="B4123" s="1" t="s">
        <v>7265</v>
      </c>
      <c r="C4123" s="1" t="s">
        <v>3979</v>
      </c>
      <c r="D4123" s="1" t="s">
        <v>101</v>
      </c>
      <c r="F4123" s="1">
        <v>2014</v>
      </c>
      <c r="G4123" s="1">
        <v>4</v>
      </c>
      <c r="H4123" s="1">
        <v>1</v>
      </c>
      <c r="I4123" s="1">
        <v>1139</v>
      </c>
      <c r="J4123" s="1" t="s">
        <v>103</v>
      </c>
      <c r="K4123" s="1">
        <v>11</v>
      </c>
      <c r="L4123" s="1">
        <v>83</v>
      </c>
      <c r="M4123" s="1">
        <v>360638</v>
      </c>
      <c r="N4123" s="1">
        <v>5441504</v>
      </c>
      <c r="O4123" s="1">
        <v>1517386</v>
      </c>
      <c r="P4123" s="1">
        <v>480849</v>
      </c>
      <c r="Q4123" s="1" t="s">
        <v>78</v>
      </c>
      <c r="R4123" s="1" t="s">
        <v>164</v>
      </c>
      <c r="S4123" s="1" t="s">
        <v>7258</v>
      </c>
      <c r="T4123" s="1">
        <v>0</v>
      </c>
      <c r="U4123" s="1">
        <v>0</v>
      </c>
      <c r="V4123" s="1">
        <v>1</v>
      </c>
      <c r="Y4123" s="1">
        <v>0</v>
      </c>
      <c r="Z4123" s="1">
        <v>0</v>
      </c>
      <c r="AA4123" s="1">
        <v>0</v>
      </c>
      <c r="AB4123" s="1">
        <v>0</v>
      </c>
      <c r="AC4123" s="1">
        <v>0</v>
      </c>
      <c r="AD4123" s="1">
        <v>0</v>
      </c>
      <c r="AK4123" s="1">
        <v>0</v>
      </c>
      <c r="AL4123" s="1">
        <v>0</v>
      </c>
      <c r="AM4123" s="1">
        <v>0</v>
      </c>
      <c r="AO4123" s="1">
        <v>0</v>
      </c>
      <c r="AQ4123" s="1">
        <v>0</v>
      </c>
      <c r="AT4123" s="1">
        <v>0</v>
      </c>
      <c r="AV4123" s="1">
        <v>0</v>
      </c>
      <c r="AW4123" s="1">
        <v>0</v>
      </c>
      <c r="AX4123" s="1">
        <v>0</v>
      </c>
      <c r="AY4123" s="1" t="s">
        <v>86</v>
      </c>
      <c r="BB4123" s="1" t="s">
        <v>5358</v>
      </c>
      <c r="BC4123" s="1" t="s">
        <v>7235</v>
      </c>
      <c r="BD4123" s="1">
        <v>0</v>
      </c>
      <c r="BF4123" s="1">
        <v>0</v>
      </c>
      <c r="BH4123" s="1">
        <v>0</v>
      </c>
      <c r="BI4123" s="1">
        <v>0</v>
      </c>
      <c r="BL4123" s="1" t="s">
        <v>87</v>
      </c>
      <c r="BM4123" s="1" t="s">
        <v>191</v>
      </c>
      <c r="BP4123" s="1">
        <v>0</v>
      </c>
      <c r="BQ4123" s="1">
        <v>0</v>
      </c>
      <c r="BR4123" s="2">
        <v>1517386</v>
      </c>
      <c r="BS4123" s="2">
        <v>480849</v>
      </c>
      <c r="BT4123" s="1" t="s">
        <v>89</v>
      </c>
      <c r="BU4123" s="1" t="s">
        <v>135</v>
      </c>
      <c r="BW4123" s="1">
        <v>0</v>
      </c>
      <c r="BX4123" s="1">
        <v>4</v>
      </c>
    </row>
    <row r="4124" spans="1:76" x14ac:dyDescent="0.25">
      <c r="A4124" s="1">
        <v>4324</v>
      </c>
      <c r="B4124" s="1" t="s">
        <v>7266</v>
      </c>
      <c r="C4124" s="1" t="s">
        <v>3979</v>
      </c>
      <c r="D4124" s="1" t="s">
        <v>101</v>
      </c>
      <c r="F4124" s="1">
        <v>2014</v>
      </c>
      <c r="G4124" s="1">
        <v>4</v>
      </c>
      <c r="H4124" s="1">
        <v>1</v>
      </c>
      <c r="I4124" s="1">
        <v>1148</v>
      </c>
      <c r="J4124" s="1" t="s">
        <v>103</v>
      </c>
      <c r="K4124" s="1">
        <v>11</v>
      </c>
      <c r="L4124" s="1">
        <v>83</v>
      </c>
      <c r="M4124" s="1">
        <v>361284</v>
      </c>
      <c r="N4124" s="1">
        <v>5441603</v>
      </c>
      <c r="O4124" s="1">
        <v>1518015</v>
      </c>
      <c r="P4124" s="1">
        <v>481027</v>
      </c>
      <c r="Q4124" s="1" t="s">
        <v>78</v>
      </c>
      <c r="R4124" s="1" t="s">
        <v>156</v>
      </c>
      <c r="S4124" s="1" t="s">
        <v>7233</v>
      </c>
      <c r="T4124" s="1">
        <v>0</v>
      </c>
      <c r="U4124" s="1">
        <v>0</v>
      </c>
      <c r="V4124" s="1">
        <v>1</v>
      </c>
      <c r="Y4124" s="1">
        <v>0</v>
      </c>
      <c r="Z4124" s="1">
        <v>0</v>
      </c>
      <c r="AA4124" s="1">
        <v>0</v>
      </c>
      <c r="AB4124" s="1">
        <v>0</v>
      </c>
      <c r="AC4124" s="1">
        <v>0</v>
      </c>
      <c r="AD4124" s="1">
        <v>0</v>
      </c>
      <c r="AK4124" s="1">
        <v>0</v>
      </c>
      <c r="AL4124" s="1">
        <v>0</v>
      </c>
      <c r="AM4124" s="1">
        <v>0</v>
      </c>
      <c r="AO4124" s="1">
        <v>0</v>
      </c>
      <c r="AQ4124" s="1">
        <v>0</v>
      </c>
      <c r="AT4124" s="1">
        <v>0</v>
      </c>
      <c r="AV4124" s="1">
        <v>0</v>
      </c>
      <c r="AW4124" s="1">
        <v>0</v>
      </c>
      <c r="AX4124" s="1">
        <v>0</v>
      </c>
      <c r="AY4124" s="1" t="s">
        <v>86</v>
      </c>
      <c r="BB4124" s="1" t="s">
        <v>6995</v>
      </c>
      <c r="BC4124" s="1" t="s">
        <v>7235</v>
      </c>
      <c r="BD4124" s="1">
        <v>0</v>
      </c>
      <c r="BF4124" s="1">
        <v>0</v>
      </c>
      <c r="BH4124" s="1">
        <v>0</v>
      </c>
      <c r="BI4124" s="1">
        <v>0</v>
      </c>
      <c r="BL4124" s="1" t="s">
        <v>87</v>
      </c>
      <c r="BM4124" s="1" t="s">
        <v>191</v>
      </c>
      <c r="BP4124" s="1">
        <v>0</v>
      </c>
      <c r="BQ4124" s="1">
        <v>0</v>
      </c>
      <c r="BR4124" s="2">
        <v>1518015</v>
      </c>
      <c r="BS4124" s="2">
        <v>481027</v>
      </c>
      <c r="BT4124" s="1" t="s">
        <v>89</v>
      </c>
      <c r="BU4124" s="1" t="s">
        <v>135</v>
      </c>
      <c r="BW4124" s="1">
        <v>0</v>
      </c>
      <c r="BX4124" s="1">
        <v>4</v>
      </c>
    </row>
    <row r="4125" spans="1:76" x14ac:dyDescent="0.25">
      <c r="A4125" s="1">
        <v>4325</v>
      </c>
      <c r="B4125" s="1" t="s">
        <v>7267</v>
      </c>
      <c r="C4125" s="1" t="s">
        <v>4459</v>
      </c>
      <c r="D4125" s="1" t="s">
        <v>101</v>
      </c>
      <c r="F4125" s="1">
        <v>2014</v>
      </c>
      <c r="G4125" s="1">
        <v>4</v>
      </c>
      <c r="H4125" s="1">
        <v>1</v>
      </c>
      <c r="I4125" s="1">
        <v>1249</v>
      </c>
      <c r="J4125" s="1" t="s">
        <v>103</v>
      </c>
      <c r="K4125" s="1">
        <v>11</v>
      </c>
      <c r="L4125" s="1">
        <v>83</v>
      </c>
      <c r="M4125" s="1">
        <v>349510</v>
      </c>
      <c r="N4125" s="1">
        <v>5430343</v>
      </c>
      <c r="O4125" s="1">
        <v>1507723</v>
      </c>
      <c r="P4125" s="1">
        <v>468395</v>
      </c>
      <c r="Q4125" s="1" t="s">
        <v>78</v>
      </c>
      <c r="R4125" s="1" t="s">
        <v>104</v>
      </c>
      <c r="S4125" s="1" t="s">
        <v>7237</v>
      </c>
      <c r="T4125" s="1">
        <v>1</v>
      </c>
      <c r="U4125" s="1">
        <v>0</v>
      </c>
      <c r="V4125" s="1">
        <v>0</v>
      </c>
      <c r="Y4125" s="1">
        <v>0</v>
      </c>
      <c r="Z4125" s="1">
        <v>0</v>
      </c>
      <c r="AA4125" s="1">
        <v>0</v>
      </c>
      <c r="AB4125" s="1">
        <v>0</v>
      </c>
      <c r="AC4125" s="1">
        <v>0</v>
      </c>
      <c r="AD4125" s="1">
        <v>0</v>
      </c>
      <c r="AK4125" s="1">
        <v>0</v>
      </c>
      <c r="AL4125" s="1">
        <v>0</v>
      </c>
      <c r="AM4125" s="1">
        <v>0</v>
      </c>
      <c r="AO4125" s="1">
        <v>0</v>
      </c>
      <c r="AQ4125" s="1">
        <v>0</v>
      </c>
      <c r="AT4125" s="1">
        <v>0</v>
      </c>
      <c r="AV4125" s="1">
        <v>0</v>
      </c>
      <c r="AW4125" s="1">
        <v>0</v>
      </c>
      <c r="AX4125" s="1">
        <v>0</v>
      </c>
      <c r="AY4125" s="1" t="s">
        <v>578</v>
      </c>
      <c r="BB4125" s="1" t="s">
        <v>5360</v>
      </c>
      <c r="BC4125" s="1" t="s">
        <v>7235</v>
      </c>
      <c r="BD4125" s="1">
        <v>0</v>
      </c>
      <c r="BF4125" s="1">
        <v>0</v>
      </c>
      <c r="BH4125" s="1">
        <v>0</v>
      </c>
      <c r="BI4125" s="1">
        <v>0</v>
      </c>
      <c r="BL4125" s="1" t="s">
        <v>87</v>
      </c>
      <c r="BM4125" s="1" t="s">
        <v>578</v>
      </c>
      <c r="BP4125" s="1">
        <v>0</v>
      </c>
      <c r="BQ4125" s="1">
        <v>0</v>
      </c>
      <c r="BR4125" s="2">
        <v>1507723</v>
      </c>
      <c r="BS4125" s="2">
        <v>468395</v>
      </c>
      <c r="BT4125" s="1" t="s">
        <v>312</v>
      </c>
      <c r="BU4125" s="1" t="s">
        <v>668</v>
      </c>
      <c r="BW4125" s="1">
        <v>0</v>
      </c>
    </row>
    <row r="4126" spans="1:76" x14ac:dyDescent="0.25">
      <c r="A4126" s="1">
        <v>4326</v>
      </c>
      <c r="B4126" s="1" t="s">
        <v>7268</v>
      </c>
      <c r="C4126" s="1" t="s">
        <v>4459</v>
      </c>
      <c r="D4126" s="1" t="s">
        <v>101</v>
      </c>
      <c r="F4126" s="1">
        <v>2014</v>
      </c>
      <c r="G4126" s="1">
        <v>4</v>
      </c>
      <c r="H4126" s="1">
        <v>1</v>
      </c>
      <c r="I4126" s="1">
        <v>1249</v>
      </c>
      <c r="J4126" s="1" t="s">
        <v>103</v>
      </c>
      <c r="K4126" s="1">
        <v>11</v>
      </c>
      <c r="L4126" s="1">
        <v>83</v>
      </c>
      <c r="M4126" s="1">
        <v>349559</v>
      </c>
      <c r="N4126" s="1">
        <v>5430324</v>
      </c>
      <c r="O4126" s="1">
        <v>1507775</v>
      </c>
      <c r="P4126" s="1">
        <v>468382</v>
      </c>
      <c r="Q4126" s="1" t="s">
        <v>78</v>
      </c>
      <c r="R4126" s="1" t="s">
        <v>104</v>
      </c>
      <c r="S4126" s="1" t="s">
        <v>7237</v>
      </c>
      <c r="T4126" s="1">
        <v>1</v>
      </c>
      <c r="U4126" s="1">
        <v>0</v>
      </c>
      <c r="V4126" s="1">
        <v>0</v>
      </c>
      <c r="Y4126" s="1">
        <v>0</v>
      </c>
      <c r="Z4126" s="1">
        <v>0</v>
      </c>
      <c r="AA4126" s="1">
        <v>0</v>
      </c>
      <c r="AB4126" s="1">
        <v>0</v>
      </c>
      <c r="AC4126" s="1">
        <v>0</v>
      </c>
      <c r="AD4126" s="1">
        <v>0</v>
      </c>
      <c r="AK4126" s="1">
        <v>0</v>
      </c>
      <c r="AL4126" s="1">
        <v>0</v>
      </c>
      <c r="AM4126" s="1">
        <v>0</v>
      </c>
      <c r="AO4126" s="1">
        <v>0</v>
      </c>
      <c r="AQ4126" s="1">
        <v>0</v>
      </c>
      <c r="AT4126" s="1">
        <v>0</v>
      </c>
      <c r="AV4126" s="1">
        <v>0</v>
      </c>
      <c r="AW4126" s="1">
        <v>0</v>
      </c>
      <c r="AX4126" s="1">
        <v>0</v>
      </c>
      <c r="AY4126" s="1" t="s">
        <v>578</v>
      </c>
      <c r="BB4126" s="1" t="s">
        <v>5360</v>
      </c>
      <c r="BC4126" s="1" t="s">
        <v>7235</v>
      </c>
      <c r="BD4126" s="1">
        <v>0</v>
      </c>
      <c r="BF4126" s="1">
        <v>0</v>
      </c>
      <c r="BH4126" s="1">
        <v>0</v>
      </c>
      <c r="BI4126" s="1">
        <v>0</v>
      </c>
      <c r="BL4126" s="1" t="s">
        <v>87</v>
      </c>
      <c r="BM4126" s="1" t="s">
        <v>578</v>
      </c>
      <c r="BP4126" s="1">
        <v>0</v>
      </c>
      <c r="BQ4126" s="1">
        <v>0</v>
      </c>
      <c r="BR4126" s="2">
        <v>1507775</v>
      </c>
      <c r="BS4126" s="2">
        <v>468382</v>
      </c>
      <c r="BT4126" s="1" t="s">
        <v>312</v>
      </c>
      <c r="BU4126" s="1" t="s">
        <v>668</v>
      </c>
      <c r="BW4126" s="1">
        <v>0</v>
      </c>
    </row>
    <row r="4127" spans="1:76" x14ac:dyDescent="0.25">
      <c r="A4127" s="1">
        <v>4327</v>
      </c>
      <c r="B4127" s="1" t="s">
        <v>7269</v>
      </c>
      <c r="C4127" s="1" t="s">
        <v>3979</v>
      </c>
      <c r="D4127" s="1" t="s">
        <v>101</v>
      </c>
      <c r="F4127" s="1">
        <v>2014</v>
      </c>
      <c r="G4127" s="1">
        <v>4</v>
      </c>
      <c r="H4127" s="1">
        <v>1</v>
      </c>
      <c r="I4127" s="1">
        <v>1301</v>
      </c>
      <c r="J4127" s="1" t="s">
        <v>103</v>
      </c>
      <c r="K4127" s="1">
        <v>11</v>
      </c>
      <c r="L4127" s="1">
        <v>83</v>
      </c>
      <c r="M4127" s="1">
        <v>348219</v>
      </c>
      <c r="N4127" s="1">
        <v>5430463</v>
      </c>
      <c r="O4127" s="1">
        <v>1506426</v>
      </c>
      <c r="P4127" s="1">
        <v>468353</v>
      </c>
      <c r="Q4127" s="1" t="s">
        <v>78</v>
      </c>
      <c r="R4127" s="1" t="s">
        <v>104</v>
      </c>
      <c r="S4127" s="1" t="s">
        <v>7237</v>
      </c>
      <c r="T4127" s="1">
        <v>1</v>
      </c>
      <c r="U4127" s="1">
        <v>0</v>
      </c>
      <c r="V4127" s="1">
        <v>0</v>
      </c>
      <c r="Y4127" s="1">
        <v>0</v>
      </c>
      <c r="Z4127" s="1">
        <v>0</v>
      </c>
      <c r="AA4127" s="1">
        <v>0</v>
      </c>
      <c r="AB4127" s="1">
        <v>0</v>
      </c>
      <c r="AC4127" s="1">
        <v>0</v>
      </c>
      <c r="AD4127" s="1">
        <v>0</v>
      </c>
      <c r="AK4127" s="1">
        <v>0</v>
      </c>
      <c r="AL4127" s="1">
        <v>0</v>
      </c>
      <c r="AM4127" s="1">
        <v>0</v>
      </c>
      <c r="AO4127" s="1">
        <v>0</v>
      </c>
      <c r="AQ4127" s="1">
        <v>0</v>
      </c>
      <c r="AT4127" s="1">
        <v>0</v>
      </c>
      <c r="AV4127" s="1">
        <v>0</v>
      </c>
      <c r="AW4127" s="1">
        <v>0</v>
      </c>
      <c r="AX4127" s="1">
        <v>0</v>
      </c>
      <c r="AY4127" s="1" t="s">
        <v>86</v>
      </c>
      <c r="BB4127" s="1" t="s">
        <v>7170</v>
      </c>
      <c r="BC4127" s="1" t="s">
        <v>7235</v>
      </c>
      <c r="BD4127" s="1">
        <v>0</v>
      </c>
      <c r="BF4127" s="1">
        <v>0</v>
      </c>
      <c r="BH4127" s="1">
        <v>0</v>
      </c>
      <c r="BI4127" s="1">
        <v>0</v>
      </c>
      <c r="BL4127" s="1" t="s">
        <v>87</v>
      </c>
      <c r="BM4127" s="1" t="s">
        <v>191</v>
      </c>
      <c r="BP4127" s="1">
        <v>0</v>
      </c>
      <c r="BQ4127" s="1">
        <v>0</v>
      </c>
      <c r="BR4127" s="2">
        <v>1506426</v>
      </c>
      <c r="BS4127" s="2">
        <v>468353</v>
      </c>
      <c r="BT4127" s="1" t="s">
        <v>312</v>
      </c>
      <c r="BU4127" s="1" t="s">
        <v>110</v>
      </c>
      <c r="BW4127" s="1">
        <v>0</v>
      </c>
      <c r="BX4127" s="1">
        <v>3</v>
      </c>
    </row>
    <row r="4128" spans="1:76" x14ac:dyDescent="0.25">
      <c r="A4128" s="1">
        <v>4328</v>
      </c>
      <c r="B4128" s="1" t="s">
        <v>7270</v>
      </c>
      <c r="C4128" s="1" t="s">
        <v>3979</v>
      </c>
      <c r="D4128" s="1" t="s">
        <v>101</v>
      </c>
      <c r="F4128" s="1">
        <v>2014</v>
      </c>
      <c r="G4128" s="1">
        <v>4</v>
      </c>
      <c r="H4128" s="1">
        <v>1</v>
      </c>
      <c r="I4128" s="1">
        <v>1301</v>
      </c>
      <c r="J4128" s="1" t="s">
        <v>103</v>
      </c>
      <c r="K4128" s="1">
        <v>11</v>
      </c>
      <c r="L4128" s="1">
        <v>83</v>
      </c>
      <c r="M4128" s="1">
        <v>348212</v>
      </c>
      <c r="N4128" s="1">
        <v>5430339</v>
      </c>
      <c r="O4128" s="1">
        <v>1506435</v>
      </c>
      <c r="P4128" s="1">
        <v>468229</v>
      </c>
      <c r="Q4128" s="1" t="s">
        <v>78</v>
      </c>
      <c r="R4128" s="1" t="s">
        <v>156</v>
      </c>
      <c r="S4128" s="1" t="s">
        <v>7233</v>
      </c>
      <c r="T4128" s="1">
        <v>0</v>
      </c>
      <c r="U4128" s="1">
        <v>0</v>
      </c>
      <c r="V4128" s="1">
        <v>1</v>
      </c>
      <c r="Y4128" s="1">
        <v>0</v>
      </c>
      <c r="Z4128" s="1">
        <v>0</v>
      </c>
      <c r="AA4128" s="1">
        <v>0</v>
      </c>
      <c r="AB4128" s="1">
        <v>0</v>
      </c>
      <c r="AC4128" s="1">
        <v>0</v>
      </c>
      <c r="AD4128" s="1">
        <v>0</v>
      </c>
      <c r="AK4128" s="1">
        <v>0</v>
      </c>
      <c r="AL4128" s="1">
        <v>0</v>
      </c>
      <c r="AM4128" s="1">
        <v>0</v>
      </c>
      <c r="AO4128" s="1">
        <v>0</v>
      </c>
      <c r="AQ4128" s="1">
        <v>0</v>
      </c>
      <c r="AT4128" s="1">
        <v>0</v>
      </c>
      <c r="AV4128" s="1">
        <v>0</v>
      </c>
      <c r="AW4128" s="1">
        <v>0</v>
      </c>
      <c r="AX4128" s="1">
        <v>0</v>
      </c>
      <c r="AY4128" s="1" t="s">
        <v>86</v>
      </c>
      <c r="BB4128" s="1" t="s">
        <v>7170</v>
      </c>
      <c r="BC4128" s="1" t="s">
        <v>7235</v>
      </c>
      <c r="BD4128" s="1">
        <v>0</v>
      </c>
      <c r="BF4128" s="1">
        <v>0</v>
      </c>
      <c r="BH4128" s="1">
        <v>0</v>
      </c>
      <c r="BI4128" s="1">
        <v>0</v>
      </c>
      <c r="BL4128" s="1" t="s">
        <v>87</v>
      </c>
      <c r="BM4128" s="1" t="s">
        <v>191</v>
      </c>
      <c r="BP4128" s="1">
        <v>0</v>
      </c>
      <c r="BQ4128" s="1">
        <v>0</v>
      </c>
      <c r="BR4128" s="2">
        <v>1506435</v>
      </c>
      <c r="BS4128" s="2">
        <v>468229</v>
      </c>
      <c r="BT4128" s="1" t="s">
        <v>312</v>
      </c>
      <c r="BU4128" s="1" t="s">
        <v>110</v>
      </c>
      <c r="BW4128" s="1">
        <v>0</v>
      </c>
      <c r="BX4128" s="1">
        <v>3</v>
      </c>
    </row>
    <row r="4129" spans="1:76" x14ac:dyDescent="0.25">
      <c r="A4129" s="1">
        <v>4329</v>
      </c>
      <c r="B4129" s="1" t="s">
        <v>7271</v>
      </c>
      <c r="C4129" s="1" t="s">
        <v>3979</v>
      </c>
      <c r="D4129" s="1" t="s">
        <v>101</v>
      </c>
      <c r="F4129" s="1">
        <v>2014</v>
      </c>
      <c r="G4129" s="1">
        <v>4</v>
      </c>
      <c r="H4129" s="1">
        <v>1</v>
      </c>
      <c r="I4129" s="1">
        <v>1301</v>
      </c>
      <c r="J4129" s="1" t="s">
        <v>103</v>
      </c>
      <c r="K4129" s="1">
        <v>11</v>
      </c>
      <c r="L4129" s="1">
        <v>83</v>
      </c>
      <c r="M4129" s="1">
        <v>348230</v>
      </c>
      <c r="N4129" s="1">
        <v>5430308</v>
      </c>
      <c r="O4129" s="1">
        <v>1506456</v>
      </c>
      <c r="P4129" s="1">
        <v>468200</v>
      </c>
      <c r="Q4129" s="1" t="s">
        <v>78</v>
      </c>
      <c r="R4129" s="1" t="s">
        <v>164</v>
      </c>
      <c r="S4129" s="1" t="s">
        <v>7258</v>
      </c>
      <c r="T4129" s="1">
        <v>0</v>
      </c>
      <c r="U4129" s="1">
        <v>0</v>
      </c>
      <c r="V4129" s="1">
        <v>1</v>
      </c>
      <c r="Y4129" s="1">
        <v>0</v>
      </c>
      <c r="Z4129" s="1">
        <v>0</v>
      </c>
      <c r="AA4129" s="1">
        <v>0</v>
      </c>
      <c r="AB4129" s="1">
        <v>0</v>
      </c>
      <c r="AC4129" s="1">
        <v>0</v>
      </c>
      <c r="AD4129" s="1">
        <v>0</v>
      </c>
      <c r="AK4129" s="1">
        <v>0</v>
      </c>
      <c r="AL4129" s="1">
        <v>0</v>
      </c>
      <c r="AM4129" s="1">
        <v>0</v>
      </c>
      <c r="AO4129" s="1">
        <v>0</v>
      </c>
      <c r="AQ4129" s="1">
        <v>0</v>
      </c>
      <c r="AT4129" s="1">
        <v>0</v>
      </c>
      <c r="AV4129" s="1">
        <v>0</v>
      </c>
      <c r="AW4129" s="1">
        <v>0</v>
      </c>
      <c r="AX4129" s="1">
        <v>0</v>
      </c>
      <c r="AY4129" s="1" t="s">
        <v>86</v>
      </c>
      <c r="BB4129" s="1" t="s">
        <v>7170</v>
      </c>
      <c r="BC4129" s="1" t="s">
        <v>7235</v>
      </c>
      <c r="BD4129" s="1">
        <v>0</v>
      </c>
      <c r="BF4129" s="1">
        <v>0</v>
      </c>
      <c r="BH4129" s="1">
        <v>0</v>
      </c>
      <c r="BI4129" s="1">
        <v>0</v>
      </c>
      <c r="BL4129" s="1" t="s">
        <v>87</v>
      </c>
      <c r="BM4129" s="1" t="s">
        <v>191</v>
      </c>
      <c r="BP4129" s="1">
        <v>0</v>
      </c>
      <c r="BQ4129" s="1">
        <v>0</v>
      </c>
      <c r="BR4129" s="2">
        <v>1506456</v>
      </c>
      <c r="BS4129" s="2">
        <v>468200</v>
      </c>
      <c r="BT4129" s="1" t="s">
        <v>312</v>
      </c>
      <c r="BU4129" s="1" t="s">
        <v>110</v>
      </c>
      <c r="BW4129" s="1">
        <v>0</v>
      </c>
      <c r="BX4129" s="1">
        <v>3</v>
      </c>
    </row>
    <row r="4130" spans="1:76" x14ac:dyDescent="0.25">
      <c r="A4130" s="1">
        <v>4330</v>
      </c>
      <c r="B4130" s="1" t="s">
        <v>7272</v>
      </c>
      <c r="C4130" s="1" t="s">
        <v>3979</v>
      </c>
      <c r="D4130" s="1" t="s">
        <v>101</v>
      </c>
      <c r="F4130" s="1">
        <v>2014</v>
      </c>
      <c r="G4130" s="1">
        <v>4</v>
      </c>
      <c r="H4130" s="1">
        <v>1</v>
      </c>
      <c r="I4130" s="1">
        <v>1322</v>
      </c>
      <c r="J4130" s="1" t="s">
        <v>103</v>
      </c>
      <c r="K4130" s="1">
        <v>11</v>
      </c>
      <c r="L4130" s="1">
        <v>83</v>
      </c>
      <c r="M4130" s="1">
        <v>345299</v>
      </c>
      <c r="N4130" s="1">
        <v>5430409</v>
      </c>
      <c r="O4130" s="1">
        <v>1503532</v>
      </c>
      <c r="P4130" s="1">
        <v>467934</v>
      </c>
      <c r="Q4130" s="1" t="s">
        <v>78</v>
      </c>
      <c r="R4130" s="1" t="s">
        <v>104</v>
      </c>
      <c r="S4130" s="1" t="s">
        <v>7237</v>
      </c>
      <c r="T4130" s="1">
        <v>1</v>
      </c>
      <c r="U4130" s="1">
        <v>0</v>
      </c>
      <c r="V4130" s="1">
        <v>0</v>
      </c>
      <c r="Y4130" s="1">
        <v>0</v>
      </c>
      <c r="Z4130" s="1">
        <v>0</v>
      </c>
      <c r="AA4130" s="1">
        <v>0</v>
      </c>
      <c r="AB4130" s="1">
        <v>0</v>
      </c>
      <c r="AC4130" s="1">
        <v>0</v>
      </c>
      <c r="AD4130" s="1">
        <v>0</v>
      </c>
      <c r="AK4130" s="1">
        <v>0</v>
      </c>
      <c r="AL4130" s="1">
        <v>0</v>
      </c>
      <c r="AM4130" s="1">
        <v>0</v>
      </c>
      <c r="AO4130" s="1">
        <v>0</v>
      </c>
      <c r="AQ4130" s="1">
        <v>0</v>
      </c>
      <c r="AT4130" s="1">
        <v>0</v>
      </c>
      <c r="AV4130" s="1">
        <v>0</v>
      </c>
      <c r="AW4130" s="1">
        <v>0</v>
      </c>
      <c r="AX4130" s="1">
        <v>0</v>
      </c>
      <c r="AY4130" s="1" t="s">
        <v>86</v>
      </c>
      <c r="BB4130" s="1" t="s">
        <v>5364</v>
      </c>
      <c r="BC4130" s="1" t="s">
        <v>7235</v>
      </c>
      <c r="BD4130" s="1">
        <v>0</v>
      </c>
      <c r="BF4130" s="1">
        <v>0</v>
      </c>
      <c r="BH4130" s="1">
        <v>0</v>
      </c>
      <c r="BI4130" s="1">
        <v>0</v>
      </c>
      <c r="BL4130" s="1" t="s">
        <v>87</v>
      </c>
      <c r="BM4130" s="1" t="s">
        <v>191</v>
      </c>
      <c r="BP4130" s="1">
        <v>0</v>
      </c>
      <c r="BQ4130" s="1">
        <v>0</v>
      </c>
      <c r="BR4130" s="2">
        <v>1503532</v>
      </c>
      <c r="BS4130" s="2">
        <v>467934</v>
      </c>
      <c r="BT4130" s="1" t="s">
        <v>312</v>
      </c>
      <c r="BU4130" s="1" t="s">
        <v>110</v>
      </c>
      <c r="BW4130" s="1">
        <v>0</v>
      </c>
      <c r="BX4130" s="1">
        <v>4</v>
      </c>
    </row>
    <row r="4131" spans="1:76" x14ac:dyDescent="0.25">
      <c r="A4131" s="1">
        <v>4331</v>
      </c>
      <c r="B4131" s="1" t="s">
        <v>7273</v>
      </c>
      <c r="C4131" s="1" t="s">
        <v>3979</v>
      </c>
      <c r="D4131" s="1" t="s">
        <v>101</v>
      </c>
      <c r="F4131" s="1">
        <v>2014</v>
      </c>
      <c r="G4131" s="1">
        <v>4</v>
      </c>
      <c r="H4131" s="1">
        <v>1</v>
      </c>
      <c r="I4131" s="1">
        <v>1343</v>
      </c>
      <c r="J4131" s="1" t="s">
        <v>103</v>
      </c>
      <c r="K4131" s="1">
        <v>11</v>
      </c>
      <c r="L4131" s="1">
        <v>83</v>
      </c>
      <c r="M4131" s="1">
        <v>344087</v>
      </c>
      <c r="N4131" s="1">
        <v>5430918</v>
      </c>
      <c r="O4131" s="1">
        <v>1502264</v>
      </c>
      <c r="P4131" s="1">
        <v>468287</v>
      </c>
      <c r="Q4131" s="1" t="s">
        <v>78</v>
      </c>
      <c r="R4131" s="1" t="s">
        <v>156</v>
      </c>
      <c r="S4131" s="1" t="s">
        <v>7233</v>
      </c>
      <c r="T4131" s="1">
        <v>0</v>
      </c>
      <c r="U4131" s="1">
        <v>0</v>
      </c>
      <c r="V4131" s="1">
        <v>1</v>
      </c>
      <c r="Y4131" s="1">
        <v>0</v>
      </c>
      <c r="Z4131" s="1">
        <v>0</v>
      </c>
      <c r="AA4131" s="1">
        <v>0</v>
      </c>
      <c r="AB4131" s="1">
        <v>0</v>
      </c>
      <c r="AC4131" s="1">
        <v>0</v>
      </c>
      <c r="AD4131" s="1">
        <v>0</v>
      </c>
      <c r="AK4131" s="1">
        <v>0</v>
      </c>
      <c r="AL4131" s="1">
        <v>0</v>
      </c>
      <c r="AM4131" s="1">
        <v>0</v>
      </c>
      <c r="AO4131" s="1">
        <v>0</v>
      </c>
      <c r="AQ4131" s="1">
        <v>0</v>
      </c>
      <c r="AT4131" s="1">
        <v>0</v>
      </c>
      <c r="AV4131" s="1">
        <v>0</v>
      </c>
      <c r="AW4131" s="1">
        <v>0</v>
      </c>
      <c r="AX4131" s="1">
        <v>0</v>
      </c>
      <c r="AY4131" s="1" t="s">
        <v>86</v>
      </c>
      <c r="BB4131" s="1" t="s">
        <v>7274</v>
      </c>
      <c r="BC4131" s="1" t="s">
        <v>7235</v>
      </c>
      <c r="BD4131" s="1">
        <v>0</v>
      </c>
      <c r="BF4131" s="1">
        <v>0</v>
      </c>
      <c r="BH4131" s="1">
        <v>0</v>
      </c>
      <c r="BI4131" s="1">
        <v>0</v>
      </c>
      <c r="BL4131" s="1" t="s">
        <v>87</v>
      </c>
      <c r="BM4131" s="1" t="s">
        <v>191</v>
      </c>
      <c r="BP4131" s="1">
        <v>0</v>
      </c>
      <c r="BQ4131" s="1">
        <v>0</v>
      </c>
      <c r="BR4131" s="2">
        <v>1502264</v>
      </c>
      <c r="BS4131" s="2">
        <v>468287</v>
      </c>
      <c r="BT4131" s="1" t="s">
        <v>89</v>
      </c>
      <c r="BU4131" s="1" t="s">
        <v>110</v>
      </c>
      <c r="BW4131" s="1">
        <v>0</v>
      </c>
      <c r="BX4131" s="1">
        <v>3</v>
      </c>
    </row>
    <row r="4132" spans="1:76" x14ac:dyDescent="0.25">
      <c r="A4132" s="1">
        <v>4332</v>
      </c>
      <c r="B4132" s="1" t="s">
        <v>7275</v>
      </c>
      <c r="C4132" s="1" t="s">
        <v>3979</v>
      </c>
      <c r="D4132" s="1" t="s">
        <v>101</v>
      </c>
      <c r="F4132" s="1">
        <v>2014</v>
      </c>
      <c r="G4132" s="1">
        <v>4</v>
      </c>
      <c r="H4132" s="1">
        <v>1</v>
      </c>
      <c r="I4132" s="1">
        <v>1349</v>
      </c>
      <c r="J4132" s="1" t="s">
        <v>103</v>
      </c>
      <c r="K4132" s="1">
        <v>11</v>
      </c>
      <c r="L4132" s="1">
        <v>83</v>
      </c>
      <c r="M4132" s="1">
        <v>343793</v>
      </c>
      <c r="N4132" s="1">
        <v>5431175</v>
      </c>
      <c r="O4132" s="1">
        <v>1501939</v>
      </c>
      <c r="P4132" s="1">
        <v>468505</v>
      </c>
      <c r="Q4132" s="1" t="s">
        <v>78</v>
      </c>
      <c r="R4132" s="1" t="s">
        <v>156</v>
      </c>
      <c r="S4132" s="1" t="s">
        <v>7233</v>
      </c>
      <c r="T4132" s="1">
        <v>0</v>
      </c>
      <c r="U4132" s="1">
        <v>0</v>
      </c>
      <c r="V4132" s="1">
        <v>1</v>
      </c>
      <c r="Y4132" s="1">
        <v>0</v>
      </c>
      <c r="Z4132" s="1">
        <v>0</v>
      </c>
      <c r="AA4132" s="1">
        <v>0</v>
      </c>
      <c r="AB4132" s="1">
        <v>0</v>
      </c>
      <c r="AC4132" s="1">
        <v>0</v>
      </c>
      <c r="AD4132" s="1">
        <v>0</v>
      </c>
      <c r="AK4132" s="1">
        <v>0</v>
      </c>
      <c r="AL4132" s="1">
        <v>0</v>
      </c>
      <c r="AM4132" s="1">
        <v>0</v>
      </c>
      <c r="AO4132" s="1">
        <v>0</v>
      </c>
      <c r="AQ4132" s="1">
        <v>0</v>
      </c>
      <c r="AT4132" s="1">
        <v>0</v>
      </c>
      <c r="AV4132" s="1">
        <v>0</v>
      </c>
      <c r="AW4132" s="1">
        <v>0</v>
      </c>
      <c r="AX4132" s="1">
        <v>0</v>
      </c>
      <c r="AY4132" s="1" t="s">
        <v>86</v>
      </c>
      <c r="BB4132" s="1" t="s">
        <v>5369</v>
      </c>
      <c r="BC4132" s="1" t="s">
        <v>7235</v>
      </c>
      <c r="BD4132" s="1">
        <v>0</v>
      </c>
      <c r="BF4132" s="1">
        <v>0</v>
      </c>
      <c r="BH4132" s="1">
        <v>0</v>
      </c>
      <c r="BI4132" s="1">
        <v>0</v>
      </c>
      <c r="BL4132" s="1" t="s">
        <v>87</v>
      </c>
      <c r="BM4132" s="1" t="s">
        <v>191</v>
      </c>
      <c r="BP4132" s="1">
        <v>0</v>
      </c>
      <c r="BQ4132" s="1">
        <v>0</v>
      </c>
      <c r="BR4132" s="2">
        <v>1501939</v>
      </c>
      <c r="BS4132" s="2">
        <v>468505</v>
      </c>
      <c r="BT4132" s="1" t="s">
        <v>89</v>
      </c>
      <c r="BU4132" s="1" t="s">
        <v>110</v>
      </c>
      <c r="BW4132" s="1">
        <v>0</v>
      </c>
      <c r="BX4132" s="1">
        <v>3</v>
      </c>
    </row>
    <row r="4133" spans="1:76" x14ac:dyDescent="0.25">
      <c r="A4133" s="1">
        <v>4333</v>
      </c>
      <c r="B4133" s="1" t="s">
        <v>7276</v>
      </c>
      <c r="C4133" s="1" t="s">
        <v>3979</v>
      </c>
      <c r="D4133" s="1" t="s">
        <v>101</v>
      </c>
      <c r="F4133" s="1">
        <v>2014</v>
      </c>
      <c r="G4133" s="1">
        <v>4</v>
      </c>
      <c r="H4133" s="1">
        <v>1</v>
      </c>
      <c r="I4133" s="1">
        <v>1402</v>
      </c>
      <c r="J4133" s="1" t="s">
        <v>103</v>
      </c>
      <c r="K4133" s="1">
        <v>11</v>
      </c>
      <c r="L4133" s="1">
        <v>83</v>
      </c>
      <c r="M4133" s="1">
        <v>343177</v>
      </c>
      <c r="N4133" s="1">
        <v>5432644</v>
      </c>
      <c r="O4133" s="1">
        <v>1501145</v>
      </c>
      <c r="P4133" s="1">
        <v>469884</v>
      </c>
      <c r="Q4133" s="1" t="s">
        <v>78</v>
      </c>
      <c r="R4133" s="1" t="s">
        <v>164</v>
      </c>
      <c r="S4133" s="1" t="s">
        <v>7258</v>
      </c>
      <c r="T4133" s="1">
        <v>0</v>
      </c>
      <c r="U4133" s="1">
        <v>0</v>
      </c>
      <c r="V4133" s="1">
        <v>1</v>
      </c>
      <c r="Y4133" s="1">
        <v>0</v>
      </c>
      <c r="Z4133" s="1">
        <v>0</v>
      </c>
      <c r="AA4133" s="1">
        <v>0</v>
      </c>
      <c r="AB4133" s="1">
        <v>0</v>
      </c>
      <c r="AC4133" s="1">
        <v>0</v>
      </c>
      <c r="AD4133" s="1">
        <v>0</v>
      </c>
      <c r="AK4133" s="1">
        <v>0</v>
      </c>
      <c r="AL4133" s="1">
        <v>0</v>
      </c>
      <c r="AM4133" s="1">
        <v>0</v>
      </c>
      <c r="AO4133" s="1">
        <v>0</v>
      </c>
      <c r="AQ4133" s="1">
        <v>0</v>
      </c>
      <c r="AT4133" s="1">
        <v>0</v>
      </c>
      <c r="AV4133" s="1">
        <v>0</v>
      </c>
      <c r="AW4133" s="1">
        <v>0</v>
      </c>
      <c r="AX4133" s="1">
        <v>0</v>
      </c>
      <c r="AY4133" s="1" t="s">
        <v>86</v>
      </c>
      <c r="BB4133" s="1" t="s">
        <v>5375</v>
      </c>
      <c r="BC4133" s="1" t="s">
        <v>7235</v>
      </c>
      <c r="BD4133" s="1">
        <v>0</v>
      </c>
      <c r="BF4133" s="1">
        <v>0</v>
      </c>
      <c r="BH4133" s="1">
        <v>0</v>
      </c>
      <c r="BI4133" s="1">
        <v>0</v>
      </c>
      <c r="BL4133" s="1" t="s">
        <v>87</v>
      </c>
      <c r="BM4133" s="1" t="s">
        <v>191</v>
      </c>
      <c r="BP4133" s="1">
        <v>0</v>
      </c>
      <c r="BQ4133" s="1">
        <v>0</v>
      </c>
      <c r="BR4133" s="2">
        <v>1501145</v>
      </c>
      <c r="BS4133" s="2">
        <v>469884</v>
      </c>
      <c r="BT4133" s="1" t="s">
        <v>89</v>
      </c>
      <c r="BU4133" s="1" t="s">
        <v>110</v>
      </c>
      <c r="BW4133" s="1">
        <v>0</v>
      </c>
      <c r="BX4133" s="1">
        <v>6</v>
      </c>
    </row>
    <row r="4134" spans="1:76" x14ac:dyDescent="0.25">
      <c r="A4134" s="1">
        <v>4334</v>
      </c>
      <c r="B4134" s="1" t="s">
        <v>7277</v>
      </c>
      <c r="C4134" s="1" t="s">
        <v>5377</v>
      </c>
      <c r="D4134" s="1" t="s">
        <v>101</v>
      </c>
      <c r="F4134" s="1">
        <v>2014</v>
      </c>
      <c r="G4134" s="1">
        <v>4</v>
      </c>
      <c r="H4134" s="1">
        <v>1</v>
      </c>
      <c r="I4134" s="1">
        <v>1428</v>
      </c>
      <c r="J4134" s="1" t="s">
        <v>103</v>
      </c>
      <c r="K4134" s="1">
        <v>11</v>
      </c>
      <c r="L4134" s="1">
        <v>83</v>
      </c>
      <c r="M4134" s="1">
        <v>337223</v>
      </c>
      <c r="N4134" s="1">
        <v>5433503</v>
      </c>
      <c r="O4134" s="1">
        <v>1495122</v>
      </c>
      <c r="P4134" s="1">
        <v>469992</v>
      </c>
      <c r="Q4134" s="1" t="s">
        <v>78</v>
      </c>
      <c r="R4134" s="1" t="s">
        <v>104</v>
      </c>
      <c r="S4134" s="1" t="s">
        <v>7237</v>
      </c>
      <c r="T4134" s="1">
        <v>1</v>
      </c>
      <c r="U4134" s="1">
        <v>0</v>
      </c>
      <c r="V4134" s="1">
        <v>0</v>
      </c>
      <c r="Y4134" s="1">
        <v>0</v>
      </c>
      <c r="Z4134" s="1">
        <v>0</v>
      </c>
      <c r="AA4134" s="1">
        <v>0</v>
      </c>
      <c r="AB4134" s="1">
        <v>0</v>
      </c>
      <c r="AC4134" s="1">
        <v>0</v>
      </c>
      <c r="AD4134" s="1">
        <v>0</v>
      </c>
      <c r="AK4134" s="1">
        <v>0</v>
      </c>
      <c r="AL4134" s="1">
        <v>0</v>
      </c>
      <c r="AM4134" s="1">
        <v>0</v>
      </c>
      <c r="AO4134" s="1">
        <v>0</v>
      </c>
      <c r="AQ4134" s="1">
        <v>0</v>
      </c>
      <c r="AT4134" s="1">
        <v>0</v>
      </c>
      <c r="AV4134" s="1">
        <v>0</v>
      </c>
      <c r="AW4134" s="1">
        <v>0</v>
      </c>
      <c r="AX4134" s="1">
        <v>0</v>
      </c>
      <c r="AY4134" s="1" t="s">
        <v>578</v>
      </c>
      <c r="BB4134" s="1" t="s">
        <v>5378</v>
      </c>
      <c r="BC4134" s="1" t="s">
        <v>7235</v>
      </c>
      <c r="BD4134" s="1">
        <v>0</v>
      </c>
      <c r="BF4134" s="1">
        <v>0</v>
      </c>
      <c r="BH4134" s="1">
        <v>0</v>
      </c>
      <c r="BI4134" s="1">
        <v>0</v>
      </c>
      <c r="BL4134" s="1" t="s">
        <v>87</v>
      </c>
      <c r="BP4134" s="1">
        <v>0</v>
      </c>
      <c r="BQ4134" s="1">
        <v>0</v>
      </c>
      <c r="BR4134" s="2">
        <v>1495122</v>
      </c>
      <c r="BS4134" s="2">
        <v>469992</v>
      </c>
      <c r="BT4134" s="1" t="s">
        <v>89</v>
      </c>
      <c r="BU4134" s="1" t="s">
        <v>243</v>
      </c>
      <c r="BW4134" s="1">
        <v>0</v>
      </c>
      <c r="BX4134" s="1">
        <v>3</v>
      </c>
    </row>
    <row r="4135" spans="1:76" x14ac:dyDescent="0.25">
      <c r="A4135" s="1">
        <v>4335</v>
      </c>
      <c r="B4135" s="1" t="s">
        <v>7278</v>
      </c>
      <c r="C4135" s="1" t="s">
        <v>5377</v>
      </c>
      <c r="D4135" s="1" t="s">
        <v>101</v>
      </c>
      <c r="F4135" s="1">
        <v>2014</v>
      </c>
      <c r="G4135" s="1">
        <v>4</v>
      </c>
      <c r="H4135" s="1">
        <v>1</v>
      </c>
      <c r="I4135" s="1">
        <v>1428</v>
      </c>
      <c r="J4135" s="1" t="s">
        <v>103</v>
      </c>
      <c r="K4135" s="1">
        <v>11</v>
      </c>
      <c r="L4135" s="1">
        <v>83</v>
      </c>
      <c r="M4135" s="1">
        <v>337272</v>
      </c>
      <c r="N4135" s="1">
        <v>5433619</v>
      </c>
      <c r="O4135" s="1">
        <v>1495157</v>
      </c>
      <c r="P4135" s="1">
        <v>470113</v>
      </c>
      <c r="Q4135" s="1" t="s">
        <v>78</v>
      </c>
      <c r="R4135" s="1" t="s">
        <v>104</v>
      </c>
      <c r="S4135" s="1" t="s">
        <v>7237</v>
      </c>
      <c r="T4135" s="1">
        <v>0</v>
      </c>
      <c r="U4135" s="1">
        <v>1</v>
      </c>
      <c r="V4135" s="1">
        <v>0</v>
      </c>
      <c r="Y4135" s="1">
        <v>0</v>
      </c>
      <c r="Z4135" s="1">
        <v>0</v>
      </c>
      <c r="AA4135" s="1">
        <v>0</v>
      </c>
      <c r="AB4135" s="1">
        <v>0</v>
      </c>
      <c r="AC4135" s="1">
        <v>0</v>
      </c>
      <c r="AD4135" s="1">
        <v>0</v>
      </c>
      <c r="AK4135" s="1">
        <v>0</v>
      </c>
      <c r="AL4135" s="1">
        <v>0</v>
      </c>
      <c r="AM4135" s="1">
        <v>0</v>
      </c>
      <c r="AO4135" s="1">
        <v>0</v>
      </c>
      <c r="AQ4135" s="1">
        <v>0</v>
      </c>
      <c r="AT4135" s="1">
        <v>0</v>
      </c>
      <c r="AV4135" s="1">
        <v>0</v>
      </c>
      <c r="AW4135" s="1">
        <v>0</v>
      </c>
      <c r="AX4135" s="1">
        <v>0</v>
      </c>
      <c r="AY4135" s="1" t="s">
        <v>578</v>
      </c>
      <c r="BB4135" s="1" t="s">
        <v>5378</v>
      </c>
      <c r="BC4135" s="1" t="s">
        <v>7235</v>
      </c>
      <c r="BD4135" s="1">
        <v>0</v>
      </c>
      <c r="BF4135" s="1">
        <v>0</v>
      </c>
      <c r="BH4135" s="1">
        <v>0</v>
      </c>
      <c r="BI4135" s="1">
        <v>0</v>
      </c>
      <c r="BL4135" s="1" t="s">
        <v>87</v>
      </c>
      <c r="BP4135" s="1">
        <v>0</v>
      </c>
      <c r="BQ4135" s="1">
        <v>0</v>
      </c>
      <c r="BR4135" s="2">
        <v>1495157</v>
      </c>
      <c r="BS4135" s="2">
        <v>470113</v>
      </c>
      <c r="BT4135" s="1" t="s">
        <v>89</v>
      </c>
      <c r="BU4135" s="1" t="s">
        <v>243</v>
      </c>
      <c r="BW4135" s="1">
        <v>0</v>
      </c>
      <c r="BX4135" s="1">
        <v>3</v>
      </c>
    </row>
    <row r="4136" spans="1:76" x14ac:dyDescent="0.25">
      <c r="A4136" s="1">
        <v>4336</v>
      </c>
      <c r="B4136" s="1" t="s">
        <v>7279</v>
      </c>
      <c r="C4136" s="1" t="s">
        <v>3979</v>
      </c>
      <c r="D4136" s="1" t="s">
        <v>101</v>
      </c>
      <c r="F4136" s="1">
        <v>2014</v>
      </c>
      <c r="G4136" s="1">
        <v>4</v>
      </c>
      <c r="H4136" s="1">
        <v>1</v>
      </c>
      <c r="I4136" s="1">
        <v>1437</v>
      </c>
      <c r="J4136" s="1" t="s">
        <v>103</v>
      </c>
      <c r="K4136" s="1">
        <v>11</v>
      </c>
      <c r="L4136" s="1">
        <v>83</v>
      </c>
      <c r="M4136" s="1">
        <v>336250</v>
      </c>
      <c r="N4136" s="1">
        <v>5434556</v>
      </c>
      <c r="O4136" s="1">
        <v>1494024</v>
      </c>
      <c r="P4136" s="1">
        <v>470914</v>
      </c>
      <c r="Q4136" s="1" t="s">
        <v>78</v>
      </c>
      <c r="R4136" s="1" t="s">
        <v>156</v>
      </c>
      <c r="S4136" s="1" t="s">
        <v>7233</v>
      </c>
      <c r="T4136" s="1">
        <v>0</v>
      </c>
      <c r="U4136" s="1">
        <v>0</v>
      </c>
      <c r="V4136" s="1">
        <v>1</v>
      </c>
      <c r="Y4136" s="1">
        <v>0</v>
      </c>
      <c r="Z4136" s="1">
        <v>0</v>
      </c>
      <c r="AA4136" s="1">
        <v>0</v>
      </c>
      <c r="AB4136" s="1">
        <v>0</v>
      </c>
      <c r="AC4136" s="1">
        <v>0</v>
      </c>
      <c r="AD4136" s="1">
        <v>0</v>
      </c>
      <c r="AK4136" s="1">
        <v>0</v>
      </c>
      <c r="AL4136" s="1">
        <v>0</v>
      </c>
      <c r="AM4136" s="1">
        <v>0</v>
      </c>
      <c r="AO4136" s="1">
        <v>0</v>
      </c>
      <c r="AQ4136" s="1">
        <v>0</v>
      </c>
      <c r="AT4136" s="1">
        <v>0</v>
      </c>
      <c r="AV4136" s="1">
        <v>0</v>
      </c>
      <c r="AW4136" s="1">
        <v>0</v>
      </c>
      <c r="AX4136" s="1">
        <v>0</v>
      </c>
      <c r="AY4136" s="1" t="s">
        <v>86</v>
      </c>
      <c r="BB4136" s="1" t="s">
        <v>5380</v>
      </c>
      <c r="BC4136" s="1" t="s">
        <v>7235</v>
      </c>
      <c r="BD4136" s="1">
        <v>0</v>
      </c>
      <c r="BF4136" s="1">
        <v>0</v>
      </c>
      <c r="BH4136" s="1">
        <v>0</v>
      </c>
      <c r="BI4136" s="1">
        <v>0</v>
      </c>
      <c r="BL4136" s="1" t="s">
        <v>87</v>
      </c>
      <c r="BM4136" s="1" t="s">
        <v>191</v>
      </c>
      <c r="BP4136" s="1">
        <v>0</v>
      </c>
      <c r="BQ4136" s="1">
        <v>0</v>
      </c>
      <c r="BR4136" s="2">
        <v>1494024</v>
      </c>
      <c r="BS4136" s="2">
        <v>470914</v>
      </c>
      <c r="BT4136" s="1" t="s">
        <v>89</v>
      </c>
      <c r="BU4136" s="1" t="s">
        <v>243</v>
      </c>
      <c r="BW4136" s="1">
        <v>0</v>
      </c>
      <c r="BX4136" s="1">
        <v>4</v>
      </c>
    </row>
    <row r="4137" spans="1:76" x14ac:dyDescent="0.25">
      <c r="A4137" s="1">
        <v>4337</v>
      </c>
      <c r="B4137" s="1" t="s">
        <v>7280</v>
      </c>
      <c r="C4137" s="1" t="s">
        <v>1711</v>
      </c>
      <c r="D4137" s="1" t="s">
        <v>101</v>
      </c>
      <c r="F4137" s="1">
        <v>2014</v>
      </c>
      <c r="G4137" s="1">
        <v>4</v>
      </c>
      <c r="H4137" s="1">
        <v>1</v>
      </c>
      <c r="I4137" s="1">
        <v>1452</v>
      </c>
      <c r="J4137" s="1" t="s">
        <v>103</v>
      </c>
      <c r="K4137" s="1">
        <v>11</v>
      </c>
      <c r="L4137" s="1">
        <v>83</v>
      </c>
      <c r="M4137" s="1">
        <v>336024</v>
      </c>
      <c r="N4137" s="1">
        <v>5433047</v>
      </c>
      <c r="O4137" s="1">
        <v>1493988</v>
      </c>
      <c r="P4137" s="1">
        <v>469391</v>
      </c>
      <c r="Q4137" s="1" t="s">
        <v>78</v>
      </c>
      <c r="R4137" s="1" t="s">
        <v>164</v>
      </c>
      <c r="S4137" s="1" t="s">
        <v>7258</v>
      </c>
      <c r="T4137" s="1">
        <v>0</v>
      </c>
      <c r="U4137" s="1">
        <v>0</v>
      </c>
      <c r="V4137" s="1">
        <v>1</v>
      </c>
      <c r="Y4137" s="1">
        <v>0</v>
      </c>
      <c r="Z4137" s="1">
        <v>0</v>
      </c>
      <c r="AA4137" s="1">
        <v>0</v>
      </c>
      <c r="AB4137" s="1">
        <v>0</v>
      </c>
      <c r="AC4137" s="1">
        <v>0</v>
      </c>
      <c r="AD4137" s="1">
        <v>0</v>
      </c>
      <c r="AK4137" s="1">
        <v>0</v>
      </c>
      <c r="AL4137" s="1">
        <v>0</v>
      </c>
      <c r="AM4137" s="1">
        <v>0</v>
      </c>
      <c r="AO4137" s="1">
        <v>0</v>
      </c>
      <c r="AQ4137" s="1">
        <v>0</v>
      </c>
      <c r="AT4137" s="1">
        <v>0</v>
      </c>
      <c r="AV4137" s="1">
        <v>0</v>
      </c>
      <c r="AW4137" s="1">
        <v>0</v>
      </c>
      <c r="AX4137" s="1">
        <v>0</v>
      </c>
      <c r="AY4137" s="1" t="s">
        <v>79</v>
      </c>
      <c r="BB4137" s="1" t="s">
        <v>5382</v>
      </c>
      <c r="BC4137" s="1" t="s">
        <v>7235</v>
      </c>
      <c r="BD4137" s="1">
        <v>0</v>
      </c>
      <c r="BF4137" s="1">
        <v>0</v>
      </c>
      <c r="BH4137" s="1">
        <v>0</v>
      </c>
      <c r="BI4137" s="1">
        <v>0</v>
      </c>
      <c r="BL4137" s="1" t="s">
        <v>87</v>
      </c>
      <c r="BM4137" s="1" t="s">
        <v>79</v>
      </c>
      <c r="BP4137" s="1">
        <v>0</v>
      </c>
      <c r="BQ4137" s="1">
        <v>0</v>
      </c>
      <c r="BR4137" s="2">
        <v>1493988</v>
      </c>
      <c r="BS4137" s="2">
        <v>469391</v>
      </c>
      <c r="BT4137" s="1" t="s">
        <v>89</v>
      </c>
      <c r="BU4137" s="1" t="s">
        <v>243</v>
      </c>
      <c r="BW4137" s="1">
        <v>0</v>
      </c>
      <c r="BX4137" s="1">
        <v>1</v>
      </c>
    </row>
    <row r="4138" spans="1:76" x14ac:dyDescent="0.25">
      <c r="A4138" s="1">
        <v>4338</v>
      </c>
      <c r="B4138" s="1" t="s">
        <v>7281</v>
      </c>
      <c r="C4138" s="1" t="s">
        <v>2858</v>
      </c>
      <c r="D4138" s="1" t="s">
        <v>101</v>
      </c>
      <c r="F4138" s="1">
        <v>2014</v>
      </c>
      <c r="G4138" s="1">
        <v>4</v>
      </c>
      <c r="H4138" s="1">
        <v>1</v>
      </c>
      <c r="I4138" s="1">
        <v>1506</v>
      </c>
      <c r="J4138" s="1" t="s">
        <v>103</v>
      </c>
      <c r="K4138" s="1">
        <v>11</v>
      </c>
      <c r="L4138" s="1">
        <v>83</v>
      </c>
      <c r="M4138" s="1">
        <v>335679</v>
      </c>
      <c r="N4138" s="1">
        <v>5432231</v>
      </c>
      <c r="O4138" s="1">
        <v>1493746</v>
      </c>
      <c r="P4138" s="1">
        <v>468539</v>
      </c>
      <c r="Q4138" s="1" t="s">
        <v>78</v>
      </c>
      <c r="R4138" s="1" t="s">
        <v>156</v>
      </c>
      <c r="S4138" s="1" t="s">
        <v>7233</v>
      </c>
      <c r="T4138" s="1">
        <v>0</v>
      </c>
      <c r="U4138" s="1">
        <v>0</v>
      </c>
      <c r="V4138" s="1">
        <v>1</v>
      </c>
      <c r="Y4138" s="1">
        <v>0</v>
      </c>
      <c r="Z4138" s="1">
        <v>0</v>
      </c>
      <c r="AA4138" s="1">
        <v>0</v>
      </c>
      <c r="AB4138" s="1">
        <v>0</v>
      </c>
      <c r="AC4138" s="1">
        <v>0</v>
      </c>
      <c r="AD4138" s="1">
        <v>0</v>
      </c>
      <c r="AK4138" s="1">
        <v>0</v>
      </c>
      <c r="AL4138" s="1">
        <v>0</v>
      </c>
      <c r="AM4138" s="1">
        <v>0</v>
      </c>
      <c r="AO4138" s="1">
        <v>0</v>
      </c>
      <c r="AQ4138" s="1">
        <v>0</v>
      </c>
      <c r="AT4138" s="1">
        <v>0</v>
      </c>
      <c r="AV4138" s="1">
        <v>0</v>
      </c>
      <c r="AW4138" s="1">
        <v>0</v>
      </c>
      <c r="AX4138" s="1">
        <v>0</v>
      </c>
      <c r="AY4138" s="1" t="s">
        <v>79</v>
      </c>
      <c r="BB4138" s="1" t="s">
        <v>5385</v>
      </c>
      <c r="BC4138" s="1" t="s">
        <v>7235</v>
      </c>
      <c r="BD4138" s="1">
        <v>0</v>
      </c>
      <c r="BF4138" s="1">
        <v>0</v>
      </c>
      <c r="BH4138" s="1">
        <v>0</v>
      </c>
      <c r="BI4138" s="1">
        <v>0</v>
      </c>
      <c r="BL4138" s="1" t="s">
        <v>87</v>
      </c>
      <c r="BM4138" s="1" t="s">
        <v>79</v>
      </c>
      <c r="BP4138" s="1">
        <v>0</v>
      </c>
      <c r="BQ4138" s="1">
        <v>0</v>
      </c>
      <c r="BR4138" s="2">
        <v>1493746</v>
      </c>
      <c r="BS4138" s="2">
        <v>468539</v>
      </c>
      <c r="BT4138" s="1" t="s">
        <v>89</v>
      </c>
      <c r="BU4138" s="1" t="s">
        <v>243</v>
      </c>
      <c r="BW4138" s="1">
        <v>0</v>
      </c>
      <c r="BX4138" s="1">
        <v>4</v>
      </c>
    </row>
    <row r="4139" spans="1:76" x14ac:dyDescent="0.25">
      <c r="A4139" s="1">
        <v>4339</v>
      </c>
      <c r="B4139" s="1" t="s">
        <v>7282</v>
      </c>
      <c r="C4139" s="1" t="s">
        <v>2858</v>
      </c>
      <c r="D4139" s="1" t="s">
        <v>101</v>
      </c>
      <c r="F4139" s="1">
        <v>2014</v>
      </c>
      <c r="G4139" s="1">
        <v>4</v>
      </c>
      <c r="H4139" s="1">
        <v>1</v>
      </c>
      <c r="I4139" s="1">
        <v>1506</v>
      </c>
      <c r="J4139" s="1" t="s">
        <v>103</v>
      </c>
      <c r="K4139" s="1">
        <v>11</v>
      </c>
      <c r="L4139" s="1">
        <v>83</v>
      </c>
      <c r="M4139" s="1">
        <v>335796</v>
      </c>
      <c r="N4139" s="1">
        <v>5432284</v>
      </c>
      <c r="O4139" s="1">
        <v>1493856</v>
      </c>
      <c r="P4139" s="1">
        <v>468606</v>
      </c>
      <c r="Q4139" s="1" t="s">
        <v>78</v>
      </c>
      <c r="R4139" s="1" t="s">
        <v>164</v>
      </c>
      <c r="S4139" s="1" t="s">
        <v>7258</v>
      </c>
      <c r="T4139" s="1">
        <v>0</v>
      </c>
      <c r="U4139" s="1">
        <v>0</v>
      </c>
      <c r="V4139" s="1">
        <v>1</v>
      </c>
      <c r="Y4139" s="1">
        <v>0</v>
      </c>
      <c r="Z4139" s="1">
        <v>0</v>
      </c>
      <c r="AA4139" s="1">
        <v>0</v>
      </c>
      <c r="AB4139" s="1">
        <v>0</v>
      </c>
      <c r="AC4139" s="1">
        <v>0</v>
      </c>
      <c r="AD4139" s="1">
        <v>0</v>
      </c>
      <c r="AK4139" s="1">
        <v>0</v>
      </c>
      <c r="AL4139" s="1">
        <v>0</v>
      </c>
      <c r="AM4139" s="1">
        <v>0</v>
      </c>
      <c r="AO4139" s="1">
        <v>0</v>
      </c>
      <c r="AQ4139" s="1">
        <v>0</v>
      </c>
      <c r="AT4139" s="1">
        <v>0</v>
      </c>
      <c r="AV4139" s="1">
        <v>0</v>
      </c>
      <c r="AW4139" s="1">
        <v>0</v>
      </c>
      <c r="AX4139" s="1">
        <v>0</v>
      </c>
      <c r="AY4139" s="1" t="s">
        <v>79</v>
      </c>
      <c r="BB4139" s="1" t="s">
        <v>5385</v>
      </c>
      <c r="BC4139" s="1" t="s">
        <v>7235</v>
      </c>
      <c r="BD4139" s="1">
        <v>0</v>
      </c>
      <c r="BF4139" s="1">
        <v>0</v>
      </c>
      <c r="BH4139" s="1">
        <v>0</v>
      </c>
      <c r="BI4139" s="1">
        <v>0</v>
      </c>
      <c r="BL4139" s="1" t="s">
        <v>87</v>
      </c>
      <c r="BM4139" s="1" t="s">
        <v>79</v>
      </c>
      <c r="BP4139" s="1">
        <v>0</v>
      </c>
      <c r="BQ4139" s="1">
        <v>0</v>
      </c>
      <c r="BR4139" s="2">
        <v>1493856</v>
      </c>
      <c r="BS4139" s="2">
        <v>468606</v>
      </c>
      <c r="BT4139" s="1" t="s">
        <v>89</v>
      </c>
      <c r="BU4139" s="1" t="s">
        <v>243</v>
      </c>
      <c r="BW4139" s="1">
        <v>0</v>
      </c>
      <c r="BX4139" s="1">
        <v>4</v>
      </c>
    </row>
    <row r="4140" spans="1:76" x14ac:dyDescent="0.25">
      <c r="A4140" s="1">
        <v>4340</v>
      </c>
      <c r="B4140" s="1" t="s">
        <v>7283</v>
      </c>
      <c r="C4140" s="1" t="s">
        <v>3979</v>
      </c>
      <c r="D4140" s="1" t="s">
        <v>75</v>
      </c>
      <c r="F4140" s="1">
        <v>2014</v>
      </c>
      <c r="G4140" s="1">
        <v>4</v>
      </c>
      <c r="H4140" s="1">
        <v>1</v>
      </c>
      <c r="I4140" s="1">
        <v>1518</v>
      </c>
      <c r="J4140" s="1" t="s">
        <v>103</v>
      </c>
      <c r="K4140" s="1">
        <v>11</v>
      </c>
      <c r="L4140" s="1">
        <v>83</v>
      </c>
      <c r="M4140" s="1">
        <v>334541</v>
      </c>
      <c r="N4140" s="1">
        <v>5431325</v>
      </c>
      <c r="O4140" s="1">
        <v>1492729</v>
      </c>
      <c r="P4140" s="1">
        <v>467500</v>
      </c>
      <c r="Q4140" s="1" t="s">
        <v>78</v>
      </c>
      <c r="R4140" s="1" t="s">
        <v>104</v>
      </c>
      <c r="S4140" s="1" t="s">
        <v>7237</v>
      </c>
      <c r="T4140" s="1">
        <v>1</v>
      </c>
      <c r="U4140" s="1">
        <v>0</v>
      </c>
      <c r="V4140" s="1">
        <v>0</v>
      </c>
      <c r="Y4140" s="1">
        <v>0</v>
      </c>
      <c r="Z4140" s="1">
        <v>0</v>
      </c>
      <c r="AA4140" s="1">
        <v>0</v>
      </c>
      <c r="AB4140" s="1">
        <v>0</v>
      </c>
      <c r="AC4140" s="1">
        <v>0</v>
      </c>
      <c r="AD4140" s="1">
        <v>0</v>
      </c>
      <c r="AK4140" s="1">
        <v>0</v>
      </c>
      <c r="AL4140" s="1">
        <v>0</v>
      </c>
      <c r="AM4140" s="1">
        <v>0</v>
      </c>
      <c r="AO4140" s="1">
        <v>0</v>
      </c>
      <c r="AQ4140" s="1">
        <v>0</v>
      </c>
      <c r="AT4140" s="1">
        <v>0</v>
      </c>
      <c r="AV4140" s="1">
        <v>0</v>
      </c>
      <c r="AW4140" s="1">
        <v>0</v>
      </c>
      <c r="AX4140" s="1">
        <v>0</v>
      </c>
      <c r="AY4140" s="1" t="s">
        <v>86</v>
      </c>
      <c r="BB4140" s="1" t="s">
        <v>5427</v>
      </c>
      <c r="BC4140" s="1" t="s">
        <v>7235</v>
      </c>
      <c r="BD4140" s="1">
        <v>0</v>
      </c>
      <c r="BF4140" s="1">
        <v>0</v>
      </c>
      <c r="BH4140" s="1">
        <v>0</v>
      </c>
      <c r="BI4140" s="1">
        <v>0</v>
      </c>
      <c r="BL4140" s="1" t="s">
        <v>87</v>
      </c>
      <c r="BM4140" s="1" t="s">
        <v>191</v>
      </c>
      <c r="BP4140" s="1">
        <v>0</v>
      </c>
      <c r="BQ4140" s="1">
        <v>0</v>
      </c>
      <c r="BR4140" s="2">
        <v>1492729</v>
      </c>
      <c r="BS4140" s="2">
        <v>467500</v>
      </c>
      <c r="BT4140" s="1" t="s">
        <v>89</v>
      </c>
      <c r="BU4140" s="1" t="s">
        <v>243</v>
      </c>
      <c r="BW4140" s="1">
        <v>0</v>
      </c>
      <c r="BX4140" s="1">
        <v>3</v>
      </c>
    </row>
    <row r="4141" spans="1:76" x14ac:dyDescent="0.25">
      <c r="A4141" s="1">
        <v>4341</v>
      </c>
      <c r="B4141" s="1" t="s">
        <v>7284</v>
      </c>
      <c r="C4141" s="1" t="s">
        <v>3979</v>
      </c>
      <c r="D4141" s="1" t="s">
        <v>75</v>
      </c>
      <c r="F4141" s="1">
        <v>2014</v>
      </c>
      <c r="G4141" s="1">
        <v>4</v>
      </c>
      <c r="H4141" s="1">
        <v>1</v>
      </c>
      <c r="I4141" s="1">
        <v>1527</v>
      </c>
      <c r="J4141" s="1" t="s">
        <v>103</v>
      </c>
      <c r="K4141" s="1">
        <v>11</v>
      </c>
      <c r="L4141" s="1">
        <v>83</v>
      </c>
      <c r="M4141" s="1">
        <v>333019</v>
      </c>
      <c r="N4141" s="1">
        <v>5432381</v>
      </c>
      <c r="O4141" s="1">
        <v>1491085</v>
      </c>
      <c r="P4141" s="1">
        <v>468356</v>
      </c>
      <c r="Q4141" s="1" t="s">
        <v>78</v>
      </c>
      <c r="R4141" s="1" t="s">
        <v>104</v>
      </c>
      <c r="S4141" s="1" t="s">
        <v>7237</v>
      </c>
      <c r="T4141" s="1">
        <v>1</v>
      </c>
      <c r="U4141" s="1">
        <v>0</v>
      </c>
      <c r="V4141" s="1">
        <v>0</v>
      </c>
      <c r="Y4141" s="1">
        <v>0</v>
      </c>
      <c r="Z4141" s="1">
        <v>0</v>
      </c>
      <c r="AA4141" s="1">
        <v>0</v>
      </c>
      <c r="AB4141" s="1">
        <v>0</v>
      </c>
      <c r="AC4141" s="1">
        <v>0</v>
      </c>
      <c r="AD4141" s="1">
        <v>0</v>
      </c>
      <c r="AK4141" s="1">
        <v>0</v>
      </c>
      <c r="AL4141" s="1">
        <v>0</v>
      </c>
      <c r="AM4141" s="1">
        <v>0</v>
      </c>
      <c r="AO4141" s="1">
        <v>0</v>
      </c>
      <c r="AQ4141" s="1">
        <v>0</v>
      </c>
      <c r="AT4141" s="1">
        <v>0</v>
      </c>
      <c r="AV4141" s="1">
        <v>0</v>
      </c>
      <c r="AW4141" s="1">
        <v>0</v>
      </c>
      <c r="AX4141" s="1">
        <v>0</v>
      </c>
      <c r="AY4141" s="1" t="s">
        <v>86</v>
      </c>
      <c r="BB4141" s="1" t="s">
        <v>5429</v>
      </c>
      <c r="BC4141" s="1" t="s">
        <v>7235</v>
      </c>
      <c r="BD4141" s="1">
        <v>0</v>
      </c>
      <c r="BF4141" s="1">
        <v>0</v>
      </c>
      <c r="BH4141" s="1">
        <v>0</v>
      </c>
      <c r="BI4141" s="1">
        <v>0</v>
      </c>
      <c r="BL4141" s="1" t="s">
        <v>87</v>
      </c>
      <c r="BM4141" s="1" t="s">
        <v>191</v>
      </c>
      <c r="BP4141" s="1">
        <v>0</v>
      </c>
      <c r="BQ4141" s="1">
        <v>0</v>
      </c>
      <c r="BR4141" s="2">
        <v>1491085</v>
      </c>
      <c r="BS4141" s="2">
        <v>468356</v>
      </c>
      <c r="BT4141" s="1" t="s">
        <v>123</v>
      </c>
      <c r="BU4141" s="1" t="s">
        <v>243</v>
      </c>
      <c r="BW4141" s="1">
        <v>0</v>
      </c>
      <c r="BX4141" s="1">
        <v>5</v>
      </c>
    </row>
    <row r="4142" spans="1:76" x14ac:dyDescent="0.25">
      <c r="A4142" s="1">
        <v>4342</v>
      </c>
      <c r="B4142" s="1" t="s">
        <v>7285</v>
      </c>
      <c r="C4142" s="1" t="s">
        <v>3979</v>
      </c>
      <c r="D4142" s="1" t="s">
        <v>75</v>
      </c>
      <c r="F4142" s="1">
        <v>2014</v>
      </c>
      <c r="G4142" s="1">
        <v>4</v>
      </c>
      <c r="H4142" s="1">
        <v>1</v>
      </c>
      <c r="I4142" s="1">
        <v>1545</v>
      </c>
      <c r="J4142" s="1" t="s">
        <v>103</v>
      </c>
      <c r="K4142" s="1">
        <v>11</v>
      </c>
      <c r="L4142" s="1">
        <v>83</v>
      </c>
      <c r="M4142" s="1">
        <v>329688</v>
      </c>
      <c r="N4142" s="1">
        <v>5430731</v>
      </c>
      <c r="O4142" s="1">
        <v>1487981</v>
      </c>
      <c r="P4142" s="1">
        <v>466305</v>
      </c>
      <c r="Q4142" s="1" t="s">
        <v>78</v>
      </c>
      <c r="R4142" s="1" t="s">
        <v>104</v>
      </c>
      <c r="S4142" s="1" t="s">
        <v>7237</v>
      </c>
      <c r="T4142" s="1">
        <v>1</v>
      </c>
      <c r="U4142" s="1">
        <v>0</v>
      </c>
      <c r="V4142" s="1">
        <v>0</v>
      </c>
      <c r="Y4142" s="1">
        <v>0</v>
      </c>
      <c r="Z4142" s="1">
        <v>0</v>
      </c>
      <c r="AA4142" s="1">
        <v>0</v>
      </c>
      <c r="AB4142" s="1">
        <v>0</v>
      </c>
      <c r="AC4142" s="1">
        <v>0</v>
      </c>
      <c r="AD4142" s="1">
        <v>0</v>
      </c>
      <c r="AK4142" s="1">
        <v>0</v>
      </c>
      <c r="AL4142" s="1">
        <v>0</v>
      </c>
      <c r="AM4142" s="1">
        <v>0</v>
      </c>
      <c r="AO4142" s="1">
        <v>0</v>
      </c>
      <c r="AQ4142" s="1">
        <v>0</v>
      </c>
      <c r="AT4142" s="1">
        <v>0</v>
      </c>
      <c r="AV4142" s="1">
        <v>0</v>
      </c>
      <c r="AW4142" s="1">
        <v>0</v>
      </c>
      <c r="AX4142" s="1">
        <v>0</v>
      </c>
      <c r="AY4142" s="1" t="s">
        <v>86</v>
      </c>
      <c r="BB4142" s="1" t="s">
        <v>5414</v>
      </c>
      <c r="BC4142" s="1" t="s">
        <v>7235</v>
      </c>
      <c r="BD4142" s="1">
        <v>0</v>
      </c>
      <c r="BF4142" s="1">
        <v>0</v>
      </c>
      <c r="BH4142" s="1">
        <v>0</v>
      </c>
      <c r="BI4142" s="1">
        <v>0</v>
      </c>
      <c r="BL4142" s="1" t="s">
        <v>87</v>
      </c>
      <c r="BM4142" s="1" t="s">
        <v>191</v>
      </c>
      <c r="BP4142" s="1">
        <v>0</v>
      </c>
      <c r="BQ4142" s="1">
        <v>0</v>
      </c>
      <c r="BR4142" s="2">
        <v>1487981</v>
      </c>
      <c r="BS4142" s="2">
        <v>466305</v>
      </c>
      <c r="BT4142" s="1" t="s">
        <v>123</v>
      </c>
      <c r="BU4142" s="1" t="s">
        <v>243</v>
      </c>
      <c r="BW4142" s="1">
        <v>0</v>
      </c>
      <c r="BX4142" s="1">
        <v>5</v>
      </c>
    </row>
    <row r="4143" spans="1:76" x14ac:dyDescent="0.25">
      <c r="A4143" s="1">
        <v>4343</v>
      </c>
      <c r="B4143" s="1" t="s">
        <v>7286</v>
      </c>
      <c r="C4143" s="1" t="s">
        <v>3979</v>
      </c>
      <c r="D4143" s="1" t="s">
        <v>7287</v>
      </c>
      <c r="F4143" s="1">
        <v>2014</v>
      </c>
      <c r="G4143" s="1">
        <v>4</v>
      </c>
      <c r="H4143" s="1">
        <v>2</v>
      </c>
      <c r="I4143" s="1">
        <v>652</v>
      </c>
      <c r="J4143" s="1" t="s">
        <v>103</v>
      </c>
      <c r="K4143" s="1">
        <v>10</v>
      </c>
      <c r="L4143" s="1">
        <v>83</v>
      </c>
      <c r="M4143" s="1">
        <v>676678</v>
      </c>
      <c r="N4143" s="1">
        <v>5476978</v>
      </c>
      <c r="O4143" s="1">
        <v>1394318</v>
      </c>
      <c r="P4143" s="1">
        <v>504422</v>
      </c>
      <c r="Q4143" s="1" t="s">
        <v>78</v>
      </c>
      <c r="R4143" s="1" t="s">
        <v>104</v>
      </c>
      <c r="S4143" s="1" t="s">
        <v>7237</v>
      </c>
      <c r="T4143" s="1">
        <v>1</v>
      </c>
      <c r="U4143" s="1">
        <v>0</v>
      </c>
      <c r="V4143" s="1">
        <v>0</v>
      </c>
      <c r="Y4143" s="1">
        <v>0</v>
      </c>
      <c r="Z4143" s="1">
        <v>0</v>
      </c>
      <c r="AA4143" s="1">
        <v>0</v>
      </c>
      <c r="AB4143" s="1">
        <v>0</v>
      </c>
      <c r="AC4143" s="1">
        <v>0</v>
      </c>
      <c r="AD4143" s="1">
        <v>0</v>
      </c>
      <c r="AK4143" s="1">
        <v>0</v>
      </c>
      <c r="AL4143" s="1">
        <v>0</v>
      </c>
      <c r="AM4143" s="1">
        <v>0</v>
      </c>
      <c r="AO4143" s="1">
        <v>0</v>
      </c>
      <c r="AQ4143" s="1">
        <v>0</v>
      </c>
      <c r="AT4143" s="1">
        <v>0</v>
      </c>
      <c r="AV4143" s="1">
        <v>0</v>
      </c>
      <c r="AW4143" s="1">
        <v>0</v>
      </c>
      <c r="AX4143" s="1">
        <v>0</v>
      </c>
      <c r="AY4143" s="1" t="s">
        <v>86</v>
      </c>
      <c r="BB4143" s="1" t="s">
        <v>7134</v>
      </c>
      <c r="BC4143" s="1" t="s">
        <v>7235</v>
      </c>
      <c r="BD4143" s="1">
        <v>0</v>
      </c>
      <c r="BF4143" s="1">
        <v>0</v>
      </c>
      <c r="BH4143" s="1">
        <v>0</v>
      </c>
      <c r="BI4143" s="1">
        <v>0</v>
      </c>
      <c r="BL4143" s="1" t="s">
        <v>121</v>
      </c>
      <c r="BM4143" s="1" t="s">
        <v>191</v>
      </c>
      <c r="BP4143" s="1">
        <v>0</v>
      </c>
      <c r="BQ4143" s="1">
        <v>0</v>
      </c>
      <c r="BR4143" s="2">
        <v>1394318</v>
      </c>
      <c r="BS4143" s="2">
        <v>504422</v>
      </c>
      <c r="BT4143" s="1" t="s">
        <v>123</v>
      </c>
      <c r="BU4143" s="1" t="s">
        <v>124</v>
      </c>
      <c r="BW4143" s="1">
        <v>0</v>
      </c>
      <c r="BX4143" s="1">
        <v>5</v>
      </c>
    </row>
    <row r="4144" spans="1:76" x14ac:dyDescent="0.25">
      <c r="A4144" s="1">
        <v>4344</v>
      </c>
      <c r="B4144" s="1" t="s">
        <v>7288</v>
      </c>
      <c r="C4144" s="1" t="s">
        <v>1453</v>
      </c>
      <c r="D4144" s="1" t="s">
        <v>7287</v>
      </c>
      <c r="F4144" s="1">
        <v>2014</v>
      </c>
      <c r="G4144" s="1">
        <v>4</v>
      </c>
      <c r="H4144" s="1">
        <v>2</v>
      </c>
      <c r="I4144" s="1">
        <v>728</v>
      </c>
      <c r="J4144" s="1" t="s">
        <v>103</v>
      </c>
      <c r="K4144" s="1">
        <v>10</v>
      </c>
      <c r="L4144" s="1">
        <v>83</v>
      </c>
      <c r="M4144" s="1">
        <v>684637</v>
      </c>
      <c r="N4144" s="1">
        <v>5479802</v>
      </c>
      <c r="O4144" s="1">
        <v>1402149</v>
      </c>
      <c r="P4144" s="1">
        <v>507596</v>
      </c>
      <c r="Q4144" s="1" t="s">
        <v>78</v>
      </c>
      <c r="R4144" s="1" t="s">
        <v>156</v>
      </c>
      <c r="S4144" s="1" t="s">
        <v>7233</v>
      </c>
      <c r="T4144" s="1">
        <v>0</v>
      </c>
      <c r="U4144" s="1">
        <v>0</v>
      </c>
      <c r="V4144" s="1">
        <v>1</v>
      </c>
      <c r="Y4144" s="1">
        <v>0</v>
      </c>
      <c r="Z4144" s="1">
        <v>0</v>
      </c>
      <c r="AA4144" s="1">
        <v>0</v>
      </c>
      <c r="AB4144" s="1">
        <v>0</v>
      </c>
      <c r="AC4144" s="1">
        <v>0</v>
      </c>
      <c r="AD4144" s="1">
        <v>0</v>
      </c>
      <c r="AK4144" s="1">
        <v>0</v>
      </c>
      <c r="AL4144" s="1">
        <v>0</v>
      </c>
      <c r="AM4144" s="1">
        <v>0</v>
      </c>
      <c r="AO4144" s="1">
        <v>0</v>
      </c>
      <c r="AQ4144" s="1">
        <v>0</v>
      </c>
      <c r="AT4144" s="1">
        <v>0</v>
      </c>
      <c r="AV4144" s="1">
        <v>0</v>
      </c>
      <c r="AW4144" s="1">
        <v>0</v>
      </c>
      <c r="AX4144" s="1">
        <v>0</v>
      </c>
      <c r="AY4144" s="1" t="s">
        <v>79</v>
      </c>
      <c r="BB4144" s="1" t="s">
        <v>7289</v>
      </c>
      <c r="BC4144" s="1" t="s">
        <v>7235</v>
      </c>
      <c r="BD4144" s="1">
        <v>0</v>
      </c>
      <c r="BF4144" s="1">
        <v>0</v>
      </c>
      <c r="BH4144" s="1">
        <v>0</v>
      </c>
      <c r="BI4144" s="1">
        <v>0</v>
      </c>
      <c r="BL4144" s="1" t="s">
        <v>121</v>
      </c>
      <c r="BM4144" s="1" t="s">
        <v>79</v>
      </c>
      <c r="BO4144" s="1" t="s">
        <v>1454</v>
      </c>
      <c r="BP4144" s="1">
        <v>0</v>
      </c>
      <c r="BQ4144" s="1">
        <v>0</v>
      </c>
      <c r="BR4144" s="2">
        <v>1402149</v>
      </c>
      <c r="BS4144" s="2">
        <v>507596</v>
      </c>
      <c r="BT4144" s="1" t="s">
        <v>123</v>
      </c>
      <c r="BU4144" s="1" t="s">
        <v>124</v>
      </c>
      <c r="BV4144" s="1" t="s">
        <v>1127</v>
      </c>
      <c r="BW4144" s="1">
        <v>0</v>
      </c>
      <c r="BX4144" s="1">
        <v>3</v>
      </c>
    </row>
    <row r="4145" spans="1:76" x14ac:dyDescent="0.25">
      <c r="A4145" s="1">
        <v>4345</v>
      </c>
      <c r="B4145" s="1" t="s">
        <v>7290</v>
      </c>
      <c r="C4145" s="1" t="s">
        <v>1441</v>
      </c>
      <c r="D4145" s="1" t="s">
        <v>7287</v>
      </c>
      <c r="F4145" s="1">
        <v>2014</v>
      </c>
      <c r="G4145" s="1">
        <v>4</v>
      </c>
      <c r="H4145" s="1">
        <v>2</v>
      </c>
      <c r="I4145" s="1">
        <v>735</v>
      </c>
      <c r="J4145" s="1" t="s">
        <v>103</v>
      </c>
      <c r="K4145" s="1">
        <v>10</v>
      </c>
      <c r="L4145" s="1">
        <v>83</v>
      </c>
      <c r="M4145" s="1">
        <v>685169</v>
      </c>
      <c r="N4145" s="1">
        <v>5479290</v>
      </c>
      <c r="O4145" s="1">
        <v>1402703</v>
      </c>
      <c r="P4145" s="1">
        <v>507109</v>
      </c>
      <c r="Q4145" s="1" t="s">
        <v>78</v>
      </c>
      <c r="R4145" s="1" t="s">
        <v>156</v>
      </c>
      <c r="S4145" s="1" t="s">
        <v>7233</v>
      </c>
      <c r="T4145" s="1">
        <v>0</v>
      </c>
      <c r="U4145" s="1">
        <v>0</v>
      </c>
      <c r="V4145" s="1">
        <v>1</v>
      </c>
      <c r="Y4145" s="1">
        <v>0</v>
      </c>
      <c r="Z4145" s="1">
        <v>0</v>
      </c>
      <c r="AA4145" s="1">
        <v>0</v>
      </c>
      <c r="AB4145" s="1">
        <v>0</v>
      </c>
      <c r="AC4145" s="1">
        <v>0</v>
      </c>
      <c r="AD4145" s="1">
        <v>0</v>
      </c>
      <c r="AK4145" s="1">
        <v>0</v>
      </c>
      <c r="AL4145" s="1">
        <v>0</v>
      </c>
      <c r="AM4145" s="1">
        <v>0</v>
      </c>
      <c r="AO4145" s="1">
        <v>0</v>
      </c>
      <c r="AQ4145" s="1">
        <v>0</v>
      </c>
      <c r="AT4145" s="1">
        <v>0</v>
      </c>
      <c r="AV4145" s="1">
        <v>0</v>
      </c>
      <c r="AW4145" s="1">
        <v>0</v>
      </c>
      <c r="AX4145" s="1">
        <v>0</v>
      </c>
      <c r="AY4145" s="1" t="s">
        <v>79</v>
      </c>
      <c r="AZ4145" s="1" t="s">
        <v>7291</v>
      </c>
      <c r="BB4145" s="1" t="s">
        <v>5579</v>
      </c>
      <c r="BC4145" s="1" t="s">
        <v>7235</v>
      </c>
      <c r="BD4145" s="1">
        <v>0</v>
      </c>
      <c r="BF4145" s="1">
        <v>0</v>
      </c>
      <c r="BH4145" s="1">
        <v>0</v>
      </c>
      <c r="BI4145" s="1">
        <v>0</v>
      </c>
      <c r="BL4145" s="1" t="s">
        <v>121</v>
      </c>
      <c r="BM4145" s="1" t="s">
        <v>79</v>
      </c>
      <c r="BP4145" s="1">
        <v>0</v>
      </c>
      <c r="BQ4145" s="1">
        <v>0</v>
      </c>
      <c r="BR4145" s="2">
        <v>1402703</v>
      </c>
      <c r="BS4145" s="2">
        <v>507109</v>
      </c>
      <c r="BT4145" s="1" t="s">
        <v>174</v>
      </c>
      <c r="BU4145" s="1" t="s">
        <v>124</v>
      </c>
      <c r="BW4145" s="1">
        <v>0</v>
      </c>
      <c r="BX4145" s="1">
        <v>5</v>
      </c>
    </row>
    <row r="4146" spans="1:76" x14ac:dyDescent="0.25">
      <c r="A4146" s="1">
        <v>4346</v>
      </c>
      <c r="B4146" s="1" t="s">
        <v>7292</v>
      </c>
      <c r="C4146" s="1" t="s">
        <v>1453</v>
      </c>
      <c r="D4146" s="1" t="s">
        <v>7287</v>
      </c>
      <c r="F4146" s="1">
        <v>2014</v>
      </c>
      <c r="G4146" s="1">
        <v>4</v>
      </c>
      <c r="H4146" s="1">
        <v>2</v>
      </c>
      <c r="I4146" s="1">
        <v>735</v>
      </c>
      <c r="J4146" s="1" t="s">
        <v>103</v>
      </c>
      <c r="K4146" s="1">
        <v>10</v>
      </c>
      <c r="L4146" s="1">
        <v>83</v>
      </c>
      <c r="M4146" s="1">
        <v>684783</v>
      </c>
      <c r="N4146" s="1">
        <v>5479687</v>
      </c>
      <c r="O4146" s="1">
        <v>1402299</v>
      </c>
      <c r="P4146" s="1">
        <v>507488</v>
      </c>
      <c r="Q4146" s="1" t="s">
        <v>78</v>
      </c>
      <c r="R4146" s="1" t="s">
        <v>156</v>
      </c>
      <c r="S4146" s="1" t="s">
        <v>7233</v>
      </c>
      <c r="T4146" s="1">
        <v>0</v>
      </c>
      <c r="U4146" s="1">
        <v>0</v>
      </c>
      <c r="V4146" s="1">
        <v>1</v>
      </c>
      <c r="Y4146" s="1">
        <v>0</v>
      </c>
      <c r="Z4146" s="1">
        <v>0</v>
      </c>
      <c r="AA4146" s="1">
        <v>0</v>
      </c>
      <c r="AB4146" s="1">
        <v>0</v>
      </c>
      <c r="AC4146" s="1">
        <v>0</v>
      </c>
      <c r="AD4146" s="1">
        <v>0</v>
      </c>
      <c r="AK4146" s="1">
        <v>0</v>
      </c>
      <c r="AL4146" s="1">
        <v>0</v>
      </c>
      <c r="AM4146" s="1">
        <v>0</v>
      </c>
      <c r="AO4146" s="1">
        <v>0</v>
      </c>
      <c r="AQ4146" s="1">
        <v>0</v>
      </c>
      <c r="AT4146" s="1">
        <v>0</v>
      </c>
      <c r="AV4146" s="1">
        <v>0</v>
      </c>
      <c r="AW4146" s="1">
        <v>0</v>
      </c>
      <c r="AX4146" s="1">
        <v>0</v>
      </c>
      <c r="AY4146" s="1" t="s">
        <v>79</v>
      </c>
      <c r="BB4146" s="1" t="s">
        <v>5579</v>
      </c>
      <c r="BC4146" s="1" t="s">
        <v>7235</v>
      </c>
      <c r="BD4146" s="1">
        <v>0</v>
      </c>
      <c r="BF4146" s="1">
        <v>0</v>
      </c>
      <c r="BH4146" s="1">
        <v>0</v>
      </c>
      <c r="BI4146" s="1">
        <v>0</v>
      </c>
      <c r="BL4146" s="1" t="s">
        <v>121</v>
      </c>
      <c r="BM4146" s="1" t="s">
        <v>79</v>
      </c>
      <c r="BO4146" s="1" t="s">
        <v>1454</v>
      </c>
      <c r="BP4146" s="1">
        <v>0</v>
      </c>
      <c r="BQ4146" s="1">
        <v>0</v>
      </c>
      <c r="BR4146" s="2">
        <v>1402299</v>
      </c>
      <c r="BS4146" s="2">
        <v>507488</v>
      </c>
      <c r="BT4146" s="1" t="s">
        <v>123</v>
      </c>
      <c r="BU4146" s="1" t="s">
        <v>124</v>
      </c>
      <c r="BV4146" s="1" t="s">
        <v>1127</v>
      </c>
      <c r="BW4146" s="1">
        <v>0</v>
      </c>
      <c r="BX4146" s="1">
        <v>3</v>
      </c>
    </row>
    <row r="4147" spans="1:76" x14ac:dyDescent="0.25">
      <c r="A4147" s="1">
        <v>4347</v>
      </c>
      <c r="B4147" s="1" t="s">
        <v>7293</v>
      </c>
      <c r="C4147" s="1" t="s">
        <v>1450</v>
      </c>
      <c r="D4147" s="1" t="s">
        <v>7287</v>
      </c>
      <c r="F4147" s="1">
        <v>2014</v>
      </c>
      <c r="G4147" s="1">
        <v>4</v>
      </c>
      <c r="H4147" s="1">
        <v>2</v>
      </c>
      <c r="I4147" s="1">
        <v>742</v>
      </c>
      <c r="J4147" s="1" t="s">
        <v>103</v>
      </c>
      <c r="K4147" s="1">
        <v>10</v>
      </c>
      <c r="L4147" s="1">
        <v>83</v>
      </c>
      <c r="M4147" s="1">
        <v>684987</v>
      </c>
      <c r="N4147" s="1">
        <v>5479173</v>
      </c>
      <c r="O4147" s="1">
        <v>1402526</v>
      </c>
      <c r="P4147" s="1">
        <v>506984</v>
      </c>
      <c r="Q4147" s="1" t="s">
        <v>78</v>
      </c>
      <c r="R4147" s="1" t="s">
        <v>156</v>
      </c>
      <c r="S4147" s="1" t="s">
        <v>7233</v>
      </c>
      <c r="T4147" s="1">
        <v>0</v>
      </c>
      <c r="U4147" s="1">
        <v>0</v>
      </c>
      <c r="V4147" s="1">
        <v>1</v>
      </c>
      <c r="Y4147" s="1">
        <v>0</v>
      </c>
      <c r="Z4147" s="1">
        <v>0</v>
      </c>
      <c r="AA4147" s="1">
        <v>0</v>
      </c>
      <c r="AB4147" s="1">
        <v>0</v>
      </c>
      <c r="AC4147" s="1">
        <v>0</v>
      </c>
      <c r="AD4147" s="1">
        <v>0</v>
      </c>
      <c r="AK4147" s="1">
        <v>0</v>
      </c>
      <c r="AL4147" s="1">
        <v>0</v>
      </c>
      <c r="AM4147" s="1">
        <v>0</v>
      </c>
      <c r="AO4147" s="1">
        <v>0</v>
      </c>
      <c r="AQ4147" s="1">
        <v>0</v>
      </c>
      <c r="AT4147" s="1">
        <v>0</v>
      </c>
      <c r="AV4147" s="1">
        <v>0</v>
      </c>
      <c r="AW4147" s="1">
        <v>0</v>
      </c>
      <c r="AX4147" s="1">
        <v>0</v>
      </c>
      <c r="AY4147" s="1" t="s">
        <v>79</v>
      </c>
      <c r="BB4147" s="1" t="s">
        <v>5581</v>
      </c>
      <c r="BC4147" s="1" t="s">
        <v>7235</v>
      </c>
      <c r="BD4147" s="1">
        <v>0</v>
      </c>
      <c r="BF4147" s="1">
        <v>0</v>
      </c>
      <c r="BH4147" s="1">
        <v>0</v>
      </c>
      <c r="BI4147" s="1">
        <v>0</v>
      </c>
      <c r="BL4147" s="1" t="s">
        <v>121</v>
      </c>
      <c r="BM4147" s="1" t="s">
        <v>79</v>
      </c>
      <c r="BO4147" s="1" t="s">
        <v>173</v>
      </c>
      <c r="BP4147" s="1">
        <v>0</v>
      </c>
      <c r="BQ4147" s="1">
        <v>0</v>
      </c>
      <c r="BR4147" s="2">
        <v>1402526</v>
      </c>
      <c r="BS4147" s="2">
        <v>506984</v>
      </c>
      <c r="BT4147" s="1" t="s">
        <v>123</v>
      </c>
      <c r="BU4147" s="1" t="s">
        <v>124</v>
      </c>
      <c r="BW4147" s="1">
        <v>0</v>
      </c>
      <c r="BX4147" s="1">
        <v>4</v>
      </c>
    </row>
    <row r="4148" spans="1:76" x14ac:dyDescent="0.25">
      <c r="A4148" s="1">
        <v>4348</v>
      </c>
      <c r="B4148" s="1" t="s">
        <v>7294</v>
      </c>
      <c r="C4148" s="1" t="s">
        <v>1450</v>
      </c>
      <c r="D4148" s="1" t="s">
        <v>7287</v>
      </c>
      <c r="F4148" s="1">
        <v>2014</v>
      </c>
      <c r="G4148" s="1">
        <v>4</v>
      </c>
      <c r="H4148" s="1">
        <v>2</v>
      </c>
      <c r="I4148" s="1">
        <v>742</v>
      </c>
      <c r="J4148" s="1" t="s">
        <v>103</v>
      </c>
      <c r="K4148" s="1">
        <v>10</v>
      </c>
      <c r="L4148" s="1">
        <v>83</v>
      </c>
      <c r="M4148" s="1">
        <v>684846</v>
      </c>
      <c r="N4148" s="1">
        <v>5479084</v>
      </c>
      <c r="O4148" s="1">
        <v>1402389</v>
      </c>
      <c r="P4148" s="1">
        <v>506888</v>
      </c>
      <c r="Q4148" s="1" t="s">
        <v>78</v>
      </c>
      <c r="R4148" s="1" t="s">
        <v>104</v>
      </c>
      <c r="S4148" s="1" t="s">
        <v>7237</v>
      </c>
      <c r="T4148" s="1">
        <v>1</v>
      </c>
      <c r="U4148" s="1">
        <v>0</v>
      </c>
      <c r="V4148" s="1">
        <v>0</v>
      </c>
      <c r="Y4148" s="1">
        <v>0</v>
      </c>
      <c r="Z4148" s="1">
        <v>0</v>
      </c>
      <c r="AA4148" s="1">
        <v>0</v>
      </c>
      <c r="AB4148" s="1">
        <v>0</v>
      </c>
      <c r="AC4148" s="1">
        <v>0</v>
      </c>
      <c r="AD4148" s="1">
        <v>0</v>
      </c>
      <c r="AK4148" s="1">
        <v>0</v>
      </c>
      <c r="AL4148" s="1">
        <v>0</v>
      </c>
      <c r="AM4148" s="1">
        <v>0</v>
      </c>
      <c r="AO4148" s="1">
        <v>0</v>
      </c>
      <c r="AQ4148" s="1">
        <v>0</v>
      </c>
      <c r="AT4148" s="1">
        <v>0</v>
      </c>
      <c r="AV4148" s="1">
        <v>0</v>
      </c>
      <c r="AW4148" s="1">
        <v>0</v>
      </c>
      <c r="AX4148" s="1">
        <v>0</v>
      </c>
      <c r="AY4148" s="1" t="s">
        <v>79</v>
      </c>
      <c r="BB4148" s="1" t="s">
        <v>5581</v>
      </c>
      <c r="BC4148" s="1" t="s">
        <v>7235</v>
      </c>
      <c r="BD4148" s="1">
        <v>0</v>
      </c>
      <c r="BF4148" s="1">
        <v>0</v>
      </c>
      <c r="BH4148" s="1">
        <v>0</v>
      </c>
      <c r="BI4148" s="1">
        <v>0</v>
      </c>
      <c r="BL4148" s="1" t="s">
        <v>121</v>
      </c>
      <c r="BM4148" s="1" t="s">
        <v>79</v>
      </c>
      <c r="BO4148" s="1" t="s">
        <v>173</v>
      </c>
      <c r="BP4148" s="1">
        <v>0</v>
      </c>
      <c r="BQ4148" s="1">
        <v>0</v>
      </c>
      <c r="BR4148" s="2">
        <v>1402389</v>
      </c>
      <c r="BS4148" s="2">
        <v>506888</v>
      </c>
      <c r="BT4148" s="1" t="s">
        <v>123</v>
      </c>
      <c r="BU4148" s="1" t="s">
        <v>124</v>
      </c>
      <c r="BW4148" s="1">
        <v>0</v>
      </c>
      <c r="BX4148" s="1">
        <v>3</v>
      </c>
    </row>
    <row r="4149" spans="1:76" x14ac:dyDescent="0.25">
      <c r="A4149" s="1">
        <v>4349</v>
      </c>
      <c r="B4149" s="1" t="s">
        <v>7295</v>
      </c>
      <c r="C4149" s="1" t="s">
        <v>7296</v>
      </c>
      <c r="D4149" s="1" t="s">
        <v>7287</v>
      </c>
      <c r="F4149" s="1">
        <v>2014</v>
      </c>
      <c r="G4149" s="1">
        <v>4</v>
      </c>
      <c r="H4149" s="1">
        <v>2</v>
      </c>
      <c r="I4149" s="1">
        <v>750</v>
      </c>
      <c r="J4149" s="1" t="s">
        <v>103</v>
      </c>
      <c r="K4149" s="1">
        <v>10</v>
      </c>
      <c r="L4149" s="1">
        <v>83</v>
      </c>
      <c r="M4149" s="1">
        <v>684106</v>
      </c>
      <c r="N4149" s="1">
        <v>5478688</v>
      </c>
      <c r="O4149" s="1">
        <v>1401667</v>
      </c>
      <c r="P4149" s="1">
        <v>506461</v>
      </c>
      <c r="Q4149" s="1" t="s">
        <v>78</v>
      </c>
      <c r="R4149" s="1" t="s">
        <v>156</v>
      </c>
      <c r="S4149" s="1" t="s">
        <v>7233</v>
      </c>
      <c r="T4149" s="1">
        <v>0</v>
      </c>
      <c r="U4149" s="1">
        <v>0</v>
      </c>
      <c r="V4149" s="1">
        <v>1</v>
      </c>
      <c r="Y4149" s="1">
        <v>0</v>
      </c>
      <c r="Z4149" s="1">
        <v>0</v>
      </c>
      <c r="AA4149" s="1">
        <v>0</v>
      </c>
      <c r="AB4149" s="1">
        <v>0</v>
      </c>
      <c r="AC4149" s="1">
        <v>0</v>
      </c>
      <c r="AD4149" s="1">
        <v>0</v>
      </c>
      <c r="AK4149" s="1">
        <v>0</v>
      </c>
      <c r="AL4149" s="1">
        <v>0</v>
      </c>
      <c r="AM4149" s="1">
        <v>0</v>
      </c>
      <c r="AO4149" s="1">
        <v>0</v>
      </c>
      <c r="AQ4149" s="1">
        <v>0</v>
      </c>
      <c r="AT4149" s="1">
        <v>0</v>
      </c>
      <c r="AV4149" s="1">
        <v>0</v>
      </c>
      <c r="AW4149" s="1">
        <v>0</v>
      </c>
      <c r="AX4149" s="1">
        <v>0</v>
      </c>
      <c r="AY4149" s="1" t="s">
        <v>79</v>
      </c>
      <c r="BB4149" s="1" t="s">
        <v>5586</v>
      </c>
      <c r="BC4149" s="1" t="s">
        <v>7235</v>
      </c>
      <c r="BD4149" s="1">
        <v>0</v>
      </c>
      <c r="BF4149" s="1">
        <v>0</v>
      </c>
      <c r="BH4149" s="1">
        <v>0</v>
      </c>
      <c r="BI4149" s="1">
        <v>0</v>
      </c>
      <c r="BL4149" s="1" t="s">
        <v>121</v>
      </c>
      <c r="BP4149" s="1">
        <v>0</v>
      </c>
      <c r="BQ4149" s="1">
        <v>0</v>
      </c>
      <c r="BR4149" s="2">
        <v>1401667</v>
      </c>
      <c r="BS4149" s="2">
        <v>506461</v>
      </c>
      <c r="BT4149" s="1" t="s">
        <v>123</v>
      </c>
      <c r="BU4149" s="1" t="s">
        <v>124</v>
      </c>
      <c r="BW4149" s="1">
        <v>0</v>
      </c>
      <c r="BX4149" s="1">
        <v>3</v>
      </c>
    </row>
    <row r="4150" spans="1:76" x14ac:dyDescent="0.25">
      <c r="A4150" s="1">
        <v>4350</v>
      </c>
      <c r="B4150" s="1" t="s">
        <v>7297</v>
      </c>
      <c r="C4150" s="1" t="s">
        <v>5588</v>
      </c>
      <c r="D4150" s="1" t="s">
        <v>7287</v>
      </c>
      <c r="F4150" s="1">
        <v>2014</v>
      </c>
      <c r="G4150" s="1">
        <v>4</v>
      </c>
      <c r="H4150" s="1">
        <v>2</v>
      </c>
      <c r="I4150" s="1">
        <v>757</v>
      </c>
      <c r="J4150" s="1" t="s">
        <v>103</v>
      </c>
      <c r="K4150" s="1">
        <v>10</v>
      </c>
      <c r="L4150" s="1">
        <v>83</v>
      </c>
      <c r="M4150" s="1">
        <v>683882</v>
      </c>
      <c r="N4150" s="1">
        <v>5478034</v>
      </c>
      <c r="O4150" s="1">
        <v>1401472</v>
      </c>
      <c r="P4150" s="1">
        <v>505797</v>
      </c>
      <c r="Q4150" s="1" t="s">
        <v>78</v>
      </c>
      <c r="R4150" s="1" t="s">
        <v>156</v>
      </c>
      <c r="S4150" s="1" t="s">
        <v>7233</v>
      </c>
      <c r="T4150" s="1">
        <v>0</v>
      </c>
      <c r="U4150" s="1">
        <v>0</v>
      </c>
      <c r="V4150" s="1">
        <v>1</v>
      </c>
      <c r="Y4150" s="1">
        <v>0</v>
      </c>
      <c r="Z4150" s="1">
        <v>0</v>
      </c>
      <c r="AA4150" s="1">
        <v>0</v>
      </c>
      <c r="AB4150" s="1">
        <v>0</v>
      </c>
      <c r="AC4150" s="1">
        <v>0</v>
      </c>
      <c r="AD4150" s="1">
        <v>0</v>
      </c>
      <c r="AK4150" s="1">
        <v>0</v>
      </c>
      <c r="AL4150" s="1">
        <v>0</v>
      </c>
      <c r="AM4150" s="1">
        <v>0</v>
      </c>
      <c r="AO4150" s="1">
        <v>0</v>
      </c>
      <c r="AQ4150" s="1">
        <v>0</v>
      </c>
      <c r="AT4150" s="1">
        <v>0</v>
      </c>
      <c r="AV4150" s="1">
        <v>0</v>
      </c>
      <c r="AW4150" s="1">
        <v>0</v>
      </c>
      <c r="AX4150" s="1">
        <v>0</v>
      </c>
      <c r="AY4150" s="1" t="s">
        <v>79</v>
      </c>
      <c r="BB4150" s="1" t="s">
        <v>5589</v>
      </c>
      <c r="BC4150" s="1" t="s">
        <v>7235</v>
      </c>
      <c r="BD4150" s="1">
        <v>0</v>
      </c>
      <c r="BF4150" s="1">
        <v>0</v>
      </c>
      <c r="BH4150" s="1">
        <v>0</v>
      </c>
      <c r="BI4150" s="1">
        <v>0</v>
      </c>
      <c r="BL4150" s="1" t="s">
        <v>121</v>
      </c>
      <c r="BM4150" s="1" t="s">
        <v>79</v>
      </c>
      <c r="BO4150" s="1" t="s">
        <v>5590</v>
      </c>
      <c r="BP4150" s="1">
        <v>0</v>
      </c>
      <c r="BQ4150" s="1">
        <v>0</v>
      </c>
      <c r="BR4150" s="2">
        <v>1401472</v>
      </c>
      <c r="BS4150" s="2">
        <v>505797</v>
      </c>
      <c r="BT4150" s="1" t="s">
        <v>174</v>
      </c>
      <c r="BU4150" s="1" t="s">
        <v>124</v>
      </c>
      <c r="BV4150" s="1" t="s">
        <v>1127</v>
      </c>
      <c r="BW4150" s="1">
        <v>0</v>
      </c>
      <c r="BX4150" s="1">
        <v>4</v>
      </c>
    </row>
    <row r="4151" spans="1:76" x14ac:dyDescent="0.25">
      <c r="A4151" s="1">
        <v>4351</v>
      </c>
      <c r="B4151" s="1" t="s">
        <v>7298</v>
      </c>
      <c r="C4151" s="1" t="s">
        <v>3979</v>
      </c>
      <c r="D4151" s="1" t="s">
        <v>7287</v>
      </c>
      <c r="F4151" s="1">
        <v>2014</v>
      </c>
      <c r="G4151" s="1">
        <v>4</v>
      </c>
      <c r="H4151" s="1">
        <v>2</v>
      </c>
      <c r="I4151" s="1">
        <v>811</v>
      </c>
      <c r="J4151" s="1" t="s">
        <v>103</v>
      </c>
      <c r="K4151" s="1">
        <v>10</v>
      </c>
      <c r="L4151" s="1">
        <v>83</v>
      </c>
      <c r="M4151" s="1">
        <v>684193</v>
      </c>
      <c r="N4151" s="1">
        <v>5476473</v>
      </c>
      <c r="O4151" s="1">
        <v>1401853</v>
      </c>
      <c r="P4151" s="1">
        <v>504253</v>
      </c>
      <c r="Q4151" s="1" t="s">
        <v>78</v>
      </c>
      <c r="R4151" s="1" t="s">
        <v>156</v>
      </c>
      <c r="S4151" s="1" t="s">
        <v>7233</v>
      </c>
      <c r="T4151" s="1">
        <v>0</v>
      </c>
      <c r="U4151" s="1">
        <v>0</v>
      </c>
      <c r="V4151" s="1">
        <v>1</v>
      </c>
      <c r="Y4151" s="1">
        <v>0</v>
      </c>
      <c r="Z4151" s="1">
        <v>0</v>
      </c>
      <c r="AA4151" s="1">
        <v>0</v>
      </c>
      <c r="AB4151" s="1">
        <v>0</v>
      </c>
      <c r="AC4151" s="1">
        <v>0</v>
      </c>
      <c r="AD4151" s="1">
        <v>0</v>
      </c>
      <c r="AK4151" s="1">
        <v>0</v>
      </c>
      <c r="AL4151" s="1">
        <v>0</v>
      </c>
      <c r="AM4151" s="1">
        <v>0</v>
      </c>
      <c r="AO4151" s="1">
        <v>0</v>
      </c>
      <c r="AQ4151" s="1">
        <v>0</v>
      </c>
      <c r="AT4151" s="1">
        <v>0</v>
      </c>
      <c r="AV4151" s="1">
        <v>0</v>
      </c>
      <c r="AW4151" s="1">
        <v>0</v>
      </c>
      <c r="AX4151" s="1">
        <v>0</v>
      </c>
      <c r="AY4151" s="1" t="s">
        <v>86</v>
      </c>
      <c r="BB4151" s="1" t="s">
        <v>7083</v>
      </c>
      <c r="BC4151" s="1" t="s">
        <v>7235</v>
      </c>
      <c r="BD4151" s="1">
        <v>0</v>
      </c>
      <c r="BF4151" s="1">
        <v>0</v>
      </c>
      <c r="BH4151" s="1">
        <v>0</v>
      </c>
      <c r="BI4151" s="1">
        <v>0</v>
      </c>
      <c r="BL4151" s="1" t="s">
        <v>121</v>
      </c>
      <c r="BM4151" s="1" t="s">
        <v>191</v>
      </c>
      <c r="BP4151" s="1">
        <v>0</v>
      </c>
      <c r="BQ4151" s="1">
        <v>0</v>
      </c>
      <c r="BR4151" s="2">
        <v>1401853</v>
      </c>
      <c r="BS4151" s="2">
        <v>504253</v>
      </c>
      <c r="BT4151" s="1" t="s">
        <v>174</v>
      </c>
      <c r="BU4151" s="1" t="s">
        <v>124</v>
      </c>
      <c r="BW4151" s="1">
        <v>0</v>
      </c>
      <c r="BX4151" s="1">
        <v>5</v>
      </c>
    </row>
    <row r="4152" spans="1:76" x14ac:dyDescent="0.25">
      <c r="A4152" s="1">
        <v>4352</v>
      </c>
      <c r="B4152" s="1" t="s">
        <v>7299</v>
      </c>
      <c r="C4152" s="1" t="s">
        <v>5565</v>
      </c>
      <c r="D4152" s="1" t="s">
        <v>7287</v>
      </c>
      <c r="F4152" s="1">
        <v>2014</v>
      </c>
      <c r="G4152" s="1">
        <v>4</v>
      </c>
      <c r="H4152" s="1">
        <v>2</v>
      </c>
      <c r="I4152" s="1">
        <v>839</v>
      </c>
      <c r="J4152" s="1" t="s">
        <v>103</v>
      </c>
      <c r="K4152" s="1">
        <v>10</v>
      </c>
      <c r="L4152" s="1">
        <v>83</v>
      </c>
      <c r="M4152" s="1">
        <v>681648</v>
      </c>
      <c r="N4152" s="1">
        <v>5477701</v>
      </c>
      <c r="O4152" s="1">
        <v>1399254</v>
      </c>
      <c r="P4152" s="1">
        <v>505365</v>
      </c>
      <c r="Q4152" s="1" t="s">
        <v>78</v>
      </c>
      <c r="R4152" s="1" t="s">
        <v>164</v>
      </c>
      <c r="S4152" s="1" t="s">
        <v>7258</v>
      </c>
      <c r="T4152" s="1">
        <v>0</v>
      </c>
      <c r="U4152" s="1">
        <v>0</v>
      </c>
      <c r="V4152" s="1">
        <v>1</v>
      </c>
      <c r="Y4152" s="1">
        <v>0</v>
      </c>
      <c r="Z4152" s="1">
        <v>0</v>
      </c>
      <c r="AA4152" s="1">
        <v>0</v>
      </c>
      <c r="AB4152" s="1">
        <v>0</v>
      </c>
      <c r="AC4152" s="1">
        <v>0</v>
      </c>
      <c r="AD4152" s="1">
        <v>0</v>
      </c>
      <c r="AK4152" s="1">
        <v>0</v>
      </c>
      <c r="AL4152" s="1">
        <v>0</v>
      </c>
      <c r="AM4152" s="1">
        <v>0</v>
      </c>
      <c r="AO4152" s="1">
        <v>0</v>
      </c>
      <c r="AQ4152" s="1">
        <v>0</v>
      </c>
      <c r="AT4152" s="1">
        <v>0</v>
      </c>
      <c r="AV4152" s="1">
        <v>0</v>
      </c>
      <c r="AW4152" s="1">
        <v>0</v>
      </c>
      <c r="AX4152" s="1">
        <v>0</v>
      </c>
      <c r="AY4152" s="1" t="s">
        <v>778</v>
      </c>
      <c r="BB4152" s="1" t="s">
        <v>5566</v>
      </c>
      <c r="BC4152" s="1" t="s">
        <v>7235</v>
      </c>
      <c r="BD4152" s="1">
        <v>0</v>
      </c>
      <c r="BF4152" s="1">
        <v>0</v>
      </c>
      <c r="BH4152" s="1">
        <v>0</v>
      </c>
      <c r="BI4152" s="1">
        <v>0</v>
      </c>
      <c r="BL4152" s="1" t="s">
        <v>121</v>
      </c>
      <c r="BP4152" s="1">
        <v>0</v>
      </c>
      <c r="BQ4152" s="1">
        <v>0</v>
      </c>
      <c r="BR4152" s="2">
        <v>1399254</v>
      </c>
      <c r="BS4152" s="2">
        <v>505365</v>
      </c>
      <c r="BT4152" s="1" t="s">
        <v>123</v>
      </c>
      <c r="BU4152" s="1" t="s">
        <v>124</v>
      </c>
      <c r="BW4152" s="1">
        <v>0</v>
      </c>
      <c r="BX4152" s="1">
        <v>4</v>
      </c>
    </row>
    <row r="4153" spans="1:76" x14ac:dyDescent="0.25">
      <c r="A4153" s="1">
        <v>4353</v>
      </c>
      <c r="B4153" s="1" t="s">
        <v>7300</v>
      </c>
      <c r="C4153" s="1" t="s">
        <v>5565</v>
      </c>
      <c r="D4153" s="1" t="s">
        <v>7287</v>
      </c>
      <c r="F4153" s="1">
        <v>2014</v>
      </c>
      <c r="G4153" s="1">
        <v>4</v>
      </c>
      <c r="H4153" s="1">
        <v>2</v>
      </c>
      <c r="I4153" s="1">
        <v>839</v>
      </c>
      <c r="J4153" s="1" t="s">
        <v>103</v>
      </c>
      <c r="K4153" s="1">
        <v>10</v>
      </c>
      <c r="L4153" s="1">
        <v>83</v>
      </c>
      <c r="M4153" s="1">
        <v>681673</v>
      </c>
      <c r="N4153" s="1">
        <v>5477612</v>
      </c>
      <c r="O4153" s="1">
        <v>1399283</v>
      </c>
      <c r="P4153" s="1">
        <v>505278</v>
      </c>
      <c r="Q4153" s="1" t="s">
        <v>78</v>
      </c>
      <c r="R4153" s="1" t="s">
        <v>156</v>
      </c>
      <c r="S4153" s="1" t="s">
        <v>7233</v>
      </c>
      <c r="T4153" s="1">
        <v>0</v>
      </c>
      <c r="U4153" s="1">
        <v>0</v>
      </c>
      <c r="V4153" s="1">
        <v>1</v>
      </c>
      <c r="Y4153" s="1">
        <v>0</v>
      </c>
      <c r="Z4153" s="1">
        <v>0</v>
      </c>
      <c r="AA4153" s="1">
        <v>0</v>
      </c>
      <c r="AB4153" s="1">
        <v>0</v>
      </c>
      <c r="AC4153" s="1">
        <v>0</v>
      </c>
      <c r="AD4153" s="1">
        <v>0</v>
      </c>
      <c r="AK4153" s="1">
        <v>0</v>
      </c>
      <c r="AL4153" s="1">
        <v>0</v>
      </c>
      <c r="AM4153" s="1">
        <v>0</v>
      </c>
      <c r="AO4153" s="1">
        <v>0</v>
      </c>
      <c r="AQ4153" s="1">
        <v>0</v>
      </c>
      <c r="AT4153" s="1">
        <v>0</v>
      </c>
      <c r="AV4153" s="1">
        <v>0</v>
      </c>
      <c r="AW4153" s="1">
        <v>0</v>
      </c>
      <c r="AX4153" s="1">
        <v>0</v>
      </c>
      <c r="AY4153" s="1" t="s">
        <v>778</v>
      </c>
      <c r="BB4153" s="1" t="s">
        <v>5566</v>
      </c>
      <c r="BC4153" s="1" t="s">
        <v>7235</v>
      </c>
      <c r="BD4153" s="1">
        <v>0</v>
      </c>
      <c r="BF4153" s="1">
        <v>0</v>
      </c>
      <c r="BH4153" s="1">
        <v>0</v>
      </c>
      <c r="BI4153" s="1">
        <v>0</v>
      </c>
      <c r="BL4153" s="1" t="s">
        <v>121</v>
      </c>
      <c r="BP4153" s="1">
        <v>0</v>
      </c>
      <c r="BQ4153" s="1">
        <v>0</v>
      </c>
      <c r="BR4153" s="2">
        <v>1399283</v>
      </c>
      <c r="BS4153" s="2">
        <v>505278</v>
      </c>
      <c r="BT4153" s="1" t="s">
        <v>123</v>
      </c>
      <c r="BU4153" s="1" t="s">
        <v>124</v>
      </c>
      <c r="BW4153" s="1">
        <v>0</v>
      </c>
      <c r="BX4153" s="1">
        <v>4</v>
      </c>
    </row>
    <row r="4154" spans="1:76" x14ac:dyDescent="0.25">
      <c r="A4154" s="1">
        <v>4354</v>
      </c>
      <c r="B4154" s="1" t="s">
        <v>7301</v>
      </c>
      <c r="C4154" s="1" t="s">
        <v>5126</v>
      </c>
      <c r="D4154" s="1" t="s">
        <v>7287</v>
      </c>
      <c r="F4154" s="1">
        <v>2014</v>
      </c>
      <c r="G4154" s="1">
        <v>4</v>
      </c>
      <c r="H4154" s="1">
        <v>2</v>
      </c>
      <c r="I4154" s="1">
        <v>839</v>
      </c>
      <c r="J4154" s="1" t="s">
        <v>103</v>
      </c>
      <c r="K4154" s="1">
        <v>10</v>
      </c>
      <c r="L4154" s="1">
        <v>83</v>
      </c>
      <c r="M4154" s="1">
        <v>681756</v>
      </c>
      <c r="N4154" s="1">
        <v>5477864</v>
      </c>
      <c r="O4154" s="1">
        <v>1399354</v>
      </c>
      <c r="P4154" s="1">
        <v>505534</v>
      </c>
      <c r="Q4154" s="1" t="s">
        <v>78</v>
      </c>
      <c r="R4154" s="1" t="s">
        <v>164</v>
      </c>
      <c r="S4154" s="1" t="s">
        <v>7258</v>
      </c>
      <c r="T4154" s="1">
        <v>0</v>
      </c>
      <c r="U4154" s="1">
        <v>0</v>
      </c>
      <c r="V4154" s="1">
        <v>1</v>
      </c>
      <c r="Y4154" s="1">
        <v>0</v>
      </c>
      <c r="Z4154" s="1">
        <v>0</v>
      </c>
      <c r="AA4154" s="1">
        <v>0</v>
      </c>
      <c r="AB4154" s="1">
        <v>0</v>
      </c>
      <c r="AC4154" s="1">
        <v>0</v>
      </c>
      <c r="AD4154" s="1">
        <v>0</v>
      </c>
      <c r="AK4154" s="1">
        <v>0</v>
      </c>
      <c r="AL4154" s="1">
        <v>0</v>
      </c>
      <c r="AM4154" s="1">
        <v>0</v>
      </c>
      <c r="AO4154" s="1">
        <v>0</v>
      </c>
      <c r="AQ4154" s="1">
        <v>0</v>
      </c>
      <c r="AT4154" s="1">
        <v>0</v>
      </c>
      <c r="AV4154" s="1">
        <v>0</v>
      </c>
      <c r="AW4154" s="1">
        <v>0</v>
      </c>
      <c r="AX4154" s="1">
        <v>0</v>
      </c>
      <c r="AY4154" s="1" t="s">
        <v>79</v>
      </c>
      <c r="BB4154" s="1" t="s">
        <v>5566</v>
      </c>
      <c r="BC4154" s="1" t="s">
        <v>7235</v>
      </c>
      <c r="BD4154" s="1">
        <v>0</v>
      </c>
      <c r="BF4154" s="1">
        <v>0</v>
      </c>
      <c r="BH4154" s="1">
        <v>0</v>
      </c>
      <c r="BI4154" s="1">
        <v>0</v>
      </c>
      <c r="BL4154" s="1" t="s">
        <v>121</v>
      </c>
      <c r="BO4154" s="1" t="s">
        <v>5128</v>
      </c>
      <c r="BP4154" s="1">
        <v>0</v>
      </c>
      <c r="BQ4154" s="1">
        <v>0</v>
      </c>
      <c r="BR4154" s="2">
        <v>1399354</v>
      </c>
      <c r="BS4154" s="2">
        <v>505534</v>
      </c>
      <c r="BT4154" s="1" t="s">
        <v>123</v>
      </c>
      <c r="BU4154" s="1" t="s">
        <v>124</v>
      </c>
      <c r="BV4154" s="1" t="s">
        <v>1127</v>
      </c>
      <c r="BW4154" s="1">
        <v>0</v>
      </c>
      <c r="BX4154" s="1">
        <v>4</v>
      </c>
    </row>
    <row r="4155" spans="1:76" x14ac:dyDescent="0.25">
      <c r="A4155" s="1">
        <v>4355</v>
      </c>
      <c r="B4155" s="1" t="s">
        <v>7302</v>
      </c>
      <c r="C4155" s="1" t="s">
        <v>5569</v>
      </c>
      <c r="D4155" s="1" t="s">
        <v>7287</v>
      </c>
      <c r="F4155" s="1">
        <v>2014</v>
      </c>
      <c r="G4155" s="1">
        <v>4</v>
      </c>
      <c r="H4155" s="1">
        <v>2</v>
      </c>
      <c r="I4155" s="1">
        <v>853</v>
      </c>
      <c r="J4155" s="1" t="s">
        <v>103</v>
      </c>
      <c r="K4155" s="1">
        <v>10</v>
      </c>
      <c r="L4155" s="1">
        <v>83</v>
      </c>
      <c r="M4155" s="1">
        <v>682330</v>
      </c>
      <c r="N4155" s="1">
        <v>5476371</v>
      </c>
      <c r="O4155" s="1">
        <v>1399994</v>
      </c>
      <c r="P4155" s="1">
        <v>504068</v>
      </c>
      <c r="Q4155" s="1" t="s">
        <v>78</v>
      </c>
      <c r="R4155" s="1" t="s">
        <v>164</v>
      </c>
      <c r="S4155" s="1" t="s">
        <v>7258</v>
      </c>
      <c r="T4155" s="1">
        <v>0</v>
      </c>
      <c r="U4155" s="1">
        <v>0</v>
      </c>
      <c r="V4155" s="1">
        <v>1</v>
      </c>
      <c r="Y4155" s="1">
        <v>0</v>
      </c>
      <c r="Z4155" s="1">
        <v>0</v>
      </c>
      <c r="AA4155" s="1">
        <v>0</v>
      </c>
      <c r="AB4155" s="1">
        <v>0</v>
      </c>
      <c r="AC4155" s="1">
        <v>0</v>
      </c>
      <c r="AD4155" s="1">
        <v>0</v>
      </c>
      <c r="AK4155" s="1">
        <v>0</v>
      </c>
      <c r="AL4155" s="1">
        <v>0</v>
      </c>
      <c r="AM4155" s="1">
        <v>0</v>
      </c>
      <c r="AO4155" s="1">
        <v>0</v>
      </c>
      <c r="AQ4155" s="1">
        <v>0</v>
      </c>
      <c r="AT4155" s="1">
        <v>0</v>
      </c>
      <c r="AV4155" s="1">
        <v>0</v>
      </c>
      <c r="AW4155" s="1">
        <v>0</v>
      </c>
      <c r="AX4155" s="1">
        <v>0</v>
      </c>
      <c r="AY4155" s="1" t="s">
        <v>578</v>
      </c>
      <c r="BB4155" s="1" t="s">
        <v>5570</v>
      </c>
      <c r="BC4155" s="1" t="s">
        <v>7235</v>
      </c>
      <c r="BD4155" s="1">
        <v>0</v>
      </c>
      <c r="BF4155" s="1">
        <v>0</v>
      </c>
      <c r="BH4155" s="1">
        <v>0</v>
      </c>
      <c r="BI4155" s="1">
        <v>0</v>
      </c>
      <c r="BL4155" s="1" t="s">
        <v>121</v>
      </c>
      <c r="BM4155" s="1" t="s">
        <v>578</v>
      </c>
      <c r="BP4155" s="1">
        <v>0</v>
      </c>
      <c r="BQ4155" s="1">
        <v>0</v>
      </c>
      <c r="BR4155" s="2">
        <v>1399994</v>
      </c>
      <c r="BS4155" s="2">
        <v>504068</v>
      </c>
      <c r="BT4155" s="1" t="s">
        <v>1105</v>
      </c>
      <c r="BU4155" s="1" t="s">
        <v>124</v>
      </c>
      <c r="BW4155" s="1">
        <v>0</v>
      </c>
      <c r="BX4155" s="1">
        <v>5</v>
      </c>
    </row>
    <row r="4156" spans="1:76" x14ac:dyDescent="0.25">
      <c r="A4156" s="1">
        <v>4356</v>
      </c>
      <c r="B4156" s="1" t="s">
        <v>7303</v>
      </c>
      <c r="C4156" s="1" t="s">
        <v>331</v>
      </c>
      <c r="D4156" s="1" t="s">
        <v>7287</v>
      </c>
      <c r="F4156" s="1">
        <v>2014</v>
      </c>
      <c r="G4156" s="1">
        <v>4</v>
      </c>
      <c r="H4156" s="1">
        <v>2</v>
      </c>
      <c r="I4156" s="1">
        <v>914</v>
      </c>
      <c r="J4156" s="1" t="s">
        <v>103</v>
      </c>
      <c r="K4156" s="1">
        <v>10</v>
      </c>
      <c r="L4156" s="1">
        <v>83</v>
      </c>
      <c r="M4156" s="1">
        <v>681912</v>
      </c>
      <c r="N4156" s="1">
        <v>5474616</v>
      </c>
      <c r="O4156" s="1">
        <v>1399655</v>
      </c>
      <c r="P4156" s="1">
        <v>502297</v>
      </c>
      <c r="Q4156" s="1" t="s">
        <v>78</v>
      </c>
      <c r="R4156" s="1" t="s">
        <v>104</v>
      </c>
      <c r="S4156" s="1" t="s">
        <v>7237</v>
      </c>
      <c r="T4156" s="1">
        <v>1</v>
      </c>
      <c r="U4156" s="1">
        <v>0</v>
      </c>
      <c r="V4156" s="1">
        <v>0</v>
      </c>
      <c r="Y4156" s="1">
        <v>0</v>
      </c>
      <c r="Z4156" s="1">
        <v>0</v>
      </c>
      <c r="AA4156" s="1">
        <v>0</v>
      </c>
      <c r="AB4156" s="1">
        <v>0</v>
      </c>
      <c r="AC4156" s="1">
        <v>0</v>
      </c>
      <c r="AD4156" s="1">
        <v>0</v>
      </c>
      <c r="AK4156" s="1">
        <v>0</v>
      </c>
      <c r="AL4156" s="1">
        <v>0</v>
      </c>
      <c r="AM4156" s="1">
        <v>0</v>
      </c>
      <c r="AO4156" s="1">
        <v>0</v>
      </c>
      <c r="AQ4156" s="1">
        <v>0</v>
      </c>
      <c r="AT4156" s="1">
        <v>0</v>
      </c>
      <c r="AV4156" s="1">
        <v>0</v>
      </c>
      <c r="AW4156" s="1">
        <v>0</v>
      </c>
      <c r="AX4156" s="1">
        <v>0</v>
      </c>
      <c r="AY4156" s="1" t="s">
        <v>79</v>
      </c>
      <c r="BB4156" s="1" t="s">
        <v>5627</v>
      </c>
      <c r="BC4156" s="1" t="s">
        <v>7235</v>
      </c>
      <c r="BD4156" s="1">
        <v>0</v>
      </c>
      <c r="BF4156" s="1">
        <v>0</v>
      </c>
      <c r="BH4156" s="1">
        <v>0</v>
      </c>
      <c r="BI4156" s="1">
        <v>0</v>
      </c>
      <c r="BL4156" s="1" t="s">
        <v>121</v>
      </c>
      <c r="BM4156" s="1" t="s">
        <v>79</v>
      </c>
      <c r="BP4156" s="1">
        <v>0</v>
      </c>
      <c r="BQ4156" s="1">
        <v>0</v>
      </c>
      <c r="BR4156" s="2">
        <v>1399655</v>
      </c>
      <c r="BS4156" s="2">
        <v>502297</v>
      </c>
      <c r="BT4156" s="1" t="s">
        <v>123</v>
      </c>
      <c r="BU4156" s="1" t="s">
        <v>124</v>
      </c>
      <c r="BW4156" s="1">
        <v>0</v>
      </c>
      <c r="BX4156" s="1">
        <v>5</v>
      </c>
    </row>
    <row r="4157" spans="1:76" x14ac:dyDescent="0.25">
      <c r="A4157" s="1">
        <v>4357</v>
      </c>
      <c r="B4157" s="1" t="s">
        <v>7304</v>
      </c>
      <c r="C4157" s="1" t="s">
        <v>2253</v>
      </c>
      <c r="D4157" s="1" t="s">
        <v>7287</v>
      </c>
      <c r="F4157" s="1">
        <v>2014</v>
      </c>
      <c r="G4157" s="1">
        <v>4</v>
      </c>
      <c r="H4157" s="1">
        <v>2</v>
      </c>
      <c r="I4157" s="1">
        <v>1021</v>
      </c>
      <c r="J4157" s="1" t="s">
        <v>103</v>
      </c>
      <c r="K4157" s="1">
        <v>10</v>
      </c>
      <c r="L4157" s="1">
        <v>83</v>
      </c>
      <c r="M4157" s="1">
        <v>678522</v>
      </c>
      <c r="N4157" s="1">
        <v>5484242</v>
      </c>
      <c r="O4157" s="1">
        <v>1395838</v>
      </c>
      <c r="P4157" s="1">
        <v>511756</v>
      </c>
      <c r="Q4157" s="1" t="s">
        <v>78</v>
      </c>
      <c r="R4157" s="1" t="s">
        <v>164</v>
      </c>
      <c r="S4157" s="1" t="s">
        <v>7258</v>
      </c>
      <c r="T4157" s="1">
        <v>0</v>
      </c>
      <c r="U4157" s="1">
        <v>0</v>
      </c>
      <c r="V4157" s="1">
        <v>1</v>
      </c>
      <c r="Y4157" s="1">
        <v>0</v>
      </c>
      <c r="Z4157" s="1">
        <v>0</v>
      </c>
      <c r="AA4157" s="1">
        <v>0</v>
      </c>
      <c r="AB4157" s="1">
        <v>0</v>
      </c>
      <c r="AC4157" s="1">
        <v>0</v>
      </c>
      <c r="AD4157" s="1">
        <v>0</v>
      </c>
      <c r="AK4157" s="1">
        <v>0</v>
      </c>
      <c r="AL4157" s="1">
        <v>0</v>
      </c>
      <c r="AM4157" s="1">
        <v>0</v>
      </c>
      <c r="AO4157" s="1">
        <v>0</v>
      </c>
      <c r="AQ4157" s="1">
        <v>0</v>
      </c>
      <c r="AT4157" s="1">
        <v>0</v>
      </c>
      <c r="AV4157" s="1">
        <v>0</v>
      </c>
      <c r="AW4157" s="1">
        <v>0</v>
      </c>
      <c r="AX4157" s="1">
        <v>0</v>
      </c>
      <c r="AY4157" s="1" t="s">
        <v>79</v>
      </c>
      <c r="BB4157" s="1" t="s">
        <v>5554</v>
      </c>
      <c r="BC4157" s="1" t="s">
        <v>7235</v>
      </c>
      <c r="BD4157" s="1">
        <v>0</v>
      </c>
      <c r="BF4157" s="1">
        <v>0</v>
      </c>
      <c r="BH4157" s="1">
        <v>0</v>
      </c>
      <c r="BI4157" s="1">
        <v>0</v>
      </c>
      <c r="BL4157" s="1" t="s">
        <v>121</v>
      </c>
      <c r="BM4157" s="1" t="s">
        <v>79</v>
      </c>
      <c r="BP4157" s="1">
        <v>0</v>
      </c>
      <c r="BQ4157" s="1">
        <v>0</v>
      </c>
      <c r="BR4157" s="2">
        <v>1395838</v>
      </c>
      <c r="BS4157" s="2">
        <v>511756</v>
      </c>
      <c r="BT4157" s="1" t="s">
        <v>123</v>
      </c>
      <c r="BU4157" s="1" t="s">
        <v>124</v>
      </c>
      <c r="BW4157" s="1">
        <v>0</v>
      </c>
      <c r="BX4157" s="1">
        <v>4</v>
      </c>
    </row>
    <row r="4158" spans="1:76" x14ac:dyDescent="0.25">
      <c r="A4158" s="1">
        <v>4358</v>
      </c>
      <c r="B4158" s="1" t="s">
        <v>7305</v>
      </c>
      <c r="C4158" s="1" t="s">
        <v>3979</v>
      </c>
      <c r="D4158" s="1" t="s">
        <v>7287</v>
      </c>
      <c r="F4158" s="1">
        <v>2014</v>
      </c>
      <c r="G4158" s="1">
        <v>4</v>
      </c>
      <c r="H4158" s="1">
        <v>2</v>
      </c>
      <c r="I4158" s="1">
        <v>1021</v>
      </c>
      <c r="J4158" s="1" t="s">
        <v>103</v>
      </c>
      <c r="K4158" s="1">
        <v>10</v>
      </c>
      <c r="L4158" s="1">
        <v>83</v>
      </c>
      <c r="M4158" s="1">
        <v>678984</v>
      </c>
      <c r="N4158" s="1">
        <v>5484256</v>
      </c>
      <c r="O4158" s="1">
        <v>1396300</v>
      </c>
      <c r="P4158" s="1">
        <v>511791</v>
      </c>
      <c r="Q4158" s="1" t="s">
        <v>78</v>
      </c>
      <c r="R4158" s="1" t="s">
        <v>156</v>
      </c>
      <c r="S4158" s="1" t="s">
        <v>7233</v>
      </c>
      <c r="T4158" s="1">
        <v>0</v>
      </c>
      <c r="U4158" s="1">
        <v>0</v>
      </c>
      <c r="V4158" s="1">
        <v>1</v>
      </c>
      <c r="Y4158" s="1">
        <v>0</v>
      </c>
      <c r="Z4158" s="1">
        <v>0</v>
      </c>
      <c r="AA4158" s="1">
        <v>0</v>
      </c>
      <c r="AB4158" s="1">
        <v>0</v>
      </c>
      <c r="AC4158" s="1">
        <v>0</v>
      </c>
      <c r="AD4158" s="1">
        <v>0</v>
      </c>
      <c r="AK4158" s="1">
        <v>0</v>
      </c>
      <c r="AL4158" s="1">
        <v>0</v>
      </c>
      <c r="AM4158" s="1">
        <v>0</v>
      </c>
      <c r="AO4158" s="1">
        <v>0</v>
      </c>
      <c r="AQ4158" s="1">
        <v>0</v>
      </c>
      <c r="AT4158" s="1">
        <v>0</v>
      </c>
      <c r="AV4158" s="1">
        <v>0</v>
      </c>
      <c r="AW4158" s="1">
        <v>0</v>
      </c>
      <c r="AX4158" s="1">
        <v>0</v>
      </c>
      <c r="AY4158" s="1" t="s">
        <v>86</v>
      </c>
      <c r="BB4158" s="1" t="s">
        <v>5554</v>
      </c>
      <c r="BC4158" s="1" t="s">
        <v>7235</v>
      </c>
      <c r="BD4158" s="1">
        <v>0</v>
      </c>
      <c r="BF4158" s="1">
        <v>0</v>
      </c>
      <c r="BH4158" s="1">
        <v>0</v>
      </c>
      <c r="BI4158" s="1">
        <v>0</v>
      </c>
      <c r="BL4158" s="1" t="s">
        <v>121</v>
      </c>
      <c r="BM4158" s="1" t="s">
        <v>191</v>
      </c>
      <c r="BP4158" s="1">
        <v>0</v>
      </c>
      <c r="BQ4158" s="1">
        <v>0</v>
      </c>
      <c r="BR4158" s="2">
        <v>1396300</v>
      </c>
      <c r="BS4158" s="2">
        <v>511791</v>
      </c>
      <c r="BT4158" s="1" t="s">
        <v>174</v>
      </c>
      <c r="BU4158" s="1" t="s">
        <v>124</v>
      </c>
      <c r="BW4158" s="1">
        <v>0</v>
      </c>
      <c r="BX4158" s="1">
        <v>4</v>
      </c>
    </row>
    <row r="4159" spans="1:76" x14ac:dyDescent="0.25">
      <c r="A4159" s="1">
        <v>4359</v>
      </c>
      <c r="B4159" s="1" t="s">
        <v>7306</v>
      </c>
      <c r="C4159" s="1" t="s">
        <v>2259</v>
      </c>
      <c r="D4159" s="1" t="s">
        <v>7287</v>
      </c>
      <c r="F4159" s="1">
        <v>2014</v>
      </c>
      <c r="G4159" s="1">
        <v>4</v>
      </c>
      <c r="H4159" s="1">
        <v>2</v>
      </c>
      <c r="I4159" s="1">
        <v>1044</v>
      </c>
      <c r="J4159" s="1" t="s">
        <v>103</v>
      </c>
      <c r="K4159" s="1">
        <v>10</v>
      </c>
      <c r="L4159" s="1">
        <v>83</v>
      </c>
      <c r="M4159" s="1">
        <v>677696</v>
      </c>
      <c r="N4159" s="1">
        <v>5484642</v>
      </c>
      <c r="O4159" s="1">
        <v>1394995</v>
      </c>
      <c r="P4159" s="1">
        <v>512119</v>
      </c>
      <c r="Q4159" s="1" t="s">
        <v>78</v>
      </c>
      <c r="R4159" s="1" t="s">
        <v>104</v>
      </c>
      <c r="S4159" s="1" t="s">
        <v>7237</v>
      </c>
      <c r="T4159" s="1">
        <v>1</v>
      </c>
      <c r="U4159" s="1">
        <v>0</v>
      </c>
      <c r="V4159" s="1">
        <v>0</v>
      </c>
      <c r="Y4159" s="1">
        <v>0</v>
      </c>
      <c r="Z4159" s="1">
        <v>0</v>
      </c>
      <c r="AA4159" s="1">
        <v>0</v>
      </c>
      <c r="AB4159" s="1">
        <v>0</v>
      </c>
      <c r="AC4159" s="1">
        <v>0</v>
      </c>
      <c r="AD4159" s="1">
        <v>0</v>
      </c>
      <c r="AK4159" s="1">
        <v>0</v>
      </c>
      <c r="AL4159" s="1">
        <v>0</v>
      </c>
      <c r="AM4159" s="1">
        <v>0</v>
      </c>
      <c r="AO4159" s="1">
        <v>0</v>
      </c>
      <c r="AQ4159" s="1">
        <v>0</v>
      </c>
      <c r="AT4159" s="1">
        <v>0</v>
      </c>
      <c r="AV4159" s="1">
        <v>0</v>
      </c>
      <c r="AW4159" s="1">
        <v>0</v>
      </c>
      <c r="AX4159" s="1">
        <v>0</v>
      </c>
      <c r="AY4159" s="1" t="s">
        <v>79</v>
      </c>
      <c r="BB4159" s="1" t="s">
        <v>5556</v>
      </c>
      <c r="BC4159" s="1" t="s">
        <v>7235</v>
      </c>
      <c r="BD4159" s="1">
        <v>0</v>
      </c>
      <c r="BF4159" s="1">
        <v>0</v>
      </c>
      <c r="BH4159" s="1">
        <v>0</v>
      </c>
      <c r="BI4159" s="1">
        <v>0</v>
      </c>
      <c r="BL4159" s="1" t="s">
        <v>121</v>
      </c>
      <c r="BM4159" s="1" t="s">
        <v>79</v>
      </c>
      <c r="BP4159" s="1">
        <v>0</v>
      </c>
      <c r="BQ4159" s="1">
        <v>0</v>
      </c>
      <c r="BR4159" s="2">
        <v>1394995</v>
      </c>
      <c r="BS4159" s="2">
        <v>512119</v>
      </c>
      <c r="BT4159" s="1" t="s">
        <v>123</v>
      </c>
      <c r="BU4159" s="1" t="s">
        <v>124</v>
      </c>
      <c r="BW4159" s="1">
        <v>0</v>
      </c>
      <c r="BX4159" s="1">
        <v>3</v>
      </c>
    </row>
    <row r="4160" spans="1:76" x14ac:dyDescent="0.25">
      <c r="A4160" s="1">
        <v>4360</v>
      </c>
      <c r="B4160" s="1" t="s">
        <v>7307</v>
      </c>
      <c r="C4160" s="1" t="s">
        <v>5183</v>
      </c>
      <c r="D4160" s="1" t="s">
        <v>7287</v>
      </c>
      <c r="F4160" s="1">
        <v>2014</v>
      </c>
      <c r="G4160" s="1">
        <v>4</v>
      </c>
      <c r="H4160" s="1">
        <v>2</v>
      </c>
      <c r="I4160" s="1">
        <v>1141</v>
      </c>
      <c r="J4160" s="1" t="s">
        <v>103</v>
      </c>
      <c r="K4160" s="1">
        <v>10</v>
      </c>
      <c r="L4160" s="1">
        <v>83</v>
      </c>
      <c r="M4160" s="1">
        <v>682879</v>
      </c>
      <c r="N4160" s="1">
        <v>5490855</v>
      </c>
      <c r="O4160" s="1">
        <v>1399900</v>
      </c>
      <c r="P4160" s="1">
        <v>518553</v>
      </c>
      <c r="Q4160" s="1" t="s">
        <v>78</v>
      </c>
      <c r="R4160" s="1" t="s">
        <v>104</v>
      </c>
      <c r="S4160" s="1" t="s">
        <v>7237</v>
      </c>
      <c r="T4160" s="1">
        <v>1</v>
      </c>
      <c r="U4160" s="1">
        <v>0</v>
      </c>
      <c r="V4160" s="1">
        <v>0</v>
      </c>
      <c r="Y4160" s="1">
        <v>0</v>
      </c>
      <c r="Z4160" s="1">
        <v>0</v>
      </c>
      <c r="AA4160" s="1">
        <v>0</v>
      </c>
      <c r="AB4160" s="1">
        <v>0</v>
      </c>
      <c r="AC4160" s="1">
        <v>0</v>
      </c>
      <c r="AD4160" s="1">
        <v>0</v>
      </c>
      <c r="AK4160" s="1">
        <v>0</v>
      </c>
      <c r="AL4160" s="1">
        <v>0</v>
      </c>
      <c r="AM4160" s="1">
        <v>0</v>
      </c>
      <c r="AO4160" s="1">
        <v>0</v>
      </c>
      <c r="AQ4160" s="1">
        <v>0</v>
      </c>
      <c r="AT4160" s="1">
        <v>0</v>
      </c>
      <c r="AV4160" s="1">
        <v>0</v>
      </c>
      <c r="AW4160" s="1">
        <v>0</v>
      </c>
      <c r="AX4160" s="1">
        <v>0</v>
      </c>
      <c r="AY4160" s="1" t="s">
        <v>778</v>
      </c>
      <c r="BB4160" s="1" t="s">
        <v>5594</v>
      </c>
      <c r="BC4160" s="1" t="s">
        <v>7235</v>
      </c>
      <c r="BD4160" s="1">
        <v>0</v>
      </c>
      <c r="BF4160" s="1">
        <v>0</v>
      </c>
      <c r="BH4160" s="1">
        <v>0</v>
      </c>
      <c r="BI4160" s="1">
        <v>0</v>
      </c>
      <c r="BL4160" s="1" t="s">
        <v>121</v>
      </c>
      <c r="BM4160" s="1" t="s">
        <v>779</v>
      </c>
      <c r="BP4160" s="1">
        <v>0</v>
      </c>
      <c r="BQ4160" s="1">
        <v>0</v>
      </c>
      <c r="BR4160" s="2">
        <v>1399900</v>
      </c>
      <c r="BS4160" s="2">
        <v>518553</v>
      </c>
      <c r="BT4160" s="1" t="s">
        <v>123</v>
      </c>
      <c r="BU4160" s="1" t="s">
        <v>124</v>
      </c>
      <c r="BW4160" s="1">
        <v>0</v>
      </c>
      <c r="BX4160" s="1">
        <v>5</v>
      </c>
    </row>
    <row r="4161" spans="1:76" x14ac:dyDescent="0.25">
      <c r="A4161" s="1">
        <v>4361</v>
      </c>
      <c r="B4161" s="1" t="s">
        <v>7308</v>
      </c>
      <c r="C4161" s="1" t="s">
        <v>3979</v>
      </c>
      <c r="D4161" s="1" t="s">
        <v>7232</v>
      </c>
      <c r="F4161" s="1">
        <v>2014</v>
      </c>
      <c r="G4161" s="1">
        <v>4</v>
      </c>
      <c r="H4161" s="1">
        <v>2</v>
      </c>
      <c r="I4161" s="1">
        <v>1326</v>
      </c>
      <c r="J4161" s="1" t="s">
        <v>103</v>
      </c>
      <c r="K4161" s="1">
        <v>10</v>
      </c>
      <c r="L4161" s="1">
        <v>83</v>
      </c>
      <c r="M4161" s="1">
        <v>669925</v>
      </c>
      <c r="N4161" s="1">
        <v>5518410</v>
      </c>
      <c r="O4161" s="1">
        <v>1385731</v>
      </c>
      <c r="P4161" s="1">
        <v>545495</v>
      </c>
      <c r="Q4161" s="1" t="s">
        <v>78</v>
      </c>
      <c r="R4161" s="1" t="s">
        <v>164</v>
      </c>
      <c r="S4161" s="1" t="s">
        <v>7258</v>
      </c>
      <c r="T4161" s="1">
        <v>0</v>
      </c>
      <c r="U4161" s="1">
        <v>0</v>
      </c>
      <c r="V4161" s="1">
        <v>1</v>
      </c>
      <c r="Y4161" s="1">
        <v>0</v>
      </c>
      <c r="Z4161" s="1">
        <v>0</v>
      </c>
      <c r="AA4161" s="1">
        <v>0</v>
      </c>
      <c r="AB4161" s="1">
        <v>0</v>
      </c>
      <c r="AC4161" s="1">
        <v>0</v>
      </c>
      <c r="AD4161" s="1">
        <v>0</v>
      </c>
      <c r="AK4161" s="1">
        <v>0</v>
      </c>
      <c r="AL4161" s="1">
        <v>0</v>
      </c>
      <c r="AM4161" s="1">
        <v>0</v>
      </c>
      <c r="AO4161" s="1">
        <v>0</v>
      </c>
      <c r="AQ4161" s="1">
        <v>0</v>
      </c>
      <c r="AT4161" s="1">
        <v>0</v>
      </c>
      <c r="AV4161" s="1">
        <v>0</v>
      </c>
      <c r="AW4161" s="1">
        <v>0</v>
      </c>
      <c r="AX4161" s="1">
        <v>0</v>
      </c>
      <c r="AY4161" s="1" t="s">
        <v>86</v>
      </c>
      <c r="BB4161" s="1" t="s">
        <v>7309</v>
      </c>
      <c r="BC4161" s="1" t="s">
        <v>7235</v>
      </c>
      <c r="BD4161" s="1">
        <v>0</v>
      </c>
      <c r="BF4161" s="1">
        <v>0</v>
      </c>
      <c r="BH4161" s="1">
        <v>0</v>
      </c>
      <c r="BI4161" s="1">
        <v>0</v>
      </c>
      <c r="BL4161" s="1" t="s">
        <v>121</v>
      </c>
      <c r="BM4161" s="1" t="s">
        <v>191</v>
      </c>
      <c r="BP4161" s="1">
        <v>0</v>
      </c>
      <c r="BQ4161" s="1">
        <v>0</v>
      </c>
      <c r="BR4161" s="2">
        <v>1385731</v>
      </c>
      <c r="BS4161" s="2">
        <v>545495</v>
      </c>
      <c r="BT4161" s="1" t="s">
        <v>1105</v>
      </c>
      <c r="BU4161" s="1" t="s">
        <v>2118</v>
      </c>
      <c r="BW4161" s="1">
        <v>0</v>
      </c>
      <c r="BX4161" s="1">
        <v>5</v>
      </c>
    </row>
    <row r="4162" spans="1:76" x14ac:dyDescent="0.25">
      <c r="A4162" s="1">
        <v>4362</v>
      </c>
      <c r="B4162" s="1" t="s">
        <v>7310</v>
      </c>
      <c r="C4162" s="1" t="s">
        <v>3979</v>
      </c>
      <c r="D4162" s="1" t="s">
        <v>7232</v>
      </c>
      <c r="F4162" s="1">
        <v>2014</v>
      </c>
      <c r="G4162" s="1">
        <v>4</v>
      </c>
      <c r="H4162" s="1">
        <v>2</v>
      </c>
      <c r="I4162" s="1">
        <v>1608</v>
      </c>
      <c r="J4162" s="1" t="s">
        <v>103</v>
      </c>
      <c r="K4162" s="1">
        <v>10</v>
      </c>
      <c r="L4162" s="1">
        <v>83</v>
      </c>
      <c r="M4162" s="1">
        <v>641632</v>
      </c>
      <c r="N4162" s="1">
        <v>5543743</v>
      </c>
      <c r="O4162" s="1">
        <v>1356345</v>
      </c>
      <c r="P4162" s="1">
        <v>569557</v>
      </c>
      <c r="Q4162" s="1" t="s">
        <v>78</v>
      </c>
      <c r="R4162" s="1" t="s">
        <v>164</v>
      </c>
      <c r="S4162" s="1" t="s">
        <v>7258</v>
      </c>
      <c r="T4162" s="1">
        <v>0</v>
      </c>
      <c r="U4162" s="1">
        <v>0</v>
      </c>
      <c r="V4162" s="1">
        <v>1</v>
      </c>
      <c r="Y4162" s="1">
        <v>0</v>
      </c>
      <c r="Z4162" s="1">
        <v>0</v>
      </c>
      <c r="AA4162" s="1">
        <v>0</v>
      </c>
      <c r="AB4162" s="1">
        <v>0</v>
      </c>
      <c r="AC4162" s="1">
        <v>0</v>
      </c>
      <c r="AD4162" s="1">
        <v>0</v>
      </c>
      <c r="AK4162" s="1">
        <v>0</v>
      </c>
      <c r="AL4162" s="1">
        <v>0</v>
      </c>
      <c r="AM4162" s="1">
        <v>0</v>
      </c>
      <c r="AO4162" s="1">
        <v>0</v>
      </c>
      <c r="AQ4162" s="1">
        <v>0</v>
      </c>
      <c r="AT4162" s="1">
        <v>0</v>
      </c>
      <c r="AV4162" s="1">
        <v>0</v>
      </c>
      <c r="AW4162" s="1">
        <v>0</v>
      </c>
      <c r="AX4162" s="1">
        <v>0</v>
      </c>
      <c r="AY4162" s="1" t="s">
        <v>86</v>
      </c>
      <c r="BB4162" s="1" t="s">
        <v>5512</v>
      </c>
      <c r="BC4162" s="1" t="s">
        <v>7235</v>
      </c>
      <c r="BD4162" s="1">
        <v>0</v>
      </c>
      <c r="BF4162" s="1">
        <v>0</v>
      </c>
      <c r="BH4162" s="1">
        <v>0</v>
      </c>
      <c r="BI4162" s="1">
        <v>0</v>
      </c>
      <c r="BL4162" s="1" t="s">
        <v>121</v>
      </c>
      <c r="BM4162" s="1" t="s">
        <v>191</v>
      </c>
      <c r="BP4162" s="1">
        <v>0</v>
      </c>
      <c r="BQ4162" s="1">
        <v>0</v>
      </c>
      <c r="BR4162" s="2">
        <v>1356345</v>
      </c>
      <c r="BS4162" s="2">
        <v>569557</v>
      </c>
      <c r="BT4162" s="1" t="s">
        <v>123</v>
      </c>
      <c r="BU4162" s="1" t="s">
        <v>1099</v>
      </c>
      <c r="BW4162" s="1">
        <v>0</v>
      </c>
      <c r="BX4162" s="1">
        <v>5</v>
      </c>
    </row>
    <row r="4163" spans="1:76" x14ac:dyDescent="0.25">
      <c r="A4163" s="1">
        <v>4363</v>
      </c>
      <c r="B4163" s="1" t="s">
        <v>7311</v>
      </c>
      <c r="C4163" s="1" t="s">
        <v>1101</v>
      </c>
      <c r="D4163" s="1" t="s">
        <v>7232</v>
      </c>
      <c r="F4163" s="1">
        <v>2014</v>
      </c>
      <c r="G4163" s="1">
        <v>4</v>
      </c>
      <c r="H4163" s="1">
        <v>2</v>
      </c>
      <c r="I4163" s="1">
        <v>1622</v>
      </c>
      <c r="J4163" s="1" t="s">
        <v>103</v>
      </c>
      <c r="K4163" s="1">
        <v>10</v>
      </c>
      <c r="L4163" s="1">
        <v>83</v>
      </c>
      <c r="M4163" s="1">
        <v>643096</v>
      </c>
      <c r="N4163" s="1">
        <v>5542582</v>
      </c>
      <c r="O4163" s="1">
        <v>1357859</v>
      </c>
      <c r="P4163" s="1">
        <v>568461</v>
      </c>
      <c r="Q4163" s="1" t="s">
        <v>78</v>
      </c>
      <c r="R4163" s="1" t="s">
        <v>104</v>
      </c>
      <c r="S4163" s="1" t="s">
        <v>7237</v>
      </c>
      <c r="T4163" s="1">
        <v>1</v>
      </c>
      <c r="U4163" s="1">
        <v>0</v>
      </c>
      <c r="V4163" s="1">
        <v>0</v>
      </c>
      <c r="Y4163" s="1">
        <v>0</v>
      </c>
      <c r="Z4163" s="1">
        <v>0</v>
      </c>
      <c r="AA4163" s="1">
        <v>0</v>
      </c>
      <c r="AB4163" s="1">
        <v>0</v>
      </c>
      <c r="AC4163" s="1">
        <v>0</v>
      </c>
      <c r="AD4163" s="1">
        <v>0</v>
      </c>
      <c r="AK4163" s="1">
        <v>0</v>
      </c>
      <c r="AL4163" s="1">
        <v>0</v>
      </c>
      <c r="AM4163" s="1">
        <v>0</v>
      </c>
      <c r="AO4163" s="1">
        <v>0</v>
      </c>
      <c r="AQ4163" s="1">
        <v>0</v>
      </c>
      <c r="AT4163" s="1">
        <v>0</v>
      </c>
      <c r="AV4163" s="1">
        <v>0</v>
      </c>
      <c r="AW4163" s="1">
        <v>0</v>
      </c>
      <c r="AX4163" s="1">
        <v>0</v>
      </c>
      <c r="AY4163" s="1" t="s">
        <v>578</v>
      </c>
      <c r="BB4163" s="1" t="s">
        <v>5510</v>
      </c>
      <c r="BC4163" s="1" t="s">
        <v>7235</v>
      </c>
      <c r="BD4163" s="1">
        <v>0</v>
      </c>
      <c r="BF4163" s="1">
        <v>0</v>
      </c>
      <c r="BH4163" s="1">
        <v>0</v>
      </c>
      <c r="BI4163" s="1">
        <v>0</v>
      </c>
      <c r="BL4163" s="1" t="s">
        <v>121</v>
      </c>
      <c r="BO4163" s="1" t="s">
        <v>2130</v>
      </c>
      <c r="BP4163" s="1">
        <v>0</v>
      </c>
      <c r="BQ4163" s="1">
        <v>0</v>
      </c>
      <c r="BR4163" s="2">
        <v>1357859</v>
      </c>
      <c r="BS4163" s="2">
        <v>568461</v>
      </c>
      <c r="BT4163" s="1" t="s">
        <v>123</v>
      </c>
      <c r="BU4163" s="1" t="s">
        <v>1099</v>
      </c>
      <c r="BV4163" s="1" t="s">
        <v>1127</v>
      </c>
      <c r="BW4163" s="1">
        <v>0</v>
      </c>
      <c r="BX4163" s="1">
        <v>3</v>
      </c>
    </row>
    <row r="4164" spans="1:76" x14ac:dyDescent="0.25">
      <c r="A4164" s="1">
        <v>4364</v>
      </c>
      <c r="B4164" s="1" t="s">
        <v>7312</v>
      </c>
      <c r="C4164" s="1" t="s">
        <v>2213</v>
      </c>
      <c r="D4164" s="1" t="s">
        <v>7232</v>
      </c>
      <c r="F4164" s="1">
        <v>2014</v>
      </c>
      <c r="G4164" s="1">
        <v>4</v>
      </c>
      <c r="H4164" s="1">
        <v>3</v>
      </c>
      <c r="I4164" s="1">
        <v>701</v>
      </c>
      <c r="J4164" s="1" t="s">
        <v>103</v>
      </c>
      <c r="K4164" s="1">
        <v>10</v>
      </c>
      <c r="L4164" s="1">
        <v>83</v>
      </c>
      <c r="M4164" s="1">
        <v>650648</v>
      </c>
      <c r="N4164" s="1">
        <v>5546817</v>
      </c>
      <c r="O4164" s="1">
        <v>1365218</v>
      </c>
      <c r="P4164" s="1">
        <v>573024</v>
      </c>
      <c r="Q4164" s="1" t="s">
        <v>78</v>
      </c>
      <c r="R4164" s="1" t="s">
        <v>156</v>
      </c>
      <c r="S4164" s="1" t="s">
        <v>7233</v>
      </c>
      <c r="T4164" s="1">
        <v>0</v>
      </c>
      <c r="U4164" s="1">
        <v>0</v>
      </c>
      <c r="V4164" s="1">
        <v>1</v>
      </c>
      <c r="Y4164" s="1">
        <v>0</v>
      </c>
      <c r="Z4164" s="1">
        <v>0</v>
      </c>
      <c r="AA4164" s="1">
        <v>0</v>
      </c>
      <c r="AB4164" s="1">
        <v>0</v>
      </c>
      <c r="AC4164" s="1">
        <v>0</v>
      </c>
      <c r="AD4164" s="1">
        <v>0</v>
      </c>
      <c r="AK4164" s="1">
        <v>0</v>
      </c>
      <c r="AL4164" s="1">
        <v>0</v>
      </c>
      <c r="AM4164" s="1">
        <v>0</v>
      </c>
      <c r="AO4164" s="1">
        <v>0</v>
      </c>
      <c r="AQ4164" s="1">
        <v>0</v>
      </c>
      <c r="AT4164" s="1">
        <v>0</v>
      </c>
      <c r="AV4164" s="1">
        <v>0</v>
      </c>
      <c r="AW4164" s="1">
        <v>0</v>
      </c>
      <c r="AX4164" s="1">
        <v>0</v>
      </c>
      <c r="AY4164" s="1" t="s">
        <v>79</v>
      </c>
      <c r="BB4164" s="1" t="s">
        <v>5504</v>
      </c>
      <c r="BC4164" s="1" t="s">
        <v>7235</v>
      </c>
      <c r="BD4164" s="1">
        <v>0</v>
      </c>
      <c r="BF4164" s="1">
        <v>0</v>
      </c>
      <c r="BH4164" s="1">
        <v>0</v>
      </c>
      <c r="BI4164" s="1">
        <v>0</v>
      </c>
      <c r="BL4164" s="1" t="s">
        <v>121</v>
      </c>
      <c r="BM4164" s="1" t="s">
        <v>79</v>
      </c>
      <c r="BO4164" s="1" t="s">
        <v>2214</v>
      </c>
      <c r="BP4164" s="1">
        <v>0</v>
      </c>
      <c r="BQ4164" s="1">
        <v>0</v>
      </c>
      <c r="BR4164" s="2">
        <v>1365218</v>
      </c>
      <c r="BS4164" s="2">
        <v>573024</v>
      </c>
      <c r="BT4164" s="1" t="s">
        <v>1095</v>
      </c>
      <c r="BU4164" s="1" t="s">
        <v>1099</v>
      </c>
      <c r="BV4164" s="1" t="s">
        <v>1127</v>
      </c>
      <c r="BW4164" s="1">
        <v>0</v>
      </c>
      <c r="BX4164" s="1">
        <v>3</v>
      </c>
    </row>
    <row r="4165" spans="1:76" x14ac:dyDescent="0.25">
      <c r="A4165" s="1">
        <v>4365</v>
      </c>
      <c r="B4165" s="1" t="s">
        <v>7313</v>
      </c>
      <c r="C4165" s="1" t="s">
        <v>2213</v>
      </c>
      <c r="D4165" s="1" t="s">
        <v>7232</v>
      </c>
      <c r="F4165" s="1">
        <v>2014</v>
      </c>
      <c r="G4165" s="1">
        <v>4</v>
      </c>
      <c r="H4165" s="1">
        <v>3</v>
      </c>
      <c r="I4165" s="1">
        <v>701</v>
      </c>
      <c r="J4165" s="1" t="s">
        <v>103</v>
      </c>
      <c r="K4165" s="1">
        <v>10</v>
      </c>
      <c r="L4165" s="1">
        <v>83</v>
      </c>
      <c r="M4165" s="1">
        <v>650536</v>
      </c>
      <c r="N4165" s="1">
        <v>5546859</v>
      </c>
      <c r="O4165" s="1">
        <v>1365105</v>
      </c>
      <c r="P4165" s="1">
        <v>573061</v>
      </c>
      <c r="Q4165" s="1" t="s">
        <v>78</v>
      </c>
      <c r="R4165" s="1" t="s">
        <v>104</v>
      </c>
      <c r="S4165" s="1" t="s">
        <v>7237</v>
      </c>
      <c r="T4165" s="1">
        <v>0</v>
      </c>
      <c r="U4165" s="1">
        <v>0</v>
      </c>
      <c r="V4165" s="1">
        <v>1</v>
      </c>
      <c r="Y4165" s="1">
        <v>0</v>
      </c>
      <c r="Z4165" s="1">
        <v>0</v>
      </c>
      <c r="AA4165" s="1">
        <v>0</v>
      </c>
      <c r="AB4165" s="1">
        <v>0</v>
      </c>
      <c r="AC4165" s="1">
        <v>0</v>
      </c>
      <c r="AD4165" s="1">
        <v>0</v>
      </c>
      <c r="AK4165" s="1">
        <v>0</v>
      </c>
      <c r="AL4165" s="1">
        <v>0</v>
      </c>
      <c r="AM4165" s="1">
        <v>0</v>
      </c>
      <c r="AO4165" s="1">
        <v>0</v>
      </c>
      <c r="AQ4165" s="1">
        <v>0</v>
      </c>
      <c r="AT4165" s="1">
        <v>0</v>
      </c>
      <c r="AV4165" s="1">
        <v>0</v>
      </c>
      <c r="AW4165" s="1">
        <v>0</v>
      </c>
      <c r="AX4165" s="1">
        <v>0</v>
      </c>
      <c r="AY4165" s="1" t="s">
        <v>79</v>
      </c>
      <c r="BB4165" s="1" t="s">
        <v>5504</v>
      </c>
      <c r="BC4165" s="1" t="s">
        <v>7235</v>
      </c>
      <c r="BD4165" s="1">
        <v>0</v>
      </c>
      <c r="BF4165" s="1">
        <v>0</v>
      </c>
      <c r="BH4165" s="1">
        <v>0</v>
      </c>
      <c r="BI4165" s="1">
        <v>0</v>
      </c>
      <c r="BL4165" s="1" t="s">
        <v>121</v>
      </c>
      <c r="BM4165" s="1" t="s">
        <v>79</v>
      </c>
      <c r="BO4165" s="1" t="s">
        <v>2214</v>
      </c>
      <c r="BP4165" s="1">
        <v>0</v>
      </c>
      <c r="BQ4165" s="1">
        <v>0</v>
      </c>
      <c r="BR4165" s="2">
        <v>1365105</v>
      </c>
      <c r="BS4165" s="2">
        <v>573061</v>
      </c>
      <c r="BT4165" s="1" t="s">
        <v>1095</v>
      </c>
      <c r="BU4165" s="1" t="s">
        <v>1099</v>
      </c>
      <c r="BV4165" s="1" t="s">
        <v>1127</v>
      </c>
      <c r="BW4165" s="1">
        <v>0</v>
      </c>
      <c r="BX4165" s="1">
        <v>3</v>
      </c>
    </row>
    <row r="4166" spans="1:76" x14ac:dyDescent="0.25">
      <c r="A4166" s="1">
        <v>4366</v>
      </c>
      <c r="B4166" s="1" t="s">
        <v>7314</v>
      </c>
      <c r="C4166" s="1" t="s">
        <v>3979</v>
      </c>
      <c r="D4166" s="1" t="s">
        <v>7232</v>
      </c>
      <c r="F4166" s="1">
        <v>2014</v>
      </c>
      <c r="G4166" s="1">
        <v>4</v>
      </c>
      <c r="H4166" s="1">
        <v>3</v>
      </c>
      <c r="I4166" s="1">
        <v>701</v>
      </c>
      <c r="J4166" s="1" t="s">
        <v>103</v>
      </c>
      <c r="K4166" s="1">
        <v>10</v>
      </c>
      <c r="L4166" s="1">
        <v>83</v>
      </c>
      <c r="M4166" s="1">
        <v>650255</v>
      </c>
      <c r="N4166" s="1">
        <v>5546992</v>
      </c>
      <c r="O4166" s="1">
        <v>1364818</v>
      </c>
      <c r="P4166" s="1">
        <v>573182</v>
      </c>
      <c r="Q4166" s="1" t="s">
        <v>78</v>
      </c>
      <c r="R4166" s="1" t="s">
        <v>156</v>
      </c>
      <c r="S4166" s="1" t="s">
        <v>7233</v>
      </c>
      <c r="T4166" s="1">
        <v>0</v>
      </c>
      <c r="U4166" s="1">
        <v>0</v>
      </c>
      <c r="V4166" s="1">
        <v>1</v>
      </c>
      <c r="Y4166" s="1">
        <v>0</v>
      </c>
      <c r="Z4166" s="1">
        <v>0</v>
      </c>
      <c r="AA4166" s="1">
        <v>0</v>
      </c>
      <c r="AB4166" s="1">
        <v>0</v>
      </c>
      <c r="AC4166" s="1">
        <v>0</v>
      </c>
      <c r="AD4166" s="1">
        <v>0</v>
      </c>
      <c r="AK4166" s="1">
        <v>0</v>
      </c>
      <c r="AL4166" s="1">
        <v>0</v>
      </c>
      <c r="AM4166" s="1">
        <v>0</v>
      </c>
      <c r="AO4166" s="1">
        <v>0</v>
      </c>
      <c r="AQ4166" s="1">
        <v>0</v>
      </c>
      <c r="AT4166" s="1">
        <v>0</v>
      </c>
      <c r="AV4166" s="1">
        <v>0</v>
      </c>
      <c r="AW4166" s="1">
        <v>0</v>
      </c>
      <c r="AX4166" s="1">
        <v>0</v>
      </c>
      <c r="AY4166" s="1" t="s">
        <v>86</v>
      </c>
      <c r="BB4166" s="1" t="s">
        <v>5504</v>
      </c>
      <c r="BC4166" s="1" t="s">
        <v>7235</v>
      </c>
      <c r="BD4166" s="1">
        <v>0</v>
      </c>
      <c r="BF4166" s="1">
        <v>0</v>
      </c>
      <c r="BH4166" s="1">
        <v>0</v>
      </c>
      <c r="BI4166" s="1">
        <v>0</v>
      </c>
      <c r="BL4166" s="1" t="s">
        <v>121</v>
      </c>
      <c r="BM4166" s="1" t="s">
        <v>191</v>
      </c>
      <c r="BO4166" s="1" t="s">
        <v>2214</v>
      </c>
      <c r="BP4166" s="1">
        <v>0</v>
      </c>
      <c r="BQ4166" s="1">
        <v>0</v>
      </c>
      <c r="BR4166" s="2">
        <v>1364818</v>
      </c>
      <c r="BS4166" s="2">
        <v>573182</v>
      </c>
      <c r="BT4166" s="1" t="s">
        <v>1095</v>
      </c>
      <c r="BU4166" s="1" t="s">
        <v>1099</v>
      </c>
      <c r="BV4166" s="1" t="s">
        <v>1127</v>
      </c>
      <c r="BW4166" s="1">
        <v>0</v>
      </c>
      <c r="BX4166" s="1">
        <v>3</v>
      </c>
    </row>
    <row r="4167" spans="1:76" x14ac:dyDescent="0.25">
      <c r="A4167" s="1">
        <v>4367</v>
      </c>
      <c r="B4167" s="1" t="s">
        <v>7315</v>
      </c>
      <c r="C4167" s="1" t="s">
        <v>2213</v>
      </c>
      <c r="D4167" s="1" t="s">
        <v>7232</v>
      </c>
      <c r="F4167" s="1">
        <v>2014</v>
      </c>
      <c r="G4167" s="1">
        <v>4</v>
      </c>
      <c r="H4167" s="1">
        <v>3</v>
      </c>
      <c r="I4167" s="1">
        <v>701</v>
      </c>
      <c r="J4167" s="1" t="s">
        <v>103</v>
      </c>
      <c r="K4167" s="1">
        <v>10</v>
      </c>
      <c r="L4167" s="1">
        <v>83</v>
      </c>
      <c r="M4167" s="1">
        <v>650557</v>
      </c>
      <c r="N4167" s="1">
        <v>5546926</v>
      </c>
      <c r="O4167" s="1">
        <v>1365123</v>
      </c>
      <c r="P4167" s="1">
        <v>573129</v>
      </c>
      <c r="Q4167" s="1" t="s">
        <v>78</v>
      </c>
      <c r="R4167" s="1" t="s">
        <v>104</v>
      </c>
      <c r="S4167" s="1" t="s">
        <v>7237</v>
      </c>
      <c r="T4167" s="1">
        <v>0</v>
      </c>
      <c r="U4167" s="1">
        <v>0</v>
      </c>
      <c r="V4167" s="1">
        <v>1</v>
      </c>
      <c r="Y4167" s="1">
        <v>0</v>
      </c>
      <c r="Z4167" s="1">
        <v>0</v>
      </c>
      <c r="AA4167" s="1">
        <v>0</v>
      </c>
      <c r="AB4167" s="1">
        <v>0</v>
      </c>
      <c r="AC4167" s="1">
        <v>0</v>
      </c>
      <c r="AD4167" s="1">
        <v>0</v>
      </c>
      <c r="AK4167" s="1">
        <v>0</v>
      </c>
      <c r="AL4167" s="1">
        <v>0</v>
      </c>
      <c r="AM4167" s="1">
        <v>0</v>
      </c>
      <c r="AO4167" s="1">
        <v>0</v>
      </c>
      <c r="AQ4167" s="1">
        <v>0</v>
      </c>
      <c r="AT4167" s="1">
        <v>0</v>
      </c>
      <c r="AV4167" s="1">
        <v>0</v>
      </c>
      <c r="AW4167" s="1">
        <v>0</v>
      </c>
      <c r="AX4167" s="1">
        <v>0</v>
      </c>
      <c r="AY4167" s="1" t="s">
        <v>79</v>
      </c>
      <c r="BB4167" s="1" t="s">
        <v>5504</v>
      </c>
      <c r="BC4167" s="1" t="s">
        <v>7235</v>
      </c>
      <c r="BD4167" s="1">
        <v>0</v>
      </c>
      <c r="BF4167" s="1">
        <v>0</v>
      </c>
      <c r="BH4167" s="1">
        <v>0</v>
      </c>
      <c r="BI4167" s="1">
        <v>0</v>
      </c>
      <c r="BL4167" s="1" t="s">
        <v>121</v>
      </c>
      <c r="BM4167" s="1" t="s">
        <v>79</v>
      </c>
      <c r="BO4167" s="1" t="s">
        <v>2214</v>
      </c>
      <c r="BP4167" s="1">
        <v>0</v>
      </c>
      <c r="BQ4167" s="1">
        <v>0</v>
      </c>
      <c r="BR4167" s="2">
        <v>1365123</v>
      </c>
      <c r="BS4167" s="2">
        <v>573129</v>
      </c>
      <c r="BT4167" s="1" t="s">
        <v>1095</v>
      </c>
      <c r="BU4167" s="1" t="s">
        <v>1099</v>
      </c>
      <c r="BV4167" s="1" t="s">
        <v>1127</v>
      </c>
      <c r="BW4167" s="1">
        <v>0</v>
      </c>
      <c r="BX4167" s="1">
        <v>3</v>
      </c>
    </row>
    <row r="4168" spans="1:76" x14ac:dyDescent="0.25">
      <c r="A4168" s="1">
        <v>4368</v>
      </c>
      <c r="B4168" s="1" t="s">
        <v>7316</v>
      </c>
      <c r="C4168" s="1" t="s">
        <v>5501</v>
      </c>
      <c r="D4168" s="1" t="s">
        <v>7232</v>
      </c>
      <c r="F4168" s="1">
        <v>2014</v>
      </c>
      <c r="G4168" s="1">
        <v>4</v>
      </c>
      <c r="H4168" s="1">
        <v>3</v>
      </c>
      <c r="I4168" s="1">
        <v>710</v>
      </c>
      <c r="J4168" s="1" t="s">
        <v>103</v>
      </c>
      <c r="K4168" s="1">
        <v>10</v>
      </c>
      <c r="L4168" s="1">
        <v>83</v>
      </c>
      <c r="M4168" s="1">
        <v>651079</v>
      </c>
      <c r="N4168" s="1">
        <v>5547582</v>
      </c>
      <c r="O4168" s="1">
        <v>1365616</v>
      </c>
      <c r="P4168" s="1">
        <v>573808</v>
      </c>
      <c r="Q4168" s="1" t="s">
        <v>78</v>
      </c>
      <c r="R4168" s="1" t="s">
        <v>156</v>
      </c>
      <c r="S4168" s="1" t="s">
        <v>7233</v>
      </c>
      <c r="T4168" s="1">
        <v>0</v>
      </c>
      <c r="U4168" s="1">
        <v>0</v>
      </c>
      <c r="V4168" s="1">
        <v>1</v>
      </c>
      <c r="Y4168" s="1">
        <v>0</v>
      </c>
      <c r="Z4168" s="1">
        <v>0</v>
      </c>
      <c r="AA4168" s="1">
        <v>0</v>
      </c>
      <c r="AB4168" s="1">
        <v>0</v>
      </c>
      <c r="AC4168" s="1">
        <v>0</v>
      </c>
      <c r="AD4168" s="1">
        <v>0</v>
      </c>
      <c r="AK4168" s="1">
        <v>0</v>
      </c>
      <c r="AL4168" s="1">
        <v>0</v>
      </c>
      <c r="AM4168" s="1">
        <v>0</v>
      </c>
      <c r="AO4168" s="1">
        <v>0</v>
      </c>
      <c r="AQ4168" s="1">
        <v>0</v>
      </c>
      <c r="AT4168" s="1">
        <v>0</v>
      </c>
      <c r="AV4168" s="1">
        <v>0</v>
      </c>
      <c r="AW4168" s="1">
        <v>0</v>
      </c>
      <c r="AX4168" s="1">
        <v>0</v>
      </c>
      <c r="AY4168" s="1" t="s">
        <v>79</v>
      </c>
      <c r="BB4168" s="1" t="s">
        <v>5502</v>
      </c>
      <c r="BC4168" s="1" t="s">
        <v>7235</v>
      </c>
      <c r="BD4168" s="1">
        <v>0</v>
      </c>
      <c r="BF4168" s="1">
        <v>0</v>
      </c>
      <c r="BH4168" s="1">
        <v>0</v>
      </c>
      <c r="BI4168" s="1">
        <v>0</v>
      </c>
      <c r="BL4168" s="1" t="s">
        <v>121</v>
      </c>
      <c r="BM4168" s="1" t="s">
        <v>79</v>
      </c>
      <c r="BO4168" s="1" t="s">
        <v>5538</v>
      </c>
      <c r="BP4168" s="1">
        <v>0</v>
      </c>
      <c r="BQ4168" s="1">
        <v>0</v>
      </c>
      <c r="BR4168" s="2">
        <v>1365616</v>
      </c>
      <c r="BS4168" s="2">
        <v>573808</v>
      </c>
      <c r="BT4168" s="1" t="s">
        <v>1095</v>
      </c>
      <c r="BU4168" s="1" t="s">
        <v>1099</v>
      </c>
      <c r="BV4168" s="1" t="s">
        <v>1127</v>
      </c>
      <c r="BW4168" s="1">
        <v>0</v>
      </c>
      <c r="BX4168" s="1">
        <v>4</v>
      </c>
    </row>
    <row r="4169" spans="1:76" x14ac:dyDescent="0.25">
      <c r="A4169" s="1">
        <v>4369</v>
      </c>
      <c r="B4169" s="1" t="s">
        <v>7317</v>
      </c>
      <c r="C4169" s="1" t="s">
        <v>5501</v>
      </c>
      <c r="D4169" s="1" t="s">
        <v>7232</v>
      </c>
      <c r="F4169" s="1">
        <v>2014</v>
      </c>
      <c r="G4169" s="1">
        <v>4</v>
      </c>
      <c r="H4169" s="1">
        <v>3</v>
      </c>
      <c r="I4169" s="1">
        <v>710</v>
      </c>
      <c r="J4169" s="1" t="s">
        <v>103</v>
      </c>
      <c r="K4169" s="1">
        <v>10</v>
      </c>
      <c r="L4169" s="1">
        <v>83</v>
      </c>
      <c r="M4169" s="1">
        <v>651138</v>
      </c>
      <c r="N4169" s="1">
        <v>5547751</v>
      </c>
      <c r="O4169" s="1">
        <v>1365667</v>
      </c>
      <c r="P4169" s="1">
        <v>573979</v>
      </c>
      <c r="Q4169" s="1" t="s">
        <v>78</v>
      </c>
      <c r="R4169" s="1" t="s">
        <v>156</v>
      </c>
      <c r="S4169" s="1" t="s">
        <v>7233</v>
      </c>
      <c r="T4169" s="1">
        <v>0</v>
      </c>
      <c r="U4169" s="1">
        <v>0</v>
      </c>
      <c r="V4169" s="1">
        <v>1</v>
      </c>
      <c r="Y4169" s="1">
        <v>0</v>
      </c>
      <c r="Z4169" s="1">
        <v>0</v>
      </c>
      <c r="AA4169" s="1">
        <v>0</v>
      </c>
      <c r="AB4169" s="1">
        <v>0</v>
      </c>
      <c r="AC4169" s="1">
        <v>0</v>
      </c>
      <c r="AD4169" s="1">
        <v>0</v>
      </c>
      <c r="AK4169" s="1">
        <v>0</v>
      </c>
      <c r="AL4169" s="1">
        <v>0</v>
      </c>
      <c r="AM4169" s="1">
        <v>0</v>
      </c>
      <c r="AO4169" s="1">
        <v>0</v>
      </c>
      <c r="AQ4169" s="1">
        <v>0</v>
      </c>
      <c r="AT4169" s="1">
        <v>0</v>
      </c>
      <c r="AV4169" s="1">
        <v>0</v>
      </c>
      <c r="AW4169" s="1">
        <v>0</v>
      </c>
      <c r="AX4169" s="1">
        <v>0</v>
      </c>
      <c r="AY4169" s="1" t="s">
        <v>79</v>
      </c>
      <c r="BB4169" s="1" t="s">
        <v>5502</v>
      </c>
      <c r="BC4169" s="1" t="s">
        <v>7235</v>
      </c>
      <c r="BD4169" s="1">
        <v>0</v>
      </c>
      <c r="BF4169" s="1">
        <v>0</v>
      </c>
      <c r="BH4169" s="1">
        <v>0</v>
      </c>
      <c r="BI4169" s="1">
        <v>0</v>
      </c>
      <c r="BL4169" s="1" t="s">
        <v>121</v>
      </c>
      <c r="BM4169" s="1" t="s">
        <v>79</v>
      </c>
      <c r="BP4169" s="1">
        <v>0</v>
      </c>
      <c r="BQ4169" s="1">
        <v>0</v>
      </c>
      <c r="BR4169" s="2">
        <v>1365667</v>
      </c>
      <c r="BS4169" s="2">
        <v>573979</v>
      </c>
      <c r="BT4169" s="1" t="s">
        <v>1095</v>
      </c>
      <c r="BU4169" s="1" t="s">
        <v>1099</v>
      </c>
      <c r="BW4169" s="1">
        <v>0</v>
      </c>
      <c r="BX4169" s="1">
        <v>4</v>
      </c>
    </row>
    <row r="4170" spans="1:76" x14ac:dyDescent="0.25">
      <c r="A4170" s="1">
        <v>4370</v>
      </c>
      <c r="B4170" s="1" t="s">
        <v>7318</v>
      </c>
      <c r="C4170" s="1" t="s">
        <v>5501</v>
      </c>
      <c r="D4170" s="1" t="s">
        <v>7232</v>
      </c>
      <c r="F4170" s="1">
        <v>2014</v>
      </c>
      <c r="G4170" s="1">
        <v>4</v>
      </c>
      <c r="H4170" s="1">
        <v>3</v>
      </c>
      <c r="I4170" s="1">
        <v>710</v>
      </c>
      <c r="J4170" s="1" t="s">
        <v>103</v>
      </c>
      <c r="K4170" s="1">
        <v>10</v>
      </c>
      <c r="L4170" s="1">
        <v>83</v>
      </c>
      <c r="M4170" s="1">
        <v>651052</v>
      </c>
      <c r="N4170" s="1">
        <v>5547388</v>
      </c>
      <c r="O4170" s="1">
        <v>1365597</v>
      </c>
      <c r="P4170" s="1">
        <v>573613</v>
      </c>
      <c r="Q4170" s="1" t="s">
        <v>78</v>
      </c>
      <c r="R4170" s="1" t="s">
        <v>156</v>
      </c>
      <c r="S4170" s="1" t="s">
        <v>7233</v>
      </c>
      <c r="T4170" s="1">
        <v>0</v>
      </c>
      <c r="U4170" s="1">
        <v>0</v>
      </c>
      <c r="V4170" s="1">
        <v>1</v>
      </c>
      <c r="Y4170" s="1">
        <v>0</v>
      </c>
      <c r="Z4170" s="1">
        <v>0</v>
      </c>
      <c r="AA4170" s="1">
        <v>0</v>
      </c>
      <c r="AB4170" s="1">
        <v>0</v>
      </c>
      <c r="AC4170" s="1">
        <v>0</v>
      </c>
      <c r="AD4170" s="1">
        <v>0</v>
      </c>
      <c r="AK4170" s="1">
        <v>0</v>
      </c>
      <c r="AL4170" s="1">
        <v>0</v>
      </c>
      <c r="AM4170" s="1">
        <v>0</v>
      </c>
      <c r="AO4170" s="1">
        <v>0</v>
      </c>
      <c r="AQ4170" s="1">
        <v>0</v>
      </c>
      <c r="AT4170" s="1">
        <v>0</v>
      </c>
      <c r="AV4170" s="1">
        <v>0</v>
      </c>
      <c r="AW4170" s="1">
        <v>0</v>
      </c>
      <c r="AX4170" s="1">
        <v>0</v>
      </c>
      <c r="AY4170" s="1" t="s">
        <v>79</v>
      </c>
      <c r="BB4170" s="1" t="s">
        <v>5502</v>
      </c>
      <c r="BC4170" s="1" t="s">
        <v>7235</v>
      </c>
      <c r="BD4170" s="1">
        <v>0</v>
      </c>
      <c r="BF4170" s="1">
        <v>0</v>
      </c>
      <c r="BH4170" s="1">
        <v>0</v>
      </c>
      <c r="BI4170" s="1">
        <v>0</v>
      </c>
      <c r="BL4170" s="1" t="s">
        <v>121</v>
      </c>
      <c r="BM4170" s="1" t="s">
        <v>79</v>
      </c>
      <c r="BO4170" s="1" t="s">
        <v>5538</v>
      </c>
      <c r="BP4170" s="1">
        <v>0</v>
      </c>
      <c r="BQ4170" s="1">
        <v>0</v>
      </c>
      <c r="BR4170" s="2">
        <v>1365597</v>
      </c>
      <c r="BS4170" s="2">
        <v>573613</v>
      </c>
      <c r="BT4170" s="1" t="s">
        <v>1095</v>
      </c>
      <c r="BU4170" s="1" t="s">
        <v>1099</v>
      </c>
      <c r="BV4170" s="1" t="s">
        <v>1127</v>
      </c>
      <c r="BW4170" s="1">
        <v>0</v>
      </c>
      <c r="BX4170" s="1">
        <v>5</v>
      </c>
    </row>
    <row r="4171" spans="1:76" x14ac:dyDescent="0.25">
      <c r="A4171" s="1">
        <v>4371</v>
      </c>
      <c r="B4171" s="1" t="s">
        <v>7319</v>
      </c>
      <c r="C4171" s="1" t="s">
        <v>3979</v>
      </c>
      <c r="D4171" s="1" t="s">
        <v>7232</v>
      </c>
      <c r="F4171" s="1">
        <v>2014</v>
      </c>
      <c r="G4171" s="1">
        <v>4</v>
      </c>
      <c r="H4171" s="1">
        <v>3</v>
      </c>
      <c r="I4171" s="1">
        <v>710</v>
      </c>
      <c r="J4171" s="1" t="s">
        <v>103</v>
      </c>
      <c r="K4171" s="1">
        <v>10</v>
      </c>
      <c r="L4171" s="1">
        <v>83</v>
      </c>
      <c r="M4171" s="1">
        <v>650591</v>
      </c>
      <c r="N4171" s="1">
        <v>5547647</v>
      </c>
      <c r="O4171" s="1">
        <v>1365125</v>
      </c>
      <c r="P4171" s="1">
        <v>573851</v>
      </c>
      <c r="Q4171" s="1" t="s">
        <v>78</v>
      </c>
      <c r="R4171" s="1" t="s">
        <v>156</v>
      </c>
      <c r="S4171" s="1" t="s">
        <v>7233</v>
      </c>
      <c r="T4171" s="1">
        <v>0</v>
      </c>
      <c r="U4171" s="1">
        <v>0</v>
      </c>
      <c r="V4171" s="1">
        <v>1</v>
      </c>
      <c r="Y4171" s="1">
        <v>0</v>
      </c>
      <c r="Z4171" s="1">
        <v>0</v>
      </c>
      <c r="AA4171" s="1">
        <v>0</v>
      </c>
      <c r="AB4171" s="1">
        <v>0</v>
      </c>
      <c r="AC4171" s="1">
        <v>0</v>
      </c>
      <c r="AD4171" s="1">
        <v>0</v>
      </c>
      <c r="AK4171" s="1">
        <v>0</v>
      </c>
      <c r="AL4171" s="1">
        <v>0</v>
      </c>
      <c r="AM4171" s="1">
        <v>0</v>
      </c>
      <c r="AO4171" s="1">
        <v>0</v>
      </c>
      <c r="AQ4171" s="1">
        <v>0</v>
      </c>
      <c r="AT4171" s="1">
        <v>0</v>
      </c>
      <c r="AV4171" s="1">
        <v>0</v>
      </c>
      <c r="AW4171" s="1">
        <v>0</v>
      </c>
      <c r="AX4171" s="1">
        <v>0</v>
      </c>
      <c r="AY4171" s="1" t="s">
        <v>86</v>
      </c>
      <c r="BB4171" s="1" t="s">
        <v>5502</v>
      </c>
      <c r="BC4171" s="1" t="s">
        <v>7235</v>
      </c>
      <c r="BD4171" s="1">
        <v>0</v>
      </c>
      <c r="BF4171" s="1">
        <v>0</v>
      </c>
      <c r="BH4171" s="1">
        <v>0</v>
      </c>
      <c r="BI4171" s="1">
        <v>0</v>
      </c>
      <c r="BL4171" s="1" t="s">
        <v>121</v>
      </c>
      <c r="BM4171" s="1" t="s">
        <v>191</v>
      </c>
      <c r="BP4171" s="1">
        <v>0</v>
      </c>
      <c r="BQ4171" s="1">
        <v>0</v>
      </c>
      <c r="BR4171" s="2">
        <v>1365125</v>
      </c>
      <c r="BS4171" s="2">
        <v>573851</v>
      </c>
      <c r="BT4171" s="1" t="s">
        <v>1095</v>
      </c>
      <c r="BU4171" s="1" t="s">
        <v>1099</v>
      </c>
      <c r="BW4171" s="1">
        <v>0</v>
      </c>
      <c r="BX4171" s="1">
        <v>4</v>
      </c>
    </row>
    <row r="4172" spans="1:76" x14ac:dyDescent="0.25">
      <c r="A4172" s="1">
        <v>4372</v>
      </c>
      <c r="B4172" s="1" t="s">
        <v>7320</v>
      </c>
      <c r="C4172" s="1" t="s">
        <v>5496</v>
      </c>
      <c r="D4172" s="1" t="s">
        <v>7232</v>
      </c>
      <c r="F4172" s="1">
        <v>2014</v>
      </c>
      <c r="G4172" s="1">
        <v>4</v>
      </c>
      <c r="H4172" s="1">
        <v>3</v>
      </c>
      <c r="I4172" s="1">
        <v>717</v>
      </c>
      <c r="J4172" s="1" t="s">
        <v>103</v>
      </c>
      <c r="K4172" s="1">
        <v>10</v>
      </c>
      <c r="L4172" s="1">
        <v>83</v>
      </c>
      <c r="M4172" s="1">
        <v>651158</v>
      </c>
      <c r="N4172" s="1">
        <v>5548203</v>
      </c>
      <c r="O4172" s="1">
        <v>1365667</v>
      </c>
      <c r="P4172" s="1">
        <v>574431</v>
      </c>
      <c r="Q4172" s="1" t="s">
        <v>78</v>
      </c>
      <c r="R4172" s="1" t="s">
        <v>156</v>
      </c>
      <c r="S4172" s="1" t="s">
        <v>7233</v>
      </c>
      <c r="T4172" s="1">
        <v>0</v>
      </c>
      <c r="U4172" s="1">
        <v>0</v>
      </c>
      <c r="V4172" s="1">
        <v>1</v>
      </c>
      <c r="Y4172" s="1">
        <v>0</v>
      </c>
      <c r="Z4172" s="1">
        <v>0</v>
      </c>
      <c r="AA4172" s="1">
        <v>0</v>
      </c>
      <c r="AB4172" s="1">
        <v>0</v>
      </c>
      <c r="AC4172" s="1">
        <v>0</v>
      </c>
      <c r="AD4172" s="1">
        <v>0</v>
      </c>
      <c r="AK4172" s="1">
        <v>0</v>
      </c>
      <c r="AL4172" s="1">
        <v>0</v>
      </c>
      <c r="AM4172" s="1">
        <v>0</v>
      </c>
      <c r="AO4172" s="1">
        <v>0</v>
      </c>
      <c r="AQ4172" s="1">
        <v>0</v>
      </c>
      <c r="AT4172" s="1">
        <v>0</v>
      </c>
      <c r="AV4172" s="1">
        <v>0</v>
      </c>
      <c r="AW4172" s="1">
        <v>0</v>
      </c>
      <c r="AX4172" s="1">
        <v>0</v>
      </c>
      <c r="AY4172" s="1" t="s">
        <v>79</v>
      </c>
      <c r="BB4172" s="1" t="s">
        <v>5497</v>
      </c>
      <c r="BC4172" s="1" t="s">
        <v>7235</v>
      </c>
      <c r="BD4172" s="1">
        <v>0</v>
      </c>
      <c r="BF4172" s="1">
        <v>0</v>
      </c>
      <c r="BH4172" s="1">
        <v>0</v>
      </c>
      <c r="BI4172" s="1">
        <v>0</v>
      </c>
      <c r="BL4172" s="1" t="s">
        <v>121</v>
      </c>
      <c r="BM4172" s="1" t="s">
        <v>79</v>
      </c>
      <c r="BP4172" s="1">
        <v>0</v>
      </c>
      <c r="BQ4172" s="1">
        <v>0</v>
      </c>
      <c r="BR4172" s="2">
        <v>1365667</v>
      </c>
      <c r="BS4172" s="2">
        <v>574431</v>
      </c>
      <c r="BT4172" s="1" t="s">
        <v>1095</v>
      </c>
      <c r="BU4172" s="1" t="s">
        <v>1099</v>
      </c>
      <c r="BW4172" s="1">
        <v>0</v>
      </c>
      <c r="BX4172" s="1">
        <v>3</v>
      </c>
    </row>
    <row r="4173" spans="1:76" x14ac:dyDescent="0.25">
      <c r="A4173" s="1">
        <v>4373</v>
      </c>
      <c r="B4173" s="1" t="s">
        <v>7321</v>
      </c>
      <c r="C4173" s="1" t="s">
        <v>5496</v>
      </c>
      <c r="D4173" s="1" t="s">
        <v>7232</v>
      </c>
      <c r="F4173" s="1">
        <v>2014</v>
      </c>
      <c r="G4173" s="1">
        <v>4</v>
      </c>
      <c r="H4173" s="1">
        <v>3</v>
      </c>
      <c r="I4173" s="1">
        <v>717</v>
      </c>
      <c r="J4173" s="1" t="s">
        <v>103</v>
      </c>
      <c r="K4173" s="1">
        <v>10</v>
      </c>
      <c r="L4173" s="1">
        <v>83</v>
      </c>
      <c r="M4173" s="1">
        <v>651259</v>
      </c>
      <c r="N4173" s="1">
        <v>5548216</v>
      </c>
      <c r="O4173" s="1">
        <v>1365767</v>
      </c>
      <c r="P4173" s="1">
        <v>574449</v>
      </c>
      <c r="Q4173" s="1" t="s">
        <v>78</v>
      </c>
      <c r="R4173" s="1" t="s">
        <v>156</v>
      </c>
      <c r="S4173" s="1" t="s">
        <v>7233</v>
      </c>
      <c r="T4173" s="1">
        <v>0</v>
      </c>
      <c r="U4173" s="1">
        <v>0</v>
      </c>
      <c r="V4173" s="1">
        <v>1</v>
      </c>
      <c r="Y4173" s="1">
        <v>0</v>
      </c>
      <c r="Z4173" s="1">
        <v>0</v>
      </c>
      <c r="AA4173" s="1">
        <v>0</v>
      </c>
      <c r="AB4173" s="1">
        <v>0</v>
      </c>
      <c r="AC4173" s="1">
        <v>0</v>
      </c>
      <c r="AD4173" s="1">
        <v>0</v>
      </c>
      <c r="AK4173" s="1">
        <v>0</v>
      </c>
      <c r="AL4173" s="1">
        <v>0</v>
      </c>
      <c r="AM4173" s="1">
        <v>0</v>
      </c>
      <c r="AO4173" s="1">
        <v>0</v>
      </c>
      <c r="AQ4173" s="1">
        <v>0</v>
      </c>
      <c r="AT4173" s="1">
        <v>0</v>
      </c>
      <c r="AV4173" s="1">
        <v>0</v>
      </c>
      <c r="AW4173" s="1">
        <v>0</v>
      </c>
      <c r="AX4173" s="1">
        <v>0</v>
      </c>
      <c r="AY4173" s="1" t="s">
        <v>79</v>
      </c>
      <c r="BB4173" s="1" t="s">
        <v>5497</v>
      </c>
      <c r="BC4173" s="1" t="s">
        <v>7235</v>
      </c>
      <c r="BD4173" s="1">
        <v>0</v>
      </c>
      <c r="BF4173" s="1">
        <v>0</v>
      </c>
      <c r="BH4173" s="1">
        <v>0</v>
      </c>
      <c r="BI4173" s="1">
        <v>0</v>
      </c>
      <c r="BL4173" s="1" t="s">
        <v>121</v>
      </c>
      <c r="BM4173" s="1" t="s">
        <v>79</v>
      </c>
      <c r="BO4173" s="1" t="s">
        <v>5498</v>
      </c>
      <c r="BP4173" s="1">
        <v>0</v>
      </c>
      <c r="BQ4173" s="1">
        <v>0</v>
      </c>
      <c r="BR4173" s="2">
        <v>1365767</v>
      </c>
      <c r="BS4173" s="2">
        <v>574449</v>
      </c>
      <c r="BT4173" s="1" t="s">
        <v>1095</v>
      </c>
      <c r="BU4173" s="1" t="s">
        <v>1099</v>
      </c>
      <c r="BV4173" s="1" t="s">
        <v>1127</v>
      </c>
      <c r="BW4173" s="1">
        <v>0</v>
      </c>
      <c r="BX4173" s="1">
        <v>4</v>
      </c>
    </row>
    <row r="4174" spans="1:76" x14ac:dyDescent="0.25">
      <c r="A4174" s="1">
        <v>4374</v>
      </c>
      <c r="B4174" s="1" t="s">
        <v>7322</v>
      </c>
      <c r="C4174" s="1" t="s">
        <v>5496</v>
      </c>
      <c r="D4174" s="1" t="s">
        <v>7232</v>
      </c>
      <c r="F4174" s="1">
        <v>2014</v>
      </c>
      <c r="G4174" s="1">
        <v>4</v>
      </c>
      <c r="H4174" s="1">
        <v>3</v>
      </c>
      <c r="I4174" s="1">
        <v>717</v>
      </c>
      <c r="J4174" s="1" t="s">
        <v>103</v>
      </c>
      <c r="K4174" s="1">
        <v>10</v>
      </c>
      <c r="L4174" s="1">
        <v>83</v>
      </c>
      <c r="M4174" s="1">
        <v>651483</v>
      </c>
      <c r="N4174" s="1">
        <v>5548379</v>
      </c>
      <c r="O4174" s="1">
        <v>1365984</v>
      </c>
      <c r="P4174" s="1">
        <v>574621</v>
      </c>
      <c r="Q4174" s="1" t="s">
        <v>78</v>
      </c>
      <c r="R4174" s="1" t="s">
        <v>156</v>
      </c>
      <c r="S4174" s="1" t="s">
        <v>7233</v>
      </c>
      <c r="T4174" s="1">
        <v>0</v>
      </c>
      <c r="U4174" s="1">
        <v>0</v>
      </c>
      <c r="V4174" s="1">
        <v>1</v>
      </c>
      <c r="Y4174" s="1">
        <v>0</v>
      </c>
      <c r="Z4174" s="1">
        <v>0</v>
      </c>
      <c r="AA4174" s="1">
        <v>0</v>
      </c>
      <c r="AB4174" s="1">
        <v>0</v>
      </c>
      <c r="AC4174" s="1">
        <v>0</v>
      </c>
      <c r="AD4174" s="1">
        <v>0</v>
      </c>
      <c r="AK4174" s="1">
        <v>0</v>
      </c>
      <c r="AL4174" s="1">
        <v>0</v>
      </c>
      <c r="AM4174" s="1">
        <v>0</v>
      </c>
      <c r="AO4174" s="1">
        <v>0</v>
      </c>
      <c r="AQ4174" s="1">
        <v>0</v>
      </c>
      <c r="AT4174" s="1">
        <v>0</v>
      </c>
      <c r="AV4174" s="1">
        <v>0</v>
      </c>
      <c r="AW4174" s="1">
        <v>0</v>
      </c>
      <c r="AX4174" s="1">
        <v>0</v>
      </c>
      <c r="AY4174" s="1" t="s">
        <v>79</v>
      </c>
      <c r="BB4174" s="1" t="s">
        <v>5497</v>
      </c>
      <c r="BC4174" s="1" t="s">
        <v>7235</v>
      </c>
      <c r="BD4174" s="1">
        <v>0</v>
      </c>
      <c r="BF4174" s="1">
        <v>0</v>
      </c>
      <c r="BH4174" s="1">
        <v>0</v>
      </c>
      <c r="BI4174" s="1">
        <v>0</v>
      </c>
      <c r="BL4174" s="1" t="s">
        <v>121</v>
      </c>
      <c r="BM4174" s="1" t="s">
        <v>79</v>
      </c>
      <c r="BO4174" s="1" t="s">
        <v>5498</v>
      </c>
      <c r="BP4174" s="1">
        <v>0</v>
      </c>
      <c r="BQ4174" s="1">
        <v>0</v>
      </c>
      <c r="BR4174" s="2">
        <v>1365984</v>
      </c>
      <c r="BS4174" s="2">
        <v>574621</v>
      </c>
      <c r="BT4174" s="1" t="s">
        <v>1095</v>
      </c>
      <c r="BU4174" s="1" t="s">
        <v>1099</v>
      </c>
      <c r="BV4174" s="1" t="s">
        <v>1127</v>
      </c>
      <c r="BW4174" s="1">
        <v>0</v>
      </c>
      <c r="BX4174" s="1">
        <v>4</v>
      </c>
    </row>
    <row r="4175" spans="1:76" x14ac:dyDescent="0.25">
      <c r="A4175" s="1">
        <v>4375</v>
      </c>
      <c r="B4175" s="1" t="s">
        <v>7323</v>
      </c>
      <c r="C4175" s="1" t="s">
        <v>3979</v>
      </c>
      <c r="D4175" s="1" t="s">
        <v>7232</v>
      </c>
      <c r="F4175" s="1">
        <v>2014</v>
      </c>
      <c r="G4175" s="1">
        <v>4</v>
      </c>
      <c r="H4175" s="1">
        <v>3</v>
      </c>
      <c r="I4175" s="1">
        <v>724</v>
      </c>
      <c r="J4175" s="1" t="s">
        <v>103</v>
      </c>
      <c r="K4175" s="1">
        <v>10</v>
      </c>
      <c r="L4175" s="1">
        <v>83</v>
      </c>
      <c r="M4175" s="1">
        <v>651635</v>
      </c>
      <c r="N4175" s="1">
        <v>5548682</v>
      </c>
      <c r="O4175" s="1">
        <v>1366122</v>
      </c>
      <c r="P4175" s="1">
        <v>574931</v>
      </c>
      <c r="Q4175" s="1" t="s">
        <v>78</v>
      </c>
      <c r="R4175" s="1" t="s">
        <v>156</v>
      </c>
      <c r="S4175" s="1" t="s">
        <v>7233</v>
      </c>
      <c r="T4175" s="1">
        <v>0</v>
      </c>
      <c r="U4175" s="1">
        <v>0</v>
      </c>
      <c r="V4175" s="1">
        <v>1</v>
      </c>
      <c r="Y4175" s="1">
        <v>0</v>
      </c>
      <c r="Z4175" s="1">
        <v>0</v>
      </c>
      <c r="AA4175" s="1">
        <v>0</v>
      </c>
      <c r="AB4175" s="1">
        <v>0</v>
      </c>
      <c r="AC4175" s="1">
        <v>0</v>
      </c>
      <c r="AD4175" s="1">
        <v>0</v>
      </c>
      <c r="AK4175" s="1">
        <v>0</v>
      </c>
      <c r="AL4175" s="1">
        <v>0</v>
      </c>
      <c r="AM4175" s="1">
        <v>0</v>
      </c>
      <c r="AO4175" s="1">
        <v>0</v>
      </c>
      <c r="AQ4175" s="1">
        <v>0</v>
      </c>
      <c r="AT4175" s="1">
        <v>0</v>
      </c>
      <c r="AV4175" s="1">
        <v>0</v>
      </c>
      <c r="AW4175" s="1">
        <v>0</v>
      </c>
      <c r="AX4175" s="1">
        <v>0</v>
      </c>
      <c r="AY4175" s="1" t="s">
        <v>86</v>
      </c>
      <c r="BB4175" s="1" t="s">
        <v>5494</v>
      </c>
      <c r="BC4175" s="1" t="s">
        <v>7235</v>
      </c>
      <c r="BD4175" s="1">
        <v>0</v>
      </c>
      <c r="BF4175" s="1">
        <v>0</v>
      </c>
      <c r="BH4175" s="1">
        <v>0</v>
      </c>
      <c r="BI4175" s="1">
        <v>0</v>
      </c>
      <c r="BL4175" s="1" t="s">
        <v>121</v>
      </c>
      <c r="BM4175" s="1" t="s">
        <v>191</v>
      </c>
      <c r="BP4175" s="1">
        <v>0</v>
      </c>
      <c r="BQ4175" s="1">
        <v>0</v>
      </c>
      <c r="BR4175" s="2">
        <v>1366122</v>
      </c>
      <c r="BS4175" s="2">
        <v>574931</v>
      </c>
      <c r="BT4175" s="1" t="s">
        <v>1095</v>
      </c>
      <c r="BU4175" s="1" t="s">
        <v>1099</v>
      </c>
      <c r="BW4175" s="1">
        <v>0</v>
      </c>
      <c r="BX4175" s="1">
        <v>4</v>
      </c>
    </row>
    <row r="4176" spans="1:76" x14ac:dyDescent="0.25">
      <c r="A4176" s="1">
        <v>4376</v>
      </c>
      <c r="B4176" s="1" t="s">
        <v>7324</v>
      </c>
      <c r="C4176" s="1" t="s">
        <v>2205</v>
      </c>
      <c r="D4176" s="1" t="s">
        <v>7232</v>
      </c>
      <c r="F4176" s="1">
        <v>2014</v>
      </c>
      <c r="G4176" s="1">
        <v>4</v>
      </c>
      <c r="H4176" s="1">
        <v>3</v>
      </c>
      <c r="I4176" s="1">
        <v>731</v>
      </c>
      <c r="J4176" s="1" t="s">
        <v>103</v>
      </c>
      <c r="K4176" s="1">
        <v>10</v>
      </c>
      <c r="L4176" s="1">
        <v>83</v>
      </c>
      <c r="M4176" s="1">
        <v>652412</v>
      </c>
      <c r="N4176" s="1">
        <v>5549716</v>
      </c>
      <c r="O4176" s="1">
        <v>1366853</v>
      </c>
      <c r="P4176" s="1">
        <v>575999</v>
      </c>
      <c r="Q4176" s="1" t="s">
        <v>78</v>
      </c>
      <c r="R4176" s="1" t="s">
        <v>156</v>
      </c>
      <c r="S4176" s="1" t="s">
        <v>7233</v>
      </c>
      <c r="T4176" s="1">
        <v>0</v>
      </c>
      <c r="U4176" s="1">
        <v>0</v>
      </c>
      <c r="V4176" s="1">
        <v>1</v>
      </c>
      <c r="Y4176" s="1">
        <v>0</v>
      </c>
      <c r="Z4176" s="1">
        <v>0</v>
      </c>
      <c r="AA4176" s="1">
        <v>0</v>
      </c>
      <c r="AB4176" s="1">
        <v>0</v>
      </c>
      <c r="AC4176" s="1">
        <v>0</v>
      </c>
      <c r="AD4176" s="1">
        <v>0</v>
      </c>
      <c r="AK4176" s="1">
        <v>0</v>
      </c>
      <c r="AL4176" s="1">
        <v>0</v>
      </c>
      <c r="AM4176" s="1">
        <v>0</v>
      </c>
      <c r="AO4176" s="1">
        <v>0</v>
      </c>
      <c r="AQ4176" s="1">
        <v>0</v>
      </c>
      <c r="AT4176" s="1">
        <v>0</v>
      </c>
      <c r="AV4176" s="1">
        <v>0</v>
      </c>
      <c r="AW4176" s="1">
        <v>0</v>
      </c>
      <c r="AX4176" s="1">
        <v>0</v>
      </c>
      <c r="AY4176" s="1" t="s">
        <v>79</v>
      </c>
      <c r="BB4176" s="1" t="s">
        <v>5486</v>
      </c>
      <c r="BC4176" s="1" t="s">
        <v>7235</v>
      </c>
      <c r="BD4176" s="1">
        <v>0</v>
      </c>
      <c r="BF4176" s="1">
        <v>0</v>
      </c>
      <c r="BH4176" s="1">
        <v>0</v>
      </c>
      <c r="BI4176" s="1">
        <v>0</v>
      </c>
      <c r="BL4176" s="1" t="s">
        <v>121</v>
      </c>
      <c r="BM4176" s="1" t="s">
        <v>79</v>
      </c>
      <c r="BP4176" s="1">
        <v>0</v>
      </c>
      <c r="BQ4176" s="1">
        <v>0</v>
      </c>
      <c r="BR4176" s="2">
        <v>1366853</v>
      </c>
      <c r="BS4176" s="2">
        <v>575999</v>
      </c>
      <c r="BT4176" s="1" t="s">
        <v>1095</v>
      </c>
      <c r="BU4176" s="1" t="s">
        <v>1099</v>
      </c>
      <c r="BW4176" s="1">
        <v>0</v>
      </c>
      <c r="BX4176" s="1">
        <v>5</v>
      </c>
    </row>
    <row r="4177" spans="1:76" x14ac:dyDescent="0.25">
      <c r="A4177" s="1">
        <v>4377</v>
      </c>
      <c r="B4177" s="1" t="s">
        <v>7325</v>
      </c>
      <c r="C4177" s="1" t="s">
        <v>2205</v>
      </c>
      <c r="D4177" s="1" t="s">
        <v>7232</v>
      </c>
      <c r="F4177" s="1">
        <v>2014</v>
      </c>
      <c r="G4177" s="1">
        <v>4</v>
      </c>
      <c r="H4177" s="1">
        <v>3</v>
      </c>
      <c r="I4177" s="1">
        <v>731</v>
      </c>
      <c r="J4177" s="1" t="s">
        <v>103</v>
      </c>
      <c r="K4177" s="1">
        <v>10</v>
      </c>
      <c r="L4177" s="1">
        <v>83</v>
      </c>
      <c r="M4177" s="1">
        <v>652388</v>
      </c>
      <c r="N4177" s="1">
        <v>5549820</v>
      </c>
      <c r="O4177" s="1">
        <v>1366825</v>
      </c>
      <c r="P4177" s="1">
        <v>576102</v>
      </c>
      <c r="Q4177" s="1" t="s">
        <v>78</v>
      </c>
      <c r="R4177" s="1" t="s">
        <v>156</v>
      </c>
      <c r="S4177" s="1" t="s">
        <v>7233</v>
      </c>
      <c r="T4177" s="1">
        <v>0</v>
      </c>
      <c r="U4177" s="1">
        <v>0</v>
      </c>
      <c r="V4177" s="1">
        <v>1</v>
      </c>
      <c r="Y4177" s="1">
        <v>0</v>
      </c>
      <c r="Z4177" s="1">
        <v>0</v>
      </c>
      <c r="AA4177" s="1">
        <v>0</v>
      </c>
      <c r="AB4177" s="1">
        <v>0</v>
      </c>
      <c r="AC4177" s="1">
        <v>0</v>
      </c>
      <c r="AD4177" s="1">
        <v>0</v>
      </c>
      <c r="AK4177" s="1">
        <v>0</v>
      </c>
      <c r="AL4177" s="1">
        <v>0</v>
      </c>
      <c r="AM4177" s="1">
        <v>0</v>
      </c>
      <c r="AO4177" s="1">
        <v>0</v>
      </c>
      <c r="AQ4177" s="1">
        <v>0</v>
      </c>
      <c r="AT4177" s="1">
        <v>0</v>
      </c>
      <c r="AV4177" s="1">
        <v>0</v>
      </c>
      <c r="AW4177" s="1">
        <v>0</v>
      </c>
      <c r="AX4177" s="1">
        <v>0</v>
      </c>
      <c r="AY4177" s="1" t="s">
        <v>79</v>
      </c>
      <c r="BB4177" s="1" t="s">
        <v>5486</v>
      </c>
      <c r="BC4177" s="1" t="s">
        <v>7235</v>
      </c>
      <c r="BD4177" s="1">
        <v>0</v>
      </c>
      <c r="BF4177" s="1">
        <v>0</v>
      </c>
      <c r="BH4177" s="1">
        <v>0</v>
      </c>
      <c r="BI4177" s="1">
        <v>0</v>
      </c>
      <c r="BL4177" s="1" t="s">
        <v>121</v>
      </c>
      <c r="BM4177" s="1" t="s">
        <v>79</v>
      </c>
      <c r="BP4177" s="1">
        <v>0</v>
      </c>
      <c r="BQ4177" s="1">
        <v>0</v>
      </c>
      <c r="BR4177" s="2">
        <v>1366825</v>
      </c>
      <c r="BS4177" s="2">
        <v>576102</v>
      </c>
      <c r="BT4177" s="1" t="s">
        <v>2125</v>
      </c>
      <c r="BU4177" s="1" t="s">
        <v>1099</v>
      </c>
      <c r="BW4177" s="1">
        <v>0</v>
      </c>
      <c r="BX4177" s="1">
        <v>3</v>
      </c>
    </row>
    <row r="4178" spans="1:76" x14ac:dyDescent="0.25">
      <c r="A4178" s="1">
        <v>4378</v>
      </c>
      <c r="B4178" s="1" t="s">
        <v>7326</v>
      </c>
      <c r="C4178" s="1" t="s">
        <v>2207</v>
      </c>
      <c r="D4178" s="1" t="s">
        <v>7232</v>
      </c>
      <c r="F4178" s="1">
        <v>2014</v>
      </c>
      <c r="G4178" s="1">
        <v>4</v>
      </c>
      <c r="H4178" s="1">
        <v>3</v>
      </c>
      <c r="I4178" s="1">
        <v>731</v>
      </c>
      <c r="J4178" s="1" t="s">
        <v>103</v>
      </c>
      <c r="K4178" s="1">
        <v>10</v>
      </c>
      <c r="L4178" s="1">
        <v>83</v>
      </c>
      <c r="M4178" s="1">
        <v>652826</v>
      </c>
      <c r="N4178" s="1">
        <v>5549513</v>
      </c>
      <c r="O4178" s="1">
        <v>1367275</v>
      </c>
      <c r="P4178" s="1">
        <v>575814</v>
      </c>
      <c r="Q4178" s="1" t="s">
        <v>78</v>
      </c>
      <c r="R4178" s="1" t="s">
        <v>156</v>
      </c>
      <c r="S4178" s="1" t="s">
        <v>7233</v>
      </c>
      <c r="T4178" s="1">
        <v>0</v>
      </c>
      <c r="U4178" s="1">
        <v>0</v>
      </c>
      <c r="V4178" s="1">
        <v>1</v>
      </c>
      <c r="Y4178" s="1">
        <v>0</v>
      </c>
      <c r="Z4178" s="1">
        <v>0</v>
      </c>
      <c r="AA4178" s="1">
        <v>0</v>
      </c>
      <c r="AB4178" s="1">
        <v>0</v>
      </c>
      <c r="AC4178" s="1">
        <v>0</v>
      </c>
      <c r="AD4178" s="1">
        <v>0</v>
      </c>
      <c r="AK4178" s="1">
        <v>0</v>
      </c>
      <c r="AL4178" s="1">
        <v>0</v>
      </c>
      <c r="AM4178" s="1">
        <v>0</v>
      </c>
      <c r="AO4178" s="1">
        <v>0</v>
      </c>
      <c r="AQ4178" s="1">
        <v>0</v>
      </c>
      <c r="AT4178" s="1">
        <v>0</v>
      </c>
      <c r="AV4178" s="1">
        <v>0</v>
      </c>
      <c r="AW4178" s="1">
        <v>0</v>
      </c>
      <c r="AX4178" s="1">
        <v>0</v>
      </c>
      <c r="AY4178" s="1" t="s">
        <v>778</v>
      </c>
      <c r="BB4178" s="1" t="s">
        <v>5486</v>
      </c>
      <c r="BC4178" s="1" t="s">
        <v>7235</v>
      </c>
      <c r="BD4178" s="1">
        <v>0</v>
      </c>
      <c r="BF4178" s="1">
        <v>0</v>
      </c>
      <c r="BH4178" s="1">
        <v>0</v>
      </c>
      <c r="BI4178" s="1">
        <v>0</v>
      </c>
      <c r="BL4178" s="1" t="s">
        <v>121</v>
      </c>
      <c r="BM4178" s="1" t="s">
        <v>779</v>
      </c>
      <c r="BP4178" s="1">
        <v>0</v>
      </c>
      <c r="BQ4178" s="1">
        <v>0</v>
      </c>
      <c r="BR4178" s="2">
        <v>1367275</v>
      </c>
      <c r="BS4178" s="2">
        <v>575814</v>
      </c>
      <c r="BT4178" s="1" t="s">
        <v>2125</v>
      </c>
      <c r="BU4178" s="1" t="s">
        <v>1099</v>
      </c>
      <c r="BW4178" s="1">
        <v>0</v>
      </c>
      <c r="BX4178" s="1">
        <v>3</v>
      </c>
    </row>
    <row r="4179" spans="1:76" x14ac:dyDescent="0.25">
      <c r="A4179" s="1">
        <v>4379</v>
      </c>
      <c r="B4179" s="1" t="s">
        <v>7327</v>
      </c>
      <c r="C4179" s="1" t="s">
        <v>3979</v>
      </c>
      <c r="D4179" s="1" t="s">
        <v>7232</v>
      </c>
      <c r="F4179" s="1">
        <v>2014</v>
      </c>
      <c r="G4179" s="1">
        <v>4</v>
      </c>
      <c r="H4179" s="1">
        <v>3</v>
      </c>
      <c r="I4179" s="1">
        <v>738</v>
      </c>
      <c r="J4179" s="1" t="s">
        <v>103</v>
      </c>
      <c r="K4179" s="1">
        <v>10</v>
      </c>
      <c r="L4179" s="1">
        <v>83</v>
      </c>
      <c r="M4179" s="1">
        <v>653220</v>
      </c>
      <c r="N4179" s="1">
        <v>5549216</v>
      </c>
      <c r="O4179" s="1">
        <v>1367683</v>
      </c>
      <c r="P4179" s="1">
        <v>575534</v>
      </c>
      <c r="Q4179" s="1" t="s">
        <v>78</v>
      </c>
      <c r="R4179" s="1" t="s">
        <v>156</v>
      </c>
      <c r="S4179" s="1" t="s">
        <v>7233</v>
      </c>
      <c r="T4179" s="1">
        <v>0</v>
      </c>
      <c r="U4179" s="1">
        <v>0</v>
      </c>
      <c r="V4179" s="1">
        <v>1</v>
      </c>
      <c r="Y4179" s="1">
        <v>0</v>
      </c>
      <c r="Z4179" s="1">
        <v>0</v>
      </c>
      <c r="AA4179" s="1">
        <v>0</v>
      </c>
      <c r="AB4179" s="1">
        <v>0</v>
      </c>
      <c r="AC4179" s="1">
        <v>0</v>
      </c>
      <c r="AD4179" s="1">
        <v>0</v>
      </c>
      <c r="AK4179" s="1">
        <v>0</v>
      </c>
      <c r="AL4179" s="1">
        <v>0</v>
      </c>
      <c r="AM4179" s="1">
        <v>0</v>
      </c>
      <c r="AO4179" s="1">
        <v>0</v>
      </c>
      <c r="AQ4179" s="1">
        <v>0</v>
      </c>
      <c r="AT4179" s="1">
        <v>0</v>
      </c>
      <c r="AV4179" s="1">
        <v>0</v>
      </c>
      <c r="AW4179" s="1">
        <v>0</v>
      </c>
      <c r="AX4179" s="1">
        <v>0</v>
      </c>
      <c r="AY4179" s="1" t="s">
        <v>86</v>
      </c>
      <c r="BB4179" s="1" t="s">
        <v>5483</v>
      </c>
      <c r="BC4179" s="1" t="s">
        <v>7235</v>
      </c>
      <c r="BD4179" s="1">
        <v>0</v>
      </c>
      <c r="BF4179" s="1">
        <v>0</v>
      </c>
      <c r="BH4179" s="1">
        <v>0</v>
      </c>
      <c r="BI4179" s="1">
        <v>0</v>
      </c>
      <c r="BL4179" s="1" t="s">
        <v>121</v>
      </c>
      <c r="BM4179" s="1" t="s">
        <v>191</v>
      </c>
      <c r="BP4179" s="1">
        <v>0</v>
      </c>
      <c r="BQ4179" s="1">
        <v>0</v>
      </c>
      <c r="BR4179" s="2">
        <v>1367683</v>
      </c>
      <c r="BS4179" s="2">
        <v>575534</v>
      </c>
      <c r="BT4179" s="1" t="s">
        <v>2125</v>
      </c>
      <c r="BU4179" s="1" t="s">
        <v>1099</v>
      </c>
      <c r="BW4179" s="1">
        <v>0</v>
      </c>
      <c r="BX4179" s="1">
        <v>3</v>
      </c>
    </row>
    <row r="4180" spans="1:76" x14ac:dyDescent="0.25">
      <c r="A4180" s="1">
        <v>4380</v>
      </c>
      <c r="B4180" s="1" t="s">
        <v>7328</v>
      </c>
      <c r="C4180" s="1" t="s">
        <v>2207</v>
      </c>
      <c r="D4180" s="1" t="s">
        <v>7232</v>
      </c>
      <c r="F4180" s="1">
        <v>2014</v>
      </c>
      <c r="G4180" s="1">
        <v>4</v>
      </c>
      <c r="H4180" s="1">
        <v>3</v>
      </c>
      <c r="I4180" s="1">
        <v>738</v>
      </c>
      <c r="J4180" s="1" t="s">
        <v>103</v>
      </c>
      <c r="K4180" s="1">
        <v>10</v>
      </c>
      <c r="L4180" s="1">
        <v>83</v>
      </c>
      <c r="M4180" s="1">
        <v>653028</v>
      </c>
      <c r="N4180" s="1">
        <v>5549401</v>
      </c>
      <c r="O4180" s="1">
        <v>1367482</v>
      </c>
      <c r="P4180" s="1">
        <v>575711</v>
      </c>
      <c r="Q4180" s="1" t="s">
        <v>78</v>
      </c>
      <c r="R4180" s="1" t="s">
        <v>156</v>
      </c>
      <c r="S4180" s="1" t="s">
        <v>7233</v>
      </c>
      <c r="T4180" s="1">
        <v>0</v>
      </c>
      <c r="U4180" s="1">
        <v>0</v>
      </c>
      <c r="V4180" s="1">
        <v>1</v>
      </c>
      <c r="Y4180" s="1">
        <v>0</v>
      </c>
      <c r="Z4180" s="1">
        <v>0</v>
      </c>
      <c r="AA4180" s="1">
        <v>0</v>
      </c>
      <c r="AB4180" s="1">
        <v>0</v>
      </c>
      <c r="AC4180" s="1">
        <v>0</v>
      </c>
      <c r="AD4180" s="1">
        <v>0</v>
      </c>
      <c r="AK4180" s="1">
        <v>0</v>
      </c>
      <c r="AL4180" s="1">
        <v>0</v>
      </c>
      <c r="AM4180" s="1">
        <v>0</v>
      </c>
      <c r="AO4180" s="1">
        <v>0</v>
      </c>
      <c r="AQ4180" s="1">
        <v>0</v>
      </c>
      <c r="AT4180" s="1">
        <v>0</v>
      </c>
      <c r="AV4180" s="1">
        <v>0</v>
      </c>
      <c r="AW4180" s="1">
        <v>0</v>
      </c>
      <c r="AX4180" s="1">
        <v>0</v>
      </c>
      <c r="AY4180" s="1" t="s">
        <v>778</v>
      </c>
      <c r="BB4180" s="1" t="s">
        <v>5483</v>
      </c>
      <c r="BC4180" s="1" t="s">
        <v>7235</v>
      </c>
      <c r="BD4180" s="1">
        <v>0</v>
      </c>
      <c r="BF4180" s="1">
        <v>0</v>
      </c>
      <c r="BH4180" s="1">
        <v>0</v>
      </c>
      <c r="BI4180" s="1">
        <v>0</v>
      </c>
      <c r="BL4180" s="1" t="s">
        <v>121</v>
      </c>
      <c r="BM4180" s="1" t="s">
        <v>779</v>
      </c>
      <c r="BP4180" s="1">
        <v>0</v>
      </c>
      <c r="BQ4180" s="1">
        <v>0</v>
      </c>
      <c r="BR4180" s="2">
        <v>1367482</v>
      </c>
      <c r="BS4180" s="2">
        <v>575711</v>
      </c>
      <c r="BT4180" s="1" t="s">
        <v>2125</v>
      </c>
      <c r="BU4180" s="1" t="s">
        <v>1099</v>
      </c>
      <c r="BW4180" s="1">
        <v>0</v>
      </c>
      <c r="BX4180" s="1">
        <v>4</v>
      </c>
    </row>
    <row r="4181" spans="1:76" x14ac:dyDescent="0.25">
      <c r="A4181" s="1">
        <v>4381</v>
      </c>
      <c r="B4181" s="1" t="s">
        <v>7329</v>
      </c>
      <c r="C4181" s="1" t="s">
        <v>2207</v>
      </c>
      <c r="D4181" s="1" t="s">
        <v>7232</v>
      </c>
      <c r="F4181" s="1">
        <v>2014</v>
      </c>
      <c r="G4181" s="1">
        <v>4</v>
      </c>
      <c r="H4181" s="1">
        <v>3</v>
      </c>
      <c r="I4181" s="1">
        <v>738</v>
      </c>
      <c r="J4181" s="1" t="s">
        <v>103</v>
      </c>
      <c r="K4181" s="1">
        <v>10</v>
      </c>
      <c r="L4181" s="1">
        <v>83</v>
      </c>
      <c r="M4181" s="1">
        <v>652855</v>
      </c>
      <c r="N4181" s="1">
        <v>5549399</v>
      </c>
      <c r="O4181" s="1">
        <v>1367310</v>
      </c>
      <c r="P4181" s="1">
        <v>575702</v>
      </c>
      <c r="Q4181" s="1" t="s">
        <v>78</v>
      </c>
      <c r="R4181" s="1" t="s">
        <v>164</v>
      </c>
      <c r="S4181" s="1" t="s">
        <v>7258</v>
      </c>
      <c r="T4181" s="1">
        <v>0</v>
      </c>
      <c r="U4181" s="1">
        <v>0</v>
      </c>
      <c r="V4181" s="1">
        <v>1</v>
      </c>
      <c r="Y4181" s="1">
        <v>0</v>
      </c>
      <c r="Z4181" s="1">
        <v>0</v>
      </c>
      <c r="AA4181" s="1">
        <v>0</v>
      </c>
      <c r="AB4181" s="1">
        <v>0</v>
      </c>
      <c r="AC4181" s="1">
        <v>0</v>
      </c>
      <c r="AD4181" s="1">
        <v>0</v>
      </c>
      <c r="AK4181" s="1">
        <v>0</v>
      </c>
      <c r="AL4181" s="1">
        <v>0</v>
      </c>
      <c r="AM4181" s="1">
        <v>0</v>
      </c>
      <c r="AO4181" s="1">
        <v>0</v>
      </c>
      <c r="AQ4181" s="1">
        <v>0</v>
      </c>
      <c r="AT4181" s="1">
        <v>0</v>
      </c>
      <c r="AV4181" s="1">
        <v>0</v>
      </c>
      <c r="AW4181" s="1">
        <v>0</v>
      </c>
      <c r="AX4181" s="1">
        <v>0</v>
      </c>
      <c r="AY4181" s="1" t="s">
        <v>778</v>
      </c>
      <c r="BB4181" s="1" t="s">
        <v>5483</v>
      </c>
      <c r="BC4181" s="1" t="s">
        <v>7235</v>
      </c>
      <c r="BD4181" s="1">
        <v>0</v>
      </c>
      <c r="BF4181" s="1">
        <v>0</v>
      </c>
      <c r="BH4181" s="1">
        <v>0</v>
      </c>
      <c r="BI4181" s="1">
        <v>0</v>
      </c>
      <c r="BL4181" s="1" t="s">
        <v>121</v>
      </c>
      <c r="BM4181" s="1" t="s">
        <v>779</v>
      </c>
      <c r="BP4181" s="1">
        <v>0</v>
      </c>
      <c r="BQ4181" s="1">
        <v>0</v>
      </c>
      <c r="BR4181" s="2">
        <v>1367310</v>
      </c>
      <c r="BS4181" s="2">
        <v>575702</v>
      </c>
      <c r="BT4181" s="1" t="s">
        <v>2125</v>
      </c>
      <c r="BU4181" s="1" t="s">
        <v>1099</v>
      </c>
      <c r="BW4181" s="1">
        <v>0</v>
      </c>
      <c r="BX4181" s="1">
        <v>3</v>
      </c>
    </row>
    <row r="4182" spans="1:76" x14ac:dyDescent="0.25">
      <c r="A4182" s="1">
        <v>4382</v>
      </c>
      <c r="B4182" s="1" t="s">
        <v>7330</v>
      </c>
      <c r="C4182" s="1" t="s">
        <v>3979</v>
      </c>
      <c r="D4182" s="1" t="s">
        <v>7232</v>
      </c>
      <c r="F4182" s="1">
        <v>2014</v>
      </c>
      <c r="G4182" s="1">
        <v>4</v>
      </c>
      <c r="H4182" s="1">
        <v>3</v>
      </c>
      <c r="I4182" s="1">
        <v>745</v>
      </c>
      <c r="J4182" s="1" t="s">
        <v>103</v>
      </c>
      <c r="K4182" s="1">
        <v>10</v>
      </c>
      <c r="L4182" s="1">
        <v>83</v>
      </c>
      <c r="M4182" s="1">
        <v>653692</v>
      </c>
      <c r="N4182" s="1">
        <v>5548636</v>
      </c>
      <c r="O4182" s="1">
        <v>1368179</v>
      </c>
      <c r="P4182" s="1">
        <v>574975</v>
      </c>
      <c r="Q4182" s="1" t="s">
        <v>78</v>
      </c>
      <c r="R4182" s="1" t="s">
        <v>156</v>
      </c>
      <c r="S4182" s="1" t="s">
        <v>7233</v>
      </c>
      <c r="T4182" s="1">
        <v>0</v>
      </c>
      <c r="U4182" s="1">
        <v>0</v>
      </c>
      <c r="V4182" s="1">
        <v>1</v>
      </c>
      <c r="Y4182" s="1">
        <v>0</v>
      </c>
      <c r="Z4182" s="1">
        <v>0</v>
      </c>
      <c r="AA4182" s="1">
        <v>0</v>
      </c>
      <c r="AB4182" s="1">
        <v>0</v>
      </c>
      <c r="AC4182" s="1">
        <v>0</v>
      </c>
      <c r="AD4182" s="1">
        <v>0</v>
      </c>
      <c r="AK4182" s="1">
        <v>0</v>
      </c>
      <c r="AL4182" s="1">
        <v>0</v>
      </c>
      <c r="AM4182" s="1">
        <v>0</v>
      </c>
      <c r="AO4182" s="1">
        <v>0</v>
      </c>
      <c r="AQ4182" s="1">
        <v>0</v>
      </c>
      <c r="AT4182" s="1">
        <v>0</v>
      </c>
      <c r="AV4182" s="1">
        <v>0</v>
      </c>
      <c r="AW4182" s="1">
        <v>0</v>
      </c>
      <c r="AX4182" s="1">
        <v>0</v>
      </c>
      <c r="AY4182" s="1" t="s">
        <v>86</v>
      </c>
      <c r="BB4182" s="1" t="s">
        <v>5479</v>
      </c>
      <c r="BC4182" s="1" t="s">
        <v>7235</v>
      </c>
      <c r="BD4182" s="1">
        <v>0</v>
      </c>
      <c r="BF4182" s="1">
        <v>0</v>
      </c>
      <c r="BH4182" s="1">
        <v>0</v>
      </c>
      <c r="BI4182" s="1">
        <v>0</v>
      </c>
      <c r="BL4182" s="1" t="s">
        <v>121</v>
      </c>
      <c r="BM4182" s="1" t="s">
        <v>191</v>
      </c>
      <c r="BP4182" s="1">
        <v>0</v>
      </c>
      <c r="BQ4182" s="1">
        <v>0</v>
      </c>
      <c r="BR4182" s="2">
        <v>1368179</v>
      </c>
      <c r="BS4182" s="2">
        <v>574975</v>
      </c>
      <c r="BT4182" s="1" t="s">
        <v>2125</v>
      </c>
      <c r="BU4182" s="1" t="s">
        <v>1099</v>
      </c>
      <c r="BW4182" s="1">
        <v>0</v>
      </c>
      <c r="BX4182" s="1">
        <v>5</v>
      </c>
    </row>
    <row r="4183" spans="1:76" x14ac:dyDescent="0.25">
      <c r="A4183" s="1">
        <v>4383</v>
      </c>
      <c r="B4183" s="1" t="s">
        <v>7331</v>
      </c>
      <c r="C4183" s="1" t="s">
        <v>2977</v>
      </c>
      <c r="D4183" s="1" t="s">
        <v>7232</v>
      </c>
      <c r="F4183" s="1">
        <v>2014</v>
      </c>
      <c r="G4183" s="1">
        <v>4</v>
      </c>
      <c r="H4183" s="1">
        <v>3</v>
      </c>
      <c r="I4183" s="1">
        <v>745</v>
      </c>
      <c r="J4183" s="1" t="s">
        <v>103</v>
      </c>
      <c r="K4183" s="1">
        <v>10</v>
      </c>
      <c r="L4183" s="1">
        <v>83</v>
      </c>
      <c r="M4183" s="1">
        <v>653726</v>
      </c>
      <c r="N4183" s="1">
        <v>5548959</v>
      </c>
      <c r="O4183" s="1">
        <v>1368199</v>
      </c>
      <c r="P4183" s="1">
        <v>575300</v>
      </c>
      <c r="Q4183" s="1" t="s">
        <v>78</v>
      </c>
      <c r="R4183" s="1" t="s">
        <v>156</v>
      </c>
      <c r="S4183" s="1" t="s">
        <v>7233</v>
      </c>
      <c r="T4183" s="1">
        <v>0</v>
      </c>
      <c r="U4183" s="1">
        <v>0</v>
      </c>
      <c r="V4183" s="1">
        <v>1</v>
      </c>
      <c r="Y4183" s="1">
        <v>0</v>
      </c>
      <c r="Z4183" s="1">
        <v>0</v>
      </c>
      <c r="AA4183" s="1">
        <v>0</v>
      </c>
      <c r="AB4183" s="1">
        <v>0</v>
      </c>
      <c r="AC4183" s="1">
        <v>0</v>
      </c>
      <c r="AD4183" s="1">
        <v>0</v>
      </c>
      <c r="AK4183" s="1">
        <v>0</v>
      </c>
      <c r="AL4183" s="1">
        <v>0</v>
      </c>
      <c r="AM4183" s="1">
        <v>0</v>
      </c>
      <c r="AO4183" s="1">
        <v>0</v>
      </c>
      <c r="AQ4183" s="1">
        <v>0</v>
      </c>
      <c r="AT4183" s="1">
        <v>0</v>
      </c>
      <c r="AV4183" s="1">
        <v>0</v>
      </c>
      <c r="AW4183" s="1">
        <v>0</v>
      </c>
      <c r="AX4183" s="1">
        <v>0</v>
      </c>
      <c r="AY4183" s="1" t="s">
        <v>79</v>
      </c>
      <c r="BB4183" s="1" t="s">
        <v>5479</v>
      </c>
      <c r="BC4183" s="1" t="s">
        <v>7235</v>
      </c>
      <c r="BD4183" s="1">
        <v>0</v>
      </c>
      <c r="BF4183" s="1">
        <v>0</v>
      </c>
      <c r="BH4183" s="1">
        <v>0</v>
      </c>
      <c r="BI4183" s="1">
        <v>0</v>
      </c>
      <c r="BL4183" s="1" t="s">
        <v>121</v>
      </c>
      <c r="BM4183" s="1" t="s">
        <v>79</v>
      </c>
      <c r="BO4183" s="1" t="s">
        <v>2978</v>
      </c>
      <c r="BP4183" s="1">
        <v>0</v>
      </c>
      <c r="BQ4183" s="1">
        <v>0</v>
      </c>
      <c r="BR4183" s="2">
        <v>1368199</v>
      </c>
      <c r="BS4183" s="2">
        <v>575300</v>
      </c>
      <c r="BT4183" s="1" t="s">
        <v>2125</v>
      </c>
      <c r="BU4183" s="1" t="s">
        <v>1099</v>
      </c>
      <c r="BV4183" s="1" t="s">
        <v>1127</v>
      </c>
      <c r="BW4183" s="1">
        <v>0</v>
      </c>
      <c r="BX4183" s="1">
        <v>4</v>
      </c>
    </row>
    <row r="4184" spans="1:76" x14ac:dyDescent="0.25">
      <c r="A4184" s="1">
        <v>4384</v>
      </c>
      <c r="B4184" s="1" t="s">
        <v>7332</v>
      </c>
      <c r="C4184" s="1" t="s">
        <v>3979</v>
      </c>
      <c r="D4184" s="1" t="s">
        <v>7232</v>
      </c>
      <c r="F4184" s="1">
        <v>2014</v>
      </c>
      <c r="G4184" s="1">
        <v>4</v>
      </c>
      <c r="H4184" s="1">
        <v>3</v>
      </c>
      <c r="I4184" s="1">
        <v>745</v>
      </c>
      <c r="J4184" s="1" t="s">
        <v>103</v>
      </c>
      <c r="K4184" s="1">
        <v>10</v>
      </c>
      <c r="L4184" s="1">
        <v>83</v>
      </c>
      <c r="M4184" s="1">
        <v>653742</v>
      </c>
      <c r="N4184" s="1">
        <v>5548525</v>
      </c>
      <c r="O4184" s="1">
        <v>1368235</v>
      </c>
      <c r="P4184" s="1">
        <v>574867</v>
      </c>
      <c r="Q4184" s="1" t="s">
        <v>78</v>
      </c>
      <c r="R4184" s="1" t="s">
        <v>156</v>
      </c>
      <c r="S4184" s="1" t="s">
        <v>7233</v>
      </c>
      <c r="T4184" s="1">
        <v>0</v>
      </c>
      <c r="U4184" s="1">
        <v>0</v>
      </c>
      <c r="V4184" s="1">
        <v>2</v>
      </c>
      <c r="Y4184" s="1">
        <v>0</v>
      </c>
      <c r="Z4184" s="1">
        <v>0</v>
      </c>
      <c r="AA4184" s="1">
        <v>0</v>
      </c>
      <c r="AB4184" s="1">
        <v>0</v>
      </c>
      <c r="AC4184" s="1">
        <v>0</v>
      </c>
      <c r="AD4184" s="1">
        <v>0</v>
      </c>
      <c r="AK4184" s="1">
        <v>0</v>
      </c>
      <c r="AL4184" s="1">
        <v>0</v>
      </c>
      <c r="AM4184" s="1">
        <v>0</v>
      </c>
      <c r="AO4184" s="1">
        <v>0</v>
      </c>
      <c r="AQ4184" s="1">
        <v>0</v>
      </c>
      <c r="AT4184" s="1">
        <v>0</v>
      </c>
      <c r="AV4184" s="1">
        <v>0</v>
      </c>
      <c r="AW4184" s="1">
        <v>0</v>
      </c>
      <c r="AX4184" s="1">
        <v>0</v>
      </c>
      <c r="AY4184" s="1" t="s">
        <v>86</v>
      </c>
      <c r="BB4184" s="1" t="s">
        <v>5479</v>
      </c>
      <c r="BC4184" s="1" t="s">
        <v>7235</v>
      </c>
      <c r="BD4184" s="1">
        <v>0</v>
      </c>
      <c r="BF4184" s="1">
        <v>0</v>
      </c>
      <c r="BH4184" s="1">
        <v>0</v>
      </c>
      <c r="BI4184" s="1">
        <v>0</v>
      </c>
      <c r="BL4184" s="1" t="s">
        <v>121</v>
      </c>
      <c r="BM4184" s="1" t="s">
        <v>191</v>
      </c>
      <c r="BP4184" s="1">
        <v>0</v>
      </c>
      <c r="BQ4184" s="1">
        <v>0</v>
      </c>
      <c r="BR4184" s="2">
        <v>1368235</v>
      </c>
      <c r="BS4184" s="2">
        <v>574867</v>
      </c>
      <c r="BT4184" s="1" t="s">
        <v>2125</v>
      </c>
      <c r="BU4184" s="1" t="s">
        <v>1099</v>
      </c>
      <c r="BW4184" s="1">
        <v>0</v>
      </c>
      <c r="BX4184" s="1">
        <v>5</v>
      </c>
    </row>
    <row r="4185" spans="1:76" x14ac:dyDescent="0.25">
      <c r="A4185" s="1">
        <v>4385</v>
      </c>
      <c r="B4185" s="1" t="s">
        <v>7333</v>
      </c>
      <c r="C4185" s="1" t="s">
        <v>3979</v>
      </c>
      <c r="D4185" s="1" t="s">
        <v>7232</v>
      </c>
      <c r="F4185" s="1">
        <v>2014</v>
      </c>
      <c r="G4185" s="1">
        <v>4</v>
      </c>
      <c r="H4185" s="1">
        <v>3</v>
      </c>
      <c r="I4185" s="1">
        <v>759</v>
      </c>
      <c r="J4185" s="1" t="s">
        <v>103</v>
      </c>
      <c r="K4185" s="1">
        <v>10</v>
      </c>
      <c r="L4185" s="1">
        <v>83</v>
      </c>
      <c r="M4185" s="1">
        <v>655003</v>
      </c>
      <c r="N4185" s="1">
        <v>5548933</v>
      </c>
      <c r="O4185" s="1">
        <v>1369476</v>
      </c>
      <c r="P4185" s="1">
        <v>575330</v>
      </c>
      <c r="Q4185" s="1" t="s">
        <v>78</v>
      </c>
      <c r="R4185" s="1" t="s">
        <v>104</v>
      </c>
      <c r="S4185" s="1" t="s">
        <v>7237</v>
      </c>
      <c r="T4185" s="1">
        <v>1</v>
      </c>
      <c r="U4185" s="1">
        <v>1</v>
      </c>
      <c r="V4185" s="1">
        <v>0</v>
      </c>
      <c r="Y4185" s="1">
        <v>0</v>
      </c>
      <c r="Z4185" s="1">
        <v>0</v>
      </c>
      <c r="AA4185" s="1">
        <v>0</v>
      </c>
      <c r="AB4185" s="1">
        <v>0</v>
      </c>
      <c r="AC4185" s="1">
        <v>0</v>
      </c>
      <c r="AD4185" s="1">
        <v>0</v>
      </c>
      <c r="AK4185" s="1">
        <v>0</v>
      </c>
      <c r="AL4185" s="1">
        <v>0</v>
      </c>
      <c r="AM4185" s="1">
        <v>0</v>
      </c>
      <c r="AO4185" s="1">
        <v>0</v>
      </c>
      <c r="AQ4185" s="1">
        <v>0</v>
      </c>
      <c r="AT4185" s="1">
        <v>0</v>
      </c>
      <c r="AV4185" s="1">
        <v>0</v>
      </c>
      <c r="AW4185" s="1">
        <v>0</v>
      </c>
      <c r="AX4185" s="1">
        <v>0</v>
      </c>
      <c r="AY4185" s="1" t="s">
        <v>86</v>
      </c>
      <c r="AZ4185" s="1" t="s">
        <v>578</v>
      </c>
      <c r="BB4185" s="1" t="s">
        <v>7334</v>
      </c>
      <c r="BC4185" s="1" t="s">
        <v>7235</v>
      </c>
      <c r="BD4185" s="1">
        <v>0</v>
      </c>
      <c r="BF4185" s="1">
        <v>0</v>
      </c>
      <c r="BH4185" s="1">
        <v>0</v>
      </c>
      <c r="BI4185" s="1">
        <v>0</v>
      </c>
      <c r="BL4185" s="1" t="s">
        <v>121</v>
      </c>
      <c r="BM4185" s="1" t="s">
        <v>191</v>
      </c>
      <c r="BP4185" s="1">
        <v>0</v>
      </c>
      <c r="BQ4185" s="1">
        <v>0</v>
      </c>
      <c r="BR4185" s="2">
        <v>1369476</v>
      </c>
      <c r="BS4185" s="2">
        <v>575330</v>
      </c>
      <c r="BT4185" s="1" t="s">
        <v>2125</v>
      </c>
      <c r="BU4185" s="1" t="s">
        <v>1099</v>
      </c>
      <c r="BW4185" s="1">
        <v>0</v>
      </c>
      <c r="BX4185" s="1">
        <v>3</v>
      </c>
    </row>
    <row r="4186" spans="1:76" x14ac:dyDescent="0.25">
      <c r="A4186" s="1">
        <v>4386</v>
      </c>
      <c r="B4186" s="1" t="s">
        <v>7335</v>
      </c>
      <c r="C4186" s="1" t="s">
        <v>3979</v>
      </c>
      <c r="D4186" s="1" t="s">
        <v>7232</v>
      </c>
      <c r="F4186" s="1">
        <v>2014</v>
      </c>
      <c r="G4186" s="1">
        <v>4</v>
      </c>
      <c r="H4186" s="1">
        <v>3</v>
      </c>
      <c r="I4186" s="1">
        <v>850</v>
      </c>
      <c r="J4186" s="1" t="s">
        <v>103</v>
      </c>
      <c r="K4186" s="1">
        <v>10</v>
      </c>
      <c r="L4186" s="1">
        <v>83</v>
      </c>
      <c r="M4186" s="1">
        <v>667637</v>
      </c>
      <c r="N4186" s="1">
        <v>5541477</v>
      </c>
      <c r="O4186" s="1">
        <v>1382427</v>
      </c>
      <c r="P4186" s="1">
        <v>568437</v>
      </c>
      <c r="Q4186" s="1" t="s">
        <v>78</v>
      </c>
      <c r="R4186" s="1" t="s">
        <v>156</v>
      </c>
      <c r="S4186" s="1" t="s">
        <v>7233</v>
      </c>
      <c r="T4186" s="1">
        <v>0</v>
      </c>
      <c r="U4186" s="1">
        <v>0</v>
      </c>
      <c r="V4186" s="1">
        <v>1</v>
      </c>
      <c r="Y4186" s="1">
        <v>0</v>
      </c>
      <c r="Z4186" s="1">
        <v>0</v>
      </c>
      <c r="AA4186" s="1">
        <v>0</v>
      </c>
      <c r="AB4186" s="1">
        <v>0</v>
      </c>
      <c r="AC4186" s="1">
        <v>0</v>
      </c>
      <c r="AD4186" s="1">
        <v>0</v>
      </c>
      <c r="AK4186" s="1">
        <v>0</v>
      </c>
      <c r="AL4186" s="1">
        <v>0</v>
      </c>
      <c r="AM4186" s="1">
        <v>0</v>
      </c>
      <c r="AO4186" s="1">
        <v>0</v>
      </c>
      <c r="AQ4186" s="1">
        <v>0</v>
      </c>
      <c r="AT4186" s="1">
        <v>0</v>
      </c>
      <c r="AV4186" s="1">
        <v>0</v>
      </c>
      <c r="AW4186" s="1">
        <v>0</v>
      </c>
      <c r="AX4186" s="1">
        <v>0</v>
      </c>
      <c r="AY4186" s="1" t="s">
        <v>86</v>
      </c>
      <c r="BB4186" s="1" t="s">
        <v>7015</v>
      </c>
      <c r="BC4186" s="1" t="s">
        <v>7235</v>
      </c>
      <c r="BD4186" s="1">
        <v>0</v>
      </c>
      <c r="BF4186" s="1">
        <v>0</v>
      </c>
      <c r="BH4186" s="1">
        <v>0</v>
      </c>
      <c r="BI4186" s="1">
        <v>0</v>
      </c>
      <c r="BL4186" s="1" t="s">
        <v>121</v>
      </c>
      <c r="BM4186" s="1" t="s">
        <v>191</v>
      </c>
      <c r="BP4186" s="1">
        <v>0</v>
      </c>
      <c r="BQ4186" s="1">
        <v>0</v>
      </c>
      <c r="BR4186" s="2">
        <v>1382427</v>
      </c>
      <c r="BS4186" s="2">
        <v>568437</v>
      </c>
      <c r="BT4186" s="1" t="s">
        <v>1105</v>
      </c>
      <c r="BU4186" s="1" t="s">
        <v>1126</v>
      </c>
      <c r="BW4186" s="1">
        <v>0</v>
      </c>
      <c r="BX4186" s="1">
        <v>4</v>
      </c>
    </row>
    <row r="4187" spans="1:76" x14ac:dyDescent="0.25">
      <c r="A4187" s="1">
        <v>4387</v>
      </c>
      <c r="B4187" s="1" t="s">
        <v>7336</v>
      </c>
      <c r="C4187" s="1" t="s">
        <v>3979</v>
      </c>
      <c r="D4187" s="1" t="s">
        <v>7232</v>
      </c>
      <c r="F4187" s="1">
        <v>2014</v>
      </c>
      <c r="G4187" s="1">
        <v>4</v>
      </c>
      <c r="H4187" s="1">
        <v>3</v>
      </c>
      <c r="I4187" s="1">
        <v>850</v>
      </c>
      <c r="J4187" s="1" t="s">
        <v>103</v>
      </c>
      <c r="K4187" s="1">
        <v>10</v>
      </c>
      <c r="L4187" s="1">
        <v>83</v>
      </c>
      <c r="M4187" s="1">
        <v>667920</v>
      </c>
      <c r="N4187" s="1">
        <v>5541744</v>
      </c>
      <c r="O4187" s="1">
        <v>1382698</v>
      </c>
      <c r="P4187" s="1">
        <v>568716</v>
      </c>
      <c r="Q4187" s="1" t="s">
        <v>78</v>
      </c>
      <c r="R4187" s="1" t="s">
        <v>164</v>
      </c>
      <c r="S4187" s="1" t="s">
        <v>7258</v>
      </c>
      <c r="T4187" s="1">
        <v>0</v>
      </c>
      <c r="U4187" s="1">
        <v>0</v>
      </c>
      <c r="V4187" s="1">
        <v>2</v>
      </c>
      <c r="Y4187" s="1">
        <v>0</v>
      </c>
      <c r="Z4187" s="1">
        <v>0</v>
      </c>
      <c r="AA4187" s="1">
        <v>0</v>
      </c>
      <c r="AB4187" s="1">
        <v>0</v>
      </c>
      <c r="AC4187" s="1">
        <v>0</v>
      </c>
      <c r="AD4187" s="1">
        <v>0</v>
      </c>
      <c r="AK4187" s="1">
        <v>0</v>
      </c>
      <c r="AL4187" s="1">
        <v>0</v>
      </c>
      <c r="AM4187" s="1">
        <v>0</v>
      </c>
      <c r="AO4187" s="1">
        <v>0</v>
      </c>
      <c r="AQ4187" s="1">
        <v>0</v>
      </c>
      <c r="AT4187" s="1">
        <v>0</v>
      </c>
      <c r="AV4187" s="1">
        <v>0</v>
      </c>
      <c r="AW4187" s="1">
        <v>0</v>
      </c>
      <c r="AX4187" s="1">
        <v>0</v>
      </c>
      <c r="AY4187" s="1" t="s">
        <v>86</v>
      </c>
      <c r="BB4187" s="1" t="s">
        <v>7015</v>
      </c>
      <c r="BC4187" s="1" t="s">
        <v>7235</v>
      </c>
      <c r="BD4187" s="1">
        <v>0</v>
      </c>
      <c r="BF4187" s="1">
        <v>0</v>
      </c>
      <c r="BH4187" s="1">
        <v>0</v>
      </c>
      <c r="BI4187" s="1">
        <v>0</v>
      </c>
      <c r="BL4187" s="1" t="s">
        <v>121</v>
      </c>
      <c r="BM4187" s="1" t="s">
        <v>191</v>
      </c>
      <c r="BO4187" s="1" t="s">
        <v>1414</v>
      </c>
      <c r="BP4187" s="1">
        <v>0</v>
      </c>
      <c r="BQ4187" s="1">
        <v>0</v>
      </c>
      <c r="BR4187" s="2">
        <v>1382698</v>
      </c>
      <c r="BS4187" s="2">
        <v>568716</v>
      </c>
      <c r="BT4187" s="1" t="s">
        <v>1105</v>
      </c>
      <c r="BU4187" s="1" t="s">
        <v>1126</v>
      </c>
      <c r="BV4187" s="1" t="s">
        <v>1127</v>
      </c>
      <c r="BW4187" s="1">
        <v>0</v>
      </c>
      <c r="BX4187" s="1">
        <v>4</v>
      </c>
    </row>
    <row r="4188" spans="1:76" x14ac:dyDescent="0.25">
      <c r="A4188" s="1">
        <v>4388</v>
      </c>
      <c r="B4188" s="1" t="s">
        <v>7337</v>
      </c>
      <c r="C4188" s="1" t="s">
        <v>1417</v>
      </c>
      <c r="D4188" s="1" t="s">
        <v>7232</v>
      </c>
      <c r="F4188" s="1">
        <v>2014</v>
      </c>
      <c r="G4188" s="1">
        <v>4</v>
      </c>
      <c r="H4188" s="1">
        <v>3</v>
      </c>
      <c r="I4188" s="1">
        <v>857</v>
      </c>
      <c r="J4188" s="1" t="s">
        <v>103</v>
      </c>
      <c r="K4188" s="1">
        <v>10</v>
      </c>
      <c r="L4188" s="1">
        <v>83</v>
      </c>
      <c r="M4188" s="1">
        <v>667405</v>
      </c>
      <c r="N4188" s="1">
        <v>5540972</v>
      </c>
      <c r="O4188" s="1">
        <v>1382217</v>
      </c>
      <c r="P4188" s="1">
        <v>567922</v>
      </c>
      <c r="Q4188" s="1" t="s">
        <v>78</v>
      </c>
      <c r="R4188" s="1" t="s">
        <v>104</v>
      </c>
      <c r="S4188" s="1" t="s">
        <v>7237</v>
      </c>
      <c r="T4188" s="1">
        <v>0</v>
      </c>
      <c r="U4188" s="1">
        <v>0</v>
      </c>
      <c r="V4188" s="1">
        <v>1</v>
      </c>
      <c r="Y4188" s="1">
        <v>0</v>
      </c>
      <c r="Z4188" s="1">
        <v>0</v>
      </c>
      <c r="AA4188" s="1">
        <v>0</v>
      </c>
      <c r="AB4188" s="1">
        <v>0</v>
      </c>
      <c r="AC4188" s="1">
        <v>0</v>
      </c>
      <c r="AD4188" s="1">
        <v>0</v>
      </c>
      <c r="AK4188" s="1">
        <v>0</v>
      </c>
      <c r="AL4188" s="1">
        <v>0</v>
      </c>
      <c r="AM4188" s="1">
        <v>0</v>
      </c>
      <c r="AO4188" s="1">
        <v>0</v>
      </c>
      <c r="AQ4188" s="1">
        <v>0</v>
      </c>
      <c r="AT4188" s="1">
        <v>0</v>
      </c>
      <c r="AV4188" s="1">
        <v>0</v>
      </c>
      <c r="AW4188" s="1">
        <v>0</v>
      </c>
      <c r="AX4188" s="1">
        <v>0</v>
      </c>
      <c r="AY4188" s="1" t="s">
        <v>79</v>
      </c>
      <c r="BB4188" s="1" t="s">
        <v>5454</v>
      </c>
      <c r="BC4188" s="1" t="s">
        <v>7235</v>
      </c>
      <c r="BD4188" s="1">
        <v>0</v>
      </c>
      <c r="BF4188" s="1">
        <v>0</v>
      </c>
      <c r="BH4188" s="1">
        <v>0</v>
      </c>
      <c r="BI4188" s="1">
        <v>0</v>
      </c>
      <c r="BL4188" s="1" t="s">
        <v>121</v>
      </c>
      <c r="BM4188" s="1" t="s">
        <v>79</v>
      </c>
      <c r="BP4188" s="1">
        <v>0</v>
      </c>
      <c r="BQ4188" s="1">
        <v>0</v>
      </c>
      <c r="BR4188" s="2">
        <v>1382217</v>
      </c>
      <c r="BS4188" s="2">
        <v>567922</v>
      </c>
      <c r="BT4188" s="1" t="s">
        <v>1105</v>
      </c>
      <c r="BU4188" s="1" t="s">
        <v>1126</v>
      </c>
      <c r="BW4188" s="1">
        <v>0</v>
      </c>
      <c r="BX4188" s="1">
        <v>3</v>
      </c>
    </row>
    <row r="4189" spans="1:76" x14ac:dyDescent="0.25">
      <c r="A4189" s="1">
        <v>4389</v>
      </c>
      <c r="B4189" s="1" t="s">
        <v>7338</v>
      </c>
      <c r="C4189" s="1" t="s">
        <v>3979</v>
      </c>
      <c r="D4189" s="1" t="s">
        <v>7232</v>
      </c>
      <c r="F4189" s="1">
        <v>2014</v>
      </c>
      <c r="G4189" s="1">
        <v>4</v>
      </c>
      <c r="H4189" s="1">
        <v>3</v>
      </c>
      <c r="I4189" s="1">
        <v>930</v>
      </c>
      <c r="J4189" s="1" t="s">
        <v>103</v>
      </c>
      <c r="K4189" s="1">
        <v>10</v>
      </c>
      <c r="L4189" s="1">
        <v>83</v>
      </c>
      <c r="M4189" s="1">
        <v>664832</v>
      </c>
      <c r="N4189" s="1">
        <v>5538329</v>
      </c>
      <c r="O4189" s="1">
        <v>1379763</v>
      </c>
      <c r="P4189" s="1">
        <v>565168</v>
      </c>
      <c r="Q4189" s="1" t="s">
        <v>78</v>
      </c>
      <c r="R4189" s="1" t="s">
        <v>104</v>
      </c>
      <c r="S4189" s="1" t="s">
        <v>7237</v>
      </c>
      <c r="T4189" s="1">
        <v>1</v>
      </c>
      <c r="U4189" s="1">
        <v>0</v>
      </c>
      <c r="V4189" s="1">
        <v>0</v>
      </c>
      <c r="Y4189" s="1">
        <v>0</v>
      </c>
      <c r="Z4189" s="1">
        <v>0</v>
      </c>
      <c r="AA4189" s="1">
        <v>0</v>
      </c>
      <c r="AB4189" s="1">
        <v>0</v>
      </c>
      <c r="AC4189" s="1">
        <v>0</v>
      </c>
      <c r="AD4189" s="1">
        <v>0</v>
      </c>
      <c r="AK4189" s="1">
        <v>0</v>
      </c>
      <c r="AL4189" s="1">
        <v>0</v>
      </c>
      <c r="AM4189" s="1">
        <v>0</v>
      </c>
      <c r="AO4189" s="1">
        <v>0</v>
      </c>
      <c r="AQ4189" s="1">
        <v>0</v>
      </c>
      <c r="AT4189" s="1">
        <v>0</v>
      </c>
      <c r="AV4189" s="1">
        <v>0</v>
      </c>
      <c r="AW4189" s="1">
        <v>0</v>
      </c>
      <c r="AX4189" s="1">
        <v>0</v>
      </c>
      <c r="AY4189" s="1" t="s">
        <v>86</v>
      </c>
      <c r="BB4189" s="1" t="s">
        <v>5458</v>
      </c>
      <c r="BC4189" s="1" t="s">
        <v>7235</v>
      </c>
      <c r="BD4189" s="1">
        <v>0</v>
      </c>
      <c r="BF4189" s="1">
        <v>0</v>
      </c>
      <c r="BH4189" s="1">
        <v>0</v>
      </c>
      <c r="BI4189" s="1">
        <v>0</v>
      </c>
      <c r="BL4189" s="1" t="s">
        <v>121</v>
      </c>
      <c r="BM4189" s="1" t="s">
        <v>191</v>
      </c>
      <c r="BP4189" s="1">
        <v>0</v>
      </c>
      <c r="BQ4189" s="1">
        <v>0</v>
      </c>
      <c r="BR4189" s="2">
        <v>1379763</v>
      </c>
      <c r="BS4189" s="2">
        <v>565168</v>
      </c>
      <c r="BT4189" s="1" t="s">
        <v>1105</v>
      </c>
      <c r="BU4189" s="1" t="s">
        <v>1126</v>
      </c>
      <c r="BW4189" s="1">
        <v>0</v>
      </c>
      <c r="BX4189" s="1">
        <v>4</v>
      </c>
    </row>
    <row r="4190" spans="1:76" x14ac:dyDescent="0.25">
      <c r="A4190" s="1">
        <v>4390</v>
      </c>
      <c r="B4190" s="1" t="s">
        <v>7339</v>
      </c>
      <c r="C4190" s="1" t="s">
        <v>3979</v>
      </c>
      <c r="D4190" s="1" t="s">
        <v>7232</v>
      </c>
      <c r="F4190" s="1">
        <v>2014</v>
      </c>
      <c r="G4190" s="1">
        <v>4</v>
      </c>
      <c r="H4190" s="1">
        <v>3</v>
      </c>
      <c r="I4190" s="1">
        <v>936</v>
      </c>
      <c r="J4190" s="1" t="s">
        <v>103</v>
      </c>
      <c r="K4190" s="1">
        <v>10</v>
      </c>
      <c r="L4190" s="1">
        <v>83</v>
      </c>
      <c r="M4190" s="1">
        <v>664522</v>
      </c>
      <c r="N4190" s="1">
        <v>5537789</v>
      </c>
      <c r="O4190" s="1">
        <v>1379477</v>
      </c>
      <c r="P4190" s="1">
        <v>564615</v>
      </c>
      <c r="Q4190" s="1" t="s">
        <v>78</v>
      </c>
      <c r="R4190" s="1" t="s">
        <v>104</v>
      </c>
      <c r="S4190" s="1" t="s">
        <v>7237</v>
      </c>
      <c r="T4190" s="1">
        <v>1</v>
      </c>
      <c r="U4190" s="1">
        <v>0</v>
      </c>
      <c r="V4190" s="1">
        <v>0</v>
      </c>
      <c r="Y4190" s="1">
        <v>0</v>
      </c>
      <c r="Z4190" s="1">
        <v>0</v>
      </c>
      <c r="AA4190" s="1">
        <v>0</v>
      </c>
      <c r="AB4190" s="1">
        <v>0</v>
      </c>
      <c r="AC4190" s="1">
        <v>0</v>
      </c>
      <c r="AD4190" s="1">
        <v>0</v>
      </c>
      <c r="AK4190" s="1">
        <v>0</v>
      </c>
      <c r="AL4190" s="1">
        <v>0</v>
      </c>
      <c r="AM4190" s="1">
        <v>0</v>
      </c>
      <c r="AO4190" s="1">
        <v>0</v>
      </c>
      <c r="AQ4190" s="1">
        <v>0</v>
      </c>
      <c r="AT4190" s="1">
        <v>0</v>
      </c>
      <c r="AV4190" s="1">
        <v>0</v>
      </c>
      <c r="AW4190" s="1">
        <v>0</v>
      </c>
      <c r="AX4190" s="1">
        <v>0</v>
      </c>
      <c r="AY4190" s="1" t="s">
        <v>86</v>
      </c>
      <c r="BB4190" s="1" t="s">
        <v>7023</v>
      </c>
      <c r="BC4190" s="1" t="s">
        <v>7235</v>
      </c>
      <c r="BD4190" s="1">
        <v>0</v>
      </c>
      <c r="BF4190" s="1">
        <v>0</v>
      </c>
      <c r="BH4190" s="1">
        <v>0</v>
      </c>
      <c r="BI4190" s="1">
        <v>0</v>
      </c>
      <c r="BL4190" s="1" t="s">
        <v>121</v>
      </c>
      <c r="BM4190" s="1" t="s">
        <v>191</v>
      </c>
      <c r="BP4190" s="1">
        <v>0</v>
      </c>
      <c r="BQ4190" s="1">
        <v>0</v>
      </c>
      <c r="BR4190" s="2">
        <v>1379477</v>
      </c>
      <c r="BS4190" s="2">
        <v>564615</v>
      </c>
      <c r="BT4190" s="1" t="s">
        <v>1105</v>
      </c>
      <c r="BU4190" s="1" t="s">
        <v>1126</v>
      </c>
      <c r="BW4190" s="1">
        <v>0</v>
      </c>
      <c r="BX4190" s="1">
        <v>4</v>
      </c>
    </row>
    <row r="4191" spans="1:76" x14ac:dyDescent="0.25">
      <c r="A4191" s="1">
        <v>4391</v>
      </c>
      <c r="B4191" s="1" t="s">
        <v>7340</v>
      </c>
      <c r="C4191" s="1" t="s">
        <v>3979</v>
      </c>
      <c r="D4191" s="1" t="s">
        <v>7232</v>
      </c>
      <c r="F4191" s="1">
        <v>2014</v>
      </c>
      <c r="G4191" s="1">
        <v>4</v>
      </c>
      <c r="H4191" s="1">
        <v>3</v>
      </c>
      <c r="I4191" s="1">
        <v>957</v>
      </c>
      <c r="J4191" s="1" t="s">
        <v>103</v>
      </c>
      <c r="K4191" s="1">
        <v>10</v>
      </c>
      <c r="L4191" s="1">
        <v>83</v>
      </c>
      <c r="M4191" s="1">
        <v>663522</v>
      </c>
      <c r="N4191" s="1">
        <v>5534839</v>
      </c>
      <c r="O4191" s="1">
        <v>1378608</v>
      </c>
      <c r="P4191" s="1">
        <v>561624</v>
      </c>
      <c r="Q4191" s="1" t="s">
        <v>78</v>
      </c>
      <c r="R4191" s="1" t="s">
        <v>104</v>
      </c>
      <c r="S4191" s="1" t="s">
        <v>7237</v>
      </c>
      <c r="T4191" s="1">
        <v>1</v>
      </c>
      <c r="U4191" s="1">
        <v>0</v>
      </c>
      <c r="V4191" s="1">
        <v>0</v>
      </c>
      <c r="Y4191" s="1">
        <v>0</v>
      </c>
      <c r="Z4191" s="1">
        <v>0</v>
      </c>
      <c r="AA4191" s="1">
        <v>0</v>
      </c>
      <c r="AB4191" s="1">
        <v>0</v>
      </c>
      <c r="AC4191" s="1">
        <v>0</v>
      </c>
      <c r="AD4191" s="1">
        <v>0</v>
      </c>
      <c r="AK4191" s="1">
        <v>0</v>
      </c>
      <c r="AL4191" s="1">
        <v>0</v>
      </c>
      <c r="AM4191" s="1">
        <v>0</v>
      </c>
      <c r="AO4191" s="1">
        <v>0</v>
      </c>
      <c r="AQ4191" s="1">
        <v>0</v>
      </c>
      <c r="AT4191" s="1">
        <v>0</v>
      </c>
      <c r="AV4191" s="1">
        <v>0</v>
      </c>
      <c r="AW4191" s="1">
        <v>0</v>
      </c>
      <c r="AX4191" s="1">
        <v>0</v>
      </c>
      <c r="AY4191" s="1" t="s">
        <v>86</v>
      </c>
      <c r="BB4191" s="1" t="s">
        <v>5656</v>
      </c>
      <c r="BC4191" s="1" t="s">
        <v>7235</v>
      </c>
      <c r="BD4191" s="1">
        <v>0</v>
      </c>
      <c r="BF4191" s="1">
        <v>0</v>
      </c>
      <c r="BH4191" s="1">
        <v>0</v>
      </c>
      <c r="BI4191" s="1">
        <v>0</v>
      </c>
      <c r="BL4191" s="1" t="s">
        <v>121</v>
      </c>
      <c r="BM4191" s="1" t="s">
        <v>191</v>
      </c>
      <c r="BP4191" s="1">
        <v>0</v>
      </c>
      <c r="BQ4191" s="1">
        <v>0</v>
      </c>
      <c r="BR4191" s="2">
        <v>1378608</v>
      </c>
      <c r="BS4191" s="2">
        <v>561624</v>
      </c>
      <c r="BT4191" s="1" t="s">
        <v>1105</v>
      </c>
      <c r="BU4191" s="1" t="s">
        <v>1126</v>
      </c>
      <c r="BW4191" s="1">
        <v>0</v>
      </c>
      <c r="BX4191" s="1">
        <v>4</v>
      </c>
    </row>
    <row r="4192" spans="1:76" x14ac:dyDescent="0.25">
      <c r="A4192" s="1">
        <v>4392</v>
      </c>
      <c r="B4192" s="1" t="s">
        <v>7341</v>
      </c>
      <c r="C4192" s="1" t="s">
        <v>2158</v>
      </c>
      <c r="D4192" s="1" t="s">
        <v>7232</v>
      </c>
      <c r="F4192" s="1">
        <v>2014</v>
      </c>
      <c r="G4192" s="1">
        <v>4</v>
      </c>
      <c r="H4192" s="1">
        <v>3</v>
      </c>
      <c r="I4192" s="1">
        <v>1024</v>
      </c>
      <c r="J4192" s="1" t="s">
        <v>103</v>
      </c>
      <c r="K4192" s="1">
        <v>10</v>
      </c>
      <c r="L4192" s="1">
        <v>83</v>
      </c>
      <c r="M4192" s="1">
        <v>661371</v>
      </c>
      <c r="N4192" s="1">
        <v>5533052</v>
      </c>
      <c r="O4192" s="1">
        <v>1376537</v>
      </c>
      <c r="P4192" s="1">
        <v>559744</v>
      </c>
      <c r="Q4192" s="1" t="s">
        <v>78</v>
      </c>
      <c r="R4192" s="1" t="s">
        <v>164</v>
      </c>
      <c r="S4192" s="1" t="s">
        <v>7258</v>
      </c>
      <c r="T4192" s="1">
        <v>0</v>
      </c>
      <c r="U4192" s="1">
        <v>0</v>
      </c>
      <c r="V4192" s="1">
        <v>1</v>
      </c>
      <c r="Y4192" s="1">
        <v>0</v>
      </c>
      <c r="Z4192" s="1">
        <v>0</v>
      </c>
      <c r="AA4192" s="1">
        <v>0</v>
      </c>
      <c r="AB4192" s="1">
        <v>0</v>
      </c>
      <c r="AC4192" s="1">
        <v>0</v>
      </c>
      <c r="AD4192" s="1">
        <v>0</v>
      </c>
      <c r="AK4192" s="1">
        <v>0</v>
      </c>
      <c r="AL4192" s="1">
        <v>0</v>
      </c>
      <c r="AM4192" s="1">
        <v>0</v>
      </c>
      <c r="AO4192" s="1">
        <v>0</v>
      </c>
      <c r="AQ4192" s="1">
        <v>0</v>
      </c>
      <c r="AT4192" s="1">
        <v>0</v>
      </c>
      <c r="AV4192" s="1">
        <v>0</v>
      </c>
      <c r="AW4192" s="1">
        <v>0</v>
      </c>
      <c r="AX4192" s="1">
        <v>0</v>
      </c>
      <c r="AY4192" s="1" t="s">
        <v>151</v>
      </c>
      <c r="BB4192" s="1" t="s">
        <v>5524</v>
      </c>
      <c r="BC4192" s="1" t="s">
        <v>7235</v>
      </c>
      <c r="BD4192" s="1">
        <v>0</v>
      </c>
      <c r="BF4192" s="1">
        <v>0</v>
      </c>
      <c r="BH4192" s="1">
        <v>0</v>
      </c>
      <c r="BI4192" s="1">
        <v>0</v>
      </c>
      <c r="BL4192" s="1" t="s">
        <v>121</v>
      </c>
      <c r="BM4192" s="1" t="s">
        <v>153</v>
      </c>
      <c r="BP4192" s="1">
        <v>0</v>
      </c>
      <c r="BQ4192" s="1">
        <v>0</v>
      </c>
      <c r="BR4192" s="2">
        <v>1376537</v>
      </c>
      <c r="BS4192" s="2">
        <v>559744</v>
      </c>
      <c r="BT4192" s="1" t="s">
        <v>1105</v>
      </c>
      <c r="BU4192" s="1" t="s">
        <v>1126</v>
      </c>
      <c r="BW4192" s="1">
        <v>0</v>
      </c>
      <c r="BX4192" s="1">
        <v>3</v>
      </c>
    </row>
    <row r="4193" spans="1:76" x14ac:dyDescent="0.25">
      <c r="A4193" s="1">
        <v>4393</v>
      </c>
      <c r="B4193" s="1" t="s">
        <v>7342</v>
      </c>
      <c r="C4193" s="1" t="s">
        <v>2120</v>
      </c>
      <c r="D4193" s="1" t="s">
        <v>7232</v>
      </c>
      <c r="F4193" s="1">
        <v>2014</v>
      </c>
      <c r="G4193" s="1">
        <v>4</v>
      </c>
      <c r="H4193" s="1">
        <v>3</v>
      </c>
      <c r="I4193" s="1">
        <v>1109</v>
      </c>
      <c r="J4193" s="1" t="s">
        <v>103</v>
      </c>
      <c r="K4193" s="1">
        <v>10</v>
      </c>
      <c r="L4193" s="1">
        <v>83</v>
      </c>
      <c r="M4193" s="1">
        <v>665623</v>
      </c>
      <c r="N4193" s="1">
        <v>5533706</v>
      </c>
      <c r="O4193" s="1">
        <v>1380757</v>
      </c>
      <c r="P4193" s="1">
        <v>560585</v>
      </c>
      <c r="Q4193" s="1" t="s">
        <v>78</v>
      </c>
      <c r="R4193" s="1" t="s">
        <v>104</v>
      </c>
      <c r="S4193" s="1" t="s">
        <v>7237</v>
      </c>
      <c r="T4193" s="1">
        <v>1</v>
      </c>
      <c r="U4193" s="1">
        <v>0</v>
      </c>
      <c r="V4193" s="1">
        <v>0</v>
      </c>
      <c r="Y4193" s="1">
        <v>0</v>
      </c>
      <c r="Z4193" s="1">
        <v>0</v>
      </c>
      <c r="AA4193" s="1">
        <v>0</v>
      </c>
      <c r="AB4193" s="1">
        <v>0</v>
      </c>
      <c r="AC4193" s="1">
        <v>0</v>
      </c>
      <c r="AD4193" s="1">
        <v>0</v>
      </c>
      <c r="AK4193" s="1">
        <v>0</v>
      </c>
      <c r="AL4193" s="1">
        <v>0</v>
      </c>
      <c r="AM4193" s="1">
        <v>0</v>
      </c>
      <c r="AO4193" s="1">
        <v>0</v>
      </c>
      <c r="AQ4193" s="1">
        <v>0</v>
      </c>
      <c r="AT4193" s="1">
        <v>0</v>
      </c>
      <c r="AV4193" s="1">
        <v>0</v>
      </c>
      <c r="AW4193" s="1">
        <v>0</v>
      </c>
      <c r="AX4193" s="1">
        <v>0</v>
      </c>
      <c r="AY4193" s="1" t="s">
        <v>79</v>
      </c>
      <c r="BB4193" s="1" t="s">
        <v>5471</v>
      </c>
      <c r="BC4193" s="1" t="s">
        <v>7235</v>
      </c>
      <c r="BD4193" s="1">
        <v>0</v>
      </c>
      <c r="BF4193" s="1">
        <v>0</v>
      </c>
      <c r="BH4193" s="1">
        <v>0</v>
      </c>
      <c r="BI4193" s="1">
        <v>0</v>
      </c>
      <c r="BL4193" s="1" t="s">
        <v>121</v>
      </c>
      <c r="BM4193" s="1" t="s">
        <v>79</v>
      </c>
      <c r="BP4193" s="1">
        <v>0</v>
      </c>
      <c r="BQ4193" s="1">
        <v>0</v>
      </c>
      <c r="BR4193" s="2">
        <v>1380757</v>
      </c>
      <c r="BS4193" s="2">
        <v>560585</v>
      </c>
      <c r="BT4193" s="1" t="s">
        <v>1105</v>
      </c>
      <c r="BU4193" s="1" t="s">
        <v>1126</v>
      </c>
      <c r="BW4193" s="1">
        <v>0</v>
      </c>
      <c r="BX4193" s="1">
        <v>4</v>
      </c>
    </row>
    <row r="4194" spans="1:76" x14ac:dyDescent="0.25">
      <c r="A4194" s="1">
        <v>4394</v>
      </c>
      <c r="B4194" s="1" t="s">
        <v>7343</v>
      </c>
      <c r="C4194" s="1" t="s">
        <v>2120</v>
      </c>
      <c r="D4194" s="1" t="s">
        <v>7232</v>
      </c>
      <c r="F4194" s="1">
        <v>2014</v>
      </c>
      <c r="G4194" s="1">
        <v>4</v>
      </c>
      <c r="H4194" s="1">
        <v>3</v>
      </c>
      <c r="I4194" s="1">
        <v>1109</v>
      </c>
      <c r="J4194" s="1" t="s">
        <v>103</v>
      </c>
      <c r="K4194" s="1">
        <v>10</v>
      </c>
      <c r="L4194" s="1">
        <v>83</v>
      </c>
      <c r="M4194" s="1">
        <v>665484</v>
      </c>
      <c r="N4194" s="1">
        <v>5533606</v>
      </c>
      <c r="O4194" s="1">
        <v>1380623</v>
      </c>
      <c r="P4194" s="1">
        <v>560479</v>
      </c>
      <c r="Q4194" s="1" t="s">
        <v>78</v>
      </c>
      <c r="R4194" s="1" t="s">
        <v>164</v>
      </c>
      <c r="S4194" s="1" t="s">
        <v>7258</v>
      </c>
      <c r="T4194" s="1">
        <v>0</v>
      </c>
      <c r="U4194" s="1">
        <v>0</v>
      </c>
      <c r="V4194" s="1">
        <v>1</v>
      </c>
      <c r="Y4194" s="1">
        <v>0</v>
      </c>
      <c r="Z4194" s="1">
        <v>0</v>
      </c>
      <c r="AA4194" s="1">
        <v>0</v>
      </c>
      <c r="AB4194" s="1">
        <v>0</v>
      </c>
      <c r="AC4194" s="1">
        <v>0</v>
      </c>
      <c r="AD4194" s="1">
        <v>0</v>
      </c>
      <c r="AK4194" s="1">
        <v>0</v>
      </c>
      <c r="AL4194" s="1">
        <v>0</v>
      </c>
      <c r="AM4194" s="1">
        <v>0</v>
      </c>
      <c r="AO4194" s="1">
        <v>0</v>
      </c>
      <c r="AQ4194" s="1">
        <v>0</v>
      </c>
      <c r="AT4194" s="1">
        <v>0</v>
      </c>
      <c r="AV4194" s="1">
        <v>0</v>
      </c>
      <c r="AW4194" s="1">
        <v>0</v>
      </c>
      <c r="AX4194" s="1">
        <v>0</v>
      </c>
      <c r="AY4194" s="1" t="s">
        <v>79</v>
      </c>
      <c r="BB4194" s="1" t="s">
        <v>5471</v>
      </c>
      <c r="BC4194" s="1" t="s">
        <v>7235</v>
      </c>
      <c r="BD4194" s="1">
        <v>0</v>
      </c>
      <c r="BF4194" s="1">
        <v>0</v>
      </c>
      <c r="BH4194" s="1">
        <v>0</v>
      </c>
      <c r="BI4194" s="1">
        <v>0</v>
      </c>
      <c r="BL4194" s="1" t="s">
        <v>121</v>
      </c>
      <c r="BM4194" s="1" t="s">
        <v>79</v>
      </c>
      <c r="BP4194" s="1">
        <v>0</v>
      </c>
      <c r="BQ4194" s="1">
        <v>0</v>
      </c>
      <c r="BR4194" s="2">
        <v>1380623</v>
      </c>
      <c r="BS4194" s="2">
        <v>560479</v>
      </c>
      <c r="BT4194" s="1" t="s">
        <v>1105</v>
      </c>
      <c r="BU4194" s="1" t="s">
        <v>1126</v>
      </c>
      <c r="BW4194" s="1">
        <v>0</v>
      </c>
      <c r="BX4194" s="1">
        <v>4</v>
      </c>
    </row>
    <row r="4195" spans="1:76" x14ac:dyDescent="0.25">
      <c r="A4195" s="1">
        <v>4395</v>
      </c>
      <c r="B4195" s="1" t="s">
        <v>7344</v>
      </c>
      <c r="C4195" s="1" t="s">
        <v>3979</v>
      </c>
      <c r="D4195" s="1" t="s">
        <v>7232</v>
      </c>
      <c r="F4195" s="1">
        <v>2014</v>
      </c>
      <c r="G4195" s="1">
        <v>4</v>
      </c>
      <c r="H4195" s="1">
        <v>3</v>
      </c>
      <c r="I4195" s="1">
        <v>1203</v>
      </c>
      <c r="J4195" s="1" t="s">
        <v>103</v>
      </c>
      <c r="K4195" s="1">
        <v>10</v>
      </c>
      <c r="L4195" s="1">
        <v>83</v>
      </c>
      <c r="M4195" s="1">
        <v>669431</v>
      </c>
      <c r="N4195" s="1">
        <v>5526253</v>
      </c>
      <c r="O4195" s="1">
        <v>1384892</v>
      </c>
      <c r="P4195" s="1">
        <v>553307</v>
      </c>
      <c r="Q4195" s="1" t="s">
        <v>78</v>
      </c>
      <c r="R4195" s="1" t="s">
        <v>164</v>
      </c>
      <c r="S4195" s="1" t="s">
        <v>7258</v>
      </c>
      <c r="T4195" s="1">
        <v>0</v>
      </c>
      <c r="U4195" s="1">
        <v>0</v>
      </c>
      <c r="V4195" s="1">
        <v>1</v>
      </c>
      <c r="Y4195" s="1">
        <v>0</v>
      </c>
      <c r="Z4195" s="1">
        <v>0</v>
      </c>
      <c r="AA4195" s="1">
        <v>0</v>
      </c>
      <c r="AB4195" s="1">
        <v>0</v>
      </c>
      <c r="AC4195" s="1">
        <v>0</v>
      </c>
      <c r="AD4195" s="1">
        <v>0</v>
      </c>
      <c r="AK4195" s="1">
        <v>0</v>
      </c>
      <c r="AL4195" s="1">
        <v>0</v>
      </c>
      <c r="AM4195" s="1">
        <v>0</v>
      </c>
      <c r="AO4195" s="1">
        <v>0</v>
      </c>
      <c r="AQ4195" s="1">
        <v>0</v>
      </c>
      <c r="AT4195" s="1">
        <v>0</v>
      </c>
      <c r="AV4195" s="1">
        <v>0</v>
      </c>
      <c r="AW4195" s="1">
        <v>0</v>
      </c>
      <c r="AX4195" s="1">
        <v>0</v>
      </c>
      <c r="AY4195" s="1" t="s">
        <v>86</v>
      </c>
      <c r="BB4195" s="1" t="s">
        <v>7174</v>
      </c>
      <c r="BC4195" s="1" t="s">
        <v>7235</v>
      </c>
      <c r="BD4195" s="1">
        <v>0</v>
      </c>
      <c r="BF4195" s="1">
        <v>0</v>
      </c>
      <c r="BH4195" s="1">
        <v>0</v>
      </c>
      <c r="BI4195" s="1">
        <v>0</v>
      </c>
      <c r="BL4195" s="1" t="s">
        <v>121</v>
      </c>
      <c r="BM4195" s="1" t="s">
        <v>191</v>
      </c>
      <c r="BP4195" s="1">
        <v>0</v>
      </c>
      <c r="BQ4195" s="1">
        <v>0</v>
      </c>
      <c r="BR4195" s="2">
        <v>1384892</v>
      </c>
      <c r="BS4195" s="2">
        <v>553307</v>
      </c>
      <c r="BT4195" s="1" t="s">
        <v>1105</v>
      </c>
      <c r="BU4195" s="1" t="s">
        <v>2118</v>
      </c>
      <c r="BW4195" s="1">
        <v>0</v>
      </c>
      <c r="BX4195" s="1">
        <v>5</v>
      </c>
    </row>
    <row r="4196" spans="1:76" x14ac:dyDescent="0.25">
      <c r="A4196" s="1">
        <v>4396</v>
      </c>
      <c r="B4196" s="1" t="s">
        <v>7345</v>
      </c>
      <c r="C4196" s="1" t="s">
        <v>3979</v>
      </c>
      <c r="D4196" s="1" t="s">
        <v>7232</v>
      </c>
      <c r="F4196" s="1">
        <v>2014</v>
      </c>
      <c r="G4196" s="1">
        <v>4</v>
      </c>
      <c r="H4196" s="1">
        <v>3</v>
      </c>
      <c r="I4196" s="1">
        <v>1221</v>
      </c>
      <c r="J4196" s="1" t="s">
        <v>103</v>
      </c>
      <c r="K4196" s="1">
        <v>10</v>
      </c>
      <c r="L4196" s="1">
        <v>83</v>
      </c>
      <c r="M4196" s="1">
        <v>669201</v>
      </c>
      <c r="N4196" s="1">
        <v>5523985</v>
      </c>
      <c r="O4196" s="1">
        <v>1384762</v>
      </c>
      <c r="P4196" s="1">
        <v>551032</v>
      </c>
      <c r="Q4196" s="1" t="s">
        <v>78</v>
      </c>
      <c r="R4196" s="1" t="s">
        <v>156</v>
      </c>
      <c r="S4196" s="1" t="s">
        <v>7233</v>
      </c>
      <c r="T4196" s="1">
        <v>0</v>
      </c>
      <c r="U4196" s="1">
        <v>0</v>
      </c>
      <c r="V4196" s="1">
        <v>1</v>
      </c>
      <c r="Y4196" s="1">
        <v>0</v>
      </c>
      <c r="Z4196" s="1">
        <v>0</v>
      </c>
      <c r="AA4196" s="1">
        <v>0</v>
      </c>
      <c r="AB4196" s="1">
        <v>0</v>
      </c>
      <c r="AC4196" s="1">
        <v>0</v>
      </c>
      <c r="AD4196" s="1">
        <v>0</v>
      </c>
      <c r="AK4196" s="1">
        <v>0</v>
      </c>
      <c r="AL4196" s="1">
        <v>0</v>
      </c>
      <c r="AM4196" s="1">
        <v>0</v>
      </c>
      <c r="AO4196" s="1">
        <v>0</v>
      </c>
      <c r="AQ4196" s="1">
        <v>0</v>
      </c>
      <c r="AT4196" s="1">
        <v>0</v>
      </c>
      <c r="AV4196" s="1">
        <v>0</v>
      </c>
      <c r="AW4196" s="1">
        <v>0</v>
      </c>
      <c r="AX4196" s="1">
        <v>0</v>
      </c>
      <c r="AY4196" s="1" t="s">
        <v>86</v>
      </c>
      <c r="BB4196" s="1" t="s">
        <v>5443</v>
      </c>
      <c r="BC4196" s="1" t="s">
        <v>7235</v>
      </c>
      <c r="BD4196" s="1">
        <v>0</v>
      </c>
      <c r="BF4196" s="1">
        <v>0</v>
      </c>
      <c r="BH4196" s="1">
        <v>0</v>
      </c>
      <c r="BI4196" s="1">
        <v>0</v>
      </c>
      <c r="BL4196" s="1" t="s">
        <v>121</v>
      </c>
      <c r="BM4196" s="1" t="s">
        <v>191</v>
      </c>
      <c r="BO4196" s="1" t="s">
        <v>5547</v>
      </c>
      <c r="BP4196" s="1">
        <v>0</v>
      </c>
      <c r="BQ4196" s="1">
        <v>0</v>
      </c>
      <c r="BR4196" s="2">
        <v>1384762</v>
      </c>
      <c r="BS4196" s="2">
        <v>551032</v>
      </c>
      <c r="BT4196" s="1" t="s">
        <v>1105</v>
      </c>
      <c r="BU4196" s="1" t="s">
        <v>2118</v>
      </c>
      <c r="BV4196" s="1" t="s">
        <v>1127</v>
      </c>
      <c r="BW4196" s="1">
        <v>0</v>
      </c>
      <c r="BX4196" s="1">
        <v>5</v>
      </c>
    </row>
    <row r="4197" spans="1:76" x14ac:dyDescent="0.25">
      <c r="A4197" s="1">
        <v>4397</v>
      </c>
      <c r="B4197" s="1" t="s">
        <v>7346</v>
      </c>
      <c r="C4197" s="1" t="s">
        <v>3142</v>
      </c>
      <c r="D4197" s="1" t="s">
        <v>7232</v>
      </c>
      <c r="F4197" s="1">
        <v>2014</v>
      </c>
      <c r="G4197" s="1">
        <v>4</v>
      </c>
      <c r="H4197" s="1">
        <v>3</v>
      </c>
      <c r="I4197" s="1">
        <v>1227</v>
      </c>
      <c r="J4197" s="1" t="s">
        <v>103</v>
      </c>
      <c r="K4197" s="1">
        <v>10</v>
      </c>
      <c r="L4197" s="1">
        <v>83</v>
      </c>
      <c r="M4197" s="1">
        <v>668887</v>
      </c>
      <c r="N4197" s="1">
        <v>5523158</v>
      </c>
      <c r="O4197" s="1">
        <v>1384485</v>
      </c>
      <c r="P4197" s="1">
        <v>550191</v>
      </c>
      <c r="Q4197" s="1" t="s">
        <v>78</v>
      </c>
      <c r="R4197" s="1" t="s">
        <v>156</v>
      </c>
      <c r="S4197" s="1" t="s">
        <v>7233</v>
      </c>
      <c r="T4197" s="1">
        <v>0</v>
      </c>
      <c r="U4197" s="1">
        <v>0</v>
      </c>
      <c r="V4197" s="1">
        <v>1</v>
      </c>
      <c r="Y4197" s="1">
        <v>0</v>
      </c>
      <c r="Z4197" s="1">
        <v>0</v>
      </c>
      <c r="AA4197" s="1">
        <v>0</v>
      </c>
      <c r="AB4197" s="1">
        <v>0</v>
      </c>
      <c r="AC4197" s="1">
        <v>0</v>
      </c>
      <c r="AD4197" s="1">
        <v>0</v>
      </c>
      <c r="AK4197" s="1">
        <v>0</v>
      </c>
      <c r="AL4197" s="1">
        <v>0</v>
      </c>
      <c r="AM4197" s="1">
        <v>0</v>
      </c>
      <c r="AO4197" s="1">
        <v>0</v>
      </c>
      <c r="AQ4197" s="1">
        <v>0</v>
      </c>
      <c r="AT4197" s="1">
        <v>0</v>
      </c>
      <c r="AV4197" s="1">
        <v>0</v>
      </c>
      <c r="AW4197" s="1">
        <v>0</v>
      </c>
      <c r="AX4197" s="1">
        <v>0</v>
      </c>
      <c r="AY4197" s="1" t="s">
        <v>79</v>
      </c>
      <c r="BB4197" s="1" t="s">
        <v>5549</v>
      </c>
      <c r="BC4197" s="1" t="s">
        <v>7235</v>
      </c>
      <c r="BD4197" s="1">
        <v>0</v>
      </c>
      <c r="BF4197" s="1">
        <v>0</v>
      </c>
      <c r="BH4197" s="1">
        <v>0</v>
      </c>
      <c r="BI4197" s="1">
        <v>0</v>
      </c>
      <c r="BL4197" s="1" t="s">
        <v>121</v>
      </c>
      <c r="BM4197" s="1" t="s">
        <v>79</v>
      </c>
      <c r="BP4197" s="1">
        <v>0</v>
      </c>
      <c r="BQ4197" s="1">
        <v>0</v>
      </c>
      <c r="BR4197" s="2">
        <v>1384485</v>
      </c>
      <c r="BS4197" s="2">
        <v>550191</v>
      </c>
      <c r="BT4197" s="1" t="s">
        <v>1105</v>
      </c>
      <c r="BU4197" s="1" t="s">
        <v>2118</v>
      </c>
      <c r="BW4197" s="1">
        <v>0</v>
      </c>
      <c r="BX4197" s="1">
        <v>4</v>
      </c>
    </row>
    <row r="4198" spans="1:76" x14ac:dyDescent="0.25">
      <c r="A4198" s="1">
        <v>4398</v>
      </c>
      <c r="B4198" s="1" t="s">
        <v>7347</v>
      </c>
      <c r="C4198" s="1" t="s">
        <v>4152</v>
      </c>
      <c r="D4198" s="1" t="s">
        <v>7232</v>
      </c>
      <c r="F4198" s="1">
        <v>2014</v>
      </c>
      <c r="G4198" s="1">
        <v>4</v>
      </c>
      <c r="H4198" s="1">
        <v>3</v>
      </c>
      <c r="I4198" s="1">
        <v>1258</v>
      </c>
      <c r="J4198" s="1" t="s">
        <v>103</v>
      </c>
      <c r="K4198" s="1">
        <v>10</v>
      </c>
      <c r="L4198" s="1">
        <v>83</v>
      </c>
      <c r="M4198" s="1">
        <v>666672</v>
      </c>
      <c r="N4198" s="1">
        <v>5522420</v>
      </c>
      <c r="O4198" s="1">
        <v>1382304</v>
      </c>
      <c r="P4198" s="1">
        <v>549357</v>
      </c>
      <c r="Q4198" s="1" t="s">
        <v>78</v>
      </c>
      <c r="R4198" s="1" t="s">
        <v>156</v>
      </c>
      <c r="S4198" s="1" t="s">
        <v>7233</v>
      </c>
      <c r="T4198" s="1">
        <v>0</v>
      </c>
      <c r="U4198" s="1">
        <v>0</v>
      </c>
      <c r="V4198" s="1">
        <v>1</v>
      </c>
      <c r="Y4198" s="1">
        <v>0</v>
      </c>
      <c r="Z4198" s="1">
        <v>0</v>
      </c>
      <c r="AA4198" s="1">
        <v>0</v>
      </c>
      <c r="AB4198" s="1">
        <v>0</v>
      </c>
      <c r="AC4198" s="1">
        <v>0</v>
      </c>
      <c r="AD4198" s="1">
        <v>0</v>
      </c>
      <c r="AK4198" s="1">
        <v>0</v>
      </c>
      <c r="AL4198" s="1">
        <v>0</v>
      </c>
      <c r="AM4198" s="1">
        <v>0</v>
      </c>
      <c r="AO4198" s="1">
        <v>0</v>
      </c>
      <c r="AQ4198" s="1">
        <v>0</v>
      </c>
      <c r="AT4198" s="1">
        <v>0</v>
      </c>
      <c r="AV4198" s="1">
        <v>0</v>
      </c>
      <c r="AW4198" s="1">
        <v>0</v>
      </c>
      <c r="AX4198" s="1">
        <v>0</v>
      </c>
      <c r="AY4198" s="1" t="s">
        <v>79</v>
      </c>
      <c r="BB4198" s="1" t="s">
        <v>5447</v>
      </c>
      <c r="BC4198" s="1" t="s">
        <v>7235</v>
      </c>
      <c r="BD4198" s="1">
        <v>0</v>
      </c>
      <c r="BF4198" s="1">
        <v>0</v>
      </c>
      <c r="BH4198" s="1">
        <v>0</v>
      </c>
      <c r="BI4198" s="1">
        <v>0</v>
      </c>
      <c r="BL4198" s="1" t="s">
        <v>121</v>
      </c>
      <c r="BM4198" s="1" t="s">
        <v>79</v>
      </c>
      <c r="BO4198" s="1" t="s">
        <v>4153</v>
      </c>
      <c r="BP4198" s="1">
        <v>0</v>
      </c>
      <c r="BQ4198" s="1">
        <v>0</v>
      </c>
      <c r="BR4198" s="2">
        <v>1382304</v>
      </c>
      <c r="BS4198" s="2">
        <v>549357</v>
      </c>
      <c r="BT4198" s="1" t="s">
        <v>1105</v>
      </c>
      <c r="BU4198" s="1" t="s">
        <v>2118</v>
      </c>
      <c r="BW4198" s="1">
        <v>0</v>
      </c>
      <c r="BX4198" s="1">
        <v>4</v>
      </c>
    </row>
    <row r="4199" spans="1:76" x14ac:dyDescent="0.25">
      <c r="A4199" s="1">
        <v>4399</v>
      </c>
      <c r="B4199" s="1" t="s">
        <v>7348</v>
      </c>
      <c r="C4199" s="1" t="s">
        <v>3979</v>
      </c>
      <c r="D4199" s="1" t="s">
        <v>7232</v>
      </c>
      <c r="F4199" s="1">
        <v>2014</v>
      </c>
      <c r="G4199" s="1">
        <v>4</v>
      </c>
      <c r="H4199" s="1">
        <v>3</v>
      </c>
      <c r="I4199" s="1">
        <v>1304</v>
      </c>
      <c r="J4199" s="1" t="s">
        <v>103</v>
      </c>
      <c r="K4199" s="1">
        <v>10</v>
      </c>
      <c r="L4199" s="1">
        <v>83</v>
      </c>
      <c r="M4199" s="1">
        <v>665807</v>
      </c>
      <c r="N4199" s="1">
        <v>5521970</v>
      </c>
      <c r="O4199" s="1">
        <v>1381459</v>
      </c>
      <c r="P4199" s="1">
        <v>548869</v>
      </c>
      <c r="Q4199" s="1" t="s">
        <v>78</v>
      </c>
      <c r="R4199" s="1" t="s">
        <v>156</v>
      </c>
      <c r="S4199" s="1" t="s">
        <v>7233</v>
      </c>
      <c r="T4199" s="1">
        <v>0</v>
      </c>
      <c r="U4199" s="1">
        <v>0</v>
      </c>
      <c r="V4199" s="1">
        <v>1</v>
      </c>
      <c r="Y4199" s="1">
        <v>0</v>
      </c>
      <c r="Z4199" s="1">
        <v>0</v>
      </c>
      <c r="AA4199" s="1">
        <v>0</v>
      </c>
      <c r="AB4199" s="1">
        <v>0</v>
      </c>
      <c r="AC4199" s="1">
        <v>0</v>
      </c>
      <c r="AD4199" s="1">
        <v>0</v>
      </c>
      <c r="AK4199" s="1">
        <v>0</v>
      </c>
      <c r="AL4199" s="1">
        <v>0</v>
      </c>
      <c r="AM4199" s="1">
        <v>0</v>
      </c>
      <c r="AO4199" s="1">
        <v>0</v>
      </c>
      <c r="AQ4199" s="1">
        <v>0</v>
      </c>
      <c r="AT4199" s="1">
        <v>0</v>
      </c>
      <c r="AV4199" s="1">
        <v>0</v>
      </c>
      <c r="AW4199" s="1">
        <v>0</v>
      </c>
      <c r="AX4199" s="1">
        <v>0</v>
      </c>
      <c r="AY4199" s="1" t="s">
        <v>86</v>
      </c>
      <c r="BB4199" s="1" t="s">
        <v>5449</v>
      </c>
      <c r="BC4199" s="1" t="s">
        <v>7235</v>
      </c>
      <c r="BD4199" s="1">
        <v>0</v>
      </c>
      <c r="BF4199" s="1">
        <v>0</v>
      </c>
      <c r="BH4199" s="1">
        <v>0</v>
      </c>
      <c r="BI4199" s="1">
        <v>0</v>
      </c>
      <c r="BL4199" s="1" t="s">
        <v>121</v>
      </c>
      <c r="BM4199" s="1" t="s">
        <v>191</v>
      </c>
      <c r="BP4199" s="1">
        <v>0</v>
      </c>
      <c r="BQ4199" s="1">
        <v>0</v>
      </c>
      <c r="BR4199" s="2">
        <v>1381459</v>
      </c>
      <c r="BS4199" s="2">
        <v>548869</v>
      </c>
      <c r="BT4199" s="1" t="s">
        <v>1105</v>
      </c>
      <c r="BU4199" s="1" t="s">
        <v>2118</v>
      </c>
      <c r="BW4199" s="1">
        <v>0</v>
      </c>
      <c r="BX4199" s="1">
        <v>4</v>
      </c>
    </row>
    <row r="4200" spans="1:76" x14ac:dyDescent="0.25">
      <c r="A4200" s="1">
        <v>4400</v>
      </c>
      <c r="B4200" s="1" t="s">
        <v>7349</v>
      </c>
      <c r="C4200" s="1" t="s">
        <v>4849</v>
      </c>
      <c r="D4200" s="1" t="s">
        <v>75</v>
      </c>
      <c r="F4200" s="1">
        <v>2014</v>
      </c>
      <c r="G4200" s="1">
        <v>4</v>
      </c>
      <c r="H4200" s="1">
        <v>29</v>
      </c>
      <c r="I4200" s="1">
        <v>602</v>
      </c>
      <c r="J4200" s="1" t="s">
        <v>5100</v>
      </c>
      <c r="K4200" s="1">
        <v>11</v>
      </c>
      <c r="L4200" s="1">
        <v>83</v>
      </c>
      <c r="M4200" s="1">
        <v>326114</v>
      </c>
      <c r="N4200" s="1">
        <v>5445778</v>
      </c>
      <c r="O4200" s="1">
        <v>1482557</v>
      </c>
      <c r="P4200" s="1">
        <v>480772</v>
      </c>
      <c r="Q4200" s="1" t="s">
        <v>78</v>
      </c>
      <c r="R4200" s="1" t="s">
        <v>156</v>
      </c>
      <c r="S4200" s="1" t="s">
        <v>7233</v>
      </c>
      <c r="T4200" s="1">
        <v>0</v>
      </c>
      <c r="U4200" s="1">
        <v>0</v>
      </c>
      <c r="V4200" s="1">
        <v>1</v>
      </c>
      <c r="Y4200" s="1">
        <v>0</v>
      </c>
      <c r="Z4200" s="1">
        <v>0</v>
      </c>
      <c r="AA4200" s="1">
        <v>0</v>
      </c>
      <c r="AB4200" s="1">
        <v>0</v>
      </c>
      <c r="AC4200" s="1">
        <v>0</v>
      </c>
      <c r="AD4200" s="1">
        <v>0</v>
      </c>
      <c r="AK4200" s="1">
        <v>0</v>
      </c>
      <c r="AL4200" s="1">
        <v>0</v>
      </c>
      <c r="AM4200" s="1">
        <v>0</v>
      </c>
      <c r="AO4200" s="1">
        <v>0</v>
      </c>
      <c r="AQ4200" s="1">
        <v>0</v>
      </c>
      <c r="AT4200" s="1">
        <v>0</v>
      </c>
      <c r="AV4200" s="1">
        <v>0</v>
      </c>
      <c r="AW4200" s="1">
        <v>0</v>
      </c>
      <c r="AX4200" s="1">
        <v>0</v>
      </c>
      <c r="AY4200" s="1" t="s">
        <v>79</v>
      </c>
      <c r="BB4200" s="1" t="s">
        <v>5421</v>
      </c>
      <c r="BC4200" s="1" t="s">
        <v>7235</v>
      </c>
      <c r="BD4200" s="1">
        <v>0</v>
      </c>
      <c r="BF4200" s="1">
        <v>0</v>
      </c>
      <c r="BH4200" s="1">
        <v>0</v>
      </c>
      <c r="BI4200" s="1">
        <v>0</v>
      </c>
      <c r="BL4200" s="1" t="s">
        <v>87</v>
      </c>
      <c r="BM4200" s="1" t="s">
        <v>79</v>
      </c>
      <c r="BP4200" s="1">
        <v>0</v>
      </c>
      <c r="BQ4200" s="1">
        <v>0</v>
      </c>
      <c r="BR4200" s="2">
        <v>1482557</v>
      </c>
      <c r="BS4200" s="2">
        <v>480772</v>
      </c>
      <c r="BT4200" s="1" t="s">
        <v>123</v>
      </c>
      <c r="BU4200" s="1" t="s">
        <v>195</v>
      </c>
      <c r="BW4200" s="1">
        <v>0</v>
      </c>
      <c r="BX4200" s="1">
        <v>3</v>
      </c>
    </row>
    <row r="4201" spans="1:76" x14ac:dyDescent="0.25">
      <c r="A4201" s="1">
        <v>4401</v>
      </c>
      <c r="B4201" s="1" t="s">
        <v>7350</v>
      </c>
      <c r="C4201" s="1" t="s">
        <v>197</v>
      </c>
      <c r="D4201" s="1" t="s">
        <v>75</v>
      </c>
      <c r="F4201" s="1">
        <v>2014</v>
      </c>
      <c r="G4201" s="1">
        <v>4</v>
      </c>
      <c r="H4201" s="1">
        <v>29</v>
      </c>
      <c r="I4201" s="1">
        <v>609</v>
      </c>
      <c r="J4201" s="1" t="s">
        <v>5100</v>
      </c>
      <c r="K4201" s="1">
        <v>11</v>
      </c>
      <c r="L4201" s="1">
        <v>83</v>
      </c>
      <c r="M4201" s="1">
        <v>326516</v>
      </c>
      <c r="N4201" s="1">
        <v>5444831</v>
      </c>
      <c r="O4201" s="1">
        <v>1483074</v>
      </c>
      <c r="P4201" s="1">
        <v>479883</v>
      </c>
      <c r="Q4201" s="1" t="s">
        <v>78</v>
      </c>
      <c r="R4201" s="1" t="s">
        <v>104</v>
      </c>
      <c r="S4201" s="1" t="s">
        <v>7237</v>
      </c>
      <c r="T4201" s="1">
        <v>1</v>
      </c>
      <c r="U4201" s="1">
        <v>0</v>
      </c>
      <c r="V4201" s="1">
        <v>0</v>
      </c>
      <c r="Y4201" s="1">
        <v>0</v>
      </c>
      <c r="Z4201" s="1">
        <v>0</v>
      </c>
      <c r="AA4201" s="1">
        <v>0</v>
      </c>
      <c r="AB4201" s="1">
        <v>0</v>
      </c>
      <c r="AC4201" s="1">
        <v>0</v>
      </c>
      <c r="AD4201" s="1">
        <v>0</v>
      </c>
      <c r="AK4201" s="1">
        <v>0</v>
      </c>
      <c r="AL4201" s="1">
        <v>0</v>
      </c>
      <c r="AM4201" s="1">
        <v>0</v>
      </c>
      <c r="AO4201" s="1">
        <v>0</v>
      </c>
      <c r="AQ4201" s="1">
        <v>0</v>
      </c>
      <c r="AT4201" s="1">
        <v>0</v>
      </c>
      <c r="AV4201" s="1">
        <v>0</v>
      </c>
      <c r="AW4201" s="1">
        <v>0</v>
      </c>
      <c r="AX4201" s="1">
        <v>0</v>
      </c>
      <c r="AY4201" s="1" t="s">
        <v>79</v>
      </c>
      <c r="AZ4201" s="1" t="s">
        <v>7351</v>
      </c>
      <c r="BB4201" s="1" t="s">
        <v>7244</v>
      </c>
      <c r="BC4201" s="1" t="s">
        <v>7235</v>
      </c>
      <c r="BD4201" s="1">
        <v>0</v>
      </c>
      <c r="BF4201" s="1">
        <v>0</v>
      </c>
      <c r="BH4201" s="1">
        <v>0</v>
      </c>
      <c r="BI4201" s="1">
        <v>0</v>
      </c>
      <c r="BL4201" s="1" t="s">
        <v>87</v>
      </c>
      <c r="BM4201" s="1" t="s">
        <v>79</v>
      </c>
      <c r="BP4201" s="1">
        <v>0</v>
      </c>
      <c r="BQ4201" s="1">
        <v>0</v>
      </c>
      <c r="BR4201" s="2">
        <v>1483074</v>
      </c>
      <c r="BS4201" s="2">
        <v>479883</v>
      </c>
      <c r="BT4201" s="1" t="s">
        <v>123</v>
      </c>
      <c r="BU4201" s="1" t="s">
        <v>195</v>
      </c>
      <c r="BW4201" s="1">
        <v>0</v>
      </c>
      <c r="BX4201" s="1">
        <v>6</v>
      </c>
    </row>
    <row r="4202" spans="1:76" x14ac:dyDescent="0.25">
      <c r="A4202" s="1">
        <v>4402</v>
      </c>
      <c r="B4202" s="1" t="s">
        <v>7352</v>
      </c>
      <c r="C4202" s="1" t="s">
        <v>3979</v>
      </c>
      <c r="D4202" s="1" t="s">
        <v>75</v>
      </c>
      <c r="F4202" s="1">
        <v>2014</v>
      </c>
      <c r="G4202" s="1">
        <v>4</v>
      </c>
      <c r="H4202" s="1">
        <v>29</v>
      </c>
      <c r="I4202" s="1">
        <v>708</v>
      </c>
      <c r="J4202" s="1" t="s">
        <v>5100</v>
      </c>
      <c r="K4202" s="1">
        <v>11</v>
      </c>
      <c r="L4202" s="1">
        <v>83</v>
      </c>
      <c r="M4202" s="1">
        <v>332307</v>
      </c>
      <c r="N4202" s="1">
        <v>5441902</v>
      </c>
      <c r="O4202" s="1">
        <v>1489191</v>
      </c>
      <c r="P4202" s="1">
        <v>477703</v>
      </c>
      <c r="Q4202" s="1" t="s">
        <v>78</v>
      </c>
      <c r="R4202" s="1" t="s">
        <v>156</v>
      </c>
      <c r="S4202" s="1" t="s">
        <v>7233</v>
      </c>
      <c r="T4202" s="1">
        <v>0</v>
      </c>
      <c r="U4202" s="1">
        <v>0</v>
      </c>
      <c r="V4202" s="1">
        <v>1</v>
      </c>
      <c r="Y4202" s="1">
        <v>0</v>
      </c>
      <c r="Z4202" s="1">
        <v>0</v>
      </c>
      <c r="AA4202" s="1">
        <v>0</v>
      </c>
      <c r="AB4202" s="1">
        <v>0</v>
      </c>
      <c r="AC4202" s="1">
        <v>0</v>
      </c>
      <c r="AD4202" s="1">
        <v>0</v>
      </c>
      <c r="AK4202" s="1">
        <v>0</v>
      </c>
      <c r="AL4202" s="1">
        <v>0</v>
      </c>
      <c r="AM4202" s="1">
        <v>0</v>
      </c>
      <c r="AO4202" s="1">
        <v>0</v>
      </c>
      <c r="AQ4202" s="1">
        <v>0</v>
      </c>
      <c r="AT4202" s="1">
        <v>0</v>
      </c>
      <c r="AV4202" s="1">
        <v>0</v>
      </c>
      <c r="AW4202" s="1">
        <v>0</v>
      </c>
      <c r="AX4202" s="1">
        <v>0</v>
      </c>
      <c r="AY4202" s="1" t="s">
        <v>86</v>
      </c>
      <c r="BB4202" s="1" t="s">
        <v>7253</v>
      </c>
      <c r="BC4202" s="1" t="s">
        <v>7235</v>
      </c>
      <c r="BD4202" s="1">
        <v>0</v>
      </c>
      <c r="BF4202" s="1">
        <v>0</v>
      </c>
      <c r="BH4202" s="1">
        <v>0</v>
      </c>
      <c r="BI4202" s="1">
        <v>0</v>
      </c>
      <c r="BL4202" s="1" t="s">
        <v>87</v>
      </c>
      <c r="BM4202" s="1" t="s">
        <v>191</v>
      </c>
      <c r="BP4202" s="1">
        <v>0</v>
      </c>
      <c r="BQ4202" s="1">
        <v>0</v>
      </c>
      <c r="BR4202" s="2">
        <v>1489191</v>
      </c>
      <c r="BS4202" s="2">
        <v>477703</v>
      </c>
      <c r="BT4202" s="1" t="s">
        <v>89</v>
      </c>
      <c r="BU4202" s="1" t="s">
        <v>668</v>
      </c>
      <c r="BW4202" s="1">
        <v>0</v>
      </c>
    </row>
    <row r="4203" spans="1:76" x14ac:dyDescent="0.25">
      <c r="A4203" s="1">
        <v>4403</v>
      </c>
      <c r="B4203" s="1" t="s">
        <v>7353</v>
      </c>
      <c r="C4203" s="1" t="s">
        <v>5336</v>
      </c>
      <c r="D4203" s="1" t="s">
        <v>101</v>
      </c>
      <c r="F4203" s="1">
        <v>2014</v>
      </c>
      <c r="G4203" s="1">
        <v>4</v>
      </c>
      <c r="H4203" s="1">
        <v>29</v>
      </c>
      <c r="I4203" s="1">
        <v>840</v>
      </c>
      <c r="J4203" s="1" t="s">
        <v>5100</v>
      </c>
      <c r="K4203" s="1">
        <v>11</v>
      </c>
      <c r="L4203" s="1">
        <v>83</v>
      </c>
      <c r="M4203" s="1">
        <v>349389</v>
      </c>
      <c r="N4203" s="1">
        <v>5436050</v>
      </c>
      <c r="O4203" s="1">
        <v>1506892</v>
      </c>
      <c r="P4203" s="1">
        <v>474036</v>
      </c>
      <c r="Q4203" s="1" t="s">
        <v>78</v>
      </c>
      <c r="R4203" s="1" t="s">
        <v>104</v>
      </c>
      <c r="S4203" s="1" t="s">
        <v>7237</v>
      </c>
      <c r="T4203" s="1">
        <v>1</v>
      </c>
      <c r="U4203" s="1">
        <v>1</v>
      </c>
      <c r="V4203" s="1">
        <v>0</v>
      </c>
      <c r="Y4203" s="1">
        <v>0</v>
      </c>
      <c r="Z4203" s="1">
        <v>0</v>
      </c>
      <c r="AA4203" s="1">
        <v>0</v>
      </c>
      <c r="AB4203" s="1">
        <v>0</v>
      </c>
      <c r="AC4203" s="1">
        <v>0</v>
      </c>
      <c r="AD4203" s="1">
        <v>0</v>
      </c>
      <c r="AK4203" s="1">
        <v>0</v>
      </c>
      <c r="AL4203" s="1">
        <v>0</v>
      </c>
      <c r="AM4203" s="1">
        <v>0</v>
      </c>
      <c r="AO4203" s="1">
        <v>0</v>
      </c>
      <c r="AQ4203" s="1">
        <v>0</v>
      </c>
      <c r="AT4203" s="1">
        <v>0</v>
      </c>
      <c r="AV4203" s="1">
        <v>0</v>
      </c>
      <c r="AW4203" s="1">
        <v>0</v>
      </c>
      <c r="AX4203" s="1">
        <v>0</v>
      </c>
      <c r="AY4203" s="1" t="s">
        <v>79</v>
      </c>
      <c r="AZ4203" s="1" t="s">
        <v>578</v>
      </c>
      <c r="BB4203" s="1" t="s">
        <v>5337</v>
      </c>
      <c r="BC4203" s="1" t="s">
        <v>7235</v>
      </c>
      <c r="BD4203" s="1">
        <v>0</v>
      </c>
      <c r="BF4203" s="1">
        <v>0</v>
      </c>
      <c r="BH4203" s="1">
        <v>0</v>
      </c>
      <c r="BI4203" s="1">
        <v>0</v>
      </c>
      <c r="BL4203" s="1" t="s">
        <v>87</v>
      </c>
      <c r="BM4203" s="1" t="s">
        <v>79</v>
      </c>
      <c r="BP4203" s="1">
        <v>0</v>
      </c>
      <c r="BQ4203" s="1">
        <v>0</v>
      </c>
      <c r="BR4203" s="2">
        <v>1506892</v>
      </c>
      <c r="BS4203" s="2">
        <v>474036</v>
      </c>
      <c r="BT4203" s="1" t="s">
        <v>312</v>
      </c>
      <c r="BU4203" s="1" t="s">
        <v>110</v>
      </c>
      <c r="BW4203" s="1">
        <v>0</v>
      </c>
      <c r="BX4203" s="1">
        <v>5</v>
      </c>
    </row>
    <row r="4204" spans="1:76" x14ac:dyDescent="0.25">
      <c r="A4204" s="1">
        <v>4404</v>
      </c>
      <c r="B4204" s="1" t="s">
        <v>7354</v>
      </c>
      <c r="C4204" s="1" t="s">
        <v>383</v>
      </c>
      <c r="D4204" s="1" t="s">
        <v>101</v>
      </c>
      <c r="F4204" s="1">
        <v>2014</v>
      </c>
      <c r="G4204" s="1">
        <v>4</v>
      </c>
      <c r="H4204" s="1">
        <v>29</v>
      </c>
      <c r="I4204" s="1">
        <v>853</v>
      </c>
      <c r="J4204" s="1" t="s">
        <v>5100</v>
      </c>
      <c r="K4204" s="1">
        <v>11</v>
      </c>
      <c r="L4204" s="1">
        <v>83</v>
      </c>
      <c r="M4204" s="1">
        <v>349704</v>
      </c>
      <c r="N4204" s="1">
        <v>5437641</v>
      </c>
      <c r="O4204" s="1">
        <v>1507006</v>
      </c>
      <c r="P4204" s="1">
        <v>475652</v>
      </c>
      <c r="Q4204" s="1" t="s">
        <v>78</v>
      </c>
      <c r="R4204" s="1" t="s">
        <v>156</v>
      </c>
      <c r="S4204" s="1" t="s">
        <v>7233</v>
      </c>
      <c r="T4204" s="1">
        <v>0</v>
      </c>
      <c r="U4204" s="1">
        <v>0</v>
      </c>
      <c r="V4204" s="1">
        <v>1</v>
      </c>
      <c r="Y4204" s="1">
        <v>0</v>
      </c>
      <c r="Z4204" s="1">
        <v>0</v>
      </c>
      <c r="AA4204" s="1">
        <v>0</v>
      </c>
      <c r="AB4204" s="1">
        <v>0</v>
      </c>
      <c r="AC4204" s="1">
        <v>0</v>
      </c>
      <c r="AD4204" s="1">
        <v>0</v>
      </c>
      <c r="AK4204" s="1">
        <v>0</v>
      </c>
      <c r="AL4204" s="1">
        <v>0</v>
      </c>
      <c r="AM4204" s="1">
        <v>0</v>
      </c>
      <c r="AO4204" s="1">
        <v>0</v>
      </c>
      <c r="AQ4204" s="1">
        <v>0</v>
      </c>
      <c r="AT4204" s="1">
        <v>0</v>
      </c>
      <c r="AV4204" s="1">
        <v>0</v>
      </c>
      <c r="AW4204" s="1">
        <v>0</v>
      </c>
      <c r="AX4204" s="1">
        <v>0</v>
      </c>
      <c r="AY4204" s="1" t="s">
        <v>79</v>
      </c>
      <c r="BB4204" s="1" t="s">
        <v>5343</v>
      </c>
      <c r="BC4204" s="1" t="s">
        <v>7235</v>
      </c>
      <c r="BD4204" s="1">
        <v>0</v>
      </c>
      <c r="BF4204" s="1">
        <v>0</v>
      </c>
      <c r="BH4204" s="1">
        <v>0</v>
      </c>
      <c r="BI4204" s="1">
        <v>0</v>
      </c>
      <c r="BL4204" s="1" t="s">
        <v>87</v>
      </c>
      <c r="BM4204" s="1" t="s">
        <v>79</v>
      </c>
      <c r="BP4204" s="1">
        <v>0</v>
      </c>
      <c r="BQ4204" s="1">
        <v>0</v>
      </c>
      <c r="BR4204" s="2">
        <v>1507006</v>
      </c>
      <c r="BS4204" s="2">
        <v>475652</v>
      </c>
      <c r="BT4204" s="1" t="s">
        <v>89</v>
      </c>
      <c r="BU4204" s="1" t="s">
        <v>110</v>
      </c>
      <c r="BW4204" s="1">
        <v>0</v>
      </c>
      <c r="BX4204" s="1">
        <v>4</v>
      </c>
    </row>
    <row r="4205" spans="1:76" x14ac:dyDescent="0.25">
      <c r="A4205" s="1">
        <v>4405</v>
      </c>
      <c r="B4205" s="1" t="s">
        <v>7355</v>
      </c>
      <c r="C4205" s="1" t="s">
        <v>327</v>
      </c>
      <c r="D4205" s="1" t="s">
        <v>101</v>
      </c>
      <c r="F4205" s="1">
        <v>2014</v>
      </c>
      <c r="G4205" s="1">
        <v>4</v>
      </c>
      <c r="H4205" s="1">
        <v>29</v>
      </c>
      <c r="I4205" s="1">
        <v>853</v>
      </c>
      <c r="J4205" s="1" t="s">
        <v>5100</v>
      </c>
      <c r="K4205" s="1">
        <v>11</v>
      </c>
      <c r="L4205" s="1">
        <v>83</v>
      </c>
      <c r="M4205" s="1">
        <v>349578</v>
      </c>
      <c r="N4205" s="1">
        <v>5437364</v>
      </c>
      <c r="O4205" s="1">
        <v>1506915</v>
      </c>
      <c r="P4205" s="1">
        <v>475362</v>
      </c>
      <c r="Q4205" s="1" t="s">
        <v>78</v>
      </c>
      <c r="R4205" s="1" t="s">
        <v>156</v>
      </c>
      <c r="S4205" s="1" t="s">
        <v>7233</v>
      </c>
      <c r="T4205" s="1">
        <v>0</v>
      </c>
      <c r="U4205" s="1">
        <v>0</v>
      </c>
      <c r="V4205" s="1">
        <v>1</v>
      </c>
      <c r="Y4205" s="1">
        <v>0</v>
      </c>
      <c r="Z4205" s="1">
        <v>0</v>
      </c>
      <c r="AA4205" s="1">
        <v>0</v>
      </c>
      <c r="AB4205" s="1">
        <v>0</v>
      </c>
      <c r="AC4205" s="1">
        <v>0</v>
      </c>
      <c r="AD4205" s="1">
        <v>0</v>
      </c>
      <c r="AK4205" s="1">
        <v>0</v>
      </c>
      <c r="AL4205" s="1">
        <v>0</v>
      </c>
      <c r="AM4205" s="1">
        <v>0</v>
      </c>
      <c r="AO4205" s="1">
        <v>0</v>
      </c>
      <c r="AQ4205" s="1">
        <v>0</v>
      </c>
      <c r="AT4205" s="1">
        <v>0</v>
      </c>
      <c r="AV4205" s="1">
        <v>0</v>
      </c>
      <c r="AW4205" s="1">
        <v>0</v>
      </c>
      <c r="AX4205" s="1">
        <v>0</v>
      </c>
      <c r="AY4205" s="1" t="s">
        <v>79</v>
      </c>
      <c r="BB4205" s="1" t="s">
        <v>5343</v>
      </c>
      <c r="BC4205" s="1" t="s">
        <v>7235</v>
      </c>
      <c r="BD4205" s="1">
        <v>0</v>
      </c>
      <c r="BF4205" s="1">
        <v>0</v>
      </c>
      <c r="BH4205" s="1">
        <v>0</v>
      </c>
      <c r="BI4205" s="1">
        <v>0</v>
      </c>
      <c r="BL4205" s="1" t="s">
        <v>87</v>
      </c>
      <c r="BM4205" s="1" t="s">
        <v>79</v>
      </c>
      <c r="BP4205" s="1">
        <v>0</v>
      </c>
      <c r="BQ4205" s="1">
        <v>0</v>
      </c>
      <c r="BR4205" s="2">
        <v>1506915</v>
      </c>
      <c r="BS4205" s="2">
        <v>475362</v>
      </c>
      <c r="BT4205" s="1" t="s">
        <v>89</v>
      </c>
      <c r="BU4205" s="1" t="s">
        <v>110</v>
      </c>
      <c r="BW4205" s="1">
        <v>0</v>
      </c>
      <c r="BX4205" s="1">
        <v>5</v>
      </c>
    </row>
    <row r="4206" spans="1:76" x14ac:dyDescent="0.25">
      <c r="A4206" s="1">
        <v>4406</v>
      </c>
      <c r="B4206" s="1" t="s">
        <v>7356</v>
      </c>
      <c r="C4206" s="1" t="s">
        <v>3979</v>
      </c>
      <c r="D4206" s="1" t="s">
        <v>101</v>
      </c>
      <c r="F4206" s="1">
        <v>2014</v>
      </c>
      <c r="G4206" s="1">
        <v>4</v>
      </c>
      <c r="H4206" s="1">
        <v>29</v>
      </c>
      <c r="I4206" s="1">
        <v>900</v>
      </c>
      <c r="J4206" s="1" t="s">
        <v>5100</v>
      </c>
      <c r="K4206" s="1">
        <v>11</v>
      </c>
      <c r="L4206" s="1">
        <v>83</v>
      </c>
      <c r="M4206" s="1">
        <v>349757</v>
      </c>
      <c r="N4206" s="1">
        <v>5438150</v>
      </c>
      <c r="O4206" s="1">
        <v>1506995</v>
      </c>
      <c r="P4206" s="1">
        <v>476163</v>
      </c>
      <c r="Q4206" s="1" t="s">
        <v>78</v>
      </c>
      <c r="R4206" s="1" t="s">
        <v>156</v>
      </c>
      <c r="S4206" s="1" t="s">
        <v>7233</v>
      </c>
      <c r="T4206" s="1">
        <v>0</v>
      </c>
      <c r="U4206" s="1">
        <v>0</v>
      </c>
      <c r="V4206" s="1">
        <v>1</v>
      </c>
      <c r="Y4206" s="1">
        <v>0</v>
      </c>
      <c r="Z4206" s="1">
        <v>0</v>
      </c>
      <c r="AA4206" s="1">
        <v>0</v>
      </c>
      <c r="AB4206" s="1">
        <v>0</v>
      </c>
      <c r="AC4206" s="1">
        <v>0</v>
      </c>
      <c r="AD4206" s="1">
        <v>0</v>
      </c>
      <c r="AK4206" s="1">
        <v>0</v>
      </c>
      <c r="AL4206" s="1">
        <v>0</v>
      </c>
      <c r="AM4206" s="1">
        <v>0</v>
      </c>
      <c r="AO4206" s="1">
        <v>0</v>
      </c>
      <c r="AQ4206" s="1">
        <v>0</v>
      </c>
      <c r="AT4206" s="1">
        <v>0</v>
      </c>
      <c r="AV4206" s="1">
        <v>0</v>
      </c>
      <c r="AW4206" s="1">
        <v>0</v>
      </c>
      <c r="AX4206" s="1">
        <v>0</v>
      </c>
      <c r="AY4206" s="1" t="s">
        <v>86</v>
      </c>
      <c r="BB4206" s="1" t="s">
        <v>5395</v>
      </c>
      <c r="BC4206" s="1" t="s">
        <v>7235</v>
      </c>
      <c r="BD4206" s="1">
        <v>0</v>
      </c>
      <c r="BF4206" s="1">
        <v>0</v>
      </c>
      <c r="BH4206" s="1">
        <v>0</v>
      </c>
      <c r="BI4206" s="1">
        <v>0</v>
      </c>
      <c r="BL4206" s="1" t="s">
        <v>87</v>
      </c>
      <c r="BM4206" s="1" t="s">
        <v>191</v>
      </c>
      <c r="BP4206" s="1">
        <v>0</v>
      </c>
      <c r="BQ4206" s="1">
        <v>0</v>
      </c>
      <c r="BR4206" s="2">
        <v>1506995</v>
      </c>
      <c r="BS4206" s="2">
        <v>476163</v>
      </c>
      <c r="BT4206" s="1" t="s">
        <v>89</v>
      </c>
      <c r="BU4206" s="1" t="s">
        <v>110</v>
      </c>
      <c r="BW4206" s="1">
        <v>0</v>
      </c>
      <c r="BX4206" s="1">
        <v>4</v>
      </c>
    </row>
    <row r="4207" spans="1:76" x14ac:dyDescent="0.25">
      <c r="A4207" s="1">
        <v>4407</v>
      </c>
      <c r="B4207" s="1" t="s">
        <v>7357</v>
      </c>
      <c r="C4207" s="1" t="s">
        <v>5347</v>
      </c>
      <c r="D4207" s="1" t="s">
        <v>101</v>
      </c>
      <c r="F4207" s="1">
        <v>2014</v>
      </c>
      <c r="G4207" s="1">
        <v>4</v>
      </c>
      <c r="H4207" s="1">
        <v>29</v>
      </c>
      <c r="I4207" s="1">
        <v>932</v>
      </c>
      <c r="J4207" s="1" t="s">
        <v>5100</v>
      </c>
      <c r="K4207" s="1">
        <v>11</v>
      </c>
      <c r="L4207" s="1">
        <v>83</v>
      </c>
      <c r="M4207" s="1">
        <v>349902</v>
      </c>
      <c r="N4207" s="1">
        <v>5434585</v>
      </c>
      <c r="O4207" s="1">
        <v>1507584</v>
      </c>
      <c r="P4207" s="1">
        <v>472647</v>
      </c>
      <c r="Q4207" s="1" t="s">
        <v>78</v>
      </c>
      <c r="R4207" s="1" t="s">
        <v>104</v>
      </c>
      <c r="S4207" s="1" t="s">
        <v>7237</v>
      </c>
      <c r="T4207" s="1">
        <v>1</v>
      </c>
      <c r="U4207" s="1">
        <v>1</v>
      </c>
      <c r="V4207" s="1">
        <v>0</v>
      </c>
      <c r="Y4207" s="1">
        <v>0</v>
      </c>
      <c r="Z4207" s="1">
        <v>0</v>
      </c>
      <c r="AA4207" s="1">
        <v>0</v>
      </c>
      <c r="AB4207" s="1">
        <v>0</v>
      </c>
      <c r="AC4207" s="1">
        <v>0</v>
      </c>
      <c r="AD4207" s="1">
        <v>0</v>
      </c>
      <c r="AK4207" s="1">
        <v>0</v>
      </c>
      <c r="AL4207" s="1">
        <v>0</v>
      </c>
      <c r="AM4207" s="1">
        <v>0</v>
      </c>
      <c r="AO4207" s="1">
        <v>0</v>
      </c>
      <c r="AQ4207" s="1">
        <v>0</v>
      </c>
      <c r="AT4207" s="1">
        <v>0</v>
      </c>
      <c r="AV4207" s="1">
        <v>0</v>
      </c>
      <c r="AW4207" s="1">
        <v>0</v>
      </c>
      <c r="AX4207" s="1">
        <v>0</v>
      </c>
      <c r="AY4207" s="1" t="s">
        <v>79</v>
      </c>
      <c r="AZ4207" s="1" t="s">
        <v>578</v>
      </c>
      <c r="BB4207" s="1" t="s">
        <v>5348</v>
      </c>
      <c r="BC4207" s="1" t="s">
        <v>7235</v>
      </c>
      <c r="BD4207" s="1">
        <v>0</v>
      </c>
      <c r="BF4207" s="1">
        <v>0</v>
      </c>
      <c r="BH4207" s="1">
        <v>0</v>
      </c>
      <c r="BI4207" s="1">
        <v>0</v>
      </c>
      <c r="BL4207" s="1" t="s">
        <v>87</v>
      </c>
      <c r="BM4207" s="1" t="s">
        <v>79</v>
      </c>
      <c r="BP4207" s="1">
        <v>0</v>
      </c>
      <c r="BQ4207" s="1">
        <v>0</v>
      </c>
      <c r="BR4207" s="2">
        <v>1507584</v>
      </c>
      <c r="BS4207" s="2">
        <v>472647</v>
      </c>
      <c r="BT4207" s="1" t="s">
        <v>312</v>
      </c>
      <c r="BU4207" s="1" t="s">
        <v>110</v>
      </c>
      <c r="BW4207" s="1">
        <v>0</v>
      </c>
      <c r="BX4207" s="1">
        <v>4</v>
      </c>
    </row>
    <row r="4208" spans="1:76" x14ac:dyDescent="0.25">
      <c r="A4208" s="1">
        <v>4408</v>
      </c>
      <c r="B4208" s="1" t="s">
        <v>7358</v>
      </c>
      <c r="C4208" s="1" t="s">
        <v>3979</v>
      </c>
      <c r="D4208" s="1" t="s">
        <v>101</v>
      </c>
      <c r="F4208" s="1">
        <v>2014</v>
      </c>
      <c r="G4208" s="1">
        <v>4</v>
      </c>
      <c r="H4208" s="1">
        <v>29</v>
      </c>
      <c r="I4208" s="1">
        <v>942</v>
      </c>
      <c r="J4208" s="1" t="s">
        <v>5100</v>
      </c>
      <c r="K4208" s="1">
        <v>11</v>
      </c>
      <c r="L4208" s="1">
        <v>83</v>
      </c>
      <c r="M4208" s="1">
        <v>352843</v>
      </c>
      <c r="N4208" s="1">
        <v>5438743</v>
      </c>
      <c r="O4208" s="1">
        <v>1509987</v>
      </c>
      <c r="P4208" s="1">
        <v>477137</v>
      </c>
      <c r="Q4208" s="1" t="s">
        <v>78</v>
      </c>
      <c r="R4208" s="1" t="s">
        <v>164</v>
      </c>
      <c r="S4208" s="1" t="s">
        <v>7258</v>
      </c>
      <c r="T4208" s="1">
        <v>0</v>
      </c>
      <c r="U4208" s="1">
        <v>0</v>
      </c>
      <c r="V4208" s="1">
        <v>1</v>
      </c>
      <c r="Y4208" s="1">
        <v>0</v>
      </c>
      <c r="Z4208" s="1">
        <v>0</v>
      </c>
      <c r="AA4208" s="1">
        <v>0</v>
      </c>
      <c r="AB4208" s="1">
        <v>0</v>
      </c>
      <c r="AC4208" s="1">
        <v>0</v>
      </c>
      <c r="AD4208" s="1">
        <v>0</v>
      </c>
      <c r="AK4208" s="1">
        <v>0</v>
      </c>
      <c r="AL4208" s="1">
        <v>0</v>
      </c>
      <c r="AM4208" s="1">
        <v>0</v>
      </c>
      <c r="AO4208" s="1">
        <v>0</v>
      </c>
      <c r="AQ4208" s="1">
        <v>0</v>
      </c>
      <c r="AT4208" s="1">
        <v>0</v>
      </c>
      <c r="AV4208" s="1">
        <v>0</v>
      </c>
      <c r="AW4208" s="1">
        <v>0</v>
      </c>
      <c r="AX4208" s="1">
        <v>0</v>
      </c>
      <c r="AY4208" s="1" t="s">
        <v>86</v>
      </c>
      <c r="BB4208" s="1" t="s">
        <v>7359</v>
      </c>
      <c r="BC4208" s="1" t="s">
        <v>7235</v>
      </c>
      <c r="BD4208" s="1">
        <v>0</v>
      </c>
      <c r="BF4208" s="1">
        <v>0</v>
      </c>
      <c r="BH4208" s="1">
        <v>0</v>
      </c>
      <c r="BI4208" s="1">
        <v>0</v>
      </c>
      <c r="BL4208" s="1" t="s">
        <v>87</v>
      </c>
      <c r="BM4208" s="1" t="s">
        <v>191</v>
      </c>
      <c r="BP4208" s="1">
        <v>0</v>
      </c>
      <c r="BQ4208" s="1">
        <v>0</v>
      </c>
      <c r="BR4208" s="2">
        <v>1509987</v>
      </c>
      <c r="BS4208" s="2">
        <v>477137</v>
      </c>
      <c r="BT4208" s="1" t="s">
        <v>89</v>
      </c>
      <c r="BU4208" s="1" t="s">
        <v>668</v>
      </c>
      <c r="BW4208" s="1">
        <v>0</v>
      </c>
    </row>
    <row r="4209" spans="1:76" x14ac:dyDescent="0.25">
      <c r="A4209" s="1">
        <v>4409</v>
      </c>
      <c r="B4209" s="1" t="s">
        <v>7360</v>
      </c>
      <c r="C4209" s="1" t="s">
        <v>3979</v>
      </c>
      <c r="D4209" s="1" t="s">
        <v>101</v>
      </c>
      <c r="F4209" s="1">
        <v>2014</v>
      </c>
      <c r="G4209" s="1">
        <v>4</v>
      </c>
      <c r="H4209" s="1">
        <v>29</v>
      </c>
      <c r="I4209" s="1">
        <v>1438</v>
      </c>
      <c r="J4209" s="1" t="s">
        <v>5100</v>
      </c>
      <c r="K4209" s="1">
        <v>11</v>
      </c>
      <c r="L4209" s="1">
        <v>83</v>
      </c>
      <c r="M4209" s="1">
        <v>360456</v>
      </c>
      <c r="N4209" s="1">
        <v>5441495</v>
      </c>
      <c r="O4209" s="1">
        <v>1517206</v>
      </c>
      <c r="P4209" s="1">
        <v>480817</v>
      </c>
      <c r="Q4209" s="1" t="s">
        <v>78</v>
      </c>
      <c r="R4209" s="1" t="s">
        <v>104</v>
      </c>
      <c r="S4209" s="1" t="s">
        <v>7237</v>
      </c>
      <c r="T4209" s="1">
        <v>1</v>
      </c>
      <c r="U4209" s="1">
        <v>0</v>
      </c>
      <c r="V4209" s="1">
        <v>0</v>
      </c>
      <c r="Y4209" s="1">
        <v>0</v>
      </c>
      <c r="Z4209" s="1">
        <v>0</v>
      </c>
      <c r="AA4209" s="1">
        <v>0</v>
      </c>
      <c r="AB4209" s="1">
        <v>0</v>
      </c>
      <c r="AC4209" s="1">
        <v>0</v>
      </c>
      <c r="AD4209" s="1">
        <v>0</v>
      </c>
      <c r="AK4209" s="1">
        <v>0</v>
      </c>
      <c r="AL4209" s="1">
        <v>0</v>
      </c>
      <c r="AM4209" s="1">
        <v>0</v>
      </c>
      <c r="AO4209" s="1">
        <v>0</v>
      </c>
      <c r="AQ4209" s="1">
        <v>0</v>
      </c>
      <c r="AT4209" s="1">
        <v>0</v>
      </c>
      <c r="AV4209" s="1">
        <v>0</v>
      </c>
      <c r="AW4209" s="1">
        <v>0</v>
      </c>
      <c r="AX4209" s="1">
        <v>0</v>
      </c>
      <c r="AY4209" s="1" t="s">
        <v>86</v>
      </c>
      <c r="BB4209" s="1" t="s">
        <v>5358</v>
      </c>
      <c r="BC4209" s="1" t="s">
        <v>7235</v>
      </c>
      <c r="BD4209" s="1">
        <v>0</v>
      </c>
      <c r="BF4209" s="1">
        <v>0</v>
      </c>
      <c r="BH4209" s="1">
        <v>0</v>
      </c>
      <c r="BI4209" s="1">
        <v>0</v>
      </c>
      <c r="BL4209" s="1" t="s">
        <v>87</v>
      </c>
      <c r="BM4209" s="1" t="s">
        <v>191</v>
      </c>
      <c r="BP4209" s="1">
        <v>0</v>
      </c>
      <c r="BQ4209" s="1">
        <v>0</v>
      </c>
      <c r="BR4209" s="2">
        <v>1517206</v>
      </c>
      <c r="BS4209" s="2">
        <v>480817</v>
      </c>
      <c r="BT4209" s="1" t="s">
        <v>89</v>
      </c>
      <c r="BU4209" s="1" t="s">
        <v>135</v>
      </c>
      <c r="BW4209" s="1">
        <v>0</v>
      </c>
      <c r="BX4209" s="1">
        <v>6</v>
      </c>
    </row>
    <row r="4210" spans="1:76" x14ac:dyDescent="0.25">
      <c r="A4210" s="1">
        <v>4410</v>
      </c>
      <c r="B4210" s="1" t="s">
        <v>7361</v>
      </c>
      <c r="C4210" s="1" t="s">
        <v>4459</v>
      </c>
      <c r="D4210" s="1" t="s">
        <v>101</v>
      </c>
      <c r="F4210" s="1">
        <v>2014</v>
      </c>
      <c r="G4210" s="1">
        <v>5</v>
      </c>
      <c r="H4210" s="1">
        <v>1</v>
      </c>
      <c r="I4210" s="1">
        <v>624</v>
      </c>
      <c r="J4210" s="1" t="s">
        <v>103</v>
      </c>
      <c r="K4210" s="1">
        <v>11</v>
      </c>
      <c r="L4210" s="1">
        <v>83</v>
      </c>
      <c r="M4210" s="1">
        <v>349567</v>
      </c>
      <c r="N4210" s="1">
        <v>5430294</v>
      </c>
      <c r="O4210" s="1">
        <v>1507787</v>
      </c>
      <c r="P4210" s="1">
        <v>468354</v>
      </c>
      <c r="Q4210" s="1" t="s">
        <v>78</v>
      </c>
      <c r="R4210" s="1" t="s">
        <v>104</v>
      </c>
      <c r="S4210" s="1" t="s">
        <v>7237</v>
      </c>
      <c r="T4210" s="1">
        <v>1</v>
      </c>
      <c r="U4210" s="1">
        <v>0</v>
      </c>
      <c r="V4210" s="1">
        <v>0</v>
      </c>
      <c r="Y4210" s="1">
        <v>0</v>
      </c>
      <c r="Z4210" s="1">
        <v>0</v>
      </c>
      <c r="AA4210" s="1">
        <v>0</v>
      </c>
      <c r="AB4210" s="1">
        <v>0</v>
      </c>
      <c r="AC4210" s="1">
        <v>0</v>
      </c>
      <c r="AD4210" s="1">
        <v>0</v>
      </c>
      <c r="AK4210" s="1">
        <v>0</v>
      </c>
      <c r="AL4210" s="1">
        <v>0</v>
      </c>
      <c r="AM4210" s="1">
        <v>0</v>
      </c>
      <c r="AO4210" s="1">
        <v>0</v>
      </c>
      <c r="AQ4210" s="1">
        <v>0</v>
      </c>
      <c r="AT4210" s="1">
        <v>0</v>
      </c>
      <c r="AV4210" s="1">
        <v>0</v>
      </c>
      <c r="AW4210" s="1">
        <v>0</v>
      </c>
      <c r="AX4210" s="1">
        <v>0</v>
      </c>
      <c r="AY4210" s="1" t="s">
        <v>578</v>
      </c>
      <c r="BB4210" s="1" t="s">
        <v>5360</v>
      </c>
      <c r="BC4210" s="1" t="s">
        <v>7235</v>
      </c>
      <c r="BD4210" s="1">
        <v>0</v>
      </c>
      <c r="BF4210" s="1">
        <v>0</v>
      </c>
      <c r="BH4210" s="1">
        <v>0</v>
      </c>
      <c r="BI4210" s="1">
        <v>0</v>
      </c>
      <c r="BL4210" s="1" t="s">
        <v>87</v>
      </c>
      <c r="BM4210" s="1" t="s">
        <v>578</v>
      </c>
      <c r="BP4210" s="1">
        <v>0</v>
      </c>
      <c r="BQ4210" s="1">
        <v>0</v>
      </c>
      <c r="BR4210" s="2">
        <v>1507787</v>
      </c>
      <c r="BS4210" s="2">
        <v>468354</v>
      </c>
      <c r="BT4210" s="1" t="s">
        <v>312</v>
      </c>
      <c r="BU4210" s="1" t="s">
        <v>668</v>
      </c>
      <c r="BW4210" s="1">
        <v>0</v>
      </c>
    </row>
    <row r="4211" spans="1:76" x14ac:dyDescent="0.25">
      <c r="A4211" s="1">
        <v>4411</v>
      </c>
      <c r="B4211" s="1" t="s">
        <v>7362</v>
      </c>
      <c r="C4211" s="1" t="s">
        <v>4459</v>
      </c>
      <c r="D4211" s="1" t="s">
        <v>101</v>
      </c>
      <c r="F4211" s="1">
        <v>2014</v>
      </c>
      <c r="G4211" s="1">
        <v>5</v>
      </c>
      <c r="H4211" s="1">
        <v>1</v>
      </c>
      <c r="I4211" s="1">
        <v>624</v>
      </c>
      <c r="J4211" s="1" t="s">
        <v>103</v>
      </c>
      <c r="K4211" s="1">
        <v>11</v>
      </c>
      <c r="L4211" s="1">
        <v>83</v>
      </c>
      <c r="M4211" s="1">
        <v>349610</v>
      </c>
      <c r="N4211" s="1">
        <v>5430157</v>
      </c>
      <c r="O4211" s="1">
        <v>1507847</v>
      </c>
      <c r="P4211" s="1">
        <v>468223</v>
      </c>
      <c r="Q4211" s="1" t="s">
        <v>78</v>
      </c>
      <c r="R4211" s="1" t="s">
        <v>104</v>
      </c>
      <c r="S4211" s="1" t="s">
        <v>7237</v>
      </c>
      <c r="T4211" s="1">
        <v>1</v>
      </c>
      <c r="U4211" s="1">
        <v>0</v>
      </c>
      <c r="V4211" s="1">
        <v>0</v>
      </c>
      <c r="Y4211" s="1">
        <v>0</v>
      </c>
      <c r="Z4211" s="1">
        <v>0</v>
      </c>
      <c r="AA4211" s="1">
        <v>0</v>
      </c>
      <c r="AB4211" s="1">
        <v>0</v>
      </c>
      <c r="AC4211" s="1">
        <v>0</v>
      </c>
      <c r="AD4211" s="1">
        <v>0</v>
      </c>
      <c r="AK4211" s="1">
        <v>0</v>
      </c>
      <c r="AL4211" s="1">
        <v>0</v>
      </c>
      <c r="AM4211" s="1">
        <v>0</v>
      </c>
      <c r="AO4211" s="1">
        <v>0</v>
      </c>
      <c r="AQ4211" s="1">
        <v>0</v>
      </c>
      <c r="AT4211" s="1">
        <v>0</v>
      </c>
      <c r="AV4211" s="1">
        <v>0</v>
      </c>
      <c r="AW4211" s="1">
        <v>0</v>
      </c>
      <c r="AX4211" s="1">
        <v>0</v>
      </c>
      <c r="AY4211" s="1" t="s">
        <v>578</v>
      </c>
      <c r="BB4211" s="1" t="s">
        <v>5360</v>
      </c>
      <c r="BC4211" s="1" t="s">
        <v>7235</v>
      </c>
      <c r="BD4211" s="1">
        <v>0</v>
      </c>
      <c r="BF4211" s="1">
        <v>0</v>
      </c>
      <c r="BH4211" s="1">
        <v>0</v>
      </c>
      <c r="BI4211" s="1">
        <v>0</v>
      </c>
      <c r="BL4211" s="1" t="s">
        <v>87</v>
      </c>
      <c r="BM4211" s="1" t="s">
        <v>578</v>
      </c>
      <c r="BP4211" s="1">
        <v>0</v>
      </c>
      <c r="BQ4211" s="1">
        <v>0</v>
      </c>
      <c r="BR4211" s="2">
        <v>1507847</v>
      </c>
      <c r="BS4211" s="2">
        <v>468223</v>
      </c>
      <c r="BT4211" s="1" t="s">
        <v>312</v>
      </c>
      <c r="BU4211" s="1" t="s">
        <v>110</v>
      </c>
      <c r="BW4211" s="1">
        <v>0</v>
      </c>
      <c r="BX4211" s="1">
        <v>5</v>
      </c>
    </row>
    <row r="4212" spans="1:76" x14ac:dyDescent="0.25">
      <c r="A4212" s="1">
        <v>4412</v>
      </c>
      <c r="B4212" s="1" t="s">
        <v>7363</v>
      </c>
      <c r="C4212" s="1" t="s">
        <v>3979</v>
      </c>
      <c r="D4212" s="1" t="s">
        <v>101</v>
      </c>
      <c r="F4212" s="1">
        <v>2014</v>
      </c>
      <c r="G4212" s="1">
        <v>5</v>
      </c>
      <c r="H4212" s="1">
        <v>1</v>
      </c>
      <c r="I4212" s="1">
        <v>633</v>
      </c>
      <c r="J4212" s="1" t="s">
        <v>103</v>
      </c>
      <c r="K4212" s="1">
        <v>11</v>
      </c>
      <c r="L4212" s="1">
        <v>83</v>
      </c>
      <c r="M4212" s="1">
        <v>348678</v>
      </c>
      <c r="N4212" s="1">
        <v>5430478</v>
      </c>
      <c r="O4212" s="1">
        <v>1506880</v>
      </c>
      <c r="P4212" s="1">
        <v>468425</v>
      </c>
      <c r="Q4212" s="1" t="s">
        <v>78</v>
      </c>
      <c r="R4212" s="1" t="s">
        <v>156</v>
      </c>
      <c r="S4212" s="1" t="s">
        <v>7233</v>
      </c>
      <c r="T4212" s="1">
        <v>0</v>
      </c>
      <c r="U4212" s="1">
        <v>0</v>
      </c>
      <c r="V4212" s="1">
        <v>1</v>
      </c>
      <c r="Y4212" s="1">
        <v>0</v>
      </c>
      <c r="Z4212" s="1">
        <v>0</v>
      </c>
      <c r="AA4212" s="1">
        <v>0</v>
      </c>
      <c r="AB4212" s="1">
        <v>0</v>
      </c>
      <c r="AC4212" s="1">
        <v>0</v>
      </c>
      <c r="AD4212" s="1">
        <v>0</v>
      </c>
      <c r="AK4212" s="1">
        <v>0</v>
      </c>
      <c r="AL4212" s="1">
        <v>0</v>
      </c>
      <c r="AM4212" s="1">
        <v>0</v>
      </c>
      <c r="AO4212" s="1">
        <v>0</v>
      </c>
      <c r="AQ4212" s="1">
        <v>0</v>
      </c>
      <c r="AT4212" s="1">
        <v>0</v>
      </c>
      <c r="AV4212" s="1">
        <v>0</v>
      </c>
      <c r="AW4212" s="1">
        <v>0</v>
      </c>
      <c r="AX4212" s="1">
        <v>0</v>
      </c>
      <c r="AY4212" s="1" t="s">
        <v>86</v>
      </c>
      <c r="BB4212" s="1" t="s">
        <v>5362</v>
      </c>
      <c r="BC4212" s="1" t="s">
        <v>7235</v>
      </c>
      <c r="BD4212" s="1">
        <v>0</v>
      </c>
      <c r="BF4212" s="1">
        <v>0</v>
      </c>
      <c r="BH4212" s="1">
        <v>0</v>
      </c>
      <c r="BI4212" s="1">
        <v>0</v>
      </c>
      <c r="BL4212" s="1" t="s">
        <v>87</v>
      </c>
      <c r="BM4212" s="1" t="s">
        <v>191</v>
      </c>
      <c r="BP4212" s="1">
        <v>0</v>
      </c>
      <c r="BQ4212" s="1">
        <v>0</v>
      </c>
      <c r="BR4212" s="2">
        <v>1506880</v>
      </c>
      <c r="BS4212" s="2">
        <v>468425</v>
      </c>
      <c r="BT4212" s="1" t="s">
        <v>312</v>
      </c>
      <c r="BU4212" s="1" t="s">
        <v>110</v>
      </c>
      <c r="BW4212" s="1">
        <v>0</v>
      </c>
      <c r="BX4212" s="1">
        <v>6</v>
      </c>
    </row>
    <row r="4213" spans="1:76" x14ac:dyDescent="0.25">
      <c r="A4213" s="1">
        <v>4413</v>
      </c>
      <c r="B4213" s="1" t="s">
        <v>7364</v>
      </c>
      <c r="C4213" s="1" t="s">
        <v>3979</v>
      </c>
      <c r="D4213" s="1" t="s">
        <v>101</v>
      </c>
      <c r="F4213" s="1">
        <v>2014</v>
      </c>
      <c r="G4213" s="1">
        <v>5</v>
      </c>
      <c r="H4213" s="1">
        <v>1</v>
      </c>
      <c r="I4213" s="1">
        <v>640</v>
      </c>
      <c r="J4213" s="1" t="s">
        <v>103</v>
      </c>
      <c r="K4213" s="1">
        <v>11</v>
      </c>
      <c r="L4213" s="1">
        <v>83</v>
      </c>
      <c r="M4213" s="1">
        <v>348313</v>
      </c>
      <c r="N4213" s="1">
        <v>5430077</v>
      </c>
      <c r="O4213" s="1">
        <v>1506567</v>
      </c>
      <c r="P4213" s="1">
        <v>467982</v>
      </c>
      <c r="Q4213" s="1" t="s">
        <v>78</v>
      </c>
      <c r="R4213" s="1" t="s">
        <v>164</v>
      </c>
      <c r="S4213" s="1" t="s">
        <v>7258</v>
      </c>
      <c r="T4213" s="1">
        <v>0</v>
      </c>
      <c r="U4213" s="1">
        <v>0</v>
      </c>
      <c r="V4213" s="1">
        <v>1</v>
      </c>
      <c r="Y4213" s="1">
        <v>0</v>
      </c>
      <c r="Z4213" s="1">
        <v>0</v>
      </c>
      <c r="AA4213" s="1">
        <v>0</v>
      </c>
      <c r="AB4213" s="1">
        <v>0</v>
      </c>
      <c r="AC4213" s="1">
        <v>0</v>
      </c>
      <c r="AD4213" s="1">
        <v>0</v>
      </c>
      <c r="AK4213" s="1">
        <v>0</v>
      </c>
      <c r="AL4213" s="1">
        <v>0</v>
      </c>
      <c r="AM4213" s="1">
        <v>0</v>
      </c>
      <c r="AO4213" s="1">
        <v>0</v>
      </c>
      <c r="AQ4213" s="1">
        <v>0</v>
      </c>
      <c r="AT4213" s="1">
        <v>0</v>
      </c>
      <c r="AV4213" s="1">
        <v>0</v>
      </c>
      <c r="AW4213" s="1">
        <v>0</v>
      </c>
      <c r="AX4213" s="1">
        <v>0</v>
      </c>
      <c r="AY4213" s="1" t="s">
        <v>86</v>
      </c>
      <c r="BB4213" s="1" t="s">
        <v>7170</v>
      </c>
      <c r="BC4213" s="1" t="s">
        <v>7235</v>
      </c>
      <c r="BD4213" s="1">
        <v>0</v>
      </c>
      <c r="BF4213" s="1">
        <v>0</v>
      </c>
      <c r="BH4213" s="1">
        <v>0</v>
      </c>
      <c r="BI4213" s="1">
        <v>0</v>
      </c>
      <c r="BL4213" s="1" t="s">
        <v>87</v>
      </c>
      <c r="BM4213" s="1" t="s">
        <v>191</v>
      </c>
      <c r="BP4213" s="1">
        <v>0</v>
      </c>
      <c r="BQ4213" s="1">
        <v>0</v>
      </c>
      <c r="BR4213" s="2">
        <v>1506567</v>
      </c>
      <c r="BS4213" s="2">
        <v>467982</v>
      </c>
      <c r="BT4213" s="1" t="s">
        <v>312</v>
      </c>
      <c r="BU4213" s="1" t="s">
        <v>110</v>
      </c>
      <c r="BW4213" s="1">
        <v>0</v>
      </c>
      <c r="BX4213" s="1">
        <v>4</v>
      </c>
    </row>
    <row r="4214" spans="1:76" x14ac:dyDescent="0.25">
      <c r="A4214" s="1">
        <v>4414</v>
      </c>
      <c r="B4214" s="1" t="s">
        <v>7365</v>
      </c>
      <c r="C4214" s="1" t="s">
        <v>3979</v>
      </c>
      <c r="D4214" s="1" t="s">
        <v>101</v>
      </c>
      <c r="F4214" s="1">
        <v>2014</v>
      </c>
      <c r="G4214" s="1">
        <v>5</v>
      </c>
      <c r="H4214" s="1">
        <v>1</v>
      </c>
      <c r="I4214" s="1">
        <v>654</v>
      </c>
      <c r="J4214" s="1" t="s">
        <v>103</v>
      </c>
      <c r="K4214" s="1">
        <v>11</v>
      </c>
      <c r="L4214" s="1">
        <v>83</v>
      </c>
      <c r="M4214" s="1">
        <v>345813</v>
      </c>
      <c r="N4214" s="1">
        <v>5429982</v>
      </c>
      <c r="O4214" s="1">
        <v>1504095</v>
      </c>
      <c r="P4214" s="1">
        <v>467575</v>
      </c>
      <c r="Q4214" s="1" t="s">
        <v>78</v>
      </c>
      <c r="R4214" s="1" t="s">
        <v>156</v>
      </c>
      <c r="S4214" s="1" t="s">
        <v>7233</v>
      </c>
      <c r="T4214" s="1">
        <v>0</v>
      </c>
      <c r="U4214" s="1">
        <v>0</v>
      </c>
      <c r="V4214" s="1">
        <v>1</v>
      </c>
      <c r="Y4214" s="1">
        <v>0</v>
      </c>
      <c r="Z4214" s="1">
        <v>0</v>
      </c>
      <c r="AA4214" s="1">
        <v>0</v>
      </c>
      <c r="AB4214" s="1">
        <v>0</v>
      </c>
      <c r="AC4214" s="1">
        <v>0</v>
      </c>
      <c r="AD4214" s="1">
        <v>0</v>
      </c>
      <c r="AK4214" s="1">
        <v>0</v>
      </c>
      <c r="AL4214" s="1">
        <v>0</v>
      </c>
      <c r="AM4214" s="1">
        <v>0</v>
      </c>
      <c r="AO4214" s="1">
        <v>0</v>
      </c>
      <c r="AQ4214" s="1">
        <v>0</v>
      </c>
      <c r="AT4214" s="1">
        <v>0</v>
      </c>
      <c r="AV4214" s="1">
        <v>0</v>
      </c>
      <c r="AW4214" s="1">
        <v>0</v>
      </c>
      <c r="AX4214" s="1">
        <v>0</v>
      </c>
      <c r="AY4214" s="1" t="s">
        <v>86</v>
      </c>
      <c r="BB4214" s="1" t="s">
        <v>7001</v>
      </c>
      <c r="BC4214" s="1" t="s">
        <v>7235</v>
      </c>
      <c r="BD4214" s="1">
        <v>0</v>
      </c>
      <c r="BF4214" s="1">
        <v>0</v>
      </c>
      <c r="BH4214" s="1">
        <v>0</v>
      </c>
      <c r="BI4214" s="1">
        <v>0</v>
      </c>
      <c r="BL4214" s="1" t="s">
        <v>87</v>
      </c>
      <c r="BM4214" s="1" t="s">
        <v>191</v>
      </c>
      <c r="BP4214" s="1">
        <v>0</v>
      </c>
      <c r="BQ4214" s="1">
        <v>0</v>
      </c>
      <c r="BR4214" s="2">
        <v>1504095</v>
      </c>
      <c r="BS4214" s="2">
        <v>467575</v>
      </c>
      <c r="BT4214" s="1" t="s">
        <v>312</v>
      </c>
      <c r="BU4214" s="1" t="s">
        <v>110</v>
      </c>
      <c r="BW4214" s="1">
        <v>0</v>
      </c>
      <c r="BX4214" s="1">
        <v>5</v>
      </c>
    </row>
    <row r="4215" spans="1:76" x14ac:dyDescent="0.25">
      <c r="A4215" s="1">
        <v>4415</v>
      </c>
      <c r="B4215" s="1" t="s">
        <v>7366</v>
      </c>
      <c r="C4215" s="1" t="s">
        <v>3979</v>
      </c>
      <c r="D4215" s="1" t="s">
        <v>101</v>
      </c>
      <c r="F4215" s="1">
        <v>2014</v>
      </c>
      <c r="G4215" s="1">
        <v>5</v>
      </c>
      <c r="H4215" s="1">
        <v>1</v>
      </c>
      <c r="I4215" s="1">
        <v>701</v>
      </c>
      <c r="J4215" s="1" t="s">
        <v>103</v>
      </c>
      <c r="K4215" s="1">
        <v>11</v>
      </c>
      <c r="L4215" s="1">
        <v>83</v>
      </c>
      <c r="M4215" s="1">
        <v>345329</v>
      </c>
      <c r="N4215" s="1">
        <v>5430425</v>
      </c>
      <c r="O4215" s="1">
        <v>1503559</v>
      </c>
      <c r="P4215" s="1">
        <v>467954</v>
      </c>
      <c r="Q4215" s="1" t="s">
        <v>78</v>
      </c>
      <c r="R4215" s="1" t="s">
        <v>104</v>
      </c>
      <c r="S4215" s="1" t="s">
        <v>7237</v>
      </c>
      <c r="T4215" s="1">
        <v>1</v>
      </c>
      <c r="U4215" s="1">
        <v>0</v>
      </c>
      <c r="V4215" s="1">
        <v>0</v>
      </c>
      <c r="Y4215" s="1">
        <v>0</v>
      </c>
      <c r="Z4215" s="1">
        <v>0</v>
      </c>
      <c r="AA4215" s="1">
        <v>0</v>
      </c>
      <c r="AB4215" s="1">
        <v>0</v>
      </c>
      <c r="AC4215" s="1">
        <v>0</v>
      </c>
      <c r="AD4215" s="1">
        <v>0</v>
      </c>
      <c r="AK4215" s="1">
        <v>0</v>
      </c>
      <c r="AL4215" s="1">
        <v>0</v>
      </c>
      <c r="AM4215" s="1">
        <v>0</v>
      </c>
      <c r="AO4215" s="1">
        <v>0</v>
      </c>
      <c r="AQ4215" s="1">
        <v>0</v>
      </c>
      <c r="AT4215" s="1">
        <v>0</v>
      </c>
      <c r="AV4215" s="1">
        <v>0</v>
      </c>
      <c r="AW4215" s="1">
        <v>0</v>
      </c>
      <c r="AX4215" s="1">
        <v>0</v>
      </c>
      <c r="AY4215" s="1" t="s">
        <v>86</v>
      </c>
      <c r="AZ4215" s="1" t="s">
        <v>5488</v>
      </c>
      <c r="BB4215" s="1" t="s">
        <v>5364</v>
      </c>
      <c r="BC4215" s="1" t="s">
        <v>7235</v>
      </c>
      <c r="BD4215" s="1">
        <v>0</v>
      </c>
      <c r="BF4215" s="1">
        <v>0</v>
      </c>
      <c r="BH4215" s="1">
        <v>0</v>
      </c>
      <c r="BI4215" s="1">
        <v>0</v>
      </c>
      <c r="BL4215" s="1" t="s">
        <v>87</v>
      </c>
      <c r="BM4215" s="1" t="s">
        <v>191</v>
      </c>
      <c r="BP4215" s="1">
        <v>0</v>
      </c>
      <c r="BQ4215" s="1">
        <v>0</v>
      </c>
      <c r="BR4215" s="2">
        <v>1503559</v>
      </c>
      <c r="BS4215" s="2">
        <v>467954</v>
      </c>
      <c r="BT4215" s="1" t="s">
        <v>312</v>
      </c>
      <c r="BU4215" s="1" t="s">
        <v>110</v>
      </c>
      <c r="BW4215" s="1">
        <v>0</v>
      </c>
      <c r="BX4215" s="1">
        <v>4</v>
      </c>
    </row>
    <row r="4216" spans="1:76" x14ac:dyDescent="0.25">
      <c r="A4216" s="1">
        <v>4416</v>
      </c>
      <c r="B4216" s="1" t="s">
        <v>7367</v>
      </c>
      <c r="C4216" s="1" t="s">
        <v>3979</v>
      </c>
      <c r="D4216" s="1" t="s">
        <v>101</v>
      </c>
      <c r="F4216" s="1">
        <v>2014</v>
      </c>
      <c r="G4216" s="1">
        <v>5</v>
      </c>
      <c r="H4216" s="1">
        <v>1</v>
      </c>
      <c r="I4216" s="1">
        <v>701</v>
      </c>
      <c r="J4216" s="1" t="s">
        <v>103</v>
      </c>
      <c r="K4216" s="1">
        <v>11</v>
      </c>
      <c r="L4216" s="1">
        <v>83</v>
      </c>
      <c r="M4216" s="1">
        <v>345283</v>
      </c>
      <c r="N4216" s="1">
        <v>5430420</v>
      </c>
      <c r="O4216" s="1">
        <v>1503514</v>
      </c>
      <c r="P4216" s="1">
        <v>467943</v>
      </c>
      <c r="Q4216" s="1" t="s">
        <v>78</v>
      </c>
      <c r="R4216" s="1" t="s">
        <v>104</v>
      </c>
      <c r="S4216" s="1" t="s">
        <v>7237</v>
      </c>
      <c r="T4216" s="1">
        <v>0</v>
      </c>
      <c r="U4216" s="1">
        <v>1</v>
      </c>
      <c r="V4216" s="1">
        <v>0</v>
      </c>
      <c r="Y4216" s="1">
        <v>0</v>
      </c>
      <c r="Z4216" s="1">
        <v>0</v>
      </c>
      <c r="AA4216" s="1">
        <v>0</v>
      </c>
      <c r="AB4216" s="1">
        <v>0</v>
      </c>
      <c r="AC4216" s="1">
        <v>0</v>
      </c>
      <c r="AD4216" s="1">
        <v>0</v>
      </c>
      <c r="AK4216" s="1">
        <v>0</v>
      </c>
      <c r="AL4216" s="1">
        <v>0</v>
      </c>
      <c r="AM4216" s="1">
        <v>0</v>
      </c>
      <c r="AO4216" s="1">
        <v>0</v>
      </c>
      <c r="AQ4216" s="1">
        <v>0</v>
      </c>
      <c r="AT4216" s="1">
        <v>0</v>
      </c>
      <c r="AV4216" s="1">
        <v>0</v>
      </c>
      <c r="AW4216" s="1">
        <v>0</v>
      </c>
      <c r="AX4216" s="1">
        <v>0</v>
      </c>
      <c r="AY4216" s="1" t="s">
        <v>86</v>
      </c>
      <c r="AZ4216" s="1" t="s">
        <v>5490</v>
      </c>
      <c r="BB4216" s="1" t="s">
        <v>5364</v>
      </c>
      <c r="BC4216" s="1" t="s">
        <v>7235</v>
      </c>
      <c r="BD4216" s="1">
        <v>0</v>
      </c>
      <c r="BF4216" s="1">
        <v>0</v>
      </c>
      <c r="BH4216" s="1">
        <v>0</v>
      </c>
      <c r="BI4216" s="1">
        <v>0</v>
      </c>
      <c r="BL4216" s="1" t="s">
        <v>87</v>
      </c>
      <c r="BM4216" s="1" t="s">
        <v>191</v>
      </c>
      <c r="BP4216" s="1">
        <v>0</v>
      </c>
      <c r="BQ4216" s="1">
        <v>0</v>
      </c>
      <c r="BR4216" s="2">
        <v>1503514</v>
      </c>
      <c r="BS4216" s="2">
        <v>467943</v>
      </c>
      <c r="BT4216" s="1" t="s">
        <v>312</v>
      </c>
      <c r="BU4216" s="1" t="s">
        <v>110</v>
      </c>
      <c r="BW4216" s="1">
        <v>0</v>
      </c>
      <c r="BX4216" s="1">
        <v>4</v>
      </c>
    </row>
    <row r="4217" spans="1:76" x14ac:dyDescent="0.25">
      <c r="A4217" s="1">
        <v>4417</v>
      </c>
      <c r="B4217" s="1" t="s">
        <v>7368</v>
      </c>
      <c r="C4217" s="1" t="s">
        <v>3979</v>
      </c>
      <c r="D4217" s="1" t="s">
        <v>101</v>
      </c>
      <c r="F4217" s="1">
        <v>2014</v>
      </c>
      <c r="G4217" s="1">
        <v>5</v>
      </c>
      <c r="H4217" s="1">
        <v>1</v>
      </c>
      <c r="I4217" s="1">
        <v>720</v>
      </c>
      <c r="J4217" s="1" t="s">
        <v>103</v>
      </c>
      <c r="K4217" s="1">
        <v>11</v>
      </c>
      <c r="L4217" s="1">
        <v>83</v>
      </c>
      <c r="M4217" s="1">
        <v>343821</v>
      </c>
      <c r="N4217" s="1">
        <v>5431162</v>
      </c>
      <c r="O4217" s="1">
        <v>1501969</v>
      </c>
      <c r="P4217" s="1">
        <v>468496</v>
      </c>
      <c r="Q4217" s="1" t="s">
        <v>78</v>
      </c>
      <c r="R4217" s="1" t="s">
        <v>156</v>
      </c>
      <c r="S4217" s="1" t="s">
        <v>7233</v>
      </c>
      <c r="T4217" s="1">
        <v>0</v>
      </c>
      <c r="U4217" s="1">
        <v>0</v>
      </c>
      <c r="V4217" s="1">
        <v>1</v>
      </c>
      <c r="Y4217" s="1">
        <v>0</v>
      </c>
      <c r="Z4217" s="1">
        <v>0</v>
      </c>
      <c r="AA4217" s="1">
        <v>0</v>
      </c>
      <c r="AB4217" s="1">
        <v>0</v>
      </c>
      <c r="AC4217" s="1">
        <v>0</v>
      </c>
      <c r="AD4217" s="1">
        <v>0</v>
      </c>
      <c r="AK4217" s="1">
        <v>0</v>
      </c>
      <c r="AL4217" s="1">
        <v>0</v>
      </c>
      <c r="AM4217" s="1">
        <v>0</v>
      </c>
      <c r="AO4217" s="1">
        <v>0</v>
      </c>
      <c r="AQ4217" s="1">
        <v>0</v>
      </c>
      <c r="AT4217" s="1">
        <v>0</v>
      </c>
      <c r="AV4217" s="1">
        <v>0</v>
      </c>
      <c r="AW4217" s="1">
        <v>0</v>
      </c>
      <c r="AX4217" s="1">
        <v>0</v>
      </c>
      <c r="AY4217" s="1" t="s">
        <v>86</v>
      </c>
      <c r="BB4217" s="1" t="s">
        <v>5369</v>
      </c>
      <c r="BC4217" s="1" t="s">
        <v>7235</v>
      </c>
      <c r="BD4217" s="1">
        <v>0</v>
      </c>
      <c r="BF4217" s="1">
        <v>0</v>
      </c>
      <c r="BH4217" s="1">
        <v>0</v>
      </c>
      <c r="BI4217" s="1">
        <v>0</v>
      </c>
      <c r="BL4217" s="1" t="s">
        <v>87</v>
      </c>
      <c r="BM4217" s="1" t="s">
        <v>191</v>
      </c>
      <c r="BP4217" s="1">
        <v>0</v>
      </c>
      <c r="BQ4217" s="1">
        <v>0</v>
      </c>
      <c r="BR4217" s="2">
        <v>1501969</v>
      </c>
      <c r="BS4217" s="2">
        <v>468496</v>
      </c>
      <c r="BT4217" s="1" t="s">
        <v>89</v>
      </c>
      <c r="BU4217" s="1" t="s">
        <v>110</v>
      </c>
      <c r="BW4217" s="1">
        <v>0</v>
      </c>
      <c r="BX4217" s="1">
        <v>3</v>
      </c>
    </row>
    <row r="4218" spans="1:76" x14ac:dyDescent="0.25">
      <c r="A4218" s="1">
        <v>4418</v>
      </c>
      <c r="B4218" s="1" t="s">
        <v>7369</v>
      </c>
      <c r="C4218" s="1" t="s">
        <v>3979</v>
      </c>
      <c r="D4218" s="1" t="s">
        <v>101</v>
      </c>
      <c r="F4218" s="1">
        <v>2014</v>
      </c>
      <c r="G4218" s="1">
        <v>5</v>
      </c>
      <c r="H4218" s="1">
        <v>1</v>
      </c>
      <c r="I4218" s="1">
        <v>727</v>
      </c>
      <c r="J4218" s="1" t="s">
        <v>103</v>
      </c>
      <c r="K4218" s="1">
        <v>11</v>
      </c>
      <c r="L4218" s="1">
        <v>83</v>
      </c>
      <c r="M4218" s="1">
        <v>343241</v>
      </c>
      <c r="N4218" s="1">
        <v>5431943</v>
      </c>
      <c r="O4218" s="1">
        <v>1501295</v>
      </c>
      <c r="P4218" s="1">
        <v>469197</v>
      </c>
      <c r="Q4218" s="1" t="s">
        <v>78</v>
      </c>
      <c r="R4218" s="1" t="s">
        <v>156</v>
      </c>
      <c r="S4218" s="1" t="s">
        <v>7233</v>
      </c>
      <c r="T4218" s="1">
        <v>0</v>
      </c>
      <c r="U4218" s="1">
        <v>0</v>
      </c>
      <c r="V4218" s="1">
        <v>1</v>
      </c>
      <c r="Y4218" s="1">
        <v>0</v>
      </c>
      <c r="Z4218" s="1">
        <v>0</v>
      </c>
      <c r="AA4218" s="1">
        <v>0</v>
      </c>
      <c r="AB4218" s="1">
        <v>0</v>
      </c>
      <c r="AC4218" s="1">
        <v>0</v>
      </c>
      <c r="AD4218" s="1">
        <v>0</v>
      </c>
      <c r="AK4218" s="1">
        <v>0</v>
      </c>
      <c r="AL4218" s="1">
        <v>0</v>
      </c>
      <c r="AM4218" s="1">
        <v>0</v>
      </c>
      <c r="AO4218" s="1">
        <v>0</v>
      </c>
      <c r="AQ4218" s="1">
        <v>0</v>
      </c>
      <c r="AT4218" s="1">
        <v>0</v>
      </c>
      <c r="AV4218" s="1">
        <v>0</v>
      </c>
      <c r="AW4218" s="1">
        <v>0</v>
      </c>
      <c r="AX4218" s="1">
        <v>0</v>
      </c>
      <c r="AY4218" s="1" t="s">
        <v>86</v>
      </c>
      <c r="BB4218" s="1" t="s">
        <v>5373</v>
      </c>
      <c r="BC4218" s="1" t="s">
        <v>7235</v>
      </c>
      <c r="BD4218" s="1">
        <v>0</v>
      </c>
      <c r="BF4218" s="1">
        <v>0</v>
      </c>
      <c r="BH4218" s="1">
        <v>0</v>
      </c>
      <c r="BI4218" s="1">
        <v>0</v>
      </c>
      <c r="BL4218" s="1" t="s">
        <v>87</v>
      </c>
      <c r="BM4218" s="1" t="s">
        <v>191</v>
      </c>
      <c r="BP4218" s="1">
        <v>0</v>
      </c>
      <c r="BQ4218" s="1">
        <v>0</v>
      </c>
      <c r="BR4218" s="2">
        <v>1501295</v>
      </c>
      <c r="BS4218" s="2">
        <v>469197</v>
      </c>
      <c r="BT4218" s="1" t="s">
        <v>89</v>
      </c>
      <c r="BU4218" s="1" t="s">
        <v>110</v>
      </c>
      <c r="BW4218" s="1">
        <v>0</v>
      </c>
      <c r="BX4218" s="1">
        <v>6</v>
      </c>
    </row>
    <row r="4219" spans="1:76" x14ac:dyDescent="0.25">
      <c r="A4219" s="1">
        <v>4419</v>
      </c>
      <c r="B4219" s="1" t="s">
        <v>7370</v>
      </c>
      <c r="C4219" s="1" t="s">
        <v>3979</v>
      </c>
      <c r="D4219" s="1" t="s">
        <v>101</v>
      </c>
      <c r="F4219" s="1">
        <v>2014</v>
      </c>
      <c r="G4219" s="1">
        <v>5</v>
      </c>
      <c r="H4219" s="1">
        <v>1</v>
      </c>
      <c r="I4219" s="1">
        <v>733</v>
      </c>
      <c r="J4219" s="1" t="s">
        <v>103</v>
      </c>
      <c r="K4219" s="1">
        <v>11</v>
      </c>
      <c r="L4219" s="1">
        <v>83</v>
      </c>
      <c r="M4219" s="1">
        <v>343681</v>
      </c>
      <c r="N4219" s="1">
        <v>5432480</v>
      </c>
      <c r="O4219" s="1">
        <v>1501666</v>
      </c>
      <c r="P4219" s="1">
        <v>469785</v>
      </c>
      <c r="Q4219" s="1" t="s">
        <v>78</v>
      </c>
      <c r="R4219" s="1" t="s">
        <v>156</v>
      </c>
      <c r="S4219" s="1" t="s">
        <v>7233</v>
      </c>
      <c r="T4219" s="1">
        <v>0</v>
      </c>
      <c r="U4219" s="1">
        <v>0</v>
      </c>
      <c r="V4219" s="1">
        <v>1</v>
      </c>
      <c r="Y4219" s="1">
        <v>0</v>
      </c>
      <c r="Z4219" s="1">
        <v>0</v>
      </c>
      <c r="AA4219" s="1">
        <v>0</v>
      </c>
      <c r="AB4219" s="1">
        <v>0</v>
      </c>
      <c r="AC4219" s="1">
        <v>0</v>
      </c>
      <c r="AD4219" s="1">
        <v>0</v>
      </c>
      <c r="AK4219" s="1">
        <v>0</v>
      </c>
      <c r="AL4219" s="1">
        <v>0</v>
      </c>
      <c r="AM4219" s="1">
        <v>0</v>
      </c>
      <c r="AO4219" s="1">
        <v>0</v>
      </c>
      <c r="AQ4219" s="1">
        <v>0</v>
      </c>
      <c r="AT4219" s="1">
        <v>0</v>
      </c>
      <c r="AV4219" s="1">
        <v>0</v>
      </c>
      <c r="AW4219" s="1">
        <v>0</v>
      </c>
      <c r="AX4219" s="1">
        <v>0</v>
      </c>
      <c r="AY4219" s="1" t="s">
        <v>86</v>
      </c>
      <c r="BB4219" s="1" t="s">
        <v>5375</v>
      </c>
      <c r="BC4219" s="1" t="s">
        <v>7235</v>
      </c>
      <c r="BD4219" s="1">
        <v>0</v>
      </c>
      <c r="BF4219" s="1">
        <v>0</v>
      </c>
      <c r="BH4219" s="1">
        <v>0</v>
      </c>
      <c r="BI4219" s="1">
        <v>0</v>
      </c>
      <c r="BL4219" s="1" t="s">
        <v>87</v>
      </c>
      <c r="BM4219" s="1" t="s">
        <v>191</v>
      </c>
      <c r="BP4219" s="1">
        <v>0</v>
      </c>
      <c r="BQ4219" s="1">
        <v>0</v>
      </c>
      <c r="BR4219" s="2">
        <v>1501666</v>
      </c>
      <c r="BS4219" s="2">
        <v>469785</v>
      </c>
      <c r="BT4219" s="1" t="s">
        <v>89</v>
      </c>
      <c r="BU4219" s="1" t="s">
        <v>110</v>
      </c>
      <c r="BW4219" s="1">
        <v>0</v>
      </c>
      <c r="BX4219" s="1">
        <v>6</v>
      </c>
    </row>
    <row r="4220" spans="1:76" x14ac:dyDescent="0.25">
      <c r="A4220" s="1">
        <v>4420</v>
      </c>
      <c r="B4220" s="1" t="s">
        <v>7371</v>
      </c>
      <c r="C4220" s="1" t="s">
        <v>3979</v>
      </c>
      <c r="D4220" s="1" t="s">
        <v>101</v>
      </c>
      <c r="F4220" s="1">
        <v>2014</v>
      </c>
      <c r="G4220" s="1">
        <v>5</v>
      </c>
      <c r="H4220" s="1">
        <v>1</v>
      </c>
      <c r="I4220" s="1">
        <v>809</v>
      </c>
      <c r="J4220" s="1" t="s">
        <v>103</v>
      </c>
      <c r="K4220" s="1">
        <v>11</v>
      </c>
      <c r="L4220" s="1">
        <v>83</v>
      </c>
      <c r="M4220" s="1">
        <v>336470</v>
      </c>
      <c r="N4220" s="1">
        <v>5434421</v>
      </c>
      <c r="O4220" s="1">
        <v>1494260</v>
      </c>
      <c r="P4220" s="1">
        <v>470808</v>
      </c>
      <c r="Q4220" s="1" t="s">
        <v>78</v>
      </c>
      <c r="R4220" s="1" t="s">
        <v>104</v>
      </c>
      <c r="S4220" s="1" t="s">
        <v>7237</v>
      </c>
      <c r="T4220" s="1">
        <v>1</v>
      </c>
      <c r="U4220" s="1">
        <v>0</v>
      </c>
      <c r="V4220" s="1">
        <v>0</v>
      </c>
      <c r="Y4220" s="1">
        <v>0</v>
      </c>
      <c r="Z4220" s="1">
        <v>0</v>
      </c>
      <c r="AA4220" s="1">
        <v>0</v>
      </c>
      <c r="AB4220" s="1">
        <v>0</v>
      </c>
      <c r="AC4220" s="1">
        <v>0</v>
      </c>
      <c r="AD4220" s="1">
        <v>0</v>
      </c>
      <c r="AK4220" s="1">
        <v>0</v>
      </c>
      <c r="AL4220" s="1">
        <v>0</v>
      </c>
      <c r="AM4220" s="1">
        <v>0</v>
      </c>
      <c r="AO4220" s="1">
        <v>0</v>
      </c>
      <c r="AQ4220" s="1">
        <v>0</v>
      </c>
      <c r="AT4220" s="1">
        <v>0</v>
      </c>
      <c r="AV4220" s="1">
        <v>0</v>
      </c>
      <c r="AW4220" s="1">
        <v>0</v>
      </c>
      <c r="AX4220" s="1">
        <v>0</v>
      </c>
      <c r="AY4220" s="1" t="s">
        <v>86</v>
      </c>
      <c r="AZ4220" s="1" t="s">
        <v>5488</v>
      </c>
      <c r="BB4220" s="1" t="s">
        <v>5380</v>
      </c>
      <c r="BC4220" s="1" t="s">
        <v>7235</v>
      </c>
      <c r="BD4220" s="1">
        <v>0</v>
      </c>
      <c r="BF4220" s="1">
        <v>0</v>
      </c>
      <c r="BH4220" s="1">
        <v>0</v>
      </c>
      <c r="BI4220" s="1">
        <v>0</v>
      </c>
      <c r="BL4220" s="1" t="s">
        <v>87</v>
      </c>
      <c r="BM4220" s="1" t="s">
        <v>191</v>
      </c>
      <c r="BP4220" s="1">
        <v>0</v>
      </c>
      <c r="BQ4220" s="1">
        <v>0</v>
      </c>
      <c r="BR4220" s="2">
        <v>1494260</v>
      </c>
      <c r="BS4220" s="2">
        <v>470808</v>
      </c>
      <c r="BT4220" s="1" t="s">
        <v>89</v>
      </c>
      <c r="BU4220" s="1" t="s">
        <v>243</v>
      </c>
      <c r="BW4220" s="1">
        <v>0</v>
      </c>
      <c r="BX4220" s="1">
        <v>6</v>
      </c>
    </row>
    <row r="4221" spans="1:76" x14ac:dyDescent="0.25">
      <c r="A4221" s="1">
        <v>4421</v>
      </c>
      <c r="B4221" s="1" t="s">
        <v>7372</v>
      </c>
      <c r="C4221" s="1" t="s">
        <v>3979</v>
      </c>
      <c r="D4221" s="1" t="s">
        <v>101</v>
      </c>
      <c r="F4221" s="1">
        <v>2014</v>
      </c>
      <c r="G4221" s="1">
        <v>5</v>
      </c>
      <c r="H4221" s="1">
        <v>1</v>
      </c>
      <c r="I4221" s="1">
        <v>809</v>
      </c>
      <c r="J4221" s="1" t="s">
        <v>103</v>
      </c>
      <c r="K4221" s="1">
        <v>11</v>
      </c>
      <c r="L4221" s="1">
        <v>83</v>
      </c>
      <c r="M4221" s="1">
        <v>336303</v>
      </c>
      <c r="N4221" s="1">
        <v>5434546</v>
      </c>
      <c r="O4221" s="1">
        <v>1494078</v>
      </c>
      <c r="P4221" s="1">
        <v>470910</v>
      </c>
      <c r="Q4221" s="1" t="s">
        <v>78</v>
      </c>
      <c r="R4221" s="1" t="s">
        <v>104</v>
      </c>
      <c r="S4221" s="1" t="s">
        <v>7237</v>
      </c>
      <c r="T4221" s="1">
        <v>0</v>
      </c>
      <c r="U4221" s="1">
        <v>1</v>
      </c>
      <c r="V4221" s="1">
        <v>0</v>
      </c>
      <c r="Y4221" s="1">
        <v>0</v>
      </c>
      <c r="Z4221" s="1">
        <v>0</v>
      </c>
      <c r="AA4221" s="1">
        <v>0</v>
      </c>
      <c r="AB4221" s="1">
        <v>0</v>
      </c>
      <c r="AC4221" s="1">
        <v>0</v>
      </c>
      <c r="AD4221" s="1">
        <v>0</v>
      </c>
      <c r="AK4221" s="1">
        <v>0</v>
      </c>
      <c r="AL4221" s="1">
        <v>0</v>
      </c>
      <c r="AM4221" s="1">
        <v>0</v>
      </c>
      <c r="AO4221" s="1">
        <v>0</v>
      </c>
      <c r="AQ4221" s="1">
        <v>0</v>
      </c>
      <c r="AT4221" s="1">
        <v>0</v>
      </c>
      <c r="AV4221" s="1">
        <v>0</v>
      </c>
      <c r="AW4221" s="1">
        <v>0</v>
      </c>
      <c r="AX4221" s="1">
        <v>0</v>
      </c>
      <c r="AY4221" s="1" t="s">
        <v>86</v>
      </c>
      <c r="AZ4221" s="1" t="s">
        <v>5490</v>
      </c>
      <c r="BB4221" s="1" t="s">
        <v>5380</v>
      </c>
      <c r="BC4221" s="1" t="s">
        <v>7235</v>
      </c>
      <c r="BD4221" s="1">
        <v>0</v>
      </c>
      <c r="BF4221" s="1">
        <v>0</v>
      </c>
      <c r="BH4221" s="1">
        <v>0</v>
      </c>
      <c r="BI4221" s="1">
        <v>0</v>
      </c>
      <c r="BL4221" s="1" t="s">
        <v>87</v>
      </c>
      <c r="BM4221" s="1" t="s">
        <v>191</v>
      </c>
      <c r="BP4221" s="1">
        <v>0</v>
      </c>
      <c r="BQ4221" s="1">
        <v>0</v>
      </c>
      <c r="BR4221" s="2">
        <v>1494078</v>
      </c>
      <c r="BS4221" s="2">
        <v>470910</v>
      </c>
      <c r="BT4221" s="1" t="s">
        <v>89</v>
      </c>
      <c r="BU4221" s="1" t="s">
        <v>243</v>
      </c>
      <c r="BW4221" s="1">
        <v>0</v>
      </c>
      <c r="BX4221" s="1">
        <v>4</v>
      </c>
    </row>
    <row r="4222" spans="1:76" x14ac:dyDescent="0.25">
      <c r="A4222" s="1">
        <v>4422</v>
      </c>
      <c r="B4222" s="1" t="s">
        <v>7373</v>
      </c>
      <c r="C4222" s="1" t="s">
        <v>1711</v>
      </c>
      <c r="D4222" s="1" t="s">
        <v>101</v>
      </c>
      <c r="F4222" s="1">
        <v>2014</v>
      </c>
      <c r="G4222" s="1">
        <v>5</v>
      </c>
      <c r="H4222" s="1">
        <v>1</v>
      </c>
      <c r="I4222" s="1">
        <v>826</v>
      </c>
      <c r="J4222" s="1" t="s">
        <v>103</v>
      </c>
      <c r="K4222" s="1">
        <v>11</v>
      </c>
      <c r="L4222" s="1">
        <v>83</v>
      </c>
      <c r="M4222" s="1">
        <v>335948</v>
      </c>
      <c r="N4222" s="1">
        <v>5433053</v>
      </c>
      <c r="O4222" s="1">
        <v>1493912</v>
      </c>
      <c r="P4222" s="1">
        <v>469387</v>
      </c>
      <c r="Q4222" s="1" t="s">
        <v>78</v>
      </c>
      <c r="R4222" s="1" t="s">
        <v>104</v>
      </c>
      <c r="S4222" s="1" t="s">
        <v>7237</v>
      </c>
      <c r="T4222" s="1">
        <v>1</v>
      </c>
      <c r="U4222" s="1">
        <v>0</v>
      </c>
      <c r="V4222" s="1">
        <v>0</v>
      </c>
      <c r="Y4222" s="1">
        <v>0</v>
      </c>
      <c r="Z4222" s="1">
        <v>0</v>
      </c>
      <c r="AA4222" s="1">
        <v>0</v>
      </c>
      <c r="AB4222" s="1">
        <v>0</v>
      </c>
      <c r="AC4222" s="1">
        <v>0</v>
      </c>
      <c r="AD4222" s="1">
        <v>0</v>
      </c>
      <c r="AK4222" s="1">
        <v>0</v>
      </c>
      <c r="AL4222" s="1">
        <v>0</v>
      </c>
      <c r="AM4222" s="1">
        <v>0</v>
      </c>
      <c r="AO4222" s="1">
        <v>0</v>
      </c>
      <c r="AQ4222" s="1">
        <v>0</v>
      </c>
      <c r="AT4222" s="1">
        <v>0</v>
      </c>
      <c r="AV4222" s="1">
        <v>0</v>
      </c>
      <c r="AW4222" s="1">
        <v>0</v>
      </c>
      <c r="AX4222" s="1">
        <v>0</v>
      </c>
      <c r="AY4222" s="1" t="s">
        <v>79</v>
      </c>
      <c r="BB4222" s="1" t="s">
        <v>5382</v>
      </c>
      <c r="BC4222" s="1" t="s">
        <v>7235</v>
      </c>
      <c r="BD4222" s="1">
        <v>0</v>
      </c>
      <c r="BF4222" s="1">
        <v>0</v>
      </c>
      <c r="BH4222" s="1">
        <v>0</v>
      </c>
      <c r="BI4222" s="1">
        <v>0</v>
      </c>
      <c r="BL4222" s="1" t="s">
        <v>87</v>
      </c>
      <c r="BM4222" s="1" t="s">
        <v>79</v>
      </c>
      <c r="BP4222" s="1">
        <v>0</v>
      </c>
      <c r="BQ4222" s="1">
        <v>0</v>
      </c>
      <c r="BR4222" s="2">
        <v>1493912</v>
      </c>
      <c r="BS4222" s="2">
        <v>469387</v>
      </c>
      <c r="BT4222" s="1" t="s">
        <v>89</v>
      </c>
      <c r="BU4222" s="1" t="s">
        <v>243</v>
      </c>
      <c r="BW4222" s="1">
        <v>0</v>
      </c>
      <c r="BX4222" s="1">
        <v>1</v>
      </c>
    </row>
    <row r="4223" spans="1:76" x14ac:dyDescent="0.25">
      <c r="A4223" s="1">
        <v>4423</v>
      </c>
      <c r="B4223" s="1" t="s">
        <v>7374</v>
      </c>
      <c r="C4223" s="1" t="s">
        <v>1711</v>
      </c>
      <c r="D4223" s="1" t="s">
        <v>101</v>
      </c>
      <c r="F4223" s="1">
        <v>2014</v>
      </c>
      <c r="G4223" s="1">
        <v>5</v>
      </c>
      <c r="H4223" s="1">
        <v>1</v>
      </c>
      <c r="I4223" s="1">
        <v>826</v>
      </c>
      <c r="J4223" s="1" t="s">
        <v>103</v>
      </c>
      <c r="K4223" s="1">
        <v>11</v>
      </c>
      <c r="L4223" s="1">
        <v>83</v>
      </c>
      <c r="M4223" s="1">
        <v>335954</v>
      </c>
      <c r="N4223" s="1">
        <v>5432959</v>
      </c>
      <c r="O4223" s="1">
        <v>1493929</v>
      </c>
      <c r="P4223" s="1">
        <v>469295</v>
      </c>
      <c r="Q4223" s="1" t="s">
        <v>78</v>
      </c>
      <c r="R4223" s="1" t="s">
        <v>104</v>
      </c>
      <c r="S4223" s="1" t="s">
        <v>7237</v>
      </c>
      <c r="T4223" s="1">
        <v>1</v>
      </c>
      <c r="U4223" s="1">
        <v>0</v>
      </c>
      <c r="V4223" s="1">
        <v>0</v>
      </c>
      <c r="Y4223" s="1">
        <v>0</v>
      </c>
      <c r="Z4223" s="1">
        <v>0</v>
      </c>
      <c r="AA4223" s="1">
        <v>0</v>
      </c>
      <c r="AB4223" s="1">
        <v>0</v>
      </c>
      <c r="AC4223" s="1">
        <v>0</v>
      </c>
      <c r="AD4223" s="1">
        <v>0</v>
      </c>
      <c r="AK4223" s="1">
        <v>0</v>
      </c>
      <c r="AL4223" s="1">
        <v>0</v>
      </c>
      <c r="AM4223" s="1">
        <v>0</v>
      </c>
      <c r="AO4223" s="1">
        <v>0</v>
      </c>
      <c r="AQ4223" s="1">
        <v>0</v>
      </c>
      <c r="AT4223" s="1">
        <v>0</v>
      </c>
      <c r="AV4223" s="1">
        <v>0</v>
      </c>
      <c r="AW4223" s="1">
        <v>0</v>
      </c>
      <c r="AX4223" s="1">
        <v>0</v>
      </c>
      <c r="AY4223" s="1" t="s">
        <v>79</v>
      </c>
      <c r="BB4223" s="1" t="s">
        <v>5382</v>
      </c>
      <c r="BC4223" s="1" t="s">
        <v>7235</v>
      </c>
      <c r="BD4223" s="1">
        <v>0</v>
      </c>
      <c r="BF4223" s="1">
        <v>0</v>
      </c>
      <c r="BH4223" s="1">
        <v>0</v>
      </c>
      <c r="BI4223" s="1">
        <v>0</v>
      </c>
      <c r="BL4223" s="1" t="s">
        <v>87</v>
      </c>
      <c r="BM4223" s="1" t="s">
        <v>79</v>
      </c>
      <c r="BP4223" s="1">
        <v>0</v>
      </c>
      <c r="BQ4223" s="1">
        <v>0</v>
      </c>
      <c r="BR4223" s="2">
        <v>1493929</v>
      </c>
      <c r="BS4223" s="2">
        <v>469295</v>
      </c>
      <c r="BT4223" s="1" t="s">
        <v>89</v>
      </c>
      <c r="BU4223" s="1" t="s">
        <v>243</v>
      </c>
      <c r="BW4223" s="1">
        <v>0</v>
      </c>
      <c r="BX4223" s="1">
        <v>1</v>
      </c>
    </row>
    <row r="4224" spans="1:76" x14ac:dyDescent="0.25">
      <c r="A4224" s="1">
        <v>4424</v>
      </c>
      <c r="B4224" s="1" t="s">
        <v>7375</v>
      </c>
      <c r="C4224" s="1" t="s">
        <v>2858</v>
      </c>
      <c r="D4224" s="1" t="s">
        <v>101</v>
      </c>
      <c r="F4224" s="1">
        <v>2014</v>
      </c>
      <c r="G4224" s="1">
        <v>5</v>
      </c>
      <c r="H4224" s="1">
        <v>1</v>
      </c>
      <c r="I4224" s="1">
        <v>843</v>
      </c>
      <c r="J4224" s="1" t="s">
        <v>103</v>
      </c>
      <c r="K4224" s="1">
        <v>11</v>
      </c>
      <c r="L4224" s="1">
        <v>83</v>
      </c>
      <c r="M4224" s="1">
        <v>335911</v>
      </c>
      <c r="N4224" s="1">
        <v>5432362</v>
      </c>
      <c r="O4224" s="1">
        <v>1493961</v>
      </c>
      <c r="P4224" s="1">
        <v>468697</v>
      </c>
      <c r="Q4224" s="1" t="s">
        <v>78</v>
      </c>
      <c r="R4224" s="1" t="s">
        <v>104</v>
      </c>
      <c r="S4224" s="1" t="s">
        <v>7237</v>
      </c>
      <c r="T4224" s="1">
        <v>1</v>
      </c>
      <c r="U4224" s="1">
        <v>1</v>
      </c>
      <c r="V4224" s="1">
        <v>0</v>
      </c>
      <c r="Y4224" s="1">
        <v>0</v>
      </c>
      <c r="Z4224" s="1">
        <v>0</v>
      </c>
      <c r="AA4224" s="1">
        <v>0</v>
      </c>
      <c r="AB4224" s="1">
        <v>0</v>
      </c>
      <c r="AC4224" s="1">
        <v>0</v>
      </c>
      <c r="AD4224" s="1">
        <v>0</v>
      </c>
      <c r="AK4224" s="1">
        <v>0</v>
      </c>
      <c r="AL4224" s="1">
        <v>0</v>
      </c>
      <c r="AM4224" s="1">
        <v>0</v>
      </c>
      <c r="AO4224" s="1">
        <v>0</v>
      </c>
      <c r="AQ4224" s="1">
        <v>0</v>
      </c>
      <c r="AT4224" s="1">
        <v>0</v>
      </c>
      <c r="AV4224" s="1">
        <v>0</v>
      </c>
      <c r="AW4224" s="1">
        <v>0</v>
      </c>
      <c r="AX4224" s="1">
        <v>0</v>
      </c>
      <c r="AY4224" s="1" t="s">
        <v>79</v>
      </c>
      <c r="AZ4224" s="1" t="s">
        <v>578</v>
      </c>
      <c r="BB4224" s="1" t="s">
        <v>5385</v>
      </c>
      <c r="BC4224" s="1" t="s">
        <v>7235</v>
      </c>
      <c r="BD4224" s="1">
        <v>0</v>
      </c>
      <c r="BF4224" s="1">
        <v>0</v>
      </c>
      <c r="BH4224" s="1">
        <v>0</v>
      </c>
      <c r="BI4224" s="1">
        <v>0</v>
      </c>
      <c r="BL4224" s="1" t="s">
        <v>87</v>
      </c>
      <c r="BM4224" s="1" t="s">
        <v>79</v>
      </c>
      <c r="BP4224" s="1">
        <v>0</v>
      </c>
      <c r="BQ4224" s="1">
        <v>0</v>
      </c>
      <c r="BR4224" s="2">
        <v>1493961</v>
      </c>
      <c r="BS4224" s="2">
        <v>468697</v>
      </c>
      <c r="BT4224" s="1" t="s">
        <v>89</v>
      </c>
      <c r="BU4224" s="1" t="s">
        <v>243</v>
      </c>
      <c r="BW4224" s="1">
        <v>0</v>
      </c>
      <c r="BX4224" s="1">
        <v>1</v>
      </c>
    </row>
    <row r="4225" spans="1:76" x14ac:dyDescent="0.25">
      <c r="A4225" s="1">
        <v>4425</v>
      </c>
      <c r="B4225" s="1" t="s">
        <v>7376</v>
      </c>
      <c r="C4225" s="1" t="s">
        <v>3979</v>
      </c>
      <c r="D4225" s="1" t="s">
        <v>101</v>
      </c>
      <c r="F4225" s="1">
        <v>2014</v>
      </c>
      <c r="G4225" s="1">
        <v>5</v>
      </c>
      <c r="H4225" s="1">
        <v>1</v>
      </c>
      <c r="I4225" s="1">
        <v>854</v>
      </c>
      <c r="J4225" s="1" t="s">
        <v>103</v>
      </c>
      <c r="K4225" s="1">
        <v>11</v>
      </c>
      <c r="L4225" s="1">
        <v>83</v>
      </c>
      <c r="M4225" s="1">
        <v>335840</v>
      </c>
      <c r="N4225" s="1">
        <v>5431516</v>
      </c>
      <c r="O4225" s="1">
        <v>1493996</v>
      </c>
      <c r="P4225" s="1">
        <v>467850</v>
      </c>
      <c r="Q4225" s="1" t="s">
        <v>78</v>
      </c>
      <c r="R4225" s="1" t="s">
        <v>104</v>
      </c>
      <c r="S4225" s="1" t="s">
        <v>7237</v>
      </c>
      <c r="T4225" s="1">
        <v>0</v>
      </c>
      <c r="U4225" s="1">
        <v>1</v>
      </c>
      <c r="V4225" s="1">
        <v>0</v>
      </c>
      <c r="Y4225" s="1">
        <v>0</v>
      </c>
      <c r="Z4225" s="1">
        <v>0</v>
      </c>
      <c r="AA4225" s="1">
        <v>0</v>
      </c>
      <c r="AB4225" s="1">
        <v>0</v>
      </c>
      <c r="AC4225" s="1">
        <v>0</v>
      </c>
      <c r="AD4225" s="1">
        <v>0</v>
      </c>
      <c r="AK4225" s="1">
        <v>0</v>
      </c>
      <c r="AL4225" s="1">
        <v>0</v>
      </c>
      <c r="AM4225" s="1">
        <v>0</v>
      </c>
      <c r="AO4225" s="1">
        <v>0</v>
      </c>
      <c r="AQ4225" s="1">
        <v>0</v>
      </c>
      <c r="AT4225" s="1">
        <v>0</v>
      </c>
      <c r="AV4225" s="1">
        <v>0</v>
      </c>
      <c r="AW4225" s="1">
        <v>0</v>
      </c>
      <c r="AX4225" s="1">
        <v>0</v>
      </c>
      <c r="AY4225" s="1" t="s">
        <v>86</v>
      </c>
      <c r="BB4225" s="1" t="s">
        <v>7153</v>
      </c>
      <c r="BC4225" s="1" t="s">
        <v>7235</v>
      </c>
      <c r="BD4225" s="1">
        <v>0</v>
      </c>
      <c r="BF4225" s="1">
        <v>0</v>
      </c>
      <c r="BH4225" s="1">
        <v>0</v>
      </c>
      <c r="BI4225" s="1">
        <v>0</v>
      </c>
      <c r="BL4225" s="1" t="s">
        <v>87</v>
      </c>
      <c r="BM4225" s="1" t="s">
        <v>191</v>
      </c>
      <c r="BP4225" s="1">
        <v>0</v>
      </c>
      <c r="BQ4225" s="1">
        <v>0</v>
      </c>
      <c r="BR4225" s="2">
        <v>1493996</v>
      </c>
      <c r="BS4225" s="2">
        <v>467850</v>
      </c>
      <c r="BT4225" s="1" t="s">
        <v>89</v>
      </c>
      <c r="BU4225" s="1" t="s">
        <v>243</v>
      </c>
      <c r="BW4225" s="1">
        <v>0</v>
      </c>
      <c r="BX4225" s="1">
        <v>4</v>
      </c>
    </row>
    <row r="4226" spans="1:76" x14ac:dyDescent="0.25">
      <c r="A4226" s="1">
        <v>4426</v>
      </c>
      <c r="B4226" s="1" t="s">
        <v>7377</v>
      </c>
      <c r="C4226" s="1" t="s">
        <v>3979</v>
      </c>
      <c r="D4226" s="1" t="s">
        <v>75</v>
      </c>
      <c r="F4226" s="1">
        <v>2014</v>
      </c>
      <c r="G4226" s="1">
        <v>5</v>
      </c>
      <c r="H4226" s="1">
        <v>1</v>
      </c>
      <c r="I4226" s="1">
        <v>900</v>
      </c>
      <c r="J4226" s="1" t="s">
        <v>103</v>
      </c>
      <c r="K4226" s="1">
        <v>11</v>
      </c>
      <c r="L4226" s="1">
        <v>83</v>
      </c>
      <c r="M4226" s="1">
        <v>334929</v>
      </c>
      <c r="N4226" s="1">
        <v>5431455</v>
      </c>
      <c r="O4226" s="1">
        <v>1493098</v>
      </c>
      <c r="P4226" s="1">
        <v>467676</v>
      </c>
      <c r="Q4226" s="1" t="s">
        <v>78</v>
      </c>
      <c r="R4226" s="1" t="s">
        <v>104</v>
      </c>
      <c r="S4226" s="1" t="s">
        <v>7237</v>
      </c>
      <c r="T4226" s="1">
        <v>1</v>
      </c>
      <c r="U4226" s="1">
        <v>0</v>
      </c>
      <c r="V4226" s="1">
        <v>0</v>
      </c>
      <c r="Y4226" s="1">
        <v>0</v>
      </c>
      <c r="Z4226" s="1">
        <v>0</v>
      </c>
      <c r="AA4226" s="1">
        <v>0</v>
      </c>
      <c r="AB4226" s="1">
        <v>0</v>
      </c>
      <c r="AC4226" s="1">
        <v>0</v>
      </c>
      <c r="AD4226" s="1">
        <v>0</v>
      </c>
      <c r="AK4226" s="1">
        <v>0</v>
      </c>
      <c r="AL4226" s="1">
        <v>0</v>
      </c>
      <c r="AM4226" s="1">
        <v>0</v>
      </c>
      <c r="AO4226" s="1">
        <v>0</v>
      </c>
      <c r="AQ4226" s="1">
        <v>0</v>
      </c>
      <c r="AT4226" s="1">
        <v>0</v>
      </c>
      <c r="AV4226" s="1">
        <v>0</v>
      </c>
      <c r="AW4226" s="1">
        <v>0</v>
      </c>
      <c r="AX4226" s="1">
        <v>0</v>
      </c>
      <c r="AY4226" s="1" t="s">
        <v>86</v>
      </c>
      <c r="BB4226" s="1" t="s">
        <v>5427</v>
      </c>
      <c r="BC4226" s="1" t="s">
        <v>7235</v>
      </c>
      <c r="BD4226" s="1">
        <v>0</v>
      </c>
      <c r="BF4226" s="1">
        <v>0</v>
      </c>
      <c r="BH4226" s="1">
        <v>0</v>
      </c>
      <c r="BI4226" s="1">
        <v>0</v>
      </c>
      <c r="BL4226" s="1" t="s">
        <v>87</v>
      </c>
      <c r="BM4226" s="1" t="s">
        <v>191</v>
      </c>
      <c r="BP4226" s="1">
        <v>0</v>
      </c>
      <c r="BQ4226" s="1">
        <v>0</v>
      </c>
      <c r="BR4226" s="2">
        <v>1493098</v>
      </c>
      <c r="BS4226" s="2">
        <v>467676</v>
      </c>
      <c r="BT4226" s="1" t="s">
        <v>89</v>
      </c>
      <c r="BU4226" s="1" t="s">
        <v>243</v>
      </c>
      <c r="BW4226" s="1">
        <v>0</v>
      </c>
      <c r="BX4226" s="1">
        <v>3</v>
      </c>
    </row>
    <row r="4227" spans="1:76" x14ac:dyDescent="0.25">
      <c r="A4227" s="1">
        <v>4427</v>
      </c>
      <c r="B4227" s="1" t="s">
        <v>7378</v>
      </c>
      <c r="C4227" s="1" t="s">
        <v>3979</v>
      </c>
      <c r="D4227" s="1" t="s">
        <v>75</v>
      </c>
      <c r="F4227" s="1">
        <v>2014</v>
      </c>
      <c r="G4227" s="1">
        <v>5</v>
      </c>
      <c r="H4227" s="1">
        <v>1</v>
      </c>
      <c r="I4227" s="1">
        <v>909</v>
      </c>
      <c r="J4227" s="1" t="s">
        <v>103</v>
      </c>
      <c r="K4227" s="1">
        <v>11</v>
      </c>
      <c r="L4227" s="1">
        <v>83</v>
      </c>
      <c r="M4227" s="1">
        <v>333165</v>
      </c>
      <c r="N4227" s="1">
        <v>5432405</v>
      </c>
      <c r="O4227" s="1">
        <v>1491227</v>
      </c>
      <c r="P4227" s="1">
        <v>468398</v>
      </c>
      <c r="Q4227" s="1" t="s">
        <v>78</v>
      </c>
      <c r="R4227" s="1" t="s">
        <v>104</v>
      </c>
      <c r="S4227" s="1" t="s">
        <v>7237</v>
      </c>
      <c r="T4227" s="1">
        <v>1</v>
      </c>
      <c r="U4227" s="1">
        <v>0</v>
      </c>
      <c r="V4227" s="1">
        <v>0</v>
      </c>
      <c r="Y4227" s="1">
        <v>0</v>
      </c>
      <c r="Z4227" s="1">
        <v>0</v>
      </c>
      <c r="AA4227" s="1">
        <v>0</v>
      </c>
      <c r="AB4227" s="1">
        <v>0</v>
      </c>
      <c r="AC4227" s="1">
        <v>0</v>
      </c>
      <c r="AD4227" s="1">
        <v>0</v>
      </c>
      <c r="AK4227" s="1">
        <v>0</v>
      </c>
      <c r="AL4227" s="1">
        <v>0</v>
      </c>
      <c r="AM4227" s="1">
        <v>0</v>
      </c>
      <c r="AO4227" s="1">
        <v>0</v>
      </c>
      <c r="AQ4227" s="1">
        <v>0</v>
      </c>
      <c r="AT4227" s="1">
        <v>0</v>
      </c>
      <c r="AV4227" s="1">
        <v>0</v>
      </c>
      <c r="AW4227" s="1">
        <v>0</v>
      </c>
      <c r="AX4227" s="1">
        <v>0</v>
      </c>
      <c r="AY4227" s="1" t="s">
        <v>86</v>
      </c>
      <c r="BB4227" s="1" t="s">
        <v>5429</v>
      </c>
      <c r="BC4227" s="1" t="s">
        <v>7235</v>
      </c>
      <c r="BD4227" s="1">
        <v>0</v>
      </c>
      <c r="BF4227" s="1">
        <v>0</v>
      </c>
      <c r="BH4227" s="1">
        <v>0</v>
      </c>
      <c r="BI4227" s="1">
        <v>0</v>
      </c>
      <c r="BL4227" s="1" t="s">
        <v>87</v>
      </c>
      <c r="BM4227" s="1" t="s">
        <v>191</v>
      </c>
      <c r="BP4227" s="1">
        <v>0</v>
      </c>
      <c r="BQ4227" s="1">
        <v>0</v>
      </c>
      <c r="BR4227" s="2">
        <v>1491227</v>
      </c>
      <c r="BS4227" s="2">
        <v>468398</v>
      </c>
      <c r="BT4227" s="1" t="s">
        <v>123</v>
      </c>
      <c r="BU4227" s="1" t="s">
        <v>243</v>
      </c>
      <c r="BW4227" s="1">
        <v>0</v>
      </c>
      <c r="BX4227" s="1">
        <v>5</v>
      </c>
    </row>
    <row r="4228" spans="1:76" x14ac:dyDescent="0.25">
      <c r="A4228" s="1">
        <v>4428</v>
      </c>
      <c r="B4228" s="1" t="s">
        <v>7379</v>
      </c>
      <c r="C4228" s="1" t="s">
        <v>3979</v>
      </c>
      <c r="D4228" s="1" t="s">
        <v>7232</v>
      </c>
      <c r="F4228" s="1">
        <v>2014</v>
      </c>
      <c r="G4228" s="1">
        <v>4</v>
      </c>
      <c r="H4228" s="1">
        <v>30</v>
      </c>
      <c r="I4228" s="1">
        <v>547</v>
      </c>
      <c r="J4228" s="1" t="s">
        <v>103</v>
      </c>
      <c r="K4228" s="1">
        <v>10</v>
      </c>
      <c r="L4228" s="1">
        <v>83</v>
      </c>
      <c r="M4228" s="1">
        <v>669756</v>
      </c>
      <c r="N4228" s="1">
        <v>5526309</v>
      </c>
      <c r="O4228" s="1">
        <v>1385213</v>
      </c>
      <c r="P4228" s="1">
        <v>553378</v>
      </c>
      <c r="Q4228" s="1" t="s">
        <v>78</v>
      </c>
      <c r="R4228" s="1" t="s">
        <v>156</v>
      </c>
      <c r="S4228" s="1" t="s">
        <v>7233</v>
      </c>
      <c r="T4228" s="1">
        <v>0</v>
      </c>
      <c r="U4228" s="1">
        <v>0</v>
      </c>
      <c r="V4228" s="1">
        <v>1</v>
      </c>
      <c r="Y4228" s="1">
        <v>0</v>
      </c>
      <c r="Z4228" s="1">
        <v>0</v>
      </c>
      <c r="AA4228" s="1">
        <v>0</v>
      </c>
      <c r="AB4228" s="1">
        <v>0</v>
      </c>
      <c r="AC4228" s="1">
        <v>0</v>
      </c>
      <c r="AD4228" s="1">
        <v>0</v>
      </c>
      <c r="AK4228" s="1">
        <v>0</v>
      </c>
      <c r="AL4228" s="1">
        <v>0</v>
      </c>
      <c r="AM4228" s="1">
        <v>0</v>
      </c>
      <c r="AO4228" s="1">
        <v>0</v>
      </c>
      <c r="AQ4228" s="1">
        <v>0</v>
      </c>
      <c r="AT4228" s="1">
        <v>0</v>
      </c>
      <c r="AV4228" s="1">
        <v>0</v>
      </c>
      <c r="AW4228" s="1">
        <v>0</v>
      </c>
      <c r="AX4228" s="1">
        <v>0</v>
      </c>
      <c r="AY4228" s="1" t="s">
        <v>86</v>
      </c>
      <c r="BB4228" s="1" t="s">
        <v>7174</v>
      </c>
      <c r="BC4228" s="1" t="s">
        <v>7235</v>
      </c>
      <c r="BD4228" s="1">
        <v>0</v>
      </c>
      <c r="BF4228" s="1">
        <v>0</v>
      </c>
      <c r="BH4228" s="1">
        <v>0</v>
      </c>
      <c r="BI4228" s="1">
        <v>0</v>
      </c>
      <c r="BL4228" s="1" t="s">
        <v>121</v>
      </c>
      <c r="BM4228" s="1" t="s">
        <v>191</v>
      </c>
      <c r="BP4228" s="1">
        <v>0</v>
      </c>
      <c r="BQ4228" s="1">
        <v>0</v>
      </c>
      <c r="BR4228" s="2">
        <v>1385213</v>
      </c>
      <c r="BS4228" s="2">
        <v>553378</v>
      </c>
      <c r="BT4228" s="1" t="s">
        <v>1105</v>
      </c>
      <c r="BU4228" s="1" t="s">
        <v>2118</v>
      </c>
      <c r="BW4228" s="1">
        <v>0</v>
      </c>
      <c r="BX4228" s="1">
        <v>5</v>
      </c>
    </row>
    <row r="4229" spans="1:76" x14ac:dyDescent="0.25">
      <c r="A4229" s="1">
        <v>4429</v>
      </c>
      <c r="B4229" s="1" t="s">
        <v>7380</v>
      </c>
      <c r="C4229" s="1" t="s">
        <v>3979</v>
      </c>
      <c r="D4229" s="1" t="s">
        <v>7232</v>
      </c>
      <c r="F4229" s="1">
        <v>2014</v>
      </c>
      <c r="G4229" s="1">
        <v>4</v>
      </c>
      <c r="H4229" s="1">
        <v>30</v>
      </c>
      <c r="I4229" s="1">
        <v>611</v>
      </c>
      <c r="J4229" s="1" t="s">
        <v>103</v>
      </c>
      <c r="K4229" s="1">
        <v>10</v>
      </c>
      <c r="L4229" s="1">
        <v>83</v>
      </c>
      <c r="M4229" s="1">
        <v>669344</v>
      </c>
      <c r="N4229" s="1">
        <v>5523342</v>
      </c>
      <c r="O4229" s="1">
        <v>1384933</v>
      </c>
      <c r="P4229" s="1">
        <v>550396</v>
      </c>
      <c r="Q4229" s="1" t="s">
        <v>78</v>
      </c>
      <c r="R4229" s="1" t="s">
        <v>156</v>
      </c>
      <c r="S4229" s="1" t="s">
        <v>7233</v>
      </c>
      <c r="T4229" s="1">
        <v>0</v>
      </c>
      <c r="U4229" s="1">
        <v>0</v>
      </c>
      <c r="V4229" s="1">
        <v>1</v>
      </c>
      <c r="Y4229" s="1">
        <v>0</v>
      </c>
      <c r="Z4229" s="1">
        <v>0</v>
      </c>
      <c r="AA4229" s="1">
        <v>0</v>
      </c>
      <c r="AB4229" s="1">
        <v>0</v>
      </c>
      <c r="AC4229" s="1">
        <v>0</v>
      </c>
      <c r="AD4229" s="1">
        <v>0</v>
      </c>
      <c r="AK4229" s="1">
        <v>0</v>
      </c>
      <c r="AL4229" s="1">
        <v>0</v>
      </c>
      <c r="AM4229" s="1">
        <v>0</v>
      </c>
      <c r="AO4229" s="1">
        <v>0</v>
      </c>
      <c r="AQ4229" s="1">
        <v>0</v>
      </c>
      <c r="AT4229" s="1">
        <v>0</v>
      </c>
      <c r="AV4229" s="1">
        <v>0</v>
      </c>
      <c r="AW4229" s="1">
        <v>0</v>
      </c>
      <c r="AX4229" s="1">
        <v>0</v>
      </c>
      <c r="AY4229" s="1" t="s">
        <v>86</v>
      </c>
      <c r="BB4229" s="1" t="s">
        <v>5549</v>
      </c>
      <c r="BC4229" s="1" t="s">
        <v>7235</v>
      </c>
      <c r="BD4229" s="1">
        <v>0</v>
      </c>
      <c r="BF4229" s="1">
        <v>0</v>
      </c>
      <c r="BH4229" s="1">
        <v>0</v>
      </c>
      <c r="BI4229" s="1">
        <v>0</v>
      </c>
      <c r="BL4229" s="1" t="s">
        <v>121</v>
      </c>
      <c r="BM4229" s="1" t="s">
        <v>191</v>
      </c>
      <c r="BP4229" s="1">
        <v>0</v>
      </c>
      <c r="BQ4229" s="1">
        <v>0</v>
      </c>
      <c r="BR4229" s="2">
        <v>1384933</v>
      </c>
      <c r="BS4229" s="2">
        <v>550396</v>
      </c>
      <c r="BT4229" s="1" t="s">
        <v>1105</v>
      </c>
      <c r="BU4229" s="1" t="s">
        <v>2118</v>
      </c>
      <c r="BW4229" s="1">
        <v>0</v>
      </c>
      <c r="BX4229" s="1">
        <v>5</v>
      </c>
    </row>
    <row r="4230" spans="1:76" x14ac:dyDescent="0.25">
      <c r="A4230" s="1">
        <v>4430</v>
      </c>
      <c r="B4230" s="1" t="s">
        <v>7381</v>
      </c>
      <c r="C4230" s="1" t="s">
        <v>3979</v>
      </c>
      <c r="D4230" s="1" t="s">
        <v>7232</v>
      </c>
      <c r="F4230" s="1">
        <v>2014</v>
      </c>
      <c r="G4230" s="1">
        <v>4</v>
      </c>
      <c r="H4230" s="1">
        <v>30</v>
      </c>
      <c r="I4230" s="1">
        <v>637</v>
      </c>
      <c r="J4230" s="1" t="s">
        <v>103</v>
      </c>
      <c r="K4230" s="1">
        <v>10</v>
      </c>
      <c r="L4230" s="1">
        <v>83</v>
      </c>
      <c r="M4230" s="1">
        <v>667231</v>
      </c>
      <c r="N4230" s="1">
        <v>5522783</v>
      </c>
      <c r="O4230" s="1">
        <v>1382846</v>
      </c>
      <c r="P4230" s="1">
        <v>549743</v>
      </c>
      <c r="Q4230" s="1" t="s">
        <v>78</v>
      </c>
      <c r="R4230" s="1" t="s">
        <v>104</v>
      </c>
      <c r="S4230" s="1" t="s">
        <v>7237</v>
      </c>
      <c r="T4230" s="1">
        <v>1</v>
      </c>
      <c r="U4230" s="1">
        <v>0</v>
      </c>
      <c r="V4230" s="1">
        <v>0</v>
      </c>
      <c r="Y4230" s="1">
        <v>0</v>
      </c>
      <c r="Z4230" s="1">
        <v>0</v>
      </c>
      <c r="AA4230" s="1">
        <v>0</v>
      </c>
      <c r="AB4230" s="1">
        <v>0</v>
      </c>
      <c r="AC4230" s="1">
        <v>0</v>
      </c>
      <c r="AD4230" s="1">
        <v>0</v>
      </c>
      <c r="AK4230" s="1">
        <v>0</v>
      </c>
      <c r="AL4230" s="1">
        <v>0</v>
      </c>
      <c r="AM4230" s="1">
        <v>0</v>
      </c>
      <c r="AO4230" s="1">
        <v>0</v>
      </c>
      <c r="AQ4230" s="1">
        <v>0</v>
      </c>
      <c r="AT4230" s="1">
        <v>0</v>
      </c>
      <c r="AV4230" s="1">
        <v>0</v>
      </c>
      <c r="AW4230" s="1">
        <v>0</v>
      </c>
      <c r="AX4230" s="1">
        <v>0</v>
      </c>
      <c r="AY4230" s="1" t="s">
        <v>86</v>
      </c>
      <c r="BB4230" s="1" t="s">
        <v>7382</v>
      </c>
      <c r="BC4230" s="1" t="s">
        <v>7235</v>
      </c>
      <c r="BD4230" s="1">
        <v>0</v>
      </c>
      <c r="BF4230" s="1">
        <v>0</v>
      </c>
      <c r="BH4230" s="1">
        <v>0</v>
      </c>
      <c r="BI4230" s="1">
        <v>0</v>
      </c>
      <c r="BL4230" s="1" t="s">
        <v>121</v>
      </c>
      <c r="BM4230" s="1" t="s">
        <v>191</v>
      </c>
      <c r="BP4230" s="1">
        <v>0</v>
      </c>
      <c r="BQ4230" s="1">
        <v>0</v>
      </c>
      <c r="BR4230" s="2">
        <v>1382846</v>
      </c>
      <c r="BS4230" s="2">
        <v>549743</v>
      </c>
      <c r="BT4230" s="1" t="s">
        <v>1105</v>
      </c>
      <c r="BU4230" s="1" t="s">
        <v>2118</v>
      </c>
      <c r="BW4230" s="1">
        <v>0</v>
      </c>
      <c r="BX4230" s="1">
        <v>5</v>
      </c>
    </row>
    <row r="4231" spans="1:76" x14ac:dyDescent="0.25">
      <c r="A4231" s="1">
        <v>4431</v>
      </c>
      <c r="B4231" s="1" t="s">
        <v>7383</v>
      </c>
      <c r="C4231" s="1" t="s">
        <v>3979</v>
      </c>
      <c r="D4231" s="1" t="s">
        <v>7232</v>
      </c>
      <c r="F4231" s="1">
        <v>2014</v>
      </c>
      <c r="G4231" s="1">
        <v>4</v>
      </c>
      <c r="H4231" s="1">
        <v>30</v>
      </c>
      <c r="I4231" s="1">
        <v>643</v>
      </c>
      <c r="J4231" s="1" t="s">
        <v>103</v>
      </c>
      <c r="K4231" s="1">
        <v>10</v>
      </c>
      <c r="L4231" s="1">
        <v>83</v>
      </c>
      <c r="M4231" s="1">
        <v>666832</v>
      </c>
      <c r="N4231" s="1">
        <v>5522772</v>
      </c>
      <c r="O4231" s="1">
        <v>1382448</v>
      </c>
      <c r="P4231" s="1">
        <v>549716</v>
      </c>
      <c r="Q4231" s="1" t="s">
        <v>78</v>
      </c>
      <c r="R4231" s="1" t="s">
        <v>156</v>
      </c>
      <c r="S4231" s="1" t="s">
        <v>7233</v>
      </c>
      <c r="T4231" s="1">
        <v>0</v>
      </c>
      <c r="U4231" s="1">
        <v>0</v>
      </c>
      <c r="V4231" s="1">
        <v>1</v>
      </c>
      <c r="Y4231" s="1">
        <v>0</v>
      </c>
      <c r="Z4231" s="1">
        <v>0</v>
      </c>
      <c r="AA4231" s="1">
        <v>0</v>
      </c>
      <c r="AB4231" s="1">
        <v>0</v>
      </c>
      <c r="AC4231" s="1">
        <v>0</v>
      </c>
      <c r="AD4231" s="1">
        <v>0</v>
      </c>
      <c r="AK4231" s="1">
        <v>0</v>
      </c>
      <c r="AL4231" s="1">
        <v>0</v>
      </c>
      <c r="AM4231" s="1">
        <v>0</v>
      </c>
      <c r="AO4231" s="1">
        <v>0</v>
      </c>
      <c r="AQ4231" s="1">
        <v>0</v>
      </c>
      <c r="AT4231" s="1">
        <v>0</v>
      </c>
      <c r="AV4231" s="1">
        <v>0</v>
      </c>
      <c r="AW4231" s="1">
        <v>0</v>
      </c>
      <c r="AX4231" s="1">
        <v>0</v>
      </c>
      <c r="AY4231" s="1" t="s">
        <v>86</v>
      </c>
      <c r="BB4231" s="1" t="s">
        <v>5447</v>
      </c>
      <c r="BC4231" s="1" t="s">
        <v>7235</v>
      </c>
      <c r="BD4231" s="1">
        <v>0</v>
      </c>
      <c r="BF4231" s="1">
        <v>0</v>
      </c>
      <c r="BH4231" s="1">
        <v>0</v>
      </c>
      <c r="BI4231" s="1">
        <v>0</v>
      </c>
      <c r="BL4231" s="1" t="s">
        <v>121</v>
      </c>
      <c r="BM4231" s="1" t="s">
        <v>191</v>
      </c>
      <c r="BP4231" s="1">
        <v>0</v>
      </c>
      <c r="BQ4231" s="1">
        <v>0</v>
      </c>
      <c r="BR4231" s="2">
        <v>1382448</v>
      </c>
      <c r="BS4231" s="2">
        <v>549716</v>
      </c>
      <c r="BT4231" s="1" t="s">
        <v>1105</v>
      </c>
      <c r="BU4231" s="1" t="s">
        <v>2118</v>
      </c>
      <c r="BW4231" s="1">
        <v>0</v>
      </c>
      <c r="BX4231" s="1">
        <v>5</v>
      </c>
    </row>
    <row r="4232" spans="1:76" x14ac:dyDescent="0.25">
      <c r="A4232" s="1">
        <v>4432</v>
      </c>
      <c r="B4232" s="1" t="s">
        <v>7384</v>
      </c>
      <c r="C4232" s="1" t="s">
        <v>4152</v>
      </c>
      <c r="D4232" s="1" t="s">
        <v>7232</v>
      </c>
      <c r="F4232" s="1">
        <v>2014</v>
      </c>
      <c r="G4232" s="1">
        <v>4</v>
      </c>
      <c r="H4232" s="1">
        <v>30</v>
      </c>
      <c r="I4232" s="1">
        <v>643</v>
      </c>
      <c r="J4232" s="1" t="s">
        <v>103</v>
      </c>
      <c r="K4232" s="1">
        <v>10</v>
      </c>
      <c r="L4232" s="1">
        <v>83</v>
      </c>
      <c r="M4232" s="1">
        <v>666682</v>
      </c>
      <c r="N4232" s="1">
        <v>5522425</v>
      </c>
      <c r="O4232" s="1">
        <v>1382314</v>
      </c>
      <c r="P4232" s="1">
        <v>549362</v>
      </c>
      <c r="Q4232" s="1" t="s">
        <v>78</v>
      </c>
      <c r="R4232" s="1" t="s">
        <v>156</v>
      </c>
      <c r="S4232" s="1" t="s">
        <v>7233</v>
      </c>
      <c r="T4232" s="1">
        <v>0</v>
      </c>
      <c r="U4232" s="1">
        <v>0</v>
      </c>
      <c r="V4232" s="1">
        <v>1</v>
      </c>
      <c r="Y4232" s="1">
        <v>0</v>
      </c>
      <c r="Z4232" s="1">
        <v>0</v>
      </c>
      <c r="AA4232" s="1">
        <v>0</v>
      </c>
      <c r="AB4232" s="1">
        <v>0</v>
      </c>
      <c r="AC4232" s="1">
        <v>0</v>
      </c>
      <c r="AD4232" s="1">
        <v>0</v>
      </c>
      <c r="AK4232" s="1">
        <v>0</v>
      </c>
      <c r="AL4232" s="1">
        <v>0</v>
      </c>
      <c r="AM4232" s="1">
        <v>0</v>
      </c>
      <c r="AO4232" s="1">
        <v>0</v>
      </c>
      <c r="AQ4232" s="1">
        <v>0</v>
      </c>
      <c r="AT4232" s="1">
        <v>0</v>
      </c>
      <c r="AV4232" s="1">
        <v>0</v>
      </c>
      <c r="AW4232" s="1">
        <v>0</v>
      </c>
      <c r="AX4232" s="1">
        <v>0</v>
      </c>
      <c r="AY4232" s="1" t="s">
        <v>79</v>
      </c>
      <c r="BB4232" s="1" t="s">
        <v>5447</v>
      </c>
      <c r="BC4232" s="1" t="s">
        <v>7235</v>
      </c>
      <c r="BD4232" s="1">
        <v>0</v>
      </c>
      <c r="BF4232" s="1">
        <v>0</v>
      </c>
      <c r="BH4232" s="1">
        <v>0</v>
      </c>
      <c r="BI4232" s="1">
        <v>0</v>
      </c>
      <c r="BL4232" s="1" t="s">
        <v>121</v>
      </c>
      <c r="BM4232" s="1" t="s">
        <v>79</v>
      </c>
      <c r="BO4232" s="1" t="s">
        <v>4153</v>
      </c>
      <c r="BP4232" s="1">
        <v>0</v>
      </c>
      <c r="BQ4232" s="1">
        <v>0</v>
      </c>
      <c r="BR4232" s="2">
        <v>1382314</v>
      </c>
      <c r="BS4232" s="2">
        <v>549362</v>
      </c>
      <c r="BT4232" s="1" t="s">
        <v>1105</v>
      </c>
      <c r="BU4232" s="1" t="s">
        <v>2118</v>
      </c>
      <c r="BW4232" s="1">
        <v>0</v>
      </c>
      <c r="BX4232" s="1">
        <v>4</v>
      </c>
    </row>
    <row r="4233" spans="1:76" x14ac:dyDescent="0.25">
      <c r="A4233" s="1">
        <v>4433</v>
      </c>
      <c r="B4233" s="1" t="s">
        <v>7385</v>
      </c>
      <c r="C4233" s="1" t="s">
        <v>3979</v>
      </c>
      <c r="D4233" s="1" t="s">
        <v>7232</v>
      </c>
      <c r="F4233" s="1">
        <v>2014</v>
      </c>
      <c r="G4233" s="1">
        <v>4</v>
      </c>
      <c r="H4233" s="1">
        <v>30</v>
      </c>
      <c r="I4233" s="1">
        <v>649</v>
      </c>
      <c r="J4233" s="1" t="s">
        <v>103</v>
      </c>
      <c r="K4233" s="1">
        <v>10</v>
      </c>
      <c r="L4233" s="1">
        <v>83</v>
      </c>
      <c r="M4233" s="1">
        <v>665981</v>
      </c>
      <c r="N4233" s="1">
        <v>5521985</v>
      </c>
      <c r="O4233" s="1">
        <v>1381632</v>
      </c>
      <c r="P4233" s="1">
        <v>548891</v>
      </c>
      <c r="Q4233" s="1" t="s">
        <v>78</v>
      </c>
      <c r="R4233" s="1" t="s">
        <v>104</v>
      </c>
      <c r="S4233" s="1" t="s">
        <v>7237</v>
      </c>
      <c r="T4233" s="1">
        <v>1</v>
      </c>
      <c r="U4233" s="1">
        <v>0</v>
      </c>
      <c r="V4233" s="1">
        <v>0</v>
      </c>
      <c r="Y4233" s="1">
        <v>0</v>
      </c>
      <c r="Z4233" s="1">
        <v>0</v>
      </c>
      <c r="AA4233" s="1">
        <v>0</v>
      </c>
      <c r="AB4233" s="1">
        <v>0</v>
      </c>
      <c r="AC4233" s="1">
        <v>0</v>
      </c>
      <c r="AD4233" s="1">
        <v>0</v>
      </c>
      <c r="AK4233" s="1">
        <v>0</v>
      </c>
      <c r="AL4233" s="1">
        <v>0</v>
      </c>
      <c r="AM4233" s="1">
        <v>0</v>
      </c>
      <c r="AO4233" s="1">
        <v>0</v>
      </c>
      <c r="AQ4233" s="1">
        <v>0</v>
      </c>
      <c r="AT4233" s="1">
        <v>0</v>
      </c>
      <c r="AV4233" s="1">
        <v>0</v>
      </c>
      <c r="AW4233" s="1">
        <v>0</v>
      </c>
      <c r="AX4233" s="1">
        <v>0</v>
      </c>
      <c r="AY4233" s="1" t="s">
        <v>86</v>
      </c>
      <c r="BB4233" s="1" t="s">
        <v>5449</v>
      </c>
      <c r="BC4233" s="1" t="s">
        <v>7235</v>
      </c>
      <c r="BD4233" s="1">
        <v>0</v>
      </c>
      <c r="BF4233" s="1">
        <v>0</v>
      </c>
      <c r="BH4233" s="1">
        <v>0</v>
      </c>
      <c r="BI4233" s="1">
        <v>0</v>
      </c>
      <c r="BL4233" s="1" t="s">
        <v>121</v>
      </c>
      <c r="BM4233" s="1" t="s">
        <v>191</v>
      </c>
      <c r="BP4233" s="1">
        <v>0</v>
      </c>
      <c r="BQ4233" s="1">
        <v>0</v>
      </c>
      <c r="BR4233" s="2">
        <v>1381632</v>
      </c>
      <c r="BS4233" s="2">
        <v>548891</v>
      </c>
      <c r="BT4233" s="1" t="s">
        <v>1105</v>
      </c>
      <c r="BU4233" s="1" t="s">
        <v>2118</v>
      </c>
      <c r="BW4233" s="1">
        <v>0</v>
      </c>
      <c r="BX4233" s="1">
        <v>4</v>
      </c>
    </row>
    <row r="4234" spans="1:76" x14ac:dyDescent="0.25">
      <c r="A4234" s="1">
        <v>4434</v>
      </c>
      <c r="B4234" s="1" t="s">
        <v>7386</v>
      </c>
      <c r="C4234" s="1" t="s">
        <v>3979</v>
      </c>
      <c r="D4234" s="1" t="s">
        <v>7232</v>
      </c>
      <c r="F4234" s="1">
        <v>2014</v>
      </c>
      <c r="G4234" s="1">
        <v>4</v>
      </c>
      <c r="H4234" s="1">
        <v>30</v>
      </c>
      <c r="I4234" s="1">
        <v>649</v>
      </c>
      <c r="J4234" s="1" t="s">
        <v>103</v>
      </c>
      <c r="K4234" s="1">
        <v>10</v>
      </c>
      <c r="L4234" s="1">
        <v>83</v>
      </c>
      <c r="M4234" s="1">
        <v>666160</v>
      </c>
      <c r="N4234" s="1">
        <v>5521927</v>
      </c>
      <c r="O4234" s="1">
        <v>1381814</v>
      </c>
      <c r="P4234" s="1">
        <v>548841</v>
      </c>
      <c r="Q4234" s="1" t="s">
        <v>78</v>
      </c>
      <c r="R4234" s="1" t="s">
        <v>164</v>
      </c>
      <c r="S4234" s="1" t="s">
        <v>7258</v>
      </c>
      <c r="T4234" s="1">
        <v>0</v>
      </c>
      <c r="U4234" s="1">
        <v>0</v>
      </c>
      <c r="V4234" s="1">
        <v>1</v>
      </c>
      <c r="Y4234" s="1">
        <v>0</v>
      </c>
      <c r="Z4234" s="1">
        <v>0</v>
      </c>
      <c r="AA4234" s="1">
        <v>0</v>
      </c>
      <c r="AB4234" s="1">
        <v>0</v>
      </c>
      <c r="AC4234" s="1">
        <v>0</v>
      </c>
      <c r="AD4234" s="1">
        <v>0</v>
      </c>
      <c r="AK4234" s="1">
        <v>0</v>
      </c>
      <c r="AL4234" s="1">
        <v>0</v>
      </c>
      <c r="AM4234" s="1">
        <v>0</v>
      </c>
      <c r="AO4234" s="1">
        <v>0</v>
      </c>
      <c r="AQ4234" s="1">
        <v>0</v>
      </c>
      <c r="AT4234" s="1">
        <v>0</v>
      </c>
      <c r="AV4234" s="1">
        <v>0</v>
      </c>
      <c r="AW4234" s="1">
        <v>0</v>
      </c>
      <c r="AX4234" s="1">
        <v>0</v>
      </c>
      <c r="AY4234" s="1" t="s">
        <v>86</v>
      </c>
      <c r="BB4234" s="1" t="s">
        <v>5449</v>
      </c>
      <c r="BC4234" s="1" t="s">
        <v>7235</v>
      </c>
      <c r="BD4234" s="1">
        <v>0</v>
      </c>
      <c r="BF4234" s="1">
        <v>0</v>
      </c>
      <c r="BH4234" s="1">
        <v>0</v>
      </c>
      <c r="BI4234" s="1">
        <v>0</v>
      </c>
      <c r="BL4234" s="1" t="s">
        <v>121</v>
      </c>
      <c r="BM4234" s="1" t="s">
        <v>191</v>
      </c>
      <c r="BP4234" s="1">
        <v>0</v>
      </c>
      <c r="BQ4234" s="1">
        <v>0</v>
      </c>
      <c r="BR4234" s="2">
        <v>1381814</v>
      </c>
      <c r="BS4234" s="2">
        <v>548841</v>
      </c>
      <c r="BT4234" s="1" t="s">
        <v>1105</v>
      </c>
      <c r="BU4234" s="1" t="s">
        <v>2118</v>
      </c>
      <c r="BW4234" s="1">
        <v>0</v>
      </c>
      <c r="BX4234" s="1">
        <v>4</v>
      </c>
    </row>
    <row r="4235" spans="1:76" x14ac:dyDescent="0.25">
      <c r="A4235" s="1">
        <v>4435</v>
      </c>
      <c r="B4235" s="1" t="s">
        <v>7387</v>
      </c>
      <c r="C4235" s="1" t="s">
        <v>3979</v>
      </c>
      <c r="D4235" s="1" t="s">
        <v>7232</v>
      </c>
      <c r="F4235" s="1">
        <v>2014</v>
      </c>
      <c r="G4235" s="1">
        <v>4</v>
      </c>
      <c r="H4235" s="1">
        <v>30</v>
      </c>
      <c r="I4235" s="1">
        <v>636</v>
      </c>
      <c r="J4235" s="1" t="s">
        <v>5065</v>
      </c>
      <c r="K4235" s="1">
        <v>10</v>
      </c>
      <c r="L4235" s="1">
        <v>83</v>
      </c>
      <c r="M4235" s="1">
        <v>667969</v>
      </c>
      <c r="N4235" s="1">
        <v>5541664</v>
      </c>
      <c r="O4235" s="1">
        <v>1382750</v>
      </c>
      <c r="P4235" s="1">
        <v>568639</v>
      </c>
      <c r="Q4235" s="1" t="s">
        <v>78</v>
      </c>
      <c r="R4235" s="1" t="s">
        <v>104</v>
      </c>
      <c r="S4235" s="1" t="s">
        <v>7237</v>
      </c>
      <c r="T4235" s="1">
        <v>1</v>
      </c>
      <c r="U4235" s="1">
        <v>0</v>
      </c>
      <c r="V4235" s="1">
        <v>0</v>
      </c>
      <c r="Y4235" s="1">
        <v>0</v>
      </c>
      <c r="Z4235" s="1">
        <v>0</v>
      </c>
      <c r="AA4235" s="1">
        <v>0</v>
      </c>
      <c r="AB4235" s="1">
        <v>0</v>
      </c>
      <c r="AC4235" s="1">
        <v>0</v>
      </c>
      <c r="AD4235" s="1">
        <v>0</v>
      </c>
      <c r="AK4235" s="1">
        <v>0</v>
      </c>
      <c r="AL4235" s="1">
        <v>0</v>
      </c>
      <c r="AM4235" s="1">
        <v>0</v>
      </c>
      <c r="AO4235" s="1">
        <v>0</v>
      </c>
      <c r="AQ4235" s="1">
        <v>0</v>
      </c>
      <c r="AT4235" s="1">
        <v>0</v>
      </c>
      <c r="AV4235" s="1">
        <v>0</v>
      </c>
      <c r="AW4235" s="1">
        <v>0</v>
      </c>
      <c r="AX4235" s="1">
        <v>0</v>
      </c>
      <c r="AY4235" s="1" t="s">
        <v>86</v>
      </c>
      <c r="BB4235" s="1" t="s">
        <v>7015</v>
      </c>
      <c r="BC4235" s="1" t="s">
        <v>7235</v>
      </c>
      <c r="BD4235" s="1">
        <v>0</v>
      </c>
      <c r="BF4235" s="1">
        <v>0</v>
      </c>
      <c r="BH4235" s="1">
        <v>0</v>
      </c>
      <c r="BI4235" s="1">
        <v>0</v>
      </c>
      <c r="BL4235" s="1" t="s">
        <v>121</v>
      </c>
      <c r="BM4235" s="1" t="s">
        <v>191</v>
      </c>
      <c r="BO4235" s="1" t="s">
        <v>1414</v>
      </c>
      <c r="BP4235" s="1">
        <v>0</v>
      </c>
      <c r="BQ4235" s="1">
        <v>0</v>
      </c>
      <c r="BR4235" s="2">
        <v>1382750</v>
      </c>
      <c r="BS4235" s="2">
        <v>568639</v>
      </c>
      <c r="BT4235" s="1" t="s">
        <v>1105</v>
      </c>
      <c r="BU4235" s="1" t="s">
        <v>1126</v>
      </c>
      <c r="BV4235" s="1" t="s">
        <v>1127</v>
      </c>
      <c r="BW4235" s="1">
        <v>0</v>
      </c>
      <c r="BX4235" s="1">
        <v>5</v>
      </c>
    </row>
    <row r="4236" spans="1:76" x14ac:dyDescent="0.25">
      <c r="A4236" s="1">
        <v>4436</v>
      </c>
      <c r="B4236" s="1" t="s">
        <v>7388</v>
      </c>
      <c r="C4236" s="1" t="s">
        <v>3979</v>
      </c>
      <c r="D4236" s="1" t="s">
        <v>7232</v>
      </c>
      <c r="F4236" s="1">
        <v>2014</v>
      </c>
      <c r="G4236" s="1">
        <v>4</v>
      </c>
      <c r="H4236" s="1">
        <v>30</v>
      </c>
      <c r="I4236" s="1">
        <v>641</v>
      </c>
      <c r="J4236" s="1" t="s">
        <v>5065</v>
      </c>
      <c r="K4236" s="1">
        <v>10</v>
      </c>
      <c r="L4236" s="1">
        <v>83</v>
      </c>
      <c r="M4236" s="1">
        <v>667321</v>
      </c>
      <c r="N4236" s="1">
        <v>5540581</v>
      </c>
      <c r="O4236" s="1">
        <v>1382150</v>
      </c>
      <c r="P4236" s="1">
        <v>567528</v>
      </c>
      <c r="Q4236" s="1" t="s">
        <v>78</v>
      </c>
      <c r="R4236" s="1" t="s">
        <v>156</v>
      </c>
      <c r="S4236" s="1" t="s">
        <v>7233</v>
      </c>
      <c r="T4236" s="1">
        <v>0</v>
      </c>
      <c r="U4236" s="1">
        <v>0</v>
      </c>
      <c r="V4236" s="1">
        <v>1</v>
      </c>
      <c r="Y4236" s="1">
        <v>0</v>
      </c>
      <c r="Z4236" s="1">
        <v>0</v>
      </c>
      <c r="AA4236" s="1">
        <v>0</v>
      </c>
      <c r="AB4236" s="1">
        <v>0</v>
      </c>
      <c r="AC4236" s="1">
        <v>0</v>
      </c>
      <c r="AD4236" s="1">
        <v>0</v>
      </c>
      <c r="AK4236" s="1">
        <v>0</v>
      </c>
      <c r="AL4236" s="1">
        <v>0</v>
      </c>
      <c r="AM4236" s="1">
        <v>0</v>
      </c>
      <c r="AO4236" s="1">
        <v>0</v>
      </c>
      <c r="AQ4236" s="1">
        <v>0</v>
      </c>
      <c r="AT4236" s="1">
        <v>0</v>
      </c>
      <c r="AV4236" s="1">
        <v>0</v>
      </c>
      <c r="AW4236" s="1">
        <v>0</v>
      </c>
      <c r="AX4236" s="1">
        <v>0</v>
      </c>
      <c r="AY4236" s="1" t="s">
        <v>86</v>
      </c>
      <c r="BB4236" s="1" t="s">
        <v>5454</v>
      </c>
      <c r="BC4236" s="1" t="s">
        <v>7235</v>
      </c>
      <c r="BD4236" s="1">
        <v>0</v>
      </c>
      <c r="BF4236" s="1">
        <v>0</v>
      </c>
      <c r="BH4236" s="1">
        <v>0</v>
      </c>
      <c r="BI4236" s="1">
        <v>0</v>
      </c>
      <c r="BL4236" s="1" t="s">
        <v>121</v>
      </c>
      <c r="BM4236" s="1" t="s">
        <v>191</v>
      </c>
      <c r="BP4236" s="1">
        <v>0</v>
      </c>
      <c r="BQ4236" s="1">
        <v>0</v>
      </c>
      <c r="BR4236" s="2">
        <v>1382150</v>
      </c>
      <c r="BS4236" s="2">
        <v>567528</v>
      </c>
      <c r="BT4236" s="1" t="s">
        <v>1105</v>
      </c>
      <c r="BU4236" s="1" t="s">
        <v>1126</v>
      </c>
      <c r="BW4236" s="1">
        <v>0</v>
      </c>
      <c r="BX4236" s="1">
        <v>5</v>
      </c>
    </row>
    <row r="4237" spans="1:76" x14ac:dyDescent="0.25">
      <c r="A4237" s="1">
        <v>4437</v>
      </c>
      <c r="B4237" s="1" t="s">
        <v>7389</v>
      </c>
      <c r="C4237" s="1" t="s">
        <v>2100</v>
      </c>
      <c r="D4237" s="1" t="s">
        <v>7232</v>
      </c>
      <c r="F4237" s="1">
        <v>2014</v>
      </c>
      <c r="G4237" s="1">
        <v>4</v>
      </c>
      <c r="H4237" s="1">
        <v>30</v>
      </c>
      <c r="I4237" s="1">
        <v>716</v>
      </c>
      <c r="J4237" s="1" t="s">
        <v>5065</v>
      </c>
      <c r="K4237" s="1">
        <v>10</v>
      </c>
      <c r="L4237" s="1">
        <v>83</v>
      </c>
      <c r="M4237" s="1">
        <v>664717</v>
      </c>
      <c r="N4237" s="1">
        <v>5538467</v>
      </c>
      <c r="O4237" s="1">
        <v>1379642</v>
      </c>
      <c r="P4237" s="1">
        <v>565301</v>
      </c>
      <c r="Q4237" s="1" t="s">
        <v>78</v>
      </c>
      <c r="R4237" s="1" t="s">
        <v>156</v>
      </c>
      <c r="S4237" s="1" t="s">
        <v>7233</v>
      </c>
      <c r="T4237" s="1">
        <v>0</v>
      </c>
      <c r="U4237" s="1">
        <v>0</v>
      </c>
      <c r="V4237" s="1">
        <v>1</v>
      </c>
      <c r="Y4237" s="1">
        <v>0</v>
      </c>
      <c r="Z4237" s="1">
        <v>0</v>
      </c>
      <c r="AA4237" s="1">
        <v>0</v>
      </c>
      <c r="AB4237" s="1">
        <v>0</v>
      </c>
      <c r="AC4237" s="1">
        <v>0</v>
      </c>
      <c r="AD4237" s="1">
        <v>0</v>
      </c>
      <c r="AK4237" s="1">
        <v>0</v>
      </c>
      <c r="AL4237" s="1">
        <v>0</v>
      </c>
      <c r="AM4237" s="1">
        <v>0</v>
      </c>
      <c r="AO4237" s="1">
        <v>0</v>
      </c>
      <c r="AQ4237" s="1">
        <v>0</v>
      </c>
      <c r="AT4237" s="1">
        <v>0</v>
      </c>
      <c r="AV4237" s="1">
        <v>0</v>
      </c>
      <c r="AW4237" s="1">
        <v>0</v>
      </c>
      <c r="AX4237" s="1">
        <v>0</v>
      </c>
      <c r="AY4237" s="1" t="s">
        <v>151</v>
      </c>
      <c r="BB4237" s="1" t="s">
        <v>5458</v>
      </c>
      <c r="BC4237" s="1" t="s">
        <v>7235</v>
      </c>
      <c r="BD4237" s="1">
        <v>0</v>
      </c>
      <c r="BF4237" s="1">
        <v>0</v>
      </c>
      <c r="BH4237" s="1">
        <v>0</v>
      </c>
      <c r="BI4237" s="1">
        <v>0</v>
      </c>
      <c r="BL4237" s="1" t="s">
        <v>121</v>
      </c>
      <c r="BM4237" s="1" t="s">
        <v>153</v>
      </c>
      <c r="BP4237" s="1">
        <v>0</v>
      </c>
      <c r="BQ4237" s="1">
        <v>0</v>
      </c>
      <c r="BR4237" s="2">
        <v>1379642</v>
      </c>
      <c r="BS4237" s="2">
        <v>565301</v>
      </c>
      <c r="BT4237" s="1" t="s">
        <v>1105</v>
      </c>
      <c r="BU4237" s="1" t="s">
        <v>1126</v>
      </c>
      <c r="BW4237" s="1">
        <v>0</v>
      </c>
      <c r="BX4237" s="1">
        <v>4</v>
      </c>
    </row>
    <row r="4238" spans="1:76" x14ac:dyDescent="0.25">
      <c r="A4238" s="1">
        <v>4438</v>
      </c>
      <c r="B4238" s="1" t="s">
        <v>7390</v>
      </c>
      <c r="C4238" s="1" t="s">
        <v>3979</v>
      </c>
      <c r="D4238" s="1" t="s">
        <v>7232</v>
      </c>
      <c r="F4238" s="1">
        <v>2014</v>
      </c>
      <c r="G4238" s="1">
        <v>4</v>
      </c>
      <c r="H4238" s="1">
        <v>30</v>
      </c>
      <c r="I4238" s="1">
        <v>716</v>
      </c>
      <c r="J4238" s="1" t="s">
        <v>5065</v>
      </c>
      <c r="K4238" s="1">
        <v>10</v>
      </c>
      <c r="L4238" s="1">
        <v>83</v>
      </c>
      <c r="M4238" s="1">
        <v>664827</v>
      </c>
      <c r="N4238" s="1">
        <v>5538227</v>
      </c>
      <c r="O4238" s="1">
        <v>1379763</v>
      </c>
      <c r="P4238" s="1">
        <v>565066</v>
      </c>
      <c r="Q4238" s="1" t="s">
        <v>78</v>
      </c>
      <c r="R4238" s="1" t="s">
        <v>156</v>
      </c>
      <c r="S4238" s="1" t="s">
        <v>7233</v>
      </c>
      <c r="T4238" s="1">
        <v>0</v>
      </c>
      <c r="U4238" s="1">
        <v>0</v>
      </c>
      <c r="V4238" s="1">
        <v>1</v>
      </c>
      <c r="Y4238" s="1">
        <v>0</v>
      </c>
      <c r="Z4238" s="1">
        <v>0</v>
      </c>
      <c r="AA4238" s="1">
        <v>0</v>
      </c>
      <c r="AB4238" s="1">
        <v>0</v>
      </c>
      <c r="AC4238" s="1">
        <v>0</v>
      </c>
      <c r="AD4238" s="1">
        <v>0</v>
      </c>
      <c r="AK4238" s="1">
        <v>0</v>
      </c>
      <c r="AL4238" s="1">
        <v>0</v>
      </c>
      <c r="AM4238" s="1">
        <v>0</v>
      </c>
      <c r="AO4238" s="1">
        <v>0</v>
      </c>
      <c r="AQ4238" s="1">
        <v>0</v>
      </c>
      <c r="AT4238" s="1">
        <v>0</v>
      </c>
      <c r="AV4238" s="1">
        <v>0</v>
      </c>
      <c r="AW4238" s="1">
        <v>0</v>
      </c>
      <c r="AX4238" s="1">
        <v>0</v>
      </c>
      <c r="AY4238" s="1" t="s">
        <v>86</v>
      </c>
      <c r="BB4238" s="1" t="s">
        <v>5458</v>
      </c>
      <c r="BC4238" s="1" t="s">
        <v>7235</v>
      </c>
      <c r="BD4238" s="1">
        <v>0</v>
      </c>
      <c r="BF4238" s="1">
        <v>0</v>
      </c>
      <c r="BH4238" s="1">
        <v>0</v>
      </c>
      <c r="BI4238" s="1">
        <v>0</v>
      </c>
      <c r="BL4238" s="1" t="s">
        <v>121</v>
      </c>
      <c r="BM4238" s="1" t="s">
        <v>191</v>
      </c>
      <c r="BP4238" s="1">
        <v>0</v>
      </c>
      <c r="BQ4238" s="1">
        <v>0</v>
      </c>
      <c r="BR4238" s="2">
        <v>1379763</v>
      </c>
      <c r="BS4238" s="2">
        <v>565066</v>
      </c>
      <c r="BT4238" s="1" t="s">
        <v>1105</v>
      </c>
      <c r="BU4238" s="1" t="s">
        <v>1126</v>
      </c>
      <c r="BW4238" s="1">
        <v>0</v>
      </c>
      <c r="BX4238" s="1">
        <v>5</v>
      </c>
    </row>
    <row r="4239" spans="1:76" x14ac:dyDescent="0.25">
      <c r="A4239" s="1">
        <v>4439</v>
      </c>
      <c r="B4239" s="1" t="s">
        <v>7391</v>
      </c>
      <c r="C4239" s="1" t="s">
        <v>3979</v>
      </c>
      <c r="D4239" s="1" t="s">
        <v>7232</v>
      </c>
      <c r="F4239" s="1">
        <v>2014</v>
      </c>
      <c r="G4239" s="1">
        <v>4</v>
      </c>
      <c r="H4239" s="1">
        <v>30</v>
      </c>
      <c r="I4239" s="1">
        <v>723</v>
      </c>
      <c r="J4239" s="1" t="s">
        <v>5065</v>
      </c>
      <c r="K4239" s="1">
        <v>10</v>
      </c>
      <c r="L4239" s="1">
        <v>83</v>
      </c>
      <c r="M4239" s="1">
        <v>664510</v>
      </c>
      <c r="N4239" s="1">
        <v>5537820</v>
      </c>
      <c r="O4239" s="1">
        <v>1379464</v>
      </c>
      <c r="P4239" s="1">
        <v>564645</v>
      </c>
      <c r="Q4239" s="1" t="s">
        <v>78</v>
      </c>
      <c r="R4239" s="1" t="s">
        <v>156</v>
      </c>
      <c r="S4239" s="1" t="s">
        <v>7233</v>
      </c>
      <c r="T4239" s="1">
        <v>0</v>
      </c>
      <c r="U4239" s="1">
        <v>0</v>
      </c>
      <c r="V4239" s="1">
        <v>1</v>
      </c>
      <c r="Y4239" s="1">
        <v>0</v>
      </c>
      <c r="Z4239" s="1">
        <v>0</v>
      </c>
      <c r="AA4239" s="1">
        <v>0</v>
      </c>
      <c r="AB4239" s="1">
        <v>0</v>
      </c>
      <c r="AC4239" s="1">
        <v>0</v>
      </c>
      <c r="AD4239" s="1">
        <v>0</v>
      </c>
      <c r="AK4239" s="1">
        <v>0</v>
      </c>
      <c r="AL4239" s="1">
        <v>0</v>
      </c>
      <c r="AM4239" s="1">
        <v>0</v>
      </c>
      <c r="AO4239" s="1">
        <v>0</v>
      </c>
      <c r="AQ4239" s="1">
        <v>0</v>
      </c>
      <c r="AT4239" s="1">
        <v>0</v>
      </c>
      <c r="AV4239" s="1">
        <v>0</v>
      </c>
      <c r="AW4239" s="1">
        <v>0</v>
      </c>
      <c r="AX4239" s="1">
        <v>0</v>
      </c>
      <c r="AY4239" s="1" t="s">
        <v>86</v>
      </c>
      <c r="BB4239" s="1" t="s">
        <v>7023</v>
      </c>
      <c r="BC4239" s="1" t="s">
        <v>7235</v>
      </c>
      <c r="BD4239" s="1">
        <v>0</v>
      </c>
      <c r="BF4239" s="1">
        <v>0</v>
      </c>
      <c r="BH4239" s="1">
        <v>0</v>
      </c>
      <c r="BI4239" s="1">
        <v>0</v>
      </c>
      <c r="BL4239" s="1" t="s">
        <v>121</v>
      </c>
      <c r="BM4239" s="1" t="s">
        <v>191</v>
      </c>
      <c r="BP4239" s="1">
        <v>0</v>
      </c>
      <c r="BQ4239" s="1">
        <v>0</v>
      </c>
      <c r="BR4239" s="2">
        <v>1379464</v>
      </c>
      <c r="BS4239" s="2">
        <v>564645</v>
      </c>
      <c r="BT4239" s="1" t="s">
        <v>1105</v>
      </c>
      <c r="BU4239" s="1" t="s">
        <v>1126</v>
      </c>
      <c r="BW4239" s="1">
        <v>0</v>
      </c>
      <c r="BX4239" s="1">
        <v>4</v>
      </c>
    </row>
    <row r="4240" spans="1:76" x14ac:dyDescent="0.25">
      <c r="A4240" s="1">
        <v>4440</v>
      </c>
      <c r="B4240" s="1" t="s">
        <v>7392</v>
      </c>
      <c r="C4240" s="1" t="s">
        <v>3979</v>
      </c>
      <c r="D4240" s="1" t="s">
        <v>7232</v>
      </c>
      <c r="F4240" s="1">
        <v>2014</v>
      </c>
      <c r="G4240" s="1">
        <v>4</v>
      </c>
      <c r="H4240" s="1">
        <v>30</v>
      </c>
      <c r="I4240" s="1">
        <v>723</v>
      </c>
      <c r="J4240" s="1" t="s">
        <v>5065</v>
      </c>
      <c r="K4240" s="1">
        <v>10</v>
      </c>
      <c r="L4240" s="1">
        <v>83</v>
      </c>
      <c r="M4240" s="1">
        <v>664561</v>
      </c>
      <c r="N4240" s="1">
        <v>5537736</v>
      </c>
      <c r="O4240" s="1">
        <v>1379518</v>
      </c>
      <c r="P4240" s="1">
        <v>564564</v>
      </c>
      <c r="Q4240" s="1" t="s">
        <v>78</v>
      </c>
      <c r="R4240" s="1" t="s">
        <v>156</v>
      </c>
      <c r="S4240" s="1" t="s">
        <v>7233</v>
      </c>
      <c r="T4240" s="1">
        <v>0</v>
      </c>
      <c r="U4240" s="1">
        <v>0</v>
      </c>
      <c r="V4240" s="1">
        <v>1</v>
      </c>
      <c r="Y4240" s="1">
        <v>0</v>
      </c>
      <c r="Z4240" s="1">
        <v>0</v>
      </c>
      <c r="AA4240" s="1">
        <v>0</v>
      </c>
      <c r="AB4240" s="1">
        <v>0</v>
      </c>
      <c r="AC4240" s="1">
        <v>0</v>
      </c>
      <c r="AD4240" s="1">
        <v>0</v>
      </c>
      <c r="AK4240" s="1">
        <v>0</v>
      </c>
      <c r="AL4240" s="1">
        <v>0</v>
      </c>
      <c r="AM4240" s="1">
        <v>0</v>
      </c>
      <c r="AO4240" s="1">
        <v>0</v>
      </c>
      <c r="AQ4240" s="1">
        <v>0</v>
      </c>
      <c r="AT4240" s="1">
        <v>0</v>
      </c>
      <c r="AV4240" s="1">
        <v>0</v>
      </c>
      <c r="AW4240" s="1">
        <v>0</v>
      </c>
      <c r="AX4240" s="1">
        <v>0</v>
      </c>
      <c r="AY4240" s="1" t="s">
        <v>86</v>
      </c>
      <c r="BB4240" s="1" t="s">
        <v>7023</v>
      </c>
      <c r="BC4240" s="1" t="s">
        <v>7235</v>
      </c>
      <c r="BD4240" s="1">
        <v>0</v>
      </c>
      <c r="BF4240" s="1">
        <v>0</v>
      </c>
      <c r="BH4240" s="1">
        <v>0</v>
      </c>
      <c r="BI4240" s="1">
        <v>0</v>
      </c>
      <c r="BL4240" s="1" t="s">
        <v>121</v>
      </c>
      <c r="BM4240" s="1" t="s">
        <v>191</v>
      </c>
      <c r="BP4240" s="1">
        <v>0</v>
      </c>
      <c r="BQ4240" s="1">
        <v>0</v>
      </c>
      <c r="BR4240" s="2">
        <v>1379518</v>
      </c>
      <c r="BS4240" s="2">
        <v>564564</v>
      </c>
      <c r="BT4240" s="1" t="s">
        <v>1105</v>
      </c>
      <c r="BU4240" s="1" t="s">
        <v>1126</v>
      </c>
      <c r="BW4240" s="1">
        <v>0</v>
      </c>
      <c r="BX4240" s="1">
        <v>4</v>
      </c>
    </row>
    <row r="4241" spans="1:76" x14ac:dyDescent="0.25">
      <c r="A4241" s="1">
        <v>4441</v>
      </c>
      <c r="B4241" s="1" t="s">
        <v>7393</v>
      </c>
      <c r="C4241" s="1" t="s">
        <v>3979</v>
      </c>
      <c r="D4241" s="1" t="s">
        <v>7232</v>
      </c>
      <c r="F4241" s="1">
        <v>2014</v>
      </c>
      <c r="G4241" s="1">
        <v>4</v>
      </c>
      <c r="H4241" s="1">
        <v>30</v>
      </c>
      <c r="I4241" s="1">
        <v>814</v>
      </c>
      <c r="J4241" s="1" t="s">
        <v>5065</v>
      </c>
      <c r="K4241" s="1">
        <v>10</v>
      </c>
      <c r="L4241" s="1">
        <v>83</v>
      </c>
      <c r="M4241" s="1">
        <v>665775</v>
      </c>
      <c r="N4241" s="1">
        <v>5533545</v>
      </c>
      <c r="O4241" s="1">
        <v>1380916</v>
      </c>
      <c r="P4241" s="1">
        <v>560430</v>
      </c>
      <c r="Q4241" s="1" t="s">
        <v>78</v>
      </c>
      <c r="R4241" s="1" t="s">
        <v>156</v>
      </c>
      <c r="S4241" s="1" t="s">
        <v>7233</v>
      </c>
      <c r="T4241" s="1">
        <v>0</v>
      </c>
      <c r="U4241" s="1">
        <v>0</v>
      </c>
      <c r="V4241" s="1">
        <v>1</v>
      </c>
      <c r="Y4241" s="1">
        <v>0</v>
      </c>
      <c r="Z4241" s="1">
        <v>0</v>
      </c>
      <c r="AA4241" s="1">
        <v>0</v>
      </c>
      <c r="AB4241" s="1">
        <v>0</v>
      </c>
      <c r="AC4241" s="1">
        <v>0</v>
      </c>
      <c r="AD4241" s="1">
        <v>0</v>
      </c>
      <c r="AK4241" s="1">
        <v>0</v>
      </c>
      <c r="AL4241" s="1">
        <v>0</v>
      </c>
      <c r="AM4241" s="1">
        <v>0</v>
      </c>
      <c r="AO4241" s="1">
        <v>0</v>
      </c>
      <c r="AQ4241" s="1">
        <v>0</v>
      </c>
      <c r="AT4241" s="1">
        <v>0</v>
      </c>
      <c r="AV4241" s="1">
        <v>0</v>
      </c>
      <c r="AW4241" s="1">
        <v>0</v>
      </c>
      <c r="AX4241" s="1">
        <v>0</v>
      </c>
      <c r="AY4241" s="1" t="s">
        <v>86</v>
      </c>
      <c r="BB4241" s="1" t="s">
        <v>5471</v>
      </c>
      <c r="BC4241" s="1" t="s">
        <v>7235</v>
      </c>
      <c r="BD4241" s="1">
        <v>0</v>
      </c>
      <c r="BF4241" s="1">
        <v>0</v>
      </c>
      <c r="BH4241" s="1">
        <v>0</v>
      </c>
      <c r="BI4241" s="1">
        <v>0</v>
      </c>
      <c r="BL4241" s="1" t="s">
        <v>121</v>
      </c>
      <c r="BM4241" s="1" t="s">
        <v>191</v>
      </c>
      <c r="BO4241" s="1" t="s">
        <v>5169</v>
      </c>
      <c r="BP4241" s="1">
        <v>0</v>
      </c>
      <c r="BQ4241" s="1">
        <v>0</v>
      </c>
      <c r="BR4241" s="2">
        <v>1380916</v>
      </c>
      <c r="BS4241" s="2">
        <v>560430</v>
      </c>
      <c r="BT4241" s="1" t="s">
        <v>1105</v>
      </c>
      <c r="BU4241" s="1" t="s">
        <v>1126</v>
      </c>
      <c r="BV4241" s="1" t="s">
        <v>1127</v>
      </c>
      <c r="BW4241" s="1">
        <v>0</v>
      </c>
      <c r="BX4241" s="1">
        <v>5</v>
      </c>
    </row>
    <row r="4242" spans="1:76" x14ac:dyDescent="0.25">
      <c r="A4242" s="1">
        <v>4442</v>
      </c>
      <c r="B4242" s="1" t="s">
        <v>7394</v>
      </c>
      <c r="C4242" s="1" t="s">
        <v>3979</v>
      </c>
      <c r="D4242" s="1" t="s">
        <v>7232</v>
      </c>
      <c r="F4242" s="1">
        <v>2014</v>
      </c>
      <c r="G4242" s="1">
        <v>4</v>
      </c>
      <c r="H4242" s="1">
        <v>30</v>
      </c>
      <c r="I4242" s="1">
        <v>906</v>
      </c>
      <c r="J4242" s="1" t="s">
        <v>5065</v>
      </c>
      <c r="K4242" s="1">
        <v>10</v>
      </c>
      <c r="L4242" s="1">
        <v>83</v>
      </c>
      <c r="M4242" s="1">
        <v>661320</v>
      </c>
      <c r="N4242" s="1">
        <v>5532841</v>
      </c>
      <c r="O4242" s="1">
        <v>1376496</v>
      </c>
      <c r="P4242" s="1">
        <v>559530</v>
      </c>
      <c r="Q4242" s="1" t="s">
        <v>78</v>
      </c>
      <c r="R4242" s="1" t="s">
        <v>156</v>
      </c>
      <c r="S4242" s="1" t="s">
        <v>7233</v>
      </c>
      <c r="T4242" s="1">
        <v>0</v>
      </c>
      <c r="U4242" s="1">
        <v>0</v>
      </c>
      <c r="V4242" s="1">
        <v>1</v>
      </c>
      <c r="Y4242" s="1">
        <v>0</v>
      </c>
      <c r="Z4242" s="1">
        <v>0</v>
      </c>
      <c r="AA4242" s="1">
        <v>0</v>
      </c>
      <c r="AB4242" s="1">
        <v>0</v>
      </c>
      <c r="AC4242" s="1">
        <v>0</v>
      </c>
      <c r="AD4242" s="1">
        <v>0</v>
      </c>
      <c r="AK4242" s="1">
        <v>0</v>
      </c>
      <c r="AL4242" s="1">
        <v>0</v>
      </c>
      <c r="AM4242" s="1">
        <v>0</v>
      </c>
      <c r="AO4242" s="1">
        <v>0</v>
      </c>
      <c r="AQ4242" s="1">
        <v>0</v>
      </c>
      <c r="AT4242" s="1">
        <v>0</v>
      </c>
      <c r="AV4242" s="1">
        <v>0</v>
      </c>
      <c r="AW4242" s="1">
        <v>0</v>
      </c>
      <c r="AX4242" s="1">
        <v>0</v>
      </c>
      <c r="AY4242" s="1" t="s">
        <v>86</v>
      </c>
      <c r="BB4242" s="1" t="s">
        <v>5524</v>
      </c>
      <c r="BC4242" s="1" t="s">
        <v>7235</v>
      </c>
      <c r="BD4242" s="1">
        <v>0</v>
      </c>
      <c r="BF4242" s="1">
        <v>0</v>
      </c>
      <c r="BH4242" s="1">
        <v>0</v>
      </c>
      <c r="BI4242" s="1">
        <v>0</v>
      </c>
      <c r="BL4242" s="1" t="s">
        <v>121</v>
      </c>
      <c r="BM4242" s="1" t="s">
        <v>191</v>
      </c>
      <c r="BP4242" s="1">
        <v>0</v>
      </c>
      <c r="BQ4242" s="1">
        <v>0</v>
      </c>
      <c r="BR4242" s="2">
        <v>1376496</v>
      </c>
      <c r="BS4242" s="2">
        <v>559530</v>
      </c>
      <c r="BT4242" s="1" t="s">
        <v>1105</v>
      </c>
      <c r="BU4242" s="1" t="s">
        <v>1126</v>
      </c>
      <c r="BW4242" s="1">
        <v>0</v>
      </c>
      <c r="BX4242" s="1">
        <v>3</v>
      </c>
    </row>
    <row r="4243" spans="1:76" x14ac:dyDescent="0.25">
      <c r="A4243" s="1">
        <v>4443</v>
      </c>
      <c r="B4243" s="1" t="s">
        <v>7395</v>
      </c>
      <c r="C4243" s="1" t="s">
        <v>3246</v>
      </c>
      <c r="D4243" s="1" t="s">
        <v>7232</v>
      </c>
      <c r="F4243" s="1">
        <v>2014</v>
      </c>
      <c r="G4243" s="1">
        <v>4</v>
      </c>
      <c r="H4243" s="1">
        <v>30</v>
      </c>
      <c r="I4243" s="1">
        <v>1027</v>
      </c>
      <c r="J4243" s="1" t="s">
        <v>5065</v>
      </c>
      <c r="K4243" s="1">
        <v>10</v>
      </c>
      <c r="L4243" s="1">
        <v>83</v>
      </c>
      <c r="M4243" s="1">
        <v>648654</v>
      </c>
      <c r="N4243" s="1">
        <v>5537922</v>
      </c>
      <c r="O4243" s="1">
        <v>1363616</v>
      </c>
      <c r="P4243" s="1">
        <v>564049</v>
      </c>
      <c r="Q4243" s="1" t="s">
        <v>78</v>
      </c>
      <c r="R4243" s="1" t="s">
        <v>104</v>
      </c>
      <c r="S4243" s="1" t="s">
        <v>7237</v>
      </c>
      <c r="T4243" s="1">
        <v>1</v>
      </c>
      <c r="U4243" s="1">
        <v>0</v>
      </c>
      <c r="V4243" s="1">
        <v>0</v>
      </c>
      <c r="Y4243" s="1">
        <v>0</v>
      </c>
      <c r="Z4243" s="1">
        <v>0</v>
      </c>
      <c r="AA4243" s="1">
        <v>0</v>
      </c>
      <c r="AB4243" s="1">
        <v>0</v>
      </c>
      <c r="AC4243" s="1">
        <v>0</v>
      </c>
      <c r="AD4243" s="1">
        <v>0</v>
      </c>
      <c r="AK4243" s="1">
        <v>0</v>
      </c>
      <c r="AL4243" s="1">
        <v>0</v>
      </c>
      <c r="AM4243" s="1">
        <v>0</v>
      </c>
      <c r="AO4243" s="1">
        <v>0</v>
      </c>
      <c r="AQ4243" s="1">
        <v>0</v>
      </c>
      <c r="AT4243" s="1">
        <v>0</v>
      </c>
      <c r="AV4243" s="1">
        <v>0</v>
      </c>
      <c r="AW4243" s="1">
        <v>0</v>
      </c>
      <c r="AX4243" s="1">
        <v>0</v>
      </c>
      <c r="AY4243" s="1" t="s">
        <v>86</v>
      </c>
      <c r="BB4243" s="1" t="s">
        <v>7238</v>
      </c>
      <c r="BC4243" s="1" t="s">
        <v>7235</v>
      </c>
      <c r="BD4243" s="1">
        <v>0</v>
      </c>
      <c r="BF4243" s="1">
        <v>0</v>
      </c>
      <c r="BH4243" s="1">
        <v>0</v>
      </c>
      <c r="BI4243" s="1">
        <v>0</v>
      </c>
      <c r="BL4243" s="1" t="s">
        <v>121</v>
      </c>
      <c r="BM4243" s="1" t="s">
        <v>191</v>
      </c>
      <c r="BP4243" s="1">
        <v>0</v>
      </c>
      <c r="BQ4243" s="1">
        <v>0</v>
      </c>
      <c r="BR4243" s="2">
        <v>1363616</v>
      </c>
      <c r="BS4243" s="2">
        <v>564049</v>
      </c>
      <c r="BT4243" s="1" t="s">
        <v>123</v>
      </c>
      <c r="BU4243" s="1" t="s">
        <v>1099</v>
      </c>
      <c r="BW4243" s="1">
        <v>0</v>
      </c>
      <c r="BX4243" s="1">
        <v>6</v>
      </c>
    </row>
    <row r="4244" spans="1:76" x14ac:dyDescent="0.25">
      <c r="A4244" s="1">
        <v>4444</v>
      </c>
      <c r="B4244" s="1" t="s">
        <v>7396</v>
      </c>
      <c r="C4244" s="1" t="s">
        <v>2128</v>
      </c>
      <c r="D4244" s="1" t="s">
        <v>7232</v>
      </c>
      <c r="F4244" s="1">
        <v>2014</v>
      </c>
      <c r="G4244" s="1">
        <v>4</v>
      </c>
      <c r="H4244" s="1">
        <v>30</v>
      </c>
      <c r="I4244" s="1">
        <v>1129</v>
      </c>
      <c r="J4244" s="1" t="s">
        <v>5065</v>
      </c>
      <c r="K4244" s="1">
        <v>10</v>
      </c>
      <c r="L4244" s="1">
        <v>83</v>
      </c>
      <c r="M4244" s="1">
        <v>643538</v>
      </c>
      <c r="N4244" s="1">
        <v>5542184</v>
      </c>
      <c r="O4244" s="1">
        <v>1358318</v>
      </c>
      <c r="P4244" s="1">
        <v>568082</v>
      </c>
      <c r="Q4244" s="1" t="s">
        <v>78</v>
      </c>
      <c r="R4244" s="1" t="s">
        <v>156</v>
      </c>
      <c r="S4244" s="1" t="s">
        <v>7233</v>
      </c>
      <c r="T4244" s="1">
        <v>0</v>
      </c>
      <c r="U4244" s="1">
        <v>0</v>
      </c>
      <c r="V4244" s="1">
        <v>1</v>
      </c>
      <c r="Y4244" s="1">
        <v>0</v>
      </c>
      <c r="Z4244" s="1">
        <v>0</v>
      </c>
      <c r="AA4244" s="1">
        <v>0</v>
      </c>
      <c r="AB4244" s="1">
        <v>0</v>
      </c>
      <c r="AC4244" s="1">
        <v>0</v>
      </c>
      <c r="AD4244" s="1">
        <v>0</v>
      </c>
      <c r="AK4244" s="1">
        <v>0</v>
      </c>
      <c r="AL4244" s="1">
        <v>0</v>
      </c>
      <c r="AM4244" s="1">
        <v>0</v>
      </c>
      <c r="AO4244" s="1">
        <v>0</v>
      </c>
      <c r="AQ4244" s="1">
        <v>0</v>
      </c>
      <c r="AT4244" s="1">
        <v>0</v>
      </c>
      <c r="AV4244" s="1">
        <v>0</v>
      </c>
      <c r="AW4244" s="1">
        <v>0</v>
      </c>
      <c r="AX4244" s="1">
        <v>0</v>
      </c>
      <c r="AY4244" s="1" t="s">
        <v>79</v>
      </c>
      <c r="BB4244" s="1" t="s">
        <v>7039</v>
      </c>
      <c r="BC4244" s="1" t="s">
        <v>7235</v>
      </c>
      <c r="BD4244" s="1">
        <v>0</v>
      </c>
      <c r="BF4244" s="1">
        <v>0</v>
      </c>
      <c r="BH4244" s="1">
        <v>0</v>
      </c>
      <c r="BI4244" s="1">
        <v>0</v>
      </c>
      <c r="BL4244" s="1" t="s">
        <v>121</v>
      </c>
      <c r="BM4244" s="1" t="s">
        <v>79</v>
      </c>
      <c r="BO4244" s="1" t="s">
        <v>2130</v>
      </c>
      <c r="BP4244" s="1">
        <v>0</v>
      </c>
      <c r="BQ4244" s="1">
        <v>0</v>
      </c>
      <c r="BR4244" s="2">
        <v>1358318</v>
      </c>
      <c r="BS4244" s="2">
        <v>568082</v>
      </c>
      <c r="BT4244" s="1" t="s">
        <v>123</v>
      </c>
      <c r="BU4244" s="1" t="s">
        <v>1099</v>
      </c>
      <c r="BV4244" s="1" t="s">
        <v>1127</v>
      </c>
      <c r="BW4244" s="1">
        <v>0</v>
      </c>
      <c r="BX4244" s="1">
        <v>4</v>
      </c>
    </row>
    <row r="4245" spans="1:76" x14ac:dyDescent="0.25">
      <c r="A4245" s="1">
        <v>4445</v>
      </c>
      <c r="B4245" s="1" t="s">
        <v>7397</v>
      </c>
      <c r="C4245" s="1" t="s">
        <v>1101</v>
      </c>
      <c r="D4245" s="1" t="s">
        <v>7232</v>
      </c>
      <c r="F4245" s="1">
        <v>2014</v>
      </c>
      <c r="G4245" s="1">
        <v>4</v>
      </c>
      <c r="H4245" s="1">
        <v>30</v>
      </c>
      <c r="I4245" s="1">
        <v>1136</v>
      </c>
      <c r="J4245" s="1" t="s">
        <v>5065</v>
      </c>
      <c r="K4245" s="1">
        <v>10</v>
      </c>
      <c r="L4245" s="1">
        <v>83</v>
      </c>
      <c r="M4245" s="1">
        <v>643001</v>
      </c>
      <c r="N4245" s="1">
        <v>5542546</v>
      </c>
      <c r="O4245" s="1">
        <v>1357765</v>
      </c>
      <c r="P4245" s="1">
        <v>568421</v>
      </c>
      <c r="Q4245" s="1" t="s">
        <v>78</v>
      </c>
      <c r="R4245" s="1" t="s">
        <v>104</v>
      </c>
      <c r="S4245" s="1" t="s">
        <v>7237</v>
      </c>
      <c r="T4245" s="1">
        <v>1</v>
      </c>
      <c r="U4245" s="1">
        <v>1</v>
      </c>
      <c r="V4245" s="1">
        <v>0</v>
      </c>
      <c r="Y4245" s="1">
        <v>0</v>
      </c>
      <c r="Z4245" s="1">
        <v>0</v>
      </c>
      <c r="AA4245" s="1">
        <v>0</v>
      </c>
      <c r="AB4245" s="1">
        <v>0</v>
      </c>
      <c r="AC4245" s="1">
        <v>0</v>
      </c>
      <c r="AD4245" s="1">
        <v>0</v>
      </c>
      <c r="AK4245" s="1">
        <v>0</v>
      </c>
      <c r="AL4245" s="1">
        <v>0</v>
      </c>
      <c r="AM4245" s="1">
        <v>0</v>
      </c>
      <c r="AO4245" s="1">
        <v>0</v>
      </c>
      <c r="AQ4245" s="1">
        <v>0</v>
      </c>
      <c r="AT4245" s="1">
        <v>0</v>
      </c>
      <c r="AV4245" s="1">
        <v>0</v>
      </c>
      <c r="AW4245" s="1">
        <v>0</v>
      </c>
      <c r="AX4245" s="1">
        <v>0</v>
      </c>
      <c r="AY4245" s="1" t="s">
        <v>578</v>
      </c>
      <c r="AZ4245" s="1" t="s">
        <v>578</v>
      </c>
      <c r="BB4245" s="1" t="s">
        <v>5510</v>
      </c>
      <c r="BC4245" s="1" t="s">
        <v>7235</v>
      </c>
      <c r="BD4245" s="1">
        <v>0</v>
      </c>
      <c r="BF4245" s="1">
        <v>0</v>
      </c>
      <c r="BH4245" s="1">
        <v>0</v>
      </c>
      <c r="BI4245" s="1">
        <v>0</v>
      </c>
      <c r="BL4245" s="1" t="s">
        <v>121</v>
      </c>
      <c r="BO4245" s="1" t="s">
        <v>2130</v>
      </c>
      <c r="BP4245" s="1">
        <v>0</v>
      </c>
      <c r="BQ4245" s="1">
        <v>0</v>
      </c>
      <c r="BR4245" s="2">
        <v>1357765</v>
      </c>
      <c r="BS4245" s="2">
        <v>568421</v>
      </c>
      <c r="BT4245" s="1" t="s">
        <v>123</v>
      </c>
      <c r="BU4245" s="1" t="s">
        <v>1099</v>
      </c>
      <c r="BV4245" s="1" t="s">
        <v>1127</v>
      </c>
      <c r="BW4245" s="1">
        <v>0</v>
      </c>
      <c r="BX4245" s="1">
        <v>3</v>
      </c>
    </row>
    <row r="4246" spans="1:76" x14ac:dyDescent="0.25">
      <c r="A4246" s="1">
        <v>4446</v>
      </c>
      <c r="B4246" s="1" t="s">
        <v>7398</v>
      </c>
      <c r="C4246" s="1" t="s">
        <v>3979</v>
      </c>
      <c r="D4246" s="1" t="s">
        <v>7232</v>
      </c>
      <c r="F4246" s="1">
        <v>2014</v>
      </c>
      <c r="G4246" s="1">
        <v>4</v>
      </c>
      <c r="H4246" s="1">
        <v>30</v>
      </c>
      <c r="I4246" s="1">
        <v>1315</v>
      </c>
      <c r="J4246" s="1" t="s">
        <v>5065</v>
      </c>
      <c r="K4246" s="1">
        <v>10</v>
      </c>
      <c r="L4246" s="1">
        <v>83</v>
      </c>
      <c r="M4246" s="1">
        <v>654274</v>
      </c>
      <c r="N4246" s="1">
        <v>5548498</v>
      </c>
      <c r="O4246" s="1">
        <v>1368767</v>
      </c>
      <c r="P4246" s="1">
        <v>574864</v>
      </c>
      <c r="Q4246" s="1" t="s">
        <v>78</v>
      </c>
      <c r="R4246" s="1" t="s">
        <v>164</v>
      </c>
      <c r="S4246" s="1" t="s">
        <v>7258</v>
      </c>
      <c r="T4246" s="1">
        <v>0</v>
      </c>
      <c r="U4246" s="1">
        <v>0</v>
      </c>
      <c r="V4246" s="1">
        <v>1</v>
      </c>
      <c r="Y4246" s="1">
        <v>0</v>
      </c>
      <c r="Z4246" s="1">
        <v>0</v>
      </c>
      <c r="AA4246" s="1">
        <v>0</v>
      </c>
      <c r="AB4246" s="1">
        <v>0</v>
      </c>
      <c r="AC4246" s="1">
        <v>0</v>
      </c>
      <c r="AD4246" s="1">
        <v>0</v>
      </c>
      <c r="AK4246" s="1">
        <v>0</v>
      </c>
      <c r="AL4246" s="1">
        <v>0</v>
      </c>
      <c r="AM4246" s="1">
        <v>0</v>
      </c>
      <c r="AO4246" s="1">
        <v>0</v>
      </c>
      <c r="AQ4246" s="1">
        <v>0</v>
      </c>
      <c r="AT4246" s="1">
        <v>0</v>
      </c>
      <c r="AV4246" s="1">
        <v>0</v>
      </c>
      <c r="AW4246" s="1">
        <v>0</v>
      </c>
      <c r="AX4246" s="1">
        <v>0</v>
      </c>
      <c r="AY4246" s="1" t="s">
        <v>86</v>
      </c>
      <c r="BB4246" s="1" t="s">
        <v>7399</v>
      </c>
      <c r="BC4246" s="1" t="s">
        <v>7235</v>
      </c>
      <c r="BD4246" s="1">
        <v>0</v>
      </c>
      <c r="BF4246" s="1">
        <v>0</v>
      </c>
      <c r="BH4246" s="1">
        <v>0</v>
      </c>
      <c r="BI4246" s="1">
        <v>0</v>
      </c>
      <c r="BL4246" s="1" t="s">
        <v>121</v>
      </c>
      <c r="BM4246" s="1" t="s">
        <v>191</v>
      </c>
      <c r="BP4246" s="1">
        <v>0</v>
      </c>
      <c r="BQ4246" s="1">
        <v>0</v>
      </c>
      <c r="BR4246" s="2">
        <v>1368767</v>
      </c>
      <c r="BS4246" s="2">
        <v>574864</v>
      </c>
      <c r="BT4246" s="1" t="s">
        <v>2125</v>
      </c>
      <c r="BU4246" s="1" t="s">
        <v>1099</v>
      </c>
      <c r="BW4246" s="1">
        <v>0</v>
      </c>
      <c r="BX4246" s="1">
        <v>3</v>
      </c>
    </row>
    <row r="4247" spans="1:76" x14ac:dyDescent="0.25">
      <c r="A4247" s="1">
        <v>4447</v>
      </c>
      <c r="B4247" s="1" t="s">
        <v>7400</v>
      </c>
      <c r="C4247" s="1" t="s">
        <v>3979</v>
      </c>
      <c r="D4247" s="1" t="s">
        <v>7232</v>
      </c>
      <c r="F4247" s="1">
        <v>2014</v>
      </c>
      <c r="G4247" s="1">
        <v>4</v>
      </c>
      <c r="H4247" s="1">
        <v>30</v>
      </c>
      <c r="I4247" s="1">
        <v>1315</v>
      </c>
      <c r="J4247" s="1" t="s">
        <v>5065</v>
      </c>
      <c r="K4247" s="1">
        <v>10</v>
      </c>
      <c r="L4247" s="1">
        <v>83</v>
      </c>
      <c r="M4247" s="1">
        <v>654379</v>
      </c>
      <c r="N4247" s="1">
        <v>5548301</v>
      </c>
      <c r="O4247" s="1">
        <v>1368880</v>
      </c>
      <c r="P4247" s="1">
        <v>574671</v>
      </c>
      <c r="Q4247" s="1" t="s">
        <v>78</v>
      </c>
      <c r="R4247" s="1" t="s">
        <v>164</v>
      </c>
      <c r="S4247" s="1" t="s">
        <v>7258</v>
      </c>
      <c r="T4247" s="1">
        <v>0</v>
      </c>
      <c r="U4247" s="1">
        <v>0</v>
      </c>
      <c r="V4247" s="1">
        <v>1</v>
      </c>
      <c r="Y4247" s="1">
        <v>0</v>
      </c>
      <c r="Z4247" s="1">
        <v>0</v>
      </c>
      <c r="AA4247" s="1">
        <v>0</v>
      </c>
      <c r="AB4247" s="1">
        <v>0</v>
      </c>
      <c r="AC4247" s="1">
        <v>0</v>
      </c>
      <c r="AD4247" s="1">
        <v>0</v>
      </c>
      <c r="AK4247" s="1">
        <v>0</v>
      </c>
      <c r="AL4247" s="1">
        <v>0</v>
      </c>
      <c r="AM4247" s="1">
        <v>0</v>
      </c>
      <c r="AO4247" s="1">
        <v>0</v>
      </c>
      <c r="AQ4247" s="1">
        <v>0</v>
      </c>
      <c r="AT4247" s="1">
        <v>0</v>
      </c>
      <c r="AV4247" s="1">
        <v>0</v>
      </c>
      <c r="AW4247" s="1">
        <v>0</v>
      </c>
      <c r="AX4247" s="1">
        <v>0</v>
      </c>
      <c r="AY4247" s="1" t="s">
        <v>86</v>
      </c>
      <c r="BB4247" s="1" t="s">
        <v>7399</v>
      </c>
      <c r="BC4247" s="1" t="s">
        <v>7235</v>
      </c>
      <c r="BD4247" s="1">
        <v>0</v>
      </c>
      <c r="BF4247" s="1">
        <v>0</v>
      </c>
      <c r="BH4247" s="1">
        <v>0</v>
      </c>
      <c r="BI4247" s="1">
        <v>0</v>
      </c>
      <c r="BL4247" s="1" t="s">
        <v>121</v>
      </c>
      <c r="BM4247" s="1" t="s">
        <v>191</v>
      </c>
      <c r="BP4247" s="1">
        <v>0</v>
      </c>
      <c r="BQ4247" s="1">
        <v>0</v>
      </c>
      <c r="BR4247" s="2">
        <v>1368880</v>
      </c>
      <c r="BS4247" s="2">
        <v>574671</v>
      </c>
      <c r="BT4247" s="1" t="s">
        <v>2125</v>
      </c>
      <c r="BU4247" s="1" t="s">
        <v>1099</v>
      </c>
      <c r="BW4247" s="1">
        <v>0</v>
      </c>
      <c r="BX4247" s="1">
        <v>3</v>
      </c>
    </row>
    <row r="4248" spans="1:76" x14ac:dyDescent="0.25">
      <c r="A4248" s="1">
        <v>4448</v>
      </c>
      <c r="B4248" s="1" t="s">
        <v>7401</v>
      </c>
      <c r="C4248" s="1" t="s">
        <v>2977</v>
      </c>
      <c r="D4248" s="1" t="s">
        <v>7232</v>
      </c>
      <c r="F4248" s="1">
        <v>2014</v>
      </c>
      <c r="G4248" s="1">
        <v>4</v>
      </c>
      <c r="H4248" s="1">
        <v>30</v>
      </c>
      <c r="I4248" s="1">
        <v>1323</v>
      </c>
      <c r="J4248" s="1" t="s">
        <v>5065</v>
      </c>
      <c r="K4248" s="1">
        <v>10</v>
      </c>
      <c r="L4248" s="1">
        <v>83</v>
      </c>
      <c r="M4248" s="1">
        <v>653811</v>
      </c>
      <c r="N4248" s="1">
        <v>5548963</v>
      </c>
      <c r="O4248" s="1">
        <v>1368284</v>
      </c>
      <c r="P4248" s="1">
        <v>575307</v>
      </c>
      <c r="Q4248" s="1" t="s">
        <v>78</v>
      </c>
      <c r="R4248" s="1" t="s">
        <v>164</v>
      </c>
      <c r="S4248" s="1" t="s">
        <v>7258</v>
      </c>
      <c r="T4248" s="1">
        <v>0</v>
      </c>
      <c r="U4248" s="1">
        <v>0</v>
      </c>
      <c r="V4248" s="1">
        <v>1</v>
      </c>
      <c r="Y4248" s="1">
        <v>0</v>
      </c>
      <c r="Z4248" s="1">
        <v>0</v>
      </c>
      <c r="AA4248" s="1">
        <v>0</v>
      </c>
      <c r="AB4248" s="1">
        <v>0</v>
      </c>
      <c r="AC4248" s="1">
        <v>0</v>
      </c>
      <c r="AD4248" s="1">
        <v>0</v>
      </c>
      <c r="AK4248" s="1">
        <v>0</v>
      </c>
      <c r="AL4248" s="1">
        <v>0</v>
      </c>
      <c r="AM4248" s="1">
        <v>0</v>
      </c>
      <c r="AO4248" s="1">
        <v>0</v>
      </c>
      <c r="AQ4248" s="1">
        <v>0</v>
      </c>
      <c r="AT4248" s="1">
        <v>0</v>
      </c>
      <c r="AV4248" s="1">
        <v>0</v>
      </c>
      <c r="AW4248" s="1">
        <v>0</v>
      </c>
      <c r="AX4248" s="1">
        <v>0</v>
      </c>
      <c r="AY4248" s="1" t="s">
        <v>79</v>
      </c>
      <c r="BB4248" s="1" t="s">
        <v>5479</v>
      </c>
      <c r="BC4248" s="1" t="s">
        <v>7235</v>
      </c>
      <c r="BD4248" s="1">
        <v>0</v>
      </c>
      <c r="BF4248" s="1">
        <v>0</v>
      </c>
      <c r="BH4248" s="1">
        <v>0</v>
      </c>
      <c r="BI4248" s="1">
        <v>0</v>
      </c>
      <c r="BL4248" s="1" t="s">
        <v>121</v>
      </c>
      <c r="BM4248" s="1" t="s">
        <v>79</v>
      </c>
      <c r="BO4248" s="1" t="s">
        <v>2978</v>
      </c>
      <c r="BP4248" s="1">
        <v>0</v>
      </c>
      <c r="BQ4248" s="1">
        <v>0</v>
      </c>
      <c r="BR4248" s="2">
        <v>1368284</v>
      </c>
      <c r="BS4248" s="2">
        <v>575307</v>
      </c>
      <c r="BT4248" s="1" t="s">
        <v>2125</v>
      </c>
      <c r="BU4248" s="1" t="s">
        <v>1099</v>
      </c>
      <c r="BV4248" s="1" t="s">
        <v>1127</v>
      </c>
      <c r="BW4248" s="1">
        <v>0</v>
      </c>
      <c r="BX4248" s="1">
        <v>4</v>
      </c>
    </row>
    <row r="4249" spans="1:76" x14ac:dyDescent="0.25">
      <c r="A4249" s="1">
        <v>4449</v>
      </c>
      <c r="B4249" s="1" t="s">
        <v>7402</v>
      </c>
      <c r="C4249" s="1" t="s">
        <v>3979</v>
      </c>
      <c r="D4249" s="1" t="s">
        <v>7232</v>
      </c>
      <c r="F4249" s="1">
        <v>2014</v>
      </c>
      <c r="G4249" s="1">
        <v>4</v>
      </c>
      <c r="H4249" s="1">
        <v>30</v>
      </c>
      <c r="I4249" s="1">
        <v>1323</v>
      </c>
      <c r="J4249" s="1" t="s">
        <v>5065</v>
      </c>
      <c r="K4249" s="1">
        <v>10</v>
      </c>
      <c r="L4249" s="1">
        <v>83</v>
      </c>
      <c r="M4249" s="1">
        <v>653824</v>
      </c>
      <c r="N4249" s="1">
        <v>5548592</v>
      </c>
      <c r="O4249" s="1">
        <v>1368313</v>
      </c>
      <c r="P4249" s="1">
        <v>574937</v>
      </c>
      <c r="Q4249" s="1" t="s">
        <v>78</v>
      </c>
      <c r="R4249" s="1" t="s">
        <v>164</v>
      </c>
      <c r="S4249" s="1" t="s">
        <v>7258</v>
      </c>
      <c r="T4249" s="1">
        <v>0</v>
      </c>
      <c r="U4249" s="1">
        <v>0</v>
      </c>
      <c r="V4249" s="1">
        <v>1</v>
      </c>
      <c r="Y4249" s="1">
        <v>0</v>
      </c>
      <c r="Z4249" s="1">
        <v>0</v>
      </c>
      <c r="AA4249" s="1">
        <v>0</v>
      </c>
      <c r="AB4249" s="1">
        <v>0</v>
      </c>
      <c r="AC4249" s="1">
        <v>0</v>
      </c>
      <c r="AD4249" s="1">
        <v>0</v>
      </c>
      <c r="AK4249" s="1">
        <v>0</v>
      </c>
      <c r="AL4249" s="1">
        <v>0</v>
      </c>
      <c r="AM4249" s="1">
        <v>0</v>
      </c>
      <c r="AO4249" s="1">
        <v>0</v>
      </c>
      <c r="AQ4249" s="1">
        <v>0</v>
      </c>
      <c r="AT4249" s="1">
        <v>0</v>
      </c>
      <c r="AV4249" s="1">
        <v>0</v>
      </c>
      <c r="AW4249" s="1">
        <v>0</v>
      </c>
      <c r="AX4249" s="1">
        <v>0</v>
      </c>
      <c r="AY4249" s="1" t="s">
        <v>86</v>
      </c>
      <c r="BB4249" s="1" t="s">
        <v>5479</v>
      </c>
      <c r="BC4249" s="1" t="s">
        <v>7235</v>
      </c>
      <c r="BD4249" s="1">
        <v>0</v>
      </c>
      <c r="BF4249" s="1">
        <v>0</v>
      </c>
      <c r="BH4249" s="1">
        <v>0</v>
      </c>
      <c r="BI4249" s="1">
        <v>0</v>
      </c>
      <c r="BL4249" s="1" t="s">
        <v>121</v>
      </c>
      <c r="BM4249" s="1" t="s">
        <v>191</v>
      </c>
      <c r="BP4249" s="1">
        <v>0</v>
      </c>
      <c r="BQ4249" s="1">
        <v>0</v>
      </c>
      <c r="BR4249" s="2">
        <v>1368313</v>
      </c>
      <c r="BS4249" s="2">
        <v>574937</v>
      </c>
      <c r="BT4249" s="1" t="s">
        <v>2125</v>
      </c>
      <c r="BU4249" s="1" t="s">
        <v>1099</v>
      </c>
      <c r="BW4249" s="1">
        <v>0</v>
      </c>
      <c r="BX4249" s="1">
        <v>3</v>
      </c>
    </row>
    <row r="4250" spans="1:76" x14ac:dyDescent="0.25">
      <c r="A4250" s="1">
        <v>4450</v>
      </c>
      <c r="B4250" s="1" t="s">
        <v>7403</v>
      </c>
      <c r="C4250" s="1" t="s">
        <v>2207</v>
      </c>
      <c r="D4250" s="1" t="s">
        <v>7232</v>
      </c>
      <c r="F4250" s="1">
        <v>2014</v>
      </c>
      <c r="G4250" s="1">
        <v>4</v>
      </c>
      <c r="H4250" s="1">
        <v>30</v>
      </c>
      <c r="I4250" s="1">
        <v>1332</v>
      </c>
      <c r="J4250" s="1" t="s">
        <v>5065</v>
      </c>
      <c r="K4250" s="1">
        <v>10</v>
      </c>
      <c r="L4250" s="1">
        <v>83</v>
      </c>
      <c r="M4250" s="1">
        <v>653066</v>
      </c>
      <c r="N4250" s="1">
        <v>5549410</v>
      </c>
      <c r="O4250" s="1">
        <v>1367520</v>
      </c>
      <c r="P4250" s="1">
        <v>575722</v>
      </c>
      <c r="Q4250" s="1" t="s">
        <v>78</v>
      </c>
      <c r="R4250" s="1" t="s">
        <v>164</v>
      </c>
      <c r="S4250" s="1" t="s">
        <v>7258</v>
      </c>
      <c r="T4250" s="1">
        <v>0</v>
      </c>
      <c r="U4250" s="1">
        <v>0</v>
      </c>
      <c r="V4250" s="1">
        <v>1</v>
      </c>
      <c r="Y4250" s="1">
        <v>0</v>
      </c>
      <c r="Z4250" s="1">
        <v>0</v>
      </c>
      <c r="AA4250" s="1">
        <v>0</v>
      </c>
      <c r="AB4250" s="1">
        <v>0</v>
      </c>
      <c r="AC4250" s="1">
        <v>0</v>
      </c>
      <c r="AD4250" s="1">
        <v>0</v>
      </c>
      <c r="AK4250" s="1">
        <v>0</v>
      </c>
      <c r="AL4250" s="1">
        <v>0</v>
      </c>
      <c r="AM4250" s="1">
        <v>0</v>
      </c>
      <c r="AO4250" s="1">
        <v>0</v>
      </c>
      <c r="AQ4250" s="1">
        <v>0</v>
      </c>
      <c r="AT4250" s="1">
        <v>0</v>
      </c>
      <c r="AV4250" s="1">
        <v>0</v>
      </c>
      <c r="AW4250" s="1">
        <v>0</v>
      </c>
      <c r="AX4250" s="1">
        <v>0</v>
      </c>
      <c r="AY4250" s="1" t="s">
        <v>778</v>
      </c>
      <c r="BB4250" s="1" t="s">
        <v>5483</v>
      </c>
      <c r="BC4250" s="1" t="s">
        <v>7235</v>
      </c>
      <c r="BD4250" s="1">
        <v>0</v>
      </c>
      <c r="BF4250" s="1">
        <v>0</v>
      </c>
      <c r="BH4250" s="1">
        <v>0</v>
      </c>
      <c r="BI4250" s="1">
        <v>0</v>
      </c>
      <c r="BL4250" s="1" t="s">
        <v>121</v>
      </c>
      <c r="BM4250" s="1" t="s">
        <v>779</v>
      </c>
      <c r="BP4250" s="1">
        <v>0</v>
      </c>
      <c r="BQ4250" s="1">
        <v>0</v>
      </c>
      <c r="BR4250" s="2">
        <v>1367520</v>
      </c>
      <c r="BS4250" s="2">
        <v>575722</v>
      </c>
      <c r="BT4250" s="1" t="s">
        <v>2125</v>
      </c>
      <c r="BU4250" s="1" t="s">
        <v>1099</v>
      </c>
      <c r="BW4250" s="1">
        <v>0</v>
      </c>
      <c r="BX4250" s="1">
        <v>4</v>
      </c>
    </row>
    <row r="4251" spans="1:76" x14ac:dyDescent="0.25">
      <c r="A4251" s="1">
        <v>4451</v>
      </c>
      <c r="B4251" s="1" t="s">
        <v>7404</v>
      </c>
      <c r="C4251" s="1" t="s">
        <v>2977</v>
      </c>
      <c r="D4251" s="1" t="s">
        <v>7232</v>
      </c>
      <c r="F4251" s="1">
        <v>2014</v>
      </c>
      <c r="G4251" s="1">
        <v>4</v>
      </c>
      <c r="H4251" s="1">
        <v>30</v>
      </c>
      <c r="I4251" s="1">
        <v>1332</v>
      </c>
      <c r="J4251" s="1" t="s">
        <v>5065</v>
      </c>
      <c r="K4251" s="1">
        <v>10</v>
      </c>
      <c r="L4251" s="1">
        <v>83</v>
      </c>
      <c r="M4251" s="1">
        <v>653280</v>
      </c>
      <c r="N4251" s="1">
        <v>5549194</v>
      </c>
      <c r="O4251" s="1">
        <v>1367744</v>
      </c>
      <c r="P4251" s="1">
        <v>575515</v>
      </c>
      <c r="Q4251" s="1" t="s">
        <v>78</v>
      </c>
      <c r="R4251" s="1" t="s">
        <v>164</v>
      </c>
      <c r="S4251" s="1" t="s">
        <v>7258</v>
      </c>
      <c r="T4251" s="1">
        <v>0</v>
      </c>
      <c r="U4251" s="1">
        <v>0</v>
      </c>
      <c r="V4251" s="1">
        <v>1</v>
      </c>
      <c r="Y4251" s="1">
        <v>0</v>
      </c>
      <c r="Z4251" s="1">
        <v>0</v>
      </c>
      <c r="AA4251" s="1">
        <v>0</v>
      </c>
      <c r="AB4251" s="1">
        <v>0</v>
      </c>
      <c r="AC4251" s="1">
        <v>0</v>
      </c>
      <c r="AD4251" s="1">
        <v>0</v>
      </c>
      <c r="AK4251" s="1">
        <v>0</v>
      </c>
      <c r="AL4251" s="1">
        <v>0</v>
      </c>
      <c r="AM4251" s="1">
        <v>0</v>
      </c>
      <c r="AO4251" s="1">
        <v>0</v>
      </c>
      <c r="AQ4251" s="1">
        <v>0</v>
      </c>
      <c r="AT4251" s="1">
        <v>0</v>
      </c>
      <c r="AV4251" s="1">
        <v>0</v>
      </c>
      <c r="AW4251" s="1">
        <v>0</v>
      </c>
      <c r="AX4251" s="1">
        <v>0</v>
      </c>
      <c r="AY4251" s="1" t="s">
        <v>79</v>
      </c>
      <c r="BB4251" s="1" t="s">
        <v>5483</v>
      </c>
      <c r="BC4251" s="1" t="s">
        <v>7235</v>
      </c>
      <c r="BD4251" s="1">
        <v>0</v>
      </c>
      <c r="BF4251" s="1">
        <v>0</v>
      </c>
      <c r="BH4251" s="1">
        <v>0</v>
      </c>
      <c r="BI4251" s="1">
        <v>0</v>
      </c>
      <c r="BL4251" s="1" t="s">
        <v>121</v>
      </c>
      <c r="BM4251" s="1" t="s">
        <v>79</v>
      </c>
      <c r="BP4251" s="1">
        <v>0</v>
      </c>
      <c r="BQ4251" s="1">
        <v>0</v>
      </c>
      <c r="BR4251" s="2">
        <v>1367744</v>
      </c>
      <c r="BS4251" s="2">
        <v>575515</v>
      </c>
      <c r="BT4251" s="1" t="s">
        <v>2125</v>
      </c>
      <c r="BU4251" s="1" t="s">
        <v>1099</v>
      </c>
      <c r="BW4251" s="1">
        <v>0</v>
      </c>
      <c r="BX4251" s="1">
        <v>3</v>
      </c>
    </row>
    <row r="4252" spans="1:76" x14ac:dyDescent="0.25">
      <c r="A4252" s="1">
        <v>4452</v>
      </c>
      <c r="B4252" s="1" t="s">
        <v>7405</v>
      </c>
      <c r="C4252" s="1" t="s">
        <v>2364</v>
      </c>
      <c r="D4252" s="1" t="s">
        <v>7232</v>
      </c>
      <c r="F4252" s="1">
        <v>2014</v>
      </c>
      <c r="G4252" s="1">
        <v>4</v>
      </c>
      <c r="H4252" s="1">
        <v>30</v>
      </c>
      <c r="I4252" s="1">
        <v>1340</v>
      </c>
      <c r="J4252" s="1" t="s">
        <v>5065</v>
      </c>
      <c r="K4252" s="1">
        <v>10</v>
      </c>
      <c r="L4252" s="1">
        <v>83</v>
      </c>
      <c r="M4252" s="1">
        <v>652241</v>
      </c>
      <c r="N4252" s="1">
        <v>5549553</v>
      </c>
      <c r="O4252" s="1">
        <v>1366690</v>
      </c>
      <c r="P4252" s="1">
        <v>575828</v>
      </c>
      <c r="Q4252" s="1" t="s">
        <v>78</v>
      </c>
      <c r="R4252" s="1" t="s">
        <v>156</v>
      </c>
      <c r="S4252" s="1" t="s">
        <v>7233</v>
      </c>
      <c r="T4252" s="1">
        <v>0</v>
      </c>
      <c r="U4252" s="1">
        <v>0</v>
      </c>
      <c r="V4252" s="1">
        <v>1</v>
      </c>
      <c r="Y4252" s="1">
        <v>0</v>
      </c>
      <c r="Z4252" s="1">
        <v>0</v>
      </c>
      <c r="AA4252" s="1">
        <v>0</v>
      </c>
      <c r="AB4252" s="1">
        <v>0</v>
      </c>
      <c r="AC4252" s="1">
        <v>0</v>
      </c>
      <c r="AD4252" s="1">
        <v>0</v>
      </c>
      <c r="AK4252" s="1">
        <v>0</v>
      </c>
      <c r="AL4252" s="1">
        <v>0</v>
      </c>
      <c r="AM4252" s="1">
        <v>0</v>
      </c>
      <c r="AO4252" s="1">
        <v>0</v>
      </c>
      <c r="AQ4252" s="1">
        <v>0</v>
      </c>
      <c r="AT4252" s="1">
        <v>0</v>
      </c>
      <c r="AV4252" s="1">
        <v>0</v>
      </c>
      <c r="AW4252" s="1">
        <v>0</v>
      </c>
      <c r="AX4252" s="1">
        <v>0</v>
      </c>
      <c r="AY4252" s="1" t="s">
        <v>578</v>
      </c>
      <c r="BB4252" s="1" t="s">
        <v>5486</v>
      </c>
      <c r="BC4252" s="1" t="s">
        <v>7235</v>
      </c>
      <c r="BD4252" s="1">
        <v>0</v>
      </c>
      <c r="BF4252" s="1">
        <v>0</v>
      </c>
      <c r="BH4252" s="1">
        <v>0</v>
      </c>
      <c r="BI4252" s="1">
        <v>0</v>
      </c>
      <c r="BL4252" s="1" t="s">
        <v>121</v>
      </c>
      <c r="BM4252" s="1" t="s">
        <v>578</v>
      </c>
      <c r="BP4252" s="1">
        <v>0</v>
      </c>
      <c r="BQ4252" s="1">
        <v>0</v>
      </c>
      <c r="BR4252" s="2">
        <v>1366690</v>
      </c>
      <c r="BS4252" s="2">
        <v>575828</v>
      </c>
      <c r="BT4252" s="1" t="s">
        <v>1095</v>
      </c>
      <c r="BU4252" s="1" t="s">
        <v>1099</v>
      </c>
      <c r="BW4252" s="1">
        <v>0</v>
      </c>
      <c r="BX4252" s="1">
        <v>3</v>
      </c>
    </row>
    <row r="4253" spans="1:76" x14ac:dyDescent="0.25">
      <c r="A4253" s="1">
        <v>4453</v>
      </c>
      <c r="B4253" s="1" t="s">
        <v>7406</v>
      </c>
      <c r="C4253" s="1" t="s">
        <v>2205</v>
      </c>
      <c r="D4253" s="1" t="s">
        <v>7232</v>
      </c>
      <c r="F4253" s="1">
        <v>2014</v>
      </c>
      <c r="G4253" s="1">
        <v>4</v>
      </c>
      <c r="H4253" s="1">
        <v>30</v>
      </c>
      <c r="I4253" s="1">
        <v>1340</v>
      </c>
      <c r="J4253" s="1" t="s">
        <v>5065</v>
      </c>
      <c r="K4253" s="1">
        <v>10</v>
      </c>
      <c r="L4253" s="1">
        <v>83</v>
      </c>
      <c r="M4253" s="1">
        <v>652466</v>
      </c>
      <c r="N4253" s="1">
        <v>5549525</v>
      </c>
      <c r="O4253" s="1">
        <v>1366916</v>
      </c>
      <c r="P4253" s="1">
        <v>575810</v>
      </c>
      <c r="Q4253" s="1" t="s">
        <v>78</v>
      </c>
      <c r="R4253" s="1" t="s">
        <v>156</v>
      </c>
      <c r="S4253" s="1" t="s">
        <v>7233</v>
      </c>
      <c r="T4253" s="1">
        <v>0</v>
      </c>
      <c r="U4253" s="1">
        <v>0</v>
      </c>
      <c r="V4253" s="1">
        <v>1</v>
      </c>
      <c r="Y4253" s="1">
        <v>0</v>
      </c>
      <c r="Z4253" s="1">
        <v>0</v>
      </c>
      <c r="AA4253" s="1">
        <v>0</v>
      </c>
      <c r="AB4253" s="1">
        <v>0</v>
      </c>
      <c r="AC4253" s="1">
        <v>0</v>
      </c>
      <c r="AD4253" s="1">
        <v>0</v>
      </c>
      <c r="AK4253" s="1">
        <v>0</v>
      </c>
      <c r="AL4253" s="1">
        <v>0</v>
      </c>
      <c r="AM4253" s="1">
        <v>0</v>
      </c>
      <c r="AO4253" s="1">
        <v>0</v>
      </c>
      <c r="AQ4253" s="1">
        <v>0</v>
      </c>
      <c r="AT4253" s="1">
        <v>0</v>
      </c>
      <c r="AV4253" s="1">
        <v>0</v>
      </c>
      <c r="AW4253" s="1">
        <v>0</v>
      </c>
      <c r="AX4253" s="1">
        <v>0</v>
      </c>
      <c r="AY4253" s="1" t="s">
        <v>79</v>
      </c>
      <c r="BB4253" s="1" t="s">
        <v>5486</v>
      </c>
      <c r="BC4253" s="1" t="s">
        <v>7235</v>
      </c>
      <c r="BD4253" s="1">
        <v>0</v>
      </c>
      <c r="BF4253" s="1">
        <v>0</v>
      </c>
      <c r="BH4253" s="1">
        <v>0</v>
      </c>
      <c r="BI4253" s="1">
        <v>0</v>
      </c>
      <c r="BL4253" s="1" t="s">
        <v>121</v>
      </c>
      <c r="BM4253" s="1" t="s">
        <v>79</v>
      </c>
      <c r="BP4253" s="1">
        <v>0</v>
      </c>
      <c r="BQ4253" s="1">
        <v>0</v>
      </c>
      <c r="BR4253" s="2">
        <v>1366916</v>
      </c>
      <c r="BS4253" s="2">
        <v>575810</v>
      </c>
      <c r="BT4253" s="1" t="s">
        <v>1095</v>
      </c>
      <c r="BU4253" s="1" t="s">
        <v>1099</v>
      </c>
      <c r="BW4253" s="1">
        <v>0</v>
      </c>
      <c r="BX4253" s="1">
        <v>3</v>
      </c>
    </row>
    <row r="4254" spans="1:76" x14ac:dyDescent="0.25">
      <c r="A4254" s="1">
        <v>4454</v>
      </c>
      <c r="B4254" s="1" t="s">
        <v>7407</v>
      </c>
      <c r="C4254" s="1" t="s">
        <v>5496</v>
      </c>
      <c r="D4254" s="1" t="s">
        <v>7232</v>
      </c>
      <c r="F4254" s="1">
        <v>2014</v>
      </c>
      <c r="G4254" s="1">
        <v>4</v>
      </c>
      <c r="H4254" s="1">
        <v>30</v>
      </c>
      <c r="I4254" s="1">
        <v>1354</v>
      </c>
      <c r="J4254" s="1" t="s">
        <v>5065</v>
      </c>
      <c r="K4254" s="1">
        <v>10</v>
      </c>
      <c r="L4254" s="1">
        <v>83</v>
      </c>
      <c r="M4254" s="1">
        <v>651396</v>
      </c>
      <c r="N4254" s="1">
        <v>5548325</v>
      </c>
      <c r="O4254" s="1">
        <v>1365899</v>
      </c>
      <c r="P4254" s="1">
        <v>574564</v>
      </c>
      <c r="Q4254" s="1" t="s">
        <v>78</v>
      </c>
      <c r="R4254" s="1" t="s">
        <v>156</v>
      </c>
      <c r="S4254" s="1" t="s">
        <v>7233</v>
      </c>
      <c r="T4254" s="1">
        <v>0</v>
      </c>
      <c r="U4254" s="1">
        <v>0</v>
      </c>
      <c r="V4254" s="1">
        <v>2</v>
      </c>
      <c r="Y4254" s="1">
        <v>0</v>
      </c>
      <c r="Z4254" s="1">
        <v>0</v>
      </c>
      <c r="AA4254" s="1">
        <v>0</v>
      </c>
      <c r="AB4254" s="1">
        <v>0</v>
      </c>
      <c r="AC4254" s="1">
        <v>0</v>
      </c>
      <c r="AD4254" s="1">
        <v>0</v>
      </c>
      <c r="AK4254" s="1">
        <v>0</v>
      </c>
      <c r="AL4254" s="1">
        <v>0</v>
      </c>
      <c r="AM4254" s="1">
        <v>0</v>
      </c>
      <c r="AO4254" s="1">
        <v>0</v>
      </c>
      <c r="AQ4254" s="1">
        <v>0</v>
      </c>
      <c r="AT4254" s="1">
        <v>0</v>
      </c>
      <c r="AV4254" s="1">
        <v>0</v>
      </c>
      <c r="AW4254" s="1">
        <v>0</v>
      </c>
      <c r="AX4254" s="1">
        <v>0</v>
      </c>
      <c r="AY4254" s="1" t="s">
        <v>79</v>
      </c>
      <c r="BB4254" s="1" t="s">
        <v>5497</v>
      </c>
      <c r="BC4254" s="1" t="s">
        <v>7235</v>
      </c>
      <c r="BD4254" s="1">
        <v>0</v>
      </c>
      <c r="BF4254" s="1">
        <v>0</v>
      </c>
      <c r="BH4254" s="1">
        <v>0</v>
      </c>
      <c r="BI4254" s="1">
        <v>0</v>
      </c>
      <c r="BL4254" s="1" t="s">
        <v>121</v>
      </c>
      <c r="BM4254" s="1" t="s">
        <v>79</v>
      </c>
      <c r="BO4254" s="1" t="s">
        <v>5498</v>
      </c>
      <c r="BP4254" s="1">
        <v>0</v>
      </c>
      <c r="BQ4254" s="1">
        <v>0</v>
      </c>
      <c r="BR4254" s="2">
        <v>1365899</v>
      </c>
      <c r="BS4254" s="2">
        <v>574564</v>
      </c>
      <c r="BT4254" s="1" t="s">
        <v>1095</v>
      </c>
      <c r="BU4254" s="1" t="s">
        <v>1099</v>
      </c>
      <c r="BV4254" s="1" t="s">
        <v>1127</v>
      </c>
      <c r="BW4254" s="1">
        <v>0</v>
      </c>
      <c r="BX4254" s="1">
        <v>4</v>
      </c>
    </row>
    <row r="4255" spans="1:76" x14ac:dyDescent="0.25">
      <c r="A4255" s="1">
        <v>4455</v>
      </c>
      <c r="B4255" s="1" t="s">
        <v>7408</v>
      </c>
      <c r="C4255" s="1" t="s">
        <v>5501</v>
      </c>
      <c r="D4255" s="1" t="s">
        <v>7232</v>
      </c>
      <c r="F4255" s="1">
        <v>2014</v>
      </c>
      <c r="G4255" s="1">
        <v>4</v>
      </c>
      <c r="H4255" s="1">
        <v>30</v>
      </c>
      <c r="I4255" s="1">
        <v>1400</v>
      </c>
      <c r="J4255" s="1" t="s">
        <v>5065</v>
      </c>
      <c r="K4255" s="1">
        <v>10</v>
      </c>
      <c r="L4255" s="1">
        <v>83</v>
      </c>
      <c r="M4255" s="1">
        <v>650992</v>
      </c>
      <c r="N4255" s="1">
        <v>5547532</v>
      </c>
      <c r="O4255" s="1">
        <v>1365531</v>
      </c>
      <c r="P4255" s="1">
        <v>573753</v>
      </c>
      <c r="Q4255" s="1" t="s">
        <v>78</v>
      </c>
      <c r="R4255" s="1" t="s">
        <v>156</v>
      </c>
      <c r="S4255" s="1" t="s">
        <v>7233</v>
      </c>
      <c r="T4255" s="1">
        <v>0</v>
      </c>
      <c r="U4255" s="1">
        <v>0</v>
      </c>
      <c r="V4255" s="1">
        <v>1</v>
      </c>
      <c r="Y4255" s="1">
        <v>0</v>
      </c>
      <c r="Z4255" s="1">
        <v>0</v>
      </c>
      <c r="AA4255" s="1">
        <v>0</v>
      </c>
      <c r="AB4255" s="1">
        <v>0</v>
      </c>
      <c r="AC4255" s="1">
        <v>0</v>
      </c>
      <c r="AD4255" s="1">
        <v>0</v>
      </c>
      <c r="AK4255" s="1">
        <v>0</v>
      </c>
      <c r="AL4255" s="1">
        <v>0</v>
      </c>
      <c r="AM4255" s="1">
        <v>0</v>
      </c>
      <c r="AO4255" s="1">
        <v>0</v>
      </c>
      <c r="AQ4255" s="1">
        <v>0</v>
      </c>
      <c r="AT4255" s="1">
        <v>0</v>
      </c>
      <c r="AV4255" s="1">
        <v>0</v>
      </c>
      <c r="AW4255" s="1">
        <v>0</v>
      </c>
      <c r="AX4255" s="1">
        <v>0</v>
      </c>
      <c r="AY4255" s="1" t="s">
        <v>79</v>
      </c>
      <c r="BB4255" s="1" t="s">
        <v>5502</v>
      </c>
      <c r="BC4255" s="1" t="s">
        <v>7235</v>
      </c>
      <c r="BD4255" s="1">
        <v>0</v>
      </c>
      <c r="BF4255" s="1">
        <v>0</v>
      </c>
      <c r="BH4255" s="1">
        <v>0</v>
      </c>
      <c r="BI4255" s="1">
        <v>0</v>
      </c>
      <c r="BL4255" s="1" t="s">
        <v>121</v>
      </c>
      <c r="BM4255" s="1" t="s">
        <v>79</v>
      </c>
      <c r="BO4255" s="1" t="s">
        <v>5538</v>
      </c>
      <c r="BP4255" s="1">
        <v>0</v>
      </c>
      <c r="BQ4255" s="1">
        <v>0</v>
      </c>
      <c r="BR4255" s="2">
        <v>1365531</v>
      </c>
      <c r="BS4255" s="2">
        <v>573753</v>
      </c>
      <c r="BT4255" s="1" t="s">
        <v>1095</v>
      </c>
      <c r="BU4255" s="1" t="s">
        <v>1099</v>
      </c>
      <c r="BV4255" s="1" t="s">
        <v>1127</v>
      </c>
      <c r="BW4255" s="1">
        <v>0</v>
      </c>
      <c r="BX4255" s="1">
        <v>4</v>
      </c>
    </row>
    <row r="4256" spans="1:76" x14ac:dyDescent="0.25">
      <c r="A4256" s="1">
        <v>4456</v>
      </c>
      <c r="B4256" s="1" t="s">
        <v>7409</v>
      </c>
      <c r="C4256" s="1" t="s">
        <v>2213</v>
      </c>
      <c r="D4256" s="1" t="s">
        <v>7232</v>
      </c>
      <c r="F4256" s="1">
        <v>2014</v>
      </c>
      <c r="G4256" s="1">
        <v>4</v>
      </c>
      <c r="H4256" s="1">
        <v>30</v>
      </c>
      <c r="I4256" s="1">
        <v>1407</v>
      </c>
      <c r="J4256" s="1" t="s">
        <v>5065</v>
      </c>
      <c r="K4256" s="1">
        <v>10</v>
      </c>
      <c r="L4256" s="1">
        <v>83</v>
      </c>
      <c r="M4256" s="1">
        <v>650515</v>
      </c>
      <c r="N4256" s="1">
        <v>5546928</v>
      </c>
      <c r="O4256" s="1">
        <v>1365081</v>
      </c>
      <c r="P4256" s="1">
        <v>573129</v>
      </c>
      <c r="Q4256" s="1" t="s">
        <v>78</v>
      </c>
      <c r="R4256" s="1" t="s">
        <v>104</v>
      </c>
      <c r="S4256" s="1" t="s">
        <v>7237</v>
      </c>
      <c r="T4256" s="1">
        <v>1</v>
      </c>
      <c r="U4256" s="1">
        <v>0</v>
      </c>
      <c r="V4256" s="1">
        <v>0</v>
      </c>
      <c r="Y4256" s="1">
        <v>0</v>
      </c>
      <c r="Z4256" s="1">
        <v>0</v>
      </c>
      <c r="AA4256" s="1">
        <v>0</v>
      </c>
      <c r="AB4256" s="1">
        <v>0</v>
      </c>
      <c r="AC4256" s="1">
        <v>0</v>
      </c>
      <c r="AD4256" s="1">
        <v>0</v>
      </c>
      <c r="AK4256" s="1">
        <v>0</v>
      </c>
      <c r="AL4256" s="1">
        <v>0</v>
      </c>
      <c r="AM4256" s="1">
        <v>0</v>
      </c>
      <c r="AO4256" s="1">
        <v>0</v>
      </c>
      <c r="AQ4256" s="1">
        <v>0</v>
      </c>
      <c r="AT4256" s="1">
        <v>0</v>
      </c>
      <c r="AV4256" s="1">
        <v>0</v>
      </c>
      <c r="AW4256" s="1">
        <v>0</v>
      </c>
      <c r="AX4256" s="1">
        <v>0</v>
      </c>
      <c r="AY4256" s="1" t="s">
        <v>79</v>
      </c>
      <c r="BB4256" s="1" t="s">
        <v>5504</v>
      </c>
      <c r="BC4256" s="1" t="s">
        <v>7235</v>
      </c>
      <c r="BD4256" s="1">
        <v>0</v>
      </c>
      <c r="BF4256" s="1">
        <v>0</v>
      </c>
      <c r="BH4256" s="1">
        <v>0</v>
      </c>
      <c r="BI4256" s="1">
        <v>0</v>
      </c>
      <c r="BL4256" s="1" t="s">
        <v>121</v>
      </c>
      <c r="BM4256" s="1" t="s">
        <v>79</v>
      </c>
      <c r="BO4256" s="1" t="s">
        <v>2214</v>
      </c>
      <c r="BP4256" s="1">
        <v>0</v>
      </c>
      <c r="BQ4256" s="1">
        <v>0</v>
      </c>
      <c r="BR4256" s="2">
        <v>1365081</v>
      </c>
      <c r="BS4256" s="2">
        <v>573129</v>
      </c>
      <c r="BT4256" s="1" t="s">
        <v>1095</v>
      </c>
      <c r="BU4256" s="1" t="s">
        <v>1099</v>
      </c>
      <c r="BV4256" s="1" t="s">
        <v>1127</v>
      </c>
      <c r="BW4256" s="1">
        <v>0</v>
      </c>
      <c r="BX4256" s="1">
        <v>5</v>
      </c>
    </row>
    <row r="4257" spans="1:76" x14ac:dyDescent="0.25">
      <c r="A4257" s="1">
        <v>4457</v>
      </c>
      <c r="B4257" s="1" t="s">
        <v>7410</v>
      </c>
      <c r="C4257" s="1" t="s">
        <v>3979</v>
      </c>
      <c r="D4257" s="1" t="s">
        <v>7287</v>
      </c>
      <c r="F4257" s="1">
        <v>2014</v>
      </c>
      <c r="G4257" s="1">
        <v>4</v>
      </c>
      <c r="H4257" s="1">
        <v>30</v>
      </c>
      <c r="I4257" s="1">
        <v>940</v>
      </c>
      <c r="J4257" s="1" t="s">
        <v>103</v>
      </c>
      <c r="K4257" s="1">
        <v>10</v>
      </c>
      <c r="L4257" s="1">
        <v>83</v>
      </c>
      <c r="M4257" s="1">
        <v>685170</v>
      </c>
      <c r="N4257" s="1">
        <v>5480520</v>
      </c>
      <c r="O4257" s="1">
        <v>1402649</v>
      </c>
      <c r="P4257" s="1">
        <v>508337</v>
      </c>
      <c r="Q4257" s="1" t="s">
        <v>78</v>
      </c>
      <c r="R4257" s="1" t="s">
        <v>104</v>
      </c>
      <c r="S4257" s="1" t="s">
        <v>7237</v>
      </c>
      <c r="T4257" s="1">
        <v>1</v>
      </c>
      <c r="U4257" s="1">
        <v>0</v>
      </c>
      <c r="V4257" s="1">
        <v>0</v>
      </c>
      <c r="Y4257" s="1">
        <v>0</v>
      </c>
      <c r="Z4257" s="1">
        <v>0</v>
      </c>
      <c r="AA4257" s="1">
        <v>0</v>
      </c>
      <c r="AB4257" s="1">
        <v>0</v>
      </c>
      <c r="AC4257" s="1">
        <v>0</v>
      </c>
      <c r="AD4257" s="1">
        <v>0</v>
      </c>
      <c r="AK4257" s="1">
        <v>0</v>
      </c>
      <c r="AL4257" s="1">
        <v>0</v>
      </c>
      <c r="AM4257" s="1">
        <v>0</v>
      </c>
      <c r="AO4257" s="1">
        <v>0</v>
      </c>
      <c r="AQ4257" s="1">
        <v>0</v>
      </c>
      <c r="AT4257" s="1">
        <v>0</v>
      </c>
      <c r="AV4257" s="1">
        <v>0</v>
      </c>
      <c r="AW4257" s="1">
        <v>0</v>
      </c>
      <c r="AX4257" s="1">
        <v>0</v>
      </c>
      <c r="AY4257" s="1" t="s">
        <v>86</v>
      </c>
      <c r="BB4257" s="1" t="s">
        <v>7289</v>
      </c>
      <c r="BC4257" s="1" t="s">
        <v>7235</v>
      </c>
      <c r="BD4257" s="1">
        <v>0</v>
      </c>
      <c r="BF4257" s="1">
        <v>0</v>
      </c>
      <c r="BH4257" s="1">
        <v>0</v>
      </c>
      <c r="BI4257" s="1">
        <v>0</v>
      </c>
      <c r="BL4257" s="1" t="s">
        <v>121</v>
      </c>
      <c r="BM4257" s="1" t="s">
        <v>191</v>
      </c>
      <c r="BP4257" s="1">
        <v>0</v>
      </c>
      <c r="BQ4257" s="1">
        <v>0</v>
      </c>
      <c r="BR4257" s="2">
        <v>1402649</v>
      </c>
      <c r="BS4257" s="2">
        <v>508337</v>
      </c>
      <c r="BT4257" s="1" t="s">
        <v>174</v>
      </c>
      <c r="BU4257" s="1" t="s">
        <v>124</v>
      </c>
      <c r="BW4257" s="1">
        <v>0</v>
      </c>
      <c r="BX4257" s="1">
        <v>5</v>
      </c>
    </row>
    <row r="4258" spans="1:76" x14ac:dyDescent="0.25">
      <c r="A4258" s="1">
        <v>4458</v>
      </c>
      <c r="B4258" s="1" t="s">
        <v>7411</v>
      </c>
      <c r="C4258" s="1" t="s">
        <v>3979</v>
      </c>
      <c r="D4258" s="1" t="s">
        <v>7287</v>
      </c>
      <c r="F4258" s="1">
        <v>2014</v>
      </c>
      <c r="G4258" s="1">
        <v>4</v>
      </c>
      <c r="H4258" s="1">
        <v>30</v>
      </c>
      <c r="I4258" s="1">
        <v>946</v>
      </c>
      <c r="J4258" s="1" t="s">
        <v>103</v>
      </c>
      <c r="K4258" s="1">
        <v>10</v>
      </c>
      <c r="L4258" s="1">
        <v>83</v>
      </c>
      <c r="M4258" s="1">
        <v>685367</v>
      </c>
      <c r="N4258" s="1">
        <v>5479766</v>
      </c>
      <c r="O4258" s="1">
        <v>1402880</v>
      </c>
      <c r="P4258" s="1">
        <v>507593</v>
      </c>
      <c r="Q4258" s="1" t="s">
        <v>78</v>
      </c>
      <c r="R4258" s="1" t="s">
        <v>156</v>
      </c>
      <c r="S4258" s="1" t="s">
        <v>7233</v>
      </c>
      <c r="T4258" s="1">
        <v>0</v>
      </c>
      <c r="U4258" s="1">
        <v>0</v>
      </c>
      <c r="V4258" s="1">
        <v>1</v>
      </c>
      <c r="Y4258" s="1">
        <v>0</v>
      </c>
      <c r="Z4258" s="1">
        <v>0</v>
      </c>
      <c r="AA4258" s="1">
        <v>0</v>
      </c>
      <c r="AB4258" s="1">
        <v>0</v>
      </c>
      <c r="AC4258" s="1">
        <v>0</v>
      </c>
      <c r="AD4258" s="1">
        <v>0</v>
      </c>
      <c r="AK4258" s="1">
        <v>0</v>
      </c>
      <c r="AL4258" s="1">
        <v>0</v>
      </c>
      <c r="AM4258" s="1">
        <v>0</v>
      </c>
      <c r="AO4258" s="1">
        <v>0</v>
      </c>
      <c r="AQ4258" s="1">
        <v>0</v>
      </c>
      <c r="AT4258" s="1">
        <v>0</v>
      </c>
      <c r="AV4258" s="1">
        <v>0</v>
      </c>
      <c r="AW4258" s="1">
        <v>0</v>
      </c>
      <c r="AX4258" s="1">
        <v>0</v>
      </c>
      <c r="AY4258" s="1" t="s">
        <v>86</v>
      </c>
      <c r="BB4258" s="1" t="s">
        <v>5579</v>
      </c>
      <c r="BC4258" s="1" t="s">
        <v>7235</v>
      </c>
      <c r="BD4258" s="1">
        <v>0</v>
      </c>
      <c r="BF4258" s="1">
        <v>0</v>
      </c>
      <c r="BH4258" s="1">
        <v>0</v>
      </c>
      <c r="BI4258" s="1">
        <v>0</v>
      </c>
      <c r="BL4258" s="1" t="s">
        <v>121</v>
      </c>
      <c r="BM4258" s="1" t="s">
        <v>191</v>
      </c>
      <c r="BP4258" s="1">
        <v>0</v>
      </c>
      <c r="BQ4258" s="1">
        <v>0</v>
      </c>
      <c r="BR4258" s="2">
        <v>1402880</v>
      </c>
      <c r="BS4258" s="2">
        <v>507593</v>
      </c>
      <c r="BT4258" s="1" t="s">
        <v>174</v>
      </c>
      <c r="BU4258" s="1" t="s">
        <v>124</v>
      </c>
      <c r="BW4258" s="1">
        <v>0</v>
      </c>
      <c r="BX4258" s="1">
        <v>6</v>
      </c>
    </row>
    <row r="4259" spans="1:76" x14ac:dyDescent="0.25">
      <c r="A4259" s="1">
        <v>4459</v>
      </c>
      <c r="B4259" s="1" t="s">
        <v>7412</v>
      </c>
      <c r="C4259" s="1" t="s">
        <v>1453</v>
      </c>
      <c r="D4259" s="1" t="s">
        <v>7287</v>
      </c>
      <c r="F4259" s="1">
        <v>2014</v>
      </c>
      <c r="G4259" s="1">
        <v>4</v>
      </c>
      <c r="H4259" s="1">
        <v>30</v>
      </c>
      <c r="I4259" s="1">
        <v>946</v>
      </c>
      <c r="J4259" s="1" t="s">
        <v>103</v>
      </c>
      <c r="K4259" s="1">
        <v>10</v>
      </c>
      <c r="L4259" s="1">
        <v>83</v>
      </c>
      <c r="M4259" s="1">
        <v>684840</v>
      </c>
      <c r="N4259" s="1">
        <v>5479770</v>
      </c>
      <c r="O4259" s="1">
        <v>1402352</v>
      </c>
      <c r="P4259" s="1">
        <v>507573</v>
      </c>
      <c r="Q4259" s="1" t="s">
        <v>78</v>
      </c>
      <c r="R4259" s="1" t="s">
        <v>164</v>
      </c>
      <c r="S4259" s="1" t="s">
        <v>7258</v>
      </c>
      <c r="T4259" s="1">
        <v>0</v>
      </c>
      <c r="U4259" s="1">
        <v>0</v>
      </c>
      <c r="V4259" s="1">
        <v>1</v>
      </c>
      <c r="Y4259" s="1">
        <v>0</v>
      </c>
      <c r="Z4259" s="1">
        <v>0</v>
      </c>
      <c r="AA4259" s="1">
        <v>0</v>
      </c>
      <c r="AB4259" s="1">
        <v>0</v>
      </c>
      <c r="AC4259" s="1">
        <v>0</v>
      </c>
      <c r="AD4259" s="1">
        <v>0</v>
      </c>
      <c r="AK4259" s="1">
        <v>0</v>
      </c>
      <c r="AL4259" s="1">
        <v>0</v>
      </c>
      <c r="AM4259" s="1">
        <v>0</v>
      </c>
      <c r="AO4259" s="1">
        <v>0</v>
      </c>
      <c r="AQ4259" s="1">
        <v>0</v>
      </c>
      <c r="AT4259" s="1">
        <v>0</v>
      </c>
      <c r="AV4259" s="1">
        <v>0</v>
      </c>
      <c r="AW4259" s="1">
        <v>0</v>
      </c>
      <c r="AX4259" s="1">
        <v>0</v>
      </c>
      <c r="AY4259" s="1" t="s">
        <v>79</v>
      </c>
      <c r="BB4259" s="1" t="s">
        <v>5579</v>
      </c>
      <c r="BC4259" s="1" t="s">
        <v>7235</v>
      </c>
      <c r="BD4259" s="1">
        <v>0</v>
      </c>
      <c r="BF4259" s="1">
        <v>0</v>
      </c>
      <c r="BH4259" s="1">
        <v>0</v>
      </c>
      <c r="BI4259" s="1">
        <v>0</v>
      </c>
      <c r="BL4259" s="1" t="s">
        <v>121</v>
      </c>
      <c r="BM4259" s="1" t="s">
        <v>79</v>
      </c>
      <c r="BP4259" s="1">
        <v>0</v>
      </c>
      <c r="BQ4259" s="1">
        <v>0</v>
      </c>
      <c r="BR4259" s="2">
        <v>1402352</v>
      </c>
      <c r="BS4259" s="2">
        <v>507573</v>
      </c>
      <c r="BT4259" s="1" t="s">
        <v>123</v>
      </c>
      <c r="BU4259" s="1" t="s">
        <v>124</v>
      </c>
      <c r="BW4259" s="1">
        <v>0</v>
      </c>
      <c r="BX4259" s="1">
        <v>3</v>
      </c>
    </row>
    <row r="4260" spans="1:76" x14ac:dyDescent="0.25">
      <c r="A4260" s="1">
        <v>4460</v>
      </c>
      <c r="B4260" s="1" t="s">
        <v>7413</v>
      </c>
      <c r="C4260" s="1" t="s">
        <v>1450</v>
      </c>
      <c r="D4260" s="1" t="s">
        <v>7287</v>
      </c>
      <c r="F4260" s="1">
        <v>2014</v>
      </c>
      <c r="G4260" s="1">
        <v>4</v>
      </c>
      <c r="H4260" s="1">
        <v>30</v>
      </c>
      <c r="I4260" s="1">
        <v>952</v>
      </c>
      <c r="J4260" s="1" t="s">
        <v>103</v>
      </c>
      <c r="K4260" s="1">
        <v>10</v>
      </c>
      <c r="L4260" s="1">
        <v>83</v>
      </c>
      <c r="M4260" s="1">
        <v>685080</v>
      </c>
      <c r="N4260" s="1">
        <v>5478993</v>
      </c>
      <c r="O4260" s="1">
        <v>1402627</v>
      </c>
      <c r="P4260" s="1">
        <v>506809</v>
      </c>
      <c r="Q4260" s="1" t="s">
        <v>78</v>
      </c>
      <c r="R4260" s="1" t="s">
        <v>104</v>
      </c>
      <c r="S4260" s="1" t="s">
        <v>7237</v>
      </c>
      <c r="T4260" s="1">
        <v>1</v>
      </c>
      <c r="U4260" s="1">
        <v>0</v>
      </c>
      <c r="V4260" s="1">
        <v>0</v>
      </c>
      <c r="Y4260" s="1">
        <v>0</v>
      </c>
      <c r="Z4260" s="1">
        <v>0</v>
      </c>
      <c r="AA4260" s="1">
        <v>0</v>
      </c>
      <c r="AB4260" s="1">
        <v>0</v>
      </c>
      <c r="AC4260" s="1">
        <v>0</v>
      </c>
      <c r="AD4260" s="1">
        <v>0</v>
      </c>
      <c r="AK4260" s="1">
        <v>0</v>
      </c>
      <c r="AL4260" s="1">
        <v>0</v>
      </c>
      <c r="AM4260" s="1">
        <v>0</v>
      </c>
      <c r="AO4260" s="1">
        <v>0</v>
      </c>
      <c r="AQ4260" s="1">
        <v>0</v>
      </c>
      <c r="AT4260" s="1">
        <v>0</v>
      </c>
      <c r="AV4260" s="1">
        <v>0</v>
      </c>
      <c r="AW4260" s="1">
        <v>0</v>
      </c>
      <c r="AX4260" s="1">
        <v>0</v>
      </c>
      <c r="AY4260" s="1" t="s">
        <v>79</v>
      </c>
      <c r="BB4260" s="1" t="s">
        <v>5581</v>
      </c>
      <c r="BC4260" s="1" t="s">
        <v>7235</v>
      </c>
      <c r="BD4260" s="1">
        <v>0</v>
      </c>
      <c r="BF4260" s="1">
        <v>0</v>
      </c>
      <c r="BH4260" s="1">
        <v>0</v>
      </c>
      <c r="BI4260" s="1">
        <v>0</v>
      </c>
      <c r="BL4260" s="1" t="s">
        <v>121</v>
      </c>
      <c r="BM4260" s="1" t="s">
        <v>79</v>
      </c>
      <c r="BO4260" s="1" t="s">
        <v>173</v>
      </c>
      <c r="BP4260" s="1">
        <v>0</v>
      </c>
      <c r="BQ4260" s="1">
        <v>0</v>
      </c>
      <c r="BR4260" s="2">
        <v>1402627</v>
      </c>
      <c r="BS4260" s="2">
        <v>506809</v>
      </c>
      <c r="BT4260" s="1" t="s">
        <v>174</v>
      </c>
      <c r="BU4260" s="1" t="s">
        <v>124</v>
      </c>
      <c r="BW4260" s="1">
        <v>0</v>
      </c>
      <c r="BX4260" s="1">
        <v>3</v>
      </c>
    </row>
    <row r="4261" spans="1:76" x14ac:dyDescent="0.25">
      <c r="A4261" s="1">
        <v>4461</v>
      </c>
      <c r="B4261" s="1" t="s">
        <v>7414</v>
      </c>
      <c r="C4261" s="1" t="s">
        <v>3979</v>
      </c>
      <c r="D4261" s="1" t="s">
        <v>7287</v>
      </c>
      <c r="F4261" s="1">
        <v>2014</v>
      </c>
      <c r="G4261" s="1">
        <v>4</v>
      </c>
      <c r="H4261" s="1">
        <v>30</v>
      </c>
      <c r="I4261" s="1">
        <v>959</v>
      </c>
      <c r="J4261" s="1" t="s">
        <v>103</v>
      </c>
      <c r="K4261" s="1">
        <v>10</v>
      </c>
      <c r="L4261" s="1">
        <v>83</v>
      </c>
      <c r="M4261" s="1">
        <v>684416</v>
      </c>
      <c r="N4261" s="1">
        <v>5478602</v>
      </c>
      <c r="O4261" s="1">
        <v>1401980</v>
      </c>
      <c r="P4261" s="1">
        <v>506388</v>
      </c>
      <c r="Q4261" s="1" t="s">
        <v>78</v>
      </c>
      <c r="R4261" s="1" t="s">
        <v>156</v>
      </c>
      <c r="S4261" s="1" t="s">
        <v>7233</v>
      </c>
      <c r="T4261" s="1">
        <v>0</v>
      </c>
      <c r="U4261" s="1">
        <v>0</v>
      </c>
      <c r="V4261" s="1">
        <v>1</v>
      </c>
      <c r="Y4261" s="1">
        <v>0</v>
      </c>
      <c r="Z4261" s="1">
        <v>0</v>
      </c>
      <c r="AA4261" s="1">
        <v>0</v>
      </c>
      <c r="AB4261" s="1">
        <v>0</v>
      </c>
      <c r="AC4261" s="1">
        <v>0</v>
      </c>
      <c r="AD4261" s="1">
        <v>0</v>
      </c>
      <c r="AK4261" s="1">
        <v>0</v>
      </c>
      <c r="AL4261" s="1">
        <v>0</v>
      </c>
      <c r="AM4261" s="1">
        <v>0</v>
      </c>
      <c r="AO4261" s="1">
        <v>0</v>
      </c>
      <c r="AQ4261" s="1">
        <v>0</v>
      </c>
      <c r="AT4261" s="1">
        <v>0</v>
      </c>
      <c r="AV4261" s="1">
        <v>0</v>
      </c>
      <c r="AW4261" s="1">
        <v>0</v>
      </c>
      <c r="AX4261" s="1">
        <v>0</v>
      </c>
      <c r="AY4261" s="1" t="s">
        <v>86</v>
      </c>
      <c r="BB4261" s="1" t="s">
        <v>5586</v>
      </c>
      <c r="BC4261" s="1" t="s">
        <v>7235</v>
      </c>
      <c r="BD4261" s="1">
        <v>0</v>
      </c>
      <c r="BF4261" s="1">
        <v>0</v>
      </c>
      <c r="BH4261" s="1">
        <v>0</v>
      </c>
      <c r="BI4261" s="1">
        <v>0</v>
      </c>
      <c r="BL4261" s="1" t="s">
        <v>121</v>
      </c>
      <c r="BM4261" s="1" t="s">
        <v>191</v>
      </c>
      <c r="BP4261" s="1">
        <v>0</v>
      </c>
      <c r="BQ4261" s="1">
        <v>0</v>
      </c>
      <c r="BR4261" s="2">
        <v>1401980</v>
      </c>
      <c r="BS4261" s="2">
        <v>506388</v>
      </c>
      <c r="BT4261" s="1" t="s">
        <v>174</v>
      </c>
      <c r="BU4261" s="1" t="s">
        <v>124</v>
      </c>
      <c r="BW4261" s="1">
        <v>0</v>
      </c>
      <c r="BX4261" s="1">
        <v>5</v>
      </c>
    </row>
    <row r="4262" spans="1:76" x14ac:dyDescent="0.25">
      <c r="A4262" s="1">
        <v>4462</v>
      </c>
      <c r="B4262" s="1" t="s">
        <v>7415</v>
      </c>
      <c r="C4262" s="1" t="s">
        <v>5588</v>
      </c>
      <c r="D4262" s="1" t="s">
        <v>7287</v>
      </c>
      <c r="F4262" s="1">
        <v>2014</v>
      </c>
      <c r="G4262" s="1">
        <v>4</v>
      </c>
      <c r="H4262" s="1">
        <v>30</v>
      </c>
      <c r="I4262" s="1">
        <v>1005</v>
      </c>
      <c r="J4262" s="1" t="s">
        <v>103</v>
      </c>
      <c r="K4262" s="1">
        <v>10</v>
      </c>
      <c r="L4262" s="1">
        <v>83</v>
      </c>
      <c r="M4262" s="1">
        <v>683688</v>
      </c>
      <c r="N4262" s="1">
        <v>5478044</v>
      </c>
      <c r="O4262" s="1">
        <v>1401278</v>
      </c>
      <c r="P4262" s="1">
        <v>505799</v>
      </c>
      <c r="Q4262" s="1" t="s">
        <v>78</v>
      </c>
      <c r="R4262" s="1" t="s">
        <v>156</v>
      </c>
      <c r="S4262" s="1" t="s">
        <v>7233</v>
      </c>
      <c r="T4262" s="1">
        <v>0</v>
      </c>
      <c r="U4262" s="1">
        <v>0</v>
      </c>
      <c r="V4262" s="1">
        <v>1</v>
      </c>
      <c r="Y4262" s="1">
        <v>0</v>
      </c>
      <c r="Z4262" s="1">
        <v>0</v>
      </c>
      <c r="AA4262" s="1">
        <v>0</v>
      </c>
      <c r="AB4262" s="1">
        <v>0</v>
      </c>
      <c r="AC4262" s="1">
        <v>0</v>
      </c>
      <c r="AD4262" s="1">
        <v>0</v>
      </c>
      <c r="AK4262" s="1">
        <v>0</v>
      </c>
      <c r="AL4262" s="1">
        <v>0</v>
      </c>
      <c r="AM4262" s="1">
        <v>0</v>
      </c>
      <c r="AO4262" s="1">
        <v>0</v>
      </c>
      <c r="AQ4262" s="1">
        <v>0</v>
      </c>
      <c r="AT4262" s="1">
        <v>0</v>
      </c>
      <c r="AV4262" s="1">
        <v>0</v>
      </c>
      <c r="AW4262" s="1">
        <v>0</v>
      </c>
      <c r="AX4262" s="1">
        <v>0</v>
      </c>
      <c r="AY4262" s="1" t="s">
        <v>79</v>
      </c>
      <c r="BB4262" s="1" t="s">
        <v>5589</v>
      </c>
      <c r="BC4262" s="1" t="s">
        <v>7235</v>
      </c>
      <c r="BD4262" s="1">
        <v>0</v>
      </c>
      <c r="BF4262" s="1">
        <v>0</v>
      </c>
      <c r="BH4262" s="1">
        <v>0</v>
      </c>
      <c r="BI4262" s="1">
        <v>0</v>
      </c>
      <c r="BL4262" s="1" t="s">
        <v>121</v>
      </c>
      <c r="BM4262" s="1" t="s">
        <v>79</v>
      </c>
      <c r="BO4262" s="1" t="s">
        <v>5590</v>
      </c>
      <c r="BP4262" s="1">
        <v>0</v>
      </c>
      <c r="BQ4262" s="1">
        <v>0</v>
      </c>
      <c r="BR4262" s="2">
        <v>1401278</v>
      </c>
      <c r="BS4262" s="2">
        <v>505799</v>
      </c>
      <c r="BT4262" s="1" t="s">
        <v>123</v>
      </c>
      <c r="BU4262" s="1" t="s">
        <v>124</v>
      </c>
      <c r="BV4262" s="1" t="s">
        <v>1127</v>
      </c>
      <c r="BW4262" s="1">
        <v>0</v>
      </c>
      <c r="BX4262" s="1">
        <v>3</v>
      </c>
    </row>
    <row r="4263" spans="1:76" x14ac:dyDescent="0.25">
      <c r="A4263" s="1">
        <v>4463</v>
      </c>
      <c r="B4263" s="1" t="s">
        <v>7416</v>
      </c>
      <c r="C4263" s="1" t="s">
        <v>3979</v>
      </c>
      <c r="D4263" s="1" t="s">
        <v>7287</v>
      </c>
      <c r="F4263" s="1">
        <v>2014</v>
      </c>
      <c r="G4263" s="1">
        <v>4</v>
      </c>
      <c r="H4263" s="1">
        <v>30</v>
      </c>
      <c r="I4263" s="1">
        <v>1018</v>
      </c>
      <c r="J4263" s="1" t="s">
        <v>103</v>
      </c>
      <c r="K4263" s="1">
        <v>10</v>
      </c>
      <c r="L4263" s="1">
        <v>83</v>
      </c>
      <c r="M4263" s="1">
        <v>684094</v>
      </c>
      <c r="N4263" s="1">
        <v>5476729</v>
      </c>
      <c r="O4263" s="1">
        <v>1401742</v>
      </c>
      <c r="P4263" s="1">
        <v>504504</v>
      </c>
      <c r="Q4263" s="1" t="s">
        <v>78</v>
      </c>
      <c r="R4263" s="1" t="s">
        <v>164</v>
      </c>
      <c r="S4263" s="1" t="s">
        <v>7258</v>
      </c>
      <c r="T4263" s="1">
        <v>0</v>
      </c>
      <c r="U4263" s="1">
        <v>0</v>
      </c>
      <c r="V4263" s="1">
        <v>1</v>
      </c>
      <c r="Y4263" s="1">
        <v>0</v>
      </c>
      <c r="Z4263" s="1">
        <v>0</v>
      </c>
      <c r="AA4263" s="1">
        <v>0</v>
      </c>
      <c r="AB4263" s="1">
        <v>0</v>
      </c>
      <c r="AC4263" s="1">
        <v>0</v>
      </c>
      <c r="AD4263" s="1">
        <v>0</v>
      </c>
      <c r="AK4263" s="1">
        <v>0</v>
      </c>
      <c r="AL4263" s="1">
        <v>0</v>
      </c>
      <c r="AM4263" s="1">
        <v>0</v>
      </c>
      <c r="AO4263" s="1">
        <v>0</v>
      </c>
      <c r="AQ4263" s="1">
        <v>0</v>
      </c>
      <c r="AT4263" s="1">
        <v>0</v>
      </c>
      <c r="AV4263" s="1">
        <v>0</v>
      </c>
      <c r="AW4263" s="1">
        <v>0</v>
      </c>
      <c r="AX4263" s="1">
        <v>0</v>
      </c>
      <c r="AY4263" s="1" t="s">
        <v>86</v>
      </c>
      <c r="BB4263" s="1" t="s">
        <v>7083</v>
      </c>
      <c r="BC4263" s="1" t="s">
        <v>7235</v>
      </c>
      <c r="BD4263" s="1">
        <v>0</v>
      </c>
      <c r="BF4263" s="1">
        <v>0</v>
      </c>
      <c r="BH4263" s="1">
        <v>0</v>
      </c>
      <c r="BI4263" s="1">
        <v>0</v>
      </c>
      <c r="BL4263" s="1" t="s">
        <v>121</v>
      </c>
      <c r="BM4263" s="1" t="s">
        <v>191</v>
      </c>
      <c r="BP4263" s="1">
        <v>0</v>
      </c>
      <c r="BQ4263" s="1">
        <v>0</v>
      </c>
      <c r="BR4263" s="2">
        <v>1401742</v>
      </c>
      <c r="BS4263" s="2">
        <v>504504</v>
      </c>
      <c r="BT4263" s="1" t="s">
        <v>123</v>
      </c>
      <c r="BU4263" s="1" t="s">
        <v>124</v>
      </c>
      <c r="BW4263" s="1">
        <v>0</v>
      </c>
      <c r="BX4263" s="1">
        <v>4</v>
      </c>
    </row>
    <row r="4264" spans="1:76" x14ac:dyDescent="0.25">
      <c r="A4264" s="1">
        <v>4464</v>
      </c>
      <c r="B4264" s="1" t="s">
        <v>7417</v>
      </c>
      <c r="C4264" s="1" t="s">
        <v>5565</v>
      </c>
      <c r="D4264" s="1" t="s">
        <v>7287</v>
      </c>
      <c r="F4264" s="1">
        <v>2014</v>
      </c>
      <c r="G4264" s="1">
        <v>4</v>
      </c>
      <c r="H4264" s="1">
        <v>30</v>
      </c>
      <c r="I4264" s="1">
        <v>1043</v>
      </c>
      <c r="J4264" s="1" t="s">
        <v>103</v>
      </c>
      <c r="K4264" s="1">
        <v>10</v>
      </c>
      <c r="L4264" s="1">
        <v>83</v>
      </c>
      <c r="M4264" s="1">
        <v>681660</v>
      </c>
      <c r="N4264" s="1">
        <v>5477659</v>
      </c>
      <c r="O4264" s="1">
        <v>1399267</v>
      </c>
      <c r="P4264" s="1">
        <v>505324</v>
      </c>
      <c r="Q4264" s="1" t="s">
        <v>78</v>
      </c>
      <c r="R4264" s="1" t="s">
        <v>104</v>
      </c>
      <c r="S4264" s="1" t="s">
        <v>7237</v>
      </c>
      <c r="T4264" s="1">
        <v>1</v>
      </c>
      <c r="U4264" s="1">
        <v>0</v>
      </c>
      <c r="V4264" s="1">
        <v>0</v>
      </c>
      <c r="Y4264" s="1">
        <v>0</v>
      </c>
      <c r="Z4264" s="1">
        <v>0</v>
      </c>
      <c r="AA4264" s="1">
        <v>0</v>
      </c>
      <c r="AB4264" s="1">
        <v>0</v>
      </c>
      <c r="AC4264" s="1">
        <v>0</v>
      </c>
      <c r="AD4264" s="1">
        <v>0</v>
      </c>
      <c r="AK4264" s="1">
        <v>0</v>
      </c>
      <c r="AL4264" s="1">
        <v>0</v>
      </c>
      <c r="AM4264" s="1">
        <v>0</v>
      </c>
      <c r="AO4264" s="1">
        <v>0</v>
      </c>
      <c r="AQ4264" s="1">
        <v>0</v>
      </c>
      <c r="AT4264" s="1">
        <v>0</v>
      </c>
      <c r="AV4264" s="1">
        <v>0</v>
      </c>
      <c r="AW4264" s="1">
        <v>0</v>
      </c>
      <c r="AX4264" s="1">
        <v>0</v>
      </c>
      <c r="AY4264" s="1" t="s">
        <v>778</v>
      </c>
      <c r="BB4264" s="1" t="s">
        <v>5566</v>
      </c>
      <c r="BC4264" s="1" t="s">
        <v>7235</v>
      </c>
      <c r="BD4264" s="1">
        <v>0</v>
      </c>
      <c r="BF4264" s="1">
        <v>0</v>
      </c>
      <c r="BH4264" s="1">
        <v>0</v>
      </c>
      <c r="BI4264" s="1">
        <v>0</v>
      </c>
      <c r="BL4264" s="1" t="s">
        <v>121</v>
      </c>
      <c r="BP4264" s="1">
        <v>0</v>
      </c>
      <c r="BQ4264" s="1">
        <v>0</v>
      </c>
      <c r="BR4264" s="2">
        <v>1399267</v>
      </c>
      <c r="BS4264" s="2">
        <v>505324</v>
      </c>
      <c r="BT4264" s="1" t="s">
        <v>123</v>
      </c>
      <c r="BU4264" s="1" t="s">
        <v>124</v>
      </c>
      <c r="BW4264" s="1">
        <v>0</v>
      </c>
      <c r="BX4264" s="1">
        <v>4</v>
      </c>
    </row>
    <row r="4265" spans="1:76" x14ac:dyDescent="0.25">
      <c r="A4265" s="1">
        <v>4465</v>
      </c>
      <c r="B4265" s="1" t="s">
        <v>7418</v>
      </c>
      <c r="C4265" s="1" t="s">
        <v>5565</v>
      </c>
      <c r="D4265" s="1" t="s">
        <v>7287</v>
      </c>
      <c r="F4265" s="1">
        <v>2014</v>
      </c>
      <c r="G4265" s="1">
        <v>4</v>
      </c>
      <c r="H4265" s="1">
        <v>30</v>
      </c>
      <c r="I4265" s="1">
        <v>1043</v>
      </c>
      <c r="J4265" s="1" t="s">
        <v>103</v>
      </c>
      <c r="K4265" s="1">
        <v>10</v>
      </c>
      <c r="L4265" s="1">
        <v>83</v>
      </c>
      <c r="M4265" s="1">
        <v>681690</v>
      </c>
      <c r="N4265" s="1">
        <v>5477660</v>
      </c>
      <c r="O4265" s="1">
        <v>1399297</v>
      </c>
      <c r="P4265" s="1">
        <v>505327</v>
      </c>
      <c r="Q4265" s="1" t="s">
        <v>78</v>
      </c>
      <c r="R4265" s="1" t="s">
        <v>156</v>
      </c>
      <c r="S4265" s="1" t="s">
        <v>7233</v>
      </c>
      <c r="T4265" s="1">
        <v>0</v>
      </c>
      <c r="U4265" s="1">
        <v>0</v>
      </c>
      <c r="V4265" s="1">
        <v>1</v>
      </c>
      <c r="Y4265" s="1">
        <v>0</v>
      </c>
      <c r="Z4265" s="1">
        <v>0</v>
      </c>
      <c r="AA4265" s="1">
        <v>0</v>
      </c>
      <c r="AB4265" s="1">
        <v>0</v>
      </c>
      <c r="AC4265" s="1">
        <v>0</v>
      </c>
      <c r="AD4265" s="1">
        <v>0</v>
      </c>
      <c r="AK4265" s="1">
        <v>0</v>
      </c>
      <c r="AL4265" s="1">
        <v>0</v>
      </c>
      <c r="AM4265" s="1">
        <v>0</v>
      </c>
      <c r="AO4265" s="1">
        <v>0</v>
      </c>
      <c r="AQ4265" s="1">
        <v>0</v>
      </c>
      <c r="AT4265" s="1">
        <v>0</v>
      </c>
      <c r="AV4265" s="1">
        <v>0</v>
      </c>
      <c r="AW4265" s="1">
        <v>0</v>
      </c>
      <c r="AX4265" s="1">
        <v>0</v>
      </c>
      <c r="AY4265" s="1" t="s">
        <v>778</v>
      </c>
      <c r="BB4265" s="1" t="s">
        <v>5566</v>
      </c>
      <c r="BC4265" s="1" t="s">
        <v>7235</v>
      </c>
      <c r="BD4265" s="1">
        <v>0</v>
      </c>
      <c r="BF4265" s="1">
        <v>0</v>
      </c>
      <c r="BH4265" s="1">
        <v>0</v>
      </c>
      <c r="BI4265" s="1">
        <v>0</v>
      </c>
      <c r="BL4265" s="1" t="s">
        <v>121</v>
      </c>
      <c r="BP4265" s="1">
        <v>0</v>
      </c>
      <c r="BQ4265" s="1">
        <v>0</v>
      </c>
      <c r="BR4265" s="2">
        <v>1399297</v>
      </c>
      <c r="BS4265" s="2">
        <v>505327</v>
      </c>
      <c r="BT4265" s="1" t="s">
        <v>123</v>
      </c>
      <c r="BU4265" s="1" t="s">
        <v>124</v>
      </c>
      <c r="BW4265" s="1">
        <v>0</v>
      </c>
      <c r="BX4265" s="1">
        <v>4</v>
      </c>
    </row>
    <row r="4266" spans="1:76" x14ac:dyDescent="0.25">
      <c r="A4266" s="1">
        <v>4466</v>
      </c>
      <c r="B4266" s="1" t="s">
        <v>7419</v>
      </c>
      <c r="C4266" s="1" t="s">
        <v>395</v>
      </c>
      <c r="D4266" s="1" t="s">
        <v>7287</v>
      </c>
      <c r="F4266" s="1">
        <v>2014</v>
      </c>
      <c r="G4266" s="1">
        <v>4</v>
      </c>
      <c r="H4266" s="1">
        <v>30</v>
      </c>
      <c r="I4266" s="1">
        <v>1049</v>
      </c>
      <c r="J4266" s="1" t="s">
        <v>103</v>
      </c>
      <c r="K4266" s="1">
        <v>10</v>
      </c>
      <c r="L4266" s="1">
        <v>83</v>
      </c>
      <c r="M4266" s="1">
        <v>681663</v>
      </c>
      <c r="N4266" s="1">
        <v>5476838</v>
      </c>
      <c r="O4266" s="1">
        <v>1399307</v>
      </c>
      <c r="P4266" s="1">
        <v>504504</v>
      </c>
      <c r="Q4266" s="1" t="s">
        <v>78</v>
      </c>
      <c r="R4266" s="1" t="s">
        <v>156</v>
      </c>
      <c r="S4266" s="1" t="s">
        <v>7233</v>
      </c>
      <c r="T4266" s="1">
        <v>0</v>
      </c>
      <c r="U4266" s="1">
        <v>0</v>
      </c>
      <c r="V4266" s="1">
        <v>1</v>
      </c>
      <c r="Y4266" s="1">
        <v>0</v>
      </c>
      <c r="Z4266" s="1">
        <v>0</v>
      </c>
      <c r="AA4266" s="1">
        <v>0</v>
      </c>
      <c r="AB4266" s="1">
        <v>0</v>
      </c>
      <c r="AC4266" s="1">
        <v>0</v>
      </c>
      <c r="AD4266" s="1">
        <v>0</v>
      </c>
      <c r="AK4266" s="1">
        <v>0</v>
      </c>
      <c r="AL4266" s="1">
        <v>0</v>
      </c>
      <c r="AM4266" s="1">
        <v>0</v>
      </c>
      <c r="AO4266" s="1">
        <v>0</v>
      </c>
      <c r="AQ4266" s="1">
        <v>0</v>
      </c>
      <c r="AT4266" s="1">
        <v>0</v>
      </c>
      <c r="AV4266" s="1">
        <v>0</v>
      </c>
      <c r="AW4266" s="1">
        <v>0</v>
      </c>
      <c r="AX4266" s="1">
        <v>0</v>
      </c>
      <c r="AY4266" s="1" t="s">
        <v>79</v>
      </c>
      <c r="BB4266" s="1" t="s">
        <v>5623</v>
      </c>
      <c r="BC4266" s="1" t="s">
        <v>7235</v>
      </c>
      <c r="BD4266" s="1">
        <v>0</v>
      </c>
      <c r="BF4266" s="1">
        <v>0</v>
      </c>
      <c r="BH4266" s="1">
        <v>0</v>
      </c>
      <c r="BI4266" s="1">
        <v>0</v>
      </c>
      <c r="BL4266" s="1" t="s">
        <v>121</v>
      </c>
      <c r="BM4266" s="1" t="s">
        <v>79</v>
      </c>
      <c r="BP4266" s="1">
        <v>0</v>
      </c>
      <c r="BQ4266" s="1">
        <v>0</v>
      </c>
      <c r="BR4266" s="2">
        <v>1399307</v>
      </c>
      <c r="BS4266" s="2">
        <v>504504</v>
      </c>
      <c r="BT4266" s="1" t="s">
        <v>1105</v>
      </c>
      <c r="BU4266" s="1" t="s">
        <v>124</v>
      </c>
      <c r="BW4266" s="1">
        <v>0</v>
      </c>
      <c r="BX4266" s="1">
        <v>5</v>
      </c>
    </row>
    <row r="4267" spans="1:76" x14ac:dyDescent="0.25">
      <c r="A4267" s="1">
        <v>4467</v>
      </c>
      <c r="B4267" s="1" t="s">
        <v>7420</v>
      </c>
      <c r="C4267" s="1" t="s">
        <v>3979</v>
      </c>
      <c r="D4267" s="1" t="s">
        <v>7287</v>
      </c>
      <c r="F4267" s="1">
        <v>2014</v>
      </c>
      <c r="G4267" s="1">
        <v>4</v>
      </c>
      <c r="H4267" s="1">
        <v>30</v>
      </c>
      <c r="I4267" s="1">
        <v>1049</v>
      </c>
      <c r="J4267" s="1" t="s">
        <v>103</v>
      </c>
      <c r="K4267" s="1">
        <v>10</v>
      </c>
      <c r="L4267" s="1">
        <v>83</v>
      </c>
      <c r="M4267" s="1">
        <v>681896</v>
      </c>
      <c r="N4267" s="1">
        <v>5477221</v>
      </c>
      <c r="O4267" s="1">
        <v>1399523</v>
      </c>
      <c r="P4267" s="1">
        <v>504897</v>
      </c>
      <c r="Q4267" s="1" t="s">
        <v>78</v>
      </c>
      <c r="R4267" s="1" t="s">
        <v>164</v>
      </c>
      <c r="S4267" s="1" t="s">
        <v>7258</v>
      </c>
      <c r="T4267" s="1">
        <v>0</v>
      </c>
      <c r="U4267" s="1">
        <v>0</v>
      </c>
      <c r="V4267" s="1">
        <v>1</v>
      </c>
      <c r="Y4267" s="1">
        <v>0</v>
      </c>
      <c r="Z4267" s="1">
        <v>0</v>
      </c>
      <c r="AA4267" s="1">
        <v>0</v>
      </c>
      <c r="AB4267" s="1">
        <v>0</v>
      </c>
      <c r="AC4267" s="1">
        <v>0</v>
      </c>
      <c r="AD4267" s="1">
        <v>0</v>
      </c>
      <c r="AK4267" s="1">
        <v>0</v>
      </c>
      <c r="AL4267" s="1">
        <v>0</v>
      </c>
      <c r="AM4267" s="1">
        <v>0</v>
      </c>
      <c r="AO4267" s="1">
        <v>0</v>
      </c>
      <c r="AQ4267" s="1">
        <v>0</v>
      </c>
      <c r="AT4267" s="1">
        <v>0</v>
      </c>
      <c r="AV4267" s="1">
        <v>0</v>
      </c>
      <c r="AW4267" s="1">
        <v>0</v>
      </c>
      <c r="AX4267" s="1">
        <v>0</v>
      </c>
      <c r="AY4267" s="1" t="s">
        <v>86</v>
      </c>
      <c r="BB4267" s="1" t="s">
        <v>5623</v>
      </c>
      <c r="BC4267" s="1" t="s">
        <v>7235</v>
      </c>
      <c r="BD4267" s="1">
        <v>0</v>
      </c>
      <c r="BF4267" s="1">
        <v>0</v>
      </c>
      <c r="BH4267" s="1">
        <v>0</v>
      </c>
      <c r="BI4267" s="1">
        <v>0</v>
      </c>
      <c r="BL4267" s="1" t="s">
        <v>121</v>
      </c>
      <c r="BM4267" s="1" t="s">
        <v>191</v>
      </c>
      <c r="BP4267" s="1">
        <v>0</v>
      </c>
      <c r="BQ4267" s="1">
        <v>0</v>
      </c>
      <c r="BR4267" s="2">
        <v>1399523</v>
      </c>
      <c r="BS4267" s="2">
        <v>504897</v>
      </c>
      <c r="BT4267" s="1" t="s">
        <v>174</v>
      </c>
      <c r="BU4267" s="1" t="s">
        <v>124</v>
      </c>
      <c r="BW4267" s="1">
        <v>0</v>
      </c>
      <c r="BX4267" s="1">
        <v>5</v>
      </c>
    </row>
    <row r="4268" spans="1:76" x14ac:dyDescent="0.25">
      <c r="A4268" s="1">
        <v>4468</v>
      </c>
      <c r="B4268" s="1" t="s">
        <v>7421</v>
      </c>
      <c r="C4268" s="1" t="s">
        <v>331</v>
      </c>
      <c r="D4268" s="1" t="s">
        <v>7287</v>
      </c>
      <c r="F4268" s="1">
        <v>2014</v>
      </c>
      <c r="G4268" s="1">
        <v>4</v>
      </c>
      <c r="H4268" s="1">
        <v>30</v>
      </c>
      <c r="I4268" s="1">
        <v>1108</v>
      </c>
      <c r="J4268" s="1" t="s">
        <v>103</v>
      </c>
      <c r="K4268" s="1">
        <v>10</v>
      </c>
      <c r="L4268" s="1">
        <v>83</v>
      </c>
      <c r="M4268" s="1">
        <v>681935</v>
      </c>
      <c r="N4268" s="1">
        <v>5474921</v>
      </c>
      <c r="O4268" s="1">
        <v>1399664</v>
      </c>
      <c r="P4268" s="1">
        <v>502603</v>
      </c>
      <c r="Q4268" s="1" t="s">
        <v>78</v>
      </c>
      <c r="R4268" s="1" t="s">
        <v>104</v>
      </c>
      <c r="S4268" s="1" t="s">
        <v>7237</v>
      </c>
      <c r="T4268" s="1">
        <v>1</v>
      </c>
      <c r="U4268" s="1">
        <v>0</v>
      </c>
      <c r="V4268" s="1">
        <v>0</v>
      </c>
      <c r="Y4268" s="1">
        <v>0</v>
      </c>
      <c r="Z4268" s="1">
        <v>0</v>
      </c>
      <c r="AA4268" s="1">
        <v>0</v>
      </c>
      <c r="AB4268" s="1">
        <v>0</v>
      </c>
      <c r="AC4268" s="1">
        <v>0</v>
      </c>
      <c r="AD4268" s="1">
        <v>0</v>
      </c>
      <c r="AK4268" s="1">
        <v>0</v>
      </c>
      <c r="AL4268" s="1">
        <v>0</v>
      </c>
      <c r="AM4268" s="1">
        <v>0</v>
      </c>
      <c r="AO4268" s="1">
        <v>0</v>
      </c>
      <c r="AQ4268" s="1">
        <v>0</v>
      </c>
      <c r="AT4268" s="1">
        <v>0</v>
      </c>
      <c r="AV4268" s="1">
        <v>0</v>
      </c>
      <c r="AW4268" s="1">
        <v>0</v>
      </c>
      <c r="AX4268" s="1">
        <v>0</v>
      </c>
      <c r="AY4268" s="1" t="s">
        <v>79</v>
      </c>
      <c r="BB4268" s="1" t="s">
        <v>5627</v>
      </c>
      <c r="BC4268" s="1" t="s">
        <v>7235</v>
      </c>
      <c r="BD4268" s="1">
        <v>0</v>
      </c>
      <c r="BF4268" s="1">
        <v>0</v>
      </c>
      <c r="BH4268" s="1">
        <v>0</v>
      </c>
      <c r="BI4268" s="1">
        <v>0</v>
      </c>
      <c r="BL4268" s="1" t="s">
        <v>121</v>
      </c>
      <c r="BM4268" s="1" t="s">
        <v>79</v>
      </c>
      <c r="BO4268" s="1" t="s">
        <v>337</v>
      </c>
      <c r="BP4268" s="1">
        <v>0</v>
      </c>
      <c r="BQ4268" s="1">
        <v>0</v>
      </c>
      <c r="BR4268" s="2">
        <v>1399664</v>
      </c>
      <c r="BS4268" s="2">
        <v>502603</v>
      </c>
      <c r="BT4268" s="1" t="s">
        <v>123</v>
      </c>
      <c r="BU4268" s="1" t="s">
        <v>124</v>
      </c>
      <c r="BV4268" s="1" t="s">
        <v>1127</v>
      </c>
      <c r="BW4268" s="1">
        <v>0</v>
      </c>
      <c r="BX4268" s="1">
        <v>4</v>
      </c>
    </row>
    <row r="4269" spans="1:76" x14ac:dyDescent="0.25">
      <c r="A4269" s="1">
        <v>4469</v>
      </c>
      <c r="B4269" s="1" t="s">
        <v>7422</v>
      </c>
      <c r="C4269" s="1" t="s">
        <v>2959</v>
      </c>
      <c r="D4269" s="1" t="s">
        <v>7287</v>
      </c>
      <c r="F4269" s="1">
        <v>2014</v>
      </c>
      <c r="G4269" s="1">
        <v>4</v>
      </c>
      <c r="H4269" s="1">
        <v>30</v>
      </c>
      <c r="I4269" s="1">
        <v>1224</v>
      </c>
      <c r="J4269" s="1" t="s">
        <v>103</v>
      </c>
      <c r="K4269" s="1">
        <v>10</v>
      </c>
      <c r="L4269" s="1">
        <v>83</v>
      </c>
      <c r="M4269" s="1">
        <v>675667</v>
      </c>
      <c r="N4269" s="1">
        <v>5477626</v>
      </c>
      <c r="O4269" s="1">
        <v>1393278</v>
      </c>
      <c r="P4269" s="1">
        <v>505025</v>
      </c>
      <c r="Q4269" s="1" t="s">
        <v>78</v>
      </c>
      <c r="R4269" s="1" t="s">
        <v>156</v>
      </c>
      <c r="S4269" s="1" t="s">
        <v>7233</v>
      </c>
      <c r="T4269" s="1">
        <v>0</v>
      </c>
      <c r="U4269" s="1">
        <v>0</v>
      </c>
      <c r="V4269" s="1">
        <v>1</v>
      </c>
      <c r="Y4269" s="1">
        <v>0</v>
      </c>
      <c r="Z4269" s="1">
        <v>0</v>
      </c>
      <c r="AA4269" s="1">
        <v>0</v>
      </c>
      <c r="AB4269" s="1">
        <v>0</v>
      </c>
      <c r="AC4269" s="1">
        <v>0</v>
      </c>
      <c r="AD4269" s="1">
        <v>0</v>
      </c>
      <c r="AK4269" s="1">
        <v>0</v>
      </c>
      <c r="AL4269" s="1">
        <v>0</v>
      </c>
      <c r="AM4269" s="1">
        <v>0</v>
      </c>
      <c r="AO4269" s="1">
        <v>0</v>
      </c>
      <c r="AQ4269" s="1">
        <v>0</v>
      </c>
      <c r="AT4269" s="1">
        <v>0</v>
      </c>
      <c r="AV4269" s="1">
        <v>0</v>
      </c>
      <c r="AW4269" s="1">
        <v>0</v>
      </c>
      <c r="AX4269" s="1">
        <v>0</v>
      </c>
      <c r="AY4269" s="1" t="s">
        <v>778</v>
      </c>
      <c r="BB4269" s="1" t="s">
        <v>5560</v>
      </c>
      <c r="BC4269" s="1" t="s">
        <v>7235</v>
      </c>
      <c r="BD4269" s="1">
        <v>0</v>
      </c>
      <c r="BF4269" s="1">
        <v>0</v>
      </c>
      <c r="BH4269" s="1">
        <v>0</v>
      </c>
      <c r="BI4269" s="1">
        <v>0</v>
      </c>
      <c r="BL4269" s="1" t="s">
        <v>121</v>
      </c>
      <c r="BM4269" s="1" t="s">
        <v>779</v>
      </c>
      <c r="BP4269" s="1">
        <v>0</v>
      </c>
      <c r="BQ4269" s="1">
        <v>0</v>
      </c>
      <c r="BR4269" s="2">
        <v>1393278</v>
      </c>
      <c r="BS4269" s="2">
        <v>505025</v>
      </c>
      <c r="BT4269" s="1" t="s">
        <v>123</v>
      </c>
      <c r="BU4269" s="1" t="s">
        <v>124</v>
      </c>
      <c r="BW4269" s="1">
        <v>0</v>
      </c>
      <c r="BX4269" s="1">
        <v>5</v>
      </c>
    </row>
    <row r="4270" spans="1:76" x14ac:dyDescent="0.25">
      <c r="A4270" s="1">
        <v>4470</v>
      </c>
      <c r="B4270" s="1" t="s">
        <v>7423</v>
      </c>
      <c r="C4270" s="1" t="s">
        <v>2259</v>
      </c>
      <c r="D4270" s="1" t="s">
        <v>7287</v>
      </c>
      <c r="F4270" s="1">
        <v>2014</v>
      </c>
      <c r="G4270" s="1">
        <v>4</v>
      </c>
      <c r="H4270" s="1">
        <v>30</v>
      </c>
      <c r="I4270" s="1">
        <v>905</v>
      </c>
      <c r="J4270" s="1" t="s">
        <v>103</v>
      </c>
      <c r="K4270" s="1">
        <v>10</v>
      </c>
      <c r="L4270" s="1">
        <v>83</v>
      </c>
      <c r="M4270" s="1">
        <v>677612</v>
      </c>
      <c r="N4270" s="1">
        <v>5484584</v>
      </c>
      <c r="O4270" s="1">
        <v>1394913</v>
      </c>
      <c r="P4270" s="1">
        <v>512057</v>
      </c>
      <c r="Q4270" s="1" t="s">
        <v>78</v>
      </c>
      <c r="R4270" s="1" t="s">
        <v>104</v>
      </c>
      <c r="S4270" s="1" t="s">
        <v>7237</v>
      </c>
      <c r="T4270" s="1">
        <v>1</v>
      </c>
      <c r="U4270" s="1">
        <v>0</v>
      </c>
      <c r="V4270" s="1">
        <v>0</v>
      </c>
      <c r="Y4270" s="1">
        <v>0</v>
      </c>
      <c r="Z4270" s="1">
        <v>0</v>
      </c>
      <c r="AA4270" s="1">
        <v>0</v>
      </c>
      <c r="AB4270" s="1">
        <v>0</v>
      </c>
      <c r="AC4270" s="1">
        <v>0</v>
      </c>
      <c r="AD4270" s="1">
        <v>0</v>
      </c>
      <c r="AK4270" s="1">
        <v>0</v>
      </c>
      <c r="AL4270" s="1">
        <v>0</v>
      </c>
      <c r="AM4270" s="1">
        <v>0</v>
      </c>
      <c r="AO4270" s="1">
        <v>0</v>
      </c>
      <c r="AQ4270" s="1">
        <v>0</v>
      </c>
      <c r="AT4270" s="1">
        <v>0</v>
      </c>
      <c r="AV4270" s="1">
        <v>0</v>
      </c>
      <c r="AW4270" s="1">
        <v>0</v>
      </c>
      <c r="AX4270" s="1">
        <v>0</v>
      </c>
      <c r="AY4270" s="1" t="s">
        <v>79</v>
      </c>
      <c r="BB4270" s="1" t="s">
        <v>5556</v>
      </c>
      <c r="BC4270" s="1" t="s">
        <v>7235</v>
      </c>
      <c r="BD4270" s="1">
        <v>0</v>
      </c>
      <c r="BF4270" s="1">
        <v>0</v>
      </c>
      <c r="BH4270" s="1">
        <v>0</v>
      </c>
      <c r="BI4270" s="1">
        <v>0</v>
      </c>
      <c r="BL4270" s="1" t="s">
        <v>121</v>
      </c>
      <c r="BM4270" s="1" t="s">
        <v>79</v>
      </c>
      <c r="BP4270" s="1">
        <v>0</v>
      </c>
      <c r="BQ4270" s="1">
        <v>0</v>
      </c>
      <c r="BR4270" s="2">
        <v>1394913</v>
      </c>
      <c r="BS4270" s="2">
        <v>512057</v>
      </c>
      <c r="BT4270" s="1" t="s">
        <v>123</v>
      </c>
      <c r="BU4270" s="1" t="s">
        <v>124</v>
      </c>
      <c r="BW4270" s="1">
        <v>0</v>
      </c>
      <c r="BX4270" s="1">
        <v>3</v>
      </c>
    </row>
    <row r="4271" spans="1:76" x14ac:dyDescent="0.25">
      <c r="A4271" s="1">
        <v>4471</v>
      </c>
      <c r="B4271" s="1" t="s">
        <v>7424</v>
      </c>
      <c r="C4271" s="1" t="s">
        <v>3188</v>
      </c>
      <c r="D4271" s="1" t="s">
        <v>7287</v>
      </c>
      <c r="F4271" s="1">
        <v>2014</v>
      </c>
      <c r="G4271" s="1">
        <v>4</v>
      </c>
      <c r="H4271" s="1">
        <v>30</v>
      </c>
      <c r="I4271" s="1">
        <v>911</v>
      </c>
      <c r="J4271" s="1" t="s">
        <v>103</v>
      </c>
      <c r="K4271" s="1">
        <v>10</v>
      </c>
      <c r="L4271" s="1">
        <v>83</v>
      </c>
      <c r="M4271" s="1">
        <v>677132</v>
      </c>
      <c r="N4271" s="1">
        <v>5485359</v>
      </c>
      <c r="O4271" s="1">
        <v>1394399</v>
      </c>
      <c r="P4271" s="1">
        <v>512810</v>
      </c>
      <c r="Q4271" s="1" t="s">
        <v>78</v>
      </c>
      <c r="R4271" s="1" t="s">
        <v>156</v>
      </c>
      <c r="S4271" s="1" t="s">
        <v>7233</v>
      </c>
      <c r="T4271" s="1">
        <v>0</v>
      </c>
      <c r="U4271" s="1">
        <v>0</v>
      </c>
      <c r="V4271" s="1">
        <v>1</v>
      </c>
      <c r="Y4271" s="1">
        <v>0</v>
      </c>
      <c r="Z4271" s="1">
        <v>0</v>
      </c>
      <c r="AA4271" s="1">
        <v>0</v>
      </c>
      <c r="AB4271" s="1">
        <v>0</v>
      </c>
      <c r="AC4271" s="1">
        <v>0</v>
      </c>
      <c r="AD4271" s="1">
        <v>0</v>
      </c>
      <c r="AK4271" s="1">
        <v>0</v>
      </c>
      <c r="AL4271" s="1">
        <v>0</v>
      </c>
      <c r="AM4271" s="1">
        <v>0</v>
      </c>
      <c r="AO4271" s="1">
        <v>0</v>
      </c>
      <c r="AQ4271" s="1">
        <v>0</v>
      </c>
      <c r="AT4271" s="1">
        <v>0</v>
      </c>
      <c r="AV4271" s="1">
        <v>0</v>
      </c>
      <c r="AW4271" s="1">
        <v>0</v>
      </c>
      <c r="AX4271" s="1">
        <v>0</v>
      </c>
      <c r="AY4271" s="1" t="s">
        <v>3190</v>
      </c>
      <c r="BB4271" s="1" t="s">
        <v>7121</v>
      </c>
      <c r="BC4271" s="1" t="s">
        <v>7235</v>
      </c>
      <c r="BD4271" s="1">
        <v>0</v>
      </c>
      <c r="BF4271" s="1">
        <v>0</v>
      </c>
      <c r="BH4271" s="1">
        <v>0</v>
      </c>
      <c r="BI4271" s="1">
        <v>0</v>
      </c>
      <c r="BL4271" s="1" t="s">
        <v>121</v>
      </c>
      <c r="BM4271" s="1" t="s">
        <v>191</v>
      </c>
      <c r="BP4271" s="1">
        <v>0</v>
      </c>
      <c r="BQ4271" s="1">
        <v>0</v>
      </c>
      <c r="BR4271" s="2">
        <v>1394399</v>
      </c>
      <c r="BS4271" s="2">
        <v>512810</v>
      </c>
      <c r="BT4271" s="1" t="s">
        <v>123</v>
      </c>
      <c r="BU4271" s="1" t="s">
        <v>124</v>
      </c>
      <c r="BW4271" s="1">
        <v>0</v>
      </c>
      <c r="BX4271" s="1">
        <v>4</v>
      </c>
    </row>
    <row r="4272" spans="1:76" x14ac:dyDescent="0.25">
      <c r="A4272" s="1">
        <v>4472</v>
      </c>
      <c r="B4272" s="1" t="s">
        <v>7425</v>
      </c>
      <c r="C4272" s="1" t="s">
        <v>3979</v>
      </c>
      <c r="D4272" s="1" t="s">
        <v>7287</v>
      </c>
      <c r="F4272" s="1">
        <v>2014</v>
      </c>
      <c r="G4272" s="1">
        <v>4</v>
      </c>
      <c r="H4272" s="1">
        <v>30</v>
      </c>
      <c r="I4272" s="1">
        <v>911</v>
      </c>
      <c r="J4272" s="1" t="s">
        <v>103</v>
      </c>
      <c r="K4272" s="1">
        <v>10</v>
      </c>
      <c r="L4272" s="1">
        <v>83</v>
      </c>
      <c r="M4272" s="1">
        <v>677229</v>
      </c>
      <c r="N4272" s="1">
        <v>5485388</v>
      </c>
      <c r="O4272" s="1">
        <v>1394495</v>
      </c>
      <c r="P4272" s="1">
        <v>512843</v>
      </c>
      <c r="Q4272" s="1" t="s">
        <v>78</v>
      </c>
      <c r="R4272" s="1" t="s">
        <v>164</v>
      </c>
      <c r="S4272" s="1" t="s">
        <v>7258</v>
      </c>
      <c r="T4272" s="1">
        <v>0</v>
      </c>
      <c r="U4272" s="1">
        <v>0</v>
      </c>
      <c r="V4272" s="1">
        <v>1</v>
      </c>
      <c r="Y4272" s="1">
        <v>0</v>
      </c>
      <c r="Z4272" s="1">
        <v>0</v>
      </c>
      <c r="AA4272" s="1">
        <v>0</v>
      </c>
      <c r="AB4272" s="1">
        <v>0</v>
      </c>
      <c r="AC4272" s="1">
        <v>0</v>
      </c>
      <c r="AD4272" s="1">
        <v>0</v>
      </c>
      <c r="AK4272" s="1">
        <v>0</v>
      </c>
      <c r="AL4272" s="1">
        <v>0</v>
      </c>
      <c r="AM4272" s="1">
        <v>0</v>
      </c>
      <c r="AO4272" s="1">
        <v>0</v>
      </c>
      <c r="AQ4272" s="1">
        <v>0</v>
      </c>
      <c r="AT4272" s="1">
        <v>0</v>
      </c>
      <c r="AV4272" s="1">
        <v>0</v>
      </c>
      <c r="AW4272" s="1">
        <v>0</v>
      </c>
      <c r="AX4272" s="1">
        <v>0</v>
      </c>
      <c r="AY4272" s="1" t="s">
        <v>86</v>
      </c>
      <c r="BB4272" s="1" t="s">
        <v>7121</v>
      </c>
      <c r="BC4272" s="1" t="s">
        <v>7235</v>
      </c>
      <c r="BD4272" s="1">
        <v>0</v>
      </c>
      <c r="BF4272" s="1">
        <v>0</v>
      </c>
      <c r="BH4272" s="1">
        <v>0</v>
      </c>
      <c r="BI4272" s="1">
        <v>0</v>
      </c>
      <c r="BL4272" s="1" t="s">
        <v>121</v>
      </c>
      <c r="BM4272" s="1" t="s">
        <v>191</v>
      </c>
      <c r="BP4272" s="1">
        <v>0</v>
      </c>
      <c r="BQ4272" s="1">
        <v>0</v>
      </c>
      <c r="BR4272" s="2">
        <v>1394495</v>
      </c>
      <c r="BS4272" s="2">
        <v>512843</v>
      </c>
      <c r="BT4272" s="1" t="s">
        <v>123</v>
      </c>
      <c r="BU4272" s="1" t="s">
        <v>124</v>
      </c>
      <c r="BW4272" s="1">
        <v>0</v>
      </c>
      <c r="BX4272" s="1">
        <v>4</v>
      </c>
    </row>
    <row r="4273" spans="1:76" x14ac:dyDescent="0.25">
      <c r="A4273" s="1">
        <v>4473</v>
      </c>
      <c r="B4273" s="1" t="s">
        <v>7426</v>
      </c>
      <c r="C4273" s="1" t="s">
        <v>3979</v>
      </c>
      <c r="D4273" s="1" t="s">
        <v>7287</v>
      </c>
      <c r="F4273" s="1">
        <v>2014</v>
      </c>
      <c r="G4273" s="1">
        <v>4</v>
      </c>
      <c r="H4273" s="1">
        <v>30</v>
      </c>
      <c r="I4273" s="1">
        <v>822</v>
      </c>
      <c r="J4273" s="1" t="s">
        <v>103</v>
      </c>
      <c r="K4273" s="1">
        <v>10</v>
      </c>
      <c r="L4273" s="1">
        <v>83</v>
      </c>
      <c r="M4273" s="1">
        <v>679077</v>
      </c>
      <c r="N4273" s="1">
        <v>5487399</v>
      </c>
      <c r="O4273" s="1">
        <v>1396253</v>
      </c>
      <c r="P4273" s="1">
        <v>514933</v>
      </c>
      <c r="Q4273" s="1" t="s">
        <v>78</v>
      </c>
      <c r="R4273" s="1" t="s">
        <v>164</v>
      </c>
      <c r="S4273" s="1" t="s">
        <v>7258</v>
      </c>
      <c r="T4273" s="1">
        <v>0</v>
      </c>
      <c r="U4273" s="1">
        <v>0</v>
      </c>
      <c r="V4273" s="1">
        <v>1</v>
      </c>
      <c r="Y4273" s="1">
        <v>0</v>
      </c>
      <c r="Z4273" s="1">
        <v>0</v>
      </c>
      <c r="AA4273" s="1">
        <v>0</v>
      </c>
      <c r="AB4273" s="1">
        <v>0</v>
      </c>
      <c r="AC4273" s="1">
        <v>0</v>
      </c>
      <c r="AD4273" s="1">
        <v>0</v>
      </c>
      <c r="AK4273" s="1">
        <v>0</v>
      </c>
      <c r="AL4273" s="1">
        <v>0</v>
      </c>
      <c r="AM4273" s="1">
        <v>0</v>
      </c>
      <c r="AO4273" s="1">
        <v>0</v>
      </c>
      <c r="AQ4273" s="1">
        <v>0</v>
      </c>
      <c r="AT4273" s="1">
        <v>0</v>
      </c>
      <c r="AV4273" s="1">
        <v>0</v>
      </c>
      <c r="AW4273" s="1">
        <v>0</v>
      </c>
      <c r="AX4273" s="1">
        <v>0</v>
      </c>
      <c r="AY4273" s="1" t="s">
        <v>86</v>
      </c>
      <c r="BB4273" s="1" t="s">
        <v>7427</v>
      </c>
      <c r="BC4273" s="1" t="s">
        <v>7235</v>
      </c>
      <c r="BD4273" s="1">
        <v>0</v>
      </c>
      <c r="BF4273" s="1">
        <v>0</v>
      </c>
      <c r="BH4273" s="1">
        <v>0</v>
      </c>
      <c r="BI4273" s="1">
        <v>0</v>
      </c>
      <c r="BL4273" s="1" t="s">
        <v>121</v>
      </c>
      <c r="BM4273" s="1" t="s">
        <v>191</v>
      </c>
      <c r="BP4273" s="1">
        <v>0</v>
      </c>
      <c r="BQ4273" s="1">
        <v>0</v>
      </c>
      <c r="BR4273" s="2">
        <v>1396253</v>
      </c>
      <c r="BS4273" s="2">
        <v>514933</v>
      </c>
      <c r="BT4273" s="1" t="s">
        <v>123</v>
      </c>
      <c r="BU4273" s="1" t="s">
        <v>124</v>
      </c>
      <c r="BW4273" s="1">
        <v>0</v>
      </c>
      <c r="BX4273" s="1">
        <v>4</v>
      </c>
    </row>
    <row r="4274" spans="1:76" x14ac:dyDescent="0.25">
      <c r="A4274" s="1">
        <v>4474</v>
      </c>
      <c r="B4274" s="1" t="s">
        <v>7428</v>
      </c>
      <c r="C4274" s="1" t="s">
        <v>3979</v>
      </c>
      <c r="D4274" s="1" t="s">
        <v>101</v>
      </c>
      <c r="F4274" s="1">
        <v>2014</v>
      </c>
      <c r="G4274" s="1">
        <v>4</v>
      </c>
      <c r="H4274" s="1">
        <v>24</v>
      </c>
      <c r="I4274" s="1">
        <v>1614</v>
      </c>
      <c r="J4274" s="1" t="s">
        <v>103</v>
      </c>
      <c r="K4274" s="1">
        <v>11</v>
      </c>
      <c r="L4274" s="1">
        <v>83</v>
      </c>
      <c r="M4274" s="1">
        <v>369474</v>
      </c>
      <c r="N4274" s="1">
        <v>5446789</v>
      </c>
      <c r="O4274" s="1">
        <v>1525503</v>
      </c>
      <c r="P4274" s="1">
        <v>487192</v>
      </c>
      <c r="Q4274" s="1" t="s">
        <v>78</v>
      </c>
      <c r="R4274" s="1" t="s">
        <v>164</v>
      </c>
      <c r="S4274" s="1" t="s">
        <v>7258</v>
      </c>
      <c r="T4274" s="1">
        <v>0</v>
      </c>
      <c r="U4274" s="1">
        <v>0</v>
      </c>
      <c r="V4274" s="1">
        <v>1</v>
      </c>
      <c r="Y4274" s="1">
        <v>0</v>
      </c>
      <c r="Z4274" s="1">
        <v>0</v>
      </c>
      <c r="AA4274" s="1">
        <v>0</v>
      </c>
      <c r="AB4274" s="1">
        <v>0</v>
      </c>
      <c r="AC4274" s="1">
        <v>0</v>
      </c>
      <c r="AD4274" s="1">
        <v>0</v>
      </c>
      <c r="AK4274" s="1">
        <v>0</v>
      </c>
      <c r="AL4274" s="1">
        <v>0</v>
      </c>
      <c r="AM4274" s="1">
        <v>0</v>
      </c>
      <c r="AO4274" s="1">
        <v>0</v>
      </c>
      <c r="AQ4274" s="1">
        <v>0</v>
      </c>
      <c r="AT4274" s="1">
        <v>0</v>
      </c>
      <c r="AV4274" s="1">
        <v>0</v>
      </c>
      <c r="AW4274" s="1">
        <v>0</v>
      </c>
      <c r="AX4274" s="1">
        <v>0</v>
      </c>
      <c r="AY4274" s="1" t="s">
        <v>86</v>
      </c>
      <c r="BB4274" s="1" t="s">
        <v>7429</v>
      </c>
      <c r="BC4274" s="1" t="s">
        <v>7430</v>
      </c>
      <c r="BD4274" s="1">
        <v>0</v>
      </c>
      <c r="BF4274" s="1">
        <v>0</v>
      </c>
      <c r="BH4274" s="1">
        <v>0</v>
      </c>
      <c r="BI4274" s="1">
        <v>0</v>
      </c>
      <c r="BL4274" s="1" t="s">
        <v>87</v>
      </c>
      <c r="BM4274" s="1" t="s">
        <v>191</v>
      </c>
      <c r="BP4274" s="1">
        <v>0</v>
      </c>
      <c r="BQ4274" s="1">
        <v>0</v>
      </c>
      <c r="BR4274" s="2">
        <v>1525502.5079999999</v>
      </c>
      <c r="BS4274" s="2">
        <v>487192.49099999998</v>
      </c>
      <c r="BT4274" s="1" t="s">
        <v>134</v>
      </c>
      <c r="BU4274" s="1" t="s">
        <v>135</v>
      </c>
      <c r="BW4274" s="1">
        <v>0</v>
      </c>
      <c r="BX4274" s="1">
        <v>5</v>
      </c>
    </row>
    <row r="4275" spans="1:76" x14ac:dyDescent="0.25">
      <c r="A4275" s="1">
        <v>4475</v>
      </c>
      <c r="B4275" s="1" t="s">
        <v>7431</v>
      </c>
      <c r="C4275" s="1" t="s">
        <v>3979</v>
      </c>
      <c r="D4275" s="1" t="s">
        <v>101</v>
      </c>
      <c r="F4275" s="1">
        <v>2014</v>
      </c>
      <c r="G4275" s="1">
        <v>5</v>
      </c>
      <c r="H4275" s="1">
        <v>14</v>
      </c>
      <c r="I4275" s="1">
        <v>854</v>
      </c>
      <c r="J4275" s="1" t="s">
        <v>103</v>
      </c>
      <c r="K4275" s="1">
        <v>11</v>
      </c>
      <c r="L4275" s="1">
        <v>83</v>
      </c>
      <c r="M4275" s="1">
        <v>367408</v>
      </c>
      <c r="N4275" s="1">
        <v>5443537</v>
      </c>
      <c r="O4275" s="1">
        <v>1523857</v>
      </c>
      <c r="P4275" s="1">
        <v>483710</v>
      </c>
      <c r="Q4275" s="1" t="s">
        <v>78</v>
      </c>
      <c r="R4275" s="1" t="s">
        <v>156</v>
      </c>
      <c r="S4275" s="1" t="s">
        <v>7233</v>
      </c>
      <c r="T4275" s="1">
        <v>0</v>
      </c>
      <c r="U4275" s="1">
        <v>0</v>
      </c>
      <c r="V4275" s="1">
        <v>1</v>
      </c>
      <c r="Y4275" s="1">
        <v>0</v>
      </c>
      <c r="Z4275" s="1">
        <v>0</v>
      </c>
      <c r="AA4275" s="1">
        <v>0</v>
      </c>
      <c r="AB4275" s="1">
        <v>0</v>
      </c>
      <c r="AC4275" s="1">
        <v>0</v>
      </c>
      <c r="AD4275" s="1">
        <v>0</v>
      </c>
      <c r="AK4275" s="1">
        <v>0</v>
      </c>
      <c r="AL4275" s="1">
        <v>0</v>
      </c>
      <c r="AM4275" s="1">
        <v>0</v>
      </c>
      <c r="AO4275" s="1">
        <v>0</v>
      </c>
      <c r="AQ4275" s="1">
        <v>0</v>
      </c>
      <c r="AT4275" s="1">
        <v>0</v>
      </c>
      <c r="AV4275" s="1">
        <v>0</v>
      </c>
      <c r="AW4275" s="1">
        <v>0</v>
      </c>
      <c r="AX4275" s="1">
        <v>0</v>
      </c>
      <c r="AY4275" s="1" t="s">
        <v>86</v>
      </c>
      <c r="BB4275" s="1" t="s">
        <v>7432</v>
      </c>
      <c r="BC4275" s="1" t="s">
        <v>7430</v>
      </c>
      <c r="BD4275" s="1">
        <v>0</v>
      </c>
      <c r="BF4275" s="1">
        <v>0</v>
      </c>
      <c r="BH4275" s="1">
        <v>0</v>
      </c>
      <c r="BI4275" s="1">
        <v>0</v>
      </c>
      <c r="BL4275" s="1" t="s">
        <v>87</v>
      </c>
      <c r="BM4275" s="1" t="s">
        <v>191</v>
      </c>
      <c r="BP4275" s="1">
        <v>0</v>
      </c>
      <c r="BQ4275" s="1">
        <v>0</v>
      </c>
      <c r="BR4275" s="2">
        <v>1523856.8030000001</v>
      </c>
      <c r="BS4275" s="2">
        <v>483710.34499999997</v>
      </c>
      <c r="BT4275" s="1" t="s">
        <v>134</v>
      </c>
      <c r="BU4275" s="1" t="s">
        <v>135</v>
      </c>
      <c r="BW4275" s="1">
        <v>0</v>
      </c>
      <c r="BX4275" s="1">
        <v>4</v>
      </c>
    </row>
    <row r="4276" spans="1:76" x14ac:dyDescent="0.25">
      <c r="A4276" s="1">
        <v>4476</v>
      </c>
      <c r="B4276" s="1" t="s">
        <v>7433</v>
      </c>
      <c r="C4276" s="1" t="s">
        <v>3979</v>
      </c>
      <c r="D4276" s="1" t="s">
        <v>101</v>
      </c>
      <c r="F4276" s="1">
        <v>2014</v>
      </c>
      <c r="G4276" s="1">
        <v>5</v>
      </c>
      <c r="H4276" s="1">
        <v>14</v>
      </c>
      <c r="I4276" s="1">
        <v>1012</v>
      </c>
      <c r="J4276" s="1" t="s">
        <v>103</v>
      </c>
      <c r="K4276" s="1">
        <v>11</v>
      </c>
      <c r="L4276" s="1">
        <v>83</v>
      </c>
      <c r="M4276" s="1">
        <v>368881</v>
      </c>
      <c r="N4276" s="1">
        <v>5444422</v>
      </c>
      <c r="O4276" s="1">
        <v>1525210</v>
      </c>
      <c r="P4276" s="1">
        <v>484773</v>
      </c>
      <c r="Q4276" s="1" t="s">
        <v>78</v>
      </c>
      <c r="R4276" s="1" t="s">
        <v>164</v>
      </c>
      <c r="S4276" s="1" t="s">
        <v>7258</v>
      </c>
      <c r="T4276" s="1">
        <v>0</v>
      </c>
      <c r="U4276" s="1">
        <v>0</v>
      </c>
      <c r="V4276" s="1">
        <v>1</v>
      </c>
      <c r="Y4276" s="1">
        <v>0</v>
      </c>
      <c r="Z4276" s="1">
        <v>0</v>
      </c>
      <c r="AA4276" s="1">
        <v>0</v>
      </c>
      <c r="AB4276" s="1">
        <v>0</v>
      </c>
      <c r="AC4276" s="1">
        <v>0</v>
      </c>
      <c r="AD4276" s="1">
        <v>0</v>
      </c>
      <c r="AK4276" s="1">
        <v>0</v>
      </c>
      <c r="AL4276" s="1">
        <v>0</v>
      </c>
      <c r="AM4276" s="1">
        <v>0</v>
      </c>
      <c r="AO4276" s="1">
        <v>0</v>
      </c>
      <c r="AQ4276" s="1">
        <v>0</v>
      </c>
      <c r="AT4276" s="1">
        <v>0</v>
      </c>
      <c r="AV4276" s="1">
        <v>0</v>
      </c>
      <c r="AW4276" s="1">
        <v>0</v>
      </c>
      <c r="AX4276" s="1">
        <v>0</v>
      </c>
      <c r="AY4276" s="1" t="s">
        <v>86</v>
      </c>
      <c r="BB4276" s="1" t="s">
        <v>7434</v>
      </c>
      <c r="BC4276" s="1" t="s">
        <v>7430</v>
      </c>
      <c r="BD4276" s="1">
        <v>0</v>
      </c>
      <c r="BF4276" s="1">
        <v>0</v>
      </c>
      <c r="BH4276" s="1">
        <v>0</v>
      </c>
      <c r="BI4276" s="1">
        <v>0</v>
      </c>
      <c r="BL4276" s="1" t="s">
        <v>87</v>
      </c>
      <c r="BM4276" s="1" t="s">
        <v>191</v>
      </c>
      <c r="BP4276" s="1">
        <v>0</v>
      </c>
      <c r="BQ4276" s="1">
        <v>0</v>
      </c>
      <c r="BR4276" s="2">
        <v>1525209.7</v>
      </c>
      <c r="BS4276" s="2">
        <v>484772.53600000002</v>
      </c>
      <c r="BT4276" s="1" t="s">
        <v>134</v>
      </c>
      <c r="BU4276" s="1" t="s">
        <v>135</v>
      </c>
      <c r="BW4276" s="1">
        <v>0</v>
      </c>
      <c r="BX4276" s="1">
        <v>5</v>
      </c>
    </row>
    <row r="4277" spans="1:76" x14ac:dyDescent="0.25">
      <c r="A4277" s="1">
        <v>4477</v>
      </c>
      <c r="B4277" s="1" t="s">
        <v>7435</v>
      </c>
      <c r="C4277" s="1" t="s">
        <v>3979</v>
      </c>
      <c r="D4277" s="1" t="s">
        <v>101</v>
      </c>
      <c r="F4277" s="1">
        <v>2014</v>
      </c>
      <c r="G4277" s="1">
        <v>4</v>
      </c>
      <c r="H4277" s="1">
        <v>23</v>
      </c>
      <c r="I4277" s="1">
        <v>1249</v>
      </c>
      <c r="J4277" s="1" t="s">
        <v>5065</v>
      </c>
      <c r="K4277" s="1">
        <v>11</v>
      </c>
      <c r="L4277" s="1">
        <v>83</v>
      </c>
      <c r="M4277" s="1">
        <v>363448</v>
      </c>
      <c r="N4277" s="1">
        <v>5437149</v>
      </c>
      <c r="O4277" s="1">
        <v>1520722</v>
      </c>
      <c r="P4277" s="1">
        <v>476883</v>
      </c>
      <c r="Q4277" s="1" t="s">
        <v>78</v>
      </c>
      <c r="R4277" s="1" t="s">
        <v>156</v>
      </c>
      <c r="S4277" s="1" t="s">
        <v>7233</v>
      </c>
      <c r="T4277" s="1">
        <v>0</v>
      </c>
      <c r="U4277" s="1">
        <v>0</v>
      </c>
      <c r="V4277" s="1">
        <v>1</v>
      </c>
      <c r="Y4277" s="1">
        <v>0</v>
      </c>
      <c r="Z4277" s="1">
        <v>0</v>
      </c>
      <c r="AA4277" s="1">
        <v>0</v>
      </c>
      <c r="AB4277" s="1">
        <v>0</v>
      </c>
      <c r="AC4277" s="1">
        <v>0</v>
      </c>
      <c r="AD4277" s="1">
        <v>0</v>
      </c>
      <c r="AK4277" s="1">
        <v>0</v>
      </c>
      <c r="AL4277" s="1">
        <v>0</v>
      </c>
      <c r="AM4277" s="1">
        <v>0</v>
      </c>
      <c r="AO4277" s="1">
        <v>0</v>
      </c>
      <c r="AQ4277" s="1">
        <v>0</v>
      </c>
      <c r="AT4277" s="1">
        <v>0</v>
      </c>
      <c r="AV4277" s="1">
        <v>0</v>
      </c>
      <c r="AW4277" s="1">
        <v>0</v>
      </c>
      <c r="AX4277" s="1">
        <v>0</v>
      </c>
      <c r="AY4277" s="1" t="s">
        <v>86</v>
      </c>
      <c r="BB4277" s="1" t="s">
        <v>7436</v>
      </c>
      <c r="BC4277" s="1" t="s">
        <v>7430</v>
      </c>
      <c r="BD4277" s="1">
        <v>0</v>
      </c>
      <c r="BF4277" s="1">
        <v>0</v>
      </c>
      <c r="BH4277" s="1">
        <v>0</v>
      </c>
      <c r="BI4277" s="1">
        <v>0</v>
      </c>
      <c r="BL4277" s="1" t="s">
        <v>87</v>
      </c>
      <c r="BM4277" s="1" t="s">
        <v>191</v>
      </c>
      <c r="BP4277" s="1">
        <v>0</v>
      </c>
      <c r="BQ4277" s="1">
        <v>0</v>
      </c>
      <c r="BR4277" s="2">
        <v>1520721.55</v>
      </c>
      <c r="BS4277" s="2">
        <v>476883.20600000001</v>
      </c>
      <c r="BT4277" s="1" t="s">
        <v>134</v>
      </c>
      <c r="BU4277" s="1" t="s">
        <v>135</v>
      </c>
      <c r="BW4277" s="1">
        <v>0</v>
      </c>
      <c r="BX4277" s="1">
        <v>4</v>
      </c>
    </row>
    <row r="4278" spans="1:76" x14ac:dyDescent="0.25">
      <c r="A4278" s="1">
        <v>4478</v>
      </c>
      <c r="B4278" s="1" t="s">
        <v>7437</v>
      </c>
      <c r="C4278" s="1" t="s">
        <v>6073</v>
      </c>
      <c r="D4278" s="1" t="s">
        <v>101</v>
      </c>
      <c r="F4278" s="1">
        <v>2014</v>
      </c>
      <c r="G4278" s="1">
        <v>4</v>
      </c>
      <c r="H4278" s="1">
        <v>23</v>
      </c>
      <c r="I4278" s="1">
        <v>1259</v>
      </c>
      <c r="J4278" s="1" t="s">
        <v>103</v>
      </c>
      <c r="K4278" s="1">
        <v>11</v>
      </c>
      <c r="L4278" s="1">
        <v>83</v>
      </c>
      <c r="M4278" s="1">
        <v>365894</v>
      </c>
      <c r="N4278" s="1">
        <v>5437040</v>
      </c>
      <c r="O4278" s="1">
        <v>1523165</v>
      </c>
      <c r="P4278" s="1">
        <v>477081</v>
      </c>
      <c r="Q4278" s="1" t="s">
        <v>78</v>
      </c>
      <c r="R4278" s="1" t="s">
        <v>156</v>
      </c>
      <c r="S4278" s="1" t="s">
        <v>7233</v>
      </c>
      <c r="T4278" s="1">
        <v>0</v>
      </c>
      <c r="U4278" s="1">
        <v>0</v>
      </c>
      <c r="V4278" s="1">
        <v>1</v>
      </c>
      <c r="Y4278" s="1">
        <v>0</v>
      </c>
      <c r="Z4278" s="1">
        <v>0</v>
      </c>
      <c r="AA4278" s="1">
        <v>0</v>
      </c>
      <c r="AB4278" s="1">
        <v>0</v>
      </c>
      <c r="AC4278" s="1">
        <v>0</v>
      </c>
      <c r="AD4278" s="1">
        <v>0</v>
      </c>
      <c r="AK4278" s="1">
        <v>0</v>
      </c>
      <c r="AL4278" s="1">
        <v>0</v>
      </c>
      <c r="AM4278" s="1">
        <v>0</v>
      </c>
      <c r="AO4278" s="1">
        <v>0</v>
      </c>
      <c r="AQ4278" s="1">
        <v>0</v>
      </c>
      <c r="AT4278" s="1">
        <v>0</v>
      </c>
      <c r="AV4278" s="1">
        <v>0</v>
      </c>
      <c r="AW4278" s="1">
        <v>0</v>
      </c>
      <c r="AX4278" s="1">
        <v>0</v>
      </c>
      <c r="AY4278" s="1" t="s">
        <v>79</v>
      </c>
      <c r="AZ4278" s="1" t="s">
        <v>7438</v>
      </c>
      <c r="BB4278" s="1" t="s">
        <v>7439</v>
      </c>
      <c r="BC4278" s="1" t="s">
        <v>7430</v>
      </c>
      <c r="BD4278" s="1">
        <v>0</v>
      </c>
      <c r="BF4278" s="1">
        <v>0</v>
      </c>
      <c r="BH4278" s="1">
        <v>0</v>
      </c>
      <c r="BI4278" s="1">
        <v>0</v>
      </c>
      <c r="BL4278" s="1" t="s">
        <v>87</v>
      </c>
      <c r="BM4278" s="1" t="s">
        <v>79</v>
      </c>
      <c r="BP4278" s="1">
        <v>0</v>
      </c>
      <c r="BQ4278" s="1">
        <v>0</v>
      </c>
      <c r="BR4278" s="2">
        <v>1523164.9779999999</v>
      </c>
      <c r="BS4278" s="2">
        <v>477081.29300000001</v>
      </c>
      <c r="BT4278" s="1" t="s">
        <v>134</v>
      </c>
      <c r="BU4278" s="1" t="s">
        <v>135</v>
      </c>
      <c r="BW4278" s="1">
        <v>0</v>
      </c>
      <c r="BX4278" s="1">
        <v>5</v>
      </c>
    </row>
    <row r="4279" spans="1:76" x14ac:dyDescent="0.25">
      <c r="A4279" s="1">
        <v>4479</v>
      </c>
      <c r="B4279" s="1" t="s">
        <v>7440</v>
      </c>
      <c r="C4279" s="1" t="s">
        <v>3979</v>
      </c>
      <c r="D4279" s="1" t="s">
        <v>101</v>
      </c>
      <c r="F4279" s="1">
        <v>2014</v>
      </c>
      <c r="G4279" s="1">
        <v>4</v>
      </c>
      <c r="H4279" s="1">
        <v>23</v>
      </c>
      <c r="I4279" s="1">
        <v>1259</v>
      </c>
      <c r="J4279" s="1" t="s">
        <v>103</v>
      </c>
      <c r="K4279" s="1">
        <v>11</v>
      </c>
      <c r="L4279" s="1">
        <v>83</v>
      </c>
      <c r="M4279" s="1">
        <v>365957</v>
      </c>
      <c r="N4279" s="1">
        <v>5436878</v>
      </c>
      <c r="O4279" s="1">
        <v>1523248</v>
      </c>
      <c r="P4279" s="1">
        <v>476929</v>
      </c>
      <c r="Q4279" s="1" t="s">
        <v>78</v>
      </c>
      <c r="R4279" s="1" t="s">
        <v>156</v>
      </c>
      <c r="S4279" s="1" t="s">
        <v>7233</v>
      </c>
      <c r="T4279" s="1">
        <v>0</v>
      </c>
      <c r="U4279" s="1">
        <v>0</v>
      </c>
      <c r="V4279" s="1">
        <v>1</v>
      </c>
      <c r="Y4279" s="1">
        <v>0</v>
      </c>
      <c r="Z4279" s="1">
        <v>0</v>
      </c>
      <c r="AA4279" s="1">
        <v>0</v>
      </c>
      <c r="AB4279" s="1">
        <v>0</v>
      </c>
      <c r="AC4279" s="1">
        <v>0</v>
      </c>
      <c r="AD4279" s="1">
        <v>0</v>
      </c>
      <c r="AK4279" s="1">
        <v>0</v>
      </c>
      <c r="AL4279" s="1">
        <v>0</v>
      </c>
      <c r="AM4279" s="1">
        <v>0</v>
      </c>
      <c r="AO4279" s="1">
        <v>0</v>
      </c>
      <c r="AQ4279" s="1">
        <v>0</v>
      </c>
      <c r="AT4279" s="1">
        <v>0</v>
      </c>
      <c r="AV4279" s="1">
        <v>0</v>
      </c>
      <c r="AW4279" s="1">
        <v>0</v>
      </c>
      <c r="AX4279" s="1">
        <v>0</v>
      </c>
      <c r="AY4279" s="1" t="s">
        <v>86</v>
      </c>
      <c r="AZ4279" s="1" t="s">
        <v>7438</v>
      </c>
      <c r="BB4279" s="1" t="s">
        <v>7439</v>
      </c>
      <c r="BC4279" s="1" t="s">
        <v>7430</v>
      </c>
      <c r="BD4279" s="1">
        <v>0</v>
      </c>
      <c r="BF4279" s="1">
        <v>0</v>
      </c>
      <c r="BH4279" s="1">
        <v>0</v>
      </c>
      <c r="BI4279" s="1">
        <v>0</v>
      </c>
      <c r="BL4279" s="1" t="s">
        <v>87</v>
      </c>
      <c r="BM4279" s="1" t="s">
        <v>191</v>
      </c>
      <c r="BP4279" s="1">
        <v>0</v>
      </c>
      <c r="BQ4279" s="1">
        <v>0</v>
      </c>
      <c r="BR4279" s="2">
        <v>1523248.1440000001</v>
      </c>
      <c r="BS4279" s="2">
        <v>476929.11499999999</v>
      </c>
      <c r="BT4279" s="1" t="s">
        <v>134</v>
      </c>
      <c r="BU4279" s="1" t="s">
        <v>135</v>
      </c>
      <c r="BW4279" s="1">
        <v>0</v>
      </c>
      <c r="BX4279" s="1">
        <v>2</v>
      </c>
    </row>
    <row r="4280" spans="1:76" x14ac:dyDescent="0.25">
      <c r="A4280" s="1">
        <v>4480</v>
      </c>
      <c r="B4280" s="1" t="s">
        <v>7441</v>
      </c>
      <c r="C4280" s="1" t="s">
        <v>3979</v>
      </c>
      <c r="D4280" s="1" t="s">
        <v>101</v>
      </c>
      <c r="F4280" s="1">
        <v>2014</v>
      </c>
      <c r="G4280" s="1">
        <v>4</v>
      </c>
      <c r="H4280" s="1">
        <v>23</v>
      </c>
      <c r="I4280" s="1">
        <v>1528</v>
      </c>
      <c r="J4280" s="1" t="s">
        <v>103</v>
      </c>
      <c r="K4280" s="1">
        <v>11</v>
      </c>
      <c r="L4280" s="1">
        <v>83</v>
      </c>
      <c r="M4280" s="1">
        <v>367093</v>
      </c>
      <c r="N4280" s="1">
        <v>5439740</v>
      </c>
      <c r="O4280" s="1">
        <v>1524020</v>
      </c>
      <c r="P4280" s="1">
        <v>479908</v>
      </c>
      <c r="Q4280" s="1" t="s">
        <v>78</v>
      </c>
      <c r="R4280" s="1" t="s">
        <v>104</v>
      </c>
      <c r="S4280" s="1" t="s">
        <v>7237</v>
      </c>
      <c r="T4280" s="1">
        <v>1</v>
      </c>
      <c r="U4280" s="1">
        <v>0</v>
      </c>
      <c r="V4280" s="1">
        <v>0</v>
      </c>
      <c r="Y4280" s="1">
        <v>0</v>
      </c>
      <c r="Z4280" s="1">
        <v>0</v>
      </c>
      <c r="AA4280" s="1">
        <v>0</v>
      </c>
      <c r="AB4280" s="1">
        <v>0</v>
      </c>
      <c r="AC4280" s="1">
        <v>0</v>
      </c>
      <c r="AD4280" s="1">
        <v>0</v>
      </c>
      <c r="AK4280" s="1">
        <v>0</v>
      </c>
      <c r="AL4280" s="1">
        <v>0</v>
      </c>
      <c r="AM4280" s="1">
        <v>0</v>
      </c>
      <c r="AO4280" s="1">
        <v>0</v>
      </c>
      <c r="AQ4280" s="1">
        <v>0</v>
      </c>
      <c r="AT4280" s="1">
        <v>0</v>
      </c>
      <c r="AV4280" s="1">
        <v>0</v>
      </c>
      <c r="AW4280" s="1">
        <v>0</v>
      </c>
      <c r="AX4280" s="1">
        <v>0</v>
      </c>
      <c r="AY4280" s="1" t="s">
        <v>86</v>
      </c>
      <c r="BB4280" s="1" t="s">
        <v>7442</v>
      </c>
      <c r="BC4280" s="1" t="s">
        <v>7430</v>
      </c>
      <c r="BD4280" s="1">
        <v>0</v>
      </c>
      <c r="BF4280" s="1">
        <v>0</v>
      </c>
      <c r="BH4280" s="1">
        <v>0</v>
      </c>
      <c r="BI4280" s="1">
        <v>0</v>
      </c>
      <c r="BL4280" s="1" t="s">
        <v>87</v>
      </c>
      <c r="BM4280" s="1" t="s">
        <v>191</v>
      </c>
      <c r="BP4280" s="1">
        <v>0</v>
      </c>
      <c r="BQ4280" s="1">
        <v>0</v>
      </c>
      <c r="BR4280" s="2">
        <v>1524019.531</v>
      </c>
      <c r="BS4280" s="2">
        <v>479908.136</v>
      </c>
      <c r="BT4280" s="1" t="s">
        <v>134</v>
      </c>
      <c r="BU4280" s="1" t="s">
        <v>135</v>
      </c>
      <c r="BW4280" s="1">
        <v>0</v>
      </c>
      <c r="BX4280" s="1">
        <v>4</v>
      </c>
    </row>
    <row r="4281" spans="1:76" x14ac:dyDescent="0.25">
      <c r="A4281" s="1">
        <v>4481</v>
      </c>
      <c r="B4281" s="1" t="s">
        <v>7443</v>
      </c>
      <c r="C4281" s="1" t="s">
        <v>3979</v>
      </c>
      <c r="D4281" s="1" t="s">
        <v>101</v>
      </c>
      <c r="F4281" s="1">
        <v>2014</v>
      </c>
      <c r="G4281" s="1">
        <v>4</v>
      </c>
      <c r="H4281" s="1">
        <v>23</v>
      </c>
      <c r="I4281" s="1">
        <v>1642</v>
      </c>
      <c r="J4281" s="1" t="s">
        <v>5065</v>
      </c>
      <c r="K4281" s="1">
        <v>11</v>
      </c>
      <c r="L4281" s="1">
        <v>83</v>
      </c>
      <c r="M4281" s="1">
        <v>367927</v>
      </c>
      <c r="N4281" s="1">
        <v>5438851</v>
      </c>
      <c r="O4281" s="1">
        <v>1524959</v>
      </c>
      <c r="P4281" s="1">
        <v>479131</v>
      </c>
      <c r="Q4281" s="1" t="s">
        <v>78</v>
      </c>
      <c r="R4281" s="1" t="s">
        <v>156</v>
      </c>
      <c r="S4281" s="1" t="s">
        <v>7233</v>
      </c>
      <c r="T4281" s="1">
        <v>0</v>
      </c>
      <c r="U4281" s="1">
        <v>0</v>
      </c>
      <c r="V4281" s="1">
        <v>1</v>
      </c>
      <c r="Y4281" s="1">
        <v>0</v>
      </c>
      <c r="Z4281" s="1">
        <v>0</v>
      </c>
      <c r="AA4281" s="1">
        <v>0</v>
      </c>
      <c r="AB4281" s="1">
        <v>0</v>
      </c>
      <c r="AC4281" s="1">
        <v>0</v>
      </c>
      <c r="AD4281" s="1">
        <v>0</v>
      </c>
      <c r="AK4281" s="1">
        <v>0</v>
      </c>
      <c r="AL4281" s="1">
        <v>0</v>
      </c>
      <c r="AM4281" s="1">
        <v>0</v>
      </c>
      <c r="AO4281" s="1">
        <v>0</v>
      </c>
      <c r="AQ4281" s="1">
        <v>0</v>
      </c>
      <c r="AT4281" s="1">
        <v>0</v>
      </c>
      <c r="AV4281" s="1">
        <v>0</v>
      </c>
      <c r="AW4281" s="1">
        <v>0</v>
      </c>
      <c r="AX4281" s="1">
        <v>0</v>
      </c>
      <c r="AY4281" s="1" t="s">
        <v>86</v>
      </c>
      <c r="BB4281" s="1" t="s">
        <v>7444</v>
      </c>
      <c r="BC4281" s="1" t="s">
        <v>7430</v>
      </c>
      <c r="BD4281" s="1">
        <v>0</v>
      </c>
      <c r="BF4281" s="1">
        <v>0</v>
      </c>
      <c r="BH4281" s="1">
        <v>0</v>
      </c>
      <c r="BI4281" s="1">
        <v>0</v>
      </c>
      <c r="BL4281" s="1" t="s">
        <v>87</v>
      </c>
      <c r="BM4281" s="1" t="s">
        <v>191</v>
      </c>
      <c r="BP4281" s="1">
        <v>0</v>
      </c>
      <c r="BQ4281" s="1">
        <v>0</v>
      </c>
      <c r="BR4281" s="2">
        <v>1524958.7560000001</v>
      </c>
      <c r="BS4281" s="2">
        <v>479130.636</v>
      </c>
      <c r="BT4281" s="1" t="s">
        <v>89</v>
      </c>
      <c r="BU4281" s="1" t="s">
        <v>135</v>
      </c>
      <c r="BW4281" s="1">
        <v>0</v>
      </c>
      <c r="BX4281" s="1">
        <v>5</v>
      </c>
    </row>
    <row r="4282" spans="1:76" x14ac:dyDescent="0.25">
      <c r="A4282" s="1">
        <v>4482</v>
      </c>
      <c r="B4282" s="1" t="s">
        <v>7445</v>
      </c>
      <c r="C4282" s="1" t="s">
        <v>3979</v>
      </c>
      <c r="D4282" s="1" t="s">
        <v>101</v>
      </c>
      <c r="F4282" s="1">
        <v>2014</v>
      </c>
      <c r="G4282" s="1">
        <v>4</v>
      </c>
      <c r="H4282" s="1">
        <v>23</v>
      </c>
      <c r="I4282" s="1">
        <v>1654</v>
      </c>
      <c r="J4282" s="1" t="s">
        <v>103</v>
      </c>
      <c r="K4282" s="1">
        <v>11</v>
      </c>
      <c r="L4282" s="1">
        <v>83</v>
      </c>
      <c r="M4282" s="1">
        <v>368014</v>
      </c>
      <c r="N4282" s="1">
        <v>5439482</v>
      </c>
      <c r="O4282" s="1">
        <v>1524967</v>
      </c>
      <c r="P4282" s="1">
        <v>479767</v>
      </c>
      <c r="Q4282" s="1" t="s">
        <v>78</v>
      </c>
      <c r="R4282" s="1" t="s">
        <v>164</v>
      </c>
      <c r="S4282" s="1" t="s">
        <v>7258</v>
      </c>
      <c r="T4282" s="1">
        <v>0</v>
      </c>
      <c r="U4282" s="1">
        <v>0</v>
      </c>
      <c r="V4282" s="1">
        <v>1</v>
      </c>
      <c r="Y4282" s="1">
        <v>0</v>
      </c>
      <c r="Z4282" s="1">
        <v>0</v>
      </c>
      <c r="AA4282" s="1">
        <v>0</v>
      </c>
      <c r="AB4282" s="1">
        <v>0</v>
      </c>
      <c r="AC4282" s="1">
        <v>0</v>
      </c>
      <c r="AD4282" s="1">
        <v>0</v>
      </c>
      <c r="AK4282" s="1">
        <v>0</v>
      </c>
      <c r="AL4282" s="1">
        <v>0</v>
      </c>
      <c r="AM4282" s="1">
        <v>0</v>
      </c>
      <c r="AO4282" s="1">
        <v>0</v>
      </c>
      <c r="AQ4282" s="1">
        <v>0</v>
      </c>
      <c r="AT4282" s="1">
        <v>0</v>
      </c>
      <c r="AV4282" s="1">
        <v>0</v>
      </c>
      <c r="AW4282" s="1">
        <v>0</v>
      </c>
      <c r="AX4282" s="1">
        <v>0</v>
      </c>
      <c r="AY4282" s="1" t="s">
        <v>86</v>
      </c>
      <c r="BB4282" s="1" t="s">
        <v>7446</v>
      </c>
      <c r="BC4282" s="1" t="s">
        <v>7430</v>
      </c>
      <c r="BD4282" s="1">
        <v>0</v>
      </c>
      <c r="BF4282" s="1">
        <v>0</v>
      </c>
      <c r="BH4282" s="1">
        <v>0</v>
      </c>
      <c r="BI4282" s="1">
        <v>0</v>
      </c>
      <c r="BL4282" s="1" t="s">
        <v>87</v>
      </c>
      <c r="BM4282" s="1" t="s">
        <v>191</v>
      </c>
      <c r="BP4282" s="1">
        <v>0</v>
      </c>
      <c r="BQ4282" s="1">
        <v>0</v>
      </c>
      <c r="BR4282" s="2">
        <v>1524966.662</v>
      </c>
      <c r="BS4282" s="2">
        <v>479766.95600000001</v>
      </c>
      <c r="BT4282" s="1" t="s">
        <v>134</v>
      </c>
      <c r="BU4282" s="1" t="s">
        <v>135</v>
      </c>
      <c r="BW4282" s="1">
        <v>0</v>
      </c>
      <c r="BX4282" s="1">
        <v>2</v>
      </c>
    </row>
    <row r="4283" spans="1:76" x14ac:dyDescent="0.25">
      <c r="A4283" s="1">
        <v>4483</v>
      </c>
      <c r="B4283" s="1" t="s">
        <v>7447</v>
      </c>
      <c r="C4283" s="1" t="s">
        <v>3979</v>
      </c>
      <c r="D4283" s="1" t="s">
        <v>101</v>
      </c>
      <c r="F4283" s="1">
        <v>2014</v>
      </c>
      <c r="G4283" s="1">
        <v>4</v>
      </c>
      <c r="H4283" s="1">
        <v>24</v>
      </c>
      <c r="I4283" s="1">
        <v>1010</v>
      </c>
      <c r="J4283" s="1" t="s">
        <v>5065</v>
      </c>
      <c r="K4283" s="1">
        <v>11</v>
      </c>
      <c r="L4283" s="1">
        <v>83</v>
      </c>
      <c r="M4283" s="1">
        <v>370726</v>
      </c>
      <c r="N4283" s="1">
        <v>5436963</v>
      </c>
      <c r="O4283" s="1">
        <v>1527976</v>
      </c>
      <c r="P4283" s="1">
        <v>477611</v>
      </c>
      <c r="Q4283" s="1" t="s">
        <v>78</v>
      </c>
      <c r="R4283" s="1" t="s">
        <v>104</v>
      </c>
      <c r="S4283" s="1" t="s">
        <v>7237</v>
      </c>
      <c r="T4283" s="1">
        <v>0</v>
      </c>
      <c r="U4283" s="1">
        <v>0</v>
      </c>
      <c r="V4283" s="1">
        <v>1</v>
      </c>
      <c r="Y4283" s="1">
        <v>0</v>
      </c>
      <c r="Z4283" s="1">
        <v>0</v>
      </c>
      <c r="AA4283" s="1">
        <v>0</v>
      </c>
      <c r="AB4283" s="1">
        <v>0</v>
      </c>
      <c r="AC4283" s="1">
        <v>0</v>
      </c>
      <c r="AD4283" s="1">
        <v>0</v>
      </c>
      <c r="AK4283" s="1">
        <v>0</v>
      </c>
      <c r="AL4283" s="1">
        <v>0</v>
      </c>
      <c r="AM4283" s="1">
        <v>0</v>
      </c>
      <c r="AO4283" s="1">
        <v>0</v>
      </c>
      <c r="AQ4283" s="1">
        <v>0</v>
      </c>
      <c r="AT4283" s="1">
        <v>0</v>
      </c>
      <c r="AV4283" s="1">
        <v>0</v>
      </c>
      <c r="AW4283" s="1">
        <v>0</v>
      </c>
      <c r="AX4283" s="1">
        <v>0</v>
      </c>
      <c r="AY4283" s="1" t="s">
        <v>86</v>
      </c>
      <c r="BB4283" s="1" t="s">
        <v>7448</v>
      </c>
      <c r="BC4283" s="1" t="s">
        <v>7430</v>
      </c>
      <c r="BD4283" s="1">
        <v>0</v>
      </c>
      <c r="BF4283" s="1">
        <v>0</v>
      </c>
      <c r="BH4283" s="1">
        <v>0</v>
      </c>
      <c r="BI4283" s="1">
        <v>0</v>
      </c>
      <c r="BL4283" s="1" t="s">
        <v>87</v>
      </c>
      <c r="BM4283" s="1" t="s">
        <v>191</v>
      </c>
      <c r="BP4283" s="1">
        <v>0</v>
      </c>
      <c r="BQ4283" s="1">
        <v>0</v>
      </c>
      <c r="BR4283" s="2">
        <v>1527975.9450000001</v>
      </c>
      <c r="BS4283" s="2">
        <v>477610.64</v>
      </c>
      <c r="BT4283" s="1" t="s">
        <v>134</v>
      </c>
      <c r="BU4283" s="1" t="s">
        <v>135</v>
      </c>
      <c r="BW4283" s="1">
        <v>0</v>
      </c>
      <c r="BX4283" s="1">
        <v>5</v>
      </c>
    </row>
    <row r="4284" spans="1:76" x14ac:dyDescent="0.25">
      <c r="A4284" s="1">
        <v>4484</v>
      </c>
      <c r="B4284" s="1" t="s">
        <v>7449</v>
      </c>
      <c r="C4284" s="1" t="s">
        <v>3979</v>
      </c>
      <c r="D4284" s="1" t="s">
        <v>101</v>
      </c>
      <c r="F4284" s="1">
        <v>2014</v>
      </c>
      <c r="G4284" s="1">
        <v>4</v>
      </c>
      <c r="H4284" s="1">
        <v>24</v>
      </c>
      <c r="I4284" s="1">
        <v>1010</v>
      </c>
      <c r="J4284" s="1" t="s">
        <v>5065</v>
      </c>
      <c r="K4284" s="1">
        <v>11</v>
      </c>
      <c r="L4284" s="1">
        <v>83</v>
      </c>
      <c r="M4284" s="1">
        <v>370794</v>
      </c>
      <c r="N4284" s="1">
        <v>5436983</v>
      </c>
      <c r="O4284" s="1">
        <v>1528040</v>
      </c>
      <c r="P4284" s="1">
        <v>477638</v>
      </c>
      <c r="Q4284" s="1" t="s">
        <v>78</v>
      </c>
      <c r="R4284" s="1" t="s">
        <v>104</v>
      </c>
      <c r="S4284" s="1" t="s">
        <v>7237</v>
      </c>
      <c r="T4284" s="1">
        <v>0</v>
      </c>
      <c r="U4284" s="1">
        <v>0</v>
      </c>
      <c r="V4284" s="1">
        <v>1</v>
      </c>
      <c r="Y4284" s="1">
        <v>0</v>
      </c>
      <c r="Z4284" s="1">
        <v>0</v>
      </c>
      <c r="AA4284" s="1">
        <v>0</v>
      </c>
      <c r="AB4284" s="1">
        <v>0</v>
      </c>
      <c r="AC4284" s="1">
        <v>0</v>
      </c>
      <c r="AD4284" s="1">
        <v>0</v>
      </c>
      <c r="AK4284" s="1">
        <v>0</v>
      </c>
      <c r="AL4284" s="1">
        <v>0</v>
      </c>
      <c r="AM4284" s="1">
        <v>0</v>
      </c>
      <c r="AO4284" s="1">
        <v>0</v>
      </c>
      <c r="AQ4284" s="1">
        <v>0</v>
      </c>
      <c r="AT4284" s="1">
        <v>0</v>
      </c>
      <c r="AV4284" s="1">
        <v>0</v>
      </c>
      <c r="AW4284" s="1">
        <v>0</v>
      </c>
      <c r="AX4284" s="1">
        <v>0</v>
      </c>
      <c r="AY4284" s="1" t="s">
        <v>86</v>
      </c>
      <c r="BB4284" s="1" t="s">
        <v>7448</v>
      </c>
      <c r="BC4284" s="1" t="s">
        <v>7430</v>
      </c>
      <c r="BD4284" s="1">
        <v>0</v>
      </c>
      <c r="BF4284" s="1">
        <v>0</v>
      </c>
      <c r="BH4284" s="1">
        <v>0</v>
      </c>
      <c r="BI4284" s="1">
        <v>0</v>
      </c>
      <c r="BL4284" s="1" t="s">
        <v>87</v>
      </c>
      <c r="BM4284" s="1" t="s">
        <v>191</v>
      </c>
      <c r="BP4284" s="1">
        <v>0</v>
      </c>
      <c r="BQ4284" s="1">
        <v>0</v>
      </c>
      <c r="BR4284" s="2">
        <v>1528040.3829999999</v>
      </c>
      <c r="BS4284" s="2">
        <v>477638.19199999998</v>
      </c>
      <c r="BT4284" s="1" t="s">
        <v>134</v>
      </c>
      <c r="BU4284" s="1" t="s">
        <v>135</v>
      </c>
      <c r="BW4284" s="1">
        <v>0</v>
      </c>
      <c r="BX4284" s="1">
        <v>5</v>
      </c>
    </row>
    <row r="4285" spans="1:76" x14ac:dyDescent="0.25">
      <c r="A4285" s="1">
        <v>4485</v>
      </c>
      <c r="B4285" s="1" t="s">
        <v>7450</v>
      </c>
      <c r="C4285" s="1" t="s">
        <v>3979</v>
      </c>
      <c r="D4285" s="1" t="s">
        <v>101</v>
      </c>
      <c r="F4285" s="1">
        <v>2014</v>
      </c>
      <c r="G4285" s="1">
        <v>4</v>
      </c>
      <c r="H4285" s="1">
        <v>23</v>
      </c>
      <c r="I4285" s="1">
        <v>1348</v>
      </c>
      <c r="J4285" s="1" t="s">
        <v>103</v>
      </c>
      <c r="K4285" s="1">
        <v>11</v>
      </c>
      <c r="L4285" s="1">
        <v>83</v>
      </c>
      <c r="M4285" s="1">
        <v>363783</v>
      </c>
      <c r="N4285" s="1">
        <v>5439708</v>
      </c>
      <c r="O4285" s="1">
        <v>1520735</v>
      </c>
      <c r="P4285" s="1">
        <v>479461</v>
      </c>
      <c r="Q4285" s="1" t="s">
        <v>78</v>
      </c>
      <c r="R4285" s="1" t="s">
        <v>156</v>
      </c>
      <c r="S4285" s="1" t="s">
        <v>7233</v>
      </c>
      <c r="T4285" s="1">
        <v>0</v>
      </c>
      <c r="U4285" s="1">
        <v>0</v>
      </c>
      <c r="V4285" s="1">
        <v>1</v>
      </c>
      <c r="Y4285" s="1">
        <v>0</v>
      </c>
      <c r="Z4285" s="1">
        <v>0</v>
      </c>
      <c r="AA4285" s="1">
        <v>0</v>
      </c>
      <c r="AB4285" s="1">
        <v>0</v>
      </c>
      <c r="AC4285" s="1">
        <v>0</v>
      </c>
      <c r="AD4285" s="1">
        <v>0</v>
      </c>
      <c r="AK4285" s="1">
        <v>0</v>
      </c>
      <c r="AL4285" s="1">
        <v>0</v>
      </c>
      <c r="AM4285" s="1">
        <v>0</v>
      </c>
      <c r="AO4285" s="1">
        <v>0</v>
      </c>
      <c r="AQ4285" s="1">
        <v>0</v>
      </c>
      <c r="AT4285" s="1">
        <v>0</v>
      </c>
      <c r="AV4285" s="1">
        <v>0</v>
      </c>
      <c r="AW4285" s="1">
        <v>0</v>
      </c>
      <c r="AX4285" s="1">
        <v>0</v>
      </c>
      <c r="AY4285" s="1" t="s">
        <v>86</v>
      </c>
      <c r="BB4285" s="1" t="s">
        <v>7451</v>
      </c>
      <c r="BC4285" s="1" t="s">
        <v>7430</v>
      </c>
      <c r="BD4285" s="1">
        <v>0</v>
      </c>
      <c r="BF4285" s="1">
        <v>0</v>
      </c>
      <c r="BH4285" s="1">
        <v>0</v>
      </c>
      <c r="BI4285" s="1">
        <v>0</v>
      </c>
      <c r="BL4285" s="1" t="s">
        <v>87</v>
      </c>
      <c r="BM4285" s="1" t="s">
        <v>191</v>
      </c>
      <c r="BP4285" s="1">
        <v>0</v>
      </c>
      <c r="BQ4285" s="1">
        <v>0</v>
      </c>
      <c r="BR4285" s="2">
        <v>1520734.713</v>
      </c>
      <c r="BS4285" s="2">
        <v>479461.35100000002</v>
      </c>
      <c r="BT4285" s="1" t="s">
        <v>134</v>
      </c>
      <c r="BU4285" s="1" t="s">
        <v>135</v>
      </c>
      <c r="BW4285" s="1">
        <v>0</v>
      </c>
      <c r="BX4285" s="1">
        <v>2</v>
      </c>
    </row>
    <row r="4286" spans="1:76" x14ac:dyDescent="0.25">
      <c r="A4286" s="1">
        <v>4486</v>
      </c>
      <c r="B4286" s="1" t="s">
        <v>7452</v>
      </c>
      <c r="C4286" s="1" t="s">
        <v>3979</v>
      </c>
      <c r="D4286" s="1" t="s">
        <v>101</v>
      </c>
      <c r="F4286" s="1">
        <v>2014</v>
      </c>
      <c r="G4286" s="1">
        <v>4</v>
      </c>
      <c r="H4286" s="1">
        <v>23</v>
      </c>
      <c r="I4286" s="1">
        <v>1348</v>
      </c>
      <c r="J4286" s="1" t="s">
        <v>103</v>
      </c>
      <c r="K4286" s="1">
        <v>11</v>
      </c>
      <c r="L4286" s="1">
        <v>83</v>
      </c>
      <c r="M4286" s="1">
        <v>364027</v>
      </c>
      <c r="N4286" s="1">
        <v>5439589</v>
      </c>
      <c r="O4286" s="1">
        <v>1520992</v>
      </c>
      <c r="P4286" s="1">
        <v>479374</v>
      </c>
      <c r="Q4286" s="1" t="s">
        <v>78</v>
      </c>
      <c r="R4286" s="1" t="s">
        <v>164</v>
      </c>
      <c r="S4286" s="1" t="s">
        <v>7258</v>
      </c>
      <c r="T4286" s="1">
        <v>0</v>
      </c>
      <c r="U4286" s="1">
        <v>0</v>
      </c>
      <c r="V4286" s="1">
        <v>1</v>
      </c>
      <c r="Y4286" s="1">
        <v>0</v>
      </c>
      <c r="Z4286" s="1">
        <v>0</v>
      </c>
      <c r="AA4286" s="1">
        <v>0</v>
      </c>
      <c r="AB4286" s="1">
        <v>0</v>
      </c>
      <c r="AC4286" s="1">
        <v>0</v>
      </c>
      <c r="AD4286" s="1">
        <v>0</v>
      </c>
      <c r="AK4286" s="1">
        <v>0</v>
      </c>
      <c r="AL4286" s="1">
        <v>0</v>
      </c>
      <c r="AM4286" s="1">
        <v>0</v>
      </c>
      <c r="AO4286" s="1">
        <v>0</v>
      </c>
      <c r="AQ4286" s="1">
        <v>0</v>
      </c>
      <c r="AT4286" s="1">
        <v>0</v>
      </c>
      <c r="AV4286" s="1">
        <v>0</v>
      </c>
      <c r="AW4286" s="1">
        <v>0</v>
      </c>
      <c r="AX4286" s="1">
        <v>0</v>
      </c>
      <c r="AY4286" s="1" t="s">
        <v>86</v>
      </c>
      <c r="BB4286" s="1" t="s">
        <v>7451</v>
      </c>
      <c r="BC4286" s="1" t="s">
        <v>7430</v>
      </c>
      <c r="BD4286" s="1">
        <v>0</v>
      </c>
      <c r="BF4286" s="1">
        <v>0</v>
      </c>
      <c r="BH4286" s="1">
        <v>0</v>
      </c>
      <c r="BI4286" s="1">
        <v>0</v>
      </c>
      <c r="BL4286" s="1" t="s">
        <v>87</v>
      </c>
      <c r="BM4286" s="1" t="s">
        <v>191</v>
      </c>
      <c r="BP4286" s="1">
        <v>0</v>
      </c>
      <c r="BQ4286" s="1">
        <v>0</v>
      </c>
      <c r="BR4286" s="2">
        <v>1520991.534</v>
      </c>
      <c r="BS4286" s="2">
        <v>479374.05200000003</v>
      </c>
      <c r="BT4286" s="1" t="s">
        <v>134</v>
      </c>
      <c r="BU4286" s="1" t="s">
        <v>135</v>
      </c>
      <c r="BW4286" s="1">
        <v>0</v>
      </c>
      <c r="BX4286" s="1">
        <v>4</v>
      </c>
    </row>
    <row r="4287" spans="1:76" x14ac:dyDescent="0.25">
      <c r="A4287" s="1">
        <v>4487</v>
      </c>
      <c r="B4287" s="1" t="s">
        <v>7453</v>
      </c>
      <c r="C4287" s="1" t="s">
        <v>3979</v>
      </c>
      <c r="D4287" s="1" t="s">
        <v>101</v>
      </c>
      <c r="F4287" s="1">
        <v>2014</v>
      </c>
      <c r="G4287" s="1">
        <v>4</v>
      </c>
      <c r="H4287" s="1">
        <v>26</v>
      </c>
      <c r="I4287" s="1">
        <v>911</v>
      </c>
      <c r="J4287" s="1" t="s">
        <v>103</v>
      </c>
      <c r="K4287" s="1">
        <v>11</v>
      </c>
      <c r="L4287" s="1">
        <v>83</v>
      </c>
      <c r="M4287" s="1">
        <v>352642</v>
      </c>
      <c r="N4287" s="1">
        <v>5440895</v>
      </c>
      <c r="O4287" s="1">
        <v>1509518</v>
      </c>
      <c r="P4287" s="1">
        <v>479244</v>
      </c>
      <c r="Q4287" s="1" t="s">
        <v>78</v>
      </c>
      <c r="R4287" s="1" t="s">
        <v>164</v>
      </c>
      <c r="S4287" s="1" t="s">
        <v>7258</v>
      </c>
      <c r="T4287" s="1">
        <v>0</v>
      </c>
      <c r="U4287" s="1">
        <v>0</v>
      </c>
      <c r="V4287" s="1">
        <v>1</v>
      </c>
      <c r="Y4287" s="1">
        <v>0</v>
      </c>
      <c r="Z4287" s="1">
        <v>0</v>
      </c>
      <c r="AA4287" s="1">
        <v>0</v>
      </c>
      <c r="AB4287" s="1">
        <v>0</v>
      </c>
      <c r="AC4287" s="1">
        <v>0</v>
      </c>
      <c r="AD4287" s="1">
        <v>0</v>
      </c>
      <c r="AK4287" s="1">
        <v>0</v>
      </c>
      <c r="AL4287" s="1">
        <v>0</v>
      </c>
      <c r="AM4287" s="1">
        <v>0</v>
      </c>
      <c r="AO4287" s="1">
        <v>0</v>
      </c>
      <c r="AQ4287" s="1">
        <v>0</v>
      </c>
      <c r="AT4287" s="1">
        <v>0</v>
      </c>
      <c r="AV4287" s="1">
        <v>0</v>
      </c>
      <c r="AW4287" s="1">
        <v>0</v>
      </c>
      <c r="AX4287" s="1">
        <v>0</v>
      </c>
      <c r="AY4287" s="1" t="s">
        <v>86</v>
      </c>
      <c r="BB4287" s="1" t="s">
        <v>7454</v>
      </c>
      <c r="BC4287" s="1" t="s">
        <v>7430</v>
      </c>
      <c r="BD4287" s="1">
        <v>0</v>
      </c>
      <c r="BF4287" s="1">
        <v>0</v>
      </c>
      <c r="BH4287" s="1">
        <v>0</v>
      </c>
      <c r="BI4287" s="1">
        <v>0</v>
      </c>
      <c r="BL4287" s="1" t="s">
        <v>87</v>
      </c>
      <c r="BM4287" s="1" t="s">
        <v>191</v>
      </c>
      <c r="BP4287" s="1">
        <v>0</v>
      </c>
      <c r="BQ4287" s="1">
        <v>0</v>
      </c>
      <c r="BR4287" s="2">
        <v>1509463.91839</v>
      </c>
      <c r="BS4287" s="2">
        <v>479530.27437</v>
      </c>
      <c r="BT4287" s="1" t="s">
        <v>89</v>
      </c>
      <c r="BU4287" s="1" t="s">
        <v>110</v>
      </c>
      <c r="BW4287" s="1">
        <v>0</v>
      </c>
      <c r="BX4287" s="1">
        <v>4</v>
      </c>
    </row>
    <row r="4288" spans="1:76" x14ac:dyDescent="0.25">
      <c r="A4288" s="1">
        <v>4488</v>
      </c>
      <c r="B4288" s="1" t="s">
        <v>7455</v>
      </c>
      <c r="C4288" s="1" t="s">
        <v>3979</v>
      </c>
      <c r="D4288" s="1" t="s">
        <v>101</v>
      </c>
      <c r="F4288" s="1">
        <v>2014</v>
      </c>
      <c r="G4288" s="1">
        <v>4</v>
      </c>
      <c r="H4288" s="1">
        <v>23</v>
      </c>
      <c r="I4288" s="1">
        <v>1012</v>
      </c>
      <c r="J4288" s="1" t="s">
        <v>5065</v>
      </c>
      <c r="K4288" s="1">
        <v>11</v>
      </c>
      <c r="L4288" s="1">
        <v>83</v>
      </c>
      <c r="M4288" s="1">
        <v>361561</v>
      </c>
      <c r="N4288" s="1">
        <v>5441360</v>
      </c>
      <c r="O4288" s="1">
        <v>1518321</v>
      </c>
      <c r="P4288" s="1">
        <v>480821</v>
      </c>
      <c r="Q4288" s="1" t="s">
        <v>78</v>
      </c>
      <c r="R4288" s="1" t="s">
        <v>156</v>
      </c>
      <c r="S4288" s="1" t="s">
        <v>7233</v>
      </c>
      <c r="T4288" s="1">
        <v>0</v>
      </c>
      <c r="U4288" s="1">
        <v>0</v>
      </c>
      <c r="V4288" s="1">
        <v>1</v>
      </c>
      <c r="Y4288" s="1">
        <v>0</v>
      </c>
      <c r="Z4288" s="1">
        <v>0</v>
      </c>
      <c r="AA4288" s="1">
        <v>0</v>
      </c>
      <c r="AB4288" s="1">
        <v>0</v>
      </c>
      <c r="AC4288" s="1">
        <v>0</v>
      </c>
      <c r="AD4288" s="1">
        <v>0</v>
      </c>
      <c r="AK4288" s="1">
        <v>0</v>
      </c>
      <c r="AL4288" s="1">
        <v>0</v>
      </c>
      <c r="AM4288" s="1">
        <v>0</v>
      </c>
      <c r="AO4288" s="1">
        <v>0</v>
      </c>
      <c r="AQ4288" s="1">
        <v>0</v>
      </c>
      <c r="AT4288" s="1">
        <v>0</v>
      </c>
      <c r="AV4288" s="1">
        <v>0</v>
      </c>
      <c r="AW4288" s="1">
        <v>0</v>
      </c>
      <c r="AX4288" s="1">
        <v>0</v>
      </c>
      <c r="AY4288" s="1" t="s">
        <v>86</v>
      </c>
      <c r="BB4288" s="1" t="s">
        <v>7456</v>
      </c>
      <c r="BC4288" s="1" t="s">
        <v>7430</v>
      </c>
      <c r="BD4288" s="1">
        <v>0</v>
      </c>
      <c r="BF4288" s="1">
        <v>0</v>
      </c>
      <c r="BH4288" s="1">
        <v>0</v>
      </c>
      <c r="BI4288" s="1">
        <v>0</v>
      </c>
      <c r="BL4288" s="1" t="s">
        <v>87</v>
      </c>
      <c r="BM4288" s="1" t="s">
        <v>191</v>
      </c>
      <c r="BP4288" s="1">
        <v>0</v>
      </c>
      <c r="BQ4288" s="1">
        <v>0</v>
      </c>
      <c r="BR4288" s="2">
        <v>1518320.6540000001</v>
      </c>
      <c r="BS4288" s="2">
        <v>480820.90299999999</v>
      </c>
      <c r="BT4288" s="1" t="s">
        <v>89</v>
      </c>
      <c r="BU4288" s="1" t="s">
        <v>135</v>
      </c>
      <c r="BW4288" s="1">
        <v>0</v>
      </c>
      <c r="BX4288" s="1">
        <v>4</v>
      </c>
    </row>
    <row r="4289" spans="1:76" x14ac:dyDescent="0.25">
      <c r="A4289" s="1">
        <v>4489</v>
      </c>
      <c r="B4289" s="1" t="s">
        <v>7457</v>
      </c>
      <c r="C4289" s="1" t="s">
        <v>3979</v>
      </c>
      <c r="D4289" s="1" t="s">
        <v>101</v>
      </c>
      <c r="F4289" s="1">
        <v>2014</v>
      </c>
      <c r="G4289" s="1">
        <v>4</v>
      </c>
      <c r="H4289" s="1">
        <v>23</v>
      </c>
      <c r="I4289" s="1">
        <v>820</v>
      </c>
      <c r="J4289" s="1" t="s">
        <v>103</v>
      </c>
      <c r="K4289" s="1">
        <v>11</v>
      </c>
      <c r="L4289" s="1">
        <v>83</v>
      </c>
      <c r="M4289" s="1">
        <v>360781</v>
      </c>
      <c r="N4289" s="1">
        <v>5439746</v>
      </c>
      <c r="O4289" s="1">
        <v>1517748</v>
      </c>
      <c r="P4289" s="1">
        <v>479123</v>
      </c>
      <c r="Q4289" s="1" t="s">
        <v>78</v>
      </c>
      <c r="R4289" s="1" t="s">
        <v>156</v>
      </c>
      <c r="S4289" s="1" t="s">
        <v>7233</v>
      </c>
      <c r="T4289" s="1">
        <v>0</v>
      </c>
      <c r="U4289" s="1">
        <v>0</v>
      </c>
      <c r="V4289" s="1">
        <v>1</v>
      </c>
      <c r="Y4289" s="1">
        <v>0</v>
      </c>
      <c r="Z4289" s="1">
        <v>0</v>
      </c>
      <c r="AA4289" s="1">
        <v>0</v>
      </c>
      <c r="AB4289" s="1">
        <v>0</v>
      </c>
      <c r="AC4289" s="1">
        <v>0</v>
      </c>
      <c r="AD4289" s="1">
        <v>0</v>
      </c>
      <c r="AK4289" s="1">
        <v>0</v>
      </c>
      <c r="AL4289" s="1">
        <v>0</v>
      </c>
      <c r="AM4289" s="1">
        <v>0</v>
      </c>
      <c r="AO4289" s="1">
        <v>0</v>
      </c>
      <c r="AQ4289" s="1">
        <v>0</v>
      </c>
      <c r="AT4289" s="1">
        <v>0</v>
      </c>
      <c r="AV4289" s="1">
        <v>0</v>
      </c>
      <c r="AW4289" s="1">
        <v>0</v>
      </c>
      <c r="AX4289" s="1">
        <v>0</v>
      </c>
      <c r="AY4289" s="1" t="s">
        <v>86</v>
      </c>
      <c r="BB4289" s="1" t="s">
        <v>7458</v>
      </c>
      <c r="BC4289" s="1" t="s">
        <v>7430</v>
      </c>
      <c r="BD4289" s="1">
        <v>0</v>
      </c>
      <c r="BF4289" s="1">
        <v>0</v>
      </c>
      <c r="BH4289" s="1">
        <v>0</v>
      </c>
      <c r="BI4289" s="1">
        <v>0</v>
      </c>
      <c r="BL4289" s="1" t="s">
        <v>87</v>
      </c>
      <c r="BM4289" s="1" t="s">
        <v>191</v>
      </c>
      <c r="BP4289" s="1">
        <v>0</v>
      </c>
      <c r="BQ4289" s="1">
        <v>0</v>
      </c>
      <c r="BR4289" s="2">
        <v>1517747.966</v>
      </c>
      <c r="BS4289" s="2">
        <v>479123.18800000002</v>
      </c>
      <c r="BT4289" s="1" t="s">
        <v>89</v>
      </c>
      <c r="BU4289" s="1" t="s">
        <v>135</v>
      </c>
      <c r="BW4289" s="1">
        <v>0</v>
      </c>
      <c r="BX4289" s="1">
        <v>5</v>
      </c>
    </row>
    <row r="4290" spans="1:76" x14ac:dyDescent="0.25">
      <c r="A4290" s="1">
        <v>4490</v>
      </c>
      <c r="B4290" s="1" t="s">
        <v>7459</v>
      </c>
      <c r="C4290" s="1" t="s">
        <v>3979</v>
      </c>
      <c r="D4290" s="1" t="s">
        <v>101</v>
      </c>
      <c r="F4290" s="1">
        <v>2014</v>
      </c>
      <c r="G4290" s="1">
        <v>4</v>
      </c>
      <c r="H4290" s="1">
        <v>23</v>
      </c>
      <c r="I4290" s="1">
        <v>842</v>
      </c>
      <c r="J4290" s="1" t="s">
        <v>103</v>
      </c>
      <c r="K4290" s="1">
        <v>11</v>
      </c>
      <c r="L4290" s="1">
        <v>83</v>
      </c>
      <c r="M4290" s="1">
        <v>361476</v>
      </c>
      <c r="N4290" s="1">
        <v>5439585</v>
      </c>
      <c r="O4290" s="1">
        <v>1518458</v>
      </c>
      <c r="P4290" s="1">
        <v>479050</v>
      </c>
      <c r="Q4290" s="1" t="s">
        <v>78</v>
      </c>
      <c r="R4290" s="1" t="s">
        <v>156</v>
      </c>
      <c r="S4290" s="1" t="s">
        <v>7233</v>
      </c>
      <c r="T4290" s="1">
        <v>0</v>
      </c>
      <c r="U4290" s="1">
        <v>0</v>
      </c>
      <c r="V4290" s="1">
        <v>1</v>
      </c>
      <c r="Y4290" s="1">
        <v>0</v>
      </c>
      <c r="Z4290" s="1">
        <v>0</v>
      </c>
      <c r="AA4290" s="1">
        <v>0</v>
      </c>
      <c r="AB4290" s="1">
        <v>0</v>
      </c>
      <c r="AC4290" s="1">
        <v>0</v>
      </c>
      <c r="AD4290" s="1">
        <v>0</v>
      </c>
      <c r="AK4290" s="1">
        <v>0</v>
      </c>
      <c r="AL4290" s="1">
        <v>0</v>
      </c>
      <c r="AM4290" s="1">
        <v>0</v>
      </c>
      <c r="AO4290" s="1">
        <v>0</v>
      </c>
      <c r="AQ4290" s="1">
        <v>0</v>
      </c>
      <c r="AT4290" s="1">
        <v>0</v>
      </c>
      <c r="AV4290" s="1">
        <v>0</v>
      </c>
      <c r="AW4290" s="1">
        <v>0</v>
      </c>
      <c r="AX4290" s="1">
        <v>0</v>
      </c>
      <c r="AY4290" s="1" t="s">
        <v>86</v>
      </c>
      <c r="BB4290" s="1" t="s">
        <v>7460</v>
      </c>
      <c r="BC4290" s="1" t="s">
        <v>7430</v>
      </c>
      <c r="BD4290" s="1">
        <v>0</v>
      </c>
      <c r="BF4290" s="1">
        <v>0</v>
      </c>
      <c r="BH4290" s="1">
        <v>0</v>
      </c>
      <c r="BI4290" s="1">
        <v>0</v>
      </c>
      <c r="BL4290" s="1" t="s">
        <v>87</v>
      </c>
      <c r="BM4290" s="1" t="s">
        <v>191</v>
      </c>
      <c r="BP4290" s="1">
        <v>0</v>
      </c>
      <c r="BQ4290" s="1">
        <v>0</v>
      </c>
      <c r="BR4290" s="2">
        <v>1518458.111</v>
      </c>
      <c r="BS4290" s="2">
        <v>479050.43300000002</v>
      </c>
      <c r="BT4290" s="1" t="s">
        <v>89</v>
      </c>
      <c r="BU4290" s="1" t="s">
        <v>135</v>
      </c>
      <c r="BW4290" s="1">
        <v>0</v>
      </c>
      <c r="BX4290" s="1">
        <v>5</v>
      </c>
    </row>
    <row r="4291" spans="1:76" x14ac:dyDescent="0.25">
      <c r="A4291" s="1">
        <v>4491</v>
      </c>
      <c r="B4291" s="1" t="s">
        <v>7461</v>
      </c>
      <c r="C4291" s="1" t="s">
        <v>3979</v>
      </c>
      <c r="D4291" s="1" t="s">
        <v>101</v>
      </c>
      <c r="F4291" s="1">
        <v>2014</v>
      </c>
      <c r="G4291" s="1">
        <v>4</v>
      </c>
      <c r="H4291" s="1">
        <v>11</v>
      </c>
      <c r="I4291" s="1">
        <v>703</v>
      </c>
      <c r="J4291" s="1" t="s">
        <v>103</v>
      </c>
      <c r="K4291" s="1">
        <v>11</v>
      </c>
      <c r="L4291" s="1">
        <v>83</v>
      </c>
      <c r="M4291" s="1">
        <v>348963</v>
      </c>
      <c r="N4291" s="1">
        <v>5435748</v>
      </c>
      <c r="O4291" s="1">
        <v>1506506</v>
      </c>
      <c r="P4291" s="1">
        <v>473683</v>
      </c>
      <c r="Q4291" s="1" t="s">
        <v>78</v>
      </c>
      <c r="R4291" s="1" t="s">
        <v>104</v>
      </c>
      <c r="S4291" s="1" t="s">
        <v>7237</v>
      </c>
      <c r="T4291" s="1">
        <v>1</v>
      </c>
      <c r="U4291" s="1">
        <v>1</v>
      </c>
      <c r="V4291" s="1">
        <v>0</v>
      </c>
      <c r="Y4291" s="1">
        <v>0</v>
      </c>
      <c r="Z4291" s="1">
        <v>0</v>
      </c>
      <c r="AA4291" s="1">
        <v>0</v>
      </c>
      <c r="AB4291" s="1">
        <v>0</v>
      </c>
      <c r="AC4291" s="1">
        <v>0</v>
      </c>
      <c r="AD4291" s="1">
        <v>0</v>
      </c>
      <c r="AK4291" s="1">
        <v>0</v>
      </c>
      <c r="AL4291" s="1">
        <v>0</v>
      </c>
      <c r="AM4291" s="1">
        <v>0</v>
      </c>
      <c r="AO4291" s="1">
        <v>0</v>
      </c>
      <c r="AQ4291" s="1">
        <v>0</v>
      </c>
      <c r="AT4291" s="1">
        <v>0</v>
      </c>
      <c r="AV4291" s="1">
        <v>0</v>
      </c>
      <c r="AW4291" s="1">
        <v>0</v>
      </c>
      <c r="AX4291" s="1">
        <v>0</v>
      </c>
      <c r="AY4291" s="1" t="s">
        <v>86</v>
      </c>
      <c r="AZ4291" s="1" t="s">
        <v>578</v>
      </c>
      <c r="BB4291" s="1" t="s">
        <v>7462</v>
      </c>
      <c r="BC4291" s="1" t="s">
        <v>7430</v>
      </c>
      <c r="BD4291" s="1">
        <v>0</v>
      </c>
      <c r="BF4291" s="1">
        <v>0</v>
      </c>
      <c r="BH4291" s="1">
        <v>0</v>
      </c>
      <c r="BI4291" s="1">
        <v>0</v>
      </c>
      <c r="BL4291" s="1" t="s">
        <v>87</v>
      </c>
      <c r="BM4291" s="1" t="s">
        <v>191</v>
      </c>
      <c r="BP4291" s="1">
        <v>0</v>
      </c>
      <c r="BQ4291" s="1">
        <v>0</v>
      </c>
      <c r="BR4291" s="2">
        <v>1506505.5970000001</v>
      </c>
      <c r="BS4291" s="2">
        <v>473683.342</v>
      </c>
      <c r="BT4291" s="1" t="s">
        <v>312</v>
      </c>
      <c r="BU4291" s="1" t="s">
        <v>110</v>
      </c>
      <c r="BW4291" s="1">
        <v>0</v>
      </c>
      <c r="BX4291" s="1">
        <v>6</v>
      </c>
    </row>
    <row r="4292" spans="1:76" x14ac:dyDescent="0.25">
      <c r="A4292" s="1">
        <v>4492</v>
      </c>
      <c r="B4292" s="1" t="s">
        <v>7463</v>
      </c>
      <c r="C4292" s="1" t="s">
        <v>3979</v>
      </c>
      <c r="D4292" s="1" t="s">
        <v>101</v>
      </c>
      <c r="F4292" s="1">
        <v>2014</v>
      </c>
      <c r="G4292" s="1">
        <v>4</v>
      </c>
      <c r="H4292" s="1">
        <v>11</v>
      </c>
      <c r="I4292" s="1">
        <v>703</v>
      </c>
      <c r="J4292" s="1" t="s">
        <v>103</v>
      </c>
      <c r="K4292" s="1">
        <v>11</v>
      </c>
      <c r="L4292" s="1">
        <v>83</v>
      </c>
      <c r="M4292" s="1">
        <v>349062</v>
      </c>
      <c r="N4292" s="1">
        <v>5435774</v>
      </c>
      <c r="O4292" s="1">
        <v>1506601</v>
      </c>
      <c r="P4292" s="1">
        <v>473721</v>
      </c>
      <c r="Q4292" s="1" t="s">
        <v>78</v>
      </c>
      <c r="R4292" s="1" t="s">
        <v>156</v>
      </c>
      <c r="S4292" s="1" t="s">
        <v>7233</v>
      </c>
      <c r="T4292" s="1">
        <v>0</v>
      </c>
      <c r="U4292" s="1">
        <v>0</v>
      </c>
      <c r="V4292" s="1">
        <v>1</v>
      </c>
      <c r="Y4292" s="1">
        <v>0</v>
      </c>
      <c r="Z4292" s="1">
        <v>0</v>
      </c>
      <c r="AA4292" s="1">
        <v>0</v>
      </c>
      <c r="AB4292" s="1">
        <v>0</v>
      </c>
      <c r="AC4292" s="1">
        <v>0</v>
      </c>
      <c r="AD4292" s="1">
        <v>0</v>
      </c>
      <c r="AK4292" s="1">
        <v>0</v>
      </c>
      <c r="AL4292" s="1">
        <v>0</v>
      </c>
      <c r="AM4292" s="1">
        <v>0</v>
      </c>
      <c r="AO4292" s="1">
        <v>0</v>
      </c>
      <c r="AQ4292" s="1">
        <v>0</v>
      </c>
      <c r="AT4292" s="1">
        <v>0</v>
      </c>
      <c r="AV4292" s="1">
        <v>0</v>
      </c>
      <c r="AW4292" s="1">
        <v>0</v>
      </c>
      <c r="AX4292" s="1">
        <v>0</v>
      </c>
      <c r="AY4292" s="1" t="s">
        <v>86</v>
      </c>
      <c r="BB4292" s="1" t="s">
        <v>7462</v>
      </c>
      <c r="BC4292" s="1" t="s">
        <v>7430</v>
      </c>
      <c r="BD4292" s="1">
        <v>0</v>
      </c>
      <c r="BF4292" s="1">
        <v>0</v>
      </c>
      <c r="BH4292" s="1">
        <v>0</v>
      </c>
      <c r="BI4292" s="1">
        <v>0</v>
      </c>
      <c r="BL4292" s="1" t="s">
        <v>87</v>
      </c>
      <c r="BM4292" s="1" t="s">
        <v>191</v>
      </c>
      <c r="BP4292" s="1">
        <v>0</v>
      </c>
      <c r="BQ4292" s="1">
        <v>0</v>
      </c>
      <c r="BR4292" s="2">
        <v>1506600.959</v>
      </c>
      <c r="BS4292" s="2">
        <v>473721.08</v>
      </c>
      <c r="BT4292" s="1" t="s">
        <v>312</v>
      </c>
      <c r="BU4292" s="1" t="s">
        <v>110</v>
      </c>
      <c r="BW4292" s="1">
        <v>0</v>
      </c>
      <c r="BX4292" s="1">
        <v>6</v>
      </c>
    </row>
    <row r="4293" spans="1:76" x14ac:dyDescent="0.25">
      <c r="A4293" s="1">
        <v>4493</v>
      </c>
      <c r="B4293" s="1" t="s">
        <v>7464</v>
      </c>
      <c r="C4293" s="1" t="s">
        <v>3979</v>
      </c>
      <c r="D4293" s="1" t="s">
        <v>101</v>
      </c>
      <c r="F4293" s="1">
        <v>2014</v>
      </c>
      <c r="G4293" s="1">
        <v>4</v>
      </c>
      <c r="H4293" s="1">
        <v>11</v>
      </c>
      <c r="I4293" s="1">
        <v>717</v>
      </c>
      <c r="J4293" s="1" t="s">
        <v>103</v>
      </c>
      <c r="K4293" s="1">
        <v>11</v>
      </c>
      <c r="L4293" s="1">
        <v>83</v>
      </c>
      <c r="M4293" s="1">
        <v>349789</v>
      </c>
      <c r="N4293" s="1">
        <v>5435592</v>
      </c>
      <c r="O4293" s="1">
        <v>1507346</v>
      </c>
      <c r="P4293" s="1">
        <v>473632</v>
      </c>
      <c r="Q4293" s="1" t="s">
        <v>78</v>
      </c>
      <c r="R4293" s="1" t="s">
        <v>156</v>
      </c>
      <c r="S4293" s="1" t="s">
        <v>7233</v>
      </c>
      <c r="T4293" s="1">
        <v>0</v>
      </c>
      <c r="U4293" s="1">
        <v>0</v>
      </c>
      <c r="V4293" s="1">
        <v>1</v>
      </c>
      <c r="Y4293" s="1">
        <v>0</v>
      </c>
      <c r="Z4293" s="1">
        <v>0</v>
      </c>
      <c r="AA4293" s="1">
        <v>0</v>
      </c>
      <c r="AB4293" s="1">
        <v>0</v>
      </c>
      <c r="AC4293" s="1">
        <v>0</v>
      </c>
      <c r="AD4293" s="1">
        <v>0</v>
      </c>
      <c r="AK4293" s="1">
        <v>0</v>
      </c>
      <c r="AL4293" s="1">
        <v>0</v>
      </c>
      <c r="AM4293" s="1">
        <v>0</v>
      </c>
      <c r="AO4293" s="1">
        <v>0</v>
      </c>
      <c r="AQ4293" s="1">
        <v>0</v>
      </c>
      <c r="AT4293" s="1">
        <v>0</v>
      </c>
      <c r="AV4293" s="1">
        <v>0</v>
      </c>
      <c r="AW4293" s="1">
        <v>0</v>
      </c>
      <c r="AX4293" s="1">
        <v>0</v>
      </c>
      <c r="AY4293" s="1" t="s">
        <v>86</v>
      </c>
      <c r="BB4293" s="1" t="s">
        <v>7465</v>
      </c>
      <c r="BC4293" s="1" t="s">
        <v>7430</v>
      </c>
      <c r="BD4293" s="1">
        <v>0</v>
      </c>
      <c r="BF4293" s="1">
        <v>0</v>
      </c>
      <c r="BH4293" s="1">
        <v>0</v>
      </c>
      <c r="BI4293" s="1">
        <v>0</v>
      </c>
      <c r="BL4293" s="1" t="s">
        <v>87</v>
      </c>
      <c r="BM4293" s="1" t="s">
        <v>191</v>
      </c>
      <c r="BO4293" s="1" t="s">
        <v>1853</v>
      </c>
      <c r="BP4293" s="1">
        <v>0</v>
      </c>
      <c r="BQ4293" s="1">
        <v>0</v>
      </c>
      <c r="BR4293" s="2">
        <v>1507346.101</v>
      </c>
      <c r="BS4293" s="2">
        <v>473632.27799999999</v>
      </c>
      <c r="BT4293" s="1" t="s">
        <v>312</v>
      </c>
      <c r="BU4293" s="1" t="s">
        <v>110</v>
      </c>
      <c r="BV4293" s="1" t="s">
        <v>1127</v>
      </c>
      <c r="BW4293" s="1">
        <v>0</v>
      </c>
      <c r="BX4293" s="1">
        <v>4</v>
      </c>
    </row>
    <row r="4294" spans="1:76" x14ac:dyDescent="0.25">
      <c r="A4294" s="1">
        <v>4494</v>
      </c>
      <c r="B4294" s="1" t="s">
        <v>7466</v>
      </c>
      <c r="C4294" s="1" t="s">
        <v>3979</v>
      </c>
      <c r="D4294" s="1" t="s">
        <v>101</v>
      </c>
      <c r="F4294" s="1">
        <v>2014</v>
      </c>
      <c r="G4294" s="1">
        <v>4</v>
      </c>
      <c r="H4294" s="1">
        <v>11</v>
      </c>
      <c r="I4294" s="1">
        <v>717</v>
      </c>
      <c r="J4294" s="1" t="s">
        <v>103</v>
      </c>
      <c r="K4294" s="1">
        <v>11</v>
      </c>
      <c r="L4294" s="1">
        <v>83</v>
      </c>
      <c r="M4294" s="1">
        <v>349795</v>
      </c>
      <c r="N4294" s="1">
        <v>5435803</v>
      </c>
      <c r="O4294" s="1">
        <v>1507326</v>
      </c>
      <c r="P4294" s="1">
        <v>473841</v>
      </c>
      <c r="Q4294" s="1" t="s">
        <v>78</v>
      </c>
      <c r="R4294" s="1" t="s">
        <v>164</v>
      </c>
      <c r="S4294" s="1" t="s">
        <v>7258</v>
      </c>
      <c r="T4294" s="1">
        <v>0</v>
      </c>
      <c r="U4294" s="1">
        <v>0</v>
      </c>
      <c r="V4294" s="1">
        <v>1</v>
      </c>
      <c r="Y4294" s="1">
        <v>0</v>
      </c>
      <c r="Z4294" s="1">
        <v>0</v>
      </c>
      <c r="AA4294" s="1">
        <v>0</v>
      </c>
      <c r="AB4294" s="1">
        <v>0</v>
      </c>
      <c r="AC4294" s="1">
        <v>0</v>
      </c>
      <c r="AD4294" s="1">
        <v>0</v>
      </c>
      <c r="AK4294" s="1">
        <v>0</v>
      </c>
      <c r="AL4294" s="1">
        <v>0</v>
      </c>
      <c r="AM4294" s="1">
        <v>0</v>
      </c>
      <c r="AO4294" s="1">
        <v>0</v>
      </c>
      <c r="AQ4294" s="1">
        <v>0</v>
      </c>
      <c r="AT4294" s="1">
        <v>0</v>
      </c>
      <c r="AV4294" s="1">
        <v>0</v>
      </c>
      <c r="AW4294" s="1">
        <v>0</v>
      </c>
      <c r="AX4294" s="1">
        <v>0</v>
      </c>
      <c r="AY4294" s="1" t="s">
        <v>86</v>
      </c>
      <c r="BB4294" s="1" t="s">
        <v>7465</v>
      </c>
      <c r="BC4294" s="1" t="s">
        <v>7430</v>
      </c>
      <c r="BD4294" s="1">
        <v>0</v>
      </c>
      <c r="BF4294" s="1">
        <v>0</v>
      </c>
      <c r="BH4294" s="1">
        <v>0</v>
      </c>
      <c r="BI4294" s="1">
        <v>0</v>
      </c>
      <c r="BL4294" s="1" t="s">
        <v>87</v>
      </c>
      <c r="BM4294" s="1" t="s">
        <v>191</v>
      </c>
      <c r="BO4294" s="1" t="s">
        <v>1853</v>
      </c>
      <c r="BP4294" s="1">
        <v>0</v>
      </c>
      <c r="BQ4294" s="1">
        <v>0</v>
      </c>
      <c r="BR4294" s="2">
        <v>1507326.0160000001</v>
      </c>
      <c r="BS4294" s="2">
        <v>473841.24800000002</v>
      </c>
      <c r="BT4294" s="1" t="s">
        <v>312</v>
      </c>
      <c r="BU4294" s="1" t="s">
        <v>110</v>
      </c>
      <c r="BV4294" s="1" t="s">
        <v>1127</v>
      </c>
      <c r="BW4294" s="1">
        <v>0</v>
      </c>
      <c r="BX4294" s="1">
        <v>4</v>
      </c>
    </row>
    <row r="4295" spans="1:76" x14ac:dyDescent="0.25">
      <c r="A4295" s="1">
        <v>4495</v>
      </c>
      <c r="B4295" s="1" t="s">
        <v>7467</v>
      </c>
      <c r="C4295" s="1" t="s">
        <v>3979</v>
      </c>
      <c r="D4295" s="1" t="s">
        <v>101</v>
      </c>
      <c r="F4295" s="1">
        <v>2014</v>
      </c>
      <c r="G4295" s="1">
        <v>4</v>
      </c>
      <c r="H4295" s="1">
        <v>11</v>
      </c>
      <c r="I4295" s="1">
        <v>746</v>
      </c>
      <c r="J4295" s="1" t="s">
        <v>103</v>
      </c>
      <c r="K4295" s="1">
        <v>11</v>
      </c>
      <c r="L4295" s="1">
        <v>83</v>
      </c>
      <c r="M4295" s="1">
        <v>349269</v>
      </c>
      <c r="N4295" s="1">
        <v>5438117</v>
      </c>
      <c r="O4295" s="1">
        <v>1506514</v>
      </c>
      <c r="P4295" s="1">
        <v>476069</v>
      </c>
      <c r="Q4295" s="1" t="s">
        <v>78</v>
      </c>
      <c r="R4295" s="1" t="s">
        <v>164</v>
      </c>
      <c r="S4295" s="1" t="s">
        <v>7258</v>
      </c>
      <c r="T4295" s="1">
        <v>1</v>
      </c>
      <c r="U4295" s="1">
        <v>0</v>
      </c>
      <c r="V4295" s="1">
        <v>0</v>
      </c>
      <c r="Y4295" s="1">
        <v>0</v>
      </c>
      <c r="Z4295" s="1">
        <v>0</v>
      </c>
      <c r="AA4295" s="1">
        <v>0</v>
      </c>
      <c r="AB4295" s="1">
        <v>0</v>
      </c>
      <c r="AC4295" s="1">
        <v>0</v>
      </c>
      <c r="AD4295" s="1">
        <v>0</v>
      </c>
      <c r="AK4295" s="1">
        <v>0</v>
      </c>
      <c r="AL4295" s="1">
        <v>0</v>
      </c>
      <c r="AM4295" s="1">
        <v>0</v>
      </c>
      <c r="AO4295" s="1">
        <v>0</v>
      </c>
      <c r="AQ4295" s="1">
        <v>0</v>
      </c>
      <c r="AT4295" s="1">
        <v>0</v>
      </c>
      <c r="AV4295" s="1">
        <v>0</v>
      </c>
      <c r="AW4295" s="1">
        <v>0</v>
      </c>
      <c r="AX4295" s="1">
        <v>0</v>
      </c>
      <c r="AY4295" s="1" t="s">
        <v>86</v>
      </c>
      <c r="BB4295" s="1" t="s">
        <v>7468</v>
      </c>
      <c r="BC4295" s="1" t="s">
        <v>7430</v>
      </c>
      <c r="BD4295" s="1">
        <v>0</v>
      </c>
      <c r="BF4295" s="1">
        <v>0</v>
      </c>
      <c r="BH4295" s="1">
        <v>0</v>
      </c>
      <c r="BI4295" s="1">
        <v>0</v>
      </c>
      <c r="BL4295" s="1" t="s">
        <v>87</v>
      </c>
      <c r="BM4295" s="1" t="s">
        <v>191</v>
      </c>
      <c r="BP4295" s="1">
        <v>0</v>
      </c>
      <c r="BQ4295" s="1">
        <v>0</v>
      </c>
      <c r="BR4295" s="2">
        <v>1506514.3659999999</v>
      </c>
      <c r="BS4295" s="2">
        <v>476068.86200000002</v>
      </c>
      <c r="BT4295" s="1" t="s">
        <v>89</v>
      </c>
      <c r="BU4295" s="1" t="s">
        <v>110</v>
      </c>
      <c r="BW4295" s="1">
        <v>0</v>
      </c>
      <c r="BX4295" s="1">
        <v>4</v>
      </c>
    </row>
    <row r="4296" spans="1:76" x14ac:dyDescent="0.25">
      <c r="A4296" s="1">
        <v>4496</v>
      </c>
      <c r="B4296" s="1" t="s">
        <v>7469</v>
      </c>
      <c r="C4296" s="1" t="s">
        <v>3979</v>
      </c>
      <c r="D4296" s="1" t="s">
        <v>101</v>
      </c>
      <c r="F4296" s="1">
        <v>2014</v>
      </c>
      <c r="G4296" s="1">
        <v>4</v>
      </c>
      <c r="H4296" s="1">
        <v>11</v>
      </c>
      <c r="I4296" s="1">
        <v>746</v>
      </c>
      <c r="J4296" s="1" t="s">
        <v>103</v>
      </c>
      <c r="K4296" s="1">
        <v>11</v>
      </c>
      <c r="L4296" s="1">
        <v>83</v>
      </c>
      <c r="M4296" s="1">
        <v>349231</v>
      </c>
      <c r="N4296" s="1">
        <v>5438253</v>
      </c>
      <c r="O4296" s="1">
        <v>1506460</v>
      </c>
      <c r="P4296" s="1">
        <v>476200</v>
      </c>
      <c r="Q4296" s="1" t="s">
        <v>78</v>
      </c>
      <c r="R4296" s="1" t="s">
        <v>164</v>
      </c>
      <c r="S4296" s="1" t="s">
        <v>7258</v>
      </c>
      <c r="T4296" s="1">
        <v>0</v>
      </c>
      <c r="U4296" s="1">
        <v>0</v>
      </c>
      <c r="V4296" s="1">
        <v>1</v>
      </c>
      <c r="Y4296" s="1">
        <v>0</v>
      </c>
      <c r="Z4296" s="1">
        <v>0</v>
      </c>
      <c r="AA4296" s="1">
        <v>0</v>
      </c>
      <c r="AB4296" s="1">
        <v>0</v>
      </c>
      <c r="AC4296" s="1">
        <v>0</v>
      </c>
      <c r="AD4296" s="1">
        <v>0</v>
      </c>
      <c r="AK4296" s="1">
        <v>0</v>
      </c>
      <c r="AL4296" s="1">
        <v>0</v>
      </c>
      <c r="AM4296" s="1">
        <v>0</v>
      </c>
      <c r="AO4296" s="1">
        <v>0</v>
      </c>
      <c r="AQ4296" s="1">
        <v>0</v>
      </c>
      <c r="AT4296" s="1">
        <v>0</v>
      </c>
      <c r="AV4296" s="1">
        <v>0</v>
      </c>
      <c r="AW4296" s="1">
        <v>0</v>
      </c>
      <c r="AX4296" s="1">
        <v>0</v>
      </c>
      <c r="AY4296" s="1" t="s">
        <v>86</v>
      </c>
      <c r="BB4296" s="1" t="s">
        <v>7468</v>
      </c>
      <c r="BC4296" s="1" t="s">
        <v>7430</v>
      </c>
      <c r="BD4296" s="1">
        <v>0</v>
      </c>
      <c r="BF4296" s="1">
        <v>0</v>
      </c>
      <c r="BH4296" s="1">
        <v>0</v>
      </c>
      <c r="BI4296" s="1">
        <v>0</v>
      </c>
      <c r="BL4296" s="1" t="s">
        <v>87</v>
      </c>
      <c r="BM4296" s="1" t="s">
        <v>191</v>
      </c>
      <c r="BP4296" s="1">
        <v>0</v>
      </c>
      <c r="BQ4296" s="1">
        <v>0</v>
      </c>
      <c r="BR4296" s="2">
        <v>1506459.72</v>
      </c>
      <c r="BS4296" s="2">
        <v>476199.614</v>
      </c>
      <c r="BT4296" s="1" t="s">
        <v>89</v>
      </c>
      <c r="BU4296" s="1" t="s">
        <v>110</v>
      </c>
      <c r="BW4296" s="1">
        <v>0</v>
      </c>
      <c r="BX4296" s="1">
        <v>4</v>
      </c>
    </row>
    <row r="4297" spans="1:76" x14ac:dyDescent="0.25">
      <c r="A4297" s="1">
        <v>4497</v>
      </c>
      <c r="B4297" s="1" t="s">
        <v>7470</v>
      </c>
      <c r="C4297" s="1" t="s">
        <v>210</v>
      </c>
      <c r="D4297" s="1" t="s">
        <v>101</v>
      </c>
      <c r="F4297" s="1">
        <v>2014</v>
      </c>
      <c r="G4297" s="1">
        <v>4</v>
      </c>
      <c r="H4297" s="1">
        <v>11</v>
      </c>
      <c r="I4297" s="1">
        <v>802</v>
      </c>
      <c r="J4297" s="1" t="s">
        <v>103</v>
      </c>
      <c r="K4297" s="1">
        <v>11</v>
      </c>
      <c r="L4297" s="1">
        <v>83</v>
      </c>
      <c r="M4297" s="1">
        <v>349494</v>
      </c>
      <c r="N4297" s="1">
        <v>5438798</v>
      </c>
      <c r="O4297" s="1">
        <v>1506653</v>
      </c>
      <c r="P4297" s="1">
        <v>476773</v>
      </c>
      <c r="Q4297" s="1" t="s">
        <v>78</v>
      </c>
      <c r="R4297" s="1" t="s">
        <v>164</v>
      </c>
      <c r="S4297" s="1" t="s">
        <v>7258</v>
      </c>
      <c r="T4297" s="1">
        <v>0</v>
      </c>
      <c r="U4297" s="1">
        <v>0</v>
      </c>
      <c r="V4297" s="1">
        <v>1</v>
      </c>
      <c r="Y4297" s="1">
        <v>0</v>
      </c>
      <c r="Z4297" s="1">
        <v>0</v>
      </c>
      <c r="AA4297" s="1">
        <v>0</v>
      </c>
      <c r="AB4297" s="1">
        <v>0</v>
      </c>
      <c r="AC4297" s="1">
        <v>0</v>
      </c>
      <c r="AD4297" s="1">
        <v>0</v>
      </c>
      <c r="AK4297" s="1">
        <v>0</v>
      </c>
      <c r="AL4297" s="1">
        <v>0</v>
      </c>
      <c r="AM4297" s="1">
        <v>0</v>
      </c>
      <c r="AO4297" s="1">
        <v>0</v>
      </c>
      <c r="AQ4297" s="1">
        <v>0</v>
      </c>
      <c r="AT4297" s="1">
        <v>0</v>
      </c>
      <c r="AV4297" s="1">
        <v>0</v>
      </c>
      <c r="AW4297" s="1">
        <v>0</v>
      </c>
      <c r="AX4297" s="1">
        <v>0</v>
      </c>
      <c r="AY4297" s="1" t="s">
        <v>79</v>
      </c>
      <c r="BB4297" s="1" t="s">
        <v>7471</v>
      </c>
      <c r="BC4297" s="1" t="s">
        <v>7430</v>
      </c>
      <c r="BD4297" s="1">
        <v>0</v>
      </c>
      <c r="BF4297" s="1">
        <v>0</v>
      </c>
      <c r="BH4297" s="1">
        <v>0</v>
      </c>
      <c r="BI4297" s="1">
        <v>0</v>
      </c>
      <c r="BL4297" s="1" t="s">
        <v>87</v>
      </c>
      <c r="BM4297" s="1" t="s">
        <v>79</v>
      </c>
      <c r="BO4297" s="1" t="s">
        <v>217</v>
      </c>
      <c r="BP4297" s="1">
        <v>0</v>
      </c>
      <c r="BQ4297" s="1">
        <v>0</v>
      </c>
      <c r="BR4297" s="2">
        <v>1506652.5530000001</v>
      </c>
      <c r="BS4297" s="2">
        <v>476772.53399999999</v>
      </c>
      <c r="BT4297" s="1" t="s">
        <v>89</v>
      </c>
      <c r="BU4297" s="1" t="s">
        <v>110</v>
      </c>
      <c r="BV4297" s="1" t="s">
        <v>1127</v>
      </c>
      <c r="BW4297" s="1">
        <v>0</v>
      </c>
      <c r="BX4297" s="1">
        <v>5</v>
      </c>
    </row>
    <row r="4298" spans="1:76" x14ac:dyDescent="0.25">
      <c r="A4298" s="1">
        <v>4498</v>
      </c>
      <c r="B4298" s="1" t="s">
        <v>7472</v>
      </c>
      <c r="C4298" s="1" t="s">
        <v>210</v>
      </c>
      <c r="D4298" s="1" t="s">
        <v>101</v>
      </c>
      <c r="F4298" s="1">
        <v>2014</v>
      </c>
      <c r="G4298" s="1">
        <v>4</v>
      </c>
      <c r="H4298" s="1">
        <v>11</v>
      </c>
      <c r="I4298" s="1">
        <v>817</v>
      </c>
      <c r="J4298" s="1" t="s">
        <v>103</v>
      </c>
      <c r="K4298" s="1">
        <v>11</v>
      </c>
      <c r="L4298" s="1">
        <v>83</v>
      </c>
      <c r="M4298" s="1">
        <v>349820</v>
      </c>
      <c r="N4298" s="1">
        <v>5438736</v>
      </c>
      <c r="O4298" s="1">
        <v>1506984</v>
      </c>
      <c r="P4298" s="1">
        <v>476752</v>
      </c>
      <c r="Q4298" s="1" t="s">
        <v>78</v>
      </c>
      <c r="R4298" s="1" t="s">
        <v>156</v>
      </c>
      <c r="S4298" s="1" t="s">
        <v>7233</v>
      </c>
      <c r="T4298" s="1">
        <v>0</v>
      </c>
      <c r="U4298" s="1">
        <v>0</v>
      </c>
      <c r="V4298" s="1">
        <v>1</v>
      </c>
      <c r="Y4298" s="1">
        <v>0</v>
      </c>
      <c r="Z4298" s="1">
        <v>0</v>
      </c>
      <c r="AA4298" s="1">
        <v>0</v>
      </c>
      <c r="AB4298" s="1">
        <v>0</v>
      </c>
      <c r="AC4298" s="1">
        <v>0</v>
      </c>
      <c r="AD4298" s="1">
        <v>0</v>
      </c>
      <c r="AK4298" s="1">
        <v>0</v>
      </c>
      <c r="AL4298" s="1">
        <v>0</v>
      </c>
      <c r="AM4298" s="1">
        <v>0</v>
      </c>
      <c r="AO4298" s="1">
        <v>0</v>
      </c>
      <c r="AQ4298" s="1">
        <v>0</v>
      </c>
      <c r="AT4298" s="1">
        <v>0</v>
      </c>
      <c r="AV4298" s="1">
        <v>0</v>
      </c>
      <c r="AW4298" s="1">
        <v>0</v>
      </c>
      <c r="AX4298" s="1">
        <v>0</v>
      </c>
      <c r="AY4298" s="1" t="s">
        <v>79</v>
      </c>
      <c r="BB4298" s="1" t="s">
        <v>7473</v>
      </c>
      <c r="BC4298" s="1" t="s">
        <v>7430</v>
      </c>
      <c r="BD4298" s="1">
        <v>0</v>
      </c>
      <c r="BF4298" s="1">
        <v>0</v>
      </c>
      <c r="BH4298" s="1">
        <v>0</v>
      </c>
      <c r="BI4298" s="1">
        <v>0</v>
      </c>
      <c r="BL4298" s="1" t="s">
        <v>87</v>
      </c>
      <c r="BM4298" s="1" t="s">
        <v>79</v>
      </c>
      <c r="BO4298" s="1" t="s">
        <v>217</v>
      </c>
      <c r="BP4298" s="1">
        <v>0</v>
      </c>
      <c r="BQ4298" s="1">
        <v>0</v>
      </c>
      <c r="BR4298" s="2">
        <v>1506984.26</v>
      </c>
      <c r="BS4298" s="2">
        <v>476751.50400000002</v>
      </c>
      <c r="BT4298" s="1" t="s">
        <v>89</v>
      </c>
      <c r="BU4298" s="1" t="s">
        <v>110</v>
      </c>
      <c r="BV4298" s="1" t="s">
        <v>1127</v>
      </c>
      <c r="BW4298" s="1">
        <v>0</v>
      </c>
      <c r="BX4298" s="1">
        <v>4</v>
      </c>
    </row>
    <row r="4299" spans="1:76" x14ac:dyDescent="0.25">
      <c r="A4299" s="1">
        <v>4499</v>
      </c>
      <c r="B4299" s="1" t="s">
        <v>7474</v>
      </c>
      <c r="C4299" s="1" t="s">
        <v>3979</v>
      </c>
      <c r="D4299" s="1" t="s">
        <v>75</v>
      </c>
      <c r="F4299" s="1">
        <v>2014</v>
      </c>
      <c r="G4299" s="1">
        <v>4</v>
      </c>
      <c r="H4299" s="1">
        <v>11</v>
      </c>
      <c r="I4299" s="1">
        <v>817</v>
      </c>
      <c r="J4299" s="1" t="s">
        <v>103</v>
      </c>
      <c r="K4299" s="1">
        <v>11</v>
      </c>
      <c r="L4299" s="1">
        <v>83</v>
      </c>
      <c r="M4299" s="1">
        <v>350242</v>
      </c>
      <c r="N4299" s="1">
        <v>5438645</v>
      </c>
      <c r="O4299" s="1">
        <v>1507415</v>
      </c>
      <c r="P4299" s="1">
        <v>476714</v>
      </c>
      <c r="Q4299" s="1" t="s">
        <v>78</v>
      </c>
      <c r="R4299" s="1" t="s">
        <v>156</v>
      </c>
      <c r="S4299" s="1" t="s">
        <v>7233</v>
      </c>
      <c r="T4299" s="1">
        <v>0</v>
      </c>
      <c r="U4299" s="1">
        <v>0</v>
      </c>
      <c r="V4299" s="1">
        <v>1</v>
      </c>
      <c r="Y4299" s="1">
        <v>0</v>
      </c>
      <c r="Z4299" s="1">
        <v>0</v>
      </c>
      <c r="AA4299" s="1">
        <v>0</v>
      </c>
      <c r="AB4299" s="1">
        <v>0</v>
      </c>
      <c r="AC4299" s="1">
        <v>0</v>
      </c>
      <c r="AD4299" s="1">
        <v>0</v>
      </c>
      <c r="AK4299" s="1">
        <v>0</v>
      </c>
      <c r="AL4299" s="1">
        <v>0</v>
      </c>
      <c r="AM4299" s="1">
        <v>0</v>
      </c>
      <c r="AO4299" s="1">
        <v>0</v>
      </c>
      <c r="AQ4299" s="1">
        <v>0</v>
      </c>
      <c r="AT4299" s="1">
        <v>0</v>
      </c>
      <c r="AV4299" s="1">
        <v>0</v>
      </c>
      <c r="AW4299" s="1">
        <v>0</v>
      </c>
      <c r="AX4299" s="1">
        <v>0</v>
      </c>
      <c r="AY4299" s="1" t="s">
        <v>86</v>
      </c>
      <c r="BB4299" s="1" t="s">
        <v>7473</v>
      </c>
      <c r="BC4299" s="1" t="s">
        <v>7430</v>
      </c>
      <c r="BD4299" s="1">
        <v>0</v>
      </c>
      <c r="BF4299" s="1">
        <v>0</v>
      </c>
      <c r="BH4299" s="1">
        <v>0</v>
      </c>
      <c r="BI4299" s="1">
        <v>0</v>
      </c>
      <c r="BL4299" s="1" t="s">
        <v>87</v>
      </c>
      <c r="BM4299" s="1" t="s">
        <v>191</v>
      </c>
      <c r="BO4299" s="1" t="s">
        <v>3780</v>
      </c>
      <c r="BP4299" s="1">
        <v>0</v>
      </c>
      <c r="BQ4299" s="1">
        <v>0</v>
      </c>
      <c r="BR4299" s="2">
        <v>1507414.841</v>
      </c>
      <c r="BS4299" s="2">
        <v>476714.21899999998</v>
      </c>
      <c r="BT4299" s="1" t="s">
        <v>89</v>
      </c>
      <c r="BU4299" s="1" t="s">
        <v>110</v>
      </c>
      <c r="BV4299" s="1" t="s">
        <v>1127</v>
      </c>
      <c r="BW4299" s="1">
        <v>0</v>
      </c>
      <c r="BX4299" s="1">
        <v>3</v>
      </c>
    </row>
    <row r="4300" spans="1:76" x14ac:dyDescent="0.25">
      <c r="A4300" s="1">
        <v>4500</v>
      </c>
      <c r="B4300" s="1" t="s">
        <v>7475</v>
      </c>
      <c r="C4300" s="1" t="s">
        <v>3778</v>
      </c>
      <c r="D4300" s="1" t="s">
        <v>101</v>
      </c>
      <c r="F4300" s="1">
        <v>2014</v>
      </c>
      <c r="G4300" s="1">
        <v>4</v>
      </c>
      <c r="H4300" s="1">
        <v>11</v>
      </c>
      <c r="I4300" s="1">
        <v>817</v>
      </c>
      <c r="J4300" s="1" t="s">
        <v>103</v>
      </c>
      <c r="K4300" s="1">
        <v>11</v>
      </c>
      <c r="L4300" s="1">
        <v>83</v>
      </c>
      <c r="M4300" s="1">
        <v>350187</v>
      </c>
      <c r="N4300" s="1">
        <v>5438899</v>
      </c>
      <c r="O4300" s="1">
        <v>1507328</v>
      </c>
      <c r="P4300" s="1">
        <v>476959</v>
      </c>
      <c r="Q4300" s="1" t="s">
        <v>78</v>
      </c>
      <c r="R4300" s="1" t="s">
        <v>164</v>
      </c>
      <c r="S4300" s="1" t="s">
        <v>7258</v>
      </c>
      <c r="T4300" s="1">
        <v>0</v>
      </c>
      <c r="U4300" s="1">
        <v>0</v>
      </c>
      <c r="V4300" s="1">
        <v>1</v>
      </c>
      <c r="Y4300" s="1">
        <v>0</v>
      </c>
      <c r="Z4300" s="1">
        <v>0</v>
      </c>
      <c r="AA4300" s="1">
        <v>0</v>
      </c>
      <c r="AB4300" s="1">
        <v>0</v>
      </c>
      <c r="AC4300" s="1">
        <v>0</v>
      </c>
      <c r="AD4300" s="1">
        <v>0</v>
      </c>
      <c r="AK4300" s="1">
        <v>0</v>
      </c>
      <c r="AL4300" s="1">
        <v>0</v>
      </c>
      <c r="AM4300" s="1">
        <v>0</v>
      </c>
      <c r="AO4300" s="1">
        <v>0</v>
      </c>
      <c r="AQ4300" s="1">
        <v>0</v>
      </c>
      <c r="AT4300" s="1">
        <v>0</v>
      </c>
      <c r="AV4300" s="1">
        <v>0</v>
      </c>
      <c r="AW4300" s="1">
        <v>0</v>
      </c>
      <c r="AX4300" s="1">
        <v>0</v>
      </c>
      <c r="AY4300" s="1" t="s">
        <v>79</v>
      </c>
      <c r="BB4300" s="1" t="s">
        <v>7473</v>
      </c>
      <c r="BC4300" s="1" t="s">
        <v>7430</v>
      </c>
      <c r="BD4300" s="1">
        <v>0</v>
      </c>
      <c r="BF4300" s="1">
        <v>0</v>
      </c>
      <c r="BH4300" s="1">
        <v>0</v>
      </c>
      <c r="BI4300" s="1">
        <v>0</v>
      </c>
      <c r="BL4300" s="1" t="s">
        <v>87</v>
      </c>
      <c r="BM4300" s="1" t="s">
        <v>79</v>
      </c>
      <c r="BO4300" s="1" t="s">
        <v>3780</v>
      </c>
      <c r="BP4300" s="1">
        <v>0</v>
      </c>
      <c r="BQ4300" s="1">
        <v>0</v>
      </c>
      <c r="BR4300" s="2">
        <v>1507328.37</v>
      </c>
      <c r="BS4300" s="2">
        <v>476959.41399999999</v>
      </c>
      <c r="BT4300" s="1" t="s">
        <v>89</v>
      </c>
      <c r="BU4300" s="1" t="s">
        <v>110</v>
      </c>
      <c r="BV4300" s="1" t="s">
        <v>1127</v>
      </c>
      <c r="BW4300" s="1">
        <v>0</v>
      </c>
      <c r="BX4300" s="1">
        <v>4</v>
      </c>
    </row>
    <row r="4301" spans="1:76" x14ac:dyDescent="0.25">
      <c r="A4301" s="1">
        <v>4501</v>
      </c>
      <c r="B4301" s="1" t="s">
        <v>7476</v>
      </c>
      <c r="C4301" s="1" t="s">
        <v>3979</v>
      </c>
      <c r="D4301" s="1" t="s">
        <v>101</v>
      </c>
      <c r="F4301" s="1">
        <v>2014</v>
      </c>
      <c r="G4301" s="1">
        <v>4</v>
      </c>
      <c r="H4301" s="1">
        <v>11</v>
      </c>
      <c r="I4301" s="1">
        <v>946</v>
      </c>
      <c r="J4301" s="1" t="s">
        <v>103</v>
      </c>
      <c r="K4301" s="1">
        <v>11</v>
      </c>
      <c r="L4301" s="1">
        <v>83</v>
      </c>
      <c r="M4301" s="1">
        <v>352040</v>
      </c>
      <c r="N4301" s="1">
        <v>5439458</v>
      </c>
      <c r="O4301" s="1">
        <v>1509100</v>
      </c>
      <c r="P4301" s="1">
        <v>477744</v>
      </c>
      <c r="Q4301" s="1" t="s">
        <v>78</v>
      </c>
      <c r="R4301" s="1" t="s">
        <v>156</v>
      </c>
      <c r="S4301" s="1" t="s">
        <v>7233</v>
      </c>
      <c r="T4301" s="1">
        <v>0</v>
      </c>
      <c r="U4301" s="1">
        <v>0</v>
      </c>
      <c r="V4301" s="1">
        <v>1</v>
      </c>
      <c r="Y4301" s="1">
        <v>0</v>
      </c>
      <c r="Z4301" s="1">
        <v>0</v>
      </c>
      <c r="AA4301" s="1">
        <v>0</v>
      </c>
      <c r="AB4301" s="1">
        <v>0</v>
      </c>
      <c r="AC4301" s="1">
        <v>0</v>
      </c>
      <c r="AD4301" s="1">
        <v>0</v>
      </c>
      <c r="AK4301" s="1">
        <v>0</v>
      </c>
      <c r="AL4301" s="1">
        <v>0</v>
      </c>
      <c r="AM4301" s="1">
        <v>0</v>
      </c>
      <c r="AO4301" s="1">
        <v>0</v>
      </c>
      <c r="AQ4301" s="1">
        <v>0</v>
      </c>
      <c r="AT4301" s="1">
        <v>0</v>
      </c>
      <c r="AV4301" s="1">
        <v>0</v>
      </c>
      <c r="AW4301" s="1">
        <v>0</v>
      </c>
      <c r="AX4301" s="1">
        <v>0</v>
      </c>
      <c r="AY4301" s="1" t="s">
        <v>86</v>
      </c>
      <c r="BB4301" s="1" t="s">
        <v>7477</v>
      </c>
      <c r="BC4301" s="1" t="s">
        <v>7430</v>
      </c>
      <c r="BD4301" s="1">
        <v>0</v>
      </c>
      <c r="BF4301" s="1">
        <v>0</v>
      </c>
      <c r="BH4301" s="1">
        <v>0</v>
      </c>
      <c r="BI4301" s="1">
        <v>0</v>
      </c>
      <c r="BL4301" s="1" t="s">
        <v>87</v>
      </c>
      <c r="BM4301" s="1" t="s">
        <v>191</v>
      </c>
      <c r="BP4301" s="1">
        <v>0</v>
      </c>
      <c r="BQ4301" s="1">
        <v>0</v>
      </c>
      <c r="BR4301" s="2">
        <v>1509099.8230000001</v>
      </c>
      <c r="BS4301" s="2">
        <v>477744.32</v>
      </c>
      <c r="BT4301" s="1" t="s">
        <v>89</v>
      </c>
      <c r="BU4301" s="1" t="s">
        <v>110</v>
      </c>
      <c r="BW4301" s="1">
        <v>0</v>
      </c>
      <c r="BX4301" s="1">
        <v>3</v>
      </c>
    </row>
    <row r="4302" spans="1:76" x14ac:dyDescent="0.25">
      <c r="A4302" s="1">
        <v>4502</v>
      </c>
      <c r="B4302" s="1" t="s">
        <v>7478</v>
      </c>
      <c r="C4302" s="1" t="s">
        <v>6097</v>
      </c>
      <c r="D4302" s="1" t="s">
        <v>101</v>
      </c>
      <c r="F4302" s="1">
        <v>2014</v>
      </c>
      <c r="G4302" s="1">
        <v>5</v>
      </c>
      <c r="H4302" s="1">
        <v>6</v>
      </c>
      <c r="I4302" s="1">
        <v>1131</v>
      </c>
      <c r="J4302" s="1" t="s">
        <v>103</v>
      </c>
      <c r="K4302" s="1">
        <v>11</v>
      </c>
      <c r="L4302" s="1">
        <v>83</v>
      </c>
      <c r="M4302" s="1">
        <v>348655</v>
      </c>
      <c r="N4302" s="1">
        <v>5446100</v>
      </c>
      <c r="O4302" s="1">
        <v>1504907</v>
      </c>
      <c r="P4302" s="1">
        <v>483905</v>
      </c>
      <c r="Q4302" s="1" t="s">
        <v>78</v>
      </c>
      <c r="R4302" s="1" t="s">
        <v>164</v>
      </c>
      <c r="S4302" s="1" t="s">
        <v>7258</v>
      </c>
      <c r="T4302" s="1">
        <v>0</v>
      </c>
      <c r="U4302" s="1">
        <v>0</v>
      </c>
      <c r="V4302" s="1">
        <v>1</v>
      </c>
      <c r="Y4302" s="1">
        <v>0</v>
      </c>
      <c r="Z4302" s="1">
        <v>0</v>
      </c>
      <c r="AA4302" s="1">
        <v>0</v>
      </c>
      <c r="AB4302" s="1">
        <v>0</v>
      </c>
      <c r="AC4302" s="1">
        <v>0</v>
      </c>
      <c r="AD4302" s="1">
        <v>0</v>
      </c>
      <c r="AK4302" s="1">
        <v>0</v>
      </c>
      <c r="AL4302" s="1">
        <v>0</v>
      </c>
      <c r="AM4302" s="1">
        <v>0</v>
      </c>
      <c r="AO4302" s="1">
        <v>0</v>
      </c>
      <c r="AQ4302" s="1">
        <v>0</v>
      </c>
      <c r="AT4302" s="1">
        <v>0</v>
      </c>
      <c r="AV4302" s="1">
        <v>0</v>
      </c>
      <c r="AW4302" s="1">
        <v>0</v>
      </c>
      <c r="AX4302" s="1">
        <v>0</v>
      </c>
      <c r="AY4302" s="1" t="s">
        <v>79</v>
      </c>
      <c r="BB4302" s="1" t="s">
        <v>7479</v>
      </c>
      <c r="BC4302" s="1" t="s">
        <v>7430</v>
      </c>
      <c r="BD4302" s="1">
        <v>0</v>
      </c>
      <c r="BF4302" s="1">
        <v>0</v>
      </c>
      <c r="BH4302" s="1">
        <v>0</v>
      </c>
      <c r="BI4302" s="1">
        <v>0</v>
      </c>
      <c r="BL4302" s="1" t="s">
        <v>87</v>
      </c>
      <c r="BM4302" s="1" t="s">
        <v>79</v>
      </c>
      <c r="BP4302" s="1">
        <v>0</v>
      </c>
      <c r="BQ4302" s="1">
        <v>0</v>
      </c>
      <c r="BR4302" s="2">
        <v>1504907.28</v>
      </c>
      <c r="BS4302" s="2">
        <v>483905.375</v>
      </c>
      <c r="BT4302" s="1" t="s">
        <v>134</v>
      </c>
      <c r="BU4302" s="1" t="s">
        <v>110</v>
      </c>
      <c r="BW4302" s="1">
        <v>0</v>
      </c>
      <c r="BX4302" s="1">
        <v>3</v>
      </c>
    </row>
    <row r="4303" spans="1:76" x14ac:dyDescent="0.25">
      <c r="A4303" s="1">
        <v>4503</v>
      </c>
      <c r="B4303" s="1" t="s">
        <v>7480</v>
      </c>
      <c r="C4303" s="1" t="s">
        <v>250</v>
      </c>
      <c r="D4303" s="1" t="s">
        <v>101</v>
      </c>
      <c r="F4303" s="1">
        <v>2014</v>
      </c>
      <c r="G4303" s="1">
        <v>4</v>
      </c>
      <c r="H4303" s="1">
        <v>26</v>
      </c>
      <c r="I4303" s="1">
        <v>1540</v>
      </c>
      <c r="J4303" s="1" t="s">
        <v>5065</v>
      </c>
      <c r="K4303" s="1">
        <v>11</v>
      </c>
      <c r="L4303" s="1">
        <v>83</v>
      </c>
      <c r="M4303" s="1">
        <v>344805</v>
      </c>
      <c r="N4303" s="1">
        <v>5440241</v>
      </c>
      <c r="O4303" s="1">
        <v>1501814</v>
      </c>
      <c r="P4303" s="1">
        <v>477617</v>
      </c>
      <c r="Q4303" s="1" t="s">
        <v>78</v>
      </c>
      <c r="R4303" s="1" t="s">
        <v>156</v>
      </c>
      <c r="S4303" s="1" t="s">
        <v>7233</v>
      </c>
      <c r="T4303" s="1">
        <v>0</v>
      </c>
      <c r="U4303" s="1">
        <v>0</v>
      </c>
      <c r="V4303" s="1">
        <v>1</v>
      </c>
      <c r="Y4303" s="1">
        <v>0</v>
      </c>
      <c r="Z4303" s="1">
        <v>0</v>
      </c>
      <c r="AA4303" s="1">
        <v>0</v>
      </c>
      <c r="AB4303" s="1">
        <v>0</v>
      </c>
      <c r="AC4303" s="1">
        <v>0</v>
      </c>
      <c r="AD4303" s="1">
        <v>0</v>
      </c>
      <c r="AK4303" s="1">
        <v>0</v>
      </c>
      <c r="AL4303" s="1">
        <v>0</v>
      </c>
      <c r="AM4303" s="1">
        <v>0</v>
      </c>
      <c r="AO4303" s="1">
        <v>0</v>
      </c>
      <c r="AQ4303" s="1">
        <v>0</v>
      </c>
      <c r="AT4303" s="1">
        <v>0</v>
      </c>
      <c r="AV4303" s="1">
        <v>0</v>
      </c>
      <c r="AW4303" s="1">
        <v>0</v>
      </c>
      <c r="AX4303" s="1">
        <v>0</v>
      </c>
      <c r="AY4303" s="1" t="s">
        <v>79</v>
      </c>
      <c r="BB4303" s="1" t="s">
        <v>7481</v>
      </c>
      <c r="BC4303" s="1" t="s">
        <v>7430</v>
      </c>
      <c r="BD4303" s="1">
        <v>0</v>
      </c>
      <c r="BF4303" s="1">
        <v>0</v>
      </c>
      <c r="BH4303" s="1">
        <v>0</v>
      </c>
      <c r="BI4303" s="1">
        <v>0</v>
      </c>
      <c r="BL4303" s="1" t="s">
        <v>87</v>
      </c>
      <c r="BM4303" s="1" t="s">
        <v>79</v>
      </c>
      <c r="BO4303" s="1" t="s">
        <v>259</v>
      </c>
      <c r="BP4303" s="1">
        <v>0</v>
      </c>
      <c r="BQ4303" s="1">
        <v>0</v>
      </c>
      <c r="BR4303" s="2">
        <v>1501814.429</v>
      </c>
      <c r="BS4303" s="2">
        <v>477616.76</v>
      </c>
      <c r="BT4303" s="1" t="s">
        <v>89</v>
      </c>
      <c r="BU4303" s="1" t="s">
        <v>110</v>
      </c>
      <c r="BV4303" s="1" t="s">
        <v>1127</v>
      </c>
      <c r="BW4303" s="1">
        <v>0</v>
      </c>
      <c r="BX4303" s="1">
        <v>2</v>
      </c>
    </row>
    <row r="4304" spans="1:76" x14ac:dyDescent="0.25">
      <c r="A4304" s="1">
        <v>4504</v>
      </c>
      <c r="B4304" s="1" t="s">
        <v>7482</v>
      </c>
      <c r="C4304" s="1" t="s">
        <v>3979</v>
      </c>
      <c r="D4304" s="1" t="s">
        <v>101</v>
      </c>
      <c r="F4304" s="1">
        <v>2014</v>
      </c>
      <c r="G4304" s="1">
        <v>4</v>
      </c>
      <c r="H4304" s="1">
        <v>26</v>
      </c>
      <c r="I4304" s="1">
        <v>1600</v>
      </c>
      <c r="J4304" s="1" t="s">
        <v>5065</v>
      </c>
      <c r="K4304" s="1">
        <v>11</v>
      </c>
      <c r="L4304" s="1">
        <v>83</v>
      </c>
      <c r="M4304" s="1">
        <v>344805</v>
      </c>
      <c r="N4304" s="1">
        <v>5440943</v>
      </c>
      <c r="O4304" s="1">
        <v>1501727</v>
      </c>
      <c r="P4304" s="1">
        <v>478312</v>
      </c>
      <c r="Q4304" s="1" t="s">
        <v>78</v>
      </c>
      <c r="R4304" s="1" t="s">
        <v>156</v>
      </c>
      <c r="S4304" s="1" t="s">
        <v>7233</v>
      </c>
      <c r="T4304" s="1">
        <v>0</v>
      </c>
      <c r="U4304" s="1">
        <v>0</v>
      </c>
      <c r="V4304" s="1">
        <v>1</v>
      </c>
      <c r="Y4304" s="1">
        <v>0</v>
      </c>
      <c r="Z4304" s="1">
        <v>0</v>
      </c>
      <c r="AA4304" s="1">
        <v>0</v>
      </c>
      <c r="AB4304" s="1">
        <v>0</v>
      </c>
      <c r="AC4304" s="1">
        <v>0</v>
      </c>
      <c r="AD4304" s="1">
        <v>0</v>
      </c>
      <c r="AK4304" s="1">
        <v>0</v>
      </c>
      <c r="AL4304" s="1">
        <v>0</v>
      </c>
      <c r="AM4304" s="1">
        <v>0</v>
      </c>
      <c r="AO4304" s="1">
        <v>0</v>
      </c>
      <c r="AQ4304" s="1">
        <v>0</v>
      </c>
      <c r="AT4304" s="1">
        <v>0</v>
      </c>
      <c r="AV4304" s="1">
        <v>0</v>
      </c>
      <c r="AW4304" s="1">
        <v>0</v>
      </c>
      <c r="AX4304" s="1">
        <v>0</v>
      </c>
      <c r="AY4304" s="1" t="s">
        <v>86</v>
      </c>
      <c r="BB4304" s="1" t="s">
        <v>7483</v>
      </c>
      <c r="BC4304" s="1" t="s">
        <v>7430</v>
      </c>
      <c r="BD4304" s="1">
        <v>0</v>
      </c>
      <c r="BF4304" s="1">
        <v>0</v>
      </c>
      <c r="BH4304" s="1">
        <v>0</v>
      </c>
      <c r="BI4304" s="1">
        <v>0</v>
      </c>
      <c r="BL4304" s="1" t="s">
        <v>87</v>
      </c>
      <c r="BM4304" s="1" t="s">
        <v>191</v>
      </c>
      <c r="BP4304" s="1">
        <v>0</v>
      </c>
      <c r="BQ4304" s="1">
        <v>0</v>
      </c>
      <c r="BR4304" s="2">
        <v>1501727.0630000001</v>
      </c>
      <c r="BS4304" s="2">
        <v>478312.25400000002</v>
      </c>
      <c r="BT4304" s="1" t="s">
        <v>89</v>
      </c>
      <c r="BU4304" s="1" t="s">
        <v>110</v>
      </c>
      <c r="BW4304" s="1">
        <v>0</v>
      </c>
      <c r="BX4304" s="1">
        <v>5</v>
      </c>
    </row>
    <row r="4305" spans="1:76" x14ac:dyDescent="0.25">
      <c r="A4305" s="1">
        <v>4505</v>
      </c>
      <c r="B4305" s="1" t="s">
        <v>7484</v>
      </c>
      <c r="C4305" s="1" t="s">
        <v>3979</v>
      </c>
      <c r="D4305" s="1" t="s">
        <v>101</v>
      </c>
      <c r="F4305" s="1">
        <v>2014</v>
      </c>
      <c r="G4305" s="1">
        <v>4</v>
      </c>
      <c r="H4305" s="1">
        <v>26</v>
      </c>
      <c r="I4305" s="1">
        <v>1205</v>
      </c>
      <c r="J4305" s="1" t="s">
        <v>5065</v>
      </c>
      <c r="K4305" s="1">
        <v>11</v>
      </c>
      <c r="L4305" s="1">
        <v>83</v>
      </c>
      <c r="M4305" s="1">
        <v>345421</v>
      </c>
      <c r="N4305" s="1">
        <v>5440047</v>
      </c>
      <c r="O4305" s="1">
        <v>1502450</v>
      </c>
      <c r="P4305" s="1">
        <v>477501</v>
      </c>
      <c r="Q4305" s="1" t="s">
        <v>78</v>
      </c>
      <c r="R4305" s="1" t="s">
        <v>164</v>
      </c>
      <c r="S4305" s="1" t="s">
        <v>7258</v>
      </c>
      <c r="T4305" s="1">
        <v>0</v>
      </c>
      <c r="U4305" s="1">
        <v>0</v>
      </c>
      <c r="V4305" s="1">
        <v>1</v>
      </c>
      <c r="Y4305" s="1">
        <v>0</v>
      </c>
      <c r="Z4305" s="1">
        <v>0</v>
      </c>
      <c r="AA4305" s="1">
        <v>0</v>
      </c>
      <c r="AB4305" s="1">
        <v>0</v>
      </c>
      <c r="AC4305" s="1">
        <v>0</v>
      </c>
      <c r="AD4305" s="1">
        <v>0</v>
      </c>
      <c r="AK4305" s="1">
        <v>0</v>
      </c>
      <c r="AL4305" s="1">
        <v>0</v>
      </c>
      <c r="AM4305" s="1">
        <v>0</v>
      </c>
      <c r="AO4305" s="1">
        <v>0</v>
      </c>
      <c r="AQ4305" s="1">
        <v>0</v>
      </c>
      <c r="AT4305" s="1">
        <v>0</v>
      </c>
      <c r="AV4305" s="1">
        <v>0</v>
      </c>
      <c r="AW4305" s="1">
        <v>0</v>
      </c>
      <c r="AX4305" s="1">
        <v>0</v>
      </c>
      <c r="AY4305" s="1" t="s">
        <v>86</v>
      </c>
      <c r="BB4305" s="1" t="s">
        <v>7485</v>
      </c>
      <c r="BC4305" s="1" t="s">
        <v>7430</v>
      </c>
      <c r="BD4305" s="1">
        <v>0</v>
      </c>
      <c r="BF4305" s="1">
        <v>0</v>
      </c>
      <c r="BH4305" s="1">
        <v>0</v>
      </c>
      <c r="BI4305" s="1">
        <v>0</v>
      </c>
      <c r="BL4305" s="1" t="s">
        <v>87</v>
      </c>
      <c r="BM4305" s="1" t="s">
        <v>191</v>
      </c>
      <c r="BP4305" s="1">
        <v>0</v>
      </c>
      <c r="BQ4305" s="1">
        <v>0</v>
      </c>
      <c r="BR4305" s="2">
        <v>1502450.1089999999</v>
      </c>
      <c r="BS4305" s="2">
        <v>477501.21299999999</v>
      </c>
      <c r="BT4305" s="1" t="s">
        <v>89</v>
      </c>
      <c r="BU4305" s="1" t="s">
        <v>110</v>
      </c>
      <c r="BW4305" s="1">
        <v>0</v>
      </c>
      <c r="BX4305" s="1">
        <v>4</v>
      </c>
    </row>
    <row r="4306" spans="1:76" x14ac:dyDescent="0.25">
      <c r="A4306" s="1">
        <v>4506</v>
      </c>
      <c r="B4306" s="1" t="s">
        <v>7486</v>
      </c>
      <c r="C4306" s="1" t="s">
        <v>3979</v>
      </c>
      <c r="D4306" s="1" t="s">
        <v>101</v>
      </c>
      <c r="F4306" s="1">
        <v>2014</v>
      </c>
      <c r="G4306" s="1">
        <v>4</v>
      </c>
      <c r="H4306" s="1">
        <v>26</v>
      </c>
      <c r="I4306" s="1">
        <v>1616</v>
      </c>
      <c r="J4306" s="1" t="s">
        <v>103</v>
      </c>
      <c r="K4306" s="1">
        <v>11</v>
      </c>
      <c r="L4306" s="1">
        <v>83</v>
      </c>
      <c r="M4306" s="1">
        <v>343813</v>
      </c>
      <c r="N4306" s="1">
        <v>5440254</v>
      </c>
      <c r="O4306" s="1">
        <v>1500827</v>
      </c>
      <c r="P4306" s="1">
        <v>477506</v>
      </c>
      <c r="Q4306" s="1" t="s">
        <v>78</v>
      </c>
      <c r="R4306" s="1" t="s">
        <v>164</v>
      </c>
      <c r="S4306" s="1" t="s">
        <v>7258</v>
      </c>
      <c r="T4306" s="1">
        <v>0</v>
      </c>
      <c r="U4306" s="1">
        <v>0</v>
      </c>
      <c r="V4306" s="1">
        <v>1</v>
      </c>
      <c r="Y4306" s="1">
        <v>0</v>
      </c>
      <c r="Z4306" s="1">
        <v>0</v>
      </c>
      <c r="AA4306" s="1">
        <v>0</v>
      </c>
      <c r="AB4306" s="1">
        <v>0</v>
      </c>
      <c r="AC4306" s="1">
        <v>0</v>
      </c>
      <c r="AD4306" s="1">
        <v>0</v>
      </c>
      <c r="AK4306" s="1">
        <v>0</v>
      </c>
      <c r="AL4306" s="1">
        <v>0</v>
      </c>
      <c r="AM4306" s="1">
        <v>0</v>
      </c>
      <c r="AO4306" s="1">
        <v>0</v>
      </c>
      <c r="AQ4306" s="1">
        <v>0</v>
      </c>
      <c r="AT4306" s="1">
        <v>0</v>
      </c>
      <c r="AV4306" s="1">
        <v>0</v>
      </c>
      <c r="AW4306" s="1">
        <v>0</v>
      </c>
      <c r="AX4306" s="1">
        <v>0</v>
      </c>
      <c r="AY4306" s="1" t="s">
        <v>86</v>
      </c>
      <c r="BB4306" s="1" t="s">
        <v>7487</v>
      </c>
      <c r="BC4306" s="1" t="s">
        <v>7430</v>
      </c>
      <c r="BD4306" s="1">
        <v>0</v>
      </c>
      <c r="BF4306" s="1">
        <v>0</v>
      </c>
      <c r="BH4306" s="1">
        <v>0</v>
      </c>
      <c r="BI4306" s="1">
        <v>0</v>
      </c>
      <c r="BL4306" s="1" t="s">
        <v>87</v>
      </c>
      <c r="BM4306" s="1" t="s">
        <v>191</v>
      </c>
      <c r="BP4306" s="1">
        <v>0</v>
      </c>
      <c r="BQ4306" s="1">
        <v>0</v>
      </c>
      <c r="BR4306" s="2">
        <v>1500827</v>
      </c>
      <c r="BS4306" s="2">
        <v>477505.82900000003</v>
      </c>
      <c r="BT4306" s="1" t="s">
        <v>89</v>
      </c>
      <c r="BU4306" s="1" t="s">
        <v>110</v>
      </c>
      <c r="BW4306" s="1">
        <v>0</v>
      </c>
      <c r="BX4306" s="1">
        <v>4</v>
      </c>
    </row>
    <row r="4307" spans="1:76" x14ac:dyDescent="0.25">
      <c r="A4307" s="1">
        <v>4507</v>
      </c>
      <c r="B4307" s="1" t="s">
        <v>7488</v>
      </c>
      <c r="C4307" s="1" t="s">
        <v>3979</v>
      </c>
      <c r="D4307" s="1" t="s">
        <v>101</v>
      </c>
      <c r="F4307" s="1">
        <v>2014</v>
      </c>
      <c r="G4307" s="1">
        <v>4</v>
      </c>
      <c r="H4307" s="1">
        <v>26</v>
      </c>
      <c r="I4307" s="1">
        <v>1616</v>
      </c>
      <c r="J4307" s="1" t="s">
        <v>103</v>
      </c>
      <c r="K4307" s="1">
        <v>11</v>
      </c>
      <c r="L4307" s="1">
        <v>83</v>
      </c>
      <c r="M4307" s="1">
        <v>343722</v>
      </c>
      <c r="N4307" s="1">
        <v>5440384</v>
      </c>
      <c r="O4307" s="1">
        <v>1500720</v>
      </c>
      <c r="P4307" s="1">
        <v>477624</v>
      </c>
      <c r="Q4307" s="1" t="s">
        <v>78</v>
      </c>
      <c r="R4307" s="1" t="s">
        <v>164</v>
      </c>
      <c r="S4307" s="1" t="s">
        <v>7258</v>
      </c>
      <c r="T4307" s="1">
        <v>0</v>
      </c>
      <c r="U4307" s="1">
        <v>0</v>
      </c>
      <c r="V4307" s="1">
        <v>1</v>
      </c>
      <c r="Y4307" s="1">
        <v>0</v>
      </c>
      <c r="Z4307" s="1">
        <v>0</v>
      </c>
      <c r="AA4307" s="1">
        <v>0</v>
      </c>
      <c r="AB4307" s="1">
        <v>0</v>
      </c>
      <c r="AC4307" s="1">
        <v>0</v>
      </c>
      <c r="AD4307" s="1">
        <v>0</v>
      </c>
      <c r="AK4307" s="1">
        <v>0</v>
      </c>
      <c r="AL4307" s="1">
        <v>0</v>
      </c>
      <c r="AM4307" s="1">
        <v>0</v>
      </c>
      <c r="AO4307" s="1">
        <v>0</v>
      </c>
      <c r="AQ4307" s="1">
        <v>0</v>
      </c>
      <c r="AT4307" s="1">
        <v>0</v>
      </c>
      <c r="AV4307" s="1">
        <v>0</v>
      </c>
      <c r="AW4307" s="1">
        <v>0</v>
      </c>
      <c r="AX4307" s="1">
        <v>0</v>
      </c>
      <c r="AY4307" s="1" t="s">
        <v>86</v>
      </c>
      <c r="BB4307" s="1" t="s">
        <v>7487</v>
      </c>
      <c r="BC4307" s="1" t="s">
        <v>7430</v>
      </c>
      <c r="BD4307" s="1">
        <v>0</v>
      </c>
      <c r="BF4307" s="1">
        <v>0</v>
      </c>
      <c r="BH4307" s="1">
        <v>0</v>
      </c>
      <c r="BI4307" s="1">
        <v>0</v>
      </c>
      <c r="BL4307" s="1" t="s">
        <v>87</v>
      </c>
      <c r="BM4307" s="1" t="s">
        <v>191</v>
      </c>
      <c r="BP4307" s="1">
        <v>0</v>
      </c>
      <c r="BQ4307" s="1">
        <v>0</v>
      </c>
      <c r="BR4307" s="2">
        <v>1500720.169</v>
      </c>
      <c r="BS4307" s="2">
        <v>477623.50900000002</v>
      </c>
      <c r="BT4307" s="1" t="s">
        <v>89</v>
      </c>
      <c r="BU4307" s="1" t="s">
        <v>110</v>
      </c>
      <c r="BW4307" s="1">
        <v>0</v>
      </c>
      <c r="BX4307" s="1">
        <v>4</v>
      </c>
    </row>
    <row r="4308" spans="1:76" x14ac:dyDescent="0.25">
      <c r="A4308" s="1">
        <v>4508</v>
      </c>
      <c r="B4308" s="1" t="s">
        <v>7489</v>
      </c>
      <c r="C4308" s="1" t="s">
        <v>3979</v>
      </c>
      <c r="D4308" s="1" t="s">
        <v>101</v>
      </c>
      <c r="F4308" s="1">
        <v>2014</v>
      </c>
      <c r="G4308" s="1">
        <v>4</v>
      </c>
      <c r="H4308" s="1">
        <v>26</v>
      </c>
      <c r="I4308" s="1">
        <v>1359</v>
      </c>
      <c r="J4308" s="1" t="s">
        <v>103</v>
      </c>
      <c r="K4308" s="1">
        <v>11</v>
      </c>
      <c r="L4308" s="1">
        <v>83</v>
      </c>
      <c r="M4308" s="1">
        <v>340874</v>
      </c>
      <c r="N4308" s="1">
        <v>5435725</v>
      </c>
      <c r="O4308" s="1">
        <v>1498472</v>
      </c>
      <c r="P4308" s="1">
        <v>472650</v>
      </c>
      <c r="Q4308" s="1" t="s">
        <v>78</v>
      </c>
      <c r="R4308" s="1" t="s">
        <v>164</v>
      </c>
      <c r="S4308" s="1" t="s">
        <v>7258</v>
      </c>
      <c r="T4308" s="1">
        <v>0</v>
      </c>
      <c r="U4308" s="1">
        <v>0</v>
      </c>
      <c r="V4308" s="1">
        <v>1</v>
      </c>
      <c r="Y4308" s="1">
        <v>0</v>
      </c>
      <c r="Z4308" s="1">
        <v>0</v>
      </c>
      <c r="AA4308" s="1">
        <v>0</v>
      </c>
      <c r="AB4308" s="1">
        <v>0</v>
      </c>
      <c r="AC4308" s="1">
        <v>0</v>
      </c>
      <c r="AD4308" s="1">
        <v>0</v>
      </c>
      <c r="AK4308" s="1">
        <v>0</v>
      </c>
      <c r="AL4308" s="1">
        <v>0</v>
      </c>
      <c r="AM4308" s="1">
        <v>0</v>
      </c>
      <c r="AO4308" s="1">
        <v>0</v>
      </c>
      <c r="AQ4308" s="1">
        <v>0</v>
      </c>
      <c r="AT4308" s="1">
        <v>0</v>
      </c>
      <c r="AV4308" s="1">
        <v>0</v>
      </c>
      <c r="AW4308" s="1">
        <v>0</v>
      </c>
      <c r="AX4308" s="1">
        <v>0</v>
      </c>
      <c r="AY4308" s="1" t="s">
        <v>86</v>
      </c>
      <c r="BB4308" s="1" t="s">
        <v>7490</v>
      </c>
      <c r="BC4308" s="1" t="s">
        <v>7430</v>
      </c>
      <c r="BD4308" s="1">
        <v>0</v>
      </c>
      <c r="BF4308" s="1">
        <v>0</v>
      </c>
      <c r="BH4308" s="1">
        <v>0</v>
      </c>
      <c r="BI4308" s="1">
        <v>0</v>
      </c>
      <c r="BL4308" s="1" t="s">
        <v>87</v>
      </c>
      <c r="BM4308" s="1" t="s">
        <v>191</v>
      </c>
      <c r="BP4308" s="1">
        <v>0</v>
      </c>
      <c r="BQ4308" s="1">
        <v>0</v>
      </c>
      <c r="BR4308" s="2">
        <v>1498472.0319999999</v>
      </c>
      <c r="BS4308" s="2">
        <v>472650.26199999999</v>
      </c>
      <c r="BT4308" s="1" t="s">
        <v>134</v>
      </c>
      <c r="BU4308" s="1" t="s">
        <v>243</v>
      </c>
      <c r="BW4308" s="1">
        <v>0</v>
      </c>
      <c r="BX4308" s="1">
        <v>5</v>
      </c>
    </row>
    <row r="4309" spans="1:76" x14ac:dyDescent="0.25">
      <c r="A4309" s="1">
        <v>4509</v>
      </c>
      <c r="B4309" s="1" t="s">
        <v>7491</v>
      </c>
      <c r="C4309" s="1" t="s">
        <v>4642</v>
      </c>
      <c r="D4309" s="1" t="s">
        <v>101</v>
      </c>
      <c r="F4309" s="1">
        <v>2014</v>
      </c>
      <c r="G4309" s="1">
        <v>4</v>
      </c>
      <c r="H4309" s="1">
        <v>26</v>
      </c>
      <c r="I4309" s="1">
        <v>1339</v>
      </c>
      <c r="J4309" s="1" t="s">
        <v>103</v>
      </c>
      <c r="K4309" s="1">
        <v>11</v>
      </c>
      <c r="L4309" s="1">
        <v>83</v>
      </c>
      <c r="M4309" s="1">
        <v>341859</v>
      </c>
      <c r="N4309" s="1">
        <v>5436070</v>
      </c>
      <c r="O4309" s="1">
        <v>1499408</v>
      </c>
      <c r="P4309" s="1">
        <v>473115</v>
      </c>
      <c r="Q4309" s="1" t="s">
        <v>78</v>
      </c>
      <c r="R4309" s="1" t="s">
        <v>156</v>
      </c>
      <c r="S4309" s="1" t="s">
        <v>7233</v>
      </c>
      <c r="T4309" s="1">
        <v>0</v>
      </c>
      <c r="U4309" s="1">
        <v>0</v>
      </c>
      <c r="V4309" s="1">
        <v>1</v>
      </c>
      <c r="Y4309" s="1">
        <v>0</v>
      </c>
      <c r="Z4309" s="1">
        <v>0</v>
      </c>
      <c r="AA4309" s="1">
        <v>0</v>
      </c>
      <c r="AB4309" s="1">
        <v>0</v>
      </c>
      <c r="AC4309" s="1">
        <v>0</v>
      </c>
      <c r="AD4309" s="1">
        <v>0</v>
      </c>
      <c r="AK4309" s="1">
        <v>0</v>
      </c>
      <c r="AL4309" s="1">
        <v>0</v>
      </c>
      <c r="AM4309" s="1">
        <v>0</v>
      </c>
      <c r="AO4309" s="1">
        <v>0</v>
      </c>
      <c r="AQ4309" s="1">
        <v>0</v>
      </c>
      <c r="AT4309" s="1">
        <v>0</v>
      </c>
      <c r="AV4309" s="1">
        <v>0</v>
      </c>
      <c r="AW4309" s="1">
        <v>0</v>
      </c>
      <c r="AX4309" s="1">
        <v>0</v>
      </c>
      <c r="AY4309" s="1" t="s">
        <v>79</v>
      </c>
      <c r="BB4309" s="1" t="s">
        <v>7492</v>
      </c>
      <c r="BC4309" s="1" t="s">
        <v>7430</v>
      </c>
      <c r="BD4309" s="1">
        <v>0</v>
      </c>
      <c r="BF4309" s="1">
        <v>0</v>
      </c>
      <c r="BH4309" s="1">
        <v>0</v>
      </c>
      <c r="BI4309" s="1">
        <v>0</v>
      </c>
      <c r="BL4309" s="1" t="s">
        <v>87</v>
      </c>
      <c r="BM4309" s="1" t="s">
        <v>79</v>
      </c>
      <c r="BO4309" s="1" t="s">
        <v>3808</v>
      </c>
      <c r="BP4309" s="1">
        <v>0</v>
      </c>
      <c r="BQ4309" s="1">
        <v>0</v>
      </c>
      <c r="BR4309" s="2">
        <v>1499408.3060000001</v>
      </c>
      <c r="BS4309" s="2">
        <v>473115.03899999999</v>
      </c>
      <c r="BT4309" s="1" t="s">
        <v>89</v>
      </c>
      <c r="BU4309" s="1" t="s">
        <v>243</v>
      </c>
      <c r="BV4309" s="1" t="s">
        <v>1127</v>
      </c>
      <c r="BW4309" s="1">
        <v>0</v>
      </c>
      <c r="BX4309" s="1">
        <v>3</v>
      </c>
    </row>
    <row r="4310" spans="1:76" x14ac:dyDescent="0.25">
      <c r="A4310" s="1">
        <v>4510</v>
      </c>
      <c r="B4310" s="1" t="s">
        <v>7493</v>
      </c>
      <c r="C4310" s="1" t="s">
        <v>3806</v>
      </c>
      <c r="D4310" s="1" t="s">
        <v>101</v>
      </c>
      <c r="F4310" s="1">
        <v>2014</v>
      </c>
      <c r="G4310" s="1">
        <v>4</v>
      </c>
      <c r="H4310" s="1">
        <v>26</v>
      </c>
      <c r="I4310" s="1">
        <v>1339</v>
      </c>
      <c r="J4310" s="1" t="s">
        <v>103</v>
      </c>
      <c r="K4310" s="1">
        <v>11</v>
      </c>
      <c r="L4310" s="1">
        <v>83</v>
      </c>
      <c r="M4310" s="1">
        <v>341327</v>
      </c>
      <c r="N4310" s="1">
        <v>5436050</v>
      </c>
      <c r="O4310" s="1">
        <v>1498882</v>
      </c>
      <c r="P4310" s="1">
        <v>473028</v>
      </c>
      <c r="Q4310" s="1" t="s">
        <v>78</v>
      </c>
      <c r="R4310" s="1" t="s">
        <v>164</v>
      </c>
      <c r="S4310" s="1" t="s">
        <v>7258</v>
      </c>
      <c r="T4310" s="1">
        <v>0</v>
      </c>
      <c r="U4310" s="1">
        <v>0</v>
      </c>
      <c r="V4310" s="1">
        <v>1</v>
      </c>
      <c r="Y4310" s="1">
        <v>0</v>
      </c>
      <c r="Z4310" s="1">
        <v>0</v>
      </c>
      <c r="AA4310" s="1">
        <v>0</v>
      </c>
      <c r="AB4310" s="1">
        <v>0</v>
      </c>
      <c r="AC4310" s="1">
        <v>0</v>
      </c>
      <c r="AD4310" s="1">
        <v>0</v>
      </c>
      <c r="AK4310" s="1">
        <v>0</v>
      </c>
      <c r="AL4310" s="1">
        <v>0</v>
      </c>
      <c r="AM4310" s="1">
        <v>0</v>
      </c>
      <c r="AO4310" s="1">
        <v>0</v>
      </c>
      <c r="AQ4310" s="1">
        <v>0</v>
      </c>
      <c r="AT4310" s="1">
        <v>0</v>
      </c>
      <c r="AV4310" s="1">
        <v>0</v>
      </c>
      <c r="AW4310" s="1">
        <v>0</v>
      </c>
      <c r="AX4310" s="1">
        <v>0</v>
      </c>
      <c r="AY4310" s="1" t="s">
        <v>79</v>
      </c>
      <c r="BB4310" s="1" t="s">
        <v>7492</v>
      </c>
      <c r="BC4310" s="1" t="s">
        <v>7430</v>
      </c>
      <c r="BD4310" s="1">
        <v>0</v>
      </c>
      <c r="BF4310" s="1">
        <v>0</v>
      </c>
      <c r="BH4310" s="1">
        <v>0</v>
      </c>
      <c r="BI4310" s="1">
        <v>0</v>
      </c>
      <c r="BL4310" s="1" t="s">
        <v>87</v>
      </c>
      <c r="BM4310" s="1" t="s">
        <v>79</v>
      </c>
      <c r="BO4310" s="1" t="s">
        <v>3808</v>
      </c>
      <c r="BP4310" s="1">
        <v>0</v>
      </c>
      <c r="BQ4310" s="1">
        <v>0</v>
      </c>
      <c r="BR4310" s="2">
        <v>1498881.845</v>
      </c>
      <c r="BS4310" s="2">
        <v>473028.20299999998</v>
      </c>
      <c r="BT4310" s="1" t="s">
        <v>89</v>
      </c>
      <c r="BU4310" s="1" t="s">
        <v>243</v>
      </c>
      <c r="BV4310" s="1" t="s">
        <v>1127</v>
      </c>
      <c r="BW4310" s="1">
        <v>0</v>
      </c>
      <c r="BX4310" s="1">
        <v>3</v>
      </c>
    </row>
    <row r="4311" spans="1:76" x14ac:dyDescent="0.25">
      <c r="A4311" s="1">
        <v>4511</v>
      </c>
      <c r="B4311" s="1" t="s">
        <v>7494</v>
      </c>
      <c r="C4311" s="1" t="s">
        <v>3979</v>
      </c>
      <c r="D4311" s="1" t="s">
        <v>101</v>
      </c>
      <c r="F4311" s="1">
        <v>2014</v>
      </c>
      <c r="G4311" s="1">
        <v>4</v>
      </c>
      <c r="H4311" s="1">
        <v>26</v>
      </c>
      <c r="I4311" s="1">
        <v>1320</v>
      </c>
      <c r="J4311" s="1" t="s">
        <v>5065</v>
      </c>
      <c r="K4311" s="1">
        <v>11</v>
      </c>
      <c r="L4311" s="1">
        <v>83</v>
      </c>
      <c r="M4311" s="1">
        <v>340152</v>
      </c>
      <c r="N4311" s="1">
        <v>5436022</v>
      </c>
      <c r="O4311" s="1">
        <v>1497718</v>
      </c>
      <c r="P4311" s="1">
        <v>472855</v>
      </c>
      <c r="Q4311" s="1" t="s">
        <v>78</v>
      </c>
      <c r="R4311" s="1" t="s">
        <v>156</v>
      </c>
      <c r="S4311" s="1" t="s">
        <v>7233</v>
      </c>
      <c r="T4311" s="1">
        <v>0</v>
      </c>
      <c r="U4311" s="1">
        <v>0</v>
      </c>
      <c r="V4311" s="1">
        <v>1</v>
      </c>
      <c r="Y4311" s="1">
        <v>0</v>
      </c>
      <c r="Z4311" s="1">
        <v>0</v>
      </c>
      <c r="AA4311" s="1">
        <v>0</v>
      </c>
      <c r="AB4311" s="1">
        <v>0</v>
      </c>
      <c r="AC4311" s="1">
        <v>0</v>
      </c>
      <c r="AD4311" s="1">
        <v>0</v>
      </c>
      <c r="AK4311" s="1">
        <v>0</v>
      </c>
      <c r="AL4311" s="1">
        <v>0</v>
      </c>
      <c r="AM4311" s="1">
        <v>0</v>
      </c>
      <c r="AO4311" s="1">
        <v>0</v>
      </c>
      <c r="AQ4311" s="1">
        <v>0</v>
      </c>
      <c r="AT4311" s="1">
        <v>0</v>
      </c>
      <c r="AV4311" s="1">
        <v>0</v>
      </c>
      <c r="AW4311" s="1">
        <v>0</v>
      </c>
      <c r="AX4311" s="1">
        <v>0</v>
      </c>
      <c r="AY4311" s="1" t="s">
        <v>86</v>
      </c>
      <c r="BB4311" s="1" t="s">
        <v>7495</v>
      </c>
      <c r="BC4311" s="1" t="s">
        <v>7430</v>
      </c>
      <c r="BD4311" s="1">
        <v>0</v>
      </c>
      <c r="BF4311" s="1">
        <v>0</v>
      </c>
      <c r="BH4311" s="1">
        <v>0</v>
      </c>
      <c r="BI4311" s="1">
        <v>0</v>
      </c>
      <c r="BL4311" s="1" t="s">
        <v>87</v>
      </c>
      <c r="BM4311" s="1" t="s">
        <v>191</v>
      </c>
      <c r="BP4311" s="1">
        <v>0</v>
      </c>
      <c r="BQ4311" s="1">
        <v>0</v>
      </c>
      <c r="BR4311" s="2">
        <v>1497717.861</v>
      </c>
      <c r="BS4311" s="2">
        <v>472854.51</v>
      </c>
      <c r="BT4311" s="1" t="s">
        <v>134</v>
      </c>
      <c r="BU4311" s="1" t="s">
        <v>243</v>
      </c>
      <c r="BW4311" s="1">
        <v>0</v>
      </c>
      <c r="BX4311" s="1">
        <v>5</v>
      </c>
    </row>
    <row r="4312" spans="1:76" x14ac:dyDescent="0.25">
      <c r="A4312" s="1">
        <v>4512</v>
      </c>
      <c r="B4312" s="1" t="s">
        <v>7496</v>
      </c>
      <c r="C4312" s="1" t="s">
        <v>1699</v>
      </c>
      <c r="D4312" s="1" t="s">
        <v>101</v>
      </c>
      <c r="F4312" s="1">
        <v>2014</v>
      </c>
      <c r="G4312" s="1">
        <v>4</v>
      </c>
      <c r="H4312" s="1">
        <v>26</v>
      </c>
      <c r="I4312" s="1">
        <v>633</v>
      </c>
      <c r="J4312" s="1" t="s">
        <v>103</v>
      </c>
      <c r="K4312" s="1">
        <v>11</v>
      </c>
      <c r="L4312" s="1">
        <v>83</v>
      </c>
      <c r="M4312" s="1">
        <v>334650</v>
      </c>
      <c r="N4312" s="1">
        <v>5436699</v>
      </c>
      <c r="O4312" s="1">
        <v>1492167</v>
      </c>
      <c r="P4312" s="1">
        <v>472838</v>
      </c>
      <c r="Q4312" s="1" t="s">
        <v>78</v>
      </c>
      <c r="R4312" s="1" t="s">
        <v>156</v>
      </c>
      <c r="S4312" s="1" t="s">
        <v>7233</v>
      </c>
      <c r="T4312" s="1">
        <v>0</v>
      </c>
      <c r="U4312" s="1">
        <v>0</v>
      </c>
      <c r="V4312" s="1">
        <v>1</v>
      </c>
      <c r="Y4312" s="1">
        <v>0</v>
      </c>
      <c r="Z4312" s="1">
        <v>0</v>
      </c>
      <c r="AA4312" s="1">
        <v>0</v>
      </c>
      <c r="AB4312" s="1">
        <v>0</v>
      </c>
      <c r="AC4312" s="1">
        <v>0</v>
      </c>
      <c r="AD4312" s="1">
        <v>0</v>
      </c>
      <c r="AK4312" s="1">
        <v>0</v>
      </c>
      <c r="AL4312" s="1">
        <v>0</v>
      </c>
      <c r="AM4312" s="1">
        <v>0</v>
      </c>
      <c r="AO4312" s="1">
        <v>0</v>
      </c>
      <c r="AQ4312" s="1">
        <v>0</v>
      </c>
      <c r="AT4312" s="1">
        <v>0</v>
      </c>
      <c r="AV4312" s="1">
        <v>0</v>
      </c>
      <c r="AW4312" s="1">
        <v>0</v>
      </c>
      <c r="AX4312" s="1">
        <v>0</v>
      </c>
      <c r="AY4312" s="1" t="s">
        <v>79</v>
      </c>
      <c r="BB4312" s="1" t="s">
        <v>7497</v>
      </c>
      <c r="BC4312" s="1" t="s">
        <v>7430</v>
      </c>
      <c r="BD4312" s="1">
        <v>0</v>
      </c>
      <c r="BF4312" s="1">
        <v>0</v>
      </c>
      <c r="BH4312" s="1">
        <v>0</v>
      </c>
      <c r="BI4312" s="1">
        <v>0</v>
      </c>
      <c r="BL4312" s="1" t="s">
        <v>87</v>
      </c>
      <c r="BM4312" s="1" t="s">
        <v>79</v>
      </c>
      <c r="BO4312" s="1" t="s">
        <v>242</v>
      </c>
      <c r="BP4312" s="1">
        <v>0</v>
      </c>
      <c r="BQ4312" s="1">
        <v>0</v>
      </c>
      <c r="BR4312" s="2">
        <v>1492167.409</v>
      </c>
      <c r="BS4312" s="2">
        <v>472838.13099999999</v>
      </c>
      <c r="BT4312" s="1" t="s">
        <v>89</v>
      </c>
      <c r="BU4312" s="1" t="s">
        <v>243</v>
      </c>
      <c r="BW4312" s="1">
        <v>0</v>
      </c>
      <c r="BX4312" s="1">
        <v>4</v>
      </c>
    </row>
    <row r="4313" spans="1:76" x14ac:dyDescent="0.25">
      <c r="A4313" s="1">
        <v>4513</v>
      </c>
      <c r="B4313" s="1" t="s">
        <v>7498</v>
      </c>
      <c r="C4313" s="1" t="s">
        <v>3702</v>
      </c>
      <c r="D4313" s="1" t="s">
        <v>75</v>
      </c>
      <c r="F4313" s="1">
        <v>2014</v>
      </c>
      <c r="G4313" s="1">
        <v>5</v>
      </c>
      <c r="H4313" s="1">
        <v>6</v>
      </c>
      <c r="I4313" s="1">
        <v>851</v>
      </c>
      <c r="J4313" s="1" t="s">
        <v>103</v>
      </c>
      <c r="K4313" s="1">
        <v>11</v>
      </c>
      <c r="L4313" s="1">
        <v>83</v>
      </c>
      <c r="M4313" s="1">
        <v>330026</v>
      </c>
      <c r="N4313" s="1">
        <v>5437364</v>
      </c>
      <c r="O4313" s="1">
        <v>1487491</v>
      </c>
      <c r="P4313" s="1">
        <v>472920</v>
      </c>
      <c r="Q4313" s="1" t="s">
        <v>78</v>
      </c>
      <c r="R4313" s="1" t="s">
        <v>156</v>
      </c>
      <c r="S4313" s="1" t="s">
        <v>7233</v>
      </c>
      <c r="T4313" s="1">
        <v>0</v>
      </c>
      <c r="U4313" s="1">
        <v>0</v>
      </c>
      <c r="V4313" s="1">
        <v>1</v>
      </c>
      <c r="Y4313" s="1">
        <v>0</v>
      </c>
      <c r="Z4313" s="1">
        <v>0</v>
      </c>
      <c r="AA4313" s="1">
        <v>0</v>
      </c>
      <c r="AB4313" s="1">
        <v>0</v>
      </c>
      <c r="AC4313" s="1">
        <v>0</v>
      </c>
      <c r="AD4313" s="1">
        <v>0</v>
      </c>
      <c r="AK4313" s="1">
        <v>0</v>
      </c>
      <c r="AL4313" s="1">
        <v>0</v>
      </c>
      <c r="AM4313" s="1">
        <v>0</v>
      </c>
      <c r="AO4313" s="1">
        <v>0</v>
      </c>
      <c r="AQ4313" s="1">
        <v>0</v>
      </c>
      <c r="AT4313" s="1">
        <v>0</v>
      </c>
      <c r="AV4313" s="1">
        <v>0</v>
      </c>
      <c r="AW4313" s="1">
        <v>0</v>
      </c>
      <c r="AX4313" s="1">
        <v>0</v>
      </c>
      <c r="AY4313" s="1" t="s">
        <v>79</v>
      </c>
      <c r="BB4313" s="1" t="s">
        <v>7499</v>
      </c>
      <c r="BC4313" s="1" t="s">
        <v>7430</v>
      </c>
      <c r="BD4313" s="1">
        <v>0</v>
      </c>
      <c r="BF4313" s="1">
        <v>0</v>
      </c>
      <c r="BH4313" s="1">
        <v>0</v>
      </c>
      <c r="BI4313" s="1">
        <v>0</v>
      </c>
      <c r="BL4313" s="1" t="s">
        <v>87</v>
      </c>
      <c r="BM4313" s="1" t="s">
        <v>79</v>
      </c>
      <c r="BP4313" s="1">
        <v>0</v>
      </c>
      <c r="BQ4313" s="1">
        <v>0</v>
      </c>
      <c r="BR4313" s="2">
        <v>1487491.2590000001</v>
      </c>
      <c r="BS4313" s="2">
        <v>472920.49400000001</v>
      </c>
      <c r="BT4313" s="1" t="s">
        <v>89</v>
      </c>
      <c r="BU4313" s="1" t="s">
        <v>243</v>
      </c>
      <c r="BW4313" s="1">
        <v>0</v>
      </c>
      <c r="BX4313" s="1">
        <v>4</v>
      </c>
    </row>
    <row r="4314" spans="1:76" x14ac:dyDescent="0.25">
      <c r="A4314" s="1">
        <v>4514</v>
      </c>
      <c r="B4314" s="1" t="s">
        <v>7500</v>
      </c>
      <c r="C4314" s="1" t="s">
        <v>3702</v>
      </c>
      <c r="D4314" s="1" t="s">
        <v>75</v>
      </c>
      <c r="F4314" s="1">
        <v>2014</v>
      </c>
      <c r="G4314" s="1">
        <v>5</v>
      </c>
      <c r="H4314" s="1">
        <v>6</v>
      </c>
      <c r="I4314" s="1">
        <v>824</v>
      </c>
      <c r="J4314" s="1" t="s">
        <v>103</v>
      </c>
      <c r="K4314" s="1">
        <v>11</v>
      </c>
      <c r="L4314" s="1">
        <v>83</v>
      </c>
      <c r="M4314" s="1">
        <v>330245</v>
      </c>
      <c r="N4314" s="1">
        <v>5437382</v>
      </c>
      <c r="O4314" s="1">
        <v>1487706</v>
      </c>
      <c r="P4314" s="1">
        <v>472966</v>
      </c>
      <c r="Q4314" s="1" t="s">
        <v>78</v>
      </c>
      <c r="R4314" s="1" t="s">
        <v>164</v>
      </c>
      <c r="S4314" s="1" t="s">
        <v>7258</v>
      </c>
      <c r="T4314" s="1">
        <v>0</v>
      </c>
      <c r="U4314" s="1">
        <v>0</v>
      </c>
      <c r="V4314" s="1">
        <v>1</v>
      </c>
      <c r="Y4314" s="1">
        <v>0</v>
      </c>
      <c r="Z4314" s="1">
        <v>0</v>
      </c>
      <c r="AA4314" s="1">
        <v>0</v>
      </c>
      <c r="AB4314" s="1">
        <v>0</v>
      </c>
      <c r="AC4314" s="1">
        <v>0</v>
      </c>
      <c r="AD4314" s="1">
        <v>0</v>
      </c>
      <c r="AK4314" s="1">
        <v>0</v>
      </c>
      <c r="AL4314" s="1">
        <v>0</v>
      </c>
      <c r="AM4314" s="1">
        <v>0</v>
      </c>
      <c r="AO4314" s="1">
        <v>0</v>
      </c>
      <c r="AQ4314" s="1">
        <v>0</v>
      </c>
      <c r="AT4314" s="1">
        <v>0</v>
      </c>
      <c r="AV4314" s="1">
        <v>0</v>
      </c>
      <c r="AW4314" s="1">
        <v>0</v>
      </c>
      <c r="AX4314" s="1">
        <v>0</v>
      </c>
      <c r="AY4314" s="1" t="s">
        <v>79</v>
      </c>
      <c r="AZ4314" s="1" t="s">
        <v>7501</v>
      </c>
      <c r="BB4314" s="1" t="s">
        <v>7502</v>
      </c>
      <c r="BC4314" s="1" t="s">
        <v>7430</v>
      </c>
      <c r="BD4314" s="1">
        <v>0</v>
      </c>
      <c r="BF4314" s="1">
        <v>0</v>
      </c>
      <c r="BH4314" s="1">
        <v>0</v>
      </c>
      <c r="BI4314" s="1">
        <v>0</v>
      </c>
      <c r="BL4314" s="1" t="s">
        <v>87</v>
      </c>
      <c r="BM4314" s="1" t="s">
        <v>79</v>
      </c>
      <c r="BO4314" s="1" t="s">
        <v>3704</v>
      </c>
      <c r="BP4314" s="1">
        <v>0</v>
      </c>
      <c r="BQ4314" s="1">
        <v>0</v>
      </c>
      <c r="BR4314" s="2">
        <v>1487705.858</v>
      </c>
      <c r="BS4314" s="2">
        <v>472966.20899999997</v>
      </c>
      <c r="BT4314" s="1" t="s">
        <v>89</v>
      </c>
      <c r="BU4314" s="1" t="s">
        <v>243</v>
      </c>
      <c r="BW4314" s="1">
        <v>0</v>
      </c>
      <c r="BX4314" s="1">
        <v>3</v>
      </c>
    </row>
    <row r="4315" spans="1:76" x14ac:dyDescent="0.25">
      <c r="A4315" s="1">
        <v>4515</v>
      </c>
      <c r="B4315" s="1" t="s">
        <v>7503</v>
      </c>
      <c r="C4315" s="1" t="s">
        <v>3979</v>
      </c>
      <c r="D4315" s="1" t="s">
        <v>75</v>
      </c>
      <c r="F4315" s="1">
        <v>2014</v>
      </c>
      <c r="G4315" s="1">
        <v>4</v>
      </c>
      <c r="H4315" s="1">
        <v>10</v>
      </c>
      <c r="I4315" s="1">
        <v>946</v>
      </c>
      <c r="J4315" s="1" t="s">
        <v>103</v>
      </c>
      <c r="K4315" s="1">
        <v>11</v>
      </c>
      <c r="L4315" s="1">
        <v>83</v>
      </c>
      <c r="M4315" s="1">
        <v>329571</v>
      </c>
      <c r="N4315" s="1">
        <v>5442241</v>
      </c>
      <c r="O4315" s="1">
        <v>1486432</v>
      </c>
      <c r="P4315" s="1">
        <v>477698</v>
      </c>
      <c r="Q4315" s="1" t="s">
        <v>78</v>
      </c>
      <c r="R4315" s="1" t="s">
        <v>156</v>
      </c>
      <c r="S4315" s="1" t="s">
        <v>7233</v>
      </c>
      <c r="T4315" s="1">
        <v>0</v>
      </c>
      <c r="U4315" s="1">
        <v>0</v>
      </c>
      <c r="V4315" s="1">
        <v>2</v>
      </c>
      <c r="Y4315" s="1">
        <v>0</v>
      </c>
      <c r="Z4315" s="1">
        <v>0</v>
      </c>
      <c r="AA4315" s="1">
        <v>0</v>
      </c>
      <c r="AB4315" s="1">
        <v>0</v>
      </c>
      <c r="AC4315" s="1">
        <v>0</v>
      </c>
      <c r="AD4315" s="1">
        <v>0</v>
      </c>
      <c r="AK4315" s="1">
        <v>0</v>
      </c>
      <c r="AL4315" s="1">
        <v>0</v>
      </c>
      <c r="AM4315" s="1">
        <v>0</v>
      </c>
      <c r="AO4315" s="1">
        <v>0</v>
      </c>
      <c r="AQ4315" s="1">
        <v>0</v>
      </c>
      <c r="AT4315" s="1">
        <v>0</v>
      </c>
      <c r="AV4315" s="1">
        <v>0</v>
      </c>
      <c r="AW4315" s="1">
        <v>0</v>
      </c>
      <c r="AX4315" s="1">
        <v>0</v>
      </c>
      <c r="AY4315" s="1" t="s">
        <v>86</v>
      </c>
      <c r="BB4315" s="1" t="s">
        <v>7504</v>
      </c>
      <c r="BC4315" s="1" t="s">
        <v>7430</v>
      </c>
      <c r="BD4315" s="1">
        <v>0</v>
      </c>
      <c r="BF4315" s="1">
        <v>0</v>
      </c>
      <c r="BH4315" s="1">
        <v>0</v>
      </c>
      <c r="BI4315" s="1">
        <v>0</v>
      </c>
      <c r="BL4315" s="1" t="s">
        <v>87</v>
      </c>
      <c r="BM4315" s="1" t="s">
        <v>191</v>
      </c>
      <c r="BP4315" s="1">
        <v>0</v>
      </c>
      <c r="BQ4315" s="1">
        <v>0</v>
      </c>
      <c r="BR4315" s="2">
        <v>1486431.726</v>
      </c>
      <c r="BS4315" s="2">
        <v>477697.75900000002</v>
      </c>
      <c r="BT4315" s="1" t="s">
        <v>89</v>
      </c>
      <c r="BU4315" s="1" t="s">
        <v>195</v>
      </c>
      <c r="BW4315" s="1">
        <v>0</v>
      </c>
      <c r="BX4315" s="1">
        <v>4</v>
      </c>
    </row>
    <row r="4316" spans="1:76" x14ac:dyDescent="0.25">
      <c r="A4316" s="1">
        <v>4516</v>
      </c>
      <c r="B4316" s="1" t="s">
        <v>7505</v>
      </c>
      <c r="C4316" s="1" t="s">
        <v>979</v>
      </c>
      <c r="D4316" s="1" t="s">
        <v>75</v>
      </c>
      <c r="F4316" s="1">
        <v>2014</v>
      </c>
      <c r="G4316" s="1">
        <v>4</v>
      </c>
      <c r="H4316" s="1">
        <v>10</v>
      </c>
      <c r="I4316" s="1">
        <v>844</v>
      </c>
      <c r="J4316" s="1" t="s">
        <v>103</v>
      </c>
      <c r="K4316" s="1">
        <v>11</v>
      </c>
      <c r="L4316" s="1">
        <v>83</v>
      </c>
      <c r="M4316" s="1">
        <v>328373</v>
      </c>
      <c r="N4316" s="1">
        <v>5444964</v>
      </c>
      <c r="O4316" s="1">
        <v>1484902</v>
      </c>
      <c r="P4316" s="1">
        <v>480247</v>
      </c>
      <c r="Q4316" s="1" t="s">
        <v>78</v>
      </c>
      <c r="R4316" s="1" t="s">
        <v>156</v>
      </c>
      <c r="S4316" s="1" t="s">
        <v>7233</v>
      </c>
      <c r="T4316" s="1">
        <v>0</v>
      </c>
      <c r="U4316" s="1">
        <v>0</v>
      </c>
      <c r="V4316" s="1">
        <v>1</v>
      </c>
      <c r="Y4316" s="1">
        <v>0</v>
      </c>
      <c r="Z4316" s="1">
        <v>0</v>
      </c>
      <c r="AA4316" s="1">
        <v>0</v>
      </c>
      <c r="AB4316" s="1">
        <v>0</v>
      </c>
      <c r="AC4316" s="1">
        <v>0</v>
      </c>
      <c r="AD4316" s="1">
        <v>0</v>
      </c>
      <c r="AK4316" s="1">
        <v>0</v>
      </c>
      <c r="AL4316" s="1">
        <v>0</v>
      </c>
      <c r="AM4316" s="1">
        <v>0</v>
      </c>
      <c r="AO4316" s="1">
        <v>0</v>
      </c>
      <c r="AQ4316" s="1">
        <v>0</v>
      </c>
      <c r="AT4316" s="1">
        <v>0</v>
      </c>
      <c r="AV4316" s="1">
        <v>0</v>
      </c>
      <c r="AW4316" s="1">
        <v>0</v>
      </c>
      <c r="AX4316" s="1">
        <v>0</v>
      </c>
      <c r="AY4316" s="1" t="s">
        <v>79</v>
      </c>
      <c r="BB4316" s="1" t="s">
        <v>7506</v>
      </c>
      <c r="BC4316" s="1" t="s">
        <v>7430</v>
      </c>
      <c r="BD4316" s="1">
        <v>0</v>
      </c>
      <c r="BF4316" s="1">
        <v>0</v>
      </c>
      <c r="BH4316" s="1">
        <v>0</v>
      </c>
      <c r="BI4316" s="1">
        <v>0</v>
      </c>
      <c r="BL4316" s="1" t="s">
        <v>87</v>
      </c>
      <c r="BM4316" s="1" t="s">
        <v>79</v>
      </c>
      <c r="BO4316" s="1" t="s">
        <v>971</v>
      </c>
      <c r="BP4316" s="1">
        <v>0</v>
      </c>
      <c r="BQ4316" s="1">
        <v>0</v>
      </c>
      <c r="BR4316" s="2">
        <v>1484902.26</v>
      </c>
      <c r="BS4316" s="2">
        <v>480246.859</v>
      </c>
      <c r="BT4316" s="1" t="s">
        <v>89</v>
      </c>
      <c r="BU4316" s="1" t="s">
        <v>195</v>
      </c>
      <c r="BV4316" s="1" t="s">
        <v>1127</v>
      </c>
      <c r="BW4316" s="1">
        <v>0</v>
      </c>
      <c r="BX4316" s="1">
        <v>3</v>
      </c>
    </row>
    <row r="4317" spans="1:76" x14ac:dyDescent="0.25">
      <c r="A4317" s="1">
        <v>4517</v>
      </c>
      <c r="B4317" s="1" t="s">
        <v>7507</v>
      </c>
      <c r="C4317" s="1" t="s">
        <v>979</v>
      </c>
      <c r="D4317" s="1" t="s">
        <v>75</v>
      </c>
      <c r="F4317" s="1">
        <v>2014</v>
      </c>
      <c r="G4317" s="1">
        <v>4</v>
      </c>
      <c r="H4317" s="1">
        <v>10</v>
      </c>
      <c r="I4317" s="1">
        <v>844</v>
      </c>
      <c r="J4317" s="1" t="s">
        <v>103</v>
      </c>
      <c r="K4317" s="1">
        <v>11</v>
      </c>
      <c r="L4317" s="1">
        <v>83</v>
      </c>
      <c r="M4317" s="1">
        <v>328444</v>
      </c>
      <c r="N4317" s="1">
        <v>5444698</v>
      </c>
      <c r="O4317" s="1">
        <v>1485006</v>
      </c>
      <c r="P4317" s="1">
        <v>479992</v>
      </c>
      <c r="Q4317" s="1" t="s">
        <v>78</v>
      </c>
      <c r="R4317" s="1" t="s">
        <v>164</v>
      </c>
      <c r="S4317" s="1" t="s">
        <v>7258</v>
      </c>
      <c r="T4317" s="1">
        <v>0</v>
      </c>
      <c r="U4317" s="1">
        <v>0</v>
      </c>
      <c r="V4317" s="1">
        <v>1</v>
      </c>
      <c r="Y4317" s="1">
        <v>0</v>
      </c>
      <c r="Z4317" s="1">
        <v>0</v>
      </c>
      <c r="AA4317" s="1">
        <v>0</v>
      </c>
      <c r="AB4317" s="1">
        <v>0</v>
      </c>
      <c r="AC4317" s="1">
        <v>0</v>
      </c>
      <c r="AD4317" s="1">
        <v>0</v>
      </c>
      <c r="AK4317" s="1">
        <v>0</v>
      </c>
      <c r="AL4317" s="1">
        <v>0</v>
      </c>
      <c r="AM4317" s="1">
        <v>0</v>
      </c>
      <c r="AO4317" s="1">
        <v>0</v>
      </c>
      <c r="AQ4317" s="1">
        <v>0</v>
      </c>
      <c r="AT4317" s="1">
        <v>0</v>
      </c>
      <c r="AV4317" s="1">
        <v>0</v>
      </c>
      <c r="AW4317" s="1">
        <v>0</v>
      </c>
      <c r="AX4317" s="1">
        <v>0</v>
      </c>
      <c r="AY4317" s="1" t="s">
        <v>79</v>
      </c>
      <c r="BB4317" s="1" t="s">
        <v>7506</v>
      </c>
      <c r="BC4317" s="1" t="s">
        <v>7430</v>
      </c>
      <c r="BD4317" s="1">
        <v>0</v>
      </c>
      <c r="BF4317" s="1">
        <v>0</v>
      </c>
      <c r="BH4317" s="1">
        <v>0</v>
      </c>
      <c r="BI4317" s="1">
        <v>0</v>
      </c>
      <c r="BL4317" s="1" t="s">
        <v>87</v>
      </c>
      <c r="BM4317" s="1" t="s">
        <v>79</v>
      </c>
      <c r="BO4317" s="1" t="s">
        <v>971</v>
      </c>
      <c r="BP4317" s="1">
        <v>0</v>
      </c>
      <c r="BQ4317" s="1">
        <v>0</v>
      </c>
      <c r="BR4317" s="2">
        <v>1485006.382</v>
      </c>
      <c r="BS4317" s="2">
        <v>479991.86499999999</v>
      </c>
      <c r="BT4317" s="1" t="s">
        <v>89</v>
      </c>
      <c r="BU4317" s="1" t="s">
        <v>195</v>
      </c>
      <c r="BV4317" s="1" t="s">
        <v>1127</v>
      </c>
      <c r="BW4317" s="1">
        <v>0</v>
      </c>
      <c r="BX4317" s="1">
        <v>4</v>
      </c>
    </row>
    <row r="4318" spans="1:76" x14ac:dyDescent="0.25">
      <c r="A4318" s="1">
        <v>4518</v>
      </c>
      <c r="B4318" s="1" t="s">
        <v>7508</v>
      </c>
      <c r="C4318" s="1" t="s">
        <v>3979</v>
      </c>
      <c r="D4318" s="1" t="s">
        <v>75</v>
      </c>
      <c r="F4318" s="1">
        <v>2014</v>
      </c>
      <c r="G4318" s="1">
        <v>4</v>
      </c>
      <c r="H4318" s="1">
        <v>10</v>
      </c>
      <c r="I4318" s="1">
        <v>705</v>
      </c>
      <c r="J4318" s="1" t="s">
        <v>103</v>
      </c>
      <c r="K4318" s="1">
        <v>11</v>
      </c>
      <c r="L4318" s="1">
        <v>83</v>
      </c>
      <c r="M4318" s="1">
        <v>326964</v>
      </c>
      <c r="N4318" s="1">
        <v>5447220</v>
      </c>
      <c r="O4318" s="1">
        <v>1483222</v>
      </c>
      <c r="P4318" s="1">
        <v>482307</v>
      </c>
      <c r="Q4318" s="1" t="s">
        <v>78</v>
      </c>
      <c r="R4318" s="1" t="s">
        <v>156</v>
      </c>
      <c r="S4318" s="1" t="s">
        <v>7233</v>
      </c>
      <c r="T4318" s="1">
        <v>0</v>
      </c>
      <c r="U4318" s="1">
        <v>0</v>
      </c>
      <c r="V4318" s="1">
        <v>1</v>
      </c>
      <c r="Y4318" s="1">
        <v>0</v>
      </c>
      <c r="Z4318" s="1">
        <v>0</v>
      </c>
      <c r="AA4318" s="1">
        <v>0</v>
      </c>
      <c r="AB4318" s="1">
        <v>0</v>
      </c>
      <c r="AC4318" s="1">
        <v>0</v>
      </c>
      <c r="AD4318" s="1">
        <v>0</v>
      </c>
      <c r="AK4318" s="1">
        <v>0</v>
      </c>
      <c r="AL4318" s="1">
        <v>0</v>
      </c>
      <c r="AM4318" s="1">
        <v>0</v>
      </c>
      <c r="AO4318" s="1">
        <v>0</v>
      </c>
      <c r="AQ4318" s="1">
        <v>0</v>
      </c>
      <c r="AT4318" s="1">
        <v>0</v>
      </c>
      <c r="AV4318" s="1">
        <v>0</v>
      </c>
      <c r="AW4318" s="1">
        <v>0</v>
      </c>
      <c r="AX4318" s="1">
        <v>0</v>
      </c>
      <c r="AY4318" s="1" t="s">
        <v>86</v>
      </c>
      <c r="BB4318" s="1" t="s">
        <v>7509</v>
      </c>
      <c r="BC4318" s="1" t="s">
        <v>7430</v>
      </c>
      <c r="BD4318" s="1">
        <v>0</v>
      </c>
      <c r="BF4318" s="1">
        <v>0</v>
      </c>
      <c r="BH4318" s="1">
        <v>0</v>
      </c>
      <c r="BI4318" s="1">
        <v>0</v>
      </c>
      <c r="BL4318" s="1" t="s">
        <v>87</v>
      </c>
      <c r="BM4318" s="1" t="s">
        <v>191</v>
      </c>
      <c r="BO4318" s="1" t="s">
        <v>795</v>
      </c>
      <c r="BP4318" s="1">
        <v>0</v>
      </c>
      <c r="BQ4318" s="1">
        <v>0</v>
      </c>
      <c r="BR4318" s="2">
        <v>1483221.966</v>
      </c>
      <c r="BS4318" s="2">
        <v>482307.35</v>
      </c>
      <c r="BT4318" s="1" t="s">
        <v>123</v>
      </c>
      <c r="BU4318" s="1" t="s">
        <v>195</v>
      </c>
      <c r="BV4318" s="1" t="s">
        <v>1127</v>
      </c>
      <c r="BW4318" s="1">
        <v>0</v>
      </c>
      <c r="BX4318" s="1">
        <v>4</v>
      </c>
    </row>
    <row r="4319" spans="1:76" x14ac:dyDescent="0.25">
      <c r="A4319" s="1">
        <v>4519</v>
      </c>
      <c r="B4319" s="1" t="s">
        <v>7510</v>
      </c>
      <c r="C4319" s="1" t="s">
        <v>3979</v>
      </c>
      <c r="D4319" s="1" t="s">
        <v>75</v>
      </c>
      <c r="F4319" s="1">
        <v>2014</v>
      </c>
      <c r="G4319" s="1">
        <v>4</v>
      </c>
      <c r="H4319" s="1">
        <v>10</v>
      </c>
      <c r="I4319" s="1">
        <v>747</v>
      </c>
      <c r="J4319" s="1" t="s">
        <v>103</v>
      </c>
      <c r="K4319" s="1">
        <v>11</v>
      </c>
      <c r="L4319" s="1">
        <v>83</v>
      </c>
      <c r="M4319" s="1">
        <v>326813</v>
      </c>
      <c r="N4319" s="1">
        <v>5448130</v>
      </c>
      <c r="O4319" s="1">
        <v>1482959</v>
      </c>
      <c r="P4319" s="1">
        <v>483191</v>
      </c>
      <c r="Q4319" s="1" t="s">
        <v>78</v>
      </c>
      <c r="R4319" s="1" t="s">
        <v>156</v>
      </c>
      <c r="S4319" s="1" t="s">
        <v>7233</v>
      </c>
      <c r="T4319" s="1">
        <v>0</v>
      </c>
      <c r="U4319" s="1">
        <v>0</v>
      </c>
      <c r="V4319" s="1">
        <v>1</v>
      </c>
      <c r="Y4319" s="1">
        <v>0</v>
      </c>
      <c r="Z4319" s="1">
        <v>0</v>
      </c>
      <c r="AA4319" s="1">
        <v>0</v>
      </c>
      <c r="AB4319" s="1">
        <v>0</v>
      </c>
      <c r="AC4319" s="1">
        <v>0</v>
      </c>
      <c r="AD4319" s="1">
        <v>0</v>
      </c>
      <c r="AK4319" s="1">
        <v>0</v>
      </c>
      <c r="AL4319" s="1">
        <v>0</v>
      </c>
      <c r="AM4319" s="1">
        <v>0</v>
      </c>
      <c r="AO4319" s="1">
        <v>0</v>
      </c>
      <c r="AQ4319" s="1">
        <v>0</v>
      </c>
      <c r="AT4319" s="1">
        <v>0</v>
      </c>
      <c r="AV4319" s="1">
        <v>0</v>
      </c>
      <c r="AW4319" s="1">
        <v>0</v>
      </c>
      <c r="AX4319" s="1">
        <v>0</v>
      </c>
      <c r="AY4319" s="1" t="s">
        <v>86</v>
      </c>
      <c r="BB4319" s="1" t="s">
        <v>7511</v>
      </c>
      <c r="BC4319" s="1" t="s">
        <v>7430</v>
      </c>
      <c r="BD4319" s="1">
        <v>0</v>
      </c>
      <c r="BF4319" s="1">
        <v>0</v>
      </c>
      <c r="BH4319" s="1">
        <v>0</v>
      </c>
      <c r="BI4319" s="1">
        <v>0</v>
      </c>
      <c r="BL4319" s="1" t="s">
        <v>87</v>
      </c>
      <c r="BM4319" s="1" t="s">
        <v>191</v>
      </c>
      <c r="BP4319" s="1">
        <v>0</v>
      </c>
      <c r="BQ4319" s="1">
        <v>0</v>
      </c>
      <c r="BR4319" s="2">
        <v>1482958.804</v>
      </c>
      <c r="BS4319" s="2">
        <v>483190.61800000002</v>
      </c>
      <c r="BT4319" s="1" t="s">
        <v>89</v>
      </c>
      <c r="BU4319" s="1" t="s">
        <v>195</v>
      </c>
      <c r="BW4319" s="1">
        <v>0</v>
      </c>
      <c r="BX4319" s="1">
        <v>5</v>
      </c>
    </row>
    <row r="4320" spans="1:76" x14ac:dyDescent="0.25">
      <c r="A4320" s="1">
        <v>4520</v>
      </c>
      <c r="B4320" s="1" t="s">
        <v>7512</v>
      </c>
      <c r="C4320" s="1" t="s">
        <v>3979</v>
      </c>
      <c r="D4320" s="1" t="s">
        <v>75</v>
      </c>
      <c r="F4320" s="1">
        <v>2014</v>
      </c>
      <c r="G4320" s="1">
        <v>4</v>
      </c>
      <c r="H4320" s="1">
        <v>10</v>
      </c>
      <c r="I4320" s="1">
        <v>731</v>
      </c>
      <c r="J4320" s="1" t="s">
        <v>103</v>
      </c>
      <c r="K4320" s="1">
        <v>11</v>
      </c>
      <c r="L4320" s="1">
        <v>83</v>
      </c>
      <c r="M4320" s="1">
        <v>327917</v>
      </c>
      <c r="N4320" s="1">
        <v>5447141</v>
      </c>
      <c r="O4320" s="1">
        <v>1484178</v>
      </c>
      <c r="P4320" s="1">
        <v>482348</v>
      </c>
      <c r="Q4320" s="1" t="s">
        <v>78</v>
      </c>
      <c r="R4320" s="1" t="s">
        <v>156</v>
      </c>
      <c r="S4320" s="1" t="s">
        <v>7233</v>
      </c>
      <c r="T4320" s="1">
        <v>0</v>
      </c>
      <c r="U4320" s="1">
        <v>0</v>
      </c>
      <c r="V4320" s="1">
        <v>1</v>
      </c>
      <c r="Y4320" s="1">
        <v>0</v>
      </c>
      <c r="Z4320" s="1">
        <v>0</v>
      </c>
      <c r="AA4320" s="1">
        <v>0</v>
      </c>
      <c r="AB4320" s="1">
        <v>0</v>
      </c>
      <c r="AC4320" s="1">
        <v>0</v>
      </c>
      <c r="AD4320" s="1">
        <v>0</v>
      </c>
      <c r="AK4320" s="1">
        <v>0</v>
      </c>
      <c r="AL4320" s="1">
        <v>0</v>
      </c>
      <c r="AM4320" s="1">
        <v>0</v>
      </c>
      <c r="AO4320" s="1">
        <v>0</v>
      </c>
      <c r="AQ4320" s="1">
        <v>0</v>
      </c>
      <c r="AT4320" s="1">
        <v>0</v>
      </c>
      <c r="AV4320" s="1">
        <v>0</v>
      </c>
      <c r="AW4320" s="1">
        <v>0</v>
      </c>
      <c r="AX4320" s="1">
        <v>0</v>
      </c>
      <c r="AY4320" s="1" t="s">
        <v>86</v>
      </c>
      <c r="BB4320" s="1" t="s">
        <v>7513</v>
      </c>
      <c r="BC4320" s="1" t="s">
        <v>7430</v>
      </c>
      <c r="BD4320" s="1">
        <v>0</v>
      </c>
      <c r="BF4320" s="1">
        <v>0</v>
      </c>
      <c r="BH4320" s="1">
        <v>0</v>
      </c>
      <c r="BI4320" s="1">
        <v>0</v>
      </c>
      <c r="BL4320" s="1" t="s">
        <v>87</v>
      </c>
      <c r="BM4320" s="1" t="s">
        <v>191</v>
      </c>
      <c r="BO4320" s="1" t="s">
        <v>782</v>
      </c>
      <c r="BP4320" s="1">
        <v>0</v>
      </c>
      <c r="BQ4320" s="1">
        <v>0</v>
      </c>
      <c r="BR4320" s="2">
        <v>1484178.0870000001</v>
      </c>
      <c r="BS4320" s="2">
        <v>482348.13299999997</v>
      </c>
      <c r="BT4320" s="1" t="s">
        <v>89</v>
      </c>
      <c r="BU4320" s="1" t="s">
        <v>195</v>
      </c>
      <c r="BW4320" s="1">
        <v>0</v>
      </c>
      <c r="BX4320" s="1">
        <v>3</v>
      </c>
    </row>
    <row r="4321" spans="1:76" x14ac:dyDescent="0.25">
      <c r="A4321" s="1">
        <v>4521</v>
      </c>
      <c r="B4321" s="1" t="s">
        <v>7514</v>
      </c>
      <c r="C4321" s="1" t="s">
        <v>3979</v>
      </c>
      <c r="D4321" s="1" t="s">
        <v>75</v>
      </c>
      <c r="F4321" s="1">
        <v>2014</v>
      </c>
      <c r="G4321" s="1">
        <v>4</v>
      </c>
      <c r="H4321" s="1">
        <v>10</v>
      </c>
      <c r="I4321" s="1">
        <v>731</v>
      </c>
      <c r="J4321" s="1" t="s">
        <v>103</v>
      </c>
      <c r="K4321" s="1">
        <v>11</v>
      </c>
      <c r="L4321" s="1">
        <v>83</v>
      </c>
      <c r="M4321" s="1">
        <v>327970</v>
      </c>
      <c r="N4321" s="1">
        <v>5447264</v>
      </c>
      <c r="O4321" s="1">
        <v>1484216</v>
      </c>
      <c r="P4321" s="1">
        <v>482476</v>
      </c>
      <c r="Q4321" s="1" t="s">
        <v>78</v>
      </c>
      <c r="R4321" s="1" t="s">
        <v>156</v>
      </c>
      <c r="S4321" s="1" t="s">
        <v>7233</v>
      </c>
      <c r="T4321" s="1">
        <v>0</v>
      </c>
      <c r="U4321" s="1">
        <v>0</v>
      </c>
      <c r="V4321" s="1">
        <v>1</v>
      </c>
      <c r="Y4321" s="1">
        <v>0</v>
      </c>
      <c r="Z4321" s="1">
        <v>0</v>
      </c>
      <c r="AA4321" s="1">
        <v>0</v>
      </c>
      <c r="AB4321" s="1">
        <v>0</v>
      </c>
      <c r="AC4321" s="1">
        <v>0</v>
      </c>
      <c r="AD4321" s="1">
        <v>0</v>
      </c>
      <c r="AK4321" s="1">
        <v>0</v>
      </c>
      <c r="AL4321" s="1">
        <v>0</v>
      </c>
      <c r="AM4321" s="1">
        <v>0</v>
      </c>
      <c r="AO4321" s="1">
        <v>0</v>
      </c>
      <c r="AQ4321" s="1">
        <v>0</v>
      </c>
      <c r="AT4321" s="1">
        <v>0</v>
      </c>
      <c r="AV4321" s="1">
        <v>0</v>
      </c>
      <c r="AW4321" s="1">
        <v>0</v>
      </c>
      <c r="AX4321" s="1">
        <v>0</v>
      </c>
      <c r="AY4321" s="1" t="s">
        <v>86</v>
      </c>
      <c r="BB4321" s="1" t="s">
        <v>7513</v>
      </c>
      <c r="BC4321" s="1" t="s">
        <v>7430</v>
      </c>
      <c r="BD4321" s="1">
        <v>0</v>
      </c>
      <c r="BF4321" s="1">
        <v>0</v>
      </c>
      <c r="BH4321" s="1">
        <v>0</v>
      </c>
      <c r="BI4321" s="1">
        <v>0</v>
      </c>
      <c r="BL4321" s="1" t="s">
        <v>87</v>
      </c>
      <c r="BM4321" s="1" t="s">
        <v>191</v>
      </c>
      <c r="BO4321" s="1" t="s">
        <v>782</v>
      </c>
      <c r="BP4321" s="1">
        <v>0</v>
      </c>
      <c r="BQ4321" s="1">
        <v>0</v>
      </c>
      <c r="BR4321" s="2">
        <v>1484215.814</v>
      </c>
      <c r="BS4321" s="2">
        <v>482476.462</v>
      </c>
      <c r="BT4321" s="1" t="s">
        <v>89</v>
      </c>
      <c r="BU4321" s="1" t="s">
        <v>195</v>
      </c>
      <c r="BW4321" s="1">
        <v>0</v>
      </c>
      <c r="BX4321" s="1">
        <v>5</v>
      </c>
    </row>
    <row r="4322" spans="1:76" x14ac:dyDescent="0.25">
      <c r="A4322" s="1">
        <v>4522</v>
      </c>
      <c r="B4322" s="1" t="s">
        <v>7515</v>
      </c>
      <c r="C4322" s="1" t="s">
        <v>3769</v>
      </c>
      <c r="D4322" s="1" t="s">
        <v>75</v>
      </c>
      <c r="F4322" s="1">
        <v>2014</v>
      </c>
      <c r="G4322" s="1">
        <v>4</v>
      </c>
      <c r="H4322" s="1">
        <v>10</v>
      </c>
      <c r="I4322" s="1">
        <v>1339</v>
      </c>
      <c r="J4322" s="1" t="s">
        <v>103</v>
      </c>
      <c r="K4322" s="1">
        <v>11</v>
      </c>
      <c r="L4322" s="1">
        <v>83</v>
      </c>
      <c r="M4322" s="1">
        <v>323969</v>
      </c>
      <c r="N4322" s="1">
        <v>5448512</v>
      </c>
      <c r="O4322" s="1">
        <v>1480086</v>
      </c>
      <c r="P4322" s="1">
        <v>483214</v>
      </c>
      <c r="Q4322" s="1" t="s">
        <v>78</v>
      </c>
      <c r="R4322" s="1" t="s">
        <v>104</v>
      </c>
      <c r="S4322" s="1" t="s">
        <v>7237</v>
      </c>
      <c r="T4322" s="1">
        <v>1</v>
      </c>
      <c r="U4322" s="1">
        <v>1</v>
      </c>
      <c r="V4322" s="1">
        <v>0</v>
      </c>
      <c r="Y4322" s="1">
        <v>0</v>
      </c>
      <c r="Z4322" s="1">
        <v>0</v>
      </c>
      <c r="AA4322" s="1">
        <v>0</v>
      </c>
      <c r="AB4322" s="1">
        <v>0</v>
      </c>
      <c r="AC4322" s="1">
        <v>0</v>
      </c>
      <c r="AD4322" s="1">
        <v>0</v>
      </c>
      <c r="AK4322" s="1">
        <v>0</v>
      </c>
      <c r="AL4322" s="1">
        <v>0</v>
      </c>
      <c r="AM4322" s="1">
        <v>0</v>
      </c>
      <c r="AO4322" s="1">
        <v>0</v>
      </c>
      <c r="AQ4322" s="1">
        <v>0</v>
      </c>
      <c r="AT4322" s="1">
        <v>0</v>
      </c>
      <c r="AV4322" s="1">
        <v>0</v>
      </c>
      <c r="AW4322" s="1">
        <v>0</v>
      </c>
      <c r="AX4322" s="1">
        <v>0</v>
      </c>
      <c r="AY4322" s="1" t="s">
        <v>79</v>
      </c>
      <c r="AZ4322" s="1" t="s">
        <v>578</v>
      </c>
      <c r="BB4322" s="1" t="s">
        <v>7516</v>
      </c>
      <c r="BC4322" s="1" t="s">
        <v>7430</v>
      </c>
      <c r="BD4322" s="1">
        <v>0</v>
      </c>
      <c r="BF4322" s="1">
        <v>0</v>
      </c>
      <c r="BH4322" s="1">
        <v>0</v>
      </c>
      <c r="BI4322" s="1">
        <v>0</v>
      </c>
      <c r="BL4322" s="1" t="s">
        <v>87</v>
      </c>
      <c r="BM4322" s="1" t="s">
        <v>79</v>
      </c>
      <c r="BP4322" s="1">
        <v>0</v>
      </c>
      <c r="BQ4322" s="1">
        <v>0</v>
      </c>
      <c r="BR4322" s="2">
        <v>1480086.27</v>
      </c>
      <c r="BS4322" s="2">
        <v>483214.45</v>
      </c>
      <c r="BT4322" s="1" t="s">
        <v>123</v>
      </c>
      <c r="BU4322" s="1" t="s">
        <v>195</v>
      </c>
      <c r="BW4322" s="1">
        <v>0</v>
      </c>
      <c r="BX4322" s="1">
        <v>4</v>
      </c>
    </row>
    <row r="4323" spans="1:76" x14ac:dyDescent="0.25">
      <c r="A4323" s="1">
        <v>4523</v>
      </c>
      <c r="B4323" s="1" t="s">
        <v>7517</v>
      </c>
      <c r="C4323" s="1" t="s">
        <v>3979</v>
      </c>
      <c r="D4323" s="1" t="s">
        <v>75</v>
      </c>
      <c r="F4323" s="1">
        <v>2014</v>
      </c>
      <c r="G4323" s="1">
        <v>4</v>
      </c>
      <c r="H4323" s="1">
        <v>10</v>
      </c>
      <c r="I4323" s="1">
        <v>1404</v>
      </c>
      <c r="J4323" s="1" t="s">
        <v>103</v>
      </c>
      <c r="K4323" s="1">
        <v>11</v>
      </c>
      <c r="L4323" s="1">
        <v>83</v>
      </c>
      <c r="M4323" s="1">
        <v>324555</v>
      </c>
      <c r="N4323" s="1">
        <v>5447479</v>
      </c>
      <c r="O4323" s="1">
        <v>1480797</v>
      </c>
      <c r="P4323" s="1">
        <v>482263</v>
      </c>
      <c r="Q4323" s="1" t="s">
        <v>78</v>
      </c>
      <c r="R4323" s="1" t="s">
        <v>156</v>
      </c>
      <c r="S4323" s="1" t="s">
        <v>7233</v>
      </c>
      <c r="T4323" s="1">
        <v>0</v>
      </c>
      <c r="U4323" s="1">
        <v>0</v>
      </c>
      <c r="V4323" s="1">
        <v>1</v>
      </c>
      <c r="Y4323" s="1">
        <v>0</v>
      </c>
      <c r="Z4323" s="1">
        <v>0</v>
      </c>
      <c r="AA4323" s="1">
        <v>0</v>
      </c>
      <c r="AB4323" s="1">
        <v>0</v>
      </c>
      <c r="AC4323" s="1">
        <v>0</v>
      </c>
      <c r="AD4323" s="1">
        <v>0</v>
      </c>
      <c r="AK4323" s="1">
        <v>0</v>
      </c>
      <c r="AL4323" s="1">
        <v>0</v>
      </c>
      <c r="AM4323" s="1">
        <v>0</v>
      </c>
      <c r="AO4323" s="1">
        <v>0</v>
      </c>
      <c r="AQ4323" s="1">
        <v>0</v>
      </c>
      <c r="AT4323" s="1">
        <v>0</v>
      </c>
      <c r="AV4323" s="1">
        <v>0</v>
      </c>
      <c r="AW4323" s="1">
        <v>0</v>
      </c>
      <c r="AX4323" s="1">
        <v>0</v>
      </c>
      <c r="AY4323" s="1" t="s">
        <v>86</v>
      </c>
      <c r="BB4323" s="1" t="s">
        <v>7518</v>
      </c>
      <c r="BC4323" s="1" t="s">
        <v>7430</v>
      </c>
      <c r="BD4323" s="1">
        <v>0</v>
      </c>
      <c r="BF4323" s="1">
        <v>0</v>
      </c>
      <c r="BH4323" s="1">
        <v>0</v>
      </c>
      <c r="BI4323" s="1">
        <v>0</v>
      </c>
      <c r="BL4323" s="1" t="s">
        <v>87</v>
      </c>
      <c r="BM4323" s="1" t="s">
        <v>191</v>
      </c>
      <c r="BP4323" s="1">
        <v>0</v>
      </c>
      <c r="BQ4323" s="1">
        <v>0</v>
      </c>
      <c r="BR4323" s="2">
        <v>1480796.726</v>
      </c>
      <c r="BS4323" s="2">
        <v>482263.266</v>
      </c>
      <c r="BT4323" s="1" t="s">
        <v>123</v>
      </c>
      <c r="BU4323" s="1" t="s">
        <v>195</v>
      </c>
      <c r="BW4323" s="1">
        <v>0</v>
      </c>
      <c r="BX4323" s="1">
        <v>6</v>
      </c>
    </row>
    <row r="4324" spans="1:76" x14ac:dyDescent="0.25">
      <c r="A4324" s="1">
        <v>4524</v>
      </c>
      <c r="B4324" s="1" t="s">
        <v>7519</v>
      </c>
      <c r="C4324" s="1" t="s">
        <v>486</v>
      </c>
      <c r="D4324" s="1" t="s">
        <v>75</v>
      </c>
      <c r="F4324" s="1">
        <v>2014</v>
      </c>
      <c r="G4324" s="1">
        <v>4</v>
      </c>
      <c r="H4324" s="1">
        <v>10</v>
      </c>
      <c r="I4324" s="1">
        <v>1456</v>
      </c>
      <c r="J4324" s="1" t="s">
        <v>103</v>
      </c>
      <c r="K4324" s="1">
        <v>11</v>
      </c>
      <c r="L4324" s="1">
        <v>83</v>
      </c>
      <c r="M4324" s="1">
        <v>322652</v>
      </c>
      <c r="N4324" s="1">
        <v>5452022</v>
      </c>
      <c r="O4324" s="1">
        <v>1478340</v>
      </c>
      <c r="P4324" s="1">
        <v>486529</v>
      </c>
      <c r="Q4324" s="1" t="s">
        <v>78</v>
      </c>
      <c r="R4324" s="1" t="s">
        <v>156</v>
      </c>
      <c r="S4324" s="1" t="s">
        <v>7233</v>
      </c>
      <c r="T4324" s="1">
        <v>0</v>
      </c>
      <c r="U4324" s="1">
        <v>0</v>
      </c>
      <c r="V4324" s="1">
        <v>1</v>
      </c>
      <c r="Y4324" s="1">
        <v>0</v>
      </c>
      <c r="Z4324" s="1">
        <v>0</v>
      </c>
      <c r="AA4324" s="1">
        <v>0</v>
      </c>
      <c r="AB4324" s="1">
        <v>0</v>
      </c>
      <c r="AC4324" s="1">
        <v>0</v>
      </c>
      <c r="AD4324" s="1">
        <v>0</v>
      </c>
      <c r="AK4324" s="1">
        <v>0</v>
      </c>
      <c r="AL4324" s="1">
        <v>0</v>
      </c>
      <c r="AM4324" s="1">
        <v>0</v>
      </c>
      <c r="AO4324" s="1">
        <v>0</v>
      </c>
      <c r="AQ4324" s="1">
        <v>0</v>
      </c>
      <c r="AT4324" s="1">
        <v>0</v>
      </c>
      <c r="AV4324" s="1">
        <v>0</v>
      </c>
      <c r="AW4324" s="1">
        <v>0</v>
      </c>
      <c r="AX4324" s="1">
        <v>0</v>
      </c>
      <c r="AY4324" s="1" t="s">
        <v>79</v>
      </c>
      <c r="BB4324" s="1" t="s">
        <v>7520</v>
      </c>
      <c r="BC4324" s="1" t="s">
        <v>7430</v>
      </c>
      <c r="BD4324" s="1">
        <v>0</v>
      </c>
      <c r="BF4324" s="1">
        <v>0</v>
      </c>
      <c r="BH4324" s="1">
        <v>0</v>
      </c>
      <c r="BI4324" s="1">
        <v>0</v>
      </c>
      <c r="BL4324" s="1" t="s">
        <v>87</v>
      </c>
      <c r="BM4324" s="1" t="s">
        <v>79</v>
      </c>
      <c r="BO4324" s="1" t="s">
        <v>487</v>
      </c>
      <c r="BP4324" s="1">
        <v>0</v>
      </c>
      <c r="BQ4324" s="1">
        <v>0</v>
      </c>
      <c r="BR4324" s="2">
        <v>1478340.4609999999</v>
      </c>
      <c r="BS4324" s="2">
        <v>486529.038</v>
      </c>
      <c r="BT4324" s="1" t="s">
        <v>123</v>
      </c>
      <c r="BU4324" s="1" t="s">
        <v>195</v>
      </c>
      <c r="BW4324" s="1">
        <v>0</v>
      </c>
      <c r="BX4324" s="1">
        <v>3</v>
      </c>
    </row>
    <row r="4325" spans="1:76" x14ac:dyDescent="0.25">
      <c r="A4325" s="1">
        <v>4525</v>
      </c>
      <c r="B4325" s="1" t="s">
        <v>7521</v>
      </c>
      <c r="C4325" s="1" t="s">
        <v>3979</v>
      </c>
      <c r="D4325" s="1" t="s">
        <v>75</v>
      </c>
      <c r="F4325" s="1">
        <v>2014</v>
      </c>
      <c r="G4325" s="1">
        <v>4</v>
      </c>
      <c r="H4325" s="1">
        <v>10</v>
      </c>
      <c r="I4325" s="1">
        <v>1604</v>
      </c>
      <c r="J4325" s="1" t="s">
        <v>103</v>
      </c>
      <c r="K4325" s="1">
        <v>11</v>
      </c>
      <c r="L4325" s="1">
        <v>83</v>
      </c>
      <c r="M4325" s="1">
        <v>323492</v>
      </c>
      <c r="N4325" s="1">
        <v>5451434</v>
      </c>
      <c r="O4325" s="1">
        <v>1479248</v>
      </c>
      <c r="P4325" s="1">
        <v>486051</v>
      </c>
      <c r="Q4325" s="1" t="s">
        <v>78</v>
      </c>
      <c r="R4325" s="1" t="s">
        <v>156</v>
      </c>
      <c r="S4325" s="1" t="s">
        <v>7233</v>
      </c>
      <c r="T4325" s="1">
        <v>0</v>
      </c>
      <c r="U4325" s="1">
        <v>0</v>
      </c>
      <c r="V4325" s="1">
        <v>1</v>
      </c>
      <c r="Y4325" s="1">
        <v>0</v>
      </c>
      <c r="Z4325" s="1">
        <v>0</v>
      </c>
      <c r="AA4325" s="1">
        <v>0</v>
      </c>
      <c r="AB4325" s="1">
        <v>0</v>
      </c>
      <c r="AC4325" s="1">
        <v>0</v>
      </c>
      <c r="AD4325" s="1">
        <v>0</v>
      </c>
      <c r="AK4325" s="1">
        <v>0</v>
      </c>
      <c r="AL4325" s="1">
        <v>0</v>
      </c>
      <c r="AM4325" s="1">
        <v>0</v>
      </c>
      <c r="AO4325" s="1">
        <v>0</v>
      </c>
      <c r="AQ4325" s="1">
        <v>0</v>
      </c>
      <c r="AT4325" s="1">
        <v>0</v>
      </c>
      <c r="AV4325" s="1">
        <v>0</v>
      </c>
      <c r="AW4325" s="1">
        <v>0</v>
      </c>
      <c r="AX4325" s="1">
        <v>0</v>
      </c>
      <c r="AY4325" s="1" t="s">
        <v>86</v>
      </c>
      <c r="BB4325" s="1" t="s">
        <v>7522</v>
      </c>
      <c r="BC4325" s="1" t="s">
        <v>7430</v>
      </c>
      <c r="BD4325" s="1">
        <v>0</v>
      </c>
      <c r="BF4325" s="1">
        <v>0</v>
      </c>
      <c r="BH4325" s="1">
        <v>0</v>
      </c>
      <c r="BI4325" s="1">
        <v>0</v>
      </c>
      <c r="BL4325" s="1" t="s">
        <v>87</v>
      </c>
      <c r="BM4325" s="1" t="s">
        <v>191</v>
      </c>
      <c r="BP4325" s="1">
        <v>0</v>
      </c>
      <c r="BQ4325" s="1">
        <v>0</v>
      </c>
      <c r="BR4325" s="2">
        <v>1479248.0689999999</v>
      </c>
      <c r="BS4325" s="2">
        <v>486050.88299999997</v>
      </c>
      <c r="BT4325" s="1" t="s">
        <v>123</v>
      </c>
      <c r="BU4325" s="1" t="s">
        <v>195</v>
      </c>
      <c r="BW4325" s="1">
        <v>0</v>
      </c>
      <c r="BX4325" s="1">
        <v>4</v>
      </c>
    </row>
    <row r="4326" spans="1:76" x14ac:dyDescent="0.25">
      <c r="A4326" s="1">
        <v>4526</v>
      </c>
      <c r="B4326" s="1" t="s">
        <v>7523</v>
      </c>
      <c r="C4326" s="1" t="s">
        <v>3979</v>
      </c>
      <c r="D4326" s="1" t="s">
        <v>75</v>
      </c>
      <c r="F4326" s="1">
        <v>2014</v>
      </c>
      <c r="G4326" s="1">
        <v>4</v>
      </c>
      <c r="H4326" s="1">
        <v>10</v>
      </c>
      <c r="I4326" s="1">
        <v>1604</v>
      </c>
      <c r="J4326" s="1" t="s">
        <v>103</v>
      </c>
      <c r="K4326" s="1">
        <v>11</v>
      </c>
      <c r="L4326" s="1">
        <v>83</v>
      </c>
      <c r="M4326" s="1">
        <v>323761</v>
      </c>
      <c r="N4326" s="1">
        <v>5451978</v>
      </c>
      <c r="O4326" s="1">
        <v>1479448</v>
      </c>
      <c r="P4326" s="1">
        <v>486624</v>
      </c>
      <c r="Q4326" s="1" t="s">
        <v>78</v>
      </c>
      <c r="R4326" s="1" t="s">
        <v>156</v>
      </c>
      <c r="S4326" s="1" t="s">
        <v>7233</v>
      </c>
      <c r="T4326" s="1">
        <v>0</v>
      </c>
      <c r="U4326" s="1">
        <v>0</v>
      </c>
      <c r="V4326" s="1">
        <v>1</v>
      </c>
      <c r="Y4326" s="1">
        <v>0</v>
      </c>
      <c r="Z4326" s="1">
        <v>0</v>
      </c>
      <c r="AA4326" s="1">
        <v>0</v>
      </c>
      <c r="AB4326" s="1">
        <v>0</v>
      </c>
      <c r="AC4326" s="1">
        <v>0</v>
      </c>
      <c r="AD4326" s="1">
        <v>0</v>
      </c>
      <c r="AK4326" s="1">
        <v>0</v>
      </c>
      <c r="AL4326" s="1">
        <v>0</v>
      </c>
      <c r="AM4326" s="1">
        <v>0</v>
      </c>
      <c r="AO4326" s="1">
        <v>0</v>
      </c>
      <c r="AQ4326" s="1">
        <v>0</v>
      </c>
      <c r="AT4326" s="1">
        <v>0</v>
      </c>
      <c r="AV4326" s="1">
        <v>0</v>
      </c>
      <c r="AW4326" s="1">
        <v>0</v>
      </c>
      <c r="AX4326" s="1">
        <v>0</v>
      </c>
      <c r="AY4326" s="1" t="s">
        <v>86</v>
      </c>
      <c r="BB4326" s="1" t="s">
        <v>7522</v>
      </c>
      <c r="BC4326" s="1" t="s">
        <v>7430</v>
      </c>
      <c r="BD4326" s="1">
        <v>0</v>
      </c>
      <c r="BF4326" s="1">
        <v>0</v>
      </c>
      <c r="BH4326" s="1">
        <v>0</v>
      </c>
      <c r="BI4326" s="1">
        <v>0</v>
      </c>
      <c r="BL4326" s="1" t="s">
        <v>87</v>
      </c>
      <c r="BM4326" s="1" t="s">
        <v>191</v>
      </c>
      <c r="BP4326" s="1">
        <v>0</v>
      </c>
      <c r="BQ4326" s="1">
        <v>0</v>
      </c>
      <c r="BR4326" s="2">
        <v>1479447.571</v>
      </c>
      <c r="BS4326" s="2">
        <v>486624.02299999999</v>
      </c>
      <c r="BT4326" s="1" t="s">
        <v>89</v>
      </c>
      <c r="BU4326" s="1" t="s">
        <v>195</v>
      </c>
      <c r="BW4326" s="1">
        <v>0</v>
      </c>
      <c r="BX4326" s="1">
        <v>4</v>
      </c>
    </row>
    <row r="4327" spans="1:76" x14ac:dyDescent="0.25">
      <c r="A4327" s="1">
        <v>4527</v>
      </c>
      <c r="B4327" s="1" t="s">
        <v>7524</v>
      </c>
      <c r="C4327" s="1" t="s">
        <v>3979</v>
      </c>
      <c r="D4327" s="1" t="s">
        <v>75</v>
      </c>
      <c r="F4327" s="1">
        <v>2014</v>
      </c>
      <c r="G4327" s="1">
        <v>4</v>
      </c>
      <c r="H4327" s="1">
        <v>28</v>
      </c>
      <c r="I4327" s="1">
        <v>843</v>
      </c>
      <c r="J4327" s="1" t="s">
        <v>103</v>
      </c>
      <c r="K4327" s="1">
        <v>11</v>
      </c>
      <c r="L4327" s="1">
        <v>83</v>
      </c>
      <c r="M4327" s="1">
        <v>322044</v>
      </c>
      <c r="N4327" s="1">
        <v>5452797</v>
      </c>
      <c r="O4327" s="1">
        <v>1477640</v>
      </c>
      <c r="P4327" s="1">
        <v>487222</v>
      </c>
      <c r="Q4327" s="1" t="s">
        <v>78</v>
      </c>
      <c r="R4327" s="1" t="s">
        <v>104</v>
      </c>
      <c r="S4327" s="1" t="s">
        <v>7237</v>
      </c>
      <c r="T4327" s="1">
        <v>1</v>
      </c>
      <c r="U4327" s="1">
        <v>0</v>
      </c>
      <c r="V4327" s="1">
        <v>0</v>
      </c>
      <c r="Y4327" s="1">
        <v>0</v>
      </c>
      <c r="Z4327" s="1">
        <v>0</v>
      </c>
      <c r="AA4327" s="1">
        <v>0</v>
      </c>
      <c r="AB4327" s="1">
        <v>0</v>
      </c>
      <c r="AC4327" s="1">
        <v>0</v>
      </c>
      <c r="AD4327" s="1">
        <v>0</v>
      </c>
      <c r="AK4327" s="1">
        <v>0</v>
      </c>
      <c r="AL4327" s="1">
        <v>0</v>
      </c>
      <c r="AM4327" s="1">
        <v>0</v>
      </c>
      <c r="AO4327" s="1">
        <v>0</v>
      </c>
      <c r="AQ4327" s="1">
        <v>0</v>
      </c>
      <c r="AT4327" s="1">
        <v>0</v>
      </c>
      <c r="AV4327" s="1">
        <v>0</v>
      </c>
      <c r="AW4327" s="1">
        <v>0</v>
      </c>
      <c r="AX4327" s="1">
        <v>0</v>
      </c>
      <c r="AY4327" s="1" t="s">
        <v>86</v>
      </c>
      <c r="BB4327" s="1" t="s">
        <v>7525</v>
      </c>
      <c r="BC4327" s="1" t="s">
        <v>7430</v>
      </c>
      <c r="BD4327" s="1">
        <v>0</v>
      </c>
      <c r="BF4327" s="1">
        <v>0</v>
      </c>
      <c r="BH4327" s="1">
        <v>0</v>
      </c>
      <c r="BI4327" s="1">
        <v>0</v>
      </c>
      <c r="BL4327" s="1" t="s">
        <v>87</v>
      </c>
      <c r="BM4327" s="1" t="s">
        <v>191</v>
      </c>
      <c r="BO4327" s="1" t="s">
        <v>479</v>
      </c>
      <c r="BP4327" s="1">
        <v>0</v>
      </c>
      <c r="BQ4327" s="1">
        <v>0</v>
      </c>
      <c r="BR4327" s="2">
        <v>1477639.76</v>
      </c>
      <c r="BS4327" s="2">
        <v>487221.66100000002</v>
      </c>
      <c r="BT4327" s="1" t="s">
        <v>89</v>
      </c>
      <c r="BU4327" s="1" t="s">
        <v>195</v>
      </c>
      <c r="BW4327" s="1">
        <v>0</v>
      </c>
      <c r="BX4327" s="1">
        <v>4</v>
      </c>
    </row>
    <row r="4328" spans="1:76" x14ac:dyDescent="0.25">
      <c r="A4328" s="1">
        <v>4528</v>
      </c>
      <c r="B4328" s="1" t="s">
        <v>7526</v>
      </c>
      <c r="C4328" s="1" t="s">
        <v>481</v>
      </c>
      <c r="D4328" s="1" t="s">
        <v>75</v>
      </c>
      <c r="F4328" s="1">
        <v>2014</v>
      </c>
      <c r="G4328" s="1">
        <v>4</v>
      </c>
      <c r="H4328" s="1">
        <v>28</v>
      </c>
      <c r="I4328" s="1">
        <v>829</v>
      </c>
      <c r="J4328" s="1" t="s">
        <v>103</v>
      </c>
      <c r="K4328" s="1">
        <v>11</v>
      </c>
      <c r="L4328" s="1">
        <v>83</v>
      </c>
      <c r="M4328" s="1">
        <v>322189</v>
      </c>
      <c r="N4328" s="1">
        <v>5453816</v>
      </c>
      <c r="O4328" s="1">
        <v>1477657</v>
      </c>
      <c r="P4328" s="1">
        <v>488250</v>
      </c>
      <c r="Q4328" s="1" t="s">
        <v>78</v>
      </c>
      <c r="R4328" s="1" t="s">
        <v>104</v>
      </c>
      <c r="S4328" s="1" t="s">
        <v>7237</v>
      </c>
      <c r="T4328" s="1">
        <v>1</v>
      </c>
      <c r="U4328" s="1">
        <v>0</v>
      </c>
      <c r="V4328" s="1">
        <v>0</v>
      </c>
      <c r="Y4328" s="1">
        <v>0</v>
      </c>
      <c r="Z4328" s="1">
        <v>0</v>
      </c>
      <c r="AA4328" s="1">
        <v>0</v>
      </c>
      <c r="AB4328" s="1">
        <v>0</v>
      </c>
      <c r="AC4328" s="1">
        <v>0</v>
      </c>
      <c r="AD4328" s="1">
        <v>0</v>
      </c>
      <c r="AK4328" s="1">
        <v>0</v>
      </c>
      <c r="AL4328" s="1">
        <v>0</v>
      </c>
      <c r="AM4328" s="1">
        <v>0</v>
      </c>
      <c r="AO4328" s="1">
        <v>0</v>
      </c>
      <c r="AQ4328" s="1">
        <v>0</v>
      </c>
      <c r="AT4328" s="1">
        <v>0</v>
      </c>
      <c r="AV4328" s="1">
        <v>0</v>
      </c>
      <c r="AW4328" s="1">
        <v>0</v>
      </c>
      <c r="AX4328" s="1">
        <v>0</v>
      </c>
      <c r="AY4328" s="1" t="s">
        <v>151</v>
      </c>
      <c r="BB4328" s="1" t="s">
        <v>7527</v>
      </c>
      <c r="BC4328" s="1" t="s">
        <v>7430</v>
      </c>
      <c r="BD4328" s="1">
        <v>0</v>
      </c>
      <c r="BF4328" s="1">
        <v>0</v>
      </c>
      <c r="BH4328" s="1">
        <v>0</v>
      </c>
      <c r="BI4328" s="1">
        <v>0</v>
      </c>
      <c r="BL4328" s="1" t="s">
        <v>87</v>
      </c>
      <c r="BM4328" s="1" t="s">
        <v>153</v>
      </c>
      <c r="BP4328" s="1">
        <v>0</v>
      </c>
      <c r="BQ4328" s="1">
        <v>0</v>
      </c>
      <c r="BR4328" s="2">
        <v>1477657.0109999999</v>
      </c>
      <c r="BS4328" s="2">
        <v>488249.50199999998</v>
      </c>
      <c r="BT4328" s="1" t="s">
        <v>89</v>
      </c>
      <c r="BU4328" s="1" t="s">
        <v>195</v>
      </c>
      <c r="BW4328" s="1">
        <v>0</v>
      </c>
      <c r="BX4328" s="1">
        <v>4</v>
      </c>
    </row>
    <row r="4329" spans="1:76" x14ac:dyDescent="0.25">
      <c r="A4329" s="1">
        <v>4529</v>
      </c>
      <c r="B4329" s="1" t="s">
        <v>7528</v>
      </c>
      <c r="C4329" s="1" t="s">
        <v>3979</v>
      </c>
      <c r="D4329" s="1" t="s">
        <v>75</v>
      </c>
      <c r="F4329" s="1">
        <v>2014</v>
      </c>
      <c r="G4329" s="1">
        <v>4</v>
      </c>
      <c r="H4329" s="1">
        <v>28</v>
      </c>
      <c r="I4329" s="1">
        <v>829</v>
      </c>
      <c r="J4329" s="1" t="s">
        <v>103</v>
      </c>
      <c r="K4329" s="1">
        <v>11</v>
      </c>
      <c r="L4329" s="1">
        <v>83</v>
      </c>
      <c r="M4329" s="1">
        <v>322335</v>
      </c>
      <c r="N4329" s="1">
        <v>5453425</v>
      </c>
      <c r="O4329" s="1">
        <v>1477851</v>
      </c>
      <c r="P4329" s="1">
        <v>487880</v>
      </c>
      <c r="Q4329" s="1" t="s">
        <v>78</v>
      </c>
      <c r="R4329" s="1" t="s">
        <v>156</v>
      </c>
      <c r="S4329" s="1" t="s">
        <v>7233</v>
      </c>
      <c r="T4329" s="1">
        <v>0</v>
      </c>
      <c r="U4329" s="1">
        <v>0</v>
      </c>
      <c r="V4329" s="1">
        <v>1</v>
      </c>
      <c r="Y4329" s="1">
        <v>0</v>
      </c>
      <c r="Z4329" s="1">
        <v>0</v>
      </c>
      <c r="AA4329" s="1">
        <v>0</v>
      </c>
      <c r="AB4329" s="1">
        <v>0</v>
      </c>
      <c r="AC4329" s="1">
        <v>0</v>
      </c>
      <c r="AD4329" s="1">
        <v>0</v>
      </c>
      <c r="AK4329" s="1">
        <v>0</v>
      </c>
      <c r="AL4329" s="1">
        <v>0</v>
      </c>
      <c r="AM4329" s="1">
        <v>0</v>
      </c>
      <c r="AO4329" s="1">
        <v>0</v>
      </c>
      <c r="AQ4329" s="1">
        <v>0</v>
      </c>
      <c r="AT4329" s="1">
        <v>0</v>
      </c>
      <c r="AV4329" s="1">
        <v>0</v>
      </c>
      <c r="AW4329" s="1">
        <v>0</v>
      </c>
      <c r="AX4329" s="1">
        <v>0</v>
      </c>
      <c r="AY4329" s="1" t="s">
        <v>86</v>
      </c>
      <c r="BB4329" s="1" t="s">
        <v>7527</v>
      </c>
      <c r="BC4329" s="1" t="s">
        <v>7430</v>
      </c>
      <c r="BD4329" s="1">
        <v>0</v>
      </c>
      <c r="BF4329" s="1">
        <v>0</v>
      </c>
      <c r="BH4329" s="1">
        <v>0</v>
      </c>
      <c r="BI4329" s="1">
        <v>0</v>
      </c>
      <c r="BL4329" s="1" t="s">
        <v>87</v>
      </c>
      <c r="BM4329" s="1" t="s">
        <v>191</v>
      </c>
      <c r="BP4329" s="1">
        <v>0</v>
      </c>
      <c r="BQ4329" s="1">
        <v>0</v>
      </c>
      <c r="BR4329" s="2">
        <v>1477851.456</v>
      </c>
      <c r="BS4329" s="2">
        <v>487880.201</v>
      </c>
      <c r="BT4329" s="1" t="s">
        <v>89</v>
      </c>
      <c r="BU4329" s="1" t="s">
        <v>195</v>
      </c>
      <c r="BW4329" s="1">
        <v>0</v>
      </c>
      <c r="BX4329" s="1">
        <v>3</v>
      </c>
    </row>
    <row r="4330" spans="1:76" x14ac:dyDescent="0.25">
      <c r="A4330" s="1">
        <v>4530</v>
      </c>
      <c r="B4330" s="1" t="s">
        <v>7529</v>
      </c>
      <c r="C4330" s="1" t="s">
        <v>7530</v>
      </c>
      <c r="D4330" s="1" t="s">
        <v>75</v>
      </c>
      <c r="F4330" s="1">
        <v>2014</v>
      </c>
      <c r="G4330" s="1">
        <v>4</v>
      </c>
      <c r="H4330" s="1">
        <v>28</v>
      </c>
      <c r="I4330" s="1">
        <v>829</v>
      </c>
      <c r="J4330" s="1" t="s">
        <v>103</v>
      </c>
      <c r="K4330" s="1">
        <v>11</v>
      </c>
      <c r="L4330" s="1">
        <v>83</v>
      </c>
      <c r="M4330" s="1">
        <v>322140</v>
      </c>
      <c r="N4330" s="1">
        <v>5453369</v>
      </c>
      <c r="O4330" s="1">
        <v>1477664</v>
      </c>
      <c r="P4330" s="1">
        <v>487800</v>
      </c>
      <c r="Q4330" s="1" t="s">
        <v>78</v>
      </c>
      <c r="R4330" s="1" t="s">
        <v>156</v>
      </c>
      <c r="S4330" s="1" t="s">
        <v>7233</v>
      </c>
      <c r="T4330" s="1">
        <v>0</v>
      </c>
      <c r="U4330" s="1">
        <v>0</v>
      </c>
      <c r="V4330" s="1">
        <v>1</v>
      </c>
      <c r="Y4330" s="1">
        <v>0</v>
      </c>
      <c r="Z4330" s="1">
        <v>0</v>
      </c>
      <c r="AA4330" s="1">
        <v>0</v>
      </c>
      <c r="AB4330" s="1">
        <v>0</v>
      </c>
      <c r="AC4330" s="1">
        <v>0</v>
      </c>
      <c r="AD4330" s="1">
        <v>0</v>
      </c>
      <c r="AK4330" s="1">
        <v>0</v>
      </c>
      <c r="AL4330" s="1">
        <v>0</v>
      </c>
      <c r="AM4330" s="1">
        <v>0</v>
      </c>
      <c r="AO4330" s="1">
        <v>0</v>
      </c>
      <c r="AQ4330" s="1">
        <v>0</v>
      </c>
      <c r="AT4330" s="1">
        <v>0</v>
      </c>
      <c r="AV4330" s="1">
        <v>0</v>
      </c>
      <c r="AW4330" s="1">
        <v>0</v>
      </c>
      <c r="AX4330" s="1">
        <v>0</v>
      </c>
      <c r="AY4330" s="1" t="s">
        <v>79</v>
      </c>
      <c r="BB4330" s="1" t="s">
        <v>7527</v>
      </c>
      <c r="BC4330" s="1" t="s">
        <v>7430</v>
      </c>
      <c r="BD4330" s="1">
        <v>0</v>
      </c>
      <c r="BF4330" s="1">
        <v>0</v>
      </c>
      <c r="BH4330" s="1">
        <v>0</v>
      </c>
      <c r="BI4330" s="1">
        <v>0</v>
      </c>
      <c r="BL4330" s="1" t="s">
        <v>87</v>
      </c>
      <c r="BP4330" s="1">
        <v>0</v>
      </c>
      <c r="BQ4330" s="1">
        <v>0</v>
      </c>
      <c r="BR4330" s="2">
        <v>1477664.2720000001</v>
      </c>
      <c r="BS4330" s="2">
        <v>487800.26899999997</v>
      </c>
      <c r="BT4330" s="1" t="s">
        <v>89</v>
      </c>
      <c r="BU4330" s="1" t="s">
        <v>195</v>
      </c>
      <c r="BW4330" s="1">
        <v>0</v>
      </c>
      <c r="BX4330" s="1">
        <v>4</v>
      </c>
    </row>
    <row r="4331" spans="1:76" x14ac:dyDescent="0.25">
      <c r="A4331" s="1">
        <v>4531</v>
      </c>
      <c r="B4331" s="1" t="s">
        <v>7531</v>
      </c>
      <c r="C4331" s="1" t="s">
        <v>6222</v>
      </c>
      <c r="D4331" s="1" t="s">
        <v>75</v>
      </c>
      <c r="F4331" s="1">
        <v>2014</v>
      </c>
      <c r="G4331" s="1">
        <v>4</v>
      </c>
      <c r="H4331" s="1">
        <v>28</v>
      </c>
      <c r="I4331" s="1">
        <v>808</v>
      </c>
      <c r="J4331" s="1" t="s">
        <v>103</v>
      </c>
      <c r="K4331" s="1">
        <v>11</v>
      </c>
      <c r="L4331" s="1">
        <v>83</v>
      </c>
      <c r="M4331" s="1">
        <v>322994</v>
      </c>
      <c r="N4331" s="1">
        <v>5453815</v>
      </c>
      <c r="O4331" s="1">
        <v>1478457</v>
      </c>
      <c r="P4331" s="1">
        <v>488349</v>
      </c>
      <c r="Q4331" s="1" t="s">
        <v>78</v>
      </c>
      <c r="R4331" s="1" t="s">
        <v>156</v>
      </c>
      <c r="S4331" s="1" t="s">
        <v>7233</v>
      </c>
      <c r="T4331" s="1">
        <v>0</v>
      </c>
      <c r="U4331" s="1">
        <v>0</v>
      </c>
      <c r="V4331" s="1">
        <v>1</v>
      </c>
      <c r="Y4331" s="1">
        <v>0</v>
      </c>
      <c r="Z4331" s="1">
        <v>0</v>
      </c>
      <c r="AA4331" s="1">
        <v>0</v>
      </c>
      <c r="AB4331" s="1">
        <v>0</v>
      </c>
      <c r="AC4331" s="1">
        <v>0</v>
      </c>
      <c r="AD4331" s="1">
        <v>0</v>
      </c>
      <c r="AK4331" s="1">
        <v>0</v>
      </c>
      <c r="AL4331" s="1">
        <v>0</v>
      </c>
      <c r="AM4331" s="1">
        <v>0</v>
      </c>
      <c r="AO4331" s="1">
        <v>0</v>
      </c>
      <c r="AQ4331" s="1">
        <v>0</v>
      </c>
      <c r="AT4331" s="1">
        <v>0</v>
      </c>
      <c r="AV4331" s="1">
        <v>0</v>
      </c>
      <c r="AW4331" s="1">
        <v>0</v>
      </c>
      <c r="AX4331" s="1">
        <v>0</v>
      </c>
      <c r="AY4331" s="1" t="s">
        <v>79</v>
      </c>
      <c r="BB4331" s="1" t="s">
        <v>7532</v>
      </c>
      <c r="BC4331" s="1" t="s">
        <v>7430</v>
      </c>
      <c r="BD4331" s="1">
        <v>0</v>
      </c>
      <c r="BF4331" s="1">
        <v>0</v>
      </c>
      <c r="BH4331" s="1">
        <v>0</v>
      </c>
      <c r="BI4331" s="1">
        <v>0</v>
      </c>
      <c r="BL4331" s="1" t="s">
        <v>87</v>
      </c>
      <c r="BM4331" s="1" t="s">
        <v>79</v>
      </c>
      <c r="BP4331" s="1">
        <v>0</v>
      </c>
      <c r="BQ4331" s="1">
        <v>0</v>
      </c>
      <c r="BR4331" s="2">
        <v>1478456.7490000001</v>
      </c>
      <c r="BS4331" s="2">
        <v>488349.49699999997</v>
      </c>
      <c r="BT4331" s="1" t="s">
        <v>89</v>
      </c>
      <c r="BU4331" s="1" t="s">
        <v>195</v>
      </c>
      <c r="BW4331" s="1">
        <v>0</v>
      </c>
      <c r="BX4331" s="1">
        <v>3</v>
      </c>
    </row>
    <row r="4332" spans="1:76" x14ac:dyDescent="0.25">
      <c r="A4332" s="1">
        <v>4532</v>
      </c>
      <c r="B4332" s="1" t="s">
        <v>7533</v>
      </c>
      <c r="C4332" s="1" t="s">
        <v>3979</v>
      </c>
      <c r="D4332" s="1" t="s">
        <v>75</v>
      </c>
      <c r="F4332" s="1">
        <v>2014</v>
      </c>
      <c r="G4332" s="1">
        <v>4</v>
      </c>
      <c r="H4332" s="1">
        <v>21</v>
      </c>
      <c r="I4332" s="1">
        <v>928</v>
      </c>
      <c r="J4332" s="1" t="s">
        <v>5065</v>
      </c>
      <c r="K4332" s="1">
        <v>11</v>
      </c>
      <c r="L4332" s="1">
        <v>83</v>
      </c>
      <c r="M4332" s="1">
        <v>321836</v>
      </c>
      <c r="N4332" s="1">
        <v>5463404</v>
      </c>
      <c r="O4332" s="1">
        <v>1476113</v>
      </c>
      <c r="P4332" s="1">
        <v>497710</v>
      </c>
      <c r="Q4332" s="1" t="s">
        <v>78</v>
      </c>
      <c r="R4332" s="1" t="s">
        <v>156</v>
      </c>
      <c r="S4332" s="1" t="s">
        <v>7233</v>
      </c>
      <c r="T4332" s="1">
        <v>0</v>
      </c>
      <c r="U4332" s="1">
        <v>0</v>
      </c>
      <c r="V4332" s="1">
        <v>1</v>
      </c>
      <c r="Y4332" s="1">
        <v>0</v>
      </c>
      <c r="Z4332" s="1">
        <v>0</v>
      </c>
      <c r="AA4332" s="1">
        <v>0</v>
      </c>
      <c r="AB4332" s="1">
        <v>0</v>
      </c>
      <c r="AC4332" s="1">
        <v>0</v>
      </c>
      <c r="AD4332" s="1">
        <v>0</v>
      </c>
      <c r="AK4332" s="1">
        <v>0</v>
      </c>
      <c r="AL4332" s="1">
        <v>0</v>
      </c>
      <c r="AM4332" s="1">
        <v>0</v>
      </c>
      <c r="AO4332" s="1">
        <v>0</v>
      </c>
      <c r="AQ4332" s="1">
        <v>0</v>
      </c>
      <c r="AT4332" s="1">
        <v>0</v>
      </c>
      <c r="AV4332" s="1">
        <v>0</v>
      </c>
      <c r="AW4332" s="1">
        <v>0</v>
      </c>
      <c r="AX4332" s="1">
        <v>0</v>
      </c>
      <c r="AY4332" s="1" t="s">
        <v>86</v>
      </c>
      <c r="BB4332" s="1" t="s">
        <v>7534</v>
      </c>
      <c r="BC4332" s="1" t="s">
        <v>7430</v>
      </c>
      <c r="BD4332" s="1">
        <v>0</v>
      </c>
      <c r="BF4332" s="1">
        <v>0</v>
      </c>
      <c r="BH4332" s="1">
        <v>0</v>
      </c>
      <c r="BI4332" s="1">
        <v>0</v>
      </c>
      <c r="BL4332" s="1" t="s">
        <v>87</v>
      </c>
      <c r="BM4332" s="1" t="s">
        <v>191</v>
      </c>
      <c r="BP4332" s="1">
        <v>0</v>
      </c>
      <c r="BQ4332" s="1">
        <v>0</v>
      </c>
      <c r="BR4332" s="2">
        <v>1476113.0190000001</v>
      </c>
      <c r="BS4332" s="2">
        <v>497709.97899999999</v>
      </c>
      <c r="BT4332" s="1" t="s">
        <v>123</v>
      </c>
      <c r="BU4332" s="1" t="s">
        <v>90</v>
      </c>
      <c r="BW4332" s="1">
        <v>0</v>
      </c>
      <c r="BX4332" s="1">
        <v>5</v>
      </c>
    </row>
    <row r="4333" spans="1:76" x14ac:dyDescent="0.25">
      <c r="A4333" s="1">
        <v>4533</v>
      </c>
      <c r="B4333" s="1" t="s">
        <v>7535</v>
      </c>
      <c r="C4333" s="1" t="s">
        <v>3979</v>
      </c>
      <c r="D4333" s="1" t="s">
        <v>75</v>
      </c>
      <c r="F4333" s="1">
        <v>2014</v>
      </c>
      <c r="G4333" s="1">
        <v>4</v>
      </c>
      <c r="H4333" s="1">
        <v>21</v>
      </c>
      <c r="I4333" s="1">
        <v>928</v>
      </c>
      <c r="J4333" s="1" t="s">
        <v>5065</v>
      </c>
      <c r="K4333" s="1">
        <v>11</v>
      </c>
      <c r="L4333" s="1">
        <v>83</v>
      </c>
      <c r="M4333" s="1">
        <v>321903</v>
      </c>
      <c r="N4333" s="1">
        <v>5463371</v>
      </c>
      <c r="O4333" s="1">
        <v>1476183</v>
      </c>
      <c r="P4333" s="1">
        <v>497685</v>
      </c>
      <c r="Q4333" s="1" t="s">
        <v>78</v>
      </c>
      <c r="R4333" s="1" t="s">
        <v>156</v>
      </c>
      <c r="S4333" s="1" t="s">
        <v>7233</v>
      </c>
      <c r="T4333" s="1">
        <v>0</v>
      </c>
      <c r="U4333" s="1">
        <v>0</v>
      </c>
      <c r="V4333" s="1">
        <v>1</v>
      </c>
      <c r="Y4333" s="1">
        <v>0</v>
      </c>
      <c r="Z4333" s="1">
        <v>0</v>
      </c>
      <c r="AA4333" s="1">
        <v>0</v>
      </c>
      <c r="AB4333" s="1">
        <v>0</v>
      </c>
      <c r="AC4333" s="1">
        <v>0</v>
      </c>
      <c r="AD4333" s="1">
        <v>0</v>
      </c>
      <c r="AK4333" s="1">
        <v>0</v>
      </c>
      <c r="AL4333" s="1">
        <v>0</v>
      </c>
      <c r="AM4333" s="1">
        <v>0</v>
      </c>
      <c r="AO4333" s="1">
        <v>0</v>
      </c>
      <c r="AQ4333" s="1">
        <v>0</v>
      </c>
      <c r="AT4333" s="1">
        <v>0</v>
      </c>
      <c r="AV4333" s="1">
        <v>0</v>
      </c>
      <c r="AW4333" s="1">
        <v>0</v>
      </c>
      <c r="AX4333" s="1">
        <v>0</v>
      </c>
      <c r="AY4333" s="1" t="s">
        <v>86</v>
      </c>
      <c r="BB4333" s="1" t="s">
        <v>7534</v>
      </c>
      <c r="BC4333" s="1" t="s">
        <v>7430</v>
      </c>
      <c r="BD4333" s="1">
        <v>0</v>
      </c>
      <c r="BF4333" s="1">
        <v>0</v>
      </c>
      <c r="BH4333" s="1">
        <v>0</v>
      </c>
      <c r="BI4333" s="1">
        <v>0</v>
      </c>
      <c r="BL4333" s="1" t="s">
        <v>87</v>
      </c>
      <c r="BM4333" s="1" t="s">
        <v>191</v>
      </c>
      <c r="BP4333" s="1">
        <v>0</v>
      </c>
      <c r="BQ4333" s="1">
        <v>0</v>
      </c>
      <c r="BR4333" s="2">
        <v>1476182.7649999999</v>
      </c>
      <c r="BS4333" s="2">
        <v>497685.39199999999</v>
      </c>
      <c r="BT4333" s="1" t="s">
        <v>123</v>
      </c>
      <c r="BU4333" s="1" t="s">
        <v>90</v>
      </c>
      <c r="BW4333" s="1">
        <v>0</v>
      </c>
      <c r="BX4333" s="1">
        <v>4</v>
      </c>
    </row>
    <row r="4334" spans="1:76" x14ac:dyDescent="0.25">
      <c r="A4334" s="1">
        <v>4534</v>
      </c>
      <c r="B4334" s="1" t="s">
        <v>7536</v>
      </c>
      <c r="C4334" s="1" t="s">
        <v>7537</v>
      </c>
      <c r="D4334" s="1" t="s">
        <v>75</v>
      </c>
      <c r="F4334" s="1">
        <v>2014</v>
      </c>
      <c r="G4334" s="1">
        <v>4</v>
      </c>
      <c r="H4334" s="1">
        <v>21</v>
      </c>
      <c r="I4334" s="1">
        <v>1016</v>
      </c>
      <c r="J4334" s="1" t="s">
        <v>103</v>
      </c>
      <c r="K4334" s="1">
        <v>11</v>
      </c>
      <c r="L4334" s="1">
        <v>83</v>
      </c>
      <c r="M4334" s="1">
        <v>322471</v>
      </c>
      <c r="N4334" s="1">
        <v>5463080</v>
      </c>
      <c r="O4334" s="1">
        <v>1476784</v>
      </c>
      <c r="P4334" s="1">
        <v>497469</v>
      </c>
      <c r="Q4334" s="1" t="s">
        <v>78</v>
      </c>
      <c r="R4334" s="1" t="s">
        <v>156</v>
      </c>
      <c r="S4334" s="1" t="s">
        <v>7233</v>
      </c>
      <c r="T4334" s="1">
        <v>0</v>
      </c>
      <c r="U4334" s="1">
        <v>0</v>
      </c>
      <c r="V4334" s="1">
        <v>1</v>
      </c>
      <c r="Y4334" s="1">
        <v>0</v>
      </c>
      <c r="Z4334" s="1">
        <v>0</v>
      </c>
      <c r="AA4334" s="1">
        <v>0</v>
      </c>
      <c r="AB4334" s="1">
        <v>0</v>
      </c>
      <c r="AC4334" s="1">
        <v>0</v>
      </c>
      <c r="AD4334" s="1">
        <v>0</v>
      </c>
      <c r="AK4334" s="1">
        <v>0</v>
      </c>
      <c r="AL4334" s="1">
        <v>0</v>
      </c>
      <c r="AM4334" s="1">
        <v>0</v>
      </c>
      <c r="AO4334" s="1">
        <v>0</v>
      </c>
      <c r="AQ4334" s="1">
        <v>0</v>
      </c>
      <c r="AT4334" s="1">
        <v>0</v>
      </c>
      <c r="AV4334" s="1">
        <v>0</v>
      </c>
      <c r="AW4334" s="1">
        <v>0</v>
      </c>
      <c r="AX4334" s="1">
        <v>0</v>
      </c>
      <c r="AY4334" s="1" t="s">
        <v>79</v>
      </c>
      <c r="BB4334" s="1" t="s">
        <v>7538</v>
      </c>
      <c r="BC4334" s="1" t="s">
        <v>7430</v>
      </c>
      <c r="BD4334" s="1">
        <v>0</v>
      </c>
      <c r="BF4334" s="1">
        <v>0</v>
      </c>
      <c r="BH4334" s="1">
        <v>0</v>
      </c>
      <c r="BI4334" s="1">
        <v>0</v>
      </c>
      <c r="BL4334" s="1" t="s">
        <v>87</v>
      </c>
      <c r="BP4334" s="1">
        <v>0</v>
      </c>
      <c r="BQ4334" s="1">
        <v>0</v>
      </c>
      <c r="BR4334" s="2">
        <v>1476783.878</v>
      </c>
      <c r="BS4334" s="2">
        <v>497468.64500000002</v>
      </c>
      <c r="BT4334" s="1" t="s">
        <v>123</v>
      </c>
      <c r="BU4334" s="1" t="s">
        <v>90</v>
      </c>
      <c r="BW4334" s="1">
        <v>0</v>
      </c>
      <c r="BX4334" s="1">
        <v>4</v>
      </c>
    </row>
    <row r="4335" spans="1:76" x14ac:dyDescent="0.25">
      <c r="A4335" s="1">
        <v>4535</v>
      </c>
      <c r="B4335" s="1" t="s">
        <v>7539</v>
      </c>
      <c r="C4335" s="1" t="s">
        <v>1178</v>
      </c>
      <c r="D4335" s="1" t="s">
        <v>75</v>
      </c>
      <c r="F4335" s="1">
        <v>2014</v>
      </c>
      <c r="G4335" s="1">
        <v>4</v>
      </c>
      <c r="H4335" s="1">
        <v>21</v>
      </c>
      <c r="I4335" s="1">
        <v>1016</v>
      </c>
      <c r="J4335" s="1" t="s">
        <v>103</v>
      </c>
      <c r="K4335" s="1">
        <v>11</v>
      </c>
      <c r="L4335" s="1">
        <v>83</v>
      </c>
      <c r="M4335" s="1">
        <v>322418</v>
      </c>
      <c r="N4335" s="1">
        <v>5463370</v>
      </c>
      <c r="O4335" s="1">
        <v>1476694</v>
      </c>
      <c r="P4335" s="1">
        <v>497749</v>
      </c>
      <c r="Q4335" s="1" t="s">
        <v>78</v>
      </c>
      <c r="R4335" s="1" t="s">
        <v>156</v>
      </c>
      <c r="S4335" s="1" t="s">
        <v>7233</v>
      </c>
      <c r="T4335" s="1">
        <v>0</v>
      </c>
      <c r="U4335" s="1">
        <v>0</v>
      </c>
      <c r="V4335" s="1">
        <v>1</v>
      </c>
      <c r="Y4335" s="1">
        <v>0</v>
      </c>
      <c r="Z4335" s="1">
        <v>0</v>
      </c>
      <c r="AA4335" s="1">
        <v>0</v>
      </c>
      <c r="AB4335" s="1">
        <v>0</v>
      </c>
      <c r="AC4335" s="1">
        <v>0</v>
      </c>
      <c r="AD4335" s="1">
        <v>0</v>
      </c>
      <c r="AK4335" s="1">
        <v>0</v>
      </c>
      <c r="AL4335" s="1">
        <v>0</v>
      </c>
      <c r="AM4335" s="1">
        <v>0</v>
      </c>
      <c r="AO4335" s="1">
        <v>0</v>
      </c>
      <c r="AQ4335" s="1">
        <v>0</v>
      </c>
      <c r="AT4335" s="1">
        <v>0</v>
      </c>
      <c r="AV4335" s="1">
        <v>0</v>
      </c>
      <c r="AW4335" s="1">
        <v>0</v>
      </c>
      <c r="AX4335" s="1">
        <v>0</v>
      </c>
      <c r="AY4335" s="1" t="s">
        <v>79</v>
      </c>
      <c r="BB4335" s="1" t="s">
        <v>7538</v>
      </c>
      <c r="BC4335" s="1" t="s">
        <v>7430</v>
      </c>
      <c r="BD4335" s="1">
        <v>0</v>
      </c>
      <c r="BF4335" s="1">
        <v>0</v>
      </c>
      <c r="BH4335" s="1">
        <v>0</v>
      </c>
      <c r="BI4335" s="1">
        <v>0</v>
      </c>
      <c r="BL4335" s="1" t="s">
        <v>87</v>
      </c>
      <c r="BM4335" s="1" t="s">
        <v>79</v>
      </c>
      <c r="BP4335" s="1">
        <v>0</v>
      </c>
      <c r="BQ4335" s="1">
        <v>0</v>
      </c>
      <c r="BR4335" s="2">
        <v>1476694.3810000001</v>
      </c>
      <c r="BS4335" s="2">
        <v>497749.40500000003</v>
      </c>
      <c r="BT4335" s="1" t="s">
        <v>123</v>
      </c>
      <c r="BU4335" s="1" t="s">
        <v>90</v>
      </c>
      <c r="BW4335" s="1">
        <v>0</v>
      </c>
      <c r="BX4335" s="1">
        <v>4</v>
      </c>
    </row>
    <row r="4336" spans="1:76" x14ac:dyDescent="0.25">
      <c r="A4336" s="1">
        <v>4536</v>
      </c>
      <c r="B4336" s="1" t="s">
        <v>7540</v>
      </c>
      <c r="C4336" s="1" t="s">
        <v>1178</v>
      </c>
      <c r="D4336" s="1" t="s">
        <v>75</v>
      </c>
      <c r="F4336" s="1">
        <v>2014</v>
      </c>
      <c r="G4336" s="1">
        <v>4</v>
      </c>
      <c r="H4336" s="1">
        <v>21</v>
      </c>
      <c r="I4336" s="1">
        <v>1016</v>
      </c>
      <c r="J4336" s="1" t="s">
        <v>103</v>
      </c>
      <c r="K4336" s="1">
        <v>11</v>
      </c>
      <c r="L4336" s="1">
        <v>83</v>
      </c>
      <c r="M4336" s="1">
        <v>322616</v>
      </c>
      <c r="N4336" s="1">
        <v>5463369</v>
      </c>
      <c r="O4336" s="1">
        <v>1476892</v>
      </c>
      <c r="P4336" s="1">
        <v>497773</v>
      </c>
      <c r="Q4336" s="1" t="s">
        <v>78</v>
      </c>
      <c r="R4336" s="1" t="s">
        <v>156</v>
      </c>
      <c r="S4336" s="1" t="s">
        <v>7233</v>
      </c>
      <c r="T4336" s="1">
        <v>0</v>
      </c>
      <c r="U4336" s="1">
        <v>0</v>
      </c>
      <c r="V4336" s="1">
        <v>1</v>
      </c>
      <c r="Y4336" s="1">
        <v>0</v>
      </c>
      <c r="Z4336" s="1">
        <v>0</v>
      </c>
      <c r="AA4336" s="1">
        <v>0</v>
      </c>
      <c r="AB4336" s="1">
        <v>0</v>
      </c>
      <c r="AC4336" s="1">
        <v>0</v>
      </c>
      <c r="AD4336" s="1">
        <v>0</v>
      </c>
      <c r="AK4336" s="1">
        <v>0</v>
      </c>
      <c r="AL4336" s="1">
        <v>0</v>
      </c>
      <c r="AM4336" s="1">
        <v>0</v>
      </c>
      <c r="AO4336" s="1">
        <v>0</v>
      </c>
      <c r="AQ4336" s="1">
        <v>0</v>
      </c>
      <c r="AT4336" s="1">
        <v>0</v>
      </c>
      <c r="AV4336" s="1">
        <v>0</v>
      </c>
      <c r="AW4336" s="1">
        <v>0</v>
      </c>
      <c r="AX4336" s="1">
        <v>0</v>
      </c>
      <c r="AY4336" s="1" t="s">
        <v>79</v>
      </c>
      <c r="BB4336" s="1" t="s">
        <v>7538</v>
      </c>
      <c r="BC4336" s="1" t="s">
        <v>7430</v>
      </c>
      <c r="BD4336" s="1">
        <v>0</v>
      </c>
      <c r="BF4336" s="1">
        <v>0</v>
      </c>
      <c r="BH4336" s="1">
        <v>0</v>
      </c>
      <c r="BI4336" s="1">
        <v>0</v>
      </c>
      <c r="BL4336" s="1" t="s">
        <v>87</v>
      </c>
      <c r="BM4336" s="1" t="s">
        <v>79</v>
      </c>
      <c r="BP4336" s="1">
        <v>0</v>
      </c>
      <c r="BQ4336" s="1">
        <v>0</v>
      </c>
      <c r="BR4336" s="2">
        <v>1476891.55</v>
      </c>
      <c r="BS4336" s="2">
        <v>497772.66899999999</v>
      </c>
      <c r="BT4336" s="1" t="s">
        <v>123</v>
      </c>
      <c r="BU4336" s="1" t="s">
        <v>90</v>
      </c>
      <c r="BW4336" s="1">
        <v>0</v>
      </c>
      <c r="BX4336" s="1">
        <v>4</v>
      </c>
    </row>
    <row r="4337" spans="1:76" x14ac:dyDescent="0.25">
      <c r="A4337" s="1">
        <v>4537</v>
      </c>
      <c r="B4337" s="1" t="s">
        <v>7541</v>
      </c>
      <c r="C4337" s="1" t="s">
        <v>632</v>
      </c>
      <c r="D4337" s="1" t="s">
        <v>75</v>
      </c>
      <c r="F4337" s="1">
        <v>2014</v>
      </c>
      <c r="G4337" s="1">
        <v>4</v>
      </c>
      <c r="H4337" s="1">
        <v>21</v>
      </c>
      <c r="I4337" s="1">
        <v>832</v>
      </c>
      <c r="J4337" s="1" t="s">
        <v>5065</v>
      </c>
      <c r="K4337" s="1">
        <v>11</v>
      </c>
      <c r="L4337" s="1">
        <v>83</v>
      </c>
      <c r="M4337" s="1">
        <v>323016</v>
      </c>
      <c r="N4337" s="1">
        <v>5463832</v>
      </c>
      <c r="O4337" s="1">
        <v>1477231</v>
      </c>
      <c r="P4337" s="1">
        <v>498282</v>
      </c>
      <c r="Q4337" s="1" t="s">
        <v>78</v>
      </c>
      <c r="R4337" s="1" t="s">
        <v>156</v>
      </c>
      <c r="S4337" s="1" t="s">
        <v>7233</v>
      </c>
      <c r="T4337" s="1">
        <v>0</v>
      </c>
      <c r="U4337" s="1">
        <v>0</v>
      </c>
      <c r="V4337" s="1">
        <v>1</v>
      </c>
      <c r="Y4337" s="1">
        <v>0</v>
      </c>
      <c r="Z4337" s="1">
        <v>0</v>
      </c>
      <c r="AA4337" s="1">
        <v>0</v>
      </c>
      <c r="AB4337" s="1">
        <v>0</v>
      </c>
      <c r="AC4337" s="1">
        <v>0</v>
      </c>
      <c r="AD4337" s="1">
        <v>0</v>
      </c>
      <c r="AK4337" s="1">
        <v>0</v>
      </c>
      <c r="AL4337" s="1">
        <v>0</v>
      </c>
      <c r="AM4337" s="1">
        <v>0</v>
      </c>
      <c r="AO4337" s="1">
        <v>0</v>
      </c>
      <c r="AQ4337" s="1">
        <v>0</v>
      </c>
      <c r="AT4337" s="1">
        <v>0</v>
      </c>
      <c r="AV4337" s="1">
        <v>0</v>
      </c>
      <c r="AW4337" s="1">
        <v>0</v>
      </c>
      <c r="AX4337" s="1">
        <v>0</v>
      </c>
      <c r="AY4337" s="1" t="s">
        <v>79</v>
      </c>
      <c r="BB4337" s="1" t="s">
        <v>7542</v>
      </c>
      <c r="BC4337" s="1" t="s">
        <v>7430</v>
      </c>
      <c r="BD4337" s="1">
        <v>0</v>
      </c>
      <c r="BF4337" s="1">
        <v>0</v>
      </c>
      <c r="BH4337" s="1">
        <v>0</v>
      </c>
      <c r="BI4337" s="1">
        <v>0</v>
      </c>
      <c r="BL4337" s="1" t="s">
        <v>87</v>
      </c>
      <c r="BM4337" s="1" t="s">
        <v>79</v>
      </c>
      <c r="BO4337" s="1" t="s">
        <v>635</v>
      </c>
      <c r="BP4337" s="1">
        <v>0</v>
      </c>
      <c r="BQ4337" s="1">
        <v>0</v>
      </c>
      <c r="BR4337" s="2">
        <v>1477231.2830000001</v>
      </c>
      <c r="BS4337" s="2">
        <v>498282.16499999998</v>
      </c>
      <c r="BT4337" s="1" t="s">
        <v>123</v>
      </c>
      <c r="BU4337" s="1" t="s">
        <v>90</v>
      </c>
      <c r="BV4337" s="1" t="s">
        <v>1127</v>
      </c>
      <c r="BW4337" s="1">
        <v>0</v>
      </c>
      <c r="BX4337" s="1">
        <v>4</v>
      </c>
    </row>
    <row r="4338" spans="1:76" x14ac:dyDescent="0.25">
      <c r="A4338" s="1">
        <v>4538</v>
      </c>
      <c r="B4338" s="1" t="s">
        <v>7543</v>
      </c>
      <c r="C4338" s="1" t="s">
        <v>3979</v>
      </c>
      <c r="D4338" s="1" t="s">
        <v>75</v>
      </c>
      <c r="F4338" s="1">
        <v>2014</v>
      </c>
      <c r="G4338" s="1">
        <v>4</v>
      </c>
      <c r="H4338" s="1">
        <v>17</v>
      </c>
      <c r="I4338" s="1">
        <v>843</v>
      </c>
      <c r="J4338" s="1" t="s">
        <v>103</v>
      </c>
      <c r="K4338" s="1">
        <v>11</v>
      </c>
      <c r="L4338" s="1">
        <v>83</v>
      </c>
      <c r="M4338" s="1">
        <v>317955</v>
      </c>
      <c r="N4338" s="1">
        <v>5497088</v>
      </c>
      <c r="O4338" s="1">
        <v>1468061</v>
      </c>
      <c r="P4338" s="1">
        <v>530625</v>
      </c>
      <c r="Q4338" s="1" t="s">
        <v>78</v>
      </c>
      <c r="R4338" s="1" t="s">
        <v>104</v>
      </c>
      <c r="S4338" s="1" t="s">
        <v>7237</v>
      </c>
      <c r="T4338" s="1">
        <v>0</v>
      </c>
      <c r="U4338" s="1">
        <v>0</v>
      </c>
      <c r="V4338" s="1">
        <v>1</v>
      </c>
      <c r="Y4338" s="1">
        <v>0</v>
      </c>
      <c r="Z4338" s="1">
        <v>0</v>
      </c>
      <c r="AA4338" s="1">
        <v>0</v>
      </c>
      <c r="AB4338" s="1">
        <v>0</v>
      </c>
      <c r="AC4338" s="1">
        <v>0</v>
      </c>
      <c r="AD4338" s="1">
        <v>0</v>
      </c>
      <c r="AK4338" s="1">
        <v>0</v>
      </c>
      <c r="AL4338" s="1">
        <v>0</v>
      </c>
      <c r="AM4338" s="1">
        <v>0</v>
      </c>
      <c r="AO4338" s="1">
        <v>0</v>
      </c>
      <c r="AQ4338" s="1">
        <v>0</v>
      </c>
      <c r="AT4338" s="1">
        <v>0</v>
      </c>
      <c r="AV4338" s="1">
        <v>0</v>
      </c>
      <c r="AW4338" s="1">
        <v>0</v>
      </c>
      <c r="AX4338" s="1">
        <v>0</v>
      </c>
      <c r="AY4338" s="1" t="s">
        <v>86</v>
      </c>
      <c r="BB4338" s="1" t="s">
        <v>7544</v>
      </c>
      <c r="BC4338" s="1" t="s">
        <v>7430</v>
      </c>
      <c r="BD4338" s="1">
        <v>0</v>
      </c>
      <c r="BF4338" s="1">
        <v>0</v>
      </c>
      <c r="BH4338" s="1">
        <v>0</v>
      </c>
      <c r="BI4338" s="1">
        <v>0</v>
      </c>
      <c r="BL4338" s="1" t="s">
        <v>87</v>
      </c>
      <c r="BM4338" s="1" t="s">
        <v>191</v>
      </c>
      <c r="BP4338" s="1">
        <v>0</v>
      </c>
      <c r="BQ4338" s="1">
        <v>0</v>
      </c>
      <c r="BR4338" s="2">
        <v>1468061.4040000001</v>
      </c>
      <c r="BS4338" s="2">
        <v>530624.79</v>
      </c>
      <c r="BT4338" s="1" t="s">
        <v>89</v>
      </c>
      <c r="BU4338" s="1" t="s">
        <v>463</v>
      </c>
      <c r="BW4338" s="1">
        <v>0</v>
      </c>
      <c r="BX4338" s="1">
        <v>4</v>
      </c>
    </row>
    <row r="4339" spans="1:76" x14ac:dyDescent="0.25">
      <c r="A4339" s="1">
        <v>4539</v>
      </c>
      <c r="B4339" s="1" t="s">
        <v>7545</v>
      </c>
      <c r="C4339" s="1" t="s">
        <v>3745</v>
      </c>
      <c r="D4339" s="1" t="s">
        <v>75</v>
      </c>
      <c r="F4339" s="1">
        <v>2014</v>
      </c>
      <c r="G4339" s="1">
        <v>4</v>
      </c>
      <c r="H4339" s="1">
        <v>17</v>
      </c>
      <c r="I4339" s="1">
        <v>843</v>
      </c>
      <c r="J4339" s="1" t="s">
        <v>103</v>
      </c>
      <c r="K4339" s="1">
        <v>11</v>
      </c>
      <c r="L4339" s="1">
        <v>83</v>
      </c>
      <c r="M4339" s="1">
        <v>317953</v>
      </c>
      <c r="N4339" s="1">
        <v>5496830</v>
      </c>
      <c r="O4339" s="1">
        <v>1468092</v>
      </c>
      <c r="P4339" s="1">
        <v>530368</v>
      </c>
      <c r="Q4339" s="1" t="s">
        <v>78</v>
      </c>
      <c r="R4339" s="1" t="s">
        <v>104</v>
      </c>
      <c r="S4339" s="1" t="s">
        <v>7237</v>
      </c>
      <c r="T4339" s="1">
        <v>1</v>
      </c>
      <c r="U4339" s="1">
        <v>0</v>
      </c>
      <c r="V4339" s="1">
        <v>0</v>
      </c>
      <c r="Y4339" s="1">
        <v>0</v>
      </c>
      <c r="Z4339" s="1">
        <v>0</v>
      </c>
      <c r="AA4339" s="1">
        <v>0</v>
      </c>
      <c r="AB4339" s="1">
        <v>0</v>
      </c>
      <c r="AC4339" s="1">
        <v>0</v>
      </c>
      <c r="AD4339" s="1">
        <v>0</v>
      </c>
      <c r="AK4339" s="1">
        <v>0</v>
      </c>
      <c r="AL4339" s="1">
        <v>0</v>
      </c>
      <c r="AM4339" s="1">
        <v>0</v>
      </c>
      <c r="AO4339" s="1">
        <v>0</v>
      </c>
      <c r="AQ4339" s="1">
        <v>0</v>
      </c>
      <c r="AT4339" s="1">
        <v>0</v>
      </c>
      <c r="AV4339" s="1">
        <v>0</v>
      </c>
      <c r="AW4339" s="1">
        <v>0</v>
      </c>
      <c r="AX4339" s="1">
        <v>0</v>
      </c>
      <c r="AY4339" s="1" t="s">
        <v>79</v>
      </c>
      <c r="BB4339" s="1" t="s">
        <v>7544</v>
      </c>
      <c r="BC4339" s="1" t="s">
        <v>7430</v>
      </c>
      <c r="BD4339" s="1">
        <v>0</v>
      </c>
      <c r="BF4339" s="1">
        <v>0</v>
      </c>
      <c r="BH4339" s="1">
        <v>0</v>
      </c>
      <c r="BI4339" s="1">
        <v>0</v>
      </c>
      <c r="BL4339" s="1" t="s">
        <v>87</v>
      </c>
      <c r="BM4339" s="1" t="s">
        <v>79</v>
      </c>
      <c r="BP4339" s="1">
        <v>0</v>
      </c>
      <c r="BQ4339" s="1">
        <v>0</v>
      </c>
      <c r="BR4339" s="2">
        <v>1468091.6669999999</v>
      </c>
      <c r="BS4339" s="2">
        <v>530368.40300000005</v>
      </c>
      <c r="BT4339" s="1" t="s">
        <v>89</v>
      </c>
      <c r="BU4339" s="1" t="s">
        <v>463</v>
      </c>
      <c r="BW4339" s="1">
        <v>0</v>
      </c>
      <c r="BX4339" s="1">
        <v>4</v>
      </c>
    </row>
    <row r="4340" spans="1:76" x14ac:dyDescent="0.25">
      <c r="A4340" s="1">
        <v>4540</v>
      </c>
      <c r="B4340" s="1" t="s">
        <v>7546</v>
      </c>
      <c r="C4340" s="1" t="s">
        <v>3979</v>
      </c>
      <c r="D4340" s="1" t="s">
        <v>75</v>
      </c>
      <c r="F4340" s="1">
        <v>2014</v>
      </c>
      <c r="G4340" s="1">
        <v>4</v>
      </c>
      <c r="H4340" s="1">
        <v>17</v>
      </c>
      <c r="I4340" s="1">
        <v>1002</v>
      </c>
      <c r="J4340" s="1" t="s">
        <v>103</v>
      </c>
      <c r="K4340" s="1">
        <v>11</v>
      </c>
      <c r="L4340" s="1">
        <v>83</v>
      </c>
      <c r="M4340" s="1">
        <v>317981</v>
      </c>
      <c r="N4340" s="1">
        <v>5497846</v>
      </c>
      <c r="O4340" s="1">
        <v>1467993</v>
      </c>
      <c r="P4340" s="1">
        <v>531380</v>
      </c>
      <c r="Q4340" s="1" t="s">
        <v>78</v>
      </c>
      <c r="R4340" s="1" t="s">
        <v>164</v>
      </c>
      <c r="S4340" s="1" t="s">
        <v>7258</v>
      </c>
      <c r="T4340" s="1">
        <v>0</v>
      </c>
      <c r="U4340" s="1">
        <v>0</v>
      </c>
      <c r="V4340" s="1">
        <v>1</v>
      </c>
      <c r="Y4340" s="1">
        <v>0</v>
      </c>
      <c r="Z4340" s="1">
        <v>0</v>
      </c>
      <c r="AA4340" s="1">
        <v>0</v>
      </c>
      <c r="AB4340" s="1">
        <v>0</v>
      </c>
      <c r="AC4340" s="1">
        <v>0</v>
      </c>
      <c r="AD4340" s="1">
        <v>0</v>
      </c>
      <c r="AK4340" s="1">
        <v>0</v>
      </c>
      <c r="AL4340" s="1">
        <v>0</v>
      </c>
      <c r="AM4340" s="1">
        <v>0</v>
      </c>
      <c r="AO4340" s="1">
        <v>0</v>
      </c>
      <c r="AQ4340" s="1">
        <v>0</v>
      </c>
      <c r="AT4340" s="1">
        <v>0</v>
      </c>
      <c r="AV4340" s="1">
        <v>0</v>
      </c>
      <c r="AW4340" s="1">
        <v>0</v>
      </c>
      <c r="AX4340" s="1">
        <v>0</v>
      </c>
      <c r="AY4340" s="1" t="s">
        <v>86</v>
      </c>
      <c r="BB4340" s="1" t="s">
        <v>7547</v>
      </c>
      <c r="BC4340" s="1" t="s">
        <v>7430</v>
      </c>
      <c r="BD4340" s="1">
        <v>0</v>
      </c>
      <c r="BF4340" s="1">
        <v>0</v>
      </c>
      <c r="BH4340" s="1">
        <v>0</v>
      </c>
      <c r="BI4340" s="1">
        <v>0</v>
      </c>
      <c r="BL4340" s="1" t="s">
        <v>87</v>
      </c>
      <c r="BM4340" s="1" t="s">
        <v>191</v>
      </c>
      <c r="BP4340" s="1">
        <v>0</v>
      </c>
      <c r="BQ4340" s="1">
        <v>0</v>
      </c>
      <c r="BR4340" s="2">
        <v>1467992.6040000001</v>
      </c>
      <c r="BS4340" s="2">
        <v>531379.62</v>
      </c>
      <c r="BT4340" s="1" t="s">
        <v>89</v>
      </c>
      <c r="BU4340" s="1" t="s">
        <v>463</v>
      </c>
      <c r="BW4340" s="1">
        <v>0</v>
      </c>
      <c r="BX4340" s="1">
        <v>3</v>
      </c>
    </row>
    <row r="4341" spans="1:76" x14ac:dyDescent="0.25">
      <c r="A4341" s="1">
        <v>4541</v>
      </c>
      <c r="B4341" s="1" t="s">
        <v>7548</v>
      </c>
      <c r="C4341" s="1" t="s">
        <v>3979</v>
      </c>
      <c r="D4341" s="1" t="s">
        <v>75</v>
      </c>
      <c r="F4341" s="1">
        <v>2014</v>
      </c>
      <c r="G4341" s="1">
        <v>4</v>
      </c>
      <c r="H4341" s="1">
        <v>17</v>
      </c>
      <c r="I4341" s="1">
        <v>1002</v>
      </c>
      <c r="J4341" s="1" t="s">
        <v>103</v>
      </c>
      <c r="K4341" s="1">
        <v>11</v>
      </c>
      <c r="L4341" s="1">
        <v>83</v>
      </c>
      <c r="M4341" s="1">
        <v>318064</v>
      </c>
      <c r="N4341" s="1">
        <v>5497585</v>
      </c>
      <c r="O4341" s="1">
        <v>1468107</v>
      </c>
      <c r="P4341" s="1">
        <v>531131</v>
      </c>
      <c r="Q4341" s="1" t="s">
        <v>78</v>
      </c>
      <c r="R4341" s="1" t="s">
        <v>156</v>
      </c>
      <c r="S4341" s="1" t="s">
        <v>7233</v>
      </c>
      <c r="T4341" s="1">
        <v>0</v>
      </c>
      <c r="U4341" s="1">
        <v>0</v>
      </c>
      <c r="V4341" s="1">
        <v>1</v>
      </c>
      <c r="Y4341" s="1">
        <v>0</v>
      </c>
      <c r="Z4341" s="1">
        <v>0</v>
      </c>
      <c r="AA4341" s="1">
        <v>0</v>
      </c>
      <c r="AB4341" s="1">
        <v>0</v>
      </c>
      <c r="AC4341" s="1">
        <v>0</v>
      </c>
      <c r="AD4341" s="1">
        <v>0</v>
      </c>
      <c r="AK4341" s="1">
        <v>0</v>
      </c>
      <c r="AL4341" s="1">
        <v>0</v>
      </c>
      <c r="AM4341" s="1">
        <v>0</v>
      </c>
      <c r="AO4341" s="1">
        <v>0</v>
      </c>
      <c r="AQ4341" s="1">
        <v>0</v>
      </c>
      <c r="AT4341" s="1">
        <v>0</v>
      </c>
      <c r="AV4341" s="1">
        <v>0</v>
      </c>
      <c r="AW4341" s="1">
        <v>0</v>
      </c>
      <c r="AX4341" s="1">
        <v>0</v>
      </c>
      <c r="AY4341" s="1" t="s">
        <v>86</v>
      </c>
      <c r="BB4341" s="1" t="s">
        <v>7547</v>
      </c>
      <c r="BC4341" s="1" t="s">
        <v>7430</v>
      </c>
      <c r="BD4341" s="1">
        <v>0</v>
      </c>
      <c r="BF4341" s="1">
        <v>0</v>
      </c>
      <c r="BH4341" s="1">
        <v>0</v>
      </c>
      <c r="BI4341" s="1">
        <v>0</v>
      </c>
      <c r="BL4341" s="1" t="s">
        <v>87</v>
      </c>
      <c r="BM4341" s="1" t="s">
        <v>191</v>
      </c>
      <c r="BP4341" s="1">
        <v>0</v>
      </c>
      <c r="BQ4341" s="1">
        <v>0</v>
      </c>
      <c r="BR4341" s="2">
        <v>1468106.976</v>
      </c>
      <c r="BS4341" s="2">
        <v>531131.29</v>
      </c>
      <c r="BT4341" s="1" t="s">
        <v>89</v>
      </c>
      <c r="BU4341" s="1" t="s">
        <v>463</v>
      </c>
      <c r="BW4341" s="1">
        <v>0</v>
      </c>
      <c r="BX4341" s="1">
        <v>4</v>
      </c>
    </row>
    <row r="4342" spans="1:76" x14ac:dyDescent="0.25">
      <c r="A4342" s="1">
        <v>4542</v>
      </c>
      <c r="B4342" s="1" t="s">
        <v>7549</v>
      </c>
      <c r="C4342" s="1" t="s">
        <v>3979</v>
      </c>
      <c r="D4342" s="1" t="s">
        <v>75</v>
      </c>
      <c r="F4342" s="1">
        <v>2014</v>
      </c>
      <c r="G4342" s="1">
        <v>4</v>
      </c>
      <c r="H4342" s="1">
        <v>17</v>
      </c>
      <c r="I4342" s="1">
        <v>1002</v>
      </c>
      <c r="J4342" s="1" t="s">
        <v>103</v>
      </c>
      <c r="K4342" s="1">
        <v>11</v>
      </c>
      <c r="L4342" s="1">
        <v>83</v>
      </c>
      <c r="M4342" s="1">
        <v>318240</v>
      </c>
      <c r="N4342" s="1">
        <v>5497708</v>
      </c>
      <c r="O4342" s="1">
        <v>1468267</v>
      </c>
      <c r="P4342" s="1">
        <v>531275</v>
      </c>
      <c r="Q4342" s="1" t="s">
        <v>78</v>
      </c>
      <c r="R4342" s="1" t="s">
        <v>164</v>
      </c>
      <c r="S4342" s="1" t="s">
        <v>7258</v>
      </c>
      <c r="T4342" s="1">
        <v>0</v>
      </c>
      <c r="U4342" s="1">
        <v>0</v>
      </c>
      <c r="V4342" s="1">
        <v>1</v>
      </c>
      <c r="Y4342" s="1">
        <v>0</v>
      </c>
      <c r="Z4342" s="1">
        <v>0</v>
      </c>
      <c r="AA4342" s="1">
        <v>0</v>
      </c>
      <c r="AB4342" s="1">
        <v>0</v>
      </c>
      <c r="AC4342" s="1">
        <v>0</v>
      </c>
      <c r="AD4342" s="1">
        <v>0</v>
      </c>
      <c r="AK4342" s="1">
        <v>0</v>
      </c>
      <c r="AL4342" s="1">
        <v>0</v>
      </c>
      <c r="AM4342" s="1">
        <v>0</v>
      </c>
      <c r="AO4342" s="1">
        <v>0</v>
      </c>
      <c r="AQ4342" s="1">
        <v>0</v>
      </c>
      <c r="AT4342" s="1">
        <v>0</v>
      </c>
      <c r="AV4342" s="1">
        <v>0</v>
      </c>
      <c r="AW4342" s="1">
        <v>0</v>
      </c>
      <c r="AX4342" s="1">
        <v>0</v>
      </c>
      <c r="AY4342" s="1" t="s">
        <v>86</v>
      </c>
      <c r="BB4342" s="1" t="s">
        <v>7547</v>
      </c>
      <c r="BC4342" s="1" t="s">
        <v>7430</v>
      </c>
      <c r="BD4342" s="1">
        <v>0</v>
      </c>
      <c r="BF4342" s="1">
        <v>0</v>
      </c>
      <c r="BH4342" s="1">
        <v>0</v>
      </c>
      <c r="BI4342" s="1">
        <v>0</v>
      </c>
      <c r="BL4342" s="1" t="s">
        <v>87</v>
      </c>
      <c r="BM4342" s="1" t="s">
        <v>191</v>
      </c>
      <c r="BP4342" s="1">
        <v>0</v>
      </c>
      <c r="BQ4342" s="1">
        <v>0</v>
      </c>
      <c r="BR4342" s="2">
        <v>1468266.5330000001</v>
      </c>
      <c r="BS4342" s="2">
        <v>531274.94900000002</v>
      </c>
      <c r="BT4342" s="1" t="s">
        <v>89</v>
      </c>
      <c r="BU4342" s="1" t="s">
        <v>463</v>
      </c>
      <c r="BW4342" s="1">
        <v>0</v>
      </c>
      <c r="BX4342" s="1">
        <v>5</v>
      </c>
    </row>
    <row r="4343" spans="1:76" x14ac:dyDescent="0.25">
      <c r="A4343" s="1">
        <v>4543</v>
      </c>
      <c r="B4343" s="1" t="s">
        <v>7550</v>
      </c>
      <c r="C4343" s="1" t="s">
        <v>3979</v>
      </c>
      <c r="D4343" s="1" t="s">
        <v>75</v>
      </c>
      <c r="F4343" s="1">
        <v>2014</v>
      </c>
      <c r="G4343" s="1">
        <v>4</v>
      </c>
      <c r="H4343" s="1">
        <v>17</v>
      </c>
      <c r="I4343" s="1">
        <v>908</v>
      </c>
      <c r="J4343" s="1" t="s">
        <v>103</v>
      </c>
      <c r="K4343" s="1">
        <v>11</v>
      </c>
      <c r="L4343" s="1">
        <v>83</v>
      </c>
      <c r="M4343" s="1">
        <v>318663</v>
      </c>
      <c r="N4343" s="1">
        <v>5496743</v>
      </c>
      <c r="O4343" s="1">
        <v>1468807</v>
      </c>
      <c r="P4343" s="1">
        <v>530371</v>
      </c>
      <c r="Q4343" s="1" t="s">
        <v>78</v>
      </c>
      <c r="R4343" s="1" t="s">
        <v>156</v>
      </c>
      <c r="S4343" s="1" t="s">
        <v>7233</v>
      </c>
      <c r="T4343" s="1">
        <v>0</v>
      </c>
      <c r="U4343" s="1">
        <v>0</v>
      </c>
      <c r="V4343" s="1">
        <v>1</v>
      </c>
      <c r="Y4343" s="1">
        <v>0</v>
      </c>
      <c r="Z4343" s="1">
        <v>0</v>
      </c>
      <c r="AA4343" s="1">
        <v>0</v>
      </c>
      <c r="AB4343" s="1">
        <v>0</v>
      </c>
      <c r="AC4343" s="1">
        <v>0</v>
      </c>
      <c r="AD4343" s="1">
        <v>0</v>
      </c>
      <c r="AK4343" s="1">
        <v>0</v>
      </c>
      <c r="AL4343" s="1">
        <v>0</v>
      </c>
      <c r="AM4343" s="1">
        <v>0</v>
      </c>
      <c r="AO4343" s="1">
        <v>0</v>
      </c>
      <c r="AQ4343" s="1">
        <v>0</v>
      </c>
      <c r="AT4343" s="1">
        <v>0</v>
      </c>
      <c r="AV4343" s="1">
        <v>0</v>
      </c>
      <c r="AW4343" s="1">
        <v>0</v>
      </c>
      <c r="AX4343" s="1">
        <v>0</v>
      </c>
      <c r="AY4343" s="1" t="s">
        <v>86</v>
      </c>
      <c r="BB4343" s="1" t="s">
        <v>7551</v>
      </c>
      <c r="BC4343" s="1" t="s">
        <v>7430</v>
      </c>
      <c r="BD4343" s="1">
        <v>0</v>
      </c>
      <c r="BF4343" s="1">
        <v>0</v>
      </c>
      <c r="BH4343" s="1">
        <v>0</v>
      </c>
      <c r="BI4343" s="1">
        <v>0</v>
      </c>
      <c r="BL4343" s="1" t="s">
        <v>87</v>
      </c>
      <c r="BM4343" s="1" t="s">
        <v>191</v>
      </c>
      <c r="BP4343" s="1">
        <v>0</v>
      </c>
      <c r="BQ4343" s="1">
        <v>0</v>
      </c>
      <c r="BR4343" s="2">
        <v>1468806.6240000001</v>
      </c>
      <c r="BS4343" s="2">
        <v>530371.05599999998</v>
      </c>
      <c r="BT4343" s="1" t="s">
        <v>89</v>
      </c>
      <c r="BU4343" s="1" t="s">
        <v>463</v>
      </c>
      <c r="BW4343" s="1">
        <v>0</v>
      </c>
      <c r="BX4343" s="1">
        <v>4</v>
      </c>
    </row>
    <row r="4344" spans="1:76" x14ac:dyDescent="0.25">
      <c r="A4344" s="1">
        <v>4544</v>
      </c>
      <c r="B4344" s="1" t="s">
        <v>7552</v>
      </c>
      <c r="C4344" s="1" t="s">
        <v>3979</v>
      </c>
      <c r="D4344" s="1" t="s">
        <v>75</v>
      </c>
      <c r="F4344" s="1">
        <v>2014</v>
      </c>
      <c r="G4344" s="1">
        <v>4</v>
      </c>
      <c r="H4344" s="1">
        <v>17</v>
      </c>
      <c r="I4344" s="1">
        <v>908</v>
      </c>
      <c r="J4344" s="1" t="s">
        <v>103</v>
      </c>
      <c r="K4344" s="1">
        <v>11</v>
      </c>
      <c r="L4344" s="1">
        <v>83</v>
      </c>
      <c r="M4344" s="1">
        <v>318812</v>
      </c>
      <c r="N4344" s="1">
        <v>5496752</v>
      </c>
      <c r="O4344" s="1">
        <v>1468954</v>
      </c>
      <c r="P4344" s="1">
        <v>530399</v>
      </c>
      <c r="Q4344" s="1" t="s">
        <v>78</v>
      </c>
      <c r="R4344" s="1" t="s">
        <v>156</v>
      </c>
      <c r="S4344" s="1" t="s">
        <v>7233</v>
      </c>
      <c r="T4344" s="1">
        <v>0</v>
      </c>
      <c r="U4344" s="1">
        <v>0</v>
      </c>
      <c r="V4344" s="1">
        <v>1</v>
      </c>
      <c r="Y4344" s="1">
        <v>0</v>
      </c>
      <c r="Z4344" s="1">
        <v>0</v>
      </c>
      <c r="AA4344" s="1">
        <v>0</v>
      </c>
      <c r="AB4344" s="1">
        <v>0</v>
      </c>
      <c r="AC4344" s="1">
        <v>0</v>
      </c>
      <c r="AD4344" s="1">
        <v>0</v>
      </c>
      <c r="AK4344" s="1">
        <v>0</v>
      </c>
      <c r="AL4344" s="1">
        <v>0</v>
      </c>
      <c r="AM4344" s="1">
        <v>0</v>
      </c>
      <c r="AO4344" s="1">
        <v>0</v>
      </c>
      <c r="AQ4344" s="1">
        <v>0</v>
      </c>
      <c r="AT4344" s="1">
        <v>0</v>
      </c>
      <c r="AV4344" s="1">
        <v>0</v>
      </c>
      <c r="AW4344" s="1">
        <v>0</v>
      </c>
      <c r="AX4344" s="1">
        <v>0</v>
      </c>
      <c r="AY4344" s="1" t="s">
        <v>86</v>
      </c>
      <c r="BB4344" s="1" t="s">
        <v>7551</v>
      </c>
      <c r="BC4344" s="1" t="s">
        <v>7430</v>
      </c>
      <c r="BD4344" s="1">
        <v>0</v>
      </c>
      <c r="BF4344" s="1">
        <v>0</v>
      </c>
      <c r="BH4344" s="1">
        <v>0</v>
      </c>
      <c r="BI4344" s="1">
        <v>0</v>
      </c>
      <c r="BL4344" s="1" t="s">
        <v>87</v>
      </c>
      <c r="BM4344" s="1" t="s">
        <v>191</v>
      </c>
      <c r="BP4344" s="1">
        <v>0</v>
      </c>
      <c r="BQ4344" s="1">
        <v>0</v>
      </c>
      <c r="BR4344" s="2">
        <v>1468953.9010000001</v>
      </c>
      <c r="BS4344" s="2">
        <v>530398.77599999995</v>
      </c>
      <c r="BT4344" s="1" t="s">
        <v>89</v>
      </c>
      <c r="BU4344" s="1" t="s">
        <v>463</v>
      </c>
      <c r="BW4344" s="1">
        <v>0</v>
      </c>
      <c r="BX4344" s="1">
        <v>4</v>
      </c>
    </row>
    <row r="4345" spans="1:76" x14ac:dyDescent="0.25">
      <c r="A4345" s="1">
        <v>4545</v>
      </c>
      <c r="B4345" s="1" t="s">
        <v>7553</v>
      </c>
      <c r="C4345" s="1" t="s">
        <v>942</v>
      </c>
      <c r="D4345" s="1" t="s">
        <v>75</v>
      </c>
      <c r="F4345" s="1">
        <v>2014</v>
      </c>
      <c r="G4345" s="1">
        <v>4</v>
      </c>
      <c r="H4345" s="1">
        <v>17</v>
      </c>
      <c r="I4345" s="1">
        <v>928</v>
      </c>
      <c r="J4345" s="1" t="s">
        <v>103</v>
      </c>
      <c r="K4345" s="1">
        <v>11</v>
      </c>
      <c r="L4345" s="1">
        <v>83</v>
      </c>
      <c r="M4345" s="1">
        <v>318688</v>
      </c>
      <c r="N4345" s="1">
        <v>5497572</v>
      </c>
      <c r="O4345" s="1">
        <v>1468728</v>
      </c>
      <c r="P4345" s="1">
        <v>531196</v>
      </c>
      <c r="Q4345" s="1" t="s">
        <v>78</v>
      </c>
      <c r="R4345" s="1" t="s">
        <v>156</v>
      </c>
      <c r="S4345" s="1" t="s">
        <v>7233</v>
      </c>
      <c r="T4345" s="1">
        <v>0</v>
      </c>
      <c r="U4345" s="1">
        <v>0</v>
      </c>
      <c r="V4345" s="1">
        <v>1</v>
      </c>
      <c r="Y4345" s="1">
        <v>0</v>
      </c>
      <c r="Z4345" s="1">
        <v>0</v>
      </c>
      <c r="AA4345" s="1">
        <v>0</v>
      </c>
      <c r="AB4345" s="1">
        <v>0</v>
      </c>
      <c r="AC4345" s="1">
        <v>0</v>
      </c>
      <c r="AD4345" s="1">
        <v>0</v>
      </c>
      <c r="AK4345" s="1">
        <v>0</v>
      </c>
      <c r="AL4345" s="1">
        <v>0</v>
      </c>
      <c r="AM4345" s="1">
        <v>0</v>
      </c>
      <c r="AO4345" s="1">
        <v>0</v>
      </c>
      <c r="AQ4345" s="1">
        <v>0</v>
      </c>
      <c r="AT4345" s="1">
        <v>0</v>
      </c>
      <c r="AV4345" s="1">
        <v>0</v>
      </c>
      <c r="AW4345" s="1">
        <v>0</v>
      </c>
      <c r="AX4345" s="1">
        <v>0</v>
      </c>
      <c r="AY4345" s="1" t="s">
        <v>79</v>
      </c>
      <c r="BB4345" s="1" t="s">
        <v>7554</v>
      </c>
      <c r="BC4345" s="1" t="s">
        <v>7430</v>
      </c>
      <c r="BD4345" s="1">
        <v>0</v>
      </c>
      <c r="BF4345" s="1">
        <v>0</v>
      </c>
      <c r="BH4345" s="1">
        <v>0</v>
      </c>
      <c r="BI4345" s="1">
        <v>0</v>
      </c>
      <c r="BL4345" s="1" t="s">
        <v>87</v>
      </c>
      <c r="BM4345" s="1" t="s">
        <v>79</v>
      </c>
      <c r="BP4345" s="1">
        <v>0</v>
      </c>
      <c r="BQ4345" s="1">
        <v>0</v>
      </c>
      <c r="BR4345" s="2">
        <v>1468728.047</v>
      </c>
      <c r="BS4345" s="2">
        <v>531195.85600000003</v>
      </c>
      <c r="BT4345" s="1" t="s">
        <v>134</v>
      </c>
      <c r="BU4345" s="1" t="s">
        <v>463</v>
      </c>
      <c r="BW4345" s="1">
        <v>0</v>
      </c>
      <c r="BX4345" s="1">
        <v>5</v>
      </c>
    </row>
    <row r="4346" spans="1:76" x14ac:dyDescent="0.25">
      <c r="A4346" s="1">
        <v>4546</v>
      </c>
      <c r="B4346" s="1" t="s">
        <v>7555</v>
      </c>
      <c r="C4346" s="1" t="s">
        <v>942</v>
      </c>
      <c r="D4346" s="1" t="s">
        <v>75</v>
      </c>
      <c r="F4346" s="1">
        <v>2014</v>
      </c>
      <c r="G4346" s="1">
        <v>4</v>
      </c>
      <c r="H4346" s="1">
        <v>17</v>
      </c>
      <c r="I4346" s="1">
        <v>928</v>
      </c>
      <c r="J4346" s="1" t="s">
        <v>103</v>
      </c>
      <c r="K4346" s="1">
        <v>11</v>
      </c>
      <c r="L4346" s="1">
        <v>83</v>
      </c>
      <c r="M4346" s="1">
        <v>318721</v>
      </c>
      <c r="N4346" s="1">
        <v>5497474</v>
      </c>
      <c r="O4346" s="1">
        <v>1468773</v>
      </c>
      <c r="P4346" s="1">
        <v>531103</v>
      </c>
      <c r="Q4346" s="1" t="s">
        <v>78</v>
      </c>
      <c r="R4346" s="1" t="s">
        <v>156</v>
      </c>
      <c r="S4346" s="1" t="s">
        <v>7233</v>
      </c>
      <c r="T4346" s="1">
        <v>0</v>
      </c>
      <c r="U4346" s="1">
        <v>0</v>
      </c>
      <c r="V4346" s="1">
        <v>1</v>
      </c>
      <c r="Y4346" s="1">
        <v>0</v>
      </c>
      <c r="Z4346" s="1">
        <v>0</v>
      </c>
      <c r="AA4346" s="1">
        <v>0</v>
      </c>
      <c r="AB4346" s="1">
        <v>0</v>
      </c>
      <c r="AC4346" s="1">
        <v>0</v>
      </c>
      <c r="AD4346" s="1">
        <v>0</v>
      </c>
      <c r="AK4346" s="1">
        <v>0</v>
      </c>
      <c r="AL4346" s="1">
        <v>0</v>
      </c>
      <c r="AM4346" s="1">
        <v>0</v>
      </c>
      <c r="AO4346" s="1">
        <v>0</v>
      </c>
      <c r="AQ4346" s="1">
        <v>0</v>
      </c>
      <c r="AT4346" s="1">
        <v>0</v>
      </c>
      <c r="AV4346" s="1">
        <v>0</v>
      </c>
      <c r="AW4346" s="1">
        <v>0</v>
      </c>
      <c r="AX4346" s="1">
        <v>0</v>
      </c>
      <c r="AY4346" s="1" t="s">
        <v>79</v>
      </c>
      <c r="BB4346" s="1" t="s">
        <v>7554</v>
      </c>
      <c r="BC4346" s="1" t="s">
        <v>7430</v>
      </c>
      <c r="BD4346" s="1">
        <v>0</v>
      </c>
      <c r="BF4346" s="1">
        <v>0</v>
      </c>
      <c r="BH4346" s="1">
        <v>0</v>
      </c>
      <c r="BI4346" s="1">
        <v>0</v>
      </c>
      <c r="BL4346" s="1" t="s">
        <v>87</v>
      </c>
      <c r="BM4346" s="1" t="s">
        <v>79</v>
      </c>
      <c r="BP4346" s="1">
        <v>0</v>
      </c>
      <c r="BQ4346" s="1">
        <v>0</v>
      </c>
      <c r="BR4346" s="2">
        <v>1468773.0530000001</v>
      </c>
      <c r="BS4346" s="2">
        <v>531103.02099999995</v>
      </c>
      <c r="BT4346" s="1" t="s">
        <v>134</v>
      </c>
      <c r="BU4346" s="1" t="s">
        <v>463</v>
      </c>
      <c r="BW4346" s="1">
        <v>0</v>
      </c>
      <c r="BX4346" s="1">
        <v>3</v>
      </c>
    </row>
    <row r="4347" spans="1:76" x14ac:dyDescent="0.25">
      <c r="A4347" s="1">
        <v>4547</v>
      </c>
      <c r="B4347" s="1" t="s">
        <v>7556</v>
      </c>
      <c r="C4347" s="1" t="s">
        <v>3979</v>
      </c>
      <c r="D4347" s="1" t="s">
        <v>113</v>
      </c>
      <c r="F4347" s="1">
        <v>2014</v>
      </c>
      <c r="G4347" s="1">
        <v>4</v>
      </c>
      <c r="H4347" s="1">
        <v>7</v>
      </c>
      <c r="I4347" s="1">
        <v>626</v>
      </c>
      <c r="J4347" s="1" t="s">
        <v>103</v>
      </c>
      <c r="K4347" s="1">
        <v>10</v>
      </c>
      <c r="L4347" s="1">
        <v>83</v>
      </c>
      <c r="M4347" s="1">
        <v>677212</v>
      </c>
      <c r="N4347" s="1">
        <v>5484609</v>
      </c>
      <c r="O4347" s="1">
        <v>1394512</v>
      </c>
      <c r="P4347" s="1">
        <v>512064</v>
      </c>
      <c r="Q4347" s="1" t="s">
        <v>78</v>
      </c>
      <c r="R4347" s="1" t="s">
        <v>156</v>
      </c>
      <c r="S4347" s="1" t="s">
        <v>7233</v>
      </c>
      <c r="T4347" s="1">
        <v>0</v>
      </c>
      <c r="U4347" s="1">
        <v>0</v>
      </c>
      <c r="V4347" s="1">
        <v>1</v>
      </c>
      <c r="Y4347" s="1">
        <v>0</v>
      </c>
      <c r="Z4347" s="1">
        <v>0</v>
      </c>
      <c r="AA4347" s="1">
        <v>0</v>
      </c>
      <c r="AB4347" s="1">
        <v>0</v>
      </c>
      <c r="AC4347" s="1">
        <v>0</v>
      </c>
      <c r="AD4347" s="1">
        <v>0</v>
      </c>
      <c r="AK4347" s="1">
        <v>0</v>
      </c>
      <c r="AL4347" s="1">
        <v>0</v>
      </c>
      <c r="AM4347" s="1">
        <v>0</v>
      </c>
      <c r="AO4347" s="1">
        <v>0</v>
      </c>
      <c r="AQ4347" s="1">
        <v>0</v>
      </c>
      <c r="AT4347" s="1">
        <v>0</v>
      </c>
      <c r="AV4347" s="1">
        <v>0</v>
      </c>
      <c r="AW4347" s="1">
        <v>0</v>
      </c>
      <c r="AX4347" s="1">
        <v>0</v>
      </c>
      <c r="AY4347" s="1" t="s">
        <v>86</v>
      </c>
      <c r="BB4347" s="1" t="s">
        <v>7557</v>
      </c>
      <c r="BC4347" s="1" t="s">
        <v>7430</v>
      </c>
      <c r="BD4347" s="1">
        <v>0</v>
      </c>
      <c r="BF4347" s="1">
        <v>0</v>
      </c>
      <c r="BH4347" s="1">
        <v>0</v>
      </c>
      <c r="BI4347" s="1">
        <v>0</v>
      </c>
      <c r="BL4347" s="1" t="s">
        <v>121</v>
      </c>
      <c r="BM4347" s="1" t="s">
        <v>191</v>
      </c>
      <c r="BP4347" s="1">
        <v>0</v>
      </c>
      <c r="BQ4347" s="1">
        <v>0</v>
      </c>
      <c r="BR4347" s="2">
        <v>1394511.7490000001</v>
      </c>
      <c r="BS4347" s="2">
        <v>512064.33</v>
      </c>
      <c r="BT4347" s="1" t="s">
        <v>174</v>
      </c>
      <c r="BU4347" s="1" t="s">
        <v>124</v>
      </c>
      <c r="BW4347" s="1">
        <v>0</v>
      </c>
      <c r="BX4347" s="1">
        <v>5</v>
      </c>
    </row>
    <row r="4348" spans="1:76" x14ac:dyDescent="0.25">
      <c r="A4348" s="1">
        <v>4548</v>
      </c>
      <c r="B4348" s="1" t="s">
        <v>7558</v>
      </c>
      <c r="C4348" s="1" t="s">
        <v>3405</v>
      </c>
      <c r="D4348" s="1" t="s">
        <v>113</v>
      </c>
      <c r="F4348" s="1">
        <v>2014</v>
      </c>
      <c r="G4348" s="1">
        <v>4</v>
      </c>
      <c r="H4348" s="1">
        <v>7</v>
      </c>
      <c r="I4348" s="1">
        <v>626</v>
      </c>
      <c r="J4348" s="1" t="s">
        <v>103</v>
      </c>
      <c r="K4348" s="1">
        <v>10</v>
      </c>
      <c r="L4348" s="1">
        <v>83</v>
      </c>
      <c r="M4348" s="1">
        <v>677498</v>
      </c>
      <c r="N4348" s="1">
        <v>5484620</v>
      </c>
      <c r="O4348" s="1">
        <v>1394797</v>
      </c>
      <c r="P4348" s="1">
        <v>512088</v>
      </c>
      <c r="Q4348" s="1" t="s">
        <v>78</v>
      </c>
      <c r="R4348" s="1" t="s">
        <v>156</v>
      </c>
      <c r="S4348" s="1" t="s">
        <v>7233</v>
      </c>
      <c r="T4348" s="1">
        <v>0</v>
      </c>
      <c r="U4348" s="1">
        <v>0</v>
      </c>
      <c r="V4348" s="1">
        <v>1</v>
      </c>
      <c r="Y4348" s="1">
        <v>0</v>
      </c>
      <c r="Z4348" s="1">
        <v>0</v>
      </c>
      <c r="AA4348" s="1">
        <v>0</v>
      </c>
      <c r="AB4348" s="1">
        <v>0</v>
      </c>
      <c r="AC4348" s="1">
        <v>0</v>
      </c>
      <c r="AD4348" s="1">
        <v>0</v>
      </c>
      <c r="AK4348" s="1">
        <v>0</v>
      </c>
      <c r="AL4348" s="1">
        <v>0</v>
      </c>
      <c r="AM4348" s="1">
        <v>0</v>
      </c>
      <c r="AO4348" s="1">
        <v>0</v>
      </c>
      <c r="AQ4348" s="1">
        <v>0</v>
      </c>
      <c r="AT4348" s="1">
        <v>0</v>
      </c>
      <c r="AV4348" s="1">
        <v>0</v>
      </c>
      <c r="AW4348" s="1">
        <v>0</v>
      </c>
      <c r="AX4348" s="1">
        <v>0</v>
      </c>
      <c r="AY4348" s="1" t="s">
        <v>86</v>
      </c>
      <c r="BB4348" s="1" t="s">
        <v>7557</v>
      </c>
      <c r="BC4348" s="1" t="s">
        <v>7430</v>
      </c>
      <c r="BD4348" s="1">
        <v>0</v>
      </c>
      <c r="BF4348" s="1">
        <v>0</v>
      </c>
      <c r="BH4348" s="1">
        <v>0</v>
      </c>
      <c r="BI4348" s="1">
        <v>0</v>
      </c>
      <c r="BL4348" s="1" t="s">
        <v>121</v>
      </c>
      <c r="BM4348" s="1" t="s">
        <v>79</v>
      </c>
      <c r="BP4348" s="1">
        <v>0</v>
      </c>
      <c r="BQ4348" s="1">
        <v>0</v>
      </c>
      <c r="BR4348" s="2">
        <v>1394797.2379999999</v>
      </c>
      <c r="BS4348" s="2">
        <v>512087.71799999999</v>
      </c>
      <c r="BT4348" s="1" t="s">
        <v>123</v>
      </c>
      <c r="BU4348" s="1" t="s">
        <v>124</v>
      </c>
      <c r="BW4348" s="1">
        <v>0</v>
      </c>
      <c r="BX4348" s="1">
        <v>4</v>
      </c>
    </row>
    <row r="4349" spans="1:76" x14ac:dyDescent="0.25">
      <c r="A4349" s="1">
        <v>4549</v>
      </c>
      <c r="B4349" s="1" t="s">
        <v>7559</v>
      </c>
      <c r="C4349" s="1" t="s">
        <v>3979</v>
      </c>
      <c r="D4349" s="1" t="s">
        <v>113</v>
      </c>
      <c r="F4349" s="1">
        <v>2014</v>
      </c>
      <c r="G4349" s="1">
        <v>4</v>
      </c>
      <c r="H4349" s="1">
        <v>7</v>
      </c>
      <c r="I4349" s="1">
        <v>1104</v>
      </c>
      <c r="J4349" s="1" t="s">
        <v>103</v>
      </c>
      <c r="K4349" s="1">
        <v>10</v>
      </c>
      <c r="L4349" s="1">
        <v>83</v>
      </c>
      <c r="M4349" s="1">
        <v>677607</v>
      </c>
      <c r="N4349" s="1">
        <v>5484073</v>
      </c>
      <c r="O4349" s="1">
        <v>1394931</v>
      </c>
      <c r="P4349" s="1">
        <v>511547</v>
      </c>
      <c r="Q4349" s="1" t="s">
        <v>78</v>
      </c>
      <c r="R4349" s="1" t="s">
        <v>164</v>
      </c>
      <c r="S4349" s="1" t="s">
        <v>7258</v>
      </c>
      <c r="T4349" s="1">
        <v>0</v>
      </c>
      <c r="U4349" s="1">
        <v>0</v>
      </c>
      <c r="V4349" s="1">
        <v>1</v>
      </c>
      <c r="Y4349" s="1">
        <v>0</v>
      </c>
      <c r="Z4349" s="1">
        <v>0</v>
      </c>
      <c r="AA4349" s="1">
        <v>0</v>
      </c>
      <c r="AB4349" s="1">
        <v>0</v>
      </c>
      <c r="AC4349" s="1">
        <v>0</v>
      </c>
      <c r="AD4349" s="1">
        <v>0</v>
      </c>
      <c r="AK4349" s="1">
        <v>0</v>
      </c>
      <c r="AL4349" s="1">
        <v>0</v>
      </c>
      <c r="AM4349" s="1">
        <v>0</v>
      </c>
      <c r="AO4349" s="1">
        <v>0</v>
      </c>
      <c r="AQ4349" s="1">
        <v>0</v>
      </c>
      <c r="AT4349" s="1">
        <v>0</v>
      </c>
      <c r="AV4349" s="1">
        <v>0</v>
      </c>
      <c r="AW4349" s="1">
        <v>0</v>
      </c>
      <c r="AX4349" s="1">
        <v>0</v>
      </c>
      <c r="AY4349" s="1" t="s">
        <v>86</v>
      </c>
      <c r="BB4349" s="1" t="s">
        <v>7560</v>
      </c>
      <c r="BC4349" s="1" t="s">
        <v>7430</v>
      </c>
      <c r="BD4349" s="1">
        <v>0</v>
      </c>
      <c r="BF4349" s="1">
        <v>0</v>
      </c>
      <c r="BH4349" s="1">
        <v>0</v>
      </c>
      <c r="BI4349" s="1">
        <v>0</v>
      </c>
      <c r="BL4349" s="1" t="s">
        <v>121</v>
      </c>
      <c r="BM4349" s="1" t="s">
        <v>191</v>
      </c>
      <c r="BP4349" s="1">
        <v>0</v>
      </c>
      <c r="BQ4349" s="1">
        <v>0</v>
      </c>
      <c r="BR4349" s="2">
        <v>1394930.6529999999</v>
      </c>
      <c r="BS4349" s="2">
        <v>511546.92599999998</v>
      </c>
      <c r="BT4349" s="1" t="s">
        <v>174</v>
      </c>
      <c r="BU4349" s="1" t="s">
        <v>124</v>
      </c>
      <c r="BW4349" s="1">
        <v>0</v>
      </c>
      <c r="BX4349" s="1">
        <v>4</v>
      </c>
    </row>
    <row r="4350" spans="1:76" x14ac:dyDescent="0.25">
      <c r="A4350" s="1">
        <v>4550</v>
      </c>
      <c r="B4350" s="1" t="s">
        <v>7561</v>
      </c>
      <c r="C4350" s="1" t="s">
        <v>2259</v>
      </c>
      <c r="D4350" s="1" t="s">
        <v>113</v>
      </c>
      <c r="F4350" s="1">
        <v>2014</v>
      </c>
      <c r="G4350" s="1">
        <v>4</v>
      </c>
      <c r="H4350" s="1">
        <v>7</v>
      </c>
      <c r="I4350" s="1">
        <v>639</v>
      </c>
      <c r="J4350" s="1" t="s">
        <v>103</v>
      </c>
      <c r="K4350" s="1">
        <v>10</v>
      </c>
      <c r="L4350" s="1">
        <v>83</v>
      </c>
      <c r="M4350" s="1">
        <v>677776</v>
      </c>
      <c r="N4350" s="1">
        <v>5484499</v>
      </c>
      <c r="O4350" s="1">
        <v>1395081</v>
      </c>
      <c r="P4350" s="1">
        <v>511980</v>
      </c>
      <c r="Q4350" s="1" t="s">
        <v>78</v>
      </c>
      <c r="R4350" s="1" t="s">
        <v>156</v>
      </c>
      <c r="S4350" s="1" t="s">
        <v>7233</v>
      </c>
      <c r="T4350" s="1">
        <v>0</v>
      </c>
      <c r="U4350" s="1">
        <v>0</v>
      </c>
      <c r="V4350" s="1">
        <v>1</v>
      </c>
      <c r="Y4350" s="1">
        <v>0</v>
      </c>
      <c r="Z4350" s="1">
        <v>0</v>
      </c>
      <c r="AA4350" s="1">
        <v>0</v>
      </c>
      <c r="AB4350" s="1">
        <v>0</v>
      </c>
      <c r="AC4350" s="1">
        <v>0</v>
      </c>
      <c r="AD4350" s="1">
        <v>0</v>
      </c>
      <c r="AK4350" s="1">
        <v>0</v>
      </c>
      <c r="AL4350" s="1">
        <v>0</v>
      </c>
      <c r="AM4350" s="1">
        <v>0</v>
      </c>
      <c r="AO4350" s="1">
        <v>0</v>
      </c>
      <c r="AQ4350" s="1">
        <v>0</v>
      </c>
      <c r="AT4350" s="1">
        <v>0</v>
      </c>
      <c r="AV4350" s="1">
        <v>0</v>
      </c>
      <c r="AW4350" s="1">
        <v>0</v>
      </c>
      <c r="AX4350" s="1">
        <v>0</v>
      </c>
      <c r="AY4350" s="1" t="s">
        <v>79</v>
      </c>
      <c r="BB4350" s="1" t="s">
        <v>7562</v>
      </c>
      <c r="BC4350" s="1" t="s">
        <v>7430</v>
      </c>
      <c r="BD4350" s="1">
        <v>0</v>
      </c>
      <c r="BF4350" s="1">
        <v>0</v>
      </c>
      <c r="BH4350" s="1">
        <v>0</v>
      </c>
      <c r="BI4350" s="1">
        <v>0</v>
      </c>
      <c r="BL4350" s="1" t="s">
        <v>121</v>
      </c>
      <c r="BM4350" s="1" t="s">
        <v>79</v>
      </c>
      <c r="BP4350" s="1">
        <v>0</v>
      </c>
      <c r="BQ4350" s="1">
        <v>0</v>
      </c>
      <c r="BR4350" s="2">
        <v>1395080.5989999999</v>
      </c>
      <c r="BS4350" s="2">
        <v>511979.82699999999</v>
      </c>
      <c r="BT4350" s="1" t="s">
        <v>123</v>
      </c>
      <c r="BU4350" s="1" t="s">
        <v>124</v>
      </c>
      <c r="BW4350" s="1">
        <v>0</v>
      </c>
      <c r="BX4350" s="1">
        <v>3</v>
      </c>
    </row>
    <row r="4351" spans="1:76" x14ac:dyDescent="0.25">
      <c r="A4351" s="1">
        <v>4551</v>
      </c>
      <c r="B4351" s="1" t="s">
        <v>7563</v>
      </c>
      <c r="C4351" s="1" t="s">
        <v>3979</v>
      </c>
      <c r="D4351" s="1" t="s">
        <v>113</v>
      </c>
      <c r="F4351" s="1">
        <v>2014</v>
      </c>
      <c r="G4351" s="1">
        <v>4</v>
      </c>
      <c r="H4351" s="1">
        <v>7</v>
      </c>
      <c r="I4351" s="1">
        <v>842</v>
      </c>
      <c r="J4351" s="1" t="s">
        <v>103</v>
      </c>
      <c r="K4351" s="1">
        <v>10</v>
      </c>
      <c r="L4351" s="1">
        <v>83</v>
      </c>
      <c r="M4351" s="1">
        <v>682213</v>
      </c>
      <c r="N4351" s="1">
        <v>5474842</v>
      </c>
      <c r="O4351" s="1">
        <v>1399946</v>
      </c>
      <c r="P4351" s="1">
        <v>502537</v>
      </c>
      <c r="Q4351" s="1" t="s">
        <v>78</v>
      </c>
      <c r="R4351" s="1" t="s">
        <v>156</v>
      </c>
      <c r="S4351" s="1" t="s">
        <v>7233</v>
      </c>
      <c r="T4351" s="1">
        <v>0</v>
      </c>
      <c r="U4351" s="1">
        <v>0</v>
      </c>
      <c r="V4351" s="1">
        <v>1</v>
      </c>
      <c r="Y4351" s="1">
        <v>0</v>
      </c>
      <c r="Z4351" s="1">
        <v>0</v>
      </c>
      <c r="AA4351" s="1">
        <v>0</v>
      </c>
      <c r="AB4351" s="1">
        <v>0</v>
      </c>
      <c r="AC4351" s="1">
        <v>0</v>
      </c>
      <c r="AD4351" s="1">
        <v>0</v>
      </c>
      <c r="AK4351" s="1">
        <v>0</v>
      </c>
      <c r="AL4351" s="1">
        <v>0</v>
      </c>
      <c r="AM4351" s="1">
        <v>0</v>
      </c>
      <c r="AO4351" s="1">
        <v>0</v>
      </c>
      <c r="AQ4351" s="1">
        <v>0</v>
      </c>
      <c r="AT4351" s="1">
        <v>0</v>
      </c>
      <c r="AV4351" s="1">
        <v>0</v>
      </c>
      <c r="AW4351" s="1">
        <v>0</v>
      </c>
      <c r="AX4351" s="1">
        <v>0</v>
      </c>
      <c r="AY4351" s="1" t="s">
        <v>86</v>
      </c>
      <c r="BB4351" s="1" t="s">
        <v>7564</v>
      </c>
      <c r="BC4351" s="1" t="s">
        <v>7430</v>
      </c>
      <c r="BD4351" s="1">
        <v>0</v>
      </c>
      <c r="BF4351" s="1">
        <v>0</v>
      </c>
      <c r="BH4351" s="1">
        <v>0</v>
      </c>
      <c r="BI4351" s="1">
        <v>0</v>
      </c>
      <c r="BL4351" s="1" t="s">
        <v>121</v>
      </c>
      <c r="BM4351" s="1" t="s">
        <v>191</v>
      </c>
      <c r="BO4351" s="1" t="s">
        <v>337</v>
      </c>
      <c r="BP4351" s="1">
        <v>0</v>
      </c>
      <c r="BQ4351" s="1">
        <v>0</v>
      </c>
      <c r="BR4351" s="2">
        <v>1399945.7220000001</v>
      </c>
      <c r="BS4351" s="2">
        <v>502536.913</v>
      </c>
      <c r="BT4351" s="1" t="s">
        <v>123</v>
      </c>
      <c r="BU4351" s="1" t="s">
        <v>124</v>
      </c>
      <c r="BV4351" s="1" t="s">
        <v>1127</v>
      </c>
      <c r="BW4351" s="1">
        <v>0</v>
      </c>
      <c r="BX4351" s="1">
        <v>4</v>
      </c>
    </row>
    <row r="4352" spans="1:76" x14ac:dyDescent="0.25">
      <c r="A4352" s="1">
        <v>4552</v>
      </c>
      <c r="B4352" s="1" t="s">
        <v>7565</v>
      </c>
      <c r="C4352" s="1" t="s">
        <v>7566</v>
      </c>
      <c r="D4352" s="1" t="s">
        <v>113</v>
      </c>
      <c r="F4352" s="1">
        <v>2014</v>
      </c>
      <c r="G4352" s="1">
        <v>4</v>
      </c>
      <c r="H4352" s="1">
        <v>7</v>
      </c>
      <c r="I4352" s="1">
        <v>808</v>
      </c>
      <c r="J4352" s="1" t="s">
        <v>103</v>
      </c>
      <c r="K4352" s="1">
        <v>10</v>
      </c>
      <c r="L4352" s="1">
        <v>83</v>
      </c>
      <c r="M4352" s="1">
        <v>683370</v>
      </c>
      <c r="N4352" s="1">
        <v>5477913</v>
      </c>
      <c r="O4352" s="1">
        <v>1400966</v>
      </c>
      <c r="P4352" s="1">
        <v>505654</v>
      </c>
      <c r="Q4352" s="1" t="s">
        <v>78</v>
      </c>
      <c r="R4352" s="1" t="s">
        <v>104</v>
      </c>
      <c r="S4352" s="1" t="s">
        <v>7237</v>
      </c>
      <c r="T4352" s="1">
        <v>1</v>
      </c>
      <c r="U4352" s="1">
        <v>1</v>
      </c>
      <c r="V4352" s="1">
        <v>0</v>
      </c>
      <c r="Y4352" s="1">
        <v>0</v>
      </c>
      <c r="Z4352" s="1">
        <v>0</v>
      </c>
      <c r="AA4352" s="1">
        <v>0</v>
      </c>
      <c r="AB4352" s="1">
        <v>0</v>
      </c>
      <c r="AC4352" s="1">
        <v>0</v>
      </c>
      <c r="AD4352" s="1">
        <v>0</v>
      </c>
      <c r="AK4352" s="1">
        <v>0</v>
      </c>
      <c r="AL4352" s="1">
        <v>0</v>
      </c>
      <c r="AM4352" s="1">
        <v>0</v>
      </c>
      <c r="AO4352" s="1">
        <v>0</v>
      </c>
      <c r="AQ4352" s="1">
        <v>0</v>
      </c>
      <c r="AT4352" s="1">
        <v>0</v>
      </c>
      <c r="AV4352" s="1">
        <v>0</v>
      </c>
      <c r="AW4352" s="1">
        <v>0</v>
      </c>
      <c r="AX4352" s="1">
        <v>0</v>
      </c>
      <c r="AY4352" s="1" t="s">
        <v>79</v>
      </c>
      <c r="AZ4352" s="1" t="s">
        <v>578</v>
      </c>
      <c r="BB4352" s="1" t="s">
        <v>7567</v>
      </c>
      <c r="BC4352" s="1" t="s">
        <v>7430</v>
      </c>
      <c r="BD4352" s="1">
        <v>0</v>
      </c>
      <c r="BF4352" s="1">
        <v>0</v>
      </c>
      <c r="BH4352" s="1">
        <v>0</v>
      </c>
      <c r="BI4352" s="1">
        <v>0</v>
      </c>
      <c r="BL4352" s="1" t="s">
        <v>121</v>
      </c>
      <c r="BP4352" s="1">
        <v>0</v>
      </c>
      <c r="BQ4352" s="1">
        <v>0</v>
      </c>
      <c r="BR4352" s="2">
        <v>1400965.601</v>
      </c>
      <c r="BS4352" s="2">
        <v>505654.14199999999</v>
      </c>
      <c r="BT4352" s="1" t="s">
        <v>123</v>
      </c>
      <c r="BU4352" s="1" t="s">
        <v>124</v>
      </c>
      <c r="BW4352" s="1">
        <v>0</v>
      </c>
      <c r="BX4352" s="1">
        <v>3</v>
      </c>
    </row>
    <row r="4353" spans="1:76" x14ac:dyDescent="0.25">
      <c r="A4353" s="1">
        <v>4553</v>
      </c>
      <c r="B4353" s="1" t="s">
        <v>7568</v>
      </c>
      <c r="C4353" s="1" t="s">
        <v>7566</v>
      </c>
      <c r="D4353" s="1" t="s">
        <v>113</v>
      </c>
      <c r="F4353" s="1">
        <v>2014</v>
      </c>
      <c r="G4353" s="1">
        <v>4</v>
      </c>
      <c r="H4353" s="1">
        <v>7</v>
      </c>
      <c r="I4353" s="1">
        <v>808</v>
      </c>
      <c r="J4353" s="1" t="s">
        <v>103</v>
      </c>
      <c r="K4353" s="1">
        <v>10</v>
      </c>
      <c r="L4353" s="1">
        <v>83</v>
      </c>
      <c r="M4353" s="1">
        <v>683374</v>
      </c>
      <c r="N4353" s="1">
        <v>5477997</v>
      </c>
      <c r="O4353" s="1">
        <v>1400966</v>
      </c>
      <c r="P4353" s="1">
        <v>505738</v>
      </c>
      <c r="Q4353" s="1" t="s">
        <v>78</v>
      </c>
      <c r="R4353" s="1" t="s">
        <v>164</v>
      </c>
      <c r="S4353" s="1" t="s">
        <v>7258</v>
      </c>
      <c r="T4353" s="1">
        <v>0</v>
      </c>
      <c r="U4353" s="1">
        <v>0</v>
      </c>
      <c r="V4353" s="1">
        <v>1</v>
      </c>
      <c r="Y4353" s="1">
        <v>0</v>
      </c>
      <c r="Z4353" s="1">
        <v>0</v>
      </c>
      <c r="AA4353" s="1">
        <v>0</v>
      </c>
      <c r="AB4353" s="1">
        <v>0</v>
      </c>
      <c r="AC4353" s="1">
        <v>0</v>
      </c>
      <c r="AD4353" s="1">
        <v>0</v>
      </c>
      <c r="AK4353" s="1">
        <v>0</v>
      </c>
      <c r="AL4353" s="1">
        <v>0</v>
      </c>
      <c r="AM4353" s="1">
        <v>0</v>
      </c>
      <c r="AO4353" s="1">
        <v>0</v>
      </c>
      <c r="AQ4353" s="1">
        <v>0</v>
      </c>
      <c r="AT4353" s="1">
        <v>0</v>
      </c>
      <c r="AV4353" s="1">
        <v>0</v>
      </c>
      <c r="AW4353" s="1">
        <v>0</v>
      </c>
      <c r="AX4353" s="1">
        <v>0</v>
      </c>
      <c r="AY4353" s="1" t="s">
        <v>79</v>
      </c>
      <c r="BB4353" s="1" t="s">
        <v>7567</v>
      </c>
      <c r="BC4353" s="1" t="s">
        <v>7430</v>
      </c>
      <c r="BD4353" s="1">
        <v>0</v>
      </c>
      <c r="BF4353" s="1">
        <v>0</v>
      </c>
      <c r="BH4353" s="1">
        <v>0</v>
      </c>
      <c r="BI4353" s="1">
        <v>0</v>
      </c>
      <c r="BL4353" s="1" t="s">
        <v>121</v>
      </c>
      <c r="BO4353" s="1" t="s">
        <v>1112</v>
      </c>
      <c r="BP4353" s="1">
        <v>0</v>
      </c>
      <c r="BQ4353" s="1">
        <v>0</v>
      </c>
      <c r="BR4353" s="2">
        <v>1400966.0379999999</v>
      </c>
      <c r="BS4353" s="2">
        <v>505737.87400000001</v>
      </c>
      <c r="BT4353" s="1" t="s">
        <v>123</v>
      </c>
      <c r="BU4353" s="1" t="s">
        <v>124</v>
      </c>
      <c r="BV4353" s="1" t="s">
        <v>1127</v>
      </c>
      <c r="BW4353" s="1">
        <v>0</v>
      </c>
      <c r="BX4353" s="1">
        <v>3</v>
      </c>
    </row>
    <row r="4354" spans="1:76" x14ac:dyDescent="0.25">
      <c r="A4354" s="1">
        <v>4554</v>
      </c>
      <c r="B4354" s="1" t="s">
        <v>7569</v>
      </c>
      <c r="C4354" s="1" t="s">
        <v>3006</v>
      </c>
      <c r="D4354" s="1" t="s">
        <v>113</v>
      </c>
      <c r="F4354" s="1">
        <v>2014</v>
      </c>
      <c r="G4354" s="1">
        <v>4</v>
      </c>
      <c r="H4354" s="1">
        <v>7</v>
      </c>
      <c r="I4354" s="1">
        <v>740</v>
      </c>
      <c r="J4354" s="1" t="s">
        <v>103</v>
      </c>
      <c r="K4354" s="1">
        <v>10</v>
      </c>
      <c r="L4354" s="1">
        <v>83</v>
      </c>
      <c r="M4354" s="1">
        <v>683424</v>
      </c>
      <c r="N4354" s="1">
        <v>5478575</v>
      </c>
      <c r="O4354" s="1">
        <v>1400990</v>
      </c>
      <c r="P4354" s="1">
        <v>506318</v>
      </c>
      <c r="Q4354" s="1" t="s">
        <v>78</v>
      </c>
      <c r="R4354" s="1" t="s">
        <v>164</v>
      </c>
      <c r="S4354" s="1" t="s">
        <v>7258</v>
      </c>
      <c r="T4354" s="1">
        <v>0</v>
      </c>
      <c r="U4354" s="1">
        <v>0</v>
      </c>
      <c r="V4354" s="1">
        <v>1</v>
      </c>
      <c r="Y4354" s="1">
        <v>0</v>
      </c>
      <c r="Z4354" s="1">
        <v>0</v>
      </c>
      <c r="AA4354" s="1">
        <v>0</v>
      </c>
      <c r="AB4354" s="1">
        <v>0</v>
      </c>
      <c r="AC4354" s="1">
        <v>0</v>
      </c>
      <c r="AD4354" s="1">
        <v>0</v>
      </c>
      <c r="AK4354" s="1">
        <v>0</v>
      </c>
      <c r="AL4354" s="1">
        <v>0</v>
      </c>
      <c r="AM4354" s="1">
        <v>0</v>
      </c>
      <c r="AO4354" s="1">
        <v>0</v>
      </c>
      <c r="AQ4354" s="1">
        <v>0</v>
      </c>
      <c r="AT4354" s="1">
        <v>0</v>
      </c>
      <c r="AV4354" s="1">
        <v>0</v>
      </c>
      <c r="AW4354" s="1">
        <v>0</v>
      </c>
      <c r="AX4354" s="1">
        <v>0</v>
      </c>
      <c r="AY4354" s="1" t="s">
        <v>79</v>
      </c>
      <c r="BB4354" s="1" t="s">
        <v>7570</v>
      </c>
      <c r="BC4354" s="1" t="s">
        <v>7430</v>
      </c>
      <c r="BD4354" s="1">
        <v>0</v>
      </c>
      <c r="BF4354" s="1">
        <v>0</v>
      </c>
      <c r="BH4354" s="1">
        <v>0</v>
      </c>
      <c r="BI4354" s="1">
        <v>0</v>
      </c>
      <c r="BL4354" s="1" t="s">
        <v>121</v>
      </c>
      <c r="BM4354" s="1" t="s">
        <v>79</v>
      </c>
      <c r="BP4354" s="1">
        <v>0</v>
      </c>
      <c r="BQ4354" s="1">
        <v>0</v>
      </c>
      <c r="BR4354" s="2">
        <v>1400989.798</v>
      </c>
      <c r="BS4354" s="2">
        <v>506317.511</v>
      </c>
      <c r="BT4354" s="1" t="s">
        <v>123</v>
      </c>
      <c r="BU4354" s="1" t="s">
        <v>124</v>
      </c>
      <c r="BW4354" s="1">
        <v>0</v>
      </c>
      <c r="BX4354" s="1">
        <v>3</v>
      </c>
    </row>
    <row r="4355" spans="1:76" x14ac:dyDescent="0.25">
      <c r="A4355" s="1">
        <v>4555</v>
      </c>
      <c r="B4355" s="1" t="s">
        <v>7571</v>
      </c>
      <c r="C4355" s="1" t="s">
        <v>3979</v>
      </c>
      <c r="D4355" s="1" t="s">
        <v>113</v>
      </c>
      <c r="F4355" s="1">
        <v>2014</v>
      </c>
      <c r="G4355" s="1">
        <v>4</v>
      </c>
      <c r="H4355" s="1">
        <v>7</v>
      </c>
      <c r="I4355" s="1">
        <v>740</v>
      </c>
      <c r="J4355" s="1" t="s">
        <v>103</v>
      </c>
      <c r="K4355" s="1">
        <v>10</v>
      </c>
      <c r="L4355" s="1">
        <v>83</v>
      </c>
      <c r="M4355" s="1">
        <v>683122</v>
      </c>
      <c r="N4355" s="1">
        <v>5478638</v>
      </c>
      <c r="O4355" s="1">
        <v>1400686</v>
      </c>
      <c r="P4355" s="1">
        <v>506367</v>
      </c>
      <c r="Q4355" s="1" t="s">
        <v>78</v>
      </c>
      <c r="R4355" s="1" t="s">
        <v>104</v>
      </c>
      <c r="S4355" s="1" t="s">
        <v>7237</v>
      </c>
      <c r="T4355" s="1">
        <v>1</v>
      </c>
      <c r="U4355" s="1">
        <v>0</v>
      </c>
      <c r="V4355" s="1">
        <v>0</v>
      </c>
      <c r="Y4355" s="1">
        <v>0</v>
      </c>
      <c r="Z4355" s="1">
        <v>0</v>
      </c>
      <c r="AA4355" s="1">
        <v>0</v>
      </c>
      <c r="AB4355" s="1">
        <v>0</v>
      </c>
      <c r="AC4355" s="1">
        <v>0</v>
      </c>
      <c r="AD4355" s="1">
        <v>0</v>
      </c>
      <c r="AK4355" s="1">
        <v>0</v>
      </c>
      <c r="AL4355" s="1">
        <v>0</v>
      </c>
      <c r="AM4355" s="1">
        <v>0</v>
      </c>
      <c r="AO4355" s="1">
        <v>0</v>
      </c>
      <c r="AQ4355" s="1">
        <v>0</v>
      </c>
      <c r="AT4355" s="1">
        <v>0</v>
      </c>
      <c r="AV4355" s="1">
        <v>0</v>
      </c>
      <c r="AW4355" s="1">
        <v>0</v>
      </c>
      <c r="AX4355" s="1">
        <v>0</v>
      </c>
      <c r="AY4355" s="1" t="s">
        <v>86</v>
      </c>
      <c r="BB4355" s="1" t="s">
        <v>7570</v>
      </c>
      <c r="BC4355" s="1" t="s">
        <v>7430</v>
      </c>
      <c r="BD4355" s="1">
        <v>0</v>
      </c>
      <c r="BF4355" s="1">
        <v>0</v>
      </c>
      <c r="BH4355" s="1">
        <v>0</v>
      </c>
      <c r="BI4355" s="1">
        <v>0</v>
      </c>
      <c r="BL4355" s="1" t="s">
        <v>121</v>
      </c>
      <c r="BM4355" s="1" t="s">
        <v>191</v>
      </c>
      <c r="BO4355" s="1" t="s">
        <v>4586</v>
      </c>
      <c r="BP4355" s="1">
        <v>0</v>
      </c>
      <c r="BQ4355" s="1">
        <v>0</v>
      </c>
      <c r="BR4355" s="2">
        <v>1400685.952</v>
      </c>
      <c r="BS4355" s="2">
        <v>506366.93099999998</v>
      </c>
      <c r="BT4355" s="1" t="s">
        <v>123</v>
      </c>
      <c r="BU4355" s="1" t="s">
        <v>124</v>
      </c>
      <c r="BV4355" s="1" t="s">
        <v>1127</v>
      </c>
      <c r="BW4355" s="1">
        <v>0</v>
      </c>
      <c r="BX4355" s="1">
        <v>3</v>
      </c>
    </row>
    <row r="4356" spans="1:76" x14ac:dyDescent="0.25">
      <c r="A4356" s="1">
        <v>4556</v>
      </c>
      <c r="B4356" s="1" t="s">
        <v>7572</v>
      </c>
      <c r="C4356" s="1" t="s">
        <v>5588</v>
      </c>
      <c r="D4356" s="1" t="s">
        <v>113</v>
      </c>
      <c r="F4356" s="1">
        <v>2014</v>
      </c>
      <c r="G4356" s="1">
        <v>4</v>
      </c>
      <c r="H4356" s="1">
        <v>7</v>
      </c>
      <c r="I4356" s="1">
        <v>712</v>
      </c>
      <c r="J4356" s="1" t="s">
        <v>103</v>
      </c>
      <c r="K4356" s="1">
        <v>10</v>
      </c>
      <c r="L4356" s="1">
        <v>83</v>
      </c>
      <c r="M4356" s="1">
        <v>683956</v>
      </c>
      <c r="N4356" s="1">
        <v>5477974</v>
      </c>
      <c r="O4356" s="1">
        <v>1401549</v>
      </c>
      <c r="P4356" s="1">
        <v>505741</v>
      </c>
      <c r="Q4356" s="1" t="s">
        <v>78</v>
      </c>
      <c r="R4356" s="1" t="s">
        <v>164</v>
      </c>
      <c r="S4356" s="1" t="s">
        <v>7258</v>
      </c>
      <c r="T4356" s="1">
        <v>0</v>
      </c>
      <c r="U4356" s="1">
        <v>0</v>
      </c>
      <c r="V4356" s="1">
        <v>1</v>
      </c>
      <c r="Y4356" s="1">
        <v>0</v>
      </c>
      <c r="Z4356" s="1">
        <v>0</v>
      </c>
      <c r="AA4356" s="1">
        <v>0</v>
      </c>
      <c r="AB4356" s="1">
        <v>0</v>
      </c>
      <c r="AC4356" s="1">
        <v>0</v>
      </c>
      <c r="AD4356" s="1">
        <v>0</v>
      </c>
      <c r="AK4356" s="1">
        <v>0</v>
      </c>
      <c r="AL4356" s="1">
        <v>0</v>
      </c>
      <c r="AM4356" s="1">
        <v>0</v>
      </c>
      <c r="AO4356" s="1">
        <v>0</v>
      </c>
      <c r="AQ4356" s="1">
        <v>0</v>
      </c>
      <c r="AT4356" s="1">
        <v>0</v>
      </c>
      <c r="AV4356" s="1">
        <v>0</v>
      </c>
      <c r="AW4356" s="1">
        <v>0</v>
      </c>
      <c r="AX4356" s="1">
        <v>0</v>
      </c>
      <c r="AY4356" s="1" t="s">
        <v>79</v>
      </c>
      <c r="BB4356" s="1" t="s">
        <v>7573</v>
      </c>
      <c r="BC4356" s="1" t="s">
        <v>7430</v>
      </c>
      <c r="BD4356" s="1">
        <v>0</v>
      </c>
      <c r="BF4356" s="1">
        <v>0</v>
      </c>
      <c r="BH4356" s="1">
        <v>0</v>
      </c>
      <c r="BI4356" s="1">
        <v>0</v>
      </c>
      <c r="BL4356" s="1" t="s">
        <v>121</v>
      </c>
      <c r="BM4356" s="1" t="s">
        <v>79</v>
      </c>
      <c r="BO4356" s="1" t="s">
        <v>5590</v>
      </c>
      <c r="BP4356" s="1">
        <v>0</v>
      </c>
      <c r="BQ4356" s="1">
        <v>0</v>
      </c>
      <c r="BR4356" s="2">
        <v>1401548.84</v>
      </c>
      <c r="BS4356" s="2">
        <v>505741.12400000001</v>
      </c>
      <c r="BT4356" s="1" t="s">
        <v>174</v>
      </c>
      <c r="BU4356" s="1" t="s">
        <v>124</v>
      </c>
      <c r="BV4356" s="1" t="s">
        <v>1127</v>
      </c>
      <c r="BW4356" s="1">
        <v>0</v>
      </c>
      <c r="BX4356" s="1">
        <v>5</v>
      </c>
    </row>
    <row r="4357" spans="1:76" x14ac:dyDescent="0.25">
      <c r="A4357" s="1">
        <v>4557</v>
      </c>
      <c r="B4357" s="1" t="s">
        <v>7574</v>
      </c>
      <c r="C4357" s="1" t="s">
        <v>1114</v>
      </c>
      <c r="D4357" s="1" t="s">
        <v>113</v>
      </c>
      <c r="F4357" s="1">
        <v>2014</v>
      </c>
      <c r="G4357" s="1">
        <v>4</v>
      </c>
      <c r="H4357" s="1">
        <v>7</v>
      </c>
      <c r="I4357" s="1">
        <v>725</v>
      </c>
      <c r="J4357" s="1" t="s">
        <v>103</v>
      </c>
      <c r="K4357" s="1">
        <v>10</v>
      </c>
      <c r="L4357" s="1">
        <v>83</v>
      </c>
      <c r="M4357" s="1">
        <v>684027</v>
      </c>
      <c r="N4357" s="1">
        <v>5478805</v>
      </c>
      <c r="O4357" s="1">
        <v>1401583</v>
      </c>
      <c r="P4357" s="1">
        <v>506573</v>
      </c>
      <c r="Q4357" s="1" t="s">
        <v>78</v>
      </c>
      <c r="R4357" s="1" t="s">
        <v>104</v>
      </c>
      <c r="S4357" s="1" t="s">
        <v>7237</v>
      </c>
      <c r="T4357" s="1">
        <v>1</v>
      </c>
      <c r="U4357" s="1">
        <v>0</v>
      </c>
      <c r="V4357" s="1">
        <v>0</v>
      </c>
      <c r="Y4357" s="1">
        <v>0</v>
      </c>
      <c r="Z4357" s="1">
        <v>0</v>
      </c>
      <c r="AA4357" s="1">
        <v>0</v>
      </c>
      <c r="AB4357" s="1">
        <v>0</v>
      </c>
      <c r="AC4357" s="1">
        <v>0</v>
      </c>
      <c r="AD4357" s="1">
        <v>0</v>
      </c>
      <c r="AK4357" s="1">
        <v>0</v>
      </c>
      <c r="AL4357" s="1">
        <v>0</v>
      </c>
      <c r="AM4357" s="1">
        <v>0</v>
      </c>
      <c r="AO4357" s="1">
        <v>0</v>
      </c>
      <c r="AQ4357" s="1">
        <v>0</v>
      </c>
      <c r="AT4357" s="1">
        <v>0</v>
      </c>
      <c r="AV4357" s="1">
        <v>0</v>
      </c>
      <c r="AW4357" s="1">
        <v>0</v>
      </c>
      <c r="AX4357" s="1">
        <v>0</v>
      </c>
      <c r="AY4357" s="1" t="s">
        <v>79</v>
      </c>
      <c r="BB4357" s="1" t="s">
        <v>7575</v>
      </c>
      <c r="BC4357" s="1" t="s">
        <v>7430</v>
      </c>
      <c r="BD4357" s="1">
        <v>0</v>
      </c>
      <c r="BF4357" s="1">
        <v>0</v>
      </c>
      <c r="BH4357" s="1">
        <v>0</v>
      </c>
      <c r="BI4357" s="1">
        <v>0</v>
      </c>
      <c r="BL4357" s="1" t="s">
        <v>121</v>
      </c>
      <c r="BM4357" s="1" t="s">
        <v>79</v>
      </c>
      <c r="BP4357" s="1">
        <v>0</v>
      </c>
      <c r="BQ4357" s="1">
        <v>0</v>
      </c>
      <c r="BR4357" s="2">
        <v>1401582.879</v>
      </c>
      <c r="BS4357" s="2">
        <v>506573.44300000003</v>
      </c>
      <c r="BT4357" s="1" t="s">
        <v>123</v>
      </c>
      <c r="BU4357" s="1" t="s">
        <v>124</v>
      </c>
      <c r="BW4357" s="1">
        <v>0</v>
      </c>
      <c r="BX4357" s="1">
        <v>3</v>
      </c>
    </row>
    <row r="4358" spans="1:76" x14ac:dyDescent="0.25">
      <c r="A4358" s="1">
        <v>4558</v>
      </c>
      <c r="B4358" s="1" t="s">
        <v>7576</v>
      </c>
      <c r="C4358" s="1" t="s">
        <v>1114</v>
      </c>
      <c r="D4358" s="1" t="s">
        <v>113</v>
      </c>
      <c r="F4358" s="1">
        <v>2014</v>
      </c>
      <c r="G4358" s="1">
        <v>4</v>
      </c>
      <c r="H4358" s="1">
        <v>7</v>
      </c>
      <c r="I4358" s="1">
        <v>725</v>
      </c>
      <c r="J4358" s="1" t="s">
        <v>103</v>
      </c>
      <c r="K4358" s="1">
        <v>10</v>
      </c>
      <c r="L4358" s="1">
        <v>83</v>
      </c>
      <c r="M4358" s="1">
        <v>684040</v>
      </c>
      <c r="N4358" s="1">
        <v>5478603</v>
      </c>
      <c r="O4358" s="1">
        <v>1401604</v>
      </c>
      <c r="P4358" s="1">
        <v>506373</v>
      </c>
      <c r="Q4358" s="1" t="s">
        <v>78</v>
      </c>
      <c r="R4358" s="1" t="s">
        <v>104</v>
      </c>
      <c r="S4358" s="1" t="s">
        <v>7237</v>
      </c>
      <c r="T4358" s="1">
        <v>1</v>
      </c>
      <c r="U4358" s="1">
        <v>1</v>
      </c>
      <c r="V4358" s="1">
        <v>0</v>
      </c>
      <c r="Y4358" s="1">
        <v>0</v>
      </c>
      <c r="Z4358" s="1">
        <v>0</v>
      </c>
      <c r="AA4358" s="1">
        <v>0</v>
      </c>
      <c r="AB4358" s="1">
        <v>0</v>
      </c>
      <c r="AC4358" s="1">
        <v>0</v>
      </c>
      <c r="AD4358" s="1">
        <v>0</v>
      </c>
      <c r="AK4358" s="1">
        <v>0</v>
      </c>
      <c r="AL4358" s="1">
        <v>0</v>
      </c>
      <c r="AM4358" s="1">
        <v>0</v>
      </c>
      <c r="AO4358" s="1">
        <v>0</v>
      </c>
      <c r="AQ4358" s="1">
        <v>0</v>
      </c>
      <c r="AT4358" s="1">
        <v>0</v>
      </c>
      <c r="AV4358" s="1">
        <v>0</v>
      </c>
      <c r="AW4358" s="1">
        <v>0</v>
      </c>
      <c r="AX4358" s="1">
        <v>0</v>
      </c>
      <c r="AY4358" s="1" t="s">
        <v>79</v>
      </c>
      <c r="AZ4358" s="1" t="s">
        <v>578</v>
      </c>
      <c r="BB4358" s="1" t="s">
        <v>7575</v>
      </c>
      <c r="BC4358" s="1" t="s">
        <v>7430</v>
      </c>
      <c r="BD4358" s="1">
        <v>0</v>
      </c>
      <c r="BF4358" s="1">
        <v>0</v>
      </c>
      <c r="BH4358" s="1">
        <v>0</v>
      </c>
      <c r="BI4358" s="1">
        <v>0</v>
      </c>
      <c r="BL4358" s="1" t="s">
        <v>121</v>
      </c>
      <c r="BM4358" s="1" t="s">
        <v>79</v>
      </c>
      <c r="BP4358" s="1">
        <v>0</v>
      </c>
      <c r="BQ4358" s="1">
        <v>0</v>
      </c>
      <c r="BR4358" s="2">
        <v>1401604.4129999999</v>
      </c>
      <c r="BS4358" s="2">
        <v>506372.82699999999</v>
      </c>
      <c r="BT4358" s="1" t="s">
        <v>123</v>
      </c>
      <c r="BU4358" s="1" t="s">
        <v>124</v>
      </c>
      <c r="BW4358" s="1">
        <v>0</v>
      </c>
      <c r="BX4358" s="1">
        <v>6</v>
      </c>
    </row>
    <row r="4359" spans="1:76" x14ac:dyDescent="0.25">
      <c r="A4359" s="1">
        <v>4559</v>
      </c>
      <c r="B4359" s="1" t="s">
        <v>7577</v>
      </c>
      <c r="C4359" s="1" t="s">
        <v>3979</v>
      </c>
      <c r="D4359" s="1" t="s">
        <v>1093</v>
      </c>
      <c r="F4359" s="1">
        <v>2014</v>
      </c>
      <c r="G4359" s="1">
        <v>5</v>
      </c>
      <c r="H4359" s="1">
        <v>3</v>
      </c>
      <c r="I4359" s="1">
        <v>814</v>
      </c>
      <c r="J4359" s="1" t="s">
        <v>5065</v>
      </c>
      <c r="K4359" s="1">
        <v>10</v>
      </c>
      <c r="L4359" s="1">
        <v>83</v>
      </c>
      <c r="M4359" s="1">
        <v>663746</v>
      </c>
      <c r="N4359" s="1">
        <v>5510728</v>
      </c>
      <c r="O4359" s="1">
        <v>1379896</v>
      </c>
      <c r="P4359" s="1">
        <v>537548</v>
      </c>
      <c r="Q4359" s="1" t="s">
        <v>78</v>
      </c>
      <c r="R4359" s="1" t="s">
        <v>156</v>
      </c>
      <c r="S4359" s="1" t="s">
        <v>7233</v>
      </c>
      <c r="T4359" s="1">
        <v>0</v>
      </c>
      <c r="U4359" s="1">
        <v>0</v>
      </c>
      <c r="V4359" s="1">
        <v>1</v>
      </c>
      <c r="Y4359" s="1">
        <v>0</v>
      </c>
      <c r="Z4359" s="1">
        <v>0</v>
      </c>
      <c r="AA4359" s="1">
        <v>0</v>
      </c>
      <c r="AB4359" s="1">
        <v>0</v>
      </c>
      <c r="AC4359" s="1">
        <v>0</v>
      </c>
      <c r="AD4359" s="1">
        <v>0</v>
      </c>
      <c r="AK4359" s="1">
        <v>0</v>
      </c>
      <c r="AL4359" s="1">
        <v>0</v>
      </c>
      <c r="AM4359" s="1">
        <v>0</v>
      </c>
      <c r="AO4359" s="1">
        <v>0</v>
      </c>
      <c r="AQ4359" s="1">
        <v>0</v>
      </c>
      <c r="AT4359" s="1">
        <v>0</v>
      </c>
      <c r="AV4359" s="1">
        <v>0</v>
      </c>
      <c r="AW4359" s="1">
        <v>0</v>
      </c>
      <c r="AX4359" s="1">
        <v>0</v>
      </c>
      <c r="AY4359" s="1" t="s">
        <v>86</v>
      </c>
      <c r="BB4359" s="1" t="s">
        <v>7578</v>
      </c>
      <c r="BC4359" s="1" t="s">
        <v>7430</v>
      </c>
      <c r="BD4359" s="1">
        <v>0</v>
      </c>
      <c r="BF4359" s="1">
        <v>0</v>
      </c>
      <c r="BH4359" s="1">
        <v>0</v>
      </c>
      <c r="BI4359" s="1">
        <v>0</v>
      </c>
      <c r="BL4359" s="1" t="s">
        <v>121</v>
      </c>
      <c r="BM4359" s="1" t="s">
        <v>191</v>
      </c>
      <c r="BP4359" s="1">
        <v>0</v>
      </c>
      <c r="BQ4359" s="1">
        <v>0</v>
      </c>
      <c r="BR4359" s="2">
        <v>1379895.66</v>
      </c>
      <c r="BS4359" s="2">
        <v>537548.41099999996</v>
      </c>
      <c r="BT4359" s="1" t="s">
        <v>445</v>
      </c>
      <c r="BU4359" s="1" t="s">
        <v>2118</v>
      </c>
      <c r="BW4359" s="1">
        <v>0</v>
      </c>
      <c r="BX4359" s="1">
        <v>3</v>
      </c>
    </row>
    <row r="4360" spans="1:76" x14ac:dyDescent="0.25">
      <c r="A4360" s="1">
        <v>4560</v>
      </c>
      <c r="B4360" s="1" t="s">
        <v>7579</v>
      </c>
      <c r="C4360" s="1" t="s">
        <v>3979</v>
      </c>
      <c r="D4360" s="1" t="s">
        <v>1093</v>
      </c>
      <c r="F4360" s="1">
        <v>2014</v>
      </c>
      <c r="G4360" s="1">
        <v>4</v>
      </c>
      <c r="H4360" s="1">
        <v>7</v>
      </c>
      <c r="I4360" s="1">
        <v>1303</v>
      </c>
      <c r="J4360" s="1" t="s">
        <v>103</v>
      </c>
      <c r="K4360" s="1">
        <v>10</v>
      </c>
      <c r="L4360" s="1">
        <v>83</v>
      </c>
      <c r="M4360" s="1">
        <v>663490</v>
      </c>
      <c r="N4360" s="1">
        <v>5518929</v>
      </c>
      <c r="O4360" s="1">
        <v>1379278</v>
      </c>
      <c r="P4360" s="1">
        <v>545729</v>
      </c>
      <c r="Q4360" s="1" t="s">
        <v>78</v>
      </c>
      <c r="R4360" s="1" t="s">
        <v>104</v>
      </c>
      <c r="S4360" s="1" t="s">
        <v>7237</v>
      </c>
      <c r="T4360" s="1">
        <v>1</v>
      </c>
      <c r="U4360" s="1">
        <v>0</v>
      </c>
      <c r="V4360" s="1">
        <v>0</v>
      </c>
      <c r="Y4360" s="1">
        <v>0</v>
      </c>
      <c r="Z4360" s="1">
        <v>0</v>
      </c>
      <c r="AA4360" s="1">
        <v>0</v>
      </c>
      <c r="AB4360" s="1">
        <v>0</v>
      </c>
      <c r="AC4360" s="1">
        <v>0</v>
      </c>
      <c r="AD4360" s="1">
        <v>0</v>
      </c>
      <c r="AK4360" s="1">
        <v>0</v>
      </c>
      <c r="AL4360" s="1">
        <v>0</v>
      </c>
      <c r="AM4360" s="1">
        <v>0</v>
      </c>
      <c r="AO4360" s="1">
        <v>0</v>
      </c>
      <c r="AQ4360" s="1">
        <v>0</v>
      </c>
      <c r="AT4360" s="1">
        <v>0</v>
      </c>
      <c r="AV4360" s="1">
        <v>0</v>
      </c>
      <c r="AW4360" s="1">
        <v>0</v>
      </c>
      <c r="AX4360" s="1">
        <v>0</v>
      </c>
      <c r="AY4360" s="1" t="s">
        <v>86</v>
      </c>
      <c r="BB4360" s="1" t="s">
        <v>7580</v>
      </c>
      <c r="BC4360" s="1" t="s">
        <v>7430</v>
      </c>
      <c r="BD4360" s="1">
        <v>0</v>
      </c>
      <c r="BF4360" s="1">
        <v>0</v>
      </c>
      <c r="BH4360" s="1">
        <v>0</v>
      </c>
      <c r="BI4360" s="1">
        <v>0</v>
      </c>
      <c r="BL4360" s="1" t="s">
        <v>121</v>
      </c>
      <c r="BM4360" s="1" t="s">
        <v>191</v>
      </c>
      <c r="BP4360" s="1">
        <v>0</v>
      </c>
      <c r="BQ4360" s="1">
        <v>0</v>
      </c>
      <c r="BR4360" s="2">
        <v>1379278.405</v>
      </c>
      <c r="BS4360" s="2">
        <v>545729.30900000001</v>
      </c>
      <c r="BT4360" s="1" t="s">
        <v>1105</v>
      </c>
      <c r="BU4360" s="1" t="s">
        <v>2118</v>
      </c>
      <c r="BW4360" s="1">
        <v>0</v>
      </c>
      <c r="BX4360" s="1">
        <v>5</v>
      </c>
    </row>
    <row r="4361" spans="1:76" x14ac:dyDescent="0.25">
      <c r="A4361" s="1">
        <v>4561</v>
      </c>
      <c r="B4361" s="1" t="s">
        <v>7581</v>
      </c>
      <c r="C4361" s="1" t="s">
        <v>3979</v>
      </c>
      <c r="D4361" s="1" t="s">
        <v>1093</v>
      </c>
      <c r="F4361" s="1">
        <v>2014</v>
      </c>
      <c r="G4361" s="1">
        <v>4</v>
      </c>
      <c r="H4361" s="1">
        <v>7</v>
      </c>
      <c r="I4361" s="1">
        <v>1303</v>
      </c>
      <c r="J4361" s="1" t="s">
        <v>103</v>
      </c>
      <c r="K4361" s="1">
        <v>10</v>
      </c>
      <c r="L4361" s="1">
        <v>83</v>
      </c>
      <c r="M4361" s="1">
        <v>663279</v>
      </c>
      <c r="N4361" s="1">
        <v>5518885</v>
      </c>
      <c r="O4361" s="1">
        <v>1379070</v>
      </c>
      <c r="P4361" s="1">
        <v>545676</v>
      </c>
      <c r="Q4361" s="1" t="s">
        <v>78</v>
      </c>
      <c r="R4361" s="1" t="s">
        <v>156</v>
      </c>
      <c r="S4361" s="1" t="s">
        <v>7233</v>
      </c>
      <c r="T4361" s="1">
        <v>0</v>
      </c>
      <c r="U4361" s="1">
        <v>0</v>
      </c>
      <c r="V4361" s="1">
        <v>1</v>
      </c>
      <c r="Y4361" s="1">
        <v>0</v>
      </c>
      <c r="Z4361" s="1">
        <v>0</v>
      </c>
      <c r="AA4361" s="1">
        <v>0</v>
      </c>
      <c r="AB4361" s="1">
        <v>0</v>
      </c>
      <c r="AC4361" s="1">
        <v>0</v>
      </c>
      <c r="AD4361" s="1">
        <v>0</v>
      </c>
      <c r="AK4361" s="1">
        <v>0</v>
      </c>
      <c r="AL4361" s="1">
        <v>0</v>
      </c>
      <c r="AM4361" s="1">
        <v>0</v>
      </c>
      <c r="AO4361" s="1">
        <v>0</v>
      </c>
      <c r="AQ4361" s="1">
        <v>0</v>
      </c>
      <c r="AT4361" s="1">
        <v>0</v>
      </c>
      <c r="AV4361" s="1">
        <v>0</v>
      </c>
      <c r="AW4361" s="1">
        <v>0</v>
      </c>
      <c r="AX4361" s="1">
        <v>0</v>
      </c>
      <c r="AY4361" s="1" t="s">
        <v>86</v>
      </c>
      <c r="BB4361" s="1" t="s">
        <v>7580</v>
      </c>
      <c r="BC4361" s="1" t="s">
        <v>7430</v>
      </c>
      <c r="BD4361" s="1">
        <v>0</v>
      </c>
      <c r="BF4361" s="1">
        <v>0</v>
      </c>
      <c r="BH4361" s="1">
        <v>0</v>
      </c>
      <c r="BI4361" s="1">
        <v>0</v>
      </c>
      <c r="BL4361" s="1" t="s">
        <v>121</v>
      </c>
      <c r="BM4361" s="1" t="s">
        <v>191</v>
      </c>
      <c r="BP4361" s="1">
        <v>0</v>
      </c>
      <c r="BQ4361" s="1">
        <v>0</v>
      </c>
      <c r="BR4361" s="2">
        <v>1379069.6359999999</v>
      </c>
      <c r="BS4361" s="2">
        <v>545675.98699999996</v>
      </c>
      <c r="BT4361" s="1" t="s">
        <v>1105</v>
      </c>
      <c r="BU4361" s="1" t="s">
        <v>2118</v>
      </c>
      <c r="BW4361" s="1">
        <v>0</v>
      </c>
      <c r="BX4361" s="1">
        <v>4</v>
      </c>
    </row>
    <row r="4362" spans="1:76" x14ac:dyDescent="0.25">
      <c r="A4362" s="1">
        <v>4562</v>
      </c>
      <c r="B4362" s="1" t="s">
        <v>7582</v>
      </c>
      <c r="C4362" s="1" t="s">
        <v>5805</v>
      </c>
      <c r="D4362" s="1" t="s">
        <v>1093</v>
      </c>
      <c r="F4362" s="1">
        <v>2014</v>
      </c>
      <c r="G4362" s="1">
        <v>4</v>
      </c>
      <c r="H4362" s="1">
        <v>6</v>
      </c>
      <c r="I4362" s="1">
        <v>1213</v>
      </c>
      <c r="J4362" s="1" t="s">
        <v>103</v>
      </c>
      <c r="K4362" s="1">
        <v>10</v>
      </c>
      <c r="L4362" s="1">
        <v>83</v>
      </c>
      <c r="M4362" s="1">
        <v>666208</v>
      </c>
      <c r="N4362" s="1">
        <v>5523627</v>
      </c>
      <c r="O4362" s="1">
        <v>1381787</v>
      </c>
      <c r="P4362" s="1">
        <v>550541</v>
      </c>
      <c r="Q4362" s="1" t="s">
        <v>78</v>
      </c>
      <c r="R4362" s="1" t="s">
        <v>104</v>
      </c>
      <c r="S4362" s="1" t="s">
        <v>7237</v>
      </c>
      <c r="T4362" s="1">
        <v>1</v>
      </c>
      <c r="U4362" s="1">
        <v>1</v>
      </c>
      <c r="V4362" s="1">
        <v>0</v>
      </c>
      <c r="Y4362" s="1">
        <v>0</v>
      </c>
      <c r="Z4362" s="1">
        <v>0</v>
      </c>
      <c r="AA4362" s="1">
        <v>0</v>
      </c>
      <c r="AB4362" s="1">
        <v>0</v>
      </c>
      <c r="AC4362" s="1">
        <v>0</v>
      </c>
      <c r="AD4362" s="1">
        <v>0</v>
      </c>
      <c r="AK4362" s="1">
        <v>0</v>
      </c>
      <c r="AL4362" s="1">
        <v>0</v>
      </c>
      <c r="AM4362" s="1">
        <v>0</v>
      </c>
      <c r="AO4362" s="1">
        <v>0</v>
      </c>
      <c r="AQ4362" s="1">
        <v>0</v>
      </c>
      <c r="AT4362" s="1">
        <v>0</v>
      </c>
      <c r="AV4362" s="1">
        <v>0</v>
      </c>
      <c r="AW4362" s="1">
        <v>0</v>
      </c>
      <c r="AX4362" s="1">
        <v>0</v>
      </c>
      <c r="AY4362" s="1" t="s">
        <v>79</v>
      </c>
      <c r="AZ4362" s="1" t="s">
        <v>578</v>
      </c>
      <c r="BB4362" s="1" t="s">
        <v>7583</v>
      </c>
      <c r="BC4362" s="1" t="s">
        <v>7430</v>
      </c>
      <c r="BD4362" s="1">
        <v>0</v>
      </c>
      <c r="BF4362" s="1">
        <v>0</v>
      </c>
      <c r="BH4362" s="1">
        <v>0</v>
      </c>
      <c r="BI4362" s="1">
        <v>0</v>
      </c>
      <c r="BL4362" s="1" t="s">
        <v>121</v>
      </c>
      <c r="BM4362" s="1" t="s">
        <v>79</v>
      </c>
      <c r="BO4362" s="1" t="s">
        <v>5807</v>
      </c>
      <c r="BP4362" s="1">
        <v>0</v>
      </c>
      <c r="BQ4362" s="1">
        <v>0</v>
      </c>
      <c r="BR4362" s="2">
        <v>1381786.9839999999</v>
      </c>
      <c r="BS4362" s="2">
        <v>550541.37199999997</v>
      </c>
      <c r="BT4362" s="1" t="s">
        <v>1105</v>
      </c>
      <c r="BU4362" s="1" t="s">
        <v>2118</v>
      </c>
      <c r="BV4362" s="1" t="s">
        <v>1127</v>
      </c>
      <c r="BW4362" s="1">
        <v>0</v>
      </c>
      <c r="BX4362" s="1">
        <v>4</v>
      </c>
    </row>
    <row r="4363" spans="1:76" x14ac:dyDescent="0.25">
      <c r="A4363" s="1">
        <v>4563</v>
      </c>
      <c r="B4363" s="1" t="s">
        <v>7584</v>
      </c>
      <c r="C4363" s="1" t="s">
        <v>3979</v>
      </c>
      <c r="D4363" s="1" t="s">
        <v>1093</v>
      </c>
      <c r="F4363" s="1">
        <v>2014</v>
      </c>
      <c r="G4363" s="1">
        <v>4</v>
      </c>
      <c r="H4363" s="1">
        <v>6</v>
      </c>
      <c r="I4363" s="1">
        <v>1058</v>
      </c>
      <c r="J4363" s="1" t="s">
        <v>103</v>
      </c>
      <c r="K4363" s="1">
        <v>10</v>
      </c>
      <c r="L4363" s="1">
        <v>83</v>
      </c>
      <c r="M4363" s="1">
        <v>666812</v>
      </c>
      <c r="N4363" s="1">
        <v>5522956</v>
      </c>
      <c r="O4363" s="1">
        <v>1382420</v>
      </c>
      <c r="P4363" s="1">
        <v>549898</v>
      </c>
      <c r="Q4363" s="1" t="s">
        <v>78</v>
      </c>
      <c r="R4363" s="1" t="s">
        <v>156</v>
      </c>
      <c r="S4363" s="1" t="s">
        <v>7233</v>
      </c>
      <c r="T4363" s="1">
        <v>0</v>
      </c>
      <c r="U4363" s="1">
        <v>0</v>
      </c>
      <c r="V4363" s="1">
        <v>1</v>
      </c>
      <c r="Y4363" s="1">
        <v>0</v>
      </c>
      <c r="Z4363" s="1">
        <v>0</v>
      </c>
      <c r="AA4363" s="1">
        <v>0</v>
      </c>
      <c r="AB4363" s="1">
        <v>0</v>
      </c>
      <c r="AC4363" s="1">
        <v>0</v>
      </c>
      <c r="AD4363" s="1">
        <v>0</v>
      </c>
      <c r="AK4363" s="1">
        <v>0</v>
      </c>
      <c r="AL4363" s="1">
        <v>0</v>
      </c>
      <c r="AM4363" s="1">
        <v>0</v>
      </c>
      <c r="AO4363" s="1">
        <v>0</v>
      </c>
      <c r="AQ4363" s="1">
        <v>0</v>
      </c>
      <c r="AT4363" s="1">
        <v>0</v>
      </c>
      <c r="AV4363" s="1">
        <v>0</v>
      </c>
      <c r="AW4363" s="1">
        <v>0</v>
      </c>
      <c r="AX4363" s="1">
        <v>0</v>
      </c>
      <c r="AY4363" s="1" t="s">
        <v>86</v>
      </c>
      <c r="BB4363" s="1" t="s">
        <v>7585</v>
      </c>
      <c r="BC4363" s="1" t="s">
        <v>7430</v>
      </c>
      <c r="BD4363" s="1">
        <v>0</v>
      </c>
      <c r="BF4363" s="1">
        <v>0</v>
      </c>
      <c r="BH4363" s="1">
        <v>0</v>
      </c>
      <c r="BI4363" s="1">
        <v>0</v>
      </c>
      <c r="BL4363" s="1" t="s">
        <v>121</v>
      </c>
      <c r="BM4363" s="1" t="s">
        <v>191</v>
      </c>
      <c r="BP4363" s="1">
        <v>0</v>
      </c>
      <c r="BQ4363" s="1">
        <v>0</v>
      </c>
      <c r="BR4363" s="2">
        <v>1382419.6980000001</v>
      </c>
      <c r="BS4363" s="2">
        <v>549898.16299999994</v>
      </c>
      <c r="BT4363" s="1" t="s">
        <v>1105</v>
      </c>
      <c r="BU4363" s="1" t="s">
        <v>2118</v>
      </c>
      <c r="BW4363" s="1">
        <v>0</v>
      </c>
      <c r="BX4363" s="1">
        <v>5</v>
      </c>
    </row>
    <row r="4364" spans="1:76" x14ac:dyDescent="0.25">
      <c r="A4364" s="1">
        <v>4564</v>
      </c>
      <c r="B4364" s="1" t="s">
        <v>7586</v>
      </c>
      <c r="C4364" s="1" t="s">
        <v>2967</v>
      </c>
      <c r="D4364" s="1" t="s">
        <v>1093</v>
      </c>
      <c r="F4364" s="1">
        <v>2014</v>
      </c>
      <c r="G4364" s="1">
        <v>4</v>
      </c>
      <c r="H4364" s="1">
        <v>27</v>
      </c>
      <c r="I4364" s="1">
        <v>649</v>
      </c>
      <c r="J4364" s="1" t="s">
        <v>103</v>
      </c>
      <c r="K4364" s="1">
        <v>10</v>
      </c>
      <c r="L4364" s="1">
        <v>83</v>
      </c>
      <c r="M4364" s="1">
        <v>664267</v>
      </c>
      <c r="N4364" s="1">
        <v>5522737</v>
      </c>
      <c r="O4364" s="1">
        <v>1379886</v>
      </c>
      <c r="P4364" s="1">
        <v>549567</v>
      </c>
      <c r="Q4364" s="1" t="s">
        <v>78</v>
      </c>
      <c r="R4364" s="1" t="s">
        <v>156</v>
      </c>
      <c r="S4364" s="1" t="s">
        <v>7233</v>
      </c>
      <c r="T4364" s="1">
        <v>0</v>
      </c>
      <c r="U4364" s="1">
        <v>0</v>
      </c>
      <c r="V4364" s="1">
        <v>1</v>
      </c>
      <c r="Y4364" s="1">
        <v>0</v>
      </c>
      <c r="Z4364" s="1">
        <v>0</v>
      </c>
      <c r="AA4364" s="1">
        <v>0</v>
      </c>
      <c r="AB4364" s="1">
        <v>0</v>
      </c>
      <c r="AC4364" s="1">
        <v>0</v>
      </c>
      <c r="AD4364" s="1">
        <v>0</v>
      </c>
      <c r="AK4364" s="1">
        <v>0</v>
      </c>
      <c r="AL4364" s="1">
        <v>0</v>
      </c>
      <c r="AM4364" s="1">
        <v>0</v>
      </c>
      <c r="AO4364" s="1">
        <v>0</v>
      </c>
      <c r="AQ4364" s="1">
        <v>0</v>
      </c>
      <c r="AT4364" s="1">
        <v>0</v>
      </c>
      <c r="AV4364" s="1">
        <v>0</v>
      </c>
      <c r="AW4364" s="1">
        <v>0</v>
      </c>
      <c r="AX4364" s="1">
        <v>0</v>
      </c>
      <c r="AY4364" s="1" t="s">
        <v>578</v>
      </c>
      <c r="BB4364" s="1" t="s">
        <v>7587</v>
      </c>
      <c r="BC4364" s="1" t="s">
        <v>7430</v>
      </c>
      <c r="BD4364" s="1">
        <v>0</v>
      </c>
      <c r="BF4364" s="1">
        <v>0</v>
      </c>
      <c r="BH4364" s="1">
        <v>0</v>
      </c>
      <c r="BI4364" s="1">
        <v>0</v>
      </c>
      <c r="BL4364" s="1" t="s">
        <v>121</v>
      </c>
      <c r="BM4364" s="1" t="s">
        <v>578</v>
      </c>
      <c r="BP4364" s="1">
        <v>0</v>
      </c>
      <c r="BQ4364" s="1">
        <v>0</v>
      </c>
      <c r="BR4364" s="2">
        <v>1379886.0020000001</v>
      </c>
      <c r="BS4364" s="2">
        <v>549566.96799999999</v>
      </c>
      <c r="BT4364" s="1" t="s">
        <v>1105</v>
      </c>
      <c r="BU4364" s="1" t="s">
        <v>2118</v>
      </c>
      <c r="BW4364" s="1">
        <v>0</v>
      </c>
      <c r="BX4364" s="1">
        <v>4</v>
      </c>
    </row>
    <row r="4365" spans="1:76" x14ac:dyDescent="0.25">
      <c r="A4365" s="1">
        <v>4565</v>
      </c>
      <c r="B4365" s="1" t="s">
        <v>7588</v>
      </c>
      <c r="C4365" s="1" t="s">
        <v>3029</v>
      </c>
      <c r="D4365" s="1" t="s">
        <v>1093</v>
      </c>
      <c r="F4365" s="1">
        <v>2014</v>
      </c>
      <c r="G4365" s="1">
        <v>4</v>
      </c>
      <c r="H4365" s="1">
        <v>27</v>
      </c>
      <c r="I4365" s="1">
        <v>658</v>
      </c>
      <c r="J4365" s="1" t="s">
        <v>103</v>
      </c>
      <c r="K4365" s="1">
        <v>10</v>
      </c>
      <c r="L4365" s="1">
        <v>83</v>
      </c>
      <c r="M4365" s="1">
        <v>664525</v>
      </c>
      <c r="N4365" s="1">
        <v>5523519</v>
      </c>
      <c r="O4365" s="1">
        <v>1380110</v>
      </c>
      <c r="P4365" s="1">
        <v>550359</v>
      </c>
      <c r="Q4365" s="1" t="s">
        <v>78</v>
      </c>
      <c r="R4365" s="1" t="s">
        <v>104</v>
      </c>
      <c r="S4365" s="1" t="s">
        <v>7237</v>
      </c>
      <c r="T4365" s="1">
        <v>1</v>
      </c>
      <c r="U4365" s="1">
        <v>0</v>
      </c>
      <c r="V4365" s="1">
        <v>0</v>
      </c>
      <c r="Y4365" s="1">
        <v>0</v>
      </c>
      <c r="Z4365" s="1">
        <v>0</v>
      </c>
      <c r="AA4365" s="1">
        <v>0</v>
      </c>
      <c r="AB4365" s="1">
        <v>0</v>
      </c>
      <c r="AC4365" s="1">
        <v>0</v>
      </c>
      <c r="AD4365" s="1">
        <v>0</v>
      </c>
      <c r="AK4365" s="1">
        <v>0</v>
      </c>
      <c r="AL4365" s="1">
        <v>0</v>
      </c>
      <c r="AM4365" s="1">
        <v>0</v>
      </c>
      <c r="AO4365" s="1">
        <v>0</v>
      </c>
      <c r="AQ4365" s="1">
        <v>0</v>
      </c>
      <c r="AT4365" s="1">
        <v>0</v>
      </c>
      <c r="AV4365" s="1">
        <v>0</v>
      </c>
      <c r="AW4365" s="1">
        <v>0</v>
      </c>
      <c r="AX4365" s="1">
        <v>0</v>
      </c>
      <c r="AY4365" s="1" t="s">
        <v>151</v>
      </c>
      <c r="BB4365" s="1" t="s">
        <v>7589</v>
      </c>
      <c r="BC4365" s="1" t="s">
        <v>7430</v>
      </c>
      <c r="BD4365" s="1">
        <v>0</v>
      </c>
      <c r="BF4365" s="1">
        <v>0</v>
      </c>
      <c r="BH4365" s="1">
        <v>0</v>
      </c>
      <c r="BI4365" s="1">
        <v>0</v>
      </c>
      <c r="BL4365" s="1" t="s">
        <v>121</v>
      </c>
      <c r="BM4365" s="1" t="s">
        <v>153</v>
      </c>
      <c r="BO4365" s="1" t="s">
        <v>3025</v>
      </c>
      <c r="BP4365" s="1">
        <v>0</v>
      </c>
      <c r="BQ4365" s="1">
        <v>0</v>
      </c>
      <c r="BR4365" s="2">
        <v>1380109.5260000001</v>
      </c>
      <c r="BS4365" s="2">
        <v>550359.03899999999</v>
      </c>
      <c r="BT4365" s="1" t="s">
        <v>1105</v>
      </c>
      <c r="BU4365" s="1" t="s">
        <v>2118</v>
      </c>
      <c r="BW4365" s="1">
        <v>0</v>
      </c>
      <c r="BX4365" s="1">
        <v>4</v>
      </c>
    </row>
    <row r="4366" spans="1:76" x14ac:dyDescent="0.25">
      <c r="A4366" s="1">
        <v>4566</v>
      </c>
      <c r="B4366" s="1" t="s">
        <v>7590</v>
      </c>
      <c r="C4366" s="1" t="s">
        <v>3979</v>
      </c>
      <c r="D4366" s="1" t="s">
        <v>1093</v>
      </c>
      <c r="F4366" s="1">
        <v>2014</v>
      </c>
      <c r="G4366" s="1">
        <v>4</v>
      </c>
      <c r="H4366" s="1">
        <v>27</v>
      </c>
      <c r="I4366" s="1">
        <v>749</v>
      </c>
      <c r="J4366" s="1" t="s">
        <v>5065</v>
      </c>
      <c r="K4366" s="1">
        <v>10</v>
      </c>
      <c r="L4366" s="1">
        <v>83</v>
      </c>
      <c r="M4366" s="1">
        <v>667601</v>
      </c>
      <c r="N4366" s="1">
        <v>5525936</v>
      </c>
      <c r="O4366" s="1">
        <v>1383077</v>
      </c>
      <c r="P4366" s="1">
        <v>552910</v>
      </c>
      <c r="Q4366" s="1" t="s">
        <v>78</v>
      </c>
      <c r="R4366" s="1" t="s">
        <v>164</v>
      </c>
      <c r="S4366" s="1" t="s">
        <v>7258</v>
      </c>
      <c r="T4366" s="1">
        <v>0</v>
      </c>
      <c r="U4366" s="1">
        <v>0</v>
      </c>
      <c r="V4366" s="1">
        <v>1</v>
      </c>
      <c r="Y4366" s="1">
        <v>0</v>
      </c>
      <c r="Z4366" s="1">
        <v>0</v>
      </c>
      <c r="AA4366" s="1">
        <v>0</v>
      </c>
      <c r="AB4366" s="1">
        <v>0</v>
      </c>
      <c r="AC4366" s="1">
        <v>0</v>
      </c>
      <c r="AD4366" s="1">
        <v>0</v>
      </c>
      <c r="AK4366" s="1">
        <v>0</v>
      </c>
      <c r="AL4366" s="1">
        <v>0</v>
      </c>
      <c r="AM4366" s="1">
        <v>0</v>
      </c>
      <c r="AO4366" s="1">
        <v>0</v>
      </c>
      <c r="AQ4366" s="1">
        <v>0</v>
      </c>
      <c r="AT4366" s="1">
        <v>0</v>
      </c>
      <c r="AV4366" s="1">
        <v>0</v>
      </c>
      <c r="AW4366" s="1">
        <v>0</v>
      </c>
      <c r="AX4366" s="1">
        <v>0</v>
      </c>
      <c r="AY4366" s="1" t="s">
        <v>86</v>
      </c>
      <c r="BB4366" s="1" t="s">
        <v>7591</v>
      </c>
      <c r="BC4366" s="1" t="s">
        <v>7430</v>
      </c>
      <c r="BD4366" s="1">
        <v>0</v>
      </c>
      <c r="BF4366" s="1">
        <v>0</v>
      </c>
      <c r="BH4366" s="1">
        <v>0</v>
      </c>
      <c r="BI4366" s="1">
        <v>0</v>
      </c>
      <c r="BL4366" s="1" t="s">
        <v>121</v>
      </c>
      <c r="BM4366" s="1" t="s">
        <v>191</v>
      </c>
      <c r="BP4366" s="1">
        <v>0</v>
      </c>
      <c r="BQ4366" s="1">
        <v>0</v>
      </c>
      <c r="BR4366" s="2">
        <v>1383077.183</v>
      </c>
      <c r="BS4366" s="2">
        <v>552910.02300000004</v>
      </c>
      <c r="BT4366" s="1" t="s">
        <v>1105</v>
      </c>
      <c r="BU4366" s="1" t="s">
        <v>2118</v>
      </c>
      <c r="BW4366" s="1">
        <v>0</v>
      </c>
      <c r="BX4366" s="1">
        <v>5</v>
      </c>
    </row>
    <row r="4367" spans="1:76" x14ac:dyDescent="0.25">
      <c r="A4367" s="1">
        <v>4567</v>
      </c>
      <c r="B4367" s="1" t="s">
        <v>7592</v>
      </c>
      <c r="C4367" s="1" t="s">
        <v>3979</v>
      </c>
      <c r="D4367" s="1" t="s">
        <v>1093</v>
      </c>
      <c r="F4367" s="1">
        <v>2014</v>
      </c>
      <c r="G4367" s="1">
        <v>4</v>
      </c>
      <c r="H4367" s="1">
        <v>27</v>
      </c>
      <c r="I4367" s="1">
        <v>715</v>
      </c>
      <c r="J4367" s="1" t="s">
        <v>5065</v>
      </c>
      <c r="K4367" s="1">
        <v>10</v>
      </c>
      <c r="L4367" s="1">
        <v>83</v>
      </c>
      <c r="M4367" s="1">
        <v>667771</v>
      </c>
      <c r="N4367" s="1">
        <v>5526615</v>
      </c>
      <c r="O4367" s="1">
        <v>1383216</v>
      </c>
      <c r="P4367" s="1">
        <v>553596</v>
      </c>
      <c r="Q4367" s="1" t="s">
        <v>78</v>
      </c>
      <c r="R4367" s="1" t="s">
        <v>156</v>
      </c>
      <c r="S4367" s="1" t="s">
        <v>7233</v>
      </c>
      <c r="T4367" s="1">
        <v>0</v>
      </c>
      <c r="U4367" s="1">
        <v>0</v>
      </c>
      <c r="V4367" s="1">
        <v>1</v>
      </c>
      <c r="Y4367" s="1">
        <v>0</v>
      </c>
      <c r="Z4367" s="1">
        <v>0</v>
      </c>
      <c r="AA4367" s="1">
        <v>0</v>
      </c>
      <c r="AB4367" s="1">
        <v>0</v>
      </c>
      <c r="AC4367" s="1">
        <v>0</v>
      </c>
      <c r="AD4367" s="1">
        <v>0</v>
      </c>
      <c r="AK4367" s="1">
        <v>0</v>
      </c>
      <c r="AL4367" s="1">
        <v>0</v>
      </c>
      <c r="AM4367" s="1">
        <v>0</v>
      </c>
      <c r="AO4367" s="1">
        <v>0</v>
      </c>
      <c r="AQ4367" s="1">
        <v>0</v>
      </c>
      <c r="AT4367" s="1">
        <v>0</v>
      </c>
      <c r="AV4367" s="1">
        <v>0</v>
      </c>
      <c r="AW4367" s="1">
        <v>0</v>
      </c>
      <c r="AX4367" s="1">
        <v>0</v>
      </c>
      <c r="AY4367" s="1" t="s">
        <v>86</v>
      </c>
      <c r="BB4367" s="1" t="s">
        <v>7593</v>
      </c>
      <c r="BC4367" s="1" t="s">
        <v>7430</v>
      </c>
      <c r="BD4367" s="1">
        <v>0</v>
      </c>
      <c r="BF4367" s="1">
        <v>0</v>
      </c>
      <c r="BH4367" s="1">
        <v>0</v>
      </c>
      <c r="BI4367" s="1">
        <v>0</v>
      </c>
      <c r="BL4367" s="1" t="s">
        <v>121</v>
      </c>
      <c r="BM4367" s="1" t="s">
        <v>191</v>
      </c>
      <c r="BP4367" s="1">
        <v>0</v>
      </c>
      <c r="BQ4367" s="1">
        <v>0</v>
      </c>
      <c r="BR4367" s="2">
        <v>1383216.392</v>
      </c>
      <c r="BS4367" s="2">
        <v>553595.57200000004</v>
      </c>
      <c r="BT4367" s="1" t="s">
        <v>1105</v>
      </c>
      <c r="BU4367" s="1" t="s">
        <v>2118</v>
      </c>
      <c r="BW4367" s="1">
        <v>0</v>
      </c>
      <c r="BX4367" s="1">
        <v>5</v>
      </c>
    </row>
    <row r="4368" spans="1:76" x14ac:dyDescent="0.25">
      <c r="A4368" s="1">
        <v>4568</v>
      </c>
      <c r="B4368" s="1" t="s">
        <v>7594</v>
      </c>
      <c r="C4368" s="1" t="s">
        <v>3979</v>
      </c>
      <c r="D4368" s="1" t="s">
        <v>1093</v>
      </c>
      <c r="F4368" s="1">
        <v>2014</v>
      </c>
      <c r="G4368" s="1">
        <v>4</v>
      </c>
      <c r="H4368" s="1">
        <v>27</v>
      </c>
      <c r="I4368" s="1">
        <v>640</v>
      </c>
      <c r="J4368" s="1" t="s">
        <v>5065</v>
      </c>
      <c r="K4368" s="1">
        <v>10</v>
      </c>
      <c r="L4368" s="1">
        <v>83</v>
      </c>
      <c r="M4368" s="1">
        <v>668588</v>
      </c>
      <c r="N4368" s="1">
        <v>5526597</v>
      </c>
      <c r="O4368" s="1">
        <v>1384034</v>
      </c>
      <c r="P4368" s="1">
        <v>553614</v>
      </c>
      <c r="Q4368" s="1" t="s">
        <v>78</v>
      </c>
      <c r="R4368" s="1" t="s">
        <v>104</v>
      </c>
      <c r="S4368" s="1" t="s">
        <v>7237</v>
      </c>
      <c r="T4368" s="1">
        <v>1</v>
      </c>
      <c r="U4368" s="1">
        <v>0</v>
      </c>
      <c r="V4368" s="1">
        <v>0</v>
      </c>
      <c r="Y4368" s="1">
        <v>0</v>
      </c>
      <c r="Z4368" s="1">
        <v>0</v>
      </c>
      <c r="AA4368" s="1">
        <v>0</v>
      </c>
      <c r="AB4368" s="1">
        <v>0</v>
      </c>
      <c r="AC4368" s="1">
        <v>0</v>
      </c>
      <c r="AD4368" s="1">
        <v>0</v>
      </c>
      <c r="AK4368" s="1">
        <v>0</v>
      </c>
      <c r="AL4368" s="1">
        <v>0</v>
      </c>
      <c r="AM4368" s="1">
        <v>0</v>
      </c>
      <c r="AO4368" s="1">
        <v>0</v>
      </c>
      <c r="AQ4368" s="1">
        <v>0</v>
      </c>
      <c r="AT4368" s="1">
        <v>0</v>
      </c>
      <c r="AV4368" s="1">
        <v>0</v>
      </c>
      <c r="AW4368" s="1">
        <v>0</v>
      </c>
      <c r="AX4368" s="1">
        <v>0</v>
      </c>
      <c r="AY4368" s="1" t="s">
        <v>86</v>
      </c>
      <c r="BB4368" s="1" t="s">
        <v>7595</v>
      </c>
      <c r="BC4368" s="1" t="s">
        <v>7430</v>
      </c>
      <c r="BD4368" s="1">
        <v>0</v>
      </c>
      <c r="BF4368" s="1">
        <v>0</v>
      </c>
      <c r="BH4368" s="1">
        <v>0</v>
      </c>
      <c r="BI4368" s="1">
        <v>0</v>
      </c>
      <c r="BL4368" s="1" t="s">
        <v>121</v>
      </c>
      <c r="BM4368" s="1" t="s">
        <v>191</v>
      </c>
      <c r="BP4368" s="1">
        <v>0</v>
      </c>
      <c r="BQ4368" s="1">
        <v>0</v>
      </c>
      <c r="BR4368" s="2">
        <v>1384033.595</v>
      </c>
      <c r="BS4368" s="2">
        <v>553613.71499999997</v>
      </c>
      <c r="BT4368" s="1" t="s">
        <v>1105</v>
      </c>
      <c r="BU4368" s="1" t="s">
        <v>2118</v>
      </c>
      <c r="BW4368" s="1">
        <v>0</v>
      </c>
      <c r="BX4368" s="1">
        <v>5</v>
      </c>
    </row>
    <row r="4369" spans="1:76" x14ac:dyDescent="0.25">
      <c r="A4369" s="1">
        <v>4569</v>
      </c>
      <c r="B4369" s="1" t="s">
        <v>7596</v>
      </c>
      <c r="C4369" s="1" t="s">
        <v>3979</v>
      </c>
      <c r="D4369" s="1" t="s">
        <v>1093</v>
      </c>
      <c r="F4369" s="1">
        <v>2014</v>
      </c>
      <c r="G4369" s="1">
        <v>4</v>
      </c>
      <c r="H4369" s="1">
        <v>27</v>
      </c>
      <c r="I4369" s="1">
        <v>1308</v>
      </c>
      <c r="J4369" s="1" t="s">
        <v>103</v>
      </c>
      <c r="K4369" s="1">
        <v>10</v>
      </c>
      <c r="L4369" s="1">
        <v>83</v>
      </c>
      <c r="M4369" s="1">
        <v>666603</v>
      </c>
      <c r="N4369" s="1">
        <v>5533919</v>
      </c>
      <c r="O4369" s="1">
        <v>1381727</v>
      </c>
      <c r="P4369" s="1">
        <v>560840</v>
      </c>
      <c r="Q4369" s="1" t="s">
        <v>78</v>
      </c>
      <c r="R4369" s="1" t="s">
        <v>104</v>
      </c>
      <c r="S4369" s="1" t="s">
        <v>7237</v>
      </c>
      <c r="T4369" s="1">
        <v>1</v>
      </c>
      <c r="U4369" s="1">
        <v>0</v>
      </c>
      <c r="V4369" s="1">
        <v>0</v>
      </c>
      <c r="Y4369" s="1">
        <v>0</v>
      </c>
      <c r="Z4369" s="1">
        <v>0</v>
      </c>
      <c r="AA4369" s="1">
        <v>0</v>
      </c>
      <c r="AB4369" s="1">
        <v>0</v>
      </c>
      <c r="AC4369" s="1">
        <v>0</v>
      </c>
      <c r="AD4369" s="1">
        <v>0</v>
      </c>
      <c r="AK4369" s="1">
        <v>0</v>
      </c>
      <c r="AL4369" s="1">
        <v>0</v>
      </c>
      <c r="AM4369" s="1">
        <v>0</v>
      </c>
      <c r="AO4369" s="1">
        <v>0</v>
      </c>
      <c r="AQ4369" s="1">
        <v>0</v>
      </c>
      <c r="AT4369" s="1">
        <v>0</v>
      </c>
      <c r="AV4369" s="1">
        <v>0</v>
      </c>
      <c r="AW4369" s="1">
        <v>0</v>
      </c>
      <c r="AX4369" s="1">
        <v>0</v>
      </c>
      <c r="AY4369" s="1" t="s">
        <v>86</v>
      </c>
      <c r="BB4369" s="1" t="s">
        <v>7597</v>
      </c>
      <c r="BC4369" s="1" t="s">
        <v>7430</v>
      </c>
      <c r="BD4369" s="1">
        <v>0</v>
      </c>
      <c r="BF4369" s="1">
        <v>0</v>
      </c>
      <c r="BH4369" s="1">
        <v>0</v>
      </c>
      <c r="BI4369" s="1">
        <v>0</v>
      </c>
      <c r="BL4369" s="1" t="s">
        <v>121</v>
      </c>
      <c r="BM4369" s="1" t="s">
        <v>191</v>
      </c>
      <c r="BP4369" s="1">
        <v>0</v>
      </c>
      <c r="BQ4369" s="1">
        <v>0</v>
      </c>
      <c r="BR4369" s="2">
        <v>1381727.19</v>
      </c>
      <c r="BS4369" s="2">
        <v>560840.12899999996</v>
      </c>
      <c r="BT4369" s="1" t="s">
        <v>1105</v>
      </c>
      <c r="BU4369" s="1" t="s">
        <v>1126</v>
      </c>
      <c r="BW4369" s="1">
        <v>0</v>
      </c>
      <c r="BX4369" s="1">
        <v>4</v>
      </c>
    </row>
    <row r="4370" spans="1:76" x14ac:dyDescent="0.25">
      <c r="A4370" s="1">
        <v>4570</v>
      </c>
      <c r="B4370" s="1" t="s">
        <v>7598</v>
      </c>
      <c r="C4370" s="1" t="s">
        <v>3979</v>
      </c>
      <c r="D4370" s="1" t="s">
        <v>1093</v>
      </c>
      <c r="F4370" s="1">
        <v>2014</v>
      </c>
      <c r="G4370" s="1">
        <v>5</v>
      </c>
      <c r="H4370" s="1">
        <v>2</v>
      </c>
      <c r="I4370" s="1">
        <v>1624</v>
      </c>
      <c r="J4370" s="1" t="s">
        <v>103</v>
      </c>
      <c r="K4370" s="1">
        <v>10</v>
      </c>
      <c r="L4370" s="1">
        <v>83</v>
      </c>
      <c r="M4370" s="1">
        <v>668466</v>
      </c>
      <c r="N4370" s="1">
        <v>5543278</v>
      </c>
      <c r="O4370" s="1">
        <v>1383176</v>
      </c>
      <c r="P4370" s="1">
        <v>570273</v>
      </c>
      <c r="Q4370" s="1" t="s">
        <v>78</v>
      </c>
      <c r="R4370" s="1" t="s">
        <v>164</v>
      </c>
      <c r="S4370" s="1" t="s">
        <v>7258</v>
      </c>
      <c r="T4370" s="1">
        <v>0</v>
      </c>
      <c r="U4370" s="1">
        <v>0</v>
      </c>
      <c r="V4370" s="1">
        <v>1</v>
      </c>
      <c r="Y4370" s="1">
        <v>0</v>
      </c>
      <c r="Z4370" s="1">
        <v>0</v>
      </c>
      <c r="AA4370" s="1">
        <v>0</v>
      </c>
      <c r="AB4370" s="1">
        <v>0</v>
      </c>
      <c r="AC4370" s="1">
        <v>0</v>
      </c>
      <c r="AD4370" s="1">
        <v>0</v>
      </c>
      <c r="AK4370" s="1">
        <v>0</v>
      </c>
      <c r="AL4370" s="1">
        <v>0</v>
      </c>
      <c r="AM4370" s="1">
        <v>0</v>
      </c>
      <c r="AO4370" s="1">
        <v>0</v>
      </c>
      <c r="AQ4370" s="1">
        <v>0</v>
      </c>
      <c r="AT4370" s="1">
        <v>0</v>
      </c>
      <c r="AV4370" s="1">
        <v>0</v>
      </c>
      <c r="AW4370" s="1">
        <v>0</v>
      </c>
      <c r="AX4370" s="1">
        <v>0</v>
      </c>
      <c r="AY4370" s="1" t="s">
        <v>86</v>
      </c>
      <c r="BB4370" s="1" t="s">
        <v>7599</v>
      </c>
      <c r="BC4370" s="1" t="s">
        <v>7430</v>
      </c>
      <c r="BD4370" s="1">
        <v>0</v>
      </c>
      <c r="BF4370" s="1">
        <v>0</v>
      </c>
      <c r="BH4370" s="1">
        <v>0</v>
      </c>
      <c r="BI4370" s="1">
        <v>0</v>
      </c>
      <c r="BL4370" s="1" t="s">
        <v>121</v>
      </c>
      <c r="BM4370" s="1" t="s">
        <v>191</v>
      </c>
      <c r="BP4370" s="1">
        <v>0</v>
      </c>
      <c r="BQ4370" s="1">
        <v>0</v>
      </c>
      <c r="BR4370" s="2">
        <v>1383175.7379999999</v>
      </c>
      <c r="BS4370" s="2">
        <v>570272.53899999999</v>
      </c>
      <c r="BT4370" s="1" t="s">
        <v>1105</v>
      </c>
      <c r="BU4370" s="1" t="s">
        <v>1126</v>
      </c>
      <c r="BW4370" s="1">
        <v>0</v>
      </c>
      <c r="BX4370" s="1">
        <v>5</v>
      </c>
    </row>
    <row r="4371" spans="1:76" x14ac:dyDescent="0.25">
      <c r="A4371" s="1">
        <v>4571</v>
      </c>
      <c r="B4371" s="1" t="s">
        <v>7600</v>
      </c>
      <c r="C4371" s="1" t="s">
        <v>3979</v>
      </c>
      <c r="D4371" s="1" t="s">
        <v>1093</v>
      </c>
      <c r="F4371" s="1">
        <v>2014</v>
      </c>
      <c r="G4371" s="1">
        <v>4</v>
      </c>
      <c r="H4371" s="1">
        <v>16</v>
      </c>
      <c r="I4371" s="1">
        <v>735</v>
      </c>
      <c r="J4371" s="1" t="s">
        <v>103</v>
      </c>
      <c r="K4371" s="1">
        <v>10</v>
      </c>
      <c r="L4371" s="1">
        <v>83</v>
      </c>
      <c r="M4371" s="1">
        <v>663478</v>
      </c>
      <c r="N4371" s="1">
        <v>5535717</v>
      </c>
      <c r="O4371" s="1">
        <v>1378525</v>
      </c>
      <c r="P4371" s="1">
        <v>562499</v>
      </c>
      <c r="Q4371" s="1" t="s">
        <v>78</v>
      </c>
      <c r="R4371" s="1" t="s">
        <v>156</v>
      </c>
      <c r="S4371" s="1" t="s">
        <v>7233</v>
      </c>
      <c r="T4371" s="1">
        <v>0</v>
      </c>
      <c r="U4371" s="1">
        <v>0</v>
      </c>
      <c r="V4371" s="1">
        <v>1</v>
      </c>
      <c r="Y4371" s="1">
        <v>0</v>
      </c>
      <c r="Z4371" s="1">
        <v>0</v>
      </c>
      <c r="AA4371" s="1">
        <v>0</v>
      </c>
      <c r="AB4371" s="1">
        <v>0</v>
      </c>
      <c r="AC4371" s="1">
        <v>0</v>
      </c>
      <c r="AD4371" s="1">
        <v>0</v>
      </c>
      <c r="AK4371" s="1">
        <v>0</v>
      </c>
      <c r="AL4371" s="1">
        <v>0</v>
      </c>
      <c r="AM4371" s="1">
        <v>0</v>
      </c>
      <c r="AO4371" s="1">
        <v>0</v>
      </c>
      <c r="AQ4371" s="1">
        <v>0</v>
      </c>
      <c r="AT4371" s="1">
        <v>0</v>
      </c>
      <c r="AV4371" s="1">
        <v>0</v>
      </c>
      <c r="AW4371" s="1">
        <v>0</v>
      </c>
      <c r="AX4371" s="1">
        <v>0</v>
      </c>
      <c r="AY4371" s="1" t="s">
        <v>86</v>
      </c>
      <c r="BB4371" s="1" t="s">
        <v>7601</v>
      </c>
      <c r="BC4371" s="1" t="s">
        <v>7430</v>
      </c>
      <c r="BD4371" s="1">
        <v>0</v>
      </c>
      <c r="BF4371" s="1">
        <v>0</v>
      </c>
      <c r="BH4371" s="1">
        <v>0</v>
      </c>
      <c r="BI4371" s="1">
        <v>0</v>
      </c>
      <c r="BL4371" s="1" t="s">
        <v>121</v>
      </c>
      <c r="BM4371" s="1" t="s">
        <v>191</v>
      </c>
      <c r="BP4371" s="1">
        <v>0</v>
      </c>
      <c r="BQ4371" s="1">
        <v>0</v>
      </c>
      <c r="BR4371" s="2">
        <v>1378525.0149999999</v>
      </c>
      <c r="BS4371" s="2">
        <v>562498.73800000001</v>
      </c>
      <c r="BT4371" s="1" t="s">
        <v>1105</v>
      </c>
      <c r="BU4371" s="1" t="s">
        <v>1126</v>
      </c>
      <c r="BW4371" s="1">
        <v>0</v>
      </c>
      <c r="BX4371" s="1">
        <v>4</v>
      </c>
    </row>
    <row r="4372" spans="1:76" x14ac:dyDescent="0.25">
      <c r="A4372" s="1">
        <v>4572</v>
      </c>
      <c r="B4372" s="1" t="s">
        <v>7602</v>
      </c>
      <c r="C4372" s="1" t="s">
        <v>3979</v>
      </c>
      <c r="D4372" s="1" t="s">
        <v>1093</v>
      </c>
      <c r="F4372" s="1">
        <v>2014</v>
      </c>
      <c r="G4372" s="1">
        <v>4</v>
      </c>
      <c r="H4372" s="1">
        <v>16</v>
      </c>
      <c r="I4372" s="1">
        <v>1103</v>
      </c>
      <c r="J4372" s="1" t="s">
        <v>103</v>
      </c>
      <c r="K4372" s="1">
        <v>10</v>
      </c>
      <c r="L4372" s="1">
        <v>83</v>
      </c>
      <c r="M4372" s="1">
        <v>657114</v>
      </c>
      <c r="N4372" s="1">
        <v>5533206</v>
      </c>
      <c r="O4372" s="1">
        <v>1372277</v>
      </c>
      <c r="P4372" s="1">
        <v>559709</v>
      </c>
      <c r="Q4372" s="1" t="s">
        <v>78</v>
      </c>
      <c r="R4372" s="1" t="s">
        <v>156</v>
      </c>
      <c r="S4372" s="1" t="s">
        <v>7233</v>
      </c>
      <c r="T4372" s="1">
        <v>0</v>
      </c>
      <c r="U4372" s="1">
        <v>0</v>
      </c>
      <c r="V4372" s="1">
        <v>1</v>
      </c>
      <c r="Y4372" s="1">
        <v>0</v>
      </c>
      <c r="Z4372" s="1">
        <v>0</v>
      </c>
      <c r="AA4372" s="1">
        <v>0</v>
      </c>
      <c r="AB4372" s="1">
        <v>0</v>
      </c>
      <c r="AC4372" s="1">
        <v>0</v>
      </c>
      <c r="AD4372" s="1">
        <v>0</v>
      </c>
      <c r="AK4372" s="1">
        <v>0</v>
      </c>
      <c r="AL4372" s="1">
        <v>0</v>
      </c>
      <c r="AM4372" s="1">
        <v>0</v>
      </c>
      <c r="AO4372" s="1">
        <v>0</v>
      </c>
      <c r="AQ4372" s="1">
        <v>0</v>
      </c>
      <c r="AT4372" s="1">
        <v>0</v>
      </c>
      <c r="AV4372" s="1">
        <v>0</v>
      </c>
      <c r="AW4372" s="1">
        <v>0</v>
      </c>
      <c r="AX4372" s="1">
        <v>0</v>
      </c>
      <c r="AY4372" s="1" t="s">
        <v>86</v>
      </c>
      <c r="BB4372" s="1" t="s">
        <v>7603</v>
      </c>
      <c r="BC4372" s="1" t="s">
        <v>7430</v>
      </c>
      <c r="BD4372" s="1">
        <v>0</v>
      </c>
      <c r="BF4372" s="1">
        <v>0</v>
      </c>
      <c r="BH4372" s="1">
        <v>0</v>
      </c>
      <c r="BI4372" s="1">
        <v>0</v>
      </c>
      <c r="BL4372" s="1" t="s">
        <v>121</v>
      </c>
      <c r="BM4372" s="1" t="s">
        <v>191</v>
      </c>
      <c r="BP4372" s="1">
        <v>0</v>
      </c>
      <c r="BQ4372" s="1">
        <v>0</v>
      </c>
      <c r="BR4372" s="2">
        <v>1372277.176</v>
      </c>
      <c r="BS4372" s="2">
        <v>559709.02899999998</v>
      </c>
      <c r="BT4372" s="1" t="s">
        <v>1105</v>
      </c>
      <c r="BU4372" s="1" t="s">
        <v>1126</v>
      </c>
      <c r="BW4372" s="1">
        <v>0</v>
      </c>
      <c r="BX4372" s="1">
        <v>5</v>
      </c>
    </row>
    <row r="4373" spans="1:76" x14ac:dyDescent="0.25">
      <c r="A4373" s="1">
        <v>4573</v>
      </c>
      <c r="B4373" s="1" t="s">
        <v>7604</v>
      </c>
      <c r="C4373" s="1" t="s">
        <v>3979</v>
      </c>
      <c r="D4373" s="1" t="s">
        <v>1093</v>
      </c>
      <c r="F4373" s="1">
        <v>2014</v>
      </c>
      <c r="G4373" s="1">
        <v>4</v>
      </c>
      <c r="H4373" s="1">
        <v>14</v>
      </c>
      <c r="I4373" s="1">
        <v>1301</v>
      </c>
      <c r="J4373" s="1" t="s">
        <v>103</v>
      </c>
      <c r="K4373" s="1">
        <v>10</v>
      </c>
      <c r="L4373" s="1">
        <v>83</v>
      </c>
      <c r="M4373" s="1">
        <v>642245</v>
      </c>
      <c r="N4373" s="1">
        <v>5544419</v>
      </c>
      <c r="O4373" s="1">
        <v>1356928</v>
      </c>
      <c r="P4373" s="1">
        <v>570259</v>
      </c>
      <c r="Q4373" s="1" t="s">
        <v>78</v>
      </c>
      <c r="R4373" s="1" t="s">
        <v>156</v>
      </c>
      <c r="S4373" s="1" t="s">
        <v>7233</v>
      </c>
      <c r="T4373" s="1">
        <v>0</v>
      </c>
      <c r="U4373" s="1">
        <v>0</v>
      </c>
      <c r="V4373" s="1">
        <v>1</v>
      </c>
      <c r="Y4373" s="1">
        <v>0</v>
      </c>
      <c r="Z4373" s="1">
        <v>0</v>
      </c>
      <c r="AA4373" s="1">
        <v>0</v>
      </c>
      <c r="AB4373" s="1">
        <v>0</v>
      </c>
      <c r="AC4373" s="1">
        <v>0</v>
      </c>
      <c r="AD4373" s="1">
        <v>0</v>
      </c>
      <c r="AK4373" s="1">
        <v>0</v>
      </c>
      <c r="AL4373" s="1">
        <v>0</v>
      </c>
      <c r="AM4373" s="1">
        <v>0</v>
      </c>
      <c r="AO4373" s="1">
        <v>0</v>
      </c>
      <c r="AQ4373" s="1">
        <v>0</v>
      </c>
      <c r="AT4373" s="1">
        <v>0</v>
      </c>
      <c r="AV4373" s="1">
        <v>0</v>
      </c>
      <c r="AW4373" s="1">
        <v>0</v>
      </c>
      <c r="AX4373" s="1">
        <v>0</v>
      </c>
      <c r="AY4373" s="1" t="s">
        <v>86</v>
      </c>
      <c r="BB4373" s="1" t="s">
        <v>7605</v>
      </c>
      <c r="BC4373" s="1" t="s">
        <v>7430</v>
      </c>
      <c r="BD4373" s="1">
        <v>0</v>
      </c>
      <c r="BF4373" s="1">
        <v>0</v>
      </c>
      <c r="BH4373" s="1">
        <v>0</v>
      </c>
      <c r="BI4373" s="1">
        <v>0</v>
      </c>
      <c r="BL4373" s="1" t="s">
        <v>121</v>
      </c>
      <c r="BM4373" s="1" t="s">
        <v>191</v>
      </c>
      <c r="BP4373" s="1">
        <v>0</v>
      </c>
      <c r="BQ4373" s="1">
        <v>0</v>
      </c>
      <c r="BR4373" s="2">
        <v>1356928.192</v>
      </c>
      <c r="BS4373" s="2">
        <v>570259.23300000001</v>
      </c>
      <c r="BT4373" s="1" t="s">
        <v>123</v>
      </c>
      <c r="BU4373" s="1" t="s">
        <v>1099</v>
      </c>
      <c r="BW4373" s="1">
        <v>0</v>
      </c>
      <c r="BX4373" s="1">
        <v>4</v>
      </c>
    </row>
    <row r="4374" spans="1:76" x14ac:dyDescent="0.25">
      <c r="A4374" s="1">
        <v>4574</v>
      </c>
      <c r="B4374" s="1" t="s">
        <v>7606</v>
      </c>
      <c r="C4374" s="1" t="s">
        <v>3979</v>
      </c>
      <c r="D4374" s="1" t="s">
        <v>1093</v>
      </c>
      <c r="F4374" s="1">
        <v>2014</v>
      </c>
      <c r="G4374" s="1">
        <v>4</v>
      </c>
      <c r="H4374" s="1">
        <v>13</v>
      </c>
      <c r="I4374" s="1">
        <v>1122</v>
      </c>
      <c r="J4374" s="1" t="s">
        <v>103</v>
      </c>
      <c r="K4374" s="1">
        <v>10</v>
      </c>
      <c r="L4374" s="1">
        <v>83</v>
      </c>
      <c r="M4374" s="1">
        <v>649236</v>
      </c>
      <c r="N4374" s="1">
        <v>5543925</v>
      </c>
      <c r="O4374" s="1">
        <v>1363935</v>
      </c>
      <c r="P4374" s="1">
        <v>570073</v>
      </c>
      <c r="Q4374" s="1" t="s">
        <v>78</v>
      </c>
      <c r="R4374" s="1" t="s">
        <v>156</v>
      </c>
      <c r="S4374" s="1" t="s">
        <v>7233</v>
      </c>
      <c r="T4374" s="1">
        <v>0</v>
      </c>
      <c r="U4374" s="1">
        <v>0</v>
      </c>
      <c r="V4374" s="1">
        <v>1</v>
      </c>
      <c r="Y4374" s="1">
        <v>0</v>
      </c>
      <c r="Z4374" s="1">
        <v>0</v>
      </c>
      <c r="AA4374" s="1">
        <v>0</v>
      </c>
      <c r="AB4374" s="1">
        <v>0</v>
      </c>
      <c r="AC4374" s="1">
        <v>0</v>
      </c>
      <c r="AD4374" s="1">
        <v>0</v>
      </c>
      <c r="AK4374" s="1">
        <v>0</v>
      </c>
      <c r="AL4374" s="1">
        <v>0</v>
      </c>
      <c r="AM4374" s="1">
        <v>0</v>
      </c>
      <c r="AO4374" s="1">
        <v>0</v>
      </c>
      <c r="AQ4374" s="1">
        <v>0</v>
      </c>
      <c r="AT4374" s="1">
        <v>0</v>
      </c>
      <c r="AV4374" s="1">
        <v>0</v>
      </c>
      <c r="AW4374" s="1">
        <v>0</v>
      </c>
      <c r="AX4374" s="1">
        <v>0</v>
      </c>
      <c r="AY4374" s="1" t="s">
        <v>86</v>
      </c>
      <c r="BB4374" s="1" t="s">
        <v>7607</v>
      </c>
      <c r="BC4374" s="1" t="s">
        <v>7430</v>
      </c>
      <c r="BD4374" s="1">
        <v>0</v>
      </c>
      <c r="BF4374" s="1">
        <v>0</v>
      </c>
      <c r="BH4374" s="1">
        <v>0</v>
      </c>
      <c r="BI4374" s="1">
        <v>0</v>
      </c>
      <c r="BL4374" s="1" t="s">
        <v>121</v>
      </c>
      <c r="BM4374" s="1" t="s">
        <v>191</v>
      </c>
      <c r="BP4374" s="1">
        <v>0</v>
      </c>
      <c r="BQ4374" s="1">
        <v>0</v>
      </c>
      <c r="BR4374" s="2">
        <v>1363934.581</v>
      </c>
      <c r="BS4374" s="2">
        <v>570072.84299999999</v>
      </c>
      <c r="BT4374" s="1" t="s">
        <v>123</v>
      </c>
      <c r="BU4374" s="1" t="s">
        <v>1099</v>
      </c>
      <c r="BW4374" s="1">
        <v>0</v>
      </c>
      <c r="BX4374" s="1">
        <v>4</v>
      </c>
    </row>
    <row r="4375" spans="1:76" x14ac:dyDescent="0.25">
      <c r="A4375" s="1">
        <v>4575</v>
      </c>
      <c r="B4375" s="1" t="s">
        <v>7608</v>
      </c>
      <c r="C4375" s="1" t="s">
        <v>3979</v>
      </c>
      <c r="D4375" s="1" t="s">
        <v>1093</v>
      </c>
      <c r="F4375" s="1">
        <v>2014</v>
      </c>
      <c r="G4375" s="1">
        <v>4</v>
      </c>
      <c r="H4375" s="1">
        <v>13</v>
      </c>
      <c r="I4375" s="1">
        <v>953</v>
      </c>
      <c r="J4375" s="1" t="s">
        <v>103</v>
      </c>
      <c r="K4375" s="1">
        <v>10</v>
      </c>
      <c r="L4375" s="1">
        <v>83</v>
      </c>
      <c r="M4375" s="1">
        <v>650281</v>
      </c>
      <c r="N4375" s="1">
        <v>5544923</v>
      </c>
      <c r="O4375" s="1">
        <v>1364935</v>
      </c>
      <c r="P4375" s="1">
        <v>571116</v>
      </c>
      <c r="Q4375" s="1" t="s">
        <v>78</v>
      </c>
      <c r="R4375" s="1" t="s">
        <v>156</v>
      </c>
      <c r="S4375" s="1" t="s">
        <v>7233</v>
      </c>
      <c r="T4375" s="1">
        <v>0</v>
      </c>
      <c r="U4375" s="1">
        <v>0</v>
      </c>
      <c r="V4375" s="1">
        <v>1</v>
      </c>
      <c r="Y4375" s="1">
        <v>0</v>
      </c>
      <c r="Z4375" s="1">
        <v>0</v>
      </c>
      <c r="AA4375" s="1">
        <v>0</v>
      </c>
      <c r="AB4375" s="1">
        <v>0</v>
      </c>
      <c r="AC4375" s="1">
        <v>0</v>
      </c>
      <c r="AD4375" s="1">
        <v>0</v>
      </c>
      <c r="AK4375" s="1">
        <v>0</v>
      </c>
      <c r="AL4375" s="1">
        <v>0</v>
      </c>
      <c r="AM4375" s="1">
        <v>0</v>
      </c>
      <c r="AO4375" s="1">
        <v>0</v>
      </c>
      <c r="AQ4375" s="1">
        <v>0</v>
      </c>
      <c r="AT4375" s="1">
        <v>0</v>
      </c>
      <c r="AV4375" s="1">
        <v>0</v>
      </c>
      <c r="AW4375" s="1">
        <v>0</v>
      </c>
      <c r="AX4375" s="1">
        <v>0</v>
      </c>
      <c r="AY4375" s="1" t="s">
        <v>86</v>
      </c>
      <c r="BB4375" s="1" t="s">
        <v>7609</v>
      </c>
      <c r="BC4375" s="1" t="s">
        <v>7430</v>
      </c>
      <c r="BD4375" s="1">
        <v>0</v>
      </c>
      <c r="BF4375" s="1">
        <v>0</v>
      </c>
      <c r="BH4375" s="1">
        <v>0</v>
      </c>
      <c r="BI4375" s="1">
        <v>0</v>
      </c>
      <c r="BL4375" s="1" t="s">
        <v>121</v>
      </c>
      <c r="BM4375" s="1" t="s">
        <v>191</v>
      </c>
      <c r="BP4375" s="1">
        <v>0</v>
      </c>
      <c r="BQ4375" s="1">
        <v>0</v>
      </c>
      <c r="BR4375" s="2">
        <v>1364934.977</v>
      </c>
      <c r="BS4375" s="2">
        <v>571115.75800000003</v>
      </c>
      <c r="BT4375" s="1" t="s">
        <v>1095</v>
      </c>
      <c r="BU4375" s="1" t="s">
        <v>1099</v>
      </c>
      <c r="BW4375" s="1">
        <v>0</v>
      </c>
      <c r="BX4375" s="1">
        <v>4</v>
      </c>
    </row>
    <row r="4376" spans="1:76" x14ac:dyDescent="0.25">
      <c r="A4376" s="1">
        <v>4576</v>
      </c>
      <c r="B4376" s="1" t="s">
        <v>7610</v>
      </c>
      <c r="C4376" s="1" t="s">
        <v>3979</v>
      </c>
      <c r="D4376" s="1" t="s">
        <v>1093</v>
      </c>
      <c r="F4376" s="1">
        <v>2014</v>
      </c>
      <c r="G4376" s="1">
        <v>4</v>
      </c>
      <c r="H4376" s="1">
        <v>13</v>
      </c>
      <c r="I4376" s="1">
        <v>953</v>
      </c>
      <c r="J4376" s="1" t="s">
        <v>103</v>
      </c>
      <c r="K4376" s="1">
        <v>10</v>
      </c>
      <c r="L4376" s="1">
        <v>83</v>
      </c>
      <c r="M4376" s="1">
        <v>650325</v>
      </c>
      <c r="N4376" s="1">
        <v>5545168</v>
      </c>
      <c r="O4376" s="1">
        <v>1364967</v>
      </c>
      <c r="P4376" s="1">
        <v>571362</v>
      </c>
      <c r="Q4376" s="1" t="s">
        <v>78</v>
      </c>
      <c r="R4376" s="1" t="s">
        <v>156</v>
      </c>
      <c r="S4376" s="1" t="s">
        <v>7233</v>
      </c>
      <c r="T4376" s="1">
        <v>0</v>
      </c>
      <c r="U4376" s="1">
        <v>0</v>
      </c>
      <c r="V4376" s="1">
        <v>1</v>
      </c>
      <c r="Y4376" s="1">
        <v>0</v>
      </c>
      <c r="Z4376" s="1">
        <v>0</v>
      </c>
      <c r="AA4376" s="1">
        <v>0</v>
      </c>
      <c r="AB4376" s="1">
        <v>0</v>
      </c>
      <c r="AC4376" s="1">
        <v>0</v>
      </c>
      <c r="AD4376" s="1">
        <v>0</v>
      </c>
      <c r="AK4376" s="1">
        <v>0</v>
      </c>
      <c r="AL4376" s="1">
        <v>0</v>
      </c>
      <c r="AM4376" s="1">
        <v>0</v>
      </c>
      <c r="AO4376" s="1">
        <v>0</v>
      </c>
      <c r="AQ4376" s="1">
        <v>0</v>
      </c>
      <c r="AT4376" s="1">
        <v>0</v>
      </c>
      <c r="AV4376" s="1">
        <v>0</v>
      </c>
      <c r="AW4376" s="1">
        <v>0</v>
      </c>
      <c r="AX4376" s="1">
        <v>0</v>
      </c>
      <c r="AY4376" s="1" t="s">
        <v>86</v>
      </c>
      <c r="BB4376" s="1" t="s">
        <v>7609</v>
      </c>
      <c r="BC4376" s="1" t="s">
        <v>7430</v>
      </c>
      <c r="BD4376" s="1">
        <v>0</v>
      </c>
      <c r="BF4376" s="1">
        <v>0</v>
      </c>
      <c r="BH4376" s="1">
        <v>0</v>
      </c>
      <c r="BI4376" s="1">
        <v>0</v>
      </c>
      <c r="BL4376" s="1" t="s">
        <v>121</v>
      </c>
      <c r="BM4376" s="1" t="s">
        <v>191</v>
      </c>
      <c r="BP4376" s="1">
        <v>0</v>
      </c>
      <c r="BQ4376" s="1">
        <v>0</v>
      </c>
      <c r="BR4376" s="2">
        <v>1364967.365</v>
      </c>
      <c r="BS4376" s="2">
        <v>571362.39300000004</v>
      </c>
      <c r="BT4376" s="1" t="s">
        <v>1095</v>
      </c>
      <c r="BU4376" s="1" t="s">
        <v>1099</v>
      </c>
      <c r="BW4376" s="1">
        <v>0</v>
      </c>
      <c r="BX4376" s="1">
        <v>4</v>
      </c>
    </row>
    <row r="4377" spans="1:76" x14ac:dyDescent="0.25">
      <c r="A4377" s="1">
        <v>4577</v>
      </c>
      <c r="B4377" s="1" t="s">
        <v>7611</v>
      </c>
      <c r="C4377" s="1" t="s">
        <v>5501</v>
      </c>
      <c r="D4377" s="1" t="s">
        <v>1093</v>
      </c>
      <c r="F4377" s="1">
        <v>2014</v>
      </c>
      <c r="G4377" s="1">
        <v>4</v>
      </c>
      <c r="H4377" s="1">
        <v>13</v>
      </c>
      <c r="I4377" s="1">
        <v>829</v>
      </c>
      <c r="J4377" s="1" t="s">
        <v>103</v>
      </c>
      <c r="K4377" s="1">
        <v>10</v>
      </c>
      <c r="L4377" s="1">
        <v>83</v>
      </c>
      <c r="M4377" s="1">
        <v>651112</v>
      </c>
      <c r="N4377" s="1">
        <v>5547364</v>
      </c>
      <c r="O4377" s="1">
        <v>1365658</v>
      </c>
      <c r="P4377" s="1">
        <v>573591</v>
      </c>
      <c r="Q4377" s="1" t="s">
        <v>78</v>
      </c>
      <c r="R4377" s="1" t="s">
        <v>104</v>
      </c>
      <c r="S4377" s="1" t="s">
        <v>7237</v>
      </c>
      <c r="T4377" s="1">
        <v>1</v>
      </c>
      <c r="U4377" s="1">
        <v>0</v>
      </c>
      <c r="V4377" s="1">
        <v>0</v>
      </c>
      <c r="Y4377" s="1">
        <v>0</v>
      </c>
      <c r="Z4377" s="1">
        <v>0</v>
      </c>
      <c r="AA4377" s="1">
        <v>0</v>
      </c>
      <c r="AB4377" s="1">
        <v>0</v>
      </c>
      <c r="AC4377" s="1">
        <v>0</v>
      </c>
      <c r="AD4377" s="1">
        <v>0</v>
      </c>
      <c r="AK4377" s="1">
        <v>0</v>
      </c>
      <c r="AL4377" s="1">
        <v>0</v>
      </c>
      <c r="AM4377" s="1">
        <v>0</v>
      </c>
      <c r="AO4377" s="1">
        <v>0</v>
      </c>
      <c r="AQ4377" s="1">
        <v>0</v>
      </c>
      <c r="AT4377" s="1">
        <v>0</v>
      </c>
      <c r="AV4377" s="1">
        <v>0</v>
      </c>
      <c r="AW4377" s="1">
        <v>0</v>
      </c>
      <c r="AX4377" s="1">
        <v>0</v>
      </c>
      <c r="AY4377" s="1" t="s">
        <v>79</v>
      </c>
      <c r="BB4377" s="1" t="s">
        <v>7612</v>
      </c>
      <c r="BC4377" s="1" t="s">
        <v>7430</v>
      </c>
      <c r="BD4377" s="1">
        <v>0</v>
      </c>
      <c r="BF4377" s="1">
        <v>0</v>
      </c>
      <c r="BH4377" s="1">
        <v>0</v>
      </c>
      <c r="BI4377" s="1">
        <v>0</v>
      </c>
      <c r="BL4377" s="1" t="s">
        <v>121</v>
      </c>
      <c r="BM4377" s="1" t="s">
        <v>79</v>
      </c>
      <c r="BO4377" s="1" t="s">
        <v>5538</v>
      </c>
      <c r="BP4377" s="1">
        <v>0</v>
      </c>
      <c r="BQ4377" s="1">
        <v>0</v>
      </c>
      <c r="BR4377" s="2">
        <v>1365658.1159999999</v>
      </c>
      <c r="BS4377" s="2">
        <v>573590.80900000001</v>
      </c>
      <c r="BT4377" s="1" t="s">
        <v>1095</v>
      </c>
      <c r="BU4377" s="1" t="s">
        <v>1099</v>
      </c>
      <c r="BV4377" s="1" t="s">
        <v>1127</v>
      </c>
      <c r="BW4377" s="1">
        <v>0</v>
      </c>
      <c r="BX4377" s="1">
        <v>4</v>
      </c>
    </row>
    <row r="4378" spans="1:76" x14ac:dyDescent="0.25">
      <c r="A4378" s="1">
        <v>4578</v>
      </c>
      <c r="B4378" s="1" t="s">
        <v>7613</v>
      </c>
      <c r="C4378" s="1" t="s">
        <v>5496</v>
      </c>
      <c r="D4378" s="1" t="s">
        <v>1093</v>
      </c>
      <c r="F4378" s="1">
        <v>2014</v>
      </c>
      <c r="G4378" s="1">
        <v>4</v>
      </c>
      <c r="H4378" s="1">
        <v>13</v>
      </c>
      <c r="I4378" s="1">
        <v>801</v>
      </c>
      <c r="J4378" s="1" t="s">
        <v>103</v>
      </c>
      <c r="K4378" s="1">
        <v>10</v>
      </c>
      <c r="L4378" s="1">
        <v>83</v>
      </c>
      <c r="M4378" s="1">
        <v>651310</v>
      </c>
      <c r="N4378" s="1">
        <v>5548208</v>
      </c>
      <c r="O4378" s="1">
        <v>1365818</v>
      </c>
      <c r="P4378" s="1">
        <v>574444</v>
      </c>
      <c r="Q4378" s="1" t="s">
        <v>78</v>
      </c>
      <c r="R4378" s="1" t="s">
        <v>156</v>
      </c>
      <c r="S4378" s="1" t="s">
        <v>7233</v>
      </c>
      <c r="T4378" s="1">
        <v>0</v>
      </c>
      <c r="U4378" s="1">
        <v>0</v>
      </c>
      <c r="V4378" s="1">
        <v>1</v>
      </c>
      <c r="Y4378" s="1">
        <v>0</v>
      </c>
      <c r="Z4378" s="1">
        <v>0</v>
      </c>
      <c r="AA4378" s="1">
        <v>0</v>
      </c>
      <c r="AB4378" s="1">
        <v>0</v>
      </c>
      <c r="AC4378" s="1">
        <v>0</v>
      </c>
      <c r="AD4378" s="1">
        <v>0</v>
      </c>
      <c r="AK4378" s="1">
        <v>0</v>
      </c>
      <c r="AL4378" s="1">
        <v>0</v>
      </c>
      <c r="AM4378" s="1">
        <v>0</v>
      </c>
      <c r="AO4378" s="1">
        <v>0</v>
      </c>
      <c r="AQ4378" s="1">
        <v>0</v>
      </c>
      <c r="AT4378" s="1">
        <v>0</v>
      </c>
      <c r="AV4378" s="1">
        <v>0</v>
      </c>
      <c r="AW4378" s="1">
        <v>0</v>
      </c>
      <c r="AX4378" s="1">
        <v>0</v>
      </c>
      <c r="AY4378" s="1" t="s">
        <v>79</v>
      </c>
      <c r="BB4378" s="1" t="s">
        <v>7614</v>
      </c>
      <c r="BC4378" s="1" t="s">
        <v>7430</v>
      </c>
      <c r="BD4378" s="1">
        <v>0</v>
      </c>
      <c r="BF4378" s="1">
        <v>0</v>
      </c>
      <c r="BH4378" s="1">
        <v>0</v>
      </c>
      <c r="BI4378" s="1">
        <v>0</v>
      </c>
      <c r="BL4378" s="1" t="s">
        <v>121</v>
      </c>
      <c r="BM4378" s="1" t="s">
        <v>79</v>
      </c>
      <c r="BO4378" s="1" t="s">
        <v>5498</v>
      </c>
      <c r="BP4378" s="1">
        <v>0</v>
      </c>
      <c r="BQ4378" s="1">
        <v>0</v>
      </c>
      <c r="BR4378" s="2">
        <v>1365817.8659999999</v>
      </c>
      <c r="BS4378" s="2">
        <v>574443.50100000005</v>
      </c>
      <c r="BT4378" s="1" t="s">
        <v>1095</v>
      </c>
      <c r="BU4378" s="1" t="s">
        <v>1099</v>
      </c>
      <c r="BV4378" s="1" t="s">
        <v>1127</v>
      </c>
      <c r="BW4378" s="1">
        <v>0</v>
      </c>
      <c r="BX4378" s="1">
        <v>4</v>
      </c>
    </row>
    <row r="4379" spans="1:76" x14ac:dyDescent="0.25">
      <c r="A4379" s="1">
        <v>4579</v>
      </c>
      <c r="B4379" s="1" t="s">
        <v>7615</v>
      </c>
      <c r="C4379" s="1" t="s">
        <v>5496</v>
      </c>
      <c r="D4379" s="1" t="s">
        <v>1093</v>
      </c>
      <c r="F4379" s="1">
        <v>2014</v>
      </c>
      <c r="G4379" s="1">
        <v>4</v>
      </c>
      <c r="H4379" s="1">
        <v>13</v>
      </c>
      <c r="I4379" s="1">
        <v>801</v>
      </c>
      <c r="J4379" s="1" t="s">
        <v>103</v>
      </c>
      <c r="K4379" s="1">
        <v>10</v>
      </c>
      <c r="L4379" s="1">
        <v>83</v>
      </c>
      <c r="M4379" s="1">
        <v>651190</v>
      </c>
      <c r="N4379" s="1">
        <v>5548169</v>
      </c>
      <c r="O4379" s="1">
        <v>1365700</v>
      </c>
      <c r="P4379" s="1">
        <v>574399</v>
      </c>
      <c r="Q4379" s="1" t="s">
        <v>78</v>
      </c>
      <c r="R4379" s="1" t="s">
        <v>104</v>
      </c>
      <c r="S4379" s="1" t="s">
        <v>7237</v>
      </c>
      <c r="T4379" s="1">
        <v>1</v>
      </c>
      <c r="U4379" s="1">
        <v>0</v>
      </c>
      <c r="V4379" s="1">
        <v>0</v>
      </c>
      <c r="Y4379" s="1">
        <v>0</v>
      </c>
      <c r="Z4379" s="1">
        <v>0</v>
      </c>
      <c r="AA4379" s="1">
        <v>0</v>
      </c>
      <c r="AB4379" s="1">
        <v>0</v>
      </c>
      <c r="AC4379" s="1">
        <v>0</v>
      </c>
      <c r="AD4379" s="1">
        <v>0</v>
      </c>
      <c r="AK4379" s="1">
        <v>0</v>
      </c>
      <c r="AL4379" s="1">
        <v>0</v>
      </c>
      <c r="AM4379" s="1">
        <v>0</v>
      </c>
      <c r="AO4379" s="1">
        <v>0</v>
      </c>
      <c r="AQ4379" s="1">
        <v>0</v>
      </c>
      <c r="AT4379" s="1">
        <v>0</v>
      </c>
      <c r="AV4379" s="1">
        <v>0</v>
      </c>
      <c r="AW4379" s="1">
        <v>0</v>
      </c>
      <c r="AX4379" s="1">
        <v>0</v>
      </c>
      <c r="AY4379" s="1" t="s">
        <v>79</v>
      </c>
      <c r="BB4379" s="1" t="s">
        <v>7614</v>
      </c>
      <c r="BC4379" s="1" t="s">
        <v>7430</v>
      </c>
      <c r="BD4379" s="1">
        <v>0</v>
      </c>
      <c r="BF4379" s="1">
        <v>0</v>
      </c>
      <c r="BH4379" s="1">
        <v>0</v>
      </c>
      <c r="BI4379" s="1">
        <v>0</v>
      </c>
      <c r="BL4379" s="1" t="s">
        <v>121</v>
      </c>
      <c r="BM4379" s="1" t="s">
        <v>79</v>
      </c>
      <c r="BP4379" s="1">
        <v>0</v>
      </c>
      <c r="BQ4379" s="1">
        <v>0</v>
      </c>
      <c r="BR4379" s="2">
        <v>1365700.2549999999</v>
      </c>
      <c r="BS4379" s="2">
        <v>574399.397</v>
      </c>
      <c r="BT4379" s="1" t="s">
        <v>1095</v>
      </c>
      <c r="BU4379" s="1" t="s">
        <v>1099</v>
      </c>
      <c r="BW4379" s="1">
        <v>0</v>
      </c>
      <c r="BX4379" s="1">
        <v>6</v>
      </c>
    </row>
    <row r="4380" spans="1:76" x14ac:dyDescent="0.25">
      <c r="A4380" s="1">
        <v>4580</v>
      </c>
      <c r="B4380" s="1" t="s">
        <v>7616</v>
      </c>
      <c r="C4380" s="1" t="s">
        <v>3979</v>
      </c>
      <c r="D4380" s="1" t="s">
        <v>1093</v>
      </c>
      <c r="F4380" s="1">
        <v>2014</v>
      </c>
      <c r="G4380" s="1">
        <v>4</v>
      </c>
      <c r="H4380" s="1">
        <v>13</v>
      </c>
      <c r="I4380" s="1">
        <v>801</v>
      </c>
      <c r="J4380" s="1" t="s">
        <v>103</v>
      </c>
      <c r="K4380" s="1">
        <v>10</v>
      </c>
      <c r="L4380" s="1">
        <v>83</v>
      </c>
      <c r="M4380" s="1">
        <v>651111</v>
      </c>
      <c r="N4380" s="1">
        <v>5547875</v>
      </c>
      <c r="O4380" s="1">
        <v>1365635</v>
      </c>
      <c r="P4380" s="1">
        <v>574102</v>
      </c>
      <c r="Q4380" s="1" t="s">
        <v>78</v>
      </c>
      <c r="R4380" s="1" t="s">
        <v>156</v>
      </c>
      <c r="S4380" s="1" t="s">
        <v>7233</v>
      </c>
      <c r="T4380" s="1">
        <v>0</v>
      </c>
      <c r="U4380" s="1">
        <v>0</v>
      </c>
      <c r="V4380" s="1">
        <v>1</v>
      </c>
      <c r="Y4380" s="1">
        <v>0</v>
      </c>
      <c r="Z4380" s="1">
        <v>0</v>
      </c>
      <c r="AA4380" s="1">
        <v>0</v>
      </c>
      <c r="AB4380" s="1">
        <v>0</v>
      </c>
      <c r="AC4380" s="1">
        <v>0</v>
      </c>
      <c r="AD4380" s="1">
        <v>0</v>
      </c>
      <c r="AK4380" s="1">
        <v>0</v>
      </c>
      <c r="AL4380" s="1">
        <v>0</v>
      </c>
      <c r="AM4380" s="1">
        <v>0</v>
      </c>
      <c r="AO4380" s="1">
        <v>0</v>
      </c>
      <c r="AQ4380" s="1">
        <v>0</v>
      </c>
      <c r="AT4380" s="1">
        <v>0</v>
      </c>
      <c r="AV4380" s="1">
        <v>0</v>
      </c>
      <c r="AW4380" s="1">
        <v>0</v>
      </c>
      <c r="AX4380" s="1">
        <v>0</v>
      </c>
      <c r="AY4380" s="1" t="s">
        <v>86</v>
      </c>
      <c r="BB4380" s="1" t="s">
        <v>7614</v>
      </c>
      <c r="BC4380" s="1" t="s">
        <v>7430</v>
      </c>
      <c r="BD4380" s="1">
        <v>0</v>
      </c>
      <c r="BF4380" s="1">
        <v>0</v>
      </c>
      <c r="BH4380" s="1">
        <v>0</v>
      </c>
      <c r="BI4380" s="1">
        <v>0</v>
      </c>
      <c r="BL4380" s="1" t="s">
        <v>121</v>
      </c>
      <c r="BM4380" s="1" t="s">
        <v>191</v>
      </c>
      <c r="BP4380" s="1">
        <v>0</v>
      </c>
      <c r="BQ4380" s="1">
        <v>0</v>
      </c>
      <c r="BR4380" s="2">
        <v>1365634.564</v>
      </c>
      <c r="BS4380" s="2">
        <v>574101.53399999999</v>
      </c>
      <c r="BT4380" s="1" t="s">
        <v>1095</v>
      </c>
      <c r="BU4380" s="1" t="s">
        <v>1099</v>
      </c>
      <c r="BW4380" s="1">
        <v>0</v>
      </c>
      <c r="BX4380" s="1">
        <v>5</v>
      </c>
    </row>
    <row r="4381" spans="1:76" x14ac:dyDescent="0.25">
      <c r="A4381" s="1">
        <v>4581</v>
      </c>
      <c r="B4381" s="1" t="s">
        <v>7617</v>
      </c>
      <c r="C4381" s="1" t="s">
        <v>3979</v>
      </c>
      <c r="D4381" s="1" t="s">
        <v>1093</v>
      </c>
      <c r="F4381" s="1">
        <v>2014</v>
      </c>
      <c r="G4381" s="1">
        <v>4</v>
      </c>
      <c r="H4381" s="1">
        <v>13</v>
      </c>
      <c r="I4381" s="1">
        <v>922</v>
      </c>
      <c r="J4381" s="1" t="s">
        <v>103</v>
      </c>
      <c r="K4381" s="1">
        <v>10</v>
      </c>
      <c r="L4381" s="1">
        <v>83</v>
      </c>
      <c r="M4381" s="1">
        <v>652266</v>
      </c>
      <c r="N4381" s="1">
        <v>5547929</v>
      </c>
      <c r="O4381" s="1">
        <v>1366785</v>
      </c>
      <c r="P4381" s="1">
        <v>574207</v>
      </c>
      <c r="Q4381" s="1" t="s">
        <v>78</v>
      </c>
      <c r="R4381" s="1" t="s">
        <v>156</v>
      </c>
      <c r="S4381" s="1" t="s">
        <v>7233</v>
      </c>
      <c r="T4381" s="1">
        <v>0</v>
      </c>
      <c r="U4381" s="1">
        <v>0</v>
      </c>
      <c r="V4381" s="1">
        <v>1</v>
      </c>
      <c r="Y4381" s="1">
        <v>0</v>
      </c>
      <c r="Z4381" s="1">
        <v>0</v>
      </c>
      <c r="AA4381" s="1">
        <v>0</v>
      </c>
      <c r="AB4381" s="1">
        <v>0</v>
      </c>
      <c r="AC4381" s="1">
        <v>0</v>
      </c>
      <c r="AD4381" s="1">
        <v>0</v>
      </c>
      <c r="AK4381" s="1">
        <v>0</v>
      </c>
      <c r="AL4381" s="1">
        <v>0</v>
      </c>
      <c r="AM4381" s="1">
        <v>0</v>
      </c>
      <c r="AO4381" s="1">
        <v>0</v>
      </c>
      <c r="AQ4381" s="1">
        <v>0</v>
      </c>
      <c r="AT4381" s="1">
        <v>0</v>
      </c>
      <c r="AV4381" s="1">
        <v>0</v>
      </c>
      <c r="AW4381" s="1">
        <v>0</v>
      </c>
      <c r="AX4381" s="1">
        <v>0</v>
      </c>
      <c r="AY4381" s="1" t="s">
        <v>86</v>
      </c>
      <c r="BB4381" s="1" t="s">
        <v>7618</v>
      </c>
      <c r="BC4381" s="1" t="s">
        <v>7430</v>
      </c>
      <c r="BD4381" s="1">
        <v>0</v>
      </c>
      <c r="BF4381" s="1">
        <v>0</v>
      </c>
      <c r="BH4381" s="1">
        <v>0</v>
      </c>
      <c r="BI4381" s="1">
        <v>0</v>
      </c>
      <c r="BL4381" s="1" t="s">
        <v>121</v>
      </c>
      <c r="BM4381" s="1" t="s">
        <v>191</v>
      </c>
      <c r="BP4381" s="1">
        <v>0</v>
      </c>
      <c r="BQ4381" s="1">
        <v>0</v>
      </c>
      <c r="BR4381" s="2">
        <v>1366785.4339999999</v>
      </c>
      <c r="BS4381" s="2">
        <v>574206.54700000002</v>
      </c>
      <c r="BT4381" s="1" t="s">
        <v>1095</v>
      </c>
      <c r="BU4381" s="1" t="s">
        <v>1099</v>
      </c>
      <c r="BW4381" s="1">
        <v>0</v>
      </c>
      <c r="BX4381" s="1">
        <v>4</v>
      </c>
    </row>
    <row r="4382" spans="1:76" x14ac:dyDescent="0.25">
      <c r="A4382" s="1">
        <v>4582</v>
      </c>
      <c r="B4382" s="1" t="s">
        <v>7619</v>
      </c>
      <c r="C4382" s="1" t="s">
        <v>3979</v>
      </c>
      <c r="D4382" s="1" t="s">
        <v>1093</v>
      </c>
      <c r="F4382" s="1">
        <v>2014</v>
      </c>
      <c r="G4382" s="1">
        <v>4</v>
      </c>
      <c r="H4382" s="1">
        <v>13</v>
      </c>
      <c r="I4382" s="1">
        <v>720</v>
      </c>
      <c r="J4382" s="1" t="s">
        <v>103</v>
      </c>
      <c r="K4382" s="1">
        <v>10</v>
      </c>
      <c r="L4382" s="1">
        <v>83</v>
      </c>
      <c r="M4382" s="1">
        <v>651274</v>
      </c>
      <c r="N4382" s="1">
        <v>5549006</v>
      </c>
      <c r="O4382" s="1">
        <v>1365747</v>
      </c>
      <c r="P4382" s="1">
        <v>575240</v>
      </c>
      <c r="Q4382" s="1" t="s">
        <v>78</v>
      </c>
      <c r="R4382" s="1" t="s">
        <v>156</v>
      </c>
      <c r="S4382" s="1" t="s">
        <v>7233</v>
      </c>
      <c r="T4382" s="1">
        <v>0</v>
      </c>
      <c r="U4382" s="1">
        <v>0</v>
      </c>
      <c r="V4382" s="1">
        <v>1</v>
      </c>
      <c r="Y4382" s="1">
        <v>0</v>
      </c>
      <c r="Z4382" s="1">
        <v>0</v>
      </c>
      <c r="AA4382" s="1">
        <v>0</v>
      </c>
      <c r="AB4382" s="1">
        <v>0</v>
      </c>
      <c r="AC4382" s="1">
        <v>0</v>
      </c>
      <c r="AD4382" s="1">
        <v>0</v>
      </c>
      <c r="AK4382" s="1">
        <v>0</v>
      </c>
      <c r="AL4382" s="1">
        <v>0</v>
      </c>
      <c r="AM4382" s="1">
        <v>0</v>
      </c>
      <c r="AO4382" s="1">
        <v>0</v>
      </c>
      <c r="AQ4382" s="1">
        <v>0</v>
      </c>
      <c r="AT4382" s="1">
        <v>0</v>
      </c>
      <c r="AV4382" s="1">
        <v>0</v>
      </c>
      <c r="AW4382" s="1">
        <v>0</v>
      </c>
      <c r="AX4382" s="1">
        <v>0</v>
      </c>
      <c r="AY4382" s="1" t="s">
        <v>86</v>
      </c>
      <c r="BB4382" s="1" t="s">
        <v>7620</v>
      </c>
      <c r="BC4382" s="1" t="s">
        <v>7430</v>
      </c>
      <c r="BD4382" s="1">
        <v>0</v>
      </c>
      <c r="BF4382" s="1">
        <v>0</v>
      </c>
      <c r="BH4382" s="1">
        <v>0</v>
      </c>
      <c r="BI4382" s="1">
        <v>0</v>
      </c>
      <c r="BL4382" s="1" t="s">
        <v>121</v>
      </c>
      <c r="BM4382" s="1" t="s">
        <v>191</v>
      </c>
      <c r="BP4382" s="1">
        <v>0</v>
      </c>
      <c r="BQ4382" s="1">
        <v>0</v>
      </c>
      <c r="BR4382" s="2">
        <v>1365747.321</v>
      </c>
      <c r="BS4382" s="2">
        <v>575239.57999999996</v>
      </c>
      <c r="BT4382" s="1" t="s">
        <v>1095</v>
      </c>
      <c r="BU4382" s="1" t="s">
        <v>1099</v>
      </c>
      <c r="BW4382" s="1">
        <v>0</v>
      </c>
      <c r="BX4382" s="1">
        <v>4</v>
      </c>
    </row>
    <row r="4383" spans="1:76" x14ac:dyDescent="0.25">
      <c r="A4383" s="1">
        <v>4583</v>
      </c>
      <c r="B4383" s="1" t="s">
        <v>7621</v>
      </c>
      <c r="C4383" s="1" t="s">
        <v>3979</v>
      </c>
      <c r="D4383" s="1" t="s">
        <v>1093</v>
      </c>
      <c r="F4383" s="1">
        <v>2014</v>
      </c>
      <c r="G4383" s="1">
        <v>4</v>
      </c>
      <c r="H4383" s="1">
        <v>13</v>
      </c>
      <c r="I4383" s="1">
        <v>703</v>
      </c>
      <c r="J4383" s="1" t="s">
        <v>103</v>
      </c>
      <c r="K4383" s="1">
        <v>10</v>
      </c>
      <c r="L4383" s="1">
        <v>83</v>
      </c>
      <c r="M4383" s="1">
        <v>651155</v>
      </c>
      <c r="N4383" s="1">
        <v>5549690</v>
      </c>
      <c r="O4383" s="1">
        <v>1365599</v>
      </c>
      <c r="P4383" s="1">
        <v>575917</v>
      </c>
      <c r="Q4383" s="1" t="s">
        <v>78</v>
      </c>
      <c r="R4383" s="1" t="s">
        <v>156</v>
      </c>
      <c r="S4383" s="1" t="s">
        <v>7233</v>
      </c>
      <c r="T4383" s="1">
        <v>0</v>
      </c>
      <c r="U4383" s="1">
        <v>0</v>
      </c>
      <c r="V4383" s="1">
        <v>1</v>
      </c>
      <c r="Y4383" s="1">
        <v>0</v>
      </c>
      <c r="Z4383" s="1">
        <v>0</v>
      </c>
      <c r="AA4383" s="1">
        <v>0</v>
      </c>
      <c r="AB4383" s="1">
        <v>0</v>
      </c>
      <c r="AC4383" s="1">
        <v>0</v>
      </c>
      <c r="AD4383" s="1">
        <v>0</v>
      </c>
      <c r="AK4383" s="1">
        <v>0</v>
      </c>
      <c r="AL4383" s="1">
        <v>0</v>
      </c>
      <c r="AM4383" s="1">
        <v>0</v>
      </c>
      <c r="AO4383" s="1">
        <v>0</v>
      </c>
      <c r="AQ4383" s="1">
        <v>0</v>
      </c>
      <c r="AT4383" s="1">
        <v>0</v>
      </c>
      <c r="AV4383" s="1">
        <v>0</v>
      </c>
      <c r="AW4383" s="1">
        <v>0</v>
      </c>
      <c r="AX4383" s="1">
        <v>0</v>
      </c>
      <c r="AY4383" s="1" t="s">
        <v>86</v>
      </c>
      <c r="BB4383" s="1" t="s">
        <v>7622</v>
      </c>
      <c r="BC4383" s="1" t="s">
        <v>7430</v>
      </c>
      <c r="BD4383" s="1">
        <v>0</v>
      </c>
      <c r="BF4383" s="1">
        <v>0</v>
      </c>
      <c r="BH4383" s="1">
        <v>0</v>
      </c>
      <c r="BI4383" s="1">
        <v>0</v>
      </c>
      <c r="BL4383" s="1" t="s">
        <v>121</v>
      </c>
      <c r="BM4383" s="1" t="s">
        <v>191</v>
      </c>
      <c r="BP4383" s="1">
        <v>0</v>
      </c>
      <c r="BQ4383" s="1">
        <v>0</v>
      </c>
      <c r="BR4383" s="2">
        <v>1365598.7779999999</v>
      </c>
      <c r="BS4383" s="2">
        <v>575916.9</v>
      </c>
      <c r="BT4383" s="1" t="s">
        <v>1095</v>
      </c>
      <c r="BU4383" s="1" t="s">
        <v>1099</v>
      </c>
      <c r="BW4383" s="1">
        <v>0</v>
      </c>
      <c r="BX4383" s="1">
        <v>3</v>
      </c>
    </row>
    <row r="4384" spans="1:76" x14ac:dyDescent="0.25">
      <c r="A4384" s="1">
        <v>4584</v>
      </c>
      <c r="B4384" s="1" t="s">
        <v>7623</v>
      </c>
      <c r="C4384" s="1" t="s">
        <v>5770</v>
      </c>
      <c r="D4384" s="1" t="s">
        <v>1093</v>
      </c>
      <c r="F4384" s="1">
        <v>2014</v>
      </c>
      <c r="G4384" s="1">
        <v>4</v>
      </c>
      <c r="H4384" s="1">
        <v>13</v>
      </c>
      <c r="I4384" s="1">
        <v>703</v>
      </c>
      <c r="J4384" s="1" t="s">
        <v>103</v>
      </c>
      <c r="K4384" s="1">
        <v>10</v>
      </c>
      <c r="L4384" s="1">
        <v>83</v>
      </c>
      <c r="M4384" s="1">
        <v>651187</v>
      </c>
      <c r="N4384" s="1">
        <v>5549573</v>
      </c>
      <c r="O4384" s="1">
        <v>1365635</v>
      </c>
      <c r="P4384" s="1">
        <v>575802</v>
      </c>
      <c r="Q4384" s="1" t="s">
        <v>78</v>
      </c>
      <c r="R4384" s="1" t="s">
        <v>156</v>
      </c>
      <c r="S4384" s="1" t="s">
        <v>7233</v>
      </c>
      <c r="T4384" s="1">
        <v>0</v>
      </c>
      <c r="U4384" s="1">
        <v>0</v>
      </c>
      <c r="V4384" s="1">
        <v>1</v>
      </c>
      <c r="Y4384" s="1">
        <v>0</v>
      </c>
      <c r="Z4384" s="1">
        <v>0</v>
      </c>
      <c r="AA4384" s="1">
        <v>0</v>
      </c>
      <c r="AB4384" s="1">
        <v>0</v>
      </c>
      <c r="AC4384" s="1">
        <v>0</v>
      </c>
      <c r="AD4384" s="1">
        <v>0</v>
      </c>
      <c r="AK4384" s="1">
        <v>0</v>
      </c>
      <c r="AL4384" s="1">
        <v>0</v>
      </c>
      <c r="AM4384" s="1">
        <v>0</v>
      </c>
      <c r="AO4384" s="1">
        <v>0</v>
      </c>
      <c r="AQ4384" s="1">
        <v>0</v>
      </c>
      <c r="AT4384" s="1">
        <v>0</v>
      </c>
      <c r="AV4384" s="1">
        <v>0</v>
      </c>
      <c r="AW4384" s="1">
        <v>0</v>
      </c>
      <c r="AX4384" s="1">
        <v>0</v>
      </c>
      <c r="AY4384" s="1" t="s">
        <v>151</v>
      </c>
      <c r="BB4384" s="1" t="s">
        <v>7622</v>
      </c>
      <c r="BC4384" s="1" t="s">
        <v>7430</v>
      </c>
      <c r="BD4384" s="1">
        <v>0</v>
      </c>
      <c r="BF4384" s="1">
        <v>0</v>
      </c>
      <c r="BH4384" s="1">
        <v>0</v>
      </c>
      <c r="BI4384" s="1">
        <v>0</v>
      </c>
      <c r="BL4384" s="1" t="s">
        <v>121</v>
      </c>
      <c r="BM4384" s="1" t="s">
        <v>153</v>
      </c>
      <c r="BP4384" s="1">
        <v>0</v>
      </c>
      <c r="BQ4384" s="1">
        <v>0</v>
      </c>
      <c r="BR4384" s="2">
        <v>1365635.446</v>
      </c>
      <c r="BS4384" s="2">
        <v>575802.07700000005</v>
      </c>
      <c r="BT4384" s="1" t="s">
        <v>1095</v>
      </c>
      <c r="BU4384" s="1" t="s">
        <v>1099</v>
      </c>
      <c r="BW4384" s="1">
        <v>0</v>
      </c>
      <c r="BX4384" s="1">
        <v>3</v>
      </c>
    </row>
    <row r="4385" spans="1:76" x14ac:dyDescent="0.25">
      <c r="A4385" s="1">
        <v>4585</v>
      </c>
      <c r="B4385" s="1" t="s">
        <v>7624</v>
      </c>
      <c r="C4385" s="1" t="s">
        <v>5493</v>
      </c>
      <c r="D4385" s="1" t="s">
        <v>1093</v>
      </c>
      <c r="F4385" s="1">
        <v>2014</v>
      </c>
      <c r="G4385" s="1">
        <v>4</v>
      </c>
      <c r="H4385" s="1">
        <v>13</v>
      </c>
      <c r="I4385" s="1">
        <v>737</v>
      </c>
      <c r="J4385" s="1" t="s">
        <v>103</v>
      </c>
      <c r="K4385" s="1">
        <v>10</v>
      </c>
      <c r="L4385" s="1">
        <v>83</v>
      </c>
      <c r="M4385" s="1">
        <v>652038</v>
      </c>
      <c r="N4385" s="1">
        <v>5549118</v>
      </c>
      <c r="O4385" s="1">
        <v>1366505</v>
      </c>
      <c r="P4385" s="1">
        <v>575385</v>
      </c>
      <c r="Q4385" s="1" t="s">
        <v>78</v>
      </c>
      <c r="R4385" s="1" t="s">
        <v>104</v>
      </c>
      <c r="S4385" s="1" t="s">
        <v>7237</v>
      </c>
      <c r="T4385" s="1">
        <v>1</v>
      </c>
      <c r="U4385" s="1">
        <v>0</v>
      </c>
      <c r="V4385" s="1">
        <v>0</v>
      </c>
      <c r="Y4385" s="1">
        <v>0</v>
      </c>
      <c r="Z4385" s="1">
        <v>0</v>
      </c>
      <c r="AA4385" s="1">
        <v>0</v>
      </c>
      <c r="AB4385" s="1">
        <v>0</v>
      </c>
      <c r="AC4385" s="1">
        <v>0</v>
      </c>
      <c r="AD4385" s="1">
        <v>0</v>
      </c>
      <c r="AK4385" s="1">
        <v>0</v>
      </c>
      <c r="AL4385" s="1">
        <v>0</v>
      </c>
      <c r="AM4385" s="1">
        <v>0</v>
      </c>
      <c r="AO4385" s="1">
        <v>0</v>
      </c>
      <c r="AQ4385" s="1">
        <v>0</v>
      </c>
      <c r="AT4385" s="1">
        <v>0</v>
      </c>
      <c r="AV4385" s="1">
        <v>0</v>
      </c>
      <c r="AW4385" s="1">
        <v>0</v>
      </c>
      <c r="AX4385" s="1">
        <v>0</v>
      </c>
      <c r="AY4385" s="1" t="s">
        <v>151</v>
      </c>
      <c r="BB4385" s="1" t="s">
        <v>7625</v>
      </c>
      <c r="BC4385" s="1" t="s">
        <v>7430</v>
      </c>
      <c r="BD4385" s="1">
        <v>0</v>
      </c>
      <c r="BF4385" s="1">
        <v>0</v>
      </c>
      <c r="BH4385" s="1">
        <v>0</v>
      </c>
      <c r="BI4385" s="1">
        <v>0</v>
      </c>
      <c r="BL4385" s="1" t="s">
        <v>121</v>
      </c>
      <c r="BM4385" s="1" t="s">
        <v>153</v>
      </c>
      <c r="BP4385" s="1">
        <v>0</v>
      </c>
      <c r="BQ4385" s="1">
        <v>0</v>
      </c>
      <c r="BR4385" s="2">
        <v>1366505.37</v>
      </c>
      <c r="BS4385" s="2">
        <v>575384.94700000004</v>
      </c>
      <c r="BT4385" s="1" t="s">
        <v>1095</v>
      </c>
      <c r="BU4385" s="1" t="s">
        <v>1099</v>
      </c>
      <c r="BW4385" s="1">
        <v>0</v>
      </c>
      <c r="BX4385" s="1">
        <v>4</v>
      </c>
    </row>
    <row r="4386" spans="1:76" x14ac:dyDescent="0.25">
      <c r="A4386" s="1">
        <v>4586</v>
      </c>
      <c r="B4386" s="1" t="s">
        <v>7626</v>
      </c>
      <c r="C4386" s="1" t="s">
        <v>2205</v>
      </c>
      <c r="D4386" s="1" t="s">
        <v>1093</v>
      </c>
      <c r="F4386" s="1">
        <v>2014</v>
      </c>
      <c r="G4386" s="1">
        <v>4</v>
      </c>
      <c r="H4386" s="1">
        <v>13</v>
      </c>
      <c r="I4386" s="1">
        <v>643</v>
      </c>
      <c r="J4386" s="1" t="s">
        <v>103</v>
      </c>
      <c r="K4386" s="1">
        <v>10</v>
      </c>
      <c r="L4386" s="1">
        <v>83</v>
      </c>
      <c r="M4386" s="1">
        <v>652228</v>
      </c>
      <c r="N4386" s="1">
        <v>5549760</v>
      </c>
      <c r="O4386" s="1">
        <v>1366667</v>
      </c>
      <c r="P4386" s="1">
        <v>576034</v>
      </c>
      <c r="Q4386" s="1" t="s">
        <v>78</v>
      </c>
      <c r="R4386" s="1" t="s">
        <v>156</v>
      </c>
      <c r="S4386" s="1" t="s">
        <v>7233</v>
      </c>
      <c r="T4386" s="1">
        <v>0</v>
      </c>
      <c r="U4386" s="1">
        <v>0</v>
      </c>
      <c r="V4386" s="1">
        <v>1</v>
      </c>
      <c r="Y4386" s="1">
        <v>0</v>
      </c>
      <c r="Z4386" s="1">
        <v>0</v>
      </c>
      <c r="AA4386" s="1">
        <v>0</v>
      </c>
      <c r="AB4386" s="1">
        <v>0</v>
      </c>
      <c r="AC4386" s="1">
        <v>0</v>
      </c>
      <c r="AD4386" s="1">
        <v>0</v>
      </c>
      <c r="AK4386" s="1">
        <v>0</v>
      </c>
      <c r="AL4386" s="1">
        <v>0</v>
      </c>
      <c r="AM4386" s="1">
        <v>0</v>
      </c>
      <c r="AO4386" s="1">
        <v>0</v>
      </c>
      <c r="AQ4386" s="1">
        <v>0</v>
      </c>
      <c r="AT4386" s="1">
        <v>0</v>
      </c>
      <c r="AV4386" s="1">
        <v>0</v>
      </c>
      <c r="AW4386" s="1">
        <v>0</v>
      </c>
      <c r="AX4386" s="1">
        <v>0</v>
      </c>
      <c r="AY4386" s="1" t="s">
        <v>79</v>
      </c>
      <c r="BB4386" s="1" t="s">
        <v>7627</v>
      </c>
      <c r="BC4386" s="1" t="s">
        <v>7430</v>
      </c>
      <c r="BD4386" s="1">
        <v>0</v>
      </c>
      <c r="BF4386" s="1">
        <v>0</v>
      </c>
      <c r="BH4386" s="1">
        <v>0</v>
      </c>
      <c r="BI4386" s="1">
        <v>0</v>
      </c>
      <c r="BL4386" s="1" t="s">
        <v>121</v>
      </c>
      <c r="BM4386" s="1" t="s">
        <v>79</v>
      </c>
      <c r="BP4386" s="1">
        <v>0</v>
      </c>
      <c r="BQ4386" s="1">
        <v>0</v>
      </c>
      <c r="BR4386" s="2">
        <v>1366667.3929999999</v>
      </c>
      <c r="BS4386" s="2">
        <v>576034.36600000004</v>
      </c>
      <c r="BT4386" s="1" t="s">
        <v>1095</v>
      </c>
      <c r="BU4386" s="1" t="s">
        <v>1099</v>
      </c>
      <c r="BW4386" s="1">
        <v>0</v>
      </c>
      <c r="BX4386" s="1">
        <v>5</v>
      </c>
    </row>
    <row r="4387" spans="1:76" x14ac:dyDescent="0.25">
      <c r="A4387" s="1">
        <v>4587</v>
      </c>
      <c r="B4387" s="1" t="s">
        <v>7628</v>
      </c>
      <c r="C4387" s="1" t="s">
        <v>3979</v>
      </c>
      <c r="D4387" s="1" t="s">
        <v>1093</v>
      </c>
      <c r="F4387" s="1">
        <v>2014</v>
      </c>
      <c r="G4387" s="1">
        <v>4</v>
      </c>
      <c r="H4387" s="1">
        <v>13</v>
      </c>
      <c r="I4387" s="1">
        <v>1253</v>
      </c>
      <c r="J4387" s="1" t="s">
        <v>103</v>
      </c>
      <c r="K4387" s="1">
        <v>10</v>
      </c>
      <c r="L4387" s="1">
        <v>83</v>
      </c>
      <c r="M4387" s="1">
        <v>652953</v>
      </c>
      <c r="N4387" s="1">
        <v>5553714</v>
      </c>
      <c r="O4387" s="1">
        <v>1367217</v>
      </c>
      <c r="P4387" s="1">
        <v>580018</v>
      </c>
      <c r="Q4387" s="1" t="s">
        <v>78</v>
      </c>
      <c r="R4387" s="1" t="s">
        <v>156</v>
      </c>
      <c r="S4387" s="1" t="s">
        <v>7233</v>
      </c>
      <c r="T4387" s="1">
        <v>0</v>
      </c>
      <c r="U4387" s="1">
        <v>0</v>
      </c>
      <c r="V4387" s="1">
        <v>1</v>
      </c>
      <c r="Y4387" s="1">
        <v>0</v>
      </c>
      <c r="Z4387" s="1">
        <v>0</v>
      </c>
      <c r="AA4387" s="1">
        <v>0</v>
      </c>
      <c r="AB4387" s="1">
        <v>0</v>
      </c>
      <c r="AC4387" s="1">
        <v>0</v>
      </c>
      <c r="AD4387" s="1">
        <v>0</v>
      </c>
      <c r="AK4387" s="1">
        <v>0</v>
      </c>
      <c r="AL4387" s="1">
        <v>0</v>
      </c>
      <c r="AM4387" s="1">
        <v>0</v>
      </c>
      <c r="AO4387" s="1">
        <v>0</v>
      </c>
      <c r="AQ4387" s="1">
        <v>0</v>
      </c>
      <c r="AT4387" s="1">
        <v>0</v>
      </c>
      <c r="AV4387" s="1">
        <v>0</v>
      </c>
      <c r="AW4387" s="1">
        <v>0</v>
      </c>
      <c r="AX4387" s="1">
        <v>0</v>
      </c>
      <c r="AY4387" s="1" t="s">
        <v>86</v>
      </c>
      <c r="BB4387" s="1" t="s">
        <v>7629</v>
      </c>
      <c r="BC4387" s="1" t="s">
        <v>7430</v>
      </c>
      <c r="BD4387" s="1">
        <v>0</v>
      </c>
      <c r="BF4387" s="1">
        <v>0</v>
      </c>
      <c r="BH4387" s="1">
        <v>0</v>
      </c>
      <c r="BI4387" s="1">
        <v>0</v>
      </c>
      <c r="BL4387" s="1" t="s">
        <v>121</v>
      </c>
      <c r="BM4387" s="1" t="s">
        <v>191</v>
      </c>
      <c r="BP4387" s="1">
        <v>0</v>
      </c>
      <c r="BQ4387" s="1">
        <v>0</v>
      </c>
      <c r="BR4387" s="2">
        <v>1367217.4080000001</v>
      </c>
      <c r="BS4387" s="2">
        <v>580017.74</v>
      </c>
      <c r="BT4387" s="1" t="s">
        <v>1095</v>
      </c>
      <c r="BU4387" s="1" t="s">
        <v>1099</v>
      </c>
      <c r="BW4387" s="1">
        <v>0</v>
      </c>
      <c r="BX4387" s="1">
        <v>5</v>
      </c>
    </row>
    <row r="4388" spans="1:76" x14ac:dyDescent="0.25">
      <c r="A4388" s="1">
        <v>4588</v>
      </c>
      <c r="B4388" s="1" t="s">
        <v>7630</v>
      </c>
      <c r="C4388" s="1" t="s">
        <v>3979</v>
      </c>
      <c r="D4388" s="1" t="s">
        <v>1093</v>
      </c>
      <c r="F4388" s="1">
        <v>2014</v>
      </c>
      <c r="G4388" s="1">
        <v>4</v>
      </c>
      <c r="H4388" s="1">
        <v>13</v>
      </c>
      <c r="I4388" s="1">
        <v>1253</v>
      </c>
      <c r="J4388" s="1" t="s">
        <v>103</v>
      </c>
      <c r="K4388" s="1">
        <v>10</v>
      </c>
      <c r="L4388" s="1">
        <v>83</v>
      </c>
      <c r="M4388" s="1">
        <v>652978</v>
      </c>
      <c r="N4388" s="1">
        <v>5553446</v>
      </c>
      <c r="O4388" s="1">
        <v>1367255</v>
      </c>
      <c r="P4388" s="1">
        <v>579750</v>
      </c>
      <c r="Q4388" s="1" t="s">
        <v>78</v>
      </c>
      <c r="R4388" s="1" t="s">
        <v>156</v>
      </c>
      <c r="S4388" s="1" t="s">
        <v>7233</v>
      </c>
      <c r="T4388" s="1">
        <v>0</v>
      </c>
      <c r="U4388" s="1">
        <v>0</v>
      </c>
      <c r="V4388" s="1">
        <v>1</v>
      </c>
      <c r="Y4388" s="1">
        <v>0</v>
      </c>
      <c r="Z4388" s="1">
        <v>0</v>
      </c>
      <c r="AA4388" s="1">
        <v>0</v>
      </c>
      <c r="AB4388" s="1">
        <v>0</v>
      </c>
      <c r="AC4388" s="1">
        <v>0</v>
      </c>
      <c r="AD4388" s="1">
        <v>0</v>
      </c>
      <c r="AK4388" s="1">
        <v>0</v>
      </c>
      <c r="AL4388" s="1">
        <v>0</v>
      </c>
      <c r="AM4388" s="1">
        <v>0</v>
      </c>
      <c r="AO4388" s="1">
        <v>0</v>
      </c>
      <c r="AQ4388" s="1">
        <v>0</v>
      </c>
      <c r="AT4388" s="1">
        <v>0</v>
      </c>
      <c r="AV4388" s="1">
        <v>0</v>
      </c>
      <c r="AW4388" s="1">
        <v>0</v>
      </c>
      <c r="AX4388" s="1">
        <v>0</v>
      </c>
      <c r="AY4388" s="1" t="s">
        <v>86</v>
      </c>
      <c r="BB4388" s="1" t="s">
        <v>7629</v>
      </c>
      <c r="BC4388" s="1" t="s">
        <v>7430</v>
      </c>
      <c r="BD4388" s="1">
        <v>0</v>
      </c>
      <c r="BF4388" s="1">
        <v>0</v>
      </c>
      <c r="BH4388" s="1">
        <v>0</v>
      </c>
      <c r="BI4388" s="1">
        <v>0</v>
      </c>
      <c r="BL4388" s="1" t="s">
        <v>121</v>
      </c>
      <c r="BM4388" s="1" t="s">
        <v>191</v>
      </c>
      <c r="BP4388" s="1">
        <v>0</v>
      </c>
      <c r="BQ4388" s="1">
        <v>0</v>
      </c>
      <c r="BR4388" s="2">
        <v>1367255.013</v>
      </c>
      <c r="BS4388" s="2">
        <v>579750.20900000003</v>
      </c>
      <c r="BT4388" s="1" t="s">
        <v>1095</v>
      </c>
      <c r="BU4388" s="1" t="s">
        <v>1099</v>
      </c>
      <c r="BW4388" s="1">
        <v>0</v>
      </c>
      <c r="BX4388" s="1">
        <v>5</v>
      </c>
    </row>
    <row r="4389" spans="1:76" x14ac:dyDescent="0.25">
      <c r="A4389" s="1">
        <v>4589</v>
      </c>
      <c r="B4389" s="1" t="s">
        <v>7631</v>
      </c>
      <c r="C4389" s="1" t="s">
        <v>3979</v>
      </c>
      <c r="D4389" s="1" t="s">
        <v>1093</v>
      </c>
      <c r="F4389" s="1">
        <v>2014</v>
      </c>
      <c r="G4389" s="1">
        <v>4</v>
      </c>
      <c r="H4389" s="1">
        <v>13</v>
      </c>
      <c r="I4389" s="1">
        <v>1253</v>
      </c>
      <c r="J4389" s="1" t="s">
        <v>103</v>
      </c>
      <c r="K4389" s="1">
        <v>10</v>
      </c>
      <c r="L4389" s="1">
        <v>83</v>
      </c>
      <c r="M4389" s="1">
        <v>653167</v>
      </c>
      <c r="N4389" s="1">
        <v>5553679</v>
      </c>
      <c r="O4389" s="1">
        <v>1367433</v>
      </c>
      <c r="P4389" s="1">
        <v>579992</v>
      </c>
      <c r="Q4389" s="1" t="s">
        <v>78</v>
      </c>
      <c r="R4389" s="1" t="s">
        <v>156</v>
      </c>
      <c r="S4389" s="1" t="s">
        <v>7233</v>
      </c>
      <c r="T4389" s="1">
        <v>0</v>
      </c>
      <c r="U4389" s="1">
        <v>0</v>
      </c>
      <c r="V4389" s="1">
        <v>1</v>
      </c>
      <c r="Y4389" s="1">
        <v>0</v>
      </c>
      <c r="Z4389" s="1">
        <v>0</v>
      </c>
      <c r="AA4389" s="1">
        <v>0</v>
      </c>
      <c r="AB4389" s="1">
        <v>0</v>
      </c>
      <c r="AC4389" s="1">
        <v>0</v>
      </c>
      <c r="AD4389" s="1">
        <v>0</v>
      </c>
      <c r="AK4389" s="1">
        <v>0</v>
      </c>
      <c r="AL4389" s="1">
        <v>0</v>
      </c>
      <c r="AM4389" s="1">
        <v>0</v>
      </c>
      <c r="AO4389" s="1">
        <v>0</v>
      </c>
      <c r="AQ4389" s="1">
        <v>0</v>
      </c>
      <c r="AT4389" s="1">
        <v>0</v>
      </c>
      <c r="AV4389" s="1">
        <v>0</v>
      </c>
      <c r="AW4389" s="1">
        <v>0</v>
      </c>
      <c r="AX4389" s="1">
        <v>0</v>
      </c>
      <c r="AY4389" s="1" t="s">
        <v>86</v>
      </c>
      <c r="BB4389" s="1" t="s">
        <v>7629</v>
      </c>
      <c r="BC4389" s="1" t="s">
        <v>7430</v>
      </c>
      <c r="BD4389" s="1">
        <v>0</v>
      </c>
      <c r="BF4389" s="1">
        <v>0</v>
      </c>
      <c r="BH4389" s="1">
        <v>0</v>
      </c>
      <c r="BI4389" s="1">
        <v>0</v>
      </c>
      <c r="BL4389" s="1" t="s">
        <v>121</v>
      </c>
      <c r="BM4389" s="1" t="s">
        <v>191</v>
      </c>
      <c r="BP4389" s="1">
        <v>0</v>
      </c>
      <c r="BQ4389" s="1">
        <v>0</v>
      </c>
      <c r="BR4389" s="2">
        <v>1367432.9779999999</v>
      </c>
      <c r="BS4389" s="2">
        <v>579991.61800000002</v>
      </c>
      <c r="BT4389" s="1" t="s">
        <v>1095</v>
      </c>
      <c r="BU4389" s="1" t="s">
        <v>1099</v>
      </c>
      <c r="BW4389" s="1">
        <v>0</v>
      </c>
      <c r="BX4389" s="1">
        <v>5</v>
      </c>
    </row>
    <row r="4390" spans="1:76" x14ac:dyDescent="0.25">
      <c r="A4390" s="1">
        <v>4590</v>
      </c>
      <c r="B4390" s="1" t="s">
        <v>7632</v>
      </c>
      <c r="C4390" s="1" t="s">
        <v>4702</v>
      </c>
      <c r="D4390" s="1" t="s">
        <v>1093</v>
      </c>
      <c r="F4390" s="1">
        <v>2014</v>
      </c>
      <c r="G4390" s="1">
        <v>4</v>
      </c>
      <c r="H4390" s="1">
        <v>13</v>
      </c>
      <c r="I4390" s="1">
        <v>1318</v>
      </c>
      <c r="J4390" s="1" t="s">
        <v>103</v>
      </c>
      <c r="K4390" s="1">
        <v>10</v>
      </c>
      <c r="L4390" s="1">
        <v>83</v>
      </c>
      <c r="M4390" s="1">
        <v>653753</v>
      </c>
      <c r="N4390" s="1">
        <v>5553741</v>
      </c>
      <c r="O4390" s="1">
        <v>1368016</v>
      </c>
      <c r="P4390" s="1">
        <v>580080</v>
      </c>
      <c r="Q4390" s="1" t="s">
        <v>78</v>
      </c>
      <c r="R4390" s="1" t="s">
        <v>156</v>
      </c>
      <c r="S4390" s="1" t="s">
        <v>7233</v>
      </c>
      <c r="T4390" s="1">
        <v>0</v>
      </c>
      <c r="U4390" s="1">
        <v>0</v>
      </c>
      <c r="V4390" s="1">
        <v>1</v>
      </c>
      <c r="Y4390" s="1">
        <v>0</v>
      </c>
      <c r="Z4390" s="1">
        <v>0</v>
      </c>
      <c r="AA4390" s="1">
        <v>0</v>
      </c>
      <c r="AB4390" s="1">
        <v>0</v>
      </c>
      <c r="AC4390" s="1">
        <v>0</v>
      </c>
      <c r="AD4390" s="1">
        <v>0</v>
      </c>
      <c r="AK4390" s="1">
        <v>0</v>
      </c>
      <c r="AL4390" s="1">
        <v>0</v>
      </c>
      <c r="AM4390" s="1">
        <v>0</v>
      </c>
      <c r="AO4390" s="1">
        <v>0</v>
      </c>
      <c r="AQ4390" s="1">
        <v>0</v>
      </c>
      <c r="AT4390" s="1">
        <v>0</v>
      </c>
      <c r="AV4390" s="1">
        <v>0</v>
      </c>
      <c r="AW4390" s="1">
        <v>0</v>
      </c>
      <c r="AX4390" s="1">
        <v>0</v>
      </c>
      <c r="AY4390" s="1" t="s">
        <v>79</v>
      </c>
      <c r="BB4390" s="1" t="s">
        <v>7633</v>
      </c>
      <c r="BC4390" s="1" t="s">
        <v>7430</v>
      </c>
      <c r="BD4390" s="1">
        <v>0</v>
      </c>
      <c r="BF4390" s="1">
        <v>0</v>
      </c>
      <c r="BH4390" s="1">
        <v>0</v>
      </c>
      <c r="BI4390" s="1">
        <v>0</v>
      </c>
      <c r="BL4390" s="1" t="s">
        <v>121</v>
      </c>
      <c r="BM4390" s="1" t="s">
        <v>79</v>
      </c>
      <c r="BO4390" s="1" t="s">
        <v>4143</v>
      </c>
      <c r="BP4390" s="1">
        <v>0</v>
      </c>
      <c r="BQ4390" s="1">
        <v>0</v>
      </c>
      <c r="BR4390" s="2">
        <v>1368015.77</v>
      </c>
      <c r="BS4390" s="2">
        <v>580079.53799999994</v>
      </c>
      <c r="BT4390" s="1" t="s">
        <v>1095</v>
      </c>
      <c r="BU4390" s="1" t="s">
        <v>1099</v>
      </c>
      <c r="BV4390" s="1" t="s">
        <v>1127</v>
      </c>
      <c r="BW4390" s="1">
        <v>0</v>
      </c>
      <c r="BX4390" s="1">
        <v>3</v>
      </c>
    </row>
    <row r="4391" spans="1:76" x14ac:dyDescent="0.25">
      <c r="A4391" s="1">
        <v>4591</v>
      </c>
      <c r="B4391" s="1" t="s">
        <v>7634</v>
      </c>
      <c r="C4391" s="1" t="s">
        <v>3979</v>
      </c>
      <c r="D4391" s="1" t="s">
        <v>1093</v>
      </c>
      <c r="F4391" s="1">
        <v>2014</v>
      </c>
      <c r="G4391" s="1">
        <v>4</v>
      </c>
      <c r="H4391" s="1">
        <v>13</v>
      </c>
      <c r="I4391" s="1">
        <v>1451</v>
      </c>
      <c r="J4391" s="1" t="s">
        <v>103</v>
      </c>
      <c r="K4391" s="1">
        <v>10</v>
      </c>
      <c r="L4391" s="1">
        <v>83</v>
      </c>
      <c r="M4391" s="1">
        <v>641079</v>
      </c>
      <c r="N4391" s="1">
        <v>5559112</v>
      </c>
      <c r="O4391" s="1">
        <v>1355119</v>
      </c>
      <c r="P4391" s="1">
        <v>584891</v>
      </c>
      <c r="Q4391" s="1" t="s">
        <v>78</v>
      </c>
      <c r="R4391" s="1" t="s">
        <v>104</v>
      </c>
      <c r="S4391" s="1" t="s">
        <v>7237</v>
      </c>
      <c r="T4391" s="1">
        <v>1</v>
      </c>
      <c r="U4391" s="1">
        <v>1</v>
      </c>
      <c r="V4391" s="1">
        <v>0</v>
      </c>
      <c r="Y4391" s="1">
        <v>0</v>
      </c>
      <c r="Z4391" s="1">
        <v>0</v>
      </c>
      <c r="AA4391" s="1">
        <v>0</v>
      </c>
      <c r="AB4391" s="1">
        <v>0</v>
      </c>
      <c r="AC4391" s="1">
        <v>0</v>
      </c>
      <c r="AD4391" s="1">
        <v>0</v>
      </c>
      <c r="AK4391" s="1">
        <v>0</v>
      </c>
      <c r="AL4391" s="1">
        <v>0</v>
      </c>
      <c r="AM4391" s="1">
        <v>0</v>
      </c>
      <c r="AO4391" s="1">
        <v>0</v>
      </c>
      <c r="AQ4391" s="1">
        <v>0</v>
      </c>
      <c r="AT4391" s="1">
        <v>0</v>
      </c>
      <c r="AV4391" s="1">
        <v>0</v>
      </c>
      <c r="AW4391" s="1">
        <v>0</v>
      </c>
      <c r="AX4391" s="1">
        <v>0</v>
      </c>
      <c r="AY4391" s="1" t="s">
        <v>86</v>
      </c>
      <c r="AZ4391" s="1" t="s">
        <v>578</v>
      </c>
      <c r="BB4391" s="1" t="s">
        <v>7635</v>
      </c>
      <c r="BC4391" s="1" t="s">
        <v>7430</v>
      </c>
      <c r="BD4391" s="1">
        <v>0</v>
      </c>
      <c r="BF4391" s="1">
        <v>0</v>
      </c>
      <c r="BH4391" s="1">
        <v>0</v>
      </c>
      <c r="BI4391" s="1">
        <v>0</v>
      </c>
      <c r="BL4391" s="1" t="s">
        <v>121</v>
      </c>
      <c r="BM4391" s="1" t="s">
        <v>191</v>
      </c>
      <c r="BP4391" s="1">
        <v>0</v>
      </c>
      <c r="BQ4391" s="1">
        <v>0</v>
      </c>
      <c r="BR4391" s="2">
        <v>1355118.6340000001</v>
      </c>
      <c r="BS4391" s="2">
        <v>584891.41599999997</v>
      </c>
      <c r="BT4391" s="1" t="s">
        <v>1095</v>
      </c>
      <c r="BU4391" s="1" t="s">
        <v>1096</v>
      </c>
      <c r="BW4391" s="1">
        <v>0</v>
      </c>
      <c r="BX4391" s="1">
        <v>4</v>
      </c>
    </row>
    <row r="4392" spans="1:76" x14ac:dyDescent="0.25">
      <c r="A4392" s="1">
        <v>4592</v>
      </c>
      <c r="B4392" s="1" t="s">
        <v>7636</v>
      </c>
      <c r="C4392" s="1" t="s">
        <v>3246</v>
      </c>
      <c r="D4392" s="1" t="s">
        <v>1093</v>
      </c>
      <c r="F4392" s="1">
        <v>2014</v>
      </c>
      <c r="G4392" s="1">
        <v>4</v>
      </c>
      <c r="H4392" s="1">
        <v>14</v>
      </c>
      <c r="I4392" s="1">
        <v>833</v>
      </c>
      <c r="J4392" s="1" t="s">
        <v>103</v>
      </c>
      <c r="K4392" s="1">
        <v>10</v>
      </c>
      <c r="L4392" s="1">
        <v>83</v>
      </c>
      <c r="M4392" s="1">
        <v>645250</v>
      </c>
      <c r="N4392" s="1">
        <v>5558814</v>
      </c>
      <c r="O4392" s="1">
        <v>1359299</v>
      </c>
      <c r="P4392" s="1">
        <v>584776</v>
      </c>
      <c r="Q4392" s="1" t="s">
        <v>78</v>
      </c>
      <c r="R4392" s="1" t="s">
        <v>104</v>
      </c>
      <c r="S4392" s="1" t="s">
        <v>7237</v>
      </c>
      <c r="T4392" s="1">
        <v>1</v>
      </c>
      <c r="U4392" s="1">
        <v>0</v>
      </c>
      <c r="V4392" s="1">
        <v>0</v>
      </c>
      <c r="Y4392" s="1">
        <v>0</v>
      </c>
      <c r="Z4392" s="1">
        <v>0</v>
      </c>
      <c r="AA4392" s="1">
        <v>0</v>
      </c>
      <c r="AB4392" s="1">
        <v>0</v>
      </c>
      <c r="AC4392" s="1">
        <v>0</v>
      </c>
      <c r="AD4392" s="1">
        <v>0</v>
      </c>
      <c r="AK4392" s="1">
        <v>0</v>
      </c>
      <c r="AL4392" s="1">
        <v>0</v>
      </c>
      <c r="AM4392" s="1">
        <v>0</v>
      </c>
      <c r="AO4392" s="1">
        <v>0</v>
      </c>
      <c r="AQ4392" s="1">
        <v>0</v>
      </c>
      <c r="AT4392" s="1">
        <v>0</v>
      </c>
      <c r="AV4392" s="1">
        <v>0</v>
      </c>
      <c r="AW4392" s="1">
        <v>0</v>
      </c>
      <c r="AX4392" s="1">
        <v>0</v>
      </c>
      <c r="AY4392" s="1" t="s">
        <v>86</v>
      </c>
      <c r="BB4392" s="1" t="s">
        <v>7637</v>
      </c>
      <c r="BC4392" s="1" t="s">
        <v>7430</v>
      </c>
      <c r="BD4392" s="1">
        <v>0</v>
      </c>
      <c r="BF4392" s="1">
        <v>0</v>
      </c>
      <c r="BH4392" s="1">
        <v>0</v>
      </c>
      <c r="BI4392" s="1">
        <v>0</v>
      </c>
      <c r="BL4392" s="1" t="s">
        <v>121</v>
      </c>
      <c r="BM4392" s="1" t="s">
        <v>191</v>
      </c>
      <c r="BP4392" s="1">
        <v>0</v>
      </c>
      <c r="BQ4392" s="1">
        <v>0</v>
      </c>
      <c r="BR4392" s="2">
        <v>1359298.6310000001</v>
      </c>
      <c r="BS4392" s="2">
        <v>584776.071</v>
      </c>
      <c r="BT4392" s="1" t="s">
        <v>1095</v>
      </c>
      <c r="BU4392" s="1" t="s">
        <v>1096</v>
      </c>
      <c r="BW4392" s="1">
        <v>0</v>
      </c>
      <c r="BX4392" s="1">
        <v>4</v>
      </c>
    </row>
    <row r="4393" spans="1:76" x14ac:dyDescent="0.25">
      <c r="A4393" s="1">
        <v>4593</v>
      </c>
      <c r="B4393" s="1" t="s">
        <v>7638</v>
      </c>
      <c r="C4393" s="1" t="s">
        <v>3246</v>
      </c>
      <c r="D4393" s="1" t="s">
        <v>1093</v>
      </c>
      <c r="F4393" s="1">
        <v>2014</v>
      </c>
      <c r="G4393" s="1">
        <v>4</v>
      </c>
      <c r="H4393" s="1">
        <v>14</v>
      </c>
      <c r="I4393" s="1">
        <v>833</v>
      </c>
      <c r="J4393" s="1" t="s">
        <v>103</v>
      </c>
      <c r="K4393" s="1">
        <v>10</v>
      </c>
      <c r="L4393" s="1">
        <v>83</v>
      </c>
      <c r="M4393" s="1">
        <v>645366</v>
      </c>
      <c r="N4393" s="1">
        <v>5559094</v>
      </c>
      <c r="O4393" s="1">
        <v>1359402</v>
      </c>
      <c r="P4393" s="1">
        <v>585061</v>
      </c>
      <c r="Q4393" s="1" t="s">
        <v>78</v>
      </c>
      <c r="R4393" s="1" t="s">
        <v>156</v>
      </c>
      <c r="S4393" s="1" t="s">
        <v>7233</v>
      </c>
      <c r="T4393" s="1">
        <v>0</v>
      </c>
      <c r="U4393" s="1">
        <v>0</v>
      </c>
      <c r="V4393" s="1">
        <v>1</v>
      </c>
      <c r="Y4393" s="1">
        <v>0</v>
      </c>
      <c r="Z4393" s="1">
        <v>0</v>
      </c>
      <c r="AA4393" s="1">
        <v>0</v>
      </c>
      <c r="AB4393" s="1">
        <v>0</v>
      </c>
      <c r="AC4393" s="1">
        <v>0</v>
      </c>
      <c r="AD4393" s="1">
        <v>0</v>
      </c>
      <c r="AK4393" s="1">
        <v>0</v>
      </c>
      <c r="AL4393" s="1">
        <v>0</v>
      </c>
      <c r="AM4393" s="1">
        <v>0</v>
      </c>
      <c r="AO4393" s="1">
        <v>0</v>
      </c>
      <c r="AQ4393" s="1">
        <v>0</v>
      </c>
      <c r="AT4393" s="1">
        <v>0</v>
      </c>
      <c r="AV4393" s="1">
        <v>0</v>
      </c>
      <c r="AW4393" s="1">
        <v>0</v>
      </c>
      <c r="AX4393" s="1">
        <v>0</v>
      </c>
      <c r="AY4393" s="1" t="s">
        <v>86</v>
      </c>
      <c r="BB4393" s="1" t="s">
        <v>7637</v>
      </c>
      <c r="BC4393" s="1" t="s">
        <v>7430</v>
      </c>
      <c r="BD4393" s="1">
        <v>0</v>
      </c>
      <c r="BF4393" s="1">
        <v>0</v>
      </c>
      <c r="BH4393" s="1">
        <v>0</v>
      </c>
      <c r="BI4393" s="1">
        <v>0</v>
      </c>
      <c r="BL4393" s="1" t="s">
        <v>121</v>
      </c>
      <c r="BM4393" s="1" t="s">
        <v>191</v>
      </c>
      <c r="BP4393" s="1">
        <v>0</v>
      </c>
      <c r="BQ4393" s="1">
        <v>0</v>
      </c>
      <c r="BR4393" s="2">
        <v>1359402.2679999999</v>
      </c>
      <c r="BS4393" s="2">
        <v>585060.94299999997</v>
      </c>
      <c r="BT4393" s="1" t="s">
        <v>1095</v>
      </c>
      <c r="BU4393" s="1" t="s">
        <v>1096</v>
      </c>
      <c r="BW4393" s="1">
        <v>0</v>
      </c>
      <c r="BX4393" s="1">
        <v>4</v>
      </c>
    </row>
    <row r="4394" spans="1:76" x14ac:dyDescent="0.25">
      <c r="A4394" s="1">
        <v>4594</v>
      </c>
      <c r="B4394" s="1" t="s">
        <v>7639</v>
      </c>
      <c r="C4394" s="1" t="s">
        <v>3246</v>
      </c>
      <c r="D4394" s="1" t="s">
        <v>1093</v>
      </c>
      <c r="F4394" s="1">
        <v>2014</v>
      </c>
      <c r="G4394" s="1">
        <v>4</v>
      </c>
      <c r="H4394" s="1">
        <v>14</v>
      </c>
      <c r="I4394" s="1">
        <v>901</v>
      </c>
      <c r="J4394" s="1" t="s">
        <v>103</v>
      </c>
      <c r="K4394" s="1">
        <v>10</v>
      </c>
      <c r="L4394" s="1">
        <v>83</v>
      </c>
      <c r="M4394" s="1">
        <v>645448</v>
      </c>
      <c r="N4394" s="1">
        <v>5559750</v>
      </c>
      <c r="O4394" s="1">
        <v>1359455</v>
      </c>
      <c r="P4394" s="1">
        <v>585720</v>
      </c>
      <c r="Q4394" s="1" t="s">
        <v>78</v>
      </c>
      <c r="R4394" s="1" t="s">
        <v>156</v>
      </c>
      <c r="S4394" s="1" t="s">
        <v>7233</v>
      </c>
      <c r="T4394" s="1">
        <v>0</v>
      </c>
      <c r="U4394" s="1">
        <v>0</v>
      </c>
      <c r="V4394" s="1">
        <v>1</v>
      </c>
      <c r="Y4394" s="1">
        <v>0</v>
      </c>
      <c r="Z4394" s="1">
        <v>0</v>
      </c>
      <c r="AA4394" s="1">
        <v>0</v>
      </c>
      <c r="AB4394" s="1">
        <v>0</v>
      </c>
      <c r="AC4394" s="1">
        <v>0</v>
      </c>
      <c r="AD4394" s="1">
        <v>0</v>
      </c>
      <c r="AK4394" s="1">
        <v>0</v>
      </c>
      <c r="AL4394" s="1">
        <v>0</v>
      </c>
      <c r="AM4394" s="1">
        <v>0</v>
      </c>
      <c r="AO4394" s="1">
        <v>0</v>
      </c>
      <c r="AQ4394" s="1">
        <v>0</v>
      </c>
      <c r="AT4394" s="1">
        <v>0</v>
      </c>
      <c r="AV4394" s="1">
        <v>0</v>
      </c>
      <c r="AW4394" s="1">
        <v>0</v>
      </c>
      <c r="AX4394" s="1">
        <v>0</v>
      </c>
      <c r="AY4394" s="1" t="s">
        <v>86</v>
      </c>
      <c r="BB4394" s="1" t="s">
        <v>7640</v>
      </c>
      <c r="BC4394" s="1" t="s">
        <v>7430</v>
      </c>
      <c r="BD4394" s="1">
        <v>0</v>
      </c>
      <c r="BF4394" s="1">
        <v>0</v>
      </c>
      <c r="BH4394" s="1">
        <v>0</v>
      </c>
      <c r="BI4394" s="1">
        <v>0</v>
      </c>
      <c r="BL4394" s="1" t="s">
        <v>121</v>
      </c>
      <c r="BM4394" s="1" t="s">
        <v>191</v>
      </c>
      <c r="BP4394" s="1">
        <v>0</v>
      </c>
      <c r="BQ4394" s="1">
        <v>0</v>
      </c>
      <c r="BR4394" s="2">
        <v>1359455.307</v>
      </c>
      <c r="BS4394" s="2">
        <v>585720.09900000005</v>
      </c>
      <c r="BT4394" s="1" t="s">
        <v>1095</v>
      </c>
      <c r="BU4394" s="1" t="s">
        <v>1096</v>
      </c>
      <c r="BW4394" s="1">
        <v>0</v>
      </c>
      <c r="BX4394" s="1">
        <v>5</v>
      </c>
    </row>
    <row r="4395" spans="1:76" x14ac:dyDescent="0.25">
      <c r="A4395" s="1">
        <v>4595</v>
      </c>
      <c r="B4395" s="1" t="s">
        <v>7641</v>
      </c>
      <c r="C4395" s="1" t="s">
        <v>3246</v>
      </c>
      <c r="D4395" s="1" t="s">
        <v>1093</v>
      </c>
      <c r="F4395" s="1">
        <v>2014</v>
      </c>
      <c r="G4395" s="1">
        <v>4</v>
      </c>
      <c r="H4395" s="1">
        <v>14</v>
      </c>
      <c r="I4395" s="1">
        <v>901</v>
      </c>
      <c r="J4395" s="1" t="s">
        <v>103</v>
      </c>
      <c r="K4395" s="1">
        <v>10</v>
      </c>
      <c r="L4395" s="1">
        <v>83</v>
      </c>
      <c r="M4395" s="1">
        <v>645474</v>
      </c>
      <c r="N4395" s="1">
        <v>5559563</v>
      </c>
      <c r="O4395" s="1">
        <v>1359490</v>
      </c>
      <c r="P4395" s="1">
        <v>585535</v>
      </c>
      <c r="Q4395" s="1" t="s">
        <v>78</v>
      </c>
      <c r="R4395" s="1" t="s">
        <v>156</v>
      </c>
      <c r="S4395" s="1" t="s">
        <v>7233</v>
      </c>
      <c r="T4395" s="1">
        <v>0</v>
      </c>
      <c r="U4395" s="1">
        <v>0</v>
      </c>
      <c r="V4395" s="1">
        <v>1</v>
      </c>
      <c r="Y4395" s="1">
        <v>0</v>
      </c>
      <c r="Z4395" s="1">
        <v>0</v>
      </c>
      <c r="AA4395" s="1">
        <v>0</v>
      </c>
      <c r="AB4395" s="1">
        <v>0</v>
      </c>
      <c r="AC4395" s="1">
        <v>0</v>
      </c>
      <c r="AD4395" s="1">
        <v>0</v>
      </c>
      <c r="AK4395" s="1">
        <v>0</v>
      </c>
      <c r="AL4395" s="1">
        <v>0</v>
      </c>
      <c r="AM4395" s="1">
        <v>0</v>
      </c>
      <c r="AO4395" s="1">
        <v>0</v>
      </c>
      <c r="AQ4395" s="1">
        <v>0</v>
      </c>
      <c r="AT4395" s="1">
        <v>0</v>
      </c>
      <c r="AV4395" s="1">
        <v>0</v>
      </c>
      <c r="AW4395" s="1">
        <v>0</v>
      </c>
      <c r="AX4395" s="1">
        <v>0</v>
      </c>
      <c r="AY4395" s="1" t="s">
        <v>86</v>
      </c>
      <c r="BB4395" s="1" t="s">
        <v>7640</v>
      </c>
      <c r="BC4395" s="1" t="s">
        <v>7430</v>
      </c>
      <c r="BD4395" s="1">
        <v>0</v>
      </c>
      <c r="BF4395" s="1">
        <v>0</v>
      </c>
      <c r="BH4395" s="1">
        <v>0</v>
      </c>
      <c r="BI4395" s="1">
        <v>0</v>
      </c>
      <c r="BL4395" s="1" t="s">
        <v>121</v>
      </c>
      <c r="BM4395" s="1" t="s">
        <v>191</v>
      </c>
      <c r="BP4395" s="1">
        <v>0</v>
      </c>
      <c r="BQ4395" s="1">
        <v>0</v>
      </c>
      <c r="BR4395" s="2">
        <v>1359489.7679999999</v>
      </c>
      <c r="BS4395" s="2">
        <v>585534.56499999994</v>
      </c>
      <c r="BT4395" s="1" t="s">
        <v>1095</v>
      </c>
      <c r="BU4395" s="1" t="s">
        <v>1096</v>
      </c>
      <c r="BW4395" s="1">
        <v>0</v>
      </c>
      <c r="BX4395" s="1">
        <v>5</v>
      </c>
    </row>
    <row r="4396" spans="1:76" x14ac:dyDescent="0.25">
      <c r="A4396" s="1">
        <v>4596</v>
      </c>
      <c r="B4396" s="1" t="s">
        <v>7642</v>
      </c>
      <c r="C4396" s="1" t="s">
        <v>3246</v>
      </c>
      <c r="D4396" s="1" t="s">
        <v>1093</v>
      </c>
      <c r="F4396" s="1">
        <v>2014</v>
      </c>
      <c r="G4396" s="1">
        <v>4</v>
      </c>
      <c r="H4396" s="1">
        <v>14</v>
      </c>
      <c r="I4396" s="1">
        <v>901</v>
      </c>
      <c r="J4396" s="1" t="s">
        <v>103</v>
      </c>
      <c r="K4396" s="1">
        <v>10</v>
      </c>
      <c r="L4396" s="1">
        <v>83</v>
      </c>
      <c r="M4396" s="1">
        <v>645381</v>
      </c>
      <c r="N4396" s="1">
        <v>5559308</v>
      </c>
      <c r="O4396" s="1">
        <v>1359408</v>
      </c>
      <c r="P4396" s="1">
        <v>585275</v>
      </c>
      <c r="Q4396" s="1" t="s">
        <v>78</v>
      </c>
      <c r="R4396" s="1" t="s">
        <v>156</v>
      </c>
      <c r="S4396" s="1" t="s">
        <v>7233</v>
      </c>
      <c r="T4396" s="1">
        <v>0</v>
      </c>
      <c r="U4396" s="1">
        <v>0</v>
      </c>
      <c r="V4396" s="1">
        <v>1</v>
      </c>
      <c r="Y4396" s="1">
        <v>0</v>
      </c>
      <c r="Z4396" s="1">
        <v>0</v>
      </c>
      <c r="AA4396" s="1">
        <v>0</v>
      </c>
      <c r="AB4396" s="1">
        <v>0</v>
      </c>
      <c r="AC4396" s="1">
        <v>0</v>
      </c>
      <c r="AD4396" s="1">
        <v>0</v>
      </c>
      <c r="AK4396" s="1">
        <v>0</v>
      </c>
      <c r="AL4396" s="1">
        <v>0</v>
      </c>
      <c r="AM4396" s="1">
        <v>0</v>
      </c>
      <c r="AO4396" s="1">
        <v>0</v>
      </c>
      <c r="AQ4396" s="1">
        <v>0</v>
      </c>
      <c r="AT4396" s="1">
        <v>0</v>
      </c>
      <c r="AV4396" s="1">
        <v>0</v>
      </c>
      <c r="AW4396" s="1">
        <v>0</v>
      </c>
      <c r="AX4396" s="1">
        <v>0</v>
      </c>
      <c r="AY4396" s="1" t="s">
        <v>86</v>
      </c>
      <c r="BB4396" s="1" t="s">
        <v>7640</v>
      </c>
      <c r="BC4396" s="1" t="s">
        <v>7430</v>
      </c>
      <c r="BD4396" s="1">
        <v>0</v>
      </c>
      <c r="BF4396" s="1">
        <v>0</v>
      </c>
      <c r="BH4396" s="1">
        <v>0</v>
      </c>
      <c r="BI4396" s="1">
        <v>0</v>
      </c>
      <c r="BL4396" s="1" t="s">
        <v>121</v>
      </c>
      <c r="BM4396" s="1" t="s">
        <v>191</v>
      </c>
      <c r="BP4396" s="1">
        <v>0</v>
      </c>
      <c r="BQ4396" s="1">
        <v>0</v>
      </c>
      <c r="BR4396" s="2">
        <v>1359408.165</v>
      </c>
      <c r="BS4396" s="2">
        <v>585275.23199999996</v>
      </c>
      <c r="BT4396" s="1" t="s">
        <v>1095</v>
      </c>
      <c r="BU4396" s="1" t="s">
        <v>1096</v>
      </c>
      <c r="BW4396" s="1">
        <v>0</v>
      </c>
      <c r="BX4396" s="1">
        <v>5</v>
      </c>
    </row>
    <row r="4397" spans="1:76" x14ac:dyDescent="0.25">
      <c r="A4397" s="1">
        <v>4597</v>
      </c>
      <c r="B4397" s="1" t="s">
        <v>7643</v>
      </c>
      <c r="C4397" s="1" t="s">
        <v>3246</v>
      </c>
      <c r="D4397" s="1" t="s">
        <v>1093</v>
      </c>
      <c r="F4397" s="1">
        <v>2014</v>
      </c>
      <c r="G4397" s="1">
        <v>4</v>
      </c>
      <c r="H4397" s="1">
        <v>14</v>
      </c>
      <c r="I4397" s="1">
        <v>809</v>
      </c>
      <c r="J4397" s="1" t="s">
        <v>103</v>
      </c>
      <c r="K4397" s="1">
        <v>10</v>
      </c>
      <c r="L4397" s="1">
        <v>83</v>
      </c>
      <c r="M4397" s="1">
        <v>646081</v>
      </c>
      <c r="N4397" s="1">
        <v>5558965</v>
      </c>
      <c r="O4397" s="1">
        <v>1360122</v>
      </c>
      <c r="P4397" s="1">
        <v>584963</v>
      </c>
      <c r="Q4397" s="1" t="s">
        <v>78</v>
      </c>
      <c r="R4397" s="1" t="s">
        <v>104</v>
      </c>
      <c r="S4397" s="1" t="s">
        <v>7237</v>
      </c>
      <c r="T4397" s="1">
        <v>1</v>
      </c>
      <c r="U4397" s="1">
        <v>1</v>
      </c>
      <c r="V4397" s="1">
        <v>0</v>
      </c>
      <c r="Y4397" s="1">
        <v>0</v>
      </c>
      <c r="Z4397" s="1">
        <v>0</v>
      </c>
      <c r="AA4397" s="1">
        <v>0</v>
      </c>
      <c r="AB4397" s="1">
        <v>0</v>
      </c>
      <c r="AC4397" s="1">
        <v>0</v>
      </c>
      <c r="AD4397" s="1">
        <v>0</v>
      </c>
      <c r="AK4397" s="1">
        <v>0</v>
      </c>
      <c r="AL4397" s="1">
        <v>0</v>
      </c>
      <c r="AM4397" s="1">
        <v>0</v>
      </c>
      <c r="AO4397" s="1">
        <v>0</v>
      </c>
      <c r="AQ4397" s="1">
        <v>0</v>
      </c>
      <c r="AT4397" s="1">
        <v>0</v>
      </c>
      <c r="AV4397" s="1">
        <v>0</v>
      </c>
      <c r="AW4397" s="1">
        <v>0</v>
      </c>
      <c r="AX4397" s="1">
        <v>0</v>
      </c>
      <c r="AY4397" s="1" t="s">
        <v>86</v>
      </c>
      <c r="AZ4397" s="1" t="s">
        <v>578</v>
      </c>
      <c r="BB4397" s="1" t="s">
        <v>7644</v>
      </c>
      <c r="BC4397" s="1" t="s">
        <v>7430</v>
      </c>
      <c r="BD4397" s="1">
        <v>0</v>
      </c>
      <c r="BF4397" s="1">
        <v>0</v>
      </c>
      <c r="BH4397" s="1">
        <v>0</v>
      </c>
      <c r="BI4397" s="1">
        <v>0</v>
      </c>
      <c r="BL4397" s="1" t="s">
        <v>121</v>
      </c>
      <c r="BM4397" s="1" t="s">
        <v>191</v>
      </c>
      <c r="BP4397" s="1">
        <v>0</v>
      </c>
      <c r="BQ4397" s="1">
        <v>0</v>
      </c>
      <c r="BR4397" s="2">
        <v>1360121.7830000001</v>
      </c>
      <c r="BS4397" s="2">
        <v>584962.87100000004</v>
      </c>
      <c r="BT4397" s="1" t="s">
        <v>1095</v>
      </c>
      <c r="BU4397" s="1" t="s">
        <v>1096</v>
      </c>
      <c r="BW4397" s="1">
        <v>0</v>
      </c>
      <c r="BX4397" s="1">
        <v>5</v>
      </c>
    </row>
    <row r="4398" spans="1:76" x14ac:dyDescent="0.25">
      <c r="A4398" s="1">
        <v>4598</v>
      </c>
      <c r="B4398" s="1" t="s">
        <v>7645</v>
      </c>
      <c r="C4398" s="1" t="s">
        <v>4131</v>
      </c>
      <c r="D4398" s="1" t="s">
        <v>1093</v>
      </c>
      <c r="F4398" s="1">
        <v>2014</v>
      </c>
      <c r="G4398" s="1">
        <v>4</v>
      </c>
      <c r="H4398" s="1">
        <v>14</v>
      </c>
      <c r="I4398" s="1">
        <v>633</v>
      </c>
      <c r="J4398" s="1" t="s">
        <v>103</v>
      </c>
      <c r="K4398" s="1">
        <v>10</v>
      </c>
      <c r="L4398" s="1">
        <v>83</v>
      </c>
      <c r="M4398" s="1">
        <v>648477</v>
      </c>
      <c r="N4398" s="1">
        <v>5560421</v>
      </c>
      <c r="O4398" s="1">
        <v>1362452</v>
      </c>
      <c r="P4398" s="1">
        <v>586523</v>
      </c>
      <c r="Q4398" s="1" t="s">
        <v>78</v>
      </c>
      <c r="R4398" s="1" t="s">
        <v>164</v>
      </c>
      <c r="S4398" s="1" t="s">
        <v>7258</v>
      </c>
      <c r="T4398" s="1">
        <v>1</v>
      </c>
      <c r="U4398" s="1">
        <v>0</v>
      </c>
      <c r="V4398" s="1">
        <v>0</v>
      </c>
      <c r="Y4398" s="1">
        <v>0</v>
      </c>
      <c r="Z4398" s="1">
        <v>0</v>
      </c>
      <c r="AA4398" s="1">
        <v>0</v>
      </c>
      <c r="AB4398" s="1">
        <v>0</v>
      </c>
      <c r="AC4398" s="1">
        <v>0</v>
      </c>
      <c r="AD4398" s="1">
        <v>0</v>
      </c>
      <c r="AK4398" s="1">
        <v>0</v>
      </c>
      <c r="AL4398" s="1">
        <v>0</v>
      </c>
      <c r="AM4398" s="1">
        <v>0</v>
      </c>
      <c r="AO4398" s="1">
        <v>0</v>
      </c>
      <c r="AQ4398" s="1">
        <v>0</v>
      </c>
      <c r="AT4398" s="1">
        <v>0</v>
      </c>
      <c r="AV4398" s="1">
        <v>0</v>
      </c>
      <c r="AW4398" s="1">
        <v>0</v>
      </c>
      <c r="AX4398" s="1">
        <v>0</v>
      </c>
      <c r="AY4398" s="1" t="s">
        <v>86</v>
      </c>
      <c r="AZ4398" s="1" t="s">
        <v>7646</v>
      </c>
      <c r="BB4398" s="1" t="s">
        <v>7647</v>
      </c>
      <c r="BC4398" s="1" t="s">
        <v>7430</v>
      </c>
      <c r="BD4398" s="1">
        <v>0</v>
      </c>
      <c r="BF4398" s="1">
        <v>0</v>
      </c>
      <c r="BH4398" s="1">
        <v>0</v>
      </c>
      <c r="BI4398" s="1">
        <v>0</v>
      </c>
      <c r="BL4398" s="1" t="s">
        <v>121</v>
      </c>
      <c r="BM4398" s="1" t="s">
        <v>191</v>
      </c>
      <c r="BP4398" s="1">
        <v>0</v>
      </c>
      <c r="BQ4398" s="1">
        <v>0</v>
      </c>
      <c r="BR4398" s="2">
        <v>1362451.7479999999</v>
      </c>
      <c r="BS4398" s="2">
        <v>586523.24300000002</v>
      </c>
      <c r="BT4398" s="1" t="s">
        <v>1095</v>
      </c>
      <c r="BU4398" s="1" t="s">
        <v>1096</v>
      </c>
      <c r="BW4398" s="1">
        <v>0</v>
      </c>
      <c r="BX4398" s="1">
        <v>3</v>
      </c>
    </row>
    <row r="4399" spans="1:76" x14ac:dyDescent="0.25">
      <c r="A4399" s="1">
        <v>4599</v>
      </c>
      <c r="B4399" s="1" t="s">
        <v>7648</v>
      </c>
      <c r="C4399" s="1" t="s">
        <v>4131</v>
      </c>
      <c r="D4399" s="1" t="s">
        <v>1093</v>
      </c>
      <c r="F4399" s="1">
        <v>2014</v>
      </c>
      <c r="G4399" s="1">
        <v>4</v>
      </c>
      <c r="H4399" s="1">
        <v>14</v>
      </c>
      <c r="I4399" s="1">
        <v>633</v>
      </c>
      <c r="J4399" s="1" t="s">
        <v>103</v>
      </c>
      <c r="K4399" s="1">
        <v>10</v>
      </c>
      <c r="L4399" s="1">
        <v>83</v>
      </c>
      <c r="M4399" s="1">
        <v>648736</v>
      </c>
      <c r="N4399" s="1">
        <v>5560304</v>
      </c>
      <c r="O4399" s="1">
        <v>1362716</v>
      </c>
      <c r="P4399" s="1">
        <v>586417</v>
      </c>
      <c r="Q4399" s="1" t="s">
        <v>78</v>
      </c>
      <c r="R4399" s="1" t="s">
        <v>156</v>
      </c>
      <c r="S4399" s="1" t="s">
        <v>7233</v>
      </c>
      <c r="T4399" s="1">
        <v>0</v>
      </c>
      <c r="U4399" s="1">
        <v>0</v>
      </c>
      <c r="V4399" s="1">
        <v>1</v>
      </c>
      <c r="Y4399" s="1">
        <v>0</v>
      </c>
      <c r="Z4399" s="1">
        <v>0</v>
      </c>
      <c r="AA4399" s="1">
        <v>0</v>
      </c>
      <c r="AB4399" s="1">
        <v>0</v>
      </c>
      <c r="AC4399" s="1">
        <v>0</v>
      </c>
      <c r="AD4399" s="1">
        <v>0</v>
      </c>
      <c r="AK4399" s="1">
        <v>0</v>
      </c>
      <c r="AL4399" s="1">
        <v>0</v>
      </c>
      <c r="AM4399" s="1">
        <v>0</v>
      </c>
      <c r="AO4399" s="1">
        <v>0</v>
      </c>
      <c r="AQ4399" s="1">
        <v>0</v>
      </c>
      <c r="AT4399" s="1">
        <v>0</v>
      </c>
      <c r="AV4399" s="1">
        <v>0</v>
      </c>
      <c r="AW4399" s="1">
        <v>0</v>
      </c>
      <c r="AX4399" s="1">
        <v>0</v>
      </c>
      <c r="AY4399" s="1" t="s">
        <v>86</v>
      </c>
      <c r="BB4399" s="1" t="s">
        <v>7647</v>
      </c>
      <c r="BC4399" s="1" t="s">
        <v>7430</v>
      </c>
      <c r="BD4399" s="1">
        <v>0</v>
      </c>
      <c r="BF4399" s="1">
        <v>0</v>
      </c>
      <c r="BH4399" s="1">
        <v>0</v>
      </c>
      <c r="BI4399" s="1">
        <v>0</v>
      </c>
      <c r="BL4399" s="1" t="s">
        <v>121</v>
      </c>
      <c r="BM4399" s="1" t="s">
        <v>191</v>
      </c>
      <c r="BP4399" s="1">
        <v>0</v>
      </c>
      <c r="BQ4399" s="1">
        <v>0</v>
      </c>
      <c r="BR4399" s="2">
        <v>1362715.852</v>
      </c>
      <c r="BS4399" s="2">
        <v>586417.41099999996</v>
      </c>
      <c r="BT4399" s="1" t="s">
        <v>1095</v>
      </c>
      <c r="BU4399" s="1" t="s">
        <v>1096</v>
      </c>
      <c r="BW4399" s="1">
        <v>0</v>
      </c>
      <c r="BX4399" s="1">
        <v>5</v>
      </c>
    </row>
    <row r="4400" spans="1:76" x14ac:dyDescent="0.25">
      <c r="A4400" s="1">
        <v>4600</v>
      </c>
      <c r="B4400" s="1" t="s">
        <v>7649</v>
      </c>
      <c r="C4400" s="1" t="s">
        <v>3979</v>
      </c>
      <c r="D4400" s="1" t="s">
        <v>1093</v>
      </c>
      <c r="F4400" s="1">
        <v>2014</v>
      </c>
      <c r="G4400" s="1">
        <v>4</v>
      </c>
      <c r="H4400" s="1">
        <v>14</v>
      </c>
      <c r="I4400" s="1">
        <v>653</v>
      </c>
      <c r="J4400" s="1" t="s">
        <v>103</v>
      </c>
      <c r="K4400" s="1">
        <v>10</v>
      </c>
      <c r="L4400" s="1">
        <v>83</v>
      </c>
      <c r="M4400" s="1">
        <v>648631</v>
      </c>
      <c r="N4400" s="1">
        <v>5561080</v>
      </c>
      <c r="O4400" s="1">
        <v>1362577</v>
      </c>
      <c r="P4400" s="1">
        <v>587188</v>
      </c>
      <c r="Q4400" s="1" t="s">
        <v>78</v>
      </c>
      <c r="R4400" s="1" t="s">
        <v>156</v>
      </c>
      <c r="S4400" s="1" t="s">
        <v>7233</v>
      </c>
      <c r="T4400" s="1">
        <v>0</v>
      </c>
      <c r="U4400" s="1">
        <v>0</v>
      </c>
      <c r="V4400" s="1">
        <v>1</v>
      </c>
      <c r="Y4400" s="1">
        <v>0</v>
      </c>
      <c r="Z4400" s="1">
        <v>0</v>
      </c>
      <c r="AA4400" s="1">
        <v>0</v>
      </c>
      <c r="AB4400" s="1">
        <v>0</v>
      </c>
      <c r="AC4400" s="1">
        <v>0</v>
      </c>
      <c r="AD4400" s="1">
        <v>0</v>
      </c>
      <c r="AK4400" s="1">
        <v>0</v>
      </c>
      <c r="AL4400" s="1">
        <v>0</v>
      </c>
      <c r="AM4400" s="1">
        <v>0</v>
      </c>
      <c r="AO4400" s="1">
        <v>0</v>
      </c>
      <c r="AQ4400" s="1">
        <v>0</v>
      </c>
      <c r="AT4400" s="1">
        <v>0</v>
      </c>
      <c r="AV4400" s="1">
        <v>0</v>
      </c>
      <c r="AW4400" s="1">
        <v>0</v>
      </c>
      <c r="AX4400" s="1">
        <v>0</v>
      </c>
      <c r="AY4400" s="1" t="s">
        <v>86</v>
      </c>
      <c r="AZ4400" s="1" t="s">
        <v>7650</v>
      </c>
      <c r="BB4400" s="1" t="s">
        <v>7651</v>
      </c>
      <c r="BC4400" s="1" t="s">
        <v>7430</v>
      </c>
      <c r="BD4400" s="1">
        <v>0</v>
      </c>
      <c r="BF4400" s="1">
        <v>0</v>
      </c>
      <c r="BH4400" s="1">
        <v>0</v>
      </c>
      <c r="BI4400" s="1">
        <v>0</v>
      </c>
      <c r="BL4400" s="1" t="s">
        <v>121</v>
      </c>
      <c r="BM4400" s="1" t="s">
        <v>191</v>
      </c>
      <c r="BP4400" s="1">
        <v>0</v>
      </c>
      <c r="BQ4400" s="1">
        <v>0</v>
      </c>
      <c r="BR4400" s="2">
        <v>1362576.8019999999</v>
      </c>
      <c r="BS4400" s="2">
        <v>587188.44900000002</v>
      </c>
      <c r="BT4400" s="1" t="s">
        <v>1095</v>
      </c>
      <c r="BU4400" s="1" t="s">
        <v>1096</v>
      </c>
      <c r="BW4400" s="1">
        <v>0</v>
      </c>
      <c r="BX4400" s="1">
        <v>5</v>
      </c>
    </row>
    <row r="4401" spans="1:76" x14ac:dyDescent="0.25">
      <c r="A4401" s="1">
        <v>4601</v>
      </c>
      <c r="B4401" s="1" t="s">
        <v>7652</v>
      </c>
      <c r="C4401" s="1" t="s">
        <v>3979</v>
      </c>
      <c r="D4401" s="1" t="s">
        <v>1093</v>
      </c>
      <c r="F4401" s="1">
        <v>2014</v>
      </c>
      <c r="G4401" s="1">
        <v>4</v>
      </c>
      <c r="H4401" s="1">
        <v>15</v>
      </c>
      <c r="I4401" s="1">
        <v>612</v>
      </c>
      <c r="J4401" s="1" t="s">
        <v>103</v>
      </c>
      <c r="K4401" s="1">
        <v>10</v>
      </c>
      <c r="L4401" s="1">
        <v>83</v>
      </c>
      <c r="M4401" s="1">
        <v>658230</v>
      </c>
      <c r="N4401" s="1">
        <v>5559833</v>
      </c>
      <c r="O4401" s="1">
        <v>1372220</v>
      </c>
      <c r="P4401" s="1">
        <v>586364</v>
      </c>
      <c r="Q4401" s="1" t="s">
        <v>78</v>
      </c>
      <c r="R4401" s="1" t="s">
        <v>156</v>
      </c>
      <c r="S4401" s="1" t="s">
        <v>7233</v>
      </c>
      <c r="T4401" s="1">
        <v>0</v>
      </c>
      <c r="U4401" s="1">
        <v>0</v>
      </c>
      <c r="V4401" s="1">
        <v>1</v>
      </c>
      <c r="Y4401" s="1">
        <v>0</v>
      </c>
      <c r="Z4401" s="1">
        <v>0</v>
      </c>
      <c r="AA4401" s="1">
        <v>0</v>
      </c>
      <c r="AB4401" s="1">
        <v>0</v>
      </c>
      <c r="AC4401" s="1">
        <v>0</v>
      </c>
      <c r="AD4401" s="1">
        <v>0</v>
      </c>
      <c r="AK4401" s="1">
        <v>0</v>
      </c>
      <c r="AL4401" s="1">
        <v>0</v>
      </c>
      <c r="AM4401" s="1">
        <v>0</v>
      </c>
      <c r="AO4401" s="1">
        <v>0</v>
      </c>
      <c r="AQ4401" s="1">
        <v>0</v>
      </c>
      <c r="AT4401" s="1">
        <v>0</v>
      </c>
      <c r="AV4401" s="1">
        <v>0</v>
      </c>
      <c r="AW4401" s="1">
        <v>0</v>
      </c>
      <c r="AX4401" s="1">
        <v>0</v>
      </c>
      <c r="AY4401" s="1" t="s">
        <v>86</v>
      </c>
      <c r="BB4401" s="1" t="s">
        <v>7653</v>
      </c>
      <c r="BC4401" s="1" t="s">
        <v>7430</v>
      </c>
      <c r="BD4401" s="1">
        <v>0</v>
      </c>
      <c r="BF4401" s="1">
        <v>0</v>
      </c>
      <c r="BH4401" s="1">
        <v>0</v>
      </c>
      <c r="BI4401" s="1">
        <v>0</v>
      </c>
      <c r="BL4401" s="1" t="s">
        <v>121</v>
      </c>
      <c r="BM4401" s="1" t="s">
        <v>191</v>
      </c>
      <c r="BP4401" s="1">
        <v>0</v>
      </c>
      <c r="BQ4401" s="1">
        <v>0</v>
      </c>
      <c r="BR4401" s="2">
        <v>1372220.3289999999</v>
      </c>
      <c r="BS4401" s="2">
        <v>586363.84900000005</v>
      </c>
      <c r="BT4401" s="1" t="s">
        <v>1095</v>
      </c>
      <c r="BU4401" s="1" t="s">
        <v>1096</v>
      </c>
      <c r="BW4401" s="1">
        <v>0</v>
      </c>
      <c r="BX4401" s="1">
        <v>5</v>
      </c>
    </row>
    <row r="4402" spans="1:76" x14ac:dyDescent="0.25">
      <c r="A4402" s="1">
        <v>4602</v>
      </c>
      <c r="B4402" s="1" t="s">
        <v>7654</v>
      </c>
      <c r="C4402" s="1" t="s">
        <v>3979</v>
      </c>
      <c r="D4402" s="1" t="s">
        <v>1093</v>
      </c>
      <c r="F4402" s="1">
        <v>2014</v>
      </c>
      <c r="G4402" s="1">
        <v>4</v>
      </c>
      <c r="H4402" s="1">
        <v>15</v>
      </c>
      <c r="I4402" s="1">
        <v>630</v>
      </c>
      <c r="J4402" s="1" t="s">
        <v>103</v>
      </c>
      <c r="K4402" s="1">
        <v>10</v>
      </c>
      <c r="L4402" s="1">
        <v>83</v>
      </c>
      <c r="M4402" s="1">
        <v>659181</v>
      </c>
      <c r="N4402" s="1">
        <v>5559880</v>
      </c>
      <c r="O4402" s="1">
        <v>1373168</v>
      </c>
      <c r="P4402" s="1">
        <v>586453</v>
      </c>
      <c r="Q4402" s="1" t="s">
        <v>78</v>
      </c>
      <c r="R4402" s="1" t="s">
        <v>156</v>
      </c>
      <c r="S4402" s="1" t="s">
        <v>7233</v>
      </c>
      <c r="T4402" s="1">
        <v>0</v>
      </c>
      <c r="U4402" s="1">
        <v>0</v>
      </c>
      <c r="V4402" s="1">
        <v>1</v>
      </c>
      <c r="Y4402" s="1">
        <v>0</v>
      </c>
      <c r="Z4402" s="1">
        <v>0</v>
      </c>
      <c r="AA4402" s="1">
        <v>0</v>
      </c>
      <c r="AB4402" s="1">
        <v>0</v>
      </c>
      <c r="AC4402" s="1">
        <v>0</v>
      </c>
      <c r="AD4402" s="1">
        <v>0</v>
      </c>
      <c r="AK4402" s="1">
        <v>0</v>
      </c>
      <c r="AL4402" s="1">
        <v>0</v>
      </c>
      <c r="AM4402" s="1">
        <v>0</v>
      </c>
      <c r="AO4402" s="1">
        <v>0</v>
      </c>
      <c r="AQ4402" s="1">
        <v>0</v>
      </c>
      <c r="AT4402" s="1">
        <v>0</v>
      </c>
      <c r="AV4402" s="1">
        <v>0</v>
      </c>
      <c r="AW4402" s="1">
        <v>0</v>
      </c>
      <c r="AX4402" s="1">
        <v>0</v>
      </c>
      <c r="AY4402" s="1" t="s">
        <v>86</v>
      </c>
      <c r="BB4402" s="1" t="s">
        <v>7655</v>
      </c>
      <c r="BC4402" s="1" t="s">
        <v>7430</v>
      </c>
      <c r="BD4402" s="1">
        <v>0</v>
      </c>
      <c r="BF4402" s="1">
        <v>0</v>
      </c>
      <c r="BH4402" s="1">
        <v>0</v>
      </c>
      <c r="BI4402" s="1">
        <v>0</v>
      </c>
      <c r="BL4402" s="1" t="s">
        <v>121</v>
      </c>
      <c r="BM4402" s="1" t="s">
        <v>191</v>
      </c>
      <c r="BP4402" s="1">
        <v>0</v>
      </c>
      <c r="BQ4402" s="1">
        <v>0</v>
      </c>
      <c r="BR4402" s="2">
        <v>1373167.956</v>
      </c>
      <c r="BS4402" s="2">
        <v>586452.71499999997</v>
      </c>
      <c r="BT4402" s="1" t="s">
        <v>1095</v>
      </c>
      <c r="BU4402" s="1" t="s">
        <v>1096</v>
      </c>
      <c r="BW4402" s="1">
        <v>0</v>
      </c>
      <c r="BX4402" s="1">
        <v>4</v>
      </c>
    </row>
    <row r="4403" spans="1:76" x14ac:dyDescent="0.25">
      <c r="A4403" s="1">
        <v>4603</v>
      </c>
      <c r="B4403" s="1" t="s">
        <v>7656</v>
      </c>
      <c r="C4403" s="1" t="s">
        <v>3979</v>
      </c>
      <c r="D4403" s="1" t="s">
        <v>1093</v>
      </c>
      <c r="F4403" s="1">
        <v>2014</v>
      </c>
      <c r="G4403" s="1">
        <v>4</v>
      </c>
      <c r="H4403" s="1">
        <v>15</v>
      </c>
      <c r="I4403" s="1">
        <v>759</v>
      </c>
      <c r="J4403" s="1" t="s">
        <v>103</v>
      </c>
      <c r="K4403" s="1">
        <v>10</v>
      </c>
      <c r="L4403" s="1">
        <v>83</v>
      </c>
      <c r="M4403" s="1">
        <v>660843</v>
      </c>
      <c r="N4403" s="1">
        <v>5562123</v>
      </c>
      <c r="O4403" s="1">
        <v>1374730</v>
      </c>
      <c r="P4403" s="1">
        <v>588767</v>
      </c>
      <c r="Q4403" s="1" t="s">
        <v>78</v>
      </c>
      <c r="R4403" s="1" t="s">
        <v>104</v>
      </c>
      <c r="S4403" s="1" t="s">
        <v>7237</v>
      </c>
      <c r="T4403" s="1">
        <v>0</v>
      </c>
      <c r="U4403" s="1">
        <v>1</v>
      </c>
      <c r="V4403" s="1">
        <v>0</v>
      </c>
      <c r="Y4403" s="1">
        <v>0</v>
      </c>
      <c r="Z4403" s="1">
        <v>0</v>
      </c>
      <c r="AA4403" s="1">
        <v>0</v>
      </c>
      <c r="AB4403" s="1">
        <v>0</v>
      </c>
      <c r="AC4403" s="1">
        <v>0</v>
      </c>
      <c r="AD4403" s="1">
        <v>0</v>
      </c>
      <c r="AK4403" s="1">
        <v>0</v>
      </c>
      <c r="AL4403" s="1">
        <v>0</v>
      </c>
      <c r="AM4403" s="1">
        <v>0</v>
      </c>
      <c r="AO4403" s="1">
        <v>0</v>
      </c>
      <c r="AQ4403" s="1">
        <v>0</v>
      </c>
      <c r="AT4403" s="1">
        <v>0</v>
      </c>
      <c r="AV4403" s="1">
        <v>0</v>
      </c>
      <c r="AW4403" s="1">
        <v>0</v>
      </c>
      <c r="AX4403" s="1">
        <v>0</v>
      </c>
      <c r="AY4403" s="1" t="s">
        <v>86</v>
      </c>
      <c r="AZ4403" s="1" t="s">
        <v>7657</v>
      </c>
      <c r="BB4403" s="1" t="s">
        <v>7658</v>
      </c>
      <c r="BC4403" s="1" t="s">
        <v>7430</v>
      </c>
      <c r="BD4403" s="1">
        <v>0</v>
      </c>
      <c r="BF4403" s="1">
        <v>0</v>
      </c>
      <c r="BH4403" s="1">
        <v>0</v>
      </c>
      <c r="BI4403" s="1">
        <v>0</v>
      </c>
      <c r="BL4403" s="1" t="s">
        <v>121</v>
      </c>
      <c r="BM4403" s="1" t="s">
        <v>191</v>
      </c>
      <c r="BP4403" s="1">
        <v>0</v>
      </c>
      <c r="BQ4403" s="1">
        <v>0</v>
      </c>
      <c r="BR4403" s="2">
        <v>1374730.2690000001</v>
      </c>
      <c r="BS4403" s="2">
        <v>588767.36699999997</v>
      </c>
      <c r="BT4403" s="1" t="s">
        <v>1105</v>
      </c>
      <c r="BU4403" s="1" t="s">
        <v>1096</v>
      </c>
      <c r="BW4403" s="1">
        <v>0</v>
      </c>
      <c r="BX4403" s="1">
        <v>4</v>
      </c>
    </row>
    <row r="4404" spans="1:76" x14ac:dyDescent="0.25">
      <c r="A4404" s="1">
        <v>4604</v>
      </c>
      <c r="B4404" s="1" t="s">
        <v>7659</v>
      </c>
      <c r="C4404" s="1" t="s">
        <v>3979</v>
      </c>
      <c r="D4404" s="1" t="s">
        <v>101</v>
      </c>
      <c r="F4404" s="1">
        <v>2014</v>
      </c>
      <c r="G4404" s="1">
        <v>4</v>
      </c>
      <c r="H4404" s="1">
        <v>11</v>
      </c>
      <c r="I4404" s="1">
        <v>1021</v>
      </c>
      <c r="J4404" s="1" t="s">
        <v>103</v>
      </c>
      <c r="K4404" s="1">
        <v>11</v>
      </c>
      <c r="L4404" s="1">
        <v>83</v>
      </c>
      <c r="M4404" s="1">
        <v>351140</v>
      </c>
      <c r="N4404" s="1">
        <v>5439900</v>
      </c>
      <c r="O4404" s="1">
        <v>1508150</v>
      </c>
      <c r="P4404" s="1">
        <v>478070</v>
      </c>
      <c r="Q4404" s="1" t="s">
        <v>78</v>
      </c>
      <c r="R4404" s="1" t="s">
        <v>156</v>
      </c>
      <c r="S4404" s="1" t="s">
        <v>7233</v>
      </c>
      <c r="T4404" s="1">
        <v>0</v>
      </c>
      <c r="U4404" s="1">
        <v>0</v>
      </c>
      <c r="V4404" s="1">
        <v>1</v>
      </c>
      <c r="Y4404" s="1">
        <v>0</v>
      </c>
      <c r="Z4404" s="1">
        <v>0</v>
      </c>
      <c r="AA4404" s="1">
        <v>0</v>
      </c>
      <c r="AB4404" s="1">
        <v>0</v>
      </c>
      <c r="AC4404" s="1">
        <v>0</v>
      </c>
      <c r="AD4404" s="1">
        <v>0</v>
      </c>
      <c r="AK4404" s="1">
        <v>0</v>
      </c>
      <c r="AL4404" s="1">
        <v>0</v>
      </c>
      <c r="AM4404" s="1">
        <v>0</v>
      </c>
      <c r="AO4404" s="1">
        <v>0</v>
      </c>
      <c r="AQ4404" s="1">
        <v>0</v>
      </c>
      <c r="AT4404" s="1">
        <v>0</v>
      </c>
      <c r="AV4404" s="1">
        <v>0</v>
      </c>
      <c r="AW4404" s="1">
        <v>0</v>
      </c>
      <c r="AX4404" s="1">
        <v>0</v>
      </c>
      <c r="AY4404" s="1" t="s">
        <v>86</v>
      </c>
      <c r="AZ4404" s="1" t="s">
        <v>7660</v>
      </c>
      <c r="BB4404" s="1" t="s">
        <v>86</v>
      </c>
      <c r="BC4404" s="1" t="s">
        <v>6675</v>
      </c>
      <c r="BD4404" s="1">
        <v>0</v>
      </c>
      <c r="BF4404" s="1">
        <v>0</v>
      </c>
      <c r="BH4404" s="1">
        <v>0</v>
      </c>
      <c r="BI4404" s="1">
        <v>0</v>
      </c>
      <c r="BL4404" s="1" t="s">
        <v>87</v>
      </c>
      <c r="BM4404" s="1" t="s">
        <v>191</v>
      </c>
      <c r="BP4404" s="1">
        <v>0</v>
      </c>
      <c r="BQ4404" s="1">
        <v>0</v>
      </c>
      <c r="BR4404" s="2">
        <v>1508150</v>
      </c>
      <c r="BS4404" s="2">
        <v>478070</v>
      </c>
      <c r="BT4404" s="1" t="s">
        <v>89</v>
      </c>
      <c r="BU4404" s="1" t="s">
        <v>110</v>
      </c>
      <c r="BW4404" s="1">
        <v>0</v>
      </c>
      <c r="BX4404" s="1">
        <v>3</v>
      </c>
    </row>
    <row r="4405" spans="1:76" x14ac:dyDescent="0.25">
      <c r="A4405" s="1">
        <v>4605</v>
      </c>
      <c r="B4405" s="1" t="s">
        <v>7661</v>
      </c>
      <c r="C4405" s="1" t="s">
        <v>3979</v>
      </c>
      <c r="D4405" s="1" t="s">
        <v>1093</v>
      </c>
      <c r="F4405" s="1">
        <v>2014</v>
      </c>
      <c r="G4405" s="1">
        <v>4</v>
      </c>
      <c r="H4405" s="1">
        <v>13</v>
      </c>
      <c r="I4405" s="1">
        <v>1016</v>
      </c>
      <c r="J4405" s="1" t="s">
        <v>103</v>
      </c>
      <c r="K4405" s="1">
        <v>10</v>
      </c>
      <c r="L4405" s="1">
        <v>83</v>
      </c>
      <c r="M4405" s="1">
        <v>650125</v>
      </c>
      <c r="N4405" s="1">
        <v>5545075</v>
      </c>
      <c r="O4405" s="1">
        <v>1364772</v>
      </c>
      <c r="P4405" s="1">
        <v>571261</v>
      </c>
      <c r="Q4405" s="1" t="s">
        <v>78</v>
      </c>
      <c r="R4405" s="1" t="s">
        <v>156</v>
      </c>
      <c r="S4405" s="1" t="s">
        <v>7233</v>
      </c>
      <c r="T4405" s="1">
        <v>0</v>
      </c>
      <c r="U4405" s="1">
        <v>0</v>
      </c>
      <c r="V4405" s="1">
        <v>1</v>
      </c>
      <c r="Y4405" s="1">
        <v>0</v>
      </c>
      <c r="Z4405" s="1">
        <v>0</v>
      </c>
      <c r="AA4405" s="1">
        <v>0</v>
      </c>
      <c r="AB4405" s="1">
        <v>0</v>
      </c>
      <c r="AC4405" s="1">
        <v>0</v>
      </c>
      <c r="AD4405" s="1">
        <v>0</v>
      </c>
      <c r="AK4405" s="1">
        <v>0</v>
      </c>
      <c r="AL4405" s="1">
        <v>0</v>
      </c>
      <c r="AM4405" s="1">
        <v>0</v>
      </c>
      <c r="AO4405" s="1">
        <v>0</v>
      </c>
      <c r="AQ4405" s="1">
        <v>0</v>
      </c>
      <c r="AT4405" s="1">
        <v>0</v>
      </c>
      <c r="AV4405" s="1">
        <v>0</v>
      </c>
      <c r="AW4405" s="1">
        <v>0</v>
      </c>
      <c r="AX4405" s="1">
        <v>0</v>
      </c>
      <c r="AY4405" s="1" t="s">
        <v>86</v>
      </c>
      <c r="AZ4405" s="1" t="s">
        <v>7662</v>
      </c>
      <c r="BB4405" s="1" t="s">
        <v>86</v>
      </c>
      <c r="BC4405" s="1" t="s">
        <v>6675</v>
      </c>
      <c r="BD4405" s="1">
        <v>0</v>
      </c>
      <c r="BF4405" s="1">
        <v>0</v>
      </c>
      <c r="BH4405" s="1">
        <v>0</v>
      </c>
      <c r="BI4405" s="1">
        <v>0</v>
      </c>
      <c r="BL4405" s="1" t="s">
        <v>121</v>
      </c>
      <c r="BM4405" s="1" t="s">
        <v>191</v>
      </c>
      <c r="BP4405" s="1">
        <v>0</v>
      </c>
      <c r="BQ4405" s="1">
        <v>0</v>
      </c>
      <c r="BR4405" s="2">
        <v>1364772</v>
      </c>
      <c r="BS4405" s="2">
        <v>571261</v>
      </c>
      <c r="BT4405" s="1" t="s">
        <v>1095</v>
      </c>
      <c r="BU4405" s="1" t="s">
        <v>1099</v>
      </c>
      <c r="BW4405" s="1">
        <v>0</v>
      </c>
      <c r="BX4405" s="1">
        <v>3</v>
      </c>
    </row>
    <row r="4406" spans="1:76" x14ac:dyDescent="0.25">
      <c r="A4406" s="1">
        <v>4606</v>
      </c>
      <c r="B4406" s="1" t="s">
        <v>7663</v>
      </c>
      <c r="C4406" s="1" t="s">
        <v>942</v>
      </c>
      <c r="D4406" s="1" t="s">
        <v>75</v>
      </c>
      <c r="F4406" s="1">
        <v>2014</v>
      </c>
      <c r="G4406" s="1">
        <v>4</v>
      </c>
      <c r="H4406" s="1">
        <v>17</v>
      </c>
      <c r="I4406" s="1">
        <v>944</v>
      </c>
      <c r="J4406" s="1" t="s">
        <v>103</v>
      </c>
      <c r="K4406" s="1">
        <v>11</v>
      </c>
      <c r="L4406" s="1">
        <v>83</v>
      </c>
      <c r="M4406" s="1">
        <v>318400</v>
      </c>
      <c r="N4406" s="1">
        <v>5497400</v>
      </c>
      <c r="O4406" s="1">
        <v>1468464</v>
      </c>
      <c r="P4406" s="1">
        <v>530990</v>
      </c>
      <c r="Q4406" s="1" t="s">
        <v>78</v>
      </c>
      <c r="R4406" s="1" t="s">
        <v>156</v>
      </c>
      <c r="S4406" s="1" t="s">
        <v>7233</v>
      </c>
      <c r="T4406" s="1">
        <v>0</v>
      </c>
      <c r="U4406" s="1">
        <v>0</v>
      </c>
      <c r="V4406" s="1">
        <v>1</v>
      </c>
      <c r="Y4406" s="1">
        <v>0</v>
      </c>
      <c r="Z4406" s="1">
        <v>0</v>
      </c>
      <c r="AA4406" s="1">
        <v>0</v>
      </c>
      <c r="AB4406" s="1">
        <v>0</v>
      </c>
      <c r="AC4406" s="1">
        <v>0</v>
      </c>
      <c r="AD4406" s="1">
        <v>0</v>
      </c>
      <c r="AK4406" s="1">
        <v>0</v>
      </c>
      <c r="AL4406" s="1">
        <v>0</v>
      </c>
      <c r="AM4406" s="1">
        <v>0</v>
      </c>
      <c r="AO4406" s="1">
        <v>0</v>
      </c>
      <c r="AQ4406" s="1">
        <v>0</v>
      </c>
      <c r="AT4406" s="1">
        <v>0</v>
      </c>
      <c r="AV4406" s="1">
        <v>0</v>
      </c>
      <c r="AW4406" s="1">
        <v>0</v>
      </c>
      <c r="AX4406" s="1">
        <v>0</v>
      </c>
      <c r="AY4406" s="1" t="s">
        <v>79</v>
      </c>
      <c r="AZ4406" s="1" t="s">
        <v>7664</v>
      </c>
      <c r="BB4406" s="1" t="s">
        <v>86</v>
      </c>
      <c r="BC4406" s="1" t="s">
        <v>6675</v>
      </c>
      <c r="BD4406" s="1">
        <v>0</v>
      </c>
      <c r="BF4406" s="1">
        <v>0</v>
      </c>
      <c r="BH4406" s="1">
        <v>0</v>
      </c>
      <c r="BI4406" s="1">
        <v>0</v>
      </c>
      <c r="BL4406" s="1" t="s">
        <v>87</v>
      </c>
      <c r="BM4406" s="1" t="s">
        <v>79</v>
      </c>
      <c r="BP4406" s="1">
        <v>0</v>
      </c>
      <c r="BQ4406" s="1">
        <v>0</v>
      </c>
      <c r="BR4406" s="2">
        <v>1468464</v>
      </c>
      <c r="BS4406" s="2">
        <v>530990</v>
      </c>
      <c r="BT4406" s="1" t="s">
        <v>89</v>
      </c>
      <c r="BU4406" s="1" t="s">
        <v>463</v>
      </c>
      <c r="BW4406" s="1">
        <v>0</v>
      </c>
      <c r="BX4406" s="1">
        <v>5</v>
      </c>
    </row>
    <row r="4407" spans="1:76" x14ac:dyDescent="0.25">
      <c r="A4407" s="1">
        <v>4607</v>
      </c>
      <c r="B4407" s="1" t="s">
        <v>7665</v>
      </c>
      <c r="C4407" s="1" t="s">
        <v>3979</v>
      </c>
      <c r="D4407" s="1" t="s">
        <v>1093</v>
      </c>
      <c r="F4407" s="1">
        <v>2014</v>
      </c>
      <c r="G4407" s="1">
        <v>4</v>
      </c>
      <c r="H4407" s="1">
        <v>13</v>
      </c>
      <c r="I4407" s="1">
        <v>1330</v>
      </c>
      <c r="J4407" s="1" t="s">
        <v>103</v>
      </c>
      <c r="K4407" s="1">
        <v>10</v>
      </c>
      <c r="L4407" s="1">
        <v>83</v>
      </c>
      <c r="M4407" s="1">
        <v>654450</v>
      </c>
      <c r="N4407" s="1">
        <v>5553900</v>
      </c>
      <c r="O4407" s="1">
        <v>1368705</v>
      </c>
      <c r="P4407" s="1">
        <v>580269</v>
      </c>
      <c r="Q4407" s="1" t="s">
        <v>78</v>
      </c>
      <c r="R4407" s="1" t="s">
        <v>164</v>
      </c>
      <c r="S4407" s="1" t="s">
        <v>7258</v>
      </c>
      <c r="T4407" s="1">
        <v>0</v>
      </c>
      <c r="U4407" s="1">
        <v>0</v>
      </c>
      <c r="V4407" s="1">
        <v>1</v>
      </c>
      <c r="Y4407" s="1">
        <v>0</v>
      </c>
      <c r="Z4407" s="1">
        <v>0</v>
      </c>
      <c r="AA4407" s="1">
        <v>0</v>
      </c>
      <c r="AB4407" s="1">
        <v>0</v>
      </c>
      <c r="AC4407" s="1">
        <v>0</v>
      </c>
      <c r="AD4407" s="1">
        <v>0</v>
      </c>
      <c r="AK4407" s="1">
        <v>0</v>
      </c>
      <c r="AL4407" s="1">
        <v>0</v>
      </c>
      <c r="AM4407" s="1">
        <v>0</v>
      </c>
      <c r="AO4407" s="1">
        <v>0</v>
      </c>
      <c r="AQ4407" s="1">
        <v>0</v>
      </c>
      <c r="AT4407" s="1">
        <v>0</v>
      </c>
      <c r="AV4407" s="1">
        <v>0</v>
      </c>
      <c r="AW4407" s="1">
        <v>0</v>
      </c>
      <c r="AX4407" s="1">
        <v>0</v>
      </c>
      <c r="AY4407" s="1" t="s">
        <v>86</v>
      </c>
      <c r="AZ4407" s="1" t="s">
        <v>7666</v>
      </c>
      <c r="BB4407" s="1" t="s">
        <v>86</v>
      </c>
      <c r="BC4407" s="1" t="s">
        <v>6675</v>
      </c>
      <c r="BD4407" s="1">
        <v>0</v>
      </c>
      <c r="BF4407" s="1">
        <v>0</v>
      </c>
      <c r="BH4407" s="1">
        <v>0</v>
      </c>
      <c r="BI4407" s="1">
        <v>0</v>
      </c>
      <c r="BL4407" s="1" t="s">
        <v>121</v>
      </c>
      <c r="BM4407" s="1" t="s">
        <v>191</v>
      </c>
      <c r="BP4407" s="1">
        <v>0</v>
      </c>
      <c r="BQ4407" s="1">
        <v>0</v>
      </c>
      <c r="BR4407" s="2">
        <v>1368705</v>
      </c>
      <c r="BS4407" s="2">
        <v>580269</v>
      </c>
      <c r="BT4407" s="1" t="s">
        <v>1095</v>
      </c>
      <c r="BU4407" s="1" t="s">
        <v>1099</v>
      </c>
      <c r="BW4407" s="1">
        <v>0</v>
      </c>
      <c r="BX4407" s="1">
        <v>4</v>
      </c>
    </row>
    <row r="4408" spans="1:76" x14ac:dyDescent="0.25">
      <c r="A4408" s="1">
        <v>4608</v>
      </c>
      <c r="B4408" s="1" t="s">
        <v>7667</v>
      </c>
      <c r="C4408" s="1" t="s">
        <v>3246</v>
      </c>
      <c r="D4408" s="1" t="s">
        <v>1093</v>
      </c>
      <c r="F4408" s="1">
        <v>2014</v>
      </c>
      <c r="G4408" s="1">
        <v>4</v>
      </c>
      <c r="H4408" s="1">
        <v>14</v>
      </c>
      <c r="I4408" s="1">
        <v>846</v>
      </c>
      <c r="J4408" s="1" t="s">
        <v>103</v>
      </c>
      <c r="K4408" s="1">
        <v>10</v>
      </c>
      <c r="L4408" s="1">
        <v>83</v>
      </c>
      <c r="M4408" s="1">
        <v>645396</v>
      </c>
      <c r="N4408" s="1">
        <v>5559157</v>
      </c>
      <c r="O4408" s="1">
        <v>1359429</v>
      </c>
      <c r="P4408" s="1">
        <v>585125</v>
      </c>
      <c r="Q4408" s="1" t="s">
        <v>78</v>
      </c>
      <c r="R4408" s="1" t="s">
        <v>156</v>
      </c>
      <c r="S4408" s="1" t="s">
        <v>7233</v>
      </c>
      <c r="T4408" s="1">
        <v>0</v>
      </c>
      <c r="U4408" s="1">
        <v>0</v>
      </c>
      <c r="V4408" s="1">
        <v>1</v>
      </c>
      <c r="Y4408" s="1">
        <v>0</v>
      </c>
      <c r="Z4408" s="1">
        <v>0</v>
      </c>
      <c r="AA4408" s="1">
        <v>0</v>
      </c>
      <c r="AB4408" s="1">
        <v>0</v>
      </c>
      <c r="AC4408" s="1">
        <v>0</v>
      </c>
      <c r="AD4408" s="1">
        <v>0</v>
      </c>
      <c r="AK4408" s="1">
        <v>0</v>
      </c>
      <c r="AL4408" s="1">
        <v>0</v>
      </c>
      <c r="AM4408" s="1">
        <v>0</v>
      </c>
      <c r="AO4408" s="1">
        <v>0</v>
      </c>
      <c r="AQ4408" s="1">
        <v>0</v>
      </c>
      <c r="AT4408" s="1">
        <v>0</v>
      </c>
      <c r="AV4408" s="1">
        <v>0</v>
      </c>
      <c r="AW4408" s="1">
        <v>0</v>
      </c>
      <c r="AX4408" s="1">
        <v>0</v>
      </c>
      <c r="AY4408" s="1" t="s">
        <v>86</v>
      </c>
      <c r="AZ4408" s="1" t="s">
        <v>7668</v>
      </c>
      <c r="BB4408" s="1" t="s">
        <v>86</v>
      </c>
      <c r="BC4408" s="1" t="s">
        <v>6675</v>
      </c>
      <c r="BD4408" s="1">
        <v>0</v>
      </c>
      <c r="BF4408" s="1">
        <v>0</v>
      </c>
      <c r="BH4408" s="1">
        <v>0</v>
      </c>
      <c r="BI4408" s="1">
        <v>0</v>
      </c>
      <c r="BL4408" s="1" t="s">
        <v>121</v>
      </c>
      <c r="BM4408" s="1" t="s">
        <v>191</v>
      </c>
      <c r="BP4408" s="1">
        <v>0</v>
      </c>
      <c r="BQ4408" s="1">
        <v>0</v>
      </c>
      <c r="BR4408" s="2">
        <v>1359429</v>
      </c>
      <c r="BS4408" s="2">
        <v>585125</v>
      </c>
      <c r="BT4408" s="1" t="s">
        <v>1095</v>
      </c>
      <c r="BU4408" s="1" t="s">
        <v>1096</v>
      </c>
      <c r="BW4408" s="1">
        <v>0</v>
      </c>
      <c r="BX4408" s="1">
        <v>4</v>
      </c>
    </row>
    <row r="4409" spans="1:76" x14ac:dyDescent="0.25">
      <c r="A4409" s="1">
        <v>4609</v>
      </c>
      <c r="B4409" s="1" t="s">
        <v>7669</v>
      </c>
      <c r="C4409" s="1" t="s">
        <v>3246</v>
      </c>
      <c r="D4409" s="1" t="s">
        <v>1093</v>
      </c>
      <c r="F4409" s="1">
        <v>2014</v>
      </c>
      <c r="G4409" s="1">
        <v>4</v>
      </c>
      <c r="H4409" s="1">
        <v>14</v>
      </c>
      <c r="I4409" s="1">
        <v>852</v>
      </c>
      <c r="J4409" s="1" t="s">
        <v>103</v>
      </c>
      <c r="K4409" s="1">
        <v>10</v>
      </c>
      <c r="L4409" s="1">
        <v>83</v>
      </c>
      <c r="M4409" s="1">
        <v>645440</v>
      </c>
      <c r="N4409" s="1">
        <v>5559500</v>
      </c>
      <c r="O4409" s="1">
        <v>1359458</v>
      </c>
      <c r="P4409" s="1">
        <v>585470</v>
      </c>
      <c r="Q4409" s="1" t="s">
        <v>78</v>
      </c>
      <c r="R4409" s="1" t="s">
        <v>156</v>
      </c>
      <c r="S4409" s="1" t="s">
        <v>7233</v>
      </c>
      <c r="T4409" s="1">
        <v>0</v>
      </c>
      <c r="U4409" s="1">
        <v>0</v>
      </c>
      <c r="V4409" s="1">
        <v>1</v>
      </c>
      <c r="Y4409" s="1">
        <v>0</v>
      </c>
      <c r="Z4409" s="1">
        <v>0</v>
      </c>
      <c r="AA4409" s="1">
        <v>0</v>
      </c>
      <c r="AB4409" s="1">
        <v>0</v>
      </c>
      <c r="AC4409" s="1">
        <v>0</v>
      </c>
      <c r="AD4409" s="1">
        <v>0</v>
      </c>
      <c r="AK4409" s="1">
        <v>0</v>
      </c>
      <c r="AL4409" s="1">
        <v>0</v>
      </c>
      <c r="AM4409" s="1">
        <v>0</v>
      </c>
      <c r="AO4409" s="1">
        <v>0</v>
      </c>
      <c r="AQ4409" s="1">
        <v>0</v>
      </c>
      <c r="AT4409" s="1">
        <v>0</v>
      </c>
      <c r="AV4409" s="1">
        <v>0</v>
      </c>
      <c r="AW4409" s="1">
        <v>0</v>
      </c>
      <c r="AX4409" s="1">
        <v>0</v>
      </c>
      <c r="AY4409" s="1" t="s">
        <v>86</v>
      </c>
      <c r="AZ4409" s="1" t="s">
        <v>7668</v>
      </c>
      <c r="BB4409" s="1" t="s">
        <v>86</v>
      </c>
      <c r="BC4409" s="1" t="s">
        <v>6675</v>
      </c>
      <c r="BD4409" s="1">
        <v>0</v>
      </c>
      <c r="BF4409" s="1">
        <v>0</v>
      </c>
      <c r="BH4409" s="1">
        <v>0</v>
      </c>
      <c r="BI4409" s="1">
        <v>0</v>
      </c>
      <c r="BL4409" s="1" t="s">
        <v>121</v>
      </c>
      <c r="BM4409" s="1" t="s">
        <v>191</v>
      </c>
      <c r="BP4409" s="1">
        <v>0</v>
      </c>
      <c r="BQ4409" s="1">
        <v>0</v>
      </c>
      <c r="BR4409" s="2">
        <v>1359458</v>
      </c>
      <c r="BS4409" s="2">
        <v>585470</v>
      </c>
      <c r="BT4409" s="1" t="s">
        <v>1095</v>
      </c>
      <c r="BU4409" s="1" t="s">
        <v>1096</v>
      </c>
      <c r="BW4409" s="1">
        <v>0</v>
      </c>
      <c r="BX4409" s="1">
        <v>5</v>
      </c>
    </row>
    <row r="4410" spans="1:76" x14ac:dyDescent="0.25">
      <c r="A4410" s="1">
        <v>4610</v>
      </c>
      <c r="B4410" s="1" t="s">
        <v>7670</v>
      </c>
      <c r="C4410" s="1" t="s">
        <v>3246</v>
      </c>
      <c r="D4410" s="1" t="s">
        <v>1093</v>
      </c>
      <c r="F4410" s="1">
        <v>2014</v>
      </c>
      <c r="G4410" s="1">
        <v>4</v>
      </c>
      <c r="H4410" s="1">
        <v>14</v>
      </c>
      <c r="I4410" s="1">
        <v>932</v>
      </c>
      <c r="J4410" s="1" t="s">
        <v>103</v>
      </c>
      <c r="K4410" s="1">
        <v>10</v>
      </c>
      <c r="L4410" s="1">
        <v>83</v>
      </c>
      <c r="M4410" s="1">
        <v>646400</v>
      </c>
      <c r="N4410" s="1">
        <v>5559550</v>
      </c>
      <c r="O4410" s="1">
        <v>1360415</v>
      </c>
      <c r="P4410" s="1">
        <v>585562</v>
      </c>
      <c r="Q4410" s="1" t="s">
        <v>78</v>
      </c>
      <c r="R4410" s="1" t="s">
        <v>164</v>
      </c>
      <c r="S4410" s="1" t="s">
        <v>7258</v>
      </c>
      <c r="T4410" s="1">
        <v>0</v>
      </c>
      <c r="U4410" s="1">
        <v>0</v>
      </c>
      <c r="V4410" s="1">
        <v>1</v>
      </c>
      <c r="Y4410" s="1">
        <v>0</v>
      </c>
      <c r="Z4410" s="1">
        <v>0</v>
      </c>
      <c r="AA4410" s="1">
        <v>0</v>
      </c>
      <c r="AB4410" s="1">
        <v>0</v>
      </c>
      <c r="AC4410" s="1">
        <v>0</v>
      </c>
      <c r="AD4410" s="1">
        <v>0</v>
      </c>
      <c r="AK4410" s="1">
        <v>0</v>
      </c>
      <c r="AL4410" s="1">
        <v>0</v>
      </c>
      <c r="AM4410" s="1">
        <v>0</v>
      </c>
      <c r="AO4410" s="1">
        <v>0</v>
      </c>
      <c r="AQ4410" s="1">
        <v>0</v>
      </c>
      <c r="AT4410" s="1">
        <v>0</v>
      </c>
      <c r="AV4410" s="1">
        <v>0</v>
      </c>
      <c r="AW4410" s="1">
        <v>0</v>
      </c>
      <c r="AX4410" s="1">
        <v>0</v>
      </c>
      <c r="AY4410" s="1" t="s">
        <v>86</v>
      </c>
      <c r="AZ4410" s="1" t="s">
        <v>7668</v>
      </c>
      <c r="BB4410" s="1" t="s">
        <v>86</v>
      </c>
      <c r="BC4410" s="1" t="s">
        <v>6675</v>
      </c>
      <c r="BD4410" s="1">
        <v>0</v>
      </c>
      <c r="BF4410" s="1">
        <v>0</v>
      </c>
      <c r="BH4410" s="1">
        <v>0</v>
      </c>
      <c r="BI4410" s="1">
        <v>0</v>
      </c>
      <c r="BL4410" s="1" t="s">
        <v>121</v>
      </c>
      <c r="BM4410" s="1" t="s">
        <v>191</v>
      </c>
      <c r="BP4410" s="1">
        <v>0</v>
      </c>
      <c r="BQ4410" s="1">
        <v>0</v>
      </c>
      <c r="BR4410" s="2">
        <v>1360415</v>
      </c>
      <c r="BS4410" s="2">
        <v>585562</v>
      </c>
      <c r="BT4410" s="1" t="s">
        <v>1095</v>
      </c>
      <c r="BU4410" s="1" t="s">
        <v>1096</v>
      </c>
      <c r="BW4410" s="1">
        <v>0</v>
      </c>
      <c r="BX4410" s="1">
        <v>4</v>
      </c>
    </row>
    <row r="4411" spans="1:76" x14ac:dyDescent="0.25">
      <c r="A4411" s="1">
        <v>4611</v>
      </c>
      <c r="B4411" s="1" t="s">
        <v>7671</v>
      </c>
      <c r="C4411" s="1" t="s">
        <v>3979</v>
      </c>
      <c r="D4411" s="1" t="s">
        <v>75</v>
      </c>
      <c r="F4411" s="1">
        <v>2014</v>
      </c>
      <c r="G4411" s="1">
        <v>4</v>
      </c>
      <c r="H4411" s="1">
        <v>21</v>
      </c>
      <c r="I4411" s="1">
        <v>1450</v>
      </c>
      <c r="J4411" s="1" t="s">
        <v>103</v>
      </c>
      <c r="K4411" s="1">
        <v>11</v>
      </c>
      <c r="L4411" s="1">
        <v>83</v>
      </c>
      <c r="M4411" s="1">
        <v>324450</v>
      </c>
      <c r="N4411" s="1">
        <v>5437000</v>
      </c>
      <c r="O4411" s="1">
        <v>1481997</v>
      </c>
      <c r="P4411" s="1">
        <v>471865</v>
      </c>
      <c r="Q4411" s="1" t="s">
        <v>78</v>
      </c>
      <c r="R4411" s="1" t="s">
        <v>156</v>
      </c>
      <c r="S4411" s="1" t="s">
        <v>7233</v>
      </c>
      <c r="T4411" s="1">
        <v>0</v>
      </c>
      <c r="U4411" s="1">
        <v>0</v>
      </c>
      <c r="V4411" s="1">
        <v>1</v>
      </c>
      <c r="Y4411" s="1">
        <v>0</v>
      </c>
      <c r="Z4411" s="1">
        <v>0</v>
      </c>
      <c r="AA4411" s="1">
        <v>0</v>
      </c>
      <c r="AB4411" s="1">
        <v>0</v>
      </c>
      <c r="AC4411" s="1">
        <v>0</v>
      </c>
      <c r="AD4411" s="1">
        <v>0</v>
      </c>
      <c r="AK4411" s="1">
        <v>0</v>
      </c>
      <c r="AL4411" s="1">
        <v>0</v>
      </c>
      <c r="AM4411" s="1">
        <v>0</v>
      </c>
      <c r="AO4411" s="1">
        <v>0</v>
      </c>
      <c r="AQ4411" s="1">
        <v>0</v>
      </c>
      <c r="AT4411" s="1">
        <v>0</v>
      </c>
      <c r="AV4411" s="1">
        <v>0</v>
      </c>
      <c r="AW4411" s="1">
        <v>0</v>
      </c>
      <c r="AX4411" s="1">
        <v>0</v>
      </c>
      <c r="AY4411" s="1" t="s">
        <v>86</v>
      </c>
      <c r="AZ4411" s="1" t="s">
        <v>7672</v>
      </c>
      <c r="BB4411" s="1" t="s">
        <v>86</v>
      </c>
      <c r="BC4411" s="1" t="s">
        <v>6675</v>
      </c>
      <c r="BD4411" s="1">
        <v>0</v>
      </c>
      <c r="BF4411" s="1">
        <v>0</v>
      </c>
      <c r="BH4411" s="1">
        <v>0</v>
      </c>
      <c r="BI4411" s="1">
        <v>0</v>
      </c>
      <c r="BL4411" s="1" t="s">
        <v>87</v>
      </c>
      <c r="BM4411" s="1" t="s">
        <v>191</v>
      </c>
      <c r="BP4411" s="1">
        <v>0</v>
      </c>
      <c r="BQ4411" s="1">
        <v>0</v>
      </c>
      <c r="BR4411" s="2">
        <v>1481997</v>
      </c>
      <c r="BS4411" s="2">
        <v>471865</v>
      </c>
      <c r="BT4411" s="1" t="s">
        <v>89</v>
      </c>
      <c r="BU4411" s="1" t="s">
        <v>243</v>
      </c>
      <c r="BW4411" s="1">
        <v>0</v>
      </c>
      <c r="BX4411" s="1">
        <v>5</v>
      </c>
    </row>
    <row r="4412" spans="1:76" x14ac:dyDescent="0.25">
      <c r="A4412" s="1">
        <v>4612</v>
      </c>
      <c r="B4412" s="1" t="s">
        <v>7673</v>
      </c>
      <c r="C4412" s="1" t="s">
        <v>3979</v>
      </c>
      <c r="D4412" s="1" t="s">
        <v>75</v>
      </c>
      <c r="F4412" s="1">
        <v>2014</v>
      </c>
      <c r="G4412" s="1">
        <v>4</v>
      </c>
      <c r="H4412" s="1">
        <v>21</v>
      </c>
      <c r="I4412" s="1">
        <v>943</v>
      </c>
      <c r="J4412" s="1" t="s">
        <v>103</v>
      </c>
      <c r="K4412" s="1">
        <v>11</v>
      </c>
      <c r="L4412" s="1">
        <v>83</v>
      </c>
      <c r="M4412" s="1">
        <v>325375</v>
      </c>
      <c r="N4412" s="1">
        <v>5467425</v>
      </c>
      <c r="O4412" s="1">
        <v>1479126</v>
      </c>
      <c r="P4412" s="1">
        <v>502138</v>
      </c>
      <c r="Q4412" s="1" t="s">
        <v>78</v>
      </c>
      <c r="R4412" s="1" t="s">
        <v>156</v>
      </c>
      <c r="S4412" s="1" t="s">
        <v>7233</v>
      </c>
      <c r="T4412" s="1">
        <v>0</v>
      </c>
      <c r="U4412" s="1">
        <v>0</v>
      </c>
      <c r="V4412" s="1">
        <v>1</v>
      </c>
      <c r="Y4412" s="1">
        <v>0</v>
      </c>
      <c r="Z4412" s="1">
        <v>0</v>
      </c>
      <c r="AA4412" s="1">
        <v>0</v>
      </c>
      <c r="AB4412" s="1">
        <v>0</v>
      </c>
      <c r="AC4412" s="1">
        <v>0</v>
      </c>
      <c r="AD4412" s="1">
        <v>0</v>
      </c>
      <c r="AK4412" s="1">
        <v>0</v>
      </c>
      <c r="AL4412" s="1">
        <v>0</v>
      </c>
      <c r="AM4412" s="1">
        <v>0</v>
      </c>
      <c r="AO4412" s="1">
        <v>0</v>
      </c>
      <c r="AQ4412" s="1">
        <v>0</v>
      </c>
      <c r="AT4412" s="1">
        <v>0</v>
      </c>
      <c r="AV4412" s="1">
        <v>0</v>
      </c>
      <c r="AW4412" s="1">
        <v>0</v>
      </c>
      <c r="AX4412" s="1">
        <v>0</v>
      </c>
      <c r="AY4412" s="1" t="s">
        <v>86</v>
      </c>
      <c r="AZ4412" s="1" t="s">
        <v>7674</v>
      </c>
      <c r="BB4412" s="1" t="s">
        <v>86</v>
      </c>
      <c r="BC4412" s="1" t="s">
        <v>6675</v>
      </c>
      <c r="BD4412" s="1">
        <v>0</v>
      </c>
      <c r="BF4412" s="1">
        <v>0</v>
      </c>
      <c r="BH4412" s="1">
        <v>0</v>
      </c>
      <c r="BI4412" s="1">
        <v>0</v>
      </c>
      <c r="BL4412" s="1" t="s">
        <v>87</v>
      </c>
      <c r="BM4412" s="1" t="s">
        <v>191</v>
      </c>
      <c r="BP4412" s="1">
        <v>0</v>
      </c>
      <c r="BQ4412" s="1">
        <v>0</v>
      </c>
      <c r="BR4412" s="2">
        <v>1479126</v>
      </c>
      <c r="BS4412" s="2">
        <v>502138</v>
      </c>
      <c r="BT4412" s="1" t="s">
        <v>89</v>
      </c>
      <c r="BU4412" s="1" t="s">
        <v>90</v>
      </c>
      <c r="BW4412" s="1">
        <v>0</v>
      </c>
      <c r="BX4412" s="1">
        <v>5</v>
      </c>
    </row>
    <row r="4413" spans="1:76" x14ac:dyDescent="0.25">
      <c r="A4413" s="1">
        <v>4613</v>
      </c>
      <c r="B4413" s="1" t="s">
        <v>7675</v>
      </c>
      <c r="C4413" s="1" t="s">
        <v>7676</v>
      </c>
      <c r="D4413" s="1" t="s">
        <v>75</v>
      </c>
      <c r="F4413" s="1">
        <v>2014</v>
      </c>
      <c r="G4413" s="1">
        <v>4</v>
      </c>
      <c r="H4413" s="1">
        <v>21</v>
      </c>
      <c r="I4413" s="1">
        <v>1025</v>
      </c>
      <c r="J4413" s="1" t="s">
        <v>103</v>
      </c>
      <c r="K4413" s="1">
        <v>11</v>
      </c>
      <c r="L4413" s="1">
        <v>83</v>
      </c>
      <c r="M4413" s="1">
        <v>322435</v>
      </c>
      <c r="N4413" s="1">
        <v>5462862</v>
      </c>
      <c r="O4413" s="1">
        <v>1476775</v>
      </c>
      <c r="P4413" s="1">
        <v>497248</v>
      </c>
      <c r="Q4413" s="1" t="s">
        <v>78</v>
      </c>
      <c r="R4413" s="1" t="s">
        <v>104</v>
      </c>
      <c r="S4413" s="1" t="s">
        <v>7237</v>
      </c>
      <c r="T4413" s="1">
        <v>1</v>
      </c>
      <c r="U4413" s="1">
        <v>0</v>
      </c>
      <c r="V4413" s="1">
        <v>0</v>
      </c>
      <c r="Y4413" s="1">
        <v>0</v>
      </c>
      <c r="Z4413" s="1">
        <v>0</v>
      </c>
      <c r="AA4413" s="1">
        <v>0</v>
      </c>
      <c r="AB4413" s="1">
        <v>0</v>
      </c>
      <c r="AC4413" s="1">
        <v>0</v>
      </c>
      <c r="AD4413" s="1">
        <v>0</v>
      </c>
      <c r="AK4413" s="1">
        <v>0</v>
      </c>
      <c r="AL4413" s="1">
        <v>0</v>
      </c>
      <c r="AM4413" s="1">
        <v>0</v>
      </c>
      <c r="AO4413" s="1">
        <v>0</v>
      </c>
      <c r="AQ4413" s="1">
        <v>0</v>
      </c>
      <c r="AT4413" s="1">
        <v>0</v>
      </c>
      <c r="AV4413" s="1">
        <v>0</v>
      </c>
      <c r="AW4413" s="1">
        <v>0</v>
      </c>
      <c r="AX4413" s="1">
        <v>0</v>
      </c>
      <c r="AY4413" s="1" t="s">
        <v>79</v>
      </c>
      <c r="AZ4413" s="1" t="s">
        <v>7677</v>
      </c>
      <c r="BB4413" s="1" t="s">
        <v>86</v>
      </c>
      <c r="BC4413" s="1" t="s">
        <v>6675</v>
      </c>
      <c r="BD4413" s="1">
        <v>0</v>
      </c>
      <c r="BF4413" s="1">
        <v>0</v>
      </c>
      <c r="BH4413" s="1">
        <v>0</v>
      </c>
      <c r="BI4413" s="1">
        <v>0</v>
      </c>
      <c r="BL4413" s="1" t="s">
        <v>87</v>
      </c>
      <c r="BP4413" s="1">
        <v>0</v>
      </c>
      <c r="BQ4413" s="1">
        <v>0</v>
      </c>
      <c r="BR4413" s="2">
        <v>1476775</v>
      </c>
      <c r="BS4413" s="2">
        <v>497248</v>
      </c>
      <c r="BT4413" s="1" t="s">
        <v>123</v>
      </c>
      <c r="BU4413" s="1" t="s">
        <v>90</v>
      </c>
      <c r="BW4413" s="1">
        <v>0</v>
      </c>
      <c r="BX4413" s="1">
        <v>4</v>
      </c>
    </row>
    <row r="4414" spans="1:76" x14ac:dyDescent="0.25">
      <c r="A4414" s="1">
        <v>4614</v>
      </c>
      <c r="B4414" s="1" t="s">
        <v>7678</v>
      </c>
      <c r="C4414" s="1" t="s">
        <v>7676</v>
      </c>
      <c r="D4414" s="1" t="s">
        <v>75</v>
      </c>
      <c r="F4414" s="1">
        <v>2014</v>
      </c>
      <c r="G4414" s="1">
        <v>4</v>
      </c>
      <c r="H4414" s="1">
        <v>21</v>
      </c>
      <c r="I4414" s="1">
        <v>1025</v>
      </c>
      <c r="J4414" s="1" t="s">
        <v>103</v>
      </c>
      <c r="K4414" s="1">
        <v>11</v>
      </c>
      <c r="L4414" s="1">
        <v>83</v>
      </c>
      <c r="M4414" s="1">
        <v>322547</v>
      </c>
      <c r="N4414" s="1">
        <v>5462801</v>
      </c>
      <c r="O4414" s="1">
        <v>1476894</v>
      </c>
      <c r="P4414" s="1">
        <v>497201</v>
      </c>
      <c r="Q4414" s="1" t="s">
        <v>78</v>
      </c>
      <c r="R4414" s="1" t="s">
        <v>104</v>
      </c>
      <c r="S4414" s="1" t="s">
        <v>7237</v>
      </c>
      <c r="T4414" s="1">
        <v>1</v>
      </c>
      <c r="U4414" s="1">
        <v>1</v>
      </c>
      <c r="V4414" s="1">
        <v>0</v>
      </c>
      <c r="Y4414" s="1">
        <v>0</v>
      </c>
      <c r="Z4414" s="1">
        <v>0</v>
      </c>
      <c r="AA4414" s="1">
        <v>0</v>
      </c>
      <c r="AB4414" s="1">
        <v>0</v>
      </c>
      <c r="AC4414" s="1">
        <v>0</v>
      </c>
      <c r="AD4414" s="1">
        <v>0</v>
      </c>
      <c r="AK4414" s="1">
        <v>0</v>
      </c>
      <c r="AL4414" s="1">
        <v>0</v>
      </c>
      <c r="AM4414" s="1">
        <v>0</v>
      </c>
      <c r="AO4414" s="1">
        <v>0</v>
      </c>
      <c r="AQ4414" s="1">
        <v>0</v>
      </c>
      <c r="AT4414" s="1">
        <v>0</v>
      </c>
      <c r="AV4414" s="1">
        <v>0</v>
      </c>
      <c r="AW4414" s="1">
        <v>0</v>
      </c>
      <c r="AX4414" s="1">
        <v>0</v>
      </c>
      <c r="AY4414" s="1" t="s">
        <v>79</v>
      </c>
      <c r="AZ4414" s="1" t="s">
        <v>7679</v>
      </c>
      <c r="BB4414" s="1" t="s">
        <v>86</v>
      </c>
      <c r="BC4414" s="1" t="s">
        <v>6675</v>
      </c>
      <c r="BD4414" s="1">
        <v>0</v>
      </c>
      <c r="BF4414" s="1">
        <v>0</v>
      </c>
      <c r="BH4414" s="1">
        <v>0</v>
      </c>
      <c r="BI4414" s="1">
        <v>0</v>
      </c>
      <c r="BL4414" s="1" t="s">
        <v>87</v>
      </c>
      <c r="BP4414" s="1">
        <v>0</v>
      </c>
      <c r="BQ4414" s="1">
        <v>0</v>
      </c>
      <c r="BR4414" s="2">
        <v>1476894</v>
      </c>
      <c r="BS4414" s="2">
        <v>497201</v>
      </c>
      <c r="BT4414" s="1" t="s">
        <v>123</v>
      </c>
      <c r="BU4414" s="1" t="s">
        <v>90</v>
      </c>
      <c r="BW4414" s="1">
        <v>0</v>
      </c>
      <c r="BX4414" s="1">
        <v>4</v>
      </c>
    </row>
    <row r="4415" spans="1:76" x14ac:dyDescent="0.25">
      <c r="A4415" s="1">
        <v>4615</v>
      </c>
      <c r="B4415" s="1" t="s">
        <v>7680</v>
      </c>
      <c r="C4415" s="1" t="s">
        <v>3979</v>
      </c>
      <c r="D4415" s="1" t="s">
        <v>101</v>
      </c>
      <c r="F4415" s="1">
        <v>2014</v>
      </c>
      <c r="G4415" s="1">
        <v>4</v>
      </c>
      <c r="H4415" s="1">
        <v>23</v>
      </c>
      <c r="I4415" s="1">
        <v>1234</v>
      </c>
      <c r="J4415" s="1" t="s">
        <v>103</v>
      </c>
      <c r="K4415" s="1">
        <v>11</v>
      </c>
      <c r="L4415" s="1">
        <v>83</v>
      </c>
      <c r="M4415" s="1">
        <v>363405</v>
      </c>
      <c r="N4415" s="1">
        <v>5437392</v>
      </c>
      <c r="O4415" s="1">
        <v>1520649</v>
      </c>
      <c r="P4415" s="1">
        <v>477119</v>
      </c>
      <c r="Q4415" s="1" t="s">
        <v>78</v>
      </c>
      <c r="R4415" s="1" t="s">
        <v>104</v>
      </c>
      <c r="S4415" s="1" t="s">
        <v>7237</v>
      </c>
      <c r="T4415" s="1">
        <v>1</v>
      </c>
      <c r="U4415" s="1">
        <v>0</v>
      </c>
      <c r="V4415" s="1">
        <v>0</v>
      </c>
      <c r="Y4415" s="1">
        <v>0</v>
      </c>
      <c r="Z4415" s="1">
        <v>0</v>
      </c>
      <c r="AA4415" s="1">
        <v>0</v>
      </c>
      <c r="AB4415" s="1">
        <v>0</v>
      </c>
      <c r="AC4415" s="1">
        <v>0</v>
      </c>
      <c r="AD4415" s="1">
        <v>0</v>
      </c>
      <c r="AK4415" s="1">
        <v>0</v>
      </c>
      <c r="AL4415" s="1">
        <v>0</v>
      </c>
      <c r="AM4415" s="1">
        <v>0</v>
      </c>
      <c r="AO4415" s="1">
        <v>0</v>
      </c>
      <c r="AQ4415" s="1">
        <v>0</v>
      </c>
      <c r="AT4415" s="1">
        <v>0</v>
      </c>
      <c r="AV4415" s="1">
        <v>0</v>
      </c>
      <c r="AW4415" s="1">
        <v>0</v>
      </c>
      <c r="AX4415" s="1">
        <v>0</v>
      </c>
      <c r="AY4415" s="1" t="s">
        <v>86</v>
      </c>
      <c r="AZ4415" s="1" t="s">
        <v>7681</v>
      </c>
      <c r="BB4415" s="1" t="s">
        <v>86</v>
      </c>
      <c r="BC4415" s="1" t="s">
        <v>6675</v>
      </c>
      <c r="BD4415" s="1">
        <v>0</v>
      </c>
      <c r="BF4415" s="1">
        <v>0</v>
      </c>
      <c r="BH4415" s="1">
        <v>0</v>
      </c>
      <c r="BI4415" s="1">
        <v>0</v>
      </c>
      <c r="BL4415" s="1" t="s">
        <v>87</v>
      </c>
      <c r="BM4415" s="1" t="s">
        <v>191</v>
      </c>
      <c r="BP4415" s="1">
        <v>0</v>
      </c>
      <c r="BQ4415" s="1">
        <v>0</v>
      </c>
      <c r="BR4415" s="2">
        <v>1520649</v>
      </c>
      <c r="BS4415" s="2">
        <v>477119</v>
      </c>
      <c r="BT4415" s="1" t="s">
        <v>134</v>
      </c>
      <c r="BU4415" s="1" t="s">
        <v>135</v>
      </c>
      <c r="BW4415" s="1">
        <v>0</v>
      </c>
      <c r="BX4415" s="1">
        <v>4</v>
      </c>
    </row>
    <row r="4416" spans="1:76" x14ac:dyDescent="0.25">
      <c r="A4416" s="1">
        <v>4616</v>
      </c>
      <c r="B4416" s="1" t="s">
        <v>7682</v>
      </c>
      <c r="C4416" s="1" t="s">
        <v>3979</v>
      </c>
      <c r="D4416" s="1" t="s">
        <v>101</v>
      </c>
      <c r="F4416" s="1">
        <v>2014</v>
      </c>
      <c r="G4416" s="1">
        <v>4</v>
      </c>
      <c r="H4416" s="1">
        <v>24</v>
      </c>
      <c r="I4416" s="1">
        <v>1026</v>
      </c>
      <c r="J4416" s="1" t="s">
        <v>103</v>
      </c>
      <c r="K4416" s="1">
        <v>11</v>
      </c>
      <c r="L4416" s="1">
        <v>83</v>
      </c>
      <c r="M4416" s="1">
        <v>370355</v>
      </c>
      <c r="N4416" s="1">
        <v>5437364</v>
      </c>
      <c r="O4416" s="1">
        <v>1527557</v>
      </c>
      <c r="P4416" s="1">
        <v>477961</v>
      </c>
      <c r="Q4416" s="1" t="s">
        <v>78</v>
      </c>
      <c r="R4416" s="1" t="s">
        <v>156</v>
      </c>
      <c r="S4416" s="1" t="s">
        <v>7233</v>
      </c>
      <c r="T4416" s="1">
        <v>0</v>
      </c>
      <c r="U4416" s="1">
        <v>0</v>
      </c>
      <c r="V4416" s="1">
        <v>1</v>
      </c>
      <c r="Y4416" s="1">
        <v>0</v>
      </c>
      <c r="Z4416" s="1">
        <v>0</v>
      </c>
      <c r="AA4416" s="1">
        <v>0</v>
      </c>
      <c r="AB4416" s="1">
        <v>0</v>
      </c>
      <c r="AC4416" s="1">
        <v>0</v>
      </c>
      <c r="AD4416" s="1">
        <v>0</v>
      </c>
      <c r="AK4416" s="1">
        <v>0</v>
      </c>
      <c r="AL4416" s="1">
        <v>0</v>
      </c>
      <c r="AM4416" s="1">
        <v>0</v>
      </c>
      <c r="AO4416" s="1">
        <v>0</v>
      </c>
      <c r="AQ4416" s="1">
        <v>0</v>
      </c>
      <c r="AT4416" s="1">
        <v>0</v>
      </c>
      <c r="AV4416" s="1">
        <v>0</v>
      </c>
      <c r="AW4416" s="1">
        <v>0</v>
      </c>
      <c r="AX4416" s="1">
        <v>0</v>
      </c>
      <c r="AY4416" s="1" t="s">
        <v>86</v>
      </c>
      <c r="AZ4416" s="1" t="s">
        <v>7683</v>
      </c>
      <c r="BB4416" s="1" t="s">
        <v>7684</v>
      </c>
      <c r="BC4416" s="1" t="s">
        <v>7685</v>
      </c>
      <c r="BD4416" s="1">
        <v>0</v>
      </c>
      <c r="BF4416" s="1">
        <v>0</v>
      </c>
      <c r="BH4416" s="1">
        <v>0</v>
      </c>
      <c r="BI4416" s="1">
        <v>0</v>
      </c>
      <c r="BL4416" s="1" t="s">
        <v>87</v>
      </c>
      <c r="BM4416" s="1" t="s">
        <v>191</v>
      </c>
      <c r="BP4416" s="1">
        <v>0</v>
      </c>
      <c r="BQ4416" s="1">
        <v>0</v>
      </c>
      <c r="BR4416" s="2">
        <v>1527557</v>
      </c>
      <c r="BS4416" s="2">
        <v>477961</v>
      </c>
      <c r="BT4416" s="1" t="s">
        <v>134</v>
      </c>
      <c r="BU4416" s="1" t="s">
        <v>135</v>
      </c>
      <c r="BW4416" s="1">
        <v>0</v>
      </c>
      <c r="BX4416" s="1">
        <v>5</v>
      </c>
    </row>
    <row r="4417" spans="1:76" x14ac:dyDescent="0.25">
      <c r="A4417" s="1">
        <v>4617</v>
      </c>
      <c r="B4417" s="1" t="s">
        <v>7686</v>
      </c>
      <c r="C4417" s="1" t="s">
        <v>3979</v>
      </c>
      <c r="D4417" s="1" t="s">
        <v>101</v>
      </c>
      <c r="F4417" s="1">
        <v>2014</v>
      </c>
      <c r="G4417" s="1">
        <v>4</v>
      </c>
      <c r="H4417" s="1">
        <v>26</v>
      </c>
      <c r="I4417" s="1">
        <v>740</v>
      </c>
      <c r="J4417" s="1" t="s">
        <v>5065</v>
      </c>
      <c r="K4417" s="1">
        <v>11</v>
      </c>
      <c r="L4417" s="1">
        <v>83</v>
      </c>
      <c r="M4417" s="1">
        <v>334755</v>
      </c>
      <c r="N4417" s="1">
        <v>5437268</v>
      </c>
      <c r="O4417" s="1">
        <v>1492201</v>
      </c>
      <c r="P4417" s="1">
        <v>473415</v>
      </c>
      <c r="Q4417" s="1" t="s">
        <v>78</v>
      </c>
      <c r="R4417" s="1" t="s">
        <v>156</v>
      </c>
      <c r="S4417" s="1" t="s">
        <v>7233</v>
      </c>
      <c r="T4417" s="1">
        <v>0</v>
      </c>
      <c r="U4417" s="1">
        <v>0</v>
      </c>
      <c r="V4417" s="1">
        <v>1</v>
      </c>
      <c r="Y4417" s="1">
        <v>0</v>
      </c>
      <c r="Z4417" s="1">
        <v>0</v>
      </c>
      <c r="AA4417" s="1">
        <v>0</v>
      </c>
      <c r="AB4417" s="1">
        <v>0</v>
      </c>
      <c r="AC4417" s="1">
        <v>0</v>
      </c>
      <c r="AD4417" s="1">
        <v>0</v>
      </c>
      <c r="AK4417" s="1">
        <v>0</v>
      </c>
      <c r="AL4417" s="1">
        <v>0</v>
      </c>
      <c r="AM4417" s="1">
        <v>0</v>
      </c>
      <c r="AO4417" s="1">
        <v>0</v>
      </c>
      <c r="AQ4417" s="1">
        <v>0</v>
      </c>
      <c r="AT4417" s="1">
        <v>0</v>
      </c>
      <c r="AV4417" s="1">
        <v>0</v>
      </c>
      <c r="AW4417" s="1">
        <v>0</v>
      </c>
      <c r="AX4417" s="1">
        <v>0</v>
      </c>
      <c r="AY4417" s="1" t="s">
        <v>86</v>
      </c>
      <c r="AZ4417" s="1" t="s">
        <v>7687</v>
      </c>
      <c r="BB4417" s="1" t="s">
        <v>86</v>
      </c>
      <c r="BC4417" s="1" t="s">
        <v>6675</v>
      </c>
      <c r="BD4417" s="1">
        <v>0</v>
      </c>
      <c r="BF4417" s="1">
        <v>0</v>
      </c>
      <c r="BH4417" s="1">
        <v>0</v>
      </c>
      <c r="BI4417" s="1">
        <v>0</v>
      </c>
      <c r="BL4417" s="1" t="s">
        <v>87</v>
      </c>
      <c r="BM4417" s="1" t="s">
        <v>191</v>
      </c>
      <c r="BP4417" s="1">
        <v>0</v>
      </c>
      <c r="BQ4417" s="1">
        <v>0</v>
      </c>
      <c r="BR4417" s="2">
        <v>1492201</v>
      </c>
      <c r="BS4417" s="2">
        <v>473415</v>
      </c>
      <c r="BT4417" s="1" t="s">
        <v>89</v>
      </c>
      <c r="BU4417" s="1" t="s">
        <v>243</v>
      </c>
      <c r="BW4417" s="1">
        <v>0</v>
      </c>
      <c r="BX4417" s="1">
        <v>3</v>
      </c>
    </row>
    <row r="4418" spans="1:76" x14ac:dyDescent="0.25">
      <c r="A4418" s="1">
        <v>4618</v>
      </c>
      <c r="B4418" s="1" t="s">
        <v>7688</v>
      </c>
      <c r="C4418" s="1" t="s">
        <v>4642</v>
      </c>
      <c r="D4418" s="1" t="s">
        <v>101</v>
      </c>
      <c r="F4418" s="1">
        <v>2014</v>
      </c>
      <c r="G4418" s="1">
        <v>4</v>
      </c>
      <c r="H4418" s="1">
        <v>26</v>
      </c>
      <c r="I4418" s="1">
        <v>1333</v>
      </c>
      <c r="J4418" s="1" t="s">
        <v>103</v>
      </c>
      <c r="K4418" s="1">
        <v>11</v>
      </c>
      <c r="L4418" s="1">
        <v>83</v>
      </c>
      <c r="M4418" s="1">
        <v>341970</v>
      </c>
      <c r="N4418" s="1">
        <v>5436130</v>
      </c>
      <c r="O4418" s="1">
        <v>1499511</v>
      </c>
      <c r="P4418" s="1">
        <v>473188</v>
      </c>
      <c r="Q4418" s="1" t="s">
        <v>78</v>
      </c>
      <c r="R4418" s="1" t="s">
        <v>164</v>
      </c>
      <c r="S4418" s="1" t="s">
        <v>7258</v>
      </c>
      <c r="T4418" s="1">
        <v>0</v>
      </c>
      <c r="U4418" s="1">
        <v>0</v>
      </c>
      <c r="V4418" s="1">
        <v>1</v>
      </c>
      <c r="Y4418" s="1">
        <v>0</v>
      </c>
      <c r="Z4418" s="1">
        <v>0</v>
      </c>
      <c r="AA4418" s="1">
        <v>0</v>
      </c>
      <c r="AB4418" s="1">
        <v>0</v>
      </c>
      <c r="AC4418" s="1">
        <v>0</v>
      </c>
      <c r="AD4418" s="1">
        <v>0</v>
      </c>
      <c r="AK4418" s="1">
        <v>0</v>
      </c>
      <c r="AL4418" s="1">
        <v>0</v>
      </c>
      <c r="AM4418" s="1">
        <v>0</v>
      </c>
      <c r="AO4418" s="1">
        <v>0</v>
      </c>
      <c r="AQ4418" s="1">
        <v>0</v>
      </c>
      <c r="AT4418" s="1">
        <v>0</v>
      </c>
      <c r="AV4418" s="1">
        <v>0</v>
      </c>
      <c r="AW4418" s="1">
        <v>0</v>
      </c>
      <c r="AX4418" s="1">
        <v>0</v>
      </c>
      <c r="AY4418" s="1" t="s">
        <v>79</v>
      </c>
      <c r="AZ4418" s="1" t="s">
        <v>7689</v>
      </c>
      <c r="BB4418" s="1" t="s">
        <v>86</v>
      </c>
      <c r="BC4418" s="1" t="s">
        <v>6675</v>
      </c>
      <c r="BD4418" s="1">
        <v>0</v>
      </c>
      <c r="BF4418" s="1">
        <v>0</v>
      </c>
      <c r="BH4418" s="1">
        <v>0</v>
      </c>
      <c r="BI4418" s="1">
        <v>0</v>
      </c>
      <c r="BL4418" s="1" t="s">
        <v>87</v>
      </c>
      <c r="BM4418" s="1" t="s">
        <v>79</v>
      </c>
      <c r="BO4418" s="1" t="s">
        <v>3808</v>
      </c>
      <c r="BP4418" s="1">
        <v>0</v>
      </c>
      <c r="BQ4418" s="1">
        <v>0</v>
      </c>
      <c r="BR4418" s="2">
        <v>1499511</v>
      </c>
      <c r="BS4418" s="2">
        <v>473188</v>
      </c>
      <c r="BT4418" s="1" t="s">
        <v>89</v>
      </c>
      <c r="BU4418" s="1" t="s">
        <v>243</v>
      </c>
      <c r="BV4418" s="1" t="s">
        <v>1127</v>
      </c>
      <c r="BW4418" s="1">
        <v>0</v>
      </c>
      <c r="BX4418" s="1">
        <v>3</v>
      </c>
    </row>
    <row r="4419" spans="1:76" x14ac:dyDescent="0.25">
      <c r="A4419" s="1">
        <v>4619</v>
      </c>
      <c r="B4419" s="1" t="s">
        <v>7690</v>
      </c>
      <c r="C4419" s="1" t="s">
        <v>3979</v>
      </c>
      <c r="D4419" s="1" t="s">
        <v>75</v>
      </c>
      <c r="F4419" s="1">
        <v>2014</v>
      </c>
      <c r="G4419" s="1">
        <v>5</v>
      </c>
      <c r="H4419" s="1">
        <v>6</v>
      </c>
      <c r="I4419" s="1">
        <v>645</v>
      </c>
      <c r="J4419" s="1" t="s">
        <v>103</v>
      </c>
      <c r="K4419" s="1">
        <v>11</v>
      </c>
      <c r="L4419" s="1">
        <v>83</v>
      </c>
      <c r="M4419" s="1">
        <v>327650</v>
      </c>
      <c r="N4419" s="1">
        <v>5450700</v>
      </c>
      <c r="O4419" s="1">
        <v>1483470</v>
      </c>
      <c r="P4419" s="1">
        <v>485842</v>
      </c>
      <c r="Q4419" s="1" t="s">
        <v>78</v>
      </c>
      <c r="R4419" s="1" t="s">
        <v>164</v>
      </c>
      <c r="S4419" s="1" t="s">
        <v>7258</v>
      </c>
      <c r="T4419" s="1">
        <v>0</v>
      </c>
      <c r="U4419" s="1">
        <v>0</v>
      </c>
      <c r="V4419" s="1">
        <v>1</v>
      </c>
      <c r="Y4419" s="1">
        <v>0</v>
      </c>
      <c r="Z4419" s="1">
        <v>0</v>
      </c>
      <c r="AA4419" s="1">
        <v>0</v>
      </c>
      <c r="AB4419" s="1">
        <v>0</v>
      </c>
      <c r="AC4419" s="1">
        <v>0</v>
      </c>
      <c r="AD4419" s="1">
        <v>0</v>
      </c>
      <c r="AK4419" s="1">
        <v>0</v>
      </c>
      <c r="AL4419" s="1">
        <v>0</v>
      </c>
      <c r="AM4419" s="1">
        <v>0</v>
      </c>
      <c r="AO4419" s="1">
        <v>0</v>
      </c>
      <c r="AQ4419" s="1">
        <v>0</v>
      </c>
      <c r="AT4419" s="1">
        <v>0</v>
      </c>
      <c r="AV4419" s="1">
        <v>0</v>
      </c>
      <c r="AW4419" s="1">
        <v>0</v>
      </c>
      <c r="AX4419" s="1">
        <v>0</v>
      </c>
      <c r="AY4419" s="1" t="s">
        <v>86</v>
      </c>
      <c r="AZ4419" s="1" t="s">
        <v>7691</v>
      </c>
      <c r="BB4419" s="1" t="s">
        <v>86</v>
      </c>
      <c r="BC4419" s="1" t="s">
        <v>6675</v>
      </c>
      <c r="BD4419" s="1">
        <v>0</v>
      </c>
      <c r="BF4419" s="1">
        <v>0</v>
      </c>
      <c r="BH4419" s="1">
        <v>0</v>
      </c>
      <c r="BI4419" s="1">
        <v>0</v>
      </c>
      <c r="BL4419" s="1" t="s">
        <v>87</v>
      </c>
      <c r="BM4419" s="1" t="s">
        <v>191</v>
      </c>
      <c r="BP4419" s="1">
        <v>0</v>
      </c>
      <c r="BQ4419" s="1">
        <v>0</v>
      </c>
      <c r="BR4419" s="2">
        <v>1483470</v>
      </c>
      <c r="BS4419" s="2">
        <v>485842</v>
      </c>
      <c r="BT4419" s="1" t="s">
        <v>134</v>
      </c>
      <c r="BU4419" s="1" t="s">
        <v>195</v>
      </c>
      <c r="BW4419" s="1">
        <v>0</v>
      </c>
      <c r="BX4419" s="1">
        <v>4</v>
      </c>
    </row>
    <row r="4420" spans="1:76" x14ac:dyDescent="0.25">
      <c r="A4420" s="1">
        <v>4620</v>
      </c>
      <c r="B4420" s="1" t="s">
        <v>7692</v>
      </c>
      <c r="C4420" s="1" t="s">
        <v>3979</v>
      </c>
      <c r="D4420" s="1" t="s">
        <v>75</v>
      </c>
      <c r="F4420" s="1">
        <v>2014</v>
      </c>
      <c r="G4420" s="1">
        <v>5</v>
      </c>
      <c r="H4420" s="1">
        <v>15</v>
      </c>
      <c r="I4420" s="1">
        <v>758</v>
      </c>
      <c r="J4420" s="1" t="s">
        <v>103</v>
      </c>
      <c r="K4420" s="1">
        <v>11</v>
      </c>
      <c r="L4420" s="1">
        <v>83</v>
      </c>
      <c r="M4420" s="1">
        <v>327860</v>
      </c>
      <c r="N4420" s="1">
        <v>5458950</v>
      </c>
      <c r="O4420" s="1">
        <v>1482650</v>
      </c>
      <c r="P4420" s="1">
        <v>494046</v>
      </c>
      <c r="Q4420" s="1" t="s">
        <v>78</v>
      </c>
      <c r="R4420" s="1" t="s">
        <v>104</v>
      </c>
      <c r="S4420" s="1" t="s">
        <v>7237</v>
      </c>
      <c r="T4420" s="1">
        <v>1</v>
      </c>
      <c r="U4420" s="1">
        <v>0</v>
      </c>
      <c r="V4420" s="1">
        <v>0</v>
      </c>
      <c r="Y4420" s="1">
        <v>0</v>
      </c>
      <c r="Z4420" s="1">
        <v>0</v>
      </c>
      <c r="AA4420" s="1">
        <v>0</v>
      </c>
      <c r="AB4420" s="1">
        <v>0</v>
      </c>
      <c r="AC4420" s="1">
        <v>0</v>
      </c>
      <c r="AD4420" s="1">
        <v>0</v>
      </c>
      <c r="AK4420" s="1">
        <v>0</v>
      </c>
      <c r="AL4420" s="1">
        <v>0</v>
      </c>
      <c r="AM4420" s="1">
        <v>0</v>
      </c>
      <c r="AO4420" s="1">
        <v>0</v>
      </c>
      <c r="AQ4420" s="1">
        <v>0</v>
      </c>
      <c r="AT4420" s="1">
        <v>0</v>
      </c>
      <c r="AV4420" s="1">
        <v>0</v>
      </c>
      <c r="AW4420" s="1">
        <v>0</v>
      </c>
      <c r="AX4420" s="1">
        <v>0</v>
      </c>
      <c r="AY4420" s="1" t="s">
        <v>86</v>
      </c>
      <c r="AZ4420" s="1" t="s">
        <v>7693</v>
      </c>
      <c r="BB4420" s="1" t="s">
        <v>86</v>
      </c>
      <c r="BC4420" s="1" t="s">
        <v>7694</v>
      </c>
      <c r="BD4420" s="1">
        <v>0</v>
      </c>
      <c r="BF4420" s="1">
        <v>0</v>
      </c>
      <c r="BH4420" s="1">
        <v>0</v>
      </c>
      <c r="BI4420" s="1">
        <v>0</v>
      </c>
      <c r="BL4420" s="1" t="s">
        <v>87</v>
      </c>
      <c r="BM4420" s="1" t="s">
        <v>191</v>
      </c>
      <c r="BP4420" s="1">
        <v>0</v>
      </c>
      <c r="BQ4420" s="1">
        <v>0</v>
      </c>
      <c r="BR4420" s="2">
        <v>1482650</v>
      </c>
      <c r="BS4420" s="2">
        <v>494046</v>
      </c>
      <c r="BT4420" s="1" t="s">
        <v>89</v>
      </c>
      <c r="BU4420" s="1" t="s">
        <v>90</v>
      </c>
      <c r="BW4420" s="1">
        <v>0</v>
      </c>
      <c r="BX4420" s="1">
        <v>3</v>
      </c>
    </row>
    <row r="4421" spans="1:76" x14ac:dyDescent="0.25">
      <c r="A4421" s="1">
        <v>4621</v>
      </c>
      <c r="B4421" s="1" t="s">
        <v>7695</v>
      </c>
      <c r="C4421" s="1" t="s">
        <v>3979</v>
      </c>
      <c r="D4421" s="1" t="s">
        <v>75</v>
      </c>
      <c r="F4421" s="1">
        <v>2014</v>
      </c>
      <c r="G4421" s="1">
        <v>5</v>
      </c>
      <c r="H4421" s="1">
        <v>15</v>
      </c>
      <c r="I4421" s="1">
        <v>928</v>
      </c>
      <c r="J4421" s="1" t="s">
        <v>103</v>
      </c>
      <c r="K4421" s="1">
        <v>11</v>
      </c>
      <c r="L4421" s="1">
        <v>83</v>
      </c>
      <c r="M4421" s="1">
        <v>327200</v>
      </c>
      <c r="N4421" s="1">
        <v>5459975</v>
      </c>
      <c r="O4421" s="1">
        <v>1481867</v>
      </c>
      <c r="P4421" s="1">
        <v>494980</v>
      </c>
      <c r="Q4421" s="1" t="s">
        <v>78</v>
      </c>
      <c r="R4421" s="1" t="s">
        <v>104</v>
      </c>
      <c r="S4421" s="1" t="s">
        <v>7237</v>
      </c>
      <c r="T4421" s="1">
        <v>0</v>
      </c>
      <c r="U4421" s="1">
        <v>1</v>
      </c>
      <c r="V4421" s="1">
        <v>0</v>
      </c>
      <c r="Y4421" s="1">
        <v>0</v>
      </c>
      <c r="Z4421" s="1">
        <v>0</v>
      </c>
      <c r="AA4421" s="1">
        <v>0</v>
      </c>
      <c r="AB4421" s="1">
        <v>0</v>
      </c>
      <c r="AC4421" s="1">
        <v>0</v>
      </c>
      <c r="AD4421" s="1">
        <v>0</v>
      </c>
      <c r="AK4421" s="1">
        <v>0</v>
      </c>
      <c r="AL4421" s="1">
        <v>0</v>
      </c>
      <c r="AM4421" s="1">
        <v>0</v>
      </c>
      <c r="AO4421" s="1">
        <v>0</v>
      </c>
      <c r="AQ4421" s="1">
        <v>0</v>
      </c>
      <c r="AT4421" s="1">
        <v>0</v>
      </c>
      <c r="AV4421" s="1">
        <v>0</v>
      </c>
      <c r="AW4421" s="1">
        <v>0</v>
      </c>
      <c r="AX4421" s="1">
        <v>0</v>
      </c>
      <c r="AY4421" s="1" t="s">
        <v>86</v>
      </c>
      <c r="AZ4421" s="1" t="s">
        <v>7696</v>
      </c>
      <c r="BB4421" s="1" t="s">
        <v>86</v>
      </c>
      <c r="BC4421" s="1" t="s">
        <v>7694</v>
      </c>
      <c r="BD4421" s="1">
        <v>0</v>
      </c>
      <c r="BF4421" s="1">
        <v>0</v>
      </c>
      <c r="BH4421" s="1">
        <v>0</v>
      </c>
      <c r="BI4421" s="1">
        <v>0</v>
      </c>
      <c r="BL4421" s="1" t="s">
        <v>87</v>
      </c>
      <c r="BM4421" s="1" t="s">
        <v>191</v>
      </c>
      <c r="BP4421" s="1">
        <v>0</v>
      </c>
      <c r="BQ4421" s="1">
        <v>0</v>
      </c>
      <c r="BR4421" s="2">
        <v>1481867</v>
      </c>
      <c r="BS4421" s="2">
        <v>494980</v>
      </c>
      <c r="BT4421" s="1" t="s">
        <v>134</v>
      </c>
      <c r="BU4421" s="1" t="s">
        <v>668</v>
      </c>
      <c r="BW4421" s="1">
        <v>0</v>
      </c>
    </row>
    <row r="4422" spans="1:76" x14ac:dyDescent="0.25">
      <c r="A4422" s="1">
        <v>4622</v>
      </c>
      <c r="B4422" s="1" t="s">
        <v>92</v>
      </c>
      <c r="C4422" s="1" t="s">
        <v>93</v>
      </c>
      <c r="D4422" s="1" t="s">
        <v>75</v>
      </c>
      <c r="E4422" s="1" t="s">
        <v>76</v>
      </c>
      <c r="F4422" s="1">
        <v>2014</v>
      </c>
      <c r="G4422" s="1">
        <v>5</v>
      </c>
      <c r="H4422" s="1">
        <v>17</v>
      </c>
      <c r="I4422" s="1">
        <v>1000</v>
      </c>
      <c r="J4422" s="1" t="s">
        <v>103</v>
      </c>
      <c r="K4422" s="1">
        <v>11</v>
      </c>
      <c r="L4422" s="1">
        <v>83</v>
      </c>
      <c r="M4422" s="1">
        <v>324255</v>
      </c>
      <c r="N4422" s="1">
        <v>5465470</v>
      </c>
      <c r="O4422" s="1">
        <v>1478258</v>
      </c>
      <c r="P4422" s="1">
        <v>500060</v>
      </c>
      <c r="Q4422" s="1" t="s">
        <v>78</v>
      </c>
      <c r="R4422" s="1" t="s">
        <v>79</v>
      </c>
      <c r="S4422" s="1" t="s">
        <v>79</v>
      </c>
      <c r="T4422" s="1">
        <v>1</v>
      </c>
      <c r="U4422" s="1">
        <v>1</v>
      </c>
      <c r="V4422" s="1">
        <v>0</v>
      </c>
      <c r="W4422" s="1" t="s">
        <v>7697</v>
      </c>
      <c r="Y4422" s="1">
        <v>0</v>
      </c>
      <c r="Z4422" s="1">
        <v>0</v>
      </c>
      <c r="AA4422" s="1">
        <v>0</v>
      </c>
      <c r="AB4422" s="1">
        <v>0</v>
      </c>
      <c r="AC4422" s="1">
        <v>0</v>
      </c>
      <c r="AD4422" s="1">
        <v>0</v>
      </c>
      <c r="AI4422" s="1" t="s">
        <v>94</v>
      </c>
      <c r="AJ4422" s="1" t="s">
        <v>79</v>
      </c>
      <c r="AK4422" s="1">
        <v>0</v>
      </c>
      <c r="AL4422" s="1">
        <v>0</v>
      </c>
      <c r="AM4422" s="1">
        <v>0</v>
      </c>
      <c r="AO4422" s="1">
        <v>0</v>
      </c>
      <c r="AQ4422" s="1">
        <v>2</v>
      </c>
      <c r="AR4422" s="1" t="s">
        <v>7698</v>
      </c>
      <c r="AT4422" s="1">
        <v>0</v>
      </c>
      <c r="AV4422" s="1">
        <v>0</v>
      </c>
      <c r="AW4422" s="1">
        <v>0</v>
      </c>
      <c r="AX4422" s="1">
        <v>0</v>
      </c>
      <c r="AY4422" s="1" t="s">
        <v>79</v>
      </c>
      <c r="AZ4422" s="1" t="s">
        <v>7699</v>
      </c>
      <c r="BB4422" s="1" t="s">
        <v>86</v>
      </c>
      <c r="BC4422" s="1" t="s">
        <v>6675</v>
      </c>
      <c r="BD4422" s="1">
        <v>0</v>
      </c>
      <c r="BF4422" s="1">
        <v>0</v>
      </c>
      <c r="BH4422" s="1">
        <v>0</v>
      </c>
      <c r="BI4422" s="1">
        <v>0</v>
      </c>
      <c r="BL4422" s="1" t="s">
        <v>87</v>
      </c>
      <c r="BM4422" s="1" t="s">
        <v>79</v>
      </c>
      <c r="BO4422" s="1" t="s">
        <v>96</v>
      </c>
      <c r="BP4422" s="1">
        <v>0</v>
      </c>
      <c r="BQ4422" s="1">
        <v>0</v>
      </c>
      <c r="BR4422" s="2">
        <v>1478257.5419600001</v>
      </c>
      <c r="BS4422" s="2">
        <v>500060.10135999997</v>
      </c>
      <c r="BT4422" s="1" t="s">
        <v>89</v>
      </c>
      <c r="BU4422" s="1" t="s">
        <v>90</v>
      </c>
      <c r="BV4422" s="1" t="s">
        <v>91</v>
      </c>
      <c r="BW4422" s="1">
        <v>0</v>
      </c>
      <c r="BX4422" s="1">
        <v>1</v>
      </c>
    </row>
    <row r="4423" spans="1:76" x14ac:dyDescent="0.25">
      <c r="A4423" s="1">
        <v>4623</v>
      </c>
      <c r="B4423" s="1" t="s">
        <v>7700</v>
      </c>
      <c r="C4423" s="1" t="s">
        <v>3979</v>
      </c>
      <c r="D4423" s="1" t="s">
        <v>1093</v>
      </c>
      <c r="F4423" s="1">
        <v>2014</v>
      </c>
      <c r="G4423" s="1">
        <v>4</v>
      </c>
      <c r="H4423" s="1">
        <v>16</v>
      </c>
      <c r="I4423" s="1">
        <v>651</v>
      </c>
      <c r="J4423" s="1" t="s">
        <v>103</v>
      </c>
      <c r="K4423" s="1">
        <v>10</v>
      </c>
      <c r="L4423" s="1">
        <v>83</v>
      </c>
      <c r="M4423" s="1">
        <v>664164</v>
      </c>
      <c r="N4423" s="1">
        <v>5536465</v>
      </c>
      <c r="O4423" s="1">
        <v>1379180</v>
      </c>
      <c r="P4423" s="1">
        <v>563279</v>
      </c>
      <c r="Q4423" s="1" t="s">
        <v>78</v>
      </c>
      <c r="R4423" s="1" t="s">
        <v>156</v>
      </c>
      <c r="S4423" s="1" t="s">
        <v>7233</v>
      </c>
      <c r="T4423" s="1">
        <v>0</v>
      </c>
      <c r="U4423" s="1">
        <v>0</v>
      </c>
      <c r="V4423" s="1">
        <v>1</v>
      </c>
      <c r="Y4423" s="1">
        <v>0</v>
      </c>
      <c r="Z4423" s="1">
        <v>0</v>
      </c>
      <c r="AA4423" s="1">
        <v>0</v>
      </c>
      <c r="AB4423" s="1">
        <v>0</v>
      </c>
      <c r="AC4423" s="1">
        <v>0</v>
      </c>
      <c r="AD4423" s="1">
        <v>0</v>
      </c>
      <c r="AK4423" s="1">
        <v>0</v>
      </c>
      <c r="AL4423" s="1">
        <v>0</v>
      </c>
      <c r="AM4423" s="1">
        <v>0</v>
      </c>
      <c r="AO4423" s="1">
        <v>0</v>
      </c>
      <c r="AQ4423" s="1">
        <v>0</v>
      </c>
      <c r="AT4423" s="1">
        <v>0</v>
      </c>
      <c r="AV4423" s="1">
        <v>0</v>
      </c>
      <c r="AW4423" s="1">
        <v>0</v>
      </c>
      <c r="AX4423" s="1">
        <v>0</v>
      </c>
      <c r="AY4423" s="1" t="s">
        <v>86</v>
      </c>
      <c r="AZ4423" s="1" t="s">
        <v>7701</v>
      </c>
      <c r="BB4423" s="1" t="s">
        <v>7702</v>
      </c>
      <c r="BC4423" s="1" t="s">
        <v>7430</v>
      </c>
      <c r="BD4423" s="1">
        <v>0</v>
      </c>
      <c r="BF4423" s="1">
        <v>0</v>
      </c>
      <c r="BH4423" s="1">
        <v>0</v>
      </c>
      <c r="BI4423" s="1">
        <v>0</v>
      </c>
      <c r="BL4423" s="1" t="s">
        <v>121</v>
      </c>
      <c r="BM4423" s="1" t="s">
        <v>191</v>
      </c>
      <c r="BP4423" s="1">
        <v>0</v>
      </c>
      <c r="BQ4423" s="1">
        <v>0</v>
      </c>
      <c r="BR4423" s="2">
        <v>1379177.84262</v>
      </c>
      <c r="BS4423" s="2">
        <v>563276.67047000001</v>
      </c>
      <c r="BT4423" s="1" t="s">
        <v>1105</v>
      </c>
      <c r="BU4423" s="1" t="s">
        <v>1126</v>
      </c>
      <c r="BW4423" s="1">
        <v>0</v>
      </c>
      <c r="BX4423" s="1">
        <v>6</v>
      </c>
    </row>
    <row r="4424" spans="1:76" x14ac:dyDescent="0.25">
      <c r="A4424" s="1">
        <v>4624</v>
      </c>
      <c r="B4424" s="1" t="s">
        <v>7703</v>
      </c>
      <c r="C4424" s="1" t="s">
        <v>3979</v>
      </c>
      <c r="D4424" s="1" t="s">
        <v>1093</v>
      </c>
      <c r="F4424" s="1">
        <v>2014</v>
      </c>
      <c r="G4424" s="1">
        <v>4</v>
      </c>
      <c r="H4424" s="1">
        <v>16</v>
      </c>
      <c r="I4424" s="1">
        <v>918</v>
      </c>
      <c r="J4424" s="1" t="s">
        <v>103</v>
      </c>
      <c r="K4424" s="1">
        <v>10</v>
      </c>
      <c r="L4424" s="1">
        <v>83</v>
      </c>
      <c r="M4424" s="1">
        <v>661019</v>
      </c>
      <c r="N4424" s="1">
        <v>5533990</v>
      </c>
      <c r="O4424" s="1">
        <v>1376145</v>
      </c>
      <c r="P4424" s="1">
        <v>560665</v>
      </c>
      <c r="Q4424" s="1" t="s">
        <v>78</v>
      </c>
      <c r="R4424" s="1" t="s">
        <v>164</v>
      </c>
      <c r="S4424" s="1" t="s">
        <v>7258</v>
      </c>
      <c r="T4424" s="1">
        <v>0</v>
      </c>
      <c r="U4424" s="1">
        <v>0</v>
      </c>
      <c r="V4424" s="1">
        <v>1</v>
      </c>
      <c r="Y4424" s="1">
        <v>0</v>
      </c>
      <c r="Z4424" s="1">
        <v>0</v>
      </c>
      <c r="AA4424" s="1">
        <v>0</v>
      </c>
      <c r="AB4424" s="1">
        <v>0</v>
      </c>
      <c r="AC4424" s="1">
        <v>0</v>
      </c>
      <c r="AD4424" s="1">
        <v>0</v>
      </c>
      <c r="AK4424" s="1">
        <v>0</v>
      </c>
      <c r="AL4424" s="1">
        <v>0</v>
      </c>
      <c r="AM4424" s="1">
        <v>0</v>
      </c>
      <c r="AO4424" s="1">
        <v>0</v>
      </c>
      <c r="AQ4424" s="1">
        <v>0</v>
      </c>
      <c r="AT4424" s="1">
        <v>0</v>
      </c>
      <c r="AV4424" s="1">
        <v>0</v>
      </c>
      <c r="AW4424" s="1">
        <v>0</v>
      </c>
      <c r="AX4424" s="1">
        <v>0</v>
      </c>
      <c r="AY4424" s="1" t="s">
        <v>86</v>
      </c>
      <c r="AZ4424" s="1" t="s">
        <v>7701</v>
      </c>
      <c r="BB4424" s="1" t="s">
        <v>7704</v>
      </c>
      <c r="BC4424" s="1" t="s">
        <v>7430</v>
      </c>
      <c r="BD4424" s="1">
        <v>0</v>
      </c>
      <c r="BF4424" s="1">
        <v>0</v>
      </c>
      <c r="BH4424" s="1">
        <v>0</v>
      </c>
      <c r="BI4424" s="1">
        <v>0</v>
      </c>
      <c r="BL4424" s="1" t="s">
        <v>121</v>
      </c>
      <c r="BM4424" s="1" t="s">
        <v>191</v>
      </c>
      <c r="BO4424" s="1" t="s">
        <v>2159</v>
      </c>
      <c r="BP4424" s="1">
        <v>0</v>
      </c>
      <c r="BQ4424" s="1">
        <v>0</v>
      </c>
      <c r="BR4424" s="2">
        <v>1376144.6840299999</v>
      </c>
      <c r="BS4424" s="2">
        <v>560664.8665</v>
      </c>
      <c r="BT4424" s="1" t="s">
        <v>1105</v>
      </c>
      <c r="BU4424" s="1" t="s">
        <v>1126</v>
      </c>
      <c r="BV4424" s="1" t="s">
        <v>1127</v>
      </c>
      <c r="BW4424" s="1">
        <v>0</v>
      </c>
      <c r="BX4424" s="1">
        <v>4</v>
      </c>
    </row>
    <row r="4425" spans="1:76" x14ac:dyDescent="0.25">
      <c r="A4425" s="1">
        <v>4625</v>
      </c>
      <c r="B4425" s="1" t="s">
        <v>7705</v>
      </c>
      <c r="C4425" s="1" t="s">
        <v>3979</v>
      </c>
      <c r="D4425" s="1" t="s">
        <v>101</v>
      </c>
      <c r="F4425" s="1">
        <v>2014</v>
      </c>
      <c r="G4425" s="1">
        <v>5</v>
      </c>
      <c r="H4425" s="1">
        <v>2</v>
      </c>
      <c r="I4425" s="1">
        <v>0</v>
      </c>
      <c r="J4425" s="1" t="s">
        <v>7706</v>
      </c>
      <c r="K4425" s="1">
        <v>11</v>
      </c>
      <c r="L4425" s="1">
        <v>83</v>
      </c>
      <c r="M4425" s="1">
        <v>360320</v>
      </c>
      <c r="N4425" s="1">
        <v>5436991</v>
      </c>
      <c r="O4425" s="1">
        <v>1517634</v>
      </c>
      <c r="P4425" s="1">
        <v>476335</v>
      </c>
      <c r="Q4425" s="1" t="s">
        <v>78</v>
      </c>
      <c r="R4425" s="1" t="s">
        <v>164</v>
      </c>
      <c r="S4425" s="1" t="s">
        <v>7258</v>
      </c>
      <c r="T4425" s="1">
        <v>0</v>
      </c>
      <c r="U4425" s="1">
        <v>0</v>
      </c>
      <c r="V4425" s="1">
        <v>1</v>
      </c>
      <c r="Y4425" s="1">
        <v>0</v>
      </c>
      <c r="Z4425" s="1">
        <v>0</v>
      </c>
      <c r="AA4425" s="1">
        <v>0</v>
      </c>
      <c r="AB4425" s="1">
        <v>0</v>
      </c>
      <c r="AC4425" s="1">
        <v>0</v>
      </c>
      <c r="AD4425" s="1">
        <v>0</v>
      </c>
      <c r="AK4425" s="1">
        <v>0</v>
      </c>
      <c r="AL4425" s="1">
        <v>0</v>
      </c>
      <c r="AM4425" s="1">
        <v>0</v>
      </c>
      <c r="AO4425" s="1">
        <v>0</v>
      </c>
      <c r="AQ4425" s="1">
        <v>0</v>
      </c>
      <c r="AT4425" s="1">
        <v>0</v>
      </c>
      <c r="AV4425" s="1">
        <v>0</v>
      </c>
      <c r="AW4425" s="1">
        <v>0</v>
      </c>
      <c r="AX4425" s="1">
        <v>0</v>
      </c>
      <c r="AY4425" s="1" t="s">
        <v>86</v>
      </c>
      <c r="BD4425" s="1">
        <v>0</v>
      </c>
      <c r="BF4425" s="1">
        <v>0</v>
      </c>
      <c r="BH4425" s="1">
        <v>0</v>
      </c>
      <c r="BI4425" s="1">
        <v>0</v>
      </c>
      <c r="BL4425" s="1" t="s">
        <v>87</v>
      </c>
      <c r="BM4425" s="1" t="s">
        <v>191</v>
      </c>
      <c r="BP4425" s="1">
        <v>0</v>
      </c>
      <c r="BQ4425" s="1">
        <v>0</v>
      </c>
      <c r="BR4425" s="2">
        <v>1517633.8873300001</v>
      </c>
      <c r="BS4425" s="2">
        <v>476335.21477999998</v>
      </c>
      <c r="BT4425" s="1" t="s">
        <v>89</v>
      </c>
      <c r="BU4425" s="1" t="s">
        <v>668</v>
      </c>
      <c r="BW4425" s="1">
        <v>0</v>
      </c>
    </row>
    <row r="4426" spans="1:76" x14ac:dyDescent="0.25">
      <c r="A4426" s="1">
        <v>4626</v>
      </c>
      <c r="B4426" s="1" t="s">
        <v>7707</v>
      </c>
      <c r="C4426" s="1" t="s">
        <v>3405</v>
      </c>
      <c r="D4426" s="1" t="s">
        <v>641</v>
      </c>
      <c r="E4426" s="1" t="s">
        <v>5271</v>
      </c>
      <c r="F4426" s="1">
        <v>2014</v>
      </c>
      <c r="G4426" s="1">
        <v>4</v>
      </c>
      <c r="H4426" s="1">
        <v>24</v>
      </c>
      <c r="I4426" s="1">
        <v>1205</v>
      </c>
      <c r="J4426" s="1" t="s">
        <v>7708</v>
      </c>
      <c r="K4426" s="1">
        <v>11</v>
      </c>
      <c r="L4426" s="1">
        <v>83</v>
      </c>
      <c r="M4426" s="1">
        <v>616086</v>
      </c>
      <c r="N4426" s="1">
        <v>5452036</v>
      </c>
      <c r="O4426" s="1">
        <v>1769795</v>
      </c>
      <c r="P4426" s="1">
        <v>523681</v>
      </c>
      <c r="Q4426" s="1" t="s">
        <v>78</v>
      </c>
      <c r="R4426" s="1" t="s">
        <v>104</v>
      </c>
      <c r="S4426" s="1" t="s">
        <v>1499</v>
      </c>
      <c r="T4426" s="1">
        <v>1</v>
      </c>
      <c r="U4426" s="1">
        <v>0</v>
      </c>
      <c r="V4426" s="1">
        <v>0</v>
      </c>
      <c r="Y4426" s="1">
        <v>0</v>
      </c>
      <c r="Z4426" s="1">
        <v>0</v>
      </c>
      <c r="AA4426" s="1">
        <v>0</v>
      </c>
      <c r="AB4426" s="1">
        <v>0</v>
      </c>
      <c r="AC4426" s="1">
        <v>0</v>
      </c>
      <c r="AD4426" s="1">
        <v>0</v>
      </c>
      <c r="AK4426" s="1">
        <v>0</v>
      </c>
      <c r="AL4426" s="1">
        <v>0</v>
      </c>
      <c r="AM4426" s="1">
        <v>0</v>
      </c>
      <c r="AO4426" s="1">
        <v>0</v>
      </c>
      <c r="AQ4426" s="1">
        <v>0</v>
      </c>
      <c r="AT4426" s="1">
        <v>0</v>
      </c>
      <c r="AV4426" s="1">
        <v>0</v>
      </c>
      <c r="AW4426" s="1">
        <v>0</v>
      </c>
      <c r="AX4426" s="1">
        <v>0</v>
      </c>
      <c r="AY4426" s="1" t="s">
        <v>86</v>
      </c>
      <c r="BB4426" s="1" t="s">
        <v>7709</v>
      </c>
      <c r="BC4426" s="1" t="s">
        <v>7710</v>
      </c>
      <c r="BD4426" s="1">
        <v>0</v>
      </c>
      <c r="BF4426" s="1">
        <v>0</v>
      </c>
      <c r="BH4426" s="1">
        <v>0</v>
      </c>
      <c r="BI4426" s="1">
        <v>0</v>
      </c>
      <c r="BL4426" s="1" t="s">
        <v>641</v>
      </c>
      <c r="BM4426" s="1" t="s">
        <v>191</v>
      </c>
      <c r="BO4426" s="1" t="s">
        <v>3398</v>
      </c>
      <c r="BP4426" s="1">
        <v>0</v>
      </c>
      <c r="BQ4426" s="1">
        <v>0</v>
      </c>
      <c r="BR4426" s="2">
        <v>1769795</v>
      </c>
      <c r="BS4426" s="2">
        <v>523681</v>
      </c>
      <c r="BT4426" s="1" t="s">
        <v>1154</v>
      </c>
      <c r="BU4426" s="1" t="s">
        <v>1541</v>
      </c>
      <c r="BV4426" s="1" t="s">
        <v>1127</v>
      </c>
      <c r="BW4426" s="1">
        <v>0</v>
      </c>
      <c r="BX4426" s="1">
        <v>4</v>
      </c>
    </row>
    <row r="4427" spans="1:76" x14ac:dyDescent="0.25">
      <c r="A4427" s="1">
        <v>4627</v>
      </c>
      <c r="B4427" s="1" t="s">
        <v>7711</v>
      </c>
      <c r="C4427" s="1" t="s">
        <v>2612</v>
      </c>
      <c r="D4427" s="1" t="s">
        <v>641</v>
      </c>
      <c r="E4427" s="1" t="s">
        <v>5271</v>
      </c>
      <c r="F4427" s="1">
        <v>2014</v>
      </c>
      <c r="G4427" s="1">
        <v>4</v>
      </c>
      <c r="H4427" s="1">
        <v>24</v>
      </c>
      <c r="I4427" s="1">
        <v>1303</v>
      </c>
      <c r="J4427" s="1" t="s">
        <v>7708</v>
      </c>
      <c r="K4427" s="1">
        <v>11</v>
      </c>
      <c r="L4427" s="1">
        <v>83</v>
      </c>
      <c r="M4427" s="1">
        <v>615844</v>
      </c>
      <c r="N4427" s="1">
        <v>5452052</v>
      </c>
      <c r="O4427" s="1">
        <v>1769553</v>
      </c>
      <c r="P4427" s="1">
        <v>523666</v>
      </c>
      <c r="Q4427" s="1" t="s">
        <v>78</v>
      </c>
      <c r="R4427" s="1" t="s">
        <v>104</v>
      </c>
      <c r="S4427" s="1" t="s">
        <v>1499</v>
      </c>
      <c r="T4427" s="1">
        <v>1</v>
      </c>
      <c r="U4427" s="1">
        <v>0</v>
      </c>
      <c r="V4427" s="1">
        <v>0</v>
      </c>
      <c r="Y4427" s="1">
        <v>0</v>
      </c>
      <c r="Z4427" s="1">
        <v>0</v>
      </c>
      <c r="AA4427" s="1">
        <v>0</v>
      </c>
      <c r="AB4427" s="1">
        <v>0</v>
      </c>
      <c r="AC4427" s="1">
        <v>0</v>
      </c>
      <c r="AD4427" s="1">
        <v>0</v>
      </c>
      <c r="AK4427" s="1">
        <v>0</v>
      </c>
      <c r="AL4427" s="1">
        <v>0</v>
      </c>
      <c r="AM4427" s="1">
        <v>0</v>
      </c>
      <c r="AO4427" s="1">
        <v>0</v>
      </c>
      <c r="AQ4427" s="1">
        <v>0</v>
      </c>
      <c r="AT4427" s="1">
        <v>0</v>
      </c>
      <c r="AV4427" s="1">
        <v>0</v>
      </c>
      <c r="AW4427" s="1">
        <v>0</v>
      </c>
      <c r="AX4427" s="1">
        <v>0</v>
      </c>
      <c r="AY4427" s="1" t="s">
        <v>79</v>
      </c>
      <c r="BB4427" s="1" t="s">
        <v>7709</v>
      </c>
      <c r="BC4427" s="1" t="s">
        <v>7710</v>
      </c>
      <c r="BD4427" s="1">
        <v>0</v>
      </c>
      <c r="BF4427" s="1">
        <v>0</v>
      </c>
      <c r="BH4427" s="1">
        <v>0</v>
      </c>
      <c r="BI4427" s="1">
        <v>0</v>
      </c>
      <c r="BL4427" s="1" t="s">
        <v>641</v>
      </c>
      <c r="BM4427" s="1" t="s">
        <v>79</v>
      </c>
      <c r="BO4427" s="1" t="s">
        <v>2618</v>
      </c>
      <c r="BP4427" s="1">
        <v>0</v>
      </c>
      <c r="BQ4427" s="1">
        <v>0</v>
      </c>
      <c r="BR4427" s="2">
        <v>1769553</v>
      </c>
      <c r="BS4427" s="2">
        <v>523666</v>
      </c>
      <c r="BT4427" s="1" t="s">
        <v>1154</v>
      </c>
      <c r="BU4427" s="1" t="s">
        <v>1541</v>
      </c>
      <c r="BV4427" s="1" t="s">
        <v>1127</v>
      </c>
      <c r="BW4427" s="1">
        <v>0</v>
      </c>
      <c r="BX4427" s="1">
        <v>4</v>
      </c>
    </row>
    <row r="4428" spans="1:76" x14ac:dyDescent="0.25">
      <c r="A4428" s="1">
        <v>4628</v>
      </c>
      <c r="B4428" s="1" t="s">
        <v>7712</v>
      </c>
      <c r="C4428" s="1" t="s">
        <v>2612</v>
      </c>
      <c r="D4428" s="1" t="s">
        <v>641</v>
      </c>
      <c r="E4428" s="1" t="s">
        <v>5271</v>
      </c>
      <c r="F4428" s="1">
        <v>2014</v>
      </c>
      <c r="G4428" s="1">
        <v>4</v>
      </c>
      <c r="H4428" s="1">
        <v>24</v>
      </c>
      <c r="I4428" s="1">
        <v>1303</v>
      </c>
      <c r="J4428" s="1" t="s">
        <v>7708</v>
      </c>
      <c r="K4428" s="1">
        <v>11</v>
      </c>
      <c r="L4428" s="1">
        <v>83</v>
      </c>
      <c r="M4428" s="1">
        <v>615800</v>
      </c>
      <c r="N4428" s="1">
        <v>5452158</v>
      </c>
      <c r="O4428" s="1">
        <v>1769496</v>
      </c>
      <c r="P4428" s="1">
        <v>523766</v>
      </c>
      <c r="Q4428" s="1" t="s">
        <v>78</v>
      </c>
      <c r="R4428" s="1" t="s">
        <v>156</v>
      </c>
      <c r="S4428" s="1" t="s">
        <v>1499</v>
      </c>
      <c r="T4428" s="1">
        <v>0</v>
      </c>
      <c r="U4428" s="1">
        <v>0</v>
      </c>
      <c r="V4428" s="1">
        <v>1</v>
      </c>
      <c r="Y4428" s="1">
        <v>0</v>
      </c>
      <c r="Z4428" s="1">
        <v>0</v>
      </c>
      <c r="AA4428" s="1">
        <v>0</v>
      </c>
      <c r="AB4428" s="1">
        <v>0</v>
      </c>
      <c r="AC4428" s="1">
        <v>0</v>
      </c>
      <c r="AD4428" s="1">
        <v>0</v>
      </c>
      <c r="AK4428" s="1">
        <v>0</v>
      </c>
      <c r="AL4428" s="1">
        <v>0</v>
      </c>
      <c r="AM4428" s="1">
        <v>0</v>
      </c>
      <c r="AO4428" s="1">
        <v>0</v>
      </c>
      <c r="AQ4428" s="1">
        <v>0</v>
      </c>
      <c r="AT4428" s="1">
        <v>0</v>
      </c>
      <c r="AV4428" s="1">
        <v>0</v>
      </c>
      <c r="AW4428" s="1">
        <v>0</v>
      </c>
      <c r="AX4428" s="1">
        <v>0</v>
      </c>
      <c r="AY4428" s="1" t="s">
        <v>79</v>
      </c>
      <c r="BB4428" s="1" t="s">
        <v>7709</v>
      </c>
      <c r="BC4428" s="1" t="s">
        <v>7710</v>
      </c>
      <c r="BD4428" s="1">
        <v>0</v>
      </c>
      <c r="BF4428" s="1">
        <v>0</v>
      </c>
      <c r="BH4428" s="1">
        <v>0</v>
      </c>
      <c r="BI4428" s="1">
        <v>0</v>
      </c>
      <c r="BL4428" s="1" t="s">
        <v>641</v>
      </c>
      <c r="BM4428" s="1" t="s">
        <v>79</v>
      </c>
      <c r="BO4428" s="1" t="s">
        <v>2618</v>
      </c>
      <c r="BP4428" s="1">
        <v>0</v>
      </c>
      <c r="BQ4428" s="1">
        <v>0</v>
      </c>
      <c r="BR4428" s="2">
        <v>1769496</v>
      </c>
      <c r="BS4428" s="2">
        <v>523766</v>
      </c>
      <c r="BT4428" s="1" t="s">
        <v>1154</v>
      </c>
      <c r="BU4428" s="1" t="s">
        <v>1541</v>
      </c>
      <c r="BV4428" s="1" t="s">
        <v>1127</v>
      </c>
      <c r="BW4428" s="1">
        <v>0</v>
      </c>
      <c r="BX4428" s="1">
        <v>4</v>
      </c>
    </row>
    <row r="4429" spans="1:76" x14ac:dyDescent="0.25">
      <c r="A4429" s="1">
        <v>4629</v>
      </c>
      <c r="B4429" s="1" t="s">
        <v>7713</v>
      </c>
      <c r="C4429" s="1" t="s">
        <v>6937</v>
      </c>
      <c r="D4429" s="1" t="s">
        <v>641</v>
      </c>
      <c r="E4429" s="1" t="s">
        <v>5271</v>
      </c>
      <c r="F4429" s="1">
        <v>2014</v>
      </c>
      <c r="G4429" s="1">
        <v>4</v>
      </c>
      <c r="H4429" s="1">
        <v>24</v>
      </c>
      <c r="I4429" s="1">
        <v>1330</v>
      </c>
      <c r="J4429" s="1" t="s">
        <v>7708</v>
      </c>
      <c r="K4429" s="1">
        <v>11</v>
      </c>
      <c r="L4429" s="1">
        <v>83</v>
      </c>
      <c r="M4429" s="1">
        <v>615995</v>
      </c>
      <c r="N4429" s="1">
        <v>5452245</v>
      </c>
      <c r="O4429" s="1">
        <v>1769678</v>
      </c>
      <c r="P4429" s="1">
        <v>523876</v>
      </c>
      <c r="Q4429" s="1" t="s">
        <v>78</v>
      </c>
      <c r="R4429" s="1" t="s">
        <v>164</v>
      </c>
      <c r="S4429" s="1" t="s">
        <v>1499</v>
      </c>
      <c r="T4429" s="1">
        <v>0</v>
      </c>
      <c r="U4429" s="1">
        <v>0</v>
      </c>
      <c r="V4429" s="1">
        <v>1</v>
      </c>
      <c r="Y4429" s="1">
        <v>0</v>
      </c>
      <c r="Z4429" s="1">
        <v>0</v>
      </c>
      <c r="AA4429" s="1">
        <v>0</v>
      </c>
      <c r="AB4429" s="1">
        <v>0</v>
      </c>
      <c r="AC4429" s="1">
        <v>0</v>
      </c>
      <c r="AD4429" s="1">
        <v>0</v>
      </c>
      <c r="AK4429" s="1">
        <v>0</v>
      </c>
      <c r="AL4429" s="1">
        <v>0</v>
      </c>
      <c r="AM4429" s="1">
        <v>0</v>
      </c>
      <c r="AO4429" s="1">
        <v>0</v>
      </c>
      <c r="AQ4429" s="1">
        <v>0</v>
      </c>
      <c r="AT4429" s="1">
        <v>0</v>
      </c>
      <c r="AV4429" s="1">
        <v>0</v>
      </c>
      <c r="AW4429" s="1">
        <v>0</v>
      </c>
      <c r="AX4429" s="1">
        <v>0</v>
      </c>
      <c r="AY4429" s="1" t="s">
        <v>79</v>
      </c>
      <c r="BB4429" s="1" t="s">
        <v>7714</v>
      </c>
      <c r="BC4429" s="1" t="s">
        <v>7710</v>
      </c>
      <c r="BD4429" s="1">
        <v>0</v>
      </c>
      <c r="BF4429" s="1">
        <v>0</v>
      </c>
      <c r="BH4429" s="1">
        <v>0</v>
      </c>
      <c r="BI4429" s="1">
        <v>0</v>
      </c>
      <c r="BL4429" s="1" t="s">
        <v>641</v>
      </c>
      <c r="BM4429" s="1" t="s">
        <v>79</v>
      </c>
      <c r="BO4429" s="1" t="s">
        <v>2618</v>
      </c>
      <c r="BP4429" s="1">
        <v>0</v>
      </c>
      <c r="BQ4429" s="1">
        <v>0</v>
      </c>
      <c r="BR4429" s="2">
        <v>1769678</v>
      </c>
      <c r="BS4429" s="2">
        <v>523876</v>
      </c>
      <c r="BT4429" s="1" t="s">
        <v>1154</v>
      </c>
      <c r="BU4429" s="1" t="s">
        <v>1541</v>
      </c>
      <c r="BV4429" s="1" t="s">
        <v>1127</v>
      </c>
      <c r="BW4429" s="1">
        <v>0</v>
      </c>
      <c r="BX4429" s="1">
        <v>4</v>
      </c>
    </row>
    <row r="4430" spans="1:76" x14ac:dyDescent="0.25">
      <c r="A4430" s="1">
        <v>4630</v>
      </c>
      <c r="B4430" s="1" t="s">
        <v>7715</v>
      </c>
      <c r="C4430" s="1" t="s">
        <v>3420</v>
      </c>
      <c r="D4430" s="1" t="s">
        <v>641</v>
      </c>
      <c r="E4430" s="1" t="s">
        <v>5271</v>
      </c>
      <c r="F4430" s="1">
        <v>2014</v>
      </c>
      <c r="G4430" s="1">
        <v>4</v>
      </c>
      <c r="H4430" s="1">
        <v>24</v>
      </c>
      <c r="I4430" s="1">
        <v>1349</v>
      </c>
      <c r="J4430" s="1" t="s">
        <v>7708</v>
      </c>
      <c r="K4430" s="1">
        <v>11</v>
      </c>
      <c r="L4430" s="1">
        <v>83</v>
      </c>
      <c r="M4430" s="1">
        <v>616595</v>
      </c>
      <c r="N4430" s="1">
        <v>5452581</v>
      </c>
      <c r="O4430" s="1">
        <v>1770230</v>
      </c>
      <c r="P4430" s="1">
        <v>524287</v>
      </c>
      <c r="Q4430" s="1" t="s">
        <v>78</v>
      </c>
      <c r="R4430" s="1" t="s">
        <v>164</v>
      </c>
      <c r="S4430" s="1" t="s">
        <v>1499</v>
      </c>
      <c r="T4430" s="1">
        <v>0</v>
      </c>
      <c r="U4430" s="1">
        <v>0</v>
      </c>
      <c r="V4430" s="1">
        <v>1</v>
      </c>
      <c r="Y4430" s="1">
        <v>0</v>
      </c>
      <c r="Z4430" s="1">
        <v>0</v>
      </c>
      <c r="AA4430" s="1">
        <v>0</v>
      </c>
      <c r="AB4430" s="1">
        <v>0</v>
      </c>
      <c r="AC4430" s="1">
        <v>0</v>
      </c>
      <c r="AD4430" s="1">
        <v>0</v>
      </c>
      <c r="AK4430" s="1">
        <v>0</v>
      </c>
      <c r="AL4430" s="1">
        <v>0</v>
      </c>
      <c r="AM4430" s="1">
        <v>0</v>
      </c>
      <c r="AO4430" s="1">
        <v>0</v>
      </c>
      <c r="AQ4430" s="1">
        <v>0</v>
      </c>
      <c r="AT4430" s="1">
        <v>0</v>
      </c>
      <c r="AV4430" s="1">
        <v>0</v>
      </c>
      <c r="AW4430" s="1">
        <v>0</v>
      </c>
      <c r="AX4430" s="1">
        <v>0</v>
      </c>
      <c r="AY4430" s="1" t="s">
        <v>79</v>
      </c>
      <c r="BB4430" s="1" t="s">
        <v>7714</v>
      </c>
      <c r="BC4430" s="1" t="s">
        <v>7710</v>
      </c>
      <c r="BD4430" s="1">
        <v>0</v>
      </c>
      <c r="BF4430" s="1">
        <v>0</v>
      </c>
      <c r="BH4430" s="1">
        <v>0</v>
      </c>
      <c r="BI4430" s="1">
        <v>0</v>
      </c>
      <c r="BL4430" s="1" t="s">
        <v>641</v>
      </c>
      <c r="BM4430" s="1" t="s">
        <v>79</v>
      </c>
      <c r="BP4430" s="1">
        <v>0</v>
      </c>
      <c r="BQ4430" s="1">
        <v>0</v>
      </c>
      <c r="BR4430" s="2">
        <v>1770230</v>
      </c>
      <c r="BS4430" s="2">
        <v>524287</v>
      </c>
      <c r="BT4430" s="1" t="s">
        <v>1154</v>
      </c>
      <c r="BU4430" s="1" t="s">
        <v>1541</v>
      </c>
      <c r="BW4430" s="1">
        <v>0</v>
      </c>
      <c r="BX4430" s="1">
        <v>4</v>
      </c>
    </row>
    <row r="4431" spans="1:76" x14ac:dyDescent="0.25">
      <c r="A4431" s="1">
        <v>4631</v>
      </c>
      <c r="B4431" s="1" t="s">
        <v>7716</v>
      </c>
      <c r="C4431" s="1" t="s">
        <v>3420</v>
      </c>
      <c r="D4431" s="1" t="s">
        <v>641</v>
      </c>
      <c r="E4431" s="1" t="s">
        <v>5271</v>
      </c>
      <c r="F4431" s="1">
        <v>2014</v>
      </c>
      <c r="G4431" s="1">
        <v>4</v>
      </c>
      <c r="H4431" s="1">
        <v>25</v>
      </c>
      <c r="I4431" s="1">
        <v>1101</v>
      </c>
      <c r="J4431" s="1" t="s">
        <v>7708</v>
      </c>
      <c r="K4431" s="1">
        <v>11</v>
      </c>
      <c r="L4431" s="1">
        <v>83</v>
      </c>
      <c r="M4431" s="1">
        <v>616154</v>
      </c>
      <c r="N4431" s="1">
        <v>5452401</v>
      </c>
      <c r="O4431" s="1">
        <v>1769816</v>
      </c>
      <c r="P4431" s="1">
        <v>524052</v>
      </c>
      <c r="Q4431" s="1" t="s">
        <v>78</v>
      </c>
      <c r="R4431" s="1" t="s">
        <v>104</v>
      </c>
      <c r="S4431" s="1" t="s">
        <v>1499</v>
      </c>
      <c r="T4431" s="1">
        <v>0</v>
      </c>
      <c r="U4431" s="1">
        <v>1</v>
      </c>
      <c r="V4431" s="1">
        <v>0</v>
      </c>
      <c r="Y4431" s="1">
        <v>0</v>
      </c>
      <c r="Z4431" s="1">
        <v>0</v>
      </c>
      <c r="AA4431" s="1">
        <v>0</v>
      </c>
      <c r="AB4431" s="1">
        <v>0</v>
      </c>
      <c r="AC4431" s="1">
        <v>0</v>
      </c>
      <c r="AD4431" s="1">
        <v>0</v>
      </c>
      <c r="AK4431" s="1">
        <v>0</v>
      </c>
      <c r="AL4431" s="1">
        <v>0</v>
      </c>
      <c r="AM4431" s="1">
        <v>0</v>
      </c>
      <c r="AO4431" s="1">
        <v>0</v>
      </c>
      <c r="AQ4431" s="1">
        <v>0</v>
      </c>
      <c r="AT4431" s="1">
        <v>0</v>
      </c>
      <c r="AV4431" s="1">
        <v>0</v>
      </c>
      <c r="AW4431" s="1">
        <v>0</v>
      </c>
      <c r="AX4431" s="1">
        <v>0</v>
      </c>
      <c r="AY4431" s="1" t="s">
        <v>79</v>
      </c>
      <c r="BB4431" s="1" t="s">
        <v>7714</v>
      </c>
      <c r="BC4431" s="1" t="s">
        <v>7710</v>
      </c>
      <c r="BD4431" s="1">
        <v>0</v>
      </c>
      <c r="BF4431" s="1">
        <v>0</v>
      </c>
      <c r="BH4431" s="1">
        <v>0</v>
      </c>
      <c r="BI4431" s="1">
        <v>0</v>
      </c>
      <c r="BL4431" s="1" t="s">
        <v>641</v>
      </c>
      <c r="BM4431" s="1" t="s">
        <v>79</v>
      </c>
      <c r="BO4431" s="1" t="s">
        <v>3398</v>
      </c>
      <c r="BP4431" s="1">
        <v>0</v>
      </c>
      <c r="BQ4431" s="1">
        <v>0</v>
      </c>
      <c r="BR4431" s="2">
        <v>1769816</v>
      </c>
      <c r="BS4431" s="2">
        <v>524052</v>
      </c>
      <c r="BT4431" s="1" t="s">
        <v>1154</v>
      </c>
      <c r="BU4431" s="1" t="s">
        <v>1541</v>
      </c>
      <c r="BV4431" s="1" t="s">
        <v>1127</v>
      </c>
      <c r="BW4431" s="1">
        <v>0</v>
      </c>
      <c r="BX4431" s="1">
        <v>4</v>
      </c>
    </row>
    <row r="4432" spans="1:76" x14ac:dyDescent="0.25">
      <c r="A4432" s="1">
        <v>4632</v>
      </c>
      <c r="B4432" s="1" t="s">
        <v>7717</v>
      </c>
      <c r="C4432" s="1" t="s">
        <v>3246</v>
      </c>
      <c r="D4432" s="1" t="s">
        <v>641</v>
      </c>
      <c r="E4432" s="1" t="s">
        <v>7718</v>
      </c>
      <c r="F4432" s="1">
        <v>2014</v>
      </c>
      <c r="G4432" s="1">
        <v>4</v>
      </c>
      <c r="H4432" s="1">
        <v>29</v>
      </c>
      <c r="I4432" s="1">
        <v>906</v>
      </c>
      <c r="J4432" s="1" t="s">
        <v>7708</v>
      </c>
      <c r="K4432" s="1">
        <v>11</v>
      </c>
      <c r="L4432" s="1">
        <v>83</v>
      </c>
      <c r="M4432" s="1">
        <v>624256</v>
      </c>
      <c r="N4432" s="1">
        <v>5445236</v>
      </c>
      <c r="O4432" s="1">
        <v>1778779</v>
      </c>
      <c r="P4432" s="1">
        <v>517993</v>
      </c>
      <c r="Q4432" s="1" t="s">
        <v>78</v>
      </c>
      <c r="R4432" s="1" t="s">
        <v>156</v>
      </c>
      <c r="S4432" s="1" t="s">
        <v>1499</v>
      </c>
      <c r="T4432" s="1">
        <v>0</v>
      </c>
      <c r="U4432" s="1">
        <v>0</v>
      </c>
      <c r="V4432" s="1">
        <v>1</v>
      </c>
      <c r="Y4432" s="1">
        <v>0</v>
      </c>
      <c r="Z4432" s="1">
        <v>0</v>
      </c>
      <c r="AA4432" s="1">
        <v>0</v>
      </c>
      <c r="AB4432" s="1">
        <v>0</v>
      </c>
      <c r="AC4432" s="1">
        <v>0</v>
      </c>
      <c r="AD4432" s="1">
        <v>0</v>
      </c>
      <c r="AK4432" s="1">
        <v>0</v>
      </c>
      <c r="AL4432" s="1">
        <v>0</v>
      </c>
      <c r="AM4432" s="1">
        <v>0</v>
      </c>
      <c r="AO4432" s="1">
        <v>0</v>
      </c>
      <c r="AQ4432" s="1">
        <v>0</v>
      </c>
      <c r="AT4432" s="1">
        <v>0</v>
      </c>
      <c r="AV4432" s="1">
        <v>0</v>
      </c>
      <c r="AW4432" s="1">
        <v>0</v>
      </c>
      <c r="AX4432" s="1">
        <v>0</v>
      </c>
      <c r="AY4432" s="1" t="s">
        <v>86</v>
      </c>
      <c r="BB4432" s="1" t="s">
        <v>7719</v>
      </c>
      <c r="BC4432" s="1" t="s">
        <v>7710</v>
      </c>
      <c r="BD4432" s="1">
        <v>0</v>
      </c>
      <c r="BF4432" s="1">
        <v>0</v>
      </c>
      <c r="BH4432" s="1">
        <v>0</v>
      </c>
      <c r="BI4432" s="1">
        <v>0</v>
      </c>
      <c r="BL4432" s="1" t="s">
        <v>641</v>
      </c>
      <c r="BM4432" s="1" t="s">
        <v>191</v>
      </c>
      <c r="BP4432" s="1">
        <v>0</v>
      </c>
      <c r="BQ4432" s="1">
        <v>0</v>
      </c>
      <c r="BR4432" s="2">
        <v>1778779</v>
      </c>
      <c r="BS4432" s="2">
        <v>517993</v>
      </c>
      <c r="BT4432" s="1" t="s">
        <v>1154</v>
      </c>
      <c r="BU4432" s="1" t="s">
        <v>1541</v>
      </c>
      <c r="BW4432" s="1">
        <v>0</v>
      </c>
      <c r="BX4432" s="1">
        <v>5</v>
      </c>
    </row>
    <row r="4433" spans="1:76" x14ac:dyDescent="0.25">
      <c r="A4433" s="1">
        <v>4633</v>
      </c>
      <c r="B4433" s="1" t="s">
        <v>7720</v>
      </c>
      <c r="C4433" s="1" t="s">
        <v>3246</v>
      </c>
      <c r="D4433" s="1" t="s">
        <v>641</v>
      </c>
      <c r="E4433" s="1" t="s">
        <v>7718</v>
      </c>
      <c r="F4433" s="1">
        <v>2014</v>
      </c>
      <c r="G4433" s="1">
        <v>4</v>
      </c>
      <c r="H4433" s="1">
        <v>29</v>
      </c>
      <c r="I4433" s="1">
        <v>906</v>
      </c>
      <c r="J4433" s="1" t="s">
        <v>7708</v>
      </c>
      <c r="K4433" s="1">
        <v>11</v>
      </c>
      <c r="L4433" s="1">
        <v>83</v>
      </c>
      <c r="M4433" s="1">
        <v>624556</v>
      </c>
      <c r="N4433" s="1">
        <v>5445166</v>
      </c>
      <c r="O4433" s="1">
        <v>1779086</v>
      </c>
      <c r="P4433" s="1">
        <v>517962</v>
      </c>
      <c r="Q4433" s="1" t="s">
        <v>78</v>
      </c>
      <c r="R4433" s="1" t="s">
        <v>156</v>
      </c>
      <c r="S4433" s="1" t="s">
        <v>1499</v>
      </c>
      <c r="T4433" s="1">
        <v>0</v>
      </c>
      <c r="U4433" s="1">
        <v>0</v>
      </c>
      <c r="V4433" s="1">
        <v>1</v>
      </c>
      <c r="Y4433" s="1">
        <v>0</v>
      </c>
      <c r="Z4433" s="1">
        <v>0</v>
      </c>
      <c r="AA4433" s="1">
        <v>0</v>
      </c>
      <c r="AB4433" s="1">
        <v>0</v>
      </c>
      <c r="AC4433" s="1">
        <v>0</v>
      </c>
      <c r="AD4433" s="1">
        <v>0</v>
      </c>
      <c r="AK4433" s="1">
        <v>0</v>
      </c>
      <c r="AL4433" s="1">
        <v>0</v>
      </c>
      <c r="AM4433" s="1">
        <v>0</v>
      </c>
      <c r="AO4433" s="1">
        <v>0</v>
      </c>
      <c r="AQ4433" s="1">
        <v>0</v>
      </c>
      <c r="AT4433" s="1">
        <v>0</v>
      </c>
      <c r="AV4433" s="1">
        <v>0</v>
      </c>
      <c r="AW4433" s="1">
        <v>0</v>
      </c>
      <c r="AX4433" s="1">
        <v>0</v>
      </c>
      <c r="AY4433" s="1" t="s">
        <v>86</v>
      </c>
      <c r="BB4433" s="1" t="s">
        <v>7719</v>
      </c>
      <c r="BC4433" s="1" t="s">
        <v>7710</v>
      </c>
      <c r="BD4433" s="1">
        <v>0</v>
      </c>
      <c r="BF4433" s="1">
        <v>0</v>
      </c>
      <c r="BH4433" s="1">
        <v>0</v>
      </c>
      <c r="BI4433" s="1">
        <v>0</v>
      </c>
      <c r="BL4433" s="1" t="s">
        <v>641</v>
      </c>
      <c r="BM4433" s="1" t="s">
        <v>191</v>
      </c>
      <c r="BP4433" s="1">
        <v>0</v>
      </c>
      <c r="BQ4433" s="1">
        <v>0</v>
      </c>
      <c r="BR4433" s="2">
        <v>1779086</v>
      </c>
      <c r="BS4433" s="2">
        <v>517962</v>
      </c>
      <c r="BT4433" s="1" t="s">
        <v>1154</v>
      </c>
      <c r="BU4433" s="1" t="s">
        <v>1541</v>
      </c>
      <c r="BW4433" s="1">
        <v>0</v>
      </c>
      <c r="BX4433" s="1">
        <v>5</v>
      </c>
    </row>
    <row r="4434" spans="1:76" x14ac:dyDescent="0.25">
      <c r="A4434" s="1">
        <v>4634</v>
      </c>
      <c r="B4434" s="1" t="s">
        <v>7721</v>
      </c>
      <c r="C4434" s="1" t="s">
        <v>3246</v>
      </c>
      <c r="D4434" s="1" t="s">
        <v>641</v>
      </c>
      <c r="E4434" s="1" t="s">
        <v>7718</v>
      </c>
      <c r="F4434" s="1">
        <v>2014</v>
      </c>
      <c r="G4434" s="1">
        <v>4</v>
      </c>
      <c r="H4434" s="1">
        <v>29</v>
      </c>
      <c r="I4434" s="1">
        <v>950</v>
      </c>
      <c r="J4434" s="1" t="s">
        <v>7708</v>
      </c>
      <c r="K4434" s="1">
        <v>11</v>
      </c>
      <c r="L4434" s="1">
        <v>83</v>
      </c>
      <c r="M4434" s="1">
        <v>624322</v>
      </c>
      <c r="N4434" s="1">
        <v>5444571</v>
      </c>
      <c r="O4434" s="1">
        <v>1778930</v>
      </c>
      <c r="P4434" s="1">
        <v>517342</v>
      </c>
      <c r="Q4434" s="1" t="s">
        <v>78</v>
      </c>
      <c r="R4434" s="1" t="s">
        <v>104</v>
      </c>
      <c r="S4434" s="1" t="s">
        <v>1499</v>
      </c>
      <c r="T4434" s="1">
        <v>0</v>
      </c>
      <c r="U4434" s="1">
        <v>1</v>
      </c>
      <c r="V4434" s="1">
        <v>0</v>
      </c>
      <c r="Y4434" s="1">
        <v>0</v>
      </c>
      <c r="Z4434" s="1">
        <v>0</v>
      </c>
      <c r="AA4434" s="1">
        <v>0</v>
      </c>
      <c r="AB4434" s="1">
        <v>0</v>
      </c>
      <c r="AC4434" s="1">
        <v>0</v>
      </c>
      <c r="AD4434" s="1">
        <v>0</v>
      </c>
      <c r="AK4434" s="1">
        <v>0</v>
      </c>
      <c r="AL4434" s="1">
        <v>0</v>
      </c>
      <c r="AM4434" s="1">
        <v>0</v>
      </c>
      <c r="AO4434" s="1">
        <v>0</v>
      </c>
      <c r="AQ4434" s="1">
        <v>0</v>
      </c>
      <c r="AT4434" s="1">
        <v>0</v>
      </c>
      <c r="AV4434" s="1">
        <v>0</v>
      </c>
      <c r="AW4434" s="1">
        <v>0</v>
      </c>
      <c r="AX4434" s="1">
        <v>0</v>
      </c>
      <c r="AY4434" s="1" t="s">
        <v>86</v>
      </c>
      <c r="BB4434" s="1" t="s">
        <v>7722</v>
      </c>
      <c r="BC4434" s="1" t="s">
        <v>7710</v>
      </c>
      <c r="BD4434" s="1">
        <v>0</v>
      </c>
      <c r="BF4434" s="1">
        <v>0</v>
      </c>
      <c r="BH4434" s="1">
        <v>0</v>
      </c>
      <c r="BI4434" s="1">
        <v>0</v>
      </c>
      <c r="BL4434" s="1" t="s">
        <v>641</v>
      </c>
      <c r="BM4434" s="1" t="s">
        <v>191</v>
      </c>
      <c r="BP4434" s="1">
        <v>0</v>
      </c>
      <c r="BQ4434" s="1">
        <v>0</v>
      </c>
      <c r="BR4434" s="2">
        <v>1778930</v>
      </c>
      <c r="BS4434" s="2">
        <v>517342</v>
      </c>
      <c r="BT4434" s="1" t="s">
        <v>1154</v>
      </c>
      <c r="BU4434" s="1" t="s">
        <v>1541</v>
      </c>
      <c r="BW4434" s="1">
        <v>0</v>
      </c>
      <c r="BX4434" s="1">
        <v>5</v>
      </c>
    </row>
    <row r="4435" spans="1:76" x14ac:dyDescent="0.25">
      <c r="A4435" s="1">
        <v>4635</v>
      </c>
      <c r="B4435" s="1" t="s">
        <v>7723</v>
      </c>
      <c r="C4435" s="1" t="s">
        <v>3246</v>
      </c>
      <c r="D4435" s="1" t="s">
        <v>641</v>
      </c>
      <c r="E4435" s="1" t="s">
        <v>7718</v>
      </c>
      <c r="F4435" s="1">
        <v>2014</v>
      </c>
      <c r="G4435" s="1">
        <v>4</v>
      </c>
      <c r="H4435" s="1">
        <v>29</v>
      </c>
      <c r="I4435" s="1">
        <v>950</v>
      </c>
      <c r="J4435" s="1" t="s">
        <v>7708</v>
      </c>
      <c r="K4435" s="1">
        <v>11</v>
      </c>
      <c r="L4435" s="1">
        <v>83</v>
      </c>
      <c r="M4435" s="1">
        <v>624706</v>
      </c>
      <c r="N4435" s="1">
        <v>5444696</v>
      </c>
      <c r="O4435" s="1">
        <v>1779295</v>
      </c>
      <c r="P4435" s="1">
        <v>517515</v>
      </c>
      <c r="Q4435" s="1" t="s">
        <v>78</v>
      </c>
      <c r="R4435" s="1" t="s">
        <v>156</v>
      </c>
      <c r="S4435" s="1" t="s">
        <v>1499</v>
      </c>
      <c r="T4435" s="1">
        <v>0</v>
      </c>
      <c r="U4435" s="1">
        <v>0</v>
      </c>
      <c r="V4435" s="1">
        <v>1</v>
      </c>
      <c r="Y4435" s="1">
        <v>0</v>
      </c>
      <c r="Z4435" s="1">
        <v>0</v>
      </c>
      <c r="AA4435" s="1">
        <v>0</v>
      </c>
      <c r="AB4435" s="1">
        <v>0</v>
      </c>
      <c r="AC4435" s="1">
        <v>0</v>
      </c>
      <c r="AD4435" s="1">
        <v>0</v>
      </c>
      <c r="AK4435" s="1">
        <v>0</v>
      </c>
      <c r="AL4435" s="1">
        <v>0</v>
      </c>
      <c r="AM4435" s="1">
        <v>0</v>
      </c>
      <c r="AO4435" s="1">
        <v>0</v>
      </c>
      <c r="AQ4435" s="1">
        <v>0</v>
      </c>
      <c r="AT4435" s="1">
        <v>0</v>
      </c>
      <c r="AV4435" s="1">
        <v>0</v>
      </c>
      <c r="AW4435" s="1">
        <v>0</v>
      </c>
      <c r="AX4435" s="1">
        <v>0</v>
      </c>
      <c r="AY4435" s="1" t="s">
        <v>86</v>
      </c>
      <c r="BB4435" s="1" t="s">
        <v>7722</v>
      </c>
      <c r="BC4435" s="1" t="s">
        <v>7710</v>
      </c>
      <c r="BD4435" s="1">
        <v>0</v>
      </c>
      <c r="BF4435" s="1">
        <v>0</v>
      </c>
      <c r="BH4435" s="1">
        <v>0</v>
      </c>
      <c r="BI4435" s="1">
        <v>0</v>
      </c>
      <c r="BL4435" s="1" t="s">
        <v>641</v>
      </c>
      <c r="BM4435" s="1" t="s">
        <v>191</v>
      </c>
      <c r="BP4435" s="1">
        <v>0</v>
      </c>
      <c r="BQ4435" s="1">
        <v>0</v>
      </c>
      <c r="BR4435" s="2">
        <v>1779295</v>
      </c>
      <c r="BS4435" s="2">
        <v>517515</v>
      </c>
      <c r="BT4435" s="1" t="s">
        <v>1154</v>
      </c>
      <c r="BU4435" s="1" t="s">
        <v>1541</v>
      </c>
      <c r="BW4435" s="1">
        <v>0</v>
      </c>
      <c r="BX4435" s="1">
        <v>4</v>
      </c>
    </row>
    <row r="4436" spans="1:76" x14ac:dyDescent="0.25">
      <c r="A4436" s="1">
        <v>4636</v>
      </c>
      <c r="B4436" s="1" t="s">
        <v>7724</v>
      </c>
      <c r="C4436" s="1" t="s">
        <v>3246</v>
      </c>
      <c r="D4436" s="1" t="s">
        <v>641</v>
      </c>
      <c r="E4436" s="1" t="s">
        <v>7718</v>
      </c>
      <c r="F4436" s="1">
        <v>2014</v>
      </c>
      <c r="G4436" s="1">
        <v>4</v>
      </c>
      <c r="H4436" s="1">
        <v>29</v>
      </c>
      <c r="I4436" s="1">
        <v>1112</v>
      </c>
      <c r="J4436" s="1" t="s">
        <v>7708</v>
      </c>
      <c r="K4436" s="1">
        <v>11</v>
      </c>
      <c r="L4436" s="1">
        <v>83</v>
      </c>
      <c r="M4436" s="1">
        <v>624359</v>
      </c>
      <c r="N4436" s="1">
        <v>5443271</v>
      </c>
      <c r="O4436" s="1">
        <v>1779133</v>
      </c>
      <c r="P4436" s="1">
        <v>516059</v>
      </c>
      <c r="Q4436" s="1" t="s">
        <v>78</v>
      </c>
      <c r="R4436" s="1" t="s">
        <v>156</v>
      </c>
      <c r="S4436" s="1" t="s">
        <v>1499</v>
      </c>
      <c r="T4436" s="1">
        <v>0</v>
      </c>
      <c r="U4436" s="1">
        <v>0</v>
      </c>
      <c r="V4436" s="1">
        <v>1</v>
      </c>
      <c r="Y4436" s="1">
        <v>0</v>
      </c>
      <c r="Z4436" s="1">
        <v>0</v>
      </c>
      <c r="AA4436" s="1">
        <v>0</v>
      </c>
      <c r="AB4436" s="1">
        <v>0</v>
      </c>
      <c r="AC4436" s="1">
        <v>0</v>
      </c>
      <c r="AD4436" s="1">
        <v>0</v>
      </c>
      <c r="AK4436" s="1">
        <v>0</v>
      </c>
      <c r="AL4436" s="1">
        <v>0</v>
      </c>
      <c r="AM4436" s="1">
        <v>0</v>
      </c>
      <c r="AO4436" s="1">
        <v>0</v>
      </c>
      <c r="AQ4436" s="1">
        <v>0</v>
      </c>
      <c r="AT4436" s="1">
        <v>0</v>
      </c>
      <c r="AV4436" s="1">
        <v>0</v>
      </c>
      <c r="AW4436" s="1">
        <v>0</v>
      </c>
      <c r="AX4436" s="1">
        <v>0</v>
      </c>
      <c r="AY4436" s="1" t="s">
        <v>86</v>
      </c>
      <c r="BB4436" s="1" t="s">
        <v>7725</v>
      </c>
      <c r="BC4436" s="1" t="s">
        <v>7710</v>
      </c>
      <c r="BD4436" s="1">
        <v>0</v>
      </c>
      <c r="BF4436" s="1">
        <v>0</v>
      </c>
      <c r="BH4436" s="1">
        <v>0</v>
      </c>
      <c r="BI4436" s="1">
        <v>0</v>
      </c>
      <c r="BL4436" s="1" t="s">
        <v>641</v>
      </c>
      <c r="BM4436" s="1" t="s">
        <v>191</v>
      </c>
      <c r="BP4436" s="1">
        <v>0</v>
      </c>
      <c r="BQ4436" s="1">
        <v>0</v>
      </c>
      <c r="BR4436" s="2">
        <v>1779133</v>
      </c>
      <c r="BS4436" s="2">
        <v>516059</v>
      </c>
      <c r="BT4436" s="1" t="s">
        <v>1154</v>
      </c>
      <c r="BU4436" s="1" t="s">
        <v>1541</v>
      </c>
      <c r="BW4436" s="1">
        <v>0</v>
      </c>
      <c r="BX4436" s="1">
        <v>4</v>
      </c>
    </row>
    <row r="4437" spans="1:76" x14ac:dyDescent="0.25">
      <c r="A4437" s="1">
        <v>4637</v>
      </c>
      <c r="B4437" s="1" t="s">
        <v>7726</v>
      </c>
      <c r="C4437" s="1" t="s">
        <v>3405</v>
      </c>
      <c r="D4437" s="1" t="s">
        <v>641</v>
      </c>
      <c r="E4437" s="1" t="s">
        <v>7718</v>
      </c>
      <c r="F4437" s="1">
        <v>2014</v>
      </c>
      <c r="G4437" s="1">
        <v>4</v>
      </c>
      <c r="H4437" s="1">
        <v>29</v>
      </c>
      <c r="I4437" s="1">
        <v>1229</v>
      </c>
      <c r="J4437" s="1" t="s">
        <v>7708</v>
      </c>
      <c r="K4437" s="1">
        <v>11</v>
      </c>
      <c r="L4437" s="1">
        <v>83</v>
      </c>
      <c r="M4437" s="1">
        <v>624929</v>
      </c>
      <c r="N4437" s="1">
        <v>5442869</v>
      </c>
      <c r="O4437" s="1">
        <v>1779751</v>
      </c>
      <c r="P4437" s="1">
        <v>515734</v>
      </c>
      <c r="Q4437" s="1" t="s">
        <v>78</v>
      </c>
      <c r="R4437" s="1" t="s">
        <v>156</v>
      </c>
      <c r="S4437" s="1" t="s">
        <v>1499</v>
      </c>
      <c r="T4437" s="1">
        <v>0</v>
      </c>
      <c r="U4437" s="1">
        <v>0</v>
      </c>
      <c r="V4437" s="1">
        <v>1</v>
      </c>
      <c r="Y4437" s="1">
        <v>0</v>
      </c>
      <c r="Z4437" s="1">
        <v>0</v>
      </c>
      <c r="AA4437" s="1">
        <v>0</v>
      </c>
      <c r="AB4437" s="1">
        <v>0</v>
      </c>
      <c r="AC4437" s="1">
        <v>0</v>
      </c>
      <c r="AD4437" s="1">
        <v>0</v>
      </c>
      <c r="AK4437" s="1">
        <v>0</v>
      </c>
      <c r="AL4437" s="1">
        <v>0</v>
      </c>
      <c r="AM4437" s="1">
        <v>0</v>
      </c>
      <c r="AO4437" s="1">
        <v>0</v>
      </c>
      <c r="AQ4437" s="1">
        <v>0</v>
      </c>
      <c r="AT4437" s="1">
        <v>0</v>
      </c>
      <c r="AV4437" s="1">
        <v>0</v>
      </c>
      <c r="AW4437" s="1">
        <v>0</v>
      </c>
      <c r="AX4437" s="1">
        <v>0</v>
      </c>
      <c r="AY4437" s="1" t="s">
        <v>86</v>
      </c>
      <c r="BB4437" s="1" t="s">
        <v>7727</v>
      </c>
      <c r="BC4437" s="1" t="s">
        <v>7710</v>
      </c>
      <c r="BD4437" s="1">
        <v>0</v>
      </c>
      <c r="BF4437" s="1">
        <v>0</v>
      </c>
      <c r="BH4437" s="1">
        <v>0</v>
      </c>
      <c r="BI4437" s="1">
        <v>0</v>
      </c>
      <c r="BL4437" s="1" t="s">
        <v>641</v>
      </c>
      <c r="BM4437" s="1" t="s">
        <v>191</v>
      </c>
      <c r="BP4437" s="1">
        <v>0</v>
      </c>
      <c r="BQ4437" s="1">
        <v>0</v>
      </c>
      <c r="BR4437" s="2">
        <v>1779751</v>
      </c>
      <c r="BS4437" s="2">
        <v>515734</v>
      </c>
      <c r="BT4437" s="1" t="s">
        <v>1154</v>
      </c>
      <c r="BU4437" s="1" t="s">
        <v>1541</v>
      </c>
      <c r="BW4437" s="1">
        <v>0</v>
      </c>
      <c r="BX4437" s="1">
        <v>4</v>
      </c>
    </row>
    <row r="4438" spans="1:76" x14ac:dyDescent="0.25">
      <c r="A4438" s="1">
        <v>4638</v>
      </c>
      <c r="B4438" s="1" t="s">
        <v>7728</v>
      </c>
      <c r="C4438" s="1" t="s">
        <v>3246</v>
      </c>
      <c r="D4438" s="1" t="s">
        <v>641</v>
      </c>
      <c r="E4438" s="1" t="s">
        <v>7718</v>
      </c>
      <c r="F4438" s="1">
        <v>2014</v>
      </c>
      <c r="G4438" s="1">
        <v>5</v>
      </c>
      <c r="H4438" s="1">
        <v>1</v>
      </c>
      <c r="I4438" s="1">
        <v>1115</v>
      </c>
      <c r="J4438" s="1" t="s">
        <v>7708</v>
      </c>
      <c r="K4438" s="1">
        <v>11</v>
      </c>
      <c r="L4438" s="1">
        <v>83</v>
      </c>
      <c r="M4438" s="1">
        <v>624631</v>
      </c>
      <c r="N4438" s="1">
        <v>5441766</v>
      </c>
      <c r="O4438" s="1">
        <v>1779596</v>
      </c>
      <c r="P4438" s="1">
        <v>514603</v>
      </c>
      <c r="Q4438" s="1" t="s">
        <v>78</v>
      </c>
      <c r="R4438" s="1" t="s">
        <v>104</v>
      </c>
      <c r="S4438" s="1" t="s">
        <v>1499</v>
      </c>
      <c r="T4438" s="1">
        <v>0</v>
      </c>
      <c r="U4438" s="1">
        <v>1</v>
      </c>
      <c r="V4438" s="1">
        <v>0</v>
      </c>
      <c r="Y4438" s="1">
        <v>0</v>
      </c>
      <c r="Z4438" s="1">
        <v>0</v>
      </c>
      <c r="AA4438" s="1">
        <v>0</v>
      </c>
      <c r="AB4438" s="1">
        <v>0</v>
      </c>
      <c r="AC4438" s="1">
        <v>0</v>
      </c>
      <c r="AD4438" s="1">
        <v>0</v>
      </c>
      <c r="AK4438" s="1">
        <v>0</v>
      </c>
      <c r="AL4438" s="1">
        <v>0</v>
      </c>
      <c r="AM4438" s="1">
        <v>0</v>
      </c>
      <c r="AO4438" s="1">
        <v>0</v>
      </c>
      <c r="AQ4438" s="1">
        <v>0</v>
      </c>
      <c r="AT4438" s="1">
        <v>0</v>
      </c>
      <c r="AV4438" s="1">
        <v>0</v>
      </c>
      <c r="AW4438" s="1">
        <v>0</v>
      </c>
      <c r="AX4438" s="1">
        <v>0</v>
      </c>
      <c r="AY4438" s="1" t="s">
        <v>86</v>
      </c>
      <c r="BB4438" s="1" t="s">
        <v>7729</v>
      </c>
      <c r="BC4438" s="1" t="s">
        <v>7710</v>
      </c>
      <c r="BD4438" s="1">
        <v>0</v>
      </c>
      <c r="BF4438" s="1">
        <v>0</v>
      </c>
      <c r="BH4438" s="1">
        <v>0</v>
      </c>
      <c r="BI4438" s="1">
        <v>0</v>
      </c>
      <c r="BL4438" s="1" t="s">
        <v>641</v>
      </c>
      <c r="BM4438" s="1" t="s">
        <v>191</v>
      </c>
      <c r="BO4438" s="1" t="s">
        <v>3336</v>
      </c>
      <c r="BP4438" s="1">
        <v>0</v>
      </c>
      <c r="BQ4438" s="1">
        <v>0</v>
      </c>
      <c r="BR4438" s="2">
        <v>1779596</v>
      </c>
      <c r="BS4438" s="2">
        <v>514603</v>
      </c>
      <c r="BT4438" s="1" t="s">
        <v>1154</v>
      </c>
      <c r="BU4438" s="1" t="s">
        <v>1541</v>
      </c>
      <c r="BV4438" s="1" t="s">
        <v>1127</v>
      </c>
      <c r="BW4438" s="1">
        <v>0</v>
      </c>
      <c r="BX4438" s="1">
        <v>4</v>
      </c>
    </row>
    <row r="4439" spans="1:76" x14ac:dyDescent="0.25">
      <c r="A4439" s="1">
        <v>4639</v>
      </c>
      <c r="B4439" s="1" t="s">
        <v>7730</v>
      </c>
      <c r="C4439" s="1" t="s">
        <v>3329</v>
      </c>
      <c r="D4439" s="1" t="s">
        <v>641</v>
      </c>
      <c r="E4439" s="1" t="s">
        <v>7718</v>
      </c>
      <c r="F4439" s="1">
        <v>2014</v>
      </c>
      <c r="G4439" s="1">
        <v>5</v>
      </c>
      <c r="H4439" s="1">
        <v>7</v>
      </c>
      <c r="I4439" s="1">
        <v>754</v>
      </c>
      <c r="J4439" s="1" t="s">
        <v>7708</v>
      </c>
      <c r="K4439" s="1">
        <v>11</v>
      </c>
      <c r="L4439" s="1">
        <v>83</v>
      </c>
      <c r="M4439" s="1">
        <v>624182</v>
      </c>
      <c r="N4439" s="1">
        <v>5442288</v>
      </c>
      <c r="O4439" s="1">
        <v>1779083</v>
      </c>
      <c r="P4439" s="1">
        <v>515063</v>
      </c>
      <c r="Q4439" s="1" t="s">
        <v>78</v>
      </c>
      <c r="R4439" s="1" t="s">
        <v>104</v>
      </c>
      <c r="S4439" s="1" t="s">
        <v>1499</v>
      </c>
      <c r="T4439" s="1">
        <v>0</v>
      </c>
      <c r="U4439" s="1">
        <v>1</v>
      </c>
      <c r="V4439" s="1">
        <v>0</v>
      </c>
      <c r="Y4439" s="1">
        <v>0</v>
      </c>
      <c r="Z4439" s="1">
        <v>0</v>
      </c>
      <c r="AA4439" s="1">
        <v>0</v>
      </c>
      <c r="AB4439" s="1">
        <v>0</v>
      </c>
      <c r="AC4439" s="1">
        <v>0</v>
      </c>
      <c r="AD4439" s="1">
        <v>0</v>
      </c>
      <c r="AK4439" s="1">
        <v>0</v>
      </c>
      <c r="AL4439" s="1">
        <v>0</v>
      </c>
      <c r="AM4439" s="1">
        <v>0</v>
      </c>
      <c r="AO4439" s="1">
        <v>0</v>
      </c>
      <c r="AQ4439" s="1">
        <v>0</v>
      </c>
      <c r="AT4439" s="1">
        <v>0</v>
      </c>
      <c r="AV4439" s="1">
        <v>0</v>
      </c>
      <c r="AW4439" s="1">
        <v>0</v>
      </c>
      <c r="AX4439" s="1">
        <v>0</v>
      </c>
      <c r="AY4439" s="1" t="s">
        <v>578</v>
      </c>
      <c r="BB4439" s="1" t="s">
        <v>7729</v>
      </c>
      <c r="BC4439" s="1" t="s">
        <v>7710</v>
      </c>
      <c r="BD4439" s="1">
        <v>0</v>
      </c>
      <c r="BF4439" s="1">
        <v>0</v>
      </c>
      <c r="BH4439" s="1">
        <v>0</v>
      </c>
      <c r="BI4439" s="1">
        <v>0</v>
      </c>
      <c r="BL4439" s="1" t="s">
        <v>641</v>
      </c>
      <c r="BO4439" s="1" t="s">
        <v>3336</v>
      </c>
      <c r="BP4439" s="1">
        <v>0</v>
      </c>
      <c r="BQ4439" s="1">
        <v>0</v>
      </c>
      <c r="BR4439" s="2">
        <v>1779083</v>
      </c>
      <c r="BS4439" s="2">
        <v>515063</v>
      </c>
      <c r="BT4439" s="1" t="s">
        <v>1154</v>
      </c>
      <c r="BU4439" s="1" t="s">
        <v>1541</v>
      </c>
      <c r="BV4439" s="1" t="s">
        <v>1127</v>
      </c>
      <c r="BW4439" s="1">
        <v>0</v>
      </c>
      <c r="BX4439" s="1">
        <v>4</v>
      </c>
    </row>
    <row r="4440" spans="1:76" x14ac:dyDescent="0.25">
      <c r="A4440" s="1">
        <v>4640</v>
      </c>
      <c r="B4440" s="1" t="s">
        <v>7731</v>
      </c>
      <c r="C4440" s="1" t="s">
        <v>3334</v>
      </c>
      <c r="D4440" s="1" t="s">
        <v>641</v>
      </c>
      <c r="E4440" s="1" t="s">
        <v>7718</v>
      </c>
      <c r="F4440" s="1">
        <v>2014</v>
      </c>
      <c r="G4440" s="1">
        <v>5</v>
      </c>
      <c r="H4440" s="1">
        <v>7</v>
      </c>
      <c r="I4440" s="1">
        <v>754</v>
      </c>
      <c r="J4440" s="1" t="s">
        <v>7708</v>
      </c>
      <c r="K4440" s="1">
        <v>11</v>
      </c>
      <c r="L4440" s="1">
        <v>83</v>
      </c>
      <c r="M4440" s="1">
        <v>624178</v>
      </c>
      <c r="N4440" s="1">
        <v>5442187</v>
      </c>
      <c r="O4440" s="1">
        <v>1779092</v>
      </c>
      <c r="P4440" s="1">
        <v>514962</v>
      </c>
      <c r="Q4440" s="1" t="s">
        <v>78</v>
      </c>
      <c r="R4440" s="1" t="s">
        <v>156</v>
      </c>
      <c r="S4440" s="1" t="s">
        <v>1499</v>
      </c>
      <c r="T4440" s="1">
        <v>0</v>
      </c>
      <c r="U4440" s="1">
        <v>0</v>
      </c>
      <c r="V4440" s="1">
        <v>1</v>
      </c>
      <c r="Y4440" s="1">
        <v>0</v>
      </c>
      <c r="Z4440" s="1">
        <v>0</v>
      </c>
      <c r="AA4440" s="1">
        <v>0</v>
      </c>
      <c r="AB4440" s="1">
        <v>0</v>
      </c>
      <c r="AC4440" s="1">
        <v>0</v>
      </c>
      <c r="AD4440" s="1">
        <v>0</v>
      </c>
      <c r="AK4440" s="1">
        <v>0</v>
      </c>
      <c r="AL4440" s="1">
        <v>0</v>
      </c>
      <c r="AM4440" s="1">
        <v>0</v>
      </c>
      <c r="AO4440" s="1">
        <v>0</v>
      </c>
      <c r="AQ4440" s="1">
        <v>0</v>
      </c>
      <c r="AT4440" s="1">
        <v>0</v>
      </c>
      <c r="AV4440" s="1">
        <v>0</v>
      </c>
      <c r="AW4440" s="1">
        <v>0</v>
      </c>
      <c r="AX4440" s="1">
        <v>0</v>
      </c>
      <c r="AY4440" s="1" t="s">
        <v>79</v>
      </c>
      <c r="BB4440" s="1" t="s">
        <v>7729</v>
      </c>
      <c r="BC4440" s="1" t="s">
        <v>7710</v>
      </c>
      <c r="BD4440" s="1">
        <v>0</v>
      </c>
      <c r="BF4440" s="1">
        <v>0</v>
      </c>
      <c r="BH4440" s="1">
        <v>0</v>
      </c>
      <c r="BI4440" s="1">
        <v>0</v>
      </c>
      <c r="BL4440" s="1" t="s">
        <v>641</v>
      </c>
      <c r="BM4440" s="1" t="s">
        <v>79</v>
      </c>
      <c r="BO4440" s="1" t="s">
        <v>3336</v>
      </c>
      <c r="BP4440" s="1">
        <v>0</v>
      </c>
      <c r="BQ4440" s="1">
        <v>0</v>
      </c>
      <c r="BR4440" s="2">
        <v>1779092</v>
      </c>
      <c r="BS4440" s="2">
        <v>514962</v>
      </c>
      <c r="BT4440" s="1" t="s">
        <v>1154</v>
      </c>
      <c r="BU4440" s="1" t="s">
        <v>1541</v>
      </c>
      <c r="BV4440" s="1" t="s">
        <v>1127</v>
      </c>
      <c r="BW4440" s="1">
        <v>0</v>
      </c>
      <c r="BX4440" s="1">
        <v>4</v>
      </c>
    </row>
    <row r="4441" spans="1:76" x14ac:dyDescent="0.25">
      <c r="A4441" s="1">
        <v>4641</v>
      </c>
      <c r="B4441" s="1" t="s">
        <v>7732</v>
      </c>
      <c r="C4441" s="1" t="s">
        <v>3246</v>
      </c>
      <c r="D4441" s="1" t="s">
        <v>641</v>
      </c>
      <c r="E4441" s="1" t="s">
        <v>3503</v>
      </c>
      <c r="F4441" s="1">
        <v>2014</v>
      </c>
      <c r="G4441" s="1">
        <v>5</v>
      </c>
      <c r="H4441" s="1">
        <v>12</v>
      </c>
      <c r="I4441" s="1">
        <v>1030</v>
      </c>
      <c r="J4441" s="1" t="s">
        <v>7708</v>
      </c>
      <c r="K4441" s="1">
        <v>11</v>
      </c>
      <c r="L4441" s="1">
        <v>83</v>
      </c>
      <c r="M4441" s="1">
        <v>580856</v>
      </c>
      <c r="N4441" s="1">
        <v>5483236</v>
      </c>
      <c r="O4441" s="1">
        <v>1730827</v>
      </c>
      <c r="P4441" s="1">
        <v>550094</v>
      </c>
      <c r="Q4441" s="1" t="s">
        <v>78</v>
      </c>
      <c r="R4441" s="1" t="s">
        <v>104</v>
      </c>
      <c r="S4441" s="1" t="s">
        <v>1499</v>
      </c>
      <c r="T4441" s="1">
        <v>1</v>
      </c>
      <c r="U4441" s="1">
        <v>1</v>
      </c>
      <c r="V4441" s="1">
        <v>0</v>
      </c>
      <c r="Y4441" s="1">
        <v>0</v>
      </c>
      <c r="Z4441" s="1">
        <v>0</v>
      </c>
      <c r="AA4441" s="1">
        <v>0</v>
      </c>
      <c r="AB4441" s="1">
        <v>0</v>
      </c>
      <c r="AC4441" s="1">
        <v>0</v>
      </c>
      <c r="AD4441" s="1">
        <v>0</v>
      </c>
      <c r="AK4441" s="1">
        <v>0</v>
      </c>
      <c r="AL4441" s="1">
        <v>0</v>
      </c>
      <c r="AM4441" s="1">
        <v>0</v>
      </c>
      <c r="AO4441" s="1">
        <v>0</v>
      </c>
      <c r="AQ4441" s="1">
        <v>0</v>
      </c>
      <c r="AT4441" s="1">
        <v>0</v>
      </c>
      <c r="AV4441" s="1">
        <v>0</v>
      </c>
      <c r="AW4441" s="1">
        <v>0</v>
      </c>
      <c r="AX4441" s="1">
        <v>0</v>
      </c>
      <c r="AY4441" s="1" t="s">
        <v>86</v>
      </c>
      <c r="BB4441" s="1" t="s">
        <v>7733</v>
      </c>
      <c r="BC4441" s="1" t="s">
        <v>7710</v>
      </c>
      <c r="BD4441" s="1">
        <v>0</v>
      </c>
      <c r="BF4441" s="1">
        <v>0</v>
      </c>
      <c r="BH4441" s="1">
        <v>0</v>
      </c>
      <c r="BI4441" s="1">
        <v>0</v>
      </c>
      <c r="BL4441" s="1" t="s">
        <v>641</v>
      </c>
      <c r="BM4441" s="1" t="s">
        <v>191</v>
      </c>
      <c r="BP4441" s="1">
        <v>0</v>
      </c>
      <c r="BQ4441" s="1">
        <v>0</v>
      </c>
      <c r="BR4441" s="2">
        <v>1730827</v>
      </c>
      <c r="BS4441" s="2">
        <v>550094</v>
      </c>
      <c r="BT4441" s="1" t="s">
        <v>647</v>
      </c>
      <c r="BU4441" s="1" t="s">
        <v>648</v>
      </c>
      <c r="BW4441" s="1">
        <v>0</v>
      </c>
      <c r="BX4441" s="1">
        <v>4</v>
      </c>
    </row>
    <row r="4442" spans="1:76" x14ac:dyDescent="0.25">
      <c r="A4442" s="1">
        <v>4642</v>
      </c>
      <c r="B4442" s="1" t="s">
        <v>7734</v>
      </c>
      <c r="C4442" s="1" t="s">
        <v>3490</v>
      </c>
      <c r="D4442" s="1" t="s">
        <v>641</v>
      </c>
      <c r="E4442" s="1" t="s">
        <v>3503</v>
      </c>
      <c r="F4442" s="1">
        <v>2014</v>
      </c>
      <c r="G4442" s="1">
        <v>5</v>
      </c>
      <c r="H4442" s="1">
        <v>12</v>
      </c>
      <c r="I4442" s="1">
        <v>1138</v>
      </c>
      <c r="J4442" s="1" t="s">
        <v>7708</v>
      </c>
      <c r="K4442" s="1">
        <v>11</v>
      </c>
      <c r="L4442" s="1">
        <v>83</v>
      </c>
      <c r="M4442" s="1">
        <v>580476</v>
      </c>
      <c r="N4442" s="1">
        <v>5483421</v>
      </c>
      <c r="O4442" s="1">
        <v>1730426</v>
      </c>
      <c r="P4442" s="1">
        <v>550229</v>
      </c>
      <c r="Q4442" s="1" t="s">
        <v>78</v>
      </c>
      <c r="R4442" s="1" t="s">
        <v>164</v>
      </c>
      <c r="S4442" s="1" t="s">
        <v>1499</v>
      </c>
      <c r="T4442" s="1">
        <v>0</v>
      </c>
      <c r="U4442" s="1">
        <v>0</v>
      </c>
      <c r="V4442" s="1">
        <v>1</v>
      </c>
      <c r="Y4442" s="1">
        <v>0</v>
      </c>
      <c r="Z4442" s="1">
        <v>0</v>
      </c>
      <c r="AA4442" s="1">
        <v>0</v>
      </c>
      <c r="AB4442" s="1">
        <v>0</v>
      </c>
      <c r="AC4442" s="1">
        <v>0</v>
      </c>
      <c r="AD4442" s="1">
        <v>0</v>
      </c>
      <c r="AK4442" s="1">
        <v>0</v>
      </c>
      <c r="AL4442" s="1">
        <v>0</v>
      </c>
      <c r="AM4442" s="1">
        <v>0</v>
      </c>
      <c r="AO4442" s="1">
        <v>0</v>
      </c>
      <c r="AQ4442" s="1">
        <v>0</v>
      </c>
      <c r="AT4442" s="1">
        <v>0</v>
      </c>
      <c r="AV4442" s="1">
        <v>0</v>
      </c>
      <c r="AW4442" s="1">
        <v>0</v>
      </c>
      <c r="AX4442" s="1">
        <v>0</v>
      </c>
      <c r="AY4442" s="1" t="s">
        <v>79</v>
      </c>
      <c r="BB4442" s="1" t="s">
        <v>7733</v>
      </c>
      <c r="BC4442" s="1" t="s">
        <v>7710</v>
      </c>
      <c r="BD4442" s="1">
        <v>0</v>
      </c>
      <c r="BF4442" s="1">
        <v>0</v>
      </c>
      <c r="BH4442" s="1">
        <v>0</v>
      </c>
      <c r="BI4442" s="1">
        <v>0</v>
      </c>
      <c r="BL4442" s="1" t="s">
        <v>641</v>
      </c>
      <c r="BM4442" s="1" t="s">
        <v>79</v>
      </c>
      <c r="BO4442" s="1" t="s">
        <v>3492</v>
      </c>
      <c r="BP4442" s="1">
        <v>0</v>
      </c>
      <c r="BQ4442" s="1">
        <v>0</v>
      </c>
      <c r="BR4442" s="2">
        <v>1730426</v>
      </c>
      <c r="BS4442" s="2">
        <v>550229</v>
      </c>
      <c r="BT4442" s="1" t="s">
        <v>647</v>
      </c>
      <c r="BU4442" s="1" t="s">
        <v>648</v>
      </c>
      <c r="BV4442" s="1" t="s">
        <v>1127</v>
      </c>
      <c r="BW4442" s="1">
        <v>0</v>
      </c>
      <c r="BX4442" s="1">
        <v>4</v>
      </c>
    </row>
    <row r="4443" spans="1:76" x14ac:dyDescent="0.25">
      <c r="A4443" s="1">
        <v>4643</v>
      </c>
      <c r="B4443" s="1" t="s">
        <v>7735</v>
      </c>
      <c r="C4443" s="1" t="s">
        <v>1517</v>
      </c>
      <c r="D4443" s="1" t="s">
        <v>641</v>
      </c>
      <c r="E4443" s="1" t="s">
        <v>3503</v>
      </c>
      <c r="F4443" s="1">
        <v>2014</v>
      </c>
      <c r="G4443" s="1">
        <v>5</v>
      </c>
      <c r="H4443" s="1">
        <v>16</v>
      </c>
      <c r="I4443" s="1">
        <v>831</v>
      </c>
      <c r="J4443" s="1" t="s">
        <v>7708</v>
      </c>
      <c r="K4443" s="1">
        <v>11</v>
      </c>
      <c r="L4443" s="1">
        <v>83</v>
      </c>
      <c r="M4443" s="1">
        <v>580006</v>
      </c>
      <c r="N4443" s="1">
        <v>5482036</v>
      </c>
      <c r="O4443" s="1">
        <v>1730136</v>
      </c>
      <c r="P4443" s="1">
        <v>548795</v>
      </c>
      <c r="Q4443" s="1" t="s">
        <v>78</v>
      </c>
      <c r="R4443" s="1" t="s">
        <v>104</v>
      </c>
      <c r="S4443" s="1" t="s">
        <v>1499</v>
      </c>
      <c r="T4443" s="1">
        <v>1</v>
      </c>
      <c r="U4443" s="1">
        <v>0</v>
      </c>
      <c r="V4443" s="1">
        <v>0</v>
      </c>
      <c r="Y4443" s="1">
        <v>0</v>
      </c>
      <c r="Z4443" s="1">
        <v>0</v>
      </c>
      <c r="AA4443" s="1">
        <v>0</v>
      </c>
      <c r="AB4443" s="1">
        <v>0</v>
      </c>
      <c r="AC4443" s="1">
        <v>0</v>
      </c>
      <c r="AD4443" s="1">
        <v>0</v>
      </c>
      <c r="AK4443" s="1">
        <v>0</v>
      </c>
      <c r="AL4443" s="1">
        <v>0</v>
      </c>
      <c r="AM4443" s="1">
        <v>0</v>
      </c>
      <c r="AO4443" s="1">
        <v>0</v>
      </c>
      <c r="AQ4443" s="1">
        <v>0</v>
      </c>
      <c r="AT4443" s="1">
        <v>0</v>
      </c>
      <c r="AV4443" s="1">
        <v>0</v>
      </c>
      <c r="AW4443" s="1">
        <v>0</v>
      </c>
      <c r="AX4443" s="1">
        <v>0</v>
      </c>
      <c r="AY4443" s="1" t="s">
        <v>79</v>
      </c>
      <c r="BB4443" s="1" t="s">
        <v>7736</v>
      </c>
      <c r="BC4443" s="1" t="s">
        <v>7710</v>
      </c>
      <c r="BD4443" s="1">
        <v>0</v>
      </c>
      <c r="BF4443" s="1">
        <v>0</v>
      </c>
      <c r="BH4443" s="1">
        <v>0</v>
      </c>
      <c r="BI4443" s="1">
        <v>0</v>
      </c>
      <c r="BL4443" s="1" t="s">
        <v>641</v>
      </c>
      <c r="BM4443" s="1" t="s">
        <v>79</v>
      </c>
      <c r="BP4443" s="1">
        <v>0</v>
      </c>
      <c r="BQ4443" s="1">
        <v>0</v>
      </c>
      <c r="BR4443" s="2">
        <v>1730136</v>
      </c>
      <c r="BS4443" s="2">
        <v>548795</v>
      </c>
      <c r="BT4443" s="1" t="s">
        <v>647</v>
      </c>
      <c r="BU4443" s="1" t="s">
        <v>648</v>
      </c>
      <c r="BW4443" s="1">
        <v>0</v>
      </c>
      <c r="BX4443" s="1">
        <v>4</v>
      </c>
    </row>
    <row r="4444" spans="1:76" x14ac:dyDescent="0.25">
      <c r="A4444" s="1">
        <v>4644</v>
      </c>
      <c r="B4444" s="1" t="s">
        <v>7737</v>
      </c>
      <c r="C4444" s="1" t="s">
        <v>3246</v>
      </c>
      <c r="D4444" s="1" t="s">
        <v>641</v>
      </c>
      <c r="E4444" s="1" t="s">
        <v>3503</v>
      </c>
      <c r="F4444" s="1">
        <v>2014</v>
      </c>
      <c r="G4444" s="1">
        <v>5</v>
      </c>
      <c r="H4444" s="1">
        <v>12</v>
      </c>
      <c r="I4444" s="1">
        <v>1230</v>
      </c>
      <c r="J4444" s="1" t="s">
        <v>7738</v>
      </c>
      <c r="K4444" s="1">
        <v>11</v>
      </c>
      <c r="L4444" s="1">
        <v>83</v>
      </c>
      <c r="M4444" s="1">
        <v>580489</v>
      </c>
      <c r="N4444" s="1">
        <v>5482504</v>
      </c>
      <c r="O4444" s="1">
        <v>1730556</v>
      </c>
      <c r="P4444" s="1">
        <v>549321</v>
      </c>
      <c r="Q4444" s="1" t="s">
        <v>78</v>
      </c>
      <c r="R4444" s="1" t="s">
        <v>104</v>
      </c>
      <c r="S4444" s="1" t="s">
        <v>6675</v>
      </c>
      <c r="T4444" s="1">
        <v>1</v>
      </c>
      <c r="U4444" s="1">
        <v>0</v>
      </c>
      <c r="V4444" s="1">
        <v>0</v>
      </c>
      <c r="Y4444" s="1">
        <v>0</v>
      </c>
      <c r="Z4444" s="1">
        <v>0</v>
      </c>
      <c r="AA4444" s="1">
        <v>0</v>
      </c>
      <c r="AB4444" s="1">
        <v>0</v>
      </c>
      <c r="AC4444" s="1">
        <v>0</v>
      </c>
      <c r="AD4444" s="1">
        <v>0</v>
      </c>
      <c r="AK4444" s="1">
        <v>0</v>
      </c>
      <c r="AL4444" s="1">
        <v>0</v>
      </c>
      <c r="AM4444" s="1">
        <v>0</v>
      </c>
      <c r="AO4444" s="1">
        <v>0</v>
      </c>
      <c r="AQ4444" s="1">
        <v>0</v>
      </c>
      <c r="AT4444" s="1">
        <v>0</v>
      </c>
      <c r="AV4444" s="1">
        <v>0</v>
      </c>
      <c r="AW4444" s="1">
        <v>0</v>
      </c>
      <c r="AX4444" s="1">
        <v>0</v>
      </c>
      <c r="AY4444" s="1" t="s">
        <v>86</v>
      </c>
      <c r="BB4444" s="1" t="s">
        <v>86</v>
      </c>
      <c r="BD4444" s="1">
        <v>0</v>
      </c>
      <c r="BF4444" s="1">
        <v>0</v>
      </c>
      <c r="BH4444" s="1">
        <v>0</v>
      </c>
      <c r="BI4444" s="1">
        <v>0</v>
      </c>
      <c r="BL4444" s="1" t="s">
        <v>641</v>
      </c>
      <c r="BM4444" s="1" t="s">
        <v>191</v>
      </c>
      <c r="BP4444" s="1">
        <v>0</v>
      </c>
      <c r="BQ4444" s="1">
        <v>0</v>
      </c>
      <c r="BR4444" s="2">
        <v>1730556.061</v>
      </c>
      <c r="BS4444" s="2">
        <v>549321.11600000004</v>
      </c>
      <c r="BT4444" s="1" t="s">
        <v>647</v>
      </c>
      <c r="BU4444" s="1" t="s">
        <v>648</v>
      </c>
      <c r="BW4444" s="1">
        <v>0</v>
      </c>
      <c r="BX4444" s="1">
        <v>5</v>
      </c>
    </row>
    <row r="4445" spans="1:76" x14ac:dyDescent="0.25">
      <c r="A4445" s="1">
        <v>4645</v>
      </c>
      <c r="B4445" s="1" t="s">
        <v>972</v>
      </c>
      <c r="C4445" s="1" t="s">
        <v>764</v>
      </c>
      <c r="D4445" s="1" t="s">
        <v>75</v>
      </c>
      <c r="F4445" s="1">
        <v>2014</v>
      </c>
      <c r="G4445" s="1">
        <v>5</v>
      </c>
      <c r="H4445" s="1">
        <v>8</v>
      </c>
      <c r="I4445" s="1">
        <v>1155</v>
      </c>
      <c r="J4445" s="1" t="s">
        <v>7739</v>
      </c>
      <c r="K4445" s="1">
        <v>11</v>
      </c>
      <c r="L4445" s="1">
        <v>83</v>
      </c>
      <c r="M4445" s="1">
        <v>328602</v>
      </c>
      <c r="N4445" s="1">
        <v>5444536</v>
      </c>
      <c r="O4445" s="1">
        <v>1485187</v>
      </c>
      <c r="P4445" s="1">
        <v>479851</v>
      </c>
      <c r="Q4445" s="1" t="s">
        <v>78</v>
      </c>
      <c r="R4445" s="1" t="s">
        <v>79</v>
      </c>
      <c r="S4445" s="1" t="s">
        <v>5243</v>
      </c>
      <c r="T4445" s="1">
        <v>1</v>
      </c>
      <c r="U4445" s="1">
        <v>1</v>
      </c>
      <c r="V4445" s="1">
        <v>0</v>
      </c>
      <c r="Y4445" s="1">
        <v>0</v>
      </c>
      <c r="Z4445" s="1">
        <v>0</v>
      </c>
      <c r="AA4445" s="1">
        <v>0</v>
      </c>
      <c r="AB4445" s="1">
        <v>0</v>
      </c>
      <c r="AC4445" s="1">
        <v>0</v>
      </c>
      <c r="AD4445" s="1">
        <v>0</v>
      </c>
      <c r="AI4445" s="1" t="s">
        <v>1582</v>
      </c>
      <c r="AJ4445" s="1" t="s">
        <v>79</v>
      </c>
      <c r="AK4445" s="1">
        <v>0</v>
      </c>
      <c r="AL4445" s="1">
        <v>0</v>
      </c>
      <c r="AM4445" s="1">
        <v>0</v>
      </c>
      <c r="AO4445" s="1">
        <v>0</v>
      </c>
      <c r="AQ4445" s="1">
        <v>0</v>
      </c>
      <c r="AT4445" s="1">
        <v>0</v>
      </c>
      <c r="AV4445" s="1">
        <v>0</v>
      </c>
      <c r="AW4445" s="1">
        <v>0</v>
      </c>
      <c r="AX4445" s="1">
        <v>0</v>
      </c>
      <c r="AY4445" s="1" t="s">
        <v>79</v>
      </c>
      <c r="AZ4445" s="1" t="s">
        <v>7740</v>
      </c>
      <c r="BD4445" s="1">
        <v>0</v>
      </c>
      <c r="BF4445" s="1">
        <v>0</v>
      </c>
      <c r="BG4445" s="1" t="s">
        <v>7741</v>
      </c>
      <c r="BH4445" s="1">
        <v>0</v>
      </c>
      <c r="BI4445" s="1">
        <v>0</v>
      </c>
      <c r="BL4445" s="1" t="s">
        <v>87</v>
      </c>
      <c r="BM4445" s="1" t="s">
        <v>79</v>
      </c>
      <c r="BO4445" s="1" t="s">
        <v>971</v>
      </c>
      <c r="BP4445" s="1">
        <v>0</v>
      </c>
      <c r="BQ4445" s="1">
        <v>0</v>
      </c>
      <c r="BR4445" s="2">
        <v>1485187</v>
      </c>
      <c r="BS4445" s="2">
        <v>479851</v>
      </c>
      <c r="BT4445" s="1" t="s">
        <v>89</v>
      </c>
      <c r="BU4445" s="1" t="s">
        <v>195</v>
      </c>
      <c r="BV4445" s="1" t="s">
        <v>91</v>
      </c>
      <c r="BW4445" s="1">
        <v>0</v>
      </c>
      <c r="BX4445" s="1">
        <v>4</v>
      </c>
    </row>
    <row r="4446" spans="1:76" x14ac:dyDescent="0.25">
      <c r="A4446" s="1">
        <v>4646</v>
      </c>
      <c r="B4446" s="1" t="s">
        <v>1257</v>
      </c>
      <c r="C4446" s="1" t="s">
        <v>786</v>
      </c>
      <c r="D4446" s="1" t="s">
        <v>75</v>
      </c>
      <c r="F4446" s="1">
        <v>2014</v>
      </c>
      <c r="G4446" s="1">
        <v>4</v>
      </c>
      <c r="H4446" s="1">
        <v>30</v>
      </c>
      <c r="I4446" s="1">
        <v>925</v>
      </c>
      <c r="J4446" s="1" t="s">
        <v>7739</v>
      </c>
      <c r="K4446" s="1">
        <v>11</v>
      </c>
      <c r="L4446" s="1">
        <v>83</v>
      </c>
      <c r="M4446" s="1">
        <v>327568</v>
      </c>
      <c r="N4446" s="1">
        <v>5446523</v>
      </c>
      <c r="O4446" s="1">
        <v>1483908</v>
      </c>
      <c r="P4446" s="1">
        <v>481692</v>
      </c>
      <c r="Q4446" s="1" t="s">
        <v>78</v>
      </c>
      <c r="R4446" s="1" t="s">
        <v>79</v>
      </c>
      <c r="S4446" s="1" t="s">
        <v>5243</v>
      </c>
      <c r="T4446" s="1">
        <v>1</v>
      </c>
      <c r="U4446" s="1">
        <v>1</v>
      </c>
      <c r="V4446" s="1">
        <v>0</v>
      </c>
      <c r="Y4446" s="1">
        <v>0</v>
      </c>
      <c r="Z4446" s="1">
        <v>0</v>
      </c>
      <c r="AA4446" s="1">
        <v>0</v>
      </c>
      <c r="AB4446" s="1">
        <v>0</v>
      </c>
      <c r="AC4446" s="1">
        <v>0</v>
      </c>
      <c r="AD4446" s="1">
        <v>0</v>
      </c>
      <c r="AI4446" s="1" t="s">
        <v>1582</v>
      </c>
      <c r="AJ4446" s="1" t="s">
        <v>79</v>
      </c>
      <c r="AK4446" s="1">
        <v>0</v>
      </c>
      <c r="AL4446" s="1">
        <v>0</v>
      </c>
      <c r="AM4446" s="1">
        <v>0</v>
      </c>
      <c r="AO4446" s="1">
        <v>0</v>
      </c>
      <c r="AQ4446" s="1">
        <v>0</v>
      </c>
      <c r="AT4446" s="1">
        <v>0</v>
      </c>
      <c r="AV4446" s="1">
        <v>0</v>
      </c>
      <c r="AW4446" s="1">
        <v>0</v>
      </c>
      <c r="AX4446" s="1">
        <v>0</v>
      </c>
      <c r="AY4446" s="1" t="s">
        <v>79</v>
      </c>
      <c r="AZ4446" s="1" t="s">
        <v>7740</v>
      </c>
      <c r="BD4446" s="1">
        <v>0</v>
      </c>
      <c r="BF4446" s="1">
        <v>0</v>
      </c>
      <c r="BG4446" s="1" t="s">
        <v>7742</v>
      </c>
      <c r="BH4446" s="1">
        <v>0</v>
      </c>
      <c r="BI4446" s="1">
        <v>0</v>
      </c>
      <c r="BL4446" s="1" t="s">
        <v>87</v>
      </c>
      <c r="BM4446" s="1" t="s">
        <v>79</v>
      </c>
      <c r="BO4446" s="1" t="s">
        <v>787</v>
      </c>
      <c r="BP4446" s="1">
        <v>0</v>
      </c>
      <c r="BQ4446" s="1">
        <v>0</v>
      </c>
      <c r="BR4446" s="2">
        <v>1483908</v>
      </c>
      <c r="BS4446" s="2">
        <v>481692</v>
      </c>
      <c r="BT4446" s="1" t="s">
        <v>89</v>
      </c>
      <c r="BU4446" s="1" t="s">
        <v>195</v>
      </c>
      <c r="BV4446" s="1" t="s">
        <v>91</v>
      </c>
      <c r="BW4446" s="1">
        <v>0</v>
      </c>
      <c r="BX4446" s="1">
        <v>3</v>
      </c>
    </row>
    <row r="4447" spans="1:76" x14ac:dyDescent="0.25">
      <c r="A4447" s="1">
        <v>4647</v>
      </c>
      <c r="B4447" s="1" t="s">
        <v>6716</v>
      </c>
      <c r="C4447" s="1" t="s">
        <v>5927</v>
      </c>
      <c r="D4447" s="1" t="s">
        <v>75</v>
      </c>
      <c r="F4447" s="1">
        <v>2014</v>
      </c>
      <c r="G4447" s="1">
        <v>5</v>
      </c>
      <c r="H4447" s="1">
        <v>7</v>
      </c>
      <c r="I4447" s="1">
        <v>900</v>
      </c>
      <c r="J4447" s="1" t="s">
        <v>7739</v>
      </c>
      <c r="K4447" s="1">
        <v>11</v>
      </c>
      <c r="L4447" s="1">
        <v>83</v>
      </c>
      <c r="M4447" s="1">
        <v>324076</v>
      </c>
      <c r="N4447" s="1">
        <v>5453949</v>
      </c>
      <c r="O4447" s="1">
        <v>1479512</v>
      </c>
      <c r="P4447" s="1">
        <v>488621</v>
      </c>
      <c r="Q4447" s="1" t="s">
        <v>78</v>
      </c>
      <c r="R4447" s="1" t="s">
        <v>79</v>
      </c>
      <c r="S4447" s="1" t="s">
        <v>5243</v>
      </c>
      <c r="T4447" s="1">
        <v>1</v>
      </c>
      <c r="U4447" s="1">
        <v>1</v>
      </c>
      <c r="V4447" s="1">
        <v>0</v>
      </c>
      <c r="Y4447" s="1">
        <v>0</v>
      </c>
      <c r="Z4447" s="1">
        <v>0</v>
      </c>
      <c r="AA4447" s="1">
        <v>0</v>
      </c>
      <c r="AB4447" s="1">
        <v>0</v>
      </c>
      <c r="AC4447" s="1">
        <v>0</v>
      </c>
      <c r="AD4447" s="1">
        <v>0</v>
      </c>
      <c r="AI4447" s="1" t="s">
        <v>1582</v>
      </c>
      <c r="AJ4447" s="1" t="s">
        <v>79</v>
      </c>
      <c r="AK4447" s="1">
        <v>0</v>
      </c>
      <c r="AL4447" s="1">
        <v>0</v>
      </c>
      <c r="AM4447" s="1">
        <v>0</v>
      </c>
      <c r="AO4447" s="1">
        <v>0</v>
      </c>
      <c r="AQ4447" s="1">
        <v>0</v>
      </c>
      <c r="AT4447" s="1">
        <v>0</v>
      </c>
      <c r="AV4447" s="1">
        <v>0</v>
      </c>
      <c r="AW4447" s="1">
        <v>0</v>
      </c>
      <c r="AX4447" s="1">
        <v>0</v>
      </c>
      <c r="AY4447" s="1" t="s">
        <v>79</v>
      </c>
      <c r="AZ4447" s="1" t="s">
        <v>7740</v>
      </c>
      <c r="BD4447" s="1">
        <v>0</v>
      </c>
      <c r="BF4447" s="1">
        <v>0</v>
      </c>
      <c r="BG4447" s="1" t="s">
        <v>7741</v>
      </c>
      <c r="BH4447" s="1">
        <v>0</v>
      </c>
      <c r="BI4447" s="1">
        <v>0</v>
      </c>
      <c r="BL4447" s="1" t="s">
        <v>87</v>
      </c>
      <c r="BM4447" s="1" t="s">
        <v>79</v>
      </c>
      <c r="BP4447" s="1">
        <v>0</v>
      </c>
      <c r="BQ4447" s="1">
        <v>0</v>
      </c>
      <c r="BR4447" s="2">
        <v>1479512.487</v>
      </c>
      <c r="BS4447" s="2">
        <v>488620.66700000002</v>
      </c>
      <c r="BT4447" s="1" t="s">
        <v>134</v>
      </c>
      <c r="BU4447" s="1" t="s">
        <v>195</v>
      </c>
      <c r="BW4447" s="1">
        <v>0</v>
      </c>
      <c r="BX4447" s="1">
        <v>4</v>
      </c>
    </row>
    <row r="4448" spans="1:76" x14ac:dyDescent="0.25">
      <c r="A4448" s="1">
        <v>4648</v>
      </c>
      <c r="B4448" s="1" t="s">
        <v>7743</v>
      </c>
      <c r="C4448" s="1" t="s">
        <v>6222</v>
      </c>
      <c r="D4448" s="1" t="s">
        <v>75</v>
      </c>
      <c r="F4448" s="1">
        <v>2014</v>
      </c>
      <c r="G4448" s="1">
        <v>4</v>
      </c>
      <c r="H4448" s="1">
        <v>30</v>
      </c>
      <c r="I4448" s="1">
        <v>1300</v>
      </c>
      <c r="J4448" s="1" t="s">
        <v>7739</v>
      </c>
      <c r="K4448" s="1">
        <v>11</v>
      </c>
      <c r="L4448" s="1">
        <v>83</v>
      </c>
      <c r="M4448" s="1">
        <v>322953</v>
      </c>
      <c r="N4448" s="1">
        <v>5453825</v>
      </c>
      <c r="O4448" s="1">
        <v>1478415</v>
      </c>
      <c r="P4448" s="1">
        <v>488354</v>
      </c>
      <c r="Q4448" s="1" t="s">
        <v>78</v>
      </c>
      <c r="R4448" s="1" t="s">
        <v>79</v>
      </c>
      <c r="S4448" s="1" t="s">
        <v>80</v>
      </c>
      <c r="T4448" s="1">
        <v>1</v>
      </c>
      <c r="U4448" s="1">
        <v>1</v>
      </c>
      <c r="V4448" s="1">
        <v>0</v>
      </c>
      <c r="Y4448" s="1">
        <v>0</v>
      </c>
      <c r="Z4448" s="1">
        <v>0</v>
      </c>
      <c r="AA4448" s="1">
        <v>0</v>
      </c>
      <c r="AB4448" s="1">
        <v>0</v>
      </c>
      <c r="AC4448" s="1">
        <v>0</v>
      </c>
      <c r="AD4448" s="1">
        <v>0</v>
      </c>
      <c r="AI4448" s="1" t="s">
        <v>1582</v>
      </c>
      <c r="AJ4448" s="1" t="s">
        <v>79</v>
      </c>
      <c r="AK4448" s="1">
        <v>0</v>
      </c>
      <c r="AL4448" s="1">
        <v>0</v>
      </c>
      <c r="AM4448" s="1">
        <v>0</v>
      </c>
      <c r="AO4448" s="1">
        <v>0</v>
      </c>
      <c r="AQ4448" s="1">
        <v>0</v>
      </c>
      <c r="AT4448" s="1">
        <v>0</v>
      </c>
      <c r="AV4448" s="1">
        <v>0</v>
      </c>
      <c r="AW4448" s="1">
        <v>0</v>
      </c>
      <c r="AX4448" s="1">
        <v>0</v>
      </c>
      <c r="AY4448" s="1" t="s">
        <v>79</v>
      </c>
      <c r="AZ4448" s="1" t="s">
        <v>7740</v>
      </c>
      <c r="BD4448" s="1">
        <v>0</v>
      </c>
      <c r="BF4448" s="1">
        <v>0</v>
      </c>
      <c r="BG4448" s="1" t="s">
        <v>7742</v>
      </c>
      <c r="BH4448" s="1">
        <v>0</v>
      </c>
      <c r="BI4448" s="1">
        <v>0</v>
      </c>
      <c r="BL4448" s="1" t="s">
        <v>87</v>
      </c>
      <c r="BM4448" s="1" t="s">
        <v>79</v>
      </c>
      <c r="BP4448" s="1">
        <v>0</v>
      </c>
      <c r="BQ4448" s="1">
        <v>0</v>
      </c>
      <c r="BR4448" s="2">
        <v>1478415.0349999999</v>
      </c>
      <c r="BS4448" s="2">
        <v>488354.033</v>
      </c>
      <c r="BT4448" s="1" t="s">
        <v>89</v>
      </c>
      <c r="BU4448" s="1" t="s">
        <v>195</v>
      </c>
      <c r="BW4448" s="1">
        <v>0</v>
      </c>
      <c r="BX4448" s="1">
        <v>3</v>
      </c>
    </row>
    <row r="4449" spans="1:76" x14ac:dyDescent="0.25">
      <c r="A4449" s="1">
        <v>4649</v>
      </c>
      <c r="B4449" s="1" t="s">
        <v>7744</v>
      </c>
      <c r="C4449" s="1" t="s">
        <v>7745</v>
      </c>
      <c r="D4449" s="1" t="s">
        <v>75</v>
      </c>
      <c r="F4449" s="1">
        <v>2014</v>
      </c>
      <c r="G4449" s="1">
        <v>5</v>
      </c>
      <c r="H4449" s="1">
        <v>13</v>
      </c>
      <c r="I4449" s="1">
        <v>955</v>
      </c>
      <c r="J4449" s="1" t="s">
        <v>7739</v>
      </c>
      <c r="K4449" s="1">
        <v>11</v>
      </c>
      <c r="L4449" s="1">
        <v>83</v>
      </c>
      <c r="M4449" s="1">
        <v>322901</v>
      </c>
      <c r="N4449" s="1">
        <v>5453409</v>
      </c>
      <c r="O4449" s="1">
        <v>1478415</v>
      </c>
      <c r="P4449" s="1">
        <v>487935</v>
      </c>
      <c r="Q4449" s="1" t="s">
        <v>78</v>
      </c>
      <c r="R4449" s="1" t="s">
        <v>79</v>
      </c>
      <c r="S4449" s="1" t="s">
        <v>80</v>
      </c>
      <c r="T4449" s="1">
        <v>1</v>
      </c>
      <c r="U4449" s="1">
        <v>1</v>
      </c>
      <c r="V4449" s="1">
        <v>0</v>
      </c>
      <c r="Y4449" s="1">
        <v>0</v>
      </c>
      <c r="Z4449" s="1">
        <v>0</v>
      </c>
      <c r="AA4449" s="1">
        <v>0</v>
      </c>
      <c r="AB4449" s="1">
        <v>0</v>
      </c>
      <c r="AC4449" s="1">
        <v>0</v>
      </c>
      <c r="AD4449" s="1">
        <v>0</v>
      </c>
      <c r="AI4449" s="1" t="s">
        <v>1582</v>
      </c>
      <c r="AJ4449" s="1" t="s">
        <v>79</v>
      </c>
      <c r="AK4449" s="1">
        <v>0</v>
      </c>
      <c r="AL4449" s="1">
        <v>0</v>
      </c>
      <c r="AM4449" s="1">
        <v>0</v>
      </c>
      <c r="AO4449" s="1">
        <v>0</v>
      </c>
      <c r="AQ4449" s="1">
        <v>0</v>
      </c>
      <c r="AT4449" s="1">
        <v>0</v>
      </c>
      <c r="AV4449" s="1">
        <v>0</v>
      </c>
      <c r="AW4449" s="1">
        <v>0</v>
      </c>
      <c r="AX4449" s="1">
        <v>0</v>
      </c>
      <c r="AY4449" s="1" t="s">
        <v>79</v>
      </c>
      <c r="AZ4449" s="1" t="s">
        <v>7740</v>
      </c>
      <c r="BD4449" s="1">
        <v>0</v>
      </c>
      <c r="BF4449" s="1">
        <v>0</v>
      </c>
      <c r="BG4449" s="1" t="s">
        <v>7741</v>
      </c>
      <c r="BH4449" s="1">
        <v>0</v>
      </c>
      <c r="BI4449" s="1">
        <v>0</v>
      </c>
      <c r="BL4449" s="1" t="s">
        <v>87</v>
      </c>
      <c r="BP4449" s="1">
        <v>0</v>
      </c>
      <c r="BQ4449" s="1">
        <v>0</v>
      </c>
      <c r="BR4449" s="2">
        <v>1478415.1969999999</v>
      </c>
      <c r="BS4449" s="2">
        <v>487935.2</v>
      </c>
      <c r="BT4449" s="1" t="s">
        <v>89</v>
      </c>
      <c r="BU4449" s="1" t="s">
        <v>195</v>
      </c>
      <c r="BW4449" s="1">
        <v>0</v>
      </c>
      <c r="BX4449" s="1">
        <v>5</v>
      </c>
    </row>
    <row r="4450" spans="1:76" x14ac:dyDescent="0.25">
      <c r="A4450" s="1">
        <v>4650</v>
      </c>
      <c r="B4450" s="1" t="s">
        <v>7746</v>
      </c>
      <c r="C4450" s="1" t="s">
        <v>2623</v>
      </c>
      <c r="D4450" s="1" t="s">
        <v>75</v>
      </c>
      <c r="F4450" s="1">
        <v>2014</v>
      </c>
      <c r="G4450" s="1">
        <v>5</v>
      </c>
      <c r="H4450" s="1">
        <v>22</v>
      </c>
      <c r="I4450" s="1">
        <v>1220</v>
      </c>
      <c r="J4450" s="1" t="s">
        <v>7739</v>
      </c>
      <c r="K4450" s="1">
        <v>11</v>
      </c>
      <c r="L4450" s="1">
        <v>83</v>
      </c>
      <c r="M4450" s="1">
        <v>323611</v>
      </c>
      <c r="N4450" s="1">
        <v>5449707</v>
      </c>
      <c r="O4450" s="1">
        <v>1479581</v>
      </c>
      <c r="P4450" s="1">
        <v>484354</v>
      </c>
      <c r="Q4450" s="1" t="s">
        <v>78</v>
      </c>
      <c r="R4450" s="1" t="s">
        <v>79</v>
      </c>
      <c r="S4450" s="1" t="s">
        <v>80</v>
      </c>
      <c r="T4450" s="1">
        <v>1</v>
      </c>
      <c r="U4450" s="1">
        <v>1</v>
      </c>
      <c r="V4450" s="1">
        <v>0</v>
      </c>
      <c r="Y4450" s="1">
        <v>0</v>
      </c>
      <c r="Z4450" s="1">
        <v>0</v>
      </c>
      <c r="AA4450" s="1">
        <v>0</v>
      </c>
      <c r="AB4450" s="1">
        <v>0</v>
      </c>
      <c r="AC4450" s="1">
        <v>0</v>
      </c>
      <c r="AD4450" s="1">
        <v>0</v>
      </c>
      <c r="AI4450" s="1" t="s">
        <v>1582</v>
      </c>
      <c r="AJ4450" s="1" t="s">
        <v>79</v>
      </c>
      <c r="AK4450" s="1">
        <v>0</v>
      </c>
      <c r="AL4450" s="1">
        <v>0</v>
      </c>
      <c r="AM4450" s="1">
        <v>0</v>
      </c>
      <c r="AO4450" s="1">
        <v>0</v>
      </c>
      <c r="AQ4450" s="1">
        <v>0</v>
      </c>
      <c r="AT4450" s="1">
        <v>0</v>
      </c>
      <c r="AV4450" s="1">
        <v>0</v>
      </c>
      <c r="AW4450" s="1">
        <v>0</v>
      </c>
      <c r="AX4450" s="1">
        <v>0</v>
      </c>
      <c r="AY4450" s="1" t="s">
        <v>79</v>
      </c>
      <c r="AZ4450" s="1" t="s">
        <v>7740</v>
      </c>
      <c r="BD4450" s="1">
        <v>0</v>
      </c>
      <c r="BF4450" s="1">
        <v>0</v>
      </c>
      <c r="BG4450" s="1" t="s">
        <v>7741</v>
      </c>
      <c r="BH4450" s="1">
        <v>0</v>
      </c>
      <c r="BI4450" s="1">
        <v>0</v>
      </c>
      <c r="BL4450" s="1" t="s">
        <v>87</v>
      </c>
      <c r="BM4450" s="1" t="s">
        <v>79</v>
      </c>
      <c r="BP4450" s="1">
        <v>0</v>
      </c>
      <c r="BQ4450" s="1">
        <v>0</v>
      </c>
      <c r="BR4450" s="2">
        <v>1479581.432</v>
      </c>
      <c r="BS4450" s="2">
        <v>484354.27100000001</v>
      </c>
      <c r="BT4450" s="1" t="s">
        <v>123</v>
      </c>
      <c r="BU4450" s="1" t="s">
        <v>195</v>
      </c>
      <c r="BW4450" s="1">
        <v>0</v>
      </c>
      <c r="BX4450" s="1">
        <v>4</v>
      </c>
    </row>
    <row r="4451" spans="1:76" x14ac:dyDescent="0.25">
      <c r="A4451" s="1">
        <v>4651</v>
      </c>
      <c r="B4451" s="1" t="s">
        <v>7747</v>
      </c>
      <c r="C4451" s="1" t="s">
        <v>7530</v>
      </c>
      <c r="D4451" s="1" t="s">
        <v>75</v>
      </c>
      <c r="F4451" s="1">
        <v>2014</v>
      </c>
      <c r="G4451" s="1">
        <v>5</v>
      </c>
      <c r="H4451" s="1">
        <v>25</v>
      </c>
      <c r="I4451" s="1">
        <v>1000</v>
      </c>
      <c r="J4451" s="1" t="s">
        <v>7739</v>
      </c>
      <c r="K4451" s="1">
        <v>11</v>
      </c>
      <c r="L4451" s="1">
        <v>83</v>
      </c>
      <c r="M4451" s="1">
        <v>322191</v>
      </c>
      <c r="N4451" s="1">
        <v>5453238</v>
      </c>
      <c r="O4451" s="1">
        <v>1477731</v>
      </c>
      <c r="P4451" s="1">
        <v>487677</v>
      </c>
      <c r="Q4451" s="1" t="s">
        <v>78</v>
      </c>
      <c r="R4451" s="1" t="s">
        <v>79</v>
      </c>
      <c r="S4451" s="1" t="s">
        <v>80</v>
      </c>
      <c r="T4451" s="1">
        <v>1</v>
      </c>
      <c r="U4451" s="1">
        <v>1</v>
      </c>
      <c r="V4451" s="1">
        <v>0</v>
      </c>
      <c r="Y4451" s="1">
        <v>0</v>
      </c>
      <c r="Z4451" s="1">
        <v>0</v>
      </c>
      <c r="AA4451" s="1">
        <v>0</v>
      </c>
      <c r="AB4451" s="1">
        <v>0</v>
      </c>
      <c r="AC4451" s="1">
        <v>0</v>
      </c>
      <c r="AD4451" s="1">
        <v>0</v>
      </c>
      <c r="AI4451" s="1" t="s">
        <v>1582</v>
      </c>
      <c r="AJ4451" s="1" t="s">
        <v>79</v>
      </c>
      <c r="AK4451" s="1">
        <v>0</v>
      </c>
      <c r="AL4451" s="1">
        <v>0</v>
      </c>
      <c r="AM4451" s="1">
        <v>0</v>
      </c>
      <c r="AO4451" s="1">
        <v>0</v>
      </c>
      <c r="AQ4451" s="1">
        <v>0</v>
      </c>
      <c r="AT4451" s="1">
        <v>0</v>
      </c>
      <c r="AV4451" s="1">
        <v>0</v>
      </c>
      <c r="AW4451" s="1">
        <v>0</v>
      </c>
      <c r="AX4451" s="1">
        <v>0</v>
      </c>
      <c r="AY4451" s="1" t="s">
        <v>79</v>
      </c>
      <c r="AZ4451" s="1" t="s">
        <v>7740</v>
      </c>
      <c r="BD4451" s="1">
        <v>0</v>
      </c>
      <c r="BF4451" s="1">
        <v>0</v>
      </c>
      <c r="BG4451" s="1" t="s">
        <v>7741</v>
      </c>
      <c r="BH4451" s="1">
        <v>0</v>
      </c>
      <c r="BI4451" s="1">
        <v>0</v>
      </c>
      <c r="BL4451" s="1" t="s">
        <v>87</v>
      </c>
      <c r="BP4451" s="1">
        <v>0</v>
      </c>
      <c r="BQ4451" s="1">
        <v>0</v>
      </c>
      <c r="BR4451" s="2">
        <v>1477731.3060000001</v>
      </c>
      <c r="BS4451" s="2">
        <v>487677.196</v>
      </c>
      <c r="BT4451" s="1" t="s">
        <v>89</v>
      </c>
      <c r="BU4451" s="1" t="s">
        <v>195</v>
      </c>
      <c r="BW4451" s="1">
        <v>0</v>
      </c>
      <c r="BX4451" s="1">
        <v>1</v>
      </c>
    </row>
    <row r="4452" spans="1:76" x14ac:dyDescent="0.25">
      <c r="A4452" s="1">
        <v>4652</v>
      </c>
      <c r="B4452" s="1" t="s">
        <v>6293</v>
      </c>
      <c r="C4452" s="1" t="s">
        <v>5126</v>
      </c>
      <c r="D4452" s="1" t="s">
        <v>113</v>
      </c>
      <c r="F4452" s="1">
        <v>2014</v>
      </c>
      <c r="G4452" s="1">
        <v>5</v>
      </c>
      <c r="H4452" s="1">
        <v>2</v>
      </c>
      <c r="I4452" s="1">
        <v>645</v>
      </c>
      <c r="J4452" s="1" t="s">
        <v>7739</v>
      </c>
      <c r="K4452" s="1">
        <v>10</v>
      </c>
      <c r="L4452" s="1">
        <v>83</v>
      </c>
      <c r="M4452" s="1">
        <v>681723</v>
      </c>
      <c r="N4452" s="1">
        <v>5477960</v>
      </c>
      <c r="O4452" s="1">
        <v>1399318</v>
      </c>
      <c r="P4452" s="1">
        <v>505626</v>
      </c>
      <c r="Q4452" s="1" t="s">
        <v>78</v>
      </c>
      <c r="R4452" s="1" t="s">
        <v>79</v>
      </c>
      <c r="S4452" s="1" t="s">
        <v>5243</v>
      </c>
      <c r="T4452" s="1">
        <v>1</v>
      </c>
      <c r="U4452" s="1">
        <v>1</v>
      </c>
      <c r="V4452" s="1">
        <v>0</v>
      </c>
      <c r="Y4452" s="1">
        <v>0</v>
      </c>
      <c r="Z4452" s="1">
        <v>0</v>
      </c>
      <c r="AA4452" s="1">
        <v>0</v>
      </c>
      <c r="AB4452" s="1">
        <v>0</v>
      </c>
      <c r="AC4452" s="1">
        <v>0</v>
      </c>
      <c r="AD4452" s="1">
        <v>0</v>
      </c>
      <c r="AI4452" s="1" t="s">
        <v>1582</v>
      </c>
      <c r="AJ4452" s="1" t="s">
        <v>79</v>
      </c>
      <c r="AK4452" s="1">
        <v>0</v>
      </c>
      <c r="AL4452" s="1">
        <v>0</v>
      </c>
      <c r="AM4452" s="1">
        <v>0</v>
      </c>
      <c r="AO4452" s="1">
        <v>0</v>
      </c>
      <c r="AQ4452" s="1">
        <v>0</v>
      </c>
      <c r="AT4452" s="1">
        <v>0</v>
      </c>
      <c r="AV4452" s="1">
        <v>0</v>
      </c>
      <c r="AW4452" s="1">
        <v>0</v>
      </c>
      <c r="AX4452" s="1">
        <v>0</v>
      </c>
      <c r="AY4452" s="1" t="s">
        <v>79</v>
      </c>
      <c r="AZ4452" s="1" t="s">
        <v>7740</v>
      </c>
      <c r="BD4452" s="1">
        <v>0</v>
      </c>
      <c r="BF4452" s="1">
        <v>0</v>
      </c>
      <c r="BG4452" s="1" t="s">
        <v>7742</v>
      </c>
      <c r="BH4452" s="1">
        <v>0</v>
      </c>
      <c r="BI4452" s="1">
        <v>0</v>
      </c>
      <c r="BL4452" s="1" t="s">
        <v>121</v>
      </c>
      <c r="BO4452" s="1" t="s">
        <v>5128</v>
      </c>
      <c r="BP4452" s="1">
        <v>0</v>
      </c>
      <c r="BQ4452" s="1">
        <v>0</v>
      </c>
      <c r="BR4452" s="2">
        <v>1399318</v>
      </c>
      <c r="BS4452" s="2">
        <v>505626</v>
      </c>
      <c r="BT4452" s="1" t="s">
        <v>123</v>
      </c>
      <c r="BU4452" s="1" t="s">
        <v>124</v>
      </c>
      <c r="BV4452" s="1" t="s">
        <v>1415</v>
      </c>
      <c r="BW4452" s="1">
        <v>0</v>
      </c>
      <c r="BX4452" s="1">
        <v>4</v>
      </c>
    </row>
    <row r="4453" spans="1:76" x14ac:dyDescent="0.25">
      <c r="A4453" s="1">
        <v>4653</v>
      </c>
      <c r="B4453" s="1" t="s">
        <v>7748</v>
      </c>
      <c r="C4453" s="1" t="s">
        <v>3006</v>
      </c>
      <c r="D4453" s="1" t="s">
        <v>113</v>
      </c>
      <c r="F4453" s="1">
        <v>2014</v>
      </c>
      <c r="G4453" s="1">
        <v>5</v>
      </c>
      <c r="H4453" s="1">
        <v>11</v>
      </c>
      <c r="I4453" s="1">
        <v>700</v>
      </c>
      <c r="J4453" s="1" t="s">
        <v>7739</v>
      </c>
      <c r="K4453" s="1">
        <v>10</v>
      </c>
      <c r="L4453" s="1">
        <v>83</v>
      </c>
      <c r="M4453" s="1">
        <v>683403</v>
      </c>
      <c r="N4453" s="1">
        <v>5478621</v>
      </c>
      <c r="O4453" s="1">
        <v>1400967</v>
      </c>
      <c r="P4453" s="1">
        <v>506362</v>
      </c>
      <c r="Q4453" s="1" t="s">
        <v>78</v>
      </c>
      <c r="R4453" s="1" t="s">
        <v>79</v>
      </c>
      <c r="S4453" s="1" t="s">
        <v>80</v>
      </c>
      <c r="T4453" s="1">
        <v>1</v>
      </c>
      <c r="U4453" s="1">
        <v>1</v>
      </c>
      <c r="V4453" s="1">
        <v>0</v>
      </c>
      <c r="Y4453" s="1">
        <v>0</v>
      </c>
      <c r="Z4453" s="1">
        <v>0</v>
      </c>
      <c r="AA4453" s="1">
        <v>0</v>
      </c>
      <c r="AB4453" s="1">
        <v>0</v>
      </c>
      <c r="AC4453" s="1">
        <v>0</v>
      </c>
      <c r="AD4453" s="1">
        <v>0</v>
      </c>
      <c r="AI4453" s="1" t="s">
        <v>1582</v>
      </c>
      <c r="AJ4453" s="1" t="s">
        <v>79</v>
      </c>
      <c r="AK4453" s="1">
        <v>0</v>
      </c>
      <c r="AL4453" s="1">
        <v>0</v>
      </c>
      <c r="AM4453" s="1">
        <v>0</v>
      </c>
      <c r="AO4453" s="1">
        <v>0</v>
      </c>
      <c r="AQ4453" s="1">
        <v>0</v>
      </c>
      <c r="AT4453" s="1">
        <v>0</v>
      </c>
      <c r="AV4453" s="1">
        <v>0</v>
      </c>
      <c r="AW4453" s="1">
        <v>0</v>
      </c>
      <c r="AX4453" s="1">
        <v>0</v>
      </c>
      <c r="AY4453" s="1" t="s">
        <v>79</v>
      </c>
      <c r="AZ4453" s="1" t="s">
        <v>7740</v>
      </c>
      <c r="BD4453" s="1">
        <v>0</v>
      </c>
      <c r="BF4453" s="1">
        <v>0</v>
      </c>
      <c r="BG4453" s="1" t="s">
        <v>7742</v>
      </c>
      <c r="BH4453" s="1">
        <v>0</v>
      </c>
      <c r="BI4453" s="1">
        <v>0</v>
      </c>
      <c r="BL4453" s="1" t="s">
        <v>121</v>
      </c>
      <c r="BM4453" s="1" t="s">
        <v>79</v>
      </c>
      <c r="BO4453" s="1" t="s">
        <v>4586</v>
      </c>
      <c r="BP4453" s="1">
        <v>0</v>
      </c>
      <c r="BQ4453" s="1">
        <v>0</v>
      </c>
      <c r="BR4453" s="2">
        <v>1400967.1629999999</v>
      </c>
      <c r="BS4453" s="2">
        <v>506362.23200000002</v>
      </c>
      <c r="BT4453" s="1" t="s">
        <v>123</v>
      </c>
      <c r="BU4453" s="1" t="s">
        <v>124</v>
      </c>
      <c r="BV4453" s="1" t="s">
        <v>1415</v>
      </c>
      <c r="BW4453" s="1">
        <v>0</v>
      </c>
      <c r="BX4453" s="1">
        <v>3</v>
      </c>
    </row>
    <row r="4454" spans="1:76" x14ac:dyDescent="0.25">
      <c r="A4454" s="1">
        <v>4654</v>
      </c>
      <c r="B4454" s="1" t="s">
        <v>7749</v>
      </c>
      <c r="C4454" s="1" t="s">
        <v>7296</v>
      </c>
      <c r="D4454" s="1" t="s">
        <v>113</v>
      </c>
      <c r="F4454" s="1">
        <v>2014</v>
      </c>
      <c r="G4454" s="1">
        <v>5</v>
      </c>
      <c r="H4454" s="1">
        <v>11</v>
      </c>
      <c r="I4454" s="1">
        <v>730</v>
      </c>
      <c r="J4454" s="1" t="s">
        <v>7739</v>
      </c>
      <c r="K4454" s="1">
        <v>10</v>
      </c>
      <c r="L4454" s="1">
        <v>83</v>
      </c>
      <c r="M4454" s="1">
        <v>684214</v>
      </c>
      <c r="N4454" s="1">
        <v>5478810</v>
      </c>
      <c r="O4454" s="1">
        <v>1401770</v>
      </c>
      <c r="P4454" s="1">
        <v>506587</v>
      </c>
      <c r="Q4454" s="1" t="s">
        <v>78</v>
      </c>
      <c r="R4454" s="1" t="s">
        <v>79</v>
      </c>
      <c r="S4454" s="1" t="s">
        <v>80</v>
      </c>
      <c r="T4454" s="1">
        <v>1</v>
      </c>
      <c r="U4454" s="1">
        <v>1</v>
      </c>
      <c r="V4454" s="1">
        <v>0</v>
      </c>
      <c r="Y4454" s="1">
        <v>0</v>
      </c>
      <c r="Z4454" s="1">
        <v>0</v>
      </c>
      <c r="AA4454" s="1">
        <v>0</v>
      </c>
      <c r="AB4454" s="1">
        <v>0</v>
      </c>
      <c r="AC4454" s="1">
        <v>0</v>
      </c>
      <c r="AD4454" s="1">
        <v>0</v>
      </c>
      <c r="AI4454" s="1" t="s">
        <v>1582</v>
      </c>
      <c r="AJ4454" s="1" t="s">
        <v>79</v>
      </c>
      <c r="AK4454" s="1">
        <v>0</v>
      </c>
      <c r="AL4454" s="1">
        <v>0</v>
      </c>
      <c r="AM4454" s="1">
        <v>0</v>
      </c>
      <c r="AO4454" s="1">
        <v>0</v>
      </c>
      <c r="AQ4454" s="1">
        <v>0</v>
      </c>
      <c r="AT4454" s="1">
        <v>0</v>
      </c>
      <c r="AV4454" s="1">
        <v>0</v>
      </c>
      <c r="AW4454" s="1">
        <v>0</v>
      </c>
      <c r="AX4454" s="1">
        <v>0</v>
      </c>
      <c r="AY4454" s="1" t="s">
        <v>79</v>
      </c>
      <c r="AZ4454" s="1" t="s">
        <v>7740</v>
      </c>
      <c r="BD4454" s="1">
        <v>0</v>
      </c>
      <c r="BF4454" s="1">
        <v>0</v>
      </c>
      <c r="BG4454" s="1" t="s">
        <v>7742</v>
      </c>
      <c r="BH4454" s="1">
        <v>0</v>
      </c>
      <c r="BI4454" s="1">
        <v>0</v>
      </c>
      <c r="BL4454" s="1" t="s">
        <v>121</v>
      </c>
      <c r="BO4454" s="1" t="s">
        <v>173</v>
      </c>
      <c r="BP4454" s="1">
        <v>0</v>
      </c>
      <c r="BQ4454" s="1">
        <v>0</v>
      </c>
      <c r="BR4454" s="2">
        <v>1401769.5049999999</v>
      </c>
      <c r="BS4454" s="2">
        <v>506587.10600000003</v>
      </c>
      <c r="BT4454" s="1" t="s">
        <v>123</v>
      </c>
      <c r="BU4454" s="1" t="s">
        <v>124</v>
      </c>
      <c r="BW4454" s="1">
        <v>0</v>
      </c>
      <c r="BX4454" s="1">
        <v>3</v>
      </c>
    </row>
    <row r="4455" spans="1:76" x14ac:dyDescent="0.25">
      <c r="A4455" s="1">
        <v>4655</v>
      </c>
      <c r="B4455" s="1" t="s">
        <v>7750</v>
      </c>
      <c r="C4455" s="1" t="s">
        <v>7751</v>
      </c>
      <c r="D4455" s="1" t="s">
        <v>113</v>
      </c>
      <c r="F4455" s="1">
        <v>2014</v>
      </c>
      <c r="G4455" s="1">
        <v>5</v>
      </c>
      <c r="H4455" s="1">
        <v>23</v>
      </c>
      <c r="I4455" s="1">
        <v>740</v>
      </c>
      <c r="J4455" s="1" t="s">
        <v>7739</v>
      </c>
      <c r="K4455" s="1">
        <v>10</v>
      </c>
      <c r="L4455" s="1">
        <v>83</v>
      </c>
      <c r="M4455" s="1">
        <v>682653</v>
      </c>
      <c r="N4455" s="1">
        <v>5478574</v>
      </c>
      <c r="O4455" s="1">
        <v>1400219</v>
      </c>
      <c r="P4455" s="1">
        <v>506282</v>
      </c>
      <c r="Q4455" s="1" t="s">
        <v>78</v>
      </c>
      <c r="R4455" s="1" t="s">
        <v>79</v>
      </c>
      <c r="S4455" s="1" t="s">
        <v>80</v>
      </c>
      <c r="T4455" s="1">
        <v>1</v>
      </c>
      <c r="U4455" s="1">
        <v>1</v>
      </c>
      <c r="V4455" s="1">
        <v>0</v>
      </c>
      <c r="Y4455" s="1">
        <v>0</v>
      </c>
      <c r="Z4455" s="1">
        <v>0</v>
      </c>
      <c r="AA4455" s="1">
        <v>0</v>
      </c>
      <c r="AB4455" s="1">
        <v>0</v>
      </c>
      <c r="AC4455" s="1">
        <v>0</v>
      </c>
      <c r="AD4455" s="1">
        <v>0</v>
      </c>
      <c r="AI4455" s="1" t="s">
        <v>1582</v>
      </c>
      <c r="AJ4455" s="1" t="s">
        <v>79</v>
      </c>
      <c r="AK4455" s="1">
        <v>0</v>
      </c>
      <c r="AL4455" s="1">
        <v>0</v>
      </c>
      <c r="AM4455" s="1">
        <v>0</v>
      </c>
      <c r="AO4455" s="1">
        <v>0</v>
      </c>
      <c r="AQ4455" s="1">
        <v>0</v>
      </c>
      <c r="AT4455" s="1">
        <v>0</v>
      </c>
      <c r="AV4455" s="1">
        <v>0</v>
      </c>
      <c r="AW4455" s="1">
        <v>0</v>
      </c>
      <c r="AX4455" s="1">
        <v>0</v>
      </c>
      <c r="AY4455" s="1" t="s">
        <v>79</v>
      </c>
      <c r="AZ4455" s="1" t="s">
        <v>7740</v>
      </c>
      <c r="BD4455" s="1">
        <v>0</v>
      </c>
      <c r="BF4455" s="1">
        <v>0</v>
      </c>
      <c r="BG4455" s="1" t="s">
        <v>7741</v>
      </c>
      <c r="BH4455" s="1">
        <v>0</v>
      </c>
      <c r="BI4455" s="1">
        <v>0</v>
      </c>
      <c r="BL4455" s="1" t="s">
        <v>121</v>
      </c>
      <c r="BO4455" s="1" t="s">
        <v>442</v>
      </c>
      <c r="BP4455" s="1">
        <v>0</v>
      </c>
      <c r="BQ4455" s="1">
        <v>0</v>
      </c>
      <c r="BR4455" s="2">
        <v>1400219.483</v>
      </c>
      <c r="BS4455" s="2">
        <v>506281.84600000002</v>
      </c>
      <c r="BT4455" s="1" t="s">
        <v>123</v>
      </c>
      <c r="BU4455" s="1" t="s">
        <v>124</v>
      </c>
      <c r="BV4455" s="1" t="s">
        <v>91</v>
      </c>
      <c r="BW4455" s="1">
        <v>0</v>
      </c>
      <c r="BX4455" s="1">
        <v>5</v>
      </c>
    </row>
    <row r="4456" spans="1:76" x14ac:dyDescent="0.25">
      <c r="A4456" s="1">
        <v>4656</v>
      </c>
      <c r="B4456" s="1" t="s">
        <v>7752</v>
      </c>
      <c r="C4456" s="1" t="s">
        <v>7566</v>
      </c>
      <c r="D4456" s="1" t="s">
        <v>113</v>
      </c>
      <c r="F4456" s="1">
        <v>2014</v>
      </c>
      <c r="G4456" s="1">
        <v>6</v>
      </c>
      <c r="H4456" s="1">
        <v>17</v>
      </c>
      <c r="I4456" s="1">
        <v>920</v>
      </c>
      <c r="J4456" s="1" t="s">
        <v>7739</v>
      </c>
      <c r="K4456" s="1">
        <v>10</v>
      </c>
      <c r="L4456" s="1">
        <v>83</v>
      </c>
      <c r="M4456" s="1">
        <v>683346</v>
      </c>
      <c r="N4456" s="1">
        <v>5477913</v>
      </c>
      <c r="O4456" s="1">
        <v>1400942</v>
      </c>
      <c r="P4456" s="1">
        <v>505653</v>
      </c>
      <c r="Q4456" s="1" t="s">
        <v>78</v>
      </c>
      <c r="R4456" s="1" t="s">
        <v>79</v>
      </c>
      <c r="S4456" s="1" t="s">
        <v>80</v>
      </c>
      <c r="T4456" s="1">
        <v>1</v>
      </c>
      <c r="U4456" s="1">
        <v>1</v>
      </c>
      <c r="V4456" s="1">
        <v>0</v>
      </c>
      <c r="Y4456" s="1">
        <v>0</v>
      </c>
      <c r="Z4456" s="1">
        <v>0</v>
      </c>
      <c r="AA4456" s="1">
        <v>0</v>
      </c>
      <c r="AB4456" s="1">
        <v>0</v>
      </c>
      <c r="AC4456" s="1">
        <v>0</v>
      </c>
      <c r="AD4456" s="1">
        <v>0</v>
      </c>
      <c r="AI4456" s="1" t="s">
        <v>1582</v>
      </c>
      <c r="AJ4456" s="1" t="s">
        <v>79</v>
      </c>
      <c r="AK4456" s="1">
        <v>0</v>
      </c>
      <c r="AL4456" s="1">
        <v>0</v>
      </c>
      <c r="AM4456" s="1">
        <v>0</v>
      </c>
      <c r="AO4456" s="1">
        <v>0</v>
      </c>
      <c r="AQ4456" s="1">
        <v>0</v>
      </c>
      <c r="AT4456" s="1">
        <v>0</v>
      </c>
      <c r="AV4456" s="1">
        <v>0</v>
      </c>
      <c r="AW4456" s="1">
        <v>0</v>
      </c>
      <c r="AX4456" s="1">
        <v>0</v>
      </c>
      <c r="AY4456" s="1" t="s">
        <v>79</v>
      </c>
      <c r="AZ4456" s="1" t="s">
        <v>7740</v>
      </c>
      <c r="BD4456" s="1">
        <v>0</v>
      </c>
      <c r="BF4456" s="1">
        <v>0</v>
      </c>
      <c r="BG4456" s="1" t="s">
        <v>7742</v>
      </c>
      <c r="BH4456" s="1">
        <v>0</v>
      </c>
      <c r="BI4456" s="1">
        <v>0</v>
      </c>
      <c r="BL4456" s="1" t="s">
        <v>121</v>
      </c>
      <c r="BP4456" s="1">
        <v>0</v>
      </c>
      <c r="BQ4456" s="1">
        <v>0</v>
      </c>
      <c r="BR4456" s="2">
        <v>1400941.666</v>
      </c>
      <c r="BS4456" s="2">
        <v>505652.897</v>
      </c>
      <c r="BT4456" s="1" t="s">
        <v>123</v>
      </c>
      <c r="BU4456" s="1" t="s">
        <v>124</v>
      </c>
      <c r="BW4456" s="1">
        <v>0</v>
      </c>
      <c r="BX4456" s="1">
        <v>3</v>
      </c>
    </row>
    <row r="4457" spans="1:76" x14ac:dyDescent="0.25">
      <c r="A4457" s="1">
        <v>4657</v>
      </c>
      <c r="B4457" s="1" t="s">
        <v>5246</v>
      </c>
      <c r="C4457" s="1" t="s">
        <v>4054</v>
      </c>
      <c r="D4457" s="1" t="s">
        <v>113</v>
      </c>
      <c r="F4457" s="1">
        <v>2014</v>
      </c>
      <c r="G4457" s="1">
        <v>5</v>
      </c>
      <c r="H4457" s="1">
        <v>12</v>
      </c>
      <c r="I4457" s="1">
        <v>1430</v>
      </c>
      <c r="J4457" s="1" t="s">
        <v>7739</v>
      </c>
      <c r="K4457" s="1">
        <v>10</v>
      </c>
      <c r="L4457" s="1">
        <v>83</v>
      </c>
      <c r="M4457" s="1">
        <v>683179</v>
      </c>
      <c r="N4457" s="1">
        <v>5493209</v>
      </c>
      <c r="O4457" s="1">
        <v>1400095</v>
      </c>
      <c r="P4457" s="1">
        <v>520912</v>
      </c>
      <c r="Q4457" s="1" t="s">
        <v>78</v>
      </c>
      <c r="R4457" s="1" t="s">
        <v>79</v>
      </c>
      <c r="S4457" s="1" t="s">
        <v>5243</v>
      </c>
      <c r="T4457" s="1">
        <v>1</v>
      </c>
      <c r="U4457" s="1">
        <v>1</v>
      </c>
      <c r="V4457" s="1">
        <v>0</v>
      </c>
      <c r="Y4457" s="1">
        <v>0</v>
      </c>
      <c r="Z4457" s="1">
        <v>0</v>
      </c>
      <c r="AA4457" s="1">
        <v>0</v>
      </c>
      <c r="AB4457" s="1">
        <v>0</v>
      </c>
      <c r="AC4457" s="1">
        <v>0</v>
      </c>
      <c r="AD4457" s="1">
        <v>0</v>
      </c>
      <c r="AI4457" s="1" t="s">
        <v>1582</v>
      </c>
      <c r="AJ4457" s="1" t="s">
        <v>79</v>
      </c>
      <c r="AK4457" s="1">
        <v>0</v>
      </c>
      <c r="AL4457" s="1">
        <v>0</v>
      </c>
      <c r="AM4457" s="1">
        <v>0</v>
      </c>
      <c r="AO4457" s="1">
        <v>0</v>
      </c>
      <c r="AQ4457" s="1">
        <v>0</v>
      </c>
      <c r="AT4457" s="1">
        <v>0</v>
      </c>
      <c r="AV4457" s="1">
        <v>0</v>
      </c>
      <c r="AW4457" s="1">
        <v>0</v>
      </c>
      <c r="AX4457" s="1">
        <v>0</v>
      </c>
      <c r="AY4457" s="1" t="s">
        <v>79</v>
      </c>
      <c r="AZ4457" s="1" t="s">
        <v>7740</v>
      </c>
      <c r="BD4457" s="1">
        <v>0</v>
      </c>
      <c r="BF4457" s="1">
        <v>0</v>
      </c>
      <c r="BG4457" s="1" t="s">
        <v>7742</v>
      </c>
      <c r="BH4457" s="1">
        <v>0</v>
      </c>
      <c r="BI4457" s="1">
        <v>0</v>
      </c>
      <c r="BL4457" s="1" t="s">
        <v>121</v>
      </c>
      <c r="BM4457" s="1" t="s">
        <v>79</v>
      </c>
      <c r="BP4457" s="1">
        <v>0</v>
      </c>
      <c r="BQ4457" s="1">
        <v>0</v>
      </c>
      <c r="BR4457" s="2">
        <v>1400095.0449999999</v>
      </c>
      <c r="BS4457" s="2">
        <v>520911.63020000001</v>
      </c>
      <c r="BT4457" s="1" t="s">
        <v>1105</v>
      </c>
      <c r="BU4457" s="1" t="s">
        <v>124</v>
      </c>
      <c r="BW4457" s="1">
        <v>0</v>
      </c>
      <c r="BX4457" s="1">
        <v>4</v>
      </c>
    </row>
    <row r="4458" spans="1:76" x14ac:dyDescent="0.25">
      <c r="A4458" s="1">
        <v>4658</v>
      </c>
      <c r="B4458" s="1" t="s">
        <v>7753</v>
      </c>
      <c r="C4458" s="1" t="s">
        <v>112</v>
      </c>
      <c r="D4458" s="1" t="s">
        <v>113</v>
      </c>
      <c r="F4458" s="1">
        <v>2014</v>
      </c>
      <c r="G4458" s="1">
        <v>5</v>
      </c>
      <c r="H4458" s="1">
        <v>28</v>
      </c>
      <c r="I4458" s="1">
        <v>1240</v>
      </c>
      <c r="J4458" s="1" t="s">
        <v>7739</v>
      </c>
      <c r="K4458" s="1">
        <v>10</v>
      </c>
      <c r="L4458" s="1">
        <v>83</v>
      </c>
      <c r="M4458" s="1">
        <v>685147</v>
      </c>
      <c r="N4458" s="1">
        <v>5478638</v>
      </c>
      <c r="O4458" s="1">
        <v>1402710</v>
      </c>
      <c r="P4458" s="1">
        <v>506457</v>
      </c>
      <c r="Q4458" s="1" t="s">
        <v>78</v>
      </c>
      <c r="R4458" s="1" t="s">
        <v>79</v>
      </c>
      <c r="S4458" s="1" t="s">
        <v>80</v>
      </c>
      <c r="T4458" s="1">
        <v>1</v>
      </c>
      <c r="U4458" s="1">
        <v>1</v>
      </c>
      <c r="V4458" s="1">
        <v>0</v>
      </c>
      <c r="Y4458" s="1">
        <v>0</v>
      </c>
      <c r="Z4458" s="1">
        <v>0</v>
      </c>
      <c r="AA4458" s="1">
        <v>0</v>
      </c>
      <c r="AB4458" s="1">
        <v>0</v>
      </c>
      <c r="AC4458" s="1">
        <v>0</v>
      </c>
      <c r="AD4458" s="1">
        <v>0</v>
      </c>
      <c r="AI4458" s="1" t="s">
        <v>1582</v>
      </c>
      <c r="AJ4458" s="1" t="s">
        <v>79</v>
      </c>
      <c r="AK4458" s="1">
        <v>0</v>
      </c>
      <c r="AL4458" s="1">
        <v>0</v>
      </c>
      <c r="AM4458" s="1">
        <v>0</v>
      </c>
      <c r="AO4458" s="1">
        <v>0</v>
      </c>
      <c r="AQ4458" s="1">
        <v>0</v>
      </c>
      <c r="AT4458" s="1">
        <v>0</v>
      </c>
      <c r="AV4458" s="1">
        <v>0</v>
      </c>
      <c r="AW4458" s="1">
        <v>0</v>
      </c>
      <c r="AX4458" s="1">
        <v>0</v>
      </c>
      <c r="AY4458" s="1" t="s">
        <v>79</v>
      </c>
      <c r="AZ4458" s="1" t="s">
        <v>7740</v>
      </c>
      <c r="BD4458" s="1">
        <v>0</v>
      </c>
      <c r="BF4458" s="1">
        <v>0</v>
      </c>
      <c r="BG4458" s="1" t="s">
        <v>7742</v>
      </c>
      <c r="BH4458" s="1">
        <v>0</v>
      </c>
      <c r="BI4458" s="1">
        <v>0</v>
      </c>
      <c r="BL4458" s="1" t="s">
        <v>121</v>
      </c>
      <c r="BM4458" s="1" t="s">
        <v>79</v>
      </c>
      <c r="BP4458" s="1">
        <v>0</v>
      </c>
      <c r="BQ4458" s="1">
        <v>0</v>
      </c>
      <c r="BR4458" s="2">
        <v>1402709.862</v>
      </c>
      <c r="BS4458" s="2">
        <v>506457.05</v>
      </c>
      <c r="BT4458" s="1" t="s">
        <v>123</v>
      </c>
      <c r="BU4458" s="1" t="s">
        <v>124</v>
      </c>
      <c r="BW4458" s="1">
        <v>0</v>
      </c>
      <c r="BX4458" s="1">
        <v>3</v>
      </c>
    </row>
    <row r="4459" spans="1:76" x14ac:dyDescent="0.25">
      <c r="A4459" s="1">
        <v>4659</v>
      </c>
      <c r="B4459" s="1" t="s">
        <v>7754</v>
      </c>
      <c r="C4459" s="1" t="s">
        <v>5336</v>
      </c>
      <c r="D4459" s="1" t="s">
        <v>101</v>
      </c>
      <c r="F4459" s="1">
        <v>2015</v>
      </c>
      <c r="G4459" s="1">
        <v>4</v>
      </c>
      <c r="H4459" s="1">
        <v>1</v>
      </c>
      <c r="I4459" s="1">
        <v>940</v>
      </c>
      <c r="J4459" s="1" t="s">
        <v>103</v>
      </c>
      <c r="K4459" s="1">
        <v>11</v>
      </c>
      <c r="L4459" s="1">
        <v>83</v>
      </c>
      <c r="M4459" s="1">
        <v>349487</v>
      </c>
      <c r="N4459" s="1">
        <v>5436135</v>
      </c>
      <c r="O4459" s="1">
        <v>1506979</v>
      </c>
      <c r="P4459" s="1">
        <v>474132</v>
      </c>
      <c r="Q4459" s="1" t="s">
        <v>78</v>
      </c>
      <c r="R4459" s="1" t="s">
        <v>164</v>
      </c>
      <c r="S4459" s="1" t="s">
        <v>5697</v>
      </c>
      <c r="V4459" s="1">
        <v>1</v>
      </c>
      <c r="AY4459" s="1" t="s">
        <v>79</v>
      </c>
      <c r="BB4459" s="1" t="s">
        <v>5337</v>
      </c>
      <c r="BC4459" s="1" t="s">
        <v>7755</v>
      </c>
      <c r="BD4459" s="1">
        <v>0</v>
      </c>
      <c r="BF4459" s="1">
        <v>0</v>
      </c>
      <c r="BH4459" s="1">
        <v>0</v>
      </c>
      <c r="BI4459" s="1">
        <v>0</v>
      </c>
      <c r="BL4459" s="1" t="s">
        <v>87</v>
      </c>
      <c r="BM4459" s="1" t="s">
        <v>79</v>
      </c>
      <c r="BP4459" s="1">
        <v>0</v>
      </c>
      <c r="BQ4459" s="1">
        <v>0</v>
      </c>
      <c r="BR4459" s="2">
        <v>1506978.679</v>
      </c>
      <c r="BS4459" s="2">
        <v>474131.82900000003</v>
      </c>
      <c r="BT4459" s="1" t="s">
        <v>312</v>
      </c>
      <c r="BU4459" s="1" t="s">
        <v>110</v>
      </c>
      <c r="BW4459" s="1">
        <v>0</v>
      </c>
      <c r="BX4459" s="1">
        <v>4</v>
      </c>
    </row>
    <row r="4460" spans="1:76" x14ac:dyDescent="0.25">
      <c r="A4460" s="1">
        <v>4660</v>
      </c>
      <c r="B4460" s="1" t="s">
        <v>7756</v>
      </c>
      <c r="C4460" s="1" t="s">
        <v>5336</v>
      </c>
      <c r="D4460" s="1" t="s">
        <v>101</v>
      </c>
      <c r="F4460" s="1">
        <v>2015</v>
      </c>
      <c r="G4460" s="1">
        <v>4</v>
      </c>
      <c r="H4460" s="1">
        <v>1</v>
      </c>
      <c r="I4460" s="1">
        <v>940</v>
      </c>
      <c r="J4460" s="1" t="s">
        <v>103</v>
      </c>
      <c r="K4460" s="1">
        <v>11</v>
      </c>
      <c r="L4460" s="1">
        <v>83</v>
      </c>
      <c r="M4460" s="1">
        <v>349487</v>
      </c>
      <c r="N4460" s="1">
        <v>5436135</v>
      </c>
      <c r="O4460" s="1">
        <v>1506979</v>
      </c>
      <c r="P4460" s="1">
        <v>474132</v>
      </c>
      <c r="Q4460" s="1" t="s">
        <v>78</v>
      </c>
      <c r="R4460" s="1" t="s">
        <v>104</v>
      </c>
      <c r="S4460" s="1" t="s">
        <v>7757</v>
      </c>
      <c r="T4460" s="1">
        <v>1</v>
      </c>
      <c r="AY4460" s="1" t="s">
        <v>79</v>
      </c>
      <c r="BB4460" s="1" t="s">
        <v>5337</v>
      </c>
      <c r="BC4460" s="1" t="s">
        <v>7755</v>
      </c>
      <c r="BD4460" s="1">
        <v>0</v>
      </c>
      <c r="BF4460" s="1">
        <v>0</v>
      </c>
      <c r="BH4460" s="1">
        <v>0</v>
      </c>
      <c r="BI4460" s="1">
        <v>0</v>
      </c>
      <c r="BL4460" s="1" t="s">
        <v>87</v>
      </c>
      <c r="BM4460" s="1" t="s">
        <v>79</v>
      </c>
      <c r="BP4460" s="1">
        <v>0</v>
      </c>
      <c r="BQ4460" s="1">
        <v>0</v>
      </c>
      <c r="BR4460" s="2">
        <v>1506978.679</v>
      </c>
      <c r="BS4460" s="2">
        <v>474131.82900000003</v>
      </c>
      <c r="BT4460" s="1" t="s">
        <v>312</v>
      </c>
      <c r="BU4460" s="1" t="s">
        <v>110</v>
      </c>
      <c r="BW4460" s="1">
        <v>0</v>
      </c>
      <c r="BX4460" s="1">
        <v>4</v>
      </c>
    </row>
    <row r="4461" spans="1:76" x14ac:dyDescent="0.25">
      <c r="A4461" s="1">
        <v>4661</v>
      </c>
      <c r="B4461" s="1" t="s">
        <v>7758</v>
      </c>
      <c r="C4461" s="1" t="s">
        <v>3979</v>
      </c>
      <c r="D4461" s="1" t="s">
        <v>101</v>
      </c>
      <c r="F4461" s="1">
        <v>2015</v>
      </c>
      <c r="G4461" s="1">
        <v>4</v>
      </c>
      <c r="H4461" s="1">
        <v>1</v>
      </c>
      <c r="I4461" s="1">
        <v>953</v>
      </c>
      <c r="J4461" s="1" t="s">
        <v>103</v>
      </c>
      <c r="K4461" s="1">
        <v>11</v>
      </c>
      <c r="L4461" s="1">
        <v>83</v>
      </c>
      <c r="M4461" s="1">
        <v>349542</v>
      </c>
      <c r="N4461" s="1">
        <v>5437629</v>
      </c>
      <c r="O4461" s="1">
        <v>1506846</v>
      </c>
      <c r="P4461" s="1">
        <v>475620</v>
      </c>
      <c r="Q4461" s="1" t="s">
        <v>78</v>
      </c>
      <c r="R4461" s="1" t="s">
        <v>104</v>
      </c>
      <c r="S4461" s="1" t="s">
        <v>7759</v>
      </c>
      <c r="T4461" s="1">
        <v>1</v>
      </c>
      <c r="AY4461" s="1" t="s">
        <v>86</v>
      </c>
      <c r="BB4461" s="1" t="s">
        <v>5343</v>
      </c>
      <c r="BC4461" s="1" t="s">
        <v>7755</v>
      </c>
      <c r="BD4461" s="1">
        <v>0</v>
      </c>
      <c r="BF4461" s="1">
        <v>0</v>
      </c>
      <c r="BH4461" s="1">
        <v>0</v>
      </c>
      <c r="BI4461" s="1">
        <v>0</v>
      </c>
      <c r="BL4461" s="1" t="s">
        <v>87</v>
      </c>
      <c r="BM4461" s="1" t="s">
        <v>191</v>
      </c>
      <c r="BP4461" s="1">
        <v>0</v>
      </c>
      <c r="BQ4461" s="1">
        <v>0</v>
      </c>
      <c r="BR4461" s="2">
        <v>1506846.4</v>
      </c>
      <c r="BS4461" s="2">
        <v>475619.79200000002</v>
      </c>
      <c r="BT4461" s="1" t="s">
        <v>89</v>
      </c>
      <c r="BU4461" s="1" t="s">
        <v>110</v>
      </c>
      <c r="BW4461" s="1">
        <v>0</v>
      </c>
      <c r="BX4461" s="1">
        <v>4</v>
      </c>
    </row>
    <row r="4462" spans="1:76" x14ac:dyDescent="0.25">
      <c r="A4462" s="1">
        <v>4662</v>
      </c>
      <c r="B4462" s="1" t="s">
        <v>7760</v>
      </c>
      <c r="C4462" s="1" t="s">
        <v>3979</v>
      </c>
      <c r="D4462" s="1" t="s">
        <v>101</v>
      </c>
      <c r="F4462" s="1">
        <v>2015</v>
      </c>
      <c r="G4462" s="1">
        <v>4</v>
      </c>
      <c r="H4462" s="1">
        <v>1</v>
      </c>
      <c r="I4462" s="1">
        <v>949</v>
      </c>
      <c r="J4462" s="1" t="s">
        <v>103</v>
      </c>
      <c r="K4462" s="1">
        <v>11</v>
      </c>
      <c r="L4462" s="1">
        <v>83</v>
      </c>
      <c r="M4462" s="1">
        <v>349448</v>
      </c>
      <c r="N4462" s="1">
        <v>5438241</v>
      </c>
      <c r="O4462" s="1">
        <v>1506677</v>
      </c>
      <c r="P4462" s="1">
        <v>476215</v>
      </c>
      <c r="Q4462" s="1" t="s">
        <v>78</v>
      </c>
      <c r="R4462" s="1" t="s">
        <v>164</v>
      </c>
      <c r="S4462" s="1" t="s">
        <v>5697</v>
      </c>
      <c r="V4462" s="1">
        <v>1</v>
      </c>
      <c r="AY4462" s="1" t="s">
        <v>86</v>
      </c>
      <c r="BB4462" s="1" t="s">
        <v>5395</v>
      </c>
      <c r="BC4462" s="1" t="s">
        <v>7755</v>
      </c>
      <c r="BD4462" s="1">
        <v>0</v>
      </c>
      <c r="BF4462" s="1">
        <v>0</v>
      </c>
      <c r="BH4462" s="1">
        <v>0</v>
      </c>
      <c r="BI4462" s="1">
        <v>0</v>
      </c>
      <c r="BL4462" s="1" t="s">
        <v>87</v>
      </c>
      <c r="BM4462" s="1" t="s">
        <v>191</v>
      </c>
      <c r="BP4462" s="1">
        <v>0</v>
      </c>
      <c r="BQ4462" s="1">
        <v>0</v>
      </c>
      <c r="BR4462" s="2">
        <v>1506676.9069999999</v>
      </c>
      <c r="BS4462" s="2">
        <v>476214.93599999999</v>
      </c>
      <c r="BT4462" s="1" t="s">
        <v>89</v>
      </c>
      <c r="BU4462" s="1" t="s">
        <v>110</v>
      </c>
      <c r="BW4462" s="1">
        <v>0</v>
      </c>
      <c r="BX4462" s="1">
        <v>4</v>
      </c>
    </row>
    <row r="4463" spans="1:76" x14ac:dyDescent="0.25">
      <c r="A4463" s="1">
        <v>4663</v>
      </c>
      <c r="B4463" s="1" t="s">
        <v>7761</v>
      </c>
      <c r="C4463" s="1" t="s">
        <v>3979</v>
      </c>
      <c r="D4463" s="1" t="s">
        <v>101</v>
      </c>
      <c r="F4463" s="1">
        <v>2015</v>
      </c>
      <c r="G4463" s="1">
        <v>4</v>
      </c>
      <c r="H4463" s="1">
        <v>1</v>
      </c>
      <c r="I4463" s="1">
        <v>1031</v>
      </c>
      <c r="J4463" s="1" t="s">
        <v>103</v>
      </c>
      <c r="K4463" s="1">
        <v>11</v>
      </c>
      <c r="L4463" s="1">
        <v>83</v>
      </c>
      <c r="M4463" s="1">
        <v>350150</v>
      </c>
      <c r="N4463" s="1">
        <v>5434837</v>
      </c>
      <c r="O4463" s="1">
        <v>1507799</v>
      </c>
      <c r="P4463" s="1">
        <v>472929</v>
      </c>
      <c r="Q4463" s="1" t="s">
        <v>78</v>
      </c>
      <c r="R4463" s="1" t="s">
        <v>104</v>
      </c>
      <c r="S4463" s="1" t="s">
        <v>7759</v>
      </c>
      <c r="T4463" s="1">
        <v>1</v>
      </c>
      <c r="AY4463" s="1" t="s">
        <v>86</v>
      </c>
      <c r="BB4463" s="1" t="s">
        <v>5348</v>
      </c>
      <c r="BC4463" s="1" t="s">
        <v>7755</v>
      </c>
      <c r="BD4463" s="1">
        <v>0</v>
      </c>
      <c r="BF4463" s="1">
        <v>0</v>
      </c>
      <c r="BH4463" s="1">
        <v>0</v>
      </c>
      <c r="BI4463" s="1">
        <v>0</v>
      </c>
      <c r="BL4463" s="1" t="s">
        <v>87</v>
      </c>
      <c r="BM4463" s="1" t="s">
        <v>191</v>
      </c>
      <c r="BP4463" s="1">
        <v>0</v>
      </c>
      <c r="BQ4463" s="1">
        <v>0</v>
      </c>
      <c r="BR4463" s="2">
        <v>1507798.6880000001</v>
      </c>
      <c r="BS4463" s="2">
        <v>472928.83899999998</v>
      </c>
      <c r="BT4463" s="1" t="s">
        <v>312</v>
      </c>
      <c r="BU4463" s="1" t="s">
        <v>110</v>
      </c>
      <c r="BW4463" s="1">
        <v>0</v>
      </c>
      <c r="BX4463" s="1">
        <v>4</v>
      </c>
    </row>
    <row r="4464" spans="1:76" x14ac:dyDescent="0.25">
      <c r="A4464" s="1">
        <v>4664</v>
      </c>
      <c r="B4464" s="1" t="s">
        <v>7762</v>
      </c>
      <c r="C4464" s="1" t="s">
        <v>4459</v>
      </c>
      <c r="D4464" s="1" t="s">
        <v>101</v>
      </c>
      <c r="F4464" s="1">
        <v>2015</v>
      </c>
      <c r="G4464" s="1">
        <v>4</v>
      </c>
      <c r="H4464" s="1">
        <v>1</v>
      </c>
      <c r="I4464" s="1">
        <v>1258</v>
      </c>
      <c r="J4464" s="1" t="s">
        <v>103</v>
      </c>
      <c r="K4464" s="1">
        <v>11</v>
      </c>
      <c r="L4464" s="1">
        <v>83</v>
      </c>
      <c r="M4464" s="1">
        <v>349449</v>
      </c>
      <c r="N4464" s="1">
        <v>5430367</v>
      </c>
      <c r="O4464" s="1">
        <v>1507660</v>
      </c>
      <c r="P4464" s="1">
        <v>468411</v>
      </c>
      <c r="Q4464" s="1" t="s">
        <v>78</v>
      </c>
      <c r="R4464" s="1" t="s">
        <v>164</v>
      </c>
      <c r="S4464" s="1" t="s">
        <v>5697</v>
      </c>
      <c r="V4464" s="1">
        <v>1</v>
      </c>
      <c r="AY4464" s="1" t="s">
        <v>578</v>
      </c>
      <c r="BB4464" s="1" t="s">
        <v>5360</v>
      </c>
      <c r="BC4464" s="1" t="s">
        <v>7755</v>
      </c>
      <c r="BD4464" s="1">
        <v>0</v>
      </c>
      <c r="BF4464" s="1">
        <v>0</v>
      </c>
      <c r="BH4464" s="1">
        <v>0</v>
      </c>
      <c r="BI4464" s="1">
        <v>0</v>
      </c>
      <c r="BL4464" s="1" t="s">
        <v>87</v>
      </c>
      <c r="BM4464" s="1" t="s">
        <v>578</v>
      </c>
      <c r="BP4464" s="1">
        <v>0</v>
      </c>
      <c r="BQ4464" s="1">
        <v>0</v>
      </c>
      <c r="BR4464" s="2">
        <v>1507660.442</v>
      </c>
      <c r="BS4464" s="2">
        <v>468410.674</v>
      </c>
      <c r="BT4464" s="1" t="s">
        <v>312</v>
      </c>
      <c r="BU4464" s="1" t="s">
        <v>110</v>
      </c>
      <c r="BW4464" s="1">
        <v>0</v>
      </c>
      <c r="BX4464" s="1">
        <v>4</v>
      </c>
    </row>
    <row r="4465" spans="1:76" x14ac:dyDescent="0.25">
      <c r="A4465" s="1">
        <v>4665</v>
      </c>
      <c r="B4465" s="1" t="s">
        <v>7763</v>
      </c>
      <c r="C4465" s="1" t="s">
        <v>3979</v>
      </c>
      <c r="D4465" s="1" t="s">
        <v>101</v>
      </c>
      <c r="F4465" s="1">
        <v>2015</v>
      </c>
      <c r="G4465" s="1">
        <v>4</v>
      </c>
      <c r="H4465" s="1">
        <v>1</v>
      </c>
      <c r="I4465" s="1">
        <v>1305</v>
      </c>
      <c r="J4465" s="1" t="s">
        <v>103</v>
      </c>
      <c r="K4465" s="1">
        <v>11</v>
      </c>
      <c r="L4465" s="1">
        <v>83</v>
      </c>
      <c r="M4465" s="1">
        <v>348789</v>
      </c>
      <c r="N4465" s="1">
        <v>5430150</v>
      </c>
      <c r="O4465" s="1">
        <v>1507031</v>
      </c>
      <c r="P4465" s="1">
        <v>468113</v>
      </c>
      <c r="Q4465" s="1" t="s">
        <v>78</v>
      </c>
      <c r="R4465" s="1" t="s">
        <v>164</v>
      </c>
      <c r="S4465" s="1" t="s">
        <v>5697</v>
      </c>
      <c r="V4465" s="1">
        <v>1</v>
      </c>
      <c r="AY4465" s="1" t="s">
        <v>86</v>
      </c>
      <c r="BB4465" s="1" t="s">
        <v>5362</v>
      </c>
      <c r="BC4465" s="1" t="s">
        <v>7755</v>
      </c>
      <c r="BD4465" s="1">
        <v>0</v>
      </c>
      <c r="BF4465" s="1">
        <v>0</v>
      </c>
      <c r="BH4465" s="1">
        <v>0</v>
      </c>
      <c r="BI4465" s="1">
        <v>0</v>
      </c>
      <c r="BL4465" s="1" t="s">
        <v>87</v>
      </c>
      <c r="BM4465" s="1" t="s">
        <v>191</v>
      </c>
      <c r="BP4465" s="1">
        <v>0</v>
      </c>
      <c r="BQ4465" s="1">
        <v>0</v>
      </c>
      <c r="BR4465" s="2">
        <v>1507031.3060000001</v>
      </c>
      <c r="BS4465" s="2">
        <v>468113.44699999999</v>
      </c>
      <c r="BT4465" s="1" t="s">
        <v>312</v>
      </c>
      <c r="BU4465" s="1" t="s">
        <v>110</v>
      </c>
      <c r="BW4465" s="1">
        <v>0</v>
      </c>
      <c r="BX4465" s="1">
        <v>3</v>
      </c>
    </row>
    <row r="4466" spans="1:76" x14ac:dyDescent="0.25">
      <c r="A4466" s="1">
        <v>4666</v>
      </c>
      <c r="B4466" s="1" t="s">
        <v>7764</v>
      </c>
      <c r="C4466" s="1" t="s">
        <v>3979</v>
      </c>
      <c r="D4466" s="1" t="s">
        <v>101</v>
      </c>
      <c r="F4466" s="1">
        <v>2015</v>
      </c>
      <c r="G4466" s="1">
        <v>4</v>
      </c>
      <c r="H4466" s="1">
        <v>1</v>
      </c>
      <c r="I4466" s="1">
        <v>1305</v>
      </c>
      <c r="J4466" s="1" t="s">
        <v>103</v>
      </c>
      <c r="K4466" s="1">
        <v>11</v>
      </c>
      <c r="L4466" s="1">
        <v>83</v>
      </c>
      <c r="M4466" s="1">
        <v>348789</v>
      </c>
      <c r="N4466" s="1">
        <v>5430150</v>
      </c>
      <c r="O4466" s="1">
        <v>1507031</v>
      </c>
      <c r="P4466" s="1">
        <v>468113</v>
      </c>
      <c r="Q4466" s="1" t="s">
        <v>78</v>
      </c>
      <c r="R4466" s="1" t="s">
        <v>164</v>
      </c>
      <c r="S4466" s="1" t="s">
        <v>5697</v>
      </c>
      <c r="V4466" s="1">
        <v>1</v>
      </c>
      <c r="AY4466" s="1" t="s">
        <v>86</v>
      </c>
      <c r="BB4466" s="1" t="s">
        <v>5362</v>
      </c>
      <c r="BC4466" s="1" t="s">
        <v>7755</v>
      </c>
      <c r="BD4466" s="1">
        <v>0</v>
      </c>
      <c r="BF4466" s="1">
        <v>0</v>
      </c>
      <c r="BH4466" s="1">
        <v>0</v>
      </c>
      <c r="BI4466" s="1">
        <v>0</v>
      </c>
      <c r="BL4466" s="1" t="s">
        <v>87</v>
      </c>
      <c r="BM4466" s="1" t="s">
        <v>191</v>
      </c>
      <c r="BP4466" s="1">
        <v>0</v>
      </c>
      <c r="BQ4466" s="1">
        <v>0</v>
      </c>
      <c r="BR4466" s="2">
        <v>1507031.3060000001</v>
      </c>
      <c r="BS4466" s="2">
        <v>468113.44699999999</v>
      </c>
      <c r="BT4466" s="1" t="s">
        <v>312</v>
      </c>
      <c r="BU4466" s="1" t="s">
        <v>110</v>
      </c>
      <c r="BW4466" s="1">
        <v>0</v>
      </c>
      <c r="BX4466" s="1">
        <v>3</v>
      </c>
    </row>
    <row r="4467" spans="1:76" x14ac:dyDescent="0.25">
      <c r="A4467" s="1">
        <v>4667</v>
      </c>
      <c r="B4467" s="1" t="s">
        <v>7765</v>
      </c>
      <c r="C4467" s="1" t="s">
        <v>3979</v>
      </c>
      <c r="D4467" s="1" t="s">
        <v>101</v>
      </c>
      <c r="F4467" s="1">
        <v>2015</v>
      </c>
      <c r="G4467" s="1">
        <v>4</v>
      </c>
      <c r="H4467" s="1">
        <v>1</v>
      </c>
      <c r="I4467" s="1">
        <v>1305</v>
      </c>
      <c r="J4467" s="1" t="s">
        <v>103</v>
      </c>
      <c r="K4467" s="1">
        <v>11</v>
      </c>
      <c r="L4467" s="1">
        <v>83</v>
      </c>
      <c r="M4467" s="1">
        <v>348789</v>
      </c>
      <c r="N4467" s="1">
        <v>5430150</v>
      </c>
      <c r="O4467" s="1">
        <v>1507031</v>
      </c>
      <c r="P4467" s="1">
        <v>468113</v>
      </c>
      <c r="Q4467" s="1" t="s">
        <v>78</v>
      </c>
      <c r="R4467" s="1" t="s">
        <v>164</v>
      </c>
      <c r="S4467" s="1" t="s">
        <v>5697</v>
      </c>
      <c r="V4467" s="1">
        <v>1</v>
      </c>
      <c r="AY4467" s="1" t="s">
        <v>86</v>
      </c>
      <c r="BB4467" s="1" t="s">
        <v>5362</v>
      </c>
      <c r="BC4467" s="1" t="s">
        <v>7755</v>
      </c>
      <c r="BD4467" s="1">
        <v>0</v>
      </c>
      <c r="BF4467" s="1">
        <v>0</v>
      </c>
      <c r="BH4467" s="1">
        <v>0</v>
      </c>
      <c r="BI4467" s="1">
        <v>0</v>
      </c>
      <c r="BL4467" s="1" t="s">
        <v>87</v>
      </c>
      <c r="BM4467" s="1" t="s">
        <v>191</v>
      </c>
      <c r="BP4467" s="1">
        <v>0</v>
      </c>
      <c r="BQ4467" s="1">
        <v>0</v>
      </c>
      <c r="BR4467" s="2">
        <v>1507031.3060000001</v>
      </c>
      <c r="BS4467" s="2">
        <v>468113.44699999999</v>
      </c>
      <c r="BT4467" s="1" t="s">
        <v>312</v>
      </c>
      <c r="BU4467" s="1" t="s">
        <v>110</v>
      </c>
      <c r="BW4467" s="1">
        <v>0</v>
      </c>
      <c r="BX4467" s="1">
        <v>3</v>
      </c>
    </row>
    <row r="4468" spans="1:76" x14ac:dyDescent="0.25">
      <c r="A4468" s="1">
        <v>4668</v>
      </c>
      <c r="B4468" s="1" t="s">
        <v>7766</v>
      </c>
      <c r="C4468" s="1" t="s">
        <v>3979</v>
      </c>
      <c r="D4468" s="1" t="s">
        <v>101</v>
      </c>
      <c r="F4468" s="1">
        <v>2015</v>
      </c>
      <c r="G4468" s="1">
        <v>4</v>
      </c>
      <c r="H4468" s="1">
        <v>1</v>
      </c>
      <c r="I4468" s="1">
        <v>1338</v>
      </c>
      <c r="J4468" s="1" t="s">
        <v>103</v>
      </c>
      <c r="K4468" s="1">
        <v>11</v>
      </c>
      <c r="L4468" s="1">
        <v>83</v>
      </c>
      <c r="M4468" s="1">
        <v>344793</v>
      </c>
      <c r="N4468" s="1">
        <v>5430977</v>
      </c>
      <c r="O4468" s="1">
        <v>1502958</v>
      </c>
      <c r="P4468" s="1">
        <v>468433</v>
      </c>
      <c r="Q4468" s="1" t="s">
        <v>78</v>
      </c>
      <c r="R4468" s="1" t="s">
        <v>156</v>
      </c>
      <c r="S4468" s="1" t="s">
        <v>3130</v>
      </c>
      <c r="V4468" s="1">
        <v>1</v>
      </c>
      <c r="AY4468" s="1" t="s">
        <v>86</v>
      </c>
      <c r="BB4468" s="1" t="s">
        <v>5366</v>
      </c>
      <c r="BC4468" s="1" t="s">
        <v>7755</v>
      </c>
      <c r="BD4468" s="1">
        <v>0</v>
      </c>
      <c r="BF4468" s="1">
        <v>0</v>
      </c>
      <c r="BH4468" s="1">
        <v>0</v>
      </c>
      <c r="BI4468" s="1">
        <v>0</v>
      </c>
      <c r="BL4468" s="1" t="s">
        <v>87</v>
      </c>
      <c r="BM4468" s="1" t="s">
        <v>191</v>
      </c>
      <c r="BP4468" s="1">
        <v>0</v>
      </c>
      <c r="BQ4468" s="1">
        <v>0</v>
      </c>
      <c r="BR4468" s="2">
        <v>1502958.007</v>
      </c>
      <c r="BS4468" s="2">
        <v>468433.46299999999</v>
      </c>
      <c r="BT4468" s="1" t="s">
        <v>89</v>
      </c>
      <c r="BU4468" s="1" t="s">
        <v>110</v>
      </c>
      <c r="BW4468" s="1">
        <v>0</v>
      </c>
      <c r="BX4468" s="1">
        <v>3</v>
      </c>
    </row>
    <row r="4469" spans="1:76" x14ac:dyDescent="0.25">
      <c r="A4469" s="1">
        <v>4669</v>
      </c>
      <c r="B4469" s="1" t="s">
        <v>7767</v>
      </c>
      <c r="C4469" s="1" t="s">
        <v>3979</v>
      </c>
      <c r="D4469" s="1" t="s">
        <v>101</v>
      </c>
      <c r="F4469" s="1">
        <v>2015</v>
      </c>
      <c r="G4469" s="1">
        <v>4</v>
      </c>
      <c r="H4469" s="1">
        <v>1</v>
      </c>
      <c r="I4469" s="1">
        <v>1351</v>
      </c>
      <c r="J4469" s="1" t="s">
        <v>103</v>
      </c>
      <c r="K4469" s="1">
        <v>11</v>
      </c>
      <c r="L4469" s="1">
        <v>83</v>
      </c>
      <c r="M4469" s="1">
        <v>343772</v>
      </c>
      <c r="N4469" s="1">
        <v>5431147</v>
      </c>
      <c r="O4469" s="1">
        <v>1501922</v>
      </c>
      <c r="P4469" s="1">
        <v>468475</v>
      </c>
      <c r="Q4469" s="1" t="s">
        <v>78</v>
      </c>
      <c r="R4469" s="1" t="s">
        <v>156</v>
      </c>
      <c r="S4469" s="1" t="s">
        <v>3130</v>
      </c>
      <c r="V4469" s="1">
        <v>1</v>
      </c>
      <c r="AY4469" s="1" t="s">
        <v>86</v>
      </c>
      <c r="BB4469" s="1" t="s">
        <v>5369</v>
      </c>
      <c r="BC4469" s="1" t="s">
        <v>7755</v>
      </c>
      <c r="BD4469" s="1">
        <v>0</v>
      </c>
      <c r="BF4469" s="1">
        <v>0</v>
      </c>
      <c r="BH4469" s="1">
        <v>0</v>
      </c>
      <c r="BI4469" s="1">
        <v>0</v>
      </c>
      <c r="BL4469" s="1" t="s">
        <v>87</v>
      </c>
      <c r="BM4469" s="1" t="s">
        <v>191</v>
      </c>
      <c r="BP4469" s="1">
        <v>0</v>
      </c>
      <c r="BQ4469" s="1">
        <v>0</v>
      </c>
      <c r="BR4469" s="2">
        <v>1501922.2779999999</v>
      </c>
      <c r="BS4469" s="2">
        <v>468474.98599999998</v>
      </c>
      <c r="BT4469" s="1" t="s">
        <v>89</v>
      </c>
      <c r="BU4469" s="1" t="s">
        <v>110</v>
      </c>
      <c r="BW4469" s="1">
        <v>0</v>
      </c>
      <c r="BX4469" s="1">
        <v>3</v>
      </c>
    </row>
    <row r="4470" spans="1:76" x14ac:dyDescent="0.25">
      <c r="A4470" s="1">
        <v>4670</v>
      </c>
      <c r="B4470" s="1" t="s">
        <v>7768</v>
      </c>
      <c r="C4470" s="1" t="s">
        <v>3979</v>
      </c>
      <c r="D4470" s="1" t="s">
        <v>101</v>
      </c>
      <c r="F4470" s="1">
        <v>2015</v>
      </c>
      <c r="G4470" s="1">
        <v>4</v>
      </c>
      <c r="H4470" s="1">
        <v>1</v>
      </c>
      <c r="I4470" s="1">
        <v>1405</v>
      </c>
      <c r="J4470" s="1" t="s">
        <v>103</v>
      </c>
      <c r="K4470" s="1">
        <v>11</v>
      </c>
      <c r="L4470" s="1">
        <v>83</v>
      </c>
      <c r="M4470" s="1">
        <v>343197</v>
      </c>
      <c r="N4470" s="1">
        <v>5432813</v>
      </c>
      <c r="O4470" s="1">
        <v>1501143</v>
      </c>
      <c r="P4470" s="1">
        <v>470054</v>
      </c>
      <c r="Q4470" s="1" t="s">
        <v>78</v>
      </c>
      <c r="R4470" s="1" t="s">
        <v>164</v>
      </c>
      <c r="S4470" s="1" t="s">
        <v>5697</v>
      </c>
      <c r="V4470" s="1">
        <v>1</v>
      </c>
      <c r="AY4470" s="1" t="s">
        <v>86</v>
      </c>
      <c r="AZ4470" s="1" t="s">
        <v>7769</v>
      </c>
      <c r="BB4470" s="1" t="s">
        <v>5375</v>
      </c>
      <c r="BC4470" s="1" t="s">
        <v>7755</v>
      </c>
      <c r="BD4470" s="1">
        <v>0</v>
      </c>
      <c r="BF4470" s="1">
        <v>0</v>
      </c>
      <c r="BH4470" s="1">
        <v>0</v>
      </c>
      <c r="BI4470" s="1">
        <v>0</v>
      </c>
      <c r="BL4470" s="1" t="s">
        <v>87</v>
      </c>
      <c r="BM4470" s="1" t="s">
        <v>191</v>
      </c>
      <c r="BP4470" s="1">
        <v>0</v>
      </c>
      <c r="BQ4470" s="1">
        <v>0</v>
      </c>
      <c r="BR4470" s="2">
        <v>1501143.098</v>
      </c>
      <c r="BS4470" s="2">
        <v>470054.05800000002</v>
      </c>
      <c r="BT4470" s="1" t="s">
        <v>89</v>
      </c>
      <c r="BU4470" s="1" t="s">
        <v>110</v>
      </c>
      <c r="BW4470" s="1">
        <v>0</v>
      </c>
      <c r="BX4470" s="1">
        <v>5</v>
      </c>
    </row>
    <row r="4471" spans="1:76" x14ac:dyDescent="0.25">
      <c r="A4471" s="1">
        <v>4671</v>
      </c>
      <c r="B4471" s="1" t="s">
        <v>7770</v>
      </c>
      <c r="C4471" s="1" t="s">
        <v>3979</v>
      </c>
      <c r="D4471" s="1" t="s">
        <v>101</v>
      </c>
      <c r="F4471" s="1">
        <v>2015</v>
      </c>
      <c r="G4471" s="1">
        <v>4</v>
      </c>
      <c r="H4471" s="1">
        <v>1</v>
      </c>
      <c r="I4471" s="1">
        <v>1440</v>
      </c>
      <c r="J4471" s="1" t="s">
        <v>103</v>
      </c>
      <c r="K4471" s="1">
        <v>11</v>
      </c>
      <c r="L4471" s="1">
        <v>83</v>
      </c>
      <c r="M4471" s="1">
        <v>336337</v>
      </c>
      <c r="N4471" s="1">
        <v>5434506</v>
      </c>
      <c r="O4471" s="1">
        <v>1494117</v>
      </c>
      <c r="P4471" s="1">
        <v>470875</v>
      </c>
      <c r="Q4471" s="1" t="s">
        <v>78</v>
      </c>
      <c r="R4471" s="1" t="s">
        <v>164</v>
      </c>
      <c r="S4471" s="1" t="s">
        <v>5697</v>
      </c>
      <c r="V4471" s="1">
        <v>1</v>
      </c>
      <c r="AY4471" s="1" t="s">
        <v>86</v>
      </c>
      <c r="BB4471" s="1" t="s">
        <v>5380</v>
      </c>
      <c r="BC4471" s="1" t="s">
        <v>7755</v>
      </c>
      <c r="BD4471" s="1">
        <v>0</v>
      </c>
      <c r="BF4471" s="1">
        <v>0</v>
      </c>
      <c r="BH4471" s="1">
        <v>0</v>
      </c>
      <c r="BI4471" s="1">
        <v>0</v>
      </c>
      <c r="BL4471" s="1" t="s">
        <v>87</v>
      </c>
      <c r="BM4471" s="1" t="s">
        <v>191</v>
      </c>
      <c r="BP4471" s="1">
        <v>0</v>
      </c>
      <c r="BQ4471" s="1">
        <v>0</v>
      </c>
      <c r="BR4471" s="2">
        <v>1494116.692</v>
      </c>
      <c r="BS4471" s="2">
        <v>470875.33899999998</v>
      </c>
      <c r="BT4471" s="1" t="s">
        <v>89</v>
      </c>
      <c r="BU4471" s="1" t="s">
        <v>243</v>
      </c>
      <c r="BW4471" s="1">
        <v>0</v>
      </c>
      <c r="BX4471" s="1">
        <v>4</v>
      </c>
    </row>
    <row r="4472" spans="1:76" x14ac:dyDescent="0.25">
      <c r="A4472" s="1">
        <v>4672</v>
      </c>
      <c r="B4472" s="1" t="s">
        <v>7771</v>
      </c>
      <c r="C4472" s="1" t="s">
        <v>277</v>
      </c>
      <c r="D4472" s="1" t="s">
        <v>101</v>
      </c>
      <c r="F4472" s="1">
        <v>2015</v>
      </c>
      <c r="G4472" s="1">
        <v>4</v>
      </c>
      <c r="H4472" s="1">
        <v>1</v>
      </c>
      <c r="I4472" s="1">
        <v>1446</v>
      </c>
      <c r="J4472" s="1" t="s">
        <v>103</v>
      </c>
      <c r="K4472" s="1">
        <v>11</v>
      </c>
      <c r="L4472" s="1">
        <v>83</v>
      </c>
      <c r="M4472" s="1">
        <v>336097</v>
      </c>
      <c r="N4472" s="1">
        <v>5435266</v>
      </c>
      <c r="O4472" s="1">
        <v>1493784</v>
      </c>
      <c r="P4472" s="1">
        <v>471599</v>
      </c>
      <c r="Q4472" s="1" t="s">
        <v>78</v>
      </c>
      <c r="R4472" s="1" t="s">
        <v>164</v>
      </c>
      <c r="S4472" s="1" t="s">
        <v>5697</v>
      </c>
      <c r="V4472" s="1">
        <v>1</v>
      </c>
      <c r="AY4472" s="1" t="s">
        <v>79</v>
      </c>
      <c r="AZ4472" s="1" t="s">
        <v>7769</v>
      </c>
      <c r="BB4472" s="1" t="s">
        <v>7772</v>
      </c>
      <c r="BC4472" s="1" t="s">
        <v>7755</v>
      </c>
      <c r="BD4472" s="1">
        <v>0</v>
      </c>
      <c r="BF4472" s="1">
        <v>0</v>
      </c>
      <c r="BH4472" s="1">
        <v>0</v>
      </c>
      <c r="BI4472" s="1">
        <v>0</v>
      </c>
      <c r="BL4472" s="1" t="s">
        <v>87</v>
      </c>
      <c r="BM4472" s="1" t="s">
        <v>79</v>
      </c>
      <c r="BP4472" s="1">
        <v>0</v>
      </c>
      <c r="BQ4472" s="1">
        <v>0</v>
      </c>
      <c r="BR4472" s="2">
        <v>1493784.1329999999</v>
      </c>
      <c r="BS4472" s="2">
        <v>471598.859</v>
      </c>
      <c r="BT4472" s="1" t="s">
        <v>89</v>
      </c>
      <c r="BU4472" s="1" t="s">
        <v>243</v>
      </c>
      <c r="BW4472" s="1">
        <v>0</v>
      </c>
      <c r="BX4472" s="1">
        <v>4</v>
      </c>
    </row>
    <row r="4473" spans="1:76" x14ac:dyDescent="0.25">
      <c r="A4473" s="1">
        <v>4673</v>
      </c>
      <c r="B4473" s="1" t="s">
        <v>7773</v>
      </c>
      <c r="C4473" s="1" t="s">
        <v>1711</v>
      </c>
      <c r="D4473" s="1" t="s">
        <v>101</v>
      </c>
      <c r="F4473" s="1">
        <v>2015</v>
      </c>
      <c r="G4473" s="1">
        <v>4</v>
      </c>
      <c r="H4473" s="1">
        <v>1</v>
      </c>
      <c r="I4473" s="1">
        <v>1455</v>
      </c>
      <c r="J4473" s="1" t="s">
        <v>103</v>
      </c>
      <c r="K4473" s="1">
        <v>11</v>
      </c>
      <c r="L4473" s="1">
        <v>83</v>
      </c>
      <c r="M4473" s="1">
        <v>335996</v>
      </c>
      <c r="N4473" s="1">
        <v>5433036</v>
      </c>
      <c r="O4473" s="1">
        <v>1493961</v>
      </c>
      <c r="P4473" s="1">
        <v>469376</v>
      </c>
      <c r="Q4473" s="1" t="s">
        <v>78</v>
      </c>
      <c r="R4473" s="1" t="s">
        <v>164</v>
      </c>
      <c r="S4473" s="1" t="s">
        <v>5697</v>
      </c>
      <c r="V4473" s="1">
        <v>1</v>
      </c>
      <c r="AY4473" s="1" t="s">
        <v>79</v>
      </c>
      <c r="BB4473" s="1" t="s">
        <v>5382</v>
      </c>
      <c r="BC4473" s="1" t="s">
        <v>7755</v>
      </c>
      <c r="BD4473" s="1">
        <v>0</v>
      </c>
      <c r="BF4473" s="1">
        <v>0</v>
      </c>
      <c r="BH4473" s="1">
        <v>0</v>
      </c>
      <c r="BI4473" s="1">
        <v>0</v>
      </c>
      <c r="BL4473" s="1" t="s">
        <v>87</v>
      </c>
      <c r="BM4473" s="1" t="s">
        <v>79</v>
      </c>
      <c r="BP4473" s="1">
        <v>0</v>
      </c>
      <c r="BQ4473" s="1">
        <v>0</v>
      </c>
      <c r="BR4473" s="2">
        <v>1493961.42</v>
      </c>
      <c r="BS4473" s="2">
        <v>469375.86300000001</v>
      </c>
      <c r="BT4473" s="1" t="s">
        <v>89</v>
      </c>
      <c r="BU4473" s="1" t="s">
        <v>243</v>
      </c>
      <c r="BW4473" s="1">
        <v>0</v>
      </c>
      <c r="BX4473" s="1">
        <v>1</v>
      </c>
    </row>
    <row r="4474" spans="1:76" x14ac:dyDescent="0.25">
      <c r="A4474" s="1">
        <v>4674</v>
      </c>
      <c r="B4474" s="1" t="s">
        <v>7774</v>
      </c>
      <c r="C4474" s="1" t="s">
        <v>3979</v>
      </c>
      <c r="D4474" s="1" t="s">
        <v>101</v>
      </c>
      <c r="F4474" s="1">
        <v>2015</v>
      </c>
      <c r="G4474" s="1">
        <v>4</v>
      </c>
      <c r="H4474" s="1">
        <v>1</v>
      </c>
      <c r="I4474" s="1">
        <v>1502</v>
      </c>
      <c r="J4474" s="1" t="s">
        <v>103</v>
      </c>
      <c r="K4474" s="1">
        <v>11</v>
      </c>
      <c r="L4474" s="1">
        <v>83</v>
      </c>
      <c r="M4474" s="1">
        <v>334927</v>
      </c>
      <c r="N4474" s="1">
        <v>5433084</v>
      </c>
      <c r="O4474" s="1">
        <v>1492893</v>
      </c>
      <c r="P4474" s="1">
        <v>469290</v>
      </c>
      <c r="Q4474" s="1" t="s">
        <v>78</v>
      </c>
      <c r="R4474" s="1" t="s">
        <v>156</v>
      </c>
      <c r="S4474" s="1" t="s">
        <v>3130</v>
      </c>
      <c r="V4474" s="1">
        <v>1</v>
      </c>
      <c r="AY4474" s="1" t="s">
        <v>86</v>
      </c>
      <c r="AZ4474" s="1" t="s">
        <v>7775</v>
      </c>
      <c r="BB4474" s="1" t="s">
        <v>7007</v>
      </c>
      <c r="BC4474" s="1" t="s">
        <v>7755</v>
      </c>
      <c r="BD4474" s="1">
        <v>0</v>
      </c>
      <c r="BF4474" s="1">
        <v>0</v>
      </c>
      <c r="BH4474" s="1">
        <v>0</v>
      </c>
      <c r="BI4474" s="1">
        <v>0</v>
      </c>
      <c r="BL4474" s="1" t="s">
        <v>87</v>
      </c>
      <c r="BM4474" s="1" t="s">
        <v>191</v>
      </c>
      <c r="BP4474" s="1">
        <v>0</v>
      </c>
      <c r="BQ4474" s="1">
        <v>0</v>
      </c>
      <c r="BR4474" s="2">
        <v>1492892.95</v>
      </c>
      <c r="BS4474" s="2">
        <v>469290.016</v>
      </c>
      <c r="BT4474" s="1" t="s">
        <v>89</v>
      </c>
      <c r="BU4474" s="1" t="s">
        <v>243</v>
      </c>
      <c r="BW4474" s="1">
        <v>0</v>
      </c>
      <c r="BX4474" s="1">
        <v>5</v>
      </c>
    </row>
    <row r="4475" spans="1:76" x14ac:dyDescent="0.25">
      <c r="A4475" s="1">
        <v>4675</v>
      </c>
      <c r="B4475" s="1" t="s">
        <v>7776</v>
      </c>
      <c r="C4475" s="1" t="s">
        <v>2858</v>
      </c>
      <c r="D4475" s="1" t="s">
        <v>101</v>
      </c>
      <c r="F4475" s="1">
        <v>2015</v>
      </c>
      <c r="G4475" s="1">
        <v>4</v>
      </c>
      <c r="H4475" s="1">
        <v>1</v>
      </c>
      <c r="I4475" s="1">
        <v>1511</v>
      </c>
      <c r="J4475" s="1" t="s">
        <v>103</v>
      </c>
      <c r="K4475" s="1">
        <v>11</v>
      </c>
      <c r="L4475" s="1">
        <v>83</v>
      </c>
      <c r="M4475" s="1">
        <v>335904</v>
      </c>
      <c r="N4475" s="1">
        <v>5432501</v>
      </c>
      <c r="O4475" s="1">
        <v>1493936</v>
      </c>
      <c r="P4475" s="1">
        <v>468834</v>
      </c>
      <c r="Q4475" s="1" t="s">
        <v>78</v>
      </c>
      <c r="R4475" s="1" t="s">
        <v>156</v>
      </c>
      <c r="S4475" s="1" t="s">
        <v>7777</v>
      </c>
      <c r="V4475" s="1">
        <v>1</v>
      </c>
      <c r="AY4475" s="1" t="s">
        <v>79</v>
      </c>
      <c r="BB4475" s="1" t="s">
        <v>5385</v>
      </c>
      <c r="BC4475" s="1" t="s">
        <v>7755</v>
      </c>
      <c r="BD4475" s="1">
        <v>0</v>
      </c>
      <c r="BF4475" s="1">
        <v>0</v>
      </c>
      <c r="BH4475" s="1">
        <v>0</v>
      </c>
      <c r="BI4475" s="1">
        <v>0</v>
      </c>
      <c r="BL4475" s="1" t="s">
        <v>87</v>
      </c>
      <c r="BM4475" s="1" t="s">
        <v>79</v>
      </c>
      <c r="BP4475" s="1">
        <v>0</v>
      </c>
      <c r="BQ4475" s="1">
        <v>0</v>
      </c>
      <c r="BR4475" s="2">
        <v>1493936.32</v>
      </c>
      <c r="BS4475" s="2">
        <v>468834.24400000001</v>
      </c>
      <c r="BT4475" s="1" t="s">
        <v>89</v>
      </c>
      <c r="BU4475" s="1" t="s">
        <v>243</v>
      </c>
      <c r="BW4475" s="1">
        <v>0</v>
      </c>
      <c r="BX4475" s="1">
        <v>1</v>
      </c>
    </row>
    <row r="4476" spans="1:76" x14ac:dyDescent="0.25">
      <c r="A4476" s="1">
        <v>4676</v>
      </c>
      <c r="B4476" s="1" t="s">
        <v>7778</v>
      </c>
      <c r="C4476" s="1" t="s">
        <v>2858</v>
      </c>
      <c r="D4476" s="1" t="s">
        <v>101</v>
      </c>
      <c r="F4476" s="1">
        <v>2015</v>
      </c>
      <c r="G4476" s="1">
        <v>4</v>
      </c>
      <c r="H4476" s="1">
        <v>1</v>
      </c>
      <c r="I4476" s="1">
        <v>1511</v>
      </c>
      <c r="J4476" s="1" t="s">
        <v>103</v>
      </c>
      <c r="K4476" s="1">
        <v>11</v>
      </c>
      <c r="L4476" s="1">
        <v>83</v>
      </c>
      <c r="M4476" s="1">
        <v>335904</v>
      </c>
      <c r="N4476" s="1">
        <v>5432501</v>
      </c>
      <c r="O4476" s="1">
        <v>1493936</v>
      </c>
      <c r="P4476" s="1">
        <v>468834</v>
      </c>
      <c r="Q4476" s="1" t="s">
        <v>78</v>
      </c>
      <c r="R4476" s="1" t="s">
        <v>156</v>
      </c>
      <c r="S4476" s="1" t="s">
        <v>3130</v>
      </c>
      <c r="V4476" s="1">
        <v>1</v>
      </c>
      <c r="AY4476" s="1" t="s">
        <v>79</v>
      </c>
      <c r="BB4476" s="1" t="s">
        <v>5385</v>
      </c>
      <c r="BC4476" s="1" t="s">
        <v>7755</v>
      </c>
      <c r="BD4476" s="1">
        <v>0</v>
      </c>
      <c r="BF4476" s="1">
        <v>0</v>
      </c>
      <c r="BH4476" s="1">
        <v>0</v>
      </c>
      <c r="BI4476" s="1">
        <v>0</v>
      </c>
      <c r="BL4476" s="1" t="s">
        <v>87</v>
      </c>
      <c r="BM4476" s="1" t="s">
        <v>79</v>
      </c>
      <c r="BP4476" s="1">
        <v>0</v>
      </c>
      <c r="BQ4476" s="1">
        <v>0</v>
      </c>
      <c r="BR4476" s="2">
        <v>1493936.32</v>
      </c>
      <c r="BS4476" s="2">
        <v>468834.24400000001</v>
      </c>
      <c r="BT4476" s="1" t="s">
        <v>89</v>
      </c>
      <c r="BU4476" s="1" t="s">
        <v>243</v>
      </c>
      <c r="BW4476" s="1">
        <v>0</v>
      </c>
      <c r="BX4476" s="1">
        <v>1</v>
      </c>
    </row>
    <row r="4477" spans="1:76" x14ac:dyDescent="0.25">
      <c r="A4477" s="1">
        <v>4677</v>
      </c>
      <c r="B4477" s="1" t="s">
        <v>7779</v>
      </c>
      <c r="C4477" s="1" t="s">
        <v>3979</v>
      </c>
      <c r="D4477" s="1" t="s">
        <v>101</v>
      </c>
      <c r="F4477" s="1">
        <v>2015</v>
      </c>
      <c r="G4477" s="1">
        <v>4</v>
      </c>
      <c r="H4477" s="1">
        <v>1</v>
      </c>
      <c r="I4477" s="1">
        <v>1517</v>
      </c>
      <c r="J4477" s="1" t="s">
        <v>103</v>
      </c>
      <c r="K4477" s="1">
        <v>11</v>
      </c>
      <c r="L4477" s="1">
        <v>83</v>
      </c>
      <c r="M4477" s="1">
        <v>335743</v>
      </c>
      <c r="N4477" s="1">
        <v>5431523</v>
      </c>
      <c r="O4477" s="1">
        <v>1493899</v>
      </c>
      <c r="P4477" s="1">
        <v>467846</v>
      </c>
      <c r="Q4477" s="1" t="s">
        <v>78</v>
      </c>
      <c r="R4477" s="1" t="s">
        <v>156</v>
      </c>
      <c r="S4477" s="1" t="s">
        <v>3130</v>
      </c>
      <c r="V4477" s="1">
        <v>1</v>
      </c>
      <c r="AY4477" s="1" t="s">
        <v>86</v>
      </c>
      <c r="BB4477" s="1" t="s">
        <v>7153</v>
      </c>
      <c r="BC4477" s="1" t="s">
        <v>7755</v>
      </c>
      <c r="BD4477" s="1">
        <v>0</v>
      </c>
      <c r="BF4477" s="1">
        <v>0</v>
      </c>
      <c r="BH4477" s="1">
        <v>0</v>
      </c>
      <c r="BI4477" s="1">
        <v>0</v>
      </c>
      <c r="BL4477" s="1" t="s">
        <v>87</v>
      </c>
      <c r="BM4477" s="1" t="s">
        <v>191</v>
      </c>
      <c r="BP4477" s="1">
        <v>0</v>
      </c>
      <c r="BQ4477" s="1">
        <v>0</v>
      </c>
      <c r="BR4477" s="2">
        <v>1493898.639</v>
      </c>
      <c r="BS4477" s="2">
        <v>467845.72600000002</v>
      </c>
      <c r="BT4477" s="1" t="s">
        <v>89</v>
      </c>
      <c r="BU4477" s="1" t="s">
        <v>243</v>
      </c>
      <c r="BW4477" s="1">
        <v>0</v>
      </c>
      <c r="BX4477" s="1">
        <v>6</v>
      </c>
    </row>
    <row r="4478" spans="1:76" x14ac:dyDescent="0.25">
      <c r="A4478" s="1">
        <v>4678</v>
      </c>
      <c r="B4478" s="1" t="s">
        <v>7780</v>
      </c>
      <c r="C4478" s="1" t="s">
        <v>3979</v>
      </c>
      <c r="D4478" s="1" t="s">
        <v>75</v>
      </c>
      <c r="F4478" s="1">
        <v>2015</v>
      </c>
      <c r="G4478" s="1">
        <v>4</v>
      </c>
      <c r="H4478" s="1">
        <v>1</v>
      </c>
      <c r="I4478" s="1">
        <v>650</v>
      </c>
      <c r="J4478" s="1" t="s">
        <v>103</v>
      </c>
      <c r="K4478" s="1">
        <v>11</v>
      </c>
      <c r="L4478" s="1">
        <v>83</v>
      </c>
      <c r="M4478" s="1">
        <v>324903</v>
      </c>
      <c r="N4478" s="1">
        <v>5446564</v>
      </c>
      <c r="O4478" s="1">
        <v>1481256</v>
      </c>
      <c r="P4478" s="1">
        <v>481400</v>
      </c>
      <c r="Q4478" s="1" t="s">
        <v>78</v>
      </c>
      <c r="R4478" s="1" t="s">
        <v>164</v>
      </c>
      <c r="S4478" s="1" t="s">
        <v>5697</v>
      </c>
      <c r="V4478" s="1">
        <v>1</v>
      </c>
      <c r="AY4478" s="1" t="s">
        <v>86</v>
      </c>
      <c r="AZ4478" s="1" t="s">
        <v>7781</v>
      </c>
      <c r="BB4478" s="1" t="s">
        <v>5419</v>
      </c>
      <c r="BC4478" s="1" t="s">
        <v>7755</v>
      </c>
      <c r="BD4478" s="1">
        <v>0</v>
      </c>
      <c r="BF4478" s="1">
        <v>0</v>
      </c>
      <c r="BH4478" s="1">
        <v>0</v>
      </c>
      <c r="BI4478" s="1">
        <v>0</v>
      </c>
      <c r="BL4478" s="1" t="s">
        <v>87</v>
      </c>
      <c r="BM4478" s="1" t="s">
        <v>191</v>
      </c>
      <c r="BP4478" s="1">
        <v>0</v>
      </c>
      <c r="BQ4478" s="1">
        <v>0</v>
      </c>
      <c r="BR4478" s="2">
        <v>1481256.2649999999</v>
      </c>
      <c r="BS4478" s="2">
        <v>481399.85100000002</v>
      </c>
      <c r="BT4478" s="1" t="s">
        <v>123</v>
      </c>
      <c r="BU4478" s="1" t="s">
        <v>195</v>
      </c>
      <c r="BW4478" s="1">
        <v>0</v>
      </c>
      <c r="BX4478" s="1">
        <v>4</v>
      </c>
    </row>
    <row r="4479" spans="1:76" x14ac:dyDescent="0.25">
      <c r="A4479" s="1">
        <v>4679</v>
      </c>
      <c r="B4479" s="1" t="s">
        <v>7782</v>
      </c>
      <c r="C4479" s="1" t="s">
        <v>3979</v>
      </c>
      <c r="D4479" s="1" t="s">
        <v>75</v>
      </c>
      <c r="F4479" s="1">
        <v>2015</v>
      </c>
      <c r="G4479" s="1">
        <v>4</v>
      </c>
      <c r="H4479" s="1">
        <v>1</v>
      </c>
      <c r="I4479" s="1">
        <v>657</v>
      </c>
      <c r="J4479" s="1" t="s">
        <v>103</v>
      </c>
      <c r="K4479" s="1">
        <v>11</v>
      </c>
      <c r="L4479" s="1">
        <v>83</v>
      </c>
      <c r="M4479" s="1">
        <v>325718</v>
      </c>
      <c r="N4479" s="1">
        <v>5446162</v>
      </c>
      <c r="O4479" s="1">
        <v>1482115</v>
      </c>
      <c r="P4479" s="1">
        <v>481103</v>
      </c>
      <c r="Q4479" s="1" t="s">
        <v>78</v>
      </c>
      <c r="R4479" s="1" t="s">
        <v>156</v>
      </c>
      <c r="S4479" s="1" t="s">
        <v>3130</v>
      </c>
      <c r="T4479" s="1">
        <v>1</v>
      </c>
      <c r="AY4479" s="1" t="s">
        <v>86</v>
      </c>
      <c r="AZ4479" s="1" t="s">
        <v>7783</v>
      </c>
      <c r="BB4479" s="1" t="s">
        <v>5436</v>
      </c>
      <c r="BC4479" s="1" t="s">
        <v>7755</v>
      </c>
      <c r="BD4479" s="1">
        <v>0</v>
      </c>
      <c r="BF4479" s="1">
        <v>0</v>
      </c>
      <c r="BH4479" s="1">
        <v>0</v>
      </c>
      <c r="BI4479" s="1">
        <v>0</v>
      </c>
      <c r="BL4479" s="1" t="s">
        <v>87</v>
      </c>
      <c r="BM4479" s="1" t="s">
        <v>191</v>
      </c>
      <c r="BO4479" s="1" t="s">
        <v>1248</v>
      </c>
      <c r="BP4479" s="1">
        <v>0</v>
      </c>
      <c r="BQ4479" s="1">
        <v>0</v>
      </c>
      <c r="BR4479" s="2">
        <v>1482115.3940000001</v>
      </c>
      <c r="BS4479" s="2">
        <v>481103.15399999998</v>
      </c>
      <c r="BT4479" s="1" t="s">
        <v>123</v>
      </c>
      <c r="BU4479" s="1" t="s">
        <v>195</v>
      </c>
      <c r="BW4479" s="1">
        <v>0</v>
      </c>
      <c r="BX4479" s="1">
        <v>5</v>
      </c>
    </row>
    <row r="4480" spans="1:76" x14ac:dyDescent="0.25">
      <c r="A4480" s="1">
        <v>4680</v>
      </c>
      <c r="B4480" s="1" t="s">
        <v>7784</v>
      </c>
      <c r="C4480" s="1" t="s">
        <v>3979</v>
      </c>
      <c r="D4480" s="1" t="s">
        <v>75</v>
      </c>
      <c r="F4480" s="1">
        <v>2015</v>
      </c>
      <c r="G4480" s="1">
        <v>4</v>
      </c>
      <c r="H4480" s="1">
        <v>1</v>
      </c>
      <c r="I4480" s="1">
        <v>657</v>
      </c>
      <c r="J4480" s="1" t="s">
        <v>103</v>
      </c>
      <c r="K4480" s="1">
        <v>11</v>
      </c>
      <c r="L4480" s="1">
        <v>83</v>
      </c>
      <c r="M4480" s="1">
        <v>325718</v>
      </c>
      <c r="N4480" s="1">
        <v>5446162</v>
      </c>
      <c r="O4480" s="1">
        <v>1482115</v>
      </c>
      <c r="P4480" s="1">
        <v>481103</v>
      </c>
      <c r="Q4480" s="1" t="s">
        <v>78</v>
      </c>
      <c r="R4480" s="1" t="s">
        <v>104</v>
      </c>
      <c r="S4480" s="1" t="s">
        <v>7757</v>
      </c>
      <c r="U4480" s="1">
        <v>1</v>
      </c>
      <c r="AY4480" s="1" t="s">
        <v>86</v>
      </c>
      <c r="AZ4480" s="1" t="s">
        <v>7783</v>
      </c>
      <c r="BB4480" s="1" t="s">
        <v>5436</v>
      </c>
      <c r="BC4480" s="1" t="s">
        <v>7755</v>
      </c>
      <c r="BD4480" s="1">
        <v>0</v>
      </c>
      <c r="BF4480" s="1">
        <v>0</v>
      </c>
      <c r="BH4480" s="1">
        <v>0</v>
      </c>
      <c r="BI4480" s="1">
        <v>0</v>
      </c>
      <c r="BL4480" s="1" t="s">
        <v>87</v>
      </c>
      <c r="BM4480" s="1" t="s">
        <v>191</v>
      </c>
      <c r="BO4480" s="1" t="s">
        <v>1248</v>
      </c>
      <c r="BP4480" s="1">
        <v>0</v>
      </c>
      <c r="BQ4480" s="1">
        <v>0</v>
      </c>
      <c r="BR4480" s="2">
        <v>1482115.3940000001</v>
      </c>
      <c r="BS4480" s="2">
        <v>481103.15399999998</v>
      </c>
      <c r="BT4480" s="1" t="s">
        <v>123</v>
      </c>
      <c r="BU4480" s="1" t="s">
        <v>195</v>
      </c>
      <c r="BW4480" s="1">
        <v>0</v>
      </c>
      <c r="BX4480" s="1">
        <v>5</v>
      </c>
    </row>
    <row r="4481" spans="1:76" x14ac:dyDescent="0.25">
      <c r="A4481" s="1">
        <v>4681</v>
      </c>
      <c r="B4481" s="1" t="s">
        <v>7785</v>
      </c>
      <c r="C4481" s="1" t="s">
        <v>197</v>
      </c>
      <c r="D4481" s="1" t="s">
        <v>75</v>
      </c>
      <c r="F4481" s="1">
        <v>2015</v>
      </c>
      <c r="G4481" s="1">
        <v>4</v>
      </c>
      <c r="H4481" s="1">
        <v>1</v>
      </c>
      <c r="I4481" s="1">
        <v>709</v>
      </c>
      <c r="J4481" s="1" t="s">
        <v>103</v>
      </c>
      <c r="K4481" s="1">
        <v>11</v>
      </c>
      <c r="L4481" s="1">
        <v>83</v>
      </c>
      <c r="M4481" s="1">
        <v>326305</v>
      </c>
      <c r="N4481" s="1">
        <v>5444804</v>
      </c>
      <c r="O4481" s="1">
        <v>1482868</v>
      </c>
      <c r="P4481" s="1">
        <v>479830</v>
      </c>
      <c r="Q4481" s="1" t="s">
        <v>78</v>
      </c>
      <c r="R4481" s="1" t="s">
        <v>156</v>
      </c>
      <c r="S4481" s="1" t="s">
        <v>7777</v>
      </c>
      <c r="V4481" s="1">
        <v>1</v>
      </c>
      <c r="AY4481" s="1" t="s">
        <v>79</v>
      </c>
      <c r="BB4481" s="1" t="s">
        <v>7244</v>
      </c>
      <c r="BC4481" s="1" t="s">
        <v>7755</v>
      </c>
      <c r="BD4481" s="1">
        <v>0</v>
      </c>
      <c r="BF4481" s="1">
        <v>0</v>
      </c>
      <c r="BH4481" s="1">
        <v>0</v>
      </c>
      <c r="BI4481" s="1">
        <v>0</v>
      </c>
      <c r="BL4481" s="1" t="s">
        <v>87</v>
      </c>
      <c r="BM4481" s="1" t="s">
        <v>79</v>
      </c>
      <c r="BO4481" s="1" t="s">
        <v>208</v>
      </c>
      <c r="BP4481" s="1">
        <v>0</v>
      </c>
      <c r="BQ4481" s="1">
        <v>0</v>
      </c>
      <c r="BR4481" s="2">
        <v>1482867.784</v>
      </c>
      <c r="BS4481" s="2">
        <v>479830.30900000001</v>
      </c>
      <c r="BT4481" s="1" t="s">
        <v>123</v>
      </c>
      <c r="BU4481" s="1" t="s">
        <v>195</v>
      </c>
      <c r="BV4481" s="1" t="s">
        <v>1127</v>
      </c>
      <c r="BW4481" s="1">
        <v>0</v>
      </c>
      <c r="BX4481" s="1">
        <v>4</v>
      </c>
    </row>
    <row r="4482" spans="1:76" x14ac:dyDescent="0.25">
      <c r="A4482" s="1">
        <v>4682</v>
      </c>
      <c r="B4482" s="1" t="s">
        <v>7786</v>
      </c>
      <c r="C4482" s="1" t="s">
        <v>197</v>
      </c>
      <c r="D4482" s="1" t="s">
        <v>75</v>
      </c>
      <c r="F4482" s="1">
        <v>2015</v>
      </c>
      <c r="G4482" s="1">
        <v>4</v>
      </c>
      <c r="H4482" s="1">
        <v>1</v>
      </c>
      <c r="I4482" s="1">
        <v>709</v>
      </c>
      <c r="J4482" s="1" t="s">
        <v>103</v>
      </c>
      <c r="K4482" s="1">
        <v>11</v>
      </c>
      <c r="L4482" s="1">
        <v>83</v>
      </c>
      <c r="M4482" s="1">
        <v>326305</v>
      </c>
      <c r="N4482" s="1">
        <v>5444804</v>
      </c>
      <c r="O4482" s="1">
        <v>1482868</v>
      </c>
      <c r="P4482" s="1">
        <v>479830</v>
      </c>
      <c r="Q4482" s="1" t="s">
        <v>78</v>
      </c>
      <c r="R4482" s="1" t="s">
        <v>156</v>
      </c>
      <c r="S4482" s="1" t="s">
        <v>3130</v>
      </c>
      <c r="V4482" s="1">
        <v>1</v>
      </c>
      <c r="AY4482" s="1" t="s">
        <v>79</v>
      </c>
      <c r="BB4482" s="1" t="s">
        <v>7244</v>
      </c>
      <c r="BC4482" s="1" t="s">
        <v>7755</v>
      </c>
      <c r="BD4482" s="1">
        <v>0</v>
      </c>
      <c r="BF4482" s="1">
        <v>0</v>
      </c>
      <c r="BH4482" s="1">
        <v>0</v>
      </c>
      <c r="BI4482" s="1">
        <v>0</v>
      </c>
      <c r="BL4482" s="1" t="s">
        <v>87</v>
      </c>
      <c r="BM4482" s="1" t="s">
        <v>79</v>
      </c>
      <c r="BO4482" s="1" t="s">
        <v>208</v>
      </c>
      <c r="BP4482" s="1">
        <v>0</v>
      </c>
      <c r="BQ4482" s="1">
        <v>0</v>
      </c>
      <c r="BR4482" s="2">
        <v>1482867.784</v>
      </c>
      <c r="BS4482" s="2">
        <v>479830.30900000001</v>
      </c>
      <c r="BT4482" s="1" t="s">
        <v>123</v>
      </c>
      <c r="BU4482" s="1" t="s">
        <v>195</v>
      </c>
      <c r="BV4482" s="1" t="s">
        <v>1127</v>
      </c>
      <c r="BW4482" s="1">
        <v>0</v>
      </c>
      <c r="BX4482" s="1">
        <v>4</v>
      </c>
    </row>
    <row r="4483" spans="1:76" x14ac:dyDescent="0.25">
      <c r="A4483" s="1">
        <v>4683</v>
      </c>
      <c r="B4483" s="1" t="s">
        <v>7787</v>
      </c>
      <c r="C4483" s="1" t="s">
        <v>3979</v>
      </c>
      <c r="D4483" s="1" t="s">
        <v>75</v>
      </c>
      <c r="F4483" s="1">
        <v>2015</v>
      </c>
      <c r="G4483" s="1">
        <v>4</v>
      </c>
      <c r="H4483" s="1">
        <v>1</v>
      </c>
      <c r="I4483" s="1">
        <v>808</v>
      </c>
      <c r="J4483" s="1" t="s">
        <v>103</v>
      </c>
      <c r="K4483" s="1">
        <v>11</v>
      </c>
      <c r="L4483" s="1">
        <v>83</v>
      </c>
      <c r="M4483" s="1">
        <v>332172</v>
      </c>
      <c r="N4483" s="1">
        <v>5441891</v>
      </c>
      <c r="O4483" s="1">
        <v>1489059</v>
      </c>
      <c r="P4483" s="1">
        <v>477675</v>
      </c>
      <c r="Q4483" s="1" t="s">
        <v>78</v>
      </c>
      <c r="R4483" s="1" t="s">
        <v>156</v>
      </c>
      <c r="S4483" s="1" t="s">
        <v>3130</v>
      </c>
      <c r="V4483" s="1">
        <v>1</v>
      </c>
      <c r="AY4483" s="1" t="s">
        <v>86</v>
      </c>
      <c r="BB4483" s="1" t="s">
        <v>7253</v>
      </c>
      <c r="BC4483" s="1" t="s">
        <v>7755</v>
      </c>
      <c r="BD4483" s="1">
        <v>0</v>
      </c>
      <c r="BF4483" s="1">
        <v>0</v>
      </c>
      <c r="BH4483" s="1">
        <v>0</v>
      </c>
      <c r="BI4483" s="1">
        <v>0</v>
      </c>
      <c r="BL4483" s="1" t="s">
        <v>87</v>
      </c>
      <c r="BM4483" s="1" t="s">
        <v>191</v>
      </c>
      <c r="BP4483" s="1">
        <v>0</v>
      </c>
      <c r="BQ4483" s="1">
        <v>0</v>
      </c>
      <c r="BR4483" s="2">
        <v>1489059.314</v>
      </c>
      <c r="BS4483" s="2">
        <v>477675.02899999998</v>
      </c>
      <c r="BT4483" s="1" t="s">
        <v>89</v>
      </c>
      <c r="BU4483" s="1" t="s">
        <v>195</v>
      </c>
      <c r="BW4483" s="1">
        <v>0</v>
      </c>
      <c r="BX4483" s="1">
        <v>5</v>
      </c>
    </row>
    <row r="4484" spans="1:76" x14ac:dyDescent="0.25">
      <c r="A4484" s="1">
        <v>4684</v>
      </c>
      <c r="B4484" s="1" t="s">
        <v>7788</v>
      </c>
      <c r="C4484" s="1" t="s">
        <v>3979</v>
      </c>
      <c r="D4484" s="1" t="s">
        <v>75</v>
      </c>
      <c r="F4484" s="1">
        <v>2015</v>
      </c>
      <c r="G4484" s="1">
        <v>4</v>
      </c>
      <c r="H4484" s="1">
        <v>1</v>
      </c>
      <c r="I4484" s="1">
        <v>1532</v>
      </c>
      <c r="J4484" s="1" t="s">
        <v>103</v>
      </c>
      <c r="K4484" s="1">
        <v>11</v>
      </c>
      <c r="L4484" s="1">
        <v>83</v>
      </c>
      <c r="M4484" s="1">
        <v>333156</v>
      </c>
      <c r="N4484" s="1">
        <v>5432190</v>
      </c>
      <c r="O4484" s="1">
        <v>1491245</v>
      </c>
      <c r="P4484" s="1">
        <v>468183</v>
      </c>
      <c r="Q4484" s="1" t="s">
        <v>78</v>
      </c>
      <c r="R4484" s="1" t="s">
        <v>156</v>
      </c>
      <c r="S4484" s="1" t="s">
        <v>7777</v>
      </c>
      <c r="V4484" s="1">
        <v>1</v>
      </c>
      <c r="AY4484" s="1" t="s">
        <v>86</v>
      </c>
      <c r="BB4484" s="1" t="s">
        <v>5429</v>
      </c>
      <c r="BC4484" s="1" t="s">
        <v>7755</v>
      </c>
      <c r="BD4484" s="1">
        <v>0</v>
      </c>
      <c r="BF4484" s="1">
        <v>0</v>
      </c>
      <c r="BH4484" s="1">
        <v>0</v>
      </c>
      <c r="BI4484" s="1">
        <v>0</v>
      </c>
      <c r="BL4484" s="1" t="s">
        <v>87</v>
      </c>
      <c r="BM4484" s="1" t="s">
        <v>191</v>
      </c>
      <c r="BP4484" s="1">
        <v>0</v>
      </c>
      <c r="BQ4484" s="1">
        <v>0</v>
      </c>
      <c r="BR4484" s="2">
        <v>1491244.8870000001</v>
      </c>
      <c r="BS4484" s="2">
        <v>468183.25300000003</v>
      </c>
      <c r="BT4484" s="1" t="s">
        <v>123</v>
      </c>
      <c r="BU4484" s="1" t="s">
        <v>243</v>
      </c>
      <c r="BW4484" s="1">
        <v>0</v>
      </c>
      <c r="BX4484" s="1">
        <v>5</v>
      </c>
    </row>
    <row r="4485" spans="1:76" x14ac:dyDescent="0.25">
      <c r="A4485" s="1">
        <v>4685</v>
      </c>
      <c r="B4485" s="1" t="s">
        <v>7789</v>
      </c>
      <c r="C4485" s="1" t="s">
        <v>3979</v>
      </c>
      <c r="D4485" s="1" t="s">
        <v>75</v>
      </c>
      <c r="F4485" s="1">
        <v>2015</v>
      </c>
      <c r="G4485" s="1">
        <v>4</v>
      </c>
      <c r="H4485" s="1">
        <v>1</v>
      </c>
      <c r="I4485" s="1">
        <v>1532</v>
      </c>
      <c r="J4485" s="1" t="s">
        <v>103</v>
      </c>
      <c r="K4485" s="1">
        <v>11</v>
      </c>
      <c r="L4485" s="1">
        <v>83</v>
      </c>
      <c r="M4485" s="1">
        <v>333156</v>
      </c>
      <c r="N4485" s="1">
        <v>5432190</v>
      </c>
      <c r="O4485" s="1">
        <v>1491245</v>
      </c>
      <c r="P4485" s="1">
        <v>468183</v>
      </c>
      <c r="Q4485" s="1" t="s">
        <v>78</v>
      </c>
      <c r="R4485" s="1" t="s">
        <v>156</v>
      </c>
      <c r="S4485" s="1" t="s">
        <v>3130</v>
      </c>
      <c r="V4485" s="1">
        <v>1</v>
      </c>
      <c r="AY4485" s="1" t="s">
        <v>86</v>
      </c>
      <c r="AZ4485" s="1" t="s">
        <v>7790</v>
      </c>
      <c r="BB4485" s="1" t="s">
        <v>5429</v>
      </c>
      <c r="BC4485" s="1" t="s">
        <v>7755</v>
      </c>
      <c r="BD4485" s="1">
        <v>0</v>
      </c>
      <c r="BF4485" s="1">
        <v>0</v>
      </c>
      <c r="BH4485" s="1">
        <v>0</v>
      </c>
      <c r="BI4485" s="1">
        <v>0</v>
      </c>
      <c r="BL4485" s="1" t="s">
        <v>87</v>
      </c>
      <c r="BM4485" s="1" t="s">
        <v>191</v>
      </c>
      <c r="BP4485" s="1">
        <v>0</v>
      </c>
      <c r="BQ4485" s="1">
        <v>0</v>
      </c>
      <c r="BR4485" s="2">
        <v>1491244.8870000001</v>
      </c>
      <c r="BS4485" s="2">
        <v>468183.25300000003</v>
      </c>
      <c r="BT4485" s="1" t="s">
        <v>123</v>
      </c>
      <c r="BU4485" s="1" t="s">
        <v>243</v>
      </c>
      <c r="BW4485" s="1">
        <v>0</v>
      </c>
      <c r="BX4485" s="1">
        <v>5</v>
      </c>
    </row>
    <row r="4486" spans="1:76" x14ac:dyDescent="0.25">
      <c r="A4486" s="1">
        <v>4686</v>
      </c>
      <c r="B4486" s="1" t="s">
        <v>7791</v>
      </c>
      <c r="C4486" s="1" t="s">
        <v>3686</v>
      </c>
      <c r="D4486" s="1" t="s">
        <v>75</v>
      </c>
      <c r="F4486" s="1">
        <v>2015</v>
      </c>
      <c r="G4486" s="1">
        <v>4</v>
      </c>
      <c r="H4486" s="1">
        <v>1</v>
      </c>
      <c r="I4486" s="1">
        <v>1553</v>
      </c>
      <c r="J4486" s="1" t="s">
        <v>103</v>
      </c>
      <c r="K4486" s="1">
        <v>11</v>
      </c>
      <c r="L4486" s="1">
        <v>83</v>
      </c>
      <c r="M4486" s="1">
        <v>329578</v>
      </c>
      <c r="N4486" s="1">
        <v>5430971</v>
      </c>
      <c r="O4486" s="1">
        <v>1487842</v>
      </c>
      <c r="P4486" s="1">
        <v>466529</v>
      </c>
      <c r="Q4486" s="1" t="s">
        <v>78</v>
      </c>
      <c r="R4486" s="1" t="s">
        <v>164</v>
      </c>
      <c r="S4486" s="1" t="s">
        <v>5697</v>
      </c>
      <c r="V4486" s="1">
        <v>1</v>
      </c>
      <c r="AY4486" s="1" t="s">
        <v>79</v>
      </c>
      <c r="BB4486" s="1" t="s">
        <v>5414</v>
      </c>
      <c r="BC4486" s="1" t="s">
        <v>7755</v>
      </c>
      <c r="BD4486" s="1">
        <v>0</v>
      </c>
      <c r="BF4486" s="1">
        <v>0</v>
      </c>
      <c r="BH4486" s="1">
        <v>0</v>
      </c>
      <c r="BI4486" s="1">
        <v>0</v>
      </c>
      <c r="BL4486" s="1" t="s">
        <v>87</v>
      </c>
      <c r="BM4486" s="1" t="s">
        <v>79</v>
      </c>
      <c r="BP4486" s="1">
        <v>0</v>
      </c>
      <c r="BQ4486" s="1">
        <v>0</v>
      </c>
      <c r="BR4486" s="2">
        <v>1487842.0379999999</v>
      </c>
      <c r="BS4486" s="2">
        <v>466529.092</v>
      </c>
      <c r="BT4486" s="1" t="s">
        <v>123</v>
      </c>
      <c r="BU4486" s="1" t="s">
        <v>243</v>
      </c>
      <c r="BW4486" s="1">
        <v>0</v>
      </c>
      <c r="BX4486" s="1">
        <v>4</v>
      </c>
    </row>
    <row r="4487" spans="1:76" x14ac:dyDescent="0.25">
      <c r="A4487" s="1">
        <v>4687</v>
      </c>
      <c r="B4487" s="1" t="s">
        <v>7792</v>
      </c>
      <c r="C4487" s="1" t="s">
        <v>86</v>
      </c>
      <c r="D4487" s="1" t="s">
        <v>7232</v>
      </c>
      <c r="F4487" s="1">
        <v>2015</v>
      </c>
      <c r="G4487" s="1">
        <v>3</v>
      </c>
      <c r="H4487" s="1">
        <v>31</v>
      </c>
      <c r="I4487" s="1">
        <v>847</v>
      </c>
      <c r="J4487" s="1" t="s">
        <v>103</v>
      </c>
      <c r="K4487" s="1">
        <v>10</v>
      </c>
      <c r="L4487" s="1">
        <v>83</v>
      </c>
      <c r="M4487" s="1">
        <v>654782</v>
      </c>
      <c r="N4487" s="1">
        <v>5530710</v>
      </c>
      <c r="O4487" s="1">
        <v>1370057</v>
      </c>
      <c r="P4487" s="1">
        <v>557114</v>
      </c>
      <c r="Q4487" s="1" t="s">
        <v>78</v>
      </c>
      <c r="R4487" s="1" t="s">
        <v>164</v>
      </c>
      <c r="S4487" s="1" t="s">
        <v>5697</v>
      </c>
      <c r="V4487" s="1">
        <v>1</v>
      </c>
      <c r="AY4487" s="1" t="s">
        <v>86</v>
      </c>
      <c r="AZ4487" s="1" t="s">
        <v>7769</v>
      </c>
      <c r="BB4487" s="1" t="s">
        <v>7793</v>
      </c>
      <c r="BC4487" s="1" t="s">
        <v>7755</v>
      </c>
      <c r="BD4487" s="1">
        <v>0</v>
      </c>
      <c r="BF4487" s="1">
        <v>0</v>
      </c>
      <c r="BH4487" s="1">
        <v>0</v>
      </c>
      <c r="BI4487" s="1">
        <v>0</v>
      </c>
      <c r="BL4487" s="1" t="s">
        <v>121</v>
      </c>
      <c r="BM4487" s="1" t="s">
        <v>191</v>
      </c>
      <c r="BP4487" s="1">
        <v>0</v>
      </c>
      <c r="BQ4487" s="1">
        <v>0</v>
      </c>
      <c r="BR4487" s="2">
        <v>1370056.605</v>
      </c>
      <c r="BS4487" s="2">
        <v>557113.67700000003</v>
      </c>
      <c r="BT4487" s="1" t="s">
        <v>1105</v>
      </c>
      <c r="BU4487" s="1" t="s">
        <v>446</v>
      </c>
      <c r="BW4487" s="1">
        <v>0</v>
      </c>
    </row>
    <row r="4488" spans="1:76" x14ac:dyDescent="0.25">
      <c r="A4488" s="1">
        <v>4688</v>
      </c>
      <c r="B4488" s="1" t="s">
        <v>7794</v>
      </c>
      <c r="C4488" s="1" t="s">
        <v>3979</v>
      </c>
      <c r="D4488" s="1" t="s">
        <v>7232</v>
      </c>
      <c r="F4488" s="1">
        <v>2015</v>
      </c>
      <c r="G4488" s="1">
        <v>4</v>
      </c>
      <c r="H4488" s="1">
        <v>2</v>
      </c>
      <c r="I4488" s="1">
        <v>652</v>
      </c>
      <c r="J4488" s="1" t="s">
        <v>103</v>
      </c>
      <c r="K4488" s="1">
        <v>10</v>
      </c>
      <c r="L4488" s="1">
        <v>83</v>
      </c>
      <c r="M4488" s="1">
        <v>669557</v>
      </c>
      <c r="N4488" s="1">
        <v>5525251</v>
      </c>
      <c r="O4488" s="1">
        <v>1385062</v>
      </c>
      <c r="P4488" s="1">
        <v>552312</v>
      </c>
      <c r="Q4488" s="1" t="s">
        <v>78</v>
      </c>
      <c r="R4488" s="1" t="s">
        <v>164</v>
      </c>
      <c r="S4488" s="1" t="s">
        <v>5697</v>
      </c>
      <c r="V4488" s="1">
        <v>1</v>
      </c>
      <c r="AY4488" s="1" t="s">
        <v>86</v>
      </c>
      <c r="AZ4488" s="1" t="s">
        <v>7769</v>
      </c>
      <c r="BB4488" s="1" t="s">
        <v>7058</v>
      </c>
      <c r="BC4488" s="1" t="s">
        <v>7755</v>
      </c>
      <c r="BD4488" s="1">
        <v>0</v>
      </c>
      <c r="BF4488" s="1">
        <v>0</v>
      </c>
      <c r="BH4488" s="1">
        <v>0</v>
      </c>
      <c r="BI4488" s="1">
        <v>0</v>
      </c>
      <c r="BL4488" s="1" t="s">
        <v>121</v>
      </c>
      <c r="BM4488" s="1" t="s">
        <v>191</v>
      </c>
      <c r="BP4488" s="1">
        <v>0</v>
      </c>
      <c r="BQ4488" s="1">
        <v>0</v>
      </c>
      <c r="BR4488" s="2">
        <v>1385061.872</v>
      </c>
      <c r="BS4488" s="2">
        <v>552312.15700000001</v>
      </c>
      <c r="BT4488" s="1" t="s">
        <v>1105</v>
      </c>
      <c r="BU4488" s="1" t="s">
        <v>2118</v>
      </c>
      <c r="BW4488" s="1">
        <v>0</v>
      </c>
      <c r="BX4488" s="1">
        <v>5</v>
      </c>
    </row>
    <row r="4489" spans="1:76" x14ac:dyDescent="0.25">
      <c r="A4489" s="1">
        <v>4689</v>
      </c>
      <c r="B4489" s="1" t="s">
        <v>7795</v>
      </c>
      <c r="C4489" s="1" t="s">
        <v>3979</v>
      </c>
      <c r="D4489" s="1" t="s">
        <v>7232</v>
      </c>
      <c r="F4489" s="1">
        <v>2015</v>
      </c>
      <c r="G4489" s="1">
        <v>4</v>
      </c>
      <c r="H4489" s="1">
        <v>2</v>
      </c>
      <c r="I4489" s="1">
        <v>705</v>
      </c>
      <c r="J4489" s="1" t="s">
        <v>103</v>
      </c>
      <c r="K4489" s="1">
        <v>10</v>
      </c>
      <c r="L4489" s="1">
        <v>83</v>
      </c>
      <c r="M4489" s="1">
        <v>669309</v>
      </c>
      <c r="N4489" s="1">
        <v>5523973</v>
      </c>
      <c r="O4489" s="1">
        <v>1384870</v>
      </c>
      <c r="P4489" s="1">
        <v>551025</v>
      </c>
      <c r="Q4489" s="1" t="s">
        <v>78</v>
      </c>
      <c r="R4489" s="1" t="s">
        <v>156</v>
      </c>
      <c r="S4489" s="1" t="s">
        <v>7777</v>
      </c>
      <c r="V4489" s="1">
        <v>1</v>
      </c>
      <c r="AY4489" s="1" t="s">
        <v>86</v>
      </c>
      <c r="BB4489" s="1" t="s">
        <v>5443</v>
      </c>
      <c r="BC4489" s="1" t="s">
        <v>7755</v>
      </c>
      <c r="BD4489" s="1">
        <v>0</v>
      </c>
      <c r="BF4489" s="1">
        <v>0</v>
      </c>
      <c r="BH4489" s="1">
        <v>0</v>
      </c>
      <c r="BI4489" s="1">
        <v>0</v>
      </c>
      <c r="BL4489" s="1" t="s">
        <v>121</v>
      </c>
      <c r="BM4489" s="1" t="s">
        <v>191</v>
      </c>
      <c r="BO4489" s="1" t="s">
        <v>5547</v>
      </c>
      <c r="BP4489" s="1">
        <v>0</v>
      </c>
      <c r="BQ4489" s="1">
        <v>0</v>
      </c>
      <c r="BR4489" s="2">
        <v>1384870.257</v>
      </c>
      <c r="BS4489" s="2">
        <v>551024.54200000002</v>
      </c>
      <c r="BT4489" s="1" t="s">
        <v>1105</v>
      </c>
      <c r="BU4489" s="1" t="s">
        <v>2118</v>
      </c>
      <c r="BV4489" s="1" t="s">
        <v>1127</v>
      </c>
      <c r="BW4489" s="1">
        <v>0</v>
      </c>
      <c r="BX4489" s="1">
        <v>4</v>
      </c>
    </row>
    <row r="4490" spans="1:76" x14ac:dyDescent="0.25">
      <c r="A4490" s="1">
        <v>4690</v>
      </c>
      <c r="B4490" s="1" t="s">
        <v>7796</v>
      </c>
      <c r="C4490" s="1" t="s">
        <v>2142</v>
      </c>
      <c r="D4490" s="1" t="s">
        <v>7232</v>
      </c>
      <c r="F4490" s="1">
        <v>2015</v>
      </c>
      <c r="G4490" s="1">
        <v>4</v>
      </c>
      <c r="H4490" s="1">
        <v>2</v>
      </c>
      <c r="I4490" s="1">
        <v>719</v>
      </c>
      <c r="J4490" s="1" t="s">
        <v>103</v>
      </c>
      <c r="K4490" s="1">
        <v>10</v>
      </c>
      <c r="L4490" s="1">
        <v>83</v>
      </c>
      <c r="M4490" s="1">
        <v>668816</v>
      </c>
      <c r="N4490" s="1">
        <v>5522395</v>
      </c>
      <c r="O4490" s="1">
        <v>1384447</v>
      </c>
      <c r="P4490" s="1">
        <v>549426</v>
      </c>
      <c r="Q4490" s="1" t="s">
        <v>78</v>
      </c>
      <c r="R4490" s="1" t="s">
        <v>164</v>
      </c>
      <c r="S4490" s="1" t="s">
        <v>5697</v>
      </c>
      <c r="V4490" s="1">
        <v>1</v>
      </c>
      <c r="AY4490" s="1" t="s">
        <v>79</v>
      </c>
      <c r="BB4490" s="1" t="s">
        <v>5445</v>
      </c>
      <c r="BC4490" s="1" t="s">
        <v>7755</v>
      </c>
      <c r="BD4490" s="1">
        <v>0</v>
      </c>
      <c r="BF4490" s="1">
        <v>0</v>
      </c>
      <c r="BH4490" s="1">
        <v>0</v>
      </c>
      <c r="BI4490" s="1">
        <v>0</v>
      </c>
      <c r="BL4490" s="1" t="s">
        <v>121</v>
      </c>
      <c r="BM4490" s="1" t="s">
        <v>79</v>
      </c>
      <c r="BO4490" s="1" t="s">
        <v>2144</v>
      </c>
      <c r="BP4490" s="1">
        <v>0</v>
      </c>
      <c r="BQ4490" s="1">
        <v>0</v>
      </c>
      <c r="BR4490" s="2">
        <v>1384447.1939999999</v>
      </c>
      <c r="BS4490" s="2">
        <v>549425.99699999997</v>
      </c>
      <c r="BT4490" s="1" t="s">
        <v>1105</v>
      </c>
      <c r="BU4490" s="1" t="s">
        <v>2118</v>
      </c>
      <c r="BW4490" s="1">
        <v>0</v>
      </c>
      <c r="BX4490" s="1">
        <v>4</v>
      </c>
    </row>
    <row r="4491" spans="1:76" x14ac:dyDescent="0.25">
      <c r="A4491" s="1">
        <v>4691</v>
      </c>
      <c r="B4491" s="1" t="s">
        <v>7797</v>
      </c>
      <c r="C4491" s="1" t="s">
        <v>2142</v>
      </c>
      <c r="D4491" s="1" t="s">
        <v>7232</v>
      </c>
      <c r="F4491" s="1">
        <v>2015</v>
      </c>
      <c r="G4491" s="1">
        <v>4</v>
      </c>
      <c r="H4491" s="1">
        <v>2</v>
      </c>
      <c r="I4491" s="1">
        <v>719</v>
      </c>
      <c r="J4491" s="1" t="s">
        <v>103</v>
      </c>
      <c r="K4491" s="1">
        <v>10</v>
      </c>
      <c r="L4491" s="1">
        <v>83</v>
      </c>
      <c r="M4491" s="1">
        <v>668816</v>
      </c>
      <c r="N4491" s="1">
        <v>5522395</v>
      </c>
      <c r="O4491" s="1">
        <v>1384447</v>
      </c>
      <c r="P4491" s="1">
        <v>549426</v>
      </c>
      <c r="Q4491" s="1" t="s">
        <v>78</v>
      </c>
      <c r="R4491" s="1" t="s">
        <v>104</v>
      </c>
      <c r="S4491" s="1" t="s">
        <v>7759</v>
      </c>
      <c r="V4491" s="1">
        <v>1</v>
      </c>
      <c r="AY4491" s="1" t="s">
        <v>79</v>
      </c>
      <c r="BB4491" s="1" t="s">
        <v>5445</v>
      </c>
      <c r="BC4491" s="1" t="s">
        <v>7755</v>
      </c>
      <c r="BD4491" s="1">
        <v>0</v>
      </c>
      <c r="BF4491" s="1">
        <v>0</v>
      </c>
      <c r="BH4491" s="1">
        <v>0</v>
      </c>
      <c r="BI4491" s="1">
        <v>0</v>
      </c>
      <c r="BL4491" s="1" t="s">
        <v>121</v>
      </c>
      <c r="BM4491" s="1" t="s">
        <v>79</v>
      </c>
      <c r="BO4491" s="1" t="s">
        <v>2144</v>
      </c>
      <c r="BP4491" s="1">
        <v>0</v>
      </c>
      <c r="BQ4491" s="1">
        <v>0</v>
      </c>
      <c r="BR4491" s="2">
        <v>1384447.1939999999</v>
      </c>
      <c r="BS4491" s="2">
        <v>549425.99699999997</v>
      </c>
      <c r="BT4491" s="1" t="s">
        <v>1105</v>
      </c>
      <c r="BU4491" s="1" t="s">
        <v>2118</v>
      </c>
      <c r="BW4491" s="1">
        <v>0</v>
      </c>
      <c r="BX4491" s="1">
        <v>4</v>
      </c>
    </row>
    <row r="4492" spans="1:76" x14ac:dyDescent="0.25">
      <c r="A4492" s="1">
        <v>4692</v>
      </c>
      <c r="B4492" s="1" t="s">
        <v>7798</v>
      </c>
      <c r="C4492" s="1" t="s">
        <v>3979</v>
      </c>
      <c r="D4492" s="1" t="s">
        <v>7232</v>
      </c>
      <c r="F4492" s="1">
        <v>2015</v>
      </c>
      <c r="G4492" s="1">
        <v>4</v>
      </c>
      <c r="H4492" s="1">
        <v>2</v>
      </c>
      <c r="I4492" s="1">
        <v>737</v>
      </c>
      <c r="J4492" s="1" t="s">
        <v>103</v>
      </c>
      <c r="K4492" s="1">
        <v>10</v>
      </c>
      <c r="L4492" s="1">
        <v>83</v>
      </c>
      <c r="M4492" s="1">
        <v>667183</v>
      </c>
      <c r="N4492" s="1">
        <v>5522784</v>
      </c>
      <c r="O4492" s="1">
        <v>1382799</v>
      </c>
      <c r="P4492" s="1">
        <v>549743</v>
      </c>
      <c r="Q4492" s="1" t="s">
        <v>78</v>
      </c>
      <c r="R4492" s="1" t="s">
        <v>104</v>
      </c>
      <c r="S4492" s="1" t="s">
        <v>7757</v>
      </c>
      <c r="V4492" s="1">
        <v>1</v>
      </c>
      <c r="AY4492" s="1" t="s">
        <v>86</v>
      </c>
      <c r="BB4492" s="1" t="s">
        <v>7382</v>
      </c>
      <c r="BC4492" s="1" t="s">
        <v>7755</v>
      </c>
      <c r="BD4492" s="1">
        <v>0</v>
      </c>
      <c r="BF4492" s="1">
        <v>0</v>
      </c>
      <c r="BH4492" s="1">
        <v>0</v>
      </c>
      <c r="BI4492" s="1">
        <v>0</v>
      </c>
      <c r="BL4492" s="1" t="s">
        <v>121</v>
      </c>
      <c r="BM4492" s="1" t="s">
        <v>191</v>
      </c>
      <c r="BP4492" s="1">
        <v>0</v>
      </c>
      <c r="BQ4492" s="1">
        <v>0</v>
      </c>
      <c r="BR4492" s="2">
        <v>1382798.537</v>
      </c>
      <c r="BS4492" s="2">
        <v>549743.18500000006</v>
      </c>
      <c r="BT4492" s="1" t="s">
        <v>1105</v>
      </c>
      <c r="BU4492" s="1" t="s">
        <v>2118</v>
      </c>
      <c r="BW4492" s="1">
        <v>0</v>
      </c>
      <c r="BX4492" s="1">
        <v>5</v>
      </c>
    </row>
    <row r="4493" spans="1:76" x14ac:dyDescent="0.25">
      <c r="A4493" s="1">
        <v>4693</v>
      </c>
      <c r="B4493" s="1" t="s">
        <v>7799</v>
      </c>
      <c r="C4493" s="1" t="s">
        <v>3979</v>
      </c>
      <c r="D4493" s="1" t="s">
        <v>7232</v>
      </c>
      <c r="F4493" s="1">
        <v>2015</v>
      </c>
      <c r="G4493" s="1">
        <v>4</v>
      </c>
      <c r="H4493" s="1">
        <v>2</v>
      </c>
      <c r="I4493" s="1">
        <v>737</v>
      </c>
      <c r="J4493" s="1" t="s">
        <v>103</v>
      </c>
      <c r="K4493" s="1">
        <v>10</v>
      </c>
      <c r="L4493" s="1">
        <v>83</v>
      </c>
      <c r="M4493" s="1">
        <v>667183</v>
      </c>
      <c r="N4493" s="1">
        <v>5522784</v>
      </c>
      <c r="O4493" s="1">
        <v>1382799</v>
      </c>
      <c r="P4493" s="1">
        <v>549743</v>
      </c>
      <c r="Q4493" s="1" t="s">
        <v>78</v>
      </c>
      <c r="R4493" s="1" t="s">
        <v>156</v>
      </c>
      <c r="S4493" s="1" t="s">
        <v>3130</v>
      </c>
      <c r="V4493" s="1">
        <v>1</v>
      </c>
      <c r="AY4493" s="1" t="s">
        <v>86</v>
      </c>
      <c r="BB4493" s="1" t="s">
        <v>7382</v>
      </c>
      <c r="BC4493" s="1" t="s">
        <v>7755</v>
      </c>
      <c r="BD4493" s="1">
        <v>0</v>
      </c>
      <c r="BF4493" s="1">
        <v>0</v>
      </c>
      <c r="BH4493" s="1">
        <v>0</v>
      </c>
      <c r="BI4493" s="1">
        <v>0</v>
      </c>
      <c r="BL4493" s="1" t="s">
        <v>121</v>
      </c>
      <c r="BM4493" s="1" t="s">
        <v>191</v>
      </c>
      <c r="BP4493" s="1">
        <v>0</v>
      </c>
      <c r="BQ4493" s="1">
        <v>0</v>
      </c>
      <c r="BR4493" s="2">
        <v>1382798.537</v>
      </c>
      <c r="BS4493" s="2">
        <v>549743.18500000006</v>
      </c>
      <c r="BT4493" s="1" t="s">
        <v>1105</v>
      </c>
      <c r="BU4493" s="1" t="s">
        <v>2118</v>
      </c>
      <c r="BW4493" s="1">
        <v>0</v>
      </c>
      <c r="BX4493" s="1">
        <v>5</v>
      </c>
    </row>
    <row r="4494" spans="1:76" x14ac:dyDescent="0.25">
      <c r="A4494" s="1">
        <v>4694</v>
      </c>
      <c r="B4494" s="1" t="s">
        <v>7800</v>
      </c>
      <c r="C4494" s="1" t="s">
        <v>4152</v>
      </c>
      <c r="D4494" s="1" t="s">
        <v>7232</v>
      </c>
      <c r="F4494" s="1">
        <v>2015</v>
      </c>
      <c r="G4494" s="1">
        <v>4</v>
      </c>
      <c r="H4494" s="1">
        <v>2</v>
      </c>
      <c r="I4494" s="1">
        <v>743</v>
      </c>
      <c r="J4494" s="1" t="s">
        <v>103</v>
      </c>
      <c r="K4494" s="1">
        <v>10</v>
      </c>
      <c r="L4494" s="1">
        <v>83</v>
      </c>
      <c r="M4494" s="1">
        <v>666661</v>
      </c>
      <c r="N4494" s="1">
        <v>5522420</v>
      </c>
      <c r="O4494" s="1">
        <v>1382293</v>
      </c>
      <c r="P4494" s="1">
        <v>549356</v>
      </c>
      <c r="Q4494" s="1" t="s">
        <v>78</v>
      </c>
      <c r="R4494" s="1" t="s">
        <v>156</v>
      </c>
      <c r="S4494" s="1" t="s">
        <v>7777</v>
      </c>
      <c r="V4494" s="1">
        <v>1</v>
      </c>
      <c r="AY4494" s="1" t="s">
        <v>79</v>
      </c>
      <c r="BB4494" s="1" t="s">
        <v>5447</v>
      </c>
      <c r="BC4494" s="1" t="s">
        <v>7755</v>
      </c>
      <c r="BD4494" s="1">
        <v>0</v>
      </c>
      <c r="BF4494" s="1">
        <v>0</v>
      </c>
      <c r="BH4494" s="1">
        <v>0</v>
      </c>
      <c r="BI4494" s="1">
        <v>0</v>
      </c>
      <c r="BL4494" s="1" t="s">
        <v>121</v>
      </c>
      <c r="BM4494" s="1" t="s">
        <v>79</v>
      </c>
      <c r="BO4494" s="1" t="s">
        <v>4153</v>
      </c>
      <c r="BP4494" s="1">
        <v>0</v>
      </c>
      <c r="BQ4494" s="1">
        <v>0</v>
      </c>
      <c r="BR4494" s="2">
        <v>1382293.0660000001</v>
      </c>
      <c r="BS4494" s="2">
        <v>549355.60600000003</v>
      </c>
      <c r="BT4494" s="1" t="s">
        <v>1105</v>
      </c>
      <c r="BU4494" s="1" t="s">
        <v>2118</v>
      </c>
      <c r="BW4494" s="1">
        <v>0</v>
      </c>
      <c r="BX4494" s="1">
        <v>4</v>
      </c>
    </row>
    <row r="4495" spans="1:76" x14ac:dyDescent="0.25">
      <c r="A4495" s="1">
        <v>4695</v>
      </c>
      <c r="B4495" s="1" t="s">
        <v>7801</v>
      </c>
      <c r="C4495" s="1" t="s">
        <v>4152</v>
      </c>
      <c r="D4495" s="1" t="s">
        <v>7232</v>
      </c>
      <c r="F4495" s="1">
        <v>2015</v>
      </c>
      <c r="G4495" s="1">
        <v>4</v>
      </c>
      <c r="H4495" s="1">
        <v>2</v>
      </c>
      <c r="I4495" s="1">
        <v>743</v>
      </c>
      <c r="J4495" s="1" t="s">
        <v>103</v>
      </c>
      <c r="K4495" s="1">
        <v>10</v>
      </c>
      <c r="L4495" s="1">
        <v>83</v>
      </c>
      <c r="M4495" s="1">
        <v>666661</v>
      </c>
      <c r="N4495" s="1">
        <v>5522420</v>
      </c>
      <c r="O4495" s="1">
        <v>1382293</v>
      </c>
      <c r="P4495" s="1">
        <v>549356</v>
      </c>
      <c r="Q4495" s="1" t="s">
        <v>78</v>
      </c>
      <c r="R4495" s="1" t="s">
        <v>156</v>
      </c>
      <c r="S4495" s="1" t="s">
        <v>3130</v>
      </c>
      <c r="V4495" s="1">
        <v>1</v>
      </c>
      <c r="AY4495" s="1" t="s">
        <v>79</v>
      </c>
      <c r="BB4495" s="1" t="s">
        <v>5447</v>
      </c>
      <c r="BC4495" s="1" t="s">
        <v>7755</v>
      </c>
      <c r="BD4495" s="1">
        <v>0</v>
      </c>
      <c r="BF4495" s="1">
        <v>0</v>
      </c>
      <c r="BH4495" s="1">
        <v>0</v>
      </c>
      <c r="BI4495" s="1">
        <v>0</v>
      </c>
      <c r="BL4495" s="1" t="s">
        <v>121</v>
      </c>
      <c r="BM4495" s="1" t="s">
        <v>79</v>
      </c>
      <c r="BO4495" s="1" t="s">
        <v>4153</v>
      </c>
      <c r="BP4495" s="1">
        <v>0</v>
      </c>
      <c r="BQ4495" s="1">
        <v>0</v>
      </c>
      <c r="BR4495" s="2">
        <v>1382293.0660000001</v>
      </c>
      <c r="BS4495" s="2">
        <v>549355.60600000003</v>
      </c>
      <c r="BT4495" s="1" t="s">
        <v>1105</v>
      </c>
      <c r="BU4495" s="1" t="s">
        <v>2118</v>
      </c>
      <c r="BW4495" s="1">
        <v>0</v>
      </c>
      <c r="BX4495" s="1">
        <v>4</v>
      </c>
    </row>
    <row r="4496" spans="1:76" x14ac:dyDescent="0.25">
      <c r="A4496" s="1">
        <v>4696</v>
      </c>
      <c r="B4496" s="1" t="s">
        <v>7802</v>
      </c>
      <c r="C4496" s="1" t="s">
        <v>3979</v>
      </c>
      <c r="D4496" s="1" t="s">
        <v>7232</v>
      </c>
      <c r="F4496" s="1">
        <v>2015</v>
      </c>
      <c r="G4496" s="1">
        <v>4</v>
      </c>
      <c r="H4496" s="1">
        <v>3</v>
      </c>
      <c r="I4496" s="1">
        <v>654</v>
      </c>
      <c r="J4496" s="1" t="s">
        <v>103</v>
      </c>
      <c r="K4496" s="1">
        <v>10</v>
      </c>
      <c r="L4496" s="1">
        <v>83</v>
      </c>
      <c r="M4496" s="1">
        <v>654605</v>
      </c>
      <c r="N4496" s="1">
        <v>5548266</v>
      </c>
      <c r="O4496" s="1">
        <v>1369108</v>
      </c>
      <c r="P4496" s="1">
        <v>574646</v>
      </c>
      <c r="Q4496" s="1" t="s">
        <v>78</v>
      </c>
      <c r="R4496" s="1" t="s">
        <v>156</v>
      </c>
      <c r="S4496" s="1" t="s">
        <v>3130</v>
      </c>
      <c r="V4496" s="1">
        <v>1</v>
      </c>
      <c r="AY4496" s="1" t="s">
        <v>86</v>
      </c>
      <c r="BB4496" s="1" t="s">
        <v>7399</v>
      </c>
      <c r="BC4496" s="1" t="s">
        <v>7755</v>
      </c>
      <c r="BD4496" s="1">
        <v>0</v>
      </c>
      <c r="BF4496" s="1">
        <v>0</v>
      </c>
      <c r="BH4496" s="1">
        <v>0</v>
      </c>
      <c r="BI4496" s="1">
        <v>0</v>
      </c>
      <c r="BL4496" s="1" t="s">
        <v>121</v>
      </c>
      <c r="BM4496" s="1" t="s">
        <v>191</v>
      </c>
      <c r="BP4496" s="1">
        <v>0</v>
      </c>
      <c r="BQ4496" s="1">
        <v>0</v>
      </c>
      <c r="BR4496" s="2">
        <v>1369108.068</v>
      </c>
      <c r="BS4496" s="2">
        <v>574645.58400000003</v>
      </c>
      <c r="BT4496" s="1" t="s">
        <v>2125</v>
      </c>
      <c r="BU4496" s="1" t="s">
        <v>1099</v>
      </c>
      <c r="BW4496" s="1">
        <v>0</v>
      </c>
      <c r="BX4496" s="1">
        <v>3</v>
      </c>
    </row>
    <row r="4497" spans="1:76" x14ac:dyDescent="0.25">
      <c r="A4497" s="1">
        <v>4697</v>
      </c>
      <c r="B4497" s="1" t="s">
        <v>7803</v>
      </c>
      <c r="C4497" s="1" t="s">
        <v>2211</v>
      </c>
      <c r="D4497" s="1" t="s">
        <v>7232</v>
      </c>
      <c r="F4497" s="1">
        <v>2015</v>
      </c>
      <c r="G4497" s="1">
        <v>4</v>
      </c>
      <c r="H4497" s="1">
        <v>3</v>
      </c>
      <c r="I4497" s="1">
        <v>702</v>
      </c>
      <c r="J4497" s="1" t="s">
        <v>103</v>
      </c>
      <c r="K4497" s="1">
        <v>10</v>
      </c>
      <c r="L4497" s="1">
        <v>83</v>
      </c>
      <c r="M4497" s="1">
        <v>653459</v>
      </c>
      <c r="N4497" s="1">
        <v>5548677</v>
      </c>
      <c r="O4497" s="1">
        <v>1367944</v>
      </c>
      <c r="P4497" s="1">
        <v>575006</v>
      </c>
      <c r="Q4497" s="1" t="s">
        <v>78</v>
      </c>
      <c r="R4497" s="1" t="s">
        <v>156</v>
      </c>
      <c r="S4497" s="1" t="s">
        <v>3130</v>
      </c>
      <c r="V4497" s="1">
        <v>1</v>
      </c>
      <c r="AY4497" s="1" t="s">
        <v>79</v>
      </c>
      <c r="BB4497" s="1" t="s">
        <v>5479</v>
      </c>
      <c r="BC4497" s="1" t="s">
        <v>7755</v>
      </c>
      <c r="BD4497" s="1">
        <v>0</v>
      </c>
      <c r="BF4497" s="1">
        <v>0</v>
      </c>
      <c r="BH4497" s="1">
        <v>0</v>
      </c>
      <c r="BI4497" s="1">
        <v>0</v>
      </c>
      <c r="BL4497" s="1" t="s">
        <v>121</v>
      </c>
      <c r="BM4497" s="1" t="s">
        <v>79</v>
      </c>
      <c r="BO4497" s="1" t="s">
        <v>2360</v>
      </c>
      <c r="BP4497" s="1">
        <v>0</v>
      </c>
      <c r="BQ4497" s="1">
        <v>0</v>
      </c>
      <c r="BR4497" s="2">
        <v>1367944.48</v>
      </c>
      <c r="BS4497" s="2">
        <v>575006.36499999999</v>
      </c>
      <c r="BT4497" s="1" t="s">
        <v>2125</v>
      </c>
      <c r="BU4497" s="1" t="s">
        <v>1099</v>
      </c>
      <c r="BV4497" s="1" t="s">
        <v>1127</v>
      </c>
      <c r="BW4497" s="1">
        <v>0</v>
      </c>
      <c r="BX4497" s="1">
        <v>5</v>
      </c>
    </row>
    <row r="4498" spans="1:76" x14ac:dyDescent="0.25">
      <c r="A4498" s="1">
        <v>4698</v>
      </c>
      <c r="B4498" s="1" t="s">
        <v>7804</v>
      </c>
      <c r="C4498" s="1" t="s">
        <v>2211</v>
      </c>
      <c r="D4498" s="1" t="s">
        <v>7232</v>
      </c>
      <c r="F4498" s="1">
        <v>2015</v>
      </c>
      <c r="G4498" s="1">
        <v>4</v>
      </c>
      <c r="H4498" s="1">
        <v>3</v>
      </c>
      <c r="I4498" s="1">
        <v>702</v>
      </c>
      <c r="J4498" s="1" t="s">
        <v>103</v>
      </c>
      <c r="K4498" s="1">
        <v>10</v>
      </c>
      <c r="L4498" s="1">
        <v>83</v>
      </c>
      <c r="M4498" s="1">
        <v>653459</v>
      </c>
      <c r="N4498" s="1">
        <v>5548677</v>
      </c>
      <c r="O4498" s="1">
        <v>1367944</v>
      </c>
      <c r="P4498" s="1">
        <v>575006</v>
      </c>
      <c r="Q4498" s="1" t="s">
        <v>78</v>
      </c>
      <c r="R4498" s="1" t="s">
        <v>156</v>
      </c>
      <c r="S4498" s="1" t="s">
        <v>3130</v>
      </c>
      <c r="V4498" s="1">
        <v>1</v>
      </c>
      <c r="AY4498" s="1" t="s">
        <v>79</v>
      </c>
      <c r="BB4498" s="1" t="s">
        <v>5479</v>
      </c>
      <c r="BC4498" s="1" t="s">
        <v>7755</v>
      </c>
      <c r="BD4498" s="1">
        <v>0</v>
      </c>
      <c r="BF4498" s="1">
        <v>0</v>
      </c>
      <c r="BH4498" s="1">
        <v>0</v>
      </c>
      <c r="BI4498" s="1">
        <v>0</v>
      </c>
      <c r="BL4498" s="1" t="s">
        <v>121</v>
      </c>
      <c r="BM4498" s="1" t="s">
        <v>79</v>
      </c>
      <c r="BO4498" s="1" t="s">
        <v>2360</v>
      </c>
      <c r="BP4498" s="1">
        <v>0</v>
      </c>
      <c r="BQ4498" s="1">
        <v>0</v>
      </c>
      <c r="BR4498" s="2">
        <v>1367944.48</v>
      </c>
      <c r="BS4498" s="2">
        <v>575006.36499999999</v>
      </c>
      <c r="BT4498" s="1" t="s">
        <v>2125</v>
      </c>
      <c r="BU4498" s="1" t="s">
        <v>1099</v>
      </c>
      <c r="BV4498" s="1" t="s">
        <v>1127</v>
      </c>
      <c r="BW4498" s="1">
        <v>0</v>
      </c>
      <c r="BX4498" s="1">
        <v>5</v>
      </c>
    </row>
    <row r="4499" spans="1:76" x14ac:dyDescent="0.25">
      <c r="A4499" s="1">
        <v>4699</v>
      </c>
      <c r="B4499" s="1" t="s">
        <v>7805</v>
      </c>
      <c r="C4499" s="1" t="s">
        <v>2211</v>
      </c>
      <c r="D4499" s="1" t="s">
        <v>7232</v>
      </c>
      <c r="F4499" s="1">
        <v>2015</v>
      </c>
      <c r="G4499" s="1">
        <v>4</v>
      </c>
      <c r="H4499" s="1">
        <v>3</v>
      </c>
      <c r="I4499" s="1">
        <v>702</v>
      </c>
      <c r="J4499" s="1" t="s">
        <v>103</v>
      </c>
      <c r="K4499" s="1">
        <v>10</v>
      </c>
      <c r="L4499" s="1">
        <v>83</v>
      </c>
      <c r="M4499" s="1">
        <v>653459</v>
      </c>
      <c r="N4499" s="1">
        <v>5548677</v>
      </c>
      <c r="O4499" s="1">
        <v>1367944</v>
      </c>
      <c r="P4499" s="1">
        <v>575006</v>
      </c>
      <c r="Q4499" s="1" t="s">
        <v>78</v>
      </c>
      <c r="R4499" s="1" t="s">
        <v>156</v>
      </c>
      <c r="S4499" s="1" t="s">
        <v>3130</v>
      </c>
      <c r="V4499" s="1">
        <v>1</v>
      </c>
      <c r="AY4499" s="1" t="s">
        <v>79</v>
      </c>
      <c r="BB4499" s="1" t="s">
        <v>5479</v>
      </c>
      <c r="BC4499" s="1" t="s">
        <v>7755</v>
      </c>
      <c r="BD4499" s="1">
        <v>0</v>
      </c>
      <c r="BF4499" s="1">
        <v>0</v>
      </c>
      <c r="BH4499" s="1">
        <v>0</v>
      </c>
      <c r="BI4499" s="1">
        <v>0</v>
      </c>
      <c r="BL4499" s="1" t="s">
        <v>121</v>
      </c>
      <c r="BM4499" s="1" t="s">
        <v>79</v>
      </c>
      <c r="BO4499" s="1" t="s">
        <v>2360</v>
      </c>
      <c r="BP4499" s="1">
        <v>0</v>
      </c>
      <c r="BQ4499" s="1">
        <v>0</v>
      </c>
      <c r="BR4499" s="2">
        <v>1367944.48</v>
      </c>
      <c r="BS4499" s="2">
        <v>575006.36499999999</v>
      </c>
      <c r="BT4499" s="1" t="s">
        <v>2125</v>
      </c>
      <c r="BU4499" s="1" t="s">
        <v>1099</v>
      </c>
      <c r="BV4499" s="1" t="s">
        <v>1127</v>
      </c>
      <c r="BW4499" s="1">
        <v>0</v>
      </c>
      <c r="BX4499" s="1">
        <v>5</v>
      </c>
    </row>
    <row r="4500" spans="1:76" x14ac:dyDescent="0.25">
      <c r="A4500" s="1">
        <v>4700</v>
      </c>
      <c r="B4500" s="1" t="s">
        <v>7806</v>
      </c>
      <c r="C4500" s="1" t="s">
        <v>3979</v>
      </c>
      <c r="D4500" s="1" t="s">
        <v>7232</v>
      </c>
      <c r="F4500" s="1">
        <v>2015</v>
      </c>
      <c r="G4500" s="1">
        <v>4</v>
      </c>
      <c r="H4500" s="1">
        <v>3</v>
      </c>
      <c r="I4500" s="1">
        <v>710</v>
      </c>
      <c r="J4500" s="1" t="s">
        <v>103</v>
      </c>
      <c r="K4500" s="1">
        <v>10</v>
      </c>
      <c r="L4500" s="1">
        <v>83</v>
      </c>
      <c r="M4500" s="1">
        <v>653266</v>
      </c>
      <c r="N4500" s="1">
        <v>5549162</v>
      </c>
      <c r="O4500" s="1">
        <v>1367730</v>
      </c>
      <c r="P4500" s="1">
        <v>575483</v>
      </c>
      <c r="Q4500" s="1" t="s">
        <v>78</v>
      </c>
      <c r="R4500" s="1" t="s">
        <v>156</v>
      </c>
      <c r="S4500" s="1" t="s">
        <v>3130</v>
      </c>
      <c r="V4500" s="1">
        <v>1</v>
      </c>
      <c r="AY4500" s="1" t="s">
        <v>86</v>
      </c>
      <c r="BB4500" s="1" t="s">
        <v>5483</v>
      </c>
      <c r="BC4500" s="1" t="s">
        <v>7755</v>
      </c>
      <c r="BD4500" s="1">
        <v>0</v>
      </c>
      <c r="BF4500" s="1">
        <v>0</v>
      </c>
      <c r="BH4500" s="1">
        <v>0</v>
      </c>
      <c r="BI4500" s="1">
        <v>0</v>
      </c>
      <c r="BL4500" s="1" t="s">
        <v>121</v>
      </c>
      <c r="BM4500" s="1" t="s">
        <v>191</v>
      </c>
      <c r="BP4500" s="1">
        <v>0</v>
      </c>
      <c r="BQ4500" s="1">
        <v>0</v>
      </c>
      <c r="BR4500" s="2">
        <v>1367730.314</v>
      </c>
      <c r="BS4500" s="2">
        <v>575482.772</v>
      </c>
      <c r="BT4500" s="1" t="s">
        <v>2125</v>
      </c>
      <c r="BU4500" s="1" t="s">
        <v>1099</v>
      </c>
      <c r="BW4500" s="1">
        <v>0</v>
      </c>
      <c r="BX4500" s="1">
        <v>3</v>
      </c>
    </row>
    <row r="4501" spans="1:76" x14ac:dyDescent="0.25">
      <c r="A4501" s="1">
        <v>4701</v>
      </c>
      <c r="B4501" s="1" t="s">
        <v>7807</v>
      </c>
      <c r="C4501" s="1" t="s">
        <v>3979</v>
      </c>
      <c r="D4501" s="1" t="s">
        <v>7232</v>
      </c>
      <c r="F4501" s="1">
        <v>2015</v>
      </c>
      <c r="G4501" s="1">
        <v>4</v>
      </c>
      <c r="H4501" s="1">
        <v>3</v>
      </c>
      <c r="I4501" s="1">
        <v>710</v>
      </c>
      <c r="J4501" s="1" t="s">
        <v>103</v>
      </c>
      <c r="K4501" s="1">
        <v>10</v>
      </c>
      <c r="L4501" s="1">
        <v>83</v>
      </c>
      <c r="M4501" s="1">
        <v>653266</v>
      </c>
      <c r="N4501" s="1">
        <v>5549162</v>
      </c>
      <c r="O4501" s="1">
        <v>1367730</v>
      </c>
      <c r="P4501" s="1">
        <v>575483</v>
      </c>
      <c r="Q4501" s="1" t="s">
        <v>78</v>
      </c>
      <c r="R4501" s="1" t="s">
        <v>156</v>
      </c>
      <c r="S4501" s="1" t="s">
        <v>7777</v>
      </c>
      <c r="V4501" s="1">
        <v>2</v>
      </c>
      <c r="AY4501" s="1" t="s">
        <v>86</v>
      </c>
      <c r="BB4501" s="1" t="s">
        <v>5483</v>
      </c>
      <c r="BC4501" s="1" t="s">
        <v>7755</v>
      </c>
      <c r="BD4501" s="1">
        <v>0</v>
      </c>
      <c r="BF4501" s="1">
        <v>0</v>
      </c>
      <c r="BH4501" s="1">
        <v>0</v>
      </c>
      <c r="BI4501" s="1">
        <v>0</v>
      </c>
      <c r="BL4501" s="1" t="s">
        <v>121</v>
      </c>
      <c r="BM4501" s="1" t="s">
        <v>191</v>
      </c>
      <c r="BP4501" s="1">
        <v>0</v>
      </c>
      <c r="BQ4501" s="1">
        <v>0</v>
      </c>
      <c r="BR4501" s="2">
        <v>1367730.314</v>
      </c>
      <c r="BS4501" s="2">
        <v>575482.772</v>
      </c>
      <c r="BT4501" s="1" t="s">
        <v>2125</v>
      </c>
      <c r="BU4501" s="1" t="s">
        <v>1099</v>
      </c>
      <c r="BW4501" s="1">
        <v>0</v>
      </c>
      <c r="BX4501" s="1">
        <v>3</v>
      </c>
    </row>
    <row r="4502" spans="1:76" x14ac:dyDescent="0.25">
      <c r="A4502" s="1">
        <v>4702</v>
      </c>
      <c r="B4502" s="1" t="s">
        <v>7808</v>
      </c>
      <c r="C4502" s="1" t="s">
        <v>3979</v>
      </c>
      <c r="D4502" s="1" t="s">
        <v>7232</v>
      </c>
      <c r="F4502" s="1">
        <v>2015</v>
      </c>
      <c r="G4502" s="1">
        <v>4</v>
      </c>
      <c r="H4502" s="1">
        <v>3</v>
      </c>
      <c r="I4502" s="1">
        <v>710</v>
      </c>
      <c r="J4502" s="1" t="s">
        <v>103</v>
      </c>
      <c r="K4502" s="1">
        <v>10</v>
      </c>
      <c r="L4502" s="1">
        <v>83</v>
      </c>
      <c r="M4502" s="1">
        <v>653266</v>
      </c>
      <c r="N4502" s="1">
        <v>5549162</v>
      </c>
      <c r="O4502" s="1">
        <v>1367730</v>
      </c>
      <c r="P4502" s="1">
        <v>575483</v>
      </c>
      <c r="Q4502" s="1" t="s">
        <v>78</v>
      </c>
      <c r="R4502" s="1" t="s">
        <v>156</v>
      </c>
      <c r="S4502" s="1" t="s">
        <v>3130</v>
      </c>
      <c r="V4502" s="1">
        <v>1</v>
      </c>
      <c r="AY4502" s="1" t="s">
        <v>86</v>
      </c>
      <c r="BB4502" s="1" t="s">
        <v>5483</v>
      </c>
      <c r="BC4502" s="1" t="s">
        <v>7755</v>
      </c>
      <c r="BD4502" s="1">
        <v>0</v>
      </c>
      <c r="BF4502" s="1">
        <v>0</v>
      </c>
      <c r="BH4502" s="1">
        <v>0</v>
      </c>
      <c r="BI4502" s="1">
        <v>0</v>
      </c>
      <c r="BL4502" s="1" t="s">
        <v>121</v>
      </c>
      <c r="BM4502" s="1" t="s">
        <v>191</v>
      </c>
      <c r="BP4502" s="1">
        <v>0</v>
      </c>
      <c r="BQ4502" s="1">
        <v>0</v>
      </c>
      <c r="BR4502" s="2">
        <v>1367730.314</v>
      </c>
      <c r="BS4502" s="2">
        <v>575482.772</v>
      </c>
      <c r="BT4502" s="1" t="s">
        <v>2125</v>
      </c>
      <c r="BU4502" s="1" t="s">
        <v>1099</v>
      </c>
      <c r="BW4502" s="1">
        <v>0</v>
      </c>
      <c r="BX4502" s="1">
        <v>3</v>
      </c>
    </row>
    <row r="4503" spans="1:76" x14ac:dyDescent="0.25">
      <c r="A4503" s="1">
        <v>4703</v>
      </c>
      <c r="B4503" s="1" t="s">
        <v>7809</v>
      </c>
      <c r="C4503" s="1" t="s">
        <v>3979</v>
      </c>
      <c r="D4503" s="1" t="s">
        <v>7232</v>
      </c>
      <c r="F4503" s="1">
        <v>2015</v>
      </c>
      <c r="G4503" s="1">
        <v>4</v>
      </c>
      <c r="H4503" s="1">
        <v>3</v>
      </c>
      <c r="I4503" s="1">
        <v>710</v>
      </c>
      <c r="J4503" s="1" t="s">
        <v>103</v>
      </c>
      <c r="K4503" s="1">
        <v>10</v>
      </c>
      <c r="L4503" s="1">
        <v>83</v>
      </c>
      <c r="M4503" s="1">
        <v>653266</v>
      </c>
      <c r="N4503" s="1">
        <v>5549162</v>
      </c>
      <c r="O4503" s="1">
        <v>1367730</v>
      </c>
      <c r="P4503" s="1">
        <v>575483</v>
      </c>
      <c r="Q4503" s="1" t="s">
        <v>78</v>
      </c>
      <c r="R4503" s="1" t="s">
        <v>156</v>
      </c>
      <c r="S4503" s="1" t="s">
        <v>3130</v>
      </c>
      <c r="V4503" s="1">
        <v>1</v>
      </c>
      <c r="AY4503" s="1" t="s">
        <v>86</v>
      </c>
      <c r="BB4503" s="1" t="s">
        <v>5483</v>
      </c>
      <c r="BC4503" s="1" t="s">
        <v>7755</v>
      </c>
      <c r="BD4503" s="1">
        <v>0</v>
      </c>
      <c r="BF4503" s="1">
        <v>0</v>
      </c>
      <c r="BH4503" s="1">
        <v>0</v>
      </c>
      <c r="BI4503" s="1">
        <v>0</v>
      </c>
      <c r="BL4503" s="1" t="s">
        <v>121</v>
      </c>
      <c r="BM4503" s="1" t="s">
        <v>191</v>
      </c>
      <c r="BP4503" s="1">
        <v>0</v>
      </c>
      <c r="BQ4503" s="1">
        <v>0</v>
      </c>
      <c r="BR4503" s="2">
        <v>1367730.314</v>
      </c>
      <c r="BS4503" s="2">
        <v>575482.772</v>
      </c>
      <c r="BT4503" s="1" t="s">
        <v>2125</v>
      </c>
      <c r="BU4503" s="1" t="s">
        <v>1099</v>
      </c>
      <c r="BW4503" s="1">
        <v>0</v>
      </c>
      <c r="BX4503" s="1">
        <v>3</v>
      </c>
    </row>
    <row r="4504" spans="1:76" x14ac:dyDescent="0.25">
      <c r="A4504" s="1">
        <v>4704</v>
      </c>
      <c r="B4504" s="1" t="s">
        <v>7810</v>
      </c>
      <c r="C4504" s="1" t="s">
        <v>2205</v>
      </c>
      <c r="D4504" s="1" t="s">
        <v>7232</v>
      </c>
      <c r="F4504" s="1">
        <v>2015</v>
      </c>
      <c r="G4504" s="1">
        <v>4</v>
      </c>
      <c r="H4504" s="1">
        <v>3</v>
      </c>
      <c r="I4504" s="1">
        <v>717</v>
      </c>
      <c r="J4504" s="1" t="s">
        <v>103</v>
      </c>
      <c r="K4504" s="1">
        <v>10</v>
      </c>
      <c r="L4504" s="1">
        <v>83</v>
      </c>
      <c r="M4504" s="1">
        <v>652403</v>
      </c>
      <c r="N4504" s="1">
        <v>5549701</v>
      </c>
      <c r="O4504" s="1">
        <v>1366845</v>
      </c>
      <c r="P4504" s="1">
        <v>575984</v>
      </c>
      <c r="Q4504" s="1" t="s">
        <v>78</v>
      </c>
      <c r="R4504" s="1" t="s">
        <v>104</v>
      </c>
      <c r="S4504" s="1" t="s">
        <v>7811</v>
      </c>
      <c r="T4504" s="1">
        <v>1</v>
      </c>
      <c r="AY4504" s="1" t="s">
        <v>79</v>
      </c>
      <c r="BB4504" s="1" t="s">
        <v>5486</v>
      </c>
      <c r="BC4504" s="1" t="s">
        <v>7755</v>
      </c>
      <c r="BD4504" s="1">
        <v>0</v>
      </c>
      <c r="BF4504" s="1">
        <v>0</v>
      </c>
      <c r="BH4504" s="1">
        <v>0</v>
      </c>
      <c r="BI4504" s="1">
        <v>0</v>
      </c>
      <c r="BL4504" s="1" t="s">
        <v>121</v>
      </c>
      <c r="BM4504" s="1" t="s">
        <v>79</v>
      </c>
      <c r="BP4504" s="1">
        <v>0</v>
      </c>
      <c r="BQ4504" s="1">
        <v>0</v>
      </c>
      <c r="BR4504" s="2">
        <v>1366845.013</v>
      </c>
      <c r="BS4504" s="2">
        <v>575983.63300000003</v>
      </c>
      <c r="BT4504" s="1" t="s">
        <v>1095</v>
      </c>
      <c r="BU4504" s="1" t="s">
        <v>1099</v>
      </c>
      <c r="BW4504" s="1">
        <v>0</v>
      </c>
      <c r="BX4504" s="1">
        <v>5</v>
      </c>
    </row>
    <row r="4505" spans="1:76" x14ac:dyDescent="0.25">
      <c r="A4505" s="1">
        <v>4705</v>
      </c>
      <c r="B4505" s="1" t="s">
        <v>7812</v>
      </c>
      <c r="C4505" s="1" t="s">
        <v>2205</v>
      </c>
      <c r="D4505" s="1" t="s">
        <v>7232</v>
      </c>
      <c r="F4505" s="1">
        <v>2015</v>
      </c>
      <c r="G4505" s="1">
        <v>4</v>
      </c>
      <c r="H4505" s="1">
        <v>3</v>
      </c>
      <c r="I4505" s="1">
        <v>717</v>
      </c>
      <c r="J4505" s="1" t="s">
        <v>103</v>
      </c>
      <c r="K4505" s="1">
        <v>10</v>
      </c>
      <c r="L4505" s="1">
        <v>83</v>
      </c>
      <c r="M4505" s="1">
        <v>652403</v>
      </c>
      <c r="N4505" s="1">
        <v>5549701</v>
      </c>
      <c r="O4505" s="1">
        <v>1366845</v>
      </c>
      <c r="P4505" s="1">
        <v>575984</v>
      </c>
      <c r="Q4505" s="1" t="s">
        <v>78</v>
      </c>
      <c r="R4505" s="1" t="s">
        <v>156</v>
      </c>
      <c r="S4505" s="1" t="s">
        <v>3130</v>
      </c>
      <c r="V4505" s="1">
        <v>1</v>
      </c>
      <c r="AY4505" s="1" t="s">
        <v>79</v>
      </c>
      <c r="BB4505" s="1" t="s">
        <v>5486</v>
      </c>
      <c r="BC4505" s="1" t="s">
        <v>7755</v>
      </c>
      <c r="BD4505" s="1">
        <v>0</v>
      </c>
      <c r="BF4505" s="1">
        <v>0</v>
      </c>
      <c r="BH4505" s="1">
        <v>0</v>
      </c>
      <c r="BI4505" s="1">
        <v>0</v>
      </c>
      <c r="BL4505" s="1" t="s">
        <v>121</v>
      </c>
      <c r="BM4505" s="1" t="s">
        <v>79</v>
      </c>
      <c r="BP4505" s="1">
        <v>0</v>
      </c>
      <c r="BQ4505" s="1">
        <v>0</v>
      </c>
      <c r="BR4505" s="2">
        <v>1366845.013</v>
      </c>
      <c r="BS4505" s="2">
        <v>575983.63300000003</v>
      </c>
      <c r="BT4505" s="1" t="s">
        <v>1095</v>
      </c>
      <c r="BU4505" s="1" t="s">
        <v>1099</v>
      </c>
      <c r="BW4505" s="1">
        <v>0</v>
      </c>
      <c r="BX4505" s="1">
        <v>5</v>
      </c>
    </row>
    <row r="4506" spans="1:76" x14ac:dyDescent="0.25">
      <c r="A4506" s="1">
        <v>4706</v>
      </c>
      <c r="B4506" s="1" t="s">
        <v>7813</v>
      </c>
      <c r="C4506" s="1" t="s">
        <v>2205</v>
      </c>
      <c r="D4506" s="1" t="s">
        <v>7232</v>
      </c>
      <c r="F4506" s="1">
        <v>2015</v>
      </c>
      <c r="G4506" s="1">
        <v>4</v>
      </c>
      <c r="H4506" s="1">
        <v>3</v>
      </c>
      <c r="I4506" s="1">
        <v>717</v>
      </c>
      <c r="J4506" s="1" t="s">
        <v>103</v>
      </c>
      <c r="K4506" s="1">
        <v>10</v>
      </c>
      <c r="L4506" s="1">
        <v>83</v>
      </c>
      <c r="M4506" s="1">
        <v>652403</v>
      </c>
      <c r="N4506" s="1">
        <v>5549701</v>
      </c>
      <c r="O4506" s="1">
        <v>1366845</v>
      </c>
      <c r="P4506" s="1">
        <v>575984</v>
      </c>
      <c r="Q4506" s="1" t="s">
        <v>78</v>
      </c>
      <c r="R4506" s="1" t="s">
        <v>156</v>
      </c>
      <c r="S4506" s="1" t="s">
        <v>3130</v>
      </c>
      <c r="V4506" s="1">
        <v>1</v>
      </c>
      <c r="AY4506" s="1" t="s">
        <v>79</v>
      </c>
      <c r="BB4506" s="1" t="s">
        <v>5486</v>
      </c>
      <c r="BC4506" s="1" t="s">
        <v>7755</v>
      </c>
      <c r="BD4506" s="1">
        <v>0</v>
      </c>
      <c r="BF4506" s="1">
        <v>0</v>
      </c>
      <c r="BH4506" s="1">
        <v>0</v>
      </c>
      <c r="BI4506" s="1">
        <v>0</v>
      </c>
      <c r="BL4506" s="1" t="s">
        <v>121</v>
      </c>
      <c r="BM4506" s="1" t="s">
        <v>79</v>
      </c>
      <c r="BP4506" s="1">
        <v>0</v>
      </c>
      <c r="BQ4506" s="1">
        <v>0</v>
      </c>
      <c r="BR4506" s="2">
        <v>1366845.013</v>
      </c>
      <c r="BS4506" s="2">
        <v>575983.63300000003</v>
      </c>
      <c r="BT4506" s="1" t="s">
        <v>1095</v>
      </c>
      <c r="BU4506" s="1" t="s">
        <v>1099</v>
      </c>
      <c r="BW4506" s="1">
        <v>0</v>
      </c>
      <c r="BX4506" s="1">
        <v>5</v>
      </c>
    </row>
    <row r="4507" spans="1:76" x14ac:dyDescent="0.25">
      <c r="A4507" s="1">
        <v>4707</v>
      </c>
      <c r="B4507" s="1" t="s">
        <v>7814</v>
      </c>
      <c r="C4507" s="1" t="s">
        <v>2205</v>
      </c>
      <c r="D4507" s="1" t="s">
        <v>7232</v>
      </c>
      <c r="F4507" s="1">
        <v>2015</v>
      </c>
      <c r="G4507" s="1">
        <v>4</v>
      </c>
      <c r="H4507" s="1">
        <v>3</v>
      </c>
      <c r="I4507" s="1">
        <v>717</v>
      </c>
      <c r="J4507" s="1" t="s">
        <v>103</v>
      </c>
      <c r="K4507" s="1">
        <v>10</v>
      </c>
      <c r="L4507" s="1">
        <v>83</v>
      </c>
      <c r="M4507" s="1">
        <v>652403</v>
      </c>
      <c r="N4507" s="1">
        <v>5549701</v>
      </c>
      <c r="O4507" s="1">
        <v>1366845</v>
      </c>
      <c r="P4507" s="1">
        <v>575984</v>
      </c>
      <c r="Q4507" s="1" t="s">
        <v>78</v>
      </c>
      <c r="R4507" s="1" t="s">
        <v>156</v>
      </c>
      <c r="S4507" s="1" t="s">
        <v>3130</v>
      </c>
      <c r="V4507" s="1">
        <v>1</v>
      </c>
      <c r="AY4507" s="1" t="s">
        <v>79</v>
      </c>
      <c r="BB4507" s="1" t="s">
        <v>5486</v>
      </c>
      <c r="BC4507" s="1" t="s">
        <v>7755</v>
      </c>
      <c r="BD4507" s="1">
        <v>0</v>
      </c>
      <c r="BF4507" s="1">
        <v>0</v>
      </c>
      <c r="BH4507" s="1">
        <v>0</v>
      </c>
      <c r="BI4507" s="1">
        <v>0</v>
      </c>
      <c r="BL4507" s="1" t="s">
        <v>121</v>
      </c>
      <c r="BM4507" s="1" t="s">
        <v>79</v>
      </c>
      <c r="BP4507" s="1">
        <v>0</v>
      </c>
      <c r="BQ4507" s="1">
        <v>0</v>
      </c>
      <c r="BR4507" s="2">
        <v>1366845.013</v>
      </c>
      <c r="BS4507" s="2">
        <v>575983.63300000003</v>
      </c>
      <c r="BT4507" s="1" t="s">
        <v>1095</v>
      </c>
      <c r="BU4507" s="1" t="s">
        <v>1099</v>
      </c>
      <c r="BW4507" s="1">
        <v>0</v>
      </c>
      <c r="BX4507" s="1">
        <v>5</v>
      </c>
    </row>
    <row r="4508" spans="1:76" x14ac:dyDescent="0.25">
      <c r="A4508" s="1">
        <v>4708</v>
      </c>
      <c r="B4508" s="1" t="s">
        <v>7815</v>
      </c>
      <c r="C4508" s="1" t="s">
        <v>5493</v>
      </c>
      <c r="D4508" s="1" t="s">
        <v>7232</v>
      </c>
      <c r="F4508" s="1">
        <v>2015</v>
      </c>
      <c r="G4508" s="1">
        <v>4</v>
      </c>
      <c r="H4508" s="1">
        <v>3</v>
      </c>
      <c r="I4508" s="1">
        <v>725</v>
      </c>
      <c r="J4508" s="1" t="s">
        <v>103</v>
      </c>
      <c r="K4508" s="1">
        <v>10</v>
      </c>
      <c r="L4508" s="1">
        <v>83</v>
      </c>
      <c r="M4508" s="1">
        <v>652081</v>
      </c>
      <c r="N4508" s="1">
        <v>5549072</v>
      </c>
      <c r="O4508" s="1">
        <v>1366551</v>
      </c>
      <c r="P4508" s="1">
        <v>575340</v>
      </c>
      <c r="Q4508" s="1" t="s">
        <v>78</v>
      </c>
      <c r="R4508" s="1" t="s">
        <v>156</v>
      </c>
      <c r="S4508" s="1" t="s">
        <v>3130</v>
      </c>
      <c r="V4508" s="1">
        <v>1</v>
      </c>
      <c r="AY4508" s="1" t="s">
        <v>151</v>
      </c>
      <c r="BB4508" s="1" t="s">
        <v>5494</v>
      </c>
      <c r="BC4508" s="1" t="s">
        <v>7755</v>
      </c>
      <c r="BD4508" s="1">
        <v>0</v>
      </c>
      <c r="BF4508" s="1">
        <v>0</v>
      </c>
      <c r="BH4508" s="1">
        <v>0</v>
      </c>
      <c r="BI4508" s="1">
        <v>0</v>
      </c>
      <c r="BL4508" s="1" t="s">
        <v>121</v>
      </c>
      <c r="BM4508" s="1" t="s">
        <v>153</v>
      </c>
      <c r="BP4508" s="1">
        <v>0</v>
      </c>
      <c r="BQ4508" s="1">
        <v>0</v>
      </c>
      <c r="BR4508" s="2">
        <v>1366550.531</v>
      </c>
      <c r="BS4508" s="2">
        <v>575340.255</v>
      </c>
      <c r="BT4508" s="1" t="s">
        <v>1095</v>
      </c>
      <c r="BU4508" s="1" t="s">
        <v>1099</v>
      </c>
      <c r="BW4508" s="1">
        <v>0</v>
      </c>
      <c r="BX4508" s="1">
        <v>4</v>
      </c>
    </row>
    <row r="4509" spans="1:76" x14ac:dyDescent="0.25">
      <c r="A4509" s="1">
        <v>4709</v>
      </c>
      <c r="B4509" s="1" t="s">
        <v>7816</v>
      </c>
      <c r="C4509" s="1" t="s">
        <v>5496</v>
      </c>
      <c r="D4509" s="1" t="s">
        <v>7232</v>
      </c>
      <c r="F4509" s="1">
        <v>2015</v>
      </c>
      <c r="G4509" s="1">
        <v>4</v>
      </c>
      <c r="H4509" s="1">
        <v>3</v>
      </c>
      <c r="I4509" s="1">
        <v>732</v>
      </c>
      <c r="J4509" s="1" t="s">
        <v>103</v>
      </c>
      <c r="K4509" s="1">
        <v>10</v>
      </c>
      <c r="L4509" s="1">
        <v>83</v>
      </c>
      <c r="M4509" s="1">
        <v>651256</v>
      </c>
      <c r="N4509" s="1">
        <v>5548108</v>
      </c>
      <c r="O4509" s="1">
        <v>1365769</v>
      </c>
      <c r="P4509" s="1">
        <v>574341</v>
      </c>
      <c r="Q4509" s="1" t="s">
        <v>78</v>
      </c>
      <c r="R4509" s="1" t="s">
        <v>156</v>
      </c>
      <c r="S4509" s="1" t="s">
        <v>7777</v>
      </c>
      <c r="V4509" s="1">
        <v>1</v>
      </c>
      <c r="AY4509" s="1" t="s">
        <v>79</v>
      </c>
      <c r="BB4509" s="1" t="s">
        <v>5497</v>
      </c>
      <c r="BC4509" s="1" t="s">
        <v>7755</v>
      </c>
      <c r="BD4509" s="1">
        <v>0</v>
      </c>
      <c r="BF4509" s="1">
        <v>0</v>
      </c>
      <c r="BH4509" s="1">
        <v>0</v>
      </c>
      <c r="BI4509" s="1">
        <v>0</v>
      </c>
      <c r="BL4509" s="1" t="s">
        <v>121</v>
      </c>
      <c r="BM4509" s="1" t="s">
        <v>79</v>
      </c>
      <c r="BP4509" s="1">
        <v>0</v>
      </c>
      <c r="BQ4509" s="1">
        <v>0</v>
      </c>
      <c r="BR4509" s="2">
        <v>1365768.8689999999</v>
      </c>
      <c r="BS4509" s="2">
        <v>574340.64800000004</v>
      </c>
      <c r="BT4509" s="1" t="s">
        <v>1095</v>
      </c>
      <c r="BU4509" s="1" t="s">
        <v>1099</v>
      </c>
      <c r="BW4509" s="1">
        <v>0</v>
      </c>
      <c r="BX4509" s="1">
        <v>4</v>
      </c>
    </row>
    <row r="4510" spans="1:76" x14ac:dyDescent="0.25">
      <c r="A4510" s="1">
        <v>4710</v>
      </c>
      <c r="B4510" s="1" t="s">
        <v>7817</v>
      </c>
      <c r="C4510" s="1" t="s">
        <v>5501</v>
      </c>
      <c r="D4510" s="1" t="s">
        <v>7232</v>
      </c>
      <c r="F4510" s="1">
        <v>2015</v>
      </c>
      <c r="G4510" s="1">
        <v>4</v>
      </c>
      <c r="H4510" s="1">
        <v>3</v>
      </c>
      <c r="I4510" s="1">
        <v>738</v>
      </c>
      <c r="J4510" s="1" t="s">
        <v>103</v>
      </c>
      <c r="K4510" s="1">
        <v>10</v>
      </c>
      <c r="L4510" s="1">
        <v>83</v>
      </c>
      <c r="M4510" s="1">
        <v>651038</v>
      </c>
      <c r="N4510" s="1">
        <v>5547624</v>
      </c>
      <c r="O4510" s="1">
        <v>1365572</v>
      </c>
      <c r="P4510" s="1">
        <v>573848</v>
      </c>
      <c r="Q4510" s="1" t="s">
        <v>78</v>
      </c>
      <c r="R4510" s="1" t="s">
        <v>156</v>
      </c>
      <c r="S4510" s="1" t="s">
        <v>7777</v>
      </c>
      <c r="V4510" s="1">
        <v>1</v>
      </c>
      <c r="AY4510" s="1" t="s">
        <v>79</v>
      </c>
      <c r="BB4510" s="1" t="s">
        <v>5502</v>
      </c>
      <c r="BC4510" s="1" t="s">
        <v>7755</v>
      </c>
      <c r="BD4510" s="1">
        <v>0</v>
      </c>
      <c r="BF4510" s="1">
        <v>0</v>
      </c>
      <c r="BH4510" s="1">
        <v>0</v>
      </c>
      <c r="BI4510" s="1">
        <v>0</v>
      </c>
      <c r="BL4510" s="1" t="s">
        <v>121</v>
      </c>
      <c r="BM4510" s="1" t="s">
        <v>79</v>
      </c>
      <c r="BP4510" s="1">
        <v>0</v>
      </c>
      <c r="BQ4510" s="1">
        <v>0</v>
      </c>
      <c r="BR4510" s="2">
        <v>1365572.27</v>
      </c>
      <c r="BS4510" s="2">
        <v>573847.85600000003</v>
      </c>
      <c r="BT4510" s="1" t="s">
        <v>1095</v>
      </c>
      <c r="BU4510" s="1" t="s">
        <v>1099</v>
      </c>
      <c r="BW4510" s="1">
        <v>0</v>
      </c>
      <c r="BX4510" s="1">
        <v>4</v>
      </c>
    </row>
    <row r="4511" spans="1:76" x14ac:dyDescent="0.25">
      <c r="A4511" s="1">
        <v>4711</v>
      </c>
      <c r="B4511" s="1" t="s">
        <v>7818</v>
      </c>
      <c r="C4511" s="1" t="s">
        <v>5501</v>
      </c>
      <c r="D4511" s="1" t="s">
        <v>7232</v>
      </c>
      <c r="F4511" s="1">
        <v>2015</v>
      </c>
      <c r="G4511" s="1">
        <v>4</v>
      </c>
      <c r="H4511" s="1">
        <v>3</v>
      </c>
      <c r="I4511" s="1">
        <v>738</v>
      </c>
      <c r="J4511" s="1" t="s">
        <v>103</v>
      </c>
      <c r="K4511" s="1">
        <v>10</v>
      </c>
      <c r="L4511" s="1">
        <v>83</v>
      </c>
      <c r="M4511" s="1">
        <v>651038</v>
      </c>
      <c r="N4511" s="1">
        <v>5547624</v>
      </c>
      <c r="O4511" s="1">
        <v>1365572</v>
      </c>
      <c r="P4511" s="1">
        <v>573848</v>
      </c>
      <c r="Q4511" s="1" t="s">
        <v>78</v>
      </c>
      <c r="R4511" s="1" t="s">
        <v>156</v>
      </c>
      <c r="S4511" s="1" t="s">
        <v>3130</v>
      </c>
      <c r="V4511" s="1">
        <v>1</v>
      </c>
      <c r="AY4511" s="1" t="s">
        <v>79</v>
      </c>
      <c r="BB4511" s="1" t="s">
        <v>5502</v>
      </c>
      <c r="BC4511" s="1" t="s">
        <v>7755</v>
      </c>
      <c r="BD4511" s="1">
        <v>0</v>
      </c>
      <c r="BF4511" s="1">
        <v>0</v>
      </c>
      <c r="BH4511" s="1">
        <v>0</v>
      </c>
      <c r="BI4511" s="1">
        <v>0</v>
      </c>
      <c r="BL4511" s="1" t="s">
        <v>121</v>
      </c>
      <c r="BM4511" s="1" t="s">
        <v>79</v>
      </c>
      <c r="BP4511" s="1">
        <v>0</v>
      </c>
      <c r="BQ4511" s="1">
        <v>0</v>
      </c>
      <c r="BR4511" s="2">
        <v>1365572.27</v>
      </c>
      <c r="BS4511" s="2">
        <v>573847.85600000003</v>
      </c>
      <c r="BT4511" s="1" t="s">
        <v>1095</v>
      </c>
      <c r="BU4511" s="1" t="s">
        <v>1099</v>
      </c>
      <c r="BW4511" s="1">
        <v>0</v>
      </c>
      <c r="BX4511" s="1">
        <v>4</v>
      </c>
    </row>
    <row r="4512" spans="1:76" x14ac:dyDescent="0.25">
      <c r="A4512" s="1">
        <v>4712</v>
      </c>
      <c r="B4512" s="1" t="s">
        <v>7819</v>
      </c>
      <c r="C4512" s="1" t="s">
        <v>7820</v>
      </c>
      <c r="D4512" s="1" t="s">
        <v>7232</v>
      </c>
      <c r="F4512" s="1">
        <v>2015</v>
      </c>
      <c r="G4512" s="1">
        <v>4</v>
      </c>
      <c r="H4512" s="1">
        <v>3</v>
      </c>
      <c r="I4512" s="1">
        <v>746</v>
      </c>
      <c r="J4512" s="1" t="s">
        <v>103</v>
      </c>
      <c r="K4512" s="1">
        <v>10</v>
      </c>
      <c r="L4512" s="1">
        <v>83</v>
      </c>
      <c r="M4512" s="1">
        <v>650654</v>
      </c>
      <c r="N4512" s="1">
        <v>5546974</v>
      </c>
      <c r="O4512" s="1">
        <v>1365217</v>
      </c>
      <c r="P4512" s="1">
        <v>573182</v>
      </c>
      <c r="Q4512" s="1" t="s">
        <v>78</v>
      </c>
      <c r="R4512" s="1" t="s">
        <v>156</v>
      </c>
      <c r="S4512" s="1" t="s">
        <v>3130</v>
      </c>
      <c r="V4512" s="1">
        <v>1</v>
      </c>
      <c r="AY4512" s="1" t="s">
        <v>79</v>
      </c>
      <c r="BB4512" s="1" t="s">
        <v>5504</v>
      </c>
      <c r="BC4512" s="1" t="s">
        <v>7755</v>
      </c>
      <c r="BD4512" s="1">
        <v>0</v>
      </c>
      <c r="BF4512" s="1">
        <v>0</v>
      </c>
      <c r="BH4512" s="1">
        <v>0</v>
      </c>
      <c r="BI4512" s="1">
        <v>0</v>
      </c>
      <c r="BL4512" s="1" t="s">
        <v>121</v>
      </c>
      <c r="BO4512" s="1" t="s">
        <v>2214</v>
      </c>
      <c r="BP4512" s="1">
        <v>0</v>
      </c>
      <c r="BQ4512" s="1">
        <v>0</v>
      </c>
      <c r="BR4512" s="2">
        <v>1365216.777</v>
      </c>
      <c r="BS4512" s="2">
        <v>573181.72699999996</v>
      </c>
      <c r="BT4512" s="1" t="s">
        <v>1095</v>
      </c>
      <c r="BU4512" s="1" t="s">
        <v>1099</v>
      </c>
      <c r="BV4512" s="1" t="s">
        <v>1127</v>
      </c>
      <c r="BW4512" s="1">
        <v>0</v>
      </c>
      <c r="BX4512" s="1">
        <v>3</v>
      </c>
    </row>
    <row r="4513" spans="1:76" x14ac:dyDescent="0.25">
      <c r="A4513" s="1">
        <v>4713</v>
      </c>
      <c r="B4513" s="1" t="s">
        <v>7821</v>
      </c>
      <c r="C4513" s="1" t="s">
        <v>7820</v>
      </c>
      <c r="D4513" s="1" t="s">
        <v>7232</v>
      </c>
      <c r="F4513" s="1">
        <v>2015</v>
      </c>
      <c r="G4513" s="1">
        <v>4</v>
      </c>
      <c r="H4513" s="1">
        <v>3</v>
      </c>
      <c r="I4513" s="1">
        <v>746</v>
      </c>
      <c r="J4513" s="1" t="s">
        <v>103</v>
      </c>
      <c r="K4513" s="1">
        <v>10</v>
      </c>
      <c r="L4513" s="1">
        <v>83</v>
      </c>
      <c r="M4513" s="1">
        <v>650654</v>
      </c>
      <c r="N4513" s="1">
        <v>5546974</v>
      </c>
      <c r="O4513" s="1">
        <v>1365217</v>
      </c>
      <c r="P4513" s="1">
        <v>573182</v>
      </c>
      <c r="Q4513" s="1" t="s">
        <v>78</v>
      </c>
      <c r="R4513" s="1" t="s">
        <v>156</v>
      </c>
      <c r="S4513" s="1" t="s">
        <v>3130</v>
      </c>
      <c r="V4513" s="1">
        <v>1</v>
      </c>
      <c r="AY4513" s="1" t="s">
        <v>79</v>
      </c>
      <c r="BB4513" s="1" t="s">
        <v>5504</v>
      </c>
      <c r="BC4513" s="1" t="s">
        <v>7755</v>
      </c>
      <c r="BD4513" s="1">
        <v>0</v>
      </c>
      <c r="BF4513" s="1">
        <v>0</v>
      </c>
      <c r="BH4513" s="1">
        <v>0</v>
      </c>
      <c r="BI4513" s="1">
        <v>0</v>
      </c>
      <c r="BL4513" s="1" t="s">
        <v>121</v>
      </c>
      <c r="BO4513" s="1" t="s">
        <v>2214</v>
      </c>
      <c r="BP4513" s="1">
        <v>0</v>
      </c>
      <c r="BQ4513" s="1">
        <v>0</v>
      </c>
      <c r="BR4513" s="2">
        <v>1365216.777</v>
      </c>
      <c r="BS4513" s="2">
        <v>573181.72699999996</v>
      </c>
      <c r="BT4513" s="1" t="s">
        <v>1095</v>
      </c>
      <c r="BU4513" s="1" t="s">
        <v>1099</v>
      </c>
      <c r="BV4513" s="1" t="s">
        <v>1127</v>
      </c>
      <c r="BW4513" s="1">
        <v>0</v>
      </c>
      <c r="BX4513" s="1">
        <v>3</v>
      </c>
    </row>
    <row r="4514" spans="1:76" x14ac:dyDescent="0.25">
      <c r="A4514" s="1">
        <v>4714</v>
      </c>
      <c r="B4514" s="1" t="s">
        <v>7822</v>
      </c>
      <c r="C4514" s="1" t="s">
        <v>7820</v>
      </c>
      <c r="D4514" s="1" t="s">
        <v>7232</v>
      </c>
      <c r="F4514" s="1">
        <v>2015</v>
      </c>
      <c r="G4514" s="1">
        <v>4</v>
      </c>
      <c r="H4514" s="1">
        <v>3</v>
      </c>
      <c r="I4514" s="1">
        <v>746</v>
      </c>
      <c r="J4514" s="1" t="s">
        <v>103</v>
      </c>
      <c r="K4514" s="1">
        <v>10</v>
      </c>
      <c r="L4514" s="1">
        <v>83</v>
      </c>
      <c r="M4514" s="1">
        <v>650654</v>
      </c>
      <c r="N4514" s="1">
        <v>5546974</v>
      </c>
      <c r="O4514" s="1">
        <v>1365217</v>
      </c>
      <c r="P4514" s="1">
        <v>573182</v>
      </c>
      <c r="Q4514" s="1" t="s">
        <v>78</v>
      </c>
      <c r="R4514" s="1" t="s">
        <v>156</v>
      </c>
      <c r="S4514" s="1" t="s">
        <v>3130</v>
      </c>
      <c r="V4514" s="1">
        <v>1</v>
      </c>
      <c r="AY4514" s="1" t="s">
        <v>79</v>
      </c>
      <c r="BB4514" s="1" t="s">
        <v>5504</v>
      </c>
      <c r="BC4514" s="1" t="s">
        <v>7755</v>
      </c>
      <c r="BD4514" s="1">
        <v>0</v>
      </c>
      <c r="BF4514" s="1">
        <v>0</v>
      </c>
      <c r="BH4514" s="1">
        <v>0</v>
      </c>
      <c r="BI4514" s="1">
        <v>0</v>
      </c>
      <c r="BL4514" s="1" t="s">
        <v>121</v>
      </c>
      <c r="BO4514" s="1" t="s">
        <v>2214</v>
      </c>
      <c r="BP4514" s="1">
        <v>0</v>
      </c>
      <c r="BQ4514" s="1">
        <v>0</v>
      </c>
      <c r="BR4514" s="2">
        <v>1365216.777</v>
      </c>
      <c r="BS4514" s="2">
        <v>573181.72699999996</v>
      </c>
      <c r="BT4514" s="1" t="s">
        <v>1095</v>
      </c>
      <c r="BU4514" s="1" t="s">
        <v>1099</v>
      </c>
      <c r="BV4514" s="1" t="s">
        <v>1127</v>
      </c>
      <c r="BW4514" s="1">
        <v>0</v>
      </c>
      <c r="BX4514" s="1">
        <v>3</v>
      </c>
    </row>
    <row r="4515" spans="1:76" x14ac:dyDescent="0.25">
      <c r="A4515" s="1">
        <v>4715</v>
      </c>
      <c r="B4515" s="1" t="s">
        <v>7823</v>
      </c>
      <c r="C4515" s="1" t="s">
        <v>5255</v>
      </c>
      <c r="D4515" s="1" t="s">
        <v>7232</v>
      </c>
      <c r="F4515" s="1">
        <v>2015</v>
      </c>
      <c r="G4515" s="1">
        <v>4</v>
      </c>
      <c r="H4515" s="1">
        <v>3</v>
      </c>
      <c r="I4515" s="1">
        <v>800</v>
      </c>
      <c r="J4515" s="1" t="s">
        <v>103</v>
      </c>
      <c r="K4515" s="1">
        <v>10</v>
      </c>
      <c r="L4515" s="1">
        <v>83</v>
      </c>
      <c r="M4515" s="1">
        <v>648720</v>
      </c>
      <c r="N4515" s="1">
        <v>5547063</v>
      </c>
      <c r="O4515" s="1">
        <v>1363281</v>
      </c>
      <c r="P4515" s="1">
        <v>573186</v>
      </c>
      <c r="Q4515" s="1" t="s">
        <v>78</v>
      </c>
      <c r="R4515" s="1" t="s">
        <v>156</v>
      </c>
      <c r="S4515" s="1" t="s">
        <v>3130</v>
      </c>
      <c r="V4515" s="1">
        <v>1</v>
      </c>
      <c r="AY4515" s="1" t="s">
        <v>79</v>
      </c>
      <c r="BB4515" s="1" t="s">
        <v>5545</v>
      </c>
      <c r="BC4515" s="1" t="s">
        <v>7755</v>
      </c>
      <c r="BD4515" s="1">
        <v>0</v>
      </c>
      <c r="BF4515" s="1">
        <v>0</v>
      </c>
      <c r="BH4515" s="1">
        <v>0</v>
      </c>
      <c r="BI4515" s="1">
        <v>0</v>
      </c>
      <c r="BL4515" s="1" t="s">
        <v>121</v>
      </c>
      <c r="BM4515" s="1" t="s">
        <v>79</v>
      </c>
      <c r="BO4515" s="1" t="s">
        <v>5258</v>
      </c>
      <c r="BP4515" s="1">
        <v>0</v>
      </c>
      <c r="BQ4515" s="1">
        <v>0</v>
      </c>
      <c r="BR4515" s="2">
        <v>1363280.7579999999</v>
      </c>
      <c r="BS4515" s="2">
        <v>573185.75399999996</v>
      </c>
      <c r="BT4515" s="1" t="s">
        <v>1105</v>
      </c>
      <c r="BU4515" s="1" t="s">
        <v>446</v>
      </c>
      <c r="BV4515" s="1" t="s">
        <v>1127</v>
      </c>
      <c r="BW4515" s="1">
        <v>0</v>
      </c>
    </row>
    <row r="4516" spans="1:76" x14ac:dyDescent="0.25">
      <c r="A4516" s="1">
        <v>4716</v>
      </c>
      <c r="B4516" s="1" t="s">
        <v>7824</v>
      </c>
      <c r="C4516" s="1" t="s">
        <v>3979</v>
      </c>
      <c r="D4516" s="1" t="s">
        <v>7232</v>
      </c>
      <c r="F4516" s="1">
        <v>2015</v>
      </c>
      <c r="G4516" s="1">
        <v>4</v>
      </c>
      <c r="H4516" s="1">
        <v>3</v>
      </c>
      <c r="I4516" s="1">
        <v>806</v>
      </c>
      <c r="J4516" s="1" t="s">
        <v>103</v>
      </c>
      <c r="K4516" s="1">
        <v>10</v>
      </c>
      <c r="L4516" s="1">
        <v>83</v>
      </c>
      <c r="M4516" s="1">
        <v>648314</v>
      </c>
      <c r="N4516" s="1">
        <v>5546890</v>
      </c>
      <c r="O4516" s="1">
        <v>1362883</v>
      </c>
      <c r="P4516" s="1">
        <v>572995</v>
      </c>
      <c r="Q4516" s="1" t="s">
        <v>78</v>
      </c>
      <c r="R4516" s="1" t="s">
        <v>156</v>
      </c>
      <c r="S4516" s="1" t="s">
        <v>7777</v>
      </c>
      <c r="V4516" s="1">
        <v>1</v>
      </c>
      <c r="AY4516" s="1" t="s">
        <v>86</v>
      </c>
      <c r="BB4516" s="1" t="s">
        <v>7825</v>
      </c>
      <c r="BC4516" s="1" t="s">
        <v>7755</v>
      </c>
      <c r="BD4516" s="1">
        <v>0</v>
      </c>
      <c r="BF4516" s="1">
        <v>0</v>
      </c>
      <c r="BH4516" s="1">
        <v>0</v>
      </c>
      <c r="BI4516" s="1">
        <v>0</v>
      </c>
      <c r="BL4516" s="1" t="s">
        <v>121</v>
      </c>
      <c r="BM4516" s="1" t="s">
        <v>191</v>
      </c>
      <c r="BP4516" s="1">
        <v>0</v>
      </c>
      <c r="BQ4516" s="1">
        <v>0</v>
      </c>
      <c r="BR4516" s="2">
        <v>1362882.645</v>
      </c>
      <c r="BS4516" s="2">
        <v>572994.72699999996</v>
      </c>
      <c r="BT4516" s="1" t="s">
        <v>1105</v>
      </c>
      <c r="BU4516" s="1" t="s">
        <v>446</v>
      </c>
      <c r="BW4516" s="1">
        <v>0</v>
      </c>
    </row>
    <row r="4517" spans="1:76" x14ac:dyDescent="0.25">
      <c r="A4517" s="1">
        <v>4717</v>
      </c>
      <c r="B4517" s="1" t="s">
        <v>7826</v>
      </c>
      <c r="C4517" s="1" t="s">
        <v>3979</v>
      </c>
      <c r="D4517" s="1" t="s">
        <v>7232</v>
      </c>
      <c r="F4517" s="1">
        <v>2015</v>
      </c>
      <c r="G4517" s="1">
        <v>4</v>
      </c>
      <c r="H4517" s="1">
        <v>3</v>
      </c>
      <c r="I4517" s="1">
        <v>806</v>
      </c>
      <c r="J4517" s="1" t="s">
        <v>103</v>
      </c>
      <c r="K4517" s="1">
        <v>10</v>
      </c>
      <c r="L4517" s="1">
        <v>83</v>
      </c>
      <c r="M4517" s="1">
        <v>648314</v>
      </c>
      <c r="N4517" s="1">
        <v>5546890</v>
      </c>
      <c r="O4517" s="1">
        <v>1362883</v>
      </c>
      <c r="P4517" s="1">
        <v>572995</v>
      </c>
      <c r="Q4517" s="1" t="s">
        <v>78</v>
      </c>
      <c r="R4517" s="1" t="s">
        <v>156</v>
      </c>
      <c r="S4517" s="1" t="s">
        <v>3130</v>
      </c>
      <c r="V4517" s="1">
        <v>1</v>
      </c>
      <c r="AY4517" s="1" t="s">
        <v>86</v>
      </c>
      <c r="BB4517" s="1" t="s">
        <v>7825</v>
      </c>
      <c r="BC4517" s="1" t="s">
        <v>7755</v>
      </c>
      <c r="BD4517" s="1">
        <v>0</v>
      </c>
      <c r="BF4517" s="1">
        <v>0</v>
      </c>
      <c r="BH4517" s="1">
        <v>0</v>
      </c>
      <c r="BI4517" s="1">
        <v>0</v>
      </c>
      <c r="BL4517" s="1" t="s">
        <v>121</v>
      </c>
      <c r="BM4517" s="1" t="s">
        <v>191</v>
      </c>
      <c r="BP4517" s="1">
        <v>0</v>
      </c>
      <c r="BQ4517" s="1">
        <v>0</v>
      </c>
      <c r="BR4517" s="2">
        <v>1362882.645</v>
      </c>
      <c r="BS4517" s="2">
        <v>572994.72699999996</v>
      </c>
      <c r="BT4517" s="1" t="s">
        <v>1105</v>
      </c>
      <c r="BU4517" s="1" t="s">
        <v>446</v>
      </c>
      <c r="BW4517" s="1">
        <v>0</v>
      </c>
    </row>
    <row r="4518" spans="1:76" x14ac:dyDescent="0.25">
      <c r="A4518" s="1">
        <v>4718</v>
      </c>
      <c r="B4518" s="1" t="s">
        <v>7827</v>
      </c>
      <c r="C4518" s="1" t="s">
        <v>3979</v>
      </c>
      <c r="D4518" s="1" t="s">
        <v>7232</v>
      </c>
      <c r="F4518" s="1">
        <v>2015</v>
      </c>
      <c r="G4518" s="1">
        <v>4</v>
      </c>
      <c r="H4518" s="1">
        <v>3</v>
      </c>
      <c r="I4518" s="1">
        <v>936</v>
      </c>
      <c r="J4518" s="1" t="s">
        <v>103</v>
      </c>
      <c r="K4518" s="1">
        <v>10</v>
      </c>
      <c r="L4518" s="1">
        <v>83</v>
      </c>
      <c r="M4518" s="1">
        <v>644699</v>
      </c>
      <c r="N4518" s="1">
        <v>5540301</v>
      </c>
      <c r="O4518" s="1">
        <v>1359560</v>
      </c>
      <c r="P4518" s="1">
        <v>566252</v>
      </c>
      <c r="Q4518" s="1" t="s">
        <v>78</v>
      </c>
      <c r="R4518" s="1" t="s">
        <v>104</v>
      </c>
      <c r="S4518" s="1" t="s">
        <v>7757</v>
      </c>
      <c r="T4518" s="1">
        <v>1</v>
      </c>
      <c r="U4518" s="1">
        <v>1</v>
      </c>
      <c r="AY4518" s="1" t="s">
        <v>86</v>
      </c>
      <c r="BB4518" s="1" t="s">
        <v>7828</v>
      </c>
      <c r="BC4518" s="1" t="s">
        <v>7755</v>
      </c>
      <c r="BD4518" s="1">
        <v>0</v>
      </c>
      <c r="BF4518" s="1">
        <v>0</v>
      </c>
      <c r="BH4518" s="1">
        <v>0</v>
      </c>
      <c r="BI4518" s="1">
        <v>0</v>
      </c>
      <c r="BL4518" s="1" t="s">
        <v>121</v>
      </c>
      <c r="BM4518" s="1" t="s">
        <v>191</v>
      </c>
      <c r="BP4518" s="1">
        <v>0</v>
      </c>
      <c r="BQ4518" s="1">
        <v>0</v>
      </c>
      <c r="BR4518" s="2">
        <v>1359560.385</v>
      </c>
      <c r="BS4518" s="2">
        <v>566251.93000000005</v>
      </c>
      <c r="BT4518" s="1" t="s">
        <v>123</v>
      </c>
      <c r="BU4518" s="1" t="s">
        <v>1099</v>
      </c>
      <c r="BW4518" s="1">
        <v>0</v>
      </c>
      <c r="BX4518" s="1">
        <v>5</v>
      </c>
    </row>
    <row r="4519" spans="1:76" x14ac:dyDescent="0.25">
      <c r="A4519" s="1">
        <v>4719</v>
      </c>
      <c r="B4519" s="1" t="s">
        <v>7829</v>
      </c>
      <c r="C4519" s="1" t="s">
        <v>2128</v>
      </c>
      <c r="D4519" s="1" t="s">
        <v>7232</v>
      </c>
      <c r="F4519" s="1">
        <v>2015</v>
      </c>
      <c r="G4519" s="1">
        <v>4</v>
      </c>
      <c r="H4519" s="1">
        <v>3</v>
      </c>
      <c r="I4519" s="1">
        <v>953</v>
      </c>
      <c r="J4519" s="1" t="s">
        <v>103</v>
      </c>
      <c r="K4519" s="1">
        <v>10</v>
      </c>
      <c r="L4519" s="1">
        <v>83</v>
      </c>
      <c r="M4519" s="1">
        <v>643379</v>
      </c>
      <c r="N4519" s="1">
        <v>5542344</v>
      </c>
      <c r="O4519" s="1">
        <v>1358152</v>
      </c>
      <c r="P4519" s="1">
        <v>568236</v>
      </c>
      <c r="Q4519" s="1" t="s">
        <v>78</v>
      </c>
      <c r="R4519" s="1" t="s">
        <v>156</v>
      </c>
      <c r="S4519" s="1" t="s">
        <v>3130</v>
      </c>
      <c r="V4519" s="1">
        <v>1</v>
      </c>
      <c r="AY4519" s="1" t="s">
        <v>79</v>
      </c>
      <c r="BB4519" s="1" t="s">
        <v>7039</v>
      </c>
      <c r="BC4519" s="1" t="s">
        <v>7755</v>
      </c>
      <c r="BD4519" s="1">
        <v>0</v>
      </c>
      <c r="BF4519" s="1">
        <v>0</v>
      </c>
      <c r="BH4519" s="1">
        <v>0</v>
      </c>
      <c r="BI4519" s="1">
        <v>0</v>
      </c>
      <c r="BL4519" s="1" t="s">
        <v>121</v>
      </c>
      <c r="BM4519" s="1" t="s">
        <v>79</v>
      </c>
      <c r="BO4519" s="1" t="s">
        <v>2130</v>
      </c>
      <c r="BP4519" s="1">
        <v>0</v>
      </c>
      <c r="BQ4519" s="1">
        <v>0</v>
      </c>
      <c r="BR4519" s="2">
        <v>1358152.1850000001</v>
      </c>
      <c r="BS4519" s="2">
        <v>568235.81900000002</v>
      </c>
      <c r="BT4519" s="1" t="s">
        <v>123</v>
      </c>
      <c r="BU4519" s="1" t="s">
        <v>1099</v>
      </c>
      <c r="BV4519" s="1" t="s">
        <v>1127</v>
      </c>
      <c r="BW4519" s="1">
        <v>0</v>
      </c>
      <c r="BX4519" s="1">
        <v>4</v>
      </c>
    </row>
    <row r="4520" spans="1:76" x14ac:dyDescent="0.25">
      <c r="A4520" s="1">
        <v>4720</v>
      </c>
      <c r="B4520" s="1" t="s">
        <v>7830</v>
      </c>
      <c r="C4520" s="1" t="s">
        <v>2128</v>
      </c>
      <c r="D4520" s="1" t="s">
        <v>7232</v>
      </c>
      <c r="F4520" s="1">
        <v>2015</v>
      </c>
      <c r="G4520" s="1">
        <v>4</v>
      </c>
      <c r="H4520" s="1">
        <v>3</v>
      </c>
      <c r="I4520" s="1">
        <v>953</v>
      </c>
      <c r="J4520" s="1" t="s">
        <v>103</v>
      </c>
      <c r="K4520" s="1">
        <v>10</v>
      </c>
      <c r="L4520" s="1">
        <v>83</v>
      </c>
      <c r="M4520" s="1">
        <v>643379</v>
      </c>
      <c r="N4520" s="1">
        <v>5542344</v>
      </c>
      <c r="O4520" s="1">
        <v>1358152</v>
      </c>
      <c r="P4520" s="1">
        <v>568236</v>
      </c>
      <c r="Q4520" s="1" t="s">
        <v>78</v>
      </c>
      <c r="R4520" s="1" t="s">
        <v>156</v>
      </c>
      <c r="S4520" s="1" t="s">
        <v>3130</v>
      </c>
      <c r="V4520" s="1">
        <v>1</v>
      </c>
      <c r="AY4520" s="1" t="s">
        <v>79</v>
      </c>
      <c r="BB4520" s="1" t="s">
        <v>7039</v>
      </c>
      <c r="BC4520" s="1" t="s">
        <v>7755</v>
      </c>
      <c r="BD4520" s="1">
        <v>0</v>
      </c>
      <c r="BF4520" s="1">
        <v>0</v>
      </c>
      <c r="BH4520" s="1">
        <v>0</v>
      </c>
      <c r="BI4520" s="1">
        <v>0</v>
      </c>
      <c r="BL4520" s="1" t="s">
        <v>121</v>
      </c>
      <c r="BM4520" s="1" t="s">
        <v>79</v>
      </c>
      <c r="BO4520" s="1" t="s">
        <v>2130</v>
      </c>
      <c r="BP4520" s="1">
        <v>0</v>
      </c>
      <c r="BQ4520" s="1">
        <v>0</v>
      </c>
      <c r="BR4520" s="2">
        <v>1358152.1850000001</v>
      </c>
      <c r="BS4520" s="2">
        <v>568235.81900000002</v>
      </c>
      <c r="BT4520" s="1" t="s">
        <v>123</v>
      </c>
      <c r="BU4520" s="1" t="s">
        <v>1099</v>
      </c>
      <c r="BV4520" s="1" t="s">
        <v>1127</v>
      </c>
      <c r="BW4520" s="1">
        <v>0</v>
      </c>
      <c r="BX4520" s="1">
        <v>4</v>
      </c>
    </row>
    <row r="4521" spans="1:76" x14ac:dyDescent="0.25">
      <c r="A4521" s="1">
        <v>4721</v>
      </c>
      <c r="B4521" s="1" t="s">
        <v>7831</v>
      </c>
      <c r="C4521" s="1" t="s">
        <v>2128</v>
      </c>
      <c r="D4521" s="1" t="s">
        <v>7232</v>
      </c>
      <c r="F4521" s="1">
        <v>2015</v>
      </c>
      <c r="G4521" s="1">
        <v>4</v>
      </c>
      <c r="H4521" s="1">
        <v>3</v>
      </c>
      <c r="I4521" s="1">
        <v>953</v>
      </c>
      <c r="J4521" s="1" t="s">
        <v>103</v>
      </c>
      <c r="K4521" s="1">
        <v>10</v>
      </c>
      <c r="L4521" s="1">
        <v>83</v>
      </c>
      <c r="M4521" s="1">
        <v>643379</v>
      </c>
      <c r="N4521" s="1">
        <v>5542344</v>
      </c>
      <c r="O4521" s="1">
        <v>1358152</v>
      </c>
      <c r="P4521" s="1">
        <v>568236</v>
      </c>
      <c r="Q4521" s="1" t="s">
        <v>78</v>
      </c>
      <c r="R4521" s="1" t="s">
        <v>156</v>
      </c>
      <c r="S4521" s="1" t="s">
        <v>3130</v>
      </c>
      <c r="V4521" s="1">
        <v>1</v>
      </c>
      <c r="AY4521" s="1" t="s">
        <v>79</v>
      </c>
      <c r="BB4521" s="1" t="s">
        <v>7039</v>
      </c>
      <c r="BC4521" s="1" t="s">
        <v>7755</v>
      </c>
      <c r="BD4521" s="1">
        <v>0</v>
      </c>
      <c r="BF4521" s="1">
        <v>0</v>
      </c>
      <c r="BH4521" s="1">
        <v>0</v>
      </c>
      <c r="BI4521" s="1">
        <v>0</v>
      </c>
      <c r="BL4521" s="1" t="s">
        <v>121</v>
      </c>
      <c r="BM4521" s="1" t="s">
        <v>79</v>
      </c>
      <c r="BO4521" s="1" t="s">
        <v>2130</v>
      </c>
      <c r="BP4521" s="1">
        <v>0</v>
      </c>
      <c r="BQ4521" s="1">
        <v>0</v>
      </c>
      <c r="BR4521" s="2">
        <v>1358152.1850000001</v>
      </c>
      <c r="BS4521" s="2">
        <v>568235.81900000002</v>
      </c>
      <c r="BT4521" s="1" t="s">
        <v>123</v>
      </c>
      <c r="BU4521" s="1" t="s">
        <v>1099</v>
      </c>
      <c r="BV4521" s="1" t="s">
        <v>1127</v>
      </c>
      <c r="BW4521" s="1">
        <v>0</v>
      </c>
      <c r="BX4521" s="1">
        <v>4</v>
      </c>
    </row>
    <row r="4522" spans="1:76" x14ac:dyDescent="0.25">
      <c r="A4522" s="1">
        <v>4722</v>
      </c>
      <c r="B4522" s="1" t="s">
        <v>7832</v>
      </c>
      <c r="C4522" s="1" t="s">
        <v>1101</v>
      </c>
      <c r="D4522" s="1" t="s">
        <v>7232</v>
      </c>
      <c r="F4522" s="1">
        <v>2015</v>
      </c>
      <c r="G4522" s="1">
        <v>4</v>
      </c>
      <c r="H4522" s="1">
        <v>3</v>
      </c>
      <c r="I4522" s="1">
        <v>1000</v>
      </c>
      <c r="J4522" s="1" t="s">
        <v>103</v>
      </c>
      <c r="K4522" s="1">
        <v>10</v>
      </c>
      <c r="L4522" s="1">
        <v>83</v>
      </c>
      <c r="M4522" s="1">
        <v>642951</v>
      </c>
      <c r="N4522" s="1">
        <v>5542621</v>
      </c>
      <c r="O4522" s="1">
        <v>1357712</v>
      </c>
      <c r="P4522" s="1">
        <v>568493</v>
      </c>
      <c r="Q4522" s="1" t="s">
        <v>78</v>
      </c>
      <c r="R4522" s="1" t="s">
        <v>104</v>
      </c>
      <c r="S4522" s="1" t="s">
        <v>7757</v>
      </c>
      <c r="T4522" s="1">
        <v>1</v>
      </c>
      <c r="AY4522" s="1" t="s">
        <v>578</v>
      </c>
      <c r="BB4522" s="1" t="s">
        <v>5510</v>
      </c>
      <c r="BC4522" s="1" t="s">
        <v>7755</v>
      </c>
      <c r="BD4522" s="1">
        <v>0</v>
      </c>
      <c r="BF4522" s="1">
        <v>0</v>
      </c>
      <c r="BH4522" s="1">
        <v>0</v>
      </c>
      <c r="BI4522" s="1">
        <v>0</v>
      </c>
      <c r="BL4522" s="1" t="s">
        <v>121</v>
      </c>
      <c r="BP4522" s="1">
        <v>0</v>
      </c>
      <c r="BQ4522" s="1">
        <v>0</v>
      </c>
      <c r="BR4522" s="2">
        <v>1357711.6869999999</v>
      </c>
      <c r="BS4522" s="2">
        <v>568493.28500000003</v>
      </c>
      <c r="BT4522" s="1" t="s">
        <v>123</v>
      </c>
      <c r="BU4522" s="1" t="s">
        <v>1099</v>
      </c>
      <c r="BW4522" s="1">
        <v>0</v>
      </c>
      <c r="BX4522" s="1">
        <v>3</v>
      </c>
    </row>
    <row r="4523" spans="1:76" x14ac:dyDescent="0.25">
      <c r="A4523" s="1">
        <v>4723</v>
      </c>
      <c r="B4523" s="1" t="s">
        <v>7833</v>
      </c>
      <c r="C4523" s="1" t="s">
        <v>1101</v>
      </c>
      <c r="D4523" s="1" t="s">
        <v>7232</v>
      </c>
      <c r="F4523" s="1">
        <v>2015</v>
      </c>
      <c r="G4523" s="1">
        <v>4</v>
      </c>
      <c r="H4523" s="1">
        <v>3</v>
      </c>
      <c r="I4523" s="1">
        <v>1000</v>
      </c>
      <c r="J4523" s="1" t="s">
        <v>103</v>
      </c>
      <c r="K4523" s="1">
        <v>10</v>
      </c>
      <c r="L4523" s="1">
        <v>83</v>
      </c>
      <c r="M4523" s="1">
        <v>642951</v>
      </c>
      <c r="N4523" s="1">
        <v>5542621</v>
      </c>
      <c r="O4523" s="1">
        <v>1357712</v>
      </c>
      <c r="P4523" s="1">
        <v>568493</v>
      </c>
      <c r="Q4523" s="1" t="s">
        <v>78</v>
      </c>
      <c r="R4523" s="1" t="s">
        <v>156</v>
      </c>
      <c r="S4523" s="1" t="s">
        <v>3130</v>
      </c>
      <c r="V4523" s="1">
        <v>1</v>
      </c>
      <c r="AY4523" s="1" t="s">
        <v>578</v>
      </c>
      <c r="BB4523" s="1" t="s">
        <v>5510</v>
      </c>
      <c r="BC4523" s="1" t="s">
        <v>7755</v>
      </c>
      <c r="BD4523" s="1">
        <v>0</v>
      </c>
      <c r="BF4523" s="1">
        <v>0</v>
      </c>
      <c r="BH4523" s="1">
        <v>0</v>
      </c>
      <c r="BI4523" s="1">
        <v>0</v>
      </c>
      <c r="BL4523" s="1" t="s">
        <v>121</v>
      </c>
      <c r="BP4523" s="1">
        <v>0</v>
      </c>
      <c r="BQ4523" s="1">
        <v>0</v>
      </c>
      <c r="BR4523" s="2">
        <v>1357711.6869999999</v>
      </c>
      <c r="BS4523" s="2">
        <v>568493.28500000003</v>
      </c>
      <c r="BT4523" s="1" t="s">
        <v>123</v>
      </c>
      <c r="BU4523" s="1" t="s">
        <v>1099</v>
      </c>
      <c r="BW4523" s="1">
        <v>0</v>
      </c>
      <c r="BX4523" s="1">
        <v>3</v>
      </c>
    </row>
    <row r="4524" spans="1:76" x14ac:dyDescent="0.25">
      <c r="A4524" s="1">
        <v>4724</v>
      </c>
      <c r="B4524" s="1" t="s">
        <v>7834</v>
      </c>
      <c r="C4524" s="1" t="s">
        <v>3979</v>
      </c>
      <c r="D4524" s="1" t="s">
        <v>7232</v>
      </c>
      <c r="F4524" s="1">
        <v>2015</v>
      </c>
      <c r="G4524" s="1">
        <v>4</v>
      </c>
      <c r="H4524" s="1">
        <v>3</v>
      </c>
      <c r="I4524" s="1">
        <v>1209</v>
      </c>
      <c r="J4524" s="1" t="s">
        <v>103</v>
      </c>
      <c r="K4524" s="1">
        <v>10</v>
      </c>
      <c r="L4524" s="1">
        <v>83</v>
      </c>
      <c r="M4524" s="1">
        <v>664306</v>
      </c>
      <c r="N4524" s="1">
        <v>5533024</v>
      </c>
      <c r="O4524" s="1">
        <v>1379471</v>
      </c>
      <c r="P4524" s="1">
        <v>559845</v>
      </c>
      <c r="Q4524" s="1" t="s">
        <v>78</v>
      </c>
      <c r="R4524" s="1" t="s">
        <v>164</v>
      </c>
      <c r="S4524" s="1" t="s">
        <v>5697</v>
      </c>
      <c r="V4524" s="1">
        <v>1</v>
      </c>
      <c r="AY4524" s="1" t="s">
        <v>86</v>
      </c>
      <c r="BB4524" s="1" t="s">
        <v>5464</v>
      </c>
      <c r="BC4524" s="1" t="s">
        <v>7755</v>
      </c>
      <c r="BD4524" s="1">
        <v>0</v>
      </c>
      <c r="BF4524" s="1">
        <v>0</v>
      </c>
      <c r="BH4524" s="1">
        <v>0</v>
      </c>
      <c r="BI4524" s="1">
        <v>0</v>
      </c>
      <c r="BL4524" s="1" t="s">
        <v>121</v>
      </c>
      <c r="BM4524" s="1" t="s">
        <v>191</v>
      </c>
      <c r="BP4524" s="1">
        <v>0</v>
      </c>
      <c r="BQ4524" s="1">
        <v>0</v>
      </c>
      <c r="BR4524" s="2">
        <v>1379471.3540000001</v>
      </c>
      <c r="BS4524" s="2">
        <v>559845.19700000004</v>
      </c>
      <c r="BT4524" s="1" t="s">
        <v>1105</v>
      </c>
      <c r="BU4524" s="1" t="s">
        <v>1126</v>
      </c>
      <c r="BW4524" s="1">
        <v>0</v>
      </c>
      <c r="BX4524" s="1">
        <v>5</v>
      </c>
    </row>
    <row r="4525" spans="1:76" x14ac:dyDescent="0.25">
      <c r="A4525" s="1">
        <v>4725</v>
      </c>
      <c r="B4525" s="1" t="s">
        <v>7835</v>
      </c>
      <c r="C4525" s="1" t="s">
        <v>4161</v>
      </c>
      <c r="D4525" s="1" t="s">
        <v>7232</v>
      </c>
      <c r="F4525" s="1">
        <v>2015</v>
      </c>
      <c r="G4525" s="1">
        <v>4</v>
      </c>
      <c r="H4525" s="1">
        <v>3</v>
      </c>
      <c r="I4525" s="1">
        <v>1215</v>
      </c>
      <c r="J4525" s="1" t="s">
        <v>103</v>
      </c>
      <c r="K4525" s="1">
        <v>10</v>
      </c>
      <c r="L4525" s="1">
        <v>83</v>
      </c>
      <c r="M4525" s="1">
        <v>665034</v>
      </c>
      <c r="N4525" s="1">
        <v>5533608</v>
      </c>
      <c r="O4525" s="1">
        <v>1380173</v>
      </c>
      <c r="P4525" s="1">
        <v>560461</v>
      </c>
      <c r="Q4525" s="1" t="s">
        <v>78</v>
      </c>
      <c r="R4525" s="1" t="s">
        <v>164</v>
      </c>
      <c r="S4525" s="1" t="s">
        <v>5697</v>
      </c>
      <c r="V4525" s="1">
        <v>1</v>
      </c>
      <c r="AY4525" s="1" t="s">
        <v>578</v>
      </c>
      <c r="AZ4525" s="1" t="s">
        <v>7836</v>
      </c>
      <c r="BB4525" s="1" t="s">
        <v>5467</v>
      </c>
      <c r="BC4525" s="1" t="s">
        <v>7755</v>
      </c>
      <c r="BD4525" s="1">
        <v>0</v>
      </c>
      <c r="BF4525" s="1">
        <v>0</v>
      </c>
      <c r="BH4525" s="1">
        <v>0</v>
      </c>
      <c r="BI4525" s="1">
        <v>0</v>
      </c>
      <c r="BL4525" s="1" t="s">
        <v>121</v>
      </c>
      <c r="BM4525" s="1" t="s">
        <v>578</v>
      </c>
      <c r="BP4525" s="1">
        <v>0</v>
      </c>
      <c r="BQ4525" s="1">
        <v>0</v>
      </c>
      <c r="BR4525" s="2">
        <v>1380173.3359999999</v>
      </c>
      <c r="BS4525" s="2">
        <v>560460.73100000003</v>
      </c>
      <c r="BT4525" s="1" t="s">
        <v>1105</v>
      </c>
      <c r="BU4525" s="1" t="s">
        <v>1126</v>
      </c>
      <c r="BW4525" s="1">
        <v>0</v>
      </c>
      <c r="BX4525" s="1">
        <v>4</v>
      </c>
    </row>
    <row r="4526" spans="1:76" x14ac:dyDescent="0.25">
      <c r="A4526" s="1">
        <v>4726</v>
      </c>
      <c r="B4526" s="1" t="s">
        <v>7837</v>
      </c>
      <c r="C4526" s="1" t="s">
        <v>4161</v>
      </c>
      <c r="D4526" s="1" t="s">
        <v>7232</v>
      </c>
      <c r="F4526" s="1">
        <v>2015</v>
      </c>
      <c r="G4526" s="1">
        <v>4</v>
      </c>
      <c r="H4526" s="1">
        <v>3</v>
      </c>
      <c r="I4526" s="1">
        <v>1215</v>
      </c>
      <c r="J4526" s="1" t="s">
        <v>103</v>
      </c>
      <c r="K4526" s="1">
        <v>10</v>
      </c>
      <c r="L4526" s="1">
        <v>83</v>
      </c>
      <c r="M4526" s="1">
        <v>665034</v>
      </c>
      <c r="N4526" s="1">
        <v>5533608</v>
      </c>
      <c r="O4526" s="1">
        <v>1380173</v>
      </c>
      <c r="P4526" s="1">
        <v>560461</v>
      </c>
      <c r="Q4526" s="1" t="s">
        <v>78</v>
      </c>
      <c r="R4526" s="1" t="s">
        <v>164</v>
      </c>
      <c r="S4526" s="1" t="s">
        <v>5697</v>
      </c>
      <c r="V4526" s="1">
        <v>1</v>
      </c>
      <c r="AY4526" s="1" t="s">
        <v>578</v>
      </c>
      <c r="AZ4526" s="1" t="s">
        <v>7836</v>
      </c>
      <c r="BB4526" s="1" t="s">
        <v>5467</v>
      </c>
      <c r="BC4526" s="1" t="s">
        <v>7755</v>
      </c>
      <c r="BD4526" s="1">
        <v>0</v>
      </c>
      <c r="BF4526" s="1">
        <v>0</v>
      </c>
      <c r="BH4526" s="1">
        <v>0</v>
      </c>
      <c r="BI4526" s="1">
        <v>0</v>
      </c>
      <c r="BL4526" s="1" t="s">
        <v>121</v>
      </c>
      <c r="BM4526" s="1" t="s">
        <v>578</v>
      </c>
      <c r="BP4526" s="1">
        <v>0</v>
      </c>
      <c r="BQ4526" s="1">
        <v>0</v>
      </c>
      <c r="BR4526" s="2">
        <v>1380173.3359999999</v>
      </c>
      <c r="BS4526" s="2">
        <v>560460.73100000003</v>
      </c>
      <c r="BT4526" s="1" t="s">
        <v>1105</v>
      </c>
      <c r="BU4526" s="1" t="s">
        <v>1126</v>
      </c>
      <c r="BW4526" s="1">
        <v>0</v>
      </c>
      <c r="BX4526" s="1">
        <v>4</v>
      </c>
    </row>
    <row r="4527" spans="1:76" x14ac:dyDescent="0.25">
      <c r="A4527" s="1">
        <v>4727</v>
      </c>
      <c r="B4527" s="1" t="s">
        <v>7838</v>
      </c>
      <c r="C4527" s="1" t="s">
        <v>3979</v>
      </c>
      <c r="D4527" s="1" t="s">
        <v>7232</v>
      </c>
      <c r="F4527" s="1">
        <v>2015</v>
      </c>
      <c r="G4527" s="1">
        <v>4</v>
      </c>
      <c r="H4527" s="1">
        <v>3</v>
      </c>
      <c r="I4527" s="1">
        <v>1234</v>
      </c>
      <c r="J4527" s="1" t="s">
        <v>103</v>
      </c>
      <c r="K4527" s="1">
        <v>10</v>
      </c>
      <c r="L4527" s="1">
        <v>83</v>
      </c>
      <c r="M4527" s="1">
        <v>663513</v>
      </c>
      <c r="N4527" s="1">
        <v>5534888</v>
      </c>
      <c r="O4527" s="1">
        <v>1378597</v>
      </c>
      <c r="P4527" s="1">
        <v>561672</v>
      </c>
      <c r="Q4527" s="1" t="s">
        <v>78</v>
      </c>
      <c r="R4527" s="1" t="s">
        <v>156</v>
      </c>
      <c r="S4527" s="1" t="s">
        <v>7777</v>
      </c>
      <c r="V4527" s="1">
        <v>1</v>
      </c>
      <c r="AY4527" s="1" t="s">
        <v>86</v>
      </c>
      <c r="AZ4527" s="1" t="s">
        <v>7836</v>
      </c>
      <c r="BB4527" s="1" t="s">
        <v>5656</v>
      </c>
      <c r="BC4527" s="1" t="s">
        <v>7755</v>
      </c>
      <c r="BD4527" s="1">
        <v>0</v>
      </c>
      <c r="BF4527" s="1">
        <v>0</v>
      </c>
      <c r="BH4527" s="1">
        <v>0</v>
      </c>
      <c r="BI4527" s="1">
        <v>0</v>
      </c>
      <c r="BL4527" s="1" t="s">
        <v>121</v>
      </c>
      <c r="BM4527" s="1" t="s">
        <v>191</v>
      </c>
      <c r="BP4527" s="1">
        <v>0</v>
      </c>
      <c r="BQ4527" s="1">
        <v>0</v>
      </c>
      <c r="BR4527" s="2">
        <v>1378596.699</v>
      </c>
      <c r="BS4527" s="2">
        <v>561671.54399999999</v>
      </c>
      <c r="BT4527" s="1" t="s">
        <v>1105</v>
      </c>
      <c r="BU4527" s="1" t="s">
        <v>1126</v>
      </c>
      <c r="BW4527" s="1">
        <v>0</v>
      </c>
      <c r="BX4527" s="1">
        <v>4</v>
      </c>
    </row>
    <row r="4528" spans="1:76" x14ac:dyDescent="0.25">
      <c r="A4528" s="1">
        <v>4728</v>
      </c>
      <c r="B4528" s="1" t="s">
        <v>7839</v>
      </c>
      <c r="C4528" s="1" t="s">
        <v>3979</v>
      </c>
      <c r="D4528" s="1" t="s">
        <v>7232</v>
      </c>
      <c r="F4528" s="1">
        <v>2015</v>
      </c>
      <c r="G4528" s="1">
        <v>4</v>
      </c>
      <c r="H4528" s="1">
        <v>3</v>
      </c>
      <c r="I4528" s="1">
        <v>1234</v>
      </c>
      <c r="J4528" s="1" t="s">
        <v>103</v>
      </c>
      <c r="K4528" s="1">
        <v>10</v>
      </c>
      <c r="L4528" s="1">
        <v>83</v>
      </c>
      <c r="M4528" s="1">
        <v>663513</v>
      </c>
      <c r="N4528" s="1">
        <v>5534888</v>
      </c>
      <c r="O4528" s="1">
        <v>1378597</v>
      </c>
      <c r="P4528" s="1">
        <v>561672</v>
      </c>
      <c r="Q4528" s="1" t="s">
        <v>78</v>
      </c>
      <c r="R4528" s="1" t="s">
        <v>164</v>
      </c>
      <c r="S4528" s="1" t="s">
        <v>5697</v>
      </c>
      <c r="V4528" s="1">
        <v>1</v>
      </c>
      <c r="AY4528" s="1" t="s">
        <v>86</v>
      </c>
      <c r="AZ4528" s="1" t="s">
        <v>7836</v>
      </c>
      <c r="BB4528" s="1" t="s">
        <v>5656</v>
      </c>
      <c r="BC4528" s="1" t="s">
        <v>7755</v>
      </c>
      <c r="BD4528" s="1">
        <v>0</v>
      </c>
      <c r="BF4528" s="1">
        <v>0</v>
      </c>
      <c r="BH4528" s="1">
        <v>0</v>
      </c>
      <c r="BI4528" s="1">
        <v>0</v>
      </c>
      <c r="BL4528" s="1" t="s">
        <v>121</v>
      </c>
      <c r="BM4528" s="1" t="s">
        <v>191</v>
      </c>
      <c r="BP4528" s="1">
        <v>0</v>
      </c>
      <c r="BQ4528" s="1">
        <v>0</v>
      </c>
      <c r="BR4528" s="2">
        <v>1378596.699</v>
      </c>
      <c r="BS4528" s="2">
        <v>561671.54399999999</v>
      </c>
      <c r="BT4528" s="1" t="s">
        <v>1105</v>
      </c>
      <c r="BU4528" s="1" t="s">
        <v>1126</v>
      </c>
      <c r="BW4528" s="1">
        <v>0</v>
      </c>
      <c r="BX4528" s="1">
        <v>4</v>
      </c>
    </row>
    <row r="4529" spans="1:76" x14ac:dyDescent="0.25">
      <c r="A4529" s="1">
        <v>4729</v>
      </c>
      <c r="B4529" s="1" t="s">
        <v>7840</v>
      </c>
      <c r="C4529" s="1" t="s">
        <v>3979</v>
      </c>
      <c r="D4529" s="1" t="s">
        <v>7232</v>
      </c>
      <c r="F4529" s="1">
        <v>2015</v>
      </c>
      <c r="G4529" s="1">
        <v>4</v>
      </c>
      <c r="H4529" s="1">
        <v>3</v>
      </c>
      <c r="I4529" s="1">
        <v>1242</v>
      </c>
      <c r="J4529" s="1" t="s">
        <v>103</v>
      </c>
      <c r="K4529" s="1">
        <v>10</v>
      </c>
      <c r="L4529" s="1">
        <v>83</v>
      </c>
      <c r="M4529" s="1">
        <v>663799</v>
      </c>
      <c r="N4529" s="1">
        <v>5535954</v>
      </c>
      <c r="O4529" s="1">
        <v>1378835</v>
      </c>
      <c r="P4529" s="1">
        <v>562749</v>
      </c>
      <c r="Q4529" s="1" t="s">
        <v>78</v>
      </c>
      <c r="R4529" s="1" t="s">
        <v>156</v>
      </c>
      <c r="S4529" s="1" t="s">
        <v>3130</v>
      </c>
      <c r="V4529" s="1">
        <v>1</v>
      </c>
      <c r="AY4529" s="1" t="s">
        <v>86</v>
      </c>
      <c r="BB4529" s="1" t="s">
        <v>7841</v>
      </c>
      <c r="BC4529" s="1" t="s">
        <v>7755</v>
      </c>
      <c r="BD4529" s="1">
        <v>0</v>
      </c>
      <c r="BF4529" s="1">
        <v>0</v>
      </c>
      <c r="BH4529" s="1">
        <v>0</v>
      </c>
      <c r="BI4529" s="1">
        <v>0</v>
      </c>
      <c r="BL4529" s="1" t="s">
        <v>121</v>
      </c>
      <c r="BM4529" s="1" t="s">
        <v>191</v>
      </c>
      <c r="BP4529" s="1">
        <v>0</v>
      </c>
      <c r="BQ4529" s="1">
        <v>0</v>
      </c>
      <c r="BR4529" s="2">
        <v>1378835.4129999999</v>
      </c>
      <c r="BS4529" s="2">
        <v>562749.41599999997</v>
      </c>
      <c r="BT4529" s="1" t="s">
        <v>1105</v>
      </c>
      <c r="BU4529" s="1" t="s">
        <v>1126</v>
      </c>
      <c r="BW4529" s="1">
        <v>0</v>
      </c>
      <c r="BX4529" s="1">
        <v>5</v>
      </c>
    </row>
    <row r="4530" spans="1:76" x14ac:dyDescent="0.25">
      <c r="A4530" s="1">
        <v>4730</v>
      </c>
      <c r="B4530" s="1" t="s">
        <v>7842</v>
      </c>
      <c r="C4530" s="1" t="s">
        <v>3979</v>
      </c>
      <c r="D4530" s="1" t="s">
        <v>7232</v>
      </c>
      <c r="F4530" s="1">
        <v>2015</v>
      </c>
      <c r="G4530" s="1">
        <v>4</v>
      </c>
      <c r="H4530" s="1">
        <v>3</v>
      </c>
      <c r="I4530" s="1">
        <v>1256</v>
      </c>
      <c r="J4530" s="1" t="s">
        <v>103</v>
      </c>
      <c r="K4530" s="1">
        <v>10</v>
      </c>
      <c r="L4530" s="1">
        <v>83</v>
      </c>
      <c r="M4530" s="1">
        <v>664606</v>
      </c>
      <c r="N4530" s="1">
        <v>5537818</v>
      </c>
      <c r="O4530" s="1">
        <v>1379560</v>
      </c>
      <c r="P4530" s="1">
        <v>564648</v>
      </c>
      <c r="Q4530" s="1" t="s">
        <v>78</v>
      </c>
      <c r="R4530" s="1" t="s">
        <v>156</v>
      </c>
      <c r="S4530" s="1" t="s">
        <v>3130</v>
      </c>
      <c r="V4530" s="1">
        <v>1</v>
      </c>
      <c r="AY4530" s="1" t="s">
        <v>86</v>
      </c>
      <c r="BB4530" s="1" t="s">
        <v>7023</v>
      </c>
      <c r="BC4530" s="1" t="s">
        <v>7755</v>
      </c>
      <c r="BD4530" s="1">
        <v>0</v>
      </c>
      <c r="BF4530" s="1">
        <v>0</v>
      </c>
      <c r="BH4530" s="1">
        <v>0</v>
      </c>
      <c r="BI4530" s="1">
        <v>0</v>
      </c>
      <c r="BL4530" s="1" t="s">
        <v>121</v>
      </c>
      <c r="BM4530" s="1" t="s">
        <v>191</v>
      </c>
      <c r="BP4530" s="1">
        <v>0</v>
      </c>
      <c r="BQ4530" s="1">
        <v>0</v>
      </c>
      <c r="BR4530" s="2">
        <v>1379560.2050000001</v>
      </c>
      <c r="BS4530" s="2">
        <v>564647.80900000001</v>
      </c>
      <c r="BT4530" s="1" t="s">
        <v>1105</v>
      </c>
      <c r="BU4530" s="1" t="s">
        <v>1126</v>
      </c>
      <c r="BW4530" s="1">
        <v>0</v>
      </c>
      <c r="BX4530" s="1">
        <v>4</v>
      </c>
    </row>
    <row r="4531" spans="1:76" x14ac:dyDescent="0.25">
      <c r="A4531" s="1">
        <v>4731</v>
      </c>
      <c r="B4531" s="1" t="s">
        <v>7843</v>
      </c>
      <c r="C4531" s="1" t="s">
        <v>3979</v>
      </c>
      <c r="D4531" s="1" t="s">
        <v>7287</v>
      </c>
      <c r="F4531" s="1">
        <v>2015</v>
      </c>
      <c r="G4531" s="1">
        <v>4</v>
      </c>
      <c r="H4531" s="1">
        <v>2</v>
      </c>
      <c r="I4531" s="1">
        <v>939</v>
      </c>
      <c r="J4531" s="1" t="s">
        <v>103</v>
      </c>
      <c r="K4531" s="1">
        <v>10</v>
      </c>
      <c r="L4531" s="1">
        <v>83</v>
      </c>
      <c r="M4531" s="1">
        <v>678947</v>
      </c>
      <c r="N4531" s="1">
        <v>5488036</v>
      </c>
      <c r="O4531" s="1">
        <v>1396094</v>
      </c>
      <c r="P4531" s="1">
        <v>515563</v>
      </c>
      <c r="Q4531" s="1" t="s">
        <v>78</v>
      </c>
      <c r="R4531" s="1" t="s">
        <v>156</v>
      </c>
      <c r="S4531" s="1" t="s">
        <v>7777</v>
      </c>
      <c r="V4531" s="1">
        <v>1</v>
      </c>
      <c r="AY4531" s="1" t="s">
        <v>86</v>
      </c>
      <c r="BB4531" s="1" t="s">
        <v>7066</v>
      </c>
      <c r="BC4531" s="1" t="s">
        <v>7755</v>
      </c>
      <c r="BD4531" s="1">
        <v>0</v>
      </c>
      <c r="BF4531" s="1">
        <v>0</v>
      </c>
      <c r="BH4531" s="1">
        <v>0</v>
      </c>
      <c r="BI4531" s="1">
        <v>0</v>
      </c>
      <c r="BL4531" s="1" t="s">
        <v>121</v>
      </c>
      <c r="BM4531" s="1" t="s">
        <v>191</v>
      </c>
      <c r="BP4531" s="1">
        <v>0</v>
      </c>
      <c r="BQ4531" s="1">
        <v>0</v>
      </c>
      <c r="BR4531" s="2">
        <v>1396094.129</v>
      </c>
      <c r="BS4531" s="2">
        <v>515563.22899999999</v>
      </c>
      <c r="BT4531" s="1" t="s">
        <v>174</v>
      </c>
      <c r="BU4531" s="1" t="s">
        <v>124</v>
      </c>
      <c r="BW4531" s="1">
        <v>0</v>
      </c>
      <c r="BX4531" s="1">
        <v>4</v>
      </c>
    </row>
    <row r="4532" spans="1:76" x14ac:dyDescent="0.25">
      <c r="A4532" s="1">
        <v>4732</v>
      </c>
      <c r="B4532" s="1" t="s">
        <v>7844</v>
      </c>
      <c r="C4532" s="1" t="s">
        <v>3979</v>
      </c>
      <c r="D4532" s="1" t="s">
        <v>7287</v>
      </c>
      <c r="F4532" s="1">
        <v>2015</v>
      </c>
      <c r="G4532" s="1">
        <v>4</v>
      </c>
      <c r="H4532" s="1">
        <v>2</v>
      </c>
      <c r="I4532" s="1">
        <v>939</v>
      </c>
      <c r="J4532" s="1" t="s">
        <v>103</v>
      </c>
      <c r="K4532" s="1">
        <v>10</v>
      </c>
      <c r="L4532" s="1">
        <v>83</v>
      </c>
      <c r="M4532" s="1">
        <v>678947</v>
      </c>
      <c r="N4532" s="1">
        <v>5488036</v>
      </c>
      <c r="O4532" s="1">
        <v>1396094</v>
      </c>
      <c r="P4532" s="1">
        <v>515563</v>
      </c>
      <c r="Q4532" s="1" t="s">
        <v>78</v>
      </c>
      <c r="R4532" s="1" t="s">
        <v>156</v>
      </c>
      <c r="S4532" s="1" t="s">
        <v>7777</v>
      </c>
      <c r="V4532" s="1">
        <v>1</v>
      </c>
      <c r="AY4532" s="1" t="s">
        <v>86</v>
      </c>
      <c r="BB4532" s="1" t="s">
        <v>7066</v>
      </c>
      <c r="BC4532" s="1" t="s">
        <v>7755</v>
      </c>
      <c r="BD4532" s="1">
        <v>0</v>
      </c>
      <c r="BF4532" s="1">
        <v>0</v>
      </c>
      <c r="BH4532" s="1">
        <v>0</v>
      </c>
      <c r="BI4532" s="1">
        <v>0</v>
      </c>
      <c r="BL4532" s="1" t="s">
        <v>121</v>
      </c>
      <c r="BM4532" s="1" t="s">
        <v>191</v>
      </c>
      <c r="BP4532" s="1">
        <v>0</v>
      </c>
      <c r="BQ4532" s="1">
        <v>0</v>
      </c>
      <c r="BR4532" s="2">
        <v>1396094.129</v>
      </c>
      <c r="BS4532" s="2">
        <v>515563.22899999999</v>
      </c>
      <c r="BT4532" s="1" t="s">
        <v>174</v>
      </c>
      <c r="BU4532" s="1" t="s">
        <v>124</v>
      </c>
      <c r="BW4532" s="1">
        <v>0</v>
      </c>
      <c r="BX4532" s="1">
        <v>4</v>
      </c>
    </row>
    <row r="4533" spans="1:76" x14ac:dyDescent="0.25">
      <c r="A4533" s="1">
        <v>4733</v>
      </c>
      <c r="B4533" s="1" t="s">
        <v>7845</v>
      </c>
      <c r="C4533" s="1" t="s">
        <v>3979</v>
      </c>
      <c r="D4533" s="1" t="s">
        <v>7287</v>
      </c>
      <c r="F4533" s="1">
        <v>2015</v>
      </c>
      <c r="G4533" s="1">
        <v>4</v>
      </c>
      <c r="H4533" s="1">
        <v>2</v>
      </c>
      <c r="I4533" s="1">
        <v>956</v>
      </c>
      <c r="J4533" s="1" t="s">
        <v>103</v>
      </c>
      <c r="K4533" s="1">
        <v>10</v>
      </c>
      <c r="L4533" s="1">
        <v>83</v>
      </c>
      <c r="M4533" s="1">
        <v>682603</v>
      </c>
      <c r="N4533" s="1">
        <v>5490850</v>
      </c>
      <c r="O4533" s="1">
        <v>1399624</v>
      </c>
      <c r="P4533" s="1">
        <v>518536</v>
      </c>
      <c r="Q4533" s="1" t="s">
        <v>78</v>
      </c>
      <c r="R4533" s="1" t="s">
        <v>156</v>
      </c>
      <c r="S4533" s="1" t="s">
        <v>7777</v>
      </c>
      <c r="V4533" s="1">
        <v>1</v>
      </c>
      <c r="AY4533" s="1" t="s">
        <v>86</v>
      </c>
      <c r="BB4533" s="1" t="s">
        <v>5594</v>
      </c>
      <c r="BC4533" s="1" t="s">
        <v>7755</v>
      </c>
      <c r="BD4533" s="1">
        <v>0</v>
      </c>
      <c r="BF4533" s="1">
        <v>0</v>
      </c>
      <c r="BH4533" s="1">
        <v>0</v>
      </c>
      <c r="BI4533" s="1">
        <v>0</v>
      </c>
      <c r="BL4533" s="1" t="s">
        <v>121</v>
      </c>
      <c r="BM4533" s="1" t="s">
        <v>191</v>
      </c>
      <c r="BP4533" s="1">
        <v>0</v>
      </c>
      <c r="BQ4533" s="1">
        <v>0</v>
      </c>
      <c r="BR4533" s="2">
        <v>1399624.1240000001</v>
      </c>
      <c r="BS4533" s="2">
        <v>518535.90100000001</v>
      </c>
      <c r="BT4533" s="1" t="s">
        <v>123</v>
      </c>
      <c r="BU4533" s="1" t="s">
        <v>124</v>
      </c>
      <c r="BW4533" s="1">
        <v>0</v>
      </c>
      <c r="BX4533" s="1">
        <v>4</v>
      </c>
    </row>
    <row r="4534" spans="1:76" x14ac:dyDescent="0.25">
      <c r="A4534" s="1">
        <v>4734</v>
      </c>
      <c r="B4534" s="1" t="s">
        <v>7846</v>
      </c>
      <c r="C4534" s="1" t="s">
        <v>2253</v>
      </c>
      <c r="D4534" s="1" t="s">
        <v>7287</v>
      </c>
      <c r="F4534" s="1">
        <v>2015</v>
      </c>
      <c r="G4534" s="1">
        <v>4</v>
      </c>
      <c r="H4534" s="1">
        <v>2</v>
      </c>
      <c r="I4534" s="1">
        <v>1031</v>
      </c>
      <c r="J4534" s="1" t="s">
        <v>103</v>
      </c>
      <c r="K4534" s="1">
        <v>10</v>
      </c>
      <c r="L4534" s="1">
        <v>83</v>
      </c>
      <c r="M4534" s="1">
        <v>678514</v>
      </c>
      <c r="N4534" s="1">
        <v>5484119</v>
      </c>
      <c r="O4534" s="1">
        <v>1395835</v>
      </c>
      <c r="P4534" s="1">
        <v>511633</v>
      </c>
      <c r="Q4534" s="1" t="s">
        <v>78</v>
      </c>
      <c r="R4534" s="1" t="s">
        <v>104</v>
      </c>
      <c r="S4534" s="1" t="s">
        <v>7757</v>
      </c>
      <c r="T4534" s="1">
        <v>1</v>
      </c>
      <c r="U4534" s="1">
        <v>1</v>
      </c>
      <c r="AY4534" s="1" t="s">
        <v>79</v>
      </c>
      <c r="BB4534" s="1" t="s">
        <v>5554</v>
      </c>
      <c r="BC4534" s="1" t="s">
        <v>7755</v>
      </c>
      <c r="BD4534" s="1">
        <v>0</v>
      </c>
      <c r="BF4534" s="1">
        <v>0</v>
      </c>
      <c r="BH4534" s="1">
        <v>0</v>
      </c>
      <c r="BI4534" s="1">
        <v>0</v>
      </c>
      <c r="BL4534" s="1" t="s">
        <v>121</v>
      </c>
      <c r="BM4534" s="1" t="s">
        <v>79</v>
      </c>
      <c r="BP4534" s="1">
        <v>0</v>
      </c>
      <c r="BQ4534" s="1">
        <v>0</v>
      </c>
      <c r="BR4534" s="2">
        <v>1395834.986</v>
      </c>
      <c r="BS4534" s="2">
        <v>511633.13799999998</v>
      </c>
      <c r="BT4534" s="1" t="s">
        <v>123</v>
      </c>
      <c r="BU4534" s="1" t="s">
        <v>124</v>
      </c>
      <c r="BW4534" s="1">
        <v>0</v>
      </c>
      <c r="BX4534" s="1">
        <v>3</v>
      </c>
    </row>
    <row r="4535" spans="1:76" x14ac:dyDescent="0.25">
      <c r="A4535" s="1">
        <v>4735</v>
      </c>
      <c r="B4535" s="1" t="s">
        <v>7847</v>
      </c>
      <c r="C4535" s="1" t="s">
        <v>2259</v>
      </c>
      <c r="D4535" s="1" t="s">
        <v>7287</v>
      </c>
      <c r="F4535" s="1">
        <v>2015</v>
      </c>
      <c r="G4535" s="1">
        <v>4</v>
      </c>
      <c r="H4535" s="1">
        <v>2</v>
      </c>
      <c r="I4535" s="1">
        <v>1053</v>
      </c>
      <c r="J4535" s="1" t="s">
        <v>103</v>
      </c>
      <c r="K4535" s="1">
        <v>10</v>
      </c>
      <c r="L4535" s="1">
        <v>83</v>
      </c>
      <c r="M4535" s="1">
        <v>677835</v>
      </c>
      <c r="N4535" s="1">
        <v>5484927</v>
      </c>
      <c r="O4535" s="1">
        <v>1395121</v>
      </c>
      <c r="P4535" s="1">
        <v>512410</v>
      </c>
      <c r="Q4535" s="1" t="s">
        <v>78</v>
      </c>
      <c r="R4535" s="1" t="s">
        <v>156</v>
      </c>
      <c r="S4535" s="1" t="s">
        <v>3130</v>
      </c>
      <c r="V4535" s="1">
        <v>1</v>
      </c>
      <c r="AY4535" s="1" t="s">
        <v>79</v>
      </c>
      <c r="BB4535" s="1" t="s">
        <v>5556</v>
      </c>
      <c r="BC4535" s="1" t="s">
        <v>7755</v>
      </c>
      <c r="BD4535" s="1">
        <v>0</v>
      </c>
      <c r="BF4535" s="1">
        <v>0</v>
      </c>
      <c r="BH4535" s="1">
        <v>0</v>
      </c>
      <c r="BI4535" s="1">
        <v>0</v>
      </c>
      <c r="BL4535" s="1" t="s">
        <v>121</v>
      </c>
      <c r="BM4535" s="1" t="s">
        <v>79</v>
      </c>
      <c r="BP4535" s="1">
        <v>0</v>
      </c>
      <c r="BQ4535" s="1">
        <v>0</v>
      </c>
      <c r="BR4535" s="2">
        <v>1395121.2560000001</v>
      </c>
      <c r="BS4535" s="2">
        <v>512409.85200000001</v>
      </c>
      <c r="BT4535" s="1" t="s">
        <v>123</v>
      </c>
      <c r="BU4535" s="1" t="s">
        <v>124</v>
      </c>
      <c r="BW4535" s="1">
        <v>0</v>
      </c>
      <c r="BX4535" s="1">
        <v>3</v>
      </c>
    </row>
    <row r="4536" spans="1:76" x14ac:dyDescent="0.25">
      <c r="A4536" s="1">
        <v>4736</v>
      </c>
      <c r="B4536" s="1" t="s">
        <v>7848</v>
      </c>
      <c r="C4536" s="1" t="s">
        <v>3979</v>
      </c>
      <c r="D4536" s="1" t="s">
        <v>7287</v>
      </c>
      <c r="F4536" s="1">
        <v>2015</v>
      </c>
      <c r="G4536" s="1">
        <v>4</v>
      </c>
      <c r="H4536" s="1">
        <v>2</v>
      </c>
      <c r="I4536" s="1">
        <v>1129</v>
      </c>
      <c r="J4536" s="1" t="s">
        <v>103</v>
      </c>
      <c r="K4536" s="1">
        <v>10</v>
      </c>
      <c r="L4536" s="1">
        <v>83</v>
      </c>
      <c r="M4536" s="1">
        <v>684844</v>
      </c>
      <c r="N4536" s="1">
        <v>5480735</v>
      </c>
      <c r="O4536" s="1">
        <v>1402314</v>
      </c>
      <c r="P4536" s="1">
        <v>508537</v>
      </c>
      <c r="Q4536" s="1" t="s">
        <v>78</v>
      </c>
      <c r="R4536" s="1" t="s">
        <v>156</v>
      </c>
      <c r="S4536" s="1" t="s">
        <v>3130</v>
      </c>
      <c r="V4536" s="1">
        <v>1</v>
      </c>
      <c r="AY4536" s="1" t="s">
        <v>86</v>
      </c>
      <c r="BB4536" s="1" t="s">
        <v>7289</v>
      </c>
      <c r="BC4536" s="1" t="s">
        <v>7755</v>
      </c>
      <c r="BD4536" s="1">
        <v>0</v>
      </c>
      <c r="BF4536" s="1">
        <v>0</v>
      </c>
      <c r="BH4536" s="1">
        <v>0</v>
      </c>
      <c r="BI4536" s="1">
        <v>0</v>
      </c>
      <c r="BL4536" s="1" t="s">
        <v>121</v>
      </c>
      <c r="BM4536" s="1" t="s">
        <v>191</v>
      </c>
      <c r="BP4536" s="1">
        <v>0</v>
      </c>
      <c r="BQ4536" s="1">
        <v>0</v>
      </c>
      <c r="BR4536" s="2">
        <v>1402313.63</v>
      </c>
      <c r="BS4536" s="2">
        <v>508536.92200000002</v>
      </c>
      <c r="BT4536" s="1" t="s">
        <v>174</v>
      </c>
      <c r="BU4536" s="1" t="s">
        <v>124</v>
      </c>
      <c r="BW4536" s="1">
        <v>0</v>
      </c>
      <c r="BX4536" s="1">
        <v>5</v>
      </c>
    </row>
    <row r="4537" spans="1:76" x14ac:dyDescent="0.25">
      <c r="A4537" s="1">
        <v>4737</v>
      </c>
      <c r="B4537" s="1" t="s">
        <v>7849</v>
      </c>
      <c r="C4537" s="1" t="s">
        <v>3979</v>
      </c>
      <c r="D4537" s="1" t="s">
        <v>7287</v>
      </c>
      <c r="F4537" s="1">
        <v>2015</v>
      </c>
      <c r="G4537" s="1">
        <v>4</v>
      </c>
      <c r="H4537" s="1">
        <v>2</v>
      </c>
      <c r="I4537" s="1">
        <v>1129</v>
      </c>
      <c r="J4537" s="1" t="s">
        <v>103</v>
      </c>
      <c r="K4537" s="1">
        <v>10</v>
      </c>
      <c r="L4537" s="1">
        <v>83</v>
      </c>
      <c r="M4537" s="1">
        <v>684844</v>
      </c>
      <c r="N4537" s="1">
        <v>5480735</v>
      </c>
      <c r="O4537" s="1">
        <v>1402314</v>
      </c>
      <c r="P4537" s="1">
        <v>508537</v>
      </c>
      <c r="Q4537" s="1" t="s">
        <v>78</v>
      </c>
      <c r="R4537" s="1" t="s">
        <v>156</v>
      </c>
      <c r="S4537" s="1" t="s">
        <v>3130</v>
      </c>
      <c r="V4537" s="1">
        <v>1</v>
      </c>
      <c r="AY4537" s="1" t="s">
        <v>86</v>
      </c>
      <c r="BB4537" s="1" t="s">
        <v>7289</v>
      </c>
      <c r="BC4537" s="1" t="s">
        <v>7755</v>
      </c>
      <c r="BD4537" s="1">
        <v>0</v>
      </c>
      <c r="BF4537" s="1">
        <v>0</v>
      </c>
      <c r="BH4537" s="1">
        <v>0</v>
      </c>
      <c r="BI4537" s="1">
        <v>0</v>
      </c>
      <c r="BL4537" s="1" t="s">
        <v>121</v>
      </c>
      <c r="BM4537" s="1" t="s">
        <v>191</v>
      </c>
      <c r="BP4537" s="1">
        <v>0</v>
      </c>
      <c r="BQ4537" s="1">
        <v>0</v>
      </c>
      <c r="BR4537" s="2">
        <v>1402313.63</v>
      </c>
      <c r="BS4537" s="2">
        <v>508536.92200000002</v>
      </c>
      <c r="BT4537" s="1" t="s">
        <v>174</v>
      </c>
      <c r="BU4537" s="1" t="s">
        <v>124</v>
      </c>
      <c r="BW4537" s="1">
        <v>0</v>
      </c>
      <c r="BX4537" s="1">
        <v>5</v>
      </c>
    </row>
    <row r="4538" spans="1:76" x14ac:dyDescent="0.25">
      <c r="A4538" s="1">
        <v>4738</v>
      </c>
      <c r="B4538" s="1" t="s">
        <v>7850</v>
      </c>
      <c r="C4538" s="1" t="s">
        <v>3979</v>
      </c>
      <c r="D4538" s="1" t="s">
        <v>7287</v>
      </c>
      <c r="F4538" s="1">
        <v>2015</v>
      </c>
      <c r="G4538" s="1">
        <v>4</v>
      </c>
      <c r="H4538" s="1">
        <v>2</v>
      </c>
      <c r="I4538" s="1">
        <v>1135</v>
      </c>
      <c r="J4538" s="1" t="s">
        <v>103</v>
      </c>
      <c r="K4538" s="1">
        <v>10</v>
      </c>
      <c r="L4538" s="1">
        <v>83</v>
      </c>
      <c r="M4538" s="1">
        <v>684791</v>
      </c>
      <c r="N4538" s="1">
        <v>5480100</v>
      </c>
      <c r="O4538" s="1">
        <v>1402289</v>
      </c>
      <c r="P4538" s="1">
        <v>507900</v>
      </c>
      <c r="Q4538" s="1" t="s">
        <v>78</v>
      </c>
      <c r="R4538" s="1" t="s">
        <v>156</v>
      </c>
      <c r="S4538" s="1" t="s">
        <v>3130</v>
      </c>
      <c r="V4538" s="1">
        <v>1</v>
      </c>
      <c r="AY4538" s="1" t="s">
        <v>86</v>
      </c>
      <c r="BB4538" s="1" t="s">
        <v>5579</v>
      </c>
      <c r="BC4538" s="1" t="s">
        <v>7755</v>
      </c>
      <c r="BD4538" s="1">
        <v>0</v>
      </c>
      <c r="BF4538" s="1">
        <v>0</v>
      </c>
      <c r="BH4538" s="1">
        <v>0</v>
      </c>
      <c r="BI4538" s="1">
        <v>0</v>
      </c>
      <c r="BL4538" s="1" t="s">
        <v>121</v>
      </c>
      <c r="BM4538" s="1" t="s">
        <v>191</v>
      </c>
      <c r="BP4538" s="1">
        <v>0</v>
      </c>
      <c r="BQ4538" s="1">
        <v>0</v>
      </c>
      <c r="BR4538" s="2">
        <v>1402289.22</v>
      </c>
      <c r="BS4538" s="2">
        <v>507900.48</v>
      </c>
      <c r="BT4538" s="1" t="s">
        <v>123</v>
      </c>
      <c r="BU4538" s="1" t="s">
        <v>124</v>
      </c>
      <c r="BW4538" s="1">
        <v>0</v>
      </c>
      <c r="BX4538" s="1">
        <v>4</v>
      </c>
    </row>
    <row r="4539" spans="1:76" x14ac:dyDescent="0.25">
      <c r="A4539" s="1">
        <v>4739</v>
      </c>
      <c r="B4539" s="1" t="s">
        <v>7851</v>
      </c>
      <c r="C4539" s="1" t="s">
        <v>112</v>
      </c>
      <c r="D4539" s="1" t="s">
        <v>7287</v>
      </c>
      <c r="F4539" s="1">
        <v>2015</v>
      </c>
      <c r="G4539" s="1">
        <v>4</v>
      </c>
      <c r="H4539" s="1">
        <v>2</v>
      </c>
      <c r="I4539" s="1">
        <v>1142</v>
      </c>
      <c r="J4539" s="1" t="s">
        <v>103</v>
      </c>
      <c r="K4539" s="1">
        <v>10</v>
      </c>
      <c r="L4539" s="1">
        <v>83</v>
      </c>
      <c r="M4539" s="1">
        <v>685123</v>
      </c>
      <c r="N4539" s="1">
        <v>5478679</v>
      </c>
      <c r="O4539" s="1">
        <v>1402684</v>
      </c>
      <c r="P4539" s="1">
        <v>506497</v>
      </c>
      <c r="Q4539" s="1" t="s">
        <v>78</v>
      </c>
      <c r="R4539" s="1" t="s">
        <v>164</v>
      </c>
      <c r="S4539" s="1" t="s">
        <v>5697</v>
      </c>
      <c r="V4539" s="1">
        <v>1</v>
      </c>
      <c r="AY4539" s="1" t="s">
        <v>79</v>
      </c>
      <c r="BB4539" s="1" t="s">
        <v>5581</v>
      </c>
      <c r="BC4539" s="1" t="s">
        <v>7755</v>
      </c>
      <c r="BD4539" s="1">
        <v>0</v>
      </c>
      <c r="BF4539" s="1">
        <v>0</v>
      </c>
      <c r="BH4539" s="1">
        <v>0</v>
      </c>
      <c r="BI4539" s="1">
        <v>0</v>
      </c>
      <c r="BL4539" s="1" t="s">
        <v>121</v>
      </c>
      <c r="BM4539" s="1" t="s">
        <v>79</v>
      </c>
      <c r="BP4539" s="1">
        <v>0</v>
      </c>
      <c r="BQ4539" s="1">
        <v>0</v>
      </c>
      <c r="BR4539" s="2">
        <v>1402684.0619999999</v>
      </c>
      <c r="BS4539" s="2">
        <v>506496.77500000002</v>
      </c>
      <c r="BT4539" s="1" t="s">
        <v>174</v>
      </c>
      <c r="BU4539" s="1" t="s">
        <v>124</v>
      </c>
      <c r="BW4539" s="1">
        <v>0</v>
      </c>
      <c r="BX4539" s="1">
        <v>4</v>
      </c>
    </row>
    <row r="4540" spans="1:76" x14ac:dyDescent="0.25">
      <c r="A4540" s="1">
        <v>4740</v>
      </c>
      <c r="B4540" s="1" t="s">
        <v>7852</v>
      </c>
      <c r="C4540" s="1" t="s">
        <v>112</v>
      </c>
      <c r="D4540" s="1" t="s">
        <v>7287</v>
      </c>
      <c r="F4540" s="1">
        <v>2015</v>
      </c>
      <c r="G4540" s="1">
        <v>4</v>
      </c>
      <c r="H4540" s="1">
        <v>2</v>
      </c>
      <c r="I4540" s="1">
        <v>1150</v>
      </c>
      <c r="J4540" s="1" t="s">
        <v>103</v>
      </c>
      <c r="K4540" s="1">
        <v>10</v>
      </c>
      <c r="L4540" s="1">
        <v>83</v>
      </c>
      <c r="M4540" s="1">
        <v>685078</v>
      </c>
      <c r="N4540" s="1">
        <v>5478498</v>
      </c>
      <c r="O4540" s="1">
        <v>1402647</v>
      </c>
      <c r="P4540" s="1">
        <v>506314</v>
      </c>
      <c r="Q4540" s="1" t="s">
        <v>78</v>
      </c>
      <c r="R4540" s="1" t="s">
        <v>156</v>
      </c>
      <c r="S4540" s="1" t="s">
        <v>3130</v>
      </c>
      <c r="V4540" s="1">
        <v>1</v>
      </c>
      <c r="AY4540" s="1" t="s">
        <v>79</v>
      </c>
      <c r="BB4540" s="1" t="s">
        <v>5586</v>
      </c>
      <c r="BC4540" s="1" t="s">
        <v>7755</v>
      </c>
      <c r="BD4540" s="1">
        <v>0</v>
      </c>
      <c r="BF4540" s="1">
        <v>0</v>
      </c>
      <c r="BH4540" s="1">
        <v>0</v>
      </c>
      <c r="BI4540" s="1">
        <v>0</v>
      </c>
      <c r="BL4540" s="1" t="s">
        <v>121</v>
      </c>
      <c r="BM4540" s="1" t="s">
        <v>79</v>
      </c>
      <c r="BP4540" s="1">
        <v>0</v>
      </c>
      <c r="BQ4540" s="1">
        <v>0</v>
      </c>
      <c r="BR4540" s="2">
        <v>1402647.4029999999</v>
      </c>
      <c r="BS4540" s="2">
        <v>506313.72399999999</v>
      </c>
      <c r="BT4540" s="1" t="s">
        <v>123</v>
      </c>
      <c r="BU4540" s="1" t="s">
        <v>124</v>
      </c>
      <c r="BW4540" s="1">
        <v>0</v>
      </c>
      <c r="BX4540" s="1">
        <v>4</v>
      </c>
    </row>
    <row r="4541" spans="1:76" x14ac:dyDescent="0.25">
      <c r="A4541" s="1">
        <v>4741</v>
      </c>
      <c r="B4541" s="1" t="s">
        <v>7853</v>
      </c>
      <c r="C4541" s="1" t="s">
        <v>112</v>
      </c>
      <c r="D4541" s="1" t="s">
        <v>7287</v>
      </c>
      <c r="F4541" s="1">
        <v>2015</v>
      </c>
      <c r="G4541" s="1">
        <v>4</v>
      </c>
      <c r="H4541" s="1">
        <v>2</v>
      </c>
      <c r="I4541" s="1">
        <v>1150</v>
      </c>
      <c r="J4541" s="1" t="s">
        <v>103</v>
      </c>
      <c r="K4541" s="1">
        <v>10</v>
      </c>
      <c r="L4541" s="1">
        <v>83</v>
      </c>
      <c r="M4541" s="1">
        <v>685078</v>
      </c>
      <c r="N4541" s="1">
        <v>5478498</v>
      </c>
      <c r="O4541" s="1">
        <v>1402647</v>
      </c>
      <c r="P4541" s="1">
        <v>506314</v>
      </c>
      <c r="Q4541" s="1" t="s">
        <v>78</v>
      </c>
      <c r="R4541" s="1" t="s">
        <v>164</v>
      </c>
      <c r="S4541" s="1" t="s">
        <v>5697</v>
      </c>
      <c r="V4541" s="1">
        <v>1</v>
      </c>
      <c r="AY4541" s="1" t="s">
        <v>79</v>
      </c>
      <c r="AZ4541" s="1" t="s">
        <v>7769</v>
      </c>
      <c r="BB4541" s="1" t="s">
        <v>5586</v>
      </c>
      <c r="BC4541" s="1" t="s">
        <v>7755</v>
      </c>
      <c r="BD4541" s="1">
        <v>0</v>
      </c>
      <c r="BF4541" s="1">
        <v>0</v>
      </c>
      <c r="BH4541" s="1">
        <v>0</v>
      </c>
      <c r="BI4541" s="1">
        <v>0</v>
      </c>
      <c r="BL4541" s="1" t="s">
        <v>121</v>
      </c>
      <c r="BM4541" s="1" t="s">
        <v>79</v>
      </c>
      <c r="BP4541" s="1">
        <v>0</v>
      </c>
      <c r="BQ4541" s="1">
        <v>0</v>
      </c>
      <c r="BR4541" s="2">
        <v>1402647.4029999999</v>
      </c>
      <c r="BS4541" s="2">
        <v>506313.72399999999</v>
      </c>
      <c r="BT4541" s="1" t="s">
        <v>123</v>
      </c>
      <c r="BU4541" s="1" t="s">
        <v>124</v>
      </c>
      <c r="BW4541" s="1">
        <v>0</v>
      </c>
      <c r="BX4541" s="1">
        <v>4</v>
      </c>
    </row>
    <row r="4542" spans="1:76" x14ac:dyDescent="0.25">
      <c r="A4542" s="1">
        <v>4742</v>
      </c>
      <c r="B4542" s="1" t="s">
        <v>7854</v>
      </c>
      <c r="C4542" s="1" t="s">
        <v>5588</v>
      </c>
      <c r="D4542" s="1" t="s">
        <v>7287</v>
      </c>
      <c r="F4542" s="1">
        <v>2015</v>
      </c>
      <c r="G4542" s="1">
        <v>4</v>
      </c>
      <c r="H4542" s="1">
        <v>2</v>
      </c>
      <c r="I4542" s="1">
        <v>1156</v>
      </c>
      <c r="J4542" s="1" t="s">
        <v>103</v>
      </c>
      <c r="K4542" s="1">
        <v>10</v>
      </c>
      <c r="L4542" s="1">
        <v>83</v>
      </c>
      <c r="M4542" s="1">
        <v>683845</v>
      </c>
      <c r="N4542" s="1">
        <v>5477914</v>
      </c>
      <c r="O4542" s="1">
        <v>1401440</v>
      </c>
      <c r="P4542" s="1">
        <v>505676</v>
      </c>
      <c r="Q4542" s="1" t="s">
        <v>78</v>
      </c>
      <c r="R4542" s="1" t="s">
        <v>104</v>
      </c>
      <c r="S4542" s="1" t="s">
        <v>7757</v>
      </c>
      <c r="T4542" s="1">
        <v>1</v>
      </c>
      <c r="AY4542" s="1" t="s">
        <v>79</v>
      </c>
      <c r="BB4542" s="1" t="s">
        <v>5589</v>
      </c>
      <c r="BC4542" s="1" t="s">
        <v>7755</v>
      </c>
      <c r="BD4542" s="1">
        <v>0</v>
      </c>
      <c r="BF4542" s="1">
        <v>0</v>
      </c>
      <c r="BH4542" s="1">
        <v>0</v>
      </c>
      <c r="BI4542" s="1">
        <v>0</v>
      </c>
      <c r="BL4542" s="1" t="s">
        <v>121</v>
      </c>
      <c r="BM4542" s="1" t="s">
        <v>79</v>
      </c>
      <c r="BO4542" s="1" t="s">
        <v>5590</v>
      </c>
      <c r="BP4542" s="1">
        <v>0</v>
      </c>
      <c r="BQ4542" s="1">
        <v>0</v>
      </c>
      <c r="BR4542" s="2">
        <v>1401440.29</v>
      </c>
      <c r="BS4542" s="2">
        <v>505676.15</v>
      </c>
      <c r="BT4542" s="1" t="s">
        <v>123</v>
      </c>
      <c r="BU4542" s="1" t="s">
        <v>124</v>
      </c>
      <c r="BV4542" s="1" t="s">
        <v>1127</v>
      </c>
      <c r="BW4542" s="1">
        <v>0</v>
      </c>
      <c r="BX4542" s="1">
        <v>4</v>
      </c>
    </row>
    <row r="4543" spans="1:76" x14ac:dyDescent="0.25">
      <c r="A4543" s="1">
        <v>4743</v>
      </c>
      <c r="B4543" s="1" t="s">
        <v>7855</v>
      </c>
      <c r="C4543" s="1" t="s">
        <v>3979</v>
      </c>
      <c r="D4543" s="1" t="s">
        <v>7287</v>
      </c>
      <c r="F4543" s="1">
        <v>2015</v>
      </c>
      <c r="G4543" s="1">
        <v>4</v>
      </c>
      <c r="H4543" s="1">
        <v>2</v>
      </c>
      <c r="I4543" s="1">
        <v>1203</v>
      </c>
      <c r="J4543" s="1" t="s">
        <v>103</v>
      </c>
      <c r="K4543" s="1">
        <v>10</v>
      </c>
      <c r="L4543" s="1">
        <v>83</v>
      </c>
      <c r="M4543" s="1">
        <v>683983</v>
      </c>
      <c r="N4543" s="1">
        <v>5477053</v>
      </c>
      <c r="O4543" s="1">
        <v>1401617</v>
      </c>
      <c r="P4543" s="1">
        <v>504822</v>
      </c>
      <c r="Q4543" s="1" t="s">
        <v>78</v>
      </c>
      <c r="R4543" s="1" t="s">
        <v>164</v>
      </c>
      <c r="S4543" s="1" t="s">
        <v>5697</v>
      </c>
      <c r="V4543" s="1">
        <v>1</v>
      </c>
      <c r="AY4543" s="1" t="s">
        <v>86</v>
      </c>
      <c r="AZ4543" s="1" t="s">
        <v>7769</v>
      </c>
      <c r="BB4543" s="1" t="s">
        <v>5592</v>
      </c>
      <c r="BC4543" s="1" t="s">
        <v>7755</v>
      </c>
      <c r="BD4543" s="1">
        <v>0</v>
      </c>
      <c r="BF4543" s="1">
        <v>0</v>
      </c>
      <c r="BH4543" s="1">
        <v>0</v>
      </c>
      <c r="BI4543" s="1">
        <v>0</v>
      </c>
      <c r="BL4543" s="1" t="s">
        <v>121</v>
      </c>
      <c r="BM4543" s="1" t="s">
        <v>191</v>
      </c>
      <c r="BP4543" s="1">
        <v>0</v>
      </c>
      <c r="BQ4543" s="1">
        <v>0</v>
      </c>
      <c r="BR4543" s="2">
        <v>1401617.17</v>
      </c>
      <c r="BS4543" s="2">
        <v>504822.46600000001</v>
      </c>
      <c r="BT4543" s="1" t="s">
        <v>123</v>
      </c>
      <c r="BU4543" s="1" t="s">
        <v>124</v>
      </c>
      <c r="BW4543" s="1">
        <v>0</v>
      </c>
      <c r="BX4543" s="1">
        <v>4</v>
      </c>
    </row>
    <row r="4544" spans="1:76" x14ac:dyDescent="0.25">
      <c r="A4544" s="1">
        <v>4744</v>
      </c>
      <c r="B4544" s="1" t="s">
        <v>7856</v>
      </c>
      <c r="C4544" s="1" t="s">
        <v>5126</v>
      </c>
      <c r="D4544" s="1" t="s">
        <v>7287</v>
      </c>
      <c r="F4544" s="1">
        <v>2015</v>
      </c>
      <c r="G4544" s="1">
        <v>4</v>
      </c>
      <c r="H4544" s="1">
        <v>2</v>
      </c>
      <c r="I4544" s="1">
        <v>1238</v>
      </c>
      <c r="J4544" s="1" t="s">
        <v>103</v>
      </c>
      <c r="K4544" s="1">
        <v>10</v>
      </c>
      <c r="L4544" s="1">
        <v>83</v>
      </c>
      <c r="M4544" s="1">
        <v>681702</v>
      </c>
      <c r="N4544" s="1">
        <v>5477843</v>
      </c>
      <c r="O4544" s="1">
        <v>1399302</v>
      </c>
      <c r="P4544" s="1">
        <v>505510</v>
      </c>
      <c r="Q4544" s="1" t="s">
        <v>78</v>
      </c>
      <c r="R4544" s="1" t="s">
        <v>104</v>
      </c>
      <c r="S4544" s="1" t="s">
        <v>7811</v>
      </c>
      <c r="T4544" s="1">
        <v>1</v>
      </c>
      <c r="AY4544" s="1" t="s">
        <v>79</v>
      </c>
      <c r="BB4544" s="1" t="s">
        <v>5566</v>
      </c>
      <c r="BC4544" s="1" t="s">
        <v>7755</v>
      </c>
      <c r="BD4544" s="1">
        <v>0</v>
      </c>
      <c r="BF4544" s="1">
        <v>0</v>
      </c>
      <c r="BH4544" s="1">
        <v>0</v>
      </c>
      <c r="BI4544" s="1">
        <v>0</v>
      </c>
      <c r="BL4544" s="1" t="s">
        <v>121</v>
      </c>
      <c r="BO4544" s="1" t="s">
        <v>5128</v>
      </c>
      <c r="BP4544" s="1">
        <v>0</v>
      </c>
      <c r="BQ4544" s="1">
        <v>0</v>
      </c>
      <c r="BR4544" s="2">
        <v>1399301.54</v>
      </c>
      <c r="BS4544" s="2">
        <v>505510.05200000003</v>
      </c>
      <c r="BT4544" s="1" t="s">
        <v>123</v>
      </c>
      <c r="BU4544" s="1" t="s">
        <v>124</v>
      </c>
      <c r="BV4544" s="1" t="s">
        <v>1127</v>
      </c>
      <c r="BW4544" s="1">
        <v>0</v>
      </c>
      <c r="BX4544" s="1">
        <v>5</v>
      </c>
    </row>
    <row r="4545" spans="1:76" x14ac:dyDescent="0.25">
      <c r="A4545" s="1">
        <v>4745</v>
      </c>
      <c r="B4545" s="1" t="s">
        <v>7857</v>
      </c>
      <c r="C4545" s="1" t="s">
        <v>5126</v>
      </c>
      <c r="D4545" s="1" t="s">
        <v>7287</v>
      </c>
      <c r="F4545" s="1">
        <v>2015</v>
      </c>
      <c r="G4545" s="1">
        <v>4</v>
      </c>
      <c r="H4545" s="1">
        <v>2</v>
      </c>
      <c r="I4545" s="1">
        <v>1238</v>
      </c>
      <c r="J4545" s="1" t="s">
        <v>103</v>
      </c>
      <c r="K4545" s="1">
        <v>10</v>
      </c>
      <c r="L4545" s="1">
        <v>83</v>
      </c>
      <c r="M4545" s="1">
        <v>681702</v>
      </c>
      <c r="N4545" s="1">
        <v>5477843</v>
      </c>
      <c r="O4545" s="1">
        <v>1399302</v>
      </c>
      <c r="P4545" s="1">
        <v>505510</v>
      </c>
      <c r="Q4545" s="1" t="s">
        <v>78</v>
      </c>
      <c r="R4545" s="1" t="s">
        <v>156</v>
      </c>
      <c r="S4545" s="1" t="s">
        <v>7777</v>
      </c>
      <c r="V4545" s="1">
        <v>1</v>
      </c>
      <c r="AY4545" s="1" t="s">
        <v>79</v>
      </c>
      <c r="BB4545" s="1" t="s">
        <v>5566</v>
      </c>
      <c r="BC4545" s="1" t="s">
        <v>7755</v>
      </c>
      <c r="BD4545" s="1">
        <v>0</v>
      </c>
      <c r="BF4545" s="1">
        <v>0</v>
      </c>
      <c r="BH4545" s="1">
        <v>0</v>
      </c>
      <c r="BI4545" s="1">
        <v>0</v>
      </c>
      <c r="BL4545" s="1" t="s">
        <v>121</v>
      </c>
      <c r="BO4545" s="1" t="s">
        <v>5128</v>
      </c>
      <c r="BP4545" s="1">
        <v>0</v>
      </c>
      <c r="BQ4545" s="1">
        <v>0</v>
      </c>
      <c r="BR4545" s="2">
        <v>1399301.54</v>
      </c>
      <c r="BS4545" s="2">
        <v>505510.05200000003</v>
      </c>
      <c r="BT4545" s="1" t="s">
        <v>123</v>
      </c>
      <c r="BU4545" s="1" t="s">
        <v>124</v>
      </c>
      <c r="BV4545" s="1" t="s">
        <v>1127</v>
      </c>
      <c r="BW4545" s="1">
        <v>0</v>
      </c>
      <c r="BX4545" s="1">
        <v>5</v>
      </c>
    </row>
    <row r="4546" spans="1:76" x14ac:dyDescent="0.25">
      <c r="A4546" s="1">
        <v>4746</v>
      </c>
      <c r="B4546" s="1" t="s">
        <v>7858</v>
      </c>
      <c r="C4546" s="1" t="s">
        <v>5126</v>
      </c>
      <c r="D4546" s="1" t="s">
        <v>7287</v>
      </c>
      <c r="F4546" s="1">
        <v>2015</v>
      </c>
      <c r="G4546" s="1">
        <v>4</v>
      </c>
      <c r="H4546" s="1">
        <v>2</v>
      </c>
      <c r="I4546" s="1">
        <v>1238</v>
      </c>
      <c r="J4546" s="1" t="s">
        <v>103</v>
      </c>
      <c r="K4546" s="1">
        <v>10</v>
      </c>
      <c r="L4546" s="1">
        <v>83</v>
      </c>
      <c r="M4546" s="1">
        <v>681702</v>
      </c>
      <c r="N4546" s="1">
        <v>5477843</v>
      </c>
      <c r="O4546" s="1">
        <v>1399302</v>
      </c>
      <c r="P4546" s="1">
        <v>505510</v>
      </c>
      <c r="Q4546" s="1" t="s">
        <v>78</v>
      </c>
      <c r="R4546" s="1" t="s">
        <v>104</v>
      </c>
      <c r="S4546" s="1" t="s">
        <v>7811</v>
      </c>
      <c r="T4546" s="1">
        <v>1</v>
      </c>
      <c r="AY4546" s="1" t="s">
        <v>79</v>
      </c>
      <c r="BB4546" s="1" t="s">
        <v>5566</v>
      </c>
      <c r="BC4546" s="1" t="s">
        <v>7755</v>
      </c>
      <c r="BD4546" s="1">
        <v>0</v>
      </c>
      <c r="BF4546" s="1">
        <v>0</v>
      </c>
      <c r="BH4546" s="1">
        <v>0</v>
      </c>
      <c r="BI4546" s="1">
        <v>0</v>
      </c>
      <c r="BL4546" s="1" t="s">
        <v>121</v>
      </c>
      <c r="BO4546" s="1" t="s">
        <v>5128</v>
      </c>
      <c r="BP4546" s="1">
        <v>0</v>
      </c>
      <c r="BQ4546" s="1">
        <v>0</v>
      </c>
      <c r="BR4546" s="2">
        <v>1399301.54</v>
      </c>
      <c r="BS4546" s="2">
        <v>505510.05200000003</v>
      </c>
      <c r="BT4546" s="1" t="s">
        <v>123</v>
      </c>
      <c r="BU4546" s="1" t="s">
        <v>124</v>
      </c>
      <c r="BV4546" s="1" t="s">
        <v>1127</v>
      </c>
      <c r="BW4546" s="1">
        <v>0</v>
      </c>
      <c r="BX4546" s="1">
        <v>5</v>
      </c>
    </row>
    <row r="4547" spans="1:76" x14ac:dyDescent="0.25">
      <c r="A4547" s="1">
        <v>4747</v>
      </c>
      <c r="B4547" s="1" t="s">
        <v>7859</v>
      </c>
      <c r="C4547" s="1" t="s">
        <v>5569</v>
      </c>
      <c r="D4547" s="1" t="s">
        <v>7287</v>
      </c>
      <c r="F4547" s="1">
        <v>2015</v>
      </c>
      <c r="G4547" s="1">
        <v>4</v>
      </c>
      <c r="H4547" s="1">
        <v>2</v>
      </c>
      <c r="I4547" s="1">
        <v>1250</v>
      </c>
      <c r="J4547" s="1" t="s">
        <v>103</v>
      </c>
      <c r="K4547" s="1">
        <v>10</v>
      </c>
      <c r="L4547" s="1">
        <v>83</v>
      </c>
      <c r="M4547" s="1">
        <v>682254</v>
      </c>
      <c r="N4547" s="1">
        <v>5476402</v>
      </c>
      <c r="O4547" s="1">
        <v>1399917</v>
      </c>
      <c r="P4547" s="1">
        <v>504095</v>
      </c>
      <c r="Q4547" s="1" t="s">
        <v>78</v>
      </c>
      <c r="R4547" s="1" t="s">
        <v>104</v>
      </c>
      <c r="S4547" s="1" t="s">
        <v>7759</v>
      </c>
      <c r="T4547" s="1">
        <v>1</v>
      </c>
      <c r="AY4547" s="1" t="s">
        <v>578</v>
      </c>
      <c r="BB4547" s="1" t="s">
        <v>5570</v>
      </c>
      <c r="BC4547" s="1" t="s">
        <v>7755</v>
      </c>
      <c r="BD4547" s="1">
        <v>0</v>
      </c>
      <c r="BF4547" s="1">
        <v>0</v>
      </c>
      <c r="BH4547" s="1">
        <v>0</v>
      </c>
      <c r="BI4547" s="1">
        <v>0</v>
      </c>
      <c r="BL4547" s="1" t="s">
        <v>121</v>
      </c>
      <c r="BM4547" s="1" t="s">
        <v>578</v>
      </c>
      <c r="BP4547" s="1">
        <v>0</v>
      </c>
      <c r="BQ4547" s="1">
        <v>0</v>
      </c>
      <c r="BR4547" s="2">
        <v>1399916.696</v>
      </c>
      <c r="BS4547" s="2">
        <v>504095.46100000001</v>
      </c>
      <c r="BT4547" s="1" t="s">
        <v>1105</v>
      </c>
      <c r="BU4547" s="1" t="s">
        <v>124</v>
      </c>
      <c r="BW4547" s="1">
        <v>0</v>
      </c>
      <c r="BX4547" s="1">
        <v>5</v>
      </c>
    </row>
    <row r="4548" spans="1:76" x14ac:dyDescent="0.25">
      <c r="A4548" s="1">
        <v>4748</v>
      </c>
      <c r="B4548" s="1" t="s">
        <v>7860</v>
      </c>
      <c r="C4548" s="1" t="s">
        <v>5569</v>
      </c>
      <c r="D4548" s="1" t="s">
        <v>7287</v>
      </c>
      <c r="F4548" s="1">
        <v>2015</v>
      </c>
      <c r="G4548" s="1">
        <v>4</v>
      </c>
      <c r="H4548" s="1">
        <v>2</v>
      </c>
      <c r="I4548" s="1">
        <v>1250</v>
      </c>
      <c r="J4548" s="1" t="s">
        <v>103</v>
      </c>
      <c r="K4548" s="1">
        <v>10</v>
      </c>
      <c r="L4548" s="1">
        <v>83</v>
      </c>
      <c r="M4548" s="1">
        <v>682254</v>
      </c>
      <c r="N4548" s="1">
        <v>5476402</v>
      </c>
      <c r="O4548" s="1">
        <v>1399917</v>
      </c>
      <c r="P4548" s="1">
        <v>504095</v>
      </c>
      <c r="Q4548" s="1" t="s">
        <v>78</v>
      </c>
      <c r="R4548" s="1" t="s">
        <v>104</v>
      </c>
      <c r="S4548" s="1" t="s">
        <v>7759</v>
      </c>
      <c r="U4548" s="1">
        <v>1</v>
      </c>
      <c r="AY4548" s="1" t="s">
        <v>578</v>
      </c>
      <c r="BB4548" s="1" t="s">
        <v>5570</v>
      </c>
      <c r="BC4548" s="1" t="s">
        <v>7755</v>
      </c>
      <c r="BD4548" s="1">
        <v>0</v>
      </c>
      <c r="BF4548" s="1">
        <v>0</v>
      </c>
      <c r="BH4548" s="1">
        <v>0</v>
      </c>
      <c r="BI4548" s="1">
        <v>0</v>
      </c>
      <c r="BL4548" s="1" t="s">
        <v>121</v>
      </c>
      <c r="BM4548" s="1" t="s">
        <v>578</v>
      </c>
      <c r="BP4548" s="1">
        <v>0</v>
      </c>
      <c r="BQ4548" s="1">
        <v>0</v>
      </c>
      <c r="BR4548" s="2">
        <v>1399916.696</v>
      </c>
      <c r="BS4548" s="2">
        <v>504095.46100000001</v>
      </c>
      <c r="BT4548" s="1" t="s">
        <v>1105</v>
      </c>
      <c r="BU4548" s="1" t="s">
        <v>124</v>
      </c>
      <c r="BW4548" s="1">
        <v>0</v>
      </c>
      <c r="BX4548" s="1">
        <v>5</v>
      </c>
    </row>
    <row r="4549" spans="1:76" x14ac:dyDescent="0.25">
      <c r="A4549" s="1">
        <v>4749</v>
      </c>
      <c r="B4549" s="1" t="s">
        <v>7861</v>
      </c>
      <c r="C4549" s="1" t="s">
        <v>3979</v>
      </c>
      <c r="D4549" s="1" t="s">
        <v>7287</v>
      </c>
      <c r="F4549" s="1">
        <v>2015</v>
      </c>
      <c r="G4549" s="1">
        <v>4</v>
      </c>
      <c r="H4549" s="1">
        <v>2</v>
      </c>
      <c r="I4549" s="1">
        <v>1431</v>
      </c>
      <c r="J4549" s="1" t="s">
        <v>103</v>
      </c>
      <c r="K4549" s="1">
        <v>10</v>
      </c>
      <c r="L4549" s="1">
        <v>83</v>
      </c>
      <c r="M4549" s="1">
        <v>676075</v>
      </c>
      <c r="N4549" s="1">
        <v>5477343</v>
      </c>
      <c r="O4549" s="1">
        <v>1393699</v>
      </c>
      <c r="P4549" s="1">
        <v>504759</v>
      </c>
      <c r="Q4549" s="1" t="s">
        <v>78</v>
      </c>
      <c r="R4549" s="1" t="s">
        <v>156</v>
      </c>
      <c r="S4549" s="1" t="s">
        <v>7777</v>
      </c>
      <c r="V4549" s="1">
        <v>1</v>
      </c>
      <c r="AY4549" s="1" t="s">
        <v>86</v>
      </c>
      <c r="BB4549" s="1" t="s">
        <v>5560</v>
      </c>
      <c r="BC4549" s="1" t="s">
        <v>7755</v>
      </c>
      <c r="BD4549" s="1">
        <v>0</v>
      </c>
      <c r="BF4549" s="1">
        <v>0</v>
      </c>
      <c r="BH4549" s="1">
        <v>0</v>
      </c>
      <c r="BI4549" s="1">
        <v>0</v>
      </c>
      <c r="BL4549" s="1" t="s">
        <v>121</v>
      </c>
      <c r="BM4549" s="1" t="s">
        <v>191</v>
      </c>
      <c r="BP4549" s="1">
        <v>0</v>
      </c>
      <c r="BQ4549" s="1">
        <v>0</v>
      </c>
      <c r="BR4549" s="2">
        <v>1393698.5209999999</v>
      </c>
      <c r="BS4549" s="2">
        <v>504759.34399999998</v>
      </c>
      <c r="BT4549" s="1" t="s">
        <v>123</v>
      </c>
      <c r="BU4549" s="1" t="s">
        <v>124</v>
      </c>
      <c r="BW4549" s="1">
        <v>0</v>
      </c>
      <c r="BX4549" s="1">
        <v>6</v>
      </c>
    </row>
    <row r="4550" spans="1:76" x14ac:dyDescent="0.25">
      <c r="A4550" s="1">
        <v>4750</v>
      </c>
      <c r="B4550" s="1" t="s">
        <v>7862</v>
      </c>
      <c r="C4550" s="1" t="s">
        <v>3979</v>
      </c>
      <c r="D4550" s="1" t="s">
        <v>7287</v>
      </c>
      <c r="F4550" s="1">
        <v>2015</v>
      </c>
      <c r="G4550" s="1">
        <v>4</v>
      </c>
      <c r="H4550" s="1">
        <v>2</v>
      </c>
      <c r="I4550" s="1">
        <v>1431</v>
      </c>
      <c r="J4550" s="1" t="s">
        <v>103</v>
      </c>
      <c r="K4550" s="1">
        <v>10</v>
      </c>
      <c r="L4550" s="1">
        <v>83</v>
      </c>
      <c r="M4550" s="1">
        <v>676075</v>
      </c>
      <c r="N4550" s="1">
        <v>5477343</v>
      </c>
      <c r="O4550" s="1">
        <v>1393699</v>
      </c>
      <c r="P4550" s="1">
        <v>504759</v>
      </c>
      <c r="Q4550" s="1" t="s">
        <v>78</v>
      </c>
      <c r="R4550" s="1" t="s">
        <v>164</v>
      </c>
      <c r="S4550" s="1" t="s">
        <v>5697</v>
      </c>
      <c r="V4550" s="1">
        <v>1</v>
      </c>
      <c r="AY4550" s="1" t="s">
        <v>86</v>
      </c>
      <c r="BB4550" s="1" t="s">
        <v>5560</v>
      </c>
      <c r="BC4550" s="1" t="s">
        <v>7755</v>
      </c>
      <c r="BD4550" s="1">
        <v>0</v>
      </c>
      <c r="BF4550" s="1">
        <v>0</v>
      </c>
      <c r="BH4550" s="1">
        <v>0</v>
      </c>
      <c r="BI4550" s="1">
        <v>0</v>
      </c>
      <c r="BL4550" s="1" t="s">
        <v>121</v>
      </c>
      <c r="BM4550" s="1" t="s">
        <v>191</v>
      </c>
      <c r="BP4550" s="1">
        <v>0</v>
      </c>
      <c r="BQ4550" s="1">
        <v>0</v>
      </c>
      <c r="BR4550" s="2">
        <v>1393698.5209999999</v>
      </c>
      <c r="BS4550" s="2">
        <v>504759.34399999998</v>
      </c>
      <c r="BT4550" s="1" t="s">
        <v>123</v>
      </c>
      <c r="BU4550" s="1" t="s">
        <v>124</v>
      </c>
      <c r="BW4550" s="1">
        <v>0</v>
      </c>
      <c r="BX4550" s="1">
        <v>6</v>
      </c>
    </row>
    <row r="4551" spans="1:76" x14ac:dyDescent="0.25">
      <c r="A4551" s="1">
        <v>4751</v>
      </c>
      <c r="B4551" s="1" t="s">
        <v>7863</v>
      </c>
      <c r="C4551" s="1" t="s">
        <v>7864</v>
      </c>
      <c r="D4551" s="1" t="s">
        <v>75</v>
      </c>
      <c r="F4551" s="1">
        <v>2015</v>
      </c>
      <c r="G4551" s="1">
        <v>6</v>
      </c>
      <c r="H4551" s="1">
        <v>13</v>
      </c>
      <c r="I4551" s="1">
        <v>652</v>
      </c>
      <c r="J4551" s="1" t="s">
        <v>103</v>
      </c>
      <c r="K4551" s="1">
        <v>11</v>
      </c>
      <c r="L4551" s="1">
        <v>83</v>
      </c>
      <c r="M4551" s="1">
        <v>323592</v>
      </c>
      <c r="N4551" s="1">
        <v>5451805</v>
      </c>
      <c r="O4551" s="1">
        <v>1479301</v>
      </c>
      <c r="P4551" s="1">
        <v>486432</v>
      </c>
      <c r="Q4551" s="1" t="s">
        <v>1484</v>
      </c>
      <c r="R4551" s="1" t="s">
        <v>1485</v>
      </c>
      <c r="S4551" s="1" t="s">
        <v>7865</v>
      </c>
      <c r="T4551" s="1">
        <v>0</v>
      </c>
      <c r="U4551" s="1">
        <v>0</v>
      </c>
      <c r="V4551" s="1">
        <v>0</v>
      </c>
      <c r="Y4551" s="1">
        <v>0</v>
      </c>
      <c r="Z4551" s="1">
        <v>0</v>
      </c>
      <c r="AA4551" s="1">
        <v>0</v>
      </c>
      <c r="AB4551" s="1">
        <v>0</v>
      </c>
      <c r="AC4551" s="1">
        <v>0</v>
      </c>
      <c r="AD4551" s="1">
        <v>0</v>
      </c>
      <c r="AI4551" s="1" t="s">
        <v>94</v>
      </c>
      <c r="AJ4551" s="1" t="s">
        <v>6160</v>
      </c>
      <c r="AK4551" s="1">
        <v>0</v>
      </c>
      <c r="AL4551" s="1">
        <v>52</v>
      </c>
      <c r="AM4551" s="1">
        <v>0</v>
      </c>
      <c r="AO4551" s="1">
        <v>0</v>
      </c>
      <c r="AQ4551" s="1">
        <v>2</v>
      </c>
      <c r="AR4551" s="1" t="s">
        <v>7866</v>
      </c>
      <c r="AT4551" s="1">
        <v>0</v>
      </c>
      <c r="AU4551" s="1" t="s">
        <v>1316</v>
      </c>
      <c r="AV4551" s="1">
        <v>0</v>
      </c>
      <c r="AW4551" s="1">
        <v>0</v>
      </c>
      <c r="AX4551" s="1">
        <v>0</v>
      </c>
      <c r="AY4551" s="1" t="s">
        <v>79</v>
      </c>
      <c r="BC4551" s="1" t="s">
        <v>7867</v>
      </c>
      <c r="BD4551" s="1">
        <v>0</v>
      </c>
      <c r="BF4551" s="1">
        <v>0</v>
      </c>
      <c r="BH4551" s="1">
        <v>0</v>
      </c>
      <c r="BI4551" s="1">
        <v>0</v>
      </c>
      <c r="BL4551" s="1" t="s">
        <v>87</v>
      </c>
      <c r="BP4551" s="1">
        <v>0</v>
      </c>
      <c r="BQ4551" s="1">
        <v>0</v>
      </c>
      <c r="BR4551" s="2">
        <v>1479301.31923</v>
      </c>
      <c r="BS4551" s="2">
        <v>486431.74969000003</v>
      </c>
      <c r="BT4551" s="1" t="s">
        <v>89</v>
      </c>
      <c r="BU4551" s="1" t="s">
        <v>195</v>
      </c>
      <c r="BW4551" s="1">
        <v>0</v>
      </c>
      <c r="BX4551" s="1">
        <v>5</v>
      </c>
    </row>
    <row r="4552" spans="1:76" x14ac:dyDescent="0.25">
      <c r="A4552" s="1">
        <v>4752</v>
      </c>
      <c r="B4552" s="1" t="s">
        <v>7868</v>
      </c>
      <c r="C4552" s="1" t="s">
        <v>7864</v>
      </c>
      <c r="D4552" s="1" t="s">
        <v>75</v>
      </c>
      <c r="F4552" s="1">
        <v>2015</v>
      </c>
      <c r="G4552" s="1">
        <v>6</v>
      </c>
      <c r="H4552" s="1">
        <v>13</v>
      </c>
      <c r="I4552" s="1">
        <v>811</v>
      </c>
      <c r="J4552" s="1" t="s">
        <v>103</v>
      </c>
      <c r="K4552" s="1">
        <v>11</v>
      </c>
      <c r="L4552" s="1">
        <v>83</v>
      </c>
      <c r="M4552" s="1">
        <v>323591</v>
      </c>
      <c r="N4552" s="1">
        <v>5451858</v>
      </c>
      <c r="O4552" s="1">
        <v>1479294</v>
      </c>
      <c r="P4552" s="1">
        <v>486483</v>
      </c>
      <c r="Q4552" s="1" t="s">
        <v>78</v>
      </c>
      <c r="R4552" s="1" t="s">
        <v>104</v>
      </c>
      <c r="S4552" s="1" t="s">
        <v>7869</v>
      </c>
      <c r="T4552" s="1">
        <v>1</v>
      </c>
      <c r="U4552" s="1">
        <v>0</v>
      </c>
      <c r="V4552" s="1">
        <v>0</v>
      </c>
      <c r="Y4552" s="1">
        <v>0</v>
      </c>
      <c r="Z4552" s="1">
        <v>0</v>
      </c>
      <c r="AA4552" s="1">
        <v>0</v>
      </c>
      <c r="AB4552" s="1">
        <v>0</v>
      </c>
      <c r="AC4552" s="1">
        <v>0</v>
      </c>
      <c r="AD4552" s="1">
        <v>0</v>
      </c>
      <c r="AK4552" s="1">
        <v>0</v>
      </c>
      <c r="AL4552" s="1">
        <v>0</v>
      </c>
      <c r="AM4552" s="1">
        <v>0</v>
      </c>
      <c r="AO4552" s="1">
        <v>0</v>
      </c>
      <c r="AQ4552" s="1">
        <v>0</v>
      </c>
      <c r="AT4552" s="1">
        <v>0</v>
      </c>
      <c r="AV4552" s="1">
        <v>0</v>
      </c>
      <c r="AW4552" s="1">
        <v>0</v>
      </c>
      <c r="AX4552" s="1">
        <v>0</v>
      </c>
      <c r="AY4552" s="1" t="s">
        <v>79</v>
      </c>
      <c r="BC4552" s="1" t="s">
        <v>7867</v>
      </c>
      <c r="BD4552" s="1">
        <v>0</v>
      </c>
      <c r="BF4552" s="1">
        <v>0</v>
      </c>
      <c r="BH4552" s="1">
        <v>0</v>
      </c>
      <c r="BI4552" s="1">
        <v>0</v>
      </c>
      <c r="BL4552" s="1" t="s">
        <v>87</v>
      </c>
      <c r="BP4552" s="1">
        <v>0</v>
      </c>
      <c r="BQ4552" s="1">
        <v>0</v>
      </c>
      <c r="BR4552" s="2">
        <v>1479293.7960900001</v>
      </c>
      <c r="BS4552" s="2">
        <v>486483.38039000001</v>
      </c>
      <c r="BT4552" s="1" t="s">
        <v>89</v>
      </c>
      <c r="BU4552" s="1" t="s">
        <v>195</v>
      </c>
      <c r="BW4552" s="1">
        <v>0</v>
      </c>
      <c r="BX4552" s="1">
        <v>5</v>
      </c>
    </row>
    <row r="4553" spans="1:76" x14ac:dyDescent="0.25">
      <c r="A4553" s="1">
        <v>4753</v>
      </c>
      <c r="B4553" s="1" t="s">
        <v>7870</v>
      </c>
      <c r="C4553" s="1" t="s">
        <v>7864</v>
      </c>
      <c r="D4553" s="1" t="s">
        <v>75</v>
      </c>
      <c r="F4553" s="1">
        <v>2015</v>
      </c>
      <c r="G4553" s="1">
        <v>6</v>
      </c>
      <c r="H4553" s="1">
        <v>13</v>
      </c>
      <c r="I4553" s="1">
        <v>819</v>
      </c>
      <c r="J4553" s="1" t="s">
        <v>103</v>
      </c>
      <c r="K4553" s="1">
        <v>11</v>
      </c>
      <c r="L4553" s="1">
        <v>83</v>
      </c>
      <c r="M4553" s="1">
        <v>323484</v>
      </c>
      <c r="N4553" s="1">
        <v>5451734</v>
      </c>
      <c r="O4553" s="1">
        <v>1479203</v>
      </c>
      <c r="P4553" s="1">
        <v>486347</v>
      </c>
      <c r="Q4553" s="1" t="s">
        <v>78</v>
      </c>
      <c r="R4553" s="1" t="s">
        <v>164</v>
      </c>
      <c r="S4553" s="1" t="s">
        <v>7871</v>
      </c>
      <c r="T4553" s="1">
        <v>0</v>
      </c>
      <c r="U4553" s="1">
        <v>0</v>
      </c>
      <c r="V4553" s="1">
        <v>1</v>
      </c>
      <c r="Y4553" s="1">
        <v>0</v>
      </c>
      <c r="Z4553" s="1">
        <v>0</v>
      </c>
      <c r="AA4553" s="1">
        <v>0</v>
      </c>
      <c r="AB4553" s="1">
        <v>0</v>
      </c>
      <c r="AC4553" s="1">
        <v>0</v>
      </c>
      <c r="AD4553" s="1">
        <v>0</v>
      </c>
      <c r="AK4553" s="1">
        <v>0</v>
      </c>
      <c r="AL4553" s="1">
        <v>0</v>
      </c>
      <c r="AM4553" s="1">
        <v>0</v>
      </c>
      <c r="AO4553" s="1">
        <v>0</v>
      </c>
      <c r="AQ4553" s="1">
        <v>0</v>
      </c>
      <c r="AT4553" s="1">
        <v>0</v>
      </c>
      <c r="AV4553" s="1">
        <v>0</v>
      </c>
      <c r="AW4553" s="1">
        <v>0</v>
      </c>
      <c r="AX4553" s="1">
        <v>0</v>
      </c>
      <c r="AY4553" s="1" t="s">
        <v>79</v>
      </c>
      <c r="BC4553" s="1" t="s">
        <v>7867</v>
      </c>
      <c r="BD4553" s="1">
        <v>0</v>
      </c>
      <c r="BF4553" s="1">
        <v>0</v>
      </c>
      <c r="BH4553" s="1">
        <v>0</v>
      </c>
      <c r="BI4553" s="1">
        <v>0</v>
      </c>
      <c r="BL4553" s="1" t="s">
        <v>87</v>
      </c>
      <c r="BP4553" s="1">
        <v>0</v>
      </c>
      <c r="BQ4553" s="1">
        <v>0</v>
      </c>
      <c r="BR4553" s="2">
        <v>1479202.9176099999</v>
      </c>
      <c r="BS4553" s="2">
        <v>486347.48547999997</v>
      </c>
      <c r="BT4553" s="1" t="s">
        <v>123</v>
      </c>
      <c r="BU4553" s="1" t="s">
        <v>195</v>
      </c>
      <c r="BW4553" s="1">
        <v>0</v>
      </c>
      <c r="BX4553" s="1">
        <v>5</v>
      </c>
    </row>
    <row r="4554" spans="1:76" x14ac:dyDescent="0.25">
      <c r="A4554" s="1">
        <v>4754</v>
      </c>
      <c r="B4554" s="1" t="s">
        <v>7872</v>
      </c>
      <c r="C4554" s="1" t="s">
        <v>7864</v>
      </c>
      <c r="D4554" s="1" t="s">
        <v>75</v>
      </c>
      <c r="F4554" s="1">
        <v>2015</v>
      </c>
      <c r="G4554" s="1">
        <v>6</v>
      </c>
      <c r="H4554" s="1">
        <v>13</v>
      </c>
      <c r="I4554" s="1">
        <v>729</v>
      </c>
      <c r="J4554" s="1" t="s">
        <v>103</v>
      </c>
      <c r="K4554" s="1">
        <v>11</v>
      </c>
      <c r="L4554" s="1">
        <v>83</v>
      </c>
      <c r="M4554" s="1">
        <v>323437</v>
      </c>
      <c r="N4554" s="1">
        <v>5451834</v>
      </c>
      <c r="O4554" s="1">
        <v>1479144</v>
      </c>
      <c r="P4554" s="1">
        <v>486441</v>
      </c>
      <c r="Q4554" s="1" t="s">
        <v>78</v>
      </c>
      <c r="R4554" s="1" t="s">
        <v>104</v>
      </c>
      <c r="S4554" s="1" t="s">
        <v>7873</v>
      </c>
      <c r="T4554" s="1">
        <v>1</v>
      </c>
      <c r="U4554" s="1">
        <v>0</v>
      </c>
      <c r="V4554" s="1">
        <v>0</v>
      </c>
      <c r="Y4554" s="1">
        <v>0</v>
      </c>
      <c r="Z4554" s="1">
        <v>0</v>
      </c>
      <c r="AA4554" s="1">
        <v>0</v>
      </c>
      <c r="AB4554" s="1">
        <v>0</v>
      </c>
      <c r="AC4554" s="1">
        <v>0</v>
      </c>
      <c r="AD4554" s="1">
        <v>0</v>
      </c>
      <c r="AK4554" s="1">
        <v>0</v>
      </c>
      <c r="AL4554" s="1">
        <v>0</v>
      </c>
      <c r="AM4554" s="1">
        <v>0</v>
      </c>
      <c r="AO4554" s="1">
        <v>0</v>
      </c>
      <c r="AQ4554" s="1">
        <v>0</v>
      </c>
      <c r="AT4554" s="1">
        <v>0</v>
      </c>
      <c r="AV4554" s="1">
        <v>0</v>
      </c>
      <c r="AW4554" s="1">
        <v>0</v>
      </c>
      <c r="AX4554" s="1">
        <v>0</v>
      </c>
      <c r="AY4554" s="1" t="s">
        <v>79</v>
      </c>
      <c r="BC4554" s="1" t="s">
        <v>7867</v>
      </c>
      <c r="BD4554" s="1">
        <v>0</v>
      </c>
      <c r="BF4554" s="1">
        <v>0</v>
      </c>
      <c r="BH4554" s="1">
        <v>0</v>
      </c>
      <c r="BI4554" s="1">
        <v>0</v>
      </c>
      <c r="BL4554" s="1" t="s">
        <v>87</v>
      </c>
      <c r="BP4554" s="1">
        <v>0</v>
      </c>
      <c r="BQ4554" s="1">
        <v>0</v>
      </c>
      <c r="BR4554" s="2">
        <v>1479143.85616</v>
      </c>
      <c r="BS4554" s="2">
        <v>486441.06686999998</v>
      </c>
      <c r="BT4554" s="1" t="s">
        <v>123</v>
      </c>
      <c r="BU4554" s="1" t="s">
        <v>195</v>
      </c>
      <c r="BW4554" s="1">
        <v>0</v>
      </c>
      <c r="BX4554" s="1">
        <v>5</v>
      </c>
    </row>
    <row r="4555" spans="1:76" x14ac:dyDescent="0.25">
      <c r="A4555" s="1">
        <v>4755</v>
      </c>
      <c r="B4555" s="1" t="s">
        <v>7874</v>
      </c>
      <c r="C4555" s="1" t="s">
        <v>7864</v>
      </c>
      <c r="D4555" s="1" t="s">
        <v>75</v>
      </c>
      <c r="F4555" s="1">
        <v>2015</v>
      </c>
      <c r="G4555" s="1">
        <v>6</v>
      </c>
      <c r="H4555" s="1">
        <v>13</v>
      </c>
      <c r="I4555" s="1">
        <v>854</v>
      </c>
      <c r="J4555" s="1" t="s">
        <v>103</v>
      </c>
      <c r="K4555" s="1">
        <v>11</v>
      </c>
      <c r="L4555" s="1">
        <v>83</v>
      </c>
      <c r="M4555" s="1">
        <v>323374</v>
      </c>
      <c r="N4555" s="1">
        <v>5451769</v>
      </c>
      <c r="O4555" s="1">
        <v>1479089</v>
      </c>
      <c r="P4555" s="1">
        <v>486368</v>
      </c>
      <c r="Q4555" s="1" t="s">
        <v>78</v>
      </c>
      <c r="R4555" s="1" t="s">
        <v>156</v>
      </c>
      <c r="S4555" s="1" t="s">
        <v>7875</v>
      </c>
      <c r="T4555" s="1">
        <v>1</v>
      </c>
      <c r="U4555" s="1">
        <v>1</v>
      </c>
      <c r="V4555" s="1">
        <v>0</v>
      </c>
      <c r="Y4555" s="1">
        <v>0</v>
      </c>
      <c r="Z4555" s="1">
        <v>0</v>
      </c>
      <c r="AA4555" s="1">
        <v>0</v>
      </c>
      <c r="AB4555" s="1">
        <v>0</v>
      </c>
      <c r="AC4555" s="1">
        <v>0</v>
      </c>
      <c r="AD4555" s="1">
        <v>0</v>
      </c>
      <c r="AK4555" s="1">
        <v>0</v>
      </c>
      <c r="AL4555" s="1">
        <v>0</v>
      </c>
      <c r="AM4555" s="1">
        <v>0</v>
      </c>
      <c r="AO4555" s="1">
        <v>0</v>
      </c>
      <c r="AQ4555" s="1">
        <v>0</v>
      </c>
      <c r="AT4555" s="1">
        <v>0</v>
      </c>
      <c r="AV4555" s="1">
        <v>0</v>
      </c>
      <c r="AW4555" s="1">
        <v>0</v>
      </c>
      <c r="AX4555" s="1">
        <v>0</v>
      </c>
      <c r="AY4555" s="1" t="s">
        <v>79</v>
      </c>
      <c r="BC4555" s="1" t="s">
        <v>7867</v>
      </c>
      <c r="BD4555" s="1">
        <v>0</v>
      </c>
      <c r="BF4555" s="1">
        <v>0</v>
      </c>
      <c r="BH4555" s="1">
        <v>0</v>
      </c>
      <c r="BI4555" s="1">
        <v>0</v>
      </c>
      <c r="BL4555" s="1" t="s">
        <v>87</v>
      </c>
      <c r="BP4555" s="1">
        <v>0</v>
      </c>
      <c r="BQ4555" s="1">
        <v>0</v>
      </c>
      <c r="BR4555" s="2">
        <v>1479088.8074700001</v>
      </c>
      <c r="BS4555" s="2">
        <v>486368.09700000001</v>
      </c>
      <c r="BT4555" s="1" t="s">
        <v>123</v>
      </c>
      <c r="BU4555" s="1" t="s">
        <v>195</v>
      </c>
      <c r="BW4555" s="1">
        <v>0</v>
      </c>
      <c r="BX4555" s="1">
        <v>3</v>
      </c>
    </row>
    <row r="4556" spans="1:76" x14ac:dyDescent="0.25">
      <c r="A4556" s="1">
        <v>4756</v>
      </c>
      <c r="B4556" s="1" t="s">
        <v>7876</v>
      </c>
      <c r="C4556" s="1" t="s">
        <v>7864</v>
      </c>
      <c r="D4556" s="1" t="s">
        <v>75</v>
      </c>
      <c r="F4556" s="1">
        <v>2015</v>
      </c>
      <c r="G4556" s="1">
        <v>6</v>
      </c>
      <c r="H4556" s="1">
        <v>13</v>
      </c>
      <c r="I4556" s="1">
        <v>814</v>
      </c>
      <c r="J4556" s="1" t="s">
        <v>103</v>
      </c>
      <c r="K4556" s="1">
        <v>11</v>
      </c>
      <c r="L4556" s="1">
        <v>83</v>
      </c>
      <c r="M4556" s="1">
        <v>323507</v>
      </c>
      <c r="N4556" s="1">
        <v>5451645</v>
      </c>
      <c r="O4556" s="1">
        <v>1479237</v>
      </c>
      <c r="P4556" s="1">
        <v>486263</v>
      </c>
      <c r="Q4556" s="1" t="s">
        <v>1484</v>
      </c>
      <c r="R4556" s="1" t="s">
        <v>1485</v>
      </c>
      <c r="S4556" s="1" t="s">
        <v>7877</v>
      </c>
      <c r="T4556" s="1">
        <v>0</v>
      </c>
      <c r="U4556" s="1">
        <v>0</v>
      </c>
      <c r="V4556" s="1">
        <v>0</v>
      </c>
      <c r="Y4556" s="1">
        <v>0</v>
      </c>
      <c r="Z4556" s="1">
        <v>0</v>
      </c>
      <c r="AA4556" s="1">
        <v>0</v>
      </c>
      <c r="AB4556" s="1">
        <v>0</v>
      </c>
      <c r="AC4556" s="1">
        <v>0</v>
      </c>
      <c r="AD4556" s="1">
        <v>0</v>
      </c>
      <c r="AI4556" s="1" t="s">
        <v>94</v>
      </c>
      <c r="AJ4556" s="1" t="s">
        <v>6160</v>
      </c>
      <c r="AK4556" s="1">
        <v>0</v>
      </c>
      <c r="AL4556" s="1">
        <v>44</v>
      </c>
      <c r="AM4556" s="1">
        <v>12</v>
      </c>
      <c r="AO4556" s="1">
        <v>0</v>
      </c>
      <c r="AQ4556" s="1">
        <v>2</v>
      </c>
      <c r="AR4556" s="1" t="s">
        <v>380</v>
      </c>
      <c r="AT4556" s="1">
        <v>0</v>
      </c>
      <c r="AV4556" s="1">
        <v>0</v>
      </c>
      <c r="AW4556" s="1">
        <v>0</v>
      </c>
      <c r="AX4556" s="1">
        <v>0</v>
      </c>
      <c r="AY4556" s="1" t="s">
        <v>79</v>
      </c>
      <c r="BC4556" s="1" t="s">
        <v>7867</v>
      </c>
      <c r="BD4556" s="1">
        <v>0</v>
      </c>
      <c r="BF4556" s="1">
        <v>0</v>
      </c>
      <c r="BH4556" s="1">
        <v>0</v>
      </c>
      <c r="BI4556" s="1">
        <v>0</v>
      </c>
      <c r="BL4556" s="1" t="s">
        <v>87</v>
      </c>
      <c r="BP4556" s="1">
        <v>0</v>
      </c>
      <c r="BQ4556" s="1">
        <v>0</v>
      </c>
      <c r="BR4556" s="2">
        <v>1479236.7577599999</v>
      </c>
      <c r="BS4556" s="2">
        <v>486262.71259000001</v>
      </c>
      <c r="BT4556" s="1" t="s">
        <v>123</v>
      </c>
      <c r="BU4556" s="1" t="s">
        <v>195</v>
      </c>
      <c r="BW4556" s="1">
        <v>0</v>
      </c>
      <c r="BX4556" s="1">
        <v>5</v>
      </c>
    </row>
    <row r="4557" spans="1:76" x14ac:dyDescent="0.25">
      <c r="A4557" s="1">
        <v>4757</v>
      </c>
      <c r="B4557" s="1" t="s">
        <v>7878</v>
      </c>
      <c r="C4557" s="1" t="s">
        <v>7864</v>
      </c>
      <c r="D4557" s="1" t="s">
        <v>75</v>
      </c>
      <c r="F4557" s="1">
        <v>2015</v>
      </c>
      <c r="G4557" s="1">
        <v>6</v>
      </c>
      <c r="H4557" s="1">
        <v>13</v>
      </c>
      <c r="I4557" s="1">
        <v>931</v>
      </c>
      <c r="J4557" s="1" t="s">
        <v>103</v>
      </c>
      <c r="K4557" s="1">
        <v>11</v>
      </c>
      <c r="L4557" s="1">
        <v>83</v>
      </c>
      <c r="M4557" s="1">
        <v>323323</v>
      </c>
      <c r="N4557" s="1">
        <v>5452007</v>
      </c>
      <c r="O4557" s="1">
        <v>1479009</v>
      </c>
      <c r="P4557" s="1">
        <v>486598</v>
      </c>
      <c r="Q4557" s="1" t="s">
        <v>78</v>
      </c>
      <c r="R4557" s="1" t="s">
        <v>164</v>
      </c>
      <c r="S4557" s="1" t="s">
        <v>7879</v>
      </c>
      <c r="T4557" s="1">
        <v>0</v>
      </c>
      <c r="U4557" s="1">
        <v>0</v>
      </c>
      <c r="V4557" s="1">
        <v>1</v>
      </c>
      <c r="Y4557" s="1">
        <v>0</v>
      </c>
      <c r="Z4557" s="1">
        <v>0</v>
      </c>
      <c r="AA4557" s="1">
        <v>0</v>
      </c>
      <c r="AB4557" s="1">
        <v>0</v>
      </c>
      <c r="AC4557" s="1">
        <v>0</v>
      </c>
      <c r="AD4557" s="1">
        <v>0</v>
      </c>
      <c r="AK4557" s="1">
        <v>0</v>
      </c>
      <c r="AL4557" s="1">
        <v>0</v>
      </c>
      <c r="AM4557" s="1">
        <v>0</v>
      </c>
      <c r="AO4557" s="1">
        <v>0</v>
      </c>
      <c r="AQ4557" s="1">
        <v>0</v>
      </c>
      <c r="AT4557" s="1">
        <v>0</v>
      </c>
      <c r="AV4557" s="1">
        <v>0</v>
      </c>
      <c r="AW4557" s="1">
        <v>0</v>
      </c>
      <c r="AX4557" s="1">
        <v>0</v>
      </c>
      <c r="AY4557" s="1" t="s">
        <v>79</v>
      </c>
      <c r="BC4557" s="1" t="s">
        <v>7867</v>
      </c>
      <c r="BD4557" s="1">
        <v>0</v>
      </c>
      <c r="BF4557" s="1">
        <v>0</v>
      </c>
      <c r="BH4557" s="1">
        <v>0</v>
      </c>
      <c r="BI4557" s="1">
        <v>0</v>
      </c>
      <c r="BL4557" s="1" t="s">
        <v>87</v>
      </c>
      <c r="BP4557" s="1">
        <v>0</v>
      </c>
      <c r="BQ4557" s="1">
        <v>0</v>
      </c>
      <c r="BR4557" s="2">
        <v>1479009.05318</v>
      </c>
      <c r="BS4557" s="2">
        <v>486598.11297999998</v>
      </c>
      <c r="BT4557" s="1" t="s">
        <v>89</v>
      </c>
      <c r="BU4557" s="1" t="s">
        <v>195</v>
      </c>
      <c r="BW4557" s="1">
        <v>0</v>
      </c>
      <c r="BX4557" s="1">
        <v>4</v>
      </c>
    </row>
    <row r="4558" spans="1:76" x14ac:dyDescent="0.25">
      <c r="A4558" s="1">
        <v>4758</v>
      </c>
      <c r="B4558" s="1" t="s">
        <v>7880</v>
      </c>
      <c r="C4558" s="1" t="s">
        <v>7864</v>
      </c>
      <c r="D4558" s="1" t="s">
        <v>75</v>
      </c>
      <c r="F4558" s="1">
        <v>2015</v>
      </c>
      <c r="G4558" s="1">
        <v>6</v>
      </c>
      <c r="H4558" s="1">
        <v>13</v>
      </c>
      <c r="I4558" s="1">
        <v>1238</v>
      </c>
      <c r="J4558" s="1" t="s">
        <v>103</v>
      </c>
      <c r="K4558" s="1">
        <v>11</v>
      </c>
      <c r="L4558" s="1">
        <v>83</v>
      </c>
      <c r="M4558" s="1">
        <v>323311</v>
      </c>
      <c r="N4558" s="1">
        <v>5451967</v>
      </c>
      <c r="O4558" s="1">
        <v>1479002</v>
      </c>
      <c r="P4558" s="1">
        <v>486557</v>
      </c>
      <c r="Q4558" s="1" t="s">
        <v>78</v>
      </c>
      <c r="R4558" s="1" t="s">
        <v>104</v>
      </c>
      <c r="S4558" s="1" t="s">
        <v>7881</v>
      </c>
      <c r="T4558" s="1">
        <v>1</v>
      </c>
      <c r="U4558" s="1">
        <v>0</v>
      </c>
      <c r="V4558" s="1">
        <v>0</v>
      </c>
      <c r="Y4558" s="1">
        <v>0</v>
      </c>
      <c r="Z4558" s="1">
        <v>0</v>
      </c>
      <c r="AA4558" s="1">
        <v>0</v>
      </c>
      <c r="AB4558" s="1">
        <v>0</v>
      </c>
      <c r="AC4558" s="1">
        <v>0</v>
      </c>
      <c r="AD4558" s="1">
        <v>0</v>
      </c>
      <c r="AK4558" s="1">
        <v>0</v>
      </c>
      <c r="AL4558" s="1">
        <v>0</v>
      </c>
      <c r="AM4558" s="1">
        <v>0</v>
      </c>
      <c r="AO4558" s="1">
        <v>0</v>
      </c>
      <c r="AQ4558" s="1">
        <v>0</v>
      </c>
      <c r="AT4558" s="1">
        <v>0</v>
      </c>
      <c r="AV4558" s="1">
        <v>0</v>
      </c>
      <c r="AW4558" s="1">
        <v>0</v>
      </c>
      <c r="AX4558" s="1">
        <v>0</v>
      </c>
      <c r="AY4558" s="1" t="s">
        <v>79</v>
      </c>
      <c r="BC4558" s="1" t="s">
        <v>7867</v>
      </c>
      <c r="BD4558" s="1">
        <v>0</v>
      </c>
      <c r="BF4558" s="1">
        <v>0</v>
      </c>
      <c r="BH4558" s="1">
        <v>0</v>
      </c>
      <c r="BI4558" s="1">
        <v>0</v>
      </c>
      <c r="BL4558" s="1" t="s">
        <v>87</v>
      </c>
      <c r="BP4558" s="1">
        <v>0</v>
      </c>
      <c r="BQ4558" s="1">
        <v>0</v>
      </c>
      <c r="BR4558" s="2">
        <v>1479001.8446</v>
      </c>
      <c r="BS4558" s="2">
        <v>486556.71432999999</v>
      </c>
      <c r="BT4558" s="1" t="s">
        <v>89</v>
      </c>
      <c r="BU4558" s="1" t="s">
        <v>195</v>
      </c>
      <c r="BW4558" s="1">
        <v>0</v>
      </c>
      <c r="BX4558" s="1">
        <v>4</v>
      </c>
    </row>
    <row r="4559" spans="1:76" x14ac:dyDescent="0.25">
      <c r="A4559" s="1">
        <v>4759</v>
      </c>
      <c r="B4559" s="1" t="s">
        <v>7882</v>
      </c>
      <c r="C4559" s="1" t="s">
        <v>7864</v>
      </c>
      <c r="D4559" s="1" t="s">
        <v>75</v>
      </c>
      <c r="F4559" s="1">
        <v>2015</v>
      </c>
      <c r="G4559" s="1">
        <v>6</v>
      </c>
      <c r="H4559" s="1">
        <v>13</v>
      </c>
      <c r="I4559" s="1">
        <v>1248</v>
      </c>
      <c r="J4559" s="1" t="s">
        <v>103</v>
      </c>
      <c r="K4559" s="1">
        <v>11</v>
      </c>
      <c r="L4559" s="1">
        <v>83</v>
      </c>
      <c r="M4559" s="1">
        <v>323285</v>
      </c>
      <c r="N4559" s="1">
        <v>5451836</v>
      </c>
      <c r="O4559" s="1">
        <v>1478992</v>
      </c>
      <c r="P4559" s="1">
        <v>486424</v>
      </c>
      <c r="Q4559" s="1" t="s">
        <v>78</v>
      </c>
      <c r="R4559" s="1" t="s">
        <v>104</v>
      </c>
      <c r="S4559" s="1" t="s">
        <v>7883</v>
      </c>
      <c r="T4559" s="1">
        <v>1</v>
      </c>
      <c r="U4559" s="1">
        <v>0</v>
      </c>
      <c r="V4559" s="1">
        <v>0</v>
      </c>
      <c r="Y4559" s="1">
        <v>0</v>
      </c>
      <c r="Z4559" s="1">
        <v>0</v>
      </c>
      <c r="AA4559" s="1">
        <v>0</v>
      </c>
      <c r="AB4559" s="1">
        <v>0</v>
      </c>
      <c r="AC4559" s="1">
        <v>0</v>
      </c>
      <c r="AD4559" s="1">
        <v>0</v>
      </c>
      <c r="AK4559" s="1">
        <v>0</v>
      </c>
      <c r="AL4559" s="1">
        <v>0</v>
      </c>
      <c r="AM4559" s="1">
        <v>0</v>
      </c>
      <c r="AO4559" s="1">
        <v>0</v>
      </c>
      <c r="AQ4559" s="1">
        <v>0</v>
      </c>
      <c r="AT4559" s="1">
        <v>0</v>
      </c>
      <c r="AV4559" s="1">
        <v>0</v>
      </c>
      <c r="AW4559" s="1">
        <v>0</v>
      </c>
      <c r="AX4559" s="1">
        <v>0</v>
      </c>
      <c r="AY4559" s="1" t="s">
        <v>79</v>
      </c>
      <c r="BC4559" s="1" t="s">
        <v>7867</v>
      </c>
      <c r="BD4559" s="1">
        <v>0</v>
      </c>
      <c r="BF4559" s="1">
        <v>0</v>
      </c>
      <c r="BH4559" s="1">
        <v>0</v>
      </c>
      <c r="BI4559" s="1">
        <v>0</v>
      </c>
      <c r="BL4559" s="1" t="s">
        <v>87</v>
      </c>
      <c r="BP4559" s="1">
        <v>0</v>
      </c>
      <c r="BQ4559" s="1">
        <v>0</v>
      </c>
      <c r="BR4559" s="2">
        <v>1478992.29153</v>
      </c>
      <c r="BS4559" s="2">
        <v>486424.04710000003</v>
      </c>
      <c r="BT4559" s="1" t="s">
        <v>123</v>
      </c>
      <c r="BU4559" s="1" t="s">
        <v>195</v>
      </c>
      <c r="BW4559" s="1">
        <v>0</v>
      </c>
      <c r="BX4559" s="1">
        <v>3</v>
      </c>
    </row>
    <row r="4560" spans="1:76" x14ac:dyDescent="0.25">
      <c r="A4560" s="1">
        <v>4760</v>
      </c>
      <c r="B4560" s="1" t="s">
        <v>7884</v>
      </c>
      <c r="C4560" s="1" t="s">
        <v>7864</v>
      </c>
      <c r="D4560" s="1" t="s">
        <v>75</v>
      </c>
      <c r="F4560" s="1">
        <v>2015</v>
      </c>
      <c r="G4560" s="1">
        <v>6</v>
      </c>
      <c r="H4560" s="1">
        <v>13</v>
      </c>
      <c r="I4560" s="1">
        <v>1149</v>
      </c>
      <c r="J4560" s="1" t="s">
        <v>103</v>
      </c>
      <c r="K4560" s="1">
        <v>11</v>
      </c>
      <c r="L4560" s="1">
        <v>83</v>
      </c>
      <c r="M4560" s="1">
        <v>322947</v>
      </c>
      <c r="N4560" s="1">
        <v>5451711</v>
      </c>
      <c r="O4560" s="1">
        <v>1478673</v>
      </c>
      <c r="P4560" s="1">
        <v>486258</v>
      </c>
      <c r="Q4560" s="1" t="s">
        <v>78</v>
      </c>
      <c r="R4560" s="1" t="s">
        <v>164</v>
      </c>
      <c r="S4560" s="1" t="s">
        <v>7885</v>
      </c>
      <c r="T4560" s="1">
        <v>0</v>
      </c>
      <c r="U4560" s="1">
        <v>0</v>
      </c>
      <c r="V4560" s="1">
        <v>1</v>
      </c>
      <c r="Y4560" s="1">
        <v>0</v>
      </c>
      <c r="Z4560" s="1">
        <v>0</v>
      </c>
      <c r="AA4560" s="1">
        <v>0</v>
      </c>
      <c r="AB4560" s="1">
        <v>0</v>
      </c>
      <c r="AC4560" s="1">
        <v>0</v>
      </c>
      <c r="AD4560" s="1">
        <v>0</v>
      </c>
      <c r="AK4560" s="1">
        <v>0</v>
      </c>
      <c r="AL4560" s="1">
        <v>0</v>
      </c>
      <c r="AM4560" s="1">
        <v>0</v>
      </c>
      <c r="AO4560" s="1">
        <v>0</v>
      </c>
      <c r="AQ4560" s="1">
        <v>0</v>
      </c>
      <c r="AT4560" s="1">
        <v>0</v>
      </c>
      <c r="AV4560" s="1">
        <v>0</v>
      </c>
      <c r="AW4560" s="1">
        <v>0</v>
      </c>
      <c r="AX4560" s="1">
        <v>0</v>
      </c>
      <c r="AY4560" s="1" t="s">
        <v>79</v>
      </c>
      <c r="BC4560" s="1" t="s">
        <v>7867</v>
      </c>
      <c r="BD4560" s="1">
        <v>0</v>
      </c>
      <c r="BF4560" s="1">
        <v>0</v>
      </c>
      <c r="BH4560" s="1">
        <v>0</v>
      </c>
      <c r="BI4560" s="1">
        <v>0</v>
      </c>
      <c r="BL4560" s="1" t="s">
        <v>87</v>
      </c>
      <c r="BP4560" s="1">
        <v>0</v>
      </c>
      <c r="BQ4560" s="1">
        <v>0</v>
      </c>
      <c r="BR4560" s="2">
        <v>1478672.7819099999</v>
      </c>
      <c r="BS4560" s="2">
        <v>486258.25495999999</v>
      </c>
      <c r="BT4560" s="1" t="s">
        <v>123</v>
      </c>
      <c r="BU4560" s="1" t="s">
        <v>195</v>
      </c>
      <c r="BW4560" s="1">
        <v>0</v>
      </c>
      <c r="BX4560" s="1">
        <v>3</v>
      </c>
    </row>
    <row r="4561" spans="1:76" x14ac:dyDescent="0.25">
      <c r="A4561" s="1">
        <v>4761</v>
      </c>
      <c r="B4561" s="1" t="s">
        <v>7886</v>
      </c>
      <c r="C4561" s="1" t="s">
        <v>7864</v>
      </c>
      <c r="D4561" s="1" t="s">
        <v>75</v>
      </c>
      <c r="F4561" s="1">
        <v>2015</v>
      </c>
      <c r="G4561" s="1">
        <v>6</v>
      </c>
      <c r="H4561" s="1">
        <v>13</v>
      </c>
      <c r="I4561" s="1">
        <v>605</v>
      </c>
      <c r="J4561" s="1" t="s">
        <v>103</v>
      </c>
      <c r="K4561" s="1">
        <v>11</v>
      </c>
      <c r="L4561" s="1">
        <v>83</v>
      </c>
      <c r="M4561" s="1">
        <v>323285</v>
      </c>
      <c r="N4561" s="1">
        <v>5451935</v>
      </c>
      <c r="O4561" s="1">
        <v>1478980</v>
      </c>
      <c r="P4561" s="1">
        <v>486522</v>
      </c>
      <c r="Q4561" s="1" t="s">
        <v>78</v>
      </c>
      <c r="R4561" s="1" t="s">
        <v>156</v>
      </c>
      <c r="S4561" s="1" t="s">
        <v>3130</v>
      </c>
      <c r="T4561" s="1">
        <v>0</v>
      </c>
      <c r="U4561" s="1">
        <v>0</v>
      </c>
      <c r="V4561" s="1">
        <v>1</v>
      </c>
      <c r="Y4561" s="1">
        <v>0</v>
      </c>
      <c r="Z4561" s="1">
        <v>0</v>
      </c>
      <c r="AA4561" s="1">
        <v>0</v>
      </c>
      <c r="AB4561" s="1">
        <v>0</v>
      </c>
      <c r="AC4561" s="1">
        <v>0</v>
      </c>
      <c r="AD4561" s="1">
        <v>0</v>
      </c>
      <c r="AK4561" s="1">
        <v>0</v>
      </c>
      <c r="AL4561" s="1">
        <v>0</v>
      </c>
      <c r="AM4561" s="1">
        <v>0</v>
      </c>
      <c r="AO4561" s="1">
        <v>0</v>
      </c>
      <c r="AQ4561" s="1">
        <v>0</v>
      </c>
      <c r="AT4561" s="1">
        <v>0</v>
      </c>
      <c r="AV4561" s="1">
        <v>0</v>
      </c>
      <c r="AW4561" s="1">
        <v>0</v>
      </c>
      <c r="AX4561" s="1">
        <v>0</v>
      </c>
      <c r="AY4561" s="1" t="s">
        <v>79</v>
      </c>
      <c r="BC4561" s="1" t="s">
        <v>7867</v>
      </c>
      <c r="BD4561" s="1">
        <v>0</v>
      </c>
      <c r="BF4561" s="1">
        <v>0</v>
      </c>
      <c r="BH4561" s="1">
        <v>0</v>
      </c>
      <c r="BI4561" s="1">
        <v>0</v>
      </c>
      <c r="BL4561" s="1" t="s">
        <v>87</v>
      </c>
      <c r="BP4561" s="1">
        <v>0</v>
      </c>
      <c r="BQ4561" s="1">
        <v>0</v>
      </c>
      <c r="BR4561" s="2">
        <v>1478980.11417</v>
      </c>
      <c r="BS4561" s="2">
        <v>486522.40830000001</v>
      </c>
      <c r="BT4561" s="1" t="s">
        <v>89</v>
      </c>
      <c r="BU4561" s="1" t="s">
        <v>195</v>
      </c>
      <c r="BW4561" s="1">
        <v>0</v>
      </c>
      <c r="BX4561" s="1">
        <v>4</v>
      </c>
    </row>
    <row r="4562" spans="1:76" x14ac:dyDescent="0.25">
      <c r="A4562" s="1">
        <v>4762</v>
      </c>
      <c r="B4562" s="1" t="s">
        <v>7887</v>
      </c>
      <c r="C4562" s="1" t="s">
        <v>7864</v>
      </c>
      <c r="D4562" s="1" t="s">
        <v>75</v>
      </c>
      <c r="F4562" s="1">
        <v>2015</v>
      </c>
      <c r="G4562" s="1">
        <v>6</v>
      </c>
      <c r="H4562" s="1">
        <v>13</v>
      </c>
      <c r="I4562" s="1">
        <v>558</v>
      </c>
      <c r="J4562" s="1" t="s">
        <v>103</v>
      </c>
      <c r="K4562" s="1">
        <v>11</v>
      </c>
      <c r="L4562" s="1">
        <v>83</v>
      </c>
      <c r="M4562" s="1">
        <v>323380</v>
      </c>
      <c r="N4562" s="1">
        <v>5451875</v>
      </c>
      <c r="O4562" s="1">
        <v>1479082</v>
      </c>
      <c r="P4562" s="1">
        <v>486474</v>
      </c>
      <c r="Q4562" s="1" t="s">
        <v>78</v>
      </c>
      <c r="R4562" s="1" t="s">
        <v>156</v>
      </c>
      <c r="S4562" s="1" t="s">
        <v>3130</v>
      </c>
      <c r="T4562" s="1">
        <v>0</v>
      </c>
      <c r="U4562" s="1">
        <v>0</v>
      </c>
      <c r="V4562" s="1">
        <v>1</v>
      </c>
      <c r="Y4562" s="1">
        <v>0</v>
      </c>
      <c r="Z4562" s="1">
        <v>0</v>
      </c>
      <c r="AA4562" s="1">
        <v>0</v>
      </c>
      <c r="AB4562" s="1">
        <v>0</v>
      </c>
      <c r="AC4562" s="1">
        <v>0</v>
      </c>
      <c r="AD4562" s="1">
        <v>0</v>
      </c>
      <c r="AK4562" s="1">
        <v>0</v>
      </c>
      <c r="AL4562" s="1">
        <v>0</v>
      </c>
      <c r="AM4562" s="1">
        <v>0</v>
      </c>
      <c r="AO4562" s="1">
        <v>0</v>
      </c>
      <c r="AQ4562" s="1">
        <v>0</v>
      </c>
      <c r="AT4562" s="1">
        <v>0</v>
      </c>
      <c r="AV4562" s="1">
        <v>0</v>
      </c>
      <c r="AW4562" s="1">
        <v>0</v>
      </c>
      <c r="AX4562" s="1">
        <v>0</v>
      </c>
      <c r="AY4562" s="1" t="s">
        <v>79</v>
      </c>
      <c r="BC4562" s="1" t="s">
        <v>7867</v>
      </c>
      <c r="BD4562" s="1">
        <v>0</v>
      </c>
      <c r="BF4562" s="1">
        <v>0</v>
      </c>
      <c r="BH4562" s="1">
        <v>0</v>
      </c>
      <c r="BI4562" s="1">
        <v>0</v>
      </c>
      <c r="BL4562" s="1" t="s">
        <v>87</v>
      </c>
      <c r="BP4562" s="1">
        <v>0</v>
      </c>
      <c r="BQ4562" s="1">
        <v>0</v>
      </c>
      <c r="BR4562" s="2">
        <v>1479081.7116</v>
      </c>
      <c r="BS4562" s="2">
        <v>486474.14951999998</v>
      </c>
      <c r="BT4562" s="1" t="s">
        <v>89</v>
      </c>
      <c r="BU4562" s="1" t="s">
        <v>195</v>
      </c>
      <c r="BW4562" s="1">
        <v>0</v>
      </c>
      <c r="BX4562" s="1">
        <v>3</v>
      </c>
    </row>
    <row r="4563" spans="1:76" x14ac:dyDescent="0.25">
      <c r="A4563" s="1">
        <v>4763</v>
      </c>
      <c r="B4563" s="1" t="s">
        <v>7888</v>
      </c>
      <c r="C4563" s="1" t="s">
        <v>7864</v>
      </c>
      <c r="D4563" s="1" t="s">
        <v>75</v>
      </c>
      <c r="F4563" s="1">
        <v>2015</v>
      </c>
      <c r="G4563" s="1">
        <v>6</v>
      </c>
      <c r="H4563" s="1">
        <v>13</v>
      </c>
      <c r="I4563" s="1">
        <v>557</v>
      </c>
      <c r="J4563" s="1" t="s">
        <v>103</v>
      </c>
      <c r="K4563" s="1">
        <v>11</v>
      </c>
      <c r="L4563" s="1">
        <v>83</v>
      </c>
      <c r="M4563" s="1">
        <v>323422</v>
      </c>
      <c r="N4563" s="1">
        <v>5451744</v>
      </c>
      <c r="O4563" s="1">
        <v>1479140</v>
      </c>
      <c r="P4563" s="1">
        <v>486350</v>
      </c>
      <c r="Q4563" s="1" t="s">
        <v>78</v>
      </c>
      <c r="R4563" s="1" t="s">
        <v>156</v>
      </c>
      <c r="S4563" s="1" t="s">
        <v>3130</v>
      </c>
      <c r="T4563" s="1">
        <v>0</v>
      </c>
      <c r="U4563" s="1">
        <v>0</v>
      </c>
      <c r="V4563" s="1">
        <v>1</v>
      </c>
      <c r="Y4563" s="1">
        <v>0</v>
      </c>
      <c r="Z4563" s="1">
        <v>0</v>
      </c>
      <c r="AA4563" s="1">
        <v>0</v>
      </c>
      <c r="AB4563" s="1">
        <v>0</v>
      </c>
      <c r="AC4563" s="1">
        <v>0</v>
      </c>
      <c r="AD4563" s="1">
        <v>0</v>
      </c>
      <c r="AK4563" s="1">
        <v>0</v>
      </c>
      <c r="AL4563" s="1">
        <v>0</v>
      </c>
      <c r="AM4563" s="1">
        <v>0</v>
      </c>
      <c r="AO4563" s="1">
        <v>0</v>
      </c>
      <c r="AQ4563" s="1">
        <v>0</v>
      </c>
      <c r="AT4563" s="1">
        <v>0</v>
      </c>
      <c r="AV4563" s="1">
        <v>0</v>
      </c>
      <c r="AW4563" s="1">
        <v>0</v>
      </c>
      <c r="AX4563" s="1">
        <v>0</v>
      </c>
      <c r="AY4563" s="1" t="s">
        <v>79</v>
      </c>
      <c r="BC4563" s="1" t="s">
        <v>7867</v>
      </c>
      <c r="BD4563" s="1">
        <v>0</v>
      </c>
      <c r="BF4563" s="1">
        <v>0</v>
      </c>
      <c r="BH4563" s="1">
        <v>0</v>
      </c>
      <c r="BI4563" s="1">
        <v>0</v>
      </c>
      <c r="BL4563" s="1" t="s">
        <v>87</v>
      </c>
      <c r="BP4563" s="1">
        <v>0</v>
      </c>
      <c r="BQ4563" s="1">
        <v>0</v>
      </c>
      <c r="BR4563" s="2">
        <v>1479140.1301299999</v>
      </c>
      <c r="BS4563" s="2">
        <v>486349.69264999998</v>
      </c>
      <c r="BT4563" s="1" t="s">
        <v>123</v>
      </c>
      <c r="BU4563" s="1" t="s">
        <v>195</v>
      </c>
      <c r="BW4563" s="1">
        <v>0</v>
      </c>
      <c r="BX4563" s="1">
        <v>5</v>
      </c>
    </row>
    <row r="4564" spans="1:76" x14ac:dyDescent="0.25">
      <c r="A4564" s="1">
        <v>4764</v>
      </c>
      <c r="B4564" s="1" t="s">
        <v>7889</v>
      </c>
      <c r="C4564" s="1" t="s">
        <v>7864</v>
      </c>
      <c r="D4564" s="1" t="s">
        <v>75</v>
      </c>
      <c r="F4564" s="1">
        <v>2015</v>
      </c>
      <c r="G4564" s="1">
        <v>6</v>
      </c>
      <c r="H4564" s="1">
        <v>13</v>
      </c>
      <c r="I4564" s="1">
        <v>652</v>
      </c>
      <c r="J4564" s="1" t="s">
        <v>103</v>
      </c>
      <c r="K4564" s="1">
        <v>11</v>
      </c>
      <c r="L4564" s="1">
        <v>83</v>
      </c>
      <c r="M4564" s="1">
        <v>323577</v>
      </c>
      <c r="N4564" s="1">
        <v>5451840</v>
      </c>
      <c r="O4564" s="1">
        <v>1479282</v>
      </c>
      <c r="P4564" s="1">
        <v>486464</v>
      </c>
      <c r="Q4564" s="1" t="s">
        <v>78</v>
      </c>
      <c r="R4564" s="1" t="s">
        <v>156</v>
      </c>
      <c r="S4564" s="1" t="s">
        <v>7777</v>
      </c>
      <c r="T4564" s="1">
        <v>0</v>
      </c>
      <c r="U4564" s="1">
        <v>0</v>
      </c>
      <c r="V4564" s="1">
        <v>1</v>
      </c>
      <c r="Y4564" s="1">
        <v>0</v>
      </c>
      <c r="Z4564" s="1">
        <v>0</v>
      </c>
      <c r="AA4564" s="1">
        <v>0</v>
      </c>
      <c r="AB4564" s="1">
        <v>0</v>
      </c>
      <c r="AC4564" s="1">
        <v>0</v>
      </c>
      <c r="AD4564" s="1">
        <v>0</v>
      </c>
      <c r="AK4564" s="1">
        <v>0</v>
      </c>
      <c r="AL4564" s="1">
        <v>0</v>
      </c>
      <c r="AM4564" s="1">
        <v>0</v>
      </c>
      <c r="AO4564" s="1">
        <v>0</v>
      </c>
      <c r="AQ4564" s="1">
        <v>0</v>
      </c>
      <c r="AT4564" s="1">
        <v>0</v>
      </c>
      <c r="AV4564" s="1">
        <v>0</v>
      </c>
      <c r="AW4564" s="1">
        <v>0</v>
      </c>
      <c r="AX4564" s="1">
        <v>0</v>
      </c>
      <c r="AY4564" s="1" t="s">
        <v>79</v>
      </c>
      <c r="BC4564" s="1" t="s">
        <v>7867</v>
      </c>
      <c r="BD4564" s="1">
        <v>0</v>
      </c>
      <c r="BF4564" s="1">
        <v>0</v>
      </c>
      <c r="BH4564" s="1">
        <v>0</v>
      </c>
      <c r="BI4564" s="1">
        <v>0</v>
      </c>
      <c r="BL4564" s="1" t="s">
        <v>87</v>
      </c>
      <c r="BP4564" s="1">
        <v>0</v>
      </c>
      <c r="BQ4564" s="1">
        <v>0</v>
      </c>
      <c r="BR4564" s="2">
        <v>1479282.3665499999</v>
      </c>
      <c r="BS4564" s="2">
        <v>486463.98976999999</v>
      </c>
      <c r="BT4564" s="1" t="s">
        <v>89</v>
      </c>
      <c r="BU4564" s="1" t="s">
        <v>195</v>
      </c>
      <c r="BW4564" s="1">
        <v>0</v>
      </c>
      <c r="BX4564" s="1">
        <v>5</v>
      </c>
    </row>
    <row r="4565" spans="1:76" x14ac:dyDescent="0.25">
      <c r="A4565" s="1">
        <v>4765</v>
      </c>
      <c r="B4565" s="1" t="s">
        <v>7890</v>
      </c>
      <c r="C4565" s="1" t="s">
        <v>3979</v>
      </c>
      <c r="D4565" s="1" t="s">
        <v>75</v>
      </c>
      <c r="F4565" s="1">
        <v>2015</v>
      </c>
      <c r="G4565" s="1">
        <v>6</v>
      </c>
      <c r="H4565" s="1">
        <v>20</v>
      </c>
      <c r="I4565" s="1">
        <v>636</v>
      </c>
      <c r="J4565" s="1" t="s">
        <v>103</v>
      </c>
      <c r="K4565" s="1">
        <v>11</v>
      </c>
      <c r="L4565" s="1">
        <v>83</v>
      </c>
      <c r="M4565" s="1">
        <v>322681</v>
      </c>
      <c r="N4565" s="1">
        <v>5452408</v>
      </c>
      <c r="O4565" s="1">
        <v>1478321</v>
      </c>
      <c r="P4565" s="1">
        <v>486916</v>
      </c>
      <c r="Q4565" s="1" t="s">
        <v>78</v>
      </c>
      <c r="R4565" s="1" t="s">
        <v>156</v>
      </c>
      <c r="S4565" s="1" t="s">
        <v>7891</v>
      </c>
      <c r="T4565" s="1">
        <v>0</v>
      </c>
      <c r="U4565" s="1">
        <v>0</v>
      </c>
      <c r="V4565" s="1">
        <v>1</v>
      </c>
      <c r="Y4565" s="1">
        <v>0</v>
      </c>
      <c r="Z4565" s="1">
        <v>0</v>
      </c>
      <c r="AA4565" s="1">
        <v>0</v>
      </c>
      <c r="AB4565" s="1">
        <v>0</v>
      </c>
      <c r="AC4565" s="1">
        <v>0</v>
      </c>
      <c r="AD4565" s="1">
        <v>0</v>
      </c>
      <c r="AK4565" s="1">
        <v>0</v>
      </c>
      <c r="AL4565" s="1">
        <v>0</v>
      </c>
      <c r="AM4565" s="1">
        <v>0</v>
      </c>
      <c r="AO4565" s="1">
        <v>0</v>
      </c>
      <c r="AQ4565" s="1">
        <v>0</v>
      </c>
      <c r="AT4565" s="1">
        <v>0</v>
      </c>
      <c r="AV4565" s="1">
        <v>0</v>
      </c>
      <c r="AW4565" s="1">
        <v>0</v>
      </c>
      <c r="AX4565" s="1">
        <v>0</v>
      </c>
      <c r="AY4565" s="1" t="s">
        <v>86</v>
      </c>
      <c r="BC4565" s="1" t="s">
        <v>7867</v>
      </c>
      <c r="BD4565" s="1">
        <v>0</v>
      </c>
      <c r="BF4565" s="1">
        <v>0</v>
      </c>
      <c r="BH4565" s="1">
        <v>0</v>
      </c>
      <c r="BI4565" s="1">
        <v>0</v>
      </c>
      <c r="BL4565" s="1" t="s">
        <v>87</v>
      </c>
      <c r="BM4565" s="1" t="s">
        <v>191</v>
      </c>
      <c r="BP4565" s="1">
        <v>0</v>
      </c>
      <c r="BQ4565" s="1">
        <v>0</v>
      </c>
      <c r="BR4565" s="2">
        <v>1478321.24868</v>
      </c>
      <c r="BS4565" s="2">
        <v>486915.68446999998</v>
      </c>
      <c r="BT4565" s="1" t="s">
        <v>89</v>
      </c>
      <c r="BU4565" s="1" t="s">
        <v>195</v>
      </c>
      <c r="BW4565" s="1">
        <v>0</v>
      </c>
      <c r="BX4565" s="1">
        <v>3</v>
      </c>
    </row>
    <row r="4566" spans="1:76" x14ac:dyDescent="0.25">
      <c r="A4566" s="1">
        <v>4766</v>
      </c>
      <c r="B4566" s="1" t="s">
        <v>7892</v>
      </c>
      <c r="C4566" s="1" t="s">
        <v>7864</v>
      </c>
      <c r="D4566" s="1" t="s">
        <v>75</v>
      </c>
      <c r="F4566" s="1">
        <v>2015</v>
      </c>
      <c r="G4566" s="1">
        <v>6</v>
      </c>
      <c r="H4566" s="1">
        <v>20</v>
      </c>
      <c r="I4566" s="1">
        <v>715</v>
      </c>
      <c r="J4566" s="1" t="s">
        <v>103</v>
      </c>
      <c r="K4566" s="1">
        <v>11</v>
      </c>
      <c r="L4566" s="1">
        <v>83</v>
      </c>
      <c r="M4566" s="1">
        <v>323164</v>
      </c>
      <c r="N4566" s="1">
        <v>5451949</v>
      </c>
      <c r="O4566" s="1">
        <v>1478859</v>
      </c>
      <c r="P4566" s="1">
        <v>486520</v>
      </c>
      <c r="Q4566" s="1" t="s">
        <v>78</v>
      </c>
      <c r="R4566" s="1" t="s">
        <v>156</v>
      </c>
      <c r="S4566" s="1" t="s">
        <v>7891</v>
      </c>
      <c r="T4566" s="1">
        <v>0</v>
      </c>
      <c r="U4566" s="1">
        <v>0</v>
      </c>
      <c r="V4566" s="1">
        <v>1</v>
      </c>
      <c r="Y4566" s="1">
        <v>0</v>
      </c>
      <c r="Z4566" s="1">
        <v>0</v>
      </c>
      <c r="AA4566" s="1">
        <v>0</v>
      </c>
      <c r="AB4566" s="1">
        <v>0</v>
      </c>
      <c r="AC4566" s="1">
        <v>0</v>
      </c>
      <c r="AD4566" s="1">
        <v>0</v>
      </c>
      <c r="AK4566" s="1">
        <v>0</v>
      </c>
      <c r="AL4566" s="1">
        <v>0</v>
      </c>
      <c r="AM4566" s="1">
        <v>0</v>
      </c>
      <c r="AO4566" s="1">
        <v>0</v>
      </c>
      <c r="AQ4566" s="1">
        <v>0</v>
      </c>
      <c r="AT4566" s="1">
        <v>0</v>
      </c>
      <c r="AV4566" s="1">
        <v>0</v>
      </c>
      <c r="AW4566" s="1">
        <v>0</v>
      </c>
      <c r="AX4566" s="1">
        <v>0</v>
      </c>
      <c r="AY4566" s="1" t="s">
        <v>79</v>
      </c>
      <c r="BC4566" s="1" t="s">
        <v>7867</v>
      </c>
      <c r="BD4566" s="1">
        <v>0</v>
      </c>
      <c r="BF4566" s="1">
        <v>0</v>
      </c>
      <c r="BH4566" s="1">
        <v>0</v>
      </c>
      <c r="BI4566" s="1">
        <v>0</v>
      </c>
      <c r="BL4566" s="1" t="s">
        <v>87</v>
      </c>
      <c r="BP4566" s="1">
        <v>0</v>
      </c>
      <c r="BQ4566" s="1">
        <v>0</v>
      </c>
      <c r="BR4566" s="2">
        <v>1478858.5480899999</v>
      </c>
      <c r="BS4566" s="2">
        <v>486520.45942000003</v>
      </c>
      <c r="BT4566" s="1" t="s">
        <v>123</v>
      </c>
      <c r="BU4566" s="1" t="s">
        <v>195</v>
      </c>
      <c r="BW4566" s="1">
        <v>0</v>
      </c>
      <c r="BX4566" s="1">
        <v>4</v>
      </c>
    </row>
    <row r="4567" spans="1:76" x14ac:dyDescent="0.25">
      <c r="A4567" s="1">
        <v>4767</v>
      </c>
      <c r="B4567" s="1" t="s">
        <v>7893</v>
      </c>
      <c r="C4567" s="1" t="s">
        <v>7864</v>
      </c>
      <c r="D4567" s="1" t="s">
        <v>75</v>
      </c>
      <c r="F4567" s="1">
        <v>2015</v>
      </c>
      <c r="G4567" s="1">
        <v>6</v>
      </c>
      <c r="H4567" s="1">
        <v>20</v>
      </c>
      <c r="I4567" s="1">
        <v>735</v>
      </c>
      <c r="J4567" s="1" t="s">
        <v>103</v>
      </c>
      <c r="K4567" s="1">
        <v>11</v>
      </c>
      <c r="L4567" s="1">
        <v>83</v>
      </c>
      <c r="M4567" s="1">
        <v>323268</v>
      </c>
      <c r="N4567" s="1">
        <v>5452256</v>
      </c>
      <c r="O4567" s="1">
        <v>1478923</v>
      </c>
      <c r="P4567" s="1">
        <v>486838</v>
      </c>
      <c r="Q4567" s="1" t="s">
        <v>78</v>
      </c>
      <c r="R4567" s="1" t="s">
        <v>156</v>
      </c>
      <c r="S4567" s="1" t="s">
        <v>7894</v>
      </c>
      <c r="T4567" s="1">
        <v>0</v>
      </c>
      <c r="U4567" s="1">
        <v>0</v>
      </c>
      <c r="V4567" s="1">
        <v>1</v>
      </c>
      <c r="Y4567" s="1">
        <v>0</v>
      </c>
      <c r="Z4567" s="1">
        <v>0</v>
      </c>
      <c r="AA4567" s="1">
        <v>0</v>
      </c>
      <c r="AB4567" s="1">
        <v>0</v>
      </c>
      <c r="AC4567" s="1">
        <v>0</v>
      </c>
      <c r="AD4567" s="1">
        <v>0</v>
      </c>
      <c r="AK4567" s="1">
        <v>0</v>
      </c>
      <c r="AL4567" s="1">
        <v>0</v>
      </c>
      <c r="AM4567" s="1">
        <v>0</v>
      </c>
      <c r="AO4567" s="1">
        <v>0</v>
      </c>
      <c r="AQ4567" s="1">
        <v>0</v>
      </c>
      <c r="AT4567" s="1">
        <v>0</v>
      </c>
      <c r="AV4567" s="1">
        <v>0</v>
      </c>
      <c r="AW4567" s="1">
        <v>0</v>
      </c>
      <c r="AX4567" s="1">
        <v>0</v>
      </c>
      <c r="AY4567" s="1" t="s">
        <v>79</v>
      </c>
      <c r="BC4567" s="1" t="s">
        <v>7867</v>
      </c>
      <c r="BD4567" s="1">
        <v>0</v>
      </c>
      <c r="BF4567" s="1">
        <v>0</v>
      </c>
      <c r="BH4567" s="1">
        <v>0</v>
      </c>
      <c r="BI4567" s="1">
        <v>0</v>
      </c>
      <c r="BL4567" s="1" t="s">
        <v>87</v>
      </c>
      <c r="BP4567" s="1">
        <v>0</v>
      </c>
      <c r="BQ4567" s="1">
        <v>0</v>
      </c>
      <c r="BR4567" s="2">
        <v>1478923.12735</v>
      </c>
      <c r="BS4567" s="2">
        <v>486838.18936000002</v>
      </c>
      <c r="BT4567" s="1" t="s">
        <v>89</v>
      </c>
      <c r="BU4567" s="1" t="s">
        <v>195</v>
      </c>
      <c r="BW4567" s="1">
        <v>0</v>
      </c>
      <c r="BX4567" s="1">
        <v>4</v>
      </c>
    </row>
    <row r="4568" spans="1:76" x14ac:dyDescent="0.25">
      <c r="A4568" s="1">
        <v>4768</v>
      </c>
      <c r="B4568" s="1" t="s">
        <v>7895</v>
      </c>
      <c r="C4568" s="1" t="s">
        <v>7864</v>
      </c>
      <c r="D4568" s="1" t="s">
        <v>75</v>
      </c>
      <c r="F4568" s="1">
        <v>2015</v>
      </c>
      <c r="G4568" s="1">
        <v>6</v>
      </c>
      <c r="H4568" s="1">
        <v>20</v>
      </c>
      <c r="I4568" s="1">
        <v>740</v>
      </c>
      <c r="J4568" s="1" t="s">
        <v>103</v>
      </c>
      <c r="K4568" s="1">
        <v>11</v>
      </c>
      <c r="L4568" s="1">
        <v>83</v>
      </c>
      <c r="M4568" s="1">
        <v>323221</v>
      </c>
      <c r="N4568" s="1">
        <v>5452194</v>
      </c>
      <c r="O4568" s="1">
        <v>1478884</v>
      </c>
      <c r="P4568" s="1">
        <v>486771</v>
      </c>
      <c r="Q4568" s="1" t="s">
        <v>78</v>
      </c>
      <c r="R4568" s="1" t="s">
        <v>156</v>
      </c>
      <c r="S4568" s="1" t="s">
        <v>7894</v>
      </c>
      <c r="T4568" s="1">
        <v>0</v>
      </c>
      <c r="U4568" s="1">
        <v>0</v>
      </c>
      <c r="V4568" s="1">
        <v>1</v>
      </c>
      <c r="Y4568" s="1">
        <v>0</v>
      </c>
      <c r="Z4568" s="1">
        <v>0</v>
      </c>
      <c r="AA4568" s="1">
        <v>0</v>
      </c>
      <c r="AB4568" s="1">
        <v>0</v>
      </c>
      <c r="AC4568" s="1">
        <v>0</v>
      </c>
      <c r="AD4568" s="1">
        <v>0</v>
      </c>
      <c r="AK4568" s="1">
        <v>0</v>
      </c>
      <c r="AL4568" s="1">
        <v>0</v>
      </c>
      <c r="AM4568" s="1">
        <v>0</v>
      </c>
      <c r="AO4568" s="1">
        <v>0</v>
      </c>
      <c r="AQ4568" s="1">
        <v>0</v>
      </c>
      <c r="AT4568" s="1">
        <v>0</v>
      </c>
      <c r="AV4568" s="1">
        <v>0</v>
      </c>
      <c r="AW4568" s="1">
        <v>0</v>
      </c>
      <c r="AX4568" s="1">
        <v>0</v>
      </c>
      <c r="AY4568" s="1" t="s">
        <v>79</v>
      </c>
      <c r="BC4568" s="1" t="s">
        <v>7867</v>
      </c>
      <c r="BD4568" s="1">
        <v>0</v>
      </c>
      <c r="BF4568" s="1">
        <v>0</v>
      </c>
      <c r="BH4568" s="1">
        <v>0</v>
      </c>
      <c r="BI4568" s="1">
        <v>0</v>
      </c>
      <c r="BL4568" s="1" t="s">
        <v>87</v>
      </c>
      <c r="BP4568" s="1">
        <v>0</v>
      </c>
      <c r="BQ4568" s="1">
        <v>0</v>
      </c>
      <c r="BR4568" s="2">
        <v>1478884.3797899999</v>
      </c>
      <c r="BS4568" s="2">
        <v>486771.02692999999</v>
      </c>
      <c r="BT4568" s="1" t="s">
        <v>89</v>
      </c>
      <c r="BU4568" s="1" t="s">
        <v>195</v>
      </c>
      <c r="BW4568" s="1">
        <v>0</v>
      </c>
      <c r="BX4568" s="1">
        <v>4</v>
      </c>
    </row>
    <row r="4569" spans="1:76" x14ac:dyDescent="0.25">
      <c r="A4569" s="1">
        <v>4769</v>
      </c>
      <c r="B4569" s="1" t="s">
        <v>7896</v>
      </c>
      <c r="C4569" s="1" t="s">
        <v>7864</v>
      </c>
      <c r="D4569" s="1" t="s">
        <v>75</v>
      </c>
      <c r="F4569" s="1">
        <v>2015</v>
      </c>
      <c r="G4569" s="1">
        <v>6</v>
      </c>
      <c r="H4569" s="1">
        <v>20</v>
      </c>
      <c r="I4569" s="1">
        <v>745</v>
      </c>
      <c r="J4569" s="1" t="s">
        <v>103</v>
      </c>
      <c r="K4569" s="1">
        <v>11</v>
      </c>
      <c r="L4569" s="1">
        <v>83</v>
      </c>
      <c r="M4569" s="1">
        <v>323200</v>
      </c>
      <c r="N4569" s="1">
        <v>5452009</v>
      </c>
      <c r="O4569" s="1">
        <v>1478887</v>
      </c>
      <c r="P4569" s="1">
        <v>486585</v>
      </c>
      <c r="Q4569" s="1" t="s">
        <v>78</v>
      </c>
      <c r="R4569" s="1" t="s">
        <v>156</v>
      </c>
      <c r="S4569" s="1" t="s">
        <v>7897</v>
      </c>
      <c r="T4569" s="1">
        <v>0</v>
      </c>
      <c r="U4569" s="1">
        <v>0</v>
      </c>
      <c r="V4569" s="1">
        <v>1</v>
      </c>
      <c r="Y4569" s="1">
        <v>0</v>
      </c>
      <c r="Z4569" s="1">
        <v>0</v>
      </c>
      <c r="AA4569" s="1">
        <v>0</v>
      </c>
      <c r="AB4569" s="1">
        <v>0</v>
      </c>
      <c r="AC4569" s="1">
        <v>0</v>
      </c>
      <c r="AD4569" s="1">
        <v>0</v>
      </c>
      <c r="AK4569" s="1">
        <v>0</v>
      </c>
      <c r="AL4569" s="1">
        <v>0</v>
      </c>
      <c r="AM4569" s="1">
        <v>0</v>
      </c>
      <c r="AO4569" s="1">
        <v>0</v>
      </c>
      <c r="AQ4569" s="1">
        <v>0</v>
      </c>
      <c r="AT4569" s="1">
        <v>0</v>
      </c>
      <c r="AV4569" s="1">
        <v>0</v>
      </c>
      <c r="AW4569" s="1">
        <v>0</v>
      </c>
      <c r="AX4569" s="1">
        <v>0</v>
      </c>
      <c r="AY4569" s="1" t="s">
        <v>79</v>
      </c>
      <c r="BC4569" s="1" t="s">
        <v>7867</v>
      </c>
      <c r="BD4569" s="1">
        <v>0</v>
      </c>
      <c r="BF4569" s="1">
        <v>0</v>
      </c>
      <c r="BH4569" s="1">
        <v>0</v>
      </c>
      <c r="BI4569" s="1">
        <v>0</v>
      </c>
      <c r="BL4569" s="1" t="s">
        <v>87</v>
      </c>
      <c r="BP4569" s="1">
        <v>0</v>
      </c>
      <c r="BQ4569" s="1">
        <v>0</v>
      </c>
      <c r="BR4569" s="2">
        <v>1478886.9629599999</v>
      </c>
      <c r="BS4569" s="2">
        <v>486585.03868</v>
      </c>
      <c r="BT4569" s="1" t="s">
        <v>89</v>
      </c>
      <c r="BU4569" s="1" t="s">
        <v>195</v>
      </c>
      <c r="BW4569" s="1">
        <v>0</v>
      </c>
      <c r="BX4569" s="1">
        <v>4</v>
      </c>
    </row>
    <row r="4570" spans="1:76" x14ac:dyDescent="0.25">
      <c r="A4570" s="1">
        <v>4770</v>
      </c>
      <c r="B4570" s="1" t="s">
        <v>7898</v>
      </c>
      <c r="C4570" s="1" t="s">
        <v>7864</v>
      </c>
      <c r="D4570" s="1" t="s">
        <v>75</v>
      </c>
      <c r="F4570" s="1">
        <v>2015</v>
      </c>
      <c r="G4570" s="1">
        <v>6</v>
      </c>
      <c r="H4570" s="1">
        <v>20</v>
      </c>
      <c r="I4570" s="1">
        <v>750</v>
      </c>
      <c r="J4570" s="1" t="s">
        <v>103</v>
      </c>
      <c r="K4570" s="1">
        <v>11</v>
      </c>
      <c r="L4570" s="1">
        <v>83</v>
      </c>
      <c r="M4570" s="1">
        <v>323207</v>
      </c>
      <c r="N4570" s="1">
        <v>5452123</v>
      </c>
      <c r="O4570" s="1">
        <v>1478879</v>
      </c>
      <c r="P4570" s="1">
        <v>486699</v>
      </c>
      <c r="Q4570" s="1" t="s">
        <v>78</v>
      </c>
      <c r="R4570" s="1" t="s">
        <v>156</v>
      </c>
      <c r="S4570" s="1" t="s">
        <v>7897</v>
      </c>
      <c r="T4570" s="1">
        <v>0</v>
      </c>
      <c r="U4570" s="1">
        <v>0</v>
      </c>
      <c r="V4570" s="1">
        <v>1</v>
      </c>
      <c r="Y4570" s="1">
        <v>0</v>
      </c>
      <c r="Z4570" s="1">
        <v>0</v>
      </c>
      <c r="AA4570" s="1">
        <v>0</v>
      </c>
      <c r="AB4570" s="1">
        <v>0</v>
      </c>
      <c r="AC4570" s="1">
        <v>0</v>
      </c>
      <c r="AD4570" s="1">
        <v>0</v>
      </c>
      <c r="AK4570" s="1">
        <v>0</v>
      </c>
      <c r="AL4570" s="1">
        <v>0</v>
      </c>
      <c r="AM4570" s="1">
        <v>0</v>
      </c>
      <c r="AO4570" s="1">
        <v>0</v>
      </c>
      <c r="AQ4570" s="1">
        <v>0</v>
      </c>
      <c r="AT4570" s="1">
        <v>0</v>
      </c>
      <c r="AV4570" s="1">
        <v>0</v>
      </c>
      <c r="AW4570" s="1">
        <v>0</v>
      </c>
      <c r="AX4570" s="1">
        <v>0</v>
      </c>
      <c r="AY4570" s="1" t="s">
        <v>79</v>
      </c>
      <c r="BC4570" s="1" t="s">
        <v>7867</v>
      </c>
      <c r="BD4570" s="1">
        <v>0</v>
      </c>
      <c r="BF4570" s="1">
        <v>0</v>
      </c>
      <c r="BH4570" s="1">
        <v>0</v>
      </c>
      <c r="BI4570" s="1">
        <v>0</v>
      </c>
      <c r="BL4570" s="1" t="s">
        <v>87</v>
      </c>
      <c r="BP4570" s="1">
        <v>0</v>
      </c>
      <c r="BQ4570" s="1">
        <v>0</v>
      </c>
      <c r="BR4570" s="2">
        <v>1478879.2134499999</v>
      </c>
      <c r="BS4570" s="2">
        <v>486698.69816999999</v>
      </c>
      <c r="BT4570" s="1" t="s">
        <v>89</v>
      </c>
      <c r="BU4570" s="1" t="s">
        <v>195</v>
      </c>
      <c r="BW4570" s="1">
        <v>0</v>
      </c>
      <c r="BX4570" s="1">
        <v>4</v>
      </c>
    </row>
    <row r="4571" spans="1:76" x14ac:dyDescent="0.25">
      <c r="A4571" s="1">
        <v>4771</v>
      </c>
      <c r="B4571" s="1" t="s">
        <v>7899</v>
      </c>
      <c r="C4571" s="1" t="s">
        <v>7864</v>
      </c>
      <c r="D4571" s="1" t="s">
        <v>75</v>
      </c>
      <c r="F4571" s="1">
        <v>2015</v>
      </c>
      <c r="G4571" s="1">
        <v>6</v>
      </c>
      <c r="H4571" s="1">
        <v>20</v>
      </c>
      <c r="I4571" s="1">
        <v>859</v>
      </c>
      <c r="J4571" s="1" t="s">
        <v>103</v>
      </c>
      <c r="K4571" s="1">
        <v>11</v>
      </c>
      <c r="L4571" s="1">
        <v>83</v>
      </c>
      <c r="M4571" s="1">
        <v>323357</v>
      </c>
      <c r="N4571" s="1">
        <v>5451906</v>
      </c>
      <c r="O4571" s="1">
        <v>1479055</v>
      </c>
      <c r="P4571" s="1">
        <v>486502</v>
      </c>
      <c r="Q4571" s="1" t="s">
        <v>78</v>
      </c>
      <c r="R4571" s="1" t="s">
        <v>156</v>
      </c>
      <c r="S4571" s="1" t="s">
        <v>7894</v>
      </c>
      <c r="T4571" s="1">
        <v>0</v>
      </c>
      <c r="U4571" s="1">
        <v>0</v>
      </c>
      <c r="V4571" s="1">
        <v>1</v>
      </c>
      <c r="Y4571" s="1">
        <v>0</v>
      </c>
      <c r="Z4571" s="1">
        <v>0</v>
      </c>
      <c r="AA4571" s="1">
        <v>0</v>
      </c>
      <c r="AB4571" s="1">
        <v>0</v>
      </c>
      <c r="AC4571" s="1">
        <v>0</v>
      </c>
      <c r="AD4571" s="1">
        <v>0</v>
      </c>
      <c r="AK4571" s="1">
        <v>0</v>
      </c>
      <c r="AL4571" s="1">
        <v>0</v>
      </c>
      <c r="AM4571" s="1">
        <v>0</v>
      </c>
      <c r="AO4571" s="1">
        <v>0</v>
      </c>
      <c r="AQ4571" s="1">
        <v>0</v>
      </c>
      <c r="AT4571" s="1">
        <v>0</v>
      </c>
      <c r="AV4571" s="1">
        <v>0</v>
      </c>
      <c r="AW4571" s="1">
        <v>0</v>
      </c>
      <c r="AX4571" s="1">
        <v>0</v>
      </c>
      <c r="AY4571" s="1" t="s">
        <v>79</v>
      </c>
      <c r="BC4571" s="1" t="s">
        <v>7867</v>
      </c>
      <c r="BD4571" s="1">
        <v>0</v>
      </c>
      <c r="BF4571" s="1">
        <v>0</v>
      </c>
      <c r="BH4571" s="1">
        <v>0</v>
      </c>
      <c r="BI4571" s="1">
        <v>0</v>
      </c>
      <c r="BL4571" s="1" t="s">
        <v>87</v>
      </c>
      <c r="BP4571" s="1">
        <v>0</v>
      </c>
      <c r="BQ4571" s="1">
        <v>0</v>
      </c>
      <c r="BR4571" s="2">
        <v>1479054.8690299999</v>
      </c>
      <c r="BS4571" s="2">
        <v>486502.37722999998</v>
      </c>
      <c r="BT4571" s="1" t="s">
        <v>89</v>
      </c>
      <c r="BU4571" s="1" t="s">
        <v>195</v>
      </c>
      <c r="BW4571" s="1">
        <v>0</v>
      </c>
      <c r="BX4571" s="1">
        <v>3</v>
      </c>
    </row>
    <row r="4572" spans="1:76" x14ac:dyDescent="0.25">
      <c r="A4572" s="1">
        <v>4772</v>
      </c>
      <c r="B4572" s="1" t="s">
        <v>7900</v>
      </c>
      <c r="C4572" s="1" t="s">
        <v>7864</v>
      </c>
      <c r="D4572" s="1" t="s">
        <v>75</v>
      </c>
      <c r="F4572" s="1">
        <v>2015</v>
      </c>
      <c r="G4572" s="1">
        <v>6</v>
      </c>
      <c r="H4572" s="1">
        <v>20</v>
      </c>
      <c r="I4572" s="1">
        <v>925</v>
      </c>
      <c r="J4572" s="1" t="s">
        <v>103</v>
      </c>
      <c r="K4572" s="1">
        <v>11</v>
      </c>
      <c r="L4572" s="1">
        <v>83</v>
      </c>
      <c r="M4572" s="1">
        <v>322977</v>
      </c>
      <c r="N4572" s="1">
        <v>5451615</v>
      </c>
      <c r="O4572" s="1">
        <v>1478714</v>
      </c>
      <c r="P4572" s="1">
        <v>486167</v>
      </c>
      <c r="Q4572" s="1" t="s">
        <v>78</v>
      </c>
      <c r="R4572" s="1" t="s">
        <v>104</v>
      </c>
      <c r="S4572" s="1" t="s">
        <v>7901</v>
      </c>
      <c r="T4572" s="1">
        <v>1</v>
      </c>
      <c r="U4572" s="1">
        <v>0</v>
      </c>
      <c r="V4572" s="1">
        <v>0</v>
      </c>
      <c r="Y4572" s="1">
        <v>0</v>
      </c>
      <c r="Z4572" s="1">
        <v>0</v>
      </c>
      <c r="AA4572" s="1">
        <v>0</v>
      </c>
      <c r="AB4572" s="1">
        <v>0</v>
      </c>
      <c r="AC4572" s="1">
        <v>0</v>
      </c>
      <c r="AD4572" s="1">
        <v>0</v>
      </c>
      <c r="AK4572" s="1">
        <v>0</v>
      </c>
      <c r="AL4572" s="1">
        <v>0</v>
      </c>
      <c r="AM4572" s="1">
        <v>0</v>
      </c>
      <c r="AO4572" s="1">
        <v>0</v>
      </c>
      <c r="AQ4572" s="1">
        <v>0</v>
      </c>
      <c r="AT4572" s="1">
        <v>0</v>
      </c>
      <c r="AV4572" s="1">
        <v>0</v>
      </c>
      <c r="AW4572" s="1">
        <v>0</v>
      </c>
      <c r="AX4572" s="1">
        <v>0</v>
      </c>
      <c r="AY4572" s="1" t="s">
        <v>79</v>
      </c>
      <c r="BC4572" s="1" t="s">
        <v>7867</v>
      </c>
      <c r="BD4572" s="1">
        <v>0</v>
      </c>
      <c r="BF4572" s="1">
        <v>0</v>
      </c>
      <c r="BH4572" s="1">
        <v>0</v>
      </c>
      <c r="BI4572" s="1">
        <v>0</v>
      </c>
      <c r="BL4572" s="1" t="s">
        <v>87</v>
      </c>
      <c r="BP4572" s="1">
        <v>0</v>
      </c>
      <c r="BQ4572" s="1">
        <v>0</v>
      </c>
      <c r="BR4572" s="2">
        <v>1478713.89056</v>
      </c>
      <c r="BS4572" s="2">
        <v>486166.56508999999</v>
      </c>
      <c r="BT4572" s="1" t="s">
        <v>123</v>
      </c>
      <c r="BU4572" s="1" t="s">
        <v>195</v>
      </c>
      <c r="BW4572" s="1">
        <v>0</v>
      </c>
      <c r="BX4572" s="1">
        <v>3</v>
      </c>
    </row>
    <row r="4573" spans="1:76" x14ac:dyDescent="0.25">
      <c r="A4573" s="1">
        <v>4773</v>
      </c>
      <c r="B4573" s="1" t="s">
        <v>7902</v>
      </c>
      <c r="C4573" s="1" t="s">
        <v>7864</v>
      </c>
      <c r="D4573" s="1" t="s">
        <v>75</v>
      </c>
      <c r="F4573" s="1">
        <v>2015</v>
      </c>
      <c r="G4573" s="1">
        <v>6</v>
      </c>
      <c r="H4573" s="1">
        <v>20</v>
      </c>
      <c r="I4573" s="1">
        <v>945</v>
      </c>
      <c r="J4573" s="1" t="s">
        <v>103</v>
      </c>
      <c r="K4573" s="1">
        <v>11</v>
      </c>
      <c r="L4573" s="1">
        <v>83</v>
      </c>
      <c r="M4573" s="1">
        <v>323196</v>
      </c>
      <c r="N4573" s="1">
        <v>5451684</v>
      </c>
      <c r="O4573" s="1">
        <v>1478923</v>
      </c>
      <c r="P4573" s="1">
        <v>486262</v>
      </c>
      <c r="Q4573" s="1" t="s">
        <v>78</v>
      </c>
      <c r="R4573" s="1" t="s">
        <v>156</v>
      </c>
      <c r="S4573" s="1" t="s">
        <v>7903</v>
      </c>
      <c r="T4573" s="1">
        <v>1</v>
      </c>
      <c r="U4573" s="1">
        <v>1</v>
      </c>
      <c r="V4573" s="1">
        <v>0</v>
      </c>
      <c r="Y4573" s="1">
        <v>0</v>
      </c>
      <c r="Z4573" s="1">
        <v>0</v>
      </c>
      <c r="AA4573" s="1">
        <v>0</v>
      </c>
      <c r="AB4573" s="1">
        <v>0</v>
      </c>
      <c r="AC4573" s="1">
        <v>0</v>
      </c>
      <c r="AD4573" s="1">
        <v>0</v>
      </c>
      <c r="AK4573" s="1">
        <v>0</v>
      </c>
      <c r="AL4573" s="1">
        <v>0</v>
      </c>
      <c r="AM4573" s="1">
        <v>0</v>
      </c>
      <c r="AO4573" s="1">
        <v>0</v>
      </c>
      <c r="AQ4573" s="1">
        <v>0</v>
      </c>
      <c r="AT4573" s="1">
        <v>0</v>
      </c>
      <c r="AV4573" s="1">
        <v>0</v>
      </c>
      <c r="AW4573" s="1">
        <v>0</v>
      </c>
      <c r="AX4573" s="1">
        <v>0</v>
      </c>
      <c r="AY4573" s="1" t="s">
        <v>79</v>
      </c>
      <c r="BC4573" s="1" t="s">
        <v>7867</v>
      </c>
      <c r="BD4573" s="1">
        <v>0</v>
      </c>
      <c r="BF4573" s="1">
        <v>0</v>
      </c>
      <c r="BH4573" s="1">
        <v>0</v>
      </c>
      <c r="BI4573" s="1">
        <v>0</v>
      </c>
      <c r="BL4573" s="1" t="s">
        <v>87</v>
      </c>
      <c r="BP4573" s="1">
        <v>0</v>
      </c>
      <c r="BQ4573" s="1">
        <v>0</v>
      </c>
      <c r="BR4573" s="2">
        <v>1478923.12735</v>
      </c>
      <c r="BS4573" s="2">
        <v>486262.14238999999</v>
      </c>
      <c r="BT4573" s="1" t="s">
        <v>123</v>
      </c>
      <c r="BU4573" s="1" t="s">
        <v>195</v>
      </c>
      <c r="BW4573" s="1">
        <v>0</v>
      </c>
      <c r="BX4573" s="1">
        <v>3</v>
      </c>
    </row>
    <row r="4574" spans="1:76" x14ac:dyDescent="0.25">
      <c r="A4574" s="1">
        <v>4774</v>
      </c>
      <c r="B4574" s="1" t="s">
        <v>7904</v>
      </c>
      <c r="C4574" s="1" t="s">
        <v>7864</v>
      </c>
      <c r="D4574" s="1" t="s">
        <v>75</v>
      </c>
      <c r="F4574" s="1">
        <v>2015</v>
      </c>
      <c r="G4574" s="1">
        <v>6</v>
      </c>
      <c r="H4574" s="1">
        <v>20</v>
      </c>
      <c r="I4574" s="1">
        <v>1000</v>
      </c>
      <c r="J4574" s="1" t="s">
        <v>103</v>
      </c>
      <c r="K4574" s="1">
        <v>11</v>
      </c>
      <c r="L4574" s="1">
        <v>83</v>
      </c>
      <c r="M4574" s="1">
        <v>323256</v>
      </c>
      <c r="N4574" s="1">
        <v>5451809</v>
      </c>
      <c r="O4574" s="1">
        <v>1478967</v>
      </c>
      <c r="P4574" s="1">
        <v>486394</v>
      </c>
      <c r="Q4574" s="1" t="s">
        <v>78</v>
      </c>
      <c r="R4574" s="1" t="s">
        <v>164</v>
      </c>
      <c r="S4574" s="1" t="s">
        <v>7905</v>
      </c>
      <c r="T4574" s="1">
        <v>0</v>
      </c>
      <c r="U4574" s="1">
        <v>0</v>
      </c>
      <c r="V4574" s="1">
        <v>1</v>
      </c>
      <c r="Y4574" s="1">
        <v>0</v>
      </c>
      <c r="Z4574" s="1">
        <v>0</v>
      </c>
      <c r="AA4574" s="1">
        <v>0</v>
      </c>
      <c r="AB4574" s="1">
        <v>0</v>
      </c>
      <c r="AC4574" s="1">
        <v>0</v>
      </c>
      <c r="AD4574" s="1">
        <v>0</v>
      </c>
      <c r="AK4574" s="1">
        <v>0</v>
      </c>
      <c r="AL4574" s="1">
        <v>0</v>
      </c>
      <c r="AM4574" s="1">
        <v>0</v>
      </c>
      <c r="AO4574" s="1">
        <v>0</v>
      </c>
      <c r="AQ4574" s="1">
        <v>0</v>
      </c>
      <c r="AT4574" s="1">
        <v>0</v>
      </c>
      <c r="AV4574" s="1">
        <v>0</v>
      </c>
      <c r="AW4574" s="1">
        <v>0</v>
      </c>
      <c r="AX4574" s="1">
        <v>0</v>
      </c>
      <c r="AY4574" s="1" t="s">
        <v>79</v>
      </c>
      <c r="BC4574" s="1" t="s">
        <v>7867</v>
      </c>
      <c r="BD4574" s="1">
        <v>0</v>
      </c>
      <c r="BF4574" s="1">
        <v>0</v>
      </c>
      <c r="BH4574" s="1">
        <v>0</v>
      </c>
      <c r="BI4574" s="1">
        <v>0</v>
      </c>
      <c r="BL4574" s="1" t="s">
        <v>87</v>
      </c>
      <c r="BP4574" s="1">
        <v>0</v>
      </c>
      <c r="BQ4574" s="1">
        <v>0</v>
      </c>
      <c r="BR4574" s="2">
        <v>1478967.0412399999</v>
      </c>
      <c r="BS4574" s="2">
        <v>486393.88407999999</v>
      </c>
      <c r="BT4574" s="1" t="s">
        <v>123</v>
      </c>
      <c r="BU4574" s="1" t="s">
        <v>195</v>
      </c>
      <c r="BW4574" s="1">
        <v>0</v>
      </c>
      <c r="BX4574" s="1">
        <v>3</v>
      </c>
    </row>
    <row r="4575" spans="1:76" x14ac:dyDescent="0.25">
      <c r="A4575" s="1">
        <v>4775</v>
      </c>
      <c r="B4575" s="1" t="s">
        <v>7906</v>
      </c>
      <c r="C4575" s="1" t="s">
        <v>7864</v>
      </c>
      <c r="D4575" s="1" t="s">
        <v>75</v>
      </c>
      <c r="F4575" s="1">
        <v>2015</v>
      </c>
      <c r="G4575" s="1">
        <v>6</v>
      </c>
      <c r="H4575" s="1">
        <v>20</v>
      </c>
      <c r="I4575" s="1">
        <v>1000</v>
      </c>
      <c r="J4575" s="1" t="s">
        <v>103</v>
      </c>
      <c r="K4575" s="1">
        <v>11</v>
      </c>
      <c r="L4575" s="1">
        <v>83</v>
      </c>
      <c r="M4575" s="1">
        <v>323255</v>
      </c>
      <c r="N4575" s="1">
        <v>5451718</v>
      </c>
      <c r="O4575" s="1">
        <v>1478977</v>
      </c>
      <c r="P4575" s="1">
        <v>486303</v>
      </c>
      <c r="Q4575" s="1" t="s">
        <v>78</v>
      </c>
      <c r="R4575" s="1" t="s">
        <v>164</v>
      </c>
      <c r="S4575" s="1" t="s">
        <v>7907</v>
      </c>
      <c r="T4575" s="1">
        <v>0</v>
      </c>
      <c r="U4575" s="1">
        <v>0</v>
      </c>
      <c r="V4575" s="1">
        <v>1</v>
      </c>
      <c r="Y4575" s="1">
        <v>0</v>
      </c>
      <c r="Z4575" s="1">
        <v>0</v>
      </c>
      <c r="AA4575" s="1">
        <v>0</v>
      </c>
      <c r="AB4575" s="1">
        <v>0</v>
      </c>
      <c r="AC4575" s="1">
        <v>0</v>
      </c>
      <c r="AD4575" s="1">
        <v>0</v>
      </c>
      <c r="AK4575" s="1">
        <v>0</v>
      </c>
      <c r="AL4575" s="1">
        <v>0</v>
      </c>
      <c r="AM4575" s="1">
        <v>0</v>
      </c>
      <c r="AO4575" s="1">
        <v>0</v>
      </c>
      <c r="AQ4575" s="1">
        <v>0</v>
      </c>
      <c r="AT4575" s="1">
        <v>0</v>
      </c>
      <c r="AV4575" s="1">
        <v>0</v>
      </c>
      <c r="AW4575" s="1">
        <v>0</v>
      </c>
      <c r="AX4575" s="1">
        <v>0</v>
      </c>
      <c r="AY4575" s="1" t="s">
        <v>79</v>
      </c>
      <c r="BC4575" s="1" t="s">
        <v>7867</v>
      </c>
      <c r="BD4575" s="1">
        <v>0</v>
      </c>
      <c r="BF4575" s="1">
        <v>0</v>
      </c>
      <c r="BH4575" s="1">
        <v>0</v>
      </c>
      <c r="BI4575" s="1">
        <v>0</v>
      </c>
      <c r="BL4575" s="1" t="s">
        <v>87</v>
      </c>
      <c r="BP4575" s="1">
        <v>0</v>
      </c>
      <c r="BQ4575" s="1">
        <v>0</v>
      </c>
      <c r="BR4575" s="2">
        <v>1478977.3739199999</v>
      </c>
      <c r="BS4575" s="2">
        <v>486303.47311999998</v>
      </c>
      <c r="BT4575" s="1" t="s">
        <v>123</v>
      </c>
      <c r="BU4575" s="1" t="s">
        <v>195</v>
      </c>
      <c r="BW4575" s="1">
        <v>0</v>
      </c>
      <c r="BX4575" s="1">
        <v>3</v>
      </c>
    </row>
    <row r="4576" spans="1:76" x14ac:dyDescent="0.25">
      <c r="A4576" s="1">
        <v>4776</v>
      </c>
      <c r="B4576" s="1" t="s">
        <v>7908</v>
      </c>
      <c r="C4576" s="1" t="s">
        <v>7864</v>
      </c>
      <c r="D4576" s="1" t="s">
        <v>75</v>
      </c>
      <c r="F4576" s="1">
        <v>2015</v>
      </c>
      <c r="G4576" s="1">
        <v>6</v>
      </c>
      <c r="H4576" s="1">
        <v>20</v>
      </c>
      <c r="I4576" s="1">
        <v>1035</v>
      </c>
      <c r="J4576" s="1" t="s">
        <v>103</v>
      </c>
      <c r="K4576" s="1">
        <v>11</v>
      </c>
      <c r="L4576" s="1">
        <v>83</v>
      </c>
      <c r="M4576" s="1">
        <v>323404</v>
      </c>
      <c r="N4576" s="1">
        <v>5451686</v>
      </c>
      <c r="O4576" s="1">
        <v>1479130</v>
      </c>
      <c r="P4576" s="1">
        <v>486291</v>
      </c>
      <c r="Q4576" s="1" t="s">
        <v>78</v>
      </c>
      <c r="R4576" s="1" t="s">
        <v>164</v>
      </c>
      <c r="S4576" s="1" t="s">
        <v>7909</v>
      </c>
      <c r="T4576" s="1">
        <v>0</v>
      </c>
      <c r="U4576" s="1">
        <v>0</v>
      </c>
      <c r="V4576" s="1">
        <v>1</v>
      </c>
      <c r="Y4576" s="1">
        <v>0</v>
      </c>
      <c r="Z4576" s="1">
        <v>0</v>
      </c>
      <c r="AA4576" s="1">
        <v>0</v>
      </c>
      <c r="AB4576" s="1">
        <v>0</v>
      </c>
      <c r="AC4576" s="1">
        <v>0</v>
      </c>
      <c r="AD4576" s="1">
        <v>0</v>
      </c>
      <c r="AK4576" s="1">
        <v>0</v>
      </c>
      <c r="AL4576" s="1">
        <v>0</v>
      </c>
      <c r="AM4576" s="1">
        <v>0</v>
      </c>
      <c r="AO4576" s="1">
        <v>0</v>
      </c>
      <c r="AQ4576" s="1">
        <v>0</v>
      </c>
      <c r="AT4576" s="1">
        <v>0</v>
      </c>
      <c r="AV4576" s="1">
        <v>0</v>
      </c>
      <c r="AW4576" s="1">
        <v>0</v>
      </c>
      <c r="AX4576" s="1">
        <v>0</v>
      </c>
      <c r="AY4576" s="1" t="s">
        <v>79</v>
      </c>
      <c r="BC4576" s="1" t="s">
        <v>7867</v>
      </c>
      <c r="BD4576" s="1">
        <v>0</v>
      </c>
      <c r="BF4576" s="1">
        <v>0</v>
      </c>
      <c r="BH4576" s="1">
        <v>0</v>
      </c>
      <c r="BI4576" s="1">
        <v>0</v>
      </c>
      <c r="BL4576" s="1" t="s">
        <v>87</v>
      </c>
      <c r="BP4576" s="1">
        <v>0</v>
      </c>
      <c r="BQ4576" s="1">
        <v>0</v>
      </c>
      <c r="BR4576" s="2">
        <v>1479129.78097</v>
      </c>
      <c r="BS4576" s="2">
        <v>486290.55726999999</v>
      </c>
      <c r="BT4576" s="1" t="s">
        <v>123</v>
      </c>
      <c r="BU4576" s="1" t="s">
        <v>195</v>
      </c>
      <c r="BW4576" s="1">
        <v>0</v>
      </c>
      <c r="BX4576" s="1">
        <v>5</v>
      </c>
    </row>
    <row r="4577" spans="1:76" x14ac:dyDescent="0.25">
      <c r="A4577" s="1">
        <v>4777</v>
      </c>
      <c r="B4577" s="1" t="s">
        <v>7910</v>
      </c>
      <c r="C4577" s="1" t="s">
        <v>7864</v>
      </c>
      <c r="D4577" s="1" t="s">
        <v>75</v>
      </c>
      <c r="F4577" s="1">
        <v>2015</v>
      </c>
      <c r="G4577" s="1">
        <v>6</v>
      </c>
      <c r="H4577" s="1">
        <v>20</v>
      </c>
      <c r="I4577" s="1">
        <v>1045</v>
      </c>
      <c r="J4577" s="1" t="s">
        <v>103</v>
      </c>
      <c r="K4577" s="1">
        <v>11</v>
      </c>
      <c r="L4577" s="1">
        <v>83</v>
      </c>
      <c r="M4577" s="1">
        <v>323423</v>
      </c>
      <c r="N4577" s="1">
        <v>5451650</v>
      </c>
      <c r="O4577" s="1">
        <v>1479153</v>
      </c>
      <c r="P4577" s="1">
        <v>486257</v>
      </c>
      <c r="Q4577" s="1" t="s">
        <v>78</v>
      </c>
      <c r="R4577" s="1" t="s">
        <v>156</v>
      </c>
      <c r="S4577" s="1" t="s">
        <v>7911</v>
      </c>
      <c r="T4577" s="1">
        <v>0</v>
      </c>
      <c r="U4577" s="1">
        <v>0</v>
      </c>
      <c r="V4577" s="1">
        <v>1</v>
      </c>
      <c r="Y4577" s="1">
        <v>0</v>
      </c>
      <c r="Z4577" s="1">
        <v>0</v>
      </c>
      <c r="AA4577" s="1">
        <v>0</v>
      </c>
      <c r="AB4577" s="1">
        <v>0</v>
      </c>
      <c r="AC4577" s="1">
        <v>0</v>
      </c>
      <c r="AD4577" s="1">
        <v>0</v>
      </c>
      <c r="AK4577" s="1">
        <v>0</v>
      </c>
      <c r="AL4577" s="1">
        <v>0</v>
      </c>
      <c r="AM4577" s="1">
        <v>0</v>
      </c>
      <c r="AO4577" s="1">
        <v>0</v>
      </c>
      <c r="AQ4577" s="1">
        <v>0</v>
      </c>
      <c r="AT4577" s="1">
        <v>0</v>
      </c>
      <c r="AV4577" s="1">
        <v>0</v>
      </c>
      <c r="AW4577" s="1">
        <v>0</v>
      </c>
      <c r="AX4577" s="1">
        <v>0</v>
      </c>
      <c r="AY4577" s="1" t="s">
        <v>79</v>
      </c>
      <c r="BC4577" s="1" t="s">
        <v>7867</v>
      </c>
      <c r="BD4577" s="1">
        <v>0</v>
      </c>
      <c r="BF4577" s="1">
        <v>0</v>
      </c>
      <c r="BH4577" s="1">
        <v>0</v>
      </c>
      <c r="BI4577" s="1">
        <v>0</v>
      </c>
      <c r="BL4577" s="1" t="s">
        <v>87</v>
      </c>
      <c r="BP4577" s="1">
        <v>0</v>
      </c>
      <c r="BQ4577" s="1">
        <v>0</v>
      </c>
      <c r="BR4577" s="2">
        <v>1479153.0294999999</v>
      </c>
      <c r="BS4577" s="2">
        <v>486256.97605</v>
      </c>
      <c r="BT4577" s="1" t="s">
        <v>123</v>
      </c>
      <c r="BU4577" s="1" t="s">
        <v>195</v>
      </c>
      <c r="BW4577" s="1">
        <v>0</v>
      </c>
      <c r="BX4577" s="1">
        <v>5</v>
      </c>
    </row>
    <row r="4578" spans="1:76" x14ac:dyDescent="0.25">
      <c r="A4578" s="1">
        <v>4778</v>
      </c>
      <c r="B4578" s="1" t="s">
        <v>7912</v>
      </c>
      <c r="C4578" s="1" t="s">
        <v>7864</v>
      </c>
      <c r="D4578" s="1" t="s">
        <v>75</v>
      </c>
      <c r="F4578" s="1">
        <v>2015</v>
      </c>
      <c r="G4578" s="1">
        <v>6</v>
      </c>
      <c r="H4578" s="1">
        <v>15</v>
      </c>
      <c r="I4578" s="1">
        <v>819</v>
      </c>
      <c r="J4578" s="1" t="s">
        <v>103</v>
      </c>
      <c r="K4578" s="1">
        <v>11</v>
      </c>
      <c r="L4578" s="1">
        <v>83</v>
      </c>
      <c r="M4578" s="1">
        <v>323237</v>
      </c>
      <c r="N4578" s="1">
        <v>5451644</v>
      </c>
      <c r="O4578" s="1">
        <v>1478969</v>
      </c>
      <c r="P4578" s="1">
        <v>486228</v>
      </c>
      <c r="Q4578" s="1" t="s">
        <v>78</v>
      </c>
      <c r="R4578" s="1" t="s">
        <v>104</v>
      </c>
      <c r="S4578" s="1" t="s">
        <v>7913</v>
      </c>
      <c r="T4578" s="1">
        <v>1</v>
      </c>
      <c r="U4578" s="1">
        <v>0</v>
      </c>
      <c r="V4578" s="1">
        <v>0</v>
      </c>
      <c r="Y4578" s="1">
        <v>0</v>
      </c>
      <c r="Z4578" s="1">
        <v>0</v>
      </c>
      <c r="AA4578" s="1">
        <v>0</v>
      </c>
      <c r="AB4578" s="1">
        <v>0</v>
      </c>
      <c r="AC4578" s="1">
        <v>0</v>
      </c>
      <c r="AD4578" s="1">
        <v>0</v>
      </c>
      <c r="AK4578" s="1">
        <v>0</v>
      </c>
      <c r="AL4578" s="1">
        <v>0</v>
      </c>
      <c r="AM4578" s="1">
        <v>0</v>
      </c>
      <c r="AO4578" s="1">
        <v>0</v>
      </c>
      <c r="AQ4578" s="1">
        <v>0</v>
      </c>
      <c r="AT4578" s="1">
        <v>0</v>
      </c>
      <c r="AV4578" s="1">
        <v>0</v>
      </c>
      <c r="AW4578" s="1">
        <v>0</v>
      </c>
      <c r="AX4578" s="1">
        <v>0</v>
      </c>
      <c r="AY4578" s="1" t="s">
        <v>79</v>
      </c>
      <c r="BC4578" s="1" t="s">
        <v>7867</v>
      </c>
      <c r="BD4578" s="1">
        <v>0</v>
      </c>
      <c r="BF4578" s="1">
        <v>0</v>
      </c>
      <c r="BH4578" s="1">
        <v>0</v>
      </c>
      <c r="BI4578" s="1">
        <v>0</v>
      </c>
      <c r="BL4578" s="1" t="s">
        <v>87</v>
      </c>
      <c r="BP4578" s="1">
        <v>0</v>
      </c>
      <c r="BQ4578" s="1">
        <v>0</v>
      </c>
      <c r="BR4578" s="2">
        <v>1478968.7877</v>
      </c>
      <c r="BS4578" s="2">
        <v>486227.93043000001</v>
      </c>
      <c r="BT4578" s="1" t="s">
        <v>123</v>
      </c>
      <c r="BU4578" s="1" t="s">
        <v>195</v>
      </c>
      <c r="BW4578" s="1">
        <v>0</v>
      </c>
      <c r="BX4578" s="1">
        <v>4</v>
      </c>
    </row>
    <row r="4579" spans="1:76" x14ac:dyDescent="0.25">
      <c r="A4579" s="1">
        <v>4779</v>
      </c>
      <c r="B4579" s="1" t="s">
        <v>7914</v>
      </c>
      <c r="C4579" s="1" t="s">
        <v>7864</v>
      </c>
      <c r="D4579" s="1" t="s">
        <v>75</v>
      </c>
      <c r="F4579" s="1">
        <v>2015</v>
      </c>
      <c r="G4579" s="1">
        <v>6</v>
      </c>
      <c r="H4579" s="1">
        <v>15</v>
      </c>
      <c r="I4579" s="1">
        <v>922</v>
      </c>
      <c r="J4579" s="1" t="s">
        <v>103</v>
      </c>
      <c r="K4579" s="1">
        <v>11</v>
      </c>
      <c r="L4579" s="1">
        <v>83</v>
      </c>
      <c r="M4579" s="1">
        <v>323213</v>
      </c>
      <c r="N4579" s="1">
        <v>5451738</v>
      </c>
      <c r="O4579" s="1">
        <v>1478933</v>
      </c>
      <c r="P4579" s="1">
        <v>486318</v>
      </c>
      <c r="Q4579" s="1" t="s">
        <v>78</v>
      </c>
      <c r="R4579" s="1" t="s">
        <v>156</v>
      </c>
      <c r="S4579" s="1" t="s">
        <v>7915</v>
      </c>
      <c r="T4579" s="1">
        <v>1</v>
      </c>
      <c r="U4579" s="1">
        <v>0</v>
      </c>
      <c r="V4579" s="1">
        <v>0</v>
      </c>
      <c r="Y4579" s="1">
        <v>0</v>
      </c>
      <c r="Z4579" s="1">
        <v>0</v>
      </c>
      <c r="AA4579" s="1">
        <v>0</v>
      </c>
      <c r="AB4579" s="1">
        <v>0</v>
      </c>
      <c r="AC4579" s="1">
        <v>0</v>
      </c>
      <c r="AD4579" s="1">
        <v>0</v>
      </c>
      <c r="AK4579" s="1">
        <v>0</v>
      </c>
      <c r="AL4579" s="1">
        <v>0</v>
      </c>
      <c r="AM4579" s="1">
        <v>0</v>
      </c>
      <c r="AO4579" s="1">
        <v>0</v>
      </c>
      <c r="AQ4579" s="1">
        <v>0</v>
      </c>
      <c r="AT4579" s="1">
        <v>0</v>
      </c>
      <c r="AV4579" s="1">
        <v>0</v>
      </c>
      <c r="AW4579" s="1">
        <v>0</v>
      </c>
      <c r="AX4579" s="1">
        <v>0</v>
      </c>
      <c r="AY4579" s="1" t="s">
        <v>79</v>
      </c>
      <c r="BC4579" s="1" t="s">
        <v>7867</v>
      </c>
      <c r="BD4579" s="1">
        <v>0</v>
      </c>
      <c r="BF4579" s="1">
        <v>0</v>
      </c>
      <c r="BH4579" s="1">
        <v>0</v>
      </c>
      <c r="BI4579" s="1">
        <v>0</v>
      </c>
      <c r="BL4579" s="1" t="s">
        <v>87</v>
      </c>
      <c r="BP4579" s="1">
        <v>0</v>
      </c>
      <c r="BQ4579" s="1">
        <v>0</v>
      </c>
      <c r="BR4579" s="2">
        <v>1478932.9215200001</v>
      </c>
      <c r="BS4579" s="2">
        <v>486317.98343999998</v>
      </c>
      <c r="BT4579" s="1" t="s">
        <v>123</v>
      </c>
      <c r="BU4579" s="1" t="s">
        <v>195</v>
      </c>
      <c r="BW4579" s="1">
        <v>0</v>
      </c>
      <c r="BX4579" s="1">
        <v>3</v>
      </c>
    </row>
    <row r="4580" spans="1:76" x14ac:dyDescent="0.25">
      <c r="A4580" s="1">
        <v>4780</v>
      </c>
      <c r="B4580" s="1" t="s">
        <v>7916</v>
      </c>
      <c r="C4580" s="1" t="s">
        <v>7864</v>
      </c>
      <c r="D4580" s="1" t="s">
        <v>75</v>
      </c>
      <c r="F4580" s="1">
        <v>2015</v>
      </c>
      <c r="G4580" s="1">
        <v>6</v>
      </c>
      <c r="H4580" s="1">
        <v>15</v>
      </c>
      <c r="I4580" s="1">
        <v>957</v>
      </c>
      <c r="J4580" s="1" t="s">
        <v>103</v>
      </c>
      <c r="K4580" s="1">
        <v>11</v>
      </c>
      <c r="L4580" s="1">
        <v>83</v>
      </c>
      <c r="M4580" s="1">
        <v>323109</v>
      </c>
      <c r="N4580" s="1">
        <v>5451763</v>
      </c>
      <c r="O4580" s="1">
        <v>1478827</v>
      </c>
      <c r="P4580" s="1">
        <v>486330</v>
      </c>
      <c r="Q4580" s="1" t="s">
        <v>1484</v>
      </c>
      <c r="R4580" s="1" t="s">
        <v>7917</v>
      </c>
      <c r="S4580" s="1" t="s">
        <v>7918</v>
      </c>
      <c r="T4580" s="1">
        <v>0</v>
      </c>
      <c r="U4580" s="1">
        <v>0</v>
      </c>
      <c r="V4580" s="1">
        <v>0</v>
      </c>
      <c r="Y4580" s="1">
        <v>0</v>
      </c>
      <c r="Z4580" s="1">
        <v>0</v>
      </c>
      <c r="AA4580" s="1">
        <v>0</v>
      </c>
      <c r="AB4580" s="1">
        <v>0</v>
      </c>
      <c r="AC4580" s="1">
        <v>0</v>
      </c>
      <c r="AD4580" s="1">
        <v>0</v>
      </c>
      <c r="AI4580" s="1" t="s">
        <v>432</v>
      </c>
      <c r="AJ4580" s="1" t="s">
        <v>895</v>
      </c>
      <c r="AK4580" s="1">
        <v>0</v>
      </c>
      <c r="AL4580" s="1">
        <v>25</v>
      </c>
      <c r="AM4580" s="1">
        <v>0</v>
      </c>
      <c r="AO4580" s="1">
        <v>0</v>
      </c>
      <c r="AQ4580" s="1">
        <v>0</v>
      </c>
      <c r="AR4580" s="1" t="s">
        <v>7919</v>
      </c>
      <c r="AT4580" s="1">
        <v>0</v>
      </c>
      <c r="AV4580" s="1">
        <v>0</v>
      </c>
      <c r="AW4580" s="1">
        <v>0</v>
      </c>
      <c r="AX4580" s="1">
        <v>0</v>
      </c>
      <c r="AY4580" s="1" t="s">
        <v>79</v>
      </c>
      <c r="BC4580" s="1" t="s">
        <v>7867</v>
      </c>
      <c r="BD4580" s="1">
        <v>0</v>
      </c>
      <c r="BF4580" s="1">
        <v>0</v>
      </c>
      <c r="BH4580" s="1">
        <v>0</v>
      </c>
      <c r="BI4580" s="1">
        <v>0</v>
      </c>
      <c r="BL4580" s="1" t="s">
        <v>87</v>
      </c>
      <c r="BP4580" s="1">
        <v>0</v>
      </c>
      <c r="BQ4580" s="1">
        <v>0</v>
      </c>
      <c r="BR4580" s="2">
        <v>1478826.5791199999</v>
      </c>
      <c r="BS4580" s="2">
        <v>486329.95129</v>
      </c>
      <c r="BT4580" s="1" t="s">
        <v>123</v>
      </c>
      <c r="BU4580" s="1" t="s">
        <v>195</v>
      </c>
      <c r="BW4580" s="1">
        <v>0</v>
      </c>
      <c r="BX4580" s="1">
        <v>3</v>
      </c>
    </row>
    <row r="4581" spans="1:76" x14ac:dyDescent="0.25">
      <c r="A4581" s="1">
        <v>4781</v>
      </c>
      <c r="B4581" s="1" t="s">
        <v>7920</v>
      </c>
      <c r="C4581" s="1" t="s">
        <v>7864</v>
      </c>
      <c r="D4581" s="1" t="s">
        <v>75</v>
      </c>
      <c r="F4581" s="1">
        <v>2015</v>
      </c>
      <c r="G4581" s="1">
        <v>6</v>
      </c>
      <c r="H4581" s="1">
        <v>15</v>
      </c>
      <c r="I4581" s="1">
        <v>1022</v>
      </c>
      <c r="J4581" s="1" t="s">
        <v>103</v>
      </c>
      <c r="K4581" s="1">
        <v>11</v>
      </c>
      <c r="L4581" s="1">
        <v>83</v>
      </c>
      <c r="M4581" s="1">
        <v>323114</v>
      </c>
      <c r="N4581" s="1">
        <v>5451743</v>
      </c>
      <c r="O4581" s="1">
        <v>1478834</v>
      </c>
      <c r="P4581" s="1">
        <v>486310</v>
      </c>
      <c r="Q4581" s="1" t="s">
        <v>78</v>
      </c>
      <c r="R4581" s="1" t="s">
        <v>79</v>
      </c>
      <c r="S4581" s="1" t="s">
        <v>7921</v>
      </c>
      <c r="T4581" s="1">
        <v>1</v>
      </c>
      <c r="U4581" s="1">
        <v>1</v>
      </c>
      <c r="V4581" s="1">
        <v>0</v>
      </c>
      <c r="W4581" s="1" t="s">
        <v>7922</v>
      </c>
      <c r="Y4581" s="1">
        <v>0</v>
      </c>
      <c r="Z4581" s="1">
        <v>0</v>
      </c>
      <c r="AA4581" s="1">
        <v>0</v>
      </c>
      <c r="AB4581" s="1">
        <v>0</v>
      </c>
      <c r="AC4581" s="1">
        <v>0</v>
      </c>
      <c r="AD4581" s="1">
        <v>0</v>
      </c>
      <c r="AI4581" s="1" t="s">
        <v>94</v>
      </c>
      <c r="AJ4581" s="1" t="s">
        <v>79</v>
      </c>
      <c r="AK4581" s="1">
        <v>0</v>
      </c>
      <c r="AL4581" s="1">
        <v>43</v>
      </c>
      <c r="AM4581" s="1">
        <v>17</v>
      </c>
      <c r="AO4581" s="1">
        <v>12</v>
      </c>
      <c r="AQ4581" s="1">
        <v>6</v>
      </c>
      <c r="AT4581" s="1">
        <v>17</v>
      </c>
      <c r="AV4581" s="1">
        <v>0</v>
      </c>
      <c r="AW4581" s="1">
        <v>0</v>
      </c>
      <c r="AX4581" s="1">
        <v>0</v>
      </c>
      <c r="AY4581" s="1" t="s">
        <v>79</v>
      </c>
      <c r="BC4581" s="1" t="s">
        <v>7867</v>
      </c>
      <c r="BD4581" s="1">
        <v>0</v>
      </c>
      <c r="BF4581" s="1">
        <v>0</v>
      </c>
      <c r="BH4581" s="1">
        <v>0</v>
      </c>
      <c r="BI4581" s="1">
        <v>0</v>
      </c>
      <c r="BL4581" s="1" t="s">
        <v>87</v>
      </c>
      <c r="BP4581" s="1">
        <v>0</v>
      </c>
      <c r="BQ4581" s="1">
        <v>0</v>
      </c>
      <c r="BR4581" s="2">
        <v>1478834.0475600001</v>
      </c>
      <c r="BS4581" s="2">
        <v>486310.33895</v>
      </c>
      <c r="BT4581" s="1" t="s">
        <v>123</v>
      </c>
      <c r="BU4581" s="1" t="s">
        <v>195</v>
      </c>
      <c r="BW4581" s="1">
        <v>0</v>
      </c>
      <c r="BX4581" s="1">
        <v>3</v>
      </c>
    </row>
    <row r="4582" spans="1:76" x14ac:dyDescent="0.25">
      <c r="A4582" s="1">
        <v>4782</v>
      </c>
      <c r="B4582" s="1" t="s">
        <v>7923</v>
      </c>
      <c r="C4582" s="1" t="s">
        <v>7924</v>
      </c>
      <c r="D4582" s="1" t="s">
        <v>1093</v>
      </c>
      <c r="E4582" s="1" t="s">
        <v>7925</v>
      </c>
      <c r="F4582" s="1">
        <v>2014</v>
      </c>
      <c r="G4582" s="1">
        <v>6</v>
      </c>
      <c r="H4582" s="1">
        <v>13</v>
      </c>
      <c r="I4582" s="1">
        <v>1000</v>
      </c>
      <c r="J4582" s="1" t="s">
        <v>7212</v>
      </c>
      <c r="K4582" s="1">
        <v>10</v>
      </c>
      <c r="L4582" s="1">
        <v>83</v>
      </c>
      <c r="M4582" s="1">
        <v>643620</v>
      </c>
      <c r="N4582" s="1">
        <v>5531955</v>
      </c>
      <c r="O4582" s="1">
        <v>1358848</v>
      </c>
      <c r="P4582" s="1">
        <v>557866</v>
      </c>
      <c r="Q4582" s="1" t="s">
        <v>78</v>
      </c>
      <c r="R4582" s="1" t="s">
        <v>79</v>
      </c>
      <c r="S4582" s="1" t="s">
        <v>80</v>
      </c>
      <c r="T4582" s="1">
        <v>1</v>
      </c>
      <c r="U4582" s="1">
        <v>1</v>
      </c>
      <c r="V4582" s="1">
        <v>0</v>
      </c>
      <c r="W4582" s="1" t="s">
        <v>81</v>
      </c>
      <c r="Y4582" s="1">
        <v>0</v>
      </c>
      <c r="Z4582" s="1">
        <v>0</v>
      </c>
      <c r="AA4582" s="1">
        <v>0</v>
      </c>
      <c r="AB4582" s="1">
        <v>0</v>
      </c>
      <c r="AC4582" s="1">
        <v>0</v>
      </c>
      <c r="AD4582" s="1">
        <v>0</v>
      </c>
      <c r="AI4582" s="1" t="s">
        <v>83</v>
      </c>
      <c r="AJ4582" s="1" t="s">
        <v>79</v>
      </c>
      <c r="AK4582" s="1">
        <v>0</v>
      </c>
      <c r="AL4582" s="1">
        <v>32</v>
      </c>
      <c r="AM4582" s="1">
        <v>16</v>
      </c>
      <c r="AO4582" s="1">
        <v>7</v>
      </c>
      <c r="AQ4582" s="1">
        <v>2</v>
      </c>
      <c r="AT4582" s="1">
        <v>0</v>
      </c>
      <c r="AV4582" s="1">
        <v>0</v>
      </c>
      <c r="AW4582" s="1">
        <v>0</v>
      </c>
      <c r="AX4582" s="1">
        <v>0</v>
      </c>
      <c r="AY4582" s="1" t="s">
        <v>79</v>
      </c>
      <c r="BD4582" s="1">
        <v>0</v>
      </c>
      <c r="BF4582" s="1">
        <v>0</v>
      </c>
      <c r="BH4582" s="1">
        <v>0</v>
      </c>
      <c r="BI4582" s="1">
        <v>0</v>
      </c>
      <c r="BL4582" s="1" t="s">
        <v>121</v>
      </c>
      <c r="BP4582" s="1">
        <v>0</v>
      </c>
      <c r="BQ4582" s="1">
        <v>0</v>
      </c>
      <c r="BR4582" s="2">
        <v>1358848.47215</v>
      </c>
      <c r="BS4582" s="2">
        <v>557866.26011000003</v>
      </c>
      <c r="BT4582" s="1" t="s">
        <v>445</v>
      </c>
      <c r="BU4582" s="1" t="s">
        <v>446</v>
      </c>
      <c r="BW4582" s="1">
        <v>0</v>
      </c>
    </row>
    <row r="4583" spans="1:76" x14ac:dyDescent="0.25">
      <c r="A4583" s="1">
        <v>4783</v>
      </c>
      <c r="B4583" s="1" t="s">
        <v>4546</v>
      </c>
      <c r="C4583" s="1" t="s">
        <v>4547</v>
      </c>
      <c r="D4583" s="1" t="s">
        <v>1093</v>
      </c>
      <c r="E4583" s="1" t="s">
        <v>4548</v>
      </c>
      <c r="F4583" s="1">
        <v>2015</v>
      </c>
      <c r="G4583" s="1">
        <v>6</v>
      </c>
      <c r="H4583" s="1">
        <v>10</v>
      </c>
      <c r="I4583" s="1">
        <v>1000</v>
      </c>
      <c r="J4583" s="1" t="s">
        <v>7212</v>
      </c>
      <c r="K4583" s="1">
        <v>10</v>
      </c>
      <c r="L4583" s="1">
        <v>83</v>
      </c>
      <c r="M4583" s="1">
        <v>212472</v>
      </c>
      <c r="N4583" s="1">
        <v>5537535</v>
      </c>
      <c r="O4583" s="1">
        <v>1358373</v>
      </c>
      <c r="P4583" s="1">
        <v>557634</v>
      </c>
      <c r="Q4583" s="1" t="s">
        <v>1484</v>
      </c>
      <c r="R4583" s="1" t="s">
        <v>1485</v>
      </c>
      <c r="S4583" s="1" t="s">
        <v>1485</v>
      </c>
      <c r="T4583" s="1">
        <v>0</v>
      </c>
      <c r="U4583" s="1">
        <v>0</v>
      </c>
      <c r="V4583" s="1">
        <v>0</v>
      </c>
      <c r="Y4583" s="1">
        <v>0</v>
      </c>
      <c r="Z4583" s="1">
        <v>0</v>
      </c>
      <c r="AA4583" s="1">
        <v>0</v>
      </c>
      <c r="AB4583" s="1">
        <v>0</v>
      </c>
      <c r="AC4583" s="1">
        <v>0</v>
      </c>
      <c r="AD4583" s="1">
        <v>0</v>
      </c>
      <c r="AK4583" s="1">
        <v>0</v>
      </c>
      <c r="AL4583" s="1">
        <v>0</v>
      </c>
      <c r="AM4583" s="1">
        <v>0</v>
      </c>
      <c r="AO4583" s="1">
        <v>0</v>
      </c>
      <c r="AQ4583" s="1">
        <v>0</v>
      </c>
      <c r="AT4583" s="1">
        <v>0</v>
      </c>
      <c r="AV4583" s="1">
        <v>0</v>
      </c>
      <c r="AW4583" s="1">
        <v>0</v>
      </c>
      <c r="AX4583" s="1">
        <v>0</v>
      </c>
      <c r="AY4583" s="1" t="s">
        <v>79</v>
      </c>
      <c r="BD4583" s="1">
        <v>0</v>
      </c>
      <c r="BF4583" s="1">
        <v>0</v>
      </c>
      <c r="BH4583" s="1">
        <v>0</v>
      </c>
      <c r="BI4583" s="1">
        <v>0</v>
      </c>
      <c r="BL4583" s="1" t="s">
        <v>121</v>
      </c>
      <c r="BM4583" s="1" t="s">
        <v>79</v>
      </c>
      <c r="BP4583" s="1">
        <v>0</v>
      </c>
      <c r="BQ4583" s="1">
        <v>0</v>
      </c>
      <c r="BR4583" s="2">
        <v>1358373.07724</v>
      </c>
      <c r="BS4583" s="2">
        <v>557634.21430999995</v>
      </c>
      <c r="BT4583" s="1" t="s">
        <v>445</v>
      </c>
      <c r="BU4583" s="1" t="s">
        <v>446</v>
      </c>
      <c r="BW4583" s="1">
        <v>0</v>
      </c>
    </row>
    <row r="4584" spans="1:76" x14ac:dyDescent="0.25">
      <c r="A4584" s="1">
        <v>4784</v>
      </c>
      <c r="B4584" s="1" t="s">
        <v>7215</v>
      </c>
      <c r="C4584" s="1" t="s">
        <v>4547</v>
      </c>
      <c r="D4584" s="1" t="s">
        <v>1093</v>
      </c>
      <c r="F4584" s="1">
        <v>2015</v>
      </c>
      <c r="G4584" s="1">
        <v>6</v>
      </c>
      <c r="H4584" s="1">
        <v>10</v>
      </c>
      <c r="I4584" s="1">
        <v>1000</v>
      </c>
      <c r="J4584" s="1" t="s">
        <v>7926</v>
      </c>
      <c r="K4584" s="1">
        <v>10</v>
      </c>
      <c r="L4584" s="1">
        <v>83</v>
      </c>
      <c r="M4584" s="1">
        <v>643163</v>
      </c>
      <c r="N4584" s="1">
        <v>5531745</v>
      </c>
      <c r="O4584" s="1">
        <v>1358400</v>
      </c>
      <c r="P4584" s="1">
        <v>557636</v>
      </c>
      <c r="Q4584" s="1" t="s">
        <v>1484</v>
      </c>
      <c r="R4584" s="1" t="s">
        <v>1485</v>
      </c>
      <c r="S4584" s="1" t="s">
        <v>1485</v>
      </c>
      <c r="T4584" s="1">
        <v>0</v>
      </c>
      <c r="U4584" s="1">
        <v>0</v>
      </c>
      <c r="V4584" s="1">
        <v>0</v>
      </c>
      <c r="Y4584" s="1">
        <v>0</v>
      </c>
      <c r="Z4584" s="1">
        <v>0</v>
      </c>
      <c r="AA4584" s="1">
        <v>0</v>
      </c>
      <c r="AB4584" s="1">
        <v>0</v>
      </c>
      <c r="AC4584" s="1">
        <v>0</v>
      </c>
      <c r="AD4584" s="1">
        <v>0</v>
      </c>
      <c r="AK4584" s="1">
        <v>0</v>
      </c>
      <c r="AL4584" s="1">
        <v>0</v>
      </c>
      <c r="AM4584" s="1">
        <v>0</v>
      </c>
      <c r="AO4584" s="1">
        <v>0</v>
      </c>
      <c r="AQ4584" s="1">
        <v>0</v>
      </c>
      <c r="AT4584" s="1">
        <v>0</v>
      </c>
      <c r="AV4584" s="1">
        <v>0</v>
      </c>
      <c r="AW4584" s="1">
        <v>0</v>
      </c>
      <c r="AX4584" s="1">
        <v>0</v>
      </c>
      <c r="AY4584" s="1" t="s">
        <v>79</v>
      </c>
      <c r="BD4584" s="1">
        <v>0</v>
      </c>
      <c r="BF4584" s="1">
        <v>0</v>
      </c>
      <c r="BH4584" s="1">
        <v>0</v>
      </c>
      <c r="BI4584" s="1">
        <v>0</v>
      </c>
      <c r="BL4584" s="1" t="s">
        <v>121</v>
      </c>
      <c r="BM4584" s="1" t="s">
        <v>79</v>
      </c>
      <c r="BP4584" s="1">
        <v>0</v>
      </c>
      <c r="BQ4584" s="1">
        <v>0</v>
      </c>
      <c r="BR4584" s="2">
        <v>1358400</v>
      </c>
      <c r="BS4584" s="2">
        <v>557636</v>
      </c>
      <c r="BT4584" s="1" t="s">
        <v>445</v>
      </c>
      <c r="BU4584" s="1" t="s">
        <v>446</v>
      </c>
      <c r="BW4584" s="1">
        <v>0</v>
      </c>
    </row>
    <row r="4585" spans="1:76" x14ac:dyDescent="0.25">
      <c r="A4585" s="1">
        <v>4785</v>
      </c>
      <c r="B4585" s="1" t="s">
        <v>7923</v>
      </c>
      <c r="C4585" s="1" t="s">
        <v>7924</v>
      </c>
      <c r="D4585" s="1" t="s">
        <v>1093</v>
      </c>
      <c r="E4585" s="1" t="s">
        <v>7925</v>
      </c>
      <c r="F4585" s="1">
        <v>2015</v>
      </c>
      <c r="G4585" s="1">
        <v>6</v>
      </c>
      <c r="H4585" s="1">
        <v>10</v>
      </c>
      <c r="I4585" s="1">
        <v>1000</v>
      </c>
      <c r="J4585" s="1" t="s">
        <v>7212</v>
      </c>
      <c r="K4585" s="1">
        <v>10</v>
      </c>
      <c r="L4585" s="1">
        <v>83</v>
      </c>
      <c r="M4585" s="1">
        <v>643620</v>
      </c>
      <c r="N4585" s="1">
        <v>5531955</v>
      </c>
      <c r="O4585" s="1">
        <v>1358848</v>
      </c>
      <c r="P4585" s="1">
        <v>557866</v>
      </c>
      <c r="Q4585" s="1" t="s">
        <v>1484</v>
      </c>
      <c r="R4585" s="1" t="s">
        <v>1485</v>
      </c>
      <c r="S4585" s="1" t="s">
        <v>7927</v>
      </c>
      <c r="T4585" s="1">
        <v>0</v>
      </c>
      <c r="U4585" s="1">
        <v>0</v>
      </c>
      <c r="V4585" s="1">
        <v>0</v>
      </c>
      <c r="Y4585" s="1">
        <v>0</v>
      </c>
      <c r="Z4585" s="1">
        <v>0</v>
      </c>
      <c r="AA4585" s="1">
        <v>0</v>
      </c>
      <c r="AB4585" s="1">
        <v>0</v>
      </c>
      <c r="AC4585" s="1">
        <v>0</v>
      </c>
      <c r="AD4585" s="1">
        <v>0</v>
      </c>
      <c r="AK4585" s="1">
        <v>0</v>
      </c>
      <c r="AL4585" s="1">
        <v>0</v>
      </c>
      <c r="AM4585" s="1">
        <v>0</v>
      </c>
      <c r="AO4585" s="1">
        <v>0</v>
      </c>
      <c r="AQ4585" s="1">
        <v>0</v>
      </c>
      <c r="AT4585" s="1">
        <v>0</v>
      </c>
      <c r="AV4585" s="1">
        <v>0</v>
      </c>
      <c r="AW4585" s="1">
        <v>0</v>
      </c>
      <c r="AX4585" s="1">
        <v>0</v>
      </c>
      <c r="AY4585" s="1" t="s">
        <v>79</v>
      </c>
      <c r="BD4585" s="1">
        <v>0</v>
      </c>
      <c r="BF4585" s="1">
        <v>0</v>
      </c>
      <c r="BH4585" s="1">
        <v>0</v>
      </c>
      <c r="BI4585" s="1">
        <v>0</v>
      </c>
      <c r="BL4585" s="1" t="s">
        <v>121</v>
      </c>
      <c r="BP4585" s="1">
        <v>0</v>
      </c>
      <c r="BQ4585" s="1">
        <v>0</v>
      </c>
      <c r="BR4585" s="2">
        <v>1358848.47215</v>
      </c>
      <c r="BS4585" s="2">
        <v>557866.26011000003</v>
      </c>
      <c r="BT4585" s="1" t="s">
        <v>445</v>
      </c>
      <c r="BU4585" s="1" t="s">
        <v>446</v>
      </c>
      <c r="BW4585" s="1">
        <v>0</v>
      </c>
    </row>
    <row r="4586" spans="1:76" x14ac:dyDescent="0.25">
      <c r="A4586" s="1">
        <v>4786</v>
      </c>
      <c r="B4586" s="1" t="s">
        <v>7928</v>
      </c>
      <c r="C4586" s="1" t="s">
        <v>86</v>
      </c>
      <c r="D4586" s="1" t="s">
        <v>641</v>
      </c>
      <c r="E4586" s="1" t="s">
        <v>7929</v>
      </c>
      <c r="F4586" s="1">
        <v>2012</v>
      </c>
      <c r="G4586" s="1">
        <v>4</v>
      </c>
      <c r="H4586" s="1">
        <v>23</v>
      </c>
      <c r="I4586" s="1">
        <v>0</v>
      </c>
      <c r="J4586" s="1" t="s">
        <v>5316</v>
      </c>
      <c r="K4586" s="1">
        <v>11</v>
      </c>
      <c r="L4586" s="1">
        <v>83</v>
      </c>
      <c r="M4586" s="1">
        <v>626513</v>
      </c>
      <c r="N4586" s="1">
        <v>5442670</v>
      </c>
      <c r="O4586" s="1">
        <v>1781349</v>
      </c>
      <c r="P4586" s="1">
        <v>515740</v>
      </c>
      <c r="Q4586" s="1" t="s">
        <v>78</v>
      </c>
      <c r="R4586" s="1" t="s">
        <v>164</v>
      </c>
      <c r="S4586" s="1" t="s">
        <v>4620</v>
      </c>
      <c r="T4586" s="1">
        <v>0</v>
      </c>
      <c r="U4586" s="1">
        <v>0</v>
      </c>
      <c r="V4586" s="1">
        <v>1</v>
      </c>
      <c r="Y4586" s="1">
        <v>0</v>
      </c>
      <c r="Z4586" s="1">
        <v>0</v>
      </c>
      <c r="AA4586" s="1">
        <v>0</v>
      </c>
      <c r="AB4586" s="1">
        <v>0</v>
      </c>
      <c r="AC4586" s="1">
        <v>0</v>
      </c>
      <c r="AD4586" s="1">
        <v>0</v>
      </c>
      <c r="AK4586" s="1">
        <v>0</v>
      </c>
      <c r="AL4586" s="1">
        <v>0</v>
      </c>
      <c r="AM4586" s="1">
        <v>0</v>
      </c>
      <c r="AO4586" s="1">
        <v>0</v>
      </c>
      <c r="AQ4586" s="1">
        <v>0</v>
      </c>
      <c r="AT4586" s="1">
        <v>0</v>
      </c>
      <c r="AV4586" s="1">
        <v>0</v>
      </c>
      <c r="AW4586" s="1">
        <v>0</v>
      </c>
      <c r="AX4586" s="1">
        <v>0</v>
      </c>
      <c r="AY4586" s="1" t="s">
        <v>86</v>
      </c>
      <c r="AZ4586" s="1" t="s">
        <v>7930</v>
      </c>
      <c r="BC4586" s="1" t="s">
        <v>7931</v>
      </c>
      <c r="BD4586" s="1">
        <v>0</v>
      </c>
      <c r="BF4586" s="1">
        <v>0</v>
      </c>
      <c r="BH4586" s="1">
        <v>0</v>
      </c>
      <c r="BI4586" s="1">
        <v>0</v>
      </c>
      <c r="BL4586" s="1" t="s">
        <v>641</v>
      </c>
      <c r="BM4586" s="1" t="s">
        <v>191</v>
      </c>
      <c r="BP4586" s="1">
        <v>0</v>
      </c>
      <c r="BQ4586" s="1">
        <v>0</v>
      </c>
      <c r="BR4586" s="2">
        <v>1781349.30776</v>
      </c>
      <c r="BS4586" s="2">
        <v>515740.38144999999</v>
      </c>
      <c r="BT4586" s="1" t="s">
        <v>2522</v>
      </c>
      <c r="BU4586" s="1" t="s">
        <v>1541</v>
      </c>
      <c r="BW4586" s="1">
        <v>0</v>
      </c>
    </row>
    <row r="4587" spans="1:76" x14ac:dyDescent="0.25">
      <c r="A4587" s="1">
        <v>4787</v>
      </c>
      <c r="B4587" s="1" t="s">
        <v>7932</v>
      </c>
      <c r="C4587" s="1" t="s">
        <v>86</v>
      </c>
      <c r="D4587" s="1" t="s">
        <v>641</v>
      </c>
      <c r="E4587" s="1" t="s">
        <v>7933</v>
      </c>
      <c r="F4587" s="1">
        <v>2012</v>
      </c>
      <c r="G4587" s="1">
        <v>4</v>
      </c>
      <c r="H4587" s="1">
        <v>26</v>
      </c>
      <c r="I4587" s="1">
        <v>0</v>
      </c>
      <c r="J4587" s="1" t="s">
        <v>5316</v>
      </c>
      <c r="K4587" s="1">
        <v>11</v>
      </c>
      <c r="L4587" s="1">
        <v>83</v>
      </c>
      <c r="M4587" s="1">
        <v>622569</v>
      </c>
      <c r="N4587" s="1">
        <v>5440494</v>
      </c>
      <c r="O4587" s="1">
        <v>1777712</v>
      </c>
      <c r="P4587" s="1">
        <v>513077</v>
      </c>
      <c r="Q4587" s="1" t="s">
        <v>78</v>
      </c>
      <c r="R4587" s="1" t="s">
        <v>156</v>
      </c>
      <c r="S4587" s="1" t="s">
        <v>1631</v>
      </c>
      <c r="T4587" s="1">
        <v>0</v>
      </c>
      <c r="U4587" s="1">
        <v>0</v>
      </c>
      <c r="V4587" s="1">
        <v>1</v>
      </c>
      <c r="Y4587" s="1">
        <v>0</v>
      </c>
      <c r="Z4587" s="1">
        <v>0</v>
      </c>
      <c r="AA4587" s="1">
        <v>0</v>
      </c>
      <c r="AB4587" s="1">
        <v>0</v>
      </c>
      <c r="AC4587" s="1">
        <v>0</v>
      </c>
      <c r="AD4587" s="1">
        <v>0</v>
      </c>
      <c r="AK4587" s="1">
        <v>0</v>
      </c>
      <c r="AL4587" s="1">
        <v>0</v>
      </c>
      <c r="AM4587" s="1">
        <v>0</v>
      </c>
      <c r="AO4587" s="1">
        <v>0</v>
      </c>
      <c r="AQ4587" s="1">
        <v>0</v>
      </c>
      <c r="AT4587" s="1">
        <v>0</v>
      </c>
      <c r="AV4587" s="1">
        <v>0</v>
      </c>
      <c r="AW4587" s="1">
        <v>0</v>
      </c>
      <c r="AX4587" s="1">
        <v>0</v>
      </c>
      <c r="AY4587" s="1" t="s">
        <v>86</v>
      </c>
      <c r="AZ4587" s="1" t="s">
        <v>7930</v>
      </c>
      <c r="BC4587" s="1" t="s">
        <v>7931</v>
      </c>
      <c r="BD4587" s="1">
        <v>0</v>
      </c>
      <c r="BF4587" s="1">
        <v>0</v>
      </c>
      <c r="BH4587" s="1">
        <v>0</v>
      </c>
      <c r="BI4587" s="1">
        <v>0</v>
      </c>
      <c r="BL4587" s="1" t="s">
        <v>641</v>
      </c>
      <c r="BM4587" s="1" t="s">
        <v>191</v>
      </c>
      <c r="BP4587" s="1">
        <v>0</v>
      </c>
      <c r="BQ4587" s="1">
        <v>0</v>
      </c>
      <c r="BR4587" s="2">
        <v>1777711.5976</v>
      </c>
      <c r="BS4587" s="2">
        <v>513077.13475999999</v>
      </c>
      <c r="BT4587" s="1" t="s">
        <v>1154</v>
      </c>
      <c r="BU4587" s="1" t="s">
        <v>1541</v>
      </c>
      <c r="BW4587" s="1">
        <v>0</v>
      </c>
      <c r="BX4587" s="1">
        <v>5</v>
      </c>
    </row>
    <row r="4588" spans="1:76" x14ac:dyDescent="0.25">
      <c r="A4588" s="1">
        <v>4788</v>
      </c>
      <c r="B4588" s="1" t="s">
        <v>7928</v>
      </c>
      <c r="C4588" s="1" t="s">
        <v>86</v>
      </c>
      <c r="D4588" s="1" t="s">
        <v>641</v>
      </c>
      <c r="E4588" s="1" t="s">
        <v>7934</v>
      </c>
      <c r="F4588" s="1">
        <v>2012</v>
      </c>
      <c r="G4588" s="1">
        <v>5</v>
      </c>
      <c r="H4588" s="1">
        <v>7</v>
      </c>
      <c r="I4588" s="1">
        <v>0</v>
      </c>
      <c r="J4588" s="1" t="s">
        <v>5316</v>
      </c>
      <c r="K4588" s="1">
        <v>11</v>
      </c>
      <c r="L4588" s="1">
        <v>83</v>
      </c>
      <c r="M4588" s="1">
        <v>626513</v>
      </c>
      <c r="N4588" s="1">
        <v>5442670</v>
      </c>
      <c r="O4588" s="1">
        <v>1781349</v>
      </c>
      <c r="P4588" s="1">
        <v>515740</v>
      </c>
      <c r="Q4588" s="1" t="s">
        <v>1484</v>
      </c>
      <c r="R4588" s="1" t="s">
        <v>1485</v>
      </c>
      <c r="S4588" s="1" t="s">
        <v>7935</v>
      </c>
      <c r="T4588" s="1">
        <v>0</v>
      </c>
      <c r="U4588" s="1">
        <v>0</v>
      </c>
      <c r="V4588" s="1">
        <v>0</v>
      </c>
      <c r="Y4588" s="1">
        <v>0</v>
      </c>
      <c r="Z4588" s="1">
        <v>0</v>
      </c>
      <c r="AA4588" s="1">
        <v>0</v>
      </c>
      <c r="AB4588" s="1">
        <v>0</v>
      </c>
      <c r="AC4588" s="1">
        <v>0</v>
      </c>
      <c r="AD4588" s="1">
        <v>0</v>
      </c>
      <c r="AK4588" s="1">
        <v>0</v>
      </c>
      <c r="AL4588" s="1">
        <v>0</v>
      </c>
      <c r="AM4588" s="1">
        <v>0</v>
      </c>
      <c r="AO4588" s="1">
        <v>0</v>
      </c>
      <c r="AQ4588" s="1">
        <v>0</v>
      </c>
      <c r="AT4588" s="1">
        <v>0</v>
      </c>
      <c r="AV4588" s="1">
        <v>0</v>
      </c>
      <c r="AW4588" s="1">
        <v>0</v>
      </c>
      <c r="AX4588" s="1">
        <v>0</v>
      </c>
      <c r="AY4588" s="1" t="s">
        <v>86</v>
      </c>
      <c r="BC4588" s="1" t="s">
        <v>7931</v>
      </c>
      <c r="BD4588" s="1">
        <v>0</v>
      </c>
      <c r="BF4588" s="1">
        <v>0</v>
      </c>
      <c r="BH4588" s="1">
        <v>0</v>
      </c>
      <c r="BI4588" s="1">
        <v>0</v>
      </c>
      <c r="BL4588" s="1" t="s">
        <v>641</v>
      </c>
      <c r="BM4588" s="1" t="s">
        <v>191</v>
      </c>
      <c r="BP4588" s="1">
        <v>0</v>
      </c>
      <c r="BQ4588" s="1">
        <v>0</v>
      </c>
      <c r="BR4588" s="2">
        <v>1781349.30776</v>
      </c>
      <c r="BS4588" s="2">
        <v>515740.38144999999</v>
      </c>
      <c r="BT4588" s="1" t="s">
        <v>2522</v>
      </c>
      <c r="BU4588" s="1" t="s">
        <v>1541</v>
      </c>
      <c r="BW4588" s="1">
        <v>0</v>
      </c>
    </row>
    <row r="4589" spans="1:76" x14ac:dyDescent="0.25">
      <c r="A4589" s="1">
        <v>4789</v>
      </c>
      <c r="B4589" s="1" t="s">
        <v>7932</v>
      </c>
      <c r="C4589" s="1" t="s">
        <v>86</v>
      </c>
      <c r="D4589" s="1" t="s">
        <v>641</v>
      </c>
      <c r="E4589" s="1" t="s">
        <v>7933</v>
      </c>
      <c r="F4589" s="1">
        <v>2012</v>
      </c>
      <c r="G4589" s="1">
        <v>5</v>
      </c>
      <c r="H4589" s="1">
        <v>7</v>
      </c>
      <c r="I4589" s="1">
        <v>0</v>
      </c>
      <c r="J4589" s="1" t="s">
        <v>5316</v>
      </c>
      <c r="K4589" s="1">
        <v>11</v>
      </c>
      <c r="L4589" s="1">
        <v>83</v>
      </c>
      <c r="M4589" s="1">
        <v>622569</v>
      </c>
      <c r="N4589" s="1">
        <v>5440494</v>
      </c>
      <c r="O4589" s="1">
        <v>1777712</v>
      </c>
      <c r="P4589" s="1">
        <v>513077</v>
      </c>
      <c r="Q4589" s="1" t="s">
        <v>1484</v>
      </c>
      <c r="R4589" s="1" t="s">
        <v>1485</v>
      </c>
      <c r="S4589" s="1" t="s">
        <v>7935</v>
      </c>
      <c r="T4589" s="1">
        <v>0</v>
      </c>
      <c r="U4589" s="1">
        <v>0</v>
      </c>
      <c r="V4589" s="1">
        <v>0</v>
      </c>
      <c r="Y4589" s="1">
        <v>0</v>
      </c>
      <c r="Z4589" s="1">
        <v>0</v>
      </c>
      <c r="AA4589" s="1">
        <v>0</v>
      </c>
      <c r="AB4589" s="1">
        <v>0</v>
      </c>
      <c r="AC4589" s="1">
        <v>0</v>
      </c>
      <c r="AD4589" s="1">
        <v>0</v>
      </c>
      <c r="AK4589" s="1">
        <v>0</v>
      </c>
      <c r="AL4589" s="1">
        <v>0</v>
      </c>
      <c r="AM4589" s="1">
        <v>0</v>
      </c>
      <c r="AO4589" s="1">
        <v>0</v>
      </c>
      <c r="AQ4589" s="1">
        <v>0</v>
      </c>
      <c r="AT4589" s="1">
        <v>0</v>
      </c>
      <c r="AV4589" s="1">
        <v>0</v>
      </c>
      <c r="AW4589" s="1">
        <v>0</v>
      </c>
      <c r="AX4589" s="1">
        <v>0</v>
      </c>
      <c r="AY4589" s="1" t="s">
        <v>86</v>
      </c>
      <c r="BC4589" s="1" t="s">
        <v>7931</v>
      </c>
      <c r="BD4589" s="1">
        <v>0</v>
      </c>
      <c r="BF4589" s="1">
        <v>0</v>
      </c>
      <c r="BH4589" s="1">
        <v>0</v>
      </c>
      <c r="BI4589" s="1">
        <v>0</v>
      </c>
      <c r="BL4589" s="1" t="s">
        <v>641</v>
      </c>
      <c r="BM4589" s="1" t="s">
        <v>191</v>
      </c>
      <c r="BP4589" s="1">
        <v>0</v>
      </c>
      <c r="BQ4589" s="1">
        <v>0</v>
      </c>
      <c r="BR4589" s="2">
        <v>1777711.5976</v>
      </c>
      <c r="BS4589" s="2">
        <v>513077.13475999999</v>
      </c>
      <c r="BT4589" s="1" t="s">
        <v>1154</v>
      </c>
      <c r="BU4589" s="1" t="s">
        <v>1541</v>
      </c>
      <c r="BW4589" s="1">
        <v>0</v>
      </c>
      <c r="BX4589" s="1">
        <v>5</v>
      </c>
    </row>
    <row r="4590" spans="1:76" x14ac:dyDescent="0.25">
      <c r="A4590" s="1">
        <v>4790</v>
      </c>
      <c r="B4590" s="1" t="s">
        <v>7928</v>
      </c>
      <c r="C4590" s="1" t="s">
        <v>86</v>
      </c>
      <c r="D4590" s="1" t="s">
        <v>641</v>
      </c>
      <c r="E4590" s="1" t="s">
        <v>7934</v>
      </c>
      <c r="F4590" s="1">
        <v>2012</v>
      </c>
      <c r="G4590" s="1">
        <v>6</v>
      </c>
      <c r="H4590" s="1">
        <v>19</v>
      </c>
      <c r="I4590" s="1">
        <v>0</v>
      </c>
      <c r="J4590" s="1" t="s">
        <v>7936</v>
      </c>
      <c r="K4590" s="1">
        <v>11</v>
      </c>
      <c r="L4590" s="1">
        <v>83</v>
      </c>
      <c r="M4590" s="1">
        <v>626513</v>
      </c>
      <c r="N4590" s="1">
        <v>5442670</v>
      </c>
      <c r="O4590" s="1">
        <v>1781349</v>
      </c>
      <c r="P4590" s="1">
        <v>515740</v>
      </c>
      <c r="Q4590" s="1" t="s">
        <v>1484</v>
      </c>
      <c r="R4590" s="1" t="s">
        <v>1485</v>
      </c>
      <c r="S4590" s="1" t="s">
        <v>7935</v>
      </c>
      <c r="T4590" s="1">
        <v>0</v>
      </c>
      <c r="U4590" s="1">
        <v>0</v>
      </c>
      <c r="V4590" s="1">
        <v>0</v>
      </c>
      <c r="Y4590" s="1">
        <v>0</v>
      </c>
      <c r="Z4590" s="1">
        <v>0</v>
      </c>
      <c r="AA4590" s="1">
        <v>0</v>
      </c>
      <c r="AB4590" s="1">
        <v>0</v>
      </c>
      <c r="AC4590" s="1">
        <v>0</v>
      </c>
      <c r="AD4590" s="1">
        <v>0</v>
      </c>
      <c r="AK4590" s="1">
        <v>0</v>
      </c>
      <c r="AL4590" s="1">
        <v>0</v>
      </c>
      <c r="AM4590" s="1">
        <v>0</v>
      </c>
      <c r="AO4590" s="1">
        <v>0</v>
      </c>
      <c r="AQ4590" s="1">
        <v>0</v>
      </c>
      <c r="AT4590" s="1">
        <v>0</v>
      </c>
      <c r="AV4590" s="1">
        <v>0</v>
      </c>
      <c r="AW4590" s="1">
        <v>0</v>
      </c>
      <c r="AX4590" s="1">
        <v>0</v>
      </c>
      <c r="AY4590" s="1" t="s">
        <v>86</v>
      </c>
      <c r="BC4590" s="1" t="s">
        <v>7931</v>
      </c>
      <c r="BD4590" s="1">
        <v>0</v>
      </c>
      <c r="BF4590" s="1">
        <v>0</v>
      </c>
      <c r="BH4590" s="1">
        <v>0</v>
      </c>
      <c r="BI4590" s="1">
        <v>0</v>
      </c>
      <c r="BL4590" s="1" t="s">
        <v>641</v>
      </c>
      <c r="BM4590" s="1" t="s">
        <v>191</v>
      </c>
      <c r="BP4590" s="1">
        <v>0</v>
      </c>
      <c r="BQ4590" s="1">
        <v>0</v>
      </c>
      <c r="BR4590" s="2">
        <v>1781349.30776</v>
      </c>
      <c r="BS4590" s="2">
        <v>515740.38144999999</v>
      </c>
      <c r="BT4590" s="1" t="s">
        <v>2522</v>
      </c>
      <c r="BU4590" s="1" t="s">
        <v>1541</v>
      </c>
      <c r="BW4590" s="1">
        <v>0</v>
      </c>
    </row>
    <row r="4591" spans="1:76" x14ac:dyDescent="0.25">
      <c r="A4591" s="1">
        <v>4791</v>
      </c>
      <c r="B4591" s="1" t="s">
        <v>7932</v>
      </c>
      <c r="C4591" s="1" t="s">
        <v>86</v>
      </c>
      <c r="D4591" s="1" t="s">
        <v>641</v>
      </c>
      <c r="E4591" s="1" t="s">
        <v>7933</v>
      </c>
      <c r="F4591" s="1">
        <v>2012</v>
      </c>
      <c r="G4591" s="1">
        <v>6</v>
      </c>
      <c r="H4591" s="1">
        <v>19</v>
      </c>
      <c r="I4591" s="1">
        <v>0</v>
      </c>
      <c r="J4591" s="1" t="s">
        <v>7936</v>
      </c>
      <c r="K4591" s="1">
        <v>11</v>
      </c>
      <c r="L4591" s="1">
        <v>83</v>
      </c>
      <c r="M4591" s="1">
        <v>622569</v>
      </c>
      <c r="N4591" s="1">
        <v>5440494</v>
      </c>
      <c r="O4591" s="1">
        <v>1777712</v>
      </c>
      <c r="P4591" s="1">
        <v>513077</v>
      </c>
      <c r="Q4591" s="1" t="s">
        <v>1484</v>
      </c>
      <c r="R4591" s="1" t="s">
        <v>1485</v>
      </c>
      <c r="S4591" s="1" t="s">
        <v>7935</v>
      </c>
      <c r="T4591" s="1">
        <v>0</v>
      </c>
      <c r="U4591" s="1">
        <v>0</v>
      </c>
      <c r="V4591" s="1">
        <v>0</v>
      </c>
      <c r="Y4591" s="1">
        <v>0</v>
      </c>
      <c r="Z4591" s="1">
        <v>0</v>
      </c>
      <c r="AA4591" s="1">
        <v>0</v>
      </c>
      <c r="AB4591" s="1">
        <v>0</v>
      </c>
      <c r="AC4591" s="1">
        <v>0</v>
      </c>
      <c r="AD4591" s="1">
        <v>0</v>
      </c>
      <c r="AK4591" s="1">
        <v>0</v>
      </c>
      <c r="AL4591" s="1">
        <v>0</v>
      </c>
      <c r="AM4591" s="1">
        <v>0</v>
      </c>
      <c r="AO4591" s="1">
        <v>0</v>
      </c>
      <c r="AQ4591" s="1">
        <v>0</v>
      </c>
      <c r="AT4591" s="1">
        <v>0</v>
      </c>
      <c r="AV4591" s="1">
        <v>0</v>
      </c>
      <c r="AW4591" s="1">
        <v>0</v>
      </c>
      <c r="AX4591" s="1">
        <v>0</v>
      </c>
      <c r="AY4591" s="1" t="s">
        <v>86</v>
      </c>
      <c r="BC4591" s="1" t="s">
        <v>7931</v>
      </c>
      <c r="BD4591" s="1">
        <v>0</v>
      </c>
      <c r="BF4591" s="1">
        <v>0</v>
      </c>
      <c r="BH4591" s="1">
        <v>0</v>
      </c>
      <c r="BI4591" s="1">
        <v>0</v>
      </c>
      <c r="BL4591" s="1" t="s">
        <v>641</v>
      </c>
      <c r="BM4591" s="1" t="s">
        <v>191</v>
      </c>
      <c r="BP4591" s="1">
        <v>0</v>
      </c>
      <c r="BQ4591" s="1">
        <v>0</v>
      </c>
      <c r="BR4591" s="2">
        <v>1777711.5976</v>
      </c>
      <c r="BS4591" s="2">
        <v>513077.13475999999</v>
      </c>
      <c r="BT4591" s="1" t="s">
        <v>1154</v>
      </c>
      <c r="BU4591" s="1" t="s">
        <v>1541</v>
      </c>
      <c r="BW4591" s="1">
        <v>0</v>
      </c>
      <c r="BX4591" s="1">
        <v>5</v>
      </c>
    </row>
    <row r="4592" spans="1:76" x14ac:dyDescent="0.25">
      <c r="A4592" s="1">
        <v>4792</v>
      </c>
      <c r="B4592" s="1" t="s">
        <v>7196</v>
      </c>
      <c r="C4592" s="1" t="s">
        <v>4497</v>
      </c>
      <c r="D4592" s="1" t="s">
        <v>75</v>
      </c>
      <c r="F4592" s="1">
        <v>2015</v>
      </c>
      <c r="G4592" s="1">
        <v>5</v>
      </c>
      <c r="H4592" s="1">
        <v>4</v>
      </c>
      <c r="I4592" s="1">
        <v>1300</v>
      </c>
      <c r="J4592" s="1" t="s">
        <v>7739</v>
      </c>
      <c r="K4592" s="1">
        <v>11</v>
      </c>
      <c r="L4592" s="1">
        <v>83</v>
      </c>
      <c r="M4592" s="1">
        <v>324443</v>
      </c>
      <c r="N4592" s="1">
        <v>5463987</v>
      </c>
      <c r="O4592" s="1">
        <v>1478629</v>
      </c>
      <c r="P4592" s="1">
        <v>498613</v>
      </c>
      <c r="Q4592" s="1" t="s">
        <v>78</v>
      </c>
      <c r="R4592" s="1" t="s">
        <v>79</v>
      </c>
      <c r="S4592" s="1" t="s">
        <v>237</v>
      </c>
      <c r="T4592" s="1">
        <v>1</v>
      </c>
      <c r="U4592" s="1">
        <v>1</v>
      </c>
      <c r="V4592" s="1">
        <v>0</v>
      </c>
      <c r="W4592" s="1" t="s">
        <v>7937</v>
      </c>
      <c r="Y4592" s="1">
        <v>0</v>
      </c>
      <c r="Z4592" s="1">
        <v>0</v>
      </c>
      <c r="AA4592" s="1">
        <v>0</v>
      </c>
      <c r="AB4592" s="1">
        <v>0</v>
      </c>
      <c r="AC4592" s="1">
        <v>0</v>
      </c>
      <c r="AD4592" s="1">
        <v>0</v>
      </c>
      <c r="AJ4592" s="1" t="s">
        <v>79</v>
      </c>
      <c r="AK4592" s="1">
        <v>0</v>
      </c>
      <c r="AL4592" s="1">
        <v>0</v>
      </c>
      <c r="AM4592" s="1">
        <v>0</v>
      </c>
      <c r="AO4592" s="1">
        <v>0</v>
      </c>
      <c r="AQ4592" s="1">
        <v>0</v>
      </c>
      <c r="AT4592" s="1">
        <v>0</v>
      </c>
      <c r="AV4592" s="1">
        <v>0</v>
      </c>
      <c r="AW4592" s="1">
        <v>0</v>
      </c>
      <c r="AX4592" s="1">
        <v>0</v>
      </c>
      <c r="AY4592" s="1" t="s">
        <v>79</v>
      </c>
      <c r="AZ4592" s="1" t="s">
        <v>7938</v>
      </c>
      <c r="BD4592" s="1">
        <v>0</v>
      </c>
      <c r="BF4592" s="1">
        <v>0</v>
      </c>
      <c r="BH4592" s="1">
        <v>0</v>
      </c>
      <c r="BI4592" s="1">
        <v>0</v>
      </c>
      <c r="BL4592" s="1" t="s">
        <v>87</v>
      </c>
      <c r="BO4592" s="1" t="s">
        <v>96</v>
      </c>
      <c r="BP4592" s="1">
        <v>0</v>
      </c>
      <c r="BQ4592" s="1">
        <v>0</v>
      </c>
      <c r="BR4592" s="2">
        <v>1478629</v>
      </c>
      <c r="BS4592" s="2">
        <v>498613</v>
      </c>
      <c r="BT4592" s="1" t="s">
        <v>89</v>
      </c>
      <c r="BU4592" s="1" t="s">
        <v>90</v>
      </c>
      <c r="BV4592" s="1" t="s">
        <v>91</v>
      </c>
      <c r="BW4592" s="1">
        <v>0</v>
      </c>
      <c r="BX4592" s="1">
        <v>3</v>
      </c>
    </row>
    <row r="4593" spans="1:76" x14ac:dyDescent="0.25">
      <c r="A4593" s="1">
        <v>4793</v>
      </c>
      <c r="B4593" s="1" t="s">
        <v>7206</v>
      </c>
      <c r="C4593" s="1" t="s">
        <v>93</v>
      </c>
      <c r="D4593" s="1" t="s">
        <v>75</v>
      </c>
      <c r="F4593" s="1">
        <v>2015</v>
      </c>
      <c r="G4593" s="1">
        <v>5</v>
      </c>
      <c r="H4593" s="1">
        <v>4</v>
      </c>
      <c r="I4593" s="1">
        <v>835</v>
      </c>
      <c r="J4593" s="1" t="s">
        <v>7739</v>
      </c>
      <c r="K4593" s="1">
        <v>11</v>
      </c>
      <c r="L4593" s="1">
        <v>83</v>
      </c>
      <c r="M4593" s="1">
        <v>324111</v>
      </c>
      <c r="N4593" s="1">
        <v>5465616</v>
      </c>
      <c r="O4593" s="1">
        <v>1478096</v>
      </c>
      <c r="P4593" s="1">
        <v>500187</v>
      </c>
      <c r="Q4593" s="1" t="s">
        <v>78</v>
      </c>
      <c r="R4593" s="1" t="s">
        <v>79</v>
      </c>
      <c r="S4593" s="1" t="s">
        <v>237</v>
      </c>
      <c r="T4593" s="1">
        <v>1</v>
      </c>
      <c r="U4593" s="1">
        <v>1</v>
      </c>
      <c r="V4593" s="1">
        <v>0</v>
      </c>
      <c r="W4593" s="1" t="s">
        <v>7939</v>
      </c>
      <c r="Y4593" s="1">
        <v>0</v>
      </c>
      <c r="Z4593" s="1">
        <v>0</v>
      </c>
      <c r="AA4593" s="1">
        <v>0</v>
      </c>
      <c r="AB4593" s="1">
        <v>0</v>
      </c>
      <c r="AC4593" s="1">
        <v>0</v>
      </c>
      <c r="AD4593" s="1">
        <v>0</v>
      </c>
      <c r="AJ4593" s="1" t="s">
        <v>79</v>
      </c>
      <c r="AK4593" s="1">
        <v>0</v>
      </c>
      <c r="AL4593" s="1">
        <v>0</v>
      </c>
      <c r="AM4593" s="1">
        <v>0</v>
      </c>
      <c r="AO4593" s="1">
        <v>0</v>
      </c>
      <c r="AQ4593" s="1">
        <v>0</v>
      </c>
      <c r="AT4593" s="1">
        <v>0</v>
      </c>
      <c r="AV4593" s="1">
        <v>0</v>
      </c>
      <c r="AW4593" s="1">
        <v>0</v>
      </c>
      <c r="AX4593" s="1">
        <v>0</v>
      </c>
      <c r="AY4593" s="1" t="s">
        <v>79</v>
      </c>
      <c r="AZ4593" s="1" t="s">
        <v>7938</v>
      </c>
      <c r="BD4593" s="1">
        <v>0</v>
      </c>
      <c r="BF4593" s="1">
        <v>0</v>
      </c>
      <c r="BH4593" s="1">
        <v>0</v>
      </c>
      <c r="BI4593" s="1">
        <v>0</v>
      </c>
      <c r="BL4593" s="1" t="s">
        <v>87</v>
      </c>
      <c r="BP4593" s="1">
        <v>0</v>
      </c>
      <c r="BQ4593" s="1">
        <v>0</v>
      </c>
      <c r="BR4593" s="2">
        <v>1478096</v>
      </c>
      <c r="BS4593" s="2">
        <v>500664</v>
      </c>
      <c r="BT4593" s="1" t="s">
        <v>89</v>
      </c>
      <c r="BU4593" s="1" t="s">
        <v>90</v>
      </c>
      <c r="BW4593" s="1">
        <v>0</v>
      </c>
      <c r="BX4593" s="1">
        <v>1</v>
      </c>
    </row>
    <row r="4594" spans="1:76" x14ac:dyDescent="0.25">
      <c r="A4594" s="1">
        <v>4794</v>
      </c>
      <c r="B4594" s="1" t="s">
        <v>7940</v>
      </c>
      <c r="C4594" s="1" t="s">
        <v>1178</v>
      </c>
      <c r="D4594" s="1" t="s">
        <v>75</v>
      </c>
      <c r="F4594" s="1">
        <v>2015</v>
      </c>
      <c r="G4594" s="1">
        <v>5</v>
      </c>
      <c r="H4594" s="1">
        <v>20</v>
      </c>
      <c r="I4594" s="1">
        <v>1205</v>
      </c>
      <c r="J4594" s="1" t="s">
        <v>7739</v>
      </c>
      <c r="K4594" s="1">
        <v>11</v>
      </c>
      <c r="L4594" s="1">
        <v>83</v>
      </c>
      <c r="M4594" s="1">
        <v>322632</v>
      </c>
      <c r="N4594" s="1">
        <v>5463666</v>
      </c>
      <c r="O4594" s="1">
        <v>1476870</v>
      </c>
      <c r="P4594" s="1">
        <v>498069</v>
      </c>
      <c r="Q4594" s="1" t="s">
        <v>78</v>
      </c>
      <c r="R4594" s="1" t="s">
        <v>79</v>
      </c>
      <c r="S4594" s="1" t="s">
        <v>80</v>
      </c>
      <c r="T4594" s="1">
        <v>1</v>
      </c>
      <c r="U4594" s="1">
        <v>1</v>
      </c>
      <c r="V4594" s="1">
        <v>0</v>
      </c>
      <c r="W4594" s="1" t="s">
        <v>7937</v>
      </c>
      <c r="Y4594" s="1">
        <v>0</v>
      </c>
      <c r="Z4594" s="1">
        <v>0</v>
      </c>
      <c r="AA4594" s="1">
        <v>0</v>
      </c>
      <c r="AB4594" s="1">
        <v>0</v>
      </c>
      <c r="AC4594" s="1">
        <v>0</v>
      </c>
      <c r="AD4594" s="1">
        <v>0</v>
      </c>
      <c r="AJ4594" s="1" t="s">
        <v>79</v>
      </c>
      <c r="AK4594" s="1">
        <v>0</v>
      </c>
      <c r="AL4594" s="1">
        <v>0</v>
      </c>
      <c r="AM4594" s="1">
        <v>0</v>
      </c>
      <c r="AO4594" s="1">
        <v>0</v>
      </c>
      <c r="AQ4594" s="1">
        <v>0</v>
      </c>
      <c r="AT4594" s="1">
        <v>0</v>
      </c>
      <c r="AV4594" s="1">
        <v>0</v>
      </c>
      <c r="AW4594" s="1">
        <v>0</v>
      </c>
      <c r="AX4594" s="1">
        <v>0</v>
      </c>
      <c r="AY4594" s="1" t="s">
        <v>79</v>
      </c>
      <c r="AZ4594" s="1" t="s">
        <v>7938</v>
      </c>
      <c r="BD4594" s="1">
        <v>0</v>
      </c>
      <c r="BF4594" s="1">
        <v>0</v>
      </c>
      <c r="BH4594" s="1">
        <v>0</v>
      </c>
      <c r="BI4594" s="1">
        <v>0</v>
      </c>
      <c r="BL4594" s="1" t="s">
        <v>87</v>
      </c>
      <c r="BP4594" s="1">
        <v>0</v>
      </c>
      <c r="BQ4594" s="1">
        <v>0</v>
      </c>
      <c r="BR4594" s="2">
        <v>1476870</v>
      </c>
      <c r="BS4594" s="2">
        <v>498069</v>
      </c>
      <c r="BT4594" s="1" t="s">
        <v>123</v>
      </c>
      <c r="BU4594" s="1" t="s">
        <v>90</v>
      </c>
      <c r="BW4594" s="1">
        <v>0</v>
      </c>
      <c r="BX4594" s="1">
        <v>5</v>
      </c>
    </row>
    <row r="4595" spans="1:76" x14ac:dyDescent="0.25">
      <c r="A4595" s="1">
        <v>4795</v>
      </c>
      <c r="B4595" s="1" t="s">
        <v>7941</v>
      </c>
      <c r="C4595" s="1" t="s">
        <v>7537</v>
      </c>
      <c r="D4595" s="1" t="s">
        <v>75</v>
      </c>
      <c r="F4595" s="1">
        <v>2015</v>
      </c>
      <c r="G4595" s="1">
        <v>5</v>
      </c>
      <c r="H4595" s="1">
        <v>21</v>
      </c>
      <c r="I4595" s="1">
        <v>1640</v>
      </c>
      <c r="J4595" s="1" t="s">
        <v>7739</v>
      </c>
      <c r="K4595" s="1">
        <v>11</v>
      </c>
      <c r="L4595" s="1">
        <v>83</v>
      </c>
      <c r="M4595" s="1">
        <v>322521</v>
      </c>
      <c r="N4595" s="1">
        <v>5463067</v>
      </c>
      <c r="O4595" s="1">
        <v>1476835</v>
      </c>
      <c r="P4595" s="1">
        <v>497462</v>
      </c>
      <c r="Q4595" s="1" t="s">
        <v>78</v>
      </c>
      <c r="R4595" s="1" t="s">
        <v>79</v>
      </c>
      <c r="S4595" s="1" t="s">
        <v>80</v>
      </c>
      <c r="T4595" s="1">
        <v>1</v>
      </c>
      <c r="U4595" s="1">
        <v>1</v>
      </c>
      <c r="V4595" s="1">
        <v>0</v>
      </c>
      <c r="W4595" s="1" t="s">
        <v>7937</v>
      </c>
      <c r="Y4595" s="1">
        <v>0</v>
      </c>
      <c r="Z4595" s="1">
        <v>0</v>
      </c>
      <c r="AA4595" s="1">
        <v>0</v>
      </c>
      <c r="AB4595" s="1">
        <v>0</v>
      </c>
      <c r="AC4595" s="1">
        <v>0</v>
      </c>
      <c r="AD4595" s="1">
        <v>0</v>
      </c>
      <c r="AJ4595" s="1" t="s">
        <v>79</v>
      </c>
      <c r="AK4595" s="1">
        <v>0</v>
      </c>
      <c r="AL4595" s="1">
        <v>0</v>
      </c>
      <c r="AM4595" s="1">
        <v>0</v>
      </c>
      <c r="AO4595" s="1">
        <v>0</v>
      </c>
      <c r="AQ4595" s="1">
        <v>0</v>
      </c>
      <c r="AT4595" s="1">
        <v>0</v>
      </c>
      <c r="AV4595" s="1">
        <v>0</v>
      </c>
      <c r="AW4595" s="1">
        <v>0</v>
      </c>
      <c r="AX4595" s="1">
        <v>0</v>
      </c>
      <c r="AY4595" s="1" t="s">
        <v>79</v>
      </c>
      <c r="AZ4595" s="1" t="s">
        <v>7938</v>
      </c>
      <c r="BD4595" s="1">
        <v>0</v>
      </c>
      <c r="BF4595" s="1">
        <v>0</v>
      </c>
      <c r="BH4595" s="1">
        <v>0</v>
      </c>
      <c r="BI4595" s="1">
        <v>0</v>
      </c>
      <c r="BL4595" s="1" t="s">
        <v>87</v>
      </c>
      <c r="BP4595" s="1">
        <v>0</v>
      </c>
      <c r="BQ4595" s="1">
        <v>0</v>
      </c>
      <c r="BR4595" s="2">
        <v>1476835</v>
      </c>
      <c r="BS4595" s="2">
        <v>497462</v>
      </c>
      <c r="BT4595" s="1" t="s">
        <v>123</v>
      </c>
      <c r="BU4595" s="1" t="s">
        <v>90</v>
      </c>
      <c r="BW4595" s="1">
        <v>0</v>
      </c>
      <c r="BX4595" s="1">
        <v>4</v>
      </c>
    </row>
    <row r="4596" spans="1:76" x14ac:dyDescent="0.25">
      <c r="A4596" s="1">
        <v>4796</v>
      </c>
      <c r="B4596" s="1" t="s">
        <v>7942</v>
      </c>
      <c r="C4596" s="1" t="s">
        <v>7676</v>
      </c>
      <c r="D4596" s="1" t="s">
        <v>75</v>
      </c>
      <c r="F4596" s="1">
        <v>2015</v>
      </c>
      <c r="G4596" s="1">
        <v>5</v>
      </c>
      <c r="H4596" s="1">
        <v>24</v>
      </c>
      <c r="I4596" s="1">
        <v>955</v>
      </c>
      <c r="J4596" s="1" t="s">
        <v>7739</v>
      </c>
      <c r="K4596" s="1">
        <v>11</v>
      </c>
      <c r="L4596" s="1">
        <v>83</v>
      </c>
      <c r="M4596" s="1">
        <v>322471</v>
      </c>
      <c r="N4596" s="1">
        <v>5462927</v>
      </c>
      <c r="O4596" s="1">
        <v>1476803</v>
      </c>
      <c r="P4596" s="1">
        <v>497317</v>
      </c>
      <c r="Q4596" s="1" t="s">
        <v>78</v>
      </c>
      <c r="R4596" s="1" t="s">
        <v>79</v>
      </c>
      <c r="S4596" s="1" t="s">
        <v>80</v>
      </c>
      <c r="T4596" s="1">
        <v>1</v>
      </c>
      <c r="U4596" s="1">
        <v>1</v>
      </c>
      <c r="V4596" s="1">
        <v>0</v>
      </c>
      <c r="W4596" s="1" t="s">
        <v>7937</v>
      </c>
      <c r="Y4596" s="1">
        <v>0</v>
      </c>
      <c r="Z4596" s="1">
        <v>0</v>
      </c>
      <c r="AA4596" s="1">
        <v>0</v>
      </c>
      <c r="AB4596" s="1">
        <v>0</v>
      </c>
      <c r="AC4596" s="1">
        <v>0</v>
      </c>
      <c r="AD4596" s="1">
        <v>0</v>
      </c>
      <c r="AJ4596" s="1" t="s">
        <v>79</v>
      </c>
      <c r="AK4596" s="1">
        <v>0</v>
      </c>
      <c r="AL4596" s="1">
        <v>0</v>
      </c>
      <c r="AM4596" s="1">
        <v>0</v>
      </c>
      <c r="AO4596" s="1">
        <v>0</v>
      </c>
      <c r="AQ4596" s="1">
        <v>0</v>
      </c>
      <c r="AT4596" s="1">
        <v>0</v>
      </c>
      <c r="AV4596" s="1">
        <v>0</v>
      </c>
      <c r="AW4596" s="1">
        <v>0</v>
      </c>
      <c r="AX4596" s="1">
        <v>0</v>
      </c>
      <c r="AY4596" s="1" t="s">
        <v>79</v>
      </c>
      <c r="AZ4596" s="1" t="s">
        <v>7938</v>
      </c>
      <c r="BD4596" s="1">
        <v>0</v>
      </c>
      <c r="BF4596" s="1">
        <v>0</v>
      </c>
      <c r="BH4596" s="1">
        <v>0</v>
      </c>
      <c r="BI4596" s="1">
        <v>0</v>
      </c>
      <c r="BL4596" s="1" t="s">
        <v>87</v>
      </c>
      <c r="BP4596" s="1">
        <v>0</v>
      </c>
      <c r="BQ4596" s="1">
        <v>0</v>
      </c>
      <c r="BR4596" s="2">
        <v>1476803</v>
      </c>
      <c r="BS4596" s="2">
        <v>497317</v>
      </c>
      <c r="BT4596" s="1" t="s">
        <v>123</v>
      </c>
      <c r="BU4596" s="1" t="s">
        <v>90</v>
      </c>
      <c r="BW4596" s="1">
        <v>0</v>
      </c>
      <c r="BX4596" s="1">
        <v>4</v>
      </c>
    </row>
    <row r="4597" spans="1:76" x14ac:dyDescent="0.25">
      <c r="A4597" s="1">
        <v>4797</v>
      </c>
      <c r="B4597" s="1" t="s">
        <v>4118</v>
      </c>
      <c r="C4597" s="1" t="s">
        <v>3263</v>
      </c>
      <c r="D4597" s="1" t="s">
        <v>1093</v>
      </c>
      <c r="F4597" s="1">
        <v>2015</v>
      </c>
      <c r="G4597" s="1">
        <v>4</v>
      </c>
      <c r="H4597" s="1">
        <v>30</v>
      </c>
      <c r="I4597" s="1">
        <v>640</v>
      </c>
      <c r="J4597" s="1" t="s">
        <v>7739</v>
      </c>
      <c r="K4597" s="1">
        <v>10</v>
      </c>
      <c r="L4597" s="1">
        <v>83</v>
      </c>
      <c r="M4597" s="1">
        <v>650684</v>
      </c>
      <c r="N4597" s="1">
        <v>5544773</v>
      </c>
      <c r="O4597" s="1">
        <v>1365344</v>
      </c>
      <c r="P4597" s="1">
        <v>570984</v>
      </c>
      <c r="Q4597" s="1" t="s">
        <v>78</v>
      </c>
      <c r="R4597" s="1" t="s">
        <v>79</v>
      </c>
      <c r="S4597" s="1" t="s">
        <v>237</v>
      </c>
      <c r="T4597" s="1">
        <v>1</v>
      </c>
      <c r="U4597" s="1">
        <v>1</v>
      </c>
      <c r="V4597" s="1">
        <v>0</v>
      </c>
      <c r="W4597" s="1" t="s">
        <v>7937</v>
      </c>
      <c r="Y4597" s="1">
        <v>0</v>
      </c>
      <c r="Z4597" s="1">
        <v>0</v>
      </c>
      <c r="AA4597" s="1">
        <v>0</v>
      </c>
      <c r="AB4597" s="1">
        <v>0</v>
      </c>
      <c r="AC4597" s="1">
        <v>0</v>
      </c>
      <c r="AD4597" s="1">
        <v>0</v>
      </c>
      <c r="AI4597" s="1" t="s">
        <v>117</v>
      </c>
      <c r="AJ4597" s="1" t="s">
        <v>79</v>
      </c>
      <c r="AK4597" s="1">
        <v>0</v>
      </c>
      <c r="AL4597" s="1">
        <v>102</v>
      </c>
      <c r="AM4597" s="1">
        <v>0</v>
      </c>
      <c r="AO4597" s="1">
        <v>0</v>
      </c>
      <c r="AQ4597" s="1">
        <v>0</v>
      </c>
      <c r="AT4597" s="1">
        <v>0</v>
      </c>
      <c r="AV4597" s="1">
        <v>0</v>
      </c>
      <c r="AW4597" s="1">
        <v>0</v>
      </c>
      <c r="AX4597" s="1">
        <v>0</v>
      </c>
      <c r="AY4597" s="1" t="s">
        <v>79</v>
      </c>
      <c r="AZ4597" s="1" t="s">
        <v>7938</v>
      </c>
      <c r="BD4597" s="1">
        <v>0</v>
      </c>
      <c r="BF4597" s="1">
        <v>0</v>
      </c>
      <c r="BH4597" s="1">
        <v>0</v>
      </c>
      <c r="BI4597" s="1">
        <v>0</v>
      </c>
      <c r="BL4597" s="1" t="s">
        <v>121</v>
      </c>
      <c r="BO4597" s="1" t="s">
        <v>3265</v>
      </c>
      <c r="BP4597" s="1">
        <v>0</v>
      </c>
      <c r="BQ4597" s="1">
        <v>0</v>
      </c>
      <c r="BR4597" s="2">
        <v>1365344</v>
      </c>
      <c r="BS4597" s="2">
        <v>570984</v>
      </c>
      <c r="BT4597" s="1" t="s">
        <v>123</v>
      </c>
      <c r="BU4597" s="1" t="s">
        <v>1099</v>
      </c>
      <c r="BV4597" s="1" t="s">
        <v>2154</v>
      </c>
      <c r="BW4597" s="1">
        <v>0</v>
      </c>
      <c r="BX4597" s="1">
        <v>4</v>
      </c>
    </row>
    <row r="4598" spans="1:76" x14ac:dyDescent="0.25">
      <c r="A4598" s="1">
        <v>4798</v>
      </c>
      <c r="B4598" s="1" t="s">
        <v>6696</v>
      </c>
      <c r="C4598" s="1" t="s">
        <v>5686</v>
      </c>
      <c r="D4598" s="1" t="s">
        <v>1093</v>
      </c>
      <c r="F4598" s="1">
        <v>2015</v>
      </c>
      <c r="G4598" s="1">
        <v>5</v>
      </c>
      <c r="H4598" s="1">
        <v>11</v>
      </c>
      <c r="I4598" s="1">
        <v>945</v>
      </c>
      <c r="J4598" s="1" t="s">
        <v>7739</v>
      </c>
      <c r="K4598" s="1">
        <v>10</v>
      </c>
      <c r="L4598" s="1">
        <v>83</v>
      </c>
      <c r="M4598" s="1">
        <v>654143</v>
      </c>
      <c r="N4598" s="1">
        <v>5550015</v>
      </c>
      <c r="O4598" s="1">
        <v>1368569</v>
      </c>
      <c r="P4598" s="1">
        <v>576373</v>
      </c>
      <c r="Q4598" s="1" t="s">
        <v>78</v>
      </c>
      <c r="R4598" s="1" t="s">
        <v>79</v>
      </c>
      <c r="S4598" s="1" t="s">
        <v>237</v>
      </c>
      <c r="T4598" s="1">
        <v>1</v>
      </c>
      <c r="U4598" s="1">
        <v>1</v>
      </c>
      <c r="V4598" s="1">
        <v>0</v>
      </c>
      <c r="W4598" s="1" t="s">
        <v>7943</v>
      </c>
      <c r="Y4598" s="1">
        <v>0</v>
      </c>
      <c r="Z4598" s="1">
        <v>0</v>
      </c>
      <c r="AA4598" s="1">
        <v>0</v>
      </c>
      <c r="AB4598" s="1">
        <v>0</v>
      </c>
      <c r="AC4598" s="1">
        <v>0</v>
      </c>
      <c r="AD4598" s="1">
        <v>0</v>
      </c>
      <c r="AJ4598" s="1" t="s">
        <v>79</v>
      </c>
      <c r="AK4598" s="1">
        <v>0</v>
      </c>
      <c r="AL4598" s="1">
        <v>0</v>
      </c>
      <c r="AM4598" s="1">
        <v>0</v>
      </c>
      <c r="AO4598" s="1">
        <v>0</v>
      </c>
      <c r="AQ4598" s="1">
        <v>0</v>
      </c>
      <c r="AT4598" s="1">
        <v>0</v>
      </c>
      <c r="AV4598" s="1">
        <v>0</v>
      </c>
      <c r="AW4598" s="1">
        <v>0</v>
      </c>
      <c r="AX4598" s="1">
        <v>0</v>
      </c>
      <c r="AY4598" s="1" t="s">
        <v>79</v>
      </c>
      <c r="AZ4598" s="1" t="s">
        <v>7938</v>
      </c>
      <c r="BD4598" s="1">
        <v>0</v>
      </c>
      <c r="BF4598" s="1">
        <v>0</v>
      </c>
      <c r="BH4598" s="1">
        <v>0</v>
      </c>
      <c r="BI4598" s="1">
        <v>0</v>
      </c>
      <c r="BL4598" s="1" t="s">
        <v>121</v>
      </c>
      <c r="BO4598" s="1" t="s">
        <v>5688</v>
      </c>
      <c r="BP4598" s="1">
        <v>0</v>
      </c>
      <c r="BQ4598" s="1">
        <v>0</v>
      </c>
      <c r="BR4598" s="2">
        <v>1368569</v>
      </c>
      <c r="BS4598" s="2">
        <v>576373</v>
      </c>
      <c r="BT4598" s="1" t="s">
        <v>1095</v>
      </c>
      <c r="BU4598" s="1" t="s">
        <v>1099</v>
      </c>
      <c r="BV4598" s="1" t="s">
        <v>1415</v>
      </c>
      <c r="BW4598" s="1">
        <v>0</v>
      </c>
      <c r="BX4598" s="1">
        <v>5</v>
      </c>
    </row>
    <row r="4599" spans="1:76" x14ac:dyDescent="0.25">
      <c r="A4599" s="1">
        <v>4799</v>
      </c>
      <c r="B4599" s="1" t="s">
        <v>7944</v>
      </c>
      <c r="C4599" s="1" t="s">
        <v>7945</v>
      </c>
      <c r="D4599" s="1" t="s">
        <v>1093</v>
      </c>
      <c r="F4599" s="1">
        <v>2015</v>
      </c>
      <c r="G4599" s="1">
        <v>4</v>
      </c>
      <c r="H4599" s="1">
        <v>30</v>
      </c>
      <c r="I4599" s="1">
        <v>800</v>
      </c>
      <c r="J4599" s="1" t="s">
        <v>7739</v>
      </c>
      <c r="K4599" s="1">
        <v>10</v>
      </c>
      <c r="L4599" s="1">
        <v>83</v>
      </c>
      <c r="M4599" s="1">
        <v>650584</v>
      </c>
      <c r="N4599" s="1">
        <v>5546489</v>
      </c>
      <c r="O4599" s="1">
        <v>1365168</v>
      </c>
      <c r="P4599" s="1">
        <v>572694</v>
      </c>
      <c r="Q4599" s="1" t="s">
        <v>78</v>
      </c>
      <c r="R4599" s="1" t="s">
        <v>79</v>
      </c>
      <c r="S4599" s="1" t="s">
        <v>80</v>
      </c>
      <c r="T4599" s="1">
        <v>1</v>
      </c>
      <c r="U4599" s="1">
        <v>1</v>
      </c>
      <c r="V4599" s="1">
        <v>0</v>
      </c>
      <c r="W4599" s="1" t="s">
        <v>7937</v>
      </c>
      <c r="Y4599" s="1">
        <v>0</v>
      </c>
      <c r="Z4599" s="1">
        <v>0</v>
      </c>
      <c r="AA4599" s="1">
        <v>0</v>
      </c>
      <c r="AB4599" s="1">
        <v>0</v>
      </c>
      <c r="AC4599" s="1">
        <v>0</v>
      </c>
      <c r="AD4599" s="1">
        <v>0</v>
      </c>
      <c r="AJ4599" s="1" t="s">
        <v>79</v>
      </c>
      <c r="AK4599" s="1">
        <v>0</v>
      </c>
      <c r="AL4599" s="1">
        <v>0</v>
      </c>
      <c r="AM4599" s="1">
        <v>0</v>
      </c>
      <c r="AO4599" s="1">
        <v>0</v>
      </c>
      <c r="AQ4599" s="1">
        <v>0</v>
      </c>
      <c r="AT4599" s="1">
        <v>0</v>
      </c>
      <c r="AV4599" s="1">
        <v>0</v>
      </c>
      <c r="AW4599" s="1">
        <v>0</v>
      </c>
      <c r="AX4599" s="1">
        <v>0</v>
      </c>
      <c r="AY4599" s="1" t="s">
        <v>79</v>
      </c>
      <c r="AZ4599" s="1" t="s">
        <v>7938</v>
      </c>
      <c r="BD4599" s="1">
        <v>0</v>
      </c>
      <c r="BF4599" s="1">
        <v>0</v>
      </c>
      <c r="BH4599" s="1">
        <v>0</v>
      </c>
      <c r="BI4599" s="1">
        <v>0</v>
      </c>
      <c r="BL4599" s="1" t="s">
        <v>121</v>
      </c>
      <c r="BO4599" s="1" t="s">
        <v>2218</v>
      </c>
      <c r="BP4599" s="1">
        <v>0</v>
      </c>
      <c r="BQ4599" s="1">
        <v>0</v>
      </c>
      <c r="BR4599" s="2">
        <v>1365168</v>
      </c>
      <c r="BS4599" s="2">
        <v>572694</v>
      </c>
      <c r="BT4599" s="1" t="s">
        <v>1095</v>
      </c>
      <c r="BU4599" s="1" t="s">
        <v>1099</v>
      </c>
      <c r="BV4599" s="1" t="s">
        <v>2154</v>
      </c>
      <c r="BW4599" s="1">
        <v>0</v>
      </c>
      <c r="BX4599" s="1">
        <v>4</v>
      </c>
    </row>
    <row r="4600" spans="1:76" x14ac:dyDescent="0.25">
      <c r="A4600" s="1">
        <v>4800</v>
      </c>
      <c r="B4600" s="1" t="s">
        <v>7946</v>
      </c>
      <c r="C4600" s="1" t="s">
        <v>2199</v>
      </c>
      <c r="D4600" s="1" t="s">
        <v>1093</v>
      </c>
      <c r="F4600" s="1">
        <v>2015</v>
      </c>
      <c r="G4600" s="1">
        <v>5</v>
      </c>
      <c r="H4600" s="1">
        <v>10</v>
      </c>
      <c r="I4600" s="1">
        <v>1020</v>
      </c>
      <c r="J4600" s="1" t="s">
        <v>7739</v>
      </c>
      <c r="K4600" s="1">
        <v>10</v>
      </c>
      <c r="L4600" s="1">
        <v>83</v>
      </c>
      <c r="M4600" s="1">
        <v>652185</v>
      </c>
      <c r="N4600" s="1">
        <v>5550907</v>
      </c>
      <c r="O4600" s="1">
        <v>1366574</v>
      </c>
      <c r="P4600" s="1">
        <v>577179</v>
      </c>
      <c r="Q4600" s="1" t="s">
        <v>78</v>
      </c>
      <c r="R4600" s="1" t="s">
        <v>79</v>
      </c>
      <c r="S4600" s="1" t="s">
        <v>80</v>
      </c>
      <c r="T4600" s="1">
        <v>1</v>
      </c>
      <c r="U4600" s="1">
        <v>1</v>
      </c>
      <c r="V4600" s="1">
        <v>0</v>
      </c>
      <c r="W4600" s="1" t="s">
        <v>7939</v>
      </c>
      <c r="Y4600" s="1">
        <v>0</v>
      </c>
      <c r="Z4600" s="1">
        <v>0</v>
      </c>
      <c r="AA4600" s="1">
        <v>0</v>
      </c>
      <c r="AB4600" s="1">
        <v>0</v>
      </c>
      <c r="AC4600" s="1">
        <v>0</v>
      </c>
      <c r="AD4600" s="1">
        <v>0</v>
      </c>
      <c r="AJ4600" s="1" t="s">
        <v>79</v>
      </c>
      <c r="AK4600" s="1">
        <v>0</v>
      </c>
      <c r="AL4600" s="1">
        <v>0</v>
      </c>
      <c r="AM4600" s="1">
        <v>0</v>
      </c>
      <c r="AO4600" s="1">
        <v>0</v>
      </c>
      <c r="AQ4600" s="1">
        <v>0</v>
      </c>
      <c r="AT4600" s="1">
        <v>0</v>
      </c>
      <c r="AV4600" s="1">
        <v>0</v>
      </c>
      <c r="AW4600" s="1">
        <v>0</v>
      </c>
      <c r="AX4600" s="1">
        <v>0</v>
      </c>
      <c r="AY4600" s="1" t="s">
        <v>79</v>
      </c>
      <c r="AZ4600" s="1" t="s">
        <v>7947</v>
      </c>
      <c r="BD4600" s="1">
        <v>0</v>
      </c>
      <c r="BF4600" s="1">
        <v>0</v>
      </c>
      <c r="BH4600" s="1">
        <v>0</v>
      </c>
      <c r="BI4600" s="1">
        <v>0</v>
      </c>
      <c r="BL4600" s="1" t="s">
        <v>121</v>
      </c>
      <c r="BO4600" s="1" t="s">
        <v>2200</v>
      </c>
      <c r="BP4600" s="1">
        <v>0</v>
      </c>
      <c r="BQ4600" s="1">
        <v>0</v>
      </c>
      <c r="BR4600" s="2">
        <v>1366574</v>
      </c>
      <c r="BS4600" s="2">
        <v>577179</v>
      </c>
      <c r="BT4600" s="1" t="s">
        <v>1095</v>
      </c>
      <c r="BU4600" s="1" t="s">
        <v>1099</v>
      </c>
      <c r="BV4600" s="1" t="s">
        <v>1127</v>
      </c>
      <c r="BW4600" s="1">
        <v>0</v>
      </c>
      <c r="BX4600" s="1">
        <v>4</v>
      </c>
    </row>
    <row r="4601" spans="1:76" x14ac:dyDescent="0.25">
      <c r="A4601" s="1">
        <v>4801</v>
      </c>
      <c r="B4601" s="1" t="s">
        <v>7948</v>
      </c>
      <c r="C4601" s="1" t="s">
        <v>7949</v>
      </c>
      <c r="D4601" s="1" t="s">
        <v>1093</v>
      </c>
      <c r="F4601" s="1">
        <v>2015</v>
      </c>
      <c r="G4601" s="1">
        <v>5</v>
      </c>
      <c r="H4601" s="1">
        <v>14</v>
      </c>
      <c r="I4601" s="1">
        <v>1000</v>
      </c>
      <c r="J4601" s="1" t="s">
        <v>7739</v>
      </c>
      <c r="K4601" s="1">
        <v>10</v>
      </c>
      <c r="L4601" s="1">
        <v>83</v>
      </c>
      <c r="M4601" s="1">
        <v>654224</v>
      </c>
      <c r="N4601" s="1">
        <v>5549039</v>
      </c>
      <c r="O4601" s="1">
        <v>1368693</v>
      </c>
      <c r="P4601" s="1">
        <v>575402</v>
      </c>
      <c r="Q4601" s="1" t="s">
        <v>78</v>
      </c>
      <c r="R4601" s="1" t="s">
        <v>79</v>
      </c>
      <c r="S4601" s="1" t="s">
        <v>80</v>
      </c>
      <c r="T4601" s="1">
        <v>1</v>
      </c>
      <c r="U4601" s="1">
        <v>1</v>
      </c>
      <c r="V4601" s="1">
        <v>0</v>
      </c>
      <c r="W4601" s="1" t="s">
        <v>7937</v>
      </c>
      <c r="Y4601" s="1">
        <v>0</v>
      </c>
      <c r="Z4601" s="1">
        <v>0</v>
      </c>
      <c r="AA4601" s="1">
        <v>0</v>
      </c>
      <c r="AB4601" s="1">
        <v>0</v>
      </c>
      <c r="AC4601" s="1">
        <v>0</v>
      </c>
      <c r="AD4601" s="1">
        <v>0</v>
      </c>
      <c r="AJ4601" s="1" t="s">
        <v>79</v>
      </c>
      <c r="AK4601" s="1">
        <v>0</v>
      </c>
      <c r="AL4601" s="1">
        <v>0</v>
      </c>
      <c r="AM4601" s="1">
        <v>0</v>
      </c>
      <c r="AO4601" s="1">
        <v>0</v>
      </c>
      <c r="AQ4601" s="1">
        <v>0</v>
      </c>
      <c r="AT4601" s="1">
        <v>0</v>
      </c>
      <c r="AV4601" s="1">
        <v>0</v>
      </c>
      <c r="AW4601" s="1">
        <v>0</v>
      </c>
      <c r="AX4601" s="1">
        <v>0</v>
      </c>
      <c r="AY4601" s="1" t="s">
        <v>79</v>
      </c>
      <c r="AZ4601" s="1" t="s">
        <v>7938</v>
      </c>
      <c r="BD4601" s="1">
        <v>0</v>
      </c>
      <c r="BF4601" s="1">
        <v>0</v>
      </c>
      <c r="BH4601" s="1">
        <v>0</v>
      </c>
      <c r="BI4601" s="1">
        <v>0</v>
      </c>
      <c r="BL4601" s="1" t="s">
        <v>121</v>
      </c>
      <c r="BO4601" s="1" t="s">
        <v>2978</v>
      </c>
      <c r="BP4601" s="1">
        <v>0</v>
      </c>
      <c r="BQ4601" s="1">
        <v>0</v>
      </c>
      <c r="BR4601" s="2">
        <v>1368693</v>
      </c>
      <c r="BS4601" s="2">
        <v>575402</v>
      </c>
      <c r="BT4601" s="1" t="s">
        <v>2125</v>
      </c>
      <c r="BU4601" s="1" t="s">
        <v>1099</v>
      </c>
      <c r="BV4601" s="1" t="s">
        <v>2154</v>
      </c>
      <c r="BW4601" s="1">
        <v>0</v>
      </c>
      <c r="BX4601" s="1">
        <v>5</v>
      </c>
    </row>
    <row r="4602" spans="1:76" x14ac:dyDescent="0.25">
      <c r="A4602" s="1">
        <v>4802</v>
      </c>
      <c r="B4602" s="1" t="s">
        <v>7950</v>
      </c>
      <c r="C4602" s="1" t="s">
        <v>7951</v>
      </c>
      <c r="D4602" s="1" t="s">
        <v>1093</v>
      </c>
      <c r="F4602" s="1">
        <v>2015</v>
      </c>
      <c r="G4602" s="1">
        <v>5</v>
      </c>
      <c r="H4602" s="1">
        <v>16</v>
      </c>
      <c r="I4602" s="1">
        <v>1400</v>
      </c>
      <c r="J4602" s="1" t="s">
        <v>7739</v>
      </c>
      <c r="K4602" s="1">
        <v>10</v>
      </c>
      <c r="L4602" s="1">
        <v>83</v>
      </c>
      <c r="M4602" s="1">
        <v>653922</v>
      </c>
      <c r="N4602" s="1">
        <v>5549340</v>
      </c>
      <c r="O4602" s="1">
        <v>1368378</v>
      </c>
      <c r="P4602" s="1">
        <v>575689</v>
      </c>
      <c r="Q4602" s="1" t="s">
        <v>78</v>
      </c>
      <c r="R4602" s="1" t="s">
        <v>79</v>
      </c>
      <c r="S4602" s="1" t="s">
        <v>80</v>
      </c>
      <c r="T4602" s="1">
        <v>1</v>
      </c>
      <c r="U4602" s="1">
        <v>1</v>
      </c>
      <c r="V4602" s="1">
        <v>0</v>
      </c>
      <c r="W4602" s="1" t="s">
        <v>7937</v>
      </c>
      <c r="Y4602" s="1">
        <v>0</v>
      </c>
      <c r="Z4602" s="1">
        <v>0</v>
      </c>
      <c r="AA4602" s="1">
        <v>0</v>
      </c>
      <c r="AB4602" s="1">
        <v>0</v>
      </c>
      <c r="AC4602" s="1">
        <v>0</v>
      </c>
      <c r="AD4602" s="1">
        <v>0</v>
      </c>
      <c r="AJ4602" s="1" t="s">
        <v>79</v>
      </c>
      <c r="AK4602" s="1">
        <v>0</v>
      </c>
      <c r="AL4602" s="1">
        <v>0</v>
      </c>
      <c r="AM4602" s="1">
        <v>0</v>
      </c>
      <c r="AO4602" s="1">
        <v>0</v>
      </c>
      <c r="AQ4602" s="1">
        <v>0</v>
      </c>
      <c r="AT4602" s="1">
        <v>0</v>
      </c>
      <c r="AV4602" s="1">
        <v>0</v>
      </c>
      <c r="AW4602" s="1">
        <v>0</v>
      </c>
      <c r="AX4602" s="1">
        <v>0</v>
      </c>
      <c r="AY4602" s="1" t="s">
        <v>79</v>
      </c>
      <c r="AZ4602" s="1" t="s">
        <v>7938</v>
      </c>
      <c r="BD4602" s="1">
        <v>0</v>
      </c>
      <c r="BF4602" s="1">
        <v>0</v>
      </c>
      <c r="BH4602" s="1">
        <v>0</v>
      </c>
      <c r="BI4602" s="1">
        <v>0</v>
      </c>
      <c r="BL4602" s="1" t="s">
        <v>121</v>
      </c>
      <c r="BO4602" s="1" t="s">
        <v>2978</v>
      </c>
      <c r="BP4602" s="1">
        <v>0</v>
      </c>
      <c r="BQ4602" s="1">
        <v>0</v>
      </c>
      <c r="BR4602" s="2">
        <v>1368378</v>
      </c>
      <c r="BS4602" s="2">
        <v>575689</v>
      </c>
      <c r="BT4602" s="1" t="s">
        <v>2125</v>
      </c>
      <c r="BU4602" s="1" t="s">
        <v>1099</v>
      </c>
      <c r="BV4602" s="1" t="s">
        <v>2154</v>
      </c>
      <c r="BW4602" s="1">
        <v>0</v>
      </c>
      <c r="BX4602" s="1">
        <v>4</v>
      </c>
    </row>
    <row r="4603" spans="1:76" x14ac:dyDescent="0.25">
      <c r="A4603" s="1">
        <v>4803</v>
      </c>
      <c r="B4603" s="1" t="s">
        <v>7952</v>
      </c>
      <c r="C4603" s="1" t="s">
        <v>7953</v>
      </c>
      <c r="D4603" s="1" t="s">
        <v>1093</v>
      </c>
      <c r="F4603" s="1">
        <v>2015</v>
      </c>
      <c r="G4603" s="1">
        <v>5</v>
      </c>
      <c r="H4603" s="1">
        <v>16</v>
      </c>
      <c r="I4603" s="1">
        <v>1555</v>
      </c>
      <c r="J4603" s="1" t="s">
        <v>7739</v>
      </c>
      <c r="K4603" s="1">
        <v>10</v>
      </c>
      <c r="L4603" s="1">
        <v>83</v>
      </c>
      <c r="M4603" s="1">
        <v>654724</v>
      </c>
      <c r="N4603" s="1">
        <v>5549686</v>
      </c>
      <c r="O4603" s="1">
        <v>1369164</v>
      </c>
      <c r="P4603" s="1">
        <v>576070</v>
      </c>
      <c r="Q4603" s="1" t="s">
        <v>78</v>
      </c>
      <c r="R4603" s="1" t="s">
        <v>79</v>
      </c>
      <c r="S4603" s="1" t="s">
        <v>80</v>
      </c>
      <c r="T4603" s="1">
        <v>1</v>
      </c>
      <c r="U4603" s="1">
        <v>1</v>
      </c>
      <c r="V4603" s="1">
        <v>0</v>
      </c>
      <c r="W4603" s="1" t="s">
        <v>7937</v>
      </c>
      <c r="Y4603" s="1">
        <v>0</v>
      </c>
      <c r="Z4603" s="1">
        <v>0</v>
      </c>
      <c r="AA4603" s="1">
        <v>0</v>
      </c>
      <c r="AB4603" s="1">
        <v>0</v>
      </c>
      <c r="AC4603" s="1">
        <v>0</v>
      </c>
      <c r="AD4603" s="1">
        <v>0</v>
      </c>
      <c r="AJ4603" s="1" t="s">
        <v>79</v>
      </c>
      <c r="AK4603" s="1">
        <v>0</v>
      </c>
      <c r="AL4603" s="1">
        <v>0</v>
      </c>
      <c r="AM4603" s="1">
        <v>0</v>
      </c>
      <c r="AO4603" s="1">
        <v>0</v>
      </c>
      <c r="AQ4603" s="1">
        <v>0</v>
      </c>
      <c r="AT4603" s="1">
        <v>0</v>
      </c>
      <c r="AV4603" s="1">
        <v>0</v>
      </c>
      <c r="AW4603" s="1">
        <v>0</v>
      </c>
      <c r="AX4603" s="1">
        <v>0</v>
      </c>
      <c r="AY4603" s="1" t="s">
        <v>79</v>
      </c>
      <c r="AZ4603" s="1" t="s">
        <v>7938</v>
      </c>
      <c r="BD4603" s="1">
        <v>0</v>
      </c>
      <c r="BF4603" s="1">
        <v>0</v>
      </c>
      <c r="BH4603" s="1">
        <v>0</v>
      </c>
      <c r="BI4603" s="1">
        <v>0</v>
      </c>
      <c r="BL4603" s="1" t="s">
        <v>121</v>
      </c>
      <c r="BP4603" s="1">
        <v>0</v>
      </c>
      <c r="BQ4603" s="1">
        <v>0</v>
      </c>
      <c r="BR4603" s="2">
        <v>1369164</v>
      </c>
      <c r="BS4603" s="2">
        <v>576070</v>
      </c>
      <c r="BT4603" s="1" t="s">
        <v>1095</v>
      </c>
      <c r="BU4603" s="1" t="s">
        <v>1099</v>
      </c>
      <c r="BW4603" s="1">
        <v>0</v>
      </c>
      <c r="BX4603" s="1">
        <v>5</v>
      </c>
    </row>
    <row r="4604" spans="1:76" x14ac:dyDescent="0.25">
      <c r="A4604" s="1">
        <v>4804</v>
      </c>
      <c r="B4604" s="1" t="s">
        <v>7954</v>
      </c>
      <c r="C4604" s="1" t="s">
        <v>7820</v>
      </c>
      <c r="D4604" s="1" t="s">
        <v>1093</v>
      </c>
      <c r="F4604" s="1">
        <v>2015</v>
      </c>
      <c r="G4604" s="1">
        <v>5</v>
      </c>
      <c r="H4604" s="1">
        <v>31</v>
      </c>
      <c r="I4604" s="1">
        <v>710</v>
      </c>
      <c r="J4604" s="1" t="s">
        <v>7739</v>
      </c>
      <c r="K4604" s="1">
        <v>10</v>
      </c>
      <c r="L4604" s="1">
        <v>83</v>
      </c>
      <c r="M4604" s="1">
        <v>650842</v>
      </c>
      <c r="N4604" s="1">
        <v>5547066</v>
      </c>
      <c r="O4604" s="1">
        <v>1365401</v>
      </c>
      <c r="P4604" s="1">
        <v>573282</v>
      </c>
      <c r="Q4604" s="1" t="s">
        <v>78</v>
      </c>
      <c r="R4604" s="1" t="s">
        <v>79</v>
      </c>
      <c r="S4604" s="1" t="s">
        <v>80</v>
      </c>
      <c r="T4604" s="1">
        <v>1</v>
      </c>
      <c r="U4604" s="1">
        <v>1</v>
      </c>
      <c r="V4604" s="1">
        <v>0</v>
      </c>
      <c r="W4604" s="1" t="s">
        <v>7939</v>
      </c>
      <c r="Y4604" s="1">
        <v>0</v>
      </c>
      <c r="Z4604" s="1">
        <v>0</v>
      </c>
      <c r="AA4604" s="1">
        <v>0</v>
      </c>
      <c r="AB4604" s="1">
        <v>0</v>
      </c>
      <c r="AC4604" s="1">
        <v>0</v>
      </c>
      <c r="AD4604" s="1">
        <v>0</v>
      </c>
      <c r="AJ4604" s="1" t="s">
        <v>79</v>
      </c>
      <c r="AK4604" s="1">
        <v>0</v>
      </c>
      <c r="AL4604" s="1">
        <v>0</v>
      </c>
      <c r="AM4604" s="1">
        <v>0</v>
      </c>
      <c r="AO4604" s="1">
        <v>0</v>
      </c>
      <c r="AQ4604" s="1">
        <v>0</v>
      </c>
      <c r="AT4604" s="1">
        <v>0</v>
      </c>
      <c r="AV4604" s="1">
        <v>0</v>
      </c>
      <c r="AW4604" s="1">
        <v>0</v>
      </c>
      <c r="AX4604" s="1">
        <v>0</v>
      </c>
      <c r="AY4604" s="1" t="s">
        <v>79</v>
      </c>
      <c r="AZ4604" s="1" t="s">
        <v>7938</v>
      </c>
      <c r="BD4604" s="1">
        <v>0</v>
      </c>
      <c r="BF4604" s="1">
        <v>0</v>
      </c>
      <c r="BH4604" s="1">
        <v>0</v>
      </c>
      <c r="BI4604" s="1">
        <v>0</v>
      </c>
      <c r="BL4604" s="1" t="s">
        <v>121</v>
      </c>
      <c r="BP4604" s="1">
        <v>0</v>
      </c>
      <c r="BQ4604" s="1">
        <v>0</v>
      </c>
      <c r="BR4604" s="2">
        <v>1365401</v>
      </c>
      <c r="BS4604" s="2">
        <v>573282</v>
      </c>
      <c r="BT4604" s="1" t="s">
        <v>1095</v>
      </c>
      <c r="BU4604" s="1" t="s">
        <v>1099</v>
      </c>
      <c r="BW4604" s="1">
        <v>0</v>
      </c>
      <c r="BX4604" s="1">
        <v>4</v>
      </c>
    </row>
    <row r="4605" spans="1:76" x14ac:dyDescent="0.25">
      <c r="A4605" s="1">
        <v>4805</v>
      </c>
      <c r="B4605" s="1" t="s">
        <v>6293</v>
      </c>
      <c r="C4605" s="1" t="s">
        <v>5126</v>
      </c>
      <c r="D4605" s="1" t="s">
        <v>113</v>
      </c>
      <c r="F4605" s="1">
        <v>2015</v>
      </c>
      <c r="G4605" s="1">
        <v>5</v>
      </c>
      <c r="H4605" s="1">
        <v>12</v>
      </c>
      <c r="I4605" s="1">
        <v>920</v>
      </c>
      <c r="J4605" s="1" t="s">
        <v>7739</v>
      </c>
      <c r="K4605" s="1">
        <v>10</v>
      </c>
      <c r="L4605" s="1">
        <v>83</v>
      </c>
      <c r="M4605" s="1">
        <v>681723</v>
      </c>
      <c r="N4605" s="1">
        <v>5477960</v>
      </c>
      <c r="O4605" s="1">
        <v>1399317</v>
      </c>
      <c r="P4605" s="1">
        <v>505627</v>
      </c>
      <c r="Q4605" s="1" t="s">
        <v>78</v>
      </c>
      <c r="R4605" s="1" t="s">
        <v>79</v>
      </c>
      <c r="S4605" s="1" t="s">
        <v>237</v>
      </c>
      <c r="T4605" s="1">
        <v>1</v>
      </c>
      <c r="U4605" s="1">
        <v>1</v>
      </c>
      <c r="V4605" s="1">
        <v>0</v>
      </c>
      <c r="W4605" s="1" t="s">
        <v>7943</v>
      </c>
      <c r="Y4605" s="1">
        <v>0</v>
      </c>
      <c r="Z4605" s="1">
        <v>0</v>
      </c>
      <c r="AA4605" s="1">
        <v>0</v>
      </c>
      <c r="AB4605" s="1">
        <v>0</v>
      </c>
      <c r="AC4605" s="1">
        <v>0</v>
      </c>
      <c r="AD4605" s="1">
        <v>0</v>
      </c>
      <c r="AJ4605" s="1" t="s">
        <v>79</v>
      </c>
      <c r="AK4605" s="1">
        <v>0</v>
      </c>
      <c r="AL4605" s="1">
        <v>0</v>
      </c>
      <c r="AM4605" s="1">
        <v>0</v>
      </c>
      <c r="AO4605" s="1">
        <v>0</v>
      </c>
      <c r="AQ4605" s="1">
        <v>0</v>
      </c>
      <c r="AT4605" s="1">
        <v>0</v>
      </c>
      <c r="AV4605" s="1">
        <v>0</v>
      </c>
      <c r="AW4605" s="1">
        <v>0</v>
      </c>
      <c r="AX4605" s="1">
        <v>0</v>
      </c>
      <c r="AY4605" s="1" t="s">
        <v>79</v>
      </c>
      <c r="AZ4605" s="1" t="s">
        <v>7938</v>
      </c>
      <c r="BD4605" s="1">
        <v>0</v>
      </c>
      <c r="BF4605" s="1">
        <v>0</v>
      </c>
      <c r="BH4605" s="1">
        <v>0</v>
      </c>
      <c r="BI4605" s="1">
        <v>0</v>
      </c>
      <c r="BL4605" s="1" t="s">
        <v>121</v>
      </c>
      <c r="BO4605" s="1" t="s">
        <v>5128</v>
      </c>
      <c r="BP4605" s="1">
        <v>0</v>
      </c>
      <c r="BQ4605" s="1">
        <v>0</v>
      </c>
      <c r="BR4605" s="2">
        <v>1399317</v>
      </c>
      <c r="BS4605" s="2">
        <v>505627</v>
      </c>
      <c r="BT4605" s="1" t="s">
        <v>123</v>
      </c>
      <c r="BU4605" s="1" t="s">
        <v>124</v>
      </c>
      <c r="BV4605" s="1" t="s">
        <v>1415</v>
      </c>
      <c r="BW4605" s="1">
        <v>0</v>
      </c>
      <c r="BX4605" s="1">
        <v>4</v>
      </c>
    </row>
    <row r="4606" spans="1:76" x14ac:dyDescent="0.25">
      <c r="A4606" s="1">
        <v>4806</v>
      </c>
      <c r="B4606" s="1" t="s">
        <v>7955</v>
      </c>
      <c r="C4606" s="1" t="s">
        <v>5238</v>
      </c>
      <c r="D4606" s="1" t="s">
        <v>3176</v>
      </c>
      <c r="E4606" s="1" t="s">
        <v>7956</v>
      </c>
      <c r="F4606" s="1">
        <v>1994</v>
      </c>
      <c r="G4606" s="1">
        <v>5</v>
      </c>
      <c r="H4606" s="1">
        <v>25</v>
      </c>
      <c r="I4606" s="1">
        <v>0</v>
      </c>
      <c r="J4606" s="1" t="s">
        <v>7957</v>
      </c>
      <c r="K4606" s="1">
        <v>10</v>
      </c>
      <c r="L4606" s="1">
        <v>83</v>
      </c>
      <c r="M4606" s="1">
        <v>683426</v>
      </c>
      <c r="N4606" s="1">
        <v>5635160</v>
      </c>
      <c r="O4606" s="1">
        <v>1394065</v>
      </c>
      <c r="P4606" s="1">
        <v>662769</v>
      </c>
      <c r="Q4606" s="1" t="s">
        <v>78</v>
      </c>
      <c r="R4606" s="1" t="s">
        <v>79</v>
      </c>
      <c r="T4606" s="1">
        <v>1</v>
      </c>
      <c r="U4606" s="1">
        <v>1</v>
      </c>
      <c r="V4606" s="1">
        <v>0</v>
      </c>
      <c r="Y4606" s="1">
        <v>0</v>
      </c>
      <c r="Z4606" s="1">
        <v>0</v>
      </c>
      <c r="AA4606" s="1">
        <v>0</v>
      </c>
      <c r="AB4606" s="1">
        <v>0</v>
      </c>
      <c r="AC4606" s="1">
        <v>0</v>
      </c>
      <c r="AD4606" s="1">
        <v>0</v>
      </c>
      <c r="AI4606" s="1" t="s">
        <v>7958</v>
      </c>
      <c r="AJ4606" s="1" t="s">
        <v>79</v>
      </c>
      <c r="AK4606" s="1">
        <v>0</v>
      </c>
      <c r="AL4606" s="1">
        <v>28</v>
      </c>
      <c r="AM4606" s="1">
        <v>22</v>
      </c>
      <c r="AO4606" s="1">
        <v>12</v>
      </c>
      <c r="AP4606" s="1" t="s">
        <v>7959</v>
      </c>
      <c r="AQ4606" s="1">
        <v>0</v>
      </c>
      <c r="AT4606" s="1">
        <v>0</v>
      </c>
      <c r="AV4606" s="1">
        <v>0</v>
      </c>
      <c r="AW4606" s="1">
        <v>0</v>
      </c>
      <c r="AX4606" s="1">
        <v>0</v>
      </c>
      <c r="AY4606" s="1" t="s">
        <v>79</v>
      </c>
      <c r="AZ4606" s="1" t="s">
        <v>7960</v>
      </c>
      <c r="BD4606" s="1">
        <v>0</v>
      </c>
      <c r="BF4606" s="1">
        <v>0</v>
      </c>
      <c r="BH4606" s="1">
        <v>0</v>
      </c>
      <c r="BI4606" s="1">
        <v>0</v>
      </c>
      <c r="BL4606" s="1" t="s">
        <v>121</v>
      </c>
      <c r="BO4606" s="1" t="s">
        <v>7961</v>
      </c>
      <c r="BP4606" s="1">
        <v>0</v>
      </c>
      <c r="BQ4606" s="1">
        <v>0</v>
      </c>
      <c r="BR4606" s="2">
        <v>1394064.7658899999</v>
      </c>
      <c r="BS4606" s="2">
        <v>662768.54475999996</v>
      </c>
      <c r="BT4606" s="1" t="s">
        <v>1095</v>
      </c>
      <c r="BU4606" s="1" t="s">
        <v>446</v>
      </c>
      <c r="BV4606" s="1" t="s">
        <v>1127</v>
      </c>
      <c r="BW4606" s="1">
        <v>0</v>
      </c>
    </row>
    <row r="4607" spans="1:76" x14ac:dyDescent="0.25">
      <c r="A4607" s="1">
        <v>4807</v>
      </c>
      <c r="B4607" s="1" t="s">
        <v>7962</v>
      </c>
      <c r="C4607" s="1" t="s">
        <v>3246</v>
      </c>
      <c r="D4607" s="1" t="s">
        <v>3176</v>
      </c>
      <c r="E4607" s="1" t="s">
        <v>7963</v>
      </c>
      <c r="F4607" s="1">
        <v>1995</v>
      </c>
      <c r="G4607" s="1">
        <v>5</v>
      </c>
      <c r="H4607" s="1">
        <v>0</v>
      </c>
      <c r="I4607" s="1">
        <v>0</v>
      </c>
      <c r="J4607" s="1" t="s">
        <v>7964</v>
      </c>
      <c r="K4607" s="1">
        <v>10</v>
      </c>
      <c r="L4607" s="1">
        <v>83</v>
      </c>
      <c r="M4607" s="1">
        <v>682306</v>
      </c>
      <c r="N4607" s="1">
        <v>5604303</v>
      </c>
      <c r="O4607" s="1">
        <v>1394306</v>
      </c>
      <c r="P4607" s="1">
        <v>631869</v>
      </c>
      <c r="Q4607" s="1" t="s">
        <v>78</v>
      </c>
      <c r="R4607" s="1" t="s">
        <v>104</v>
      </c>
      <c r="T4607" s="1">
        <v>1</v>
      </c>
      <c r="U4607" s="1">
        <v>1</v>
      </c>
      <c r="V4607" s="1">
        <v>0</v>
      </c>
      <c r="Y4607" s="1">
        <v>0</v>
      </c>
      <c r="Z4607" s="1">
        <v>0</v>
      </c>
      <c r="AA4607" s="1">
        <v>0</v>
      </c>
      <c r="AB4607" s="1">
        <v>0</v>
      </c>
      <c r="AC4607" s="1">
        <v>0</v>
      </c>
      <c r="AD4607" s="1">
        <v>0</v>
      </c>
      <c r="AK4607" s="1">
        <v>0</v>
      </c>
      <c r="AL4607" s="1">
        <v>0</v>
      </c>
      <c r="AM4607" s="1">
        <v>0</v>
      </c>
      <c r="AO4607" s="1">
        <v>0</v>
      </c>
      <c r="AQ4607" s="1">
        <v>0</v>
      </c>
      <c r="AT4607" s="1">
        <v>0</v>
      </c>
      <c r="AV4607" s="1">
        <v>0</v>
      </c>
      <c r="AW4607" s="1">
        <v>0</v>
      </c>
      <c r="AX4607" s="1">
        <v>0</v>
      </c>
      <c r="AY4607" s="1" t="s">
        <v>86</v>
      </c>
      <c r="AZ4607" s="1" t="s">
        <v>7965</v>
      </c>
      <c r="BD4607" s="1">
        <v>0</v>
      </c>
      <c r="BF4607" s="1">
        <v>0</v>
      </c>
      <c r="BH4607" s="1">
        <v>0</v>
      </c>
      <c r="BI4607" s="1">
        <v>0</v>
      </c>
      <c r="BL4607" s="1" t="s">
        <v>121</v>
      </c>
      <c r="BM4607" s="1" t="s">
        <v>191</v>
      </c>
      <c r="BP4607" s="1">
        <v>0</v>
      </c>
      <c r="BQ4607" s="1">
        <v>0</v>
      </c>
      <c r="BR4607" s="2">
        <v>1394305.8144100001</v>
      </c>
      <c r="BS4607" s="2">
        <v>631869.12800000003</v>
      </c>
      <c r="BT4607" s="1" t="s">
        <v>1095</v>
      </c>
      <c r="BU4607" s="1" t="s">
        <v>446</v>
      </c>
      <c r="BW4607" s="1">
        <v>0</v>
      </c>
    </row>
    <row r="4608" spans="1:76" x14ac:dyDescent="0.25">
      <c r="A4608" s="1">
        <v>4809</v>
      </c>
      <c r="B4608" s="1" t="s">
        <v>7966</v>
      </c>
      <c r="C4608" s="1" t="s">
        <v>5238</v>
      </c>
      <c r="D4608" s="1" t="s">
        <v>3176</v>
      </c>
      <c r="E4608" s="1" t="s">
        <v>7956</v>
      </c>
      <c r="F4608" s="1">
        <v>1996</v>
      </c>
      <c r="G4608" s="1">
        <v>6</v>
      </c>
      <c r="H4608" s="1">
        <v>25</v>
      </c>
      <c r="I4608" s="1">
        <v>0</v>
      </c>
      <c r="J4608" s="1" t="s">
        <v>7967</v>
      </c>
      <c r="K4608" s="1">
        <v>10</v>
      </c>
      <c r="L4608" s="1">
        <v>83</v>
      </c>
      <c r="M4608" s="1">
        <v>683399</v>
      </c>
      <c r="N4608" s="1">
        <v>5635156</v>
      </c>
      <c r="O4608" s="1">
        <v>1394038</v>
      </c>
      <c r="P4608" s="1">
        <v>662763</v>
      </c>
      <c r="Q4608" s="1" t="s">
        <v>78</v>
      </c>
      <c r="R4608" s="1" t="s">
        <v>79</v>
      </c>
      <c r="T4608" s="1">
        <v>1</v>
      </c>
      <c r="U4608" s="1">
        <v>1</v>
      </c>
      <c r="V4608" s="1">
        <v>0</v>
      </c>
      <c r="Y4608" s="1">
        <v>0</v>
      </c>
      <c r="Z4608" s="1">
        <v>0</v>
      </c>
      <c r="AA4608" s="1">
        <v>0</v>
      </c>
      <c r="AB4608" s="1">
        <v>0</v>
      </c>
      <c r="AC4608" s="1">
        <v>0</v>
      </c>
      <c r="AD4608" s="1">
        <v>0</v>
      </c>
      <c r="AI4608" s="1" t="s">
        <v>83</v>
      </c>
      <c r="AJ4608" s="1" t="s">
        <v>79</v>
      </c>
      <c r="AK4608" s="1">
        <v>0</v>
      </c>
      <c r="AL4608" s="1">
        <v>37</v>
      </c>
      <c r="AM4608" s="1">
        <v>20</v>
      </c>
      <c r="AO4608" s="1">
        <v>8</v>
      </c>
      <c r="AP4608" s="1" t="s">
        <v>1715</v>
      </c>
      <c r="AQ4608" s="1">
        <v>0</v>
      </c>
      <c r="AT4608" s="1">
        <v>0</v>
      </c>
      <c r="AV4608" s="1">
        <v>0</v>
      </c>
      <c r="AW4608" s="1">
        <v>0</v>
      </c>
      <c r="AX4608" s="1">
        <v>0</v>
      </c>
      <c r="AY4608" s="1" t="s">
        <v>79</v>
      </c>
      <c r="AZ4608" s="1" t="s">
        <v>7968</v>
      </c>
      <c r="BD4608" s="1">
        <v>0</v>
      </c>
      <c r="BF4608" s="1">
        <v>0</v>
      </c>
      <c r="BH4608" s="1">
        <v>0</v>
      </c>
      <c r="BI4608" s="1">
        <v>0</v>
      </c>
      <c r="BL4608" s="1" t="s">
        <v>121</v>
      </c>
      <c r="BO4608" s="1" t="s">
        <v>7961</v>
      </c>
      <c r="BP4608" s="1">
        <v>0</v>
      </c>
      <c r="BQ4608" s="1">
        <v>0</v>
      </c>
      <c r="BR4608" s="2">
        <v>1394037.9924699999</v>
      </c>
      <c r="BS4608" s="2">
        <v>662763.36260999995</v>
      </c>
      <c r="BT4608" s="1" t="s">
        <v>1095</v>
      </c>
      <c r="BU4608" s="1" t="s">
        <v>446</v>
      </c>
      <c r="BV4608" s="1" t="s">
        <v>1127</v>
      </c>
      <c r="BW4608" s="1">
        <v>0</v>
      </c>
    </row>
    <row r="4609" spans="1:76" x14ac:dyDescent="0.25">
      <c r="A4609" s="1">
        <v>4808</v>
      </c>
      <c r="B4609" s="1" t="s">
        <v>7969</v>
      </c>
      <c r="C4609" s="1" t="s">
        <v>7970</v>
      </c>
      <c r="D4609" s="1" t="s">
        <v>3176</v>
      </c>
      <c r="E4609" s="1" t="s">
        <v>7971</v>
      </c>
      <c r="F4609" s="1">
        <v>1996</v>
      </c>
      <c r="G4609" s="1">
        <v>0</v>
      </c>
      <c r="H4609" s="1">
        <v>0</v>
      </c>
      <c r="I4609" s="1">
        <v>0</v>
      </c>
      <c r="J4609" s="1" t="s">
        <v>7972</v>
      </c>
      <c r="K4609" s="1">
        <v>10</v>
      </c>
      <c r="L4609" s="1">
        <v>83</v>
      </c>
      <c r="M4609" s="1">
        <v>697793</v>
      </c>
      <c r="N4609" s="1">
        <v>5667243</v>
      </c>
      <c r="O4609" s="1">
        <v>1406991</v>
      </c>
      <c r="P4609" s="1">
        <v>695481</v>
      </c>
      <c r="Q4609" s="1" t="s">
        <v>78</v>
      </c>
      <c r="R4609" s="1" t="s">
        <v>79</v>
      </c>
      <c r="T4609" s="1">
        <v>1</v>
      </c>
      <c r="U4609" s="1">
        <v>1</v>
      </c>
      <c r="V4609" s="1">
        <v>0</v>
      </c>
      <c r="W4609" s="1" t="s">
        <v>7973</v>
      </c>
      <c r="Y4609" s="1">
        <v>0</v>
      </c>
      <c r="Z4609" s="1">
        <v>0</v>
      </c>
      <c r="AA4609" s="1">
        <v>0</v>
      </c>
      <c r="AB4609" s="1">
        <v>0</v>
      </c>
      <c r="AC4609" s="1">
        <v>0</v>
      </c>
      <c r="AD4609" s="1">
        <v>0</v>
      </c>
      <c r="AI4609" s="1" t="s">
        <v>83</v>
      </c>
      <c r="AJ4609" s="1" t="s">
        <v>79</v>
      </c>
      <c r="AK4609" s="1">
        <v>0</v>
      </c>
      <c r="AL4609" s="1">
        <v>0</v>
      </c>
      <c r="AM4609" s="1">
        <v>0</v>
      </c>
      <c r="AO4609" s="1">
        <v>0</v>
      </c>
      <c r="AQ4609" s="1">
        <v>0</v>
      </c>
      <c r="AT4609" s="1">
        <v>0</v>
      </c>
      <c r="AV4609" s="1">
        <v>0</v>
      </c>
      <c r="AW4609" s="1">
        <v>0</v>
      </c>
      <c r="AX4609" s="1">
        <v>0</v>
      </c>
      <c r="AY4609" s="1" t="s">
        <v>79</v>
      </c>
      <c r="AZ4609" s="1" t="s">
        <v>7965</v>
      </c>
      <c r="BD4609" s="1">
        <v>0</v>
      </c>
      <c r="BF4609" s="1">
        <v>0</v>
      </c>
      <c r="BH4609" s="1">
        <v>0</v>
      </c>
      <c r="BI4609" s="1">
        <v>0</v>
      </c>
      <c r="BL4609" s="1" t="s">
        <v>121</v>
      </c>
      <c r="BP4609" s="1">
        <v>0</v>
      </c>
      <c r="BQ4609" s="1">
        <v>0</v>
      </c>
      <c r="BR4609" s="2">
        <v>1406990.5451400001</v>
      </c>
      <c r="BS4609" s="2">
        <v>695480.98895999999</v>
      </c>
      <c r="BT4609" s="1" t="s">
        <v>1095</v>
      </c>
      <c r="BU4609" s="1" t="s">
        <v>446</v>
      </c>
      <c r="BW4609" s="1">
        <v>0</v>
      </c>
    </row>
    <row r="4610" spans="1:76" x14ac:dyDescent="0.25">
      <c r="A4610" s="1">
        <v>4810</v>
      </c>
      <c r="B4610" s="1" t="s">
        <v>7974</v>
      </c>
      <c r="C4610" s="1" t="s">
        <v>3246</v>
      </c>
      <c r="D4610" s="1" t="s">
        <v>7975</v>
      </c>
      <c r="E4610" s="1" t="s">
        <v>7976</v>
      </c>
      <c r="F4610" s="1">
        <v>2000</v>
      </c>
      <c r="G4610" s="1">
        <v>6</v>
      </c>
      <c r="H4610" s="1">
        <v>0</v>
      </c>
      <c r="I4610" s="1">
        <v>0</v>
      </c>
      <c r="J4610" s="1" t="s">
        <v>7977</v>
      </c>
      <c r="K4610" s="1">
        <v>11</v>
      </c>
      <c r="L4610" s="1">
        <v>83</v>
      </c>
      <c r="M4610" s="1">
        <v>308500</v>
      </c>
      <c r="N4610" s="1">
        <v>5465500</v>
      </c>
      <c r="O4610" s="1">
        <v>1462608</v>
      </c>
      <c r="P4610" s="1">
        <v>498126</v>
      </c>
      <c r="Q4610" s="1" t="s">
        <v>78</v>
      </c>
      <c r="R4610" s="1" t="s">
        <v>164</v>
      </c>
      <c r="T4610" s="1">
        <v>0</v>
      </c>
      <c r="U4610" s="1">
        <v>0</v>
      </c>
      <c r="V4610" s="1">
        <v>0</v>
      </c>
      <c r="Y4610" s="1">
        <v>0</v>
      </c>
      <c r="Z4610" s="1">
        <v>0</v>
      </c>
      <c r="AA4610" s="1">
        <v>0</v>
      </c>
      <c r="AB4610" s="1">
        <v>0</v>
      </c>
      <c r="AC4610" s="1">
        <v>0</v>
      </c>
      <c r="AD4610" s="1">
        <v>0</v>
      </c>
      <c r="AK4610" s="1">
        <v>0</v>
      </c>
      <c r="AL4610" s="1">
        <v>0</v>
      </c>
      <c r="AM4610" s="1">
        <v>0</v>
      </c>
      <c r="AO4610" s="1">
        <v>0</v>
      </c>
      <c r="AQ4610" s="1">
        <v>0</v>
      </c>
      <c r="AT4610" s="1">
        <v>0</v>
      </c>
      <c r="AV4610" s="1">
        <v>0</v>
      </c>
      <c r="AW4610" s="1">
        <v>0</v>
      </c>
      <c r="AX4610" s="1">
        <v>0</v>
      </c>
      <c r="AY4610" s="1" t="s">
        <v>86</v>
      </c>
      <c r="AZ4610" s="1" t="s">
        <v>7978</v>
      </c>
      <c r="BD4610" s="1">
        <v>0</v>
      </c>
      <c r="BF4610" s="1">
        <v>0</v>
      </c>
      <c r="BH4610" s="1">
        <v>0</v>
      </c>
      <c r="BI4610" s="1">
        <v>0</v>
      </c>
      <c r="BL4610" s="1" t="s">
        <v>121</v>
      </c>
      <c r="BM4610" s="1" t="s">
        <v>191</v>
      </c>
      <c r="BP4610" s="1">
        <v>0</v>
      </c>
      <c r="BQ4610" s="1">
        <v>0</v>
      </c>
      <c r="BR4610" s="2">
        <v>1462608.1186299999</v>
      </c>
      <c r="BS4610" s="2">
        <v>498126.49134000001</v>
      </c>
      <c r="BT4610" s="1" t="s">
        <v>4589</v>
      </c>
      <c r="BU4610" s="1" t="s">
        <v>446</v>
      </c>
      <c r="BW4610" s="1">
        <v>0</v>
      </c>
    </row>
    <row r="4611" spans="1:76" x14ac:dyDescent="0.25">
      <c r="A4611" s="1">
        <v>4811</v>
      </c>
      <c r="B4611" s="1" t="s">
        <v>7979</v>
      </c>
      <c r="C4611" s="1" t="s">
        <v>5238</v>
      </c>
      <c r="D4611" s="1" t="s">
        <v>3176</v>
      </c>
      <c r="E4611" s="1" t="s">
        <v>7956</v>
      </c>
      <c r="F4611" s="1">
        <v>2003</v>
      </c>
      <c r="G4611" s="1">
        <v>6</v>
      </c>
      <c r="H4611" s="1">
        <v>19</v>
      </c>
      <c r="I4611" s="1">
        <v>0</v>
      </c>
      <c r="J4611" s="1" t="s">
        <v>7980</v>
      </c>
      <c r="K4611" s="1">
        <v>10</v>
      </c>
      <c r="L4611" s="1">
        <v>83</v>
      </c>
      <c r="M4611" s="1">
        <v>683426</v>
      </c>
      <c r="N4611" s="1">
        <v>5635160</v>
      </c>
      <c r="O4611" s="1">
        <v>1394065</v>
      </c>
      <c r="P4611" s="1">
        <v>662769</v>
      </c>
      <c r="Q4611" s="1" t="s">
        <v>78</v>
      </c>
      <c r="R4611" s="1" t="s">
        <v>79</v>
      </c>
      <c r="T4611" s="1">
        <v>1</v>
      </c>
      <c r="U4611" s="1">
        <v>1</v>
      </c>
      <c r="V4611" s="1">
        <v>0</v>
      </c>
      <c r="W4611" s="1" t="s">
        <v>7981</v>
      </c>
      <c r="Y4611" s="1">
        <v>0</v>
      </c>
      <c r="Z4611" s="1">
        <v>0</v>
      </c>
      <c r="AA4611" s="1">
        <v>0</v>
      </c>
      <c r="AB4611" s="1">
        <v>0</v>
      </c>
      <c r="AC4611" s="1">
        <v>0</v>
      </c>
      <c r="AD4611" s="1">
        <v>0</v>
      </c>
      <c r="AI4611" s="1" t="s">
        <v>83</v>
      </c>
      <c r="AJ4611" s="1" t="s">
        <v>79</v>
      </c>
      <c r="AK4611" s="1">
        <v>0</v>
      </c>
      <c r="AL4611" s="1">
        <v>0</v>
      </c>
      <c r="AM4611" s="1">
        <v>0</v>
      </c>
      <c r="AO4611" s="1">
        <v>0</v>
      </c>
      <c r="AQ4611" s="1">
        <v>0</v>
      </c>
      <c r="AT4611" s="1">
        <v>0</v>
      </c>
      <c r="AV4611" s="1">
        <v>0</v>
      </c>
      <c r="AW4611" s="1">
        <v>0</v>
      </c>
      <c r="AX4611" s="1">
        <v>0</v>
      </c>
      <c r="AY4611" s="1" t="s">
        <v>79</v>
      </c>
      <c r="AZ4611" s="1" t="s">
        <v>7980</v>
      </c>
      <c r="BD4611" s="1">
        <v>0</v>
      </c>
      <c r="BF4611" s="1">
        <v>0</v>
      </c>
      <c r="BH4611" s="1">
        <v>0</v>
      </c>
      <c r="BI4611" s="1">
        <v>0</v>
      </c>
      <c r="BL4611" s="1" t="s">
        <v>121</v>
      </c>
      <c r="BO4611" s="1" t="s">
        <v>7961</v>
      </c>
      <c r="BP4611" s="1">
        <v>0</v>
      </c>
      <c r="BQ4611" s="1">
        <v>0</v>
      </c>
      <c r="BR4611" s="2">
        <v>1394064.7658899999</v>
      </c>
      <c r="BS4611" s="2">
        <v>662768.54475999996</v>
      </c>
      <c r="BT4611" s="1" t="s">
        <v>1095</v>
      </c>
      <c r="BU4611" s="1" t="s">
        <v>446</v>
      </c>
      <c r="BV4611" s="1" t="s">
        <v>1127</v>
      </c>
      <c r="BW4611" s="1">
        <v>0</v>
      </c>
    </row>
    <row r="4612" spans="1:76" x14ac:dyDescent="0.25">
      <c r="A4612" s="1">
        <v>4812</v>
      </c>
      <c r="B4612" s="1" t="s">
        <v>7982</v>
      </c>
      <c r="C4612" s="1" t="s">
        <v>3246</v>
      </c>
      <c r="D4612" s="1" t="s">
        <v>2090</v>
      </c>
      <c r="E4612" s="1" t="s">
        <v>7983</v>
      </c>
      <c r="F4612" s="1">
        <v>2005</v>
      </c>
      <c r="G4612" s="1">
        <v>6</v>
      </c>
      <c r="H4612" s="1">
        <v>0</v>
      </c>
      <c r="I4612" s="1">
        <v>0</v>
      </c>
      <c r="J4612" s="1" t="s">
        <v>5091</v>
      </c>
      <c r="K4612" s="1">
        <v>11</v>
      </c>
      <c r="L4612" s="1">
        <v>83</v>
      </c>
      <c r="M4612" s="1">
        <v>296194</v>
      </c>
      <c r="N4612" s="1">
        <v>5592095</v>
      </c>
      <c r="O4612" s="1">
        <v>1434615</v>
      </c>
      <c r="P4612" s="1">
        <v>622218</v>
      </c>
      <c r="Q4612" s="1" t="s">
        <v>78</v>
      </c>
      <c r="R4612" s="1" t="s">
        <v>156</v>
      </c>
      <c r="T4612" s="1">
        <v>0</v>
      </c>
      <c r="U4612" s="1">
        <v>0</v>
      </c>
      <c r="V4612" s="1">
        <v>1</v>
      </c>
      <c r="Y4612" s="1">
        <v>0</v>
      </c>
      <c r="Z4612" s="1">
        <v>0</v>
      </c>
      <c r="AA4612" s="1">
        <v>0</v>
      </c>
      <c r="AB4612" s="1">
        <v>0</v>
      </c>
      <c r="AC4612" s="1">
        <v>0</v>
      </c>
      <c r="AD4612" s="1">
        <v>0</v>
      </c>
      <c r="AK4612" s="1">
        <v>0</v>
      </c>
      <c r="AL4612" s="1">
        <v>0</v>
      </c>
      <c r="AM4612" s="1">
        <v>0</v>
      </c>
      <c r="AO4612" s="1">
        <v>0</v>
      </c>
      <c r="AQ4612" s="1">
        <v>0</v>
      </c>
      <c r="AT4612" s="1">
        <v>0</v>
      </c>
      <c r="AV4612" s="1">
        <v>0</v>
      </c>
      <c r="AW4612" s="1">
        <v>0</v>
      </c>
      <c r="AX4612" s="1">
        <v>0</v>
      </c>
      <c r="AY4612" s="1" t="s">
        <v>86</v>
      </c>
      <c r="AZ4612" s="1" t="s">
        <v>7984</v>
      </c>
      <c r="BD4612" s="1">
        <v>0</v>
      </c>
      <c r="BF4612" s="1">
        <v>0</v>
      </c>
      <c r="BH4612" s="1">
        <v>0</v>
      </c>
      <c r="BI4612" s="1">
        <v>0</v>
      </c>
      <c r="BL4612" s="1" t="s">
        <v>121</v>
      </c>
      <c r="BM4612" s="1" t="s">
        <v>191</v>
      </c>
      <c r="BP4612" s="1">
        <v>0</v>
      </c>
      <c r="BQ4612" s="1">
        <v>0</v>
      </c>
      <c r="BR4612" s="2">
        <v>1434615.40188</v>
      </c>
      <c r="BS4612" s="2">
        <v>622218.04614999995</v>
      </c>
      <c r="BT4612" s="1" t="s">
        <v>1105</v>
      </c>
      <c r="BU4612" s="1" t="s">
        <v>446</v>
      </c>
      <c r="BW4612" s="1">
        <v>0</v>
      </c>
    </row>
    <row r="4613" spans="1:76" x14ac:dyDescent="0.25">
      <c r="A4613" s="1">
        <v>4813</v>
      </c>
      <c r="B4613" s="1" t="s">
        <v>7985</v>
      </c>
      <c r="C4613" s="1" t="s">
        <v>3246</v>
      </c>
      <c r="D4613" s="1" t="s">
        <v>2090</v>
      </c>
      <c r="E4613" s="1" t="s">
        <v>7983</v>
      </c>
      <c r="F4613" s="1">
        <v>2005</v>
      </c>
      <c r="G4613" s="1">
        <v>6</v>
      </c>
      <c r="H4613" s="1">
        <v>0</v>
      </c>
      <c r="I4613" s="1">
        <v>0</v>
      </c>
      <c r="J4613" s="1" t="s">
        <v>5091</v>
      </c>
      <c r="K4613" s="1">
        <v>11</v>
      </c>
      <c r="L4613" s="1">
        <v>83</v>
      </c>
      <c r="M4613" s="1">
        <v>296364</v>
      </c>
      <c r="N4613" s="1">
        <v>5596307</v>
      </c>
      <c r="O4613" s="1">
        <v>1434258</v>
      </c>
      <c r="P4613" s="1">
        <v>626420</v>
      </c>
      <c r="Q4613" s="1" t="s">
        <v>78</v>
      </c>
      <c r="R4613" s="1" t="s">
        <v>104</v>
      </c>
      <c r="T4613" s="1">
        <v>0</v>
      </c>
      <c r="U4613" s="1">
        <v>0</v>
      </c>
      <c r="V4613" s="1">
        <v>1</v>
      </c>
      <c r="Y4613" s="1">
        <v>0</v>
      </c>
      <c r="Z4613" s="1">
        <v>0</v>
      </c>
      <c r="AA4613" s="1">
        <v>0</v>
      </c>
      <c r="AB4613" s="1">
        <v>0</v>
      </c>
      <c r="AC4613" s="1">
        <v>0</v>
      </c>
      <c r="AD4613" s="1">
        <v>0</v>
      </c>
      <c r="AK4613" s="1">
        <v>0</v>
      </c>
      <c r="AL4613" s="1">
        <v>0</v>
      </c>
      <c r="AM4613" s="1">
        <v>0</v>
      </c>
      <c r="AO4613" s="1">
        <v>0</v>
      </c>
      <c r="AQ4613" s="1">
        <v>0</v>
      </c>
      <c r="AT4613" s="1">
        <v>0</v>
      </c>
      <c r="AV4613" s="1">
        <v>0</v>
      </c>
      <c r="AW4613" s="1">
        <v>0</v>
      </c>
      <c r="AX4613" s="1">
        <v>0</v>
      </c>
      <c r="AY4613" s="1" t="s">
        <v>86</v>
      </c>
      <c r="AZ4613" s="1" t="s">
        <v>7986</v>
      </c>
      <c r="BD4613" s="1">
        <v>0</v>
      </c>
      <c r="BF4613" s="1">
        <v>0</v>
      </c>
      <c r="BH4613" s="1">
        <v>0</v>
      </c>
      <c r="BI4613" s="1">
        <v>0</v>
      </c>
      <c r="BL4613" s="1" t="s">
        <v>121</v>
      </c>
      <c r="BM4613" s="1" t="s">
        <v>191</v>
      </c>
      <c r="BP4613" s="1">
        <v>0</v>
      </c>
      <c r="BQ4613" s="1">
        <v>0</v>
      </c>
      <c r="BR4613" s="2">
        <v>1434257.79883</v>
      </c>
      <c r="BS4613" s="2">
        <v>626420.01532000001</v>
      </c>
      <c r="BT4613" s="1" t="s">
        <v>445</v>
      </c>
      <c r="BU4613" s="1" t="s">
        <v>446</v>
      </c>
      <c r="BW4613" s="1">
        <v>0</v>
      </c>
    </row>
    <row r="4614" spans="1:76" x14ac:dyDescent="0.25">
      <c r="A4614" s="1">
        <v>4814</v>
      </c>
      <c r="B4614" s="1" t="s">
        <v>7987</v>
      </c>
      <c r="C4614" s="1" t="s">
        <v>3246</v>
      </c>
      <c r="D4614" s="1" t="s">
        <v>7988</v>
      </c>
      <c r="E4614" s="1" t="s">
        <v>7989</v>
      </c>
      <c r="F4614" s="1">
        <v>2005</v>
      </c>
      <c r="G4614" s="1">
        <v>6</v>
      </c>
      <c r="H4614" s="1">
        <v>0</v>
      </c>
      <c r="I4614" s="1">
        <v>0</v>
      </c>
      <c r="J4614" s="1" t="s">
        <v>5091</v>
      </c>
      <c r="K4614" s="1">
        <v>10</v>
      </c>
      <c r="L4614" s="1">
        <v>83</v>
      </c>
      <c r="M4614" s="1">
        <v>697805</v>
      </c>
      <c r="N4614" s="1">
        <v>5655531</v>
      </c>
      <c r="O4614" s="1">
        <v>1407518</v>
      </c>
      <c r="P4614" s="1">
        <v>683817</v>
      </c>
      <c r="Q4614" s="1" t="s">
        <v>78</v>
      </c>
      <c r="R4614" s="1" t="s">
        <v>156</v>
      </c>
      <c r="T4614" s="1">
        <v>0</v>
      </c>
      <c r="U4614" s="1">
        <v>0</v>
      </c>
      <c r="V4614" s="1">
        <v>1</v>
      </c>
      <c r="Y4614" s="1">
        <v>0</v>
      </c>
      <c r="Z4614" s="1">
        <v>0</v>
      </c>
      <c r="AA4614" s="1">
        <v>0</v>
      </c>
      <c r="AB4614" s="1">
        <v>0</v>
      </c>
      <c r="AC4614" s="1">
        <v>0</v>
      </c>
      <c r="AD4614" s="1">
        <v>0</v>
      </c>
      <c r="AK4614" s="1">
        <v>0</v>
      </c>
      <c r="AL4614" s="1">
        <v>0</v>
      </c>
      <c r="AM4614" s="1">
        <v>0</v>
      </c>
      <c r="AO4614" s="1">
        <v>0</v>
      </c>
      <c r="AQ4614" s="1">
        <v>0</v>
      </c>
      <c r="AT4614" s="1">
        <v>0</v>
      </c>
      <c r="AV4614" s="1">
        <v>0</v>
      </c>
      <c r="AW4614" s="1">
        <v>0</v>
      </c>
      <c r="AX4614" s="1">
        <v>0</v>
      </c>
      <c r="AY4614" s="1" t="s">
        <v>86</v>
      </c>
      <c r="AZ4614" s="1" t="s">
        <v>7990</v>
      </c>
      <c r="BD4614" s="1">
        <v>0</v>
      </c>
      <c r="BF4614" s="1">
        <v>0</v>
      </c>
      <c r="BH4614" s="1">
        <v>0</v>
      </c>
      <c r="BI4614" s="1">
        <v>0</v>
      </c>
      <c r="BL4614" s="1" t="s">
        <v>121</v>
      </c>
      <c r="BM4614" s="1" t="s">
        <v>191</v>
      </c>
      <c r="BP4614" s="1">
        <v>0</v>
      </c>
      <c r="BQ4614" s="1">
        <v>0</v>
      </c>
      <c r="BR4614" s="2">
        <v>1407517.6831199999</v>
      </c>
      <c r="BS4614" s="2">
        <v>683817.05607000005</v>
      </c>
      <c r="BT4614" s="1" t="s">
        <v>1095</v>
      </c>
      <c r="BU4614" s="1" t="s">
        <v>446</v>
      </c>
      <c r="BW4614" s="1">
        <v>0</v>
      </c>
    </row>
    <row r="4615" spans="1:76" x14ac:dyDescent="0.25">
      <c r="A4615" s="1">
        <v>4815</v>
      </c>
      <c r="B4615" s="1" t="s">
        <v>7991</v>
      </c>
      <c r="C4615" s="1" t="s">
        <v>3246</v>
      </c>
      <c r="D4615" s="1" t="s">
        <v>2090</v>
      </c>
      <c r="E4615" s="1" t="s">
        <v>7992</v>
      </c>
      <c r="F4615" s="1">
        <v>2005</v>
      </c>
      <c r="G4615" s="1">
        <v>6</v>
      </c>
      <c r="H4615" s="1">
        <v>0</v>
      </c>
      <c r="I4615" s="1">
        <v>0</v>
      </c>
      <c r="J4615" s="1" t="s">
        <v>5091</v>
      </c>
      <c r="K4615" s="1">
        <v>10</v>
      </c>
      <c r="L4615" s="1">
        <v>83</v>
      </c>
      <c r="M4615" s="1">
        <v>705922</v>
      </c>
      <c r="N4615" s="1">
        <v>5622943</v>
      </c>
      <c r="O4615" s="1">
        <v>1417057</v>
      </c>
      <c r="P4615" s="1">
        <v>651590</v>
      </c>
      <c r="Q4615" s="1" t="s">
        <v>78</v>
      </c>
      <c r="R4615" s="1" t="s">
        <v>156</v>
      </c>
      <c r="T4615" s="1">
        <v>0</v>
      </c>
      <c r="U4615" s="1">
        <v>0</v>
      </c>
      <c r="V4615" s="1">
        <v>1</v>
      </c>
      <c r="Y4615" s="1">
        <v>0</v>
      </c>
      <c r="Z4615" s="1">
        <v>0</v>
      </c>
      <c r="AA4615" s="1">
        <v>0</v>
      </c>
      <c r="AB4615" s="1">
        <v>0</v>
      </c>
      <c r="AC4615" s="1">
        <v>0</v>
      </c>
      <c r="AD4615" s="1">
        <v>0</v>
      </c>
      <c r="AK4615" s="1">
        <v>0</v>
      </c>
      <c r="AL4615" s="1">
        <v>0</v>
      </c>
      <c r="AM4615" s="1">
        <v>0</v>
      </c>
      <c r="AO4615" s="1">
        <v>0</v>
      </c>
      <c r="AQ4615" s="1">
        <v>0</v>
      </c>
      <c r="AT4615" s="1">
        <v>0</v>
      </c>
      <c r="AV4615" s="1">
        <v>0</v>
      </c>
      <c r="AW4615" s="1">
        <v>0</v>
      </c>
      <c r="AX4615" s="1">
        <v>0</v>
      </c>
      <c r="AY4615" s="1" t="s">
        <v>86</v>
      </c>
      <c r="AZ4615" s="1" t="s">
        <v>7993</v>
      </c>
      <c r="BD4615" s="1">
        <v>0</v>
      </c>
      <c r="BF4615" s="1">
        <v>0</v>
      </c>
      <c r="BH4615" s="1">
        <v>0</v>
      </c>
      <c r="BI4615" s="1">
        <v>0</v>
      </c>
      <c r="BL4615" s="1" t="s">
        <v>121</v>
      </c>
      <c r="BM4615" s="1" t="s">
        <v>191</v>
      </c>
      <c r="BP4615" s="1">
        <v>0</v>
      </c>
      <c r="BQ4615" s="1">
        <v>0</v>
      </c>
      <c r="BR4615" s="2">
        <v>1417057.0711399999</v>
      </c>
      <c r="BS4615" s="2">
        <v>651590.28712999995</v>
      </c>
      <c r="BT4615" s="1" t="s">
        <v>1095</v>
      </c>
      <c r="BU4615" s="1" t="s">
        <v>446</v>
      </c>
      <c r="BW4615" s="1">
        <v>0</v>
      </c>
    </row>
    <row r="4616" spans="1:76" x14ac:dyDescent="0.25">
      <c r="A4616" s="1">
        <v>4816</v>
      </c>
      <c r="B4616" s="1" t="s">
        <v>7994</v>
      </c>
      <c r="C4616" s="1" t="s">
        <v>3246</v>
      </c>
      <c r="D4616" s="1" t="s">
        <v>2090</v>
      </c>
      <c r="E4616" s="1" t="s">
        <v>7992</v>
      </c>
      <c r="F4616" s="1">
        <v>2005</v>
      </c>
      <c r="G4616" s="1">
        <v>6</v>
      </c>
      <c r="H4616" s="1">
        <v>0</v>
      </c>
      <c r="I4616" s="1">
        <v>0</v>
      </c>
      <c r="J4616" s="1" t="s">
        <v>5091</v>
      </c>
      <c r="K4616" s="1">
        <v>10</v>
      </c>
      <c r="L4616" s="1">
        <v>83</v>
      </c>
      <c r="M4616" s="1">
        <v>706907</v>
      </c>
      <c r="N4616" s="1">
        <v>5622237</v>
      </c>
      <c r="O4616" s="1">
        <v>1418071</v>
      </c>
      <c r="P4616" s="1">
        <v>650928</v>
      </c>
      <c r="Q4616" s="1" t="s">
        <v>78</v>
      </c>
      <c r="R4616" s="1" t="s">
        <v>156</v>
      </c>
      <c r="T4616" s="1">
        <v>0</v>
      </c>
      <c r="U4616" s="1">
        <v>0</v>
      </c>
      <c r="V4616" s="1">
        <v>1</v>
      </c>
      <c r="Y4616" s="1">
        <v>0</v>
      </c>
      <c r="Z4616" s="1">
        <v>0</v>
      </c>
      <c r="AA4616" s="1">
        <v>0</v>
      </c>
      <c r="AB4616" s="1">
        <v>0</v>
      </c>
      <c r="AC4616" s="1">
        <v>0</v>
      </c>
      <c r="AD4616" s="1">
        <v>0</v>
      </c>
      <c r="AK4616" s="1">
        <v>0</v>
      </c>
      <c r="AL4616" s="1">
        <v>0</v>
      </c>
      <c r="AM4616" s="1">
        <v>0</v>
      </c>
      <c r="AO4616" s="1">
        <v>0</v>
      </c>
      <c r="AQ4616" s="1">
        <v>0</v>
      </c>
      <c r="AT4616" s="1">
        <v>0</v>
      </c>
      <c r="AV4616" s="1">
        <v>0</v>
      </c>
      <c r="AW4616" s="1">
        <v>0</v>
      </c>
      <c r="AX4616" s="1">
        <v>0</v>
      </c>
      <c r="AY4616" s="1" t="s">
        <v>86</v>
      </c>
      <c r="AZ4616" s="1" t="s">
        <v>7995</v>
      </c>
      <c r="BD4616" s="1">
        <v>0</v>
      </c>
      <c r="BF4616" s="1">
        <v>0</v>
      </c>
      <c r="BH4616" s="1">
        <v>0</v>
      </c>
      <c r="BI4616" s="1">
        <v>0</v>
      </c>
      <c r="BL4616" s="1" t="s">
        <v>121</v>
      </c>
      <c r="BM4616" s="1" t="s">
        <v>191</v>
      </c>
      <c r="BP4616" s="1">
        <v>0</v>
      </c>
      <c r="BQ4616" s="1">
        <v>0</v>
      </c>
      <c r="BR4616" s="2">
        <v>1418071.4596899999</v>
      </c>
      <c r="BS4616" s="2">
        <v>650927.90324000001</v>
      </c>
      <c r="BT4616" s="1" t="s">
        <v>1095</v>
      </c>
      <c r="BU4616" s="1" t="s">
        <v>446</v>
      </c>
      <c r="BW4616" s="1">
        <v>0</v>
      </c>
    </row>
    <row r="4617" spans="1:76" x14ac:dyDescent="0.25">
      <c r="A4617" s="1">
        <v>4817</v>
      </c>
      <c r="B4617" s="1" t="s">
        <v>7996</v>
      </c>
      <c r="C4617" s="1" t="s">
        <v>3246</v>
      </c>
      <c r="D4617" s="1" t="s">
        <v>2090</v>
      </c>
      <c r="E4617" s="1" t="s">
        <v>7992</v>
      </c>
      <c r="F4617" s="1">
        <v>2005</v>
      </c>
      <c r="G4617" s="1">
        <v>6</v>
      </c>
      <c r="H4617" s="1">
        <v>0</v>
      </c>
      <c r="I4617" s="1">
        <v>0</v>
      </c>
      <c r="J4617" s="1" t="s">
        <v>5091</v>
      </c>
      <c r="K4617" s="1">
        <v>10</v>
      </c>
      <c r="L4617" s="1">
        <v>83</v>
      </c>
      <c r="M4617" s="1">
        <v>707645</v>
      </c>
      <c r="N4617" s="1">
        <v>5622231</v>
      </c>
      <c r="O4617" s="1">
        <v>1418808</v>
      </c>
      <c r="P4617" s="1">
        <v>650954</v>
      </c>
      <c r="Q4617" s="1" t="s">
        <v>78</v>
      </c>
      <c r="R4617" s="1" t="s">
        <v>156</v>
      </c>
      <c r="T4617" s="1">
        <v>0</v>
      </c>
      <c r="U4617" s="1">
        <v>0</v>
      </c>
      <c r="V4617" s="1">
        <v>1</v>
      </c>
      <c r="Y4617" s="1">
        <v>0</v>
      </c>
      <c r="Z4617" s="1">
        <v>0</v>
      </c>
      <c r="AA4617" s="1">
        <v>0</v>
      </c>
      <c r="AB4617" s="1">
        <v>0</v>
      </c>
      <c r="AC4617" s="1">
        <v>0</v>
      </c>
      <c r="AD4617" s="1">
        <v>0</v>
      </c>
      <c r="AK4617" s="1">
        <v>0</v>
      </c>
      <c r="AL4617" s="1">
        <v>0</v>
      </c>
      <c r="AM4617" s="1">
        <v>0</v>
      </c>
      <c r="AO4617" s="1">
        <v>0</v>
      </c>
      <c r="AQ4617" s="1">
        <v>0</v>
      </c>
      <c r="AT4617" s="1">
        <v>0</v>
      </c>
      <c r="AV4617" s="1">
        <v>0</v>
      </c>
      <c r="AW4617" s="1">
        <v>0</v>
      </c>
      <c r="AX4617" s="1">
        <v>0</v>
      </c>
      <c r="AY4617" s="1" t="s">
        <v>86</v>
      </c>
      <c r="AZ4617" s="1" t="s">
        <v>7997</v>
      </c>
      <c r="BD4617" s="1">
        <v>0</v>
      </c>
      <c r="BF4617" s="1">
        <v>0</v>
      </c>
      <c r="BH4617" s="1">
        <v>0</v>
      </c>
      <c r="BI4617" s="1">
        <v>0</v>
      </c>
      <c r="BL4617" s="1" t="s">
        <v>121</v>
      </c>
      <c r="BM4617" s="1" t="s">
        <v>191</v>
      </c>
      <c r="BP4617" s="1">
        <v>0</v>
      </c>
      <c r="BQ4617" s="1">
        <v>0</v>
      </c>
      <c r="BR4617" s="2">
        <v>1418808.3406400001</v>
      </c>
      <c r="BS4617" s="2">
        <v>650954.42102000001</v>
      </c>
      <c r="BT4617" s="1" t="s">
        <v>1095</v>
      </c>
      <c r="BU4617" s="1" t="s">
        <v>446</v>
      </c>
      <c r="BW4617" s="1">
        <v>0</v>
      </c>
    </row>
    <row r="4618" spans="1:76" x14ac:dyDescent="0.25">
      <c r="A4618" s="1">
        <v>4818</v>
      </c>
      <c r="B4618" s="1" t="s">
        <v>1046</v>
      </c>
      <c r="C4618" s="1" t="s">
        <v>807</v>
      </c>
      <c r="D4618" s="1" t="s">
        <v>75</v>
      </c>
      <c r="E4618" s="1" t="s">
        <v>193</v>
      </c>
      <c r="F4618" s="1">
        <v>2008</v>
      </c>
      <c r="G4618" s="1">
        <v>6</v>
      </c>
      <c r="H4618" s="1">
        <v>14</v>
      </c>
      <c r="I4618" s="1">
        <v>1740</v>
      </c>
      <c r="J4618" s="1" t="s">
        <v>103</v>
      </c>
      <c r="K4618" s="1">
        <v>11</v>
      </c>
      <c r="L4618" s="1">
        <v>83</v>
      </c>
      <c r="M4618" s="1">
        <v>324598</v>
      </c>
      <c r="N4618" s="1">
        <v>5451408</v>
      </c>
      <c r="O4618" s="1">
        <v>1480350</v>
      </c>
      <c r="P4618" s="1">
        <v>486163</v>
      </c>
      <c r="Q4618" s="1" t="s">
        <v>1484</v>
      </c>
      <c r="R4618" s="1" t="s">
        <v>1485</v>
      </c>
      <c r="S4618" s="1" t="s">
        <v>1485</v>
      </c>
      <c r="T4618" s="1">
        <v>0</v>
      </c>
      <c r="U4618" s="1">
        <v>0</v>
      </c>
      <c r="V4618" s="1">
        <v>0</v>
      </c>
      <c r="Y4618" s="1">
        <v>0</v>
      </c>
      <c r="Z4618" s="1">
        <v>0</v>
      </c>
      <c r="AA4618" s="1">
        <v>0</v>
      </c>
      <c r="AB4618" s="1">
        <v>0</v>
      </c>
      <c r="AC4618" s="1">
        <v>0</v>
      </c>
      <c r="AD4618" s="1">
        <v>1292</v>
      </c>
      <c r="AK4618" s="1">
        <v>0</v>
      </c>
      <c r="AL4618" s="1">
        <v>0</v>
      </c>
      <c r="AM4618" s="1">
        <v>0</v>
      </c>
      <c r="AO4618" s="1">
        <v>0</v>
      </c>
      <c r="AQ4618" s="1">
        <v>0</v>
      </c>
      <c r="AT4618" s="1">
        <v>0</v>
      </c>
      <c r="AV4618" s="1">
        <v>0</v>
      </c>
      <c r="AW4618" s="1">
        <v>0</v>
      </c>
      <c r="AX4618" s="1">
        <v>0</v>
      </c>
      <c r="AY4618" s="1" t="s">
        <v>79</v>
      </c>
      <c r="BD4618" s="1">
        <v>0</v>
      </c>
      <c r="BF4618" s="1">
        <v>0</v>
      </c>
      <c r="BG4618" s="1" t="s">
        <v>8088</v>
      </c>
      <c r="BH4618" s="1">
        <v>0</v>
      </c>
      <c r="BI4618" s="1">
        <v>0</v>
      </c>
      <c r="BK4618" s="1" t="s">
        <v>1611</v>
      </c>
      <c r="BL4618" s="1" t="s">
        <v>87</v>
      </c>
      <c r="BM4618" s="1" t="s">
        <v>79</v>
      </c>
      <c r="BO4618" s="1" t="s">
        <v>808</v>
      </c>
      <c r="BP4618" s="1">
        <v>0</v>
      </c>
      <c r="BQ4618" s="1">
        <v>0</v>
      </c>
      <c r="BR4618" s="2">
        <v>1480350</v>
      </c>
      <c r="BS4618" s="2">
        <v>486163</v>
      </c>
      <c r="BT4618" s="1" t="s">
        <v>89</v>
      </c>
      <c r="BU4618" s="1" t="s">
        <v>195</v>
      </c>
      <c r="BW4618" s="1">
        <v>0</v>
      </c>
      <c r="BX4618" s="1">
        <v>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493"/>
  <sheetViews>
    <sheetView workbookViewId="0">
      <selection sqref="A1:XFD1048576"/>
    </sheetView>
  </sheetViews>
  <sheetFormatPr defaultRowHeight="15" x14ac:dyDescent="0.25"/>
  <sheetData>
    <row r="1" spans="1:17" x14ac:dyDescent="0.25">
      <c r="A1" t="s">
        <v>0</v>
      </c>
      <c r="B1" t="s">
        <v>1</v>
      </c>
      <c r="C1" t="s">
        <v>2</v>
      </c>
      <c r="D1" t="s">
        <v>5</v>
      </c>
      <c r="E1" t="s">
        <v>7998</v>
      </c>
      <c r="F1" t="s">
        <v>17</v>
      </c>
      <c r="G1" t="s">
        <v>18</v>
      </c>
      <c r="H1" t="s">
        <v>19</v>
      </c>
      <c r="I1" t="s">
        <v>20</v>
      </c>
      <c r="J1" t="s">
        <v>21</v>
      </c>
      <c r="K1" t="s">
        <v>22</v>
      </c>
      <c r="L1" t="s">
        <v>34</v>
      </c>
      <c r="M1" t="s">
        <v>49</v>
      </c>
      <c r="N1" t="s">
        <v>62</v>
      </c>
      <c r="O1" t="s">
        <v>63</v>
      </c>
      <c r="P1" t="s">
        <v>65</v>
      </c>
      <c r="Q1" t="s">
        <v>71</v>
      </c>
    </row>
    <row r="2" spans="1:17" x14ac:dyDescent="0.25">
      <c r="A2">
        <v>80</v>
      </c>
      <c r="B2" t="s">
        <v>464</v>
      </c>
      <c r="C2" t="s">
        <v>465</v>
      </c>
      <c r="D2">
        <v>2003</v>
      </c>
      <c r="F2" t="s">
        <v>8003</v>
      </c>
      <c r="G2" t="s">
        <v>164</v>
      </c>
      <c r="H2">
        <v>0</v>
      </c>
      <c r="I2">
        <v>0</v>
      </c>
      <c r="J2">
        <v>1</v>
      </c>
      <c r="M2" t="s">
        <v>79</v>
      </c>
      <c r="N2" t="s">
        <v>87</v>
      </c>
      <c r="O2" t="s">
        <v>79</v>
      </c>
      <c r="Q2" t="s">
        <v>463</v>
      </c>
    </row>
    <row r="3" spans="1:17" x14ac:dyDescent="0.25">
      <c r="A3">
        <v>83</v>
      </c>
      <c r="B3" t="s">
        <v>473</v>
      </c>
      <c r="C3" t="s">
        <v>465</v>
      </c>
      <c r="D3">
        <v>2003</v>
      </c>
      <c r="F3" t="s">
        <v>8003</v>
      </c>
      <c r="G3" t="s">
        <v>468</v>
      </c>
      <c r="H3">
        <v>0</v>
      </c>
      <c r="I3">
        <v>0</v>
      </c>
      <c r="J3">
        <v>1</v>
      </c>
      <c r="M3" t="s">
        <v>79</v>
      </c>
      <c r="N3" t="s">
        <v>87</v>
      </c>
      <c r="O3" t="s">
        <v>79</v>
      </c>
      <c r="Q3" t="s">
        <v>463</v>
      </c>
    </row>
    <row r="4" spans="1:17" x14ac:dyDescent="0.25">
      <c r="A4">
        <v>229</v>
      </c>
      <c r="B4" t="s">
        <v>938</v>
      </c>
      <c r="C4" t="s">
        <v>465</v>
      </c>
      <c r="D4">
        <v>2004</v>
      </c>
      <c r="F4" t="s">
        <v>8003</v>
      </c>
      <c r="G4" t="s">
        <v>939</v>
      </c>
      <c r="H4">
        <v>1</v>
      </c>
      <c r="I4">
        <v>0</v>
      </c>
      <c r="J4">
        <v>0</v>
      </c>
      <c r="L4" t="s">
        <v>895</v>
      </c>
      <c r="M4" t="s">
        <v>79</v>
      </c>
      <c r="N4" t="s">
        <v>87</v>
      </c>
      <c r="O4" t="s">
        <v>79</v>
      </c>
      <c r="Q4" t="s">
        <v>463</v>
      </c>
    </row>
    <row r="5" spans="1:17" x14ac:dyDescent="0.25">
      <c r="A5">
        <v>228</v>
      </c>
      <c r="B5" t="s">
        <v>933</v>
      </c>
      <c r="C5" t="s">
        <v>465</v>
      </c>
      <c r="D5">
        <v>2004</v>
      </c>
      <c r="E5" t="s">
        <v>79</v>
      </c>
      <c r="F5" t="s">
        <v>79</v>
      </c>
      <c r="G5" t="s">
        <v>80</v>
      </c>
      <c r="H5">
        <v>1</v>
      </c>
      <c r="I5">
        <v>1</v>
      </c>
      <c r="J5">
        <v>0</v>
      </c>
      <c r="K5" t="s">
        <v>81</v>
      </c>
      <c r="L5" t="s">
        <v>79</v>
      </c>
      <c r="M5" t="s">
        <v>79</v>
      </c>
      <c r="N5" t="s">
        <v>87</v>
      </c>
      <c r="O5" t="s">
        <v>79</v>
      </c>
      <c r="Q5" t="s">
        <v>463</v>
      </c>
    </row>
    <row r="6" spans="1:17" x14ac:dyDescent="0.25">
      <c r="A6">
        <v>342</v>
      </c>
      <c r="B6" t="s">
        <v>1242</v>
      </c>
      <c r="C6" t="s">
        <v>465</v>
      </c>
      <c r="D6">
        <v>2005</v>
      </c>
      <c r="F6" t="s">
        <v>8003</v>
      </c>
      <c r="G6" t="s">
        <v>1234</v>
      </c>
      <c r="H6">
        <v>0</v>
      </c>
      <c r="I6">
        <v>0</v>
      </c>
      <c r="J6">
        <v>1</v>
      </c>
      <c r="M6" t="s">
        <v>79</v>
      </c>
      <c r="N6" t="s">
        <v>87</v>
      </c>
      <c r="O6" t="s">
        <v>79</v>
      </c>
      <c r="Q6" t="s">
        <v>463</v>
      </c>
    </row>
    <row r="7" spans="1:17" x14ac:dyDescent="0.25">
      <c r="A7">
        <v>500</v>
      </c>
      <c r="B7" t="s">
        <v>938</v>
      </c>
      <c r="C7" t="s">
        <v>465</v>
      </c>
      <c r="D7">
        <v>2006</v>
      </c>
      <c r="F7" t="s">
        <v>8003</v>
      </c>
      <c r="G7" t="s">
        <v>1652</v>
      </c>
      <c r="H7">
        <v>1</v>
      </c>
      <c r="I7">
        <v>0</v>
      </c>
      <c r="J7">
        <v>0</v>
      </c>
      <c r="M7" t="s">
        <v>79</v>
      </c>
      <c r="N7" t="s">
        <v>87</v>
      </c>
      <c r="O7" t="s">
        <v>79</v>
      </c>
      <c r="Q7" t="s">
        <v>463</v>
      </c>
    </row>
    <row r="8" spans="1:17" x14ac:dyDescent="0.25">
      <c r="A8">
        <v>571</v>
      </c>
      <c r="B8" t="s">
        <v>933</v>
      </c>
      <c r="C8" t="s">
        <v>465</v>
      </c>
      <c r="D8">
        <v>2006</v>
      </c>
      <c r="E8" t="s">
        <v>79</v>
      </c>
      <c r="F8" t="s">
        <v>79</v>
      </c>
      <c r="G8" t="s">
        <v>237</v>
      </c>
      <c r="H8">
        <v>1</v>
      </c>
      <c r="I8">
        <v>1</v>
      </c>
      <c r="J8">
        <v>0</v>
      </c>
      <c r="K8" t="s">
        <v>1726</v>
      </c>
      <c r="L8" t="s">
        <v>79</v>
      </c>
      <c r="M8" t="s">
        <v>79</v>
      </c>
      <c r="N8" t="s">
        <v>87</v>
      </c>
      <c r="O8" t="s">
        <v>79</v>
      </c>
      <c r="Q8" t="s">
        <v>463</v>
      </c>
    </row>
    <row r="9" spans="1:17" x14ac:dyDescent="0.25">
      <c r="A9">
        <v>499</v>
      </c>
      <c r="B9" t="s">
        <v>933</v>
      </c>
      <c r="C9" t="s">
        <v>465</v>
      </c>
      <c r="D9">
        <v>2006</v>
      </c>
      <c r="E9" t="s">
        <v>79</v>
      </c>
      <c r="F9" t="s">
        <v>1485</v>
      </c>
      <c r="G9" t="s">
        <v>1651</v>
      </c>
      <c r="H9">
        <v>0</v>
      </c>
      <c r="I9">
        <v>0</v>
      </c>
      <c r="J9">
        <v>0</v>
      </c>
      <c r="M9" t="s">
        <v>79</v>
      </c>
      <c r="N9" t="s">
        <v>87</v>
      </c>
      <c r="O9" t="s">
        <v>79</v>
      </c>
      <c r="Q9" t="s">
        <v>463</v>
      </c>
    </row>
    <row r="10" spans="1:17" x14ac:dyDescent="0.25">
      <c r="A10">
        <v>1100</v>
      </c>
      <c r="B10" t="s">
        <v>933</v>
      </c>
      <c r="C10" t="s">
        <v>465</v>
      </c>
      <c r="D10">
        <v>2007</v>
      </c>
      <c r="E10" t="s">
        <v>79</v>
      </c>
      <c r="F10" t="s">
        <v>79</v>
      </c>
      <c r="G10" t="s">
        <v>79</v>
      </c>
      <c r="H10">
        <v>1</v>
      </c>
      <c r="I10">
        <v>1</v>
      </c>
      <c r="J10">
        <v>0</v>
      </c>
      <c r="K10" t="s">
        <v>2628</v>
      </c>
      <c r="L10" t="s">
        <v>79</v>
      </c>
      <c r="M10" t="s">
        <v>79</v>
      </c>
      <c r="N10" t="s">
        <v>87</v>
      </c>
      <c r="O10" t="s">
        <v>79</v>
      </c>
      <c r="Q10" t="s">
        <v>463</v>
      </c>
    </row>
    <row r="11" spans="1:17" x14ac:dyDescent="0.25">
      <c r="A11">
        <v>1136</v>
      </c>
      <c r="B11" t="s">
        <v>933</v>
      </c>
      <c r="C11" t="s">
        <v>465</v>
      </c>
      <c r="D11">
        <v>2007</v>
      </c>
      <c r="E11" t="s">
        <v>79</v>
      </c>
      <c r="F11" t="s">
        <v>79</v>
      </c>
      <c r="G11" t="s">
        <v>79</v>
      </c>
      <c r="H11">
        <v>1</v>
      </c>
      <c r="I11">
        <v>1</v>
      </c>
      <c r="J11">
        <v>0</v>
      </c>
      <c r="K11" t="s">
        <v>2628</v>
      </c>
      <c r="M11" t="s">
        <v>79</v>
      </c>
      <c r="N11" t="s">
        <v>87</v>
      </c>
      <c r="O11" t="s">
        <v>79</v>
      </c>
      <c r="Q11" t="s">
        <v>463</v>
      </c>
    </row>
    <row r="12" spans="1:17" x14ac:dyDescent="0.25">
      <c r="A12">
        <v>1230</v>
      </c>
      <c r="B12" t="s">
        <v>933</v>
      </c>
      <c r="C12" t="s">
        <v>465</v>
      </c>
      <c r="D12">
        <v>2007</v>
      </c>
      <c r="E12" t="s">
        <v>79</v>
      </c>
      <c r="F12" t="s">
        <v>79</v>
      </c>
      <c r="G12" t="s">
        <v>79</v>
      </c>
      <c r="H12">
        <v>1</v>
      </c>
      <c r="I12">
        <v>1</v>
      </c>
      <c r="J12">
        <v>0</v>
      </c>
      <c r="K12" t="s">
        <v>2801</v>
      </c>
      <c r="M12" t="s">
        <v>79</v>
      </c>
      <c r="N12" t="s">
        <v>87</v>
      </c>
      <c r="O12" t="s">
        <v>79</v>
      </c>
      <c r="Q12" t="s">
        <v>463</v>
      </c>
    </row>
    <row r="13" spans="1:17" x14ac:dyDescent="0.25">
      <c r="A13">
        <v>1918</v>
      </c>
      <c r="B13" t="s">
        <v>933</v>
      </c>
      <c r="C13" t="s">
        <v>465</v>
      </c>
      <c r="D13">
        <v>2008</v>
      </c>
      <c r="E13" t="s">
        <v>79</v>
      </c>
      <c r="F13" t="s">
        <v>79</v>
      </c>
      <c r="G13" t="s">
        <v>3818</v>
      </c>
      <c r="H13">
        <v>1</v>
      </c>
      <c r="I13">
        <v>1</v>
      </c>
      <c r="J13">
        <v>0</v>
      </c>
      <c r="L13" t="s">
        <v>79</v>
      </c>
      <c r="M13" t="s">
        <v>79</v>
      </c>
      <c r="N13" t="s">
        <v>87</v>
      </c>
      <c r="O13" t="s">
        <v>79</v>
      </c>
      <c r="Q13" t="s">
        <v>463</v>
      </c>
    </row>
    <row r="14" spans="1:17" x14ac:dyDescent="0.25">
      <c r="A14">
        <v>2466</v>
      </c>
      <c r="B14" t="s">
        <v>933</v>
      </c>
      <c r="C14" t="s">
        <v>465</v>
      </c>
      <c r="D14">
        <v>2009</v>
      </c>
      <c r="E14" t="s">
        <v>79</v>
      </c>
      <c r="F14" t="s">
        <v>1485</v>
      </c>
      <c r="G14" t="s">
        <v>4502</v>
      </c>
      <c r="H14">
        <v>0</v>
      </c>
      <c r="I14">
        <v>0</v>
      </c>
      <c r="J14">
        <v>0</v>
      </c>
      <c r="M14" t="s">
        <v>79</v>
      </c>
      <c r="N14" t="s">
        <v>87</v>
      </c>
      <c r="O14" t="s">
        <v>79</v>
      </c>
      <c r="Q14" t="s">
        <v>463</v>
      </c>
    </row>
    <row r="15" spans="1:17" x14ac:dyDescent="0.25">
      <c r="A15">
        <v>82</v>
      </c>
      <c r="B15" t="s">
        <v>470</v>
      </c>
      <c r="C15" t="s">
        <v>471</v>
      </c>
      <c r="D15">
        <v>2003</v>
      </c>
      <c r="F15" t="s">
        <v>8003</v>
      </c>
      <c r="G15" t="s">
        <v>468</v>
      </c>
      <c r="H15">
        <v>0</v>
      </c>
      <c r="I15">
        <v>0</v>
      </c>
      <c r="J15">
        <v>1</v>
      </c>
      <c r="M15" t="s">
        <v>79</v>
      </c>
      <c r="N15" t="s">
        <v>87</v>
      </c>
      <c r="O15" t="s">
        <v>79</v>
      </c>
      <c r="P15" t="s">
        <v>472</v>
      </c>
      <c r="Q15" t="s">
        <v>463</v>
      </c>
    </row>
    <row r="16" spans="1:17" x14ac:dyDescent="0.25">
      <c r="A16">
        <v>102</v>
      </c>
      <c r="B16" t="s">
        <v>526</v>
      </c>
      <c r="C16" t="s">
        <v>471</v>
      </c>
      <c r="D16">
        <v>2003</v>
      </c>
      <c r="F16" t="s">
        <v>8003</v>
      </c>
      <c r="G16" t="s">
        <v>527</v>
      </c>
      <c r="H16">
        <v>0</v>
      </c>
      <c r="I16">
        <v>0</v>
      </c>
      <c r="J16">
        <v>1</v>
      </c>
      <c r="M16" t="s">
        <v>79</v>
      </c>
      <c r="N16" t="s">
        <v>87</v>
      </c>
      <c r="O16" t="s">
        <v>79</v>
      </c>
      <c r="P16" t="s">
        <v>472</v>
      </c>
      <c r="Q16" t="s">
        <v>463</v>
      </c>
    </row>
    <row r="17" spans="1:17" x14ac:dyDescent="0.25">
      <c r="A17">
        <v>103</v>
      </c>
      <c r="B17" t="s">
        <v>528</v>
      </c>
      <c r="C17" t="s">
        <v>471</v>
      </c>
      <c r="D17">
        <v>2003</v>
      </c>
      <c r="F17" t="s">
        <v>8003</v>
      </c>
      <c r="G17" t="s">
        <v>529</v>
      </c>
      <c r="H17">
        <v>0</v>
      </c>
      <c r="I17">
        <v>0</v>
      </c>
      <c r="J17">
        <v>1</v>
      </c>
      <c r="M17" t="s">
        <v>79</v>
      </c>
      <c r="N17" t="s">
        <v>87</v>
      </c>
      <c r="O17" t="s">
        <v>79</v>
      </c>
      <c r="P17" t="s">
        <v>472</v>
      </c>
      <c r="Q17" t="s">
        <v>463</v>
      </c>
    </row>
    <row r="18" spans="1:17" x14ac:dyDescent="0.25">
      <c r="A18">
        <v>104</v>
      </c>
      <c r="B18" t="s">
        <v>530</v>
      </c>
      <c r="C18" t="s">
        <v>471</v>
      </c>
      <c r="D18">
        <v>2003</v>
      </c>
      <c r="E18" t="s">
        <v>79</v>
      </c>
      <c r="F18" t="s">
        <v>79</v>
      </c>
      <c r="G18" t="s">
        <v>80</v>
      </c>
      <c r="H18">
        <v>1</v>
      </c>
      <c r="I18">
        <v>1</v>
      </c>
      <c r="J18">
        <v>0</v>
      </c>
      <c r="K18" t="s">
        <v>81</v>
      </c>
      <c r="L18" t="s">
        <v>79</v>
      </c>
      <c r="M18" t="s">
        <v>79</v>
      </c>
      <c r="N18" t="s">
        <v>87</v>
      </c>
      <c r="O18" t="s">
        <v>79</v>
      </c>
      <c r="P18" t="s">
        <v>472</v>
      </c>
      <c r="Q18" t="s">
        <v>463</v>
      </c>
    </row>
    <row r="19" spans="1:17" x14ac:dyDescent="0.25">
      <c r="A19">
        <v>141</v>
      </c>
      <c r="B19" t="s">
        <v>659</v>
      </c>
      <c r="C19" t="s">
        <v>471</v>
      </c>
      <c r="D19">
        <v>2004</v>
      </c>
      <c r="F19" t="s">
        <v>8003</v>
      </c>
      <c r="G19" t="s">
        <v>652</v>
      </c>
      <c r="H19">
        <v>1</v>
      </c>
      <c r="I19">
        <v>0</v>
      </c>
      <c r="J19">
        <v>0</v>
      </c>
      <c r="M19" t="s">
        <v>79</v>
      </c>
      <c r="N19" t="s">
        <v>87</v>
      </c>
      <c r="O19" t="s">
        <v>79</v>
      </c>
      <c r="P19" t="s">
        <v>472</v>
      </c>
      <c r="Q19" t="s">
        <v>463</v>
      </c>
    </row>
    <row r="20" spans="1:17" x14ac:dyDescent="0.25">
      <c r="A20">
        <v>502</v>
      </c>
      <c r="B20" t="s">
        <v>1653</v>
      </c>
      <c r="C20" t="s">
        <v>471</v>
      </c>
      <c r="D20">
        <v>2006</v>
      </c>
      <c r="F20" t="s">
        <v>8003</v>
      </c>
      <c r="G20" t="s">
        <v>1499</v>
      </c>
      <c r="H20">
        <v>1</v>
      </c>
      <c r="I20">
        <v>0</v>
      </c>
      <c r="J20">
        <v>0</v>
      </c>
      <c r="M20" t="s">
        <v>79</v>
      </c>
      <c r="N20" t="s">
        <v>87</v>
      </c>
      <c r="O20" t="s">
        <v>79</v>
      </c>
      <c r="P20" t="s">
        <v>472</v>
      </c>
      <c r="Q20" t="s">
        <v>463</v>
      </c>
    </row>
    <row r="21" spans="1:17" x14ac:dyDescent="0.25">
      <c r="A21">
        <v>569</v>
      </c>
      <c r="B21" t="s">
        <v>1738</v>
      </c>
      <c r="C21" t="s">
        <v>471</v>
      </c>
      <c r="D21">
        <v>2006</v>
      </c>
      <c r="F21" t="s">
        <v>8003</v>
      </c>
      <c r="G21" t="s">
        <v>1739</v>
      </c>
      <c r="H21">
        <v>0</v>
      </c>
      <c r="I21">
        <v>0</v>
      </c>
      <c r="J21">
        <v>0</v>
      </c>
      <c r="L21" t="s">
        <v>895</v>
      </c>
      <c r="M21" t="s">
        <v>79</v>
      </c>
      <c r="N21" t="s">
        <v>87</v>
      </c>
      <c r="O21" t="s">
        <v>79</v>
      </c>
      <c r="P21" t="s">
        <v>472</v>
      </c>
      <c r="Q21" t="s">
        <v>463</v>
      </c>
    </row>
    <row r="22" spans="1:17" x14ac:dyDescent="0.25">
      <c r="A22">
        <v>570</v>
      </c>
      <c r="B22" t="s">
        <v>1740</v>
      </c>
      <c r="C22" t="s">
        <v>471</v>
      </c>
      <c r="D22">
        <v>2006</v>
      </c>
      <c r="F22" t="s">
        <v>8003</v>
      </c>
      <c r="G22" t="s">
        <v>1739</v>
      </c>
      <c r="H22">
        <v>0</v>
      </c>
      <c r="I22">
        <v>0</v>
      </c>
      <c r="J22">
        <v>0</v>
      </c>
      <c r="L22" t="s">
        <v>895</v>
      </c>
      <c r="M22" t="s">
        <v>79</v>
      </c>
      <c r="N22" t="s">
        <v>87</v>
      </c>
      <c r="O22" t="s">
        <v>79</v>
      </c>
      <c r="P22" t="s">
        <v>472</v>
      </c>
      <c r="Q22" t="s">
        <v>463</v>
      </c>
    </row>
    <row r="23" spans="1:17" x14ac:dyDescent="0.25">
      <c r="A23">
        <v>501</v>
      </c>
      <c r="B23" t="s">
        <v>530</v>
      </c>
      <c r="C23" t="s">
        <v>471</v>
      </c>
      <c r="D23">
        <v>2006</v>
      </c>
      <c r="E23" t="s">
        <v>79</v>
      </c>
      <c r="F23" t="s">
        <v>1485</v>
      </c>
      <c r="G23" t="s">
        <v>1651</v>
      </c>
      <c r="H23">
        <v>0</v>
      </c>
      <c r="I23">
        <v>0</v>
      </c>
      <c r="J23">
        <v>0</v>
      </c>
      <c r="M23" t="s">
        <v>79</v>
      </c>
      <c r="N23" t="s">
        <v>87</v>
      </c>
      <c r="O23" t="s">
        <v>79</v>
      </c>
      <c r="P23" t="s">
        <v>472</v>
      </c>
      <c r="Q23" t="s">
        <v>463</v>
      </c>
    </row>
    <row r="24" spans="1:17" x14ac:dyDescent="0.25">
      <c r="A24">
        <v>568</v>
      </c>
      <c r="B24" t="s">
        <v>530</v>
      </c>
      <c r="C24" t="s">
        <v>471</v>
      </c>
      <c r="D24">
        <v>2006</v>
      </c>
      <c r="E24" t="s">
        <v>79</v>
      </c>
      <c r="F24" t="s">
        <v>1485</v>
      </c>
      <c r="G24" t="s">
        <v>1651</v>
      </c>
      <c r="H24">
        <v>0</v>
      </c>
      <c r="I24">
        <v>0</v>
      </c>
      <c r="J24">
        <v>0</v>
      </c>
      <c r="M24" t="s">
        <v>79</v>
      </c>
      <c r="N24" t="s">
        <v>87</v>
      </c>
      <c r="O24" t="s">
        <v>79</v>
      </c>
      <c r="P24" t="s">
        <v>472</v>
      </c>
      <c r="Q24" t="s">
        <v>463</v>
      </c>
    </row>
    <row r="25" spans="1:17" x14ac:dyDescent="0.25">
      <c r="A25">
        <v>1101</v>
      </c>
      <c r="B25" t="s">
        <v>530</v>
      </c>
      <c r="C25" t="s">
        <v>471</v>
      </c>
      <c r="D25">
        <v>2007</v>
      </c>
      <c r="E25" t="s">
        <v>79</v>
      </c>
      <c r="F25" t="s">
        <v>1485</v>
      </c>
      <c r="G25" t="s">
        <v>1486</v>
      </c>
      <c r="H25">
        <v>0</v>
      </c>
      <c r="I25">
        <v>0</v>
      </c>
      <c r="J25">
        <v>0</v>
      </c>
      <c r="M25" t="s">
        <v>79</v>
      </c>
      <c r="N25" t="s">
        <v>87</v>
      </c>
      <c r="O25" t="s">
        <v>79</v>
      </c>
      <c r="P25" t="s">
        <v>472</v>
      </c>
      <c r="Q25" t="s">
        <v>463</v>
      </c>
    </row>
    <row r="26" spans="1:17" x14ac:dyDescent="0.25">
      <c r="A26">
        <v>1912</v>
      </c>
      <c r="B26" t="s">
        <v>530</v>
      </c>
      <c r="C26" t="s">
        <v>471</v>
      </c>
      <c r="D26">
        <v>2008</v>
      </c>
      <c r="E26" t="s">
        <v>79</v>
      </c>
      <c r="F26" t="s">
        <v>1485</v>
      </c>
      <c r="G26" t="s">
        <v>1486</v>
      </c>
      <c r="H26">
        <v>0</v>
      </c>
      <c r="I26">
        <v>0</v>
      </c>
      <c r="J26">
        <v>0</v>
      </c>
      <c r="M26" t="s">
        <v>79</v>
      </c>
      <c r="N26" t="s">
        <v>87</v>
      </c>
      <c r="O26" t="s">
        <v>79</v>
      </c>
      <c r="P26" t="s">
        <v>472</v>
      </c>
      <c r="Q26" t="s">
        <v>463</v>
      </c>
    </row>
    <row r="27" spans="1:17" x14ac:dyDescent="0.25">
      <c r="A27">
        <v>2471</v>
      </c>
      <c r="B27" t="s">
        <v>530</v>
      </c>
      <c r="C27" t="s">
        <v>471</v>
      </c>
      <c r="D27">
        <v>2009</v>
      </c>
      <c r="E27" t="s">
        <v>79</v>
      </c>
      <c r="F27" t="s">
        <v>1485</v>
      </c>
      <c r="G27" t="s">
        <v>4502</v>
      </c>
      <c r="H27">
        <v>0</v>
      </c>
      <c r="I27">
        <v>0</v>
      </c>
      <c r="J27">
        <v>0</v>
      </c>
      <c r="M27" t="s">
        <v>79</v>
      </c>
      <c r="N27" t="s">
        <v>87</v>
      </c>
      <c r="O27" t="s">
        <v>79</v>
      </c>
      <c r="P27" t="s">
        <v>472</v>
      </c>
      <c r="Q27" t="s">
        <v>463</v>
      </c>
    </row>
    <row r="28" spans="1:17" x14ac:dyDescent="0.25">
      <c r="A28">
        <v>81</v>
      </c>
      <c r="B28" t="s">
        <v>466</v>
      </c>
      <c r="C28" t="s">
        <v>467</v>
      </c>
      <c r="D28">
        <v>2003</v>
      </c>
      <c r="F28" t="s">
        <v>8003</v>
      </c>
      <c r="G28" t="s">
        <v>468</v>
      </c>
      <c r="H28">
        <v>0</v>
      </c>
      <c r="I28">
        <v>0</v>
      </c>
      <c r="J28">
        <v>1</v>
      </c>
      <c r="M28" t="s">
        <v>79</v>
      </c>
      <c r="N28" t="s">
        <v>87</v>
      </c>
      <c r="O28" t="s">
        <v>79</v>
      </c>
      <c r="P28" t="s">
        <v>469</v>
      </c>
      <c r="Q28" t="s">
        <v>463</v>
      </c>
    </row>
    <row r="29" spans="1:17" x14ac:dyDescent="0.25">
      <c r="A29">
        <v>97</v>
      </c>
      <c r="B29" t="s">
        <v>506</v>
      </c>
      <c r="C29" t="s">
        <v>467</v>
      </c>
      <c r="D29">
        <v>2003</v>
      </c>
      <c r="F29" t="s">
        <v>8003</v>
      </c>
      <c r="G29" t="s">
        <v>507</v>
      </c>
      <c r="H29">
        <v>1</v>
      </c>
      <c r="I29">
        <v>0</v>
      </c>
      <c r="J29">
        <v>0</v>
      </c>
      <c r="M29" t="s">
        <v>79</v>
      </c>
      <c r="N29" t="s">
        <v>87</v>
      </c>
      <c r="O29" t="s">
        <v>79</v>
      </c>
      <c r="Q29" t="s">
        <v>463</v>
      </c>
    </row>
    <row r="30" spans="1:17" x14ac:dyDescent="0.25">
      <c r="A30">
        <v>98</v>
      </c>
      <c r="B30" t="s">
        <v>508</v>
      </c>
      <c r="C30" t="s">
        <v>467</v>
      </c>
      <c r="D30">
        <v>2003</v>
      </c>
      <c r="E30" t="s">
        <v>79</v>
      </c>
      <c r="F30" t="s">
        <v>79</v>
      </c>
      <c r="G30" t="s">
        <v>80</v>
      </c>
      <c r="H30">
        <v>1</v>
      </c>
      <c r="I30">
        <v>1</v>
      </c>
      <c r="J30">
        <v>0</v>
      </c>
      <c r="K30" t="s">
        <v>81</v>
      </c>
      <c r="L30" t="s">
        <v>79</v>
      </c>
      <c r="M30" t="s">
        <v>79</v>
      </c>
      <c r="N30" t="s">
        <v>87</v>
      </c>
      <c r="O30" t="s">
        <v>79</v>
      </c>
      <c r="P30" t="s">
        <v>469</v>
      </c>
      <c r="Q30" t="s">
        <v>463</v>
      </c>
    </row>
    <row r="31" spans="1:17" x14ac:dyDescent="0.25">
      <c r="A31">
        <v>138</v>
      </c>
      <c r="B31" t="s">
        <v>653</v>
      </c>
      <c r="C31" t="s">
        <v>467</v>
      </c>
      <c r="D31">
        <v>2004</v>
      </c>
      <c r="F31" t="s">
        <v>8003</v>
      </c>
      <c r="G31" t="s">
        <v>652</v>
      </c>
      <c r="H31">
        <v>1</v>
      </c>
      <c r="I31">
        <v>0</v>
      </c>
      <c r="J31">
        <v>0</v>
      </c>
      <c r="M31" t="s">
        <v>79</v>
      </c>
      <c r="N31" t="s">
        <v>87</v>
      </c>
      <c r="O31" t="s">
        <v>79</v>
      </c>
      <c r="P31" t="s">
        <v>469</v>
      </c>
      <c r="Q31" t="s">
        <v>463</v>
      </c>
    </row>
    <row r="32" spans="1:17" x14ac:dyDescent="0.25">
      <c r="A32">
        <v>504</v>
      </c>
      <c r="B32" t="s">
        <v>1655</v>
      </c>
      <c r="C32" t="s">
        <v>467</v>
      </c>
      <c r="D32">
        <v>2006</v>
      </c>
      <c r="F32" t="s">
        <v>8003</v>
      </c>
      <c r="G32" t="s">
        <v>1499</v>
      </c>
      <c r="H32">
        <v>1</v>
      </c>
      <c r="I32">
        <v>0</v>
      </c>
      <c r="J32">
        <v>0</v>
      </c>
      <c r="M32" t="s">
        <v>79</v>
      </c>
      <c r="N32" t="s">
        <v>87</v>
      </c>
      <c r="O32" t="s">
        <v>79</v>
      </c>
      <c r="Q32" t="s">
        <v>463</v>
      </c>
    </row>
    <row r="33" spans="1:17" x14ac:dyDescent="0.25">
      <c r="A33">
        <v>625</v>
      </c>
      <c r="B33" t="s">
        <v>1801</v>
      </c>
      <c r="C33" t="s">
        <v>467</v>
      </c>
      <c r="D33">
        <v>2006</v>
      </c>
      <c r="F33" t="s">
        <v>8003</v>
      </c>
      <c r="G33" t="s">
        <v>1707</v>
      </c>
      <c r="H33">
        <v>1</v>
      </c>
      <c r="I33">
        <v>1</v>
      </c>
      <c r="J33">
        <v>0</v>
      </c>
      <c r="L33" t="s">
        <v>895</v>
      </c>
      <c r="M33" t="s">
        <v>79</v>
      </c>
      <c r="N33" t="s">
        <v>87</v>
      </c>
      <c r="O33" t="s">
        <v>79</v>
      </c>
      <c r="Q33" t="s">
        <v>463</v>
      </c>
    </row>
    <row r="34" spans="1:17" x14ac:dyDescent="0.25">
      <c r="A34">
        <v>626</v>
      </c>
      <c r="B34" t="s">
        <v>1803</v>
      </c>
      <c r="C34" t="s">
        <v>467</v>
      </c>
      <c r="D34">
        <v>2006</v>
      </c>
      <c r="F34" t="s">
        <v>8003</v>
      </c>
      <c r="G34" t="s">
        <v>1707</v>
      </c>
      <c r="H34">
        <v>1</v>
      </c>
      <c r="I34">
        <v>1</v>
      </c>
      <c r="J34">
        <v>0</v>
      </c>
      <c r="L34" t="s">
        <v>895</v>
      </c>
      <c r="M34" t="s">
        <v>79</v>
      </c>
      <c r="N34" t="s">
        <v>87</v>
      </c>
      <c r="O34" t="s">
        <v>79</v>
      </c>
      <c r="Q34" t="s">
        <v>463</v>
      </c>
    </row>
    <row r="35" spans="1:17" x14ac:dyDescent="0.25">
      <c r="A35">
        <v>503</v>
      </c>
      <c r="B35" t="s">
        <v>508</v>
      </c>
      <c r="C35" t="s">
        <v>467</v>
      </c>
      <c r="D35">
        <v>2006</v>
      </c>
      <c r="E35" t="s">
        <v>79</v>
      </c>
      <c r="F35" t="s">
        <v>1485</v>
      </c>
      <c r="G35" t="s">
        <v>1654</v>
      </c>
      <c r="H35">
        <v>0</v>
      </c>
      <c r="I35">
        <v>0</v>
      </c>
      <c r="J35">
        <v>0</v>
      </c>
      <c r="M35" t="s">
        <v>79</v>
      </c>
      <c r="N35" t="s">
        <v>87</v>
      </c>
      <c r="O35" t="s">
        <v>79</v>
      </c>
      <c r="P35" t="s">
        <v>469</v>
      </c>
      <c r="Q35" t="s">
        <v>463</v>
      </c>
    </row>
    <row r="36" spans="1:17" x14ac:dyDescent="0.25">
      <c r="A36">
        <v>573</v>
      </c>
      <c r="B36" t="s">
        <v>1745</v>
      </c>
      <c r="C36" t="s">
        <v>467</v>
      </c>
      <c r="D36">
        <v>2006</v>
      </c>
      <c r="E36" t="s">
        <v>79</v>
      </c>
      <c r="F36" t="s">
        <v>79</v>
      </c>
      <c r="G36" t="s">
        <v>80</v>
      </c>
      <c r="H36">
        <v>1</v>
      </c>
      <c r="I36">
        <v>1</v>
      </c>
      <c r="J36">
        <v>0</v>
      </c>
      <c r="K36" t="s">
        <v>1663</v>
      </c>
      <c r="L36" t="s">
        <v>79</v>
      </c>
      <c r="M36" t="s">
        <v>79</v>
      </c>
      <c r="N36" t="s">
        <v>87</v>
      </c>
      <c r="O36" t="s">
        <v>79</v>
      </c>
      <c r="Q36" t="s">
        <v>463</v>
      </c>
    </row>
    <row r="37" spans="1:17" x14ac:dyDescent="0.25">
      <c r="A37">
        <v>624</v>
      </c>
      <c r="B37" t="s">
        <v>1745</v>
      </c>
      <c r="C37" t="s">
        <v>467</v>
      </c>
      <c r="D37">
        <v>2006</v>
      </c>
      <c r="E37" t="s">
        <v>79</v>
      </c>
      <c r="F37" t="s">
        <v>79</v>
      </c>
      <c r="G37" t="s">
        <v>80</v>
      </c>
      <c r="H37">
        <v>1</v>
      </c>
      <c r="I37">
        <v>1</v>
      </c>
      <c r="J37">
        <v>0</v>
      </c>
      <c r="K37" t="s">
        <v>1663</v>
      </c>
      <c r="M37" t="s">
        <v>79</v>
      </c>
      <c r="N37" t="s">
        <v>87</v>
      </c>
      <c r="O37" t="s">
        <v>79</v>
      </c>
      <c r="Q37" t="s">
        <v>463</v>
      </c>
    </row>
    <row r="38" spans="1:17" x14ac:dyDescent="0.25">
      <c r="A38">
        <v>649</v>
      </c>
      <c r="B38" t="s">
        <v>1745</v>
      </c>
      <c r="C38" t="s">
        <v>467</v>
      </c>
      <c r="D38">
        <v>2006</v>
      </c>
      <c r="E38" t="s">
        <v>79</v>
      </c>
      <c r="F38" t="s">
        <v>79</v>
      </c>
      <c r="G38" t="s">
        <v>80</v>
      </c>
      <c r="H38">
        <v>1</v>
      </c>
      <c r="I38">
        <v>1</v>
      </c>
      <c r="J38">
        <v>0</v>
      </c>
      <c r="K38" t="s">
        <v>1823</v>
      </c>
      <c r="M38" t="s">
        <v>79</v>
      </c>
      <c r="N38" t="s">
        <v>87</v>
      </c>
      <c r="O38" t="s">
        <v>79</v>
      </c>
      <c r="Q38" t="s">
        <v>463</v>
      </c>
    </row>
    <row r="39" spans="1:17" x14ac:dyDescent="0.25">
      <c r="A39">
        <v>668</v>
      </c>
      <c r="B39" t="s">
        <v>1745</v>
      </c>
      <c r="C39" t="s">
        <v>467</v>
      </c>
      <c r="D39">
        <v>2006</v>
      </c>
      <c r="E39" t="s">
        <v>79</v>
      </c>
      <c r="F39" t="s">
        <v>79</v>
      </c>
      <c r="G39" t="s">
        <v>80</v>
      </c>
      <c r="H39">
        <v>0</v>
      </c>
      <c r="I39">
        <v>1</v>
      </c>
      <c r="J39">
        <v>0</v>
      </c>
      <c r="K39" t="s">
        <v>1843</v>
      </c>
      <c r="M39" t="s">
        <v>79</v>
      </c>
      <c r="N39" t="s">
        <v>87</v>
      </c>
      <c r="O39" t="s">
        <v>79</v>
      </c>
      <c r="Q39" t="s">
        <v>463</v>
      </c>
    </row>
    <row r="40" spans="1:17" x14ac:dyDescent="0.25">
      <c r="A40">
        <v>1096</v>
      </c>
      <c r="B40" t="s">
        <v>508</v>
      </c>
      <c r="C40" t="s">
        <v>467</v>
      </c>
      <c r="D40">
        <v>2007</v>
      </c>
      <c r="E40" t="s">
        <v>79</v>
      </c>
      <c r="F40" t="s">
        <v>1485</v>
      </c>
      <c r="G40" t="s">
        <v>1486</v>
      </c>
      <c r="H40">
        <v>0</v>
      </c>
      <c r="I40">
        <v>0</v>
      </c>
      <c r="J40">
        <v>0</v>
      </c>
      <c r="M40" t="s">
        <v>79</v>
      </c>
      <c r="N40" t="s">
        <v>87</v>
      </c>
      <c r="O40" t="s">
        <v>79</v>
      </c>
      <c r="P40" t="s">
        <v>469</v>
      </c>
      <c r="Q40" t="s">
        <v>463</v>
      </c>
    </row>
    <row r="41" spans="1:17" x14ac:dyDescent="0.25">
      <c r="A41">
        <v>1105</v>
      </c>
      <c r="B41" t="s">
        <v>1745</v>
      </c>
      <c r="C41" t="s">
        <v>467</v>
      </c>
      <c r="D41">
        <v>2007</v>
      </c>
      <c r="E41" t="s">
        <v>79</v>
      </c>
      <c r="F41" t="s">
        <v>79</v>
      </c>
      <c r="G41" t="s">
        <v>79</v>
      </c>
      <c r="H41">
        <v>0</v>
      </c>
      <c r="I41">
        <v>0</v>
      </c>
      <c r="J41">
        <v>0</v>
      </c>
      <c r="K41" t="s">
        <v>2656</v>
      </c>
      <c r="L41" t="s">
        <v>79</v>
      </c>
      <c r="M41" t="s">
        <v>79</v>
      </c>
      <c r="N41" t="s">
        <v>87</v>
      </c>
      <c r="O41" t="s">
        <v>79</v>
      </c>
      <c r="Q41" t="s">
        <v>463</v>
      </c>
    </row>
    <row r="42" spans="1:17" x14ac:dyDescent="0.25">
      <c r="A42">
        <v>1914</v>
      </c>
      <c r="B42" t="s">
        <v>508</v>
      </c>
      <c r="C42" t="s">
        <v>467</v>
      </c>
      <c r="D42">
        <v>2008</v>
      </c>
      <c r="E42" t="s">
        <v>79</v>
      </c>
      <c r="F42" t="s">
        <v>1485</v>
      </c>
      <c r="G42" t="s">
        <v>1486</v>
      </c>
      <c r="H42">
        <v>0</v>
      </c>
      <c r="I42">
        <v>0</v>
      </c>
      <c r="J42">
        <v>0</v>
      </c>
      <c r="M42" t="s">
        <v>79</v>
      </c>
      <c r="N42" t="s">
        <v>87</v>
      </c>
      <c r="O42" t="s">
        <v>79</v>
      </c>
      <c r="P42" t="s">
        <v>469</v>
      </c>
      <c r="Q42" t="s">
        <v>463</v>
      </c>
    </row>
    <row r="43" spans="1:17" x14ac:dyDescent="0.25">
      <c r="A43">
        <v>1915</v>
      </c>
      <c r="B43" t="s">
        <v>1745</v>
      </c>
      <c r="C43" t="s">
        <v>467</v>
      </c>
      <c r="D43">
        <v>2008</v>
      </c>
      <c r="E43" t="s">
        <v>79</v>
      </c>
      <c r="F43" t="s">
        <v>1485</v>
      </c>
      <c r="G43" t="s">
        <v>1486</v>
      </c>
      <c r="H43">
        <v>0</v>
      </c>
      <c r="I43">
        <v>0</v>
      </c>
      <c r="J43">
        <v>0</v>
      </c>
      <c r="M43" t="s">
        <v>79</v>
      </c>
      <c r="N43" t="s">
        <v>87</v>
      </c>
      <c r="O43" t="s">
        <v>79</v>
      </c>
      <c r="Q43" t="s">
        <v>463</v>
      </c>
    </row>
    <row r="44" spans="1:17" x14ac:dyDescent="0.25">
      <c r="A44">
        <v>2475</v>
      </c>
      <c r="B44" t="s">
        <v>508</v>
      </c>
      <c r="C44" t="s">
        <v>467</v>
      </c>
      <c r="D44">
        <v>2009</v>
      </c>
      <c r="E44" t="s">
        <v>79</v>
      </c>
      <c r="F44" t="s">
        <v>1485</v>
      </c>
      <c r="G44" t="s">
        <v>4502</v>
      </c>
      <c r="H44">
        <v>0</v>
      </c>
      <c r="I44">
        <v>0</v>
      </c>
      <c r="J44">
        <v>0</v>
      </c>
      <c r="M44" t="s">
        <v>79</v>
      </c>
      <c r="N44" t="s">
        <v>87</v>
      </c>
      <c r="O44" t="s">
        <v>79</v>
      </c>
      <c r="P44" t="s">
        <v>469</v>
      </c>
      <c r="Q44" t="s">
        <v>463</v>
      </c>
    </row>
    <row r="45" spans="1:17" x14ac:dyDescent="0.25">
      <c r="A45">
        <v>2476</v>
      </c>
      <c r="B45" t="s">
        <v>1745</v>
      </c>
      <c r="C45" t="s">
        <v>467</v>
      </c>
      <c r="D45">
        <v>2009</v>
      </c>
      <c r="E45" t="s">
        <v>79</v>
      </c>
      <c r="F45" t="s">
        <v>79</v>
      </c>
      <c r="G45" t="s">
        <v>237</v>
      </c>
      <c r="H45">
        <v>1</v>
      </c>
      <c r="I45">
        <v>0</v>
      </c>
      <c r="J45">
        <v>0</v>
      </c>
      <c r="K45" t="s">
        <v>4504</v>
      </c>
      <c r="L45" t="s">
        <v>79</v>
      </c>
      <c r="M45" t="s">
        <v>79</v>
      </c>
      <c r="N45" t="s">
        <v>87</v>
      </c>
      <c r="O45" t="s">
        <v>79</v>
      </c>
      <c r="Q45" t="s">
        <v>463</v>
      </c>
    </row>
    <row r="46" spans="1:17" x14ac:dyDescent="0.25">
      <c r="A46">
        <v>139</v>
      </c>
      <c r="B46" t="s">
        <v>654</v>
      </c>
      <c r="C46" t="s">
        <v>655</v>
      </c>
      <c r="D46">
        <v>2004</v>
      </c>
      <c r="F46" t="s">
        <v>8003</v>
      </c>
      <c r="G46" t="s">
        <v>656</v>
      </c>
      <c r="H46">
        <v>0</v>
      </c>
      <c r="I46">
        <v>0</v>
      </c>
      <c r="J46">
        <v>1</v>
      </c>
      <c r="M46" t="s">
        <v>79</v>
      </c>
      <c r="N46" t="s">
        <v>87</v>
      </c>
      <c r="O46" t="s">
        <v>79</v>
      </c>
      <c r="P46" t="s">
        <v>657</v>
      </c>
      <c r="Q46" t="s">
        <v>463</v>
      </c>
    </row>
    <row r="47" spans="1:17" x14ac:dyDescent="0.25">
      <c r="A47">
        <v>227</v>
      </c>
      <c r="B47" t="s">
        <v>929</v>
      </c>
      <c r="C47" t="s">
        <v>655</v>
      </c>
      <c r="D47">
        <v>2004</v>
      </c>
      <c r="E47" t="s">
        <v>79</v>
      </c>
      <c r="F47" t="s">
        <v>79</v>
      </c>
      <c r="G47" t="s">
        <v>80</v>
      </c>
      <c r="H47">
        <v>1</v>
      </c>
      <c r="I47">
        <v>1</v>
      </c>
      <c r="J47">
        <v>0</v>
      </c>
      <c r="K47" t="s">
        <v>81</v>
      </c>
      <c r="L47" t="s">
        <v>79</v>
      </c>
      <c r="M47" t="s">
        <v>79</v>
      </c>
      <c r="N47" t="s">
        <v>87</v>
      </c>
      <c r="O47" t="s">
        <v>79</v>
      </c>
      <c r="P47" t="s">
        <v>657</v>
      </c>
      <c r="Q47" t="s">
        <v>463</v>
      </c>
    </row>
    <row r="48" spans="1:17" x14ac:dyDescent="0.25">
      <c r="A48">
        <v>343</v>
      </c>
      <c r="B48" t="s">
        <v>929</v>
      </c>
      <c r="C48" t="s">
        <v>655</v>
      </c>
      <c r="D48">
        <v>2005</v>
      </c>
      <c r="E48" t="s">
        <v>79</v>
      </c>
      <c r="F48" t="s">
        <v>79</v>
      </c>
      <c r="G48" t="s">
        <v>237</v>
      </c>
      <c r="H48">
        <v>1</v>
      </c>
      <c r="I48">
        <v>1</v>
      </c>
      <c r="J48">
        <v>0</v>
      </c>
      <c r="K48" t="s">
        <v>81</v>
      </c>
      <c r="L48" t="s">
        <v>79</v>
      </c>
      <c r="M48" t="s">
        <v>79</v>
      </c>
      <c r="N48" t="s">
        <v>87</v>
      </c>
      <c r="O48" t="s">
        <v>79</v>
      </c>
      <c r="P48" t="s">
        <v>657</v>
      </c>
      <c r="Q48" t="s">
        <v>463</v>
      </c>
    </row>
    <row r="49" spans="1:17" x14ac:dyDescent="0.25">
      <c r="A49">
        <v>506</v>
      </c>
      <c r="B49" t="s">
        <v>1656</v>
      </c>
      <c r="C49" t="s">
        <v>655</v>
      </c>
      <c r="D49">
        <v>2006</v>
      </c>
      <c r="F49" t="s">
        <v>8003</v>
      </c>
      <c r="G49" t="s">
        <v>1499</v>
      </c>
      <c r="H49">
        <v>1</v>
      </c>
      <c r="I49">
        <v>0</v>
      </c>
      <c r="J49">
        <v>0</v>
      </c>
      <c r="M49" t="s">
        <v>79</v>
      </c>
      <c r="N49" t="s">
        <v>87</v>
      </c>
      <c r="O49" t="s">
        <v>79</v>
      </c>
      <c r="P49" t="s">
        <v>657</v>
      </c>
      <c r="Q49" t="s">
        <v>463</v>
      </c>
    </row>
    <row r="50" spans="1:17" x14ac:dyDescent="0.25">
      <c r="A50">
        <v>628</v>
      </c>
      <c r="B50" t="s">
        <v>1806</v>
      </c>
      <c r="C50" t="s">
        <v>655</v>
      </c>
      <c r="D50">
        <v>2006</v>
      </c>
      <c r="F50" t="s">
        <v>8003</v>
      </c>
      <c r="G50" t="s">
        <v>1807</v>
      </c>
      <c r="H50">
        <v>0</v>
      </c>
      <c r="I50">
        <v>1</v>
      </c>
      <c r="J50">
        <v>0</v>
      </c>
      <c r="L50" t="s">
        <v>895</v>
      </c>
      <c r="M50" t="s">
        <v>79</v>
      </c>
      <c r="N50" t="s">
        <v>87</v>
      </c>
      <c r="O50" t="s">
        <v>79</v>
      </c>
      <c r="P50" t="s">
        <v>657</v>
      </c>
      <c r="Q50" t="s">
        <v>463</v>
      </c>
    </row>
    <row r="51" spans="1:17" x14ac:dyDescent="0.25">
      <c r="A51">
        <v>505</v>
      </c>
      <c r="B51" t="s">
        <v>929</v>
      </c>
      <c r="C51" t="s">
        <v>655</v>
      </c>
      <c r="D51">
        <v>2006</v>
      </c>
      <c r="E51" t="s">
        <v>79</v>
      </c>
      <c r="F51" t="s">
        <v>1485</v>
      </c>
      <c r="G51" t="s">
        <v>1651</v>
      </c>
      <c r="H51">
        <v>0</v>
      </c>
      <c r="I51">
        <v>0</v>
      </c>
      <c r="J51">
        <v>0</v>
      </c>
      <c r="M51" t="s">
        <v>79</v>
      </c>
      <c r="N51" t="s">
        <v>87</v>
      </c>
      <c r="O51" t="s">
        <v>79</v>
      </c>
      <c r="P51" t="s">
        <v>657</v>
      </c>
      <c r="Q51" t="s">
        <v>463</v>
      </c>
    </row>
    <row r="52" spans="1:17" x14ac:dyDescent="0.25">
      <c r="A52">
        <v>574</v>
      </c>
      <c r="B52" t="s">
        <v>1747</v>
      </c>
      <c r="C52" t="s">
        <v>655</v>
      </c>
      <c r="D52">
        <v>2006</v>
      </c>
      <c r="E52" t="s">
        <v>79</v>
      </c>
      <c r="F52" t="s">
        <v>79</v>
      </c>
      <c r="G52" t="s">
        <v>80</v>
      </c>
      <c r="H52">
        <v>1</v>
      </c>
      <c r="I52">
        <v>1</v>
      </c>
      <c r="J52">
        <v>0</v>
      </c>
      <c r="K52" t="s">
        <v>1663</v>
      </c>
      <c r="L52" t="s">
        <v>79</v>
      </c>
      <c r="M52" t="s">
        <v>79</v>
      </c>
      <c r="N52" t="s">
        <v>87</v>
      </c>
      <c r="O52" t="s">
        <v>79</v>
      </c>
      <c r="P52" t="s">
        <v>657</v>
      </c>
      <c r="Q52" t="s">
        <v>463</v>
      </c>
    </row>
    <row r="53" spans="1:17" x14ac:dyDescent="0.25">
      <c r="A53">
        <v>627</v>
      </c>
      <c r="B53" t="s">
        <v>1747</v>
      </c>
      <c r="C53" t="s">
        <v>655</v>
      </c>
      <c r="D53">
        <v>2006</v>
      </c>
      <c r="E53" t="s">
        <v>79</v>
      </c>
      <c r="F53" t="s">
        <v>79</v>
      </c>
      <c r="G53" t="s">
        <v>80</v>
      </c>
      <c r="H53">
        <v>0</v>
      </c>
      <c r="I53">
        <v>1</v>
      </c>
      <c r="J53">
        <v>0</v>
      </c>
      <c r="K53" t="s">
        <v>1805</v>
      </c>
      <c r="M53" t="s">
        <v>79</v>
      </c>
      <c r="N53" t="s">
        <v>87</v>
      </c>
      <c r="O53" t="s">
        <v>79</v>
      </c>
      <c r="P53" t="s">
        <v>657</v>
      </c>
      <c r="Q53" t="s">
        <v>463</v>
      </c>
    </row>
    <row r="54" spans="1:17" x14ac:dyDescent="0.25">
      <c r="A54">
        <v>1097</v>
      </c>
      <c r="B54" t="s">
        <v>929</v>
      </c>
      <c r="C54" t="s">
        <v>655</v>
      </c>
      <c r="D54">
        <v>2007</v>
      </c>
      <c r="E54" t="s">
        <v>79</v>
      </c>
      <c r="F54" t="s">
        <v>1485</v>
      </c>
      <c r="G54" t="s">
        <v>1486</v>
      </c>
      <c r="H54">
        <v>0</v>
      </c>
      <c r="I54">
        <v>0</v>
      </c>
      <c r="J54">
        <v>0</v>
      </c>
      <c r="M54" t="s">
        <v>79</v>
      </c>
      <c r="N54" t="s">
        <v>87</v>
      </c>
      <c r="O54" t="s">
        <v>79</v>
      </c>
      <c r="P54" t="s">
        <v>657</v>
      </c>
      <c r="Q54" t="s">
        <v>463</v>
      </c>
    </row>
    <row r="55" spans="1:17" x14ac:dyDescent="0.25">
      <c r="A55">
        <v>1174</v>
      </c>
      <c r="B55" t="s">
        <v>929</v>
      </c>
      <c r="C55" t="s">
        <v>655</v>
      </c>
      <c r="D55">
        <v>2007</v>
      </c>
      <c r="E55" t="s">
        <v>79</v>
      </c>
      <c r="F55" t="s">
        <v>1485</v>
      </c>
      <c r="G55" t="s">
        <v>1486</v>
      </c>
      <c r="H55">
        <v>0</v>
      </c>
      <c r="I55">
        <v>0</v>
      </c>
      <c r="J55">
        <v>0</v>
      </c>
      <c r="M55" t="s">
        <v>79</v>
      </c>
      <c r="N55" t="s">
        <v>87</v>
      </c>
      <c r="O55" t="s">
        <v>79</v>
      </c>
      <c r="P55" t="s">
        <v>657</v>
      </c>
      <c r="Q55" t="s">
        <v>463</v>
      </c>
    </row>
    <row r="56" spans="1:17" x14ac:dyDescent="0.25">
      <c r="A56">
        <v>1098</v>
      </c>
      <c r="B56" t="s">
        <v>1747</v>
      </c>
      <c r="C56" t="s">
        <v>655</v>
      </c>
      <c r="D56">
        <v>2007</v>
      </c>
      <c r="E56" t="s">
        <v>79</v>
      </c>
      <c r="F56" t="s">
        <v>1485</v>
      </c>
      <c r="G56" t="s">
        <v>1486</v>
      </c>
      <c r="H56">
        <v>0</v>
      </c>
      <c r="I56">
        <v>0</v>
      </c>
      <c r="J56">
        <v>0</v>
      </c>
      <c r="M56" t="s">
        <v>79</v>
      </c>
      <c r="N56" t="s">
        <v>87</v>
      </c>
      <c r="O56" t="s">
        <v>79</v>
      </c>
      <c r="P56" t="s">
        <v>657</v>
      </c>
      <c r="Q56" t="s">
        <v>463</v>
      </c>
    </row>
    <row r="57" spans="1:17" x14ac:dyDescent="0.25">
      <c r="A57">
        <v>1175</v>
      </c>
      <c r="B57" t="s">
        <v>1747</v>
      </c>
      <c r="C57" t="s">
        <v>655</v>
      </c>
      <c r="D57">
        <v>2007</v>
      </c>
      <c r="E57" t="s">
        <v>79</v>
      </c>
      <c r="F57" t="s">
        <v>1485</v>
      </c>
      <c r="G57" t="s">
        <v>1486</v>
      </c>
      <c r="H57">
        <v>0</v>
      </c>
      <c r="I57">
        <v>0</v>
      </c>
      <c r="J57">
        <v>0</v>
      </c>
      <c r="M57" t="s">
        <v>79</v>
      </c>
      <c r="N57" t="s">
        <v>87</v>
      </c>
      <c r="O57" t="s">
        <v>79</v>
      </c>
      <c r="P57" t="s">
        <v>657</v>
      </c>
      <c r="Q57" t="s">
        <v>463</v>
      </c>
    </row>
    <row r="58" spans="1:17" x14ac:dyDescent="0.25">
      <c r="A58">
        <v>1905</v>
      </c>
      <c r="B58" t="s">
        <v>1747</v>
      </c>
      <c r="C58" t="s">
        <v>655</v>
      </c>
      <c r="D58">
        <v>2008</v>
      </c>
      <c r="E58" t="s">
        <v>79</v>
      </c>
      <c r="F58" t="s">
        <v>1485</v>
      </c>
      <c r="G58" t="s">
        <v>1486</v>
      </c>
      <c r="H58">
        <v>0</v>
      </c>
      <c r="I58">
        <v>0</v>
      </c>
      <c r="J58">
        <v>0</v>
      </c>
      <c r="M58" t="s">
        <v>79</v>
      </c>
      <c r="N58" t="s">
        <v>87</v>
      </c>
      <c r="O58" t="s">
        <v>79</v>
      </c>
      <c r="P58" t="s">
        <v>657</v>
      </c>
      <c r="Q58" t="s">
        <v>463</v>
      </c>
    </row>
    <row r="59" spans="1:17" x14ac:dyDescent="0.25">
      <c r="A59">
        <v>1916</v>
      </c>
      <c r="B59" t="s">
        <v>1747</v>
      </c>
      <c r="C59" t="s">
        <v>655</v>
      </c>
      <c r="D59">
        <v>2008</v>
      </c>
      <c r="E59" t="s">
        <v>79</v>
      </c>
      <c r="F59" t="s">
        <v>1485</v>
      </c>
      <c r="G59" t="s">
        <v>1486</v>
      </c>
      <c r="H59">
        <v>0</v>
      </c>
      <c r="I59">
        <v>0</v>
      </c>
      <c r="J59">
        <v>0</v>
      </c>
      <c r="M59" t="s">
        <v>79</v>
      </c>
      <c r="N59" t="s">
        <v>87</v>
      </c>
      <c r="O59" t="s">
        <v>79</v>
      </c>
      <c r="P59" t="s">
        <v>657</v>
      </c>
      <c r="Q59" t="s">
        <v>463</v>
      </c>
    </row>
    <row r="60" spans="1:17" x14ac:dyDescent="0.25">
      <c r="A60">
        <v>2469</v>
      </c>
      <c r="B60" t="s">
        <v>4505</v>
      </c>
      <c r="C60" t="s">
        <v>655</v>
      </c>
      <c r="D60">
        <v>2009</v>
      </c>
      <c r="F60" t="s">
        <v>8003</v>
      </c>
      <c r="G60" t="s">
        <v>4506</v>
      </c>
      <c r="H60">
        <v>0</v>
      </c>
      <c r="I60">
        <v>0</v>
      </c>
      <c r="J60">
        <v>1</v>
      </c>
      <c r="M60" t="s">
        <v>79</v>
      </c>
      <c r="N60" t="s">
        <v>87</v>
      </c>
      <c r="O60" t="s">
        <v>79</v>
      </c>
      <c r="Q60" t="s">
        <v>463</v>
      </c>
    </row>
    <row r="61" spans="1:17" x14ac:dyDescent="0.25">
      <c r="A61">
        <v>2472</v>
      </c>
      <c r="B61" t="s">
        <v>4510</v>
      </c>
      <c r="C61" t="s">
        <v>655</v>
      </c>
      <c r="D61">
        <v>2009</v>
      </c>
      <c r="F61" t="s">
        <v>8003</v>
      </c>
      <c r="G61" t="s">
        <v>4511</v>
      </c>
      <c r="H61">
        <v>1</v>
      </c>
      <c r="I61">
        <v>0</v>
      </c>
      <c r="J61">
        <v>0</v>
      </c>
      <c r="M61" t="s">
        <v>79</v>
      </c>
      <c r="N61" t="s">
        <v>87</v>
      </c>
      <c r="O61" t="s">
        <v>79</v>
      </c>
      <c r="P61" t="s">
        <v>657</v>
      </c>
      <c r="Q61" t="s">
        <v>463</v>
      </c>
    </row>
    <row r="62" spans="1:17" x14ac:dyDescent="0.25">
      <c r="A62">
        <v>2474</v>
      </c>
      <c r="B62" t="s">
        <v>929</v>
      </c>
      <c r="C62" t="s">
        <v>655</v>
      </c>
      <c r="D62">
        <v>2009</v>
      </c>
      <c r="E62" t="s">
        <v>79</v>
      </c>
      <c r="F62" t="s">
        <v>1485</v>
      </c>
      <c r="G62" t="s">
        <v>4502</v>
      </c>
      <c r="H62">
        <v>0</v>
      </c>
      <c r="I62">
        <v>0</v>
      </c>
      <c r="J62">
        <v>0</v>
      </c>
      <c r="M62" t="s">
        <v>79</v>
      </c>
      <c r="N62" t="s">
        <v>87</v>
      </c>
      <c r="O62" t="s">
        <v>79</v>
      </c>
      <c r="P62" t="s">
        <v>657</v>
      </c>
      <c r="Q62" t="s">
        <v>463</v>
      </c>
    </row>
    <row r="63" spans="1:17" x14ac:dyDescent="0.25">
      <c r="A63">
        <v>2473</v>
      </c>
      <c r="B63" t="s">
        <v>1747</v>
      </c>
      <c r="C63" t="s">
        <v>655</v>
      </c>
      <c r="D63">
        <v>2009</v>
      </c>
      <c r="E63" t="s">
        <v>79</v>
      </c>
      <c r="F63" t="s">
        <v>1485</v>
      </c>
      <c r="G63" t="s">
        <v>4502</v>
      </c>
      <c r="H63">
        <v>0</v>
      </c>
      <c r="I63">
        <v>0</v>
      </c>
      <c r="J63">
        <v>0</v>
      </c>
      <c r="M63" t="s">
        <v>79</v>
      </c>
      <c r="N63" t="s">
        <v>87</v>
      </c>
      <c r="O63" t="s">
        <v>79</v>
      </c>
      <c r="P63" t="s">
        <v>657</v>
      </c>
      <c r="Q63" t="s">
        <v>463</v>
      </c>
    </row>
    <row r="64" spans="1:17" x14ac:dyDescent="0.25">
      <c r="A64">
        <v>84</v>
      </c>
      <c r="B64" t="s">
        <v>474</v>
      </c>
      <c r="C64" t="s">
        <v>475</v>
      </c>
      <c r="D64">
        <v>2003</v>
      </c>
      <c r="F64" t="s">
        <v>8003</v>
      </c>
      <c r="G64" t="s">
        <v>156</v>
      </c>
      <c r="H64">
        <v>1</v>
      </c>
      <c r="I64">
        <v>0</v>
      </c>
      <c r="J64">
        <v>0</v>
      </c>
      <c r="M64" t="s">
        <v>79</v>
      </c>
      <c r="N64" t="s">
        <v>87</v>
      </c>
      <c r="O64" t="s">
        <v>79</v>
      </c>
      <c r="Q64" t="s">
        <v>463</v>
      </c>
    </row>
    <row r="65" spans="1:17" x14ac:dyDescent="0.25">
      <c r="A65">
        <v>105</v>
      </c>
      <c r="B65" t="s">
        <v>534</v>
      </c>
      <c r="C65" t="s">
        <v>475</v>
      </c>
      <c r="D65">
        <v>2003</v>
      </c>
      <c r="F65" t="s">
        <v>8003</v>
      </c>
      <c r="G65" t="s">
        <v>535</v>
      </c>
      <c r="H65">
        <v>0</v>
      </c>
      <c r="I65">
        <v>0</v>
      </c>
      <c r="J65">
        <v>1</v>
      </c>
      <c r="M65" t="s">
        <v>79</v>
      </c>
      <c r="N65" t="s">
        <v>87</v>
      </c>
      <c r="O65" t="s">
        <v>79</v>
      </c>
      <c r="Q65" t="s">
        <v>463</v>
      </c>
    </row>
    <row r="66" spans="1:17" x14ac:dyDescent="0.25">
      <c r="A66">
        <v>106</v>
      </c>
      <c r="B66" t="s">
        <v>536</v>
      </c>
      <c r="C66" t="s">
        <v>475</v>
      </c>
      <c r="D66">
        <v>2003</v>
      </c>
      <c r="F66" t="s">
        <v>8003</v>
      </c>
      <c r="G66" t="s">
        <v>537</v>
      </c>
      <c r="H66">
        <v>1</v>
      </c>
      <c r="I66">
        <v>0</v>
      </c>
      <c r="J66">
        <v>0</v>
      </c>
      <c r="M66" t="s">
        <v>79</v>
      </c>
      <c r="N66" t="s">
        <v>87</v>
      </c>
      <c r="O66" t="s">
        <v>79</v>
      </c>
      <c r="Q66" t="s">
        <v>463</v>
      </c>
    </row>
    <row r="67" spans="1:17" x14ac:dyDescent="0.25">
      <c r="A67">
        <v>140</v>
      </c>
      <c r="B67" t="s">
        <v>658</v>
      </c>
      <c r="C67" t="s">
        <v>475</v>
      </c>
      <c r="D67">
        <v>2004</v>
      </c>
      <c r="F67" t="s">
        <v>8003</v>
      </c>
      <c r="G67" t="s">
        <v>652</v>
      </c>
      <c r="H67">
        <v>1</v>
      </c>
      <c r="I67">
        <v>0</v>
      </c>
      <c r="J67">
        <v>0</v>
      </c>
      <c r="M67" t="s">
        <v>79</v>
      </c>
      <c r="N67" t="s">
        <v>87</v>
      </c>
      <c r="O67" t="s">
        <v>79</v>
      </c>
      <c r="Q67" t="s">
        <v>463</v>
      </c>
    </row>
    <row r="68" spans="1:17" x14ac:dyDescent="0.25">
      <c r="A68">
        <v>341</v>
      </c>
      <c r="B68" t="s">
        <v>1240</v>
      </c>
      <c r="C68" t="s">
        <v>475</v>
      </c>
      <c r="D68">
        <v>2005</v>
      </c>
      <c r="F68" t="s">
        <v>8003</v>
      </c>
      <c r="G68" t="s">
        <v>1234</v>
      </c>
      <c r="H68">
        <v>0</v>
      </c>
      <c r="I68">
        <v>0</v>
      </c>
      <c r="J68">
        <v>1</v>
      </c>
      <c r="M68" t="s">
        <v>79</v>
      </c>
      <c r="N68" t="s">
        <v>87</v>
      </c>
      <c r="O68" t="s">
        <v>79</v>
      </c>
      <c r="Q68" t="s">
        <v>463</v>
      </c>
    </row>
    <row r="69" spans="1:17" x14ac:dyDescent="0.25">
      <c r="A69">
        <v>508</v>
      </c>
      <c r="B69" t="s">
        <v>1659</v>
      </c>
      <c r="C69" t="s">
        <v>475</v>
      </c>
      <c r="D69">
        <v>2006</v>
      </c>
      <c r="F69" t="s">
        <v>8003</v>
      </c>
      <c r="G69" t="s">
        <v>1660</v>
      </c>
      <c r="H69">
        <v>1</v>
      </c>
      <c r="I69">
        <v>0</v>
      </c>
      <c r="J69">
        <v>0</v>
      </c>
      <c r="M69" t="s">
        <v>79</v>
      </c>
      <c r="N69" t="s">
        <v>87</v>
      </c>
      <c r="O69" t="s">
        <v>79</v>
      </c>
      <c r="Q69" t="s">
        <v>463</v>
      </c>
    </row>
    <row r="70" spans="1:17" x14ac:dyDescent="0.25">
      <c r="A70">
        <v>572</v>
      </c>
      <c r="B70" t="s">
        <v>1743</v>
      </c>
      <c r="C70" t="s">
        <v>475</v>
      </c>
      <c r="D70">
        <v>2006</v>
      </c>
      <c r="E70" t="s">
        <v>79</v>
      </c>
      <c r="F70" t="s">
        <v>79</v>
      </c>
      <c r="G70" t="s">
        <v>80</v>
      </c>
      <c r="H70">
        <v>1</v>
      </c>
      <c r="I70">
        <v>1</v>
      </c>
      <c r="J70">
        <v>0</v>
      </c>
      <c r="K70" t="s">
        <v>1663</v>
      </c>
      <c r="L70" t="s">
        <v>79</v>
      </c>
      <c r="M70" t="s">
        <v>79</v>
      </c>
      <c r="N70" t="s">
        <v>87</v>
      </c>
      <c r="O70" t="s">
        <v>79</v>
      </c>
      <c r="Q70" t="s">
        <v>463</v>
      </c>
    </row>
    <row r="71" spans="1:17" x14ac:dyDescent="0.25">
      <c r="A71">
        <v>623</v>
      </c>
      <c r="B71" t="s">
        <v>1743</v>
      </c>
      <c r="C71" t="s">
        <v>475</v>
      </c>
      <c r="D71">
        <v>2006</v>
      </c>
      <c r="E71" t="s">
        <v>79</v>
      </c>
      <c r="F71" t="s">
        <v>79</v>
      </c>
      <c r="G71" t="s">
        <v>80</v>
      </c>
      <c r="H71">
        <v>1</v>
      </c>
      <c r="I71">
        <v>1</v>
      </c>
      <c r="J71">
        <v>0</v>
      </c>
      <c r="K71" t="s">
        <v>1663</v>
      </c>
      <c r="M71" t="s">
        <v>79</v>
      </c>
      <c r="N71" t="s">
        <v>87</v>
      </c>
      <c r="O71" t="s">
        <v>79</v>
      </c>
      <c r="Q71" t="s">
        <v>463</v>
      </c>
    </row>
    <row r="72" spans="1:17" x14ac:dyDescent="0.25">
      <c r="A72">
        <v>648</v>
      </c>
      <c r="B72" t="s">
        <v>1743</v>
      </c>
      <c r="C72" t="s">
        <v>475</v>
      </c>
      <c r="D72">
        <v>2006</v>
      </c>
      <c r="E72" t="s">
        <v>79</v>
      </c>
      <c r="F72" t="s">
        <v>79</v>
      </c>
      <c r="G72" t="s">
        <v>80</v>
      </c>
      <c r="H72">
        <v>1</v>
      </c>
      <c r="I72">
        <v>1</v>
      </c>
      <c r="J72">
        <v>0</v>
      </c>
      <c r="K72" t="s">
        <v>1822</v>
      </c>
      <c r="M72" t="s">
        <v>79</v>
      </c>
      <c r="N72" t="s">
        <v>87</v>
      </c>
      <c r="O72" t="s">
        <v>79</v>
      </c>
      <c r="Q72" t="s">
        <v>463</v>
      </c>
    </row>
    <row r="73" spans="1:17" x14ac:dyDescent="0.25">
      <c r="A73">
        <v>1099</v>
      </c>
      <c r="B73" t="s">
        <v>2649</v>
      </c>
      <c r="C73" t="s">
        <v>475</v>
      </c>
      <c r="D73">
        <v>2007</v>
      </c>
      <c r="F73" t="s">
        <v>8003</v>
      </c>
      <c r="G73" t="s">
        <v>767</v>
      </c>
      <c r="H73">
        <v>1</v>
      </c>
      <c r="I73">
        <v>0</v>
      </c>
      <c r="J73">
        <v>0</v>
      </c>
      <c r="M73" t="s">
        <v>79</v>
      </c>
      <c r="N73" t="s">
        <v>87</v>
      </c>
      <c r="O73" t="s">
        <v>79</v>
      </c>
      <c r="Q73" t="s">
        <v>463</v>
      </c>
    </row>
    <row r="74" spans="1:17" x14ac:dyDescent="0.25">
      <c r="A74">
        <v>1233</v>
      </c>
      <c r="B74" t="s">
        <v>1743</v>
      </c>
      <c r="C74" t="s">
        <v>475</v>
      </c>
      <c r="D74">
        <v>2007</v>
      </c>
      <c r="E74" t="s">
        <v>79</v>
      </c>
      <c r="F74" t="s">
        <v>79</v>
      </c>
      <c r="G74" t="s">
        <v>79</v>
      </c>
      <c r="H74">
        <v>0</v>
      </c>
      <c r="I74">
        <v>0</v>
      </c>
      <c r="J74">
        <v>0</v>
      </c>
      <c r="K74" t="s">
        <v>2808</v>
      </c>
      <c r="L74" t="s">
        <v>79</v>
      </c>
      <c r="M74" t="s">
        <v>79</v>
      </c>
      <c r="N74" t="s">
        <v>87</v>
      </c>
      <c r="O74" t="s">
        <v>79</v>
      </c>
      <c r="Q74" t="s">
        <v>463</v>
      </c>
    </row>
    <row r="75" spans="1:17" x14ac:dyDescent="0.25">
      <c r="A75">
        <v>1137</v>
      </c>
      <c r="B75" t="s">
        <v>1743</v>
      </c>
      <c r="C75" t="s">
        <v>475</v>
      </c>
      <c r="D75">
        <v>2007</v>
      </c>
      <c r="E75" t="s">
        <v>79</v>
      </c>
      <c r="F75" t="s">
        <v>1485</v>
      </c>
      <c r="G75" t="s">
        <v>1486</v>
      </c>
      <c r="H75">
        <v>0</v>
      </c>
      <c r="I75">
        <v>0</v>
      </c>
      <c r="J75">
        <v>0</v>
      </c>
      <c r="M75" t="s">
        <v>79</v>
      </c>
      <c r="N75" t="s">
        <v>87</v>
      </c>
      <c r="O75" t="s">
        <v>79</v>
      </c>
      <c r="Q75" t="s">
        <v>463</v>
      </c>
    </row>
    <row r="76" spans="1:17" x14ac:dyDescent="0.25">
      <c r="A76">
        <v>1176</v>
      </c>
      <c r="B76" t="s">
        <v>1743</v>
      </c>
      <c r="C76" t="s">
        <v>475</v>
      </c>
      <c r="D76">
        <v>2007</v>
      </c>
      <c r="E76" t="s">
        <v>79</v>
      </c>
      <c r="F76" t="s">
        <v>1485</v>
      </c>
      <c r="G76" t="s">
        <v>1486</v>
      </c>
      <c r="H76">
        <v>0</v>
      </c>
      <c r="I76">
        <v>0</v>
      </c>
      <c r="J76">
        <v>0</v>
      </c>
      <c r="M76" t="s">
        <v>79</v>
      </c>
      <c r="N76" t="s">
        <v>87</v>
      </c>
      <c r="O76" t="s">
        <v>79</v>
      </c>
      <c r="Q76" t="s">
        <v>463</v>
      </c>
    </row>
    <row r="77" spans="1:17" x14ac:dyDescent="0.25">
      <c r="A77">
        <v>1917</v>
      </c>
      <c r="B77" t="s">
        <v>1743</v>
      </c>
      <c r="C77" t="s">
        <v>475</v>
      </c>
      <c r="D77">
        <v>2008</v>
      </c>
      <c r="E77" t="s">
        <v>79</v>
      </c>
      <c r="F77" t="s">
        <v>1485</v>
      </c>
      <c r="G77" t="s">
        <v>1486</v>
      </c>
      <c r="H77">
        <v>0</v>
      </c>
      <c r="I77">
        <v>0</v>
      </c>
      <c r="J77">
        <v>0</v>
      </c>
      <c r="M77" t="s">
        <v>79</v>
      </c>
      <c r="N77" t="s">
        <v>87</v>
      </c>
      <c r="O77" t="s">
        <v>79</v>
      </c>
      <c r="Q77" t="s">
        <v>463</v>
      </c>
    </row>
    <row r="78" spans="1:17" x14ac:dyDescent="0.25">
      <c r="A78">
        <v>2470</v>
      </c>
      <c r="B78" t="s">
        <v>1743</v>
      </c>
      <c r="C78" t="s">
        <v>475</v>
      </c>
      <c r="D78">
        <v>2009</v>
      </c>
      <c r="E78" t="s">
        <v>79</v>
      </c>
      <c r="F78" t="s">
        <v>79</v>
      </c>
      <c r="G78" t="s">
        <v>4503</v>
      </c>
      <c r="H78">
        <v>1</v>
      </c>
      <c r="I78">
        <v>0</v>
      </c>
      <c r="J78">
        <v>0</v>
      </c>
      <c r="K78" t="s">
        <v>4507</v>
      </c>
      <c r="L78" t="s">
        <v>79</v>
      </c>
      <c r="M78" t="s">
        <v>79</v>
      </c>
      <c r="N78" t="s">
        <v>87</v>
      </c>
      <c r="O78" t="s">
        <v>79</v>
      </c>
      <c r="Q78" t="s">
        <v>463</v>
      </c>
    </row>
    <row r="79" spans="1:17" x14ac:dyDescent="0.25">
      <c r="A79">
        <v>230</v>
      </c>
      <c r="B79" t="s">
        <v>941</v>
      </c>
      <c r="C79" t="s">
        <v>942</v>
      </c>
      <c r="D79">
        <v>2004</v>
      </c>
      <c r="F79" t="s">
        <v>8003</v>
      </c>
      <c r="G79" t="s">
        <v>104</v>
      </c>
      <c r="H79">
        <v>0</v>
      </c>
      <c r="I79">
        <v>0</v>
      </c>
      <c r="J79">
        <v>1</v>
      </c>
      <c r="M79" t="s">
        <v>79</v>
      </c>
      <c r="N79" t="s">
        <v>87</v>
      </c>
      <c r="O79" t="s">
        <v>79</v>
      </c>
      <c r="Q79" t="s">
        <v>463</v>
      </c>
    </row>
    <row r="80" spans="1:17" x14ac:dyDescent="0.25">
      <c r="A80">
        <v>507</v>
      </c>
      <c r="B80" t="s">
        <v>1657</v>
      </c>
      <c r="C80" t="s">
        <v>942</v>
      </c>
      <c r="D80">
        <v>2006</v>
      </c>
      <c r="F80" t="s">
        <v>8003</v>
      </c>
      <c r="G80" t="s">
        <v>1499</v>
      </c>
      <c r="H80">
        <v>1</v>
      </c>
      <c r="I80">
        <v>0</v>
      </c>
      <c r="J80">
        <v>0</v>
      </c>
      <c r="M80" t="s">
        <v>79</v>
      </c>
      <c r="N80" t="s">
        <v>87</v>
      </c>
      <c r="O80" t="s">
        <v>79</v>
      </c>
      <c r="Q80" t="s">
        <v>463</v>
      </c>
    </row>
    <row r="81" spans="1:17" x14ac:dyDescent="0.25">
      <c r="A81">
        <v>575</v>
      </c>
      <c r="B81" t="s">
        <v>1749</v>
      </c>
      <c r="C81" t="s">
        <v>942</v>
      </c>
      <c r="D81">
        <v>2006</v>
      </c>
      <c r="E81" t="s">
        <v>79</v>
      </c>
      <c r="F81" t="s">
        <v>79</v>
      </c>
      <c r="G81" t="s">
        <v>80</v>
      </c>
      <c r="H81">
        <v>1</v>
      </c>
      <c r="I81">
        <v>1</v>
      </c>
      <c r="J81">
        <v>0</v>
      </c>
      <c r="K81" t="s">
        <v>1663</v>
      </c>
      <c r="L81" t="s">
        <v>79</v>
      </c>
      <c r="M81" t="s">
        <v>79</v>
      </c>
      <c r="N81" t="s">
        <v>87</v>
      </c>
      <c r="O81" t="s">
        <v>79</v>
      </c>
      <c r="Q81" t="s">
        <v>463</v>
      </c>
    </row>
    <row r="82" spans="1:17" x14ac:dyDescent="0.25">
      <c r="A82">
        <v>1103</v>
      </c>
      <c r="B82" t="s">
        <v>1749</v>
      </c>
      <c r="C82" t="s">
        <v>942</v>
      </c>
      <c r="D82">
        <v>2007</v>
      </c>
      <c r="E82" t="s">
        <v>79</v>
      </c>
      <c r="F82" t="s">
        <v>79</v>
      </c>
      <c r="G82" t="s">
        <v>79</v>
      </c>
      <c r="H82">
        <v>1</v>
      </c>
      <c r="I82">
        <v>1</v>
      </c>
      <c r="J82">
        <v>0</v>
      </c>
      <c r="K82" t="s">
        <v>2653</v>
      </c>
      <c r="L82" t="s">
        <v>79</v>
      </c>
      <c r="M82" t="s">
        <v>79</v>
      </c>
      <c r="N82" t="s">
        <v>87</v>
      </c>
      <c r="O82" t="s">
        <v>79</v>
      </c>
      <c r="Q82" t="s">
        <v>463</v>
      </c>
    </row>
    <row r="83" spans="1:17" x14ac:dyDescent="0.25">
      <c r="A83">
        <v>1138</v>
      </c>
      <c r="B83" t="s">
        <v>1749</v>
      </c>
      <c r="C83" t="s">
        <v>942</v>
      </c>
      <c r="D83">
        <v>2007</v>
      </c>
      <c r="E83" t="s">
        <v>79</v>
      </c>
      <c r="F83" t="s">
        <v>79</v>
      </c>
      <c r="G83" t="s">
        <v>79</v>
      </c>
      <c r="H83">
        <v>1</v>
      </c>
      <c r="I83">
        <v>1</v>
      </c>
      <c r="J83">
        <v>0</v>
      </c>
      <c r="K83" t="s">
        <v>2683</v>
      </c>
      <c r="M83" t="s">
        <v>79</v>
      </c>
      <c r="N83" t="s">
        <v>87</v>
      </c>
      <c r="O83" t="s">
        <v>79</v>
      </c>
      <c r="Q83" t="s">
        <v>463</v>
      </c>
    </row>
    <row r="84" spans="1:17" x14ac:dyDescent="0.25">
      <c r="A84">
        <v>1231</v>
      </c>
      <c r="B84" t="s">
        <v>1749</v>
      </c>
      <c r="C84" t="s">
        <v>942</v>
      </c>
      <c r="D84">
        <v>2007</v>
      </c>
      <c r="E84" t="s">
        <v>79</v>
      </c>
      <c r="F84" t="s">
        <v>79</v>
      </c>
      <c r="G84" t="s">
        <v>79</v>
      </c>
      <c r="H84">
        <v>1</v>
      </c>
      <c r="I84">
        <v>1</v>
      </c>
      <c r="J84">
        <v>0</v>
      </c>
      <c r="K84" t="s">
        <v>2801</v>
      </c>
      <c r="M84" t="s">
        <v>79</v>
      </c>
      <c r="N84" t="s">
        <v>87</v>
      </c>
      <c r="O84" t="s">
        <v>79</v>
      </c>
      <c r="Q84" t="s">
        <v>463</v>
      </c>
    </row>
    <row r="85" spans="1:17" x14ac:dyDescent="0.25">
      <c r="A85">
        <v>1920</v>
      </c>
      <c r="B85" t="s">
        <v>1749</v>
      </c>
      <c r="C85" t="s">
        <v>942</v>
      </c>
      <c r="D85">
        <v>2008</v>
      </c>
      <c r="E85" t="s">
        <v>79</v>
      </c>
      <c r="F85" t="s">
        <v>79</v>
      </c>
      <c r="G85" t="s">
        <v>3818</v>
      </c>
      <c r="H85">
        <v>1</v>
      </c>
      <c r="I85">
        <v>1</v>
      </c>
      <c r="J85">
        <v>0</v>
      </c>
      <c r="K85" t="s">
        <v>3833</v>
      </c>
      <c r="L85" t="s">
        <v>79</v>
      </c>
      <c r="M85" t="s">
        <v>79</v>
      </c>
      <c r="N85" t="s">
        <v>87</v>
      </c>
      <c r="O85" t="s">
        <v>79</v>
      </c>
      <c r="Q85" t="s">
        <v>463</v>
      </c>
    </row>
    <row r="86" spans="1:17" x14ac:dyDescent="0.25">
      <c r="A86">
        <v>2468</v>
      </c>
      <c r="B86" t="s">
        <v>1749</v>
      </c>
      <c r="C86" t="s">
        <v>942</v>
      </c>
      <c r="D86">
        <v>2009</v>
      </c>
      <c r="E86" t="s">
        <v>79</v>
      </c>
      <c r="F86" t="s">
        <v>79</v>
      </c>
      <c r="G86" t="s">
        <v>4503</v>
      </c>
      <c r="H86">
        <v>1</v>
      </c>
      <c r="I86">
        <v>1</v>
      </c>
      <c r="J86">
        <v>0</v>
      </c>
      <c r="K86" t="s">
        <v>4504</v>
      </c>
      <c r="L86" t="s">
        <v>79</v>
      </c>
      <c r="M86" t="s">
        <v>79</v>
      </c>
      <c r="N86" t="s">
        <v>87</v>
      </c>
      <c r="O86" t="s">
        <v>79</v>
      </c>
      <c r="Q86" t="s">
        <v>463</v>
      </c>
    </row>
    <row r="87" spans="1:17" x14ac:dyDescent="0.25">
      <c r="A87">
        <v>4545</v>
      </c>
      <c r="B87" t="s">
        <v>7553</v>
      </c>
      <c r="C87" t="s">
        <v>942</v>
      </c>
      <c r="D87">
        <v>2014</v>
      </c>
      <c r="F87" t="s">
        <v>8003</v>
      </c>
      <c r="G87" t="s">
        <v>7233</v>
      </c>
      <c r="H87">
        <v>0</v>
      </c>
      <c r="I87">
        <v>0</v>
      </c>
      <c r="J87">
        <v>1</v>
      </c>
      <c r="N87" t="s">
        <v>87</v>
      </c>
      <c r="Q87" t="s">
        <v>463</v>
      </c>
    </row>
    <row r="88" spans="1:17" x14ac:dyDescent="0.25">
      <c r="A88">
        <v>4546</v>
      </c>
      <c r="B88" t="s">
        <v>7555</v>
      </c>
      <c r="C88" t="s">
        <v>942</v>
      </c>
      <c r="D88">
        <v>2014</v>
      </c>
      <c r="F88" t="s">
        <v>8003</v>
      </c>
      <c r="G88" t="s">
        <v>7233</v>
      </c>
      <c r="H88">
        <v>0</v>
      </c>
      <c r="I88">
        <v>0</v>
      </c>
      <c r="J88">
        <v>1</v>
      </c>
      <c r="N88" t="s">
        <v>87</v>
      </c>
      <c r="Q88" t="s">
        <v>463</v>
      </c>
    </row>
    <row r="89" spans="1:17" x14ac:dyDescent="0.25">
      <c r="A89">
        <v>4606</v>
      </c>
      <c r="B89" t="s">
        <v>7663</v>
      </c>
      <c r="C89" t="s">
        <v>942</v>
      </c>
      <c r="D89">
        <v>2014</v>
      </c>
      <c r="F89" t="s">
        <v>8003</v>
      </c>
      <c r="G89" t="s">
        <v>7233</v>
      </c>
      <c r="H89">
        <v>0</v>
      </c>
      <c r="I89">
        <v>0</v>
      </c>
      <c r="J89">
        <v>1</v>
      </c>
      <c r="N89" t="s">
        <v>87</v>
      </c>
      <c r="Q89" t="s">
        <v>463</v>
      </c>
    </row>
    <row r="90" spans="1:17" x14ac:dyDescent="0.25">
      <c r="A90">
        <v>40</v>
      </c>
      <c r="B90" t="s">
        <v>313</v>
      </c>
      <c r="C90" t="s">
        <v>314</v>
      </c>
      <c r="D90">
        <v>1997</v>
      </c>
      <c r="E90" t="s">
        <v>79</v>
      </c>
      <c r="F90" t="s">
        <v>79</v>
      </c>
      <c r="G90" t="s">
        <v>80</v>
      </c>
      <c r="H90">
        <v>1</v>
      </c>
      <c r="I90">
        <v>0</v>
      </c>
      <c r="J90">
        <v>0</v>
      </c>
      <c r="K90" t="s">
        <v>81</v>
      </c>
      <c r="L90" t="s">
        <v>79</v>
      </c>
      <c r="M90" t="s">
        <v>79</v>
      </c>
      <c r="N90" t="s">
        <v>87</v>
      </c>
      <c r="O90" t="s">
        <v>79</v>
      </c>
      <c r="P90" t="s">
        <v>321</v>
      </c>
      <c r="Q90" t="s">
        <v>90</v>
      </c>
    </row>
    <row r="91" spans="1:17" x14ac:dyDescent="0.25">
      <c r="A91">
        <v>47</v>
      </c>
      <c r="B91" t="s">
        <v>313</v>
      </c>
      <c r="C91" t="s">
        <v>314</v>
      </c>
      <c r="D91">
        <v>1998</v>
      </c>
      <c r="E91" t="s">
        <v>79</v>
      </c>
      <c r="F91" t="s">
        <v>79</v>
      </c>
      <c r="G91" t="s">
        <v>237</v>
      </c>
      <c r="H91">
        <v>1</v>
      </c>
      <c r="I91">
        <v>0</v>
      </c>
      <c r="J91">
        <v>0</v>
      </c>
      <c r="K91" t="s">
        <v>81</v>
      </c>
      <c r="L91" t="s">
        <v>79</v>
      </c>
      <c r="M91" t="s">
        <v>79</v>
      </c>
      <c r="N91" t="s">
        <v>87</v>
      </c>
      <c r="O91" t="s">
        <v>79</v>
      </c>
      <c r="P91" t="s">
        <v>321</v>
      </c>
      <c r="Q91" t="s">
        <v>90</v>
      </c>
    </row>
    <row r="92" spans="1:17" x14ac:dyDescent="0.25">
      <c r="A92">
        <v>60</v>
      </c>
      <c r="B92" t="s">
        <v>313</v>
      </c>
      <c r="C92" t="s">
        <v>314</v>
      </c>
      <c r="D92">
        <v>1999</v>
      </c>
      <c r="E92" t="s">
        <v>79</v>
      </c>
      <c r="F92" t="s">
        <v>79</v>
      </c>
      <c r="G92" t="s">
        <v>237</v>
      </c>
      <c r="H92">
        <v>1</v>
      </c>
      <c r="I92">
        <v>0</v>
      </c>
      <c r="J92">
        <v>0</v>
      </c>
      <c r="K92" t="s">
        <v>81</v>
      </c>
      <c r="L92" t="s">
        <v>79</v>
      </c>
      <c r="M92" t="s">
        <v>79</v>
      </c>
      <c r="N92" t="s">
        <v>87</v>
      </c>
      <c r="O92" t="s">
        <v>79</v>
      </c>
      <c r="P92" t="s">
        <v>321</v>
      </c>
      <c r="Q92" t="s">
        <v>90</v>
      </c>
    </row>
    <row r="93" spans="1:17" x14ac:dyDescent="0.25">
      <c r="A93">
        <v>72</v>
      </c>
      <c r="B93" t="s">
        <v>313</v>
      </c>
      <c r="C93" t="s">
        <v>314</v>
      </c>
      <c r="D93">
        <v>2000</v>
      </c>
      <c r="E93" t="s">
        <v>79</v>
      </c>
      <c r="F93" t="s">
        <v>79</v>
      </c>
      <c r="G93" t="s">
        <v>237</v>
      </c>
      <c r="H93">
        <v>1</v>
      </c>
      <c r="I93">
        <v>0</v>
      </c>
      <c r="J93">
        <v>0</v>
      </c>
      <c r="K93" t="s">
        <v>81</v>
      </c>
      <c r="L93" t="s">
        <v>79</v>
      </c>
      <c r="M93" t="s">
        <v>79</v>
      </c>
      <c r="N93" t="s">
        <v>87</v>
      </c>
      <c r="O93" t="s">
        <v>79</v>
      </c>
      <c r="P93" t="s">
        <v>321</v>
      </c>
      <c r="Q93" t="s">
        <v>90</v>
      </c>
    </row>
    <row r="94" spans="1:17" x14ac:dyDescent="0.25">
      <c r="A94">
        <v>588</v>
      </c>
      <c r="B94" t="s">
        <v>313</v>
      </c>
      <c r="C94" t="s">
        <v>314</v>
      </c>
      <c r="D94">
        <v>2006</v>
      </c>
      <c r="E94" t="s">
        <v>79</v>
      </c>
      <c r="F94" t="s">
        <v>1485</v>
      </c>
      <c r="G94" t="s">
        <v>1768</v>
      </c>
      <c r="H94">
        <v>0</v>
      </c>
      <c r="I94">
        <v>0</v>
      </c>
      <c r="J94">
        <v>0</v>
      </c>
      <c r="K94" t="s">
        <v>1643</v>
      </c>
      <c r="M94" t="s">
        <v>79</v>
      </c>
      <c r="N94" t="s">
        <v>87</v>
      </c>
      <c r="O94" t="s">
        <v>79</v>
      </c>
      <c r="P94" t="s">
        <v>321</v>
      </c>
      <c r="Q94" t="s">
        <v>90</v>
      </c>
    </row>
    <row r="95" spans="1:17" x14ac:dyDescent="0.25">
      <c r="A95">
        <v>1191</v>
      </c>
      <c r="B95" t="s">
        <v>313</v>
      </c>
      <c r="C95" t="s">
        <v>314</v>
      </c>
      <c r="D95">
        <v>2007</v>
      </c>
      <c r="E95" t="s">
        <v>79</v>
      </c>
      <c r="F95" t="s">
        <v>1485</v>
      </c>
      <c r="G95" t="s">
        <v>1486</v>
      </c>
      <c r="H95">
        <v>0</v>
      </c>
      <c r="I95">
        <v>0</v>
      </c>
      <c r="J95">
        <v>0</v>
      </c>
      <c r="M95" t="s">
        <v>79</v>
      </c>
      <c r="N95" t="s">
        <v>87</v>
      </c>
      <c r="O95" t="s">
        <v>79</v>
      </c>
      <c r="P95" t="s">
        <v>321</v>
      </c>
      <c r="Q95" t="s">
        <v>90</v>
      </c>
    </row>
    <row r="96" spans="1:17" x14ac:dyDescent="0.25">
      <c r="A96">
        <v>143</v>
      </c>
      <c r="B96" t="s">
        <v>662</v>
      </c>
      <c r="C96" t="s">
        <v>663</v>
      </c>
      <c r="D96">
        <v>2004</v>
      </c>
      <c r="F96" t="s">
        <v>8003</v>
      </c>
      <c r="G96" t="s">
        <v>665</v>
      </c>
      <c r="H96">
        <v>0</v>
      </c>
      <c r="I96">
        <v>0</v>
      </c>
      <c r="J96">
        <v>1</v>
      </c>
      <c r="M96" t="s">
        <v>79</v>
      </c>
      <c r="N96" t="s">
        <v>87</v>
      </c>
      <c r="O96" t="s">
        <v>79</v>
      </c>
      <c r="Q96" t="s">
        <v>668</v>
      </c>
    </row>
    <row r="97" spans="1:17" x14ac:dyDescent="0.25">
      <c r="A97">
        <v>177</v>
      </c>
      <c r="B97" t="s">
        <v>756</v>
      </c>
      <c r="C97" t="s">
        <v>663</v>
      </c>
      <c r="D97">
        <v>2004</v>
      </c>
      <c r="E97" t="s">
        <v>79</v>
      </c>
      <c r="F97" t="s">
        <v>79</v>
      </c>
      <c r="G97" t="s">
        <v>80</v>
      </c>
      <c r="H97">
        <v>1</v>
      </c>
      <c r="I97">
        <v>1</v>
      </c>
      <c r="J97">
        <v>0</v>
      </c>
      <c r="K97" t="s">
        <v>81</v>
      </c>
      <c r="L97" t="s">
        <v>79</v>
      </c>
      <c r="M97" t="s">
        <v>79</v>
      </c>
      <c r="N97" t="s">
        <v>87</v>
      </c>
      <c r="O97" t="s">
        <v>79</v>
      </c>
      <c r="Q97" t="s">
        <v>668</v>
      </c>
    </row>
    <row r="98" spans="1:17" x14ac:dyDescent="0.25">
      <c r="A98">
        <v>732</v>
      </c>
      <c r="B98" t="s">
        <v>756</v>
      </c>
      <c r="C98" t="s">
        <v>663</v>
      </c>
      <c r="D98">
        <v>2006</v>
      </c>
      <c r="E98" t="s">
        <v>79</v>
      </c>
      <c r="F98" t="s">
        <v>1485</v>
      </c>
      <c r="G98" t="s">
        <v>1486</v>
      </c>
      <c r="H98">
        <v>0</v>
      </c>
      <c r="I98">
        <v>0</v>
      </c>
      <c r="J98">
        <v>0</v>
      </c>
      <c r="M98" t="s">
        <v>79</v>
      </c>
      <c r="N98" t="s">
        <v>87</v>
      </c>
      <c r="O98" t="s">
        <v>79</v>
      </c>
      <c r="Q98" t="s">
        <v>668</v>
      </c>
    </row>
    <row r="99" spans="1:17" x14ac:dyDescent="0.25">
      <c r="A99">
        <v>1</v>
      </c>
      <c r="B99" t="s">
        <v>73</v>
      </c>
      <c r="C99" t="s">
        <v>74</v>
      </c>
      <c r="D99">
        <v>1994</v>
      </c>
      <c r="E99" t="s">
        <v>79</v>
      </c>
      <c r="F99" t="s">
        <v>79</v>
      </c>
      <c r="G99" t="s">
        <v>80</v>
      </c>
      <c r="H99">
        <v>1</v>
      </c>
      <c r="I99">
        <v>1</v>
      </c>
      <c r="J99">
        <v>0</v>
      </c>
      <c r="K99" t="s">
        <v>81</v>
      </c>
      <c r="L99" t="s">
        <v>79</v>
      </c>
      <c r="M99" t="s">
        <v>79</v>
      </c>
      <c r="N99" t="s">
        <v>87</v>
      </c>
      <c r="O99" t="s">
        <v>79</v>
      </c>
      <c r="P99" t="s">
        <v>88</v>
      </c>
      <c r="Q99" t="s">
        <v>90</v>
      </c>
    </row>
    <row r="100" spans="1:17" x14ac:dyDescent="0.25">
      <c r="A100">
        <v>232</v>
      </c>
      <c r="B100" t="s">
        <v>943</v>
      </c>
      <c r="C100" t="s">
        <v>74</v>
      </c>
      <c r="D100">
        <v>2004</v>
      </c>
      <c r="F100" t="s">
        <v>8003</v>
      </c>
      <c r="G100" t="s">
        <v>945</v>
      </c>
      <c r="H100">
        <v>1</v>
      </c>
      <c r="I100">
        <v>0</v>
      </c>
      <c r="J100">
        <v>0</v>
      </c>
      <c r="L100" t="s">
        <v>895</v>
      </c>
      <c r="M100" t="s">
        <v>79</v>
      </c>
      <c r="N100" t="s">
        <v>87</v>
      </c>
      <c r="O100" t="s">
        <v>79</v>
      </c>
      <c r="Q100" t="s">
        <v>90</v>
      </c>
    </row>
    <row r="101" spans="1:17" x14ac:dyDescent="0.25">
      <c r="A101">
        <v>233</v>
      </c>
      <c r="B101" t="s">
        <v>946</v>
      </c>
      <c r="C101" t="s">
        <v>74</v>
      </c>
      <c r="D101">
        <v>2004</v>
      </c>
      <c r="F101" t="s">
        <v>8003</v>
      </c>
      <c r="G101" t="s">
        <v>947</v>
      </c>
      <c r="H101">
        <v>1</v>
      </c>
      <c r="I101">
        <v>0</v>
      </c>
      <c r="J101">
        <v>0</v>
      </c>
      <c r="M101" t="s">
        <v>79</v>
      </c>
      <c r="N101" t="s">
        <v>87</v>
      </c>
      <c r="O101" t="s">
        <v>79</v>
      </c>
      <c r="Q101" t="s">
        <v>90</v>
      </c>
    </row>
    <row r="102" spans="1:17" x14ac:dyDescent="0.25">
      <c r="A102">
        <v>274</v>
      </c>
      <c r="B102" t="s">
        <v>1068</v>
      </c>
      <c r="C102" t="s">
        <v>74</v>
      </c>
      <c r="D102">
        <v>2004</v>
      </c>
      <c r="E102" t="s">
        <v>79</v>
      </c>
      <c r="F102" t="s">
        <v>79</v>
      </c>
      <c r="G102" t="s">
        <v>80</v>
      </c>
      <c r="H102">
        <v>1</v>
      </c>
      <c r="I102">
        <v>1</v>
      </c>
      <c r="J102">
        <v>0</v>
      </c>
      <c r="K102" t="s">
        <v>81</v>
      </c>
      <c r="L102" t="s">
        <v>79</v>
      </c>
      <c r="M102" t="s">
        <v>79</v>
      </c>
      <c r="N102" t="s">
        <v>87</v>
      </c>
      <c r="O102" t="s">
        <v>79</v>
      </c>
      <c r="P102" t="s">
        <v>88</v>
      </c>
      <c r="Q102" t="s">
        <v>90</v>
      </c>
    </row>
    <row r="103" spans="1:17" x14ac:dyDescent="0.25">
      <c r="A103">
        <v>548</v>
      </c>
      <c r="B103" t="s">
        <v>1068</v>
      </c>
      <c r="C103" t="s">
        <v>74</v>
      </c>
      <c r="D103">
        <v>2006</v>
      </c>
      <c r="E103" t="s">
        <v>79</v>
      </c>
      <c r="F103" t="s">
        <v>1485</v>
      </c>
      <c r="G103" t="s">
        <v>1486</v>
      </c>
      <c r="H103">
        <v>0</v>
      </c>
      <c r="I103">
        <v>0</v>
      </c>
      <c r="J103">
        <v>0</v>
      </c>
      <c r="K103" t="s">
        <v>1643</v>
      </c>
      <c r="M103" t="s">
        <v>79</v>
      </c>
      <c r="N103" t="s">
        <v>87</v>
      </c>
      <c r="O103" t="s">
        <v>79</v>
      </c>
      <c r="P103" t="s">
        <v>88</v>
      </c>
      <c r="Q103" t="s">
        <v>90</v>
      </c>
    </row>
    <row r="104" spans="1:17" x14ac:dyDescent="0.25">
      <c r="A104">
        <v>586</v>
      </c>
      <c r="B104" t="s">
        <v>1068</v>
      </c>
      <c r="C104" t="s">
        <v>74</v>
      </c>
      <c r="D104">
        <v>2006</v>
      </c>
      <c r="E104" t="s">
        <v>79</v>
      </c>
      <c r="F104" t="s">
        <v>1485</v>
      </c>
      <c r="G104" t="s">
        <v>1486</v>
      </c>
      <c r="H104">
        <v>0</v>
      </c>
      <c r="I104">
        <v>0</v>
      </c>
      <c r="J104">
        <v>0</v>
      </c>
      <c r="K104" t="s">
        <v>1643</v>
      </c>
      <c r="M104" t="s">
        <v>79</v>
      </c>
      <c r="N104" t="s">
        <v>87</v>
      </c>
      <c r="O104" t="s">
        <v>79</v>
      </c>
      <c r="P104" t="s">
        <v>88</v>
      </c>
      <c r="Q104" t="s">
        <v>90</v>
      </c>
    </row>
    <row r="105" spans="1:17" x14ac:dyDescent="0.25">
      <c r="A105">
        <v>1095</v>
      </c>
      <c r="B105" t="s">
        <v>1068</v>
      </c>
      <c r="C105" t="s">
        <v>74</v>
      </c>
      <c r="D105">
        <v>2007</v>
      </c>
      <c r="E105" t="s">
        <v>79</v>
      </c>
      <c r="F105" t="s">
        <v>1485</v>
      </c>
      <c r="G105" t="s">
        <v>1486</v>
      </c>
      <c r="H105">
        <v>0</v>
      </c>
      <c r="I105">
        <v>0</v>
      </c>
      <c r="J105">
        <v>0</v>
      </c>
      <c r="M105" t="s">
        <v>79</v>
      </c>
      <c r="N105" t="s">
        <v>87</v>
      </c>
      <c r="O105" t="s">
        <v>79</v>
      </c>
      <c r="P105" t="s">
        <v>88</v>
      </c>
      <c r="Q105" t="s">
        <v>90</v>
      </c>
    </row>
    <row r="106" spans="1:17" x14ac:dyDescent="0.25">
      <c r="A106">
        <v>1210</v>
      </c>
      <c r="B106" t="s">
        <v>1068</v>
      </c>
      <c r="C106" t="s">
        <v>74</v>
      </c>
      <c r="D106">
        <v>2007</v>
      </c>
      <c r="E106" t="s">
        <v>79</v>
      </c>
      <c r="F106" t="s">
        <v>1485</v>
      </c>
      <c r="G106" t="s">
        <v>1486</v>
      </c>
      <c r="H106">
        <v>0</v>
      </c>
      <c r="I106">
        <v>0</v>
      </c>
      <c r="J106">
        <v>0</v>
      </c>
      <c r="M106" t="s">
        <v>79</v>
      </c>
      <c r="N106" t="s">
        <v>87</v>
      </c>
      <c r="O106" t="s">
        <v>79</v>
      </c>
      <c r="P106" t="s">
        <v>88</v>
      </c>
      <c r="Q106" t="s">
        <v>90</v>
      </c>
    </row>
    <row r="107" spans="1:17" x14ac:dyDescent="0.25">
      <c r="A107">
        <v>1927</v>
      </c>
      <c r="B107" t="s">
        <v>1068</v>
      </c>
      <c r="C107" t="s">
        <v>74</v>
      </c>
      <c r="D107">
        <v>2008</v>
      </c>
      <c r="E107" t="s">
        <v>79</v>
      </c>
      <c r="F107" t="s">
        <v>1485</v>
      </c>
      <c r="G107" t="s">
        <v>1486</v>
      </c>
      <c r="H107">
        <v>0</v>
      </c>
      <c r="I107">
        <v>0</v>
      </c>
      <c r="J107">
        <v>0</v>
      </c>
      <c r="M107" t="s">
        <v>79</v>
      </c>
      <c r="N107" t="s">
        <v>87</v>
      </c>
      <c r="O107" t="s">
        <v>79</v>
      </c>
      <c r="P107" t="s">
        <v>88</v>
      </c>
      <c r="Q107" t="s">
        <v>90</v>
      </c>
    </row>
    <row r="108" spans="1:17" x14ac:dyDescent="0.25">
      <c r="A108">
        <v>2435</v>
      </c>
      <c r="B108" t="s">
        <v>1068</v>
      </c>
      <c r="C108" t="s">
        <v>74</v>
      </c>
      <c r="D108">
        <v>2009</v>
      </c>
      <c r="E108" t="s">
        <v>79</v>
      </c>
      <c r="F108" t="s">
        <v>1485</v>
      </c>
      <c r="G108" t="s">
        <v>4463</v>
      </c>
      <c r="H108">
        <v>0</v>
      </c>
      <c r="I108">
        <v>0</v>
      </c>
      <c r="J108">
        <v>0</v>
      </c>
      <c r="M108" t="s">
        <v>79</v>
      </c>
      <c r="N108" t="s">
        <v>87</v>
      </c>
      <c r="O108" t="s">
        <v>79</v>
      </c>
      <c r="P108" t="s">
        <v>88</v>
      </c>
      <c r="Q108" t="s">
        <v>90</v>
      </c>
    </row>
    <row r="109" spans="1:17" x14ac:dyDescent="0.25">
      <c r="A109">
        <v>2647</v>
      </c>
      <c r="B109" t="s">
        <v>1068</v>
      </c>
      <c r="C109" t="s">
        <v>74</v>
      </c>
      <c r="D109">
        <v>2010</v>
      </c>
      <c r="E109" t="s">
        <v>79</v>
      </c>
      <c r="F109" t="s">
        <v>1485</v>
      </c>
      <c r="G109" t="s">
        <v>4502</v>
      </c>
      <c r="H109">
        <v>0</v>
      </c>
      <c r="I109">
        <v>0</v>
      </c>
      <c r="J109">
        <v>0</v>
      </c>
      <c r="M109" t="s">
        <v>79</v>
      </c>
      <c r="N109" t="s">
        <v>87</v>
      </c>
      <c r="O109" t="s">
        <v>79</v>
      </c>
      <c r="P109" t="s">
        <v>88</v>
      </c>
      <c r="Q109" t="s">
        <v>90</v>
      </c>
    </row>
    <row r="110" spans="1:17" x14ac:dyDescent="0.25">
      <c r="A110">
        <v>4264</v>
      </c>
      <c r="B110" t="s">
        <v>1068</v>
      </c>
      <c r="C110" t="s">
        <v>74</v>
      </c>
      <c r="D110">
        <v>2013</v>
      </c>
      <c r="E110" t="s">
        <v>79</v>
      </c>
      <c r="F110" t="s">
        <v>1485</v>
      </c>
      <c r="G110" t="s">
        <v>1485</v>
      </c>
      <c r="H110">
        <v>0</v>
      </c>
      <c r="I110">
        <v>0</v>
      </c>
      <c r="J110">
        <v>0</v>
      </c>
      <c r="M110" t="s">
        <v>79</v>
      </c>
      <c r="N110" t="s">
        <v>87</v>
      </c>
      <c r="O110" t="s">
        <v>79</v>
      </c>
      <c r="P110" t="s">
        <v>88</v>
      </c>
      <c r="Q110" t="s">
        <v>90</v>
      </c>
    </row>
    <row r="111" spans="1:17" x14ac:dyDescent="0.25">
      <c r="A111">
        <v>275</v>
      </c>
      <c r="B111" t="s">
        <v>1073</v>
      </c>
      <c r="C111" t="s">
        <v>1074</v>
      </c>
      <c r="D111">
        <v>2004</v>
      </c>
      <c r="F111" t="s">
        <v>8003</v>
      </c>
      <c r="G111" t="s">
        <v>1075</v>
      </c>
      <c r="H111">
        <v>1</v>
      </c>
      <c r="I111">
        <v>0</v>
      </c>
      <c r="J111">
        <v>0</v>
      </c>
      <c r="L111" t="s">
        <v>895</v>
      </c>
      <c r="M111" t="s">
        <v>79</v>
      </c>
      <c r="N111" t="s">
        <v>87</v>
      </c>
      <c r="O111" t="s">
        <v>79</v>
      </c>
      <c r="Q111" t="s">
        <v>90</v>
      </c>
    </row>
    <row r="112" spans="1:17" x14ac:dyDescent="0.25">
      <c r="A112">
        <v>276</v>
      </c>
      <c r="B112" t="s">
        <v>1076</v>
      </c>
      <c r="C112" t="s">
        <v>1074</v>
      </c>
      <c r="D112">
        <v>2004</v>
      </c>
      <c r="F112" t="s">
        <v>8003</v>
      </c>
      <c r="G112" t="s">
        <v>652</v>
      </c>
      <c r="H112">
        <v>1</v>
      </c>
      <c r="I112">
        <v>0</v>
      </c>
      <c r="J112">
        <v>0</v>
      </c>
      <c r="M112" t="s">
        <v>79</v>
      </c>
      <c r="N112" t="s">
        <v>87</v>
      </c>
      <c r="O112" t="s">
        <v>79</v>
      </c>
      <c r="Q112" t="s">
        <v>90</v>
      </c>
    </row>
    <row r="113" spans="1:17" x14ac:dyDescent="0.25">
      <c r="A113">
        <v>412</v>
      </c>
      <c r="B113" t="s">
        <v>1402</v>
      </c>
      <c r="C113" t="s">
        <v>1074</v>
      </c>
      <c r="D113">
        <v>2005</v>
      </c>
      <c r="E113" t="s">
        <v>79</v>
      </c>
      <c r="F113" t="s">
        <v>79</v>
      </c>
      <c r="G113" t="s">
        <v>80</v>
      </c>
      <c r="H113">
        <v>1</v>
      </c>
      <c r="I113">
        <v>1</v>
      </c>
      <c r="J113">
        <v>0</v>
      </c>
      <c r="K113" t="s">
        <v>81</v>
      </c>
      <c r="L113" t="s">
        <v>79</v>
      </c>
      <c r="M113" t="s">
        <v>79</v>
      </c>
      <c r="N113" t="s">
        <v>87</v>
      </c>
      <c r="O113" t="s">
        <v>79</v>
      </c>
      <c r="Q113" t="s">
        <v>90</v>
      </c>
    </row>
    <row r="114" spans="1:17" x14ac:dyDescent="0.25">
      <c r="A114">
        <v>497</v>
      </c>
      <c r="B114" t="s">
        <v>1402</v>
      </c>
      <c r="C114" t="s">
        <v>1074</v>
      </c>
      <c r="D114">
        <v>2006</v>
      </c>
      <c r="E114" t="s">
        <v>79</v>
      </c>
      <c r="F114" t="s">
        <v>8003</v>
      </c>
      <c r="G114" t="s">
        <v>1650</v>
      </c>
      <c r="H114">
        <v>1</v>
      </c>
      <c r="I114">
        <v>0</v>
      </c>
      <c r="J114">
        <v>0</v>
      </c>
      <c r="K114" t="s">
        <v>1643</v>
      </c>
      <c r="M114" t="s">
        <v>79</v>
      </c>
      <c r="N114" t="s">
        <v>87</v>
      </c>
      <c r="O114" t="s">
        <v>79</v>
      </c>
      <c r="Q114" t="s">
        <v>90</v>
      </c>
    </row>
    <row r="115" spans="1:17" x14ac:dyDescent="0.25">
      <c r="A115">
        <v>593</v>
      </c>
      <c r="B115" t="s">
        <v>1402</v>
      </c>
      <c r="C115" t="s">
        <v>1074</v>
      </c>
      <c r="D115">
        <v>2006</v>
      </c>
      <c r="E115" t="s">
        <v>79</v>
      </c>
      <c r="F115" t="s">
        <v>1485</v>
      </c>
      <c r="G115" t="s">
        <v>1486</v>
      </c>
      <c r="H115">
        <v>0</v>
      </c>
      <c r="I115">
        <v>0</v>
      </c>
      <c r="J115">
        <v>0</v>
      </c>
      <c r="M115" t="s">
        <v>79</v>
      </c>
      <c r="N115" t="s">
        <v>87</v>
      </c>
      <c r="O115" t="s">
        <v>79</v>
      </c>
      <c r="Q115" t="s">
        <v>90</v>
      </c>
    </row>
    <row r="116" spans="1:17" x14ac:dyDescent="0.25">
      <c r="A116">
        <v>1089</v>
      </c>
      <c r="B116" t="s">
        <v>1402</v>
      </c>
      <c r="C116" t="s">
        <v>1074</v>
      </c>
      <c r="D116">
        <v>2007</v>
      </c>
      <c r="E116" t="s">
        <v>79</v>
      </c>
      <c r="F116" t="s">
        <v>1485</v>
      </c>
      <c r="G116" t="s">
        <v>1486</v>
      </c>
      <c r="H116">
        <v>0</v>
      </c>
      <c r="I116">
        <v>0</v>
      </c>
      <c r="J116">
        <v>0</v>
      </c>
      <c r="M116" t="s">
        <v>79</v>
      </c>
      <c r="N116" t="s">
        <v>87</v>
      </c>
      <c r="O116" t="s">
        <v>79</v>
      </c>
      <c r="Q116" t="s">
        <v>90</v>
      </c>
    </row>
    <row r="117" spans="1:17" x14ac:dyDescent="0.25">
      <c r="A117">
        <v>1208</v>
      </c>
      <c r="B117" t="s">
        <v>1402</v>
      </c>
      <c r="C117" t="s">
        <v>1074</v>
      </c>
      <c r="D117">
        <v>2007</v>
      </c>
      <c r="E117" t="s">
        <v>79</v>
      </c>
      <c r="F117" t="s">
        <v>1485</v>
      </c>
      <c r="G117" t="s">
        <v>1486</v>
      </c>
      <c r="H117">
        <v>0</v>
      </c>
      <c r="I117">
        <v>0</v>
      </c>
      <c r="J117">
        <v>0</v>
      </c>
      <c r="M117" t="s">
        <v>79</v>
      </c>
      <c r="N117" t="s">
        <v>87</v>
      </c>
      <c r="O117" t="s">
        <v>79</v>
      </c>
      <c r="Q117" t="s">
        <v>90</v>
      </c>
    </row>
    <row r="118" spans="1:17" x14ac:dyDescent="0.25">
      <c r="A118">
        <v>1929</v>
      </c>
      <c r="B118" t="s">
        <v>1402</v>
      </c>
      <c r="C118" t="s">
        <v>1074</v>
      </c>
      <c r="D118">
        <v>2008</v>
      </c>
      <c r="E118" t="s">
        <v>79</v>
      </c>
      <c r="F118" t="s">
        <v>1485</v>
      </c>
      <c r="G118" t="s">
        <v>1486</v>
      </c>
      <c r="H118">
        <v>0</v>
      </c>
      <c r="I118">
        <v>0</v>
      </c>
      <c r="J118">
        <v>0</v>
      </c>
      <c r="M118" t="s">
        <v>79</v>
      </c>
      <c r="N118" t="s">
        <v>87</v>
      </c>
      <c r="O118" t="s">
        <v>79</v>
      </c>
      <c r="Q118" t="s">
        <v>90</v>
      </c>
    </row>
    <row r="119" spans="1:17" x14ac:dyDescent="0.25">
      <c r="A119">
        <v>2462</v>
      </c>
      <c r="B119" t="s">
        <v>1402</v>
      </c>
      <c r="C119" t="s">
        <v>1074</v>
      </c>
      <c r="D119">
        <v>2009</v>
      </c>
      <c r="E119" t="s">
        <v>79</v>
      </c>
      <c r="F119" t="s">
        <v>1485</v>
      </c>
      <c r="G119" t="s">
        <v>4463</v>
      </c>
      <c r="H119">
        <v>0</v>
      </c>
      <c r="I119">
        <v>0</v>
      </c>
      <c r="J119">
        <v>0</v>
      </c>
      <c r="M119" t="s">
        <v>79</v>
      </c>
      <c r="N119" t="s">
        <v>87</v>
      </c>
      <c r="O119" t="s">
        <v>79</v>
      </c>
      <c r="Q119" t="s">
        <v>90</v>
      </c>
    </row>
    <row r="120" spans="1:17" x14ac:dyDescent="0.25">
      <c r="A120">
        <v>2488</v>
      </c>
      <c r="B120" t="s">
        <v>1402</v>
      </c>
      <c r="C120" t="s">
        <v>1074</v>
      </c>
      <c r="D120">
        <v>2009</v>
      </c>
      <c r="E120" t="s">
        <v>79</v>
      </c>
      <c r="F120" t="s">
        <v>1485</v>
      </c>
      <c r="G120" t="s">
        <v>4463</v>
      </c>
      <c r="H120">
        <v>0</v>
      </c>
      <c r="I120">
        <v>0</v>
      </c>
      <c r="J120">
        <v>0</v>
      </c>
      <c r="M120" t="s">
        <v>79</v>
      </c>
      <c r="N120" t="s">
        <v>87</v>
      </c>
      <c r="O120" t="s">
        <v>79</v>
      </c>
      <c r="Q120" t="s">
        <v>90</v>
      </c>
    </row>
    <row r="121" spans="1:17" x14ac:dyDescent="0.25">
      <c r="A121">
        <v>2649</v>
      </c>
      <c r="B121" t="s">
        <v>1402</v>
      </c>
      <c r="C121" t="s">
        <v>1074</v>
      </c>
      <c r="D121">
        <v>2010</v>
      </c>
      <c r="E121" t="s">
        <v>79</v>
      </c>
      <c r="F121" t="s">
        <v>1485</v>
      </c>
      <c r="G121" t="s">
        <v>4502</v>
      </c>
      <c r="H121">
        <v>0</v>
      </c>
      <c r="I121">
        <v>0</v>
      </c>
      <c r="J121">
        <v>0</v>
      </c>
      <c r="M121" t="s">
        <v>79</v>
      </c>
      <c r="N121" t="s">
        <v>87</v>
      </c>
      <c r="O121" t="s">
        <v>79</v>
      </c>
      <c r="Q121" t="s">
        <v>90</v>
      </c>
    </row>
    <row r="122" spans="1:17" x14ac:dyDescent="0.25">
      <c r="A122">
        <v>4266</v>
      </c>
      <c r="B122" t="s">
        <v>1402</v>
      </c>
      <c r="C122" t="s">
        <v>1074</v>
      </c>
      <c r="D122">
        <v>2013</v>
      </c>
      <c r="E122" t="s">
        <v>79</v>
      </c>
      <c r="F122" t="s">
        <v>1485</v>
      </c>
      <c r="G122" t="s">
        <v>1485</v>
      </c>
      <c r="H122">
        <v>0</v>
      </c>
      <c r="I122">
        <v>0</v>
      </c>
      <c r="J122">
        <v>0</v>
      </c>
      <c r="M122" t="s">
        <v>79</v>
      </c>
      <c r="N122" t="s">
        <v>87</v>
      </c>
      <c r="O122" t="s">
        <v>79</v>
      </c>
      <c r="Q122" t="s">
        <v>90</v>
      </c>
    </row>
    <row r="123" spans="1:17" x14ac:dyDescent="0.25">
      <c r="A123">
        <v>129</v>
      </c>
      <c r="B123" t="s">
        <v>620</v>
      </c>
      <c r="C123" t="s">
        <v>621</v>
      </c>
      <c r="D123">
        <v>2003</v>
      </c>
      <c r="E123" t="s">
        <v>79</v>
      </c>
      <c r="F123" t="s">
        <v>79</v>
      </c>
      <c r="G123" t="s">
        <v>80</v>
      </c>
      <c r="H123">
        <v>1</v>
      </c>
      <c r="I123">
        <v>1</v>
      </c>
      <c r="J123">
        <v>0</v>
      </c>
      <c r="K123" t="s">
        <v>81</v>
      </c>
      <c r="L123" t="s">
        <v>79</v>
      </c>
      <c r="M123" t="s">
        <v>79</v>
      </c>
      <c r="N123" t="s">
        <v>87</v>
      </c>
      <c r="O123" t="s">
        <v>79</v>
      </c>
      <c r="P123" t="s">
        <v>88</v>
      </c>
      <c r="Q123" t="s">
        <v>90</v>
      </c>
    </row>
    <row r="124" spans="1:17" x14ac:dyDescent="0.25">
      <c r="A124">
        <v>279</v>
      </c>
      <c r="B124" t="s">
        <v>1081</v>
      </c>
      <c r="C124" t="s">
        <v>621</v>
      </c>
      <c r="D124">
        <v>2004</v>
      </c>
      <c r="F124" t="s">
        <v>8003</v>
      </c>
      <c r="G124" t="s">
        <v>1082</v>
      </c>
      <c r="H124">
        <v>1</v>
      </c>
      <c r="I124">
        <v>0</v>
      </c>
      <c r="J124">
        <v>0</v>
      </c>
      <c r="L124" t="s">
        <v>895</v>
      </c>
      <c r="M124" t="s">
        <v>79</v>
      </c>
      <c r="N124" t="s">
        <v>87</v>
      </c>
      <c r="O124" t="s">
        <v>79</v>
      </c>
      <c r="Q124" t="s">
        <v>90</v>
      </c>
    </row>
    <row r="125" spans="1:17" x14ac:dyDescent="0.25">
      <c r="A125">
        <v>280</v>
      </c>
      <c r="B125" t="s">
        <v>1083</v>
      </c>
      <c r="C125" t="s">
        <v>621</v>
      </c>
      <c r="D125">
        <v>2004</v>
      </c>
      <c r="F125" t="s">
        <v>8003</v>
      </c>
      <c r="G125" t="s">
        <v>1082</v>
      </c>
      <c r="H125">
        <v>1</v>
      </c>
      <c r="I125">
        <v>0</v>
      </c>
      <c r="J125">
        <v>0</v>
      </c>
      <c r="L125" t="s">
        <v>895</v>
      </c>
      <c r="M125" t="s">
        <v>79</v>
      </c>
      <c r="N125" t="s">
        <v>87</v>
      </c>
      <c r="O125" t="s">
        <v>79</v>
      </c>
      <c r="P125" t="s">
        <v>88</v>
      </c>
      <c r="Q125" t="s">
        <v>90</v>
      </c>
    </row>
    <row r="126" spans="1:17" x14ac:dyDescent="0.25">
      <c r="A126">
        <v>231</v>
      </c>
      <c r="B126" t="s">
        <v>620</v>
      </c>
      <c r="C126" t="s">
        <v>621</v>
      </c>
      <c r="D126">
        <v>2004</v>
      </c>
      <c r="E126" t="s">
        <v>79</v>
      </c>
      <c r="F126" t="s">
        <v>79</v>
      </c>
      <c r="G126" t="s">
        <v>237</v>
      </c>
      <c r="H126">
        <v>1</v>
      </c>
      <c r="I126">
        <v>1</v>
      </c>
      <c r="J126">
        <v>0</v>
      </c>
      <c r="K126" t="s">
        <v>81</v>
      </c>
      <c r="L126" t="s">
        <v>79</v>
      </c>
      <c r="M126" t="s">
        <v>79</v>
      </c>
      <c r="N126" t="s">
        <v>87</v>
      </c>
      <c r="O126" t="s">
        <v>79</v>
      </c>
      <c r="P126" t="s">
        <v>88</v>
      </c>
      <c r="Q126" t="s">
        <v>90</v>
      </c>
    </row>
    <row r="127" spans="1:17" x14ac:dyDescent="0.25">
      <c r="A127">
        <v>666</v>
      </c>
      <c r="B127" t="s">
        <v>1840</v>
      </c>
      <c r="C127" t="s">
        <v>621</v>
      </c>
      <c r="D127">
        <v>2006</v>
      </c>
      <c r="F127" t="s">
        <v>8003</v>
      </c>
      <c r="G127" t="s">
        <v>1182</v>
      </c>
      <c r="H127">
        <v>1</v>
      </c>
      <c r="I127">
        <v>0</v>
      </c>
      <c r="J127">
        <v>0</v>
      </c>
      <c r="K127" t="s">
        <v>1841</v>
      </c>
      <c r="M127" t="s">
        <v>79</v>
      </c>
      <c r="N127" t="s">
        <v>87</v>
      </c>
      <c r="O127" t="s">
        <v>79</v>
      </c>
      <c r="P127" t="s">
        <v>88</v>
      </c>
      <c r="Q127" t="s">
        <v>90</v>
      </c>
    </row>
    <row r="128" spans="1:17" x14ac:dyDescent="0.25">
      <c r="A128">
        <v>585</v>
      </c>
      <c r="B128" t="s">
        <v>620</v>
      </c>
      <c r="C128" t="s">
        <v>621</v>
      </c>
      <c r="D128">
        <v>2006</v>
      </c>
      <c r="E128" t="s">
        <v>79</v>
      </c>
      <c r="F128" t="s">
        <v>8003</v>
      </c>
      <c r="G128" t="s">
        <v>1764</v>
      </c>
      <c r="H128">
        <v>1</v>
      </c>
      <c r="I128">
        <v>1</v>
      </c>
      <c r="J128">
        <v>0</v>
      </c>
      <c r="M128" t="s">
        <v>79</v>
      </c>
      <c r="N128" t="s">
        <v>87</v>
      </c>
      <c r="O128" t="s">
        <v>79</v>
      </c>
      <c r="P128" t="s">
        <v>88</v>
      </c>
      <c r="Q128" t="s">
        <v>90</v>
      </c>
    </row>
    <row r="129" spans="1:17" x14ac:dyDescent="0.25">
      <c r="A129">
        <v>549</v>
      </c>
      <c r="B129" t="s">
        <v>620</v>
      </c>
      <c r="C129" t="s">
        <v>621</v>
      </c>
      <c r="D129">
        <v>2006</v>
      </c>
      <c r="E129" t="s">
        <v>79</v>
      </c>
      <c r="F129" t="s">
        <v>1485</v>
      </c>
      <c r="G129" t="s">
        <v>1485</v>
      </c>
      <c r="H129">
        <v>0</v>
      </c>
      <c r="I129">
        <v>0</v>
      </c>
      <c r="J129">
        <v>0</v>
      </c>
      <c r="M129" t="s">
        <v>79</v>
      </c>
      <c r="N129" t="s">
        <v>87</v>
      </c>
      <c r="O129" t="s">
        <v>79</v>
      </c>
      <c r="P129" t="s">
        <v>88</v>
      </c>
      <c r="Q129" t="s">
        <v>90</v>
      </c>
    </row>
    <row r="130" spans="1:17" x14ac:dyDescent="0.25">
      <c r="A130">
        <v>1094</v>
      </c>
      <c r="B130" t="s">
        <v>620</v>
      </c>
      <c r="C130" t="s">
        <v>621</v>
      </c>
      <c r="D130">
        <v>2007</v>
      </c>
      <c r="E130" t="s">
        <v>79</v>
      </c>
      <c r="F130" t="s">
        <v>1485</v>
      </c>
      <c r="G130" t="s">
        <v>1486</v>
      </c>
      <c r="H130">
        <v>0</v>
      </c>
      <c r="I130">
        <v>0</v>
      </c>
      <c r="J130">
        <v>0</v>
      </c>
      <c r="M130" t="s">
        <v>79</v>
      </c>
      <c r="N130" t="s">
        <v>87</v>
      </c>
      <c r="O130" t="s">
        <v>79</v>
      </c>
      <c r="P130" t="s">
        <v>88</v>
      </c>
      <c r="Q130" t="s">
        <v>90</v>
      </c>
    </row>
    <row r="131" spans="1:17" x14ac:dyDescent="0.25">
      <c r="A131">
        <v>1211</v>
      </c>
      <c r="B131" t="s">
        <v>620</v>
      </c>
      <c r="C131" t="s">
        <v>621</v>
      </c>
      <c r="D131">
        <v>2007</v>
      </c>
      <c r="E131" t="s">
        <v>79</v>
      </c>
      <c r="F131" t="s">
        <v>1485</v>
      </c>
      <c r="G131" t="s">
        <v>1486</v>
      </c>
      <c r="H131">
        <v>0</v>
      </c>
      <c r="I131">
        <v>0</v>
      </c>
      <c r="J131">
        <v>0</v>
      </c>
      <c r="M131" t="s">
        <v>79</v>
      </c>
      <c r="N131" t="s">
        <v>87</v>
      </c>
      <c r="O131" t="s">
        <v>79</v>
      </c>
      <c r="P131" t="s">
        <v>88</v>
      </c>
      <c r="Q131" t="s">
        <v>90</v>
      </c>
    </row>
    <row r="132" spans="1:17" x14ac:dyDescent="0.25">
      <c r="A132">
        <v>2113</v>
      </c>
      <c r="B132" t="s">
        <v>620</v>
      </c>
      <c r="C132" t="s">
        <v>621</v>
      </c>
      <c r="D132">
        <v>2008</v>
      </c>
      <c r="E132" t="s">
        <v>79</v>
      </c>
      <c r="F132" t="s">
        <v>8003</v>
      </c>
      <c r="G132" t="s">
        <v>4000</v>
      </c>
      <c r="H132">
        <v>1</v>
      </c>
      <c r="I132">
        <v>0</v>
      </c>
      <c r="J132">
        <v>0</v>
      </c>
      <c r="M132" t="s">
        <v>79</v>
      </c>
      <c r="N132" t="s">
        <v>87</v>
      </c>
      <c r="O132" t="s">
        <v>79</v>
      </c>
      <c r="P132" t="s">
        <v>88</v>
      </c>
      <c r="Q132" t="s">
        <v>90</v>
      </c>
    </row>
    <row r="133" spans="1:17" x14ac:dyDescent="0.25">
      <c r="A133">
        <v>2438</v>
      </c>
      <c r="B133" t="s">
        <v>4474</v>
      </c>
      <c r="C133" t="s">
        <v>621</v>
      </c>
      <c r="D133">
        <v>2009</v>
      </c>
      <c r="F133" t="s">
        <v>8003</v>
      </c>
      <c r="G133" t="s">
        <v>4475</v>
      </c>
      <c r="H133">
        <v>1</v>
      </c>
      <c r="I133">
        <v>1</v>
      </c>
      <c r="J133">
        <v>0</v>
      </c>
      <c r="M133" t="s">
        <v>79</v>
      </c>
      <c r="N133" t="s">
        <v>87</v>
      </c>
      <c r="O133" t="s">
        <v>79</v>
      </c>
      <c r="P133" t="s">
        <v>88</v>
      </c>
      <c r="Q133" t="s">
        <v>90</v>
      </c>
    </row>
    <row r="134" spans="1:17" x14ac:dyDescent="0.25">
      <c r="A134">
        <v>2439</v>
      </c>
      <c r="B134" t="s">
        <v>4476</v>
      </c>
      <c r="C134" t="s">
        <v>621</v>
      </c>
      <c r="D134">
        <v>2009</v>
      </c>
      <c r="F134" t="s">
        <v>8003</v>
      </c>
      <c r="G134" t="s">
        <v>4477</v>
      </c>
      <c r="H134">
        <v>0</v>
      </c>
      <c r="I134">
        <v>0</v>
      </c>
      <c r="J134">
        <v>1</v>
      </c>
      <c r="M134" t="s">
        <v>79</v>
      </c>
      <c r="N134" t="s">
        <v>87</v>
      </c>
      <c r="O134" t="s">
        <v>79</v>
      </c>
      <c r="P134" t="s">
        <v>88</v>
      </c>
      <c r="Q134" t="s">
        <v>90</v>
      </c>
    </row>
    <row r="135" spans="1:17" x14ac:dyDescent="0.25">
      <c r="A135">
        <v>2480</v>
      </c>
      <c r="B135" t="s">
        <v>4518</v>
      </c>
      <c r="C135" t="s">
        <v>621</v>
      </c>
      <c r="D135">
        <v>2009</v>
      </c>
      <c r="F135" t="s">
        <v>8003</v>
      </c>
      <c r="G135" t="s">
        <v>4519</v>
      </c>
      <c r="H135">
        <v>1</v>
      </c>
      <c r="I135">
        <v>0</v>
      </c>
      <c r="J135">
        <v>0</v>
      </c>
      <c r="M135" t="s">
        <v>79</v>
      </c>
      <c r="N135" t="s">
        <v>87</v>
      </c>
      <c r="O135" t="s">
        <v>79</v>
      </c>
      <c r="P135" t="s">
        <v>88</v>
      </c>
      <c r="Q135" t="s">
        <v>90</v>
      </c>
    </row>
    <row r="136" spans="1:17" x14ac:dyDescent="0.25">
      <c r="A136">
        <v>2481</v>
      </c>
      <c r="B136" t="s">
        <v>4520</v>
      </c>
      <c r="C136" t="s">
        <v>621</v>
      </c>
      <c r="D136">
        <v>2009</v>
      </c>
      <c r="F136" t="s">
        <v>8003</v>
      </c>
      <c r="G136" t="s">
        <v>4519</v>
      </c>
      <c r="H136">
        <v>1</v>
      </c>
      <c r="I136">
        <v>0</v>
      </c>
      <c r="J136">
        <v>0</v>
      </c>
      <c r="M136" t="s">
        <v>79</v>
      </c>
      <c r="N136" t="s">
        <v>87</v>
      </c>
      <c r="O136" t="s">
        <v>79</v>
      </c>
      <c r="P136" t="s">
        <v>88</v>
      </c>
      <c r="Q136" t="s">
        <v>90</v>
      </c>
    </row>
    <row r="137" spans="1:17" x14ac:dyDescent="0.25">
      <c r="A137">
        <v>2437</v>
      </c>
      <c r="B137" t="s">
        <v>620</v>
      </c>
      <c r="C137" t="s">
        <v>621</v>
      </c>
      <c r="D137">
        <v>2009</v>
      </c>
      <c r="E137" t="s">
        <v>79</v>
      </c>
      <c r="F137" t="s">
        <v>8003</v>
      </c>
      <c r="G137" t="s">
        <v>4473</v>
      </c>
      <c r="H137">
        <v>1</v>
      </c>
      <c r="I137">
        <v>0</v>
      </c>
      <c r="J137">
        <v>1</v>
      </c>
      <c r="M137" t="s">
        <v>79</v>
      </c>
      <c r="N137" t="s">
        <v>87</v>
      </c>
      <c r="O137" t="s">
        <v>79</v>
      </c>
      <c r="P137" t="s">
        <v>88</v>
      </c>
      <c r="Q137" t="s">
        <v>90</v>
      </c>
    </row>
    <row r="138" spans="1:17" x14ac:dyDescent="0.25">
      <c r="A138">
        <v>2479</v>
      </c>
      <c r="B138" t="s">
        <v>620</v>
      </c>
      <c r="C138" t="s">
        <v>621</v>
      </c>
      <c r="D138">
        <v>2009</v>
      </c>
      <c r="E138" t="s">
        <v>79</v>
      </c>
      <c r="F138" t="s">
        <v>1485</v>
      </c>
      <c r="G138" t="s">
        <v>4502</v>
      </c>
      <c r="H138">
        <v>0</v>
      </c>
      <c r="I138">
        <v>0</v>
      </c>
      <c r="J138">
        <v>0</v>
      </c>
      <c r="M138" t="s">
        <v>79</v>
      </c>
      <c r="N138" t="s">
        <v>87</v>
      </c>
      <c r="O138" t="s">
        <v>79</v>
      </c>
      <c r="P138" t="s">
        <v>88</v>
      </c>
      <c r="Q138" t="s">
        <v>90</v>
      </c>
    </row>
    <row r="139" spans="1:17" x14ac:dyDescent="0.25">
      <c r="A139">
        <v>2655</v>
      </c>
      <c r="B139" t="s">
        <v>620</v>
      </c>
      <c r="C139" t="s">
        <v>621</v>
      </c>
      <c r="D139">
        <v>2010</v>
      </c>
      <c r="E139" t="s">
        <v>79</v>
      </c>
      <c r="F139" t="s">
        <v>1485</v>
      </c>
      <c r="G139" t="s">
        <v>4502</v>
      </c>
      <c r="H139">
        <v>0</v>
      </c>
      <c r="I139">
        <v>0</v>
      </c>
      <c r="J139">
        <v>0</v>
      </c>
      <c r="M139" t="s">
        <v>79</v>
      </c>
      <c r="N139" t="s">
        <v>87</v>
      </c>
      <c r="O139" t="s">
        <v>79</v>
      </c>
      <c r="P139" t="s">
        <v>88</v>
      </c>
      <c r="Q139" t="s">
        <v>90</v>
      </c>
    </row>
    <row r="140" spans="1:17" x14ac:dyDescent="0.25">
      <c r="A140">
        <v>4282</v>
      </c>
      <c r="B140" t="s">
        <v>620</v>
      </c>
      <c r="C140" t="s">
        <v>621</v>
      </c>
      <c r="D140">
        <v>2013</v>
      </c>
      <c r="E140" t="s">
        <v>79</v>
      </c>
      <c r="F140" t="s">
        <v>1485</v>
      </c>
      <c r="G140" t="s">
        <v>1485</v>
      </c>
      <c r="H140">
        <v>0</v>
      </c>
      <c r="I140">
        <v>0</v>
      </c>
      <c r="J140">
        <v>0</v>
      </c>
      <c r="M140" t="s">
        <v>79</v>
      </c>
      <c r="N140" t="s">
        <v>87</v>
      </c>
      <c r="O140" t="s">
        <v>79</v>
      </c>
      <c r="P140" t="s">
        <v>88</v>
      </c>
      <c r="Q140" t="s">
        <v>90</v>
      </c>
    </row>
    <row r="141" spans="1:17" x14ac:dyDescent="0.25">
      <c r="A141">
        <v>3</v>
      </c>
      <c r="B141" t="s">
        <v>97</v>
      </c>
      <c r="C141" t="s">
        <v>98</v>
      </c>
      <c r="D141">
        <v>1994</v>
      </c>
      <c r="E141" t="s">
        <v>79</v>
      </c>
      <c r="F141" t="s">
        <v>79</v>
      </c>
      <c r="G141" t="s">
        <v>80</v>
      </c>
      <c r="H141">
        <v>1</v>
      </c>
      <c r="I141">
        <v>1</v>
      </c>
      <c r="J141">
        <v>0</v>
      </c>
      <c r="K141" t="s">
        <v>81</v>
      </c>
      <c r="L141" t="s">
        <v>79</v>
      </c>
      <c r="M141" t="s">
        <v>79</v>
      </c>
      <c r="N141" t="s">
        <v>87</v>
      </c>
      <c r="O141" t="s">
        <v>79</v>
      </c>
      <c r="P141" t="s">
        <v>88</v>
      </c>
      <c r="Q141" t="s">
        <v>90</v>
      </c>
    </row>
    <row r="142" spans="1:17" x14ac:dyDescent="0.25">
      <c r="A142">
        <v>196</v>
      </c>
      <c r="B142" t="s">
        <v>809</v>
      </c>
      <c r="C142" t="s">
        <v>98</v>
      </c>
      <c r="D142">
        <v>2004</v>
      </c>
      <c r="E142" t="s">
        <v>79</v>
      </c>
      <c r="F142" t="s">
        <v>79</v>
      </c>
      <c r="G142" t="s">
        <v>80</v>
      </c>
      <c r="H142">
        <v>1</v>
      </c>
      <c r="I142">
        <v>1</v>
      </c>
      <c r="J142">
        <v>0</v>
      </c>
      <c r="K142" t="s">
        <v>81</v>
      </c>
      <c r="L142" t="s">
        <v>79</v>
      </c>
      <c r="M142" t="s">
        <v>79</v>
      </c>
      <c r="N142" t="s">
        <v>87</v>
      </c>
      <c r="O142" t="s">
        <v>79</v>
      </c>
      <c r="Q142" t="s">
        <v>90</v>
      </c>
    </row>
    <row r="143" spans="1:17" x14ac:dyDescent="0.25">
      <c r="A143">
        <v>398</v>
      </c>
      <c r="B143" t="s">
        <v>809</v>
      </c>
      <c r="C143" t="s">
        <v>98</v>
      </c>
      <c r="D143">
        <v>2005</v>
      </c>
      <c r="E143" t="s">
        <v>79</v>
      </c>
      <c r="F143" t="s">
        <v>79</v>
      </c>
      <c r="G143" t="s">
        <v>237</v>
      </c>
      <c r="H143">
        <v>1</v>
      </c>
      <c r="I143">
        <v>1</v>
      </c>
      <c r="J143">
        <v>0</v>
      </c>
      <c r="K143" t="s">
        <v>81</v>
      </c>
      <c r="L143" t="s">
        <v>79</v>
      </c>
      <c r="M143" t="s">
        <v>79</v>
      </c>
      <c r="N143" t="s">
        <v>87</v>
      </c>
      <c r="O143" t="s">
        <v>79</v>
      </c>
      <c r="Q143" t="s">
        <v>90</v>
      </c>
    </row>
    <row r="144" spans="1:17" x14ac:dyDescent="0.25">
      <c r="A144">
        <v>483</v>
      </c>
      <c r="B144" t="s">
        <v>1630</v>
      </c>
      <c r="C144" t="s">
        <v>98</v>
      </c>
      <c r="D144">
        <v>2006</v>
      </c>
      <c r="F144" t="s">
        <v>8003</v>
      </c>
      <c r="G144" t="s">
        <v>1631</v>
      </c>
      <c r="H144">
        <v>1</v>
      </c>
      <c r="I144">
        <v>0</v>
      </c>
      <c r="J144">
        <v>0</v>
      </c>
      <c r="M144" t="s">
        <v>79</v>
      </c>
      <c r="N144" t="s">
        <v>87</v>
      </c>
      <c r="O144" t="s">
        <v>79</v>
      </c>
      <c r="P144" t="s">
        <v>88</v>
      </c>
      <c r="Q144" t="s">
        <v>90</v>
      </c>
    </row>
    <row r="145" spans="1:17" x14ac:dyDescent="0.25">
      <c r="A145">
        <v>547</v>
      </c>
      <c r="B145" t="s">
        <v>1724</v>
      </c>
      <c r="C145" t="s">
        <v>98</v>
      </c>
      <c r="D145">
        <v>2006</v>
      </c>
      <c r="F145" t="s">
        <v>8003</v>
      </c>
      <c r="G145" t="s">
        <v>980</v>
      </c>
      <c r="H145">
        <v>1</v>
      </c>
      <c r="I145">
        <v>1</v>
      </c>
      <c r="J145">
        <v>0</v>
      </c>
      <c r="L145" t="s">
        <v>895</v>
      </c>
      <c r="M145" t="s">
        <v>79</v>
      </c>
      <c r="N145" t="s">
        <v>87</v>
      </c>
      <c r="O145" t="s">
        <v>79</v>
      </c>
      <c r="P145" t="s">
        <v>88</v>
      </c>
      <c r="Q145" t="s">
        <v>90</v>
      </c>
    </row>
    <row r="146" spans="1:17" x14ac:dyDescent="0.25">
      <c r="A146">
        <v>546</v>
      </c>
      <c r="B146" t="s">
        <v>809</v>
      </c>
      <c r="C146" t="s">
        <v>98</v>
      </c>
      <c r="D146">
        <v>2006</v>
      </c>
      <c r="E146" t="s">
        <v>79</v>
      </c>
      <c r="F146" t="s">
        <v>8003</v>
      </c>
      <c r="G146" t="s">
        <v>1723</v>
      </c>
      <c r="H146">
        <v>1</v>
      </c>
      <c r="I146">
        <v>0</v>
      </c>
      <c r="J146">
        <v>0</v>
      </c>
      <c r="M146" t="s">
        <v>79</v>
      </c>
      <c r="N146" t="s">
        <v>87</v>
      </c>
      <c r="O146" t="s">
        <v>79</v>
      </c>
      <c r="Q146" t="s">
        <v>90</v>
      </c>
    </row>
    <row r="147" spans="1:17" x14ac:dyDescent="0.25">
      <c r="A147">
        <v>587</v>
      </c>
      <c r="B147" t="s">
        <v>809</v>
      </c>
      <c r="C147" t="s">
        <v>98</v>
      </c>
      <c r="D147">
        <v>2006</v>
      </c>
      <c r="E147" t="s">
        <v>79</v>
      </c>
      <c r="F147" t="s">
        <v>79</v>
      </c>
      <c r="G147" t="s">
        <v>237</v>
      </c>
      <c r="H147">
        <v>1</v>
      </c>
      <c r="I147">
        <v>1</v>
      </c>
      <c r="J147">
        <v>0</v>
      </c>
      <c r="K147" t="s">
        <v>1663</v>
      </c>
      <c r="L147" t="s">
        <v>79</v>
      </c>
      <c r="M147" t="s">
        <v>79</v>
      </c>
      <c r="N147" t="s">
        <v>87</v>
      </c>
      <c r="O147" t="s">
        <v>79</v>
      </c>
      <c r="Q147" t="s">
        <v>90</v>
      </c>
    </row>
    <row r="148" spans="1:17" x14ac:dyDescent="0.25">
      <c r="A148">
        <v>496</v>
      </c>
      <c r="B148" t="s">
        <v>809</v>
      </c>
      <c r="C148" t="s">
        <v>98</v>
      </c>
      <c r="D148">
        <v>2006</v>
      </c>
      <c r="E148" t="s">
        <v>79</v>
      </c>
      <c r="F148" t="s">
        <v>1485</v>
      </c>
      <c r="G148" t="s">
        <v>86</v>
      </c>
      <c r="H148">
        <v>0</v>
      </c>
      <c r="I148">
        <v>0</v>
      </c>
      <c r="J148">
        <v>0</v>
      </c>
      <c r="K148" t="s">
        <v>1643</v>
      </c>
      <c r="M148" t="s">
        <v>79</v>
      </c>
      <c r="N148" t="s">
        <v>87</v>
      </c>
      <c r="O148" t="s">
        <v>79</v>
      </c>
      <c r="Q148" t="s">
        <v>90</v>
      </c>
    </row>
    <row r="149" spans="1:17" x14ac:dyDescent="0.25">
      <c r="A149">
        <v>1088</v>
      </c>
      <c r="B149" t="s">
        <v>809</v>
      </c>
      <c r="C149" t="s">
        <v>98</v>
      </c>
      <c r="D149">
        <v>2007</v>
      </c>
      <c r="E149" t="s">
        <v>79</v>
      </c>
      <c r="F149" t="s">
        <v>1485</v>
      </c>
      <c r="G149" t="s">
        <v>1486</v>
      </c>
      <c r="H149">
        <v>0</v>
      </c>
      <c r="I149">
        <v>0</v>
      </c>
      <c r="J149">
        <v>0</v>
      </c>
      <c r="M149" t="s">
        <v>79</v>
      </c>
      <c r="N149" t="s">
        <v>87</v>
      </c>
      <c r="O149" t="s">
        <v>79</v>
      </c>
      <c r="Q149" t="s">
        <v>90</v>
      </c>
    </row>
    <row r="150" spans="1:17" x14ac:dyDescent="0.25">
      <c r="A150">
        <v>1209</v>
      </c>
      <c r="B150" t="s">
        <v>809</v>
      </c>
      <c r="C150" t="s">
        <v>98</v>
      </c>
      <c r="D150">
        <v>2007</v>
      </c>
      <c r="E150" t="s">
        <v>79</v>
      </c>
      <c r="F150" t="s">
        <v>1485</v>
      </c>
      <c r="G150" t="s">
        <v>1486</v>
      </c>
      <c r="H150">
        <v>0</v>
      </c>
      <c r="I150">
        <v>0</v>
      </c>
      <c r="J150">
        <v>0</v>
      </c>
      <c r="M150" t="s">
        <v>79</v>
      </c>
      <c r="N150" t="s">
        <v>87</v>
      </c>
      <c r="O150" t="s">
        <v>79</v>
      </c>
      <c r="Q150" t="s">
        <v>90</v>
      </c>
    </row>
    <row r="151" spans="1:17" x14ac:dyDescent="0.25">
      <c r="A151">
        <v>2112</v>
      </c>
      <c r="B151" t="s">
        <v>809</v>
      </c>
      <c r="C151" t="s">
        <v>98</v>
      </c>
      <c r="D151">
        <v>2008</v>
      </c>
      <c r="E151" t="s">
        <v>79</v>
      </c>
      <c r="F151" t="s">
        <v>1485</v>
      </c>
      <c r="G151" t="s">
        <v>1486</v>
      </c>
      <c r="H151">
        <v>0</v>
      </c>
      <c r="I151">
        <v>0</v>
      </c>
      <c r="J151">
        <v>0</v>
      </c>
      <c r="M151" t="s">
        <v>79</v>
      </c>
      <c r="N151" t="s">
        <v>87</v>
      </c>
      <c r="O151" t="s">
        <v>79</v>
      </c>
      <c r="Q151" t="s">
        <v>90</v>
      </c>
    </row>
    <row r="152" spans="1:17" x14ac:dyDescent="0.25">
      <c r="A152">
        <v>2436</v>
      </c>
      <c r="B152" t="s">
        <v>809</v>
      </c>
      <c r="C152" t="s">
        <v>98</v>
      </c>
      <c r="D152">
        <v>2009</v>
      </c>
      <c r="E152" t="s">
        <v>79</v>
      </c>
      <c r="F152" t="s">
        <v>1485</v>
      </c>
      <c r="G152" t="s">
        <v>4463</v>
      </c>
      <c r="H152">
        <v>0</v>
      </c>
      <c r="I152">
        <v>0</v>
      </c>
      <c r="J152">
        <v>0</v>
      </c>
      <c r="M152" t="s">
        <v>79</v>
      </c>
      <c r="N152" t="s">
        <v>87</v>
      </c>
      <c r="O152" t="s">
        <v>79</v>
      </c>
      <c r="Q152" t="s">
        <v>90</v>
      </c>
    </row>
    <row r="153" spans="1:17" x14ac:dyDescent="0.25">
      <c r="A153">
        <v>2648</v>
      </c>
      <c r="B153" t="s">
        <v>809</v>
      </c>
      <c r="C153" t="s">
        <v>98</v>
      </c>
      <c r="D153">
        <v>2010</v>
      </c>
      <c r="E153" t="s">
        <v>79</v>
      </c>
      <c r="F153" t="s">
        <v>1485</v>
      </c>
      <c r="G153" t="s">
        <v>4502</v>
      </c>
      <c r="H153">
        <v>0</v>
      </c>
      <c r="I153">
        <v>0</v>
      </c>
      <c r="J153">
        <v>0</v>
      </c>
      <c r="M153" t="s">
        <v>79</v>
      </c>
      <c r="N153" t="s">
        <v>87</v>
      </c>
      <c r="O153" t="s">
        <v>79</v>
      </c>
      <c r="Q153" t="s">
        <v>90</v>
      </c>
    </row>
    <row r="154" spans="1:17" x14ac:dyDescent="0.25">
      <c r="A154">
        <v>4265</v>
      </c>
      <c r="B154" t="s">
        <v>809</v>
      </c>
      <c r="C154" t="s">
        <v>98</v>
      </c>
      <c r="D154">
        <v>2013</v>
      </c>
      <c r="E154" t="s">
        <v>79</v>
      </c>
      <c r="F154" t="s">
        <v>1485</v>
      </c>
      <c r="G154" t="s">
        <v>1485</v>
      </c>
      <c r="H154">
        <v>0</v>
      </c>
      <c r="I154">
        <v>0</v>
      </c>
      <c r="J154">
        <v>0</v>
      </c>
      <c r="M154" t="s">
        <v>79</v>
      </c>
      <c r="N154" t="s">
        <v>87</v>
      </c>
      <c r="O154" t="s">
        <v>79</v>
      </c>
      <c r="Q154" t="s">
        <v>90</v>
      </c>
    </row>
    <row r="155" spans="1:17" x14ac:dyDescent="0.25">
      <c r="A155">
        <v>485</v>
      </c>
      <c r="B155" t="s">
        <v>1634</v>
      </c>
      <c r="C155" t="s">
        <v>1635</v>
      </c>
      <c r="D155">
        <v>2006</v>
      </c>
      <c r="F155" t="s">
        <v>8003</v>
      </c>
      <c r="G155" t="s">
        <v>1633</v>
      </c>
      <c r="H155">
        <v>1</v>
      </c>
      <c r="I155">
        <v>0</v>
      </c>
      <c r="J155">
        <v>0</v>
      </c>
      <c r="M155" t="s">
        <v>151</v>
      </c>
      <c r="N155" t="s">
        <v>87</v>
      </c>
      <c r="O155" t="s">
        <v>153</v>
      </c>
      <c r="Q155" t="s">
        <v>90</v>
      </c>
    </row>
    <row r="156" spans="1:17" x14ac:dyDescent="0.25">
      <c r="A156">
        <v>583</v>
      </c>
      <c r="B156" t="s">
        <v>1762</v>
      </c>
      <c r="C156" t="s">
        <v>1635</v>
      </c>
      <c r="D156">
        <v>2006</v>
      </c>
      <c r="F156" t="s">
        <v>8003</v>
      </c>
      <c r="G156" t="s">
        <v>1499</v>
      </c>
      <c r="H156">
        <v>1</v>
      </c>
      <c r="I156">
        <v>0</v>
      </c>
      <c r="J156">
        <v>0</v>
      </c>
      <c r="M156" t="s">
        <v>151</v>
      </c>
      <c r="N156" t="s">
        <v>87</v>
      </c>
      <c r="O156" t="s">
        <v>153</v>
      </c>
      <c r="P156" t="s">
        <v>88</v>
      </c>
      <c r="Q156" t="s">
        <v>90</v>
      </c>
    </row>
    <row r="157" spans="1:17" x14ac:dyDescent="0.25">
      <c r="A157">
        <v>584</v>
      </c>
      <c r="B157" t="s">
        <v>1763</v>
      </c>
      <c r="C157" t="s">
        <v>1635</v>
      </c>
      <c r="D157">
        <v>2006</v>
      </c>
      <c r="F157" t="s">
        <v>8003</v>
      </c>
      <c r="G157" t="s">
        <v>1707</v>
      </c>
      <c r="H157">
        <v>1</v>
      </c>
      <c r="I157">
        <v>0</v>
      </c>
      <c r="J157">
        <v>0</v>
      </c>
      <c r="M157" t="s">
        <v>151</v>
      </c>
      <c r="N157" t="s">
        <v>87</v>
      </c>
      <c r="O157" t="s">
        <v>153</v>
      </c>
      <c r="Q157" t="s">
        <v>90</v>
      </c>
    </row>
    <row r="158" spans="1:17" x14ac:dyDescent="0.25">
      <c r="A158">
        <v>667</v>
      </c>
      <c r="B158" t="s">
        <v>1842</v>
      </c>
      <c r="C158" t="s">
        <v>1635</v>
      </c>
      <c r="D158">
        <v>2006</v>
      </c>
      <c r="F158" t="s">
        <v>8003</v>
      </c>
      <c r="G158" t="s">
        <v>1182</v>
      </c>
      <c r="H158">
        <v>1</v>
      </c>
      <c r="I158">
        <v>0</v>
      </c>
      <c r="J158">
        <v>0</v>
      </c>
      <c r="K158" t="s">
        <v>1841</v>
      </c>
      <c r="M158" t="s">
        <v>151</v>
      </c>
      <c r="N158" t="s">
        <v>87</v>
      </c>
      <c r="O158" t="s">
        <v>153</v>
      </c>
      <c r="P158" t="s">
        <v>88</v>
      </c>
      <c r="Q158" t="s">
        <v>90</v>
      </c>
    </row>
    <row r="159" spans="1:17" x14ac:dyDescent="0.25">
      <c r="A159">
        <v>128</v>
      </c>
      <c r="B159" t="s">
        <v>615</v>
      </c>
      <c r="C159" t="s">
        <v>616</v>
      </c>
      <c r="D159">
        <v>2003</v>
      </c>
      <c r="E159" t="s">
        <v>79</v>
      </c>
      <c r="F159" t="s">
        <v>79</v>
      </c>
      <c r="G159" t="s">
        <v>80</v>
      </c>
      <c r="H159">
        <v>1</v>
      </c>
      <c r="I159">
        <v>1</v>
      </c>
      <c r="J159">
        <v>0</v>
      </c>
      <c r="K159" t="s">
        <v>81</v>
      </c>
      <c r="L159" t="s">
        <v>79</v>
      </c>
      <c r="M159" t="s">
        <v>79</v>
      </c>
      <c r="N159" t="s">
        <v>87</v>
      </c>
      <c r="O159" t="s">
        <v>79</v>
      </c>
      <c r="Q159" t="s">
        <v>90</v>
      </c>
    </row>
    <row r="160" spans="1:17" x14ac:dyDescent="0.25">
      <c r="A160">
        <v>237</v>
      </c>
      <c r="B160" t="s">
        <v>949</v>
      </c>
      <c r="C160" t="s">
        <v>616</v>
      </c>
      <c r="D160">
        <v>2004</v>
      </c>
      <c r="F160" t="s">
        <v>8003</v>
      </c>
      <c r="G160" t="s">
        <v>950</v>
      </c>
      <c r="H160">
        <v>1</v>
      </c>
      <c r="I160">
        <v>0</v>
      </c>
      <c r="J160">
        <v>0</v>
      </c>
      <c r="M160" t="s">
        <v>79</v>
      </c>
      <c r="N160" t="s">
        <v>87</v>
      </c>
      <c r="O160" t="s">
        <v>79</v>
      </c>
      <c r="Q160" t="s">
        <v>90</v>
      </c>
    </row>
    <row r="161" spans="1:17" x14ac:dyDescent="0.25">
      <c r="A161">
        <v>272</v>
      </c>
      <c r="B161" t="s">
        <v>1064</v>
      </c>
      <c r="C161" t="s">
        <v>616</v>
      </c>
      <c r="D161">
        <v>2004</v>
      </c>
      <c r="F161" t="s">
        <v>8003</v>
      </c>
      <c r="G161" t="s">
        <v>1065</v>
      </c>
      <c r="H161">
        <v>0</v>
      </c>
      <c r="I161">
        <v>1</v>
      </c>
      <c r="J161">
        <v>0</v>
      </c>
      <c r="K161" t="s">
        <v>106</v>
      </c>
      <c r="M161" t="s">
        <v>79</v>
      </c>
      <c r="N161" t="s">
        <v>87</v>
      </c>
      <c r="O161" t="s">
        <v>79</v>
      </c>
      <c r="Q161" t="s">
        <v>90</v>
      </c>
    </row>
    <row r="162" spans="1:17" x14ac:dyDescent="0.25">
      <c r="A162">
        <v>273</v>
      </c>
      <c r="B162" t="s">
        <v>1066</v>
      </c>
      <c r="C162" t="s">
        <v>616</v>
      </c>
      <c r="D162">
        <v>2004</v>
      </c>
      <c r="F162" t="s">
        <v>8003</v>
      </c>
      <c r="G162" t="s">
        <v>1067</v>
      </c>
      <c r="H162">
        <v>1</v>
      </c>
      <c r="I162">
        <v>1</v>
      </c>
      <c r="J162">
        <v>0</v>
      </c>
      <c r="K162" t="s">
        <v>106</v>
      </c>
      <c r="M162" t="s">
        <v>79</v>
      </c>
      <c r="N162" t="s">
        <v>87</v>
      </c>
      <c r="O162" t="s">
        <v>79</v>
      </c>
      <c r="Q162" t="s">
        <v>90</v>
      </c>
    </row>
    <row r="163" spans="1:17" x14ac:dyDescent="0.25">
      <c r="A163">
        <v>550</v>
      </c>
      <c r="B163" t="s">
        <v>615</v>
      </c>
      <c r="C163" t="s">
        <v>616</v>
      </c>
      <c r="D163">
        <v>2006</v>
      </c>
      <c r="E163" t="s">
        <v>79</v>
      </c>
      <c r="F163" t="s">
        <v>79</v>
      </c>
      <c r="G163" t="s">
        <v>237</v>
      </c>
      <c r="H163">
        <v>1</v>
      </c>
      <c r="I163">
        <v>1</v>
      </c>
      <c r="J163">
        <v>0</v>
      </c>
      <c r="K163" t="s">
        <v>1726</v>
      </c>
      <c r="L163" t="s">
        <v>79</v>
      </c>
      <c r="M163" t="s">
        <v>79</v>
      </c>
      <c r="N163" t="s">
        <v>87</v>
      </c>
      <c r="O163" t="s">
        <v>79</v>
      </c>
      <c r="Q163" t="s">
        <v>90</v>
      </c>
    </row>
    <row r="164" spans="1:17" x14ac:dyDescent="0.25">
      <c r="A164">
        <v>1083</v>
      </c>
      <c r="B164" t="s">
        <v>615</v>
      </c>
      <c r="C164" t="s">
        <v>616</v>
      </c>
      <c r="D164">
        <v>2007</v>
      </c>
      <c r="E164" t="s">
        <v>79</v>
      </c>
      <c r="F164" t="s">
        <v>1485</v>
      </c>
      <c r="G164" t="s">
        <v>2631</v>
      </c>
      <c r="H164">
        <v>0</v>
      </c>
      <c r="I164">
        <v>0</v>
      </c>
      <c r="J164">
        <v>0</v>
      </c>
      <c r="M164" t="s">
        <v>79</v>
      </c>
      <c r="N164" t="s">
        <v>87</v>
      </c>
      <c r="O164" t="s">
        <v>79</v>
      </c>
      <c r="Q164" t="s">
        <v>90</v>
      </c>
    </row>
    <row r="165" spans="1:17" x14ac:dyDescent="0.25">
      <c r="A165">
        <v>1084</v>
      </c>
      <c r="B165" t="s">
        <v>2635</v>
      </c>
      <c r="C165" t="s">
        <v>616</v>
      </c>
      <c r="D165">
        <v>2007</v>
      </c>
      <c r="E165" t="s">
        <v>79</v>
      </c>
      <c r="F165" t="s">
        <v>79</v>
      </c>
      <c r="G165" t="s">
        <v>79</v>
      </c>
      <c r="H165">
        <v>1</v>
      </c>
      <c r="I165">
        <v>1</v>
      </c>
      <c r="J165">
        <v>0</v>
      </c>
      <c r="K165" t="s">
        <v>2628</v>
      </c>
      <c r="L165" t="s">
        <v>79</v>
      </c>
      <c r="M165" t="s">
        <v>79</v>
      </c>
      <c r="N165" t="s">
        <v>87</v>
      </c>
      <c r="O165" t="s">
        <v>79</v>
      </c>
      <c r="Q165" t="s">
        <v>90</v>
      </c>
    </row>
    <row r="166" spans="1:17" x14ac:dyDescent="0.25">
      <c r="A166">
        <v>1133</v>
      </c>
      <c r="B166" t="s">
        <v>2635</v>
      </c>
      <c r="C166" t="s">
        <v>616</v>
      </c>
      <c r="D166">
        <v>2007</v>
      </c>
      <c r="E166" t="s">
        <v>79</v>
      </c>
      <c r="F166" t="s">
        <v>79</v>
      </c>
      <c r="G166" t="s">
        <v>79</v>
      </c>
      <c r="H166">
        <v>1</v>
      </c>
      <c r="I166">
        <v>1</v>
      </c>
      <c r="J166">
        <v>0</v>
      </c>
      <c r="K166" t="s">
        <v>2677</v>
      </c>
      <c r="M166" t="s">
        <v>79</v>
      </c>
      <c r="N166" t="s">
        <v>87</v>
      </c>
      <c r="O166" t="s">
        <v>79</v>
      </c>
      <c r="Q166" t="s">
        <v>90</v>
      </c>
    </row>
    <row r="167" spans="1:17" x14ac:dyDescent="0.25">
      <c r="A167">
        <v>1202</v>
      </c>
      <c r="B167" t="s">
        <v>2635</v>
      </c>
      <c r="C167" t="s">
        <v>616</v>
      </c>
      <c r="D167">
        <v>2007</v>
      </c>
      <c r="E167" t="s">
        <v>79</v>
      </c>
      <c r="F167" t="s">
        <v>79</v>
      </c>
      <c r="G167" t="s">
        <v>79</v>
      </c>
      <c r="H167">
        <v>1</v>
      </c>
      <c r="I167">
        <v>1</v>
      </c>
      <c r="J167">
        <v>0</v>
      </c>
      <c r="K167" t="s">
        <v>2763</v>
      </c>
      <c r="M167" t="s">
        <v>79</v>
      </c>
      <c r="N167" t="s">
        <v>87</v>
      </c>
      <c r="O167" t="s">
        <v>79</v>
      </c>
      <c r="Q167" t="s">
        <v>90</v>
      </c>
    </row>
    <row r="168" spans="1:17" x14ac:dyDescent="0.25">
      <c r="A168">
        <v>1928</v>
      </c>
      <c r="B168" t="s">
        <v>2635</v>
      </c>
      <c r="C168" t="s">
        <v>616</v>
      </c>
      <c r="D168">
        <v>2008</v>
      </c>
      <c r="E168" t="s">
        <v>79</v>
      </c>
      <c r="F168" t="s">
        <v>79</v>
      </c>
      <c r="G168" t="s">
        <v>3818</v>
      </c>
      <c r="H168">
        <v>1</v>
      </c>
      <c r="I168">
        <v>1</v>
      </c>
      <c r="J168">
        <v>0</v>
      </c>
      <c r="L168" t="s">
        <v>79</v>
      </c>
      <c r="M168" t="s">
        <v>79</v>
      </c>
      <c r="N168" t="s">
        <v>87</v>
      </c>
      <c r="O168" t="s">
        <v>79</v>
      </c>
      <c r="Q168" t="s">
        <v>90</v>
      </c>
    </row>
    <row r="169" spans="1:17" x14ac:dyDescent="0.25">
      <c r="A169">
        <v>2030</v>
      </c>
      <c r="B169" t="s">
        <v>2635</v>
      </c>
      <c r="C169" t="s">
        <v>616</v>
      </c>
      <c r="D169">
        <v>2008</v>
      </c>
      <c r="E169" t="s">
        <v>79</v>
      </c>
      <c r="F169" t="s">
        <v>79</v>
      </c>
      <c r="G169" t="s">
        <v>3818</v>
      </c>
      <c r="H169">
        <v>1</v>
      </c>
      <c r="I169">
        <v>0</v>
      </c>
      <c r="J169">
        <v>0</v>
      </c>
      <c r="K169" t="s">
        <v>3931</v>
      </c>
      <c r="M169" t="s">
        <v>79</v>
      </c>
      <c r="N169" t="s">
        <v>87</v>
      </c>
      <c r="O169" t="s">
        <v>79</v>
      </c>
      <c r="Q169" t="s">
        <v>90</v>
      </c>
    </row>
    <row r="170" spans="1:17" x14ac:dyDescent="0.25">
      <c r="A170">
        <v>1950</v>
      </c>
      <c r="B170" t="s">
        <v>2635</v>
      </c>
      <c r="C170" t="s">
        <v>616</v>
      </c>
      <c r="D170">
        <v>2008</v>
      </c>
      <c r="E170" t="s">
        <v>79</v>
      </c>
      <c r="F170" t="s">
        <v>1485</v>
      </c>
      <c r="G170" t="s">
        <v>1486</v>
      </c>
      <c r="H170">
        <v>0</v>
      </c>
      <c r="I170">
        <v>0</v>
      </c>
      <c r="J170">
        <v>0</v>
      </c>
      <c r="M170" t="s">
        <v>79</v>
      </c>
      <c r="N170" t="s">
        <v>87</v>
      </c>
      <c r="O170" t="s">
        <v>79</v>
      </c>
      <c r="Q170" t="s">
        <v>90</v>
      </c>
    </row>
    <row r="171" spans="1:17" x14ac:dyDescent="0.25">
      <c r="A171">
        <v>2441</v>
      </c>
      <c r="B171" t="s">
        <v>615</v>
      </c>
      <c r="C171" t="s">
        <v>616</v>
      </c>
      <c r="D171">
        <v>2009</v>
      </c>
      <c r="E171" t="s">
        <v>79</v>
      </c>
      <c r="F171" t="s">
        <v>1485</v>
      </c>
      <c r="G171" t="s">
        <v>4463</v>
      </c>
      <c r="H171">
        <v>0</v>
      </c>
      <c r="I171">
        <v>0</v>
      </c>
      <c r="J171">
        <v>0</v>
      </c>
      <c r="M171" t="s">
        <v>79</v>
      </c>
      <c r="N171" t="s">
        <v>87</v>
      </c>
      <c r="O171" t="s">
        <v>79</v>
      </c>
      <c r="Q171" t="s">
        <v>90</v>
      </c>
    </row>
    <row r="172" spans="1:17" x14ac:dyDescent="0.25">
      <c r="A172">
        <v>2440</v>
      </c>
      <c r="B172" t="s">
        <v>2635</v>
      </c>
      <c r="C172" t="s">
        <v>616</v>
      </c>
      <c r="D172">
        <v>2009</v>
      </c>
      <c r="E172" t="s">
        <v>79</v>
      </c>
      <c r="F172" t="s">
        <v>8003</v>
      </c>
      <c r="G172" t="s">
        <v>4463</v>
      </c>
      <c r="H172">
        <v>1</v>
      </c>
      <c r="I172">
        <v>0</v>
      </c>
      <c r="J172">
        <v>0</v>
      </c>
      <c r="M172" t="s">
        <v>79</v>
      </c>
      <c r="N172" t="s">
        <v>87</v>
      </c>
      <c r="O172" t="s">
        <v>79</v>
      </c>
      <c r="Q172" t="s">
        <v>90</v>
      </c>
    </row>
    <row r="173" spans="1:17" x14ac:dyDescent="0.25">
      <c r="A173">
        <v>2657</v>
      </c>
      <c r="B173" t="s">
        <v>615</v>
      </c>
      <c r="C173" t="s">
        <v>616</v>
      </c>
      <c r="D173">
        <v>2010</v>
      </c>
      <c r="E173" t="s">
        <v>79</v>
      </c>
      <c r="F173" t="s">
        <v>79</v>
      </c>
      <c r="G173" t="s">
        <v>237</v>
      </c>
      <c r="H173">
        <v>1</v>
      </c>
      <c r="I173">
        <v>1</v>
      </c>
      <c r="J173">
        <v>0</v>
      </c>
      <c r="K173" t="s">
        <v>4841</v>
      </c>
      <c r="L173" t="s">
        <v>79</v>
      </c>
      <c r="M173" t="s">
        <v>79</v>
      </c>
      <c r="N173" t="s">
        <v>87</v>
      </c>
      <c r="O173" t="s">
        <v>79</v>
      </c>
      <c r="Q173" t="s">
        <v>90</v>
      </c>
    </row>
    <row r="174" spans="1:17" x14ac:dyDescent="0.25">
      <c r="A174">
        <v>2656</v>
      </c>
      <c r="B174" t="s">
        <v>2635</v>
      </c>
      <c r="C174" t="s">
        <v>616</v>
      </c>
      <c r="D174">
        <v>2010</v>
      </c>
      <c r="E174" t="s">
        <v>79</v>
      </c>
      <c r="F174" t="s">
        <v>1485</v>
      </c>
      <c r="G174" t="s">
        <v>4502</v>
      </c>
      <c r="H174">
        <v>0</v>
      </c>
      <c r="I174">
        <v>0</v>
      </c>
      <c r="J174">
        <v>0</v>
      </c>
      <c r="M174" t="s">
        <v>79</v>
      </c>
      <c r="N174" t="s">
        <v>87</v>
      </c>
      <c r="O174" t="s">
        <v>79</v>
      </c>
      <c r="Q174" t="s">
        <v>90</v>
      </c>
    </row>
    <row r="175" spans="1:17" x14ac:dyDescent="0.25">
      <c r="A175">
        <v>4267</v>
      </c>
      <c r="B175" t="s">
        <v>615</v>
      </c>
      <c r="C175" t="s">
        <v>616</v>
      </c>
      <c r="D175">
        <v>2013</v>
      </c>
      <c r="E175" t="s">
        <v>79</v>
      </c>
      <c r="F175" t="s">
        <v>1485</v>
      </c>
      <c r="G175" t="s">
        <v>1485</v>
      </c>
      <c r="H175">
        <v>0</v>
      </c>
      <c r="I175">
        <v>0</v>
      </c>
      <c r="J175">
        <v>0</v>
      </c>
      <c r="M175" t="s">
        <v>79</v>
      </c>
      <c r="N175" t="s">
        <v>87</v>
      </c>
      <c r="O175" t="s">
        <v>79</v>
      </c>
      <c r="Q175" t="s">
        <v>90</v>
      </c>
    </row>
    <row r="176" spans="1:17" x14ac:dyDescent="0.25">
      <c r="A176">
        <v>4268</v>
      </c>
      <c r="B176" t="s">
        <v>2635</v>
      </c>
      <c r="C176" t="s">
        <v>616</v>
      </c>
      <c r="D176">
        <v>2013</v>
      </c>
      <c r="E176" t="s">
        <v>79</v>
      </c>
      <c r="F176" t="s">
        <v>1485</v>
      </c>
      <c r="G176" t="s">
        <v>1485</v>
      </c>
      <c r="H176">
        <v>0</v>
      </c>
      <c r="I176">
        <v>0</v>
      </c>
      <c r="J176">
        <v>0</v>
      </c>
      <c r="M176" t="s">
        <v>79</v>
      </c>
      <c r="N176" t="s">
        <v>87</v>
      </c>
      <c r="O176" t="s">
        <v>79</v>
      </c>
      <c r="Q176" t="s">
        <v>90</v>
      </c>
    </row>
    <row r="177" spans="1:17" x14ac:dyDescent="0.25">
      <c r="A177">
        <v>124</v>
      </c>
      <c r="B177" t="s">
        <v>597</v>
      </c>
      <c r="C177" t="s">
        <v>598</v>
      </c>
      <c r="D177">
        <v>2003</v>
      </c>
      <c r="E177" t="s">
        <v>79</v>
      </c>
      <c r="F177" t="s">
        <v>79</v>
      </c>
      <c r="G177" t="s">
        <v>80</v>
      </c>
      <c r="H177">
        <v>1</v>
      </c>
      <c r="I177">
        <v>1</v>
      </c>
      <c r="J177">
        <v>0</v>
      </c>
      <c r="K177" t="s">
        <v>81</v>
      </c>
      <c r="L177" t="s">
        <v>79</v>
      </c>
      <c r="M177" t="s">
        <v>79</v>
      </c>
      <c r="N177" t="s">
        <v>87</v>
      </c>
      <c r="O177" t="s">
        <v>79</v>
      </c>
      <c r="P177" t="s">
        <v>96</v>
      </c>
      <c r="Q177" t="s">
        <v>90</v>
      </c>
    </row>
    <row r="178" spans="1:17" x14ac:dyDescent="0.25">
      <c r="A178">
        <v>554</v>
      </c>
      <c r="B178" t="s">
        <v>597</v>
      </c>
      <c r="C178" t="s">
        <v>598</v>
      </c>
      <c r="D178">
        <v>2006</v>
      </c>
      <c r="E178" t="s">
        <v>79</v>
      </c>
      <c r="F178" t="s">
        <v>1485</v>
      </c>
      <c r="G178" t="s">
        <v>1486</v>
      </c>
      <c r="H178">
        <v>0</v>
      </c>
      <c r="I178">
        <v>0</v>
      </c>
      <c r="J178">
        <v>0</v>
      </c>
      <c r="K178" t="s">
        <v>1643</v>
      </c>
      <c r="M178" t="s">
        <v>79</v>
      </c>
      <c r="N178" t="s">
        <v>87</v>
      </c>
      <c r="O178" t="s">
        <v>79</v>
      </c>
      <c r="P178" t="s">
        <v>96</v>
      </c>
      <c r="Q178" t="s">
        <v>90</v>
      </c>
    </row>
    <row r="179" spans="1:17" x14ac:dyDescent="0.25">
      <c r="A179">
        <v>582</v>
      </c>
      <c r="B179" t="s">
        <v>597</v>
      </c>
      <c r="C179" t="s">
        <v>598</v>
      </c>
      <c r="D179">
        <v>2006</v>
      </c>
      <c r="E179" t="s">
        <v>79</v>
      </c>
      <c r="F179" t="s">
        <v>1485</v>
      </c>
      <c r="G179" t="s">
        <v>1486</v>
      </c>
      <c r="H179">
        <v>0</v>
      </c>
      <c r="I179">
        <v>0</v>
      </c>
      <c r="J179">
        <v>0</v>
      </c>
      <c r="K179" t="s">
        <v>1643</v>
      </c>
      <c r="M179" t="s">
        <v>79</v>
      </c>
      <c r="N179" t="s">
        <v>87</v>
      </c>
      <c r="O179" t="s">
        <v>79</v>
      </c>
      <c r="P179" t="s">
        <v>96</v>
      </c>
      <c r="Q179" t="s">
        <v>90</v>
      </c>
    </row>
    <row r="180" spans="1:17" x14ac:dyDescent="0.25">
      <c r="A180">
        <v>1081</v>
      </c>
      <c r="B180" t="s">
        <v>597</v>
      </c>
      <c r="C180" t="s">
        <v>598</v>
      </c>
      <c r="D180">
        <v>2007</v>
      </c>
      <c r="E180" t="s">
        <v>79</v>
      </c>
      <c r="F180" t="s">
        <v>1485</v>
      </c>
      <c r="G180" t="s">
        <v>1486</v>
      </c>
      <c r="H180">
        <v>0</v>
      </c>
      <c r="I180">
        <v>0</v>
      </c>
      <c r="J180">
        <v>0</v>
      </c>
      <c r="M180" t="s">
        <v>79</v>
      </c>
      <c r="N180" t="s">
        <v>87</v>
      </c>
      <c r="O180" t="s">
        <v>79</v>
      </c>
      <c r="P180" t="s">
        <v>96</v>
      </c>
      <c r="Q180" t="s">
        <v>90</v>
      </c>
    </row>
    <row r="181" spans="1:17" x14ac:dyDescent="0.25">
      <c r="A181">
        <v>2111</v>
      </c>
      <c r="B181" t="s">
        <v>597</v>
      </c>
      <c r="C181" t="s">
        <v>598</v>
      </c>
      <c r="D181">
        <v>2008</v>
      </c>
      <c r="E181" t="s">
        <v>79</v>
      </c>
      <c r="F181" t="s">
        <v>1485</v>
      </c>
      <c r="G181" t="s">
        <v>1486</v>
      </c>
      <c r="H181">
        <v>0</v>
      </c>
      <c r="I181">
        <v>0</v>
      </c>
      <c r="J181">
        <v>0</v>
      </c>
      <c r="M181" t="s">
        <v>79</v>
      </c>
      <c r="N181" t="s">
        <v>87</v>
      </c>
      <c r="O181" t="s">
        <v>79</v>
      </c>
      <c r="P181" t="s">
        <v>96</v>
      </c>
      <c r="Q181" t="s">
        <v>90</v>
      </c>
    </row>
    <row r="182" spans="1:17" x14ac:dyDescent="0.25">
      <c r="A182">
        <v>2456</v>
      </c>
      <c r="B182" t="s">
        <v>597</v>
      </c>
      <c r="C182" t="s">
        <v>598</v>
      </c>
      <c r="D182">
        <v>2009</v>
      </c>
      <c r="E182" t="s">
        <v>79</v>
      </c>
      <c r="F182" t="s">
        <v>1485</v>
      </c>
      <c r="G182" t="s">
        <v>4493</v>
      </c>
      <c r="H182">
        <v>0</v>
      </c>
      <c r="I182">
        <v>0</v>
      </c>
      <c r="J182">
        <v>0</v>
      </c>
      <c r="M182" t="s">
        <v>79</v>
      </c>
      <c r="N182" t="s">
        <v>87</v>
      </c>
      <c r="O182" t="s">
        <v>79</v>
      </c>
      <c r="P182" t="s">
        <v>96</v>
      </c>
      <c r="Q182" t="s">
        <v>90</v>
      </c>
    </row>
    <row r="183" spans="1:17" x14ac:dyDescent="0.25">
      <c r="A183">
        <v>2660</v>
      </c>
      <c r="B183" t="s">
        <v>597</v>
      </c>
      <c r="C183" t="s">
        <v>598</v>
      </c>
      <c r="D183">
        <v>2010</v>
      </c>
      <c r="E183" t="s">
        <v>79</v>
      </c>
      <c r="F183" t="s">
        <v>1485</v>
      </c>
      <c r="G183" t="s">
        <v>4502</v>
      </c>
      <c r="H183">
        <v>0</v>
      </c>
      <c r="I183">
        <v>0</v>
      </c>
      <c r="J183">
        <v>0</v>
      </c>
      <c r="M183" t="s">
        <v>79</v>
      </c>
      <c r="N183" t="s">
        <v>87</v>
      </c>
      <c r="O183" t="s">
        <v>79</v>
      </c>
      <c r="P183" t="s">
        <v>96</v>
      </c>
      <c r="Q183" t="s">
        <v>90</v>
      </c>
    </row>
    <row r="184" spans="1:17" x14ac:dyDescent="0.25">
      <c r="A184">
        <v>4283</v>
      </c>
      <c r="B184" t="s">
        <v>597</v>
      </c>
      <c r="C184" t="s">
        <v>598</v>
      </c>
      <c r="D184">
        <v>2013</v>
      </c>
      <c r="E184" t="s">
        <v>79</v>
      </c>
      <c r="F184" t="s">
        <v>1485</v>
      </c>
      <c r="G184" t="s">
        <v>1485</v>
      </c>
      <c r="H184">
        <v>0</v>
      </c>
      <c r="I184">
        <v>0</v>
      </c>
      <c r="J184">
        <v>0</v>
      </c>
      <c r="M184" t="s">
        <v>79</v>
      </c>
      <c r="N184" t="s">
        <v>87</v>
      </c>
      <c r="O184" t="s">
        <v>79</v>
      </c>
      <c r="P184" t="s">
        <v>96</v>
      </c>
      <c r="Q184" t="s">
        <v>90</v>
      </c>
    </row>
    <row r="185" spans="1:17" x14ac:dyDescent="0.25">
      <c r="A185">
        <v>127</v>
      </c>
      <c r="B185" t="s">
        <v>610</v>
      </c>
      <c r="C185" t="s">
        <v>611</v>
      </c>
      <c r="D185">
        <v>2003</v>
      </c>
      <c r="E185" t="s">
        <v>79</v>
      </c>
      <c r="F185" t="s">
        <v>79</v>
      </c>
      <c r="G185" t="s">
        <v>80</v>
      </c>
      <c r="H185">
        <v>1</v>
      </c>
      <c r="I185">
        <v>1</v>
      </c>
      <c r="J185">
        <v>0</v>
      </c>
      <c r="K185" t="s">
        <v>81</v>
      </c>
      <c r="L185" t="s">
        <v>79</v>
      </c>
      <c r="M185" t="s">
        <v>79</v>
      </c>
      <c r="N185" t="s">
        <v>87</v>
      </c>
      <c r="O185" t="s">
        <v>79</v>
      </c>
      <c r="P185" t="s">
        <v>614</v>
      </c>
      <c r="Q185" t="s">
        <v>90</v>
      </c>
    </row>
    <row r="186" spans="1:17" x14ac:dyDescent="0.25">
      <c r="A186">
        <v>236</v>
      </c>
      <c r="B186" t="s">
        <v>610</v>
      </c>
      <c r="C186" t="s">
        <v>611</v>
      </c>
      <c r="D186">
        <v>2004</v>
      </c>
      <c r="E186" t="s">
        <v>79</v>
      </c>
      <c r="F186" t="s">
        <v>79</v>
      </c>
      <c r="G186" t="s">
        <v>237</v>
      </c>
      <c r="H186">
        <v>1</v>
      </c>
      <c r="I186">
        <v>1</v>
      </c>
      <c r="J186">
        <v>0</v>
      </c>
      <c r="K186" t="s">
        <v>81</v>
      </c>
      <c r="L186" t="s">
        <v>79</v>
      </c>
      <c r="M186" t="s">
        <v>79</v>
      </c>
      <c r="N186" t="s">
        <v>87</v>
      </c>
      <c r="O186" t="s">
        <v>79</v>
      </c>
      <c r="P186" t="s">
        <v>614</v>
      </c>
      <c r="Q186" t="s">
        <v>90</v>
      </c>
    </row>
    <row r="187" spans="1:17" x14ac:dyDescent="0.25">
      <c r="A187">
        <v>551</v>
      </c>
      <c r="B187" t="s">
        <v>610</v>
      </c>
      <c r="C187" t="s">
        <v>611</v>
      </c>
      <c r="D187">
        <v>2006</v>
      </c>
      <c r="E187" t="s">
        <v>79</v>
      </c>
      <c r="F187" t="s">
        <v>79</v>
      </c>
      <c r="G187" t="s">
        <v>237</v>
      </c>
      <c r="H187">
        <v>1</v>
      </c>
      <c r="I187">
        <v>1</v>
      </c>
      <c r="J187">
        <v>0</v>
      </c>
      <c r="K187" t="s">
        <v>1726</v>
      </c>
      <c r="L187" t="s">
        <v>79</v>
      </c>
      <c r="M187" t="s">
        <v>79</v>
      </c>
      <c r="N187" t="s">
        <v>87</v>
      </c>
      <c r="O187" t="s">
        <v>79</v>
      </c>
      <c r="P187" t="s">
        <v>614</v>
      </c>
      <c r="Q187" t="s">
        <v>90</v>
      </c>
    </row>
    <row r="188" spans="1:17" x14ac:dyDescent="0.25">
      <c r="A188">
        <v>1204</v>
      </c>
      <c r="B188" t="s">
        <v>2775</v>
      </c>
      <c r="C188" t="s">
        <v>611</v>
      </c>
      <c r="D188">
        <v>2007</v>
      </c>
      <c r="F188" t="s">
        <v>8003</v>
      </c>
      <c r="G188" t="s">
        <v>1182</v>
      </c>
      <c r="H188">
        <v>1</v>
      </c>
      <c r="I188">
        <v>0</v>
      </c>
      <c r="J188">
        <v>0</v>
      </c>
      <c r="M188" t="s">
        <v>79</v>
      </c>
      <c r="N188" t="s">
        <v>87</v>
      </c>
      <c r="O188" t="s">
        <v>79</v>
      </c>
      <c r="Q188" t="s">
        <v>90</v>
      </c>
    </row>
    <row r="189" spans="1:17" x14ac:dyDescent="0.25">
      <c r="A189">
        <v>1085</v>
      </c>
      <c r="B189" t="s">
        <v>610</v>
      </c>
      <c r="C189" t="s">
        <v>611</v>
      </c>
      <c r="D189">
        <v>2007</v>
      </c>
      <c r="E189" t="s">
        <v>79</v>
      </c>
      <c r="F189" t="s">
        <v>79</v>
      </c>
      <c r="G189" t="s">
        <v>79</v>
      </c>
      <c r="H189">
        <v>1</v>
      </c>
      <c r="I189">
        <v>0</v>
      </c>
      <c r="J189">
        <v>0</v>
      </c>
      <c r="L189" t="s">
        <v>79</v>
      </c>
      <c r="M189" t="s">
        <v>79</v>
      </c>
      <c r="N189" t="s">
        <v>87</v>
      </c>
      <c r="O189" t="s">
        <v>79</v>
      </c>
      <c r="P189" t="s">
        <v>614</v>
      </c>
      <c r="Q189" t="s">
        <v>90</v>
      </c>
    </row>
    <row r="190" spans="1:17" x14ac:dyDescent="0.25">
      <c r="A190">
        <v>1134</v>
      </c>
      <c r="B190" t="s">
        <v>610</v>
      </c>
      <c r="C190" t="s">
        <v>611</v>
      </c>
      <c r="D190">
        <v>2007</v>
      </c>
      <c r="E190" t="s">
        <v>79</v>
      </c>
      <c r="F190" t="s">
        <v>79</v>
      </c>
      <c r="G190" t="s">
        <v>79</v>
      </c>
      <c r="H190">
        <v>1</v>
      </c>
      <c r="I190">
        <v>1</v>
      </c>
      <c r="J190">
        <v>0</v>
      </c>
      <c r="K190" t="s">
        <v>2628</v>
      </c>
      <c r="M190" t="s">
        <v>79</v>
      </c>
      <c r="N190" t="s">
        <v>87</v>
      </c>
      <c r="O190" t="s">
        <v>79</v>
      </c>
      <c r="P190" t="s">
        <v>614</v>
      </c>
      <c r="Q190" t="s">
        <v>90</v>
      </c>
    </row>
    <row r="191" spans="1:17" x14ac:dyDescent="0.25">
      <c r="A191">
        <v>1203</v>
      </c>
      <c r="B191" t="s">
        <v>610</v>
      </c>
      <c r="C191" t="s">
        <v>611</v>
      </c>
      <c r="D191">
        <v>2007</v>
      </c>
      <c r="E191" t="s">
        <v>79</v>
      </c>
      <c r="F191" t="s">
        <v>79</v>
      </c>
      <c r="G191" t="s">
        <v>79</v>
      </c>
      <c r="H191">
        <v>1</v>
      </c>
      <c r="I191">
        <v>1</v>
      </c>
      <c r="J191">
        <v>0</v>
      </c>
      <c r="K191" t="s">
        <v>2773</v>
      </c>
      <c r="M191" t="s">
        <v>79</v>
      </c>
      <c r="N191" t="s">
        <v>87</v>
      </c>
      <c r="O191" t="s">
        <v>79</v>
      </c>
      <c r="P191" t="s">
        <v>614</v>
      </c>
      <c r="Q191" t="s">
        <v>90</v>
      </c>
    </row>
    <row r="192" spans="1:17" x14ac:dyDescent="0.25">
      <c r="A192">
        <v>2108</v>
      </c>
      <c r="B192" t="s">
        <v>610</v>
      </c>
      <c r="C192" t="s">
        <v>611</v>
      </c>
      <c r="D192">
        <v>2008</v>
      </c>
      <c r="E192" t="s">
        <v>79</v>
      </c>
      <c r="F192" t="s">
        <v>79</v>
      </c>
      <c r="G192" t="s">
        <v>79</v>
      </c>
      <c r="H192">
        <v>1</v>
      </c>
      <c r="I192">
        <v>1</v>
      </c>
      <c r="J192">
        <v>0</v>
      </c>
      <c r="K192" t="s">
        <v>3996</v>
      </c>
      <c r="L192" t="s">
        <v>79</v>
      </c>
      <c r="M192" t="s">
        <v>79</v>
      </c>
      <c r="N192" t="s">
        <v>87</v>
      </c>
      <c r="O192" t="s">
        <v>79</v>
      </c>
      <c r="P192" t="s">
        <v>614</v>
      </c>
      <c r="Q192" t="s">
        <v>90</v>
      </c>
    </row>
    <row r="193" spans="1:17" x14ac:dyDescent="0.25">
      <c r="A193">
        <v>2449</v>
      </c>
      <c r="B193" t="s">
        <v>610</v>
      </c>
      <c r="C193" t="s">
        <v>611</v>
      </c>
      <c r="D193">
        <v>2009</v>
      </c>
      <c r="E193" t="s">
        <v>79</v>
      </c>
      <c r="F193" t="s">
        <v>79</v>
      </c>
      <c r="G193" t="s">
        <v>237</v>
      </c>
      <c r="H193">
        <v>0</v>
      </c>
      <c r="I193">
        <v>1</v>
      </c>
      <c r="J193">
        <v>0</v>
      </c>
      <c r="K193" t="s">
        <v>4478</v>
      </c>
      <c r="L193" t="s">
        <v>79</v>
      </c>
      <c r="M193" t="s">
        <v>79</v>
      </c>
      <c r="N193" t="s">
        <v>87</v>
      </c>
      <c r="O193" t="s">
        <v>79</v>
      </c>
      <c r="P193" t="s">
        <v>614</v>
      </c>
      <c r="Q193" t="s">
        <v>90</v>
      </c>
    </row>
    <row r="194" spans="1:17" x14ac:dyDescent="0.25">
      <c r="A194">
        <v>2658</v>
      </c>
      <c r="B194" t="s">
        <v>610</v>
      </c>
      <c r="C194" t="s">
        <v>611</v>
      </c>
      <c r="D194">
        <v>2010</v>
      </c>
      <c r="E194" t="s">
        <v>79</v>
      </c>
      <c r="F194" t="s">
        <v>1485</v>
      </c>
      <c r="G194" t="s">
        <v>4502</v>
      </c>
      <c r="H194">
        <v>0</v>
      </c>
      <c r="I194">
        <v>0</v>
      </c>
      <c r="J194">
        <v>0</v>
      </c>
      <c r="M194" t="s">
        <v>79</v>
      </c>
      <c r="N194" t="s">
        <v>87</v>
      </c>
      <c r="O194" t="s">
        <v>79</v>
      </c>
      <c r="P194" t="s">
        <v>614</v>
      </c>
      <c r="Q194" t="s">
        <v>90</v>
      </c>
    </row>
    <row r="195" spans="1:17" x14ac:dyDescent="0.25">
      <c r="A195">
        <v>2711</v>
      </c>
      <c r="B195" t="s">
        <v>4916</v>
      </c>
      <c r="C195" t="s">
        <v>611</v>
      </c>
      <c r="D195">
        <v>2011</v>
      </c>
      <c r="F195" t="s">
        <v>8003</v>
      </c>
      <c r="G195" t="s">
        <v>164</v>
      </c>
      <c r="H195">
        <v>1</v>
      </c>
      <c r="I195">
        <v>0</v>
      </c>
      <c r="J195">
        <v>0</v>
      </c>
      <c r="M195" t="s">
        <v>79</v>
      </c>
      <c r="N195" t="s">
        <v>87</v>
      </c>
      <c r="O195" t="s">
        <v>79</v>
      </c>
      <c r="P195" t="s">
        <v>614</v>
      </c>
      <c r="Q195" t="s">
        <v>90</v>
      </c>
    </row>
    <row r="196" spans="1:17" x14ac:dyDescent="0.25">
      <c r="A196">
        <v>2713</v>
      </c>
      <c r="B196" t="s">
        <v>4920</v>
      </c>
      <c r="C196" t="s">
        <v>611</v>
      </c>
      <c r="D196">
        <v>2011</v>
      </c>
      <c r="F196" t="s">
        <v>8003</v>
      </c>
      <c r="G196" t="s">
        <v>164</v>
      </c>
      <c r="H196">
        <v>1</v>
      </c>
      <c r="I196">
        <v>0</v>
      </c>
      <c r="J196">
        <v>0</v>
      </c>
      <c r="M196" t="s">
        <v>79</v>
      </c>
      <c r="N196" t="s">
        <v>87</v>
      </c>
      <c r="O196" t="s">
        <v>79</v>
      </c>
      <c r="P196" t="s">
        <v>614</v>
      </c>
      <c r="Q196" t="s">
        <v>90</v>
      </c>
    </row>
    <row r="197" spans="1:17" x14ac:dyDescent="0.25">
      <c r="A197">
        <v>4270</v>
      </c>
      <c r="B197" t="s">
        <v>610</v>
      </c>
      <c r="C197" t="s">
        <v>611</v>
      </c>
      <c r="D197">
        <v>2013</v>
      </c>
      <c r="E197" t="s">
        <v>79</v>
      </c>
      <c r="F197" t="s">
        <v>79</v>
      </c>
      <c r="G197" t="s">
        <v>5243</v>
      </c>
      <c r="H197">
        <v>1</v>
      </c>
      <c r="I197">
        <v>1</v>
      </c>
      <c r="J197">
        <v>0</v>
      </c>
      <c r="M197" t="s">
        <v>79</v>
      </c>
      <c r="N197" t="s">
        <v>87</v>
      </c>
      <c r="O197" t="s">
        <v>79</v>
      </c>
      <c r="P197" t="s">
        <v>614</v>
      </c>
      <c r="Q197" t="s">
        <v>90</v>
      </c>
    </row>
    <row r="198" spans="1:17" x14ac:dyDescent="0.25">
      <c r="A198">
        <v>126</v>
      </c>
      <c r="B198" t="s">
        <v>606</v>
      </c>
      <c r="C198" t="s">
        <v>607</v>
      </c>
      <c r="D198">
        <v>2003</v>
      </c>
      <c r="E198" t="s">
        <v>79</v>
      </c>
      <c r="F198" t="s">
        <v>79</v>
      </c>
      <c r="G198" t="s">
        <v>80</v>
      </c>
      <c r="H198">
        <v>1</v>
      </c>
      <c r="I198">
        <v>1</v>
      </c>
      <c r="J198">
        <v>0</v>
      </c>
      <c r="K198" t="s">
        <v>81</v>
      </c>
      <c r="L198" t="s">
        <v>79</v>
      </c>
      <c r="M198" t="s">
        <v>79</v>
      </c>
      <c r="N198" t="s">
        <v>87</v>
      </c>
      <c r="O198" t="s">
        <v>79</v>
      </c>
      <c r="P198" t="s">
        <v>96</v>
      </c>
      <c r="Q198" t="s">
        <v>90</v>
      </c>
    </row>
    <row r="199" spans="1:17" x14ac:dyDescent="0.25">
      <c r="A199">
        <v>235</v>
      </c>
      <c r="B199" t="s">
        <v>606</v>
      </c>
      <c r="C199" t="s">
        <v>607</v>
      </c>
      <c r="D199">
        <v>2004</v>
      </c>
      <c r="E199" t="s">
        <v>79</v>
      </c>
      <c r="F199" t="s">
        <v>79</v>
      </c>
      <c r="G199" t="s">
        <v>237</v>
      </c>
      <c r="H199">
        <v>1</v>
      </c>
      <c r="I199">
        <v>1</v>
      </c>
      <c r="J199">
        <v>0</v>
      </c>
      <c r="K199" t="s">
        <v>81</v>
      </c>
      <c r="L199" t="s">
        <v>79</v>
      </c>
      <c r="M199" t="s">
        <v>79</v>
      </c>
      <c r="N199" t="s">
        <v>87</v>
      </c>
      <c r="O199" t="s">
        <v>79</v>
      </c>
      <c r="P199" t="s">
        <v>96</v>
      </c>
      <c r="Q199" t="s">
        <v>90</v>
      </c>
    </row>
    <row r="200" spans="1:17" x14ac:dyDescent="0.25">
      <c r="A200">
        <v>553</v>
      </c>
      <c r="B200" t="s">
        <v>606</v>
      </c>
      <c r="C200" t="s">
        <v>607</v>
      </c>
      <c r="D200">
        <v>2006</v>
      </c>
      <c r="E200" t="s">
        <v>79</v>
      </c>
      <c r="F200" t="s">
        <v>79</v>
      </c>
      <c r="G200" t="s">
        <v>237</v>
      </c>
      <c r="H200">
        <v>1</v>
      </c>
      <c r="I200">
        <v>1</v>
      </c>
      <c r="J200">
        <v>0</v>
      </c>
      <c r="K200" t="s">
        <v>1726</v>
      </c>
      <c r="L200" t="s">
        <v>79</v>
      </c>
      <c r="M200" t="s">
        <v>79</v>
      </c>
      <c r="N200" t="s">
        <v>87</v>
      </c>
      <c r="O200" t="s">
        <v>79</v>
      </c>
      <c r="P200" t="s">
        <v>96</v>
      </c>
      <c r="Q200" t="s">
        <v>90</v>
      </c>
    </row>
    <row r="201" spans="1:17" x14ac:dyDescent="0.25">
      <c r="A201">
        <v>1086</v>
      </c>
      <c r="B201" t="s">
        <v>2638</v>
      </c>
      <c r="C201" t="s">
        <v>607</v>
      </c>
      <c r="D201">
        <v>2007</v>
      </c>
      <c r="F201" t="s">
        <v>8003</v>
      </c>
      <c r="G201" t="s">
        <v>1182</v>
      </c>
      <c r="H201">
        <v>1</v>
      </c>
      <c r="I201">
        <v>0</v>
      </c>
      <c r="J201">
        <v>0</v>
      </c>
      <c r="M201" t="s">
        <v>79</v>
      </c>
      <c r="N201" t="s">
        <v>87</v>
      </c>
      <c r="O201" t="s">
        <v>79</v>
      </c>
      <c r="P201" t="s">
        <v>96</v>
      </c>
      <c r="Q201" t="s">
        <v>90</v>
      </c>
    </row>
    <row r="202" spans="1:17" x14ac:dyDescent="0.25">
      <c r="A202">
        <v>1087</v>
      </c>
      <c r="B202" t="s">
        <v>2640</v>
      </c>
      <c r="C202" t="s">
        <v>607</v>
      </c>
      <c r="D202">
        <v>2007</v>
      </c>
      <c r="F202" t="s">
        <v>8003</v>
      </c>
      <c r="G202" t="s">
        <v>1182</v>
      </c>
      <c r="H202">
        <v>1</v>
      </c>
      <c r="I202">
        <v>0</v>
      </c>
      <c r="J202">
        <v>0</v>
      </c>
      <c r="M202" t="s">
        <v>79</v>
      </c>
      <c r="N202" t="s">
        <v>87</v>
      </c>
      <c r="O202" t="s">
        <v>79</v>
      </c>
      <c r="Q202" t="s">
        <v>90</v>
      </c>
    </row>
    <row r="203" spans="1:17" x14ac:dyDescent="0.25">
      <c r="A203">
        <v>1182</v>
      </c>
      <c r="B203" t="s">
        <v>606</v>
      </c>
      <c r="C203" t="s">
        <v>607</v>
      </c>
      <c r="D203">
        <v>2007</v>
      </c>
      <c r="E203" t="s">
        <v>79</v>
      </c>
      <c r="F203" t="s">
        <v>8003</v>
      </c>
      <c r="G203" t="s">
        <v>1182</v>
      </c>
      <c r="H203">
        <v>1</v>
      </c>
      <c r="I203">
        <v>0</v>
      </c>
      <c r="J203">
        <v>0</v>
      </c>
      <c r="M203" t="s">
        <v>79</v>
      </c>
      <c r="N203" t="s">
        <v>87</v>
      </c>
      <c r="O203" t="s">
        <v>79</v>
      </c>
      <c r="P203" t="s">
        <v>96</v>
      </c>
      <c r="Q203" t="s">
        <v>90</v>
      </c>
    </row>
    <row r="204" spans="1:17" x14ac:dyDescent="0.25">
      <c r="A204">
        <v>2110</v>
      </c>
      <c r="B204" t="s">
        <v>606</v>
      </c>
      <c r="C204" t="s">
        <v>607</v>
      </c>
      <c r="D204">
        <v>2008</v>
      </c>
      <c r="E204" t="s">
        <v>79</v>
      </c>
      <c r="F204" t="s">
        <v>79</v>
      </c>
      <c r="G204" t="s">
        <v>237</v>
      </c>
      <c r="H204">
        <v>1</v>
      </c>
      <c r="I204">
        <v>1</v>
      </c>
      <c r="J204">
        <v>0</v>
      </c>
      <c r="K204" t="s">
        <v>3999</v>
      </c>
      <c r="L204" t="s">
        <v>79</v>
      </c>
      <c r="M204" t="s">
        <v>79</v>
      </c>
      <c r="N204" t="s">
        <v>87</v>
      </c>
      <c r="O204" t="s">
        <v>79</v>
      </c>
      <c r="P204" t="s">
        <v>96</v>
      </c>
      <c r="Q204" t="s">
        <v>90</v>
      </c>
    </row>
    <row r="205" spans="1:17" x14ac:dyDescent="0.25">
      <c r="A205">
        <v>2442</v>
      </c>
      <c r="B205" t="s">
        <v>606</v>
      </c>
      <c r="C205" t="s">
        <v>607</v>
      </c>
      <c r="D205">
        <v>2009</v>
      </c>
      <c r="E205" t="s">
        <v>79</v>
      </c>
      <c r="F205" t="s">
        <v>79</v>
      </c>
      <c r="G205" t="s">
        <v>237</v>
      </c>
      <c r="H205">
        <v>1</v>
      </c>
      <c r="I205">
        <v>1</v>
      </c>
      <c r="J205">
        <v>0</v>
      </c>
      <c r="K205" t="s">
        <v>4478</v>
      </c>
      <c r="M205" t="s">
        <v>79</v>
      </c>
      <c r="N205" t="s">
        <v>87</v>
      </c>
      <c r="O205" t="s">
        <v>79</v>
      </c>
      <c r="P205" t="s">
        <v>96</v>
      </c>
      <c r="Q205" t="s">
        <v>90</v>
      </c>
    </row>
    <row r="206" spans="1:17" x14ac:dyDescent="0.25">
      <c r="A206">
        <v>2579</v>
      </c>
      <c r="B206" t="s">
        <v>4681</v>
      </c>
      <c r="C206" t="s">
        <v>607</v>
      </c>
      <c r="D206">
        <v>2010</v>
      </c>
      <c r="F206" t="s">
        <v>8003</v>
      </c>
      <c r="G206" t="s">
        <v>4620</v>
      </c>
      <c r="H206">
        <v>0</v>
      </c>
      <c r="I206">
        <v>0</v>
      </c>
      <c r="J206">
        <v>1</v>
      </c>
      <c r="M206" t="s">
        <v>79</v>
      </c>
      <c r="N206" t="s">
        <v>87</v>
      </c>
      <c r="O206" t="s">
        <v>79</v>
      </c>
      <c r="P206" t="s">
        <v>96</v>
      </c>
      <c r="Q206" t="s">
        <v>90</v>
      </c>
    </row>
    <row r="207" spans="1:17" x14ac:dyDescent="0.25">
      <c r="A207">
        <v>2659</v>
      </c>
      <c r="B207" t="s">
        <v>606</v>
      </c>
      <c r="C207" t="s">
        <v>607</v>
      </c>
      <c r="D207">
        <v>2010</v>
      </c>
      <c r="E207" t="s">
        <v>79</v>
      </c>
      <c r="F207" t="s">
        <v>79</v>
      </c>
      <c r="G207" t="s">
        <v>237</v>
      </c>
      <c r="H207">
        <v>1</v>
      </c>
      <c r="I207">
        <v>1</v>
      </c>
      <c r="J207">
        <v>0</v>
      </c>
      <c r="K207" t="s">
        <v>4844</v>
      </c>
      <c r="L207" t="s">
        <v>79</v>
      </c>
      <c r="M207" t="s">
        <v>79</v>
      </c>
      <c r="N207" t="s">
        <v>87</v>
      </c>
      <c r="O207" t="s">
        <v>79</v>
      </c>
      <c r="P207" t="s">
        <v>96</v>
      </c>
      <c r="Q207" t="s">
        <v>90</v>
      </c>
    </row>
    <row r="208" spans="1:17" x14ac:dyDescent="0.25">
      <c r="A208">
        <v>2691</v>
      </c>
      <c r="B208" t="s">
        <v>4890</v>
      </c>
      <c r="C208" t="s">
        <v>607</v>
      </c>
      <c r="D208">
        <v>2011</v>
      </c>
      <c r="F208" t="s">
        <v>8003</v>
      </c>
      <c r="G208" t="s">
        <v>164</v>
      </c>
      <c r="H208">
        <v>1</v>
      </c>
      <c r="I208">
        <v>0</v>
      </c>
      <c r="J208">
        <v>0</v>
      </c>
      <c r="M208" t="s">
        <v>79</v>
      </c>
      <c r="N208" t="s">
        <v>87</v>
      </c>
      <c r="O208" t="s">
        <v>79</v>
      </c>
      <c r="P208" t="s">
        <v>626</v>
      </c>
      <c r="Q208" t="s">
        <v>90</v>
      </c>
    </row>
    <row r="209" spans="1:17" x14ac:dyDescent="0.25">
      <c r="A209">
        <v>2692</v>
      </c>
      <c r="B209" t="s">
        <v>4892</v>
      </c>
      <c r="C209" t="s">
        <v>607</v>
      </c>
      <c r="D209">
        <v>2011</v>
      </c>
      <c r="F209" t="s">
        <v>8003</v>
      </c>
      <c r="G209" t="s">
        <v>164</v>
      </c>
      <c r="H209">
        <v>1</v>
      </c>
      <c r="I209">
        <v>0</v>
      </c>
      <c r="J209">
        <v>0</v>
      </c>
      <c r="M209" t="s">
        <v>79</v>
      </c>
      <c r="N209" t="s">
        <v>87</v>
      </c>
      <c r="O209" t="s">
        <v>79</v>
      </c>
      <c r="P209" t="s">
        <v>626</v>
      </c>
      <c r="Q209" t="s">
        <v>90</v>
      </c>
    </row>
    <row r="210" spans="1:17" x14ac:dyDescent="0.25">
      <c r="A210">
        <v>2704</v>
      </c>
      <c r="B210" t="s">
        <v>4906</v>
      </c>
      <c r="C210" t="s">
        <v>607</v>
      </c>
      <c r="D210">
        <v>2011</v>
      </c>
      <c r="F210" t="s">
        <v>8003</v>
      </c>
      <c r="G210" t="s">
        <v>156</v>
      </c>
      <c r="H210">
        <v>1</v>
      </c>
      <c r="I210">
        <v>0</v>
      </c>
      <c r="J210">
        <v>0</v>
      </c>
      <c r="M210" t="s">
        <v>79</v>
      </c>
      <c r="N210" t="s">
        <v>87</v>
      </c>
      <c r="O210" t="s">
        <v>79</v>
      </c>
      <c r="P210" t="s">
        <v>626</v>
      </c>
      <c r="Q210" t="s">
        <v>90</v>
      </c>
    </row>
    <row r="211" spans="1:17" x14ac:dyDescent="0.25">
      <c r="A211">
        <v>2712</v>
      </c>
      <c r="B211" t="s">
        <v>4918</v>
      </c>
      <c r="C211" t="s">
        <v>607</v>
      </c>
      <c r="D211">
        <v>2011</v>
      </c>
      <c r="F211" t="s">
        <v>8003</v>
      </c>
      <c r="G211" t="s">
        <v>156</v>
      </c>
      <c r="H211">
        <v>1</v>
      </c>
      <c r="I211">
        <v>0</v>
      </c>
      <c r="J211">
        <v>0</v>
      </c>
      <c r="M211" t="s">
        <v>79</v>
      </c>
      <c r="N211" t="s">
        <v>87</v>
      </c>
      <c r="O211" t="s">
        <v>79</v>
      </c>
      <c r="P211" t="s">
        <v>96</v>
      </c>
      <c r="Q211" t="s">
        <v>90</v>
      </c>
    </row>
    <row r="212" spans="1:17" x14ac:dyDescent="0.25">
      <c r="A212">
        <v>4271</v>
      </c>
      <c r="B212" t="s">
        <v>606</v>
      </c>
      <c r="C212" t="s">
        <v>607</v>
      </c>
      <c r="D212">
        <v>2013</v>
      </c>
      <c r="E212" t="s">
        <v>79</v>
      </c>
      <c r="F212" t="s">
        <v>1485</v>
      </c>
      <c r="G212" t="s">
        <v>1485</v>
      </c>
      <c r="H212">
        <v>0</v>
      </c>
      <c r="I212">
        <v>0</v>
      </c>
      <c r="J212">
        <v>0</v>
      </c>
      <c r="M212" t="s">
        <v>79</v>
      </c>
      <c r="N212" t="s">
        <v>87</v>
      </c>
      <c r="O212" t="s">
        <v>79</v>
      </c>
      <c r="P212" t="s">
        <v>96</v>
      </c>
      <c r="Q212" t="s">
        <v>90</v>
      </c>
    </row>
    <row r="213" spans="1:17" x14ac:dyDescent="0.25">
      <c r="A213">
        <v>125</v>
      </c>
      <c r="B213" t="s">
        <v>602</v>
      </c>
      <c r="C213" t="s">
        <v>603</v>
      </c>
      <c r="D213">
        <v>2003</v>
      </c>
      <c r="E213" t="s">
        <v>79</v>
      </c>
      <c r="F213" t="s">
        <v>79</v>
      </c>
      <c r="G213" t="s">
        <v>80</v>
      </c>
      <c r="H213">
        <v>1</v>
      </c>
      <c r="I213">
        <v>1</v>
      </c>
      <c r="J213">
        <v>0</v>
      </c>
      <c r="K213" t="s">
        <v>81</v>
      </c>
      <c r="L213" t="s">
        <v>79</v>
      </c>
      <c r="M213" t="s">
        <v>79</v>
      </c>
      <c r="N213" t="s">
        <v>87</v>
      </c>
      <c r="O213" t="s">
        <v>79</v>
      </c>
      <c r="P213" t="s">
        <v>96</v>
      </c>
      <c r="Q213" t="s">
        <v>90</v>
      </c>
    </row>
    <row r="214" spans="1:17" x14ac:dyDescent="0.25">
      <c r="A214">
        <v>234</v>
      </c>
      <c r="B214" t="s">
        <v>948</v>
      </c>
      <c r="C214" t="s">
        <v>603</v>
      </c>
      <c r="D214">
        <v>2004</v>
      </c>
      <c r="F214" t="s">
        <v>8003</v>
      </c>
      <c r="G214" t="s">
        <v>652</v>
      </c>
      <c r="H214">
        <v>1</v>
      </c>
      <c r="I214">
        <v>0</v>
      </c>
      <c r="J214">
        <v>0</v>
      </c>
      <c r="M214" t="s">
        <v>79</v>
      </c>
      <c r="N214" t="s">
        <v>87</v>
      </c>
      <c r="O214" t="s">
        <v>79</v>
      </c>
      <c r="P214" t="s">
        <v>96</v>
      </c>
      <c r="Q214" t="s">
        <v>90</v>
      </c>
    </row>
    <row r="215" spans="1:17" x14ac:dyDescent="0.25">
      <c r="A215">
        <v>495</v>
      </c>
      <c r="B215" t="s">
        <v>602</v>
      </c>
      <c r="C215" t="s">
        <v>603</v>
      </c>
      <c r="D215">
        <v>2006</v>
      </c>
      <c r="E215" t="s">
        <v>79</v>
      </c>
      <c r="F215" t="s">
        <v>8003</v>
      </c>
      <c r="G215" t="s">
        <v>1650</v>
      </c>
      <c r="H215">
        <v>0</v>
      </c>
      <c r="I215">
        <v>0</v>
      </c>
      <c r="J215">
        <v>1</v>
      </c>
      <c r="K215" t="s">
        <v>1643</v>
      </c>
      <c r="M215" t="s">
        <v>79</v>
      </c>
      <c r="N215" t="s">
        <v>87</v>
      </c>
      <c r="O215" t="s">
        <v>79</v>
      </c>
      <c r="P215" t="s">
        <v>96</v>
      </c>
      <c r="Q215" t="s">
        <v>90</v>
      </c>
    </row>
    <row r="216" spans="1:17" x14ac:dyDescent="0.25">
      <c r="A216">
        <v>555</v>
      </c>
      <c r="B216" t="s">
        <v>602</v>
      </c>
      <c r="C216" t="s">
        <v>603</v>
      </c>
      <c r="D216">
        <v>2006</v>
      </c>
      <c r="E216" t="s">
        <v>79</v>
      </c>
      <c r="F216" t="s">
        <v>8003</v>
      </c>
      <c r="G216" t="s">
        <v>656</v>
      </c>
      <c r="H216">
        <v>0</v>
      </c>
      <c r="I216">
        <v>0</v>
      </c>
      <c r="J216">
        <v>1</v>
      </c>
      <c r="K216" t="s">
        <v>1730</v>
      </c>
      <c r="M216" t="s">
        <v>79</v>
      </c>
      <c r="N216" t="s">
        <v>87</v>
      </c>
      <c r="O216" t="s">
        <v>79</v>
      </c>
      <c r="P216" t="s">
        <v>96</v>
      </c>
      <c r="Q216" t="s">
        <v>90</v>
      </c>
    </row>
    <row r="217" spans="1:17" x14ac:dyDescent="0.25">
      <c r="A217">
        <v>581</v>
      </c>
      <c r="B217" t="s">
        <v>1758</v>
      </c>
      <c r="C217" t="s">
        <v>603</v>
      </c>
      <c r="D217">
        <v>2006</v>
      </c>
      <c r="E217" t="s">
        <v>79</v>
      </c>
      <c r="F217" t="s">
        <v>79</v>
      </c>
      <c r="G217" t="s">
        <v>80</v>
      </c>
      <c r="H217">
        <v>1</v>
      </c>
      <c r="I217">
        <v>1</v>
      </c>
      <c r="J217">
        <v>0</v>
      </c>
      <c r="K217" t="s">
        <v>1663</v>
      </c>
      <c r="L217" t="s">
        <v>79</v>
      </c>
      <c r="M217" t="s">
        <v>79</v>
      </c>
      <c r="N217" t="s">
        <v>87</v>
      </c>
      <c r="O217" t="s">
        <v>79</v>
      </c>
      <c r="P217" t="s">
        <v>96</v>
      </c>
      <c r="Q217" t="s">
        <v>90</v>
      </c>
    </row>
    <row r="218" spans="1:17" x14ac:dyDescent="0.25">
      <c r="A218">
        <v>618</v>
      </c>
      <c r="B218" t="s">
        <v>1758</v>
      </c>
      <c r="C218" t="s">
        <v>603</v>
      </c>
      <c r="D218">
        <v>2006</v>
      </c>
      <c r="E218" t="s">
        <v>79</v>
      </c>
      <c r="F218" t="s">
        <v>79</v>
      </c>
      <c r="G218" t="s">
        <v>80</v>
      </c>
      <c r="H218">
        <v>1</v>
      </c>
      <c r="I218">
        <v>0</v>
      </c>
      <c r="J218">
        <v>0</v>
      </c>
      <c r="K218" t="s">
        <v>1663</v>
      </c>
      <c r="M218" t="s">
        <v>79</v>
      </c>
      <c r="N218" t="s">
        <v>87</v>
      </c>
      <c r="O218" t="s">
        <v>79</v>
      </c>
      <c r="P218" t="s">
        <v>96</v>
      </c>
      <c r="Q218" t="s">
        <v>90</v>
      </c>
    </row>
    <row r="219" spans="1:17" x14ac:dyDescent="0.25">
      <c r="A219">
        <v>643</v>
      </c>
      <c r="B219" t="s">
        <v>1758</v>
      </c>
      <c r="C219" t="s">
        <v>603</v>
      </c>
      <c r="D219">
        <v>2006</v>
      </c>
      <c r="E219" t="s">
        <v>79</v>
      </c>
      <c r="F219" t="s">
        <v>79</v>
      </c>
      <c r="G219" t="s">
        <v>80</v>
      </c>
      <c r="H219">
        <v>1</v>
      </c>
      <c r="I219">
        <v>1</v>
      </c>
      <c r="J219">
        <v>0</v>
      </c>
      <c r="K219" t="s">
        <v>1663</v>
      </c>
      <c r="M219" t="s">
        <v>79</v>
      </c>
      <c r="N219" t="s">
        <v>87</v>
      </c>
      <c r="O219" t="s">
        <v>79</v>
      </c>
      <c r="P219" t="s">
        <v>96</v>
      </c>
      <c r="Q219" t="s">
        <v>90</v>
      </c>
    </row>
    <row r="220" spans="1:17" x14ac:dyDescent="0.25">
      <c r="A220">
        <v>665</v>
      </c>
      <c r="B220" t="s">
        <v>1758</v>
      </c>
      <c r="C220" t="s">
        <v>603</v>
      </c>
      <c r="D220">
        <v>2006</v>
      </c>
      <c r="E220" t="s">
        <v>79</v>
      </c>
      <c r="F220" t="s">
        <v>79</v>
      </c>
      <c r="G220" t="s">
        <v>80</v>
      </c>
      <c r="H220">
        <v>1</v>
      </c>
      <c r="I220">
        <v>1</v>
      </c>
      <c r="J220">
        <v>0</v>
      </c>
      <c r="K220" t="s">
        <v>1822</v>
      </c>
      <c r="M220" t="s">
        <v>79</v>
      </c>
      <c r="N220" t="s">
        <v>87</v>
      </c>
      <c r="O220" t="s">
        <v>79</v>
      </c>
      <c r="P220" t="s">
        <v>96</v>
      </c>
      <c r="Q220" t="s">
        <v>90</v>
      </c>
    </row>
    <row r="221" spans="1:17" x14ac:dyDescent="0.25">
      <c r="A221">
        <v>1079</v>
      </c>
      <c r="B221" t="s">
        <v>602</v>
      </c>
      <c r="C221" t="s">
        <v>603</v>
      </c>
      <c r="D221">
        <v>2007</v>
      </c>
      <c r="E221" t="s">
        <v>79</v>
      </c>
      <c r="F221" t="s">
        <v>1485</v>
      </c>
      <c r="G221" t="s">
        <v>2631</v>
      </c>
      <c r="H221">
        <v>0</v>
      </c>
      <c r="I221">
        <v>0</v>
      </c>
      <c r="J221">
        <v>0</v>
      </c>
      <c r="M221" t="s">
        <v>79</v>
      </c>
      <c r="N221" t="s">
        <v>87</v>
      </c>
      <c r="O221" t="s">
        <v>79</v>
      </c>
      <c r="P221" t="s">
        <v>96</v>
      </c>
      <c r="Q221" t="s">
        <v>90</v>
      </c>
    </row>
    <row r="222" spans="1:17" x14ac:dyDescent="0.25">
      <c r="A222">
        <v>1187</v>
      </c>
      <c r="B222" t="s">
        <v>602</v>
      </c>
      <c r="C222" t="s">
        <v>603</v>
      </c>
      <c r="D222">
        <v>2007</v>
      </c>
      <c r="E222" t="s">
        <v>79</v>
      </c>
      <c r="F222" t="s">
        <v>1485</v>
      </c>
      <c r="G222" t="s">
        <v>2631</v>
      </c>
      <c r="H222">
        <v>0</v>
      </c>
      <c r="I222">
        <v>0</v>
      </c>
      <c r="J222">
        <v>0</v>
      </c>
      <c r="M222" t="s">
        <v>79</v>
      </c>
      <c r="N222" t="s">
        <v>87</v>
      </c>
      <c r="O222" t="s">
        <v>79</v>
      </c>
      <c r="P222" t="s">
        <v>96</v>
      </c>
      <c r="Q222" t="s">
        <v>90</v>
      </c>
    </row>
    <row r="223" spans="1:17" x14ac:dyDescent="0.25">
      <c r="A223">
        <v>1080</v>
      </c>
      <c r="B223" t="s">
        <v>1758</v>
      </c>
      <c r="C223" t="s">
        <v>603</v>
      </c>
      <c r="D223">
        <v>2007</v>
      </c>
      <c r="E223" t="s">
        <v>79</v>
      </c>
      <c r="F223" t="s">
        <v>8003</v>
      </c>
      <c r="G223" t="s">
        <v>2632</v>
      </c>
      <c r="H223">
        <v>1</v>
      </c>
      <c r="I223">
        <v>0</v>
      </c>
      <c r="J223">
        <v>0</v>
      </c>
      <c r="M223" t="s">
        <v>79</v>
      </c>
      <c r="N223" t="s">
        <v>87</v>
      </c>
      <c r="O223" t="s">
        <v>79</v>
      </c>
      <c r="P223" t="s">
        <v>96</v>
      </c>
      <c r="Q223" t="s">
        <v>90</v>
      </c>
    </row>
    <row r="224" spans="1:17" x14ac:dyDescent="0.25">
      <c r="A224">
        <v>1188</v>
      </c>
      <c r="B224" t="s">
        <v>1758</v>
      </c>
      <c r="C224" t="s">
        <v>603</v>
      </c>
      <c r="D224">
        <v>2007</v>
      </c>
      <c r="E224" t="s">
        <v>79</v>
      </c>
      <c r="F224" t="s">
        <v>1485</v>
      </c>
      <c r="G224" t="s">
        <v>2631</v>
      </c>
      <c r="H224">
        <v>0</v>
      </c>
      <c r="I224">
        <v>0</v>
      </c>
      <c r="J224">
        <v>0</v>
      </c>
      <c r="M224" t="s">
        <v>79</v>
      </c>
      <c r="N224" t="s">
        <v>87</v>
      </c>
      <c r="O224" t="s">
        <v>79</v>
      </c>
      <c r="P224" t="s">
        <v>96</v>
      </c>
      <c r="Q224" t="s">
        <v>90</v>
      </c>
    </row>
    <row r="225" spans="1:17" x14ac:dyDescent="0.25">
      <c r="A225">
        <v>1189</v>
      </c>
      <c r="B225" t="s">
        <v>2750</v>
      </c>
      <c r="C225" t="s">
        <v>603</v>
      </c>
      <c r="D225">
        <v>2007</v>
      </c>
      <c r="E225" t="s">
        <v>79</v>
      </c>
      <c r="F225" t="s">
        <v>79</v>
      </c>
      <c r="G225" t="s">
        <v>79</v>
      </c>
      <c r="H225">
        <v>1</v>
      </c>
      <c r="I225">
        <v>1</v>
      </c>
      <c r="J225">
        <v>0</v>
      </c>
      <c r="K225" t="s">
        <v>2751</v>
      </c>
      <c r="L225" t="s">
        <v>79</v>
      </c>
      <c r="M225" t="s">
        <v>79</v>
      </c>
      <c r="N225" t="s">
        <v>87</v>
      </c>
      <c r="O225" t="s">
        <v>79</v>
      </c>
      <c r="P225" t="s">
        <v>96</v>
      </c>
      <c r="Q225" t="s">
        <v>90</v>
      </c>
    </row>
    <row r="226" spans="1:17" x14ac:dyDescent="0.25">
      <c r="A226">
        <v>1201</v>
      </c>
      <c r="B226" t="s">
        <v>2750</v>
      </c>
      <c r="C226" t="s">
        <v>603</v>
      </c>
      <c r="D226">
        <v>2007</v>
      </c>
      <c r="E226" t="s">
        <v>79</v>
      </c>
      <c r="F226" t="s">
        <v>79</v>
      </c>
      <c r="G226" t="s">
        <v>79</v>
      </c>
      <c r="H226">
        <v>1</v>
      </c>
      <c r="I226">
        <v>0</v>
      </c>
      <c r="J226">
        <v>0</v>
      </c>
      <c r="K226" t="s">
        <v>2770</v>
      </c>
      <c r="M226" t="s">
        <v>79</v>
      </c>
      <c r="N226" t="s">
        <v>87</v>
      </c>
      <c r="O226" t="s">
        <v>79</v>
      </c>
      <c r="P226" t="s">
        <v>96</v>
      </c>
      <c r="Q226" t="s">
        <v>90</v>
      </c>
    </row>
    <row r="227" spans="1:17" x14ac:dyDescent="0.25">
      <c r="A227">
        <v>1932</v>
      </c>
      <c r="B227" t="s">
        <v>602</v>
      </c>
      <c r="C227" t="s">
        <v>603</v>
      </c>
      <c r="D227">
        <v>2008</v>
      </c>
      <c r="E227" t="s">
        <v>79</v>
      </c>
      <c r="F227" t="s">
        <v>1485</v>
      </c>
      <c r="G227" t="s">
        <v>1486</v>
      </c>
      <c r="H227">
        <v>0</v>
      </c>
      <c r="I227">
        <v>0</v>
      </c>
      <c r="J227">
        <v>0</v>
      </c>
      <c r="M227" t="s">
        <v>79</v>
      </c>
      <c r="N227" t="s">
        <v>87</v>
      </c>
      <c r="O227" t="s">
        <v>79</v>
      </c>
      <c r="P227" t="s">
        <v>96</v>
      </c>
      <c r="Q227" t="s">
        <v>90</v>
      </c>
    </row>
    <row r="228" spans="1:17" x14ac:dyDescent="0.25">
      <c r="A228">
        <v>1933</v>
      </c>
      <c r="B228" t="s">
        <v>1758</v>
      </c>
      <c r="C228" t="s">
        <v>603</v>
      </c>
      <c r="D228">
        <v>2008</v>
      </c>
      <c r="E228" t="s">
        <v>79</v>
      </c>
      <c r="F228" t="s">
        <v>79</v>
      </c>
      <c r="G228" t="s">
        <v>3841</v>
      </c>
      <c r="H228">
        <v>0</v>
      </c>
      <c r="I228">
        <v>0</v>
      </c>
      <c r="J228">
        <v>0</v>
      </c>
      <c r="K228" t="s">
        <v>3842</v>
      </c>
      <c r="L228" t="s">
        <v>79</v>
      </c>
      <c r="M228" t="s">
        <v>79</v>
      </c>
      <c r="N228" t="s">
        <v>87</v>
      </c>
      <c r="O228" t="s">
        <v>79</v>
      </c>
      <c r="P228" t="s">
        <v>96</v>
      </c>
      <c r="Q228" t="s">
        <v>90</v>
      </c>
    </row>
    <row r="229" spans="1:17" x14ac:dyDescent="0.25">
      <c r="A229">
        <v>1934</v>
      </c>
      <c r="B229" t="s">
        <v>2750</v>
      </c>
      <c r="C229" t="s">
        <v>603</v>
      </c>
      <c r="D229">
        <v>2008</v>
      </c>
      <c r="E229" t="s">
        <v>79</v>
      </c>
      <c r="F229" t="s">
        <v>1485</v>
      </c>
      <c r="G229" t="s">
        <v>1486</v>
      </c>
      <c r="H229">
        <v>0</v>
      </c>
      <c r="I229">
        <v>0</v>
      </c>
      <c r="J229">
        <v>0</v>
      </c>
      <c r="M229" t="s">
        <v>79</v>
      </c>
      <c r="N229" t="s">
        <v>87</v>
      </c>
      <c r="O229" t="s">
        <v>79</v>
      </c>
      <c r="P229" t="s">
        <v>96</v>
      </c>
      <c r="Q229" t="s">
        <v>90</v>
      </c>
    </row>
    <row r="230" spans="1:17" x14ac:dyDescent="0.25">
      <c r="A230">
        <v>2486</v>
      </c>
      <c r="B230" t="s">
        <v>4524</v>
      </c>
      <c r="C230" t="s">
        <v>603</v>
      </c>
      <c r="D230">
        <v>2009</v>
      </c>
      <c r="F230" t="s">
        <v>8003</v>
      </c>
      <c r="G230" t="s">
        <v>4525</v>
      </c>
      <c r="H230">
        <v>1</v>
      </c>
      <c r="I230">
        <v>0</v>
      </c>
      <c r="J230">
        <v>0</v>
      </c>
      <c r="M230" t="s">
        <v>79</v>
      </c>
      <c r="N230" t="s">
        <v>87</v>
      </c>
      <c r="O230" t="s">
        <v>79</v>
      </c>
      <c r="P230" t="s">
        <v>96</v>
      </c>
      <c r="Q230" t="s">
        <v>90</v>
      </c>
    </row>
    <row r="231" spans="1:17" x14ac:dyDescent="0.25">
      <c r="A231">
        <v>2457</v>
      </c>
      <c r="B231" t="s">
        <v>602</v>
      </c>
      <c r="C231" t="s">
        <v>603</v>
      </c>
      <c r="D231">
        <v>2009</v>
      </c>
      <c r="E231" t="s">
        <v>79</v>
      </c>
      <c r="F231" t="s">
        <v>1485</v>
      </c>
      <c r="G231" t="s">
        <v>4463</v>
      </c>
      <c r="H231">
        <v>0</v>
      </c>
      <c r="I231">
        <v>0</v>
      </c>
      <c r="J231">
        <v>0</v>
      </c>
      <c r="M231" t="s">
        <v>79</v>
      </c>
      <c r="N231" t="s">
        <v>87</v>
      </c>
      <c r="O231" t="s">
        <v>79</v>
      </c>
      <c r="P231" t="s">
        <v>96</v>
      </c>
      <c r="Q231" t="s">
        <v>90</v>
      </c>
    </row>
    <row r="232" spans="1:17" x14ac:dyDescent="0.25">
      <c r="A232">
        <v>2484</v>
      </c>
      <c r="B232" t="s">
        <v>602</v>
      </c>
      <c r="C232" t="s">
        <v>603</v>
      </c>
      <c r="D232">
        <v>2009</v>
      </c>
      <c r="E232" t="s">
        <v>79</v>
      </c>
      <c r="F232" t="s">
        <v>1485</v>
      </c>
      <c r="G232" t="s">
        <v>4502</v>
      </c>
      <c r="H232">
        <v>0</v>
      </c>
      <c r="I232">
        <v>0</v>
      </c>
      <c r="J232">
        <v>0</v>
      </c>
      <c r="M232" t="s">
        <v>79</v>
      </c>
      <c r="N232" t="s">
        <v>87</v>
      </c>
      <c r="O232" t="s">
        <v>79</v>
      </c>
      <c r="P232" t="s">
        <v>96</v>
      </c>
      <c r="Q232" t="s">
        <v>90</v>
      </c>
    </row>
    <row r="233" spans="1:17" x14ac:dyDescent="0.25">
      <c r="A233">
        <v>2461</v>
      </c>
      <c r="B233" t="s">
        <v>1758</v>
      </c>
      <c r="C233" t="s">
        <v>603</v>
      </c>
      <c r="D233">
        <v>2009</v>
      </c>
      <c r="E233" t="s">
        <v>79</v>
      </c>
      <c r="F233" t="s">
        <v>1485</v>
      </c>
      <c r="G233" t="s">
        <v>4463</v>
      </c>
      <c r="H233">
        <v>0</v>
      </c>
      <c r="I233">
        <v>0</v>
      </c>
      <c r="J233">
        <v>0</v>
      </c>
      <c r="M233" t="s">
        <v>79</v>
      </c>
      <c r="N233" t="s">
        <v>87</v>
      </c>
      <c r="O233" t="s">
        <v>79</v>
      </c>
      <c r="P233" t="s">
        <v>96</v>
      </c>
      <c r="Q233" t="s">
        <v>90</v>
      </c>
    </row>
    <row r="234" spans="1:17" x14ac:dyDescent="0.25">
      <c r="A234">
        <v>2485</v>
      </c>
      <c r="B234" t="s">
        <v>1758</v>
      </c>
      <c r="C234" t="s">
        <v>603</v>
      </c>
      <c r="D234">
        <v>2009</v>
      </c>
      <c r="E234" t="s">
        <v>79</v>
      </c>
      <c r="F234" t="s">
        <v>1485</v>
      </c>
      <c r="G234" t="s">
        <v>4502</v>
      </c>
      <c r="H234">
        <v>0</v>
      </c>
      <c r="I234">
        <v>0</v>
      </c>
      <c r="J234">
        <v>0</v>
      </c>
      <c r="M234" t="s">
        <v>79</v>
      </c>
      <c r="N234" t="s">
        <v>87</v>
      </c>
      <c r="O234" t="s">
        <v>79</v>
      </c>
      <c r="P234" t="s">
        <v>96</v>
      </c>
      <c r="Q234" t="s">
        <v>90</v>
      </c>
    </row>
    <row r="235" spans="1:17" x14ac:dyDescent="0.25">
      <c r="A235">
        <v>2458</v>
      </c>
      <c r="B235" t="s">
        <v>2750</v>
      </c>
      <c r="C235" t="s">
        <v>603</v>
      </c>
      <c r="D235">
        <v>2009</v>
      </c>
      <c r="E235" t="s">
        <v>79</v>
      </c>
      <c r="F235" t="s">
        <v>8003</v>
      </c>
      <c r="G235" t="s">
        <v>4463</v>
      </c>
      <c r="H235">
        <v>1</v>
      </c>
      <c r="I235">
        <v>0</v>
      </c>
      <c r="J235">
        <v>0</v>
      </c>
      <c r="M235" t="s">
        <v>79</v>
      </c>
      <c r="N235" t="s">
        <v>87</v>
      </c>
      <c r="O235" t="s">
        <v>79</v>
      </c>
      <c r="P235" t="s">
        <v>96</v>
      </c>
      <c r="Q235" t="s">
        <v>90</v>
      </c>
    </row>
    <row r="236" spans="1:17" x14ac:dyDescent="0.25">
      <c r="A236">
        <v>2634</v>
      </c>
      <c r="B236" t="s">
        <v>4815</v>
      </c>
      <c r="C236" t="s">
        <v>603</v>
      </c>
      <c r="D236">
        <v>2010</v>
      </c>
      <c r="F236" t="s">
        <v>8003</v>
      </c>
      <c r="G236" t="s">
        <v>164</v>
      </c>
      <c r="H236">
        <v>0</v>
      </c>
      <c r="I236">
        <v>0</v>
      </c>
      <c r="J236">
        <v>1</v>
      </c>
      <c r="M236" t="s">
        <v>79</v>
      </c>
      <c r="N236" t="s">
        <v>87</v>
      </c>
      <c r="O236" t="s">
        <v>79</v>
      </c>
      <c r="P236" t="s">
        <v>96</v>
      </c>
      <c r="Q236" t="s">
        <v>90</v>
      </c>
    </row>
    <row r="237" spans="1:17" x14ac:dyDescent="0.25">
      <c r="A237">
        <v>2661</v>
      </c>
      <c r="B237" t="s">
        <v>602</v>
      </c>
      <c r="C237" t="s">
        <v>603</v>
      </c>
      <c r="D237">
        <v>2010</v>
      </c>
      <c r="E237" t="s">
        <v>79</v>
      </c>
      <c r="F237" t="s">
        <v>1485</v>
      </c>
      <c r="G237" t="s">
        <v>4502</v>
      </c>
      <c r="H237">
        <v>0</v>
      </c>
      <c r="I237">
        <v>0</v>
      </c>
      <c r="J237">
        <v>0</v>
      </c>
      <c r="M237" t="s">
        <v>79</v>
      </c>
      <c r="N237" t="s">
        <v>87</v>
      </c>
      <c r="O237" t="s">
        <v>79</v>
      </c>
      <c r="P237" t="s">
        <v>96</v>
      </c>
      <c r="Q237" t="s">
        <v>90</v>
      </c>
    </row>
    <row r="238" spans="1:17" x14ac:dyDescent="0.25">
      <c r="A238">
        <v>2662</v>
      </c>
      <c r="B238" t="s">
        <v>1758</v>
      </c>
      <c r="C238" t="s">
        <v>603</v>
      </c>
      <c r="D238">
        <v>2010</v>
      </c>
      <c r="E238" t="s">
        <v>79</v>
      </c>
      <c r="F238" t="s">
        <v>1485</v>
      </c>
      <c r="G238" t="s">
        <v>4502</v>
      </c>
      <c r="H238">
        <v>0</v>
      </c>
      <c r="I238">
        <v>0</v>
      </c>
      <c r="J238">
        <v>0</v>
      </c>
      <c r="M238" t="s">
        <v>79</v>
      </c>
      <c r="N238" t="s">
        <v>87</v>
      </c>
      <c r="O238" t="s">
        <v>79</v>
      </c>
      <c r="P238" t="s">
        <v>96</v>
      </c>
      <c r="Q238" t="s">
        <v>90</v>
      </c>
    </row>
    <row r="239" spans="1:17" x14ac:dyDescent="0.25">
      <c r="A239">
        <v>2663</v>
      </c>
      <c r="B239" t="s">
        <v>2750</v>
      </c>
      <c r="C239" t="s">
        <v>603</v>
      </c>
      <c r="D239">
        <v>2010</v>
      </c>
      <c r="E239" t="s">
        <v>79</v>
      </c>
      <c r="F239" t="s">
        <v>1485</v>
      </c>
      <c r="G239" t="s">
        <v>4502</v>
      </c>
      <c r="H239">
        <v>0</v>
      </c>
      <c r="I239">
        <v>0</v>
      </c>
      <c r="J239">
        <v>0</v>
      </c>
      <c r="M239" t="s">
        <v>79</v>
      </c>
      <c r="N239" t="s">
        <v>87</v>
      </c>
      <c r="O239" t="s">
        <v>79</v>
      </c>
      <c r="P239" t="s">
        <v>96</v>
      </c>
      <c r="Q239" t="s">
        <v>90</v>
      </c>
    </row>
    <row r="240" spans="1:17" x14ac:dyDescent="0.25">
      <c r="A240">
        <v>4275</v>
      </c>
      <c r="B240" t="s">
        <v>602</v>
      </c>
      <c r="C240" t="s">
        <v>603</v>
      </c>
      <c r="D240">
        <v>2013</v>
      </c>
      <c r="E240" t="s">
        <v>79</v>
      </c>
      <c r="F240" t="s">
        <v>1485</v>
      </c>
      <c r="G240" t="s">
        <v>1485</v>
      </c>
      <c r="H240">
        <v>0</v>
      </c>
      <c r="I240">
        <v>0</v>
      </c>
      <c r="J240">
        <v>0</v>
      </c>
      <c r="M240" t="s">
        <v>79</v>
      </c>
      <c r="N240" t="s">
        <v>87</v>
      </c>
      <c r="O240" t="s">
        <v>79</v>
      </c>
      <c r="P240" t="s">
        <v>96</v>
      </c>
      <c r="Q240" t="s">
        <v>90</v>
      </c>
    </row>
    <row r="241" spans="1:17" x14ac:dyDescent="0.25">
      <c r="A241">
        <v>4276</v>
      </c>
      <c r="B241" t="s">
        <v>1758</v>
      </c>
      <c r="C241" t="s">
        <v>603</v>
      </c>
      <c r="D241">
        <v>2013</v>
      </c>
      <c r="E241" t="s">
        <v>79</v>
      </c>
      <c r="F241" t="s">
        <v>1485</v>
      </c>
      <c r="G241" t="s">
        <v>1485</v>
      </c>
      <c r="H241">
        <v>0</v>
      </c>
      <c r="I241">
        <v>0</v>
      </c>
      <c r="J241">
        <v>0</v>
      </c>
      <c r="M241" t="s">
        <v>79</v>
      </c>
      <c r="N241" t="s">
        <v>87</v>
      </c>
      <c r="O241" t="s">
        <v>79</v>
      </c>
      <c r="P241" t="s">
        <v>96</v>
      </c>
      <c r="Q241" t="s">
        <v>90</v>
      </c>
    </row>
    <row r="242" spans="1:17" x14ac:dyDescent="0.25">
      <c r="A242">
        <v>4277</v>
      </c>
      <c r="B242" t="s">
        <v>2750</v>
      </c>
      <c r="C242" t="s">
        <v>603</v>
      </c>
      <c r="D242">
        <v>2013</v>
      </c>
      <c r="E242" t="s">
        <v>79</v>
      </c>
      <c r="F242" t="s">
        <v>1485</v>
      </c>
      <c r="G242" t="s">
        <v>1485</v>
      </c>
      <c r="H242">
        <v>0</v>
      </c>
      <c r="I242">
        <v>0</v>
      </c>
      <c r="J242">
        <v>0</v>
      </c>
      <c r="M242" t="s">
        <v>79</v>
      </c>
      <c r="N242" t="s">
        <v>87</v>
      </c>
      <c r="O242" t="s">
        <v>79</v>
      </c>
      <c r="P242" t="s">
        <v>96</v>
      </c>
      <c r="Q242" t="s">
        <v>90</v>
      </c>
    </row>
    <row r="243" spans="1:17" x14ac:dyDescent="0.25">
      <c r="A243">
        <v>130</v>
      </c>
      <c r="B243" t="s">
        <v>623</v>
      </c>
      <c r="C243" t="s">
        <v>624</v>
      </c>
      <c r="D243">
        <v>2003</v>
      </c>
      <c r="F243" t="s">
        <v>8003</v>
      </c>
      <c r="G243" t="s">
        <v>625</v>
      </c>
      <c r="H243">
        <v>1</v>
      </c>
      <c r="I243">
        <v>0</v>
      </c>
      <c r="J243">
        <v>0</v>
      </c>
      <c r="M243" t="s">
        <v>79</v>
      </c>
      <c r="N243" t="s">
        <v>87</v>
      </c>
      <c r="O243" t="s">
        <v>79</v>
      </c>
      <c r="P243" t="s">
        <v>626</v>
      </c>
      <c r="Q243" t="s">
        <v>90</v>
      </c>
    </row>
    <row r="244" spans="1:17" x14ac:dyDescent="0.25">
      <c r="A244">
        <v>131</v>
      </c>
      <c r="B244" t="s">
        <v>627</v>
      </c>
      <c r="C244" t="s">
        <v>624</v>
      </c>
      <c r="D244">
        <v>2003</v>
      </c>
      <c r="F244" t="s">
        <v>8003</v>
      </c>
      <c r="G244" t="s">
        <v>628</v>
      </c>
      <c r="H244">
        <v>0</v>
      </c>
      <c r="I244">
        <v>0</v>
      </c>
      <c r="J244">
        <v>1</v>
      </c>
      <c r="M244" t="s">
        <v>79</v>
      </c>
      <c r="N244" t="s">
        <v>87</v>
      </c>
      <c r="O244" t="s">
        <v>79</v>
      </c>
      <c r="P244" t="s">
        <v>626</v>
      </c>
      <c r="Q244" t="s">
        <v>90</v>
      </c>
    </row>
    <row r="245" spans="1:17" x14ac:dyDescent="0.25">
      <c r="A245">
        <v>132</v>
      </c>
      <c r="B245" t="s">
        <v>629</v>
      </c>
      <c r="C245" t="s">
        <v>624</v>
      </c>
      <c r="D245">
        <v>2003</v>
      </c>
      <c r="F245" t="s">
        <v>8003</v>
      </c>
      <c r="G245" t="s">
        <v>630</v>
      </c>
      <c r="H245">
        <v>0</v>
      </c>
      <c r="I245">
        <v>0</v>
      </c>
      <c r="J245">
        <v>1</v>
      </c>
      <c r="M245" t="s">
        <v>79</v>
      </c>
      <c r="N245" t="s">
        <v>87</v>
      </c>
      <c r="O245" t="s">
        <v>79</v>
      </c>
      <c r="P245" t="s">
        <v>626</v>
      </c>
      <c r="Q245" t="s">
        <v>90</v>
      </c>
    </row>
    <row r="246" spans="1:17" x14ac:dyDescent="0.25">
      <c r="A246">
        <v>240</v>
      </c>
      <c r="B246" t="s">
        <v>959</v>
      </c>
      <c r="C246" t="s">
        <v>624</v>
      </c>
      <c r="D246">
        <v>2004</v>
      </c>
      <c r="E246" t="s">
        <v>79</v>
      </c>
      <c r="F246" t="s">
        <v>79</v>
      </c>
      <c r="G246" t="s">
        <v>80</v>
      </c>
      <c r="H246">
        <v>1</v>
      </c>
      <c r="I246">
        <v>1</v>
      </c>
      <c r="J246">
        <v>0</v>
      </c>
      <c r="K246" t="s">
        <v>81</v>
      </c>
      <c r="L246" t="s">
        <v>79</v>
      </c>
      <c r="M246" t="s">
        <v>79</v>
      </c>
      <c r="N246" t="s">
        <v>87</v>
      </c>
      <c r="O246" t="s">
        <v>79</v>
      </c>
      <c r="P246" t="s">
        <v>626</v>
      </c>
      <c r="Q246" t="s">
        <v>90</v>
      </c>
    </row>
    <row r="247" spans="1:17" x14ac:dyDescent="0.25">
      <c r="A247">
        <v>591</v>
      </c>
      <c r="B247" t="s">
        <v>1774</v>
      </c>
      <c r="C247" t="s">
        <v>624</v>
      </c>
      <c r="D247">
        <v>2006</v>
      </c>
      <c r="F247" t="s">
        <v>8003</v>
      </c>
      <c r="G247" t="s">
        <v>1182</v>
      </c>
      <c r="H247">
        <v>1</v>
      </c>
      <c r="I247">
        <v>0</v>
      </c>
      <c r="J247">
        <v>0</v>
      </c>
      <c r="M247" t="s">
        <v>79</v>
      </c>
      <c r="N247" t="s">
        <v>87</v>
      </c>
      <c r="O247" t="s">
        <v>79</v>
      </c>
      <c r="P247" t="s">
        <v>626</v>
      </c>
      <c r="Q247" t="s">
        <v>90</v>
      </c>
    </row>
    <row r="248" spans="1:17" x14ac:dyDescent="0.25">
      <c r="A248">
        <v>592</v>
      </c>
      <c r="B248" t="s">
        <v>1775</v>
      </c>
      <c r="C248" t="s">
        <v>624</v>
      </c>
      <c r="D248">
        <v>2006</v>
      </c>
      <c r="F248" t="s">
        <v>8003</v>
      </c>
      <c r="G248" t="s">
        <v>1182</v>
      </c>
      <c r="H248">
        <v>1</v>
      </c>
      <c r="I248">
        <v>0</v>
      </c>
      <c r="J248">
        <v>0</v>
      </c>
      <c r="M248" t="s">
        <v>79</v>
      </c>
      <c r="N248" t="s">
        <v>87</v>
      </c>
      <c r="O248" t="s">
        <v>79</v>
      </c>
      <c r="Q248" t="s">
        <v>90</v>
      </c>
    </row>
    <row r="249" spans="1:17" x14ac:dyDescent="0.25">
      <c r="A249">
        <v>552</v>
      </c>
      <c r="B249" t="s">
        <v>959</v>
      </c>
      <c r="C249" t="s">
        <v>624</v>
      </c>
      <c r="D249">
        <v>2006</v>
      </c>
      <c r="E249" t="s">
        <v>79</v>
      </c>
      <c r="F249" t="s">
        <v>1485</v>
      </c>
      <c r="G249" t="s">
        <v>1485</v>
      </c>
      <c r="H249">
        <v>0</v>
      </c>
      <c r="I249">
        <v>0</v>
      </c>
      <c r="J249">
        <v>0</v>
      </c>
      <c r="M249" t="s">
        <v>79</v>
      </c>
      <c r="N249" t="s">
        <v>87</v>
      </c>
      <c r="O249" t="s">
        <v>79</v>
      </c>
      <c r="P249" t="s">
        <v>626</v>
      </c>
      <c r="Q249" t="s">
        <v>90</v>
      </c>
    </row>
    <row r="250" spans="1:17" x14ac:dyDescent="0.25">
      <c r="A250">
        <v>1093</v>
      </c>
      <c r="B250" t="s">
        <v>959</v>
      </c>
      <c r="C250" t="s">
        <v>624</v>
      </c>
      <c r="D250">
        <v>2007</v>
      </c>
      <c r="E250" t="s">
        <v>79</v>
      </c>
      <c r="F250" t="s">
        <v>1485</v>
      </c>
      <c r="G250" t="s">
        <v>1486</v>
      </c>
      <c r="H250">
        <v>0</v>
      </c>
      <c r="I250">
        <v>0</v>
      </c>
      <c r="J250">
        <v>0</v>
      </c>
      <c r="M250" t="s">
        <v>79</v>
      </c>
      <c r="N250" t="s">
        <v>87</v>
      </c>
      <c r="O250" t="s">
        <v>79</v>
      </c>
      <c r="P250" t="s">
        <v>626</v>
      </c>
      <c r="Q250" t="s">
        <v>90</v>
      </c>
    </row>
    <row r="251" spans="1:17" x14ac:dyDescent="0.25">
      <c r="A251">
        <v>1831</v>
      </c>
      <c r="B251" t="s">
        <v>3674</v>
      </c>
      <c r="C251" t="s">
        <v>624</v>
      </c>
      <c r="D251">
        <v>2008</v>
      </c>
      <c r="F251" t="s">
        <v>8003</v>
      </c>
      <c r="G251" t="s">
        <v>164</v>
      </c>
      <c r="H251">
        <v>1</v>
      </c>
      <c r="I251">
        <v>0</v>
      </c>
      <c r="J251">
        <v>0</v>
      </c>
      <c r="M251" t="s">
        <v>79</v>
      </c>
      <c r="N251" t="s">
        <v>87</v>
      </c>
      <c r="O251" t="s">
        <v>79</v>
      </c>
      <c r="P251" t="s">
        <v>626</v>
      </c>
      <c r="Q251" t="s">
        <v>90</v>
      </c>
    </row>
    <row r="252" spans="1:17" x14ac:dyDescent="0.25">
      <c r="A252">
        <v>1935</v>
      </c>
      <c r="B252" t="s">
        <v>3674</v>
      </c>
      <c r="C252" t="s">
        <v>624</v>
      </c>
      <c r="D252">
        <v>2008</v>
      </c>
      <c r="E252" t="s">
        <v>79</v>
      </c>
      <c r="F252" t="s">
        <v>1485</v>
      </c>
      <c r="G252" t="s">
        <v>1486</v>
      </c>
      <c r="H252">
        <v>0</v>
      </c>
      <c r="I252">
        <v>0</v>
      </c>
      <c r="J252">
        <v>0</v>
      </c>
      <c r="M252" t="s">
        <v>79</v>
      </c>
      <c r="N252" t="s">
        <v>87</v>
      </c>
      <c r="O252" t="s">
        <v>79</v>
      </c>
      <c r="P252" t="s">
        <v>626</v>
      </c>
      <c r="Q252" t="s">
        <v>90</v>
      </c>
    </row>
    <row r="253" spans="1:17" x14ac:dyDescent="0.25">
      <c r="A253">
        <v>2109</v>
      </c>
      <c r="B253" t="s">
        <v>959</v>
      </c>
      <c r="C253" t="s">
        <v>624</v>
      </c>
      <c r="D253">
        <v>2008</v>
      </c>
      <c r="E253" t="s">
        <v>79</v>
      </c>
      <c r="F253" t="s">
        <v>79</v>
      </c>
      <c r="G253" t="s">
        <v>237</v>
      </c>
      <c r="H253">
        <v>1</v>
      </c>
      <c r="I253">
        <v>1</v>
      </c>
      <c r="J253">
        <v>0</v>
      </c>
      <c r="K253" t="s">
        <v>3997</v>
      </c>
      <c r="L253" t="s">
        <v>79</v>
      </c>
      <c r="M253" t="s">
        <v>79</v>
      </c>
      <c r="N253" t="s">
        <v>87</v>
      </c>
      <c r="O253" t="s">
        <v>79</v>
      </c>
      <c r="P253" t="s">
        <v>626</v>
      </c>
      <c r="Q253" t="s">
        <v>90</v>
      </c>
    </row>
    <row r="254" spans="1:17" x14ac:dyDescent="0.25">
      <c r="A254">
        <v>2444</v>
      </c>
      <c r="B254" t="s">
        <v>4481</v>
      </c>
      <c r="C254" t="s">
        <v>624</v>
      </c>
      <c r="D254">
        <v>2009</v>
      </c>
      <c r="F254" t="s">
        <v>8003</v>
      </c>
      <c r="G254" t="s">
        <v>4480</v>
      </c>
      <c r="H254">
        <v>1</v>
      </c>
      <c r="I254">
        <v>0</v>
      </c>
      <c r="J254">
        <v>0</v>
      </c>
      <c r="M254" t="s">
        <v>79</v>
      </c>
      <c r="N254" t="s">
        <v>87</v>
      </c>
      <c r="O254" t="s">
        <v>79</v>
      </c>
      <c r="P254" t="s">
        <v>626</v>
      </c>
      <c r="Q254" t="s">
        <v>90</v>
      </c>
    </row>
    <row r="255" spans="1:17" x14ac:dyDescent="0.25">
      <c r="A255">
        <v>2445</v>
      </c>
      <c r="B255" t="s">
        <v>4482</v>
      </c>
      <c r="C255" t="s">
        <v>624</v>
      </c>
      <c r="D255">
        <v>2009</v>
      </c>
      <c r="F255" t="s">
        <v>8003</v>
      </c>
      <c r="G255" t="s">
        <v>4480</v>
      </c>
      <c r="H255">
        <v>1</v>
      </c>
      <c r="I255">
        <v>0</v>
      </c>
      <c r="J255">
        <v>0</v>
      </c>
      <c r="M255" t="s">
        <v>79</v>
      </c>
      <c r="N255" t="s">
        <v>87</v>
      </c>
      <c r="O255" t="s">
        <v>79</v>
      </c>
      <c r="P255" t="s">
        <v>626</v>
      </c>
      <c r="Q255" t="s">
        <v>90</v>
      </c>
    </row>
    <row r="256" spans="1:17" x14ac:dyDescent="0.25">
      <c r="A256">
        <v>2446</v>
      </c>
      <c r="B256" t="s">
        <v>4483</v>
      </c>
      <c r="C256" t="s">
        <v>624</v>
      </c>
      <c r="D256">
        <v>2009</v>
      </c>
      <c r="F256" t="s">
        <v>8003</v>
      </c>
      <c r="G256" t="s">
        <v>4480</v>
      </c>
      <c r="H256">
        <v>1</v>
      </c>
      <c r="I256">
        <v>0</v>
      </c>
      <c r="J256">
        <v>0</v>
      </c>
      <c r="M256" t="s">
        <v>79</v>
      </c>
      <c r="N256" t="s">
        <v>87</v>
      </c>
      <c r="O256" t="s">
        <v>79</v>
      </c>
      <c r="Q256" t="s">
        <v>90</v>
      </c>
    </row>
    <row r="257" spans="1:17" x14ac:dyDescent="0.25">
      <c r="A257">
        <v>2447</v>
      </c>
      <c r="B257" t="s">
        <v>4484</v>
      </c>
      <c r="C257" t="s">
        <v>624</v>
      </c>
      <c r="D257">
        <v>2009</v>
      </c>
      <c r="F257" t="s">
        <v>8003</v>
      </c>
      <c r="G257" t="s">
        <v>4480</v>
      </c>
      <c r="H257">
        <v>1</v>
      </c>
      <c r="I257">
        <v>0</v>
      </c>
      <c r="J257">
        <v>0</v>
      </c>
      <c r="M257" t="s">
        <v>79</v>
      </c>
      <c r="N257" t="s">
        <v>87</v>
      </c>
      <c r="O257" t="s">
        <v>79</v>
      </c>
      <c r="P257" t="s">
        <v>626</v>
      </c>
      <c r="Q257" t="s">
        <v>90</v>
      </c>
    </row>
    <row r="258" spans="1:17" x14ac:dyDescent="0.25">
      <c r="A258">
        <v>2448</v>
      </c>
      <c r="B258" t="s">
        <v>4485</v>
      </c>
      <c r="C258" t="s">
        <v>624</v>
      </c>
      <c r="D258">
        <v>2009</v>
      </c>
      <c r="F258" t="s">
        <v>8003</v>
      </c>
      <c r="G258" t="s">
        <v>4480</v>
      </c>
      <c r="H258">
        <v>1</v>
      </c>
      <c r="I258">
        <v>0</v>
      </c>
      <c r="J258">
        <v>0</v>
      </c>
      <c r="M258" t="s">
        <v>79</v>
      </c>
      <c r="N258" t="s">
        <v>87</v>
      </c>
      <c r="O258" t="s">
        <v>79</v>
      </c>
      <c r="P258" t="s">
        <v>626</v>
      </c>
      <c r="Q258" t="s">
        <v>90</v>
      </c>
    </row>
    <row r="259" spans="1:17" x14ac:dyDescent="0.25">
      <c r="A259">
        <v>2490</v>
      </c>
      <c r="B259" t="s">
        <v>4528</v>
      </c>
      <c r="C259" t="s">
        <v>624</v>
      </c>
      <c r="D259">
        <v>2009</v>
      </c>
      <c r="F259" t="s">
        <v>8003</v>
      </c>
      <c r="G259" t="s">
        <v>4529</v>
      </c>
      <c r="H259">
        <v>1</v>
      </c>
      <c r="I259">
        <v>0</v>
      </c>
      <c r="J259">
        <v>0</v>
      </c>
      <c r="M259" t="s">
        <v>79</v>
      </c>
      <c r="N259" t="s">
        <v>87</v>
      </c>
      <c r="O259" t="s">
        <v>79</v>
      </c>
      <c r="P259" t="s">
        <v>626</v>
      </c>
      <c r="Q259" t="s">
        <v>90</v>
      </c>
    </row>
    <row r="260" spans="1:17" x14ac:dyDescent="0.25">
      <c r="A260">
        <v>2491</v>
      </c>
      <c r="B260" t="s">
        <v>4530</v>
      </c>
      <c r="C260" t="s">
        <v>624</v>
      </c>
      <c r="D260">
        <v>2009</v>
      </c>
      <c r="F260" t="s">
        <v>8003</v>
      </c>
      <c r="G260" t="s">
        <v>4531</v>
      </c>
      <c r="H260">
        <v>1</v>
      </c>
      <c r="I260">
        <v>1</v>
      </c>
      <c r="J260">
        <v>0</v>
      </c>
      <c r="M260" t="s">
        <v>79</v>
      </c>
      <c r="N260" t="s">
        <v>87</v>
      </c>
      <c r="O260" t="s">
        <v>79</v>
      </c>
      <c r="P260" t="s">
        <v>626</v>
      </c>
      <c r="Q260" t="s">
        <v>90</v>
      </c>
    </row>
    <row r="261" spans="1:17" x14ac:dyDescent="0.25">
      <c r="A261">
        <v>2492</v>
      </c>
      <c r="B261" t="s">
        <v>4532</v>
      </c>
      <c r="C261" t="s">
        <v>624</v>
      </c>
      <c r="D261">
        <v>2009</v>
      </c>
      <c r="F261" t="s">
        <v>8003</v>
      </c>
      <c r="G261" t="s">
        <v>4529</v>
      </c>
      <c r="H261">
        <v>1</v>
      </c>
      <c r="I261">
        <v>0</v>
      </c>
      <c r="J261">
        <v>0</v>
      </c>
      <c r="M261" t="s">
        <v>79</v>
      </c>
      <c r="N261" t="s">
        <v>87</v>
      </c>
      <c r="O261" t="s">
        <v>79</v>
      </c>
      <c r="P261" t="s">
        <v>96</v>
      </c>
      <c r="Q261" t="s">
        <v>90</v>
      </c>
    </row>
    <row r="262" spans="1:17" x14ac:dyDescent="0.25">
      <c r="A262">
        <v>2443</v>
      </c>
      <c r="B262" t="s">
        <v>959</v>
      </c>
      <c r="C262" t="s">
        <v>624</v>
      </c>
      <c r="D262">
        <v>2009</v>
      </c>
      <c r="E262" t="s">
        <v>79</v>
      </c>
      <c r="F262" t="s">
        <v>8003</v>
      </c>
      <c r="G262" t="s">
        <v>4480</v>
      </c>
      <c r="H262">
        <v>1</v>
      </c>
      <c r="I262">
        <v>0</v>
      </c>
      <c r="J262">
        <v>0</v>
      </c>
      <c r="M262" t="s">
        <v>79</v>
      </c>
      <c r="N262" t="s">
        <v>87</v>
      </c>
      <c r="O262" t="s">
        <v>79</v>
      </c>
      <c r="P262" t="s">
        <v>626</v>
      </c>
      <c r="Q262" t="s">
        <v>90</v>
      </c>
    </row>
    <row r="263" spans="1:17" x14ac:dyDescent="0.25">
      <c r="A263">
        <v>2489</v>
      </c>
      <c r="B263" t="s">
        <v>959</v>
      </c>
      <c r="C263" t="s">
        <v>624</v>
      </c>
      <c r="D263">
        <v>2009</v>
      </c>
      <c r="E263" t="s">
        <v>79</v>
      </c>
      <c r="F263" t="s">
        <v>8003</v>
      </c>
      <c r="G263" t="s">
        <v>4527</v>
      </c>
      <c r="H263">
        <v>1</v>
      </c>
      <c r="I263">
        <v>1</v>
      </c>
      <c r="J263">
        <v>0</v>
      </c>
      <c r="M263" t="s">
        <v>79</v>
      </c>
      <c r="N263" t="s">
        <v>87</v>
      </c>
      <c r="O263" t="s">
        <v>79</v>
      </c>
      <c r="P263" t="s">
        <v>626</v>
      </c>
      <c r="Q263" t="s">
        <v>90</v>
      </c>
    </row>
    <row r="264" spans="1:17" x14ac:dyDescent="0.25">
      <c r="A264">
        <v>2650</v>
      </c>
      <c r="B264" t="s">
        <v>959</v>
      </c>
      <c r="C264" t="s">
        <v>624</v>
      </c>
      <c r="D264">
        <v>2010</v>
      </c>
      <c r="E264" t="s">
        <v>79</v>
      </c>
      <c r="F264" t="s">
        <v>1485</v>
      </c>
      <c r="G264" t="s">
        <v>4502</v>
      </c>
      <c r="H264">
        <v>0</v>
      </c>
      <c r="I264">
        <v>0</v>
      </c>
      <c r="J264">
        <v>0</v>
      </c>
      <c r="M264" t="s">
        <v>79</v>
      </c>
      <c r="N264" t="s">
        <v>87</v>
      </c>
      <c r="O264" t="s">
        <v>79</v>
      </c>
      <c r="P264" t="s">
        <v>626</v>
      </c>
      <c r="Q264" t="s">
        <v>90</v>
      </c>
    </row>
    <row r="265" spans="1:17" x14ac:dyDescent="0.25">
      <c r="A265">
        <v>2679</v>
      </c>
      <c r="B265" t="s">
        <v>4871</v>
      </c>
      <c r="C265" t="s">
        <v>624</v>
      </c>
      <c r="D265">
        <v>2011</v>
      </c>
      <c r="F265" t="s">
        <v>8003</v>
      </c>
      <c r="G265" t="s">
        <v>164</v>
      </c>
      <c r="H265">
        <v>1</v>
      </c>
      <c r="I265">
        <v>0</v>
      </c>
      <c r="J265">
        <v>0</v>
      </c>
      <c r="M265" t="s">
        <v>79</v>
      </c>
      <c r="N265" t="s">
        <v>87</v>
      </c>
      <c r="O265" t="s">
        <v>79</v>
      </c>
      <c r="P265" t="s">
        <v>626</v>
      </c>
      <c r="Q265" t="s">
        <v>90</v>
      </c>
    </row>
    <row r="266" spans="1:17" x14ac:dyDescent="0.25">
      <c r="A266">
        <v>2693</v>
      </c>
      <c r="B266" t="s">
        <v>4893</v>
      </c>
      <c r="C266" t="s">
        <v>624</v>
      </c>
      <c r="D266">
        <v>2011</v>
      </c>
      <c r="F266" t="s">
        <v>8003</v>
      </c>
      <c r="G266" t="s">
        <v>104</v>
      </c>
      <c r="H266">
        <v>0</v>
      </c>
      <c r="I266">
        <v>1</v>
      </c>
      <c r="J266">
        <v>0</v>
      </c>
      <c r="M266" t="s">
        <v>79</v>
      </c>
      <c r="N266" t="s">
        <v>87</v>
      </c>
      <c r="O266" t="s">
        <v>79</v>
      </c>
      <c r="P266" t="s">
        <v>626</v>
      </c>
      <c r="Q266" t="s">
        <v>90</v>
      </c>
    </row>
    <row r="267" spans="1:17" x14ac:dyDescent="0.25">
      <c r="A267">
        <v>2694</v>
      </c>
      <c r="B267" t="s">
        <v>4895</v>
      </c>
      <c r="C267" t="s">
        <v>624</v>
      </c>
      <c r="D267">
        <v>2011</v>
      </c>
      <c r="F267" t="s">
        <v>8003</v>
      </c>
      <c r="G267" t="s">
        <v>104</v>
      </c>
      <c r="H267">
        <v>1</v>
      </c>
      <c r="I267">
        <v>0</v>
      </c>
      <c r="J267">
        <v>0</v>
      </c>
      <c r="M267" t="s">
        <v>79</v>
      </c>
      <c r="N267" t="s">
        <v>87</v>
      </c>
      <c r="O267" t="s">
        <v>79</v>
      </c>
      <c r="P267" t="s">
        <v>626</v>
      </c>
      <c r="Q267" t="s">
        <v>90</v>
      </c>
    </row>
    <row r="268" spans="1:17" x14ac:dyDescent="0.25">
      <c r="A268">
        <v>4273</v>
      </c>
      <c r="B268" t="s">
        <v>959</v>
      </c>
      <c r="C268" t="s">
        <v>624</v>
      </c>
      <c r="D268">
        <v>2013</v>
      </c>
      <c r="E268" t="s">
        <v>79</v>
      </c>
      <c r="F268" t="s">
        <v>1485</v>
      </c>
      <c r="G268" t="s">
        <v>1485</v>
      </c>
      <c r="H268">
        <v>0</v>
      </c>
      <c r="I268">
        <v>0</v>
      </c>
      <c r="J268">
        <v>0</v>
      </c>
      <c r="M268" t="s">
        <v>79</v>
      </c>
      <c r="N268" t="s">
        <v>87</v>
      </c>
      <c r="O268" t="s">
        <v>79</v>
      </c>
      <c r="P268" t="s">
        <v>626</v>
      </c>
      <c r="Q268" t="s">
        <v>90</v>
      </c>
    </row>
    <row r="269" spans="1:17" x14ac:dyDescent="0.25">
      <c r="A269">
        <v>133</v>
      </c>
      <c r="B269" t="s">
        <v>631</v>
      </c>
      <c r="C269" t="s">
        <v>632</v>
      </c>
      <c r="D269">
        <v>2003</v>
      </c>
      <c r="F269" t="s">
        <v>8003</v>
      </c>
      <c r="G269" t="s">
        <v>634</v>
      </c>
      <c r="H269">
        <v>1</v>
      </c>
      <c r="I269">
        <v>0</v>
      </c>
      <c r="J269">
        <v>0</v>
      </c>
      <c r="M269" t="s">
        <v>79</v>
      </c>
      <c r="N269" t="s">
        <v>87</v>
      </c>
      <c r="O269" t="s">
        <v>79</v>
      </c>
      <c r="P269" t="s">
        <v>635</v>
      </c>
      <c r="Q269" t="s">
        <v>90</v>
      </c>
    </row>
    <row r="270" spans="1:17" x14ac:dyDescent="0.25">
      <c r="A270">
        <v>134</v>
      </c>
      <c r="B270" t="s">
        <v>636</v>
      </c>
      <c r="C270" t="s">
        <v>632</v>
      </c>
      <c r="D270">
        <v>2003</v>
      </c>
      <c r="F270" t="s">
        <v>8003</v>
      </c>
      <c r="G270" t="s">
        <v>637</v>
      </c>
      <c r="H270">
        <v>0</v>
      </c>
      <c r="I270">
        <v>0</v>
      </c>
      <c r="J270">
        <v>0</v>
      </c>
      <c r="K270" t="s">
        <v>106</v>
      </c>
      <c r="M270" t="s">
        <v>79</v>
      </c>
      <c r="N270" t="s">
        <v>87</v>
      </c>
      <c r="O270" t="s">
        <v>79</v>
      </c>
      <c r="P270" t="s">
        <v>635</v>
      </c>
      <c r="Q270" t="s">
        <v>90</v>
      </c>
    </row>
    <row r="271" spans="1:17" x14ac:dyDescent="0.25">
      <c r="A271">
        <v>239</v>
      </c>
      <c r="B271" t="s">
        <v>953</v>
      </c>
      <c r="C271" t="s">
        <v>632</v>
      </c>
      <c r="D271">
        <v>2004</v>
      </c>
      <c r="E271" t="s">
        <v>79</v>
      </c>
      <c r="F271" t="s">
        <v>79</v>
      </c>
      <c r="G271" t="s">
        <v>80</v>
      </c>
      <c r="H271">
        <v>1</v>
      </c>
      <c r="I271">
        <v>1</v>
      </c>
      <c r="J271">
        <v>0</v>
      </c>
      <c r="K271" t="s">
        <v>81</v>
      </c>
      <c r="L271" t="s">
        <v>79</v>
      </c>
      <c r="M271" t="s">
        <v>79</v>
      </c>
      <c r="N271" t="s">
        <v>87</v>
      </c>
      <c r="O271" t="s">
        <v>79</v>
      </c>
      <c r="P271" t="s">
        <v>635</v>
      </c>
      <c r="Q271" t="s">
        <v>90</v>
      </c>
    </row>
    <row r="272" spans="1:17" x14ac:dyDescent="0.25">
      <c r="A272">
        <v>399</v>
      </c>
      <c r="B272" t="s">
        <v>1376</v>
      </c>
      <c r="C272" t="s">
        <v>632</v>
      </c>
      <c r="D272">
        <v>2005</v>
      </c>
      <c r="E272" t="s">
        <v>79</v>
      </c>
      <c r="F272" t="s">
        <v>79</v>
      </c>
      <c r="G272" t="s">
        <v>1377</v>
      </c>
      <c r="H272">
        <v>1</v>
      </c>
      <c r="I272">
        <v>1</v>
      </c>
      <c r="J272">
        <v>0</v>
      </c>
      <c r="K272" t="s">
        <v>81</v>
      </c>
      <c r="L272" t="s">
        <v>79</v>
      </c>
      <c r="M272" t="s">
        <v>79</v>
      </c>
      <c r="N272" t="s">
        <v>87</v>
      </c>
      <c r="O272" t="s">
        <v>79</v>
      </c>
      <c r="P272" t="s">
        <v>635</v>
      </c>
      <c r="Q272" t="s">
        <v>90</v>
      </c>
    </row>
    <row r="273" spans="1:17" x14ac:dyDescent="0.25">
      <c r="A273">
        <v>498</v>
      </c>
      <c r="B273" t="s">
        <v>1376</v>
      </c>
      <c r="C273" t="s">
        <v>632</v>
      </c>
      <c r="D273">
        <v>2006</v>
      </c>
      <c r="E273" t="s">
        <v>79</v>
      </c>
      <c r="F273" t="s">
        <v>1485</v>
      </c>
      <c r="G273" t="s">
        <v>86</v>
      </c>
      <c r="H273">
        <v>0</v>
      </c>
      <c r="I273">
        <v>0</v>
      </c>
      <c r="J273">
        <v>0</v>
      </c>
      <c r="K273" t="s">
        <v>1643</v>
      </c>
      <c r="M273" t="s">
        <v>79</v>
      </c>
      <c r="N273" t="s">
        <v>87</v>
      </c>
      <c r="O273" t="s">
        <v>79</v>
      </c>
      <c r="P273" t="s">
        <v>635</v>
      </c>
      <c r="Q273" t="s">
        <v>90</v>
      </c>
    </row>
    <row r="274" spans="1:17" x14ac:dyDescent="0.25">
      <c r="A274">
        <v>1090</v>
      </c>
      <c r="B274" t="s">
        <v>2643</v>
      </c>
      <c r="C274" t="s">
        <v>632</v>
      </c>
      <c r="D274">
        <v>2007</v>
      </c>
      <c r="F274" t="s">
        <v>8003</v>
      </c>
      <c r="G274" t="s">
        <v>1182</v>
      </c>
      <c r="H274">
        <v>1</v>
      </c>
      <c r="I274">
        <v>1</v>
      </c>
      <c r="J274">
        <v>0</v>
      </c>
      <c r="M274" t="s">
        <v>79</v>
      </c>
      <c r="N274" t="s">
        <v>87</v>
      </c>
      <c r="O274" t="s">
        <v>79</v>
      </c>
      <c r="P274" t="s">
        <v>635</v>
      </c>
      <c r="Q274" t="s">
        <v>90</v>
      </c>
    </row>
    <row r="275" spans="1:17" x14ac:dyDescent="0.25">
      <c r="A275">
        <v>1183</v>
      </c>
      <c r="B275" t="s">
        <v>2643</v>
      </c>
      <c r="C275" t="s">
        <v>632</v>
      </c>
      <c r="D275">
        <v>2007</v>
      </c>
      <c r="F275" t="s">
        <v>8003</v>
      </c>
      <c r="G275" t="s">
        <v>1182</v>
      </c>
      <c r="H275">
        <v>1</v>
      </c>
      <c r="I275">
        <v>0</v>
      </c>
      <c r="J275">
        <v>0</v>
      </c>
      <c r="M275" t="s">
        <v>79</v>
      </c>
      <c r="N275" t="s">
        <v>87</v>
      </c>
      <c r="O275" t="s">
        <v>79</v>
      </c>
      <c r="P275" t="s">
        <v>635</v>
      </c>
      <c r="Q275" t="s">
        <v>90</v>
      </c>
    </row>
    <row r="276" spans="1:17" x14ac:dyDescent="0.25">
      <c r="A276">
        <v>1207</v>
      </c>
      <c r="B276" t="s">
        <v>2780</v>
      </c>
      <c r="C276" t="s">
        <v>632</v>
      </c>
      <c r="D276">
        <v>2007</v>
      </c>
      <c r="F276" t="s">
        <v>8003</v>
      </c>
      <c r="G276" t="s">
        <v>2743</v>
      </c>
      <c r="H276">
        <v>1</v>
      </c>
      <c r="I276">
        <v>0</v>
      </c>
      <c r="J276">
        <v>0</v>
      </c>
      <c r="M276" t="s">
        <v>79</v>
      </c>
      <c r="N276" t="s">
        <v>87</v>
      </c>
      <c r="O276" t="s">
        <v>79</v>
      </c>
      <c r="P276" t="s">
        <v>635</v>
      </c>
      <c r="Q276" t="s">
        <v>90</v>
      </c>
    </row>
    <row r="277" spans="1:17" x14ac:dyDescent="0.25">
      <c r="A277">
        <v>1091</v>
      </c>
      <c r="B277" t="s">
        <v>953</v>
      </c>
      <c r="C277" t="s">
        <v>632</v>
      </c>
      <c r="D277">
        <v>2007</v>
      </c>
      <c r="E277" t="s">
        <v>79</v>
      </c>
      <c r="F277" t="s">
        <v>8003</v>
      </c>
      <c r="G277" t="s">
        <v>2646</v>
      </c>
      <c r="H277">
        <v>1</v>
      </c>
      <c r="I277">
        <v>1</v>
      </c>
      <c r="J277">
        <v>0</v>
      </c>
      <c r="M277" t="s">
        <v>79</v>
      </c>
      <c r="N277" t="s">
        <v>87</v>
      </c>
      <c r="O277" t="s">
        <v>79</v>
      </c>
      <c r="P277" t="s">
        <v>635</v>
      </c>
      <c r="Q277" t="s">
        <v>90</v>
      </c>
    </row>
    <row r="278" spans="1:17" x14ac:dyDescent="0.25">
      <c r="A278">
        <v>1185</v>
      </c>
      <c r="B278" t="s">
        <v>953</v>
      </c>
      <c r="C278" t="s">
        <v>632</v>
      </c>
      <c r="D278">
        <v>2007</v>
      </c>
      <c r="E278" t="s">
        <v>79</v>
      </c>
      <c r="F278" t="s">
        <v>8003</v>
      </c>
      <c r="G278" t="s">
        <v>2748</v>
      </c>
      <c r="H278">
        <v>1</v>
      </c>
      <c r="I278">
        <v>0</v>
      </c>
      <c r="J278">
        <v>0</v>
      </c>
      <c r="M278" t="s">
        <v>79</v>
      </c>
      <c r="N278" t="s">
        <v>87</v>
      </c>
      <c r="O278" t="s">
        <v>79</v>
      </c>
      <c r="P278" t="s">
        <v>635</v>
      </c>
      <c r="Q278" t="s">
        <v>90</v>
      </c>
    </row>
    <row r="279" spans="1:17" x14ac:dyDescent="0.25">
      <c r="A279">
        <v>1184</v>
      </c>
      <c r="B279" t="s">
        <v>1376</v>
      </c>
      <c r="C279" t="s">
        <v>632</v>
      </c>
      <c r="D279">
        <v>2007</v>
      </c>
      <c r="E279" t="s">
        <v>79</v>
      </c>
      <c r="F279" t="s">
        <v>8003</v>
      </c>
      <c r="G279" t="s">
        <v>2748</v>
      </c>
      <c r="H279">
        <v>1</v>
      </c>
      <c r="I279">
        <v>0</v>
      </c>
      <c r="J279">
        <v>0</v>
      </c>
      <c r="M279" t="s">
        <v>79</v>
      </c>
      <c r="N279" t="s">
        <v>87</v>
      </c>
      <c r="O279" t="s">
        <v>79</v>
      </c>
      <c r="P279" t="s">
        <v>635</v>
      </c>
      <c r="Q279" t="s">
        <v>90</v>
      </c>
    </row>
    <row r="280" spans="1:17" x14ac:dyDescent="0.25">
      <c r="A280">
        <v>1930</v>
      </c>
      <c r="B280" t="s">
        <v>953</v>
      </c>
      <c r="C280" t="s">
        <v>632</v>
      </c>
      <c r="D280">
        <v>2008</v>
      </c>
      <c r="E280" t="s">
        <v>79</v>
      </c>
      <c r="F280" t="s">
        <v>1485</v>
      </c>
      <c r="G280" t="s">
        <v>1486</v>
      </c>
      <c r="H280">
        <v>0</v>
      </c>
      <c r="I280">
        <v>0</v>
      </c>
      <c r="J280">
        <v>0</v>
      </c>
      <c r="M280" t="s">
        <v>79</v>
      </c>
      <c r="N280" t="s">
        <v>87</v>
      </c>
      <c r="O280" t="s">
        <v>79</v>
      </c>
      <c r="P280" t="s">
        <v>635</v>
      </c>
      <c r="Q280" t="s">
        <v>90</v>
      </c>
    </row>
    <row r="281" spans="1:17" x14ac:dyDescent="0.25">
      <c r="A281">
        <v>1931</v>
      </c>
      <c r="B281" t="s">
        <v>1376</v>
      </c>
      <c r="C281" t="s">
        <v>632</v>
      </c>
      <c r="D281">
        <v>2008</v>
      </c>
      <c r="E281" t="s">
        <v>79</v>
      </c>
      <c r="F281" t="s">
        <v>1485</v>
      </c>
      <c r="G281" t="s">
        <v>1486</v>
      </c>
      <c r="H281">
        <v>0</v>
      </c>
      <c r="I281">
        <v>0</v>
      </c>
      <c r="J281">
        <v>0</v>
      </c>
      <c r="M281" t="s">
        <v>79</v>
      </c>
      <c r="N281" t="s">
        <v>87</v>
      </c>
      <c r="O281" t="s">
        <v>79</v>
      </c>
      <c r="P281" t="s">
        <v>635</v>
      </c>
      <c r="Q281" t="s">
        <v>90</v>
      </c>
    </row>
    <row r="282" spans="1:17" x14ac:dyDescent="0.25">
      <c r="A282">
        <v>2493</v>
      </c>
      <c r="B282" t="s">
        <v>4533</v>
      </c>
      <c r="C282" t="s">
        <v>632</v>
      </c>
      <c r="D282">
        <v>2009</v>
      </c>
      <c r="F282" t="s">
        <v>8003</v>
      </c>
      <c r="G282" t="s">
        <v>4525</v>
      </c>
      <c r="H282">
        <v>1</v>
      </c>
      <c r="I282">
        <v>0</v>
      </c>
      <c r="J282">
        <v>0</v>
      </c>
      <c r="M282" t="s">
        <v>79</v>
      </c>
      <c r="N282" t="s">
        <v>87</v>
      </c>
      <c r="O282" t="s">
        <v>79</v>
      </c>
      <c r="P282" t="s">
        <v>635</v>
      </c>
      <c r="Q282" t="s">
        <v>90</v>
      </c>
    </row>
    <row r="283" spans="1:17" x14ac:dyDescent="0.25">
      <c r="A283">
        <v>2463</v>
      </c>
      <c r="B283" t="s">
        <v>953</v>
      </c>
      <c r="C283" t="s">
        <v>632</v>
      </c>
      <c r="D283">
        <v>2009</v>
      </c>
      <c r="E283" t="s">
        <v>79</v>
      </c>
      <c r="F283" t="s">
        <v>1485</v>
      </c>
      <c r="G283" t="s">
        <v>4463</v>
      </c>
      <c r="H283">
        <v>0</v>
      </c>
      <c r="I283">
        <v>0</v>
      </c>
      <c r="J283">
        <v>0</v>
      </c>
      <c r="M283" t="s">
        <v>79</v>
      </c>
      <c r="N283" t="s">
        <v>87</v>
      </c>
      <c r="O283" t="s">
        <v>79</v>
      </c>
      <c r="P283" t="s">
        <v>635</v>
      </c>
      <c r="Q283" t="s">
        <v>90</v>
      </c>
    </row>
    <row r="284" spans="1:17" x14ac:dyDescent="0.25">
      <c r="A284">
        <v>2464</v>
      </c>
      <c r="B284" t="s">
        <v>1376</v>
      </c>
      <c r="C284" t="s">
        <v>632</v>
      </c>
      <c r="D284">
        <v>2009</v>
      </c>
      <c r="E284" t="s">
        <v>79</v>
      </c>
      <c r="F284" t="s">
        <v>1485</v>
      </c>
      <c r="G284" t="s">
        <v>4463</v>
      </c>
      <c r="H284">
        <v>0</v>
      </c>
      <c r="I284">
        <v>0</v>
      </c>
      <c r="J284">
        <v>0</v>
      </c>
      <c r="M284" t="s">
        <v>79</v>
      </c>
      <c r="N284" t="s">
        <v>87</v>
      </c>
      <c r="O284" t="s">
        <v>79</v>
      </c>
      <c r="P284" t="s">
        <v>635</v>
      </c>
      <c r="Q284" t="s">
        <v>90</v>
      </c>
    </row>
    <row r="285" spans="1:17" x14ac:dyDescent="0.25">
      <c r="A285">
        <v>2651</v>
      </c>
      <c r="B285" t="s">
        <v>953</v>
      </c>
      <c r="C285" t="s">
        <v>632</v>
      </c>
      <c r="D285">
        <v>2010</v>
      </c>
      <c r="E285" t="s">
        <v>79</v>
      </c>
      <c r="F285" t="s">
        <v>1485</v>
      </c>
      <c r="G285" t="s">
        <v>4502</v>
      </c>
      <c r="H285">
        <v>0</v>
      </c>
      <c r="I285">
        <v>0</v>
      </c>
      <c r="J285">
        <v>0</v>
      </c>
      <c r="M285" t="s">
        <v>79</v>
      </c>
      <c r="N285" t="s">
        <v>87</v>
      </c>
      <c r="O285" t="s">
        <v>79</v>
      </c>
      <c r="P285" t="s">
        <v>635</v>
      </c>
      <c r="Q285" t="s">
        <v>90</v>
      </c>
    </row>
    <row r="286" spans="1:17" x14ac:dyDescent="0.25">
      <c r="A286">
        <v>2652</v>
      </c>
      <c r="B286" t="s">
        <v>1376</v>
      </c>
      <c r="C286" t="s">
        <v>632</v>
      </c>
      <c r="D286">
        <v>2010</v>
      </c>
      <c r="E286" t="s">
        <v>79</v>
      </c>
      <c r="F286" t="s">
        <v>1485</v>
      </c>
      <c r="G286" t="s">
        <v>4502</v>
      </c>
      <c r="H286">
        <v>0</v>
      </c>
      <c r="I286">
        <v>0</v>
      </c>
      <c r="J286">
        <v>0</v>
      </c>
      <c r="M286" t="s">
        <v>79</v>
      </c>
      <c r="N286" t="s">
        <v>87</v>
      </c>
      <c r="O286" t="s">
        <v>79</v>
      </c>
      <c r="P286" t="s">
        <v>635</v>
      </c>
      <c r="Q286" t="s">
        <v>90</v>
      </c>
    </row>
    <row r="287" spans="1:17" x14ac:dyDescent="0.25">
      <c r="A287">
        <v>2653</v>
      </c>
      <c r="B287" t="s">
        <v>4839</v>
      </c>
      <c r="C287" t="s">
        <v>632</v>
      </c>
      <c r="D287">
        <v>2010</v>
      </c>
      <c r="E287" t="s">
        <v>79</v>
      </c>
      <c r="F287" t="s">
        <v>79</v>
      </c>
      <c r="G287" t="s">
        <v>4840</v>
      </c>
      <c r="H287">
        <v>1</v>
      </c>
      <c r="I287">
        <v>1</v>
      </c>
      <c r="J287">
        <v>0</v>
      </c>
      <c r="K287" t="s">
        <v>4841</v>
      </c>
      <c r="L287" t="s">
        <v>79</v>
      </c>
      <c r="M287" t="s">
        <v>79</v>
      </c>
      <c r="N287" t="s">
        <v>87</v>
      </c>
      <c r="O287" t="s">
        <v>79</v>
      </c>
      <c r="P287" t="s">
        <v>635</v>
      </c>
      <c r="Q287" t="s">
        <v>90</v>
      </c>
    </row>
    <row r="288" spans="1:17" x14ac:dyDescent="0.25">
      <c r="A288">
        <v>4537</v>
      </c>
      <c r="B288" t="s">
        <v>7541</v>
      </c>
      <c r="C288" t="s">
        <v>632</v>
      </c>
      <c r="D288">
        <v>2014</v>
      </c>
      <c r="F288" t="s">
        <v>8003</v>
      </c>
      <c r="G288" t="s">
        <v>7233</v>
      </c>
      <c r="H288">
        <v>0</v>
      </c>
      <c r="I288">
        <v>0</v>
      </c>
      <c r="J288">
        <v>1</v>
      </c>
      <c r="N288" t="s">
        <v>87</v>
      </c>
      <c r="P288" t="s">
        <v>635</v>
      </c>
      <c r="Q288" t="s">
        <v>90</v>
      </c>
    </row>
    <row r="289" spans="1:17" x14ac:dyDescent="0.25">
      <c r="A289">
        <v>311</v>
      </c>
      <c r="B289" t="s">
        <v>1177</v>
      </c>
      <c r="C289" t="s">
        <v>1178</v>
      </c>
      <c r="D289">
        <v>2005</v>
      </c>
      <c r="F289" t="s">
        <v>8003</v>
      </c>
      <c r="G289" t="s">
        <v>652</v>
      </c>
      <c r="H289">
        <v>1</v>
      </c>
      <c r="I289">
        <v>0</v>
      </c>
      <c r="J289">
        <v>0</v>
      </c>
      <c r="M289" t="s">
        <v>79</v>
      </c>
      <c r="N289" t="s">
        <v>87</v>
      </c>
      <c r="O289" t="s">
        <v>79</v>
      </c>
      <c r="Q289" t="s">
        <v>90</v>
      </c>
    </row>
    <row r="290" spans="1:17" x14ac:dyDescent="0.25">
      <c r="A290">
        <v>400</v>
      </c>
      <c r="B290" t="s">
        <v>1379</v>
      </c>
      <c r="C290" t="s">
        <v>1178</v>
      </c>
      <c r="D290">
        <v>2005</v>
      </c>
      <c r="F290" t="s">
        <v>8003</v>
      </c>
      <c r="G290" t="s">
        <v>1246</v>
      </c>
      <c r="H290">
        <v>1</v>
      </c>
      <c r="I290">
        <v>0</v>
      </c>
      <c r="J290">
        <v>0</v>
      </c>
      <c r="M290" t="s">
        <v>79</v>
      </c>
      <c r="N290" t="s">
        <v>87</v>
      </c>
      <c r="O290" t="s">
        <v>79</v>
      </c>
      <c r="Q290" t="s">
        <v>90</v>
      </c>
    </row>
    <row r="291" spans="1:17" x14ac:dyDescent="0.25">
      <c r="A291">
        <v>401</v>
      </c>
      <c r="B291" t="s">
        <v>1380</v>
      </c>
      <c r="C291" t="s">
        <v>1178</v>
      </c>
      <c r="D291">
        <v>2005</v>
      </c>
      <c r="F291" t="s">
        <v>8003</v>
      </c>
      <c r="G291" t="s">
        <v>1381</v>
      </c>
      <c r="H291">
        <v>1</v>
      </c>
      <c r="I291">
        <v>0</v>
      </c>
      <c r="J291">
        <v>0</v>
      </c>
      <c r="M291" t="s">
        <v>79</v>
      </c>
      <c r="N291" t="s">
        <v>87</v>
      </c>
      <c r="O291" t="s">
        <v>79</v>
      </c>
      <c r="Q291" t="s">
        <v>90</v>
      </c>
    </row>
    <row r="292" spans="1:17" x14ac:dyDescent="0.25">
      <c r="A292">
        <v>402</v>
      </c>
      <c r="B292" t="s">
        <v>1382</v>
      </c>
      <c r="C292" t="s">
        <v>1178</v>
      </c>
      <c r="D292">
        <v>2005</v>
      </c>
      <c r="F292" t="s">
        <v>8003</v>
      </c>
      <c r="G292" t="s">
        <v>1381</v>
      </c>
      <c r="H292">
        <v>1</v>
      </c>
      <c r="I292">
        <v>0</v>
      </c>
      <c r="J292">
        <v>0</v>
      </c>
      <c r="M292" t="s">
        <v>79</v>
      </c>
      <c r="N292" t="s">
        <v>87</v>
      </c>
      <c r="O292" t="s">
        <v>79</v>
      </c>
      <c r="Q292" t="s">
        <v>90</v>
      </c>
    </row>
    <row r="293" spans="1:17" x14ac:dyDescent="0.25">
      <c r="A293">
        <v>403</v>
      </c>
      <c r="B293" t="s">
        <v>1383</v>
      </c>
      <c r="C293" t="s">
        <v>1178</v>
      </c>
      <c r="D293">
        <v>2005</v>
      </c>
      <c r="F293" t="s">
        <v>8003</v>
      </c>
      <c r="G293" t="s">
        <v>1381</v>
      </c>
      <c r="H293">
        <v>1</v>
      </c>
      <c r="I293">
        <v>0</v>
      </c>
      <c r="J293">
        <v>0</v>
      </c>
      <c r="M293" t="s">
        <v>79</v>
      </c>
      <c r="N293" t="s">
        <v>87</v>
      </c>
      <c r="O293" t="s">
        <v>79</v>
      </c>
      <c r="Q293" t="s">
        <v>90</v>
      </c>
    </row>
    <row r="294" spans="1:17" x14ac:dyDescent="0.25">
      <c r="A294">
        <v>404</v>
      </c>
      <c r="B294" t="s">
        <v>1384</v>
      </c>
      <c r="C294" t="s">
        <v>1178</v>
      </c>
      <c r="D294">
        <v>2005</v>
      </c>
      <c r="F294" t="s">
        <v>8003</v>
      </c>
      <c r="G294" t="s">
        <v>1381</v>
      </c>
      <c r="H294">
        <v>1</v>
      </c>
      <c r="I294">
        <v>0</v>
      </c>
      <c r="J294">
        <v>0</v>
      </c>
      <c r="M294" t="s">
        <v>79</v>
      </c>
      <c r="N294" t="s">
        <v>87</v>
      </c>
      <c r="O294" t="s">
        <v>79</v>
      </c>
      <c r="Q294" t="s">
        <v>90</v>
      </c>
    </row>
    <row r="295" spans="1:17" x14ac:dyDescent="0.25">
      <c r="A295">
        <v>589</v>
      </c>
      <c r="B295" t="s">
        <v>1770</v>
      </c>
      <c r="C295" t="s">
        <v>1178</v>
      </c>
      <c r="D295">
        <v>2006</v>
      </c>
      <c r="E295" t="s">
        <v>79</v>
      </c>
      <c r="F295" t="s">
        <v>79</v>
      </c>
      <c r="G295" t="s">
        <v>80</v>
      </c>
      <c r="H295">
        <v>1</v>
      </c>
      <c r="I295">
        <v>1</v>
      </c>
      <c r="J295">
        <v>0</v>
      </c>
      <c r="K295" t="s">
        <v>1663</v>
      </c>
      <c r="L295" t="s">
        <v>79</v>
      </c>
      <c r="M295" t="s">
        <v>79</v>
      </c>
      <c r="N295" t="s">
        <v>87</v>
      </c>
      <c r="O295" t="s">
        <v>79</v>
      </c>
      <c r="Q295" t="s">
        <v>90</v>
      </c>
    </row>
    <row r="296" spans="1:17" x14ac:dyDescent="0.25">
      <c r="A296">
        <v>640</v>
      </c>
      <c r="B296" t="s">
        <v>1770</v>
      </c>
      <c r="C296" t="s">
        <v>1178</v>
      </c>
      <c r="D296">
        <v>2006</v>
      </c>
      <c r="E296" t="s">
        <v>79</v>
      </c>
      <c r="F296" t="s">
        <v>79</v>
      </c>
      <c r="G296" t="s">
        <v>80</v>
      </c>
      <c r="H296">
        <v>1</v>
      </c>
      <c r="I296">
        <v>1</v>
      </c>
      <c r="J296">
        <v>0</v>
      </c>
      <c r="K296" t="s">
        <v>1818</v>
      </c>
      <c r="M296" t="s">
        <v>79</v>
      </c>
      <c r="N296" t="s">
        <v>87</v>
      </c>
      <c r="O296" t="s">
        <v>79</v>
      </c>
      <c r="Q296" t="s">
        <v>90</v>
      </c>
    </row>
    <row r="297" spans="1:17" x14ac:dyDescent="0.25">
      <c r="A297">
        <v>1205</v>
      </c>
      <c r="B297" t="s">
        <v>2777</v>
      </c>
      <c r="C297" t="s">
        <v>1178</v>
      </c>
      <c r="D297">
        <v>2007</v>
      </c>
      <c r="F297" t="s">
        <v>8003</v>
      </c>
      <c r="G297" t="s">
        <v>2528</v>
      </c>
      <c r="H297">
        <v>0</v>
      </c>
      <c r="I297">
        <v>1</v>
      </c>
      <c r="J297">
        <v>0</v>
      </c>
      <c r="M297" t="s">
        <v>79</v>
      </c>
      <c r="N297" t="s">
        <v>87</v>
      </c>
      <c r="O297" t="s">
        <v>79</v>
      </c>
      <c r="Q297" t="s">
        <v>90</v>
      </c>
    </row>
    <row r="298" spans="1:17" x14ac:dyDescent="0.25">
      <c r="A298">
        <v>1206</v>
      </c>
      <c r="B298" t="s">
        <v>2778</v>
      </c>
      <c r="C298" t="s">
        <v>1178</v>
      </c>
      <c r="D298">
        <v>2007</v>
      </c>
      <c r="F298" t="s">
        <v>8003</v>
      </c>
      <c r="G298" t="s">
        <v>1182</v>
      </c>
      <c r="H298">
        <v>1</v>
      </c>
      <c r="I298">
        <v>0</v>
      </c>
      <c r="J298">
        <v>0</v>
      </c>
      <c r="M298" t="s">
        <v>79</v>
      </c>
      <c r="N298" t="s">
        <v>87</v>
      </c>
      <c r="O298" t="s">
        <v>79</v>
      </c>
      <c r="Q298" t="s">
        <v>90</v>
      </c>
    </row>
    <row r="299" spans="1:17" x14ac:dyDescent="0.25">
      <c r="A299">
        <v>1092</v>
      </c>
      <c r="B299" t="s">
        <v>1770</v>
      </c>
      <c r="C299" t="s">
        <v>1178</v>
      </c>
      <c r="D299">
        <v>2007</v>
      </c>
      <c r="E299" t="s">
        <v>79</v>
      </c>
      <c r="F299" t="s">
        <v>8003</v>
      </c>
      <c r="G299" t="s">
        <v>2647</v>
      </c>
      <c r="H299">
        <v>1</v>
      </c>
      <c r="I299">
        <v>0</v>
      </c>
      <c r="J299">
        <v>0</v>
      </c>
      <c r="M299" t="s">
        <v>79</v>
      </c>
      <c r="N299" t="s">
        <v>87</v>
      </c>
      <c r="O299" t="s">
        <v>79</v>
      </c>
      <c r="Q299" t="s">
        <v>90</v>
      </c>
    </row>
    <row r="300" spans="1:17" x14ac:dyDescent="0.25">
      <c r="A300">
        <v>2065</v>
      </c>
      <c r="B300" t="s">
        <v>3961</v>
      </c>
      <c r="C300" t="s">
        <v>1178</v>
      </c>
      <c r="D300">
        <v>2008</v>
      </c>
      <c r="F300" t="s">
        <v>8003</v>
      </c>
      <c r="G300" t="s">
        <v>164</v>
      </c>
      <c r="H300">
        <v>0</v>
      </c>
      <c r="I300">
        <v>0</v>
      </c>
      <c r="J300">
        <v>1</v>
      </c>
      <c r="M300" t="s">
        <v>79</v>
      </c>
      <c r="N300" t="s">
        <v>87</v>
      </c>
      <c r="O300" t="s">
        <v>79</v>
      </c>
      <c r="Q300" t="s">
        <v>90</v>
      </c>
    </row>
    <row r="301" spans="1:17" x14ac:dyDescent="0.25">
      <c r="A301">
        <v>2681</v>
      </c>
      <c r="B301" t="s">
        <v>4873</v>
      </c>
      <c r="C301" t="s">
        <v>1178</v>
      </c>
      <c r="D301">
        <v>2011</v>
      </c>
      <c r="F301" t="s">
        <v>8003</v>
      </c>
      <c r="G301" t="s">
        <v>1499</v>
      </c>
      <c r="H301">
        <v>1</v>
      </c>
      <c r="I301">
        <v>0</v>
      </c>
      <c r="J301">
        <v>0</v>
      </c>
      <c r="M301" t="s">
        <v>79</v>
      </c>
      <c r="N301" t="s">
        <v>87</v>
      </c>
      <c r="O301" t="s">
        <v>79</v>
      </c>
      <c r="Q301" t="s">
        <v>90</v>
      </c>
    </row>
    <row r="302" spans="1:17" x14ac:dyDescent="0.25">
      <c r="A302">
        <v>2690</v>
      </c>
      <c r="B302" t="s">
        <v>4889</v>
      </c>
      <c r="C302" t="s">
        <v>1178</v>
      </c>
      <c r="D302">
        <v>2011</v>
      </c>
      <c r="F302" t="s">
        <v>8003</v>
      </c>
      <c r="G302" t="s">
        <v>1499</v>
      </c>
      <c r="H302">
        <v>1</v>
      </c>
      <c r="I302">
        <v>0</v>
      </c>
      <c r="J302">
        <v>0</v>
      </c>
      <c r="M302" t="s">
        <v>79</v>
      </c>
      <c r="N302" t="s">
        <v>87</v>
      </c>
      <c r="O302" t="s">
        <v>79</v>
      </c>
      <c r="Q302" t="s">
        <v>90</v>
      </c>
    </row>
    <row r="303" spans="1:17" x14ac:dyDescent="0.25">
      <c r="A303">
        <v>2701</v>
      </c>
      <c r="B303" t="s">
        <v>4903</v>
      </c>
      <c r="C303" t="s">
        <v>1178</v>
      </c>
      <c r="D303">
        <v>2011</v>
      </c>
      <c r="F303" t="s">
        <v>8003</v>
      </c>
      <c r="G303" t="s">
        <v>1499</v>
      </c>
      <c r="H303">
        <v>1</v>
      </c>
      <c r="I303">
        <v>0</v>
      </c>
      <c r="J303">
        <v>0</v>
      </c>
      <c r="M303" t="s">
        <v>79</v>
      </c>
      <c r="N303" t="s">
        <v>87</v>
      </c>
      <c r="O303" t="s">
        <v>79</v>
      </c>
      <c r="Q303" t="s">
        <v>90</v>
      </c>
    </row>
    <row r="304" spans="1:17" x14ac:dyDescent="0.25">
      <c r="A304">
        <v>2710</v>
      </c>
      <c r="B304" t="s">
        <v>4915</v>
      </c>
      <c r="C304" t="s">
        <v>1178</v>
      </c>
      <c r="D304">
        <v>2011</v>
      </c>
      <c r="F304" t="s">
        <v>8003</v>
      </c>
      <c r="G304" t="s">
        <v>1499</v>
      </c>
      <c r="H304">
        <v>1</v>
      </c>
      <c r="I304">
        <v>0</v>
      </c>
      <c r="J304">
        <v>0</v>
      </c>
      <c r="M304" t="s">
        <v>79</v>
      </c>
      <c r="N304" t="s">
        <v>87</v>
      </c>
      <c r="O304" t="s">
        <v>79</v>
      </c>
      <c r="Q304" t="s">
        <v>90</v>
      </c>
    </row>
    <row r="305" spans="1:17" x14ac:dyDescent="0.25">
      <c r="A305">
        <v>4535</v>
      </c>
      <c r="B305" t="s">
        <v>7539</v>
      </c>
      <c r="C305" t="s">
        <v>1178</v>
      </c>
      <c r="D305">
        <v>2014</v>
      </c>
      <c r="F305" t="s">
        <v>8003</v>
      </c>
      <c r="G305" t="s">
        <v>7233</v>
      </c>
      <c r="H305">
        <v>0</v>
      </c>
      <c r="I305">
        <v>0</v>
      </c>
      <c r="J305">
        <v>1</v>
      </c>
      <c r="N305" t="s">
        <v>87</v>
      </c>
      <c r="Q305" t="s">
        <v>90</v>
      </c>
    </row>
    <row r="306" spans="1:17" x14ac:dyDescent="0.25">
      <c r="A306">
        <v>4536</v>
      </c>
      <c r="B306" t="s">
        <v>7540</v>
      </c>
      <c r="C306" t="s">
        <v>1178</v>
      </c>
      <c r="D306">
        <v>2014</v>
      </c>
      <c r="F306" t="s">
        <v>8003</v>
      </c>
      <c r="G306" t="s">
        <v>7233</v>
      </c>
      <c r="H306">
        <v>0</v>
      </c>
      <c r="I306">
        <v>0</v>
      </c>
      <c r="J306">
        <v>1</v>
      </c>
      <c r="N306" t="s">
        <v>87</v>
      </c>
      <c r="Q306" t="s">
        <v>90</v>
      </c>
    </row>
    <row r="307" spans="1:17" x14ac:dyDescent="0.25">
      <c r="A307">
        <v>4794</v>
      </c>
      <c r="B307" t="s">
        <v>7940</v>
      </c>
      <c r="C307" t="s">
        <v>1178</v>
      </c>
      <c r="D307">
        <v>2015</v>
      </c>
      <c r="E307" t="s">
        <v>79</v>
      </c>
      <c r="F307" t="s">
        <v>79</v>
      </c>
      <c r="G307" t="s">
        <v>80</v>
      </c>
      <c r="H307">
        <v>1</v>
      </c>
      <c r="I307">
        <v>1</v>
      </c>
      <c r="J307">
        <v>0</v>
      </c>
      <c r="K307" t="s">
        <v>7937</v>
      </c>
      <c r="L307" t="s">
        <v>79</v>
      </c>
      <c r="M307" t="s">
        <v>79</v>
      </c>
      <c r="N307" t="s">
        <v>87</v>
      </c>
      <c r="Q307" t="s">
        <v>90</v>
      </c>
    </row>
    <row r="308" spans="1:17" x14ac:dyDescent="0.25">
      <c r="A308">
        <v>590</v>
      </c>
      <c r="B308" t="s">
        <v>1772</v>
      </c>
      <c r="C308" t="s">
        <v>1773</v>
      </c>
      <c r="D308">
        <v>2006</v>
      </c>
      <c r="F308" t="s">
        <v>8003</v>
      </c>
      <c r="G308" t="s">
        <v>1182</v>
      </c>
      <c r="H308">
        <v>1</v>
      </c>
      <c r="I308">
        <v>0</v>
      </c>
      <c r="J308">
        <v>0</v>
      </c>
      <c r="M308" t="s">
        <v>79</v>
      </c>
      <c r="N308" t="s">
        <v>87</v>
      </c>
      <c r="O308" t="s">
        <v>79</v>
      </c>
      <c r="Q308" t="s">
        <v>90</v>
      </c>
    </row>
    <row r="309" spans="1:17" x14ac:dyDescent="0.25">
      <c r="A309">
        <v>314</v>
      </c>
      <c r="B309" t="s">
        <v>1183</v>
      </c>
      <c r="C309" t="s">
        <v>1184</v>
      </c>
      <c r="D309">
        <v>2005</v>
      </c>
      <c r="F309" t="s">
        <v>8003</v>
      </c>
      <c r="G309" t="s">
        <v>652</v>
      </c>
      <c r="H309">
        <v>1</v>
      </c>
      <c r="I309">
        <v>0</v>
      </c>
      <c r="J309">
        <v>0</v>
      </c>
      <c r="M309" t="s">
        <v>79</v>
      </c>
      <c r="N309" t="s">
        <v>87</v>
      </c>
      <c r="O309" t="s">
        <v>79</v>
      </c>
      <c r="P309" t="s">
        <v>1186</v>
      </c>
      <c r="Q309" t="s">
        <v>90</v>
      </c>
    </row>
    <row r="310" spans="1:17" x14ac:dyDescent="0.25">
      <c r="A310">
        <v>370</v>
      </c>
      <c r="B310" t="s">
        <v>1303</v>
      </c>
      <c r="C310" t="s">
        <v>1184</v>
      </c>
      <c r="D310">
        <v>2005</v>
      </c>
      <c r="E310" t="s">
        <v>79</v>
      </c>
      <c r="F310" t="s">
        <v>79</v>
      </c>
      <c r="G310" t="s">
        <v>80</v>
      </c>
      <c r="H310">
        <v>1</v>
      </c>
      <c r="I310">
        <v>1</v>
      </c>
      <c r="J310">
        <v>0</v>
      </c>
      <c r="K310" t="s">
        <v>81</v>
      </c>
      <c r="L310" t="s">
        <v>79</v>
      </c>
      <c r="M310" t="s">
        <v>79</v>
      </c>
      <c r="N310" t="s">
        <v>87</v>
      </c>
      <c r="O310" t="s">
        <v>79</v>
      </c>
      <c r="P310" t="s">
        <v>1186</v>
      </c>
      <c r="Q310" t="s">
        <v>90</v>
      </c>
    </row>
    <row r="311" spans="1:17" x14ac:dyDescent="0.25">
      <c r="A311">
        <v>556</v>
      </c>
      <c r="B311" t="s">
        <v>1303</v>
      </c>
      <c r="C311" t="s">
        <v>1184</v>
      </c>
      <c r="D311">
        <v>2006</v>
      </c>
      <c r="E311" t="s">
        <v>79</v>
      </c>
      <c r="F311" t="s">
        <v>1485</v>
      </c>
      <c r="G311" t="s">
        <v>1486</v>
      </c>
      <c r="H311">
        <v>0</v>
      </c>
      <c r="I311">
        <v>0</v>
      </c>
      <c r="J311">
        <v>0</v>
      </c>
      <c r="K311" t="s">
        <v>1643</v>
      </c>
      <c r="M311" t="s">
        <v>79</v>
      </c>
      <c r="N311" t="s">
        <v>87</v>
      </c>
      <c r="O311" t="s">
        <v>79</v>
      </c>
      <c r="P311" t="s">
        <v>1186</v>
      </c>
      <c r="Q311" t="s">
        <v>90</v>
      </c>
    </row>
    <row r="312" spans="1:17" x14ac:dyDescent="0.25">
      <c r="A312">
        <v>579</v>
      </c>
      <c r="B312" t="s">
        <v>1303</v>
      </c>
      <c r="C312" t="s">
        <v>1184</v>
      </c>
      <c r="D312">
        <v>2006</v>
      </c>
      <c r="E312" t="s">
        <v>79</v>
      </c>
      <c r="F312" t="s">
        <v>1485</v>
      </c>
      <c r="G312" t="s">
        <v>1486</v>
      </c>
      <c r="H312">
        <v>0</v>
      </c>
      <c r="I312">
        <v>0</v>
      </c>
      <c r="J312">
        <v>0</v>
      </c>
      <c r="K312" t="s">
        <v>1643</v>
      </c>
      <c r="M312" t="s">
        <v>79</v>
      </c>
      <c r="N312" t="s">
        <v>87</v>
      </c>
      <c r="O312" t="s">
        <v>79</v>
      </c>
      <c r="P312" t="s">
        <v>1186</v>
      </c>
      <c r="Q312" t="s">
        <v>90</v>
      </c>
    </row>
    <row r="313" spans="1:17" x14ac:dyDescent="0.25">
      <c r="A313">
        <v>1077</v>
      </c>
      <c r="B313" t="s">
        <v>1303</v>
      </c>
      <c r="C313" t="s">
        <v>1184</v>
      </c>
      <c r="D313">
        <v>2007</v>
      </c>
      <c r="E313" t="s">
        <v>79</v>
      </c>
      <c r="F313" t="s">
        <v>79</v>
      </c>
      <c r="G313" t="s">
        <v>79</v>
      </c>
      <c r="H313">
        <v>1</v>
      </c>
      <c r="I313">
        <v>1</v>
      </c>
      <c r="J313">
        <v>0</v>
      </c>
      <c r="K313" t="s">
        <v>2628</v>
      </c>
      <c r="L313" t="s">
        <v>79</v>
      </c>
      <c r="M313" t="s">
        <v>79</v>
      </c>
      <c r="N313" t="s">
        <v>87</v>
      </c>
      <c r="O313" t="s">
        <v>79</v>
      </c>
      <c r="P313" t="s">
        <v>1186</v>
      </c>
      <c r="Q313" t="s">
        <v>90</v>
      </c>
    </row>
    <row r="314" spans="1:17" x14ac:dyDescent="0.25">
      <c r="A314">
        <v>1135</v>
      </c>
      <c r="B314" t="s">
        <v>1303</v>
      </c>
      <c r="C314" t="s">
        <v>1184</v>
      </c>
      <c r="D314">
        <v>2007</v>
      </c>
      <c r="E314" t="s">
        <v>79</v>
      </c>
      <c r="F314" t="s">
        <v>79</v>
      </c>
      <c r="G314" t="s">
        <v>79</v>
      </c>
      <c r="H314">
        <v>1</v>
      </c>
      <c r="I314">
        <v>1</v>
      </c>
      <c r="J314">
        <v>0</v>
      </c>
      <c r="K314" t="s">
        <v>2681</v>
      </c>
      <c r="M314" t="s">
        <v>79</v>
      </c>
      <c r="N314" t="s">
        <v>87</v>
      </c>
      <c r="O314" t="s">
        <v>79</v>
      </c>
      <c r="P314" t="s">
        <v>1186</v>
      </c>
      <c r="Q314" t="s">
        <v>90</v>
      </c>
    </row>
    <row r="315" spans="1:17" x14ac:dyDescent="0.25">
      <c r="A315">
        <v>1228</v>
      </c>
      <c r="B315" t="s">
        <v>1303</v>
      </c>
      <c r="C315" t="s">
        <v>1184</v>
      </c>
      <c r="D315">
        <v>2007</v>
      </c>
      <c r="E315" t="s">
        <v>79</v>
      </c>
      <c r="F315" t="s">
        <v>79</v>
      </c>
      <c r="G315" t="s">
        <v>79</v>
      </c>
      <c r="H315">
        <v>1</v>
      </c>
      <c r="I315">
        <v>1</v>
      </c>
      <c r="J315">
        <v>0</v>
      </c>
      <c r="K315" t="s">
        <v>2803</v>
      </c>
      <c r="M315" t="s">
        <v>79</v>
      </c>
      <c r="N315" t="s">
        <v>87</v>
      </c>
      <c r="O315" t="s">
        <v>79</v>
      </c>
      <c r="P315" t="s">
        <v>1186</v>
      </c>
      <c r="Q315" t="s">
        <v>90</v>
      </c>
    </row>
    <row r="316" spans="1:17" x14ac:dyDescent="0.25">
      <c r="A316">
        <v>1926</v>
      </c>
      <c r="B316" t="s">
        <v>1303</v>
      </c>
      <c r="C316" t="s">
        <v>1184</v>
      </c>
      <c r="D316">
        <v>2008</v>
      </c>
      <c r="E316" t="s">
        <v>79</v>
      </c>
      <c r="F316" t="s">
        <v>79</v>
      </c>
      <c r="G316" t="s">
        <v>3818</v>
      </c>
      <c r="H316">
        <v>1</v>
      </c>
      <c r="I316">
        <v>1</v>
      </c>
      <c r="J316">
        <v>0</v>
      </c>
      <c r="L316" t="s">
        <v>79</v>
      </c>
      <c r="M316" t="s">
        <v>79</v>
      </c>
      <c r="N316" t="s">
        <v>87</v>
      </c>
      <c r="O316" t="s">
        <v>79</v>
      </c>
      <c r="P316" t="s">
        <v>1186</v>
      </c>
      <c r="Q316" t="s">
        <v>90</v>
      </c>
    </row>
    <row r="317" spans="1:17" x14ac:dyDescent="0.25">
      <c r="A317">
        <v>2029</v>
      </c>
      <c r="B317" t="s">
        <v>1303</v>
      </c>
      <c r="C317" t="s">
        <v>1184</v>
      </c>
      <c r="D317">
        <v>2008</v>
      </c>
      <c r="E317" t="s">
        <v>79</v>
      </c>
      <c r="F317" t="s">
        <v>79</v>
      </c>
      <c r="G317" t="s">
        <v>3818</v>
      </c>
      <c r="H317">
        <v>1</v>
      </c>
      <c r="I317">
        <v>1</v>
      </c>
      <c r="J317">
        <v>0</v>
      </c>
      <c r="K317" t="s">
        <v>3917</v>
      </c>
      <c r="M317" t="s">
        <v>79</v>
      </c>
      <c r="N317" t="s">
        <v>87</v>
      </c>
      <c r="O317" t="s">
        <v>79</v>
      </c>
      <c r="P317" t="s">
        <v>1186</v>
      </c>
      <c r="Q317" t="s">
        <v>90</v>
      </c>
    </row>
    <row r="318" spans="1:17" x14ac:dyDescent="0.25">
      <c r="A318">
        <v>2074</v>
      </c>
      <c r="B318" t="s">
        <v>1303</v>
      </c>
      <c r="C318" t="s">
        <v>1184</v>
      </c>
      <c r="D318">
        <v>2008</v>
      </c>
      <c r="E318" t="s">
        <v>79</v>
      </c>
      <c r="F318" t="s">
        <v>79</v>
      </c>
      <c r="G318" t="s">
        <v>3818</v>
      </c>
      <c r="H318">
        <v>1</v>
      </c>
      <c r="I318">
        <v>1</v>
      </c>
      <c r="J318">
        <v>0</v>
      </c>
      <c r="K318" t="s">
        <v>3946</v>
      </c>
      <c r="M318" t="s">
        <v>79</v>
      </c>
      <c r="N318" t="s">
        <v>87</v>
      </c>
      <c r="O318" t="s">
        <v>79</v>
      </c>
      <c r="P318" t="s">
        <v>1186</v>
      </c>
      <c r="Q318" t="s">
        <v>90</v>
      </c>
    </row>
    <row r="319" spans="1:17" x14ac:dyDescent="0.25">
      <c r="A319">
        <v>2095</v>
      </c>
      <c r="B319" t="s">
        <v>1303</v>
      </c>
      <c r="C319" t="s">
        <v>1184</v>
      </c>
      <c r="D319">
        <v>2008</v>
      </c>
      <c r="E319" t="s">
        <v>79</v>
      </c>
      <c r="F319" t="s">
        <v>79</v>
      </c>
      <c r="G319" t="s">
        <v>3818</v>
      </c>
      <c r="H319">
        <v>1</v>
      </c>
      <c r="I319">
        <v>1</v>
      </c>
      <c r="J319">
        <v>0</v>
      </c>
      <c r="K319" t="s">
        <v>3968</v>
      </c>
      <c r="M319" t="s">
        <v>79</v>
      </c>
      <c r="N319" t="s">
        <v>87</v>
      </c>
      <c r="O319" t="s">
        <v>79</v>
      </c>
      <c r="P319" t="s">
        <v>1186</v>
      </c>
      <c r="Q319" t="s">
        <v>90</v>
      </c>
    </row>
    <row r="320" spans="1:17" x14ac:dyDescent="0.25">
      <c r="A320">
        <v>52</v>
      </c>
      <c r="B320" t="s">
        <v>369</v>
      </c>
      <c r="C320" t="s">
        <v>370</v>
      </c>
      <c r="D320">
        <v>1998</v>
      </c>
      <c r="E320" t="s">
        <v>79</v>
      </c>
      <c r="F320" t="s">
        <v>79</v>
      </c>
      <c r="G320" t="s">
        <v>80</v>
      </c>
      <c r="H320">
        <v>1</v>
      </c>
      <c r="I320">
        <v>1</v>
      </c>
      <c r="J320">
        <v>0</v>
      </c>
      <c r="K320" t="s">
        <v>81</v>
      </c>
      <c r="L320" t="s">
        <v>79</v>
      </c>
      <c r="M320" t="s">
        <v>79</v>
      </c>
      <c r="N320" t="s">
        <v>87</v>
      </c>
      <c r="O320" t="s">
        <v>79</v>
      </c>
      <c r="P320" t="s">
        <v>375</v>
      </c>
      <c r="Q320" t="s">
        <v>90</v>
      </c>
    </row>
    <row r="321" spans="1:17" x14ac:dyDescent="0.25">
      <c r="A321">
        <v>135</v>
      </c>
      <c r="B321" t="s">
        <v>369</v>
      </c>
      <c r="C321" t="s">
        <v>370</v>
      </c>
      <c r="D321">
        <v>2003</v>
      </c>
      <c r="E321" t="s">
        <v>79</v>
      </c>
      <c r="F321" t="s">
        <v>79</v>
      </c>
      <c r="G321" t="s">
        <v>237</v>
      </c>
      <c r="H321">
        <v>1</v>
      </c>
      <c r="I321">
        <v>1</v>
      </c>
      <c r="J321">
        <v>0</v>
      </c>
      <c r="K321" t="s">
        <v>81</v>
      </c>
      <c r="L321" t="s">
        <v>79</v>
      </c>
      <c r="M321" t="s">
        <v>79</v>
      </c>
      <c r="N321" t="s">
        <v>87</v>
      </c>
      <c r="O321" t="s">
        <v>79</v>
      </c>
      <c r="P321" t="s">
        <v>375</v>
      </c>
      <c r="Q321" t="s">
        <v>90</v>
      </c>
    </row>
    <row r="322" spans="1:17" x14ac:dyDescent="0.25">
      <c r="A322">
        <v>283</v>
      </c>
      <c r="B322" t="s">
        <v>369</v>
      </c>
      <c r="C322" t="s">
        <v>370</v>
      </c>
      <c r="D322">
        <v>2004</v>
      </c>
      <c r="E322" t="s">
        <v>79</v>
      </c>
      <c r="F322" t="s">
        <v>79</v>
      </c>
      <c r="G322" t="s">
        <v>1089</v>
      </c>
      <c r="H322">
        <v>1</v>
      </c>
      <c r="I322">
        <v>0</v>
      </c>
      <c r="J322">
        <v>0</v>
      </c>
      <c r="K322" t="s">
        <v>1090</v>
      </c>
      <c r="L322" t="s">
        <v>79</v>
      </c>
      <c r="M322" t="s">
        <v>79</v>
      </c>
      <c r="N322" t="s">
        <v>87</v>
      </c>
      <c r="O322" t="s">
        <v>79</v>
      </c>
      <c r="P322" t="s">
        <v>375</v>
      </c>
      <c r="Q322" t="s">
        <v>90</v>
      </c>
    </row>
    <row r="323" spans="1:17" x14ac:dyDescent="0.25">
      <c r="A323">
        <v>494</v>
      </c>
      <c r="B323" t="s">
        <v>369</v>
      </c>
      <c r="C323" t="s">
        <v>370</v>
      </c>
      <c r="D323">
        <v>2006</v>
      </c>
      <c r="E323" t="s">
        <v>79</v>
      </c>
      <c r="F323" t="s">
        <v>1485</v>
      </c>
      <c r="G323" t="s">
        <v>1485</v>
      </c>
      <c r="H323">
        <v>0</v>
      </c>
      <c r="I323">
        <v>0</v>
      </c>
      <c r="J323">
        <v>0</v>
      </c>
      <c r="K323" t="s">
        <v>1643</v>
      </c>
      <c r="M323" t="s">
        <v>79</v>
      </c>
      <c r="N323" t="s">
        <v>87</v>
      </c>
      <c r="O323" t="s">
        <v>79</v>
      </c>
      <c r="P323" t="s">
        <v>375</v>
      </c>
      <c r="Q323" t="s">
        <v>90</v>
      </c>
    </row>
    <row r="324" spans="1:17" x14ac:dyDescent="0.25">
      <c r="A324">
        <v>578</v>
      </c>
      <c r="B324" t="s">
        <v>369</v>
      </c>
      <c r="C324" t="s">
        <v>370</v>
      </c>
      <c r="D324">
        <v>2006</v>
      </c>
      <c r="E324" t="s">
        <v>79</v>
      </c>
      <c r="F324" t="s">
        <v>1485</v>
      </c>
      <c r="G324" t="s">
        <v>1485</v>
      </c>
      <c r="H324">
        <v>0</v>
      </c>
      <c r="I324">
        <v>0</v>
      </c>
      <c r="J324">
        <v>0</v>
      </c>
      <c r="K324" t="s">
        <v>1643</v>
      </c>
      <c r="M324" t="s">
        <v>79</v>
      </c>
      <c r="N324" t="s">
        <v>87</v>
      </c>
      <c r="O324" t="s">
        <v>79</v>
      </c>
      <c r="P324" t="s">
        <v>375</v>
      </c>
      <c r="Q324" t="s">
        <v>90</v>
      </c>
    </row>
    <row r="325" spans="1:17" x14ac:dyDescent="0.25">
      <c r="A325">
        <v>1078</v>
      </c>
      <c r="B325" t="s">
        <v>369</v>
      </c>
      <c r="C325" t="s">
        <v>370</v>
      </c>
      <c r="D325">
        <v>2007</v>
      </c>
      <c r="E325" t="s">
        <v>79</v>
      </c>
      <c r="F325" t="s">
        <v>1485</v>
      </c>
      <c r="G325" t="s">
        <v>1486</v>
      </c>
      <c r="H325">
        <v>0</v>
      </c>
      <c r="I325">
        <v>0</v>
      </c>
      <c r="J325">
        <v>0</v>
      </c>
      <c r="M325" t="s">
        <v>79</v>
      </c>
      <c r="N325" t="s">
        <v>87</v>
      </c>
      <c r="O325" t="s">
        <v>79</v>
      </c>
      <c r="P325" t="s">
        <v>375</v>
      </c>
      <c r="Q325" t="s">
        <v>90</v>
      </c>
    </row>
    <row r="326" spans="1:17" x14ac:dyDescent="0.25">
      <c r="A326">
        <v>2115</v>
      </c>
      <c r="B326" t="s">
        <v>369</v>
      </c>
      <c r="C326" t="s">
        <v>370</v>
      </c>
      <c r="D326">
        <v>2008</v>
      </c>
      <c r="E326" t="s">
        <v>79</v>
      </c>
      <c r="F326" t="s">
        <v>1485</v>
      </c>
      <c r="G326" t="s">
        <v>1486</v>
      </c>
      <c r="H326">
        <v>0</v>
      </c>
      <c r="I326">
        <v>0</v>
      </c>
      <c r="J326">
        <v>0</v>
      </c>
      <c r="M326" t="s">
        <v>79</v>
      </c>
      <c r="N326" t="s">
        <v>87</v>
      </c>
      <c r="O326" t="s">
        <v>79</v>
      </c>
      <c r="P326" t="s">
        <v>375</v>
      </c>
      <c r="Q326" t="s">
        <v>90</v>
      </c>
    </row>
    <row r="327" spans="1:17" x14ac:dyDescent="0.25">
      <c r="A327">
        <v>18</v>
      </c>
      <c r="B327" t="s">
        <v>175</v>
      </c>
      <c r="C327" t="s">
        <v>176</v>
      </c>
      <c r="D327">
        <v>1996</v>
      </c>
      <c r="E327" t="s">
        <v>79</v>
      </c>
      <c r="F327" t="s">
        <v>79</v>
      </c>
      <c r="G327" t="s">
        <v>80</v>
      </c>
      <c r="H327">
        <v>1</v>
      </c>
      <c r="I327">
        <v>1</v>
      </c>
      <c r="J327">
        <v>0</v>
      </c>
      <c r="K327" t="s">
        <v>81</v>
      </c>
      <c r="L327" t="s">
        <v>79</v>
      </c>
      <c r="M327" t="s">
        <v>79</v>
      </c>
      <c r="N327" t="s">
        <v>87</v>
      </c>
      <c r="O327" t="s">
        <v>79</v>
      </c>
      <c r="P327" t="s">
        <v>187</v>
      </c>
      <c r="Q327" t="s">
        <v>90</v>
      </c>
    </row>
    <row r="328" spans="1:17" x14ac:dyDescent="0.25">
      <c r="A328">
        <v>493</v>
      </c>
      <c r="B328" t="s">
        <v>175</v>
      </c>
      <c r="C328" t="s">
        <v>176</v>
      </c>
      <c r="D328">
        <v>2006</v>
      </c>
      <c r="E328" t="s">
        <v>79</v>
      </c>
      <c r="F328" t="s">
        <v>1485</v>
      </c>
      <c r="G328" t="s">
        <v>86</v>
      </c>
      <c r="H328">
        <v>0</v>
      </c>
      <c r="I328">
        <v>0</v>
      </c>
      <c r="J328">
        <v>0</v>
      </c>
      <c r="K328" t="s">
        <v>1643</v>
      </c>
      <c r="M328" t="s">
        <v>79</v>
      </c>
      <c r="N328" t="s">
        <v>87</v>
      </c>
      <c r="O328" t="s">
        <v>79</v>
      </c>
      <c r="P328" t="s">
        <v>187</v>
      </c>
      <c r="Q328" t="s">
        <v>90</v>
      </c>
    </row>
    <row r="329" spans="1:17" x14ac:dyDescent="0.25">
      <c r="A329">
        <v>1074</v>
      </c>
      <c r="B329" t="s">
        <v>175</v>
      </c>
      <c r="C329" t="s">
        <v>176</v>
      </c>
      <c r="D329">
        <v>2007</v>
      </c>
      <c r="E329" t="s">
        <v>79</v>
      </c>
      <c r="F329" t="s">
        <v>1485</v>
      </c>
      <c r="G329" t="s">
        <v>1486</v>
      </c>
      <c r="H329">
        <v>0</v>
      </c>
      <c r="I329">
        <v>0</v>
      </c>
      <c r="J329">
        <v>0</v>
      </c>
      <c r="M329" t="s">
        <v>79</v>
      </c>
      <c r="N329" t="s">
        <v>87</v>
      </c>
      <c r="O329" t="s">
        <v>79</v>
      </c>
      <c r="P329" t="s">
        <v>187</v>
      </c>
      <c r="Q329" t="s">
        <v>90</v>
      </c>
    </row>
    <row r="330" spans="1:17" x14ac:dyDescent="0.25">
      <c r="A330">
        <v>2114</v>
      </c>
      <c r="B330" t="s">
        <v>175</v>
      </c>
      <c r="C330" t="s">
        <v>176</v>
      </c>
      <c r="D330">
        <v>2008</v>
      </c>
      <c r="E330" t="s">
        <v>79</v>
      </c>
      <c r="F330" t="s">
        <v>1485</v>
      </c>
      <c r="G330" t="s">
        <v>1486</v>
      </c>
      <c r="H330">
        <v>0</v>
      </c>
      <c r="I330">
        <v>0</v>
      </c>
      <c r="J330">
        <v>0</v>
      </c>
      <c r="M330" t="s">
        <v>79</v>
      </c>
      <c r="N330" t="s">
        <v>87</v>
      </c>
      <c r="O330" t="s">
        <v>79</v>
      </c>
      <c r="P330" t="s">
        <v>187</v>
      </c>
      <c r="Q330" t="s">
        <v>90</v>
      </c>
    </row>
    <row r="331" spans="1:17" x14ac:dyDescent="0.25">
      <c r="A331">
        <v>371</v>
      </c>
      <c r="B331" t="s">
        <v>1306</v>
      </c>
      <c r="C331" t="s">
        <v>1307</v>
      </c>
      <c r="D331">
        <v>2005</v>
      </c>
      <c r="E331" t="s">
        <v>79</v>
      </c>
      <c r="F331" t="s">
        <v>79</v>
      </c>
      <c r="G331" t="s">
        <v>80</v>
      </c>
      <c r="H331">
        <v>1</v>
      </c>
      <c r="I331">
        <v>1</v>
      </c>
      <c r="J331">
        <v>0</v>
      </c>
      <c r="K331" t="s">
        <v>81</v>
      </c>
      <c r="L331" t="s">
        <v>79</v>
      </c>
      <c r="M331" t="s">
        <v>79</v>
      </c>
      <c r="N331" t="s">
        <v>87</v>
      </c>
      <c r="O331" t="s">
        <v>79</v>
      </c>
      <c r="P331" t="s">
        <v>1312</v>
      </c>
      <c r="Q331" t="s">
        <v>90</v>
      </c>
    </row>
    <row r="332" spans="1:17" x14ac:dyDescent="0.25">
      <c r="A332">
        <v>491</v>
      </c>
      <c r="B332" t="s">
        <v>1306</v>
      </c>
      <c r="C332" t="s">
        <v>1307</v>
      </c>
      <c r="D332">
        <v>2006</v>
      </c>
      <c r="E332" t="s">
        <v>79</v>
      </c>
      <c r="F332" t="s">
        <v>1485</v>
      </c>
      <c r="G332" t="s">
        <v>1644</v>
      </c>
      <c r="H332">
        <v>0</v>
      </c>
      <c r="I332">
        <v>0</v>
      </c>
      <c r="J332">
        <v>0</v>
      </c>
      <c r="M332" t="s">
        <v>79</v>
      </c>
      <c r="N332" t="s">
        <v>87</v>
      </c>
      <c r="O332" t="s">
        <v>79</v>
      </c>
      <c r="P332" t="s">
        <v>1312</v>
      </c>
      <c r="Q332" t="s">
        <v>90</v>
      </c>
    </row>
    <row r="333" spans="1:17" x14ac:dyDescent="0.25">
      <c r="A333">
        <v>1075</v>
      </c>
      <c r="B333" t="s">
        <v>1306</v>
      </c>
      <c r="C333" t="s">
        <v>1307</v>
      </c>
      <c r="D333">
        <v>2007</v>
      </c>
      <c r="E333" t="s">
        <v>79</v>
      </c>
      <c r="F333" t="s">
        <v>1485</v>
      </c>
      <c r="G333" t="s">
        <v>1486</v>
      </c>
      <c r="H333">
        <v>0</v>
      </c>
      <c r="I333">
        <v>0</v>
      </c>
      <c r="J333">
        <v>0</v>
      </c>
      <c r="M333" t="s">
        <v>79</v>
      </c>
      <c r="N333" t="s">
        <v>87</v>
      </c>
      <c r="O333" t="s">
        <v>79</v>
      </c>
      <c r="P333" t="s">
        <v>1312</v>
      </c>
      <c r="Q333" t="s">
        <v>90</v>
      </c>
    </row>
    <row r="334" spans="1:17" x14ac:dyDescent="0.25">
      <c r="A334">
        <v>310</v>
      </c>
      <c r="B334" t="s">
        <v>1174</v>
      </c>
      <c r="C334" t="s">
        <v>1175</v>
      </c>
      <c r="D334">
        <v>2005</v>
      </c>
      <c r="F334" t="s">
        <v>8003</v>
      </c>
      <c r="G334" t="s">
        <v>656</v>
      </c>
      <c r="H334">
        <v>0</v>
      </c>
      <c r="I334">
        <v>0</v>
      </c>
      <c r="J334">
        <v>1</v>
      </c>
      <c r="M334" t="s">
        <v>79</v>
      </c>
      <c r="N334" t="s">
        <v>87</v>
      </c>
      <c r="O334" t="s">
        <v>79</v>
      </c>
      <c r="Q334" t="s">
        <v>90</v>
      </c>
    </row>
    <row r="335" spans="1:17" x14ac:dyDescent="0.25">
      <c r="A335">
        <v>369</v>
      </c>
      <c r="B335" t="s">
        <v>1297</v>
      </c>
      <c r="C335" t="s">
        <v>1175</v>
      </c>
      <c r="D335">
        <v>2005</v>
      </c>
      <c r="E335" t="s">
        <v>79</v>
      </c>
      <c r="F335" t="s">
        <v>79</v>
      </c>
      <c r="G335" t="s">
        <v>80</v>
      </c>
      <c r="H335">
        <v>1</v>
      </c>
      <c r="I335">
        <v>1</v>
      </c>
      <c r="J335">
        <v>0</v>
      </c>
      <c r="K335" t="s">
        <v>81</v>
      </c>
      <c r="L335" t="s">
        <v>79</v>
      </c>
      <c r="M335" t="s">
        <v>79</v>
      </c>
      <c r="N335" t="s">
        <v>87</v>
      </c>
      <c r="O335" t="s">
        <v>79</v>
      </c>
      <c r="P335" t="s">
        <v>1302</v>
      </c>
      <c r="Q335" t="s">
        <v>90</v>
      </c>
    </row>
    <row r="336" spans="1:17" x14ac:dyDescent="0.25">
      <c r="A336">
        <v>617</v>
      </c>
      <c r="B336" t="s">
        <v>1297</v>
      </c>
      <c r="C336" t="s">
        <v>1175</v>
      </c>
      <c r="D336">
        <v>2006</v>
      </c>
      <c r="E336" t="s">
        <v>79</v>
      </c>
      <c r="F336" t="s">
        <v>1485</v>
      </c>
      <c r="G336" t="s">
        <v>1796</v>
      </c>
      <c r="H336">
        <v>0</v>
      </c>
      <c r="I336">
        <v>0</v>
      </c>
      <c r="J336">
        <v>0</v>
      </c>
      <c r="M336" t="s">
        <v>79</v>
      </c>
      <c r="N336" t="s">
        <v>87</v>
      </c>
      <c r="O336" t="s">
        <v>79</v>
      </c>
      <c r="P336" t="s">
        <v>1302</v>
      </c>
      <c r="Q336" t="s">
        <v>90</v>
      </c>
    </row>
    <row r="337" spans="1:17" x14ac:dyDescent="0.25">
      <c r="A337">
        <v>1190</v>
      </c>
      <c r="B337" t="s">
        <v>1297</v>
      </c>
      <c r="C337" t="s">
        <v>1175</v>
      </c>
      <c r="D337">
        <v>2007</v>
      </c>
      <c r="E337" t="s">
        <v>79</v>
      </c>
      <c r="F337" t="s">
        <v>1485</v>
      </c>
      <c r="G337" t="s">
        <v>1486</v>
      </c>
      <c r="H337">
        <v>0</v>
      </c>
      <c r="I337">
        <v>0</v>
      </c>
      <c r="J337">
        <v>0</v>
      </c>
      <c r="M337" t="s">
        <v>79</v>
      </c>
      <c r="N337" t="s">
        <v>87</v>
      </c>
      <c r="O337" t="s">
        <v>79</v>
      </c>
      <c r="P337" t="s">
        <v>1302</v>
      </c>
      <c r="Q337" t="s">
        <v>90</v>
      </c>
    </row>
    <row r="338" spans="1:17" x14ac:dyDescent="0.25">
      <c r="A338">
        <v>2028</v>
      </c>
      <c r="B338" t="s">
        <v>1297</v>
      </c>
      <c r="C338" t="s">
        <v>1175</v>
      </c>
      <c r="D338">
        <v>2008</v>
      </c>
      <c r="E338" t="s">
        <v>79</v>
      </c>
      <c r="F338" t="s">
        <v>1485</v>
      </c>
      <c r="G338" t="s">
        <v>1486</v>
      </c>
      <c r="H338">
        <v>0</v>
      </c>
      <c r="I338">
        <v>0</v>
      </c>
      <c r="J338">
        <v>0</v>
      </c>
      <c r="M338" t="s">
        <v>79</v>
      </c>
      <c r="N338" t="s">
        <v>87</v>
      </c>
      <c r="O338" t="s">
        <v>79</v>
      </c>
      <c r="P338" t="s">
        <v>1302</v>
      </c>
      <c r="Q338" t="s">
        <v>90</v>
      </c>
    </row>
    <row r="339" spans="1:17" x14ac:dyDescent="0.25">
      <c r="A339">
        <v>86</v>
      </c>
      <c r="B339" t="s">
        <v>477</v>
      </c>
      <c r="C339" t="s">
        <v>478</v>
      </c>
      <c r="D339">
        <v>2003</v>
      </c>
      <c r="F339" t="s">
        <v>8003</v>
      </c>
      <c r="G339" t="s">
        <v>156</v>
      </c>
      <c r="H339">
        <v>1</v>
      </c>
      <c r="I339">
        <v>0</v>
      </c>
      <c r="J339">
        <v>0</v>
      </c>
      <c r="M339" t="s">
        <v>79</v>
      </c>
      <c r="N339" t="s">
        <v>87</v>
      </c>
      <c r="O339" t="s">
        <v>79</v>
      </c>
      <c r="P339" t="s">
        <v>479</v>
      </c>
      <c r="Q339" t="s">
        <v>195</v>
      </c>
    </row>
    <row r="340" spans="1:17" x14ac:dyDescent="0.25">
      <c r="A340">
        <v>88</v>
      </c>
      <c r="B340" t="s">
        <v>484</v>
      </c>
      <c r="C340" t="s">
        <v>478</v>
      </c>
      <c r="D340">
        <v>2003</v>
      </c>
      <c r="F340" t="s">
        <v>8003</v>
      </c>
      <c r="G340" t="s">
        <v>194</v>
      </c>
      <c r="H340">
        <v>0</v>
      </c>
      <c r="I340">
        <v>0</v>
      </c>
      <c r="J340">
        <v>1</v>
      </c>
      <c r="M340" t="s">
        <v>79</v>
      </c>
      <c r="N340" t="s">
        <v>87</v>
      </c>
      <c r="O340" t="s">
        <v>79</v>
      </c>
      <c r="P340" t="s">
        <v>479</v>
      </c>
      <c r="Q340" t="s">
        <v>195</v>
      </c>
    </row>
    <row r="341" spans="1:17" x14ac:dyDescent="0.25">
      <c r="A341">
        <v>99</v>
      </c>
      <c r="B341" t="s">
        <v>514</v>
      </c>
      <c r="C341" t="s">
        <v>478</v>
      </c>
      <c r="D341">
        <v>2003</v>
      </c>
      <c r="F341" t="s">
        <v>8003</v>
      </c>
      <c r="G341" t="s">
        <v>516</v>
      </c>
      <c r="H341">
        <v>1</v>
      </c>
      <c r="I341">
        <v>0</v>
      </c>
      <c r="J341">
        <v>0</v>
      </c>
      <c r="M341" t="s">
        <v>79</v>
      </c>
      <c r="N341" t="s">
        <v>87</v>
      </c>
      <c r="O341" t="s">
        <v>79</v>
      </c>
      <c r="P341" t="s">
        <v>479</v>
      </c>
      <c r="Q341" t="s">
        <v>195</v>
      </c>
    </row>
    <row r="342" spans="1:17" x14ac:dyDescent="0.25">
      <c r="A342">
        <v>100</v>
      </c>
      <c r="B342" t="s">
        <v>517</v>
      </c>
      <c r="C342" t="s">
        <v>478</v>
      </c>
      <c r="D342">
        <v>2003</v>
      </c>
      <c r="E342" t="s">
        <v>79</v>
      </c>
      <c r="F342" t="s">
        <v>79</v>
      </c>
      <c r="G342" t="s">
        <v>80</v>
      </c>
      <c r="H342">
        <v>1</v>
      </c>
      <c r="I342">
        <v>1</v>
      </c>
      <c r="J342">
        <v>0</v>
      </c>
      <c r="K342" t="s">
        <v>81</v>
      </c>
      <c r="L342" t="s">
        <v>79</v>
      </c>
      <c r="M342" t="s">
        <v>79</v>
      </c>
      <c r="N342" t="s">
        <v>87</v>
      </c>
      <c r="O342" t="s">
        <v>79</v>
      </c>
      <c r="P342" t="s">
        <v>479</v>
      </c>
      <c r="Q342" t="s">
        <v>195</v>
      </c>
    </row>
    <row r="343" spans="1:17" x14ac:dyDescent="0.25">
      <c r="A343">
        <v>522</v>
      </c>
      <c r="B343" t="s">
        <v>517</v>
      </c>
      <c r="C343" t="s">
        <v>478</v>
      </c>
      <c r="D343">
        <v>2006</v>
      </c>
      <c r="E343" t="s">
        <v>79</v>
      </c>
      <c r="F343" t="s">
        <v>1485</v>
      </c>
      <c r="G343" t="s">
        <v>1675</v>
      </c>
      <c r="H343">
        <v>0</v>
      </c>
      <c r="I343">
        <v>0</v>
      </c>
      <c r="J343">
        <v>0</v>
      </c>
      <c r="M343" t="s">
        <v>79</v>
      </c>
      <c r="N343" t="s">
        <v>87</v>
      </c>
      <c r="O343" t="s">
        <v>79</v>
      </c>
      <c r="P343" t="s">
        <v>479</v>
      </c>
      <c r="Q343" t="s">
        <v>195</v>
      </c>
    </row>
    <row r="344" spans="1:17" x14ac:dyDescent="0.25">
      <c r="A344">
        <v>1132</v>
      </c>
      <c r="B344" t="s">
        <v>517</v>
      </c>
      <c r="C344" t="s">
        <v>478</v>
      </c>
      <c r="D344">
        <v>2007</v>
      </c>
      <c r="E344" t="s">
        <v>79</v>
      </c>
      <c r="F344" t="s">
        <v>1485</v>
      </c>
      <c r="G344" t="s">
        <v>1486</v>
      </c>
      <c r="H344">
        <v>0</v>
      </c>
      <c r="I344">
        <v>0</v>
      </c>
      <c r="J344">
        <v>0</v>
      </c>
      <c r="M344" t="s">
        <v>79</v>
      </c>
      <c r="N344" t="s">
        <v>87</v>
      </c>
      <c r="O344" t="s">
        <v>79</v>
      </c>
      <c r="P344" t="s">
        <v>479</v>
      </c>
      <c r="Q344" t="s">
        <v>195</v>
      </c>
    </row>
    <row r="345" spans="1:17" x14ac:dyDescent="0.25">
      <c r="A345">
        <v>89</v>
      </c>
      <c r="B345" t="s">
        <v>485</v>
      </c>
      <c r="C345" t="s">
        <v>486</v>
      </c>
      <c r="D345">
        <v>2003</v>
      </c>
      <c r="F345" t="s">
        <v>8003</v>
      </c>
      <c r="G345" t="s">
        <v>468</v>
      </c>
      <c r="H345">
        <v>0</v>
      </c>
      <c r="I345">
        <v>0</v>
      </c>
      <c r="J345">
        <v>1</v>
      </c>
      <c r="M345" t="s">
        <v>79</v>
      </c>
      <c r="N345" t="s">
        <v>87</v>
      </c>
      <c r="O345" t="s">
        <v>79</v>
      </c>
      <c r="P345" t="s">
        <v>487</v>
      </c>
      <c r="Q345" t="s">
        <v>195</v>
      </c>
    </row>
    <row r="346" spans="1:17" x14ac:dyDescent="0.25">
      <c r="A346">
        <v>101</v>
      </c>
      <c r="B346" t="s">
        <v>522</v>
      </c>
      <c r="C346" t="s">
        <v>486</v>
      </c>
      <c r="D346">
        <v>2003</v>
      </c>
      <c r="E346" t="s">
        <v>79</v>
      </c>
      <c r="F346" t="s">
        <v>79</v>
      </c>
      <c r="G346" t="s">
        <v>80</v>
      </c>
      <c r="H346">
        <v>1</v>
      </c>
      <c r="I346">
        <v>1</v>
      </c>
      <c r="J346">
        <v>0</v>
      </c>
      <c r="K346" t="s">
        <v>81</v>
      </c>
      <c r="L346" t="s">
        <v>79</v>
      </c>
      <c r="M346" t="s">
        <v>79</v>
      </c>
      <c r="N346" t="s">
        <v>87</v>
      </c>
      <c r="O346" t="s">
        <v>79</v>
      </c>
      <c r="P346" t="s">
        <v>487</v>
      </c>
      <c r="Q346" t="s">
        <v>195</v>
      </c>
    </row>
    <row r="347" spans="1:17" x14ac:dyDescent="0.25">
      <c r="A347">
        <v>523</v>
      </c>
      <c r="B347" t="s">
        <v>522</v>
      </c>
      <c r="C347" t="s">
        <v>486</v>
      </c>
      <c r="D347">
        <v>2006</v>
      </c>
      <c r="E347" t="s">
        <v>79</v>
      </c>
      <c r="F347" t="s">
        <v>79</v>
      </c>
      <c r="G347" t="s">
        <v>237</v>
      </c>
      <c r="H347">
        <v>1</v>
      </c>
      <c r="I347">
        <v>1</v>
      </c>
      <c r="J347">
        <v>0</v>
      </c>
      <c r="K347" t="s">
        <v>1663</v>
      </c>
      <c r="L347" t="s">
        <v>79</v>
      </c>
      <c r="M347" t="s">
        <v>79</v>
      </c>
      <c r="N347" t="s">
        <v>87</v>
      </c>
      <c r="O347" t="s">
        <v>79</v>
      </c>
      <c r="P347" t="s">
        <v>487</v>
      </c>
      <c r="Q347" t="s">
        <v>195</v>
      </c>
    </row>
    <row r="348" spans="1:17" x14ac:dyDescent="0.25">
      <c r="A348">
        <v>1131</v>
      </c>
      <c r="B348" t="s">
        <v>522</v>
      </c>
      <c r="C348" t="s">
        <v>486</v>
      </c>
      <c r="D348">
        <v>2007</v>
      </c>
      <c r="E348" t="s">
        <v>79</v>
      </c>
      <c r="F348" t="s">
        <v>79</v>
      </c>
      <c r="G348" t="s">
        <v>79</v>
      </c>
      <c r="H348">
        <v>1</v>
      </c>
      <c r="I348">
        <v>1</v>
      </c>
      <c r="J348">
        <v>0</v>
      </c>
      <c r="K348" t="s">
        <v>2677</v>
      </c>
      <c r="L348" t="s">
        <v>79</v>
      </c>
      <c r="M348" t="s">
        <v>79</v>
      </c>
      <c r="N348" t="s">
        <v>87</v>
      </c>
      <c r="O348" t="s">
        <v>79</v>
      </c>
      <c r="P348" t="s">
        <v>487</v>
      </c>
      <c r="Q348" t="s">
        <v>195</v>
      </c>
    </row>
    <row r="349" spans="1:17" x14ac:dyDescent="0.25">
      <c r="A349">
        <v>1200</v>
      </c>
      <c r="B349" t="s">
        <v>522</v>
      </c>
      <c r="C349" t="s">
        <v>486</v>
      </c>
      <c r="D349">
        <v>2007</v>
      </c>
      <c r="E349" t="s">
        <v>79</v>
      </c>
      <c r="F349" t="s">
        <v>1485</v>
      </c>
      <c r="G349" t="s">
        <v>1486</v>
      </c>
      <c r="H349">
        <v>0</v>
      </c>
      <c r="I349">
        <v>0</v>
      </c>
      <c r="J349">
        <v>0</v>
      </c>
      <c r="K349" t="s">
        <v>2768</v>
      </c>
      <c r="M349" t="s">
        <v>79</v>
      </c>
      <c r="N349" t="s">
        <v>87</v>
      </c>
      <c r="O349" t="s">
        <v>79</v>
      </c>
      <c r="P349" t="s">
        <v>487</v>
      </c>
      <c r="Q349" t="s">
        <v>195</v>
      </c>
    </row>
    <row r="350" spans="1:17" x14ac:dyDescent="0.25">
      <c r="A350">
        <v>4524</v>
      </c>
      <c r="B350" t="s">
        <v>7519</v>
      </c>
      <c r="C350" t="s">
        <v>486</v>
      </c>
      <c r="D350">
        <v>2014</v>
      </c>
      <c r="F350" t="s">
        <v>8003</v>
      </c>
      <c r="G350" t="s">
        <v>7233</v>
      </c>
      <c r="H350">
        <v>0</v>
      </c>
      <c r="I350">
        <v>0</v>
      </c>
      <c r="J350">
        <v>1</v>
      </c>
      <c r="N350" t="s">
        <v>87</v>
      </c>
      <c r="P350" t="s">
        <v>487</v>
      </c>
      <c r="Q350" t="s">
        <v>195</v>
      </c>
    </row>
    <row r="351" spans="1:17" x14ac:dyDescent="0.25">
      <c r="A351">
        <v>195</v>
      </c>
      <c r="B351" t="s">
        <v>806</v>
      </c>
      <c r="C351" t="s">
        <v>807</v>
      </c>
      <c r="D351">
        <v>2004</v>
      </c>
      <c r="F351" t="s">
        <v>8003</v>
      </c>
      <c r="G351" t="s">
        <v>712</v>
      </c>
      <c r="H351">
        <v>1</v>
      </c>
      <c r="I351">
        <v>0</v>
      </c>
      <c r="J351">
        <v>0</v>
      </c>
      <c r="M351" t="s">
        <v>79</v>
      </c>
      <c r="N351" t="s">
        <v>87</v>
      </c>
      <c r="O351" t="s">
        <v>79</v>
      </c>
      <c r="P351" t="s">
        <v>808</v>
      </c>
      <c r="Q351" t="s">
        <v>195</v>
      </c>
    </row>
    <row r="352" spans="1:17" x14ac:dyDescent="0.25">
      <c r="A352">
        <v>267</v>
      </c>
      <c r="B352" t="s">
        <v>1046</v>
      </c>
      <c r="C352" t="s">
        <v>807</v>
      </c>
      <c r="D352">
        <v>2004</v>
      </c>
      <c r="E352" t="s">
        <v>79</v>
      </c>
      <c r="F352" t="s">
        <v>79</v>
      </c>
      <c r="G352" t="s">
        <v>80</v>
      </c>
      <c r="H352">
        <v>1</v>
      </c>
      <c r="I352">
        <v>1</v>
      </c>
      <c r="J352">
        <v>0</v>
      </c>
      <c r="K352" t="s">
        <v>81</v>
      </c>
      <c r="L352" t="s">
        <v>79</v>
      </c>
      <c r="M352" t="s">
        <v>79</v>
      </c>
      <c r="N352" t="s">
        <v>87</v>
      </c>
      <c r="O352" t="s">
        <v>79</v>
      </c>
      <c r="P352" t="s">
        <v>808</v>
      </c>
      <c r="Q352" t="s">
        <v>195</v>
      </c>
    </row>
    <row r="353" spans="1:17" x14ac:dyDescent="0.25">
      <c r="A353">
        <v>524</v>
      </c>
      <c r="B353" t="s">
        <v>1046</v>
      </c>
      <c r="C353" t="s">
        <v>807</v>
      </c>
      <c r="D353">
        <v>2006</v>
      </c>
      <c r="E353" t="s">
        <v>79</v>
      </c>
      <c r="F353" t="s">
        <v>79</v>
      </c>
      <c r="G353" t="s">
        <v>237</v>
      </c>
      <c r="H353">
        <v>1</v>
      </c>
      <c r="I353">
        <v>1</v>
      </c>
      <c r="J353">
        <v>0</v>
      </c>
      <c r="K353" t="s">
        <v>1663</v>
      </c>
      <c r="L353" t="s">
        <v>79</v>
      </c>
      <c r="M353" t="s">
        <v>79</v>
      </c>
      <c r="N353" t="s">
        <v>87</v>
      </c>
      <c r="O353" t="s">
        <v>79</v>
      </c>
      <c r="P353" t="s">
        <v>808</v>
      </c>
      <c r="Q353" t="s">
        <v>195</v>
      </c>
    </row>
    <row r="354" spans="1:17" x14ac:dyDescent="0.25">
      <c r="A354">
        <v>605</v>
      </c>
      <c r="B354" t="s">
        <v>1046</v>
      </c>
      <c r="C354" t="s">
        <v>807</v>
      </c>
      <c r="D354">
        <v>2006</v>
      </c>
      <c r="E354" t="s">
        <v>79</v>
      </c>
      <c r="F354" t="s">
        <v>1485</v>
      </c>
      <c r="G354" t="s">
        <v>1486</v>
      </c>
      <c r="H354">
        <v>0</v>
      </c>
      <c r="I354">
        <v>0</v>
      </c>
      <c r="J354">
        <v>0</v>
      </c>
      <c r="K354" t="s">
        <v>1783</v>
      </c>
      <c r="M354" t="s">
        <v>79</v>
      </c>
      <c r="N354" t="s">
        <v>87</v>
      </c>
      <c r="O354" t="s">
        <v>79</v>
      </c>
      <c r="P354" t="s">
        <v>808</v>
      </c>
      <c r="Q354" t="s">
        <v>195</v>
      </c>
    </row>
    <row r="355" spans="1:17" x14ac:dyDescent="0.25">
      <c r="A355">
        <v>1130</v>
      </c>
      <c r="B355" t="s">
        <v>1046</v>
      </c>
      <c r="C355" t="s">
        <v>807</v>
      </c>
      <c r="D355">
        <v>2007</v>
      </c>
      <c r="E355" t="s">
        <v>79</v>
      </c>
      <c r="F355" t="s">
        <v>8003</v>
      </c>
      <c r="G355" t="s">
        <v>1182</v>
      </c>
      <c r="H355">
        <v>1</v>
      </c>
      <c r="I355">
        <v>0</v>
      </c>
      <c r="J355">
        <v>0</v>
      </c>
      <c r="M355" t="s">
        <v>79</v>
      </c>
      <c r="N355" t="s">
        <v>87</v>
      </c>
      <c r="O355" t="s">
        <v>79</v>
      </c>
      <c r="P355" t="s">
        <v>808</v>
      </c>
      <c r="Q355" t="s">
        <v>195</v>
      </c>
    </row>
    <row r="356" spans="1:17" x14ac:dyDescent="0.25">
      <c r="A356">
        <v>1197</v>
      </c>
      <c r="B356" t="s">
        <v>1046</v>
      </c>
      <c r="C356" t="s">
        <v>807</v>
      </c>
      <c r="D356">
        <v>2007</v>
      </c>
      <c r="E356" t="s">
        <v>79</v>
      </c>
      <c r="F356" t="s">
        <v>1485</v>
      </c>
      <c r="G356" t="s">
        <v>2631</v>
      </c>
      <c r="H356">
        <v>0</v>
      </c>
      <c r="I356">
        <v>0</v>
      </c>
      <c r="J356">
        <v>0</v>
      </c>
      <c r="M356" t="s">
        <v>79</v>
      </c>
      <c r="N356" t="s">
        <v>87</v>
      </c>
      <c r="O356" t="s">
        <v>79</v>
      </c>
      <c r="P356" t="s">
        <v>808</v>
      </c>
      <c r="Q356" t="s">
        <v>195</v>
      </c>
    </row>
    <row r="357" spans="1:17" x14ac:dyDescent="0.25">
      <c r="A357">
        <v>1198</v>
      </c>
      <c r="B357" t="s">
        <v>2762</v>
      </c>
      <c r="C357" t="s">
        <v>807</v>
      </c>
      <c r="D357">
        <v>2007</v>
      </c>
      <c r="E357" t="s">
        <v>79</v>
      </c>
      <c r="F357" t="s">
        <v>79</v>
      </c>
      <c r="G357" t="s">
        <v>79</v>
      </c>
      <c r="H357">
        <v>1</v>
      </c>
      <c r="I357">
        <v>1</v>
      </c>
      <c r="J357">
        <v>0</v>
      </c>
      <c r="K357" t="s">
        <v>2763</v>
      </c>
      <c r="L357" t="s">
        <v>79</v>
      </c>
      <c r="M357" t="s">
        <v>79</v>
      </c>
      <c r="N357" t="s">
        <v>87</v>
      </c>
      <c r="O357" t="s">
        <v>79</v>
      </c>
      <c r="P357" t="s">
        <v>808</v>
      </c>
      <c r="Q357" t="s">
        <v>195</v>
      </c>
    </row>
    <row r="358" spans="1:17" x14ac:dyDescent="0.25">
      <c r="A358">
        <v>1227</v>
      </c>
      <c r="B358" t="s">
        <v>2762</v>
      </c>
      <c r="C358" t="s">
        <v>807</v>
      </c>
      <c r="D358">
        <v>2007</v>
      </c>
      <c r="E358" t="s">
        <v>79</v>
      </c>
      <c r="F358" t="s">
        <v>79</v>
      </c>
      <c r="G358" t="s">
        <v>79</v>
      </c>
      <c r="H358">
        <v>1</v>
      </c>
      <c r="I358">
        <v>1</v>
      </c>
      <c r="J358">
        <v>0</v>
      </c>
      <c r="K358" t="s">
        <v>2801</v>
      </c>
      <c r="M358" t="s">
        <v>79</v>
      </c>
      <c r="N358" t="s">
        <v>87</v>
      </c>
      <c r="O358" t="s">
        <v>79</v>
      </c>
      <c r="P358" t="s">
        <v>808</v>
      </c>
      <c r="Q358" t="s">
        <v>195</v>
      </c>
    </row>
    <row r="359" spans="1:17" x14ac:dyDescent="0.25">
      <c r="A359">
        <v>4818</v>
      </c>
      <c r="B359" t="s">
        <v>1046</v>
      </c>
      <c r="C359" t="s">
        <v>807</v>
      </c>
      <c r="D359">
        <v>2008</v>
      </c>
      <c r="E359" t="s">
        <v>79</v>
      </c>
      <c r="F359" t="s">
        <v>1485</v>
      </c>
      <c r="G359" t="s">
        <v>1486</v>
      </c>
      <c r="H359">
        <v>0</v>
      </c>
      <c r="I359">
        <v>0</v>
      </c>
      <c r="J359">
        <v>0</v>
      </c>
    </row>
    <row r="360" spans="1:17" x14ac:dyDescent="0.25">
      <c r="A360">
        <v>4819</v>
      </c>
      <c r="B360" t="s">
        <v>2762</v>
      </c>
      <c r="C360" t="s">
        <v>807</v>
      </c>
      <c r="D360">
        <v>2008</v>
      </c>
      <c r="E360" t="s">
        <v>79</v>
      </c>
      <c r="F360" t="s">
        <v>1485</v>
      </c>
      <c r="G360" t="s">
        <v>1486</v>
      </c>
      <c r="H360">
        <v>0</v>
      </c>
      <c r="I360">
        <v>0</v>
      </c>
      <c r="J360">
        <v>0</v>
      </c>
    </row>
    <row r="361" spans="1:17" x14ac:dyDescent="0.25">
      <c r="A361">
        <v>92</v>
      </c>
      <c r="B361" t="s">
        <v>492</v>
      </c>
      <c r="C361" t="s">
        <v>493</v>
      </c>
      <c r="D361">
        <v>2003</v>
      </c>
      <c r="F361" t="s">
        <v>8003</v>
      </c>
      <c r="G361" t="s">
        <v>156</v>
      </c>
      <c r="H361">
        <v>1</v>
      </c>
      <c r="I361">
        <v>0</v>
      </c>
      <c r="J361">
        <v>0</v>
      </c>
      <c r="M361" t="s">
        <v>79</v>
      </c>
      <c r="N361" t="s">
        <v>87</v>
      </c>
      <c r="O361" t="s">
        <v>79</v>
      </c>
      <c r="P361" t="s">
        <v>494</v>
      </c>
      <c r="Q361" t="s">
        <v>195</v>
      </c>
    </row>
    <row r="362" spans="1:17" x14ac:dyDescent="0.25">
      <c r="A362">
        <v>108</v>
      </c>
      <c r="B362" t="s">
        <v>546</v>
      </c>
      <c r="C362" t="s">
        <v>493</v>
      </c>
      <c r="D362">
        <v>2003</v>
      </c>
      <c r="E362" t="s">
        <v>79</v>
      </c>
      <c r="F362" t="s">
        <v>79</v>
      </c>
      <c r="G362" t="s">
        <v>80</v>
      </c>
      <c r="H362">
        <v>1</v>
      </c>
      <c r="I362">
        <v>1</v>
      </c>
      <c r="J362">
        <v>0</v>
      </c>
      <c r="K362" t="s">
        <v>81</v>
      </c>
      <c r="L362" t="s">
        <v>79</v>
      </c>
      <c r="M362" t="s">
        <v>79</v>
      </c>
      <c r="N362" t="s">
        <v>87</v>
      </c>
      <c r="O362" t="s">
        <v>79</v>
      </c>
      <c r="P362" t="s">
        <v>494</v>
      </c>
      <c r="Q362" t="s">
        <v>195</v>
      </c>
    </row>
    <row r="363" spans="1:17" x14ac:dyDescent="0.25">
      <c r="A363">
        <v>525</v>
      </c>
      <c r="B363" t="s">
        <v>546</v>
      </c>
      <c r="C363" t="s">
        <v>493</v>
      </c>
      <c r="D363">
        <v>2006</v>
      </c>
      <c r="E363" t="s">
        <v>79</v>
      </c>
      <c r="F363" t="s">
        <v>79</v>
      </c>
      <c r="G363" t="s">
        <v>237</v>
      </c>
      <c r="H363">
        <v>1</v>
      </c>
      <c r="I363">
        <v>1</v>
      </c>
      <c r="J363">
        <v>0</v>
      </c>
      <c r="K363" t="s">
        <v>1663</v>
      </c>
      <c r="L363" t="s">
        <v>79</v>
      </c>
      <c r="M363" t="s">
        <v>79</v>
      </c>
      <c r="N363" t="s">
        <v>87</v>
      </c>
      <c r="O363" t="s">
        <v>79</v>
      </c>
      <c r="P363" t="s">
        <v>494</v>
      </c>
      <c r="Q363" t="s">
        <v>195</v>
      </c>
    </row>
    <row r="364" spans="1:17" x14ac:dyDescent="0.25">
      <c r="A364">
        <v>660</v>
      </c>
      <c r="B364" t="s">
        <v>546</v>
      </c>
      <c r="C364" t="s">
        <v>493</v>
      </c>
      <c r="D364">
        <v>2006</v>
      </c>
      <c r="E364" t="s">
        <v>79</v>
      </c>
      <c r="F364" t="s">
        <v>79</v>
      </c>
      <c r="G364" t="s">
        <v>237</v>
      </c>
      <c r="H364">
        <v>1</v>
      </c>
      <c r="I364">
        <v>1</v>
      </c>
      <c r="J364">
        <v>0</v>
      </c>
      <c r="K364" t="s">
        <v>1836</v>
      </c>
      <c r="M364" t="s">
        <v>79</v>
      </c>
      <c r="N364" t="s">
        <v>87</v>
      </c>
      <c r="O364" t="s">
        <v>79</v>
      </c>
      <c r="P364" t="s">
        <v>494</v>
      </c>
      <c r="Q364" t="s">
        <v>195</v>
      </c>
    </row>
    <row r="365" spans="1:17" x14ac:dyDescent="0.25">
      <c r="A365">
        <v>1129</v>
      </c>
      <c r="B365" t="s">
        <v>546</v>
      </c>
      <c r="C365" t="s">
        <v>493</v>
      </c>
      <c r="D365">
        <v>2007</v>
      </c>
      <c r="E365" t="s">
        <v>79</v>
      </c>
      <c r="F365" t="s">
        <v>79</v>
      </c>
      <c r="G365" t="s">
        <v>79</v>
      </c>
      <c r="H365">
        <v>1</v>
      </c>
      <c r="I365">
        <v>1</v>
      </c>
      <c r="J365">
        <v>0</v>
      </c>
      <c r="K365" t="s">
        <v>2628</v>
      </c>
      <c r="L365" t="s">
        <v>79</v>
      </c>
      <c r="M365" t="s">
        <v>79</v>
      </c>
      <c r="N365" t="s">
        <v>87</v>
      </c>
      <c r="O365" t="s">
        <v>79</v>
      </c>
      <c r="P365" t="s">
        <v>494</v>
      </c>
      <c r="Q365" t="s">
        <v>195</v>
      </c>
    </row>
    <row r="366" spans="1:17" x14ac:dyDescent="0.25">
      <c r="A366">
        <v>1226</v>
      </c>
      <c r="B366" t="s">
        <v>546</v>
      </c>
      <c r="C366" t="s">
        <v>493</v>
      </c>
      <c r="D366">
        <v>2007</v>
      </c>
      <c r="E366" t="s">
        <v>79</v>
      </c>
      <c r="F366" t="s">
        <v>79</v>
      </c>
      <c r="G366" t="s">
        <v>79</v>
      </c>
      <c r="H366">
        <v>1</v>
      </c>
      <c r="I366">
        <v>1</v>
      </c>
      <c r="J366">
        <v>0</v>
      </c>
      <c r="K366" t="s">
        <v>2797</v>
      </c>
      <c r="M366" t="s">
        <v>79</v>
      </c>
      <c r="N366" t="s">
        <v>87</v>
      </c>
      <c r="O366" t="s">
        <v>79</v>
      </c>
      <c r="P366" t="s">
        <v>494</v>
      </c>
      <c r="Q366" t="s">
        <v>195</v>
      </c>
    </row>
    <row r="367" spans="1:17" x14ac:dyDescent="0.25">
      <c r="A367">
        <v>318</v>
      </c>
      <c r="B367" t="s">
        <v>1192</v>
      </c>
      <c r="C367" t="s">
        <v>1193</v>
      </c>
      <c r="D367">
        <v>2005</v>
      </c>
      <c r="F367" t="s">
        <v>8003</v>
      </c>
      <c r="G367" t="s">
        <v>652</v>
      </c>
      <c r="H367">
        <v>1</v>
      </c>
      <c r="I367">
        <v>0</v>
      </c>
      <c r="J367">
        <v>0</v>
      </c>
      <c r="M367" t="s">
        <v>79</v>
      </c>
      <c r="N367" t="s">
        <v>87</v>
      </c>
      <c r="O367" t="s">
        <v>79</v>
      </c>
      <c r="P367" t="s">
        <v>1194</v>
      </c>
      <c r="Q367" t="s">
        <v>195</v>
      </c>
    </row>
    <row r="368" spans="1:17" x14ac:dyDescent="0.25">
      <c r="A368">
        <v>325</v>
      </c>
      <c r="B368" t="s">
        <v>1204</v>
      </c>
      <c r="C368" t="s">
        <v>1193</v>
      </c>
      <c r="D368">
        <v>2005</v>
      </c>
      <c r="F368" t="s">
        <v>8003</v>
      </c>
      <c r="G368" t="s">
        <v>652</v>
      </c>
      <c r="H368">
        <v>1</v>
      </c>
      <c r="I368">
        <v>0</v>
      </c>
      <c r="J368">
        <v>0</v>
      </c>
      <c r="M368" t="s">
        <v>79</v>
      </c>
      <c r="N368" t="s">
        <v>87</v>
      </c>
      <c r="O368" t="s">
        <v>79</v>
      </c>
      <c r="P368" t="s">
        <v>1194</v>
      </c>
      <c r="Q368" t="s">
        <v>195</v>
      </c>
    </row>
    <row r="369" spans="1:17" x14ac:dyDescent="0.25">
      <c r="A369">
        <v>345</v>
      </c>
      <c r="B369" t="s">
        <v>1249</v>
      </c>
      <c r="C369" t="s">
        <v>1193</v>
      </c>
      <c r="D369">
        <v>2005</v>
      </c>
      <c r="E369" t="s">
        <v>79</v>
      </c>
      <c r="F369" t="s">
        <v>79</v>
      </c>
      <c r="G369" t="s">
        <v>80</v>
      </c>
      <c r="H369">
        <v>1</v>
      </c>
      <c r="I369">
        <v>1</v>
      </c>
      <c r="J369">
        <v>0</v>
      </c>
      <c r="K369" t="s">
        <v>81</v>
      </c>
      <c r="L369" t="s">
        <v>79</v>
      </c>
      <c r="M369" t="s">
        <v>79</v>
      </c>
      <c r="N369" t="s">
        <v>87</v>
      </c>
      <c r="O369" t="s">
        <v>79</v>
      </c>
      <c r="P369" t="s">
        <v>1194</v>
      </c>
      <c r="Q369" t="s">
        <v>195</v>
      </c>
    </row>
    <row r="370" spans="1:17" x14ac:dyDescent="0.25">
      <c r="A370">
        <v>672</v>
      </c>
      <c r="B370" t="s">
        <v>1847</v>
      </c>
      <c r="C370" t="s">
        <v>1193</v>
      </c>
      <c r="D370">
        <v>2006</v>
      </c>
      <c r="F370" t="s">
        <v>8003</v>
      </c>
      <c r="G370" t="s">
        <v>1707</v>
      </c>
      <c r="H370">
        <v>0</v>
      </c>
      <c r="I370">
        <v>0</v>
      </c>
      <c r="J370">
        <v>0</v>
      </c>
      <c r="L370" t="s">
        <v>895</v>
      </c>
      <c r="M370" t="s">
        <v>79</v>
      </c>
      <c r="N370" t="s">
        <v>87</v>
      </c>
      <c r="O370" t="s">
        <v>79</v>
      </c>
      <c r="Q370" t="s">
        <v>195</v>
      </c>
    </row>
    <row r="371" spans="1:17" x14ac:dyDescent="0.25">
      <c r="A371">
        <v>564</v>
      </c>
      <c r="B371" t="s">
        <v>1249</v>
      </c>
      <c r="C371" t="s">
        <v>1193</v>
      </c>
      <c r="D371">
        <v>2006</v>
      </c>
      <c r="E371" t="s">
        <v>79</v>
      </c>
      <c r="F371" t="s">
        <v>79</v>
      </c>
      <c r="G371" t="s">
        <v>237</v>
      </c>
      <c r="H371">
        <v>1</v>
      </c>
      <c r="I371">
        <v>1</v>
      </c>
      <c r="J371">
        <v>0</v>
      </c>
      <c r="K371" t="s">
        <v>1733</v>
      </c>
      <c r="L371" t="s">
        <v>79</v>
      </c>
      <c r="M371" t="s">
        <v>79</v>
      </c>
      <c r="N371" t="s">
        <v>87</v>
      </c>
      <c r="O371" t="s">
        <v>79</v>
      </c>
      <c r="P371" t="s">
        <v>1194</v>
      </c>
      <c r="Q371" t="s">
        <v>195</v>
      </c>
    </row>
    <row r="372" spans="1:17" x14ac:dyDescent="0.25">
      <c r="A372">
        <v>632</v>
      </c>
      <c r="B372" t="s">
        <v>1249</v>
      </c>
      <c r="C372" t="s">
        <v>1193</v>
      </c>
      <c r="D372">
        <v>2006</v>
      </c>
      <c r="E372" t="s">
        <v>79</v>
      </c>
      <c r="F372" t="s">
        <v>79</v>
      </c>
      <c r="G372" t="s">
        <v>237</v>
      </c>
      <c r="H372">
        <v>1</v>
      </c>
      <c r="I372">
        <v>1</v>
      </c>
      <c r="J372">
        <v>0</v>
      </c>
      <c r="K372" t="s">
        <v>1811</v>
      </c>
      <c r="M372" t="s">
        <v>79</v>
      </c>
      <c r="N372" t="s">
        <v>87</v>
      </c>
      <c r="O372" t="s">
        <v>79</v>
      </c>
      <c r="P372" t="s">
        <v>1194</v>
      </c>
      <c r="Q372" t="s">
        <v>195</v>
      </c>
    </row>
    <row r="373" spans="1:17" x14ac:dyDescent="0.25">
      <c r="A373">
        <v>670</v>
      </c>
      <c r="B373" t="s">
        <v>1249</v>
      </c>
      <c r="C373" t="s">
        <v>1193</v>
      </c>
      <c r="D373">
        <v>2006</v>
      </c>
      <c r="E373" t="s">
        <v>79</v>
      </c>
      <c r="F373" t="s">
        <v>79</v>
      </c>
      <c r="G373" t="s">
        <v>237</v>
      </c>
      <c r="H373">
        <v>1</v>
      </c>
      <c r="I373">
        <v>0</v>
      </c>
      <c r="J373">
        <v>0</v>
      </c>
      <c r="K373" t="s">
        <v>1845</v>
      </c>
      <c r="M373" t="s">
        <v>79</v>
      </c>
      <c r="N373" t="s">
        <v>87</v>
      </c>
      <c r="O373" t="s">
        <v>79</v>
      </c>
      <c r="P373" t="s">
        <v>1194</v>
      </c>
      <c r="Q373" t="s">
        <v>195</v>
      </c>
    </row>
    <row r="374" spans="1:17" x14ac:dyDescent="0.25">
      <c r="A374">
        <v>671</v>
      </c>
      <c r="B374" t="s">
        <v>1249</v>
      </c>
      <c r="C374" t="s">
        <v>1193</v>
      </c>
      <c r="D374">
        <v>2006</v>
      </c>
      <c r="E374" t="s">
        <v>79</v>
      </c>
      <c r="F374" t="s">
        <v>79</v>
      </c>
      <c r="G374" t="s">
        <v>237</v>
      </c>
      <c r="H374">
        <v>0</v>
      </c>
      <c r="I374">
        <v>0</v>
      </c>
      <c r="J374">
        <v>0</v>
      </c>
      <c r="K374" t="s">
        <v>1846</v>
      </c>
      <c r="M374" t="s">
        <v>79</v>
      </c>
      <c r="N374" t="s">
        <v>87</v>
      </c>
      <c r="O374" t="s">
        <v>79</v>
      </c>
      <c r="P374" t="s">
        <v>1194</v>
      </c>
      <c r="Q374" t="s">
        <v>195</v>
      </c>
    </row>
    <row r="375" spans="1:17" x14ac:dyDescent="0.25">
      <c r="A375">
        <v>1128</v>
      </c>
      <c r="B375" t="s">
        <v>1249</v>
      </c>
      <c r="C375" t="s">
        <v>1193</v>
      </c>
      <c r="D375">
        <v>2007</v>
      </c>
      <c r="E375" t="s">
        <v>79</v>
      </c>
      <c r="F375" t="s">
        <v>1485</v>
      </c>
      <c r="G375" t="s">
        <v>1486</v>
      </c>
      <c r="H375">
        <v>0</v>
      </c>
      <c r="I375">
        <v>0</v>
      </c>
      <c r="J375">
        <v>0</v>
      </c>
      <c r="M375" t="s">
        <v>79</v>
      </c>
      <c r="N375" t="s">
        <v>87</v>
      </c>
      <c r="O375" t="s">
        <v>79</v>
      </c>
      <c r="P375" t="s">
        <v>1194</v>
      </c>
      <c r="Q375" t="s">
        <v>195</v>
      </c>
    </row>
    <row r="376" spans="1:17" x14ac:dyDescent="0.25">
      <c r="A376">
        <v>1884</v>
      </c>
      <c r="B376" t="s">
        <v>3771</v>
      </c>
      <c r="C376" t="s">
        <v>1193</v>
      </c>
      <c r="D376">
        <v>2008</v>
      </c>
      <c r="F376" t="s">
        <v>8003</v>
      </c>
      <c r="G376" t="s">
        <v>104</v>
      </c>
      <c r="H376">
        <v>1</v>
      </c>
      <c r="I376">
        <v>1</v>
      </c>
      <c r="J376">
        <v>0</v>
      </c>
      <c r="M376" t="s">
        <v>79</v>
      </c>
      <c r="N376" t="s">
        <v>87</v>
      </c>
      <c r="O376" t="s">
        <v>79</v>
      </c>
      <c r="Q376" t="s">
        <v>195</v>
      </c>
    </row>
    <row r="377" spans="1:17" x14ac:dyDescent="0.25">
      <c r="A377">
        <v>2058</v>
      </c>
      <c r="B377" t="s">
        <v>3771</v>
      </c>
      <c r="C377" t="s">
        <v>1193</v>
      </c>
      <c r="D377">
        <v>2008</v>
      </c>
      <c r="E377" t="s">
        <v>79</v>
      </c>
      <c r="F377" t="s">
        <v>1485</v>
      </c>
      <c r="G377" t="s">
        <v>1486</v>
      </c>
      <c r="H377">
        <v>0</v>
      </c>
      <c r="I377">
        <v>0</v>
      </c>
      <c r="J377">
        <v>0</v>
      </c>
      <c r="M377" t="s">
        <v>79</v>
      </c>
      <c r="N377" t="s">
        <v>87</v>
      </c>
      <c r="O377" t="s">
        <v>79</v>
      </c>
      <c r="Q377" t="s">
        <v>195</v>
      </c>
    </row>
    <row r="378" spans="1:17" x14ac:dyDescent="0.25">
      <c r="A378">
        <v>194</v>
      </c>
      <c r="B378" t="s">
        <v>803</v>
      </c>
      <c r="C378" t="s">
        <v>804</v>
      </c>
      <c r="D378">
        <v>2004</v>
      </c>
      <c r="F378" t="s">
        <v>8003</v>
      </c>
      <c r="G378" t="s">
        <v>708</v>
      </c>
      <c r="H378">
        <v>1</v>
      </c>
      <c r="I378">
        <v>0</v>
      </c>
      <c r="J378">
        <v>0</v>
      </c>
      <c r="M378" t="s">
        <v>79</v>
      </c>
      <c r="N378" t="s">
        <v>87</v>
      </c>
      <c r="O378" t="s">
        <v>79</v>
      </c>
      <c r="P378" t="s">
        <v>805</v>
      </c>
      <c r="Q378" t="s">
        <v>195</v>
      </c>
    </row>
    <row r="379" spans="1:17" x14ac:dyDescent="0.25">
      <c r="A379">
        <v>257</v>
      </c>
      <c r="B379" t="s">
        <v>1013</v>
      </c>
      <c r="C379" t="s">
        <v>804</v>
      </c>
      <c r="D379">
        <v>2004</v>
      </c>
      <c r="E379" t="s">
        <v>79</v>
      </c>
      <c r="F379" t="s">
        <v>79</v>
      </c>
      <c r="G379" t="s">
        <v>80</v>
      </c>
      <c r="H379">
        <v>1</v>
      </c>
      <c r="I379">
        <v>1</v>
      </c>
      <c r="J379">
        <v>0</v>
      </c>
      <c r="K379" t="s">
        <v>81</v>
      </c>
      <c r="L379" t="s">
        <v>79</v>
      </c>
      <c r="M379" t="s">
        <v>79</v>
      </c>
      <c r="N379" t="s">
        <v>87</v>
      </c>
      <c r="O379" t="s">
        <v>79</v>
      </c>
      <c r="P379" t="s">
        <v>805</v>
      </c>
      <c r="Q379" t="s">
        <v>195</v>
      </c>
    </row>
    <row r="380" spans="1:17" x14ac:dyDescent="0.25">
      <c r="A380">
        <v>526</v>
      </c>
      <c r="B380" t="s">
        <v>1013</v>
      </c>
      <c r="C380" t="s">
        <v>804</v>
      </c>
      <c r="D380">
        <v>2006</v>
      </c>
      <c r="E380" t="s">
        <v>79</v>
      </c>
      <c r="F380" t="s">
        <v>1485</v>
      </c>
      <c r="G380" t="s">
        <v>1679</v>
      </c>
      <c r="H380">
        <v>0</v>
      </c>
      <c r="I380">
        <v>0</v>
      </c>
      <c r="J380">
        <v>0</v>
      </c>
      <c r="M380" t="s">
        <v>79</v>
      </c>
      <c r="N380" t="s">
        <v>87</v>
      </c>
      <c r="O380" t="s">
        <v>79</v>
      </c>
      <c r="P380" t="s">
        <v>805</v>
      </c>
      <c r="Q380" t="s">
        <v>195</v>
      </c>
    </row>
    <row r="381" spans="1:17" x14ac:dyDescent="0.25">
      <c r="A381">
        <v>1143</v>
      </c>
      <c r="B381" t="s">
        <v>1013</v>
      </c>
      <c r="C381" t="s">
        <v>804</v>
      </c>
      <c r="D381">
        <v>2007</v>
      </c>
      <c r="E381" t="s">
        <v>79</v>
      </c>
      <c r="F381" t="s">
        <v>1485</v>
      </c>
      <c r="G381" t="s">
        <v>1486</v>
      </c>
      <c r="H381">
        <v>0</v>
      </c>
      <c r="I381">
        <v>0</v>
      </c>
      <c r="J381">
        <v>0</v>
      </c>
      <c r="M381" t="s">
        <v>79</v>
      </c>
      <c r="N381" t="s">
        <v>87</v>
      </c>
      <c r="O381" t="s">
        <v>79</v>
      </c>
      <c r="P381" t="s">
        <v>805</v>
      </c>
      <c r="Q381" t="s">
        <v>195</v>
      </c>
    </row>
    <row r="382" spans="1:17" x14ac:dyDescent="0.25">
      <c r="A382">
        <v>1953</v>
      </c>
      <c r="B382" t="s">
        <v>1013</v>
      </c>
      <c r="C382" t="s">
        <v>804</v>
      </c>
      <c r="D382">
        <v>2008</v>
      </c>
      <c r="E382" t="s">
        <v>79</v>
      </c>
      <c r="F382" t="s">
        <v>1485</v>
      </c>
      <c r="G382" t="s">
        <v>1486</v>
      </c>
      <c r="H382">
        <v>0</v>
      </c>
      <c r="I382">
        <v>0</v>
      </c>
      <c r="J382">
        <v>0</v>
      </c>
      <c r="M382" t="s">
        <v>79</v>
      </c>
      <c r="N382" t="s">
        <v>87</v>
      </c>
      <c r="O382" t="s">
        <v>79</v>
      </c>
      <c r="P382" t="s">
        <v>805</v>
      </c>
      <c r="Q382" t="s">
        <v>195</v>
      </c>
    </row>
    <row r="383" spans="1:17" x14ac:dyDescent="0.25">
      <c r="A383">
        <v>193</v>
      </c>
      <c r="B383" t="s">
        <v>801</v>
      </c>
      <c r="C383" t="s">
        <v>802</v>
      </c>
      <c r="D383">
        <v>2004</v>
      </c>
      <c r="F383" t="s">
        <v>8003</v>
      </c>
      <c r="G383" t="s">
        <v>712</v>
      </c>
      <c r="H383">
        <v>1</v>
      </c>
      <c r="I383">
        <v>0</v>
      </c>
      <c r="J383">
        <v>0</v>
      </c>
      <c r="M383" t="s">
        <v>79</v>
      </c>
      <c r="N383" t="s">
        <v>87</v>
      </c>
      <c r="O383" t="s">
        <v>79</v>
      </c>
      <c r="Q383" t="s">
        <v>195</v>
      </c>
    </row>
    <row r="384" spans="1:17" x14ac:dyDescent="0.25">
      <c r="A384">
        <v>256</v>
      </c>
      <c r="B384" t="s">
        <v>1011</v>
      </c>
      <c r="C384" t="s">
        <v>802</v>
      </c>
      <c r="D384">
        <v>2004</v>
      </c>
      <c r="F384" t="s">
        <v>8003</v>
      </c>
      <c r="G384" t="s">
        <v>1012</v>
      </c>
      <c r="H384">
        <v>1</v>
      </c>
      <c r="I384">
        <v>1</v>
      </c>
      <c r="J384">
        <v>0</v>
      </c>
      <c r="M384" t="s">
        <v>79</v>
      </c>
      <c r="N384" t="s">
        <v>87</v>
      </c>
      <c r="O384" t="s">
        <v>79</v>
      </c>
      <c r="P384" t="s">
        <v>805</v>
      </c>
      <c r="Q384" t="s">
        <v>195</v>
      </c>
    </row>
    <row r="385" spans="1:17" x14ac:dyDescent="0.25">
      <c r="A385">
        <v>347</v>
      </c>
      <c r="B385" t="s">
        <v>1252</v>
      </c>
      <c r="C385" t="s">
        <v>802</v>
      </c>
      <c r="D385">
        <v>2005</v>
      </c>
      <c r="E385" t="s">
        <v>79</v>
      </c>
      <c r="F385" t="s">
        <v>79</v>
      </c>
      <c r="G385" t="s">
        <v>80</v>
      </c>
      <c r="H385">
        <v>1</v>
      </c>
      <c r="I385">
        <v>1</v>
      </c>
      <c r="J385">
        <v>0</v>
      </c>
      <c r="K385" t="s">
        <v>81</v>
      </c>
      <c r="L385" t="s">
        <v>79</v>
      </c>
      <c r="M385" t="s">
        <v>79</v>
      </c>
      <c r="N385" t="s">
        <v>87</v>
      </c>
      <c r="O385" t="s">
        <v>79</v>
      </c>
      <c r="P385" t="s">
        <v>805</v>
      </c>
      <c r="Q385" t="s">
        <v>195</v>
      </c>
    </row>
    <row r="386" spans="1:17" x14ac:dyDescent="0.25">
      <c r="A386">
        <v>528</v>
      </c>
      <c r="B386" t="s">
        <v>1680</v>
      </c>
      <c r="C386" t="s">
        <v>802</v>
      </c>
      <c r="D386">
        <v>2006</v>
      </c>
      <c r="F386" t="s">
        <v>8003</v>
      </c>
      <c r="G386" t="s">
        <v>1681</v>
      </c>
      <c r="H386">
        <v>0</v>
      </c>
      <c r="I386">
        <v>0</v>
      </c>
      <c r="J386">
        <v>0</v>
      </c>
      <c r="L386" t="s">
        <v>895</v>
      </c>
      <c r="M386" t="s">
        <v>79</v>
      </c>
      <c r="N386" t="s">
        <v>87</v>
      </c>
      <c r="O386" t="s">
        <v>79</v>
      </c>
      <c r="P386" t="s">
        <v>805</v>
      </c>
      <c r="Q386" t="s">
        <v>195</v>
      </c>
    </row>
    <row r="387" spans="1:17" x14ac:dyDescent="0.25">
      <c r="A387">
        <v>529</v>
      </c>
      <c r="B387" t="s">
        <v>1682</v>
      </c>
      <c r="C387" t="s">
        <v>802</v>
      </c>
      <c r="D387">
        <v>2006</v>
      </c>
      <c r="F387" t="s">
        <v>8003</v>
      </c>
      <c r="G387" t="s">
        <v>1681</v>
      </c>
      <c r="H387">
        <v>0</v>
      </c>
      <c r="I387">
        <v>0</v>
      </c>
      <c r="J387">
        <v>0</v>
      </c>
      <c r="L387" t="s">
        <v>895</v>
      </c>
      <c r="M387" t="s">
        <v>79</v>
      </c>
      <c r="N387" t="s">
        <v>87</v>
      </c>
      <c r="O387" t="s">
        <v>79</v>
      </c>
      <c r="P387" t="s">
        <v>805</v>
      </c>
      <c r="Q387" t="s">
        <v>195</v>
      </c>
    </row>
    <row r="388" spans="1:17" x14ac:dyDescent="0.25">
      <c r="A388">
        <v>530</v>
      </c>
      <c r="B388" t="s">
        <v>1683</v>
      </c>
      <c r="C388" t="s">
        <v>802</v>
      </c>
      <c r="D388">
        <v>2006</v>
      </c>
      <c r="F388" t="s">
        <v>8003</v>
      </c>
      <c r="G388" t="s">
        <v>1681</v>
      </c>
      <c r="H388">
        <v>0</v>
      </c>
      <c r="I388">
        <v>0</v>
      </c>
      <c r="J388">
        <v>0</v>
      </c>
      <c r="L388" t="s">
        <v>895</v>
      </c>
      <c r="M388" t="s">
        <v>79</v>
      </c>
      <c r="N388" t="s">
        <v>87</v>
      </c>
      <c r="O388" t="s">
        <v>79</v>
      </c>
      <c r="P388" t="s">
        <v>805</v>
      </c>
      <c r="Q388" t="s">
        <v>195</v>
      </c>
    </row>
    <row r="389" spans="1:17" x14ac:dyDescent="0.25">
      <c r="A389">
        <v>527</v>
      </c>
      <c r="B389" t="s">
        <v>1252</v>
      </c>
      <c r="C389" t="s">
        <v>802</v>
      </c>
      <c r="D389">
        <v>2006</v>
      </c>
      <c r="E389" t="s">
        <v>79</v>
      </c>
      <c r="F389" t="s">
        <v>1485</v>
      </c>
      <c r="G389" t="s">
        <v>1485</v>
      </c>
      <c r="H389">
        <v>0</v>
      </c>
      <c r="I389">
        <v>0</v>
      </c>
      <c r="J389">
        <v>0</v>
      </c>
      <c r="M389" t="s">
        <v>79</v>
      </c>
      <c r="N389" t="s">
        <v>87</v>
      </c>
      <c r="O389" t="s">
        <v>79</v>
      </c>
      <c r="P389" t="s">
        <v>805</v>
      </c>
      <c r="Q389" t="s">
        <v>195</v>
      </c>
    </row>
    <row r="390" spans="1:17" x14ac:dyDescent="0.25">
      <c r="A390">
        <v>1144</v>
      </c>
      <c r="B390" t="s">
        <v>1252</v>
      </c>
      <c r="C390" t="s">
        <v>802</v>
      </c>
      <c r="D390">
        <v>2007</v>
      </c>
      <c r="E390" t="s">
        <v>79</v>
      </c>
      <c r="F390" t="s">
        <v>1485</v>
      </c>
      <c r="G390" t="s">
        <v>1486</v>
      </c>
      <c r="H390">
        <v>0</v>
      </c>
      <c r="I390">
        <v>0</v>
      </c>
      <c r="J390">
        <v>0</v>
      </c>
      <c r="M390" t="s">
        <v>79</v>
      </c>
      <c r="N390" t="s">
        <v>87</v>
      </c>
      <c r="O390" t="s">
        <v>79</v>
      </c>
      <c r="P390" t="s">
        <v>805</v>
      </c>
      <c r="Q390" t="s">
        <v>195</v>
      </c>
    </row>
    <row r="391" spans="1:17" x14ac:dyDescent="0.25">
      <c r="A391">
        <v>1952</v>
      </c>
      <c r="B391" t="s">
        <v>1252</v>
      </c>
      <c r="C391" t="s">
        <v>802</v>
      </c>
      <c r="D391">
        <v>2008</v>
      </c>
      <c r="E391" t="s">
        <v>79</v>
      </c>
      <c r="F391" t="s">
        <v>1485</v>
      </c>
      <c r="G391" t="s">
        <v>1486</v>
      </c>
      <c r="H391">
        <v>0</v>
      </c>
      <c r="I391">
        <v>0</v>
      </c>
      <c r="J391">
        <v>0</v>
      </c>
      <c r="M391" t="s">
        <v>79</v>
      </c>
      <c r="N391" t="s">
        <v>87</v>
      </c>
      <c r="O391" t="s">
        <v>79</v>
      </c>
      <c r="P391" t="s">
        <v>805</v>
      </c>
      <c r="Q391" t="s">
        <v>195</v>
      </c>
    </row>
    <row r="392" spans="1:17" x14ac:dyDescent="0.25">
      <c r="A392">
        <v>191</v>
      </c>
      <c r="B392" t="s">
        <v>797</v>
      </c>
      <c r="C392" t="s">
        <v>798</v>
      </c>
      <c r="D392">
        <v>2004</v>
      </c>
      <c r="F392" t="s">
        <v>8003</v>
      </c>
      <c r="G392" t="s">
        <v>799</v>
      </c>
      <c r="H392">
        <v>1</v>
      </c>
      <c r="I392">
        <v>0</v>
      </c>
      <c r="J392">
        <v>0</v>
      </c>
      <c r="M392" t="s">
        <v>79</v>
      </c>
      <c r="N392" t="s">
        <v>87</v>
      </c>
      <c r="O392" t="s">
        <v>79</v>
      </c>
      <c r="Q392" t="s">
        <v>195</v>
      </c>
    </row>
    <row r="393" spans="1:17" x14ac:dyDescent="0.25">
      <c r="A393">
        <v>192</v>
      </c>
      <c r="B393" t="s">
        <v>800</v>
      </c>
      <c r="C393" t="s">
        <v>798</v>
      </c>
      <c r="D393">
        <v>2004</v>
      </c>
      <c r="F393" t="s">
        <v>8003</v>
      </c>
      <c r="G393" t="s">
        <v>652</v>
      </c>
      <c r="H393">
        <v>1</v>
      </c>
      <c r="I393">
        <v>0</v>
      </c>
      <c r="J393">
        <v>0</v>
      </c>
      <c r="M393" t="s">
        <v>79</v>
      </c>
      <c r="N393" t="s">
        <v>87</v>
      </c>
      <c r="O393" t="s">
        <v>79</v>
      </c>
      <c r="Q393" t="s">
        <v>195</v>
      </c>
    </row>
    <row r="394" spans="1:17" x14ac:dyDescent="0.25">
      <c r="A394">
        <v>255</v>
      </c>
      <c r="B394" t="s">
        <v>1009</v>
      </c>
      <c r="C394" t="s">
        <v>798</v>
      </c>
      <c r="D394">
        <v>2004</v>
      </c>
      <c r="F394" t="s">
        <v>8003</v>
      </c>
      <c r="G394" t="s">
        <v>1010</v>
      </c>
      <c r="H394">
        <v>1</v>
      </c>
      <c r="I394">
        <v>1</v>
      </c>
      <c r="J394">
        <v>0</v>
      </c>
      <c r="M394" t="s">
        <v>79</v>
      </c>
      <c r="N394" t="s">
        <v>87</v>
      </c>
      <c r="O394" t="s">
        <v>79</v>
      </c>
      <c r="Q394" t="s">
        <v>195</v>
      </c>
    </row>
    <row r="395" spans="1:17" x14ac:dyDescent="0.25">
      <c r="A395">
        <v>346</v>
      </c>
      <c r="B395" t="s">
        <v>1251</v>
      </c>
      <c r="C395" t="s">
        <v>798</v>
      </c>
      <c r="D395">
        <v>2005</v>
      </c>
      <c r="F395" t="s">
        <v>8003</v>
      </c>
      <c r="G395" t="s">
        <v>652</v>
      </c>
      <c r="H395">
        <v>1</v>
      </c>
      <c r="I395">
        <v>0</v>
      </c>
      <c r="J395">
        <v>0</v>
      </c>
      <c r="M395" t="s">
        <v>79</v>
      </c>
      <c r="N395" t="s">
        <v>87</v>
      </c>
      <c r="O395" t="s">
        <v>79</v>
      </c>
      <c r="Q395" t="s">
        <v>195</v>
      </c>
    </row>
    <row r="396" spans="1:17" x14ac:dyDescent="0.25">
      <c r="A396">
        <v>604</v>
      </c>
      <c r="B396" t="s">
        <v>1782</v>
      </c>
      <c r="C396" t="s">
        <v>798</v>
      </c>
      <c r="D396">
        <v>2006</v>
      </c>
      <c r="F396" t="s">
        <v>8003</v>
      </c>
      <c r="G396" t="s">
        <v>1182</v>
      </c>
      <c r="H396">
        <v>1</v>
      </c>
      <c r="I396">
        <v>0</v>
      </c>
      <c r="J396">
        <v>0</v>
      </c>
      <c r="M396" t="s">
        <v>79</v>
      </c>
      <c r="N396" t="s">
        <v>87</v>
      </c>
      <c r="O396" t="s">
        <v>79</v>
      </c>
      <c r="Q396" t="s">
        <v>195</v>
      </c>
    </row>
    <row r="397" spans="1:17" x14ac:dyDescent="0.25">
      <c r="A397">
        <v>531</v>
      </c>
      <c r="B397" t="s">
        <v>1684</v>
      </c>
      <c r="C397" t="s">
        <v>798</v>
      </c>
      <c r="D397">
        <v>2006</v>
      </c>
      <c r="F397" t="s">
        <v>8003</v>
      </c>
      <c r="G397" t="s">
        <v>1499</v>
      </c>
      <c r="H397">
        <v>1</v>
      </c>
      <c r="I397">
        <v>0</v>
      </c>
      <c r="J397">
        <v>0</v>
      </c>
      <c r="M397" t="s">
        <v>79</v>
      </c>
      <c r="N397" t="s">
        <v>87</v>
      </c>
      <c r="O397" t="s">
        <v>79</v>
      </c>
      <c r="Q397" t="s">
        <v>195</v>
      </c>
    </row>
    <row r="398" spans="1:17" x14ac:dyDescent="0.25">
      <c r="A398">
        <v>566</v>
      </c>
      <c r="B398" t="s">
        <v>1734</v>
      </c>
      <c r="C398" t="s">
        <v>798</v>
      </c>
      <c r="D398">
        <v>2006</v>
      </c>
      <c r="F398" t="s">
        <v>8003</v>
      </c>
      <c r="G398" t="s">
        <v>1736</v>
      </c>
      <c r="H398">
        <v>1</v>
      </c>
      <c r="I398">
        <v>1</v>
      </c>
      <c r="J398">
        <v>0</v>
      </c>
      <c r="M398" t="s">
        <v>79</v>
      </c>
      <c r="N398" t="s">
        <v>87</v>
      </c>
      <c r="O398" t="s">
        <v>79</v>
      </c>
      <c r="Q398" t="s">
        <v>195</v>
      </c>
    </row>
    <row r="399" spans="1:17" x14ac:dyDescent="0.25">
      <c r="A399">
        <v>1145</v>
      </c>
      <c r="B399" t="s">
        <v>2692</v>
      </c>
      <c r="C399" t="s">
        <v>798</v>
      </c>
      <c r="D399">
        <v>2007</v>
      </c>
      <c r="F399" t="s">
        <v>8003</v>
      </c>
      <c r="G399" t="s">
        <v>1182</v>
      </c>
      <c r="H399">
        <v>1</v>
      </c>
      <c r="I399">
        <v>0</v>
      </c>
      <c r="J399">
        <v>0</v>
      </c>
      <c r="M399" t="s">
        <v>79</v>
      </c>
      <c r="N399" t="s">
        <v>87</v>
      </c>
      <c r="O399" t="s">
        <v>79</v>
      </c>
      <c r="Q399" t="s">
        <v>195</v>
      </c>
    </row>
    <row r="400" spans="1:17" x14ac:dyDescent="0.25">
      <c r="A400">
        <v>1147</v>
      </c>
      <c r="B400" t="s">
        <v>2698</v>
      </c>
      <c r="C400" t="s">
        <v>798</v>
      </c>
      <c r="D400">
        <v>2007</v>
      </c>
      <c r="F400" t="s">
        <v>8003</v>
      </c>
      <c r="G400" t="s">
        <v>2528</v>
      </c>
      <c r="H400">
        <v>0</v>
      </c>
      <c r="I400">
        <v>1</v>
      </c>
      <c r="J400">
        <v>0</v>
      </c>
      <c r="M400" t="s">
        <v>79</v>
      </c>
      <c r="N400" t="s">
        <v>87</v>
      </c>
      <c r="O400" t="s">
        <v>79</v>
      </c>
      <c r="Q400" t="s">
        <v>195</v>
      </c>
    </row>
    <row r="401" spans="1:17" x14ac:dyDescent="0.25">
      <c r="A401">
        <v>1148</v>
      </c>
      <c r="B401" t="s">
        <v>2700</v>
      </c>
      <c r="C401" t="s">
        <v>798</v>
      </c>
      <c r="D401">
        <v>2007</v>
      </c>
      <c r="F401" t="s">
        <v>8003</v>
      </c>
      <c r="G401" t="s">
        <v>892</v>
      </c>
      <c r="H401">
        <v>0</v>
      </c>
      <c r="I401">
        <v>0</v>
      </c>
      <c r="J401">
        <v>0</v>
      </c>
      <c r="L401" t="s">
        <v>895</v>
      </c>
      <c r="M401" t="s">
        <v>79</v>
      </c>
      <c r="N401" t="s">
        <v>87</v>
      </c>
      <c r="O401" t="s">
        <v>79</v>
      </c>
      <c r="Q401" t="s">
        <v>195</v>
      </c>
    </row>
    <row r="402" spans="1:17" x14ac:dyDescent="0.25">
      <c r="A402">
        <v>1149</v>
      </c>
      <c r="B402" t="s">
        <v>2702</v>
      </c>
      <c r="C402" t="s">
        <v>798</v>
      </c>
      <c r="D402">
        <v>2007</v>
      </c>
      <c r="F402" t="s">
        <v>8003</v>
      </c>
      <c r="G402" t="s">
        <v>2528</v>
      </c>
      <c r="H402">
        <v>0</v>
      </c>
      <c r="I402">
        <v>1</v>
      </c>
      <c r="J402">
        <v>0</v>
      </c>
      <c r="M402" t="s">
        <v>79</v>
      </c>
      <c r="N402" t="s">
        <v>87</v>
      </c>
      <c r="O402" t="s">
        <v>79</v>
      </c>
      <c r="Q402" t="s">
        <v>195</v>
      </c>
    </row>
    <row r="403" spans="1:17" x14ac:dyDescent="0.25">
      <c r="A403">
        <v>1150</v>
      </c>
      <c r="B403" t="s">
        <v>2704</v>
      </c>
      <c r="C403" t="s">
        <v>798</v>
      </c>
      <c r="D403">
        <v>2007</v>
      </c>
      <c r="F403" t="s">
        <v>8003</v>
      </c>
      <c r="G403" t="s">
        <v>2705</v>
      </c>
      <c r="H403">
        <v>0</v>
      </c>
      <c r="I403">
        <v>0</v>
      </c>
      <c r="J403">
        <v>0</v>
      </c>
      <c r="M403" t="s">
        <v>79</v>
      </c>
      <c r="N403" t="s">
        <v>87</v>
      </c>
      <c r="O403" t="s">
        <v>79</v>
      </c>
      <c r="Q403" t="s">
        <v>195</v>
      </c>
    </row>
    <row r="404" spans="1:17" x14ac:dyDescent="0.25">
      <c r="A404">
        <v>1146</v>
      </c>
      <c r="B404" t="s">
        <v>2694</v>
      </c>
      <c r="C404" t="s">
        <v>798</v>
      </c>
      <c r="D404">
        <v>2007</v>
      </c>
      <c r="E404" t="s">
        <v>79</v>
      </c>
      <c r="F404" t="s">
        <v>79</v>
      </c>
      <c r="G404" t="s">
        <v>79</v>
      </c>
      <c r="H404">
        <v>1</v>
      </c>
      <c r="I404">
        <v>1</v>
      </c>
      <c r="J404">
        <v>0</v>
      </c>
      <c r="K404" t="s">
        <v>2628</v>
      </c>
      <c r="L404" t="s">
        <v>79</v>
      </c>
      <c r="M404" t="s">
        <v>79</v>
      </c>
      <c r="N404" t="s">
        <v>87</v>
      </c>
      <c r="O404" t="s">
        <v>79</v>
      </c>
      <c r="Q404" t="s">
        <v>195</v>
      </c>
    </row>
    <row r="405" spans="1:17" x14ac:dyDescent="0.25">
      <c r="A405">
        <v>1213</v>
      </c>
      <c r="B405" t="s">
        <v>2694</v>
      </c>
      <c r="C405" t="s">
        <v>798</v>
      </c>
      <c r="D405">
        <v>2007</v>
      </c>
      <c r="E405" t="s">
        <v>79</v>
      </c>
      <c r="F405" t="s">
        <v>79</v>
      </c>
      <c r="G405" t="s">
        <v>79</v>
      </c>
      <c r="H405">
        <v>2</v>
      </c>
      <c r="I405">
        <v>1</v>
      </c>
      <c r="J405">
        <v>0</v>
      </c>
      <c r="K405" t="s">
        <v>2763</v>
      </c>
      <c r="M405" t="s">
        <v>79</v>
      </c>
      <c r="N405" t="s">
        <v>87</v>
      </c>
      <c r="O405" t="s">
        <v>79</v>
      </c>
      <c r="Q405" t="s">
        <v>195</v>
      </c>
    </row>
    <row r="406" spans="1:17" x14ac:dyDescent="0.25">
      <c r="A406">
        <v>1225</v>
      </c>
      <c r="B406" t="s">
        <v>2694</v>
      </c>
      <c r="C406" t="s">
        <v>798</v>
      </c>
      <c r="D406">
        <v>2007</v>
      </c>
      <c r="E406" t="s">
        <v>79</v>
      </c>
      <c r="F406" t="s">
        <v>79</v>
      </c>
      <c r="G406" t="s">
        <v>79</v>
      </c>
      <c r="H406">
        <v>0</v>
      </c>
      <c r="I406">
        <v>1</v>
      </c>
      <c r="J406">
        <v>0</v>
      </c>
      <c r="K406" t="s">
        <v>2797</v>
      </c>
      <c r="M406" t="s">
        <v>79</v>
      </c>
      <c r="N406" t="s">
        <v>87</v>
      </c>
      <c r="O406" t="s">
        <v>79</v>
      </c>
      <c r="Q406" t="s">
        <v>195</v>
      </c>
    </row>
    <row r="407" spans="1:17" x14ac:dyDescent="0.25">
      <c r="A407">
        <v>1951</v>
      </c>
      <c r="B407" t="s">
        <v>2694</v>
      </c>
      <c r="C407" t="s">
        <v>798</v>
      </c>
      <c r="D407">
        <v>2008</v>
      </c>
      <c r="E407" t="s">
        <v>79</v>
      </c>
      <c r="F407" t="s">
        <v>79</v>
      </c>
      <c r="G407" t="s">
        <v>3818</v>
      </c>
      <c r="H407">
        <v>1</v>
      </c>
      <c r="I407">
        <v>1</v>
      </c>
      <c r="J407">
        <v>0</v>
      </c>
      <c r="L407" t="s">
        <v>79</v>
      </c>
      <c r="M407" t="s">
        <v>79</v>
      </c>
      <c r="N407" t="s">
        <v>87</v>
      </c>
      <c r="O407" t="s">
        <v>79</v>
      </c>
      <c r="Q407" t="s">
        <v>195</v>
      </c>
    </row>
    <row r="408" spans="1:17" x14ac:dyDescent="0.25">
      <c r="A408">
        <v>2032</v>
      </c>
      <c r="B408" t="s">
        <v>2694</v>
      </c>
      <c r="C408" t="s">
        <v>798</v>
      </c>
      <c r="D408">
        <v>2008</v>
      </c>
      <c r="E408" t="s">
        <v>79</v>
      </c>
      <c r="F408" t="s">
        <v>79</v>
      </c>
      <c r="G408" t="s">
        <v>3818</v>
      </c>
      <c r="H408">
        <v>1</v>
      </c>
      <c r="I408">
        <v>1</v>
      </c>
      <c r="J408">
        <v>0</v>
      </c>
      <c r="K408" t="s">
        <v>3256</v>
      </c>
      <c r="M408" t="s">
        <v>79</v>
      </c>
      <c r="N408" t="s">
        <v>87</v>
      </c>
      <c r="O408" t="s">
        <v>79</v>
      </c>
      <c r="Q408" t="s">
        <v>195</v>
      </c>
    </row>
    <row r="409" spans="1:17" x14ac:dyDescent="0.25">
      <c r="A409">
        <v>91</v>
      </c>
      <c r="B409" t="s">
        <v>489</v>
      </c>
      <c r="C409" t="s">
        <v>490</v>
      </c>
      <c r="D409">
        <v>2003</v>
      </c>
      <c r="F409" t="s">
        <v>8003</v>
      </c>
      <c r="G409" t="s">
        <v>156</v>
      </c>
      <c r="H409">
        <v>1</v>
      </c>
      <c r="I409">
        <v>0</v>
      </c>
      <c r="J409">
        <v>0</v>
      </c>
      <c r="M409" t="s">
        <v>79</v>
      </c>
      <c r="N409" t="s">
        <v>87</v>
      </c>
      <c r="O409" t="s">
        <v>79</v>
      </c>
      <c r="P409" t="s">
        <v>491</v>
      </c>
      <c r="Q409" t="s">
        <v>195</v>
      </c>
    </row>
    <row r="410" spans="1:17" x14ac:dyDescent="0.25">
      <c r="A410">
        <v>107</v>
      </c>
      <c r="B410" t="s">
        <v>538</v>
      </c>
      <c r="C410" t="s">
        <v>490</v>
      </c>
      <c r="D410">
        <v>2003</v>
      </c>
      <c r="E410" t="s">
        <v>79</v>
      </c>
      <c r="F410" t="s">
        <v>79</v>
      </c>
      <c r="G410" t="s">
        <v>80</v>
      </c>
      <c r="H410">
        <v>1</v>
      </c>
      <c r="I410">
        <v>1</v>
      </c>
      <c r="J410">
        <v>0</v>
      </c>
      <c r="K410" t="s">
        <v>81</v>
      </c>
      <c r="L410" t="s">
        <v>79</v>
      </c>
      <c r="M410" t="s">
        <v>79</v>
      </c>
      <c r="N410" t="s">
        <v>87</v>
      </c>
      <c r="O410" t="s">
        <v>79</v>
      </c>
      <c r="P410" t="s">
        <v>491</v>
      </c>
      <c r="Q410" t="s">
        <v>195</v>
      </c>
    </row>
    <row r="411" spans="1:17" x14ac:dyDescent="0.25">
      <c r="A411">
        <v>190</v>
      </c>
      <c r="B411" t="s">
        <v>796</v>
      </c>
      <c r="C411" t="s">
        <v>490</v>
      </c>
      <c r="D411">
        <v>2004</v>
      </c>
      <c r="F411" t="s">
        <v>8003</v>
      </c>
      <c r="G411" t="s">
        <v>656</v>
      </c>
      <c r="H411">
        <v>0</v>
      </c>
      <c r="I411">
        <v>0</v>
      </c>
      <c r="J411">
        <v>1</v>
      </c>
      <c r="M411" t="s">
        <v>79</v>
      </c>
      <c r="N411" t="s">
        <v>87</v>
      </c>
      <c r="O411" t="s">
        <v>79</v>
      </c>
      <c r="P411" t="s">
        <v>491</v>
      </c>
      <c r="Q411" t="s">
        <v>195</v>
      </c>
    </row>
    <row r="412" spans="1:17" x14ac:dyDescent="0.25">
      <c r="A412">
        <v>348</v>
      </c>
      <c r="B412" t="s">
        <v>1255</v>
      </c>
      <c r="C412" t="s">
        <v>490</v>
      </c>
      <c r="D412">
        <v>2005</v>
      </c>
      <c r="F412" t="s">
        <v>8003</v>
      </c>
      <c r="G412" t="s">
        <v>1256</v>
      </c>
      <c r="H412">
        <v>1</v>
      </c>
      <c r="I412">
        <v>0</v>
      </c>
      <c r="J412">
        <v>0</v>
      </c>
      <c r="M412" t="s">
        <v>79</v>
      </c>
      <c r="N412" t="s">
        <v>87</v>
      </c>
      <c r="O412" t="s">
        <v>79</v>
      </c>
      <c r="P412" t="s">
        <v>491</v>
      </c>
      <c r="Q412" t="s">
        <v>195</v>
      </c>
    </row>
    <row r="413" spans="1:17" x14ac:dyDescent="0.25">
      <c r="A413">
        <v>532</v>
      </c>
      <c r="B413" t="s">
        <v>538</v>
      </c>
      <c r="C413" t="s">
        <v>490</v>
      </c>
      <c r="D413">
        <v>2006</v>
      </c>
      <c r="E413" t="s">
        <v>79</v>
      </c>
      <c r="F413" t="s">
        <v>1485</v>
      </c>
      <c r="G413" t="s">
        <v>1486</v>
      </c>
      <c r="H413">
        <v>0</v>
      </c>
      <c r="I413">
        <v>0</v>
      </c>
      <c r="J413">
        <v>0</v>
      </c>
      <c r="M413" t="s">
        <v>79</v>
      </c>
      <c r="N413" t="s">
        <v>87</v>
      </c>
      <c r="O413" t="s">
        <v>79</v>
      </c>
      <c r="P413" t="s">
        <v>491</v>
      </c>
      <c r="Q413" t="s">
        <v>195</v>
      </c>
    </row>
    <row r="414" spans="1:17" x14ac:dyDescent="0.25">
      <c r="A414">
        <v>565</v>
      </c>
      <c r="B414" t="s">
        <v>538</v>
      </c>
      <c r="C414" t="s">
        <v>490</v>
      </c>
      <c r="D414">
        <v>2006</v>
      </c>
      <c r="E414" t="s">
        <v>79</v>
      </c>
      <c r="F414" t="s">
        <v>1485</v>
      </c>
      <c r="G414" t="s">
        <v>1486</v>
      </c>
      <c r="H414">
        <v>0</v>
      </c>
      <c r="I414">
        <v>0</v>
      </c>
      <c r="J414">
        <v>0</v>
      </c>
      <c r="M414" t="s">
        <v>79</v>
      </c>
      <c r="N414" t="s">
        <v>87</v>
      </c>
      <c r="O414" t="s">
        <v>79</v>
      </c>
      <c r="P414" t="s">
        <v>491</v>
      </c>
      <c r="Q414" t="s">
        <v>195</v>
      </c>
    </row>
    <row r="415" spans="1:17" x14ac:dyDescent="0.25">
      <c r="A415">
        <v>1127</v>
      </c>
      <c r="B415" t="s">
        <v>2673</v>
      </c>
      <c r="C415" t="s">
        <v>490</v>
      </c>
      <c r="D415">
        <v>2007</v>
      </c>
      <c r="F415" t="s">
        <v>8003</v>
      </c>
      <c r="G415" t="s">
        <v>2111</v>
      </c>
      <c r="H415">
        <v>1</v>
      </c>
      <c r="I415">
        <v>1</v>
      </c>
      <c r="J415">
        <v>0</v>
      </c>
      <c r="M415" t="s">
        <v>79</v>
      </c>
      <c r="N415" t="s">
        <v>87</v>
      </c>
      <c r="O415" t="s">
        <v>79</v>
      </c>
      <c r="P415" t="s">
        <v>491</v>
      </c>
      <c r="Q415" t="s">
        <v>195</v>
      </c>
    </row>
    <row r="416" spans="1:17" x14ac:dyDescent="0.25">
      <c r="A416">
        <v>1155</v>
      </c>
      <c r="B416" t="s">
        <v>2673</v>
      </c>
      <c r="C416" t="s">
        <v>490</v>
      </c>
      <c r="D416">
        <v>2007</v>
      </c>
      <c r="F416" t="s">
        <v>8003</v>
      </c>
      <c r="G416" t="s">
        <v>1182</v>
      </c>
      <c r="H416">
        <v>1</v>
      </c>
      <c r="I416">
        <v>0</v>
      </c>
      <c r="J416">
        <v>0</v>
      </c>
      <c r="M416" t="s">
        <v>79</v>
      </c>
      <c r="N416" t="s">
        <v>87</v>
      </c>
      <c r="O416" t="s">
        <v>79</v>
      </c>
      <c r="P416" t="s">
        <v>491</v>
      </c>
      <c r="Q416" t="s">
        <v>195</v>
      </c>
    </row>
    <row r="417" spans="1:17" x14ac:dyDescent="0.25">
      <c r="A417">
        <v>1156</v>
      </c>
      <c r="B417" t="s">
        <v>538</v>
      </c>
      <c r="C417" t="s">
        <v>490</v>
      </c>
      <c r="D417">
        <v>2007</v>
      </c>
      <c r="E417" t="s">
        <v>79</v>
      </c>
      <c r="F417" t="s">
        <v>1485</v>
      </c>
      <c r="G417" t="s">
        <v>2631</v>
      </c>
      <c r="H417">
        <v>0</v>
      </c>
      <c r="I417">
        <v>0</v>
      </c>
      <c r="J417">
        <v>0</v>
      </c>
      <c r="M417" t="s">
        <v>79</v>
      </c>
      <c r="N417" t="s">
        <v>87</v>
      </c>
      <c r="O417" t="s">
        <v>79</v>
      </c>
      <c r="P417" t="s">
        <v>491</v>
      </c>
      <c r="Q417" t="s">
        <v>195</v>
      </c>
    </row>
    <row r="418" spans="1:17" x14ac:dyDescent="0.25">
      <c r="A418">
        <v>1157</v>
      </c>
      <c r="B418" t="s">
        <v>2708</v>
      </c>
      <c r="C418" t="s">
        <v>490</v>
      </c>
      <c r="D418">
        <v>2007</v>
      </c>
      <c r="E418" t="s">
        <v>79</v>
      </c>
      <c r="F418" t="s">
        <v>79</v>
      </c>
      <c r="G418" t="s">
        <v>79</v>
      </c>
      <c r="H418">
        <v>1</v>
      </c>
      <c r="I418">
        <v>1</v>
      </c>
      <c r="J418">
        <v>0</v>
      </c>
      <c r="K418" t="s">
        <v>2710</v>
      </c>
      <c r="L418" t="s">
        <v>79</v>
      </c>
      <c r="M418" t="s">
        <v>79</v>
      </c>
      <c r="N418" t="s">
        <v>87</v>
      </c>
      <c r="O418" t="s">
        <v>79</v>
      </c>
      <c r="Q418" t="s">
        <v>195</v>
      </c>
    </row>
    <row r="419" spans="1:17" x14ac:dyDescent="0.25">
      <c r="A419">
        <v>1212</v>
      </c>
      <c r="B419" t="s">
        <v>2708</v>
      </c>
      <c r="C419" t="s">
        <v>490</v>
      </c>
      <c r="D419">
        <v>2007</v>
      </c>
      <c r="E419" t="s">
        <v>79</v>
      </c>
      <c r="F419" t="s">
        <v>79</v>
      </c>
      <c r="G419" t="s">
        <v>79</v>
      </c>
      <c r="H419">
        <v>1</v>
      </c>
      <c r="I419">
        <v>1</v>
      </c>
      <c r="J419">
        <v>0</v>
      </c>
      <c r="K419" t="s">
        <v>2763</v>
      </c>
      <c r="M419" t="s">
        <v>79</v>
      </c>
      <c r="N419" t="s">
        <v>87</v>
      </c>
      <c r="O419" t="s">
        <v>79</v>
      </c>
      <c r="Q419" t="s">
        <v>195</v>
      </c>
    </row>
    <row r="420" spans="1:17" x14ac:dyDescent="0.25">
      <c r="A420">
        <v>1224</v>
      </c>
      <c r="B420" t="s">
        <v>2708</v>
      </c>
      <c r="C420" t="s">
        <v>490</v>
      </c>
      <c r="D420">
        <v>2007</v>
      </c>
      <c r="E420" t="s">
        <v>79</v>
      </c>
      <c r="F420" t="s">
        <v>79</v>
      </c>
      <c r="G420" t="s">
        <v>79</v>
      </c>
      <c r="H420">
        <v>0</v>
      </c>
      <c r="I420">
        <v>0</v>
      </c>
      <c r="J420">
        <v>0</v>
      </c>
      <c r="K420" t="s">
        <v>2797</v>
      </c>
      <c r="M420" t="s">
        <v>79</v>
      </c>
      <c r="N420" t="s">
        <v>87</v>
      </c>
      <c r="O420" t="s">
        <v>79</v>
      </c>
      <c r="Q420" t="s">
        <v>195</v>
      </c>
    </row>
    <row r="421" spans="1:17" x14ac:dyDescent="0.25">
      <c r="A421">
        <v>1866</v>
      </c>
      <c r="B421" t="s">
        <v>2708</v>
      </c>
      <c r="C421" t="s">
        <v>490</v>
      </c>
      <c r="D421">
        <v>2008</v>
      </c>
      <c r="E421" t="s">
        <v>79</v>
      </c>
      <c r="F421" t="s">
        <v>8003</v>
      </c>
      <c r="G421" t="s">
        <v>156</v>
      </c>
      <c r="H421">
        <v>1</v>
      </c>
      <c r="I421">
        <v>0</v>
      </c>
      <c r="J421">
        <v>0</v>
      </c>
      <c r="M421" t="s">
        <v>79</v>
      </c>
      <c r="N421" t="s">
        <v>87</v>
      </c>
      <c r="O421" t="s">
        <v>79</v>
      </c>
      <c r="Q421" t="s">
        <v>195</v>
      </c>
    </row>
    <row r="422" spans="1:17" x14ac:dyDescent="0.25">
      <c r="A422">
        <v>1954</v>
      </c>
      <c r="B422" t="s">
        <v>2708</v>
      </c>
      <c r="C422" t="s">
        <v>490</v>
      </c>
      <c r="D422">
        <v>2008</v>
      </c>
      <c r="E422" t="s">
        <v>79</v>
      </c>
      <c r="F422" t="s">
        <v>79</v>
      </c>
      <c r="G422" t="s">
        <v>3818</v>
      </c>
      <c r="H422">
        <v>1</v>
      </c>
      <c r="I422">
        <v>1</v>
      </c>
      <c r="J422">
        <v>0</v>
      </c>
      <c r="L422" t="s">
        <v>79</v>
      </c>
      <c r="M422" t="s">
        <v>79</v>
      </c>
      <c r="N422" t="s">
        <v>87</v>
      </c>
      <c r="O422" t="s">
        <v>79</v>
      </c>
      <c r="Q422" t="s">
        <v>195</v>
      </c>
    </row>
    <row r="423" spans="1:17" x14ac:dyDescent="0.25">
      <c r="A423">
        <v>2031</v>
      </c>
      <c r="B423" t="s">
        <v>2708</v>
      </c>
      <c r="C423" t="s">
        <v>490</v>
      </c>
      <c r="D423">
        <v>2008</v>
      </c>
      <c r="E423" t="s">
        <v>79</v>
      </c>
      <c r="F423" t="s">
        <v>79</v>
      </c>
      <c r="G423" t="s">
        <v>3818</v>
      </c>
      <c r="H423">
        <v>1</v>
      </c>
      <c r="I423">
        <v>1</v>
      </c>
      <c r="J423">
        <v>0</v>
      </c>
      <c r="M423" t="s">
        <v>79</v>
      </c>
      <c r="N423" t="s">
        <v>87</v>
      </c>
      <c r="O423" t="s">
        <v>79</v>
      </c>
      <c r="Q423" t="s">
        <v>195</v>
      </c>
    </row>
    <row r="424" spans="1:17" x14ac:dyDescent="0.25">
      <c r="A424">
        <v>189</v>
      </c>
      <c r="B424" t="s">
        <v>793</v>
      </c>
      <c r="C424" t="s">
        <v>794</v>
      </c>
      <c r="D424">
        <v>2004</v>
      </c>
      <c r="F424" t="s">
        <v>8003</v>
      </c>
      <c r="G424" t="s">
        <v>656</v>
      </c>
      <c r="H424">
        <v>0</v>
      </c>
      <c r="I424">
        <v>0</v>
      </c>
      <c r="J424">
        <v>1</v>
      </c>
      <c r="M424" t="s">
        <v>79</v>
      </c>
      <c r="N424" t="s">
        <v>87</v>
      </c>
      <c r="O424" t="s">
        <v>79</v>
      </c>
      <c r="P424" t="s">
        <v>795</v>
      </c>
      <c r="Q424" t="s">
        <v>195</v>
      </c>
    </row>
    <row r="425" spans="1:17" x14ac:dyDescent="0.25">
      <c r="A425">
        <v>253</v>
      </c>
      <c r="B425" t="s">
        <v>1006</v>
      </c>
      <c r="C425" t="s">
        <v>794</v>
      </c>
      <c r="D425">
        <v>2004</v>
      </c>
      <c r="F425" t="s">
        <v>8003</v>
      </c>
      <c r="G425" t="s">
        <v>1007</v>
      </c>
      <c r="H425">
        <v>1</v>
      </c>
      <c r="I425">
        <v>1</v>
      </c>
      <c r="J425">
        <v>0</v>
      </c>
      <c r="L425" t="s">
        <v>895</v>
      </c>
      <c r="M425" t="s">
        <v>79</v>
      </c>
      <c r="N425" t="s">
        <v>87</v>
      </c>
      <c r="O425" t="s">
        <v>79</v>
      </c>
      <c r="P425" t="s">
        <v>795</v>
      </c>
      <c r="Q425" t="s">
        <v>195</v>
      </c>
    </row>
    <row r="426" spans="1:17" x14ac:dyDescent="0.25">
      <c r="A426">
        <v>254</v>
      </c>
      <c r="B426" t="s">
        <v>1008</v>
      </c>
      <c r="C426" t="s">
        <v>794</v>
      </c>
      <c r="D426">
        <v>2004</v>
      </c>
      <c r="F426" t="s">
        <v>8003</v>
      </c>
      <c r="G426" t="s">
        <v>1007</v>
      </c>
      <c r="H426">
        <v>1</v>
      </c>
      <c r="I426">
        <v>1</v>
      </c>
      <c r="J426">
        <v>0</v>
      </c>
      <c r="L426" t="s">
        <v>895</v>
      </c>
      <c r="M426" t="s">
        <v>79</v>
      </c>
      <c r="N426" t="s">
        <v>87</v>
      </c>
      <c r="O426" t="s">
        <v>79</v>
      </c>
      <c r="P426" t="s">
        <v>795</v>
      </c>
      <c r="Q426" t="s">
        <v>195</v>
      </c>
    </row>
    <row r="427" spans="1:17" x14ac:dyDescent="0.25">
      <c r="A427">
        <v>252</v>
      </c>
      <c r="B427" t="s">
        <v>1001</v>
      </c>
      <c r="C427" t="s">
        <v>794</v>
      </c>
      <c r="D427">
        <v>2004</v>
      </c>
      <c r="E427" t="s">
        <v>79</v>
      </c>
      <c r="F427" t="s">
        <v>79</v>
      </c>
      <c r="G427" t="s">
        <v>80</v>
      </c>
      <c r="H427">
        <v>1</v>
      </c>
      <c r="I427">
        <v>1</v>
      </c>
      <c r="J427">
        <v>0</v>
      </c>
      <c r="K427" t="s">
        <v>81</v>
      </c>
      <c r="L427" t="s">
        <v>79</v>
      </c>
      <c r="M427" t="s">
        <v>79</v>
      </c>
      <c r="N427" t="s">
        <v>87</v>
      </c>
      <c r="O427" t="s">
        <v>79</v>
      </c>
      <c r="P427" t="s">
        <v>795</v>
      </c>
      <c r="Q427" t="s">
        <v>195</v>
      </c>
    </row>
    <row r="428" spans="1:17" x14ac:dyDescent="0.25">
      <c r="A428">
        <v>411</v>
      </c>
      <c r="B428" t="s">
        <v>1001</v>
      </c>
      <c r="C428" t="s">
        <v>794</v>
      </c>
      <c r="D428">
        <v>2005</v>
      </c>
      <c r="E428" t="s">
        <v>79</v>
      </c>
      <c r="F428" t="s">
        <v>79</v>
      </c>
      <c r="G428" t="s">
        <v>237</v>
      </c>
      <c r="H428">
        <v>1</v>
      </c>
      <c r="I428">
        <v>1</v>
      </c>
      <c r="J428">
        <v>0</v>
      </c>
      <c r="K428" t="s">
        <v>81</v>
      </c>
      <c r="L428" t="s">
        <v>79</v>
      </c>
      <c r="M428" t="s">
        <v>79</v>
      </c>
      <c r="N428" t="s">
        <v>87</v>
      </c>
      <c r="O428" t="s">
        <v>79</v>
      </c>
      <c r="P428" t="s">
        <v>795</v>
      </c>
      <c r="Q428" t="s">
        <v>195</v>
      </c>
    </row>
    <row r="429" spans="1:17" x14ac:dyDescent="0.25">
      <c r="A429">
        <v>521</v>
      </c>
      <c r="B429" t="s">
        <v>1673</v>
      </c>
      <c r="C429" t="s">
        <v>794</v>
      </c>
      <c r="D429">
        <v>2006</v>
      </c>
      <c r="F429" t="s">
        <v>8003</v>
      </c>
      <c r="G429" t="s">
        <v>1029</v>
      </c>
      <c r="H429">
        <v>0</v>
      </c>
      <c r="I429">
        <v>1</v>
      </c>
      <c r="J429">
        <v>0</v>
      </c>
      <c r="L429" t="s">
        <v>895</v>
      </c>
      <c r="M429" t="s">
        <v>79</v>
      </c>
      <c r="N429" t="s">
        <v>87</v>
      </c>
      <c r="O429" t="s">
        <v>79</v>
      </c>
      <c r="P429" t="s">
        <v>795</v>
      </c>
      <c r="Q429" t="s">
        <v>195</v>
      </c>
    </row>
    <row r="430" spans="1:17" x14ac:dyDescent="0.25">
      <c r="A430">
        <v>520</v>
      </c>
      <c r="B430" t="s">
        <v>1001</v>
      </c>
      <c r="C430" t="s">
        <v>794</v>
      </c>
      <c r="D430">
        <v>2006</v>
      </c>
      <c r="E430" t="s">
        <v>79</v>
      </c>
      <c r="F430" t="s">
        <v>79</v>
      </c>
      <c r="G430" t="s">
        <v>237</v>
      </c>
      <c r="H430">
        <v>1</v>
      </c>
      <c r="I430">
        <v>1</v>
      </c>
      <c r="J430">
        <v>0</v>
      </c>
      <c r="K430" t="s">
        <v>1663</v>
      </c>
      <c r="M430" t="s">
        <v>79</v>
      </c>
      <c r="N430" t="s">
        <v>87</v>
      </c>
      <c r="O430" t="s">
        <v>79</v>
      </c>
      <c r="P430" t="s">
        <v>795</v>
      </c>
      <c r="Q430" t="s">
        <v>195</v>
      </c>
    </row>
    <row r="431" spans="1:17" x14ac:dyDescent="0.25">
      <c r="A431">
        <v>603</v>
      </c>
      <c r="B431" t="s">
        <v>1001</v>
      </c>
      <c r="C431" t="s">
        <v>794</v>
      </c>
      <c r="D431">
        <v>2006</v>
      </c>
      <c r="E431" t="s">
        <v>79</v>
      </c>
      <c r="F431" t="s">
        <v>79</v>
      </c>
      <c r="G431" t="s">
        <v>237</v>
      </c>
      <c r="H431">
        <v>1</v>
      </c>
      <c r="I431">
        <v>1</v>
      </c>
      <c r="J431">
        <v>0</v>
      </c>
      <c r="K431" t="s">
        <v>1663</v>
      </c>
      <c r="M431" t="s">
        <v>79</v>
      </c>
      <c r="N431" t="s">
        <v>87</v>
      </c>
      <c r="O431" t="s">
        <v>79</v>
      </c>
      <c r="P431" t="s">
        <v>795</v>
      </c>
      <c r="Q431" t="s">
        <v>195</v>
      </c>
    </row>
    <row r="432" spans="1:17" x14ac:dyDescent="0.25">
      <c r="A432">
        <v>633</v>
      </c>
      <c r="B432" t="s">
        <v>1001</v>
      </c>
      <c r="C432" t="s">
        <v>794</v>
      </c>
      <c r="D432">
        <v>2006</v>
      </c>
      <c r="E432" t="s">
        <v>79</v>
      </c>
      <c r="F432" t="s">
        <v>79</v>
      </c>
      <c r="G432" t="s">
        <v>237</v>
      </c>
      <c r="H432">
        <v>1</v>
      </c>
      <c r="I432">
        <v>1</v>
      </c>
      <c r="J432">
        <v>0</v>
      </c>
      <c r="K432" t="s">
        <v>1812</v>
      </c>
      <c r="M432" t="s">
        <v>79</v>
      </c>
      <c r="N432" t="s">
        <v>87</v>
      </c>
      <c r="O432" t="s">
        <v>79</v>
      </c>
      <c r="P432" t="s">
        <v>795</v>
      </c>
      <c r="Q432" t="s">
        <v>195</v>
      </c>
    </row>
    <row r="433" spans="1:17" x14ac:dyDescent="0.25">
      <c r="A433">
        <v>661</v>
      </c>
      <c r="B433" t="s">
        <v>1001</v>
      </c>
      <c r="C433" t="s">
        <v>794</v>
      </c>
      <c r="D433">
        <v>2006</v>
      </c>
      <c r="E433" t="s">
        <v>79</v>
      </c>
      <c r="F433" t="s">
        <v>79</v>
      </c>
      <c r="G433" t="s">
        <v>237</v>
      </c>
      <c r="H433">
        <v>1</v>
      </c>
      <c r="I433">
        <v>1</v>
      </c>
      <c r="J433">
        <v>0</v>
      </c>
      <c r="K433" t="s">
        <v>1837</v>
      </c>
      <c r="L433" t="s">
        <v>79</v>
      </c>
      <c r="M433" t="s">
        <v>79</v>
      </c>
      <c r="N433" t="s">
        <v>87</v>
      </c>
      <c r="O433" t="s">
        <v>79</v>
      </c>
      <c r="P433" t="s">
        <v>795</v>
      </c>
      <c r="Q433" t="s">
        <v>195</v>
      </c>
    </row>
    <row r="434" spans="1:17" x14ac:dyDescent="0.25">
      <c r="A434">
        <v>1117</v>
      </c>
      <c r="B434" t="s">
        <v>1001</v>
      </c>
      <c r="C434" t="s">
        <v>794</v>
      </c>
      <c r="D434">
        <v>2007</v>
      </c>
      <c r="E434" t="s">
        <v>79</v>
      </c>
      <c r="F434" t="s">
        <v>79</v>
      </c>
      <c r="G434" t="s">
        <v>79</v>
      </c>
      <c r="H434">
        <v>1</v>
      </c>
      <c r="I434">
        <v>1</v>
      </c>
      <c r="J434">
        <v>0</v>
      </c>
      <c r="K434" t="s">
        <v>2628</v>
      </c>
      <c r="L434" t="s">
        <v>79</v>
      </c>
      <c r="M434" t="s">
        <v>79</v>
      </c>
      <c r="N434" t="s">
        <v>87</v>
      </c>
      <c r="O434" t="s">
        <v>79</v>
      </c>
      <c r="P434" t="s">
        <v>795</v>
      </c>
      <c r="Q434" t="s">
        <v>195</v>
      </c>
    </row>
    <row r="435" spans="1:17" x14ac:dyDescent="0.25">
      <c r="A435">
        <v>1126</v>
      </c>
      <c r="B435" t="s">
        <v>1001</v>
      </c>
      <c r="C435" t="s">
        <v>794</v>
      </c>
      <c r="D435">
        <v>2007</v>
      </c>
      <c r="E435" t="s">
        <v>79</v>
      </c>
      <c r="F435" t="s">
        <v>79</v>
      </c>
      <c r="G435" t="s">
        <v>79</v>
      </c>
      <c r="H435">
        <v>1</v>
      </c>
      <c r="I435">
        <v>1</v>
      </c>
      <c r="J435">
        <v>0</v>
      </c>
      <c r="K435" t="s">
        <v>2628</v>
      </c>
      <c r="M435" t="s">
        <v>79</v>
      </c>
      <c r="N435" t="s">
        <v>87</v>
      </c>
      <c r="O435" t="s">
        <v>79</v>
      </c>
      <c r="P435" t="s">
        <v>795</v>
      </c>
      <c r="Q435" t="s">
        <v>195</v>
      </c>
    </row>
    <row r="436" spans="1:17" x14ac:dyDescent="0.25">
      <c r="A436">
        <v>1173</v>
      </c>
      <c r="B436" t="s">
        <v>1001</v>
      </c>
      <c r="C436" t="s">
        <v>794</v>
      </c>
      <c r="D436">
        <v>2007</v>
      </c>
      <c r="E436" t="s">
        <v>79</v>
      </c>
      <c r="F436" t="s">
        <v>79</v>
      </c>
      <c r="G436" t="s">
        <v>79</v>
      </c>
      <c r="H436">
        <v>1</v>
      </c>
      <c r="I436">
        <v>1</v>
      </c>
      <c r="J436">
        <v>0</v>
      </c>
      <c r="K436" t="s">
        <v>2735</v>
      </c>
      <c r="M436" t="s">
        <v>79</v>
      </c>
      <c r="N436" t="s">
        <v>87</v>
      </c>
      <c r="O436" t="s">
        <v>79</v>
      </c>
      <c r="P436" t="s">
        <v>795</v>
      </c>
      <c r="Q436" t="s">
        <v>195</v>
      </c>
    </row>
    <row r="437" spans="1:17" x14ac:dyDescent="0.25">
      <c r="A437">
        <v>1223</v>
      </c>
      <c r="B437" t="s">
        <v>1001</v>
      </c>
      <c r="C437" t="s">
        <v>794</v>
      </c>
      <c r="D437">
        <v>2007</v>
      </c>
      <c r="E437" t="s">
        <v>79</v>
      </c>
      <c r="F437" t="s">
        <v>79</v>
      </c>
      <c r="G437" t="s">
        <v>79</v>
      </c>
      <c r="H437">
        <v>1</v>
      </c>
      <c r="I437">
        <v>0</v>
      </c>
      <c r="J437">
        <v>0</v>
      </c>
      <c r="K437" t="s">
        <v>2796</v>
      </c>
      <c r="M437" t="s">
        <v>79</v>
      </c>
      <c r="N437" t="s">
        <v>87</v>
      </c>
      <c r="O437" t="s">
        <v>79</v>
      </c>
      <c r="P437" t="s">
        <v>795</v>
      </c>
      <c r="Q437" t="s">
        <v>195</v>
      </c>
    </row>
    <row r="438" spans="1:17" x14ac:dyDescent="0.25">
      <c r="A438">
        <v>1906</v>
      </c>
      <c r="B438" t="s">
        <v>1001</v>
      </c>
      <c r="C438" t="s">
        <v>794</v>
      </c>
      <c r="D438">
        <v>2008</v>
      </c>
      <c r="E438" t="s">
        <v>79</v>
      </c>
      <c r="F438" t="s">
        <v>1485</v>
      </c>
      <c r="G438" t="s">
        <v>1486</v>
      </c>
      <c r="H438">
        <v>0</v>
      </c>
      <c r="I438">
        <v>0</v>
      </c>
      <c r="J438">
        <v>0</v>
      </c>
      <c r="M438" t="s">
        <v>79</v>
      </c>
      <c r="N438" t="s">
        <v>87</v>
      </c>
      <c r="O438" t="s">
        <v>79</v>
      </c>
      <c r="P438" t="s">
        <v>795</v>
      </c>
      <c r="Q438" t="s">
        <v>195</v>
      </c>
    </row>
    <row r="439" spans="1:17" x14ac:dyDescent="0.25">
      <c r="A439">
        <v>315</v>
      </c>
      <c r="B439" t="s">
        <v>1187</v>
      </c>
      <c r="C439" t="s">
        <v>1188</v>
      </c>
      <c r="D439">
        <v>2005</v>
      </c>
      <c r="F439" t="s">
        <v>8003</v>
      </c>
      <c r="G439" t="s">
        <v>652</v>
      </c>
      <c r="H439">
        <v>1</v>
      </c>
      <c r="I439">
        <v>0</v>
      </c>
      <c r="J439">
        <v>0</v>
      </c>
      <c r="M439" t="s">
        <v>79</v>
      </c>
      <c r="N439" t="s">
        <v>87</v>
      </c>
      <c r="O439" t="s">
        <v>79</v>
      </c>
      <c r="Q439" t="s">
        <v>195</v>
      </c>
    </row>
    <row r="440" spans="1:17" x14ac:dyDescent="0.25">
      <c r="A440">
        <v>344</v>
      </c>
      <c r="B440" t="s">
        <v>1245</v>
      </c>
      <c r="C440" t="s">
        <v>1188</v>
      </c>
      <c r="D440">
        <v>2005</v>
      </c>
      <c r="F440" t="s">
        <v>8003</v>
      </c>
      <c r="G440" t="s">
        <v>1246</v>
      </c>
      <c r="H440">
        <v>1</v>
      </c>
      <c r="I440">
        <v>0</v>
      </c>
      <c r="J440">
        <v>0</v>
      </c>
      <c r="M440" t="s">
        <v>79</v>
      </c>
      <c r="N440" t="s">
        <v>87</v>
      </c>
      <c r="O440" t="s">
        <v>79</v>
      </c>
      <c r="P440" t="s">
        <v>1248</v>
      </c>
      <c r="Q440" t="s">
        <v>195</v>
      </c>
    </row>
    <row r="441" spans="1:17" x14ac:dyDescent="0.25">
      <c r="A441">
        <v>405</v>
      </c>
      <c r="B441" t="s">
        <v>1385</v>
      </c>
      <c r="C441" t="s">
        <v>1188</v>
      </c>
      <c r="D441">
        <v>2005</v>
      </c>
      <c r="E441" t="s">
        <v>79</v>
      </c>
      <c r="F441" t="s">
        <v>79</v>
      </c>
      <c r="G441" t="s">
        <v>80</v>
      </c>
      <c r="H441">
        <v>1</v>
      </c>
      <c r="I441">
        <v>1</v>
      </c>
      <c r="J441">
        <v>0</v>
      </c>
      <c r="K441" t="s">
        <v>81</v>
      </c>
      <c r="L441" t="s">
        <v>79</v>
      </c>
      <c r="M441" t="s">
        <v>79</v>
      </c>
      <c r="N441" t="s">
        <v>87</v>
      </c>
      <c r="O441" t="s">
        <v>79</v>
      </c>
      <c r="P441" t="s">
        <v>1248</v>
      </c>
      <c r="Q441" t="s">
        <v>195</v>
      </c>
    </row>
    <row r="442" spans="1:17" x14ac:dyDescent="0.25">
      <c r="A442">
        <v>622</v>
      </c>
      <c r="B442" t="s">
        <v>1385</v>
      </c>
      <c r="C442" t="s">
        <v>1188</v>
      </c>
      <c r="D442">
        <v>2006</v>
      </c>
      <c r="E442" t="s">
        <v>79</v>
      </c>
      <c r="F442" t="s">
        <v>1485</v>
      </c>
      <c r="G442" t="s">
        <v>1486</v>
      </c>
      <c r="H442">
        <v>0</v>
      </c>
      <c r="I442">
        <v>0</v>
      </c>
      <c r="J442">
        <v>0</v>
      </c>
      <c r="M442" t="s">
        <v>79</v>
      </c>
      <c r="N442" t="s">
        <v>87</v>
      </c>
      <c r="O442" t="s">
        <v>79</v>
      </c>
      <c r="P442" t="s">
        <v>1248</v>
      </c>
      <c r="Q442" t="s">
        <v>195</v>
      </c>
    </row>
    <row r="443" spans="1:17" x14ac:dyDescent="0.25">
      <c r="A443">
        <v>1160</v>
      </c>
      <c r="B443" t="s">
        <v>1385</v>
      </c>
      <c r="C443" t="s">
        <v>1188</v>
      </c>
      <c r="D443">
        <v>2007</v>
      </c>
      <c r="E443" t="s">
        <v>79</v>
      </c>
      <c r="F443" t="s">
        <v>1485</v>
      </c>
      <c r="G443" t="s">
        <v>1486</v>
      </c>
      <c r="H443">
        <v>0</v>
      </c>
      <c r="I443">
        <v>0</v>
      </c>
      <c r="J443">
        <v>0</v>
      </c>
      <c r="M443" t="s">
        <v>79</v>
      </c>
      <c r="N443" t="s">
        <v>87</v>
      </c>
      <c r="O443" t="s">
        <v>79</v>
      </c>
      <c r="P443" t="s">
        <v>1248</v>
      </c>
      <c r="Q443" t="s">
        <v>195</v>
      </c>
    </row>
    <row r="444" spans="1:17" x14ac:dyDescent="0.25">
      <c r="A444">
        <v>188</v>
      </c>
      <c r="B444" t="s">
        <v>789</v>
      </c>
      <c r="C444" t="s">
        <v>790</v>
      </c>
      <c r="D444">
        <v>2004</v>
      </c>
      <c r="F444" t="s">
        <v>8003</v>
      </c>
      <c r="G444" t="s">
        <v>652</v>
      </c>
      <c r="H444">
        <v>1</v>
      </c>
      <c r="I444">
        <v>0</v>
      </c>
      <c r="J444">
        <v>0</v>
      </c>
      <c r="M444" t="s">
        <v>791</v>
      </c>
      <c r="N444" t="s">
        <v>87</v>
      </c>
      <c r="O444" t="s">
        <v>792</v>
      </c>
      <c r="Q444" t="s">
        <v>195</v>
      </c>
    </row>
    <row r="445" spans="1:17" x14ac:dyDescent="0.25">
      <c r="A445">
        <v>250</v>
      </c>
      <c r="B445" t="s">
        <v>997</v>
      </c>
      <c r="C445" t="s">
        <v>790</v>
      </c>
      <c r="D445">
        <v>2004</v>
      </c>
      <c r="F445" t="s">
        <v>8003</v>
      </c>
      <c r="G445" t="s">
        <v>998</v>
      </c>
      <c r="H445">
        <v>1</v>
      </c>
      <c r="I445">
        <v>1</v>
      </c>
      <c r="J445">
        <v>0</v>
      </c>
      <c r="K445" t="s">
        <v>106</v>
      </c>
      <c r="M445" t="s">
        <v>791</v>
      </c>
      <c r="N445" t="s">
        <v>87</v>
      </c>
      <c r="O445" t="s">
        <v>792</v>
      </c>
      <c r="Q445" t="s">
        <v>195</v>
      </c>
    </row>
    <row r="446" spans="1:17" x14ac:dyDescent="0.25">
      <c r="A446">
        <v>321</v>
      </c>
      <c r="B446" t="s">
        <v>1197</v>
      </c>
      <c r="C446" t="s">
        <v>790</v>
      </c>
      <c r="D446">
        <v>2005</v>
      </c>
      <c r="F446" t="s">
        <v>8003</v>
      </c>
      <c r="G446" t="s">
        <v>652</v>
      </c>
      <c r="H446">
        <v>1</v>
      </c>
      <c r="I446">
        <v>0</v>
      </c>
      <c r="J446">
        <v>0</v>
      </c>
      <c r="M446" t="s">
        <v>791</v>
      </c>
      <c r="N446" t="s">
        <v>87</v>
      </c>
      <c r="O446" t="s">
        <v>792</v>
      </c>
      <c r="Q446" t="s">
        <v>195</v>
      </c>
    </row>
    <row r="447" spans="1:17" x14ac:dyDescent="0.25">
      <c r="A447">
        <v>621</v>
      </c>
      <c r="B447" t="s">
        <v>1798</v>
      </c>
      <c r="C447" t="s">
        <v>790</v>
      </c>
      <c r="D447">
        <v>2006</v>
      </c>
      <c r="F447" t="s">
        <v>8003</v>
      </c>
      <c r="G447" t="s">
        <v>104</v>
      </c>
      <c r="H447">
        <v>1</v>
      </c>
      <c r="I447">
        <v>0</v>
      </c>
      <c r="J447">
        <v>1</v>
      </c>
      <c r="M447" t="s">
        <v>791</v>
      </c>
      <c r="N447" t="s">
        <v>87</v>
      </c>
      <c r="O447" t="s">
        <v>792</v>
      </c>
      <c r="Q447" t="s">
        <v>195</v>
      </c>
    </row>
    <row r="448" spans="1:17" x14ac:dyDescent="0.25">
      <c r="A448">
        <v>1172</v>
      </c>
      <c r="B448" t="s">
        <v>1798</v>
      </c>
      <c r="C448" t="s">
        <v>790</v>
      </c>
      <c r="D448">
        <v>2007</v>
      </c>
      <c r="F448" t="s">
        <v>1485</v>
      </c>
      <c r="G448" t="s">
        <v>1486</v>
      </c>
      <c r="H448">
        <v>0</v>
      </c>
      <c r="I448">
        <v>0</v>
      </c>
      <c r="J448">
        <v>0</v>
      </c>
      <c r="M448" t="s">
        <v>791</v>
      </c>
      <c r="N448" t="s">
        <v>87</v>
      </c>
      <c r="O448" t="s">
        <v>792</v>
      </c>
      <c r="Q448" t="s">
        <v>195</v>
      </c>
    </row>
    <row r="449" spans="1:17" x14ac:dyDescent="0.25">
      <c r="A449">
        <v>186</v>
      </c>
      <c r="B449" t="s">
        <v>785</v>
      </c>
      <c r="C449" t="s">
        <v>786</v>
      </c>
      <c r="D449">
        <v>2004</v>
      </c>
      <c r="F449" t="s">
        <v>8003</v>
      </c>
      <c r="G449" t="s">
        <v>104</v>
      </c>
      <c r="H449">
        <v>0</v>
      </c>
      <c r="I449">
        <v>0</v>
      </c>
      <c r="J449">
        <v>1</v>
      </c>
      <c r="M449" t="s">
        <v>79</v>
      </c>
      <c r="N449" t="s">
        <v>87</v>
      </c>
      <c r="O449" t="s">
        <v>79</v>
      </c>
      <c r="P449" t="s">
        <v>787</v>
      </c>
      <c r="Q449" t="s">
        <v>195</v>
      </c>
    </row>
    <row r="450" spans="1:17" x14ac:dyDescent="0.25">
      <c r="A450">
        <v>187</v>
      </c>
      <c r="B450" t="s">
        <v>788</v>
      </c>
      <c r="C450" t="s">
        <v>786</v>
      </c>
      <c r="D450">
        <v>2004</v>
      </c>
      <c r="F450" t="s">
        <v>8003</v>
      </c>
      <c r="G450" t="s">
        <v>156</v>
      </c>
      <c r="H450">
        <v>1</v>
      </c>
      <c r="I450">
        <v>0</v>
      </c>
      <c r="J450">
        <v>0</v>
      </c>
      <c r="M450" t="s">
        <v>79</v>
      </c>
      <c r="N450" t="s">
        <v>87</v>
      </c>
      <c r="O450" t="s">
        <v>79</v>
      </c>
      <c r="P450" t="s">
        <v>787</v>
      </c>
      <c r="Q450" t="s">
        <v>195</v>
      </c>
    </row>
    <row r="451" spans="1:17" x14ac:dyDescent="0.25">
      <c r="A451">
        <v>249</v>
      </c>
      <c r="B451" t="s">
        <v>995</v>
      </c>
      <c r="C451" t="s">
        <v>786</v>
      </c>
      <c r="D451">
        <v>2004</v>
      </c>
      <c r="F451" t="s">
        <v>8003</v>
      </c>
      <c r="G451" t="s">
        <v>996</v>
      </c>
      <c r="H451">
        <v>1</v>
      </c>
      <c r="I451">
        <v>1</v>
      </c>
      <c r="J451">
        <v>0</v>
      </c>
      <c r="K451" t="s">
        <v>106</v>
      </c>
      <c r="L451" t="s">
        <v>895</v>
      </c>
      <c r="M451" t="s">
        <v>79</v>
      </c>
      <c r="N451" t="s">
        <v>87</v>
      </c>
      <c r="O451" t="s">
        <v>79</v>
      </c>
      <c r="P451" t="s">
        <v>787</v>
      </c>
      <c r="Q451" t="s">
        <v>195</v>
      </c>
    </row>
    <row r="452" spans="1:17" x14ac:dyDescent="0.25">
      <c r="A452">
        <v>349</v>
      </c>
      <c r="B452" t="s">
        <v>1257</v>
      </c>
      <c r="C452" t="s">
        <v>786</v>
      </c>
      <c r="D452">
        <v>2005</v>
      </c>
      <c r="E452" t="s">
        <v>79</v>
      </c>
      <c r="F452" t="s">
        <v>79</v>
      </c>
      <c r="G452" t="s">
        <v>80</v>
      </c>
      <c r="H452">
        <v>1</v>
      </c>
      <c r="I452">
        <v>1</v>
      </c>
      <c r="J452">
        <v>0</v>
      </c>
      <c r="K452" t="s">
        <v>81</v>
      </c>
      <c r="L452" t="s">
        <v>79</v>
      </c>
      <c r="M452" t="s">
        <v>79</v>
      </c>
      <c r="N452" t="s">
        <v>87</v>
      </c>
      <c r="O452" t="s">
        <v>79</v>
      </c>
      <c r="P452" t="s">
        <v>787</v>
      </c>
      <c r="Q452" t="s">
        <v>195</v>
      </c>
    </row>
    <row r="453" spans="1:17" x14ac:dyDescent="0.25">
      <c r="A453">
        <v>519</v>
      </c>
      <c r="B453" t="s">
        <v>1257</v>
      </c>
      <c r="C453" t="s">
        <v>786</v>
      </c>
      <c r="D453">
        <v>2006</v>
      </c>
      <c r="E453" t="s">
        <v>79</v>
      </c>
      <c r="F453" t="s">
        <v>1485</v>
      </c>
      <c r="G453" t="s">
        <v>1486</v>
      </c>
      <c r="H453">
        <v>0</v>
      </c>
      <c r="I453">
        <v>0</v>
      </c>
      <c r="J453">
        <v>0</v>
      </c>
      <c r="M453" t="s">
        <v>79</v>
      </c>
      <c r="N453" t="s">
        <v>87</v>
      </c>
      <c r="O453" t="s">
        <v>79</v>
      </c>
      <c r="P453" t="s">
        <v>787</v>
      </c>
      <c r="Q453" t="s">
        <v>195</v>
      </c>
    </row>
    <row r="454" spans="1:17" x14ac:dyDescent="0.25">
      <c r="A454">
        <v>620</v>
      </c>
      <c r="B454" t="s">
        <v>1257</v>
      </c>
      <c r="C454" t="s">
        <v>786</v>
      </c>
      <c r="D454">
        <v>2006</v>
      </c>
      <c r="E454" t="s">
        <v>79</v>
      </c>
      <c r="F454" t="s">
        <v>1485</v>
      </c>
      <c r="G454" t="s">
        <v>1486</v>
      </c>
      <c r="H454">
        <v>0</v>
      </c>
      <c r="I454">
        <v>0</v>
      </c>
      <c r="J454">
        <v>0</v>
      </c>
      <c r="M454" t="s">
        <v>79</v>
      </c>
      <c r="N454" t="s">
        <v>87</v>
      </c>
      <c r="O454" t="s">
        <v>79</v>
      </c>
      <c r="P454" t="s">
        <v>787</v>
      </c>
      <c r="Q454" t="s">
        <v>195</v>
      </c>
    </row>
    <row r="455" spans="1:17" x14ac:dyDescent="0.25">
      <c r="A455">
        <v>1192</v>
      </c>
      <c r="B455" t="s">
        <v>1257</v>
      </c>
      <c r="C455" t="s">
        <v>786</v>
      </c>
      <c r="D455">
        <v>2007</v>
      </c>
      <c r="E455" t="s">
        <v>79</v>
      </c>
      <c r="F455" t="s">
        <v>8003</v>
      </c>
      <c r="G455" t="s">
        <v>2754</v>
      </c>
      <c r="H455">
        <v>1</v>
      </c>
      <c r="I455">
        <v>0</v>
      </c>
      <c r="J455">
        <v>0</v>
      </c>
      <c r="M455" t="s">
        <v>79</v>
      </c>
      <c r="N455" t="s">
        <v>87</v>
      </c>
      <c r="O455" t="s">
        <v>79</v>
      </c>
      <c r="P455" t="s">
        <v>787</v>
      </c>
      <c r="Q455" t="s">
        <v>195</v>
      </c>
    </row>
    <row r="456" spans="1:17" x14ac:dyDescent="0.25">
      <c r="A456">
        <v>1116</v>
      </c>
      <c r="B456" t="s">
        <v>1257</v>
      </c>
      <c r="C456" t="s">
        <v>786</v>
      </c>
      <c r="D456">
        <v>2007</v>
      </c>
      <c r="E456" t="s">
        <v>79</v>
      </c>
      <c r="F456" t="s">
        <v>1485</v>
      </c>
      <c r="G456" t="s">
        <v>1486</v>
      </c>
      <c r="H456">
        <v>0</v>
      </c>
      <c r="I456">
        <v>0</v>
      </c>
      <c r="J456">
        <v>0</v>
      </c>
      <c r="M456" t="s">
        <v>79</v>
      </c>
      <c r="N456" t="s">
        <v>87</v>
      </c>
      <c r="O456" t="s">
        <v>79</v>
      </c>
      <c r="P456" t="s">
        <v>787</v>
      </c>
      <c r="Q456" t="s">
        <v>195</v>
      </c>
    </row>
    <row r="457" spans="1:17" x14ac:dyDescent="0.25">
      <c r="A457">
        <v>1955</v>
      </c>
      <c r="B457" t="s">
        <v>1257</v>
      </c>
      <c r="C457" t="s">
        <v>786</v>
      </c>
      <c r="D457">
        <v>2008</v>
      </c>
      <c r="E457" t="s">
        <v>79</v>
      </c>
      <c r="F457" t="s">
        <v>1485</v>
      </c>
      <c r="G457" t="s">
        <v>1486</v>
      </c>
      <c r="H457">
        <v>0</v>
      </c>
      <c r="I457">
        <v>0</v>
      </c>
      <c r="J457">
        <v>0</v>
      </c>
      <c r="M457" t="s">
        <v>79</v>
      </c>
      <c r="N457" t="s">
        <v>87</v>
      </c>
      <c r="O457" t="s">
        <v>79</v>
      </c>
      <c r="P457" t="s">
        <v>787</v>
      </c>
      <c r="Q457" t="s">
        <v>195</v>
      </c>
    </row>
    <row r="458" spans="1:17" x14ac:dyDescent="0.25">
      <c r="A458">
        <v>2578</v>
      </c>
      <c r="B458" t="s">
        <v>4676</v>
      </c>
      <c r="C458" t="s">
        <v>786</v>
      </c>
      <c r="D458">
        <v>2010</v>
      </c>
      <c r="F458" t="s">
        <v>8003</v>
      </c>
      <c r="G458" t="s">
        <v>4677</v>
      </c>
      <c r="H458">
        <v>0</v>
      </c>
      <c r="I458">
        <v>1</v>
      </c>
      <c r="J458">
        <v>1</v>
      </c>
      <c r="M458" t="s">
        <v>79</v>
      </c>
      <c r="N458" t="s">
        <v>87</v>
      </c>
      <c r="O458" t="s">
        <v>79</v>
      </c>
      <c r="P458" t="s">
        <v>787</v>
      </c>
      <c r="Q458" t="s">
        <v>195</v>
      </c>
    </row>
    <row r="459" spans="1:17" x14ac:dyDescent="0.25">
      <c r="A459">
        <v>2631</v>
      </c>
      <c r="B459" t="s">
        <v>4806</v>
      </c>
      <c r="C459" t="s">
        <v>786</v>
      </c>
      <c r="D459">
        <v>2010</v>
      </c>
      <c r="F459" t="s">
        <v>8003</v>
      </c>
      <c r="G459" t="s">
        <v>104</v>
      </c>
      <c r="H459">
        <v>0</v>
      </c>
      <c r="I459">
        <v>1</v>
      </c>
      <c r="J459">
        <v>0</v>
      </c>
      <c r="M459" t="s">
        <v>79</v>
      </c>
      <c r="N459" t="s">
        <v>87</v>
      </c>
      <c r="O459" t="s">
        <v>79</v>
      </c>
      <c r="P459" t="s">
        <v>787</v>
      </c>
      <c r="Q459" t="s">
        <v>195</v>
      </c>
    </row>
    <row r="460" spans="1:17" x14ac:dyDescent="0.25">
      <c r="A460">
        <v>4646</v>
      </c>
      <c r="B460" t="s">
        <v>1257</v>
      </c>
      <c r="C460" t="s">
        <v>786</v>
      </c>
      <c r="D460">
        <v>2014</v>
      </c>
      <c r="E460" t="s">
        <v>79</v>
      </c>
      <c r="F460" t="s">
        <v>79</v>
      </c>
      <c r="G460" t="s">
        <v>5243</v>
      </c>
      <c r="H460">
        <v>1</v>
      </c>
      <c r="I460">
        <v>1</v>
      </c>
      <c r="J460">
        <v>0</v>
      </c>
      <c r="L460" t="s">
        <v>79</v>
      </c>
      <c r="N460" t="s">
        <v>87</v>
      </c>
      <c r="P460" t="s">
        <v>787</v>
      </c>
      <c r="Q460" t="s">
        <v>195</v>
      </c>
    </row>
    <row r="461" spans="1:17" x14ac:dyDescent="0.25">
      <c r="A461">
        <v>185</v>
      </c>
      <c r="B461" t="s">
        <v>783</v>
      </c>
      <c r="C461" t="s">
        <v>784</v>
      </c>
      <c r="D461">
        <v>2004</v>
      </c>
      <c r="F461" t="s">
        <v>8003</v>
      </c>
      <c r="G461" t="s">
        <v>708</v>
      </c>
      <c r="H461">
        <v>1</v>
      </c>
      <c r="I461">
        <v>0</v>
      </c>
      <c r="J461">
        <v>0</v>
      </c>
      <c r="M461" t="s">
        <v>79</v>
      </c>
      <c r="N461" t="s">
        <v>87</v>
      </c>
      <c r="O461" t="s">
        <v>79</v>
      </c>
      <c r="P461" t="s">
        <v>782</v>
      </c>
      <c r="Q461" t="s">
        <v>195</v>
      </c>
    </row>
    <row r="462" spans="1:17" x14ac:dyDescent="0.25">
      <c r="A462">
        <v>265</v>
      </c>
      <c r="B462" t="s">
        <v>1042</v>
      </c>
      <c r="C462" t="s">
        <v>784</v>
      </c>
      <c r="D462">
        <v>2004</v>
      </c>
      <c r="F462" t="s">
        <v>8003</v>
      </c>
      <c r="G462" t="s">
        <v>1043</v>
      </c>
      <c r="H462">
        <v>1</v>
      </c>
      <c r="I462">
        <v>0</v>
      </c>
      <c r="J462">
        <v>0</v>
      </c>
      <c r="M462" t="s">
        <v>79</v>
      </c>
      <c r="N462" t="s">
        <v>87</v>
      </c>
      <c r="O462" t="s">
        <v>79</v>
      </c>
      <c r="P462" t="s">
        <v>782</v>
      </c>
      <c r="Q462" t="s">
        <v>195</v>
      </c>
    </row>
    <row r="463" spans="1:17" x14ac:dyDescent="0.25">
      <c r="A463">
        <v>350</v>
      </c>
      <c r="B463" t="s">
        <v>1260</v>
      </c>
      <c r="C463" t="s">
        <v>784</v>
      </c>
      <c r="D463">
        <v>2005</v>
      </c>
      <c r="E463" t="s">
        <v>79</v>
      </c>
      <c r="F463" t="s">
        <v>79</v>
      </c>
      <c r="G463" t="s">
        <v>80</v>
      </c>
      <c r="H463">
        <v>1</v>
      </c>
      <c r="I463">
        <v>1</v>
      </c>
      <c r="J463">
        <v>0</v>
      </c>
      <c r="K463" t="s">
        <v>81</v>
      </c>
      <c r="L463" t="s">
        <v>79</v>
      </c>
      <c r="M463" t="s">
        <v>79</v>
      </c>
      <c r="N463" t="s">
        <v>87</v>
      </c>
      <c r="O463" t="s">
        <v>79</v>
      </c>
      <c r="P463" t="s">
        <v>782</v>
      </c>
      <c r="Q463" t="s">
        <v>195</v>
      </c>
    </row>
    <row r="464" spans="1:17" x14ac:dyDescent="0.25">
      <c r="A464">
        <v>413</v>
      </c>
      <c r="B464" t="s">
        <v>1260</v>
      </c>
      <c r="C464" t="s">
        <v>784</v>
      </c>
      <c r="D464">
        <v>2005</v>
      </c>
      <c r="E464" t="s">
        <v>79</v>
      </c>
      <c r="F464" t="s">
        <v>79</v>
      </c>
      <c r="G464" t="s">
        <v>1407</v>
      </c>
      <c r="H464">
        <v>1</v>
      </c>
      <c r="I464">
        <v>1</v>
      </c>
      <c r="J464">
        <v>0</v>
      </c>
      <c r="K464" t="s">
        <v>81</v>
      </c>
      <c r="M464" t="s">
        <v>79</v>
      </c>
      <c r="N464" t="s">
        <v>87</v>
      </c>
      <c r="O464" t="s">
        <v>79</v>
      </c>
      <c r="P464" t="s">
        <v>782</v>
      </c>
      <c r="Q464" t="s">
        <v>195</v>
      </c>
    </row>
    <row r="465" spans="1:17" x14ac:dyDescent="0.25">
      <c r="A465">
        <v>518</v>
      </c>
      <c r="B465" t="s">
        <v>1260</v>
      </c>
      <c r="C465" t="s">
        <v>784</v>
      </c>
      <c r="D465">
        <v>2006</v>
      </c>
      <c r="E465" t="s">
        <v>79</v>
      </c>
      <c r="F465" t="s">
        <v>8003</v>
      </c>
      <c r="G465" t="s">
        <v>1672</v>
      </c>
      <c r="H465">
        <v>1</v>
      </c>
      <c r="I465">
        <v>1</v>
      </c>
      <c r="J465">
        <v>0</v>
      </c>
      <c r="M465" t="s">
        <v>79</v>
      </c>
      <c r="N465" t="s">
        <v>87</v>
      </c>
      <c r="O465" t="s">
        <v>79</v>
      </c>
      <c r="P465" t="s">
        <v>782</v>
      </c>
      <c r="Q465" t="s">
        <v>195</v>
      </c>
    </row>
    <row r="466" spans="1:17" x14ac:dyDescent="0.25">
      <c r="A466">
        <v>599</v>
      </c>
      <c r="B466" t="s">
        <v>1260</v>
      </c>
      <c r="C466" t="s">
        <v>784</v>
      </c>
      <c r="D466">
        <v>2006</v>
      </c>
      <c r="E466" t="s">
        <v>79</v>
      </c>
      <c r="F466" t="s">
        <v>8003</v>
      </c>
      <c r="G466" t="s">
        <v>1780</v>
      </c>
      <c r="H466">
        <v>1</v>
      </c>
      <c r="I466">
        <v>0</v>
      </c>
      <c r="J466">
        <v>0</v>
      </c>
      <c r="M466" t="s">
        <v>79</v>
      </c>
      <c r="N466" t="s">
        <v>87</v>
      </c>
      <c r="O466" t="s">
        <v>79</v>
      </c>
      <c r="P466" t="s">
        <v>782</v>
      </c>
      <c r="Q466" t="s">
        <v>195</v>
      </c>
    </row>
    <row r="467" spans="1:17" x14ac:dyDescent="0.25">
      <c r="A467">
        <v>619</v>
      </c>
      <c r="B467" t="s">
        <v>1260</v>
      </c>
      <c r="C467" t="s">
        <v>784</v>
      </c>
      <c r="D467">
        <v>2006</v>
      </c>
      <c r="E467" t="s">
        <v>79</v>
      </c>
      <c r="F467" t="s">
        <v>8003</v>
      </c>
      <c r="G467" t="s">
        <v>1797</v>
      </c>
      <c r="H467">
        <v>1</v>
      </c>
      <c r="I467">
        <v>1</v>
      </c>
      <c r="J467">
        <v>0</v>
      </c>
      <c r="M467" t="s">
        <v>79</v>
      </c>
      <c r="N467" t="s">
        <v>87</v>
      </c>
      <c r="O467" t="s">
        <v>79</v>
      </c>
      <c r="P467" t="s">
        <v>782</v>
      </c>
      <c r="Q467" t="s">
        <v>195</v>
      </c>
    </row>
    <row r="468" spans="1:17" x14ac:dyDescent="0.25">
      <c r="A468">
        <v>659</v>
      </c>
      <c r="B468" t="s">
        <v>1260</v>
      </c>
      <c r="C468" t="s">
        <v>784</v>
      </c>
      <c r="D468">
        <v>2006</v>
      </c>
      <c r="E468" t="s">
        <v>79</v>
      </c>
      <c r="F468" t="s">
        <v>1485</v>
      </c>
      <c r="G468" t="s">
        <v>1486</v>
      </c>
      <c r="H468">
        <v>0</v>
      </c>
      <c r="I468">
        <v>0</v>
      </c>
      <c r="J468">
        <v>0</v>
      </c>
      <c r="M468" t="s">
        <v>79</v>
      </c>
      <c r="N468" t="s">
        <v>87</v>
      </c>
      <c r="O468" t="s">
        <v>79</v>
      </c>
      <c r="P468" t="s">
        <v>782</v>
      </c>
      <c r="Q468" t="s">
        <v>195</v>
      </c>
    </row>
    <row r="469" spans="1:17" x14ac:dyDescent="0.25">
      <c r="A469">
        <v>1115</v>
      </c>
      <c r="B469" t="s">
        <v>1260</v>
      </c>
      <c r="C469" t="s">
        <v>784</v>
      </c>
      <c r="D469">
        <v>2007</v>
      </c>
      <c r="E469" t="s">
        <v>79</v>
      </c>
      <c r="F469" t="s">
        <v>1485</v>
      </c>
      <c r="G469" t="s">
        <v>1486</v>
      </c>
      <c r="H469">
        <v>0</v>
      </c>
      <c r="I469">
        <v>0</v>
      </c>
      <c r="J469">
        <v>0</v>
      </c>
      <c r="M469" t="s">
        <v>79</v>
      </c>
      <c r="N469" t="s">
        <v>87</v>
      </c>
      <c r="O469" t="s">
        <v>79</v>
      </c>
      <c r="P469" t="s">
        <v>782</v>
      </c>
      <c r="Q469" t="s">
        <v>195</v>
      </c>
    </row>
    <row r="470" spans="1:17" x14ac:dyDescent="0.25">
      <c r="A470">
        <v>1956</v>
      </c>
      <c r="B470" t="s">
        <v>3871</v>
      </c>
      <c r="C470" t="s">
        <v>784</v>
      </c>
      <c r="D470">
        <v>2008</v>
      </c>
      <c r="E470" t="s">
        <v>79</v>
      </c>
      <c r="F470" t="s">
        <v>79</v>
      </c>
      <c r="G470" t="s">
        <v>80</v>
      </c>
      <c r="H470">
        <v>1</v>
      </c>
      <c r="I470">
        <v>1</v>
      </c>
      <c r="J470">
        <v>0</v>
      </c>
      <c r="L470" t="s">
        <v>79</v>
      </c>
      <c r="M470" t="s">
        <v>79</v>
      </c>
      <c r="N470" t="s">
        <v>87</v>
      </c>
      <c r="O470" t="s">
        <v>79</v>
      </c>
      <c r="P470" t="s">
        <v>782</v>
      </c>
      <c r="Q470" t="s">
        <v>195</v>
      </c>
    </row>
    <row r="471" spans="1:17" x14ac:dyDescent="0.25">
      <c r="A471">
        <v>2070</v>
      </c>
      <c r="B471" t="s">
        <v>3871</v>
      </c>
      <c r="C471" t="s">
        <v>784</v>
      </c>
      <c r="D471">
        <v>2008</v>
      </c>
      <c r="E471" t="s">
        <v>79</v>
      </c>
      <c r="F471" t="s">
        <v>79</v>
      </c>
      <c r="G471" t="s">
        <v>80</v>
      </c>
      <c r="H471">
        <v>1</v>
      </c>
      <c r="I471">
        <v>1</v>
      </c>
      <c r="J471">
        <v>0</v>
      </c>
      <c r="M471" t="s">
        <v>79</v>
      </c>
      <c r="N471" t="s">
        <v>87</v>
      </c>
      <c r="O471" t="s">
        <v>79</v>
      </c>
      <c r="P471" t="s">
        <v>782</v>
      </c>
      <c r="Q471" t="s">
        <v>195</v>
      </c>
    </row>
    <row r="472" spans="1:17" x14ac:dyDescent="0.25">
      <c r="A472">
        <v>263</v>
      </c>
      <c r="B472" t="s">
        <v>1033</v>
      </c>
      <c r="C472" t="s">
        <v>1034</v>
      </c>
      <c r="D472">
        <v>2004</v>
      </c>
      <c r="E472" t="s">
        <v>79</v>
      </c>
      <c r="F472" t="s">
        <v>79</v>
      </c>
      <c r="G472" t="s">
        <v>80</v>
      </c>
      <c r="H472">
        <v>1</v>
      </c>
      <c r="I472">
        <v>1</v>
      </c>
      <c r="J472">
        <v>0</v>
      </c>
      <c r="K472" t="s">
        <v>81</v>
      </c>
      <c r="L472" t="s">
        <v>79</v>
      </c>
      <c r="M472" t="s">
        <v>79</v>
      </c>
      <c r="N472" t="s">
        <v>87</v>
      </c>
      <c r="O472" t="s">
        <v>79</v>
      </c>
      <c r="P472" t="s">
        <v>1039</v>
      </c>
      <c r="Q472" t="s">
        <v>195</v>
      </c>
    </row>
    <row r="473" spans="1:17" x14ac:dyDescent="0.25">
      <c r="A473">
        <v>517</v>
      </c>
      <c r="B473" t="s">
        <v>1033</v>
      </c>
      <c r="C473" t="s">
        <v>1034</v>
      </c>
      <c r="D473">
        <v>2006</v>
      </c>
      <c r="E473" t="s">
        <v>79</v>
      </c>
      <c r="F473" t="s">
        <v>79</v>
      </c>
      <c r="G473" t="s">
        <v>237</v>
      </c>
      <c r="H473">
        <v>1</v>
      </c>
      <c r="I473">
        <v>1</v>
      </c>
      <c r="J473">
        <v>0</v>
      </c>
      <c r="K473" t="s">
        <v>1663</v>
      </c>
      <c r="L473" t="s">
        <v>79</v>
      </c>
      <c r="M473" t="s">
        <v>79</v>
      </c>
      <c r="N473" t="s">
        <v>87</v>
      </c>
      <c r="O473" t="s">
        <v>79</v>
      </c>
      <c r="P473" t="s">
        <v>1039</v>
      </c>
      <c r="Q473" t="s">
        <v>195</v>
      </c>
    </row>
    <row r="474" spans="1:17" x14ac:dyDescent="0.25">
      <c r="A474">
        <v>602</v>
      </c>
      <c r="B474" t="s">
        <v>1033</v>
      </c>
      <c r="C474" t="s">
        <v>1034</v>
      </c>
      <c r="D474">
        <v>2006</v>
      </c>
      <c r="E474" t="s">
        <v>79</v>
      </c>
      <c r="F474" t="s">
        <v>79</v>
      </c>
      <c r="G474" t="s">
        <v>237</v>
      </c>
      <c r="H474">
        <v>1</v>
      </c>
      <c r="I474">
        <v>1</v>
      </c>
      <c r="J474">
        <v>0</v>
      </c>
      <c r="K474" t="s">
        <v>1663</v>
      </c>
      <c r="M474" t="s">
        <v>79</v>
      </c>
      <c r="N474" t="s">
        <v>87</v>
      </c>
      <c r="O474" t="s">
        <v>79</v>
      </c>
      <c r="P474" t="s">
        <v>1039</v>
      </c>
      <c r="Q474" t="s">
        <v>195</v>
      </c>
    </row>
    <row r="475" spans="1:17" x14ac:dyDescent="0.25">
      <c r="A475">
        <v>634</v>
      </c>
      <c r="B475" t="s">
        <v>1033</v>
      </c>
      <c r="C475" t="s">
        <v>1034</v>
      </c>
      <c r="D475">
        <v>2006</v>
      </c>
      <c r="E475" t="s">
        <v>79</v>
      </c>
      <c r="F475" t="s">
        <v>79</v>
      </c>
      <c r="G475" t="s">
        <v>237</v>
      </c>
      <c r="H475">
        <v>1</v>
      </c>
      <c r="I475">
        <v>1</v>
      </c>
      <c r="J475">
        <v>0</v>
      </c>
      <c r="K475" t="s">
        <v>1812</v>
      </c>
      <c r="M475" t="s">
        <v>79</v>
      </c>
      <c r="N475" t="s">
        <v>87</v>
      </c>
      <c r="O475" t="s">
        <v>79</v>
      </c>
      <c r="P475" t="s">
        <v>1039</v>
      </c>
      <c r="Q475" t="s">
        <v>195</v>
      </c>
    </row>
    <row r="476" spans="1:17" x14ac:dyDescent="0.25">
      <c r="A476">
        <v>1114</v>
      </c>
      <c r="B476" t="s">
        <v>1033</v>
      </c>
      <c r="C476" t="s">
        <v>1034</v>
      </c>
      <c r="D476">
        <v>2007</v>
      </c>
      <c r="E476" t="s">
        <v>79</v>
      </c>
      <c r="F476" t="s">
        <v>1485</v>
      </c>
      <c r="G476" t="s">
        <v>1486</v>
      </c>
      <c r="H476">
        <v>0</v>
      </c>
      <c r="I476">
        <v>0</v>
      </c>
      <c r="J476">
        <v>0</v>
      </c>
      <c r="M476" t="s">
        <v>79</v>
      </c>
      <c r="N476" t="s">
        <v>87</v>
      </c>
      <c r="O476" t="s">
        <v>79</v>
      </c>
      <c r="P476" t="s">
        <v>1039</v>
      </c>
      <c r="Q476" t="s">
        <v>195</v>
      </c>
    </row>
    <row r="477" spans="1:17" x14ac:dyDescent="0.25">
      <c r="A477">
        <v>1159</v>
      </c>
      <c r="B477" t="s">
        <v>1033</v>
      </c>
      <c r="C477" t="s">
        <v>1034</v>
      </c>
      <c r="D477">
        <v>2007</v>
      </c>
      <c r="E477" t="s">
        <v>79</v>
      </c>
      <c r="F477" t="s">
        <v>1485</v>
      </c>
      <c r="G477" t="s">
        <v>1486</v>
      </c>
      <c r="H477">
        <v>0</v>
      </c>
      <c r="I477">
        <v>0</v>
      </c>
      <c r="J477">
        <v>0</v>
      </c>
      <c r="M477" t="s">
        <v>79</v>
      </c>
      <c r="N477" t="s">
        <v>87</v>
      </c>
      <c r="O477" t="s">
        <v>79</v>
      </c>
      <c r="P477" t="s">
        <v>1039</v>
      </c>
      <c r="Q477" t="s">
        <v>195</v>
      </c>
    </row>
    <row r="478" spans="1:17" x14ac:dyDescent="0.25">
      <c r="A478">
        <v>1957</v>
      </c>
      <c r="B478" t="s">
        <v>1033</v>
      </c>
      <c r="C478" t="s">
        <v>1034</v>
      </c>
      <c r="D478">
        <v>2008</v>
      </c>
      <c r="E478" t="s">
        <v>79</v>
      </c>
      <c r="F478" t="s">
        <v>1485</v>
      </c>
      <c r="G478" t="s">
        <v>1486</v>
      </c>
      <c r="H478">
        <v>0</v>
      </c>
      <c r="I478">
        <v>0</v>
      </c>
      <c r="J478">
        <v>0</v>
      </c>
      <c r="M478" t="s">
        <v>79</v>
      </c>
      <c r="N478" t="s">
        <v>87</v>
      </c>
      <c r="O478" t="s">
        <v>79</v>
      </c>
      <c r="P478" t="s">
        <v>1039</v>
      </c>
      <c r="Q478" t="s">
        <v>195</v>
      </c>
    </row>
    <row r="479" spans="1:17" x14ac:dyDescent="0.25">
      <c r="A479">
        <v>181</v>
      </c>
      <c r="B479" t="s">
        <v>772</v>
      </c>
      <c r="C479" t="s">
        <v>773</v>
      </c>
      <c r="D479">
        <v>2004</v>
      </c>
      <c r="F479" t="s">
        <v>8003</v>
      </c>
      <c r="G479" t="s">
        <v>774</v>
      </c>
      <c r="H479">
        <v>1</v>
      </c>
      <c r="I479">
        <v>1</v>
      </c>
      <c r="J479">
        <v>0</v>
      </c>
      <c r="M479" t="s">
        <v>79</v>
      </c>
      <c r="N479" t="s">
        <v>87</v>
      </c>
      <c r="O479" t="s">
        <v>79</v>
      </c>
      <c r="P479" t="s">
        <v>775</v>
      </c>
      <c r="Q479" t="s">
        <v>195</v>
      </c>
    </row>
    <row r="480" spans="1:17" x14ac:dyDescent="0.25">
      <c r="A480">
        <v>247</v>
      </c>
      <c r="B480" t="s">
        <v>987</v>
      </c>
      <c r="C480" t="s">
        <v>773</v>
      </c>
      <c r="D480">
        <v>2004</v>
      </c>
      <c r="E480" t="s">
        <v>79</v>
      </c>
      <c r="F480" t="s">
        <v>79</v>
      </c>
      <c r="G480" t="s">
        <v>80</v>
      </c>
      <c r="H480">
        <v>1</v>
      </c>
      <c r="I480">
        <v>1</v>
      </c>
      <c r="J480">
        <v>0</v>
      </c>
      <c r="K480" t="s">
        <v>81</v>
      </c>
      <c r="L480" t="s">
        <v>79</v>
      </c>
      <c r="M480" t="s">
        <v>79</v>
      </c>
      <c r="N480" t="s">
        <v>87</v>
      </c>
      <c r="O480" t="s">
        <v>79</v>
      </c>
      <c r="P480" t="s">
        <v>775</v>
      </c>
      <c r="Q480" t="s">
        <v>195</v>
      </c>
    </row>
    <row r="481" spans="1:17" x14ac:dyDescent="0.25">
      <c r="A481">
        <v>597</v>
      </c>
      <c r="B481" t="s">
        <v>1776</v>
      </c>
      <c r="C481" t="s">
        <v>773</v>
      </c>
      <c r="D481">
        <v>2006</v>
      </c>
      <c r="F481" t="s">
        <v>8003</v>
      </c>
      <c r="G481" t="s">
        <v>1777</v>
      </c>
      <c r="H481">
        <v>1</v>
      </c>
      <c r="I481">
        <v>1</v>
      </c>
      <c r="J481">
        <v>0</v>
      </c>
      <c r="M481" t="s">
        <v>79</v>
      </c>
      <c r="N481" t="s">
        <v>87</v>
      </c>
      <c r="O481" t="s">
        <v>79</v>
      </c>
      <c r="P481" t="s">
        <v>775</v>
      </c>
      <c r="Q481" t="s">
        <v>195</v>
      </c>
    </row>
    <row r="482" spans="1:17" x14ac:dyDescent="0.25">
      <c r="A482">
        <v>516</v>
      </c>
      <c r="B482" t="s">
        <v>1669</v>
      </c>
      <c r="C482" t="s">
        <v>773</v>
      </c>
      <c r="D482">
        <v>2006</v>
      </c>
      <c r="F482" t="s">
        <v>8003</v>
      </c>
      <c r="G482" t="s">
        <v>1499</v>
      </c>
      <c r="H482">
        <v>0</v>
      </c>
      <c r="I482">
        <v>0</v>
      </c>
      <c r="J482">
        <v>1</v>
      </c>
      <c r="M482" t="s">
        <v>79</v>
      </c>
      <c r="N482" t="s">
        <v>87</v>
      </c>
      <c r="O482" t="s">
        <v>79</v>
      </c>
      <c r="P482" t="s">
        <v>775</v>
      </c>
      <c r="Q482" t="s">
        <v>195</v>
      </c>
    </row>
    <row r="483" spans="1:17" x14ac:dyDescent="0.25">
      <c r="A483">
        <v>656</v>
      </c>
      <c r="B483" t="s">
        <v>1831</v>
      </c>
      <c r="C483" t="s">
        <v>773</v>
      </c>
      <c r="D483">
        <v>2006</v>
      </c>
      <c r="F483" t="s">
        <v>8003</v>
      </c>
      <c r="G483" t="s">
        <v>1832</v>
      </c>
      <c r="H483">
        <v>0</v>
      </c>
      <c r="I483">
        <v>0</v>
      </c>
      <c r="J483">
        <v>0</v>
      </c>
      <c r="M483" t="s">
        <v>79</v>
      </c>
      <c r="N483" t="s">
        <v>87</v>
      </c>
      <c r="O483" t="s">
        <v>79</v>
      </c>
      <c r="Q483" t="s">
        <v>195</v>
      </c>
    </row>
    <row r="484" spans="1:17" x14ac:dyDescent="0.25">
      <c r="A484">
        <v>657</v>
      </c>
      <c r="B484" t="s">
        <v>1833</v>
      </c>
      <c r="C484" t="s">
        <v>773</v>
      </c>
      <c r="D484">
        <v>2006</v>
      </c>
      <c r="F484" t="s">
        <v>8003</v>
      </c>
      <c r="G484" t="s">
        <v>1807</v>
      </c>
      <c r="H484">
        <v>0</v>
      </c>
      <c r="I484">
        <v>1</v>
      </c>
      <c r="J484">
        <v>0</v>
      </c>
      <c r="L484" t="s">
        <v>895</v>
      </c>
      <c r="M484" t="s">
        <v>79</v>
      </c>
      <c r="N484" t="s">
        <v>87</v>
      </c>
      <c r="O484" t="s">
        <v>79</v>
      </c>
      <c r="Q484" t="s">
        <v>195</v>
      </c>
    </row>
    <row r="485" spans="1:17" x14ac:dyDescent="0.25">
      <c r="A485">
        <v>658</v>
      </c>
      <c r="B485" t="s">
        <v>1834</v>
      </c>
      <c r="C485" t="s">
        <v>773</v>
      </c>
      <c r="D485">
        <v>2006</v>
      </c>
      <c r="F485" t="s">
        <v>8003</v>
      </c>
      <c r="G485" t="s">
        <v>1835</v>
      </c>
      <c r="H485">
        <v>1</v>
      </c>
      <c r="I485">
        <v>1</v>
      </c>
      <c r="J485">
        <v>0</v>
      </c>
      <c r="M485" t="s">
        <v>79</v>
      </c>
      <c r="N485" t="s">
        <v>87</v>
      </c>
      <c r="O485" t="s">
        <v>79</v>
      </c>
      <c r="P485" t="s">
        <v>775</v>
      </c>
      <c r="Q485" t="s">
        <v>195</v>
      </c>
    </row>
    <row r="486" spans="1:17" x14ac:dyDescent="0.25">
      <c r="A486">
        <v>515</v>
      </c>
      <c r="B486" t="s">
        <v>987</v>
      </c>
      <c r="C486" t="s">
        <v>773</v>
      </c>
      <c r="D486">
        <v>2006</v>
      </c>
      <c r="E486" t="s">
        <v>79</v>
      </c>
      <c r="F486" t="s">
        <v>1485</v>
      </c>
      <c r="G486" t="s">
        <v>1485</v>
      </c>
      <c r="H486">
        <v>0</v>
      </c>
      <c r="I486">
        <v>0</v>
      </c>
      <c r="J486">
        <v>0</v>
      </c>
      <c r="M486" t="s">
        <v>79</v>
      </c>
      <c r="N486" t="s">
        <v>87</v>
      </c>
      <c r="O486" t="s">
        <v>79</v>
      </c>
      <c r="P486" t="s">
        <v>775</v>
      </c>
      <c r="Q486" t="s">
        <v>195</v>
      </c>
    </row>
    <row r="487" spans="1:17" x14ac:dyDescent="0.25">
      <c r="A487">
        <v>598</v>
      </c>
      <c r="B487" t="s">
        <v>987</v>
      </c>
      <c r="C487" t="s">
        <v>773</v>
      </c>
      <c r="D487">
        <v>2006</v>
      </c>
      <c r="E487" t="s">
        <v>79</v>
      </c>
      <c r="F487" t="s">
        <v>1485</v>
      </c>
      <c r="G487" t="s">
        <v>1779</v>
      </c>
      <c r="H487">
        <v>0</v>
      </c>
      <c r="I487">
        <v>0</v>
      </c>
      <c r="J487">
        <v>0</v>
      </c>
      <c r="M487" t="s">
        <v>79</v>
      </c>
      <c r="N487" t="s">
        <v>87</v>
      </c>
      <c r="O487" t="s">
        <v>79</v>
      </c>
      <c r="P487" t="s">
        <v>775</v>
      </c>
      <c r="Q487" t="s">
        <v>195</v>
      </c>
    </row>
    <row r="488" spans="1:17" x14ac:dyDescent="0.25">
      <c r="A488">
        <v>1113</v>
      </c>
      <c r="B488" t="s">
        <v>987</v>
      </c>
      <c r="C488" t="s">
        <v>773</v>
      </c>
      <c r="D488">
        <v>2007</v>
      </c>
      <c r="E488" t="s">
        <v>79</v>
      </c>
      <c r="F488" t="s">
        <v>1485</v>
      </c>
      <c r="G488" t="s">
        <v>1486</v>
      </c>
      <c r="H488">
        <v>0</v>
      </c>
      <c r="I488">
        <v>0</v>
      </c>
      <c r="J488">
        <v>0</v>
      </c>
      <c r="M488" t="s">
        <v>79</v>
      </c>
      <c r="N488" t="s">
        <v>87</v>
      </c>
      <c r="O488" t="s">
        <v>79</v>
      </c>
      <c r="P488" t="s">
        <v>775</v>
      </c>
      <c r="Q488" t="s">
        <v>195</v>
      </c>
    </row>
    <row r="489" spans="1:17" x14ac:dyDescent="0.25">
      <c r="A489">
        <v>1169</v>
      </c>
      <c r="B489" t="s">
        <v>987</v>
      </c>
      <c r="C489" t="s">
        <v>773</v>
      </c>
      <c r="D489">
        <v>2007</v>
      </c>
      <c r="E489" t="s">
        <v>79</v>
      </c>
      <c r="F489" t="s">
        <v>1485</v>
      </c>
      <c r="G489" t="s">
        <v>1486</v>
      </c>
      <c r="H489">
        <v>0</v>
      </c>
      <c r="I489">
        <v>0</v>
      </c>
      <c r="J489">
        <v>0</v>
      </c>
      <c r="M489" t="s">
        <v>79</v>
      </c>
      <c r="N489" t="s">
        <v>87</v>
      </c>
      <c r="O489" t="s">
        <v>79</v>
      </c>
      <c r="P489" t="s">
        <v>775</v>
      </c>
      <c r="Q489" t="s">
        <v>195</v>
      </c>
    </row>
    <row r="490" spans="1:17" x14ac:dyDescent="0.25">
      <c r="A490">
        <v>182</v>
      </c>
      <c r="B490" t="s">
        <v>776</v>
      </c>
      <c r="C490" t="s">
        <v>777</v>
      </c>
      <c r="D490">
        <v>2004</v>
      </c>
      <c r="F490" t="s">
        <v>8003</v>
      </c>
      <c r="G490" t="s">
        <v>724</v>
      </c>
      <c r="H490">
        <v>1</v>
      </c>
      <c r="I490">
        <v>0</v>
      </c>
      <c r="J490">
        <v>0</v>
      </c>
      <c r="M490" t="s">
        <v>778</v>
      </c>
      <c r="N490" t="s">
        <v>87</v>
      </c>
      <c r="O490" t="s">
        <v>779</v>
      </c>
      <c r="P490" t="s">
        <v>775</v>
      </c>
      <c r="Q490" t="s">
        <v>195</v>
      </c>
    </row>
    <row r="491" spans="1:17" x14ac:dyDescent="0.25">
      <c r="A491">
        <v>248</v>
      </c>
      <c r="B491" t="s">
        <v>993</v>
      </c>
      <c r="C491" t="s">
        <v>777</v>
      </c>
      <c r="D491">
        <v>2004</v>
      </c>
      <c r="F491" t="s">
        <v>8003</v>
      </c>
      <c r="G491" t="s">
        <v>994</v>
      </c>
      <c r="H491">
        <v>1</v>
      </c>
      <c r="I491">
        <v>0</v>
      </c>
      <c r="J491">
        <v>0</v>
      </c>
      <c r="M491" t="s">
        <v>778</v>
      </c>
      <c r="N491" t="s">
        <v>87</v>
      </c>
      <c r="O491" t="s">
        <v>779</v>
      </c>
      <c r="P491" t="s">
        <v>775</v>
      </c>
      <c r="Q491" t="s">
        <v>195</v>
      </c>
    </row>
    <row r="492" spans="1:17" x14ac:dyDescent="0.25">
      <c r="A492">
        <v>1170</v>
      </c>
      <c r="B492" t="s">
        <v>2730</v>
      </c>
      <c r="C492" t="s">
        <v>777</v>
      </c>
      <c r="D492">
        <v>2007</v>
      </c>
      <c r="F492" t="s">
        <v>8003</v>
      </c>
      <c r="G492" t="s">
        <v>1182</v>
      </c>
      <c r="H492">
        <v>1</v>
      </c>
      <c r="I492">
        <v>0</v>
      </c>
      <c r="J492">
        <v>0</v>
      </c>
      <c r="M492" t="s">
        <v>778</v>
      </c>
      <c r="N492" t="s">
        <v>87</v>
      </c>
      <c r="O492" t="s">
        <v>779</v>
      </c>
      <c r="P492" t="s">
        <v>775</v>
      </c>
      <c r="Q492" t="s">
        <v>195</v>
      </c>
    </row>
    <row r="493" spans="1:17" x14ac:dyDescent="0.25">
      <c r="A493">
        <v>180</v>
      </c>
      <c r="B493" t="s">
        <v>768</v>
      </c>
      <c r="C493" t="s">
        <v>769</v>
      </c>
      <c r="D493">
        <v>2004</v>
      </c>
      <c r="F493" t="s">
        <v>8003</v>
      </c>
      <c r="G493" t="s">
        <v>770</v>
      </c>
      <c r="H493">
        <v>0</v>
      </c>
      <c r="I493">
        <v>1</v>
      </c>
      <c r="J493">
        <v>0</v>
      </c>
      <c r="M493" t="s">
        <v>79</v>
      </c>
      <c r="N493" t="s">
        <v>87</v>
      </c>
      <c r="O493" t="s">
        <v>79</v>
      </c>
      <c r="P493" t="s">
        <v>771</v>
      </c>
      <c r="Q493" t="s">
        <v>195</v>
      </c>
    </row>
    <row r="494" spans="1:17" x14ac:dyDescent="0.25">
      <c r="A494">
        <v>246</v>
      </c>
      <c r="B494" t="s">
        <v>983</v>
      </c>
      <c r="C494" t="s">
        <v>769</v>
      </c>
      <c r="D494">
        <v>2004</v>
      </c>
      <c r="E494" t="s">
        <v>79</v>
      </c>
      <c r="F494" t="s">
        <v>79</v>
      </c>
      <c r="G494" t="s">
        <v>80</v>
      </c>
      <c r="H494">
        <v>1</v>
      </c>
      <c r="I494">
        <v>1</v>
      </c>
      <c r="J494">
        <v>0</v>
      </c>
      <c r="K494" t="s">
        <v>81</v>
      </c>
      <c r="L494" t="s">
        <v>79</v>
      </c>
      <c r="M494" t="s">
        <v>79</v>
      </c>
      <c r="N494" t="s">
        <v>87</v>
      </c>
      <c r="O494" t="s">
        <v>79</v>
      </c>
      <c r="P494" t="s">
        <v>771</v>
      </c>
      <c r="Q494" t="s">
        <v>195</v>
      </c>
    </row>
    <row r="495" spans="1:17" x14ac:dyDescent="0.25">
      <c r="A495">
        <v>514</v>
      </c>
      <c r="B495" t="s">
        <v>1668</v>
      </c>
      <c r="C495" t="s">
        <v>769</v>
      </c>
      <c r="D495">
        <v>2006</v>
      </c>
      <c r="F495" t="s">
        <v>8003</v>
      </c>
      <c r="G495" t="s">
        <v>164</v>
      </c>
      <c r="H495">
        <v>0</v>
      </c>
      <c r="I495">
        <v>0</v>
      </c>
      <c r="J495">
        <v>1</v>
      </c>
      <c r="M495" t="s">
        <v>79</v>
      </c>
      <c r="N495" t="s">
        <v>87</v>
      </c>
      <c r="O495" t="s">
        <v>79</v>
      </c>
      <c r="P495" t="s">
        <v>771</v>
      </c>
      <c r="Q495" t="s">
        <v>195</v>
      </c>
    </row>
    <row r="496" spans="1:17" x14ac:dyDescent="0.25">
      <c r="A496">
        <v>513</v>
      </c>
      <c r="B496" t="s">
        <v>983</v>
      </c>
      <c r="C496" t="s">
        <v>769</v>
      </c>
      <c r="D496">
        <v>2006</v>
      </c>
      <c r="E496" t="s">
        <v>79</v>
      </c>
      <c r="F496" t="s">
        <v>1485</v>
      </c>
      <c r="G496" t="s">
        <v>1486</v>
      </c>
      <c r="H496">
        <v>0</v>
      </c>
      <c r="I496">
        <v>0</v>
      </c>
      <c r="J496">
        <v>0</v>
      </c>
      <c r="M496" t="s">
        <v>79</v>
      </c>
      <c r="N496" t="s">
        <v>87</v>
      </c>
      <c r="O496" t="s">
        <v>79</v>
      </c>
      <c r="P496" t="s">
        <v>771</v>
      </c>
      <c r="Q496" t="s">
        <v>195</v>
      </c>
    </row>
    <row r="497" spans="1:17" x14ac:dyDescent="0.25">
      <c r="A497">
        <v>596</v>
      </c>
      <c r="B497" t="s">
        <v>983</v>
      </c>
      <c r="C497" t="s">
        <v>769</v>
      </c>
      <c r="D497">
        <v>2006</v>
      </c>
      <c r="E497" t="s">
        <v>79</v>
      </c>
      <c r="F497" t="s">
        <v>1485</v>
      </c>
      <c r="G497" t="s">
        <v>1486</v>
      </c>
      <c r="H497">
        <v>0</v>
      </c>
      <c r="I497">
        <v>0</v>
      </c>
      <c r="J497">
        <v>0</v>
      </c>
      <c r="M497" t="s">
        <v>79</v>
      </c>
      <c r="N497" t="s">
        <v>87</v>
      </c>
      <c r="O497" t="s">
        <v>79</v>
      </c>
      <c r="P497" t="s">
        <v>771</v>
      </c>
      <c r="Q497" t="s">
        <v>195</v>
      </c>
    </row>
    <row r="498" spans="1:17" x14ac:dyDescent="0.25">
      <c r="A498">
        <v>1112</v>
      </c>
      <c r="B498" t="s">
        <v>983</v>
      </c>
      <c r="C498" t="s">
        <v>769</v>
      </c>
      <c r="D498">
        <v>2007</v>
      </c>
      <c r="E498" t="s">
        <v>79</v>
      </c>
      <c r="F498" t="s">
        <v>1485</v>
      </c>
      <c r="G498" t="s">
        <v>1486</v>
      </c>
      <c r="H498">
        <v>0</v>
      </c>
      <c r="I498">
        <v>0</v>
      </c>
      <c r="J498">
        <v>0</v>
      </c>
      <c r="M498" t="s">
        <v>79</v>
      </c>
      <c r="N498" t="s">
        <v>87</v>
      </c>
      <c r="O498" t="s">
        <v>79</v>
      </c>
      <c r="P498" t="s">
        <v>771</v>
      </c>
      <c r="Q498" t="s">
        <v>195</v>
      </c>
    </row>
    <row r="499" spans="1:17" x14ac:dyDescent="0.25">
      <c r="A499">
        <v>1168</v>
      </c>
      <c r="B499" t="s">
        <v>983</v>
      </c>
      <c r="C499" t="s">
        <v>769</v>
      </c>
      <c r="D499">
        <v>2007</v>
      </c>
      <c r="E499" t="s">
        <v>79</v>
      </c>
      <c r="F499" t="s">
        <v>1485</v>
      </c>
      <c r="G499" t="s">
        <v>1486</v>
      </c>
      <c r="H499">
        <v>0</v>
      </c>
      <c r="I499">
        <v>0</v>
      </c>
      <c r="J499">
        <v>0</v>
      </c>
      <c r="M499" t="s">
        <v>79</v>
      </c>
      <c r="N499" t="s">
        <v>87</v>
      </c>
      <c r="O499" t="s">
        <v>79</v>
      </c>
      <c r="P499" t="s">
        <v>771</v>
      </c>
      <c r="Q499" t="s">
        <v>195</v>
      </c>
    </row>
    <row r="500" spans="1:17" x14ac:dyDescent="0.25">
      <c r="A500">
        <v>260</v>
      </c>
      <c r="B500" t="s">
        <v>1025</v>
      </c>
      <c r="C500" t="s">
        <v>1026</v>
      </c>
      <c r="D500">
        <v>2004</v>
      </c>
      <c r="F500" t="s">
        <v>8003</v>
      </c>
      <c r="G500" t="s">
        <v>1027</v>
      </c>
      <c r="H500">
        <v>1</v>
      </c>
      <c r="I500">
        <v>1</v>
      </c>
      <c r="J500">
        <v>0</v>
      </c>
      <c r="M500" t="s">
        <v>79</v>
      </c>
      <c r="N500" t="s">
        <v>87</v>
      </c>
      <c r="O500" t="s">
        <v>79</v>
      </c>
      <c r="Q500" t="s">
        <v>195</v>
      </c>
    </row>
    <row r="501" spans="1:17" x14ac:dyDescent="0.25">
      <c r="A501">
        <v>261</v>
      </c>
      <c r="B501" t="s">
        <v>1028</v>
      </c>
      <c r="C501" t="s">
        <v>1026</v>
      </c>
      <c r="D501">
        <v>2004</v>
      </c>
      <c r="F501" t="s">
        <v>8003</v>
      </c>
      <c r="G501" t="s">
        <v>1029</v>
      </c>
      <c r="H501">
        <v>0</v>
      </c>
      <c r="I501">
        <v>1</v>
      </c>
      <c r="J501">
        <v>0</v>
      </c>
      <c r="L501" t="s">
        <v>895</v>
      </c>
      <c r="M501" t="s">
        <v>79</v>
      </c>
      <c r="N501" t="s">
        <v>87</v>
      </c>
      <c r="O501" t="s">
        <v>79</v>
      </c>
      <c r="Q501" t="s">
        <v>195</v>
      </c>
    </row>
    <row r="502" spans="1:17" x14ac:dyDescent="0.25">
      <c r="A502">
        <v>352</v>
      </c>
      <c r="B502" t="s">
        <v>1266</v>
      </c>
      <c r="C502" t="s">
        <v>1026</v>
      </c>
      <c r="D502">
        <v>2005</v>
      </c>
      <c r="E502" t="s">
        <v>79</v>
      </c>
      <c r="F502" t="s">
        <v>79</v>
      </c>
      <c r="G502" t="s">
        <v>80</v>
      </c>
      <c r="H502">
        <v>1</v>
      </c>
      <c r="I502">
        <v>1</v>
      </c>
      <c r="J502">
        <v>0</v>
      </c>
      <c r="K502" t="s">
        <v>81</v>
      </c>
      <c r="L502" t="s">
        <v>79</v>
      </c>
      <c r="M502" t="s">
        <v>79</v>
      </c>
      <c r="N502" t="s">
        <v>87</v>
      </c>
      <c r="O502" t="s">
        <v>79</v>
      </c>
      <c r="Q502" t="s">
        <v>195</v>
      </c>
    </row>
    <row r="503" spans="1:17" x14ac:dyDescent="0.25">
      <c r="A503">
        <v>489</v>
      </c>
      <c r="B503" t="s">
        <v>1266</v>
      </c>
      <c r="C503" t="s">
        <v>1026</v>
      </c>
      <c r="D503">
        <v>2006</v>
      </c>
      <c r="E503" t="s">
        <v>79</v>
      </c>
      <c r="F503" t="s">
        <v>79</v>
      </c>
      <c r="G503" t="s">
        <v>237</v>
      </c>
      <c r="H503">
        <v>1</v>
      </c>
      <c r="I503">
        <v>1</v>
      </c>
      <c r="J503">
        <v>0</v>
      </c>
      <c r="K503" t="s">
        <v>1640</v>
      </c>
      <c r="L503" t="s">
        <v>79</v>
      </c>
      <c r="M503" t="s">
        <v>79</v>
      </c>
      <c r="N503" t="s">
        <v>87</v>
      </c>
      <c r="O503" t="s">
        <v>79</v>
      </c>
      <c r="Q503" t="s">
        <v>195</v>
      </c>
    </row>
    <row r="504" spans="1:17" x14ac:dyDescent="0.25">
      <c r="A504">
        <v>594</v>
      </c>
      <c r="B504" t="s">
        <v>1266</v>
      </c>
      <c r="C504" t="s">
        <v>1026</v>
      </c>
      <c r="D504">
        <v>2006</v>
      </c>
      <c r="E504" t="s">
        <v>79</v>
      </c>
      <c r="F504" t="s">
        <v>79</v>
      </c>
      <c r="G504" t="s">
        <v>237</v>
      </c>
      <c r="H504">
        <v>1</v>
      </c>
      <c r="I504">
        <v>1</v>
      </c>
      <c r="J504">
        <v>0</v>
      </c>
      <c r="K504" t="s">
        <v>1663</v>
      </c>
      <c r="M504" t="s">
        <v>79</v>
      </c>
      <c r="N504" t="s">
        <v>87</v>
      </c>
      <c r="O504" t="s">
        <v>79</v>
      </c>
      <c r="Q504" t="s">
        <v>195</v>
      </c>
    </row>
    <row r="505" spans="1:17" x14ac:dyDescent="0.25">
      <c r="A505">
        <v>639</v>
      </c>
      <c r="B505" t="s">
        <v>1266</v>
      </c>
      <c r="C505" t="s">
        <v>1026</v>
      </c>
      <c r="D505">
        <v>2006</v>
      </c>
      <c r="E505" t="s">
        <v>79</v>
      </c>
      <c r="F505" t="s">
        <v>79</v>
      </c>
      <c r="G505" t="s">
        <v>237</v>
      </c>
      <c r="H505">
        <v>1</v>
      </c>
      <c r="I505">
        <v>1</v>
      </c>
      <c r="J505">
        <v>0</v>
      </c>
      <c r="K505" t="s">
        <v>1812</v>
      </c>
      <c r="M505" t="s">
        <v>79</v>
      </c>
      <c r="N505" t="s">
        <v>87</v>
      </c>
      <c r="O505" t="s">
        <v>79</v>
      </c>
      <c r="Q505" t="s">
        <v>195</v>
      </c>
    </row>
    <row r="506" spans="1:17" x14ac:dyDescent="0.25">
      <c r="A506">
        <v>654</v>
      </c>
      <c r="B506" t="s">
        <v>1266</v>
      </c>
      <c r="C506" t="s">
        <v>1026</v>
      </c>
      <c r="D506">
        <v>2006</v>
      </c>
      <c r="E506" t="s">
        <v>79</v>
      </c>
      <c r="F506" t="s">
        <v>79</v>
      </c>
      <c r="G506" t="s">
        <v>237</v>
      </c>
      <c r="H506">
        <v>1</v>
      </c>
      <c r="I506">
        <v>1</v>
      </c>
      <c r="J506">
        <v>0</v>
      </c>
      <c r="K506" t="s">
        <v>1829</v>
      </c>
      <c r="M506" t="s">
        <v>79</v>
      </c>
      <c r="N506" t="s">
        <v>87</v>
      </c>
      <c r="O506" t="s">
        <v>79</v>
      </c>
      <c r="Q506" t="s">
        <v>195</v>
      </c>
    </row>
    <row r="507" spans="1:17" x14ac:dyDescent="0.25">
      <c r="A507">
        <v>1108</v>
      </c>
      <c r="B507" t="s">
        <v>1266</v>
      </c>
      <c r="C507" t="s">
        <v>1026</v>
      </c>
      <c r="D507">
        <v>2007</v>
      </c>
      <c r="E507" t="s">
        <v>79</v>
      </c>
      <c r="F507" t="s">
        <v>79</v>
      </c>
      <c r="G507" t="s">
        <v>79</v>
      </c>
      <c r="H507">
        <v>1</v>
      </c>
      <c r="I507">
        <v>1</v>
      </c>
      <c r="J507">
        <v>0</v>
      </c>
      <c r="K507" t="s">
        <v>2628</v>
      </c>
      <c r="L507" t="s">
        <v>79</v>
      </c>
      <c r="M507" t="s">
        <v>79</v>
      </c>
      <c r="N507" t="s">
        <v>87</v>
      </c>
      <c r="O507" t="s">
        <v>79</v>
      </c>
      <c r="Q507" t="s">
        <v>195</v>
      </c>
    </row>
    <row r="508" spans="1:17" x14ac:dyDescent="0.25">
      <c r="A508">
        <v>1161</v>
      </c>
      <c r="B508" t="s">
        <v>1266</v>
      </c>
      <c r="C508" t="s">
        <v>1026</v>
      </c>
      <c r="D508">
        <v>2007</v>
      </c>
      <c r="E508" t="s">
        <v>79</v>
      </c>
      <c r="F508" t="s">
        <v>79</v>
      </c>
      <c r="G508" t="s">
        <v>79</v>
      </c>
      <c r="H508">
        <v>1</v>
      </c>
      <c r="I508">
        <v>1</v>
      </c>
      <c r="J508">
        <v>0</v>
      </c>
      <c r="K508" t="s">
        <v>2715</v>
      </c>
      <c r="M508" t="s">
        <v>79</v>
      </c>
      <c r="N508" t="s">
        <v>87</v>
      </c>
      <c r="O508" t="s">
        <v>79</v>
      </c>
      <c r="Q508" t="s">
        <v>195</v>
      </c>
    </row>
    <row r="509" spans="1:17" x14ac:dyDescent="0.25">
      <c r="A509">
        <v>1222</v>
      </c>
      <c r="B509" t="s">
        <v>1266</v>
      </c>
      <c r="C509" t="s">
        <v>1026</v>
      </c>
      <c r="D509">
        <v>2007</v>
      </c>
      <c r="E509" t="s">
        <v>79</v>
      </c>
      <c r="F509" t="s">
        <v>79</v>
      </c>
      <c r="G509" t="s">
        <v>79</v>
      </c>
      <c r="H509">
        <v>1</v>
      </c>
      <c r="I509">
        <v>0</v>
      </c>
      <c r="J509">
        <v>0</v>
      </c>
      <c r="K509" t="s">
        <v>2795</v>
      </c>
      <c r="M509" t="s">
        <v>79</v>
      </c>
      <c r="N509" t="s">
        <v>87</v>
      </c>
      <c r="O509" t="s">
        <v>79</v>
      </c>
      <c r="Q509" t="s">
        <v>195</v>
      </c>
    </row>
    <row r="510" spans="1:17" x14ac:dyDescent="0.25">
      <c r="A510">
        <v>1234</v>
      </c>
      <c r="B510" t="s">
        <v>1266</v>
      </c>
      <c r="C510" t="s">
        <v>1026</v>
      </c>
      <c r="D510">
        <v>2007</v>
      </c>
      <c r="E510" t="s">
        <v>79</v>
      </c>
      <c r="F510" t="s">
        <v>79</v>
      </c>
      <c r="G510" t="s">
        <v>79</v>
      </c>
      <c r="H510">
        <v>1</v>
      </c>
      <c r="I510">
        <v>1</v>
      </c>
      <c r="J510">
        <v>0</v>
      </c>
      <c r="K510" t="s">
        <v>2801</v>
      </c>
      <c r="M510" t="s">
        <v>79</v>
      </c>
      <c r="N510" t="s">
        <v>87</v>
      </c>
      <c r="O510" t="s">
        <v>79</v>
      </c>
      <c r="Q510" t="s">
        <v>195</v>
      </c>
    </row>
    <row r="511" spans="1:17" x14ac:dyDescent="0.25">
      <c r="A511">
        <v>1910</v>
      </c>
      <c r="B511" t="s">
        <v>1266</v>
      </c>
      <c r="C511" t="s">
        <v>1026</v>
      </c>
      <c r="D511">
        <v>2008</v>
      </c>
      <c r="E511" t="s">
        <v>79</v>
      </c>
      <c r="F511" t="s">
        <v>79</v>
      </c>
      <c r="G511" t="s">
        <v>3818</v>
      </c>
      <c r="H511">
        <v>1</v>
      </c>
      <c r="I511">
        <v>1</v>
      </c>
      <c r="J511">
        <v>0</v>
      </c>
      <c r="L511" t="s">
        <v>79</v>
      </c>
      <c r="M511" t="s">
        <v>79</v>
      </c>
      <c r="N511" t="s">
        <v>87</v>
      </c>
      <c r="O511" t="s">
        <v>79</v>
      </c>
      <c r="Q511" t="s">
        <v>195</v>
      </c>
    </row>
    <row r="512" spans="1:17" x14ac:dyDescent="0.25">
      <c r="A512">
        <v>2034</v>
      </c>
      <c r="B512" t="s">
        <v>1266</v>
      </c>
      <c r="C512" t="s">
        <v>1026</v>
      </c>
      <c r="D512">
        <v>2008</v>
      </c>
      <c r="E512" t="s">
        <v>79</v>
      </c>
      <c r="F512" t="s">
        <v>79</v>
      </c>
      <c r="G512" t="s">
        <v>3818</v>
      </c>
      <c r="H512">
        <v>1</v>
      </c>
      <c r="I512">
        <v>1</v>
      </c>
      <c r="J512">
        <v>0</v>
      </c>
      <c r="K512" t="s">
        <v>3258</v>
      </c>
      <c r="M512" t="s">
        <v>79</v>
      </c>
      <c r="N512" t="s">
        <v>87</v>
      </c>
      <c r="O512" t="s">
        <v>79</v>
      </c>
      <c r="Q512" t="s">
        <v>195</v>
      </c>
    </row>
    <row r="513" spans="1:17" x14ac:dyDescent="0.25">
      <c r="A513">
        <v>2071</v>
      </c>
      <c r="B513" t="s">
        <v>1266</v>
      </c>
      <c r="C513" t="s">
        <v>1026</v>
      </c>
      <c r="D513">
        <v>2008</v>
      </c>
      <c r="E513" t="s">
        <v>79</v>
      </c>
      <c r="F513" t="s">
        <v>79</v>
      </c>
      <c r="G513" t="s">
        <v>3818</v>
      </c>
      <c r="H513">
        <v>1</v>
      </c>
      <c r="I513">
        <v>1</v>
      </c>
      <c r="J513">
        <v>0</v>
      </c>
      <c r="K513" t="s">
        <v>3968</v>
      </c>
      <c r="M513" t="s">
        <v>79</v>
      </c>
      <c r="N513" t="s">
        <v>87</v>
      </c>
      <c r="O513" t="s">
        <v>79</v>
      </c>
      <c r="Q513" t="s">
        <v>195</v>
      </c>
    </row>
    <row r="514" spans="1:17" x14ac:dyDescent="0.25">
      <c r="A514">
        <v>245</v>
      </c>
      <c r="B514" t="s">
        <v>978</v>
      </c>
      <c r="C514" t="s">
        <v>979</v>
      </c>
      <c r="D514">
        <v>2004</v>
      </c>
      <c r="F514" t="s">
        <v>8003</v>
      </c>
      <c r="G514" t="s">
        <v>980</v>
      </c>
      <c r="H514">
        <v>1</v>
      </c>
      <c r="I514">
        <v>1</v>
      </c>
      <c r="J514">
        <v>0</v>
      </c>
      <c r="L514" t="s">
        <v>895</v>
      </c>
      <c r="M514" t="s">
        <v>79</v>
      </c>
      <c r="N514" t="s">
        <v>87</v>
      </c>
      <c r="O514" t="s">
        <v>79</v>
      </c>
      <c r="P514" t="s">
        <v>971</v>
      </c>
      <c r="Q514" t="s">
        <v>195</v>
      </c>
    </row>
    <row r="515" spans="1:17" x14ac:dyDescent="0.25">
      <c r="A515">
        <v>259</v>
      </c>
      <c r="B515" t="s">
        <v>1023</v>
      </c>
      <c r="C515" t="s">
        <v>979</v>
      </c>
      <c r="D515">
        <v>2004</v>
      </c>
      <c r="F515" t="s">
        <v>8003</v>
      </c>
      <c r="G515" t="s">
        <v>1024</v>
      </c>
      <c r="H515">
        <v>1</v>
      </c>
      <c r="I515">
        <v>1</v>
      </c>
      <c r="J515">
        <v>0</v>
      </c>
      <c r="M515" t="s">
        <v>79</v>
      </c>
      <c r="N515" t="s">
        <v>87</v>
      </c>
      <c r="O515" t="s">
        <v>79</v>
      </c>
      <c r="P515" t="s">
        <v>971</v>
      </c>
      <c r="Q515" t="s">
        <v>195</v>
      </c>
    </row>
    <row r="516" spans="1:17" x14ac:dyDescent="0.25">
      <c r="A516">
        <v>351</v>
      </c>
      <c r="B516" t="s">
        <v>1263</v>
      </c>
      <c r="C516" t="s">
        <v>979</v>
      </c>
      <c r="D516">
        <v>2005</v>
      </c>
      <c r="F516" t="s">
        <v>8003</v>
      </c>
      <c r="G516" t="s">
        <v>1264</v>
      </c>
      <c r="H516">
        <v>0</v>
      </c>
      <c r="I516">
        <v>1</v>
      </c>
      <c r="J516">
        <v>0</v>
      </c>
      <c r="M516" t="s">
        <v>79</v>
      </c>
      <c r="N516" t="s">
        <v>87</v>
      </c>
      <c r="O516" t="s">
        <v>79</v>
      </c>
      <c r="P516" t="s">
        <v>971</v>
      </c>
      <c r="Q516" t="s">
        <v>195</v>
      </c>
    </row>
    <row r="517" spans="1:17" x14ac:dyDescent="0.25">
      <c r="A517">
        <v>407</v>
      </c>
      <c r="B517" t="s">
        <v>1391</v>
      </c>
      <c r="C517" t="s">
        <v>979</v>
      </c>
      <c r="D517">
        <v>2005</v>
      </c>
      <c r="E517" t="s">
        <v>79</v>
      </c>
      <c r="F517" t="s">
        <v>79</v>
      </c>
      <c r="G517" t="s">
        <v>80</v>
      </c>
      <c r="H517">
        <v>1</v>
      </c>
      <c r="I517">
        <v>1</v>
      </c>
      <c r="J517">
        <v>0</v>
      </c>
      <c r="K517" t="s">
        <v>81</v>
      </c>
      <c r="L517" t="s">
        <v>79</v>
      </c>
      <c r="M517" t="s">
        <v>79</v>
      </c>
      <c r="N517" t="s">
        <v>87</v>
      </c>
      <c r="O517" t="s">
        <v>79</v>
      </c>
      <c r="P517" t="s">
        <v>971</v>
      </c>
      <c r="Q517" t="s">
        <v>195</v>
      </c>
    </row>
    <row r="518" spans="1:17" x14ac:dyDescent="0.25">
      <c r="A518">
        <v>636</v>
      </c>
      <c r="B518" t="s">
        <v>1814</v>
      </c>
      <c r="C518" t="s">
        <v>979</v>
      </c>
      <c r="D518">
        <v>2006</v>
      </c>
      <c r="F518" t="s">
        <v>8003</v>
      </c>
      <c r="G518" t="s">
        <v>1707</v>
      </c>
      <c r="H518">
        <v>0</v>
      </c>
      <c r="I518">
        <v>0</v>
      </c>
      <c r="J518">
        <v>0</v>
      </c>
      <c r="L518" t="s">
        <v>895</v>
      </c>
      <c r="M518" t="s">
        <v>79</v>
      </c>
      <c r="N518" t="s">
        <v>87</v>
      </c>
      <c r="O518" t="s">
        <v>79</v>
      </c>
      <c r="P518" t="s">
        <v>971</v>
      </c>
      <c r="Q518" t="s">
        <v>195</v>
      </c>
    </row>
    <row r="519" spans="1:17" x14ac:dyDescent="0.25">
      <c r="A519">
        <v>511</v>
      </c>
      <c r="B519" t="s">
        <v>1391</v>
      </c>
      <c r="C519" t="s">
        <v>979</v>
      </c>
      <c r="D519">
        <v>2006</v>
      </c>
      <c r="E519" t="s">
        <v>79</v>
      </c>
      <c r="F519" t="s">
        <v>79</v>
      </c>
      <c r="G519" t="s">
        <v>237</v>
      </c>
      <c r="H519">
        <v>1</v>
      </c>
      <c r="I519">
        <v>0</v>
      </c>
      <c r="J519">
        <v>0</v>
      </c>
      <c r="K519" t="s">
        <v>1663</v>
      </c>
      <c r="L519" t="s">
        <v>79</v>
      </c>
      <c r="M519" t="s">
        <v>79</v>
      </c>
      <c r="N519" t="s">
        <v>87</v>
      </c>
      <c r="O519" t="s">
        <v>79</v>
      </c>
      <c r="P519" t="s">
        <v>971</v>
      </c>
      <c r="Q519" t="s">
        <v>195</v>
      </c>
    </row>
    <row r="520" spans="1:17" x14ac:dyDescent="0.25">
      <c r="A520">
        <v>561</v>
      </c>
      <c r="B520" t="s">
        <v>1391</v>
      </c>
      <c r="C520" t="s">
        <v>979</v>
      </c>
      <c r="D520">
        <v>2006</v>
      </c>
      <c r="E520" t="s">
        <v>79</v>
      </c>
      <c r="F520" t="s">
        <v>79</v>
      </c>
      <c r="G520" t="s">
        <v>237</v>
      </c>
      <c r="H520">
        <v>1</v>
      </c>
      <c r="I520">
        <v>1</v>
      </c>
      <c r="J520">
        <v>0</v>
      </c>
      <c r="K520" t="s">
        <v>1663</v>
      </c>
      <c r="M520" t="s">
        <v>79</v>
      </c>
      <c r="N520" t="s">
        <v>87</v>
      </c>
      <c r="O520" t="s">
        <v>79</v>
      </c>
      <c r="P520" t="s">
        <v>971</v>
      </c>
      <c r="Q520" t="s">
        <v>195</v>
      </c>
    </row>
    <row r="521" spans="1:17" x14ac:dyDescent="0.25">
      <c r="A521">
        <v>601</v>
      </c>
      <c r="B521" t="s">
        <v>1391</v>
      </c>
      <c r="C521" t="s">
        <v>979</v>
      </c>
      <c r="D521">
        <v>2006</v>
      </c>
      <c r="E521" t="s">
        <v>79</v>
      </c>
      <c r="F521" t="s">
        <v>79</v>
      </c>
      <c r="G521" t="s">
        <v>237</v>
      </c>
      <c r="H521">
        <v>1</v>
      </c>
      <c r="I521">
        <v>1</v>
      </c>
      <c r="J521">
        <v>0</v>
      </c>
      <c r="K521" t="s">
        <v>1663</v>
      </c>
      <c r="M521" t="s">
        <v>79</v>
      </c>
      <c r="N521" t="s">
        <v>87</v>
      </c>
      <c r="O521" t="s">
        <v>79</v>
      </c>
      <c r="P521" t="s">
        <v>971</v>
      </c>
      <c r="Q521" t="s">
        <v>195</v>
      </c>
    </row>
    <row r="522" spans="1:17" x14ac:dyDescent="0.25">
      <c r="A522">
        <v>637</v>
      </c>
      <c r="B522" t="s">
        <v>1391</v>
      </c>
      <c r="C522" t="s">
        <v>979</v>
      </c>
      <c r="D522">
        <v>2006</v>
      </c>
      <c r="E522" t="s">
        <v>79</v>
      </c>
      <c r="F522" t="s">
        <v>79</v>
      </c>
      <c r="G522" t="s">
        <v>237</v>
      </c>
      <c r="H522">
        <v>1</v>
      </c>
      <c r="I522">
        <v>1</v>
      </c>
      <c r="J522">
        <v>0</v>
      </c>
      <c r="K522" t="s">
        <v>1816</v>
      </c>
      <c r="M522" t="s">
        <v>79</v>
      </c>
      <c r="N522" t="s">
        <v>87</v>
      </c>
      <c r="O522" t="s">
        <v>79</v>
      </c>
      <c r="P522" t="s">
        <v>971</v>
      </c>
      <c r="Q522" t="s">
        <v>195</v>
      </c>
    </row>
    <row r="523" spans="1:17" x14ac:dyDescent="0.25">
      <c r="A523">
        <v>655</v>
      </c>
      <c r="B523" t="s">
        <v>1391</v>
      </c>
      <c r="C523" t="s">
        <v>979</v>
      </c>
      <c r="D523">
        <v>2006</v>
      </c>
      <c r="E523" t="s">
        <v>79</v>
      </c>
      <c r="F523" t="s">
        <v>79</v>
      </c>
      <c r="G523" t="s">
        <v>237</v>
      </c>
      <c r="H523">
        <v>1</v>
      </c>
      <c r="I523">
        <v>1</v>
      </c>
      <c r="J523">
        <v>0</v>
      </c>
      <c r="K523" t="s">
        <v>1830</v>
      </c>
      <c r="M523" t="s">
        <v>79</v>
      </c>
      <c r="N523" t="s">
        <v>87</v>
      </c>
      <c r="O523" t="s">
        <v>79</v>
      </c>
      <c r="P523" t="s">
        <v>971</v>
      </c>
      <c r="Q523" t="s">
        <v>195</v>
      </c>
    </row>
    <row r="524" spans="1:17" x14ac:dyDescent="0.25">
      <c r="A524">
        <v>1110</v>
      </c>
      <c r="B524" t="s">
        <v>1391</v>
      </c>
      <c r="C524" t="s">
        <v>979</v>
      </c>
      <c r="D524">
        <v>2007</v>
      </c>
      <c r="E524" t="s">
        <v>79</v>
      </c>
      <c r="F524" t="s">
        <v>79</v>
      </c>
      <c r="G524" t="s">
        <v>79</v>
      </c>
      <c r="H524">
        <v>1</v>
      </c>
      <c r="I524">
        <v>1</v>
      </c>
      <c r="J524">
        <v>0</v>
      </c>
      <c r="K524" t="s">
        <v>2628</v>
      </c>
      <c r="L524" t="s">
        <v>79</v>
      </c>
      <c r="M524" t="s">
        <v>79</v>
      </c>
      <c r="N524" t="s">
        <v>87</v>
      </c>
      <c r="O524" t="s">
        <v>79</v>
      </c>
      <c r="P524" t="s">
        <v>971</v>
      </c>
      <c r="Q524" t="s">
        <v>195</v>
      </c>
    </row>
    <row r="525" spans="1:17" x14ac:dyDescent="0.25">
      <c r="A525">
        <v>1167</v>
      </c>
      <c r="B525" t="s">
        <v>1391</v>
      </c>
      <c r="C525" t="s">
        <v>979</v>
      </c>
      <c r="D525">
        <v>2007</v>
      </c>
      <c r="E525" t="s">
        <v>79</v>
      </c>
      <c r="F525" t="s">
        <v>79</v>
      </c>
      <c r="G525" t="s">
        <v>79</v>
      </c>
      <c r="H525">
        <v>1</v>
      </c>
      <c r="I525">
        <v>1</v>
      </c>
      <c r="J525">
        <v>0</v>
      </c>
      <c r="K525" t="s">
        <v>2728</v>
      </c>
      <c r="M525" t="s">
        <v>79</v>
      </c>
      <c r="N525" t="s">
        <v>87</v>
      </c>
      <c r="O525" t="s">
        <v>79</v>
      </c>
      <c r="P525" t="s">
        <v>971</v>
      </c>
      <c r="Q525" t="s">
        <v>195</v>
      </c>
    </row>
    <row r="526" spans="1:17" x14ac:dyDescent="0.25">
      <c r="A526">
        <v>1221</v>
      </c>
      <c r="B526" t="s">
        <v>1391</v>
      </c>
      <c r="C526" t="s">
        <v>979</v>
      </c>
      <c r="D526">
        <v>2007</v>
      </c>
      <c r="E526" t="s">
        <v>79</v>
      </c>
      <c r="F526" t="s">
        <v>79</v>
      </c>
      <c r="G526" t="s">
        <v>79</v>
      </c>
      <c r="H526">
        <v>1</v>
      </c>
      <c r="I526">
        <v>1</v>
      </c>
      <c r="J526">
        <v>0</v>
      </c>
      <c r="K526" t="s">
        <v>2793</v>
      </c>
      <c r="M526" t="s">
        <v>79</v>
      </c>
      <c r="N526" t="s">
        <v>87</v>
      </c>
      <c r="O526" t="s">
        <v>79</v>
      </c>
      <c r="P526" t="s">
        <v>971</v>
      </c>
      <c r="Q526" t="s">
        <v>195</v>
      </c>
    </row>
    <row r="527" spans="1:17" x14ac:dyDescent="0.25">
      <c r="A527">
        <v>1235</v>
      </c>
      <c r="B527" t="s">
        <v>1391</v>
      </c>
      <c r="C527" t="s">
        <v>979</v>
      </c>
      <c r="D527">
        <v>2007</v>
      </c>
      <c r="E527" t="s">
        <v>79</v>
      </c>
      <c r="F527" t="s">
        <v>79</v>
      </c>
      <c r="G527" t="s">
        <v>79</v>
      </c>
      <c r="H527">
        <v>1</v>
      </c>
      <c r="I527">
        <v>1</v>
      </c>
      <c r="J527">
        <v>0</v>
      </c>
      <c r="K527" t="s">
        <v>2801</v>
      </c>
      <c r="M527" t="s">
        <v>79</v>
      </c>
      <c r="N527" t="s">
        <v>87</v>
      </c>
      <c r="O527" t="s">
        <v>79</v>
      </c>
      <c r="P527" t="s">
        <v>971</v>
      </c>
      <c r="Q527" t="s">
        <v>195</v>
      </c>
    </row>
    <row r="528" spans="1:17" x14ac:dyDescent="0.25">
      <c r="A528">
        <v>1908</v>
      </c>
      <c r="B528" t="s">
        <v>1391</v>
      </c>
      <c r="C528" t="s">
        <v>979</v>
      </c>
      <c r="D528">
        <v>2008</v>
      </c>
      <c r="E528" t="s">
        <v>79</v>
      </c>
      <c r="F528" t="s">
        <v>1485</v>
      </c>
      <c r="G528" t="s">
        <v>1486</v>
      </c>
      <c r="H528">
        <v>0</v>
      </c>
      <c r="I528">
        <v>0</v>
      </c>
      <c r="J528">
        <v>0</v>
      </c>
      <c r="M528" t="s">
        <v>79</v>
      </c>
      <c r="N528" t="s">
        <v>87</v>
      </c>
      <c r="O528" t="s">
        <v>79</v>
      </c>
      <c r="P528" t="s">
        <v>971</v>
      </c>
      <c r="Q528" t="s">
        <v>195</v>
      </c>
    </row>
    <row r="529" spans="1:17" x14ac:dyDescent="0.25">
      <c r="A529">
        <v>4516</v>
      </c>
      <c r="B529" t="s">
        <v>7505</v>
      </c>
      <c r="C529" t="s">
        <v>979</v>
      </c>
      <c r="D529">
        <v>2014</v>
      </c>
      <c r="F529" t="s">
        <v>8003</v>
      </c>
      <c r="G529" t="s">
        <v>7233</v>
      </c>
      <c r="H529">
        <v>0</v>
      </c>
      <c r="I529">
        <v>0</v>
      </c>
      <c r="J529">
        <v>1</v>
      </c>
      <c r="N529" t="s">
        <v>87</v>
      </c>
      <c r="P529" t="s">
        <v>971</v>
      </c>
      <c r="Q529" t="s">
        <v>195</v>
      </c>
    </row>
    <row r="530" spans="1:17" x14ac:dyDescent="0.25">
      <c r="A530">
        <v>4517</v>
      </c>
      <c r="B530" t="s">
        <v>7507</v>
      </c>
      <c r="C530" t="s">
        <v>979</v>
      </c>
      <c r="D530">
        <v>2014</v>
      </c>
      <c r="F530" t="s">
        <v>8003</v>
      </c>
      <c r="G530" t="s">
        <v>7258</v>
      </c>
      <c r="H530">
        <v>0</v>
      </c>
      <c r="I530">
        <v>0</v>
      </c>
      <c r="J530">
        <v>1</v>
      </c>
      <c r="N530" t="s">
        <v>87</v>
      </c>
      <c r="P530" t="s">
        <v>971</v>
      </c>
      <c r="Q530" t="s">
        <v>195</v>
      </c>
    </row>
    <row r="531" spans="1:17" x14ac:dyDescent="0.25">
      <c r="A531">
        <v>179</v>
      </c>
      <c r="B531" t="s">
        <v>765</v>
      </c>
      <c r="C531" t="s">
        <v>766</v>
      </c>
      <c r="D531">
        <v>2004</v>
      </c>
      <c r="F531" t="s">
        <v>8003</v>
      </c>
      <c r="G531" t="s">
        <v>767</v>
      </c>
      <c r="H531">
        <v>1</v>
      </c>
      <c r="I531">
        <v>0</v>
      </c>
      <c r="J531">
        <v>0</v>
      </c>
      <c r="M531" t="s">
        <v>79</v>
      </c>
      <c r="N531" t="s">
        <v>87</v>
      </c>
      <c r="O531" t="s">
        <v>79</v>
      </c>
      <c r="Q531" t="s">
        <v>195</v>
      </c>
    </row>
    <row r="532" spans="1:17" x14ac:dyDescent="0.25">
      <c r="A532">
        <v>258</v>
      </c>
      <c r="B532" t="s">
        <v>1018</v>
      </c>
      <c r="C532" t="s">
        <v>766</v>
      </c>
      <c r="D532">
        <v>2004</v>
      </c>
      <c r="E532" t="s">
        <v>79</v>
      </c>
      <c r="F532" t="s">
        <v>79</v>
      </c>
      <c r="G532" t="s">
        <v>80</v>
      </c>
      <c r="H532">
        <v>1</v>
      </c>
      <c r="I532">
        <v>1</v>
      </c>
      <c r="J532">
        <v>0</v>
      </c>
      <c r="K532" t="s">
        <v>106</v>
      </c>
      <c r="L532" t="s">
        <v>79</v>
      </c>
      <c r="M532" t="s">
        <v>79</v>
      </c>
      <c r="N532" t="s">
        <v>87</v>
      </c>
      <c r="O532" t="s">
        <v>79</v>
      </c>
      <c r="P532" t="s">
        <v>971</v>
      </c>
      <c r="Q532" t="s">
        <v>195</v>
      </c>
    </row>
    <row r="533" spans="1:17" x14ac:dyDescent="0.25">
      <c r="A533">
        <v>367</v>
      </c>
      <c r="B533" t="s">
        <v>1018</v>
      </c>
      <c r="C533" t="s">
        <v>766</v>
      </c>
      <c r="D533">
        <v>2005</v>
      </c>
      <c r="E533" t="s">
        <v>79</v>
      </c>
      <c r="F533" t="s">
        <v>79</v>
      </c>
      <c r="G533" t="s">
        <v>237</v>
      </c>
      <c r="H533">
        <v>1</v>
      </c>
      <c r="I533">
        <v>1</v>
      </c>
      <c r="J533">
        <v>0</v>
      </c>
      <c r="K533" t="s">
        <v>81</v>
      </c>
      <c r="L533" t="s">
        <v>79</v>
      </c>
      <c r="M533" t="s">
        <v>79</v>
      </c>
      <c r="N533" t="s">
        <v>87</v>
      </c>
      <c r="O533" t="s">
        <v>79</v>
      </c>
      <c r="P533" t="s">
        <v>971</v>
      </c>
      <c r="Q533" t="s">
        <v>195</v>
      </c>
    </row>
    <row r="534" spans="1:17" x14ac:dyDescent="0.25">
      <c r="A534">
        <v>512</v>
      </c>
      <c r="B534" t="s">
        <v>1018</v>
      </c>
      <c r="C534" t="s">
        <v>766</v>
      </c>
      <c r="D534">
        <v>2006</v>
      </c>
      <c r="E534" t="s">
        <v>79</v>
      </c>
      <c r="F534" t="s">
        <v>79</v>
      </c>
      <c r="G534" t="s">
        <v>237</v>
      </c>
      <c r="H534">
        <v>1</v>
      </c>
      <c r="I534">
        <v>1</v>
      </c>
      <c r="J534">
        <v>0</v>
      </c>
      <c r="K534" t="s">
        <v>1663</v>
      </c>
      <c r="L534" t="s">
        <v>79</v>
      </c>
      <c r="M534" t="s">
        <v>79</v>
      </c>
      <c r="N534" t="s">
        <v>87</v>
      </c>
      <c r="O534" t="s">
        <v>79</v>
      </c>
      <c r="P534" t="s">
        <v>971</v>
      </c>
      <c r="Q534" t="s">
        <v>195</v>
      </c>
    </row>
    <row r="535" spans="1:17" x14ac:dyDescent="0.25">
      <c r="A535">
        <v>562</v>
      </c>
      <c r="B535" t="s">
        <v>1018</v>
      </c>
      <c r="C535" t="s">
        <v>766</v>
      </c>
      <c r="D535">
        <v>2006</v>
      </c>
      <c r="E535" t="s">
        <v>79</v>
      </c>
      <c r="F535" t="s">
        <v>79</v>
      </c>
      <c r="G535" t="s">
        <v>237</v>
      </c>
      <c r="H535">
        <v>1</v>
      </c>
      <c r="I535">
        <v>1</v>
      </c>
      <c r="J535">
        <v>0</v>
      </c>
      <c r="K535" t="s">
        <v>1663</v>
      </c>
      <c r="M535" t="s">
        <v>79</v>
      </c>
      <c r="N535" t="s">
        <v>87</v>
      </c>
      <c r="O535" t="s">
        <v>79</v>
      </c>
      <c r="P535" t="s">
        <v>971</v>
      </c>
      <c r="Q535" t="s">
        <v>195</v>
      </c>
    </row>
    <row r="536" spans="1:17" x14ac:dyDescent="0.25">
      <c r="A536">
        <v>595</v>
      </c>
      <c r="B536" t="s">
        <v>1018</v>
      </c>
      <c r="C536" t="s">
        <v>766</v>
      </c>
      <c r="D536">
        <v>2006</v>
      </c>
      <c r="E536" t="s">
        <v>79</v>
      </c>
      <c r="F536" t="s">
        <v>79</v>
      </c>
      <c r="G536" t="s">
        <v>237</v>
      </c>
      <c r="H536">
        <v>1</v>
      </c>
      <c r="I536">
        <v>1</v>
      </c>
      <c r="J536">
        <v>0</v>
      </c>
      <c r="K536" t="s">
        <v>1663</v>
      </c>
      <c r="M536" t="s">
        <v>79</v>
      </c>
      <c r="N536" t="s">
        <v>87</v>
      </c>
      <c r="O536" t="s">
        <v>79</v>
      </c>
      <c r="P536" t="s">
        <v>971</v>
      </c>
      <c r="Q536" t="s">
        <v>195</v>
      </c>
    </row>
    <row r="537" spans="1:17" x14ac:dyDescent="0.25">
      <c r="A537">
        <v>638</v>
      </c>
      <c r="B537" t="s">
        <v>1018</v>
      </c>
      <c r="C537" t="s">
        <v>766</v>
      </c>
      <c r="D537">
        <v>2006</v>
      </c>
      <c r="E537" t="s">
        <v>79</v>
      </c>
      <c r="F537" t="s">
        <v>79</v>
      </c>
      <c r="G537" t="s">
        <v>237</v>
      </c>
      <c r="H537">
        <v>1</v>
      </c>
      <c r="I537">
        <v>1</v>
      </c>
      <c r="J537">
        <v>0</v>
      </c>
      <c r="K537" t="s">
        <v>1817</v>
      </c>
      <c r="M537" t="s">
        <v>79</v>
      </c>
      <c r="N537" t="s">
        <v>87</v>
      </c>
      <c r="O537" t="s">
        <v>79</v>
      </c>
      <c r="P537" t="s">
        <v>971</v>
      </c>
      <c r="Q537" t="s">
        <v>195</v>
      </c>
    </row>
    <row r="538" spans="1:17" x14ac:dyDescent="0.25">
      <c r="A538">
        <v>653</v>
      </c>
      <c r="B538" t="s">
        <v>1018</v>
      </c>
      <c r="C538" t="s">
        <v>766</v>
      </c>
      <c r="D538">
        <v>2006</v>
      </c>
      <c r="E538" t="s">
        <v>79</v>
      </c>
      <c r="F538" t="s">
        <v>79</v>
      </c>
      <c r="G538" t="s">
        <v>237</v>
      </c>
      <c r="H538">
        <v>0</v>
      </c>
      <c r="I538">
        <v>1</v>
      </c>
      <c r="J538">
        <v>0</v>
      </c>
      <c r="K538" t="s">
        <v>1828</v>
      </c>
      <c r="M538" t="s">
        <v>79</v>
      </c>
      <c r="N538" t="s">
        <v>87</v>
      </c>
      <c r="O538" t="s">
        <v>79</v>
      </c>
      <c r="P538" t="s">
        <v>971</v>
      </c>
      <c r="Q538" t="s">
        <v>195</v>
      </c>
    </row>
    <row r="539" spans="1:17" x14ac:dyDescent="0.25">
      <c r="A539">
        <v>490</v>
      </c>
      <c r="B539" t="s">
        <v>1018</v>
      </c>
      <c r="C539" t="s">
        <v>766</v>
      </c>
      <c r="D539">
        <v>2006</v>
      </c>
      <c r="E539" t="s">
        <v>79</v>
      </c>
      <c r="F539" t="s">
        <v>1485</v>
      </c>
      <c r="G539" t="s">
        <v>1485</v>
      </c>
      <c r="H539">
        <v>0</v>
      </c>
      <c r="I539">
        <v>0</v>
      </c>
      <c r="J539">
        <v>0</v>
      </c>
      <c r="K539" t="s">
        <v>1643</v>
      </c>
      <c r="M539" t="s">
        <v>79</v>
      </c>
      <c r="N539" t="s">
        <v>87</v>
      </c>
      <c r="O539" t="s">
        <v>79</v>
      </c>
      <c r="P539" t="s">
        <v>971</v>
      </c>
      <c r="Q539" t="s">
        <v>195</v>
      </c>
    </row>
    <row r="540" spans="1:17" x14ac:dyDescent="0.25">
      <c r="A540">
        <v>1111</v>
      </c>
      <c r="B540" t="s">
        <v>2662</v>
      </c>
      <c r="C540" t="s">
        <v>766</v>
      </c>
      <c r="D540">
        <v>2007</v>
      </c>
      <c r="F540" t="s">
        <v>8003</v>
      </c>
      <c r="G540" t="s">
        <v>2111</v>
      </c>
      <c r="H540">
        <v>1</v>
      </c>
      <c r="I540">
        <v>1</v>
      </c>
      <c r="J540">
        <v>0</v>
      </c>
      <c r="M540" t="s">
        <v>79</v>
      </c>
      <c r="N540" t="s">
        <v>87</v>
      </c>
      <c r="O540" t="s">
        <v>79</v>
      </c>
      <c r="P540" t="s">
        <v>971</v>
      </c>
      <c r="Q540" t="s">
        <v>195</v>
      </c>
    </row>
    <row r="541" spans="1:17" x14ac:dyDescent="0.25">
      <c r="A541">
        <v>1107</v>
      </c>
      <c r="B541" t="s">
        <v>1018</v>
      </c>
      <c r="C541" t="s">
        <v>766</v>
      </c>
      <c r="D541">
        <v>2007</v>
      </c>
      <c r="E541" t="s">
        <v>79</v>
      </c>
      <c r="F541" t="s">
        <v>79</v>
      </c>
      <c r="G541" t="s">
        <v>79</v>
      </c>
      <c r="H541">
        <v>1</v>
      </c>
      <c r="I541">
        <v>1</v>
      </c>
      <c r="J541">
        <v>0</v>
      </c>
      <c r="K541" t="s">
        <v>2628</v>
      </c>
      <c r="L541" t="s">
        <v>79</v>
      </c>
      <c r="M541" t="s">
        <v>79</v>
      </c>
      <c r="N541" t="s">
        <v>87</v>
      </c>
      <c r="O541" t="s">
        <v>79</v>
      </c>
      <c r="P541" t="s">
        <v>971</v>
      </c>
      <c r="Q541" t="s">
        <v>195</v>
      </c>
    </row>
    <row r="542" spans="1:17" x14ac:dyDescent="0.25">
      <c r="A542">
        <v>1163</v>
      </c>
      <c r="B542" t="s">
        <v>1018</v>
      </c>
      <c r="C542" t="s">
        <v>766</v>
      </c>
      <c r="D542">
        <v>2007</v>
      </c>
      <c r="E542" t="s">
        <v>79</v>
      </c>
      <c r="F542" t="s">
        <v>79</v>
      </c>
      <c r="G542" t="s">
        <v>79</v>
      </c>
      <c r="H542">
        <v>1</v>
      </c>
      <c r="I542">
        <v>1</v>
      </c>
      <c r="J542">
        <v>0</v>
      </c>
      <c r="K542" t="s">
        <v>2720</v>
      </c>
      <c r="M542" t="s">
        <v>79</v>
      </c>
      <c r="N542" t="s">
        <v>87</v>
      </c>
      <c r="O542" t="s">
        <v>79</v>
      </c>
      <c r="P542" t="s">
        <v>971</v>
      </c>
      <c r="Q542" t="s">
        <v>195</v>
      </c>
    </row>
    <row r="543" spans="1:17" x14ac:dyDescent="0.25">
      <c r="A543">
        <v>1220</v>
      </c>
      <c r="B543" t="s">
        <v>1018</v>
      </c>
      <c r="C543" t="s">
        <v>766</v>
      </c>
      <c r="D543">
        <v>2007</v>
      </c>
      <c r="E543" t="s">
        <v>79</v>
      </c>
      <c r="F543" t="s">
        <v>79</v>
      </c>
      <c r="G543" t="s">
        <v>79</v>
      </c>
      <c r="H543">
        <v>1</v>
      </c>
      <c r="I543">
        <v>0</v>
      </c>
      <c r="J543">
        <v>0</v>
      </c>
      <c r="K543" t="s">
        <v>2768</v>
      </c>
      <c r="M543" t="s">
        <v>79</v>
      </c>
      <c r="N543" t="s">
        <v>87</v>
      </c>
      <c r="O543" t="s">
        <v>79</v>
      </c>
      <c r="P543" t="s">
        <v>971</v>
      </c>
      <c r="Q543" t="s">
        <v>195</v>
      </c>
    </row>
    <row r="544" spans="1:17" x14ac:dyDescent="0.25">
      <c r="A544">
        <v>1909</v>
      </c>
      <c r="B544" t="s">
        <v>1018</v>
      </c>
      <c r="C544" t="s">
        <v>766</v>
      </c>
      <c r="D544">
        <v>2008</v>
      </c>
      <c r="E544" t="s">
        <v>79</v>
      </c>
      <c r="F544" t="s">
        <v>1485</v>
      </c>
      <c r="G544" t="s">
        <v>1486</v>
      </c>
      <c r="H544">
        <v>0</v>
      </c>
      <c r="I544">
        <v>0</v>
      </c>
      <c r="J544">
        <v>0</v>
      </c>
      <c r="M544" t="s">
        <v>79</v>
      </c>
      <c r="N544" t="s">
        <v>87</v>
      </c>
      <c r="O544" t="s">
        <v>79</v>
      </c>
      <c r="P544" t="s">
        <v>971</v>
      </c>
      <c r="Q544" t="s">
        <v>195</v>
      </c>
    </row>
    <row r="545" spans="1:17" x14ac:dyDescent="0.25">
      <c r="A545">
        <v>178</v>
      </c>
      <c r="B545" t="s">
        <v>763</v>
      </c>
      <c r="C545" t="s">
        <v>764</v>
      </c>
      <c r="D545">
        <v>2004</v>
      </c>
      <c r="F545" t="s">
        <v>8003</v>
      </c>
      <c r="G545" t="s">
        <v>692</v>
      </c>
      <c r="H545">
        <v>1</v>
      </c>
      <c r="I545">
        <v>0</v>
      </c>
      <c r="J545">
        <v>0</v>
      </c>
      <c r="M545" t="s">
        <v>79</v>
      </c>
      <c r="N545" t="s">
        <v>87</v>
      </c>
      <c r="O545" t="s">
        <v>79</v>
      </c>
      <c r="Q545" t="s">
        <v>195</v>
      </c>
    </row>
    <row r="546" spans="1:17" x14ac:dyDescent="0.25">
      <c r="A546">
        <v>242</v>
      </c>
      <c r="B546" t="s">
        <v>967</v>
      </c>
      <c r="C546" t="s">
        <v>764</v>
      </c>
      <c r="D546">
        <v>2004</v>
      </c>
      <c r="F546" t="s">
        <v>8003</v>
      </c>
      <c r="G546" t="s">
        <v>968</v>
      </c>
      <c r="H546">
        <v>1</v>
      </c>
      <c r="I546">
        <v>1</v>
      </c>
      <c r="J546">
        <v>0</v>
      </c>
      <c r="L546" t="s">
        <v>895</v>
      </c>
      <c r="M546" t="s">
        <v>79</v>
      </c>
      <c r="N546" t="s">
        <v>87</v>
      </c>
      <c r="O546" t="s">
        <v>79</v>
      </c>
      <c r="Q546" t="s">
        <v>195</v>
      </c>
    </row>
    <row r="547" spans="1:17" x14ac:dyDescent="0.25">
      <c r="A547">
        <v>243</v>
      </c>
      <c r="B547" t="s">
        <v>970</v>
      </c>
      <c r="C547" t="s">
        <v>764</v>
      </c>
      <c r="D547">
        <v>2004</v>
      </c>
      <c r="F547" t="s">
        <v>8003</v>
      </c>
      <c r="G547" t="s">
        <v>968</v>
      </c>
      <c r="H547">
        <v>1</v>
      </c>
      <c r="I547">
        <v>1</v>
      </c>
      <c r="J547">
        <v>0</v>
      </c>
      <c r="L547" t="s">
        <v>895</v>
      </c>
      <c r="M547" t="s">
        <v>79</v>
      </c>
      <c r="N547" t="s">
        <v>87</v>
      </c>
      <c r="O547" t="s">
        <v>79</v>
      </c>
      <c r="P547" t="s">
        <v>971</v>
      </c>
      <c r="Q547" t="s">
        <v>195</v>
      </c>
    </row>
    <row r="548" spans="1:17" x14ac:dyDescent="0.25">
      <c r="A548">
        <v>244</v>
      </c>
      <c r="B548" t="s">
        <v>972</v>
      </c>
      <c r="C548" t="s">
        <v>764</v>
      </c>
      <c r="D548">
        <v>2004</v>
      </c>
      <c r="E548" t="s">
        <v>79</v>
      </c>
      <c r="F548" t="s">
        <v>79</v>
      </c>
      <c r="G548" t="s">
        <v>80</v>
      </c>
      <c r="H548">
        <v>1</v>
      </c>
      <c r="I548">
        <v>1</v>
      </c>
      <c r="J548">
        <v>0</v>
      </c>
      <c r="K548" t="s">
        <v>81</v>
      </c>
      <c r="L548" t="s">
        <v>79</v>
      </c>
      <c r="M548" t="s">
        <v>79</v>
      </c>
      <c r="N548" t="s">
        <v>87</v>
      </c>
      <c r="O548" t="s">
        <v>79</v>
      </c>
      <c r="P548" t="s">
        <v>971</v>
      </c>
      <c r="Q548" t="s">
        <v>195</v>
      </c>
    </row>
    <row r="549" spans="1:17" x14ac:dyDescent="0.25">
      <c r="A549">
        <v>368</v>
      </c>
      <c r="B549" t="s">
        <v>972</v>
      </c>
      <c r="C549" t="s">
        <v>764</v>
      </c>
      <c r="D549">
        <v>2005</v>
      </c>
      <c r="E549" t="s">
        <v>79</v>
      </c>
      <c r="F549" t="s">
        <v>79</v>
      </c>
      <c r="G549" t="s">
        <v>237</v>
      </c>
      <c r="H549">
        <v>1</v>
      </c>
      <c r="I549">
        <v>1</v>
      </c>
      <c r="J549">
        <v>0</v>
      </c>
      <c r="K549" t="s">
        <v>81</v>
      </c>
      <c r="L549" t="s">
        <v>79</v>
      </c>
      <c r="M549" t="s">
        <v>79</v>
      </c>
      <c r="N549" t="s">
        <v>87</v>
      </c>
      <c r="O549" t="s">
        <v>79</v>
      </c>
      <c r="P549" t="s">
        <v>971</v>
      </c>
      <c r="Q549" t="s">
        <v>195</v>
      </c>
    </row>
    <row r="550" spans="1:17" x14ac:dyDescent="0.25">
      <c r="A550">
        <v>510</v>
      </c>
      <c r="B550" t="s">
        <v>972</v>
      </c>
      <c r="C550" t="s">
        <v>764</v>
      </c>
      <c r="D550">
        <v>2006</v>
      </c>
      <c r="E550" t="s">
        <v>79</v>
      </c>
      <c r="F550" t="s">
        <v>79</v>
      </c>
      <c r="G550" t="s">
        <v>237</v>
      </c>
      <c r="H550">
        <v>1</v>
      </c>
      <c r="I550">
        <v>1</v>
      </c>
      <c r="J550">
        <v>0</v>
      </c>
      <c r="K550" t="s">
        <v>1663</v>
      </c>
      <c r="L550" t="s">
        <v>79</v>
      </c>
      <c r="M550" t="s">
        <v>79</v>
      </c>
      <c r="N550" t="s">
        <v>87</v>
      </c>
      <c r="O550" t="s">
        <v>79</v>
      </c>
      <c r="P550" t="s">
        <v>971</v>
      </c>
      <c r="Q550" t="s">
        <v>195</v>
      </c>
    </row>
    <row r="551" spans="1:17" x14ac:dyDescent="0.25">
      <c r="A551">
        <v>560</v>
      </c>
      <c r="B551" t="s">
        <v>972</v>
      </c>
      <c r="C551" t="s">
        <v>764</v>
      </c>
      <c r="D551">
        <v>2006</v>
      </c>
      <c r="E551" t="s">
        <v>79</v>
      </c>
      <c r="F551" t="s">
        <v>79</v>
      </c>
      <c r="G551" t="s">
        <v>237</v>
      </c>
      <c r="H551">
        <v>1</v>
      </c>
      <c r="I551">
        <v>1</v>
      </c>
      <c r="J551">
        <v>0</v>
      </c>
      <c r="K551" t="s">
        <v>1732</v>
      </c>
      <c r="M551" t="s">
        <v>79</v>
      </c>
      <c r="N551" t="s">
        <v>87</v>
      </c>
      <c r="O551" t="s">
        <v>79</v>
      </c>
      <c r="P551" t="s">
        <v>971</v>
      </c>
      <c r="Q551" t="s">
        <v>195</v>
      </c>
    </row>
    <row r="552" spans="1:17" x14ac:dyDescent="0.25">
      <c r="A552">
        <v>600</v>
      </c>
      <c r="B552" t="s">
        <v>972</v>
      </c>
      <c r="C552" t="s">
        <v>764</v>
      </c>
      <c r="D552">
        <v>2006</v>
      </c>
      <c r="E552" t="s">
        <v>79</v>
      </c>
      <c r="F552" t="s">
        <v>79</v>
      </c>
      <c r="G552" t="s">
        <v>237</v>
      </c>
      <c r="H552">
        <v>1</v>
      </c>
      <c r="I552">
        <v>1</v>
      </c>
      <c r="J552">
        <v>0</v>
      </c>
      <c r="K552" t="s">
        <v>1781</v>
      </c>
      <c r="M552" t="s">
        <v>79</v>
      </c>
      <c r="N552" t="s">
        <v>87</v>
      </c>
      <c r="O552" t="s">
        <v>79</v>
      </c>
      <c r="P552" t="s">
        <v>971</v>
      </c>
      <c r="Q552" t="s">
        <v>195</v>
      </c>
    </row>
    <row r="553" spans="1:17" x14ac:dyDescent="0.25">
      <c r="A553">
        <v>635</v>
      </c>
      <c r="B553" t="s">
        <v>972</v>
      </c>
      <c r="C553" t="s">
        <v>764</v>
      </c>
      <c r="D553">
        <v>2006</v>
      </c>
      <c r="E553" t="s">
        <v>79</v>
      </c>
      <c r="F553" t="s">
        <v>79</v>
      </c>
      <c r="G553" t="s">
        <v>237</v>
      </c>
      <c r="H553">
        <v>1</v>
      </c>
      <c r="I553">
        <v>1</v>
      </c>
      <c r="J553">
        <v>0</v>
      </c>
      <c r="K553" t="s">
        <v>1813</v>
      </c>
      <c r="M553" t="s">
        <v>79</v>
      </c>
      <c r="N553" t="s">
        <v>87</v>
      </c>
      <c r="O553" t="s">
        <v>79</v>
      </c>
      <c r="P553" t="s">
        <v>971</v>
      </c>
      <c r="Q553" t="s">
        <v>195</v>
      </c>
    </row>
    <row r="554" spans="1:17" x14ac:dyDescent="0.25">
      <c r="A554">
        <v>1164</v>
      </c>
      <c r="B554" t="s">
        <v>2721</v>
      </c>
      <c r="C554" t="s">
        <v>764</v>
      </c>
      <c r="D554">
        <v>2007</v>
      </c>
      <c r="F554" t="s">
        <v>8003</v>
      </c>
      <c r="G554" t="s">
        <v>2722</v>
      </c>
      <c r="H554">
        <v>0</v>
      </c>
      <c r="I554">
        <v>1</v>
      </c>
      <c r="J554">
        <v>0</v>
      </c>
      <c r="M554" t="s">
        <v>79</v>
      </c>
      <c r="N554" t="s">
        <v>87</v>
      </c>
      <c r="O554" t="s">
        <v>79</v>
      </c>
      <c r="P554" t="s">
        <v>971</v>
      </c>
      <c r="Q554" t="s">
        <v>195</v>
      </c>
    </row>
    <row r="555" spans="1:17" x14ac:dyDescent="0.25">
      <c r="A555">
        <v>1165</v>
      </c>
      <c r="B555" t="s">
        <v>2724</v>
      </c>
      <c r="C555" t="s">
        <v>764</v>
      </c>
      <c r="D555">
        <v>2007</v>
      </c>
      <c r="F555" t="s">
        <v>8003</v>
      </c>
      <c r="G555" t="s">
        <v>2528</v>
      </c>
      <c r="H555">
        <v>0</v>
      </c>
      <c r="I555">
        <v>1</v>
      </c>
      <c r="J555">
        <v>0</v>
      </c>
      <c r="M555" t="s">
        <v>79</v>
      </c>
      <c r="N555" t="s">
        <v>87</v>
      </c>
      <c r="O555" t="s">
        <v>79</v>
      </c>
      <c r="P555" t="s">
        <v>971</v>
      </c>
      <c r="Q555" t="s">
        <v>195</v>
      </c>
    </row>
    <row r="556" spans="1:17" x14ac:dyDescent="0.25">
      <c r="A556">
        <v>1109</v>
      </c>
      <c r="B556" t="s">
        <v>972</v>
      </c>
      <c r="C556" t="s">
        <v>764</v>
      </c>
      <c r="D556">
        <v>2007</v>
      </c>
      <c r="E556" t="s">
        <v>79</v>
      </c>
      <c r="F556" t="s">
        <v>79</v>
      </c>
      <c r="G556" t="s">
        <v>79</v>
      </c>
      <c r="H556">
        <v>1</v>
      </c>
      <c r="I556">
        <v>1</v>
      </c>
      <c r="J556">
        <v>0</v>
      </c>
      <c r="K556" t="s">
        <v>2628</v>
      </c>
      <c r="L556" t="s">
        <v>79</v>
      </c>
      <c r="M556" t="s">
        <v>79</v>
      </c>
      <c r="N556" t="s">
        <v>87</v>
      </c>
      <c r="O556" t="s">
        <v>79</v>
      </c>
      <c r="P556" t="s">
        <v>971</v>
      </c>
      <c r="Q556" t="s">
        <v>195</v>
      </c>
    </row>
    <row r="557" spans="1:17" x14ac:dyDescent="0.25">
      <c r="A557">
        <v>1166</v>
      </c>
      <c r="B557" t="s">
        <v>972</v>
      </c>
      <c r="C557" t="s">
        <v>764</v>
      </c>
      <c r="D557">
        <v>2007</v>
      </c>
      <c r="E557" t="s">
        <v>79</v>
      </c>
      <c r="F557" t="s">
        <v>79</v>
      </c>
      <c r="G557" t="s">
        <v>79</v>
      </c>
      <c r="H557">
        <v>0</v>
      </c>
      <c r="I557">
        <v>1</v>
      </c>
      <c r="J557">
        <v>0</v>
      </c>
      <c r="K557" t="s">
        <v>2726</v>
      </c>
      <c r="M557" t="s">
        <v>79</v>
      </c>
      <c r="N557" t="s">
        <v>87</v>
      </c>
      <c r="O557" t="s">
        <v>79</v>
      </c>
      <c r="P557" t="s">
        <v>971</v>
      </c>
      <c r="Q557" t="s">
        <v>195</v>
      </c>
    </row>
    <row r="558" spans="1:17" x14ac:dyDescent="0.25">
      <c r="A558">
        <v>1907</v>
      </c>
      <c r="B558" t="s">
        <v>972</v>
      </c>
      <c r="C558" t="s">
        <v>764</v>
      </c>
      <c r="D558">
        <v>2008</v>
      </c>
      <c r="E558" t="s">
        <v>79</v>
      </c>
      <c r="F558" t="s">
        <v>79</v>
      </c>
      <c r="G558" t="s">
        <v>3818</v>
      </c>
      <c r="H558">
        <v>1</v>
      </c>
      <c r="I558">
        <v>1</v>
      </c>
      <c r="J558">
        <v>0</v>
      </c>
      <c r="L558" t="s">
        <v>79</v>
      </c>
      <c r="M558" t="s">
        <v>79</v>
      </c>
      <c r="N558" t="s">
        <v>87</v>
      </c>
      <c r="O558" t="s">
        <v>79</v>
      </c>
      <c r="P558" t="s">
        <v>971</v>
      </c>
      <c r="Q558" t="s">
        <v>195</v>
      </c>
    </row>
    <row r="559" spans="1:17" x14ac:dyDescent="0.25">
      <c r="A559">
        <v>2033</v>
      </c>
      <c r="B559" t="s">
        <v>972</v>
      </c>
      <c r="C559" t="s">
        <v>764</v>
      </c>
      <c r="D559">
        <v>2008</v>
      </c>
      <c r="E559" t="s">
        <v>79</v>
      </c>
      <c r="F559" t="s">
        <v>79</v>
      </c>
      <c r="G559" t="s">
        <v>3818</v>
      </c>
      <c r="H559">
        <v>1</v>
      </c>
      <c r="I559">
        <v>1</v>
      </c>
      <c r="J559">
        <v>0</v>
      </c>
      <c r="K559" t="s">
        <v>2610</v>
      </c>
      <c r="M559" t="s">
        <v>79</v>
      </c>
      <c r="N559" t="s">
        <v>87</v>
      </c>
      <c r="O559" t="s">
        <v>79</v>
      </c>
      <c r="P559" t="s">
        <v>971</v>
      </c>
      <c r="Q559" t="s">
        <v>195</v>
      </c>
    </row>
    <row r="560" spans="1:17" x14ac:dyDescent="0.25">
      <c r="A560">
        <v>2072</v>
      </c>
      <c r="B560" t="s">
        <v>972</v>
      </c>
      <c r="C560" t="s">
        <v>764</v>
      </c>
      <c r="D560">
        <v>2008</v>
      </c>
      <c r="E560" t="s">
        <v>79</v>
      </c>
      <c r="F560" t="s">
        <v>79</v>
      </c>
      <c r="G560" t="s">
        <v>3818</v>
      </c>
      <c r="H560">
        <v>1</v>
      </c>
      <c r="I560">
        <v>1</v>
      </c>
      <c r="J560">
        <v>0</v>
      </c>
      <c r="K560" t="s">
        <v>3968</v>
      </c>
      <c r="M560" t="s">
        <v>79</v>
      </c>
      <c r="N560" t="s">
        <v>87</v>
      </c>
      <c r="O560" t="s">
        <v>79</v>
      </c>
      <c r="P560" t="s">
        <v>971</v>
      </c>
      <c r="Q560" t="s">
        <v>195</v>
      </c>
    </row>
    <row r="561" spans="1:17" x14ac:dyDescent="0.25">
      <c r="A561">
        <v>4645</v>
      </c>
      <c r="B561" t="s">
        <v>972</v>
      </c>
      <c r="C561" t="s">
        <v>764</v>
      </c>
      <c r="D561">
        <v>2014</v>
      </c>
      <c r="E561" t="s">
        <v>79</v>
      </c>
      <c r="F561" t="s">
        <v>79</v>
      </c>
      <c r="G561" t="s">
        <v>5243</v>
      </c>
      <c r="H561">
        <v>1</v>
      </c>
      <c r="I561">
        <v>1</v>
      </c>
      <c r="J561">
        <v>0</v>
      </c>
      <c r="L561" t="s">
        <v>79</v>
      </c>
      <c r="N561" t="s">
        <v>87</v>
      </c>
      <c r="P561" t="s">
        <v>971</v>
      </c>
      <c r="Q561" t="s">
        <v>195</v>
      </c>
    </row>
    <row r="562" spans="1:17" x14ac:dyDescent="0.25">
      <c r="A562">
        <v>21</v>
      </c>
      <c r="B562" t="s">
        <v>196</v>
      </c>
      <c r="C562" t="s">
        <v>197</v>
      </c>
      <c r="D562">
        <v>1996</v>
      </c>
      <c r="E562" t="s">
        <v>79</v>
      </c>
      <c r="F562" t="s">
        <v>79</v>
      </c>
      <c r="G562" t="s">
        <v>80</v>
      </c>
      <c r="H562">
        <v>1</v>
      </c>
      <c r="I562">
        <v>1</v>
      </c>
      <c r="J562">
        <v>0</v>
      </c>
      <c r="K562" t="s">
        <v>81</v>
      </c>
      <c r="L562" t="s">
        <v>79</v>
      </c>
      <c r="M562" t="s">
        <v>79</v>
      </c>
      <c r="N562" t="s">
        <v>87</v>
      </c>
      <c r="O562" t="s">
        <v>79</v>
      </c>
      <c r="P562" t="s">
        <v>208</v>
      </c>
      <c r="Q562" t="s">
        <v>195</v>
      </c>
    </row>
    <row r="563" spans="1:17" x14ac:dyDescent="0.25">
      <c r="A563">
        <v>171</v>
      </c>
      <c r="B563" t="s">
        <v>745</v>
      </c>
      <c r="C563" t="s">
        <v>197</v>
      </c>
      <c r="D563">
        <v>2004</v>
      </c>
      <c r="F563" t="s">
        <v>8003</v>
      </c>
      <c r="G563" t="s">
        <v>656</v>
      </c>
      <c r="H563">
        <v>0</v>
      </c>
      <c r="I563">
        <v>0</v>
      </c>
      <c r="J563">
        <v>1</v>
      </c>
      <c r="M563" t="s">
        <v>79</v>
      </c>
      <c r="N563" t="s">
        <v>87</v>
      </c>
      <c r="O563" t="s">
        <v>79</v>
      </c>
      <c r="P563" t="s">
        <v>208</v>
      </c>
      <c r="Q563" t="s">
        <v>195</v>
      </c>
    </row>
    <row r="564" spans="1:17" x14ac:dyDescent="0.25">
      <c r="A564">
        <v>533</v>
      </c>
      <c r="B564" t="s">
        <v>196</v>
      </c>
      <c r="C564" t="s">
        <v>197</v>
      </c>
      <c r="D564">
        <v>2006</v>
      </c>
      <c r="E564" t="s">
        <v>79</v>
      </c>
      <c r="F564" t="s">
        <v>1485</v>
      </c>
      <c r="G564" t="s">
        <v>1685</v>
      </c>
      <c r="H564">
        <v>0</v>
      </c>
      <c r="I564">
        <v>0</v>
      </c>
      <c r="J564">
        <v>0</v>
      </c>
      <c r="M564" t="s">
        <v>79</v>
      </c>
      <c r="N564" t="s">
        <v>87</v>
      </c>
      <c r="O564" t="s">
        <v>79</v>
      </c>
      <c r="P564" t="s">
        <v>208</v>
      </c>
      <c r="Q564" t="s">
        <v>195</v>
      </c>
    </row>
    <row r="565" spans="1:17" x14ac:dyDescent="0.25">
      <c r="A565">
        <v>1158</v>
      </c>
      <c r="B565" t="s">
        <v>196</v>
      </c>
      <c r="C565" t="s">
        <v>197</v>
      </c>
      <c r="D565">
        <v>2007</v>
      </c>
      <c r="E565" t="s">
        <v>79</v>
      </c>
      <c r="F565" t="s">
        <v>1485</v>
      </c>
      <c r="G565" t="s">
        <v>1486</v>
      </c>
      <c r="H565">
        <v>0</v>
      </c>
      <c r="I565">
        <v>0</v>
      </c>
      <c r="J565">
        <v>0</v>
      </c>
      <c r="M565" t="s">
        <v>79</v>
      </c>
      <c r="N565" t="s">
        <v>87</v>
      </c>
      <c r="O565" t="s">
        <v>79</v>
      </c>
      <c r="P565" t="s">
        <v>208</v>
      </c>
      <c r="Q565" t="s">
        <v>195</v>
      </c>
    </row>
    <row r="566" spans="1:17" x14ac:dyDescent="0.25">
      <c r="A566">
        <v>1825</v>
      </c>
      <c r="B566" t="s">
        <v>3667</v>
      </c>
      <c r="C566" t="s">
        <v>197</v>
      </c>
      <c r="D566">
        <v>2008</v>
      </c>
      <c r="F566" t="s">
        <v>8003</v>
      </c>
      <c r="G566" t="s">
        <v>156</v>
      </c>
      <c r="H566">
        <v>0</v>
      </c>
      <c r="I566">
        <v>0</v>
      </c>
      <c r="J566">
        <v>1</v>
      </c>
      <c r="M566" t="s">
        <v>79</v>
      </c>
      <c r="N566" t="s">
        <v>87</v>
      </c>
      <c r="O566" t="s">
        <v>79</v>
      </c>
      <c r="P566" t="s">
        <v>208</v>
      </c>
      <c r="Q566" t="s">
        <v>195</v>
      </c>
    </row>
    <row r="567" spans="1:17" x14ac:dyDescent="0.25">
      <c r="A567">
        <v>2629</v>
      </c>
      <c r="B567" t="s">
        <v>4802</v>
      </c>
      <c r="C567" t="s">
        <v>197</v>
      </c>
      <c r="D567">
        <v>2010</v>
      </c>
      <c r="F567" t="s">
        <v>8003</v>
      </c>
      <c r="G567" t="s">
        <v>104</v>
      </c>
      <c r="H567">
        <v>0</v>
      </c>
      <c r="I567">
        <v>1</v>
      </c>
      <c r="J567">
        <v>0</v>
      </c>
      <c r="M567" t="s">
        <v>79</v>
      </c>
      <c r="N567" t="s">
        <v>87</v>
      </c>
      <c r="O567" t="s">
        <v>79</v>
      </c>
      <c r="Q567" t="s">
        <v>195</v>
      </c>
    </row>
    <row r="568" spans="1:17" x14ac:dyDescent="0.25">
      <c r="A568">
        <v>2668</v>
      </c>
      <c r="B568" t="s">
        <v>4850</v>
      </c>
      <c r="C568" t="s">
        <v>197</v>
      </c>
      <c r="D568">
        <v>2011</v>
      </c>
      <c r="F568" t="s">
        <v>8003</v>
      </c>
      <c r="G568" t="s">
        <v>1499</v>
      </c>
      <c r="H568">
        <v>1</v>
      </c>
      <c r="I568">
        <v>0</v>
      </c>
      <c r="J568">
        <v>0</v>
      </c>
      <c r="M568" t="s">
        <v>79</v>
      </c>
      <c r="N568" t="s">
        <v>87</v>
      </c>
      <c r="O568" t="s">
        <v>79</v>
      </c>
      <c r="P568" t="s">
        <v>208</v>
      </c>
      <c r="Q568" t="s">
        <v>195</v>
      </c>
    </row>
    <row r="569" spans="1:17" x14ac:dyDescent="0.25">
      <c r="A569">
        <v>4401</v>
      </c>
      <c r="B569" t="s">
        <v>7350</v>
      </c>
      <c r="C569" t="s">
        <v>197</v>
      </c>
      <c r="D569">
        <v>2014</v>
      </c>
      <c r="F569" t="s">
        <v>8003</v>
      </c>
      <c r="G569" t="s">
        <v>7237</v>
      </c>
      <c r="H569">
        <v>1</v>
      </c>
      <c r="I569">
        <v>0</v>
      </c>
      <c r="J569">
        <v>0</v>
      </c>
      <c r="N569" t="s">
        <v>87</v>
      </c>
      <c r="Q569" t="s">
        <v>195</v>
      </c>
    </row>
    <row r="570" spans="1:17" x14ac:dyDescent="0.25">
      <c r="A570">
        <v>4681</v>
      </c>
      <c r="B570" t="s">
        <v>7785</v>
      </c>
      <c r="C570" t="s">
        <v>197</v>
      </c>
      <c r="D570">
        <v>2015</v>
      </c>
      <c r="F570" t="s">
        <v>8003</v>
      </c>
      <c r="G570" t="s">
        <v>7777</v>
      </c>
      <c r="J570">
        <v>1</v>
      </c>
      <c r="N570" t="s">
        <v>87</v>
      </c>
      <c r="P570" t="s">
        <v>208</v>
      </c>
      <c r="Q570" t="s">
        <v>195</v>
      </c>
    </row>
    <row r="571" spans="1:17" x14ac:dyDescent="0.25">
      <c r="A571">
        <v>4682</v>
      </c>
      <c r="B571" t="s">
        <v>7786</v>
      </c>
      <c r="C571" t="s">
        <v>197</v>
      </c>
      <c r="D571">
        <v>2015</v>
      </c>
      <c r="F571" t="s">
        <v>8003</v>
      </c>
      <c r="G571" t="s">
        <v>3130</v>
      </c>
      <c r="J571">
        <v>1</v>
      </c>
      <c r="N571" t="s">
        <v>87</v>
      </c>
      <c r="P571" t="s">
        <v>208</v>
      </c>
      <c r="Q571" t="s">
        <v>195</v>
      </c>
    </row>
    <row r="572" spans="1:17" x14ac:dyDescent="0.25">
      <c r="A572">
        <v>110</v>
      </c>
      <c r="B572" t="s">
        <v>557</v>
      </c>
      <c r="C572" t="s">
        <v>558</v>
      </c>
      <c r="D572">
        <v>2003</v>
      </c>
      <c r="F572" t="s">
        <v>8003</v>
      </c>
      <c r="G572" t="s">
        <v>559</v>
      </c>
      <c r="H572">
        <v>1</v>
      </c>
      <c r="I572">
        <v>0</v>
      </c>
      <c r="J572">
        <v>0</v>
      </c>
      <c r="K572" t="s">
        <v>106</v>
      </c>
      <c r="M572" t="s">
        <v>560</v>
      </c>
      <c r="N572" t="s">
        <v>87</v>
      </c>
      <c r="O572" t="s">
        <v>561</v>
      </c>
      <c r="Q572" t="s">
        <v>195</v>
      </c>
    </row>
    <row r="573" spans="1:17" x14ac:dyDescent="0.25">
      <c r="A573">
        <v>109</v>
      </c>
      <c r="B573" t="s">
        <v>551</v>
      </c>
      <c r="C573" t="s">
        <v>552</v>
      </c>
      <c r="D573">
        <v>2003</v>
      </c>
      <c r="E573" t="s">
        <v>79</v>
      </c>
      <c r="F573" t="s">
        <v>79</v>
      </c>
      <c r="G573" t="s">
        <v>80</v>
      </c>
      <c r="H573">
        <v>1</v>
      </c>
      <c r="I573">
        <v>1</v>
      </c>
      <c r="J573">
        <v>0</v>
      </c>
      <c r="K573" t="s">
        <v>81</v>
      </c>
      <c r="L573" t="s">
        <v>79</v>
      </c>
      <c r="M573" t="s">
        <v>79</v>
      </c>
      <c r="N573" t="s">
        <v>87</v>
      </c>
      <c r="O573" t="s">
        <v>79</v>
      </c>
      <c r="P573" t="s">
        <v>556</v>
      </c>
      <c r="Q573" t="s">
        <v>195</v>
      </c>
    </row>
    <row r="574" spans="1:17" x14ac:dyDescent="0.25">
      <c r="A574">
        <v>563</v>
      </c>
      <c r="B574" t="s">
        <v>551</v>
      </c>
      <c r="C574" t="s">
        <v>552</v>
      </c>
      <c r="D574">
        <v>2006</v>
      </c>
      <c r="E574" t="s">
        <v>79</v>
      </c>
      <c r="F574" t="s">
        <v>1485</v>
      </c>
      <c r="G574" t="s">
        <v>1485</v>
      </c>
      <c r="H574">
        <v>0</v>
      </c>
      <c r="I574">
        <v>0</v>
      </c>
      <c r="J574">
        <v>0</v>
      </c>
      <c r="M574" t="s">
        <v>79</v>
      </c>
      <c r="N574" t="s">
        <v>87</v>
      </c>
      <c r="O574" t="s">
        <v>79</v>
      </c>
      <c r="P574" t="s">
        <v>556</v>
      </c>
      <c r="Q574" t="s">
        <v>195</v>
      </c>
    </row>
    <row r="575" spans="1:17" x14ac:dyDescent="0.25">
      <c r="A575">
        <v>1106</v>
      </c>
      <c r="B575" t="s">
        <v>551</v>
      </c>
      <c r="C575" t="s">
        <v>552</v>
      </c>
      <c r="D575">
        <v>2007</v>
      </c>
      <c r="E575" t="s">
        <v>79</v>
      </c>
      <c r="F575" t="s">
        <v>1485</v>
      </c>
      <c r="G575" t="s">
        <v>1486</v>
      </c>
      <c r="H575">
        <v>0</v>
      </c>
      <c r="I575">
        <v>0</v>
      </c>
      <c r="J575">
        <v>0</v>
      </c>
      <c r="M575" t="s">
        <v>79</v>
      </c>
      <c r="N575" t="s">
        <v>87</v>
      </c>
      <c r="O575" t="s">
        <v>79</v>
      </c>
      <c r="P575" t="s">
        <v>556</v>
      </c>
      <c r="Q575" t="s">
        <v>195</v>
      </c>
    </row>
    <row r="576" spans="1:17" x14ac:dyDescent="0.25">
      <c r="A576">
        <v>1219</v>
      </c>
      <c r="B576" t="s">
        <v>551</v>
      </c>
      <c r="C576" t="s">
        <v>552</v>
      </c>
      <c r="D576">
        <v>2007</v>
      </c>
      <c r="E576" t="s">
        <v>79</v>
      </c>
      <c r="F576" t="s">
        <v>1485</v>
      </c>
      <c r="G576" t="s">
        <v>1486</v>
      </c>
      <c r="H576">
        <v>0</v>
      </c>
      <c r="I576">
        <v>0</v>
      </c>
      <c r="J576">
        <v>0</v>
      </c>
      <c r="M576" t="s">
        <v>79</v>
      </c>
      <c r="N576" t="s">
        <v>87</v>
      </c>
      <c r="O576" t="s">
        <v>79</v>
      </c>
      <c r="P576" t="s">
        <v>556</v>
      </c>
      <c r="Q576" t="s">
        <v>195</v>
      </c>
    </row>
    <row r="577" spans="1:17" x14ac:dyDescent="0.25">
      <c r="A577">
        <v>3048</v>
      </c>
      <c r="B577" t="s">
        <v>5423</v>
      </c>
      <c r="C577" t="s">
        <v>552</v>
      </c>
      <c r="D577">
        <v>2012</v>
      </c>
      <c r="F577" t="s">
        <v>8003</v>
      </c>
      <c r="G577" t="s">
        <v>164</v>
      </c>
      <c r="H577">
        <v>0</v>
      </c>
      <c r="I577">
        <v>0</v>
      </c>
      <c r="J577">
        <v>1</v>
      </c>
      <c r="M577" t="s">
        <v>79</v>
      </c>
      <c r="N577" t="s">
        <v>87</v>
      </c>
      <c r="O577" t="s">
        <v>79</v>
      </c>
      <c r="P577" t="s">
        <v>556</v>
      </c>
      <c r="Q577" t="s">
        <v>195</v>
      </c>
    </row>
    <row r="578" spans="1:17" x14ac:dyDescent="0.25">
      <c r="A578">
        <v>4094</v>
      </c>
      <c r="B578" t="s">
        <v>6981</v>
      </c>
      <c r="C578" t="s">
        <v>552</v>
      </c>
      <c r="D578">
        <v>2013</v>
      </c>
      <c r="F578" t="s">
        <v>8003</v>
      </c>
      <c r="G578" t="s">
        <v>6850</v>
      </c>
      <c r="H578">
        <v>1</v>
      </c>
      <c r="I578">
        <v>0</v>
      </c>
      <c r="J578">
        <v>0</v>
      </c>
      <c r="M578" t="s">
        <v>79</v>
      </c>
      <c r="N578" t="s">
        <v>87</v>
      </c>
      <c r="O578" t="s">
        <v>79</v>
      </c>
      <c r="P578" t="s">
        <v>556</v>
      </c>
      <c r="Q578" t="s">
        <v>195</v>
      </c>
    </row>
    <row r="579" spans="1:17" x14ac:dyDescent="0.25">
      <c r="A579">
        <v>4246</v>
      </c>
      <c r="B579" t="s">
        <v>7013</v>
      </c>
      <c r="C579" t="s">
        <v>552</v>
      </c>
      <c r="D579">
        <v>2013</v>
      </c>
      <c r="F579" t="s">
        <v>8003</v>
      </c>
      <c r="G579" t="s">
        <v>6850</v>
      </c>
      <c r="H579">
        <v>1</v>
      </c>
      <c r="I579">
        <v>0</v>
      </c>
      <c r="J579">
        <v>0</v>
      </c>
      <c r="M579" t="s">
        <v>79</v>
      </c>
      <c r="N579" t="s">
        <v>87</v>
      </c>
      <c r="O579" t="s">
        <v>79</v>
      </c>
      <c r="P579" t="s">
        <v>556</v>
      </c>
      <c r="Q579" t="s">
        <v>195</v>
      </c>
    </row>
    <row r="580" spans="1:17" x14ac:dyDescent="0.25">
      <c r="A580">
        <v>4310</v>
      </c>
      <c r="B580" t="s">
        <v>7249</v>
      </c>
      <c r="C580" t="s">
        <v>552</v>
      </c>
      <c r="D580">
        <v>2014</v>
      </c>
      <c r="F580" t="s">
        <v>8003</v>
      </c>
      <c r="G580" t="s">
        <v>7233</v>
      </c>
      <c r="H580">
        <v>0</v>
      </c>
      <c r="I580">
        <v>0</v>
      </c>
      <c r="J580">
        <v>1</v>
      </c>
      <c r="N580" t="s">
        <v>87</v>
      </c>
      <c r="P580" t="s">
        <v>556</v>
      </c>
      <c r="Q580" t="s">
        <v>195</v>
      </c>
    </row>
    <row r="581" spans="1:17" x14ac:dyDescent="0.25">
      <c r="A581">
        <v>148</v>
      </c>
      <c r="B581" t="s">
        <v>685</v>
      </c>
      <c r="C581" t="s">
        <v>686</v>
      </c>
      <c r="D581">
        <v>2004</v>
      </c>
      <c r="F581" t="s">
        <v>8003</v>
      </c>
      <c r="G581" t="s">
        <v>665</v>
      </c>
      <c r="H581">
        <v>0</v>
      </c>
      <c r="I581">
        <v>0</v>
      </c>
      <c r="J581">
        <v>1</v>
      </c>
      <c r="M581" t="s">
        <v>578</v>
      </c>
      <c r="N581" t="s">
        <v>87</v>
      </c>
      <c r="O581" t="s">
        <v>578</v>
      </c>
      <c r="Q581" t="s">
        <v>243</v>
      </c>
    </row>
    <row r="582" spans="1:17" x14ac:dyDescent="0.25">
      <c r="A582">
        <v>149</v>
      </c>
      <c r="B582" t="s">
        <v>687</v>
      </c>
      <c r="C582" t="s">
        <v>686</v>
      </c>
      <c r="D582">
        <v>2004</v>
      </c>
      <c r="F582" t="s">
        <v>8003</v>
      </c>
      <c r="G582" t="s">
        <v>688</v>
      </c>
      <c r="H582">
        <v>0</v>
      </c>
      <c r="I582">
        <v>1</v>
      </c>
      <c r="J582">
        <v>0</v>
      </c>
      <c r="M582" t="s">
        <v>578</v>
      </c>
      <c r="N582" t="s">
        <v>87</v>
      </c>
      <c r="O582" t="s">
        <v>578</v>
      </c>
      <c r="Q582" t="s">
        <v>243</v>
      </c>
    </row>
    <row r="583" spans="1:17" x14ac:dyDescent="0.25">
      <c r="A583">
        <v>200</v>
      </c>
      <c r="B583" t="s">
        <v>828</v>
      </c>
      <c r="C583" t="s">
        <v>686</v>
      </c>
      <c r="D583">
        <v>2004</v>
      </c>
      <c r="F583" t="s">
        <v>8003</v>
      </c>
      <c r="G583" t="s">
        <v>829</v>
      </c>
      <c r="H583">
        <v>1</v>
      </c>
      <c r="I583">
        <v>0</v>
      </c>
      <c r="J583">
        <v>0</v>
      </c>
      <c r="M583" t="s">
        <v>578</v>
      </c>
      <c r="N583" t="s">
        <v>87</v>
      </c>
      <c r="O583" t="s">
        <v>578</v>
      </c>
      <c r="Q583" t="s">
        <v>243</v>
      </c>
    </row>
    <row r="584" spans="1:17" x14ac:dyDescent="0.25">
      <c r="A584">
        <v>607</v>
      </c>
      <c r="B584" t="s">
        <v>828</v>
      </c>
      <c r="C584" t="s">
        <v>686</v>
      </c>
      <c r="D584">
        <v>2006</v>
      </c>
      <c r="F584" t="s">
        <v>1485</v>
      </c>
      <c r="G584" t="s">
        <v>1784</v>
      </c>
      <c r="H584">
        <v>0</v>
      </c>
      <c r="I584">
        <v>0</v>
      </c>
      <c r="J584">
        <v>0</v>
      </c>
      <c r="M584" t="s">
        <v>578</v>
      </c>
      <c r="N584" t="s">
        <v>87</v>
      </c>
      <c r="O584" t="s">
        <v>578</v>
      </c>
      <c r="Q584" t="s">
        <v>243</v>
      </c>
    </row>
    <row r="585" spans="1:17" x14ac:dyDescent="0.25">
      <c r="A585">
        <v>2010</v>
      </c>
      <c r="B585" t="s">
        <v>3909</v>
      </c>
      <c r="C585" t="s">
        <v>686</v>
      </c>
      <c r="D585">
        <v>2008</v>
      </c>
      <c r="F585" t="s">
        <v>8003</v>
      </c>
      <c r="G585" t="s">
        <v>3004</v>
      </c>
      <c r="H585">
        <v>1</v>
      </c>
      <c r="I585">
        <v>1</v>
      </c>
      <c r="J585">
        <v>0</v>
      </c>
      <c r="M585" t="s">
        <v>578</v>
      </c>
      <c r="N585" t="s">
        <v>87</v>
      </c>
      <c r="O585" t="s">
        <v>578</v>
      </c>
      <c r="Q585" t="s">
        <v>243</v>
      </c>
    </row>
    <row r="586" spans="1:17" x14ac:dyDescent="0.25">
      <c r="A586">
        <v>2011</v>
      </c>
      <c r="B586" t="s">
        <v>3911</v>
      </c>
      <c r="C586" t="s">
        <v>686</v>
      </c>
      <c r="D586">
        <v>2008</v>
      </c>
      <c r="F586" t="s">
        <v>8003</v>
      </c>
      <c r="G586" t="s">
        <v>164</v>
      </c>
      <c r="H586">
        <v>1</v>
      </c>
      <c r="I586">
        <v>0</v>
      </c>
      <c r="J586">
        <v>0</v>
      </c>
      <c r="M586" t="s">
        <v>578</v>
      </c>
      <c r="N586" t="s">
        <v>87</v>
      </c>
      <c r="O586" t="s">
        <v>578</v>
      </c>
      <c r="Q586" t="s">
        <v>243</v>
      </c>
    </row>
    <row r="587" spans="1:17" x14ac:dyDescent="0.25">
      <c r="A587">
        <v>3291</v>
      </c>
      <c r="B587" t="s">
        <v>5875</v>
      </c>
      <c r="C587" t="s">
        <v>686</v>
      </c>
      <c r="D587">
        <v>2012</v>
      </c>
      <c r="F587" t="s">
        <v>8003</v>
      </c>
      <c r="G587" t="s">
        <v>156</v>
      </c>
      <c r="H587">
        <v>0</v>
      </c>
      <c r="I587">
        <v>0</v>
      </c>
      <c r="J587">
        <v>1</v>
      </c>
      <c r="M587" t="s">
        <v>578</v>
      </c>
      <c r="N587" t="s">
        <v>87</v>
      </c>
      <c r="O587" t="s">
        <v>578</v>
      </c>
      <c r="Q587" t="s">
        <v>243</v>
      </c>
    </row>
    <row r="588" spans="1:17" x14ac:dyDescent="0.25">
      <c r="A588">
        <v>145</v>
      </c>
      <c r="B588" t="s">
        <v>680</v>
      </c>
      <c r="C588" t="s">
        <v>681</v>
      </c>
      <c r="D588">
        <v>2004</v>
      </c>
      <c r="F588" t="s">
        <v>8003</v>
      </c>
      <c r="G588" t="s">
        <v>652</v>
      </c>
      <c r="H588">
        <v>1</v>
      </c>
      <c r="I588">
        <v>0</v>
      </c>
      <c r="J588">
        <v>0</v>
      </c>
      <c r="M588" t="s">
        <v>79</v>
      </c>
      <c r="N588" t="s">
        <v>87</v>
      </c>
      <c r="O588" t="s">
        <v>79</v>
      </c>
      <c r="P588" t="s">
        <v>682</v>
      </c>
      <c r="Q588" t="s">
        <v>243</v>
      </c>
    </row>
    <row r="589" spans="1:17" x14ac:dyDescent="0.25">
      <c r="A589">
        <v>197</v>
      </c>
      <c r="B589" t="s">
        <v>814</v>
      </c>
      <c r="C589" t="s">
        <v>681</v>
      </c>
      <c r="D589">
        <v>2004</v>
      </c>
      <c r="E589" t="s">
        <v>79</v>
      </c>
      <c r="F589" t="s">
        <v>79</v>
      </c>
      <c r="G589" t="s">
        <v>80</v>
      </c>
      <c r="H589">
        <v>1</v>
      </c>
      <c r="I589">
        <v>1</v>
      </c>
      <c r="J589">
        <v>0</v>
      </c>
      <c r="K589" t="s">
        <v>81</v>
      </c>
      <c r="L589" t="s">
        <v>79</v>
      </c>
      <c r="M589" t="s">
        <v>79</v>
      </c>
      <c r="N589" t="s">
        <v>87</v>
      </c>
      <c r="O589" t="s">
        <v>79</v>
      </c>
      <c r="P589" t="s">
        <v>682</v>
      </c>
      <c r="Q589" t="s">
        <v>243</v>
      </c>
    </row>
    <row r="590" spans="1:17" x14ac:dyDescent="0.25">
      <c r="A590">
        <v>397</v>
      </c>
      <c r="B590" t="s">
        <v>814</v>
      </c>
      <c r="C590" t="s">
        <v>681</v>
      </c>
      <c r="D590">
        <v>2005</v>
      </c>
      <c r="E590" t="s">
        <v>79</v>
      </c>
      <c r="F590" t="s">
        <v>79</v>
      </c>
      <c r="G590" t="s">
        <v>237</v>
      </c>
      <c r="H590">
        <v>1</v>
      </c>
      <c r="I590">
        <v>1</v>
      </c>
      <c r="J590">
        <v>0</v>
      </c>
      <c r="K590" t="s">
        <v>81</v>
      </c>
      <c r="L590" t="s">
        <v>79</v>
      </c>
      <c r="M590" t="s">
        <v>79</v>
      </c>
      <c r="N590" t="s">
        <v>87</v>
      </c>
      <c r="O590" t="s">
        <v>79</v>
      </c>
      <c r="P590" t="s">
        <v>682</v>
      </c>
      <c r="Q590" t="s">
        <v>243</v>
      </c>
    </row>
    <row r="591" spans="1:17" x14ac:dyDescent="0.25">
      <c r="A591">
        <v>534</v>
      </c>
      <c r="B591" t="s">
        <v>814</v>
      </c>
      <c r="C591" t="s">
        <v>681</v>
      </c>
      <c r="D591">
        <v>2006</v>
      </c>
      <c r="E591" t="s">
        <v>79</v>
      </c>
      <c r="F591" t="s">
        <v>79</v>
      </c>
      <c r="G591" t="s">
        <v>237</v>
      </c>
      <c r="H591">
        <v>1</v>
      </c>
      <c r="I591">
        <v>1</v>
      </c>
      <c r="J591">
        <v>0</v>
      </c>
      <c r="K591" t="s">
        <v>1686</v>
      </c>
      <c r="L591" t="s">
        <v>79</v>
      </c>
      <c r="M591" t="s">
        <v>79</v>
      </c>
      <c r="N591" t="s">
        <v>87</v>
      </c>
      <c r="O591" t="s">
        <v>79</v>
      </c>
      <c r="P591" t="s">
        <v>682</v>
      </c>
      <c r="Q591" t="s">
        <v>243</v>
      </c>
    </row>
    <row r="592" spans="1:17" x14ac:dyDescent="0.25">
      <c r="A592">
        <v>606</v>
      </c>
      <c r="B592" t="s">
        <v>814</v>
      </c>
      <c r="C592" t="s">
        <v>681</v>
      </c>
      <c r="D592">
        <v>2006</v>
      </c>
      <c r="E592" t="s">
        <v>79</v>
      </c>
      <c r="F592" t="s">
        <v>79</v>
      </c>
      <c r="G592" t="s">
        <v>237</v>
      </c>
      <c r="H592">
        <v>1</v>
      </c>
      <c r="I592">
        <v>1</v>
      </c>
      <c r="J592">
        <v>0</v>
      </c>
      <c r="K592" t="s">
        <v>1663</v>
      </c>
      <c r="M592" t="s">
        <v>79</v>
      </c>
      <c r="N592" t="s">
        <v>87</v>
      </c>
      <c r="O592" t="s">
        <v>79</v>
      </c>
      <c r="P592" t="s">
        <v>682</v>
      </c>
      <c r="Q592" t="s">
        <v>243</v>
      </c>
    </row>
    <row r="593" spans="1:17" x14ac:dyDescent="0.25">
      <c r="A593">
        <v>1236</v>
      </c>
      <c r="B593" t="s">
        <v>2812</v>
      </c>
      <c r="C593" t="s">
        <v>681</v>
      </c>
      <c r="D593">
        <v>2007</v>
      </c>
      <c r="F593" t="s">
        <v>8003</v>
      </c>
      <c r="G593" t="s">
        <v>2813</v>
      </c>
      <c r="H593">
        <v>0</v>
      </c>
      <c r="I593">
        <v>0</v>
      </c>
      <c r="J593">
        <v>0</v>
      </c>
      <c r="M593" t="s">
        <v>79</v>
      </c>
      <c r="N593" t="s">
        <v>87</v>
      </c>
      <c r="O593" t="s">
        <v>79</v>
      </c>
      <c r="P593" t="s">
        <v>682</v>
      </c>
      <c r="Q593" t="s">
        <v>243</v>
      </c>
    </row>
    <row r="594" spans="1:17" x14ac:dyDescent="0.25">
      <c r="A594">
        <v>1123</v>
      </c>
      <c r="B594" t="s">
        <v>814</v>
      </c>
      <c r="C594" t="s">
        <v>681</v>
      </c>
      <c r="D594">
        <v>2007</v>
      </c>
      <c r="E594" t="s">
        <v>79</v>
      </c>
      <c r="F594" t="s">
        <v>79</v>
      </c>
      <c r="G594" t="s">
        <v>79</v>
      </c>
      <c r="H594">
        <v>1</v>
      </c>
      <c r="I594">
        <v>1</v>
      </c>
      <c r="J594">
        <v>0</v>
      </c>
      <c r="K594" t="s">
        <v>2628</v>
      </c>
      <c r="L594" t="s">
        <v>79</v>
      </c>
      <c r="M594" t="s">
        <v>79</v>
      </c>
      <c r="N594" t="s">
        <v>87</v>
      </c>
      <c r="O594" t="s">
        <v>79</v>
      </c>
      <c r="P594" t="s">
        <v>682</v>
      </c>
      <c r="Q594" t="s">
        <v>243</v>
      </c>
    </row>
    <row r="595" spans="1:17" x14ac:dyDescent="0.25">
      <c r="A595">
        <v>1214</v>
      </c>
      <c r="B595" t="s">
        <v>814</v>
      </c>
      <c r="C595" t="s">
        <v>681</v>
      </c>
      <c r="D595">
        <v>2007</v>
      </c>
      <c r="E595" t="s">
        <v>79</v>
      </c>
      <c r="F595" t="s">
        <v>79</v>
      </c>
      <c r="G595" t="s">
        <v>79</v>
      </c>
      <c r="H595">
        <v>1</v>
      </c>
      <c r="I595">
        <v>1</v>
      </c>
      <c r="J595">
        <v>0</v>
      </c>
      <c r="K595" t="s">
        <v>2785</v>
      </c>
      <c r="M595" t="s">
        <v>79</v>
      </c>
      <c r="N595" t="s">
        <v>87</v>
      </c>
      <c r="O595" t="s">
        <v>79</v>
      </c>
      <c r="P595" t="s">
        <v>682</v>
      </c>
      <c r="Q595" t="s">
        <v>243</v>
      </c>
    </row>
    <row r="596" spans="1:17" x14ac:dyDescent="0.25">
      <c r="A596">
        <v>1237</v>
      </c>
      <c r="B596" t="s">
        <v>814</v>
      </c>
      <c r="C596" t="s">
        <v>681</v>
      </c>
      <c r="D596">
        <v>2007</v>
      </c>
      <c r="E596" t="s">
        <v>79</v>
      </c>
      <c r="F596" t="s">
        <v>79</v>
      </c>
      <c r="G596" t="s">
        <v>79</v>
      </c>
      <c r="H596">
        <v>1</v>
      </c>
      <c r="I596">
        <v>1</v>
      </c>
      <c r="J596">
        <v>0</v>
      </c>
      <c r="M596" t="s">
        <v>79</v>
      </c>
      <c r="N596" t="s">
        <v>87</v>
      </c>
      <c r="O596" t="s">
        <v>79</v>
      </c>
      <c r="P596" t="s">
        <v>682</v>
      </c>
      <c r="Q596" t="s">
        <v>243</v>
      </c>
    </row>
    <row r="597" spans="1:17" x14ac:dyDescent="0.25">
      <c r="A597">
        <v>1844</v>
      </c>
      <c r="B597" t="s">
        <v>3705</v>
      </c>
      <c r="C597" t="s">
        <v>681</v>
      </c>
      <c r="D597">
        <v>2008</v>
      </c>
      <c r="F597" t="s">
        <v>8003</v>
      </c>
      <c r="G597" t="s">
        <v>156</v>
      </c>
      <c r="H597">
        <v>1</v>
      </c>
      <c r="I597">
        <v>0</v>
      </c>
      <c r="J597">
        <v>0</v>
      </c>
      <c r="M597" t="s">
        <v>79</v>
      </c>
      <c r="N597" t="s">
        <v>87</v>
      </c>
      <c r="O597" t="s">
        <v>79</v>
      </c>
      <c r="Q597" t="s">
        <v>243</v>
      </c>
    </row>
    <row r="598" spans="1:17" x14ac:dyDescent="0.25">
      <c r="A598">
        <v>1836</v>
      </c>
      <c r="B598" t="s">
        <v>814</v>
      </c>
      <c r="C598" t="s">
        <v>681</v>
      </c>
      <c r="D598">
        <v>2008</v>
      </c>
      <c r="E598" t="s">
        <v>79</v>
      </c>
      <c r="F598" t="s">
        <v>8003</v>
      </c>
      <c r="G598" t="s">
        <v>3683</v>
      </c>
      <c r="H598">
        <v>1</v>
      </c>
      <c r="I598">
        <v>1</v>
      </c>
      <c r="J598">
        <v>0</v>
      </c>
      <c r="M598" t="s">
        <v>79</v>
      </c>
      <c r="N598" t="s">
        <v>87</v>
      </c>
      <c r="O598" t="s">
        <v>79</v>
      </c>
      <c r="P598" t="s">
        <v>682</v>
      </c>
      <c r="Q598" t="s">
        <v>243</v>
      </c>
    </row>
    <row r="599" spans="1:17" x14ac:dyDescent="0.25">
      <c r="A599">
        <v>2009</v>
      </c>
      <c r="B599" t="s">
        <v>814</v>
      </c>
      <c r="C599" t="s">
        <v>681</v>
      </c>
      <c r="D599">
        <v>2008</v>
      </c>
      <c r="E599" t="s">
        <v>79</v>
      </c>
      <c r="F599" t="s">
        <v>79</v>
      </c>
      <c r="G599" t="s">
        <v>3818</v>
      </c>
      <c r="H599">
        <v>1</v>
      </c>
      <c r="I599">
        <v>1</v>
      </c>
      <c r="J599">
        <v>0</v>
      </c>
      <c r="L599" t="s">
        <v>79</v>
      </c>
      <c r="M599" t="s">
        <v>79</v>
      </c>
      <c r="N599" t="s">
        <v>87</v>
      </c>
      <c r="O599" t="s">
        <v>79</v>
      </c>
      <c r="P599" t="s">
        <v>682</v>
      </c>
      <c r="Q599" t="s">
        <v>243</v>
      </c>
    </row>
    <row r="600" spans="1:17" x14ac:dyDescent="0.25">
      <c r="A600">
        <v>2425</v>
      </c>
      <c r="B600" t="s">
        <v>814</v>
      </c>
      <c r="C600" t="s">
        <v>681</v>
      </c>
      <c r="D600">
        <v>2009</v>
      </c>
      <c r="E600" t="s">
        <v>79</v>
      </c>
      <c r="F600" t="s">
        <v>1485</v>
      </c>
      <c r="G600" t="s">
        <v>4463</v>
      </c>
      <c r="H600">
        <v>0</v>
      </c>
      <c r="I600">
        <v>0</v>
      </c>
      <c r="J600">
        <v>0</v>
      </c>
      <c r="M600" t="s">
        <v>79</v>
      </c>
      <c r="N600" t="s">
        <v>87</v>
      </c>
      <c r="O600" t="s">
        <v>79</v>
      </c>
      <c r="P600" t="s">
        <v>682</v>
      </c>
      <c r="Q600" t="s">
        <v>243</v>
      </c>
    </row>
    <row r="601" spans="1:17" x14ac:dyDescent="0.25">
      <c r="A601">
        <v>144</v>
      </c>
      <c r="B601" t="s">
        <v>669</v>
      </c>
      <c r="C601" t="s">
        <v>670</v>
      </c>
      <c r="D601">
        <v>2004</v>
      </c>
      <c r="E601" t="s">
        <v>79</v>
      </c>
      <c r="F601" t="s">
        <v>79</v>
      </c>
      <c r="G601" t="s">
        <v>80</v>
      </c>
      <c r="H601">
        <v>1</v>
      </c>
      <c r="I601">
        <v>1</v>
      </c>
      <c r="J601">
        <v>0</v>
      </c>
      <c r="K601" t="s">
        <v>81</v>
      </c>
      <c r="L601" t="s">
        <v>79</v>
      </c>
      <c r="M601" t="s">
        <v>79</v>
      </c>
      <c r="N601" t="s">
        <v>87</v>
      </c>
      <c r="O601" t="s">
        <v>79</v>
      </c>
      <c r="Q601" t="s">
        <v>243</v>
      </c>
    </row>
    <row r="602" spans="1:17" x14ac:dyDescent="0.25">
      <c r="A602">
        <v>609</v>
      </c>
      <c r="B602" t="s">
        <v>669</v>
      </c>
      <c r="C602" t="s">
        <v>670</v>
      </c>
      <c r="D602">
        <v>2006</v>
      </c>
      <c r="E602" t="s">
        <v>79</v>
      </c>
      <c r="F602" t="s">
        <v>1485</v>
      </c>
      <c r="G602" t="s">
        <v>1785</v>
      </c>
      <c r="H602">
        <v>0</v>
      </c>
      <c r="I602">
        <v>0</v>
      </c>
      <c r="J602">
        <v>0</v>
      </c>
      <c r="M602" t="s">
        <v>79</v>
      </c>
      <c r="N602" t="s">
        <v>87</v>
      </c>
      <c r="O602" t="s">
        <v>79</v>
      </c>
      <c r="Q602" t="s">
        <v>243</v>
      </c>
    </row>
    <row r="603" spans="1:17" x14ac:dyDescent="0.25">
      <c r="A603">
        <v>1196</v>
      </c>
      <c r="B603" t="s">
        <v>669</v>
      </c>
      <c r="C603" t="s">
        <v>670</v>
      </c>
      <c r="D603">
        <v>2007</v>
      </c>
      <c r="E603" t="s">
        <v>79</v>
      </c>
      <c r="F603" t="s">
        <v>1485</v>
      </c>
      <c r="G603" t="s">
        <v>1486</v>
      </c>
      <c r="H603">
        <v>0</v>
      </c>
      <c r="I603">
        <v>0</v>
      </c>
      <c r="J603">
        <v>0</v>
      </c>
      <c r="M603" t="s">
        <v>79</v>
      </c>
      <c r="N603" t="s">
        <v>87</v>
      </c>
      <c r="O603" t="s">
        <v>79</v>
      </c>
      <c r="Q603" t="s">
        <v>243</v>
      </c>
    </row>
    <row r="604" spans="1:17" x14ac:dyDescent="0.25">
      <c r="A604">
        <v>3044</v>
      </c>
      <c r="B604" t="s">
        <v>5415</v>
      </c>
      <c r="C604" t="s">
        <v>670</v>
      </c>
      <c r="D604">
        <v>2012</v>
      </c>
      <c r="F604" t="s">
        <v>8003</v>
      </c>
      <c r="G604" t="s">
        <v>164</v>
      </c>
      <c r="H604">
        <v>0</v>
      </c>
      <c r="I604">
        <v>0</v>
      </c>
      <c r="J604">
        <v>2</v>
      </c>
      <c r="M604" t="s">
        <v>79</v>
      </c>
      <c r="N604" t="s">
        <v>87</v>
      </c>
      <c r="O604" t="s">
        <v>79</v>
      </c>
      <c r="Q604" t="s">
        <v>243</v>
      </c>
    </row>
    <row r="605" spans="1:17" x14ac:dyDescent="0.25">
      <c r="A605">
        <v>224</v>
      </c>
      <c r="B605" t="s">
        <v>919</v>
      </c>
      <c r="C605" t="s">
        <v>920</v>
      </c>
      <c r="D605">
        <v>2004</v>
      </c>
      <c r="E605" t="s">
        <v>79</v>
      </c>
      <c r="F605" t="s">
        <v>79</v>
      </c>
      <c r="G605" t="s">
        <v>80</v>
      </c>
      <c r="H605">
        <v>1</v>
      </c>
      <c r="I605">
        <v>1</v>
      </c>
      <c r="J605">
        <v>0</v>
      </c>
      <c r="K605" t="s">
        <v>81</v>
      </c>
      <c r="L605" t="s">
        <v>79</v>
      </c>
      <c r="M605" t="s">
        <v>79</v>
      </c>
      <c r="N605" t="s">
        <v>87</v>
      </c>
      <c r="O605" t="s">
        <v>79</v>
      </c>
      <c r="Q605" t="s">
        <v>243</v>
      </c>
    </row>
    <row r="606" spans="1:17" x14ac:dyDescent="0.25">
      <c r="A606">
        <v>537</v>
      </c>
      <c r="B606" t="s">
        <v>919</v>
      </c>
      <c r="C606" t="s">
        <v>920</v>
      </c>
      <c r="D606">
        <v>2006</v>
      </c>
      <c r="E606" t="s">
        <v>79</v>
      </c>
      <c r="F606" t="s">
        <v>1485</v>
      </c>
      <c r="G606" t="s">
        <v>1486</v>
      </c>
      <c r="H606">
        <v>0</v>
      </c>
      <c r="I606">
        <v>0</v>
      </c>
      <c r="J606">
        <v>0</v>
      </c>
      <c r="M606" t="s">
        <v>79</v>
      </c>
      <c r="N606" t="s">
        <v>87</v>
      </c>
      <c r="O606" t="s">
        <v>79</v>
      </c>
      <c r="Q606" t="s">
        <v>243</v>
      </c>
    </row>
    <row r="607" spans="1:17" x14ac:dyDescent="0.25">
      <c r="A607">
        <v>610</v>
      </c>
      <c r="B607" t="s">
        <v>919</v>
      </c>
      <c r="C607" t="s">
        <v>920</v>
      </c>
      <c r="D607">
        <v>2006</v>
      </c>
      <c r="E607" t="s">
        <v>79</v>
      </c>
      <c r="F607" t="s">
        <v>1485</v>
      </c>
      <c r="G607" t="s">
        <v>1486</v>
      </c>
      <c r="H607">
        <v>0</v>
      </c>
      <c r="I607">
        <v>0</v>
      </c>
      <c r="J607">
        <v>0</v>
      </c>
      <c r="K607" t="s">
        <v>1786</v>
      </c>
      <c r="M607" t="s">
        <v>79</v>
      </c>
      <c r="N607" t="s">
        <v>87</v>
      </c>
      <c r="O607" t="s">
        <v>79</v>
      </c>
      <c r="Q607" t="s">
        <v>243</v>
      </c>
    </row>
    <row r="608" spans="1:17" x14ac:dyDescent="0.25">
      <c r="A608">
        <v>1122</v>
      </c>
      <c r="B608" t="s">
        <v>919</v>
      </c>
      <c r="C608" t="s">
        <v>920</v>
      </c>
      <c r="D608">
        <v>2007</v>
      </c>
      <c r="E608" t="s">
        <v>79</v>
      </c>
      <c r="F608" t="s">
        <v>1485</v>
      </c>
      <c r="G608" t="s">
        <v>1486</v>
      </c>
      <c r="H608">
        <v>0</v>
      </c>
      <c r="I608">
        <v>0</v>
      </c>
      <c r="J608">
        <v>0</v>
      </c>
      <c r="M608" t="s">
        <v>79</v>
      </c>
      <c r="N608" t="s">
        <v>87</v>
      </c>
      <c r="O608" t="s">
        <v>79</v>
      </c>
      <c r="Q608" t="s">
        <v>243</v>
      </c>
    </row>
    <row r="609" spans="1:17" x14ac:dyDescent="0.25">
      <c r="A609">
        <v>1217</v>
      </c>
      <c r="B609" t="s">
        <v>919</v>
      </c>
      <c r="C609" t="s">
        <v>920</v>
      </c>
      <c r="D609">
        <v>2007</v>
      </c>
      <c r="E609" t="s">
        <v>79</v>
      </c>
      <c r="F609" t="s">
        <v>1485</v>
      </c>
      <c r="G609" t="s">
        <v>1486</v>
      </c>
      <c r="H609">
        <v>0</v>
      </c>
      <c r="I609">
        <v>0</v>
      </c>
      <c r="J609">
        <v>0</v>
      </c>
      <c r="M609" t="s">
        <v>79</v>
      </c>
      <c r="N609" t="s">
        <v>87</v>
      </c>
      <c r="O609" t="s">
        <v>79</v>
      </c>
      <c r="Q609" t="s">
        <v>243</v>
      </c>
    </row>
    <row r="610" spans="1:17" x14ac:dyDescent="0.25">
      <c r="A610">
        <v>2003</v>
      </c>
      <c r="B610" t="s">
        <v>919</v>
      </c>
      <c r="C610" t="s">
        <v>920</v>
      </c>
      <c r="D610">
        <v>2008</v>
      </c>
      <c r="E610" t="s">
        <v>79</v>
      </c>
      <c r="F610" t="s">
        <v>1485</v>
      </c>
      <c r="G610" t="s">
        <v>1486</v>
      </c>
      <c r="H610">
        <v>0</v>
      </c>
      <c r="I610">
        <v>0</v>
      </c>
      <c r="J610">
        <v>0</v>
      </c>
      <c r="M610" t="s">
        <v>79</v>
      </c>
      <c r="N610" t="s">
        <v>87</v>
      </c>
      <c r="O610" t="s">
        <v>79</v>
      </c>
      <c r="Q610" t="s">
        <v>243</v>
      </c>
    </row>
    <row r="611" spans="1:17" x14ac:dyDescent="0.25">
      <c r="A611">
        <v>2429</v>
      </c>
      <c r="B611" t="s">
        <v>919</v>
      </c>
      <c r="C611" t="s">
        <v>920</v>
      </c>
      <c r="D611">
        <v>2009</v>
      </c>
      <c r="E611" t="s">
        <v>79</v>
      </c>
      <c r="F611" t="s">
        <v>1485</v>
      </c>
      <c r="G611" t="s">
        <v>4463</v>
      </c>
      <c r="H611">
        <v>0</v>
      </c>
      <c r="I611">
        <v>0</v>
      </c>
      <c r="J611">
        <v>0</v>
      </c>
      <c r="M611" t="s">
        <v>79</v>
      </c>
      <c r="N611" t="s">
        <v>87</v>
      </c>
      <c r="O611" t="s">
        <v>79</v>
      </c>
      <c r="Q611" t="s">
        <v>243</v>
      </c>
    </row>
    <row r="612" spans="1:17" x14ac:dyDescent="0.25">
      <c r="A612">
        <v>199</v>
      </c>
      <c r="B612" t="s">
        <v>823</v>
      </c>
      <c r="C612" t="s">
        <v>824</v>
      </c>
      <c r="D612">
        <v>2004</v>
      </c>
      <c r="E612" t="s">
        <v>79</v>
      </c>
      <c r="F612" t="s">
        <v>79</v>
      </c>
      <c r="G612" t="s">
        <v>80</v>
      </c>
      <c r="H612">
        <v>1</v>
      </c>
      <c r="I612">
        <v>1</v>
      </c>
      <c r="J612">
        <v>0</v>
      </c>
      <c r="K612" t="s">
        <v>81</v>
      </c>
      <c r="L612" t="s">
        <v>79</v>
      </c>
      <c r="M612" t="s">
        <v>79</v>
      </c>
      <c r="N612" t="s">
        <v>87</v>
      </c>
      <c r="O612" t="s">
        <v>79</v>
      </c>
      <c r="P612" t="s">
        <v>827</v>
      </c>
      <c r="Q612" t="s">
        <v>243</v>
      </c>
    </row>
    <row r="613" spans="1:17" x14ac:dyDescent="0.25">
      <c r="A613">
        <v>664</v>
      </c>
      <c r="B613" t="s">
        <v>1839</v>
      </c>
      <c r="C613" t="s">
        <v>824</v>
      </c>
      <c r="D613">
        <v>2006</v>
      </c>
      <c r="F613" t="s">
        <v>8003</v>
      </c>
      <c r="G613" t="s">
        <v>1707</v>
      </c>
      <c r="H613">
        <v>0</v>
      </c>
      <c r="I613">
        <v>0</v>
      </c>
      <c r="J613">
        <v>0</v>
      </c>
      <c r="L613" t="s">
        <v>895</v>
      </c>
      <c r="M613" t="s">
        <v>79</v>
      </c>
      <c r="N613" t="s">
        <v>87</v>
      </c>
      <c r="O613" t="s">
        <v>79</v>
      </c>
      <c r="P613" t="s">
        <v>827</v>
      </c>
      <c r="Q613" t="s">
        <v>243</v>
      </c>
    </row>
    <row r="614" spans="1:17" x14ac:dyDescent="0.25">
      <c r="A614">
        <v>538</v>
      </c>
      <c r="B614" t="s">
        <v>823</v>
      </c>
      <c r="C614" t="s">
        <v>824</v>
      </c>
      <c r="D614">
        <v>2006</v>
      </c>
      <c r="E614" t="s">
        <v>79</v>
      </c>
      <c r="F614" t="s">
        <v>79</v>
      </c>
      <c r="G614" t="s">
        <v>237</v>
      </c>
      <c r="H614">
        <v>1</v>
      </c>
      <c r="I614">
        <v>1</v>
      </c>
      <c r="J614">
        <v>0</v>
      </c>
      <c r="K614" t="s">
        <v>1663</v>
      </c>
      <c r="L614" t="s">
        <v>79</v>
      </c>
      <c r="M614" t="s">
        <v>79</v>
      </c>
      <c r="N614" t="s">
        <v>87</v>
      </c>
      <c r="O614" t="s">
        <v>79</v>
      </c>
      <c r="P614" t="s">
        <v>827</v>
      </c>
      <c r="Q614" t="s">
        <v>243</v>
      </c>
    </row>
    <row r="615" spans="1:17" x14ac:dyDescent="0.25">
      <c r="A615">
        <v>608</v>
      </c>
      <c r="B615" t="s">
        <v>823</v>
      </c>
      <c r="C615" t="s">
        <v>824</v>
      </c>
      <c r="D615">
        <v>2006</v>
      </c>
      <c r="E615" t="s">
        <v>79</v>
      </c>
      <c r="F615" t="s">
        <v>79</v>
      </c>
      <c r="G615" t="s">
        <v>237</v>
      </c>
      <c r="H615">
        <v>1</v>
      </c>
      <c r="I615">
        <v>1</v>
      </c>
      <c r="J615">
        <v>0</v>
      </c>
      <c r="K615" t="s">
        <v>1663</v>
      </c>
      <c r="M615" t="s">
        <v>79</v>
      </c>
      <c r="N615" t="s">
        <v>87</v>
      </c>
      <c r="O615" t="s">
        <v>79</v>
      </c>
      <c r="P615" t="s">
        <v>827</v>
      </c>
      <c r="Q615" t="s">
        <v>243</v>
      </c>
    </row>
    <row r="616" spans="1:17" x14ac:dyDescent="0.25">
      <c r="A616">
        <v>646</v>
      </c>
      <c r="B616" t="s">
        <v>823</v>
      </c>
      <c r="C616" t="s">
        <v>824</v>
      </c>
      <c r="D616">
        <v>2006</v>
      </c>
      <c r="E616" t="s">
        <v>79</v>
      </c>
      <c r="F616" t="s">
        <v>79</v>
      </c>
      <c r="G616" t="s">
        <v>237</v>
      </c>
      <c r="H616">
        <v>1</v>
      </c>
      <c r="I616">
        <v>1</v>
      </c>
      <c r="J616">
        <v>0</v>
      </c>
      <c r="K616" t="s">
        <v>1663</v>
      </c>
      <c r="M616" t="s">
        <v>79</v>
      </c>
      <c r="N616" t="s">
        <v>87</v>
      </c>
      <c r="O616" t="s">
        <v>79</v>
      </c>
      <c r="P616" t="s">
        <v>827</v>
      </c>
      <c r="Q616" t="s">
        <v>243</v>
      </c>
    </row>
    <row r="617" spans="1:17" x14ac:dyDescent="0.25">
      <c r="A617">
        <v>663</v>
      </c>
      <c r="B617" t="s">
        <v>823</v>
      </c>
      <c r="C617" t="s">
        <v>824</v>
      </c>
      <c r="D617">
        <v>2006</v>
      </c>
      <c r="E617" t="s">
        <v>79</v>
      </c>
      <c r="F617" t="s">
        <v>79</v>
      </c>
      <c r="G617" t="s">
        <v>237</v>
      </c>
      <c r="H617">
        <v>1</v>
      </c>
      <c r="I617">
        <v>1</v>
      </c>
      <c r="J617">
        <v>0</v>
      </c>
      <c r="K617" t="s">
        <v>1822</v>
      </c>
      <c r="M617" t="s">
        <v>79</v>
      </c>
      <c r="N617" t="s">
        <v>87</v>
      </c>
      <c r="O617" t="s">
        <v>79</v>
      </c>
      <c r="P617" t="s">
        <v>827</v>
      </c>
      <c r="Q617" t="s">
        <v>243</v>
      </c>
    </row>
    <row r="618" spans="1:17" x14ac:dyDescent="0.25">
      <c r="A618">
        <v>1119</v>
      </c>
      <c r="B618" t="s">
        <v>823</v>
      </c>
      <c r="C618" t="s">
        <v>824</v>
      </c>
      <c r="D618">
        <v>2007</v>
      </c>
      <c r="E618" t="s">
        <v>79</v>
      </c>
      <c r="F618" t="s">
        <v>79</v>
      </c>
      <c r="G618" t="s">
        <v>79</v>
      </c>
      <c r="H618">
        <v>1</v>
      </c>
      <c r="I618">
        <v>1</v>
      </c>
      <c r="J618">
        <v>0</v>
      </c>
      <c r="K618" t="s">
        <v>2665</v>
      </c>
      <c r="L618" t="s">
        <v>79</v>
      </c>
      <c r="M618" t="s">
        <v>79</v>
      </c>
      <c r="N618" t="s">
        <v>87</v>
      </c>
      <c r="O618" t="s">
        <v>79</v>
      </c>
      <c r="P618" t="s">
        <v>827</v>
      </c>
      <c r="Q618" t="s">
        <v>243</v>
      </c>
    </row>
    <row r="619" spans="1:17" x14ac:dyDescent="0.25">
      <c r="A619">
        <v>1193</v>
      </c>
      <c r="B619" t="s">
        <v>823</v>
      </c>
      <c r="C619" t="s">
        <v>824</v>
      </c>
      <c r="D619">
        <v>2007</v>
      </c>
      <c r="E619" t="s">
        <v>79</v>
      </c>
      <c r="F619" t="s">
        <v>79</v>
      </c>
      <c r="G619" t="s">
        <v>79</v>
      </c>
      <c r="H619">
        <v>2</v>
      </c>
      <c r="I619">
        <v>1</v>
      </c>
      <c r="J619">
        <v>0</v>
      </c>
      <c r="K619" t="s">
        <v>2756</v>
      </c>
      <c r="M619" t="s">
        <v>79</v>
      </c>
      <c r="N619" t="s">
        <v>87</v>
      </c>
      <c r="O619" t="s">
        <v>79</v>
      </c>
      <c r="P619" t="s">
        <v>827</v>
      </c>
      <c r="Q619" t="s">
        <v>243</v>
      </c>
    </row>
    <row r="620" spans="1:17" x14ac:dyDescent="0.25">
      <c r="A620">
        <v>1215</v>
      </c>
      <c r="B620" t="s">
        <v>823</v>
      </c>
      <c r="C620" t="s">
        <v>824</v>
      </c>
      <c r="D620">
        <v>2007</v>
      </c>
      <c r="E620" t="s">
        <v>79</v>
      </c>
      <c r="F620" t="s">
        <v>79</v>
      </c>
      <c r="G620" t="s">
        <v>79</v>
      </c>
      <c r="H620">
        <v>1</v>
      </c>
      <c r="I620">
        <v>0</v>
      </c>
      <c r="J620">
        <v>0</v>
      </c>
      <c r="K620" t="s">
        <v>2787</v>
      </c>
      <c r="M620" t="s">
        <v>79</v>
      </c>
      <c r="N620" t="s">
        <v>87</v>
      </c>
      <c r="O620" t="s">
        <v>79</v>
      </c>
      <c r="P620" t="s">
        <v>827</v>
      </c>
      <c r="Q620" t="s">
        <v>243</v>
      </c>
    </row>
    <row r="621" spans="1:17" x14ac:dyDescent="0.25">
      <c r="A621">
        <v>1238</v>
      </c>
      <c r="B621" t="s">
        <v>823</v>
      </c>
      <c r="C621" t="s">
        <v>824</v>
      </c>
      <c r="D621">
        <v>2007</v>
      </c>
      <c r="E621" t="s">
        <v>79</v>
      </c>
      <c r="F621" t="s">
        <v>79</v>
      </c>
      <c r="G621" t="s">
        <v>79</v>
      </c>
      <c r="H621">
        <v>1</v>
      </c>
      <c r="I621">
        <v>1</v>
      </c>
      <c r="J621">
        <v>0</v>
      </c>
      <c r="K621" t="s">
        <v>2816</v>
      </c>
      <c r="M621" t="s">
        <v>79</v>
      </c>
      <c r="N621" t="s">
        <v>87</v>
      </c>
      <c r="O621" t="s">
        <v>79</v>
      </c>
      <c r="P621" t="s">
        <v>827</v>
      </c>
      <c r="Q621" t="s">
        <v>243</v>
      </c>
    </row>
    <row r="622" spans="1:17" x14ac:dyDescent="0.25">
      <c r="A622">
        <v>2017</v>
      </c>
      <c r="B622" t="s">
        <v>823</v>
      </c>
      <c r="C622" t="s">
        <v>824</v>
      </c>
      <c r="D622">
        <v>2008</v>
      </c>
      <c r="E622" t="s">
        <v>79</v>
      </c>
      <c r="F622" t="s">
        <v>79</v>
      </c>
      <c r="G622" t="s">
        <v>3818</v>
      </c>
      <c r="H622">
        <v>1</v>
      </c>
      <c r="I622">
        <v>1</v>
      </c>
      <c r="J622">
        <v>0</v>
      </c>
      <c r="K622" t="s">
        <v>3918</v>
      </c>
      <c r="L622" t="s">
        <v>79</v>
      </c>
      <c r="M622" t="s">
        <v>79</v>
      </c>
      <c r="N622" t="s">
        <v>87</v>
      </c>
      <c r="O622" t="s">
        <v>79</v>
      </c>
      <c r="P622" t="s">
        <v>827</v>
      </c>
      <c r="Q622" t="s">
        <v>243</v>
      </c>
    </row>
    <row r="623" spans="1:17" x14ac:dyDescent="0.25">
      <c r="A623">
        <v>2049</v>
      </c>
      <c r="B623" t="s">
        <v>823</v>
      </c>
      <c r="C623" t="s">
        <v>824</v>
      </c>
      <c r="D623">
        <v>2008</v>
      </c>
      <c r="E623" t="s">
        <v>79</v>
      </c>
      <c r="F623" t="s">
        <v>79</v>
      </c>
      <c r="G623" t="s">
        <v>3818</v>
      </c>
      <c r="H623">
        <v>1</v>
      </c>
      <c r="I623">
        <v>1</v>
      </c>
      <c r="J623">
        <v>0</v>
      </c>
      <c r="K623" t="s">
        <v>3258</v>
      </c>
      <c r="M623" t="s">
        <v>79</v>
      </c>
      <c r="N623" t="s">
        <v>87</v>
      </c>
      <c r="O623" t="s">
        <v>79</v>
      </c>
      <c r="P623" t="s">
        <v>827</v>
      </c>
      <c r="Q623" t="s">
        <v>243</v>
      </c>
    </row>
    <row r="624" spans="1:17" x14ac:dyDescent="0.25">
      <c r="A624">
        <v>2079</v>
      </c>
      <c r="B624" t="s">
        <v>823</v>
      </c>
      <c r="C624" t="s">
        <v>824</v>
      </c>
      <c r="D624">
        <v>2008</v>
      </c>
      <c r="E624" t="s">
        <v>79</v>
      </c>
      <c r="F624" t="s">
        <v>79</v>
      </c>
      <c r="G624" t="s">
        <v>3818</v>
      </c>
      <c r="H624">
        <v>1</v>
      </c>
      <c r="I624">
        <v>1</v>
      </c>
      <c r="J624">
        <v>0</v>
      </c>
      <c r="K624" t="s">
        <v>3968</v>
      </c>
      <c r="M624" t="s">
        <v>79</v>
      </c>
      <c r="N624" t="s">
        <v>87</v>
      </c>
      <c r="O624" t="s">
        <v>79</v>
      </c>
      <c r="P624" t="s">
        <v>827</v>
      </c>
      <c r="Q624" t="s">
        <v>243</v>
      </c>
    </row>
    <row r="625" spans="1:17" x14ac:dyDescent="0.25">
      <c r="A625">
        <v>2428</v>
      </c>
      <c r="B625" t="s">
        <v>823</v>
      </c>
      <c r="C625" t="s">
        <v>824</v>
      </c>
      <c r="D625">
        <v>2009</v>
      </c>
      <c r="E625" t="s">
        <v>79</v>
      </c>
      <c r="F625" t="s">
        <v>1485</v>
      </c>
      <c r="G625" t="s">
        <v>4463</v>
      </c>
      <c r="H625">
        <v>0</v>
      </c>
      <c r="I625">
        <v>0</v>
      </c>
      <c r="J625">
        <v>0</v>
      </c>
      <c r="M625" t="s">
        <v>79</v>
      </c>
      <c r="N625" t="s">
        <v>87</v>
      </c>
      <c r="O625" t="s">
        <v>79</v>
      </c>
      <c r="P625" t="s">
        <v>827</v>
      </c>
      <c r="Q625" t="s">
        <v>243</v>
      </c>
    </row>
    <row r="626" spans="1:17" x14ac:dyDescent="0.25">
      <c r="A626">
        <v>225</v>
      </c>
      <c r="B626" t="s">
        <v>924</v>
      </c>
      <c r="C626" t="s">
        <v>925</v>
      </c>
      <c r="D626">
        <v>2004</v>
      </c>
      <c r="F626" t="s">
        <v>8003</v>
      </c>
      <c r="G626" t="s">
        <v>926</v>
      </c>
      <c r="H626">
        <v>1</v>
      </c>
      <c r="I626">
        <v>1</v>
      </c>
      <c r="J626">
        <v>0</v>
      </c>
      <c r="M626" t="s">
        <v>578</v>
      </c>
      <c r="N626" t="s">
        <v>87</v>
      </c>
      <c r="O626" t="s">
        <v>578</v>
      </c>
      <c r="Q626" t="s">
        <v>243</v>
      </c>
    </row>
    <row r="627" spans="1:17" x14ac:dyDescent="0.25">
      <c r="A627">
        <v>226</v>
      </c>
      <c r="B627" t="s">
        <v>927</v>
      </c>
      <c r="C627" t="s">
        <v>928</v>
      </c>
      <c r="D627">
        <v>2004</v>
      </c>
      <c r="F627" t="s">
        <v>8003</v>
      </c>
      <c r="G627" t="s">
        <v>578</v>
      </c>
      <c r="H627">
        <v>1</v>
      </c>
      <c r="I627">
        <v>1</v>
      </c>
      <c r="J627">
        <v>0</v>
      </c>
      <c r="M627" t="s">
        <v>578</v>
      </c>
      <c r="N627" t="s">
        <v>87</v>
      </c>
      <c r="O627" t="s">
        <v>578</v>
      </c>
      <c r="Q627" t="s">
        <v>243</v>
      </c>
    </row>
    <row r="628" spans="1:17" x14ac:dyDescent="0.25">
      <c r="A628">
        <v>36</v>
      </c>
      <c r="B628" t="s">
        <v>276</v>
      </c>
      <c r="C628" t="s">
        <v>277</v>
      </c>
      <c r="D628">
        <v>1997</v>
      </c>
      <c r="E628" t="s">
        <v>79</v>
      </c>
      <c r="F628" t="s">
        <v>79</v>
      </c>
      <c r="G628" t="s">
        <v>80</v>
      </c>
      <c r="H628">
        <v>1</v>
      </c>
      <c r="I628">
        <v>1</v>
      </c>
      <c r="J628">
        <v>0</v>
      </c>
      <c r="K628" t="s">
        <v>81</v>
      </c>
      <c r="L628" t="s">
        <v>79</v>
      </c>
      <c r="M628" t="s">
        <v>79</v>
      </c>
      <c r="N628" t="s">
        <v>87</v>
      </c>
      <c r="O628" t="s">
        <v>79</v>
      </c>
      <c r="P628" t="s">
        <v>283</v>
      </c>
      <c r="Q628" t="s">
        <v>243</v>
      </c>
    </row>
    <row r="629" spans="1:17" x14ac:dyDescent="0.25">
      <c r="A629">
        <v>48</v>
      </c>
      <c r="B629" t="s">
        <v>276</v>
      </c>
      <c r="C629" t="s">
        <v>277</v>
      </c>
      <c r="D629">
        <v>1998</v>
      </c>
      <c r="E629" t="s">
        <v>79</v>
      </c>
      <c r="F629" t="s">
        <v>79</v>
      </c>
      <c r="G629" t="s">
        <v>237</v>
      </c>
      <c r="H629">
        <v>1</v>
      </c>
      <c r="I629">
        <v>1</v>
      </c>
      <c r="J629">
        <v>0</v>
      </c>
      <c r="K629" t="s">
        <v>81</v>
      </c>
      <c r="L629" t="s">
        <v>79</v>
      </c>
      <c r="M629" t="s">
        <v>79</v>
      </c>
      <c r="N629" t="s">
        <v>87</v>
      </c>
      <c r="O629" t="s">
        <v>79</v>
      </c>
      <c r="P629" t="s">
        <v>283</v>
      </c>
      <c r="Q629" t="s">
        <v>243</v>
      </c>
    </row>
    <row r="630" spans="1:17" x14ac:dyDescent="0.25">
      <c r="A630">
        <v>61</v>
      </c>
      <c r="B630" t="s">
        <v>276</v>
      </c>
      <c r="C630" t="s">
        <v>277</v>
      </c>
      <c r="D630">
        <v>1999</v>
      </c>
      <c r="E630" t="s">
        <v>79</v>
      </c>
      <c r="F630" t="s">
        <v>79</v>
      </c>
      <c r="G630" t="s">
        <v>237</v>
      </c>
      <c r="H630">
        <v>1</v>
      </c>
      <c r="I630">
        <v>1</v>
      </c>
      <c r="J630">
        <v>0</v>
      </c>
      <c r="K630" t="s">
        <v>81</v>
      </c>
      <c r="L630" t="s">
        <v>79</v>
      </c>
      <c r="M630" t="s">
        <v>79</v>
      </c>
      <c r="N630" t="s">
        <v>87</v>
      </c>
      <c r="O630" t="s">
        <v>79</v>
      </c>
      <c r="P630" t="s">
        <v>283</v>
      </c>
      <c r="Q630" t="s">
        <v>243</v>
      </c>
    </row>
    <row r="631" spans="1:17" x14ac:dyDescent="0.25">
      <c r="A631">
        <v>118</v>
      </c>
      <c r="B631" t="s">
        <v>588</v>
      </c>
      <c r="C631" t="s">
        <v>277</v>
      </c>
      <c r="D631">
        <v>2003</v>
      </c>
      <c r="F631" t="s">
        <v>8003</v>
      </c>
      <c r="G631" t="s">
        <v>590</v>
      </c>
      <c r="H631">
        <v>1</v>
      </c>
      <c r="I631">
        <v>0</v>
      </c>
      <c r="J631">
        <v>0</v>
      </c>
      <c r="M631" t="s">
        <v>79</v>
      </c>
      <c r="N631" t="s">
        <v>87</v>
      </c>
      <c r="O631" t="s">
        <v>79</v>
      </c>
      <c r="P631" t="s">
        <v>283</v>
      </c>
      <c r="Q631" t="s">
        <v>243</v>
      </c>
    </row>
    <row r="632" spans="1:17" x14ac:dyDescent="0.25">
      <c r="A632">
        <v>119</v>
      </c>
      <c r="B632" t="s">
        <v>591</v>
      </c>
      <c r="C632" t="s">
        <v>277</v>
      </c>
      <c r="D632">
        <v>2003</v>
      </c>
      <c r="F632" t="s">
        <v>8003</v>
      </c>
      <c r="G632" t="s">
        <v>590</v>
      </c>
      <c r="H632">
        <v>1</v>
      </c>
      <c r="I632">
        <v>0</v>
      </c>
      <c r="J632">
        <v>0</v>
      </c>
      <c r="M632" t="s">
        <v>79</v>
      </c>
      <c r="N632" t="s">
        <v>87</v>
      </c>
      <c r="O632" t="s">
        <v>79</v>
      </c>
      <c r="P632" t="s">
        <v>283</v>
      </c>
      <c r="Q632" t="s">
        <v>243</v>
      </c>
    </row>
    <row r="633" spans="1:17" x14ac:dyDescent="0.25">
      <c r="A633">
        <v>120</v>
      </c>
      <c r="B633" t="s">
        <v>592</v>
      </c>
      <c r="C633" t="s">
        <v>277</v>
      </c>
      <c r="D633">
        <v>2003</v>
      </c>
      <c r="F633" t="s">
        <v>8003</v>
      </c>
      <c r="G633" t="s">
        <v>590</v>
      </c>
      <c r="H633">
        <v>1</v>
      </c>
      <c r="I633">
        <v>0</v>
      </c>
      <c r="J633">
        <v>0</v>
      </c>
      <c r="M633" t="s">
        <v>79</v>
      </c>
      <c r="N633" t="s">
        <v>87</v>
      </c>
      <c r="O633" t="s">
        <v>79</v>
      </c>
      <c r="P633" t="s">
        <v>283</v>
      </c>
      <c r="Q633" t="s">
        <v>243</v>
      </c>
    </row>
    <row r="634" spans="1:17" x14ac:dyDescent="0.25">
      <c r="A634">
        <v>121</v>
      </c>
      <c r="B634" t="s">
        <v>593</v>
      </c>
      <c r="C634" t="s">
        <v>277</v>
      </c>
      <c r="D634">
        <v>2003</v>
      </c>
      <c r="F634" t="s">
        <v>8003</v>
      </c>
      <c r="G634" t="s">
        <v>590</v>
      </c>
      <c r="H634">
        <v>1</v>
      </c>
      <c r="I634">
        <v>0</v>
      </c>
      <c r="J634">
        <v>0</v>
      </c>
      <c r="M634" t="s">
        <v>79</v>
      </c>
      <c r="N634" t="s">
        <v>87</v>
      </c>
      <c r="O634" t="s">
        <v>79</v>
      </c>
      <c r="P634" t="s">
        <v>283</v>
      </c>
      <c r="Q634" t="s">
        <v>243</v>
      </c>
    </row>
    <row r="635" spans="1:17" x14ac:dyDescent="0.25">
      <c r="A635">
        <v>122</v>
      </c>
      <c r="B635" t="s">
        <v>594</v>
      </c>
      <c r="C635" t="s">
        <v>277</v>
      </c>
      <c r="D635">
        <v>2003</v>
      </c>
      <c r="F635" t="s">
        <v>8003</v>
      </c>
      <c r="G635" t="s">
        <v>595</v>
      </c>
      <c r="H635">
        <v>1</v>
      </c>
      <c r="I635">
        <v>0</v>
      </c>
      <c r="J635">
        <v>0</v>
      </c>
      <c r="M635" t="s">
        <v>79</v>
      </c>
      <c r="N635" t="s">
        <v>87</v>
      </c>
      <c r="O635" t="s">
        <v>79</v>
      </c>
      <c r="P635" t="s">
        <v>283</v>
      </c>
      <c r="Q635" t="s">
        <v>243</v>
      </c>
    </row>
    <row r="636" spans="1:17" x14ac:dyDescent="0.25">
      <c r="A636">
        <v>123</v>
      </c>
      <c r="B636" t="s">
        <v>596</v>
      </c>
      <c r="C636" t="s">
        <v>277</v>
      </c>
      <c r="D636">
        <v>2003</v>
      </c>
      <c r="F636" t="s">
        <v>8003</v>
      </c>
      <c r="G636" t="s">
        <v>595</v>
      </c>
      <c r="H636">
        <v>1</v>
      </c>
      <c r="I636">
        <v>0</v>
      </c>
      <c r="J636">
        <v>0</v>
      </c>
      <c r="M636" t="s">
        <v>79</v>
      </c>
      <c r="N636" t="s">
        <v>87</v>
      </c>
      <c r="O636" t="s">
        <v>79</v>
      </c>
      <c r="P636" t="s">
        <v>283</v>
      </c>
      <c r="Q636" t="s">
        <v>243</v>
      </c>
    </row>
    <row r="637" spans="1:17" x14ac:dyDescent="0.25">
      <c r="A637">
        <v>117</v>
      </c>
      <c r="B637" t="s">
        <v>581</v>
      </c>
      <c r="C637" t="s">
        <v>277</v>
      </c>
      <c r="D637">
        <v>2003</v>
      </c>
      <c r="E637" t="s">
        <v>79</v>
      </c>
      <c r="F637" t="s">
        <v>79</v>
      </c>
      <c r="G637" t="s">
        <v>80</v>
      </c>
      <c r="H637">
        <v>1</v>
      </c>
      <c r="I637">
        <v>1</v>
      </c>
      <c r="J637">
        <v>0</v>
      </c>
      <c r="K637" t="s">
        <v>81</v>
      </c>
      <c r="L637" t="s">
        <v>79</v>
      </c>
      <c r="M637" t="s">
        <v>79</v>
      </c>
      <c r="N637" t="s">
        <v>87</v>
      </c>
      <c r="O637" t="s">
        <v>79</v>
      </c>
      <c r="P637" t="s">
        <v>283</v>
      </c>
      <c r="Q637" t="s">
        <v>243</v>
      </c>
    </row>
    <row r="638" spans="1:17" x14ac:dyDescent="0.25">
      <c r="A638">
        <v>202</v>
      </c>
      <c r="B638" t="s">
        <v>581</v>
      </c>
      <c r="C638" t="s">
        <v>277</v>
      </c>
      <c r="D638">
        <v>2004</v>
      </c>
      <c r="E638" t="s">
        <v>79</v>
      </c>
      <c r="F638" t="s">
        <v>79</v>
      </c>
      <c r="G638" t="s">
        <v>237</v>
      </c>
      <c r="H638">
        <v>1</v>
      </c>
      <c r="I638">
        <v>1</v>
      </c>
      <c r="J638">
        <v>0</v>
      </c>
      <c r="K638" t="s">
        <v>81</v>
      </c>
      <c r="L638" t="s">
        <v>79</v>
      </c>
      <c r="M638" t="s">
        <v>79</v>
      </c>
      <c r="N638" t="s">
        <v>87</v>
      </c>
      <c r="O638" t="s">
        <v>79</v>
      </c>
      <c r="P638" t="s">
        <v>283</v>
      </c>
      <c r="Q638" t="s">
        <v>243</v>
      </c>
    </row>
    <row r="639" spans="1:17" x14ac:dyDescent="0.25">
      <c r="A639">
        <v>339</v>
      </c>
      <c r="B639" t="s">
        <v>1235</v>
      </c>
      <c r="C639" t="s">
        <v>277</v>
      </c>
      <c r="D639">
        <v>2005</v>
      </c>
      <c r="F639" t="s">
        <v>8003</v>
      </c>
      <c r="G639" t="s">
        <v>1236</v>
      </c>
      <c r="H639">
        <v>1</v>
      </c>
      <c r="I639">
        <v>0</v>
      </c>
      <c r="J639">
        <v>0</v>
      </c>
      <c r="M639" t="s">
        <v>79</v>
      </c>
      <c r="N639" t="s">
        <v>87</v>
      </c>
      <c r="O639" t="s">
        <v>79</v>
      </c>
      <c r="P639" t="s">
        <v>283</v>
      </c>
      <c r="Q639" t="s">
        <v>243</v>
      </c>
    </row>
    <row r="640" spans="1:17" x14ac:dyDescent="0.25">
      <c r="A640">
        <v>340</v>
      </c>
      <c r="B640" t="s">
        <v>581</v>
      </c>
      <c r="C640" t="s">
        <v>277</v>
      </c>
      <c r="D640">
        <v>2005</v>
      </c>
      <c r="E640" t="s">
        <v>79</v>
      </c>
      <c r="F640" t="s">
        <v>79</v>
      </c>
      <c r="G640" t="s">
        <v>237</v>
      </c>
      <c r="H640">
        <v>1</v>
      </c>
      <c r="I640">
        <v>1</v>
      </c>
      <c r="J640">
        <v>0</v>
      </c>
      <c r="K640" t="s">
        <v>81</v>
      </c>
      <c r="L640" t="s">
        <v>79</v>
      </c>
      <c r="M640" t="s">
        <v>79</v>
      </c>
      <c r="N640" t="s">
        <v>87</v>
      </c>
      <c r="O640" t="s">
        <v>79</v>
      </c>
      <c r="P640" t="s">
        <v>283</v>
      </c>
      <c r="Q640" t="s">
        <v>243</v>
      </c>
    </row>
    <row r="641" spans="1:17" x14ac:dyDescent="0.25">
      <c r="A641">
        <v>710</v>
      </c>
      <c r="B641" t="s">
        <v>1928</v>
      </c>
      <c r="C641" t="s">
        <v>277</v>
      </c>
      <c r="D641">
        <v>2006</v>
      </c>
      <c r="F641" t="s">
        <v>8003</v>
      </c>
      <c r="G641" t="s">
        <v>1929</v>
      </c>
      <c r="H641">
        <v>1</v>
      </c>
      <c r="I641">
        <v>1</v>
      </c>
      <c r="J641">
        <v>0</v>
      </c>
      <c r="M641" t="s">
        <v>79</v>
      </c>
      <c r="N641" t="s">
        <v>87</v>
      </c>
      <c r="O641" t="s">
        <v>79</v>
      </c>
      <c r="P641" t="s">
        <v>283</v>
      </c>
      <c r="Q641" t="s">
        <v>243</v>
      </c>
    </row>
    <row r="642" spans="1:17" x14ac:dyDescent="0.25">
      <c r="A642">
        <v>536</v>
      </c>
      <c r="B642" t="s">
        <v>581</v>
      </c>
      <c r="C642" t="s">
        <v>277</v>
      </c>
      <c r="D642">
        <v>2006</v>
      </c>
      <c r="E642" t="s">
        <v>79</v>
      </c>
      <c r="F642" t="s">
        <v>79</v>
      </c>
      <c r="G642" t="s">
        <v>237</v>
      </c>
      <c r="H642">
        <v>1</v>
      </c>
      <c r="I642">
        <v>1</v>
      </c>
      <c r="J642">
        <v>0</v>
      </c>
      <c r="K642" t="s">
        <v>1663</v>
      </c>
      <c r="L642" t="s">
        <v>79</v>
      </c>
      <c r="M642" t="s">
        <v>79</v>
      </c>
      <c r="N642" t="s">
        <v>87</v>
      </c>
      <c r="O642" t="s">
        <v>79</v>
      </c>
      <c r="P642" t="s">
        <v>283</v>
      </c>
      <c r="Q642" t="s">
        <v>243</v>
      </c>
    </row>
    <row r="643" spans="1:17" x14ac:dyDescent="0.25">
      <c r="A643">
        <v>647</v>
      </c>
      <c r="B643" t="s">
        <v>581</v>
      </c>
      <c r="C643" t="s">
        <v>277</v>
      </c>
      <c r="D643">
        <v>2006</v>
      </c>
      <c r="E643" t="s">
        <v>79</v>
      </c>
      <c r="F643" t="s">
        <v>79</v>
      </c>
      <c r="G643" t="s">
        <v>237</v>
      </c>
      <c r="H643">
        <v>1</v>
      </c>
      <c r="I643">
        <v>1</v>
      </c>
      <c r="J643">
        <v>0</v>
      </c>
      <c r="K643" t="s">
        <v>1821</v>
      </c>
      <c r="M643" t="s">
        <v>79</v>
      </c>
      <c r="N643" t="s">
        <v>87</v>
      </c>
      <c r="O643" t="s">
        <v>79</v>
      </c>
      <c r="P643" t="s">
        <v>283</v>
      </c>
      <c r="Q643" t="s">
        <v>243</v>
      </c>
    </row>
    <row r="644" spans="1:17" x14ac:dyDescent="0.25">
      <c r="A644">
        <v>728</v>
      </c>
      <c r="B644" t="s">
        <v>581</v>
      </c>
      <c r="C644" t="s">
        <v>277</v>
      </c>
      <c r="D644">
        <v>2006</v>
      </c>
      <c r="E644" t="s">
        <v>79</v>
      </c>
      <c r="F644" t="s">
        <v>79</v>
      </c>
      <c r="G644" t="s">
        <v>1157</v>
      </c>
      <c r="H644">
        <v>1</v>
      </c>
      <c r="I644">
        <v>1</v>
      </c>
      <c r="J644">
        <v>0</v>
      </c>
      <c r="K644" t="s">
        <v>1977</v>
      </c>
      <c r="L644" t="s">
        <v>79</v>
      </c>
      <c r="M644" t="s">
        <v>79</v>
      </c>
      <c r="N644" t="s">
        <v>87</v>
      </c>
      <c r="O644" t="s">
        <v>79</v>
      </c>
      <c r="P644" t="s">
        <v>283</v>
      </c>
      <c r="Q644" t="s">
        <v>243</v>
      </c>
    </row>
    <row r="645" spans="1:17" x14ac:dyDescent="0.25">
      <c r="A645">
        <v>1118</v>
      </c>
      <c r="B645" t="s">
        <v>276</v>
      </c>
      <c r="C645" t="s">
        <v>277</v>
      </c>
      <c r="D645">
        <v>2007</v>
      </c>
      <c r="E645" t="s">
        <v>79</v>
      </c>
      <c r="F645" t="s">
        <v>1485</v>
      </c>
      <c r="G645" t="s">
        <v>1486</v>
      </c>
      <c r="H645">
        <v>0</v>
      </c>
      <c r="I645">
        <v>0</v>
      </c>
      <c r="J645">
        <v>0</v>
      </c>
      <c r="M645" t="s">
        <v>79</v>
      </c>
      <c r="N645" t="s">
        <v>87</v>
      </c>
      <c r="O645" t="s">
        <v>79</v>
      </c>
      <c r="P645" t="s">
        <v>283</v>
      </c>
      <c r="Q645" t="s">
        <v>243</v>
      </c>
    </row>
    <row r="646" spans="1:17" x14ac:dyDescent="0.25">
      <c r="A646">
        <v>1267</v>
      </c>
      <c r="B646" t="s">
        <v>581</v>
      </c>
      <c r="C646" t="s">
        <v>277</v>
      </c>
      <c r="D646">
        <v>2007</v>
      </c>
      <c r="E646" t="s">
        <v>79</v>
      </c>
      <c r="F646" t="s">
        <v>79</v>
      </c>
      <c r="G646" t="s">
        <v>79</v>
      </c>
      <c r="H646">
        <v>1</v>
      </c>
      <c r="I646">
        <v>1</v>
      </c>
      <c r="J646">
        <v>0</v>
      </c>
      <c r="K646" t="s">
        <v>2832</v>
      </c>
      <c r="L646" t="s">
        <v>79</v>
      </c>
      <c r="M646" t="s">
        <v>79</v>
      </c>
      <c r="N646" t="s">
        <v>87</v>
      </c>
      <c r="O646" t="s">
        <v>79</v>
      </c>
      <c r="P646" t="s">
        <v>283</v>
      </c>
      <c r="Q646" t="s">
        <v>243</v>
      </c>
    </row>
    <row r="647" spans="1:17" x14ac:dyDescent="0.25">
      <c r="A647">
        <v>1284</v>
      </c>
      <c r="B647" t="s">
        <v>581</v>
      </c>
      <c r="C647" t="s">
        <v>277</v>
      </c>
      <c r="D647">
        <v>2007</v>
      </c>
      <c r="E647" t="s">
        <v>79</v>
      </c>
      <c r="F647" t="s">
        <v>79</v>
      </c>
      <c r="G647" t="s">
        <v>79</v>
      </c>
      <c r="H647">
        <v>1</v>
      </c>
      <c r="I647">
        <v>1</v>
      </c>
      <c r="J647">
        <v>0</v>
      </c>
      <c r="K647" t="s">
        <v>2665</v>
      </c>
      <c r="M647" t="s">
        <v>79</v>
      </c>
      <c r="N647" t="s">
        <v>87</v>
      </c>
      <c r="O647" t="s">
        <v>79</v>
      </c>
      <c r="P647" t="s">
        <v>283</v>
      </c>
      <c r="Q647" t="s">
        <v>243</v>
      </c>
    </row>
    <row r="648" spans="1:17" x14ac:dyDescent="0.25">
      <c r="A648">
        <v>1293</v>
      </c>
      <c r="B648" t="s">
        <v>581</v>
      </c>
      <c r="C648" t="s">
        <v>277</v>
      </c>
      <c r="D648">
        <v>2007</v>
      </c>
      <c r="E648" t="s">
        <v>79</v>
      </c>
      <c r="F648" t="s">
        <v>79</v>
      </c>
      <c r="G648" t="s">
        <v>79</v>
      </c>
      <c r="H648">
        <v>1</v>
      </c>
      <c r="I648">
        <v>1</v>
      </c>
      <c r="J648">
        <v>0</v>
      </c>
      <c r="K648" t="s">
        <v>2677</v>
      </c>
      <c r="M648" t="s">
        <v>79</v>
      </c>
      <c r="N648" t="s">
        <v>87</v>
      </c>
      <c r="O648" t="s">
        <v>79</v>
      </c>
      <c r="P648" t="s">
        <v>283</v>
      </c>
      <c r="Q648" t="s">
        <v>243</v>
      </c>
    </row>
    <row r="649" spans="1:17" x14ac:dyDescent="0.25">
      <c r="A649">
        <v>1305</v>
      </c>
      <c r="B649" t="s">
        <v>581</v>
      </c>
      <c r="C649" t="s">
        <v>277</v>
      </c>
      <c r="D649">
        <v>2007</v>
      </c>
      <c r="E649" t="s">
        <v>79</v>
      </c>
      <c r="F649" t="s">
        <v>79</v>
      </c>
      <c r="G649" t="s">
        <v>79</v>
      </c>
      <c r="H649">
        <v>1</v>
      </c>
      <c r="I649">
        <v>1</v>
      </c>
      <c r="J649">
        <v>0</v>
      </c>
      <c r="K649" t="s">
        <v>2894</v>
      </c>
      <c r="M649" t="s">
        <v>79</v>
      </c>
      <c r="N649" t="s">
        <v>87</v>
      </c>
      <c r="O649" t="s">
        <v>79</v>
      </c>
      <c r="P649" t="s">
        <v>283</v>
      </c>
      <c r="Q649" t="s">
        <v>243</v>
      </c>
    </row>
    <row r="650" spans="1:17" x14ac:dyDescent="0.25">
      <c r="A650">
        <v>1325</v>
      </c>
      <c r="B650" t="s">
        <v>581</v>
      </c>
      <c r="C650" t="s">
        <v>277</v>
      </c>
      <c r="D650">
        <v>2007</v>
      </c>
      <c r="E650" t="s">
        <v>79</v>
      </c>
      <c r="F650" t="s">
        <v>79</v>
      </c>
      <c r="G650" t="s">
        <v>79</v>
      </c>
      <c r="H650">
        <v>1</v>
      </c>
      <c r="I650">
        <v>1</v>
      </c>
      <c r="J650">
        <v>0</v>
      </c>
      <c r="K650" t="s">
        <v>2726</v>
      </c>
      <c r="M650" t="s">
        <v>79</v>
      </c>
      <c r="N650" t="s">
        <v>87</v>
      </c>
      <c r="O650" t="s">
        <v>79</v>
      </c>
      <c r="P650" t="s">
        <v>283</v>
      </c>
      <c r="Q650" t="s">
        <v>243</v>
      </c>
    </row>
    <row r="651" spans="1:17" x14ac:dyDescent="0.25">
      <c r="A651">
        <v>1874</v>
      </c>
      <c r="B651" t="s">
        <v>3754</v>
      </c>
      <c r="C651" t="s">
        <v>277</v>
      </c>
      <c r="D651">
        <v>2008</v>
      </c>
      <c r="F651" t="s">
        <v>8003</v>
      </c>
      <c r="G651" t="s">
        <v>104</v>
      </c>
      <c r="H651">
        <v>1</v>
      </c>
      <c r="I651">
        <v>0</v>
      </c>
      <c r="J651">
        <v>0</v>
      </c>
      <c r="M651" t="s">
        <v>79</v>
      </c>
      <c r="N651" t="s">
        <v>87</v>
      </c>
      <c r="O651" t="s">
        <v>79</v>
      </c>
      <c r="P651" t="s">
        <v>283</v>
      </c>
      <c r="Q651" t="s">
        <v>243</v>
      </c>
    </row>
    <row r="652" spans="1:17" x14ac:dyDescent="0.25">
      <c r="A652">
        <v>2036</v>
      </c>
      <c r="B652" t="s">
        <v>3754</v>
      </c>
      <c r="C652" t="s">
        <v>277</v>
      </c>
      <c r="D652">
        <v>2008</v>
      </c>
      <c r="E652" t="s">
        <v>79</v>
      </c>
      <c r="F652" t="s">
        <v>1485</v>
      </c>
      <c r="G652" t="s">
        <v>1486</v>
      </c>
      <c r="H652">
        <v>0</v>
      </c>
      <c r="I652">
        <v>0</v>
      </c>
      <c r="J652">
        <v>0</v>
      </c>
      <c r="M652" t="s">
        <v>79</v>
      </c>
      <c r="N652" t="s">
        <v>87</v>
      </c>
      <c r="O652" t="s">
        <v>79</v>
      </c>
      <c r="P652" t="s">
        <v>283</v>
      </c>
      <c r="Q652" t="s">
        <v>243</v>
      </c>
    </row>
    <row r="653" spans="1:17" x14ac:dyDescent="0.25">
      <c r="A653">
        <v>2000</v>
      </c>
      <c r="B653" t="s">
        <v>581</v>
      </c>
      <c r="C653" t="s">
        <v>277</v>
      </c>
      <c r="D653">
        <v>2008</v>
      </c>
      <c r="E653" t="s">
        <v>79</v>
      </c>
      <c r="F653" t="s">
        <v>79</v>
      </c>
      <c r="G653" t="s">
        <v>3818</v>
      </c>
      <c r="H653">
        <v>1</v>
      </c>
      <c r="I653">
        <v>1</v>
      </c>
      <c r="J653">
        <v>0</v>
      </c>
      <c r="L653" t="s">
        <v>79</v>
      </c>
      <c r="M653" t="s">
        <v>79</v>
      </c>
      <c r="N653" t="s">
        <v>87</v>
      </c>
      <c r="O653" t="s">
        <v>79</v>
      </c>
      <c r="P653" t="s">
        <v>283</v>
      </c>
      <c r="Q653" t="s">
        <v>243</v>
      </c>
    </row>
    <row r="654" spans="1:17" x14ac:dyDescent="0.25">
      <c r="A654">
        <v>2016</v>
      </c>
      <c r="B654" t="s">
        <v>581</v>
      </c>
      <c r="C654" t="s">
        <v>277</v>
      </c>
      <c r="D654">
        <v>2008</v>
      </c>
      <c r="E654" t="s">
        <v>79</v>
      </c>
      <c r="F654" t="s">
        <v>79</v>
      </c>
      <c r="G654" t="s">
        <v>3818</v>
      </c>
      <c r="H654">
        <v>1</v>
      </c>
      <c r="I654">
        <v>1</v>
      </c>
      <c r="J654">
        <v>0</v>
      </c>
      <c r="K654" t="s">
        <v>3833</v>
      </c>
      <c r="M654" t="s">
        <v>79</v>
      </c>
      <c r="N654" t="s">
        <v>87</v>
      </c>
      <c r="O654" t="s">
        <v>79</v>
      </c>
      <c r="P654" t="s">
        <v>283</v>
      </c>
      <c r="Q654" t="s">
        <v>243</v>
      </c>
    </row>
    <row r="655" spans="1:17" x14ac:dyDescent="0.25">
      <c r="A655">
        <v>2047</v>
      </c>
      <c r="B655" t="s">
        <v>581</v>
      </c>
      <c r="C655" t="s">
        <v>277</v>
      </c>
      <c r="D655">
        <v>2008</v>
      </c>
      <c r="E655" t="s">
        <v>79</v>
      </c>
      <c r="F655" t="s">
        <v>79</v>
      </c>
      <c r="G655" t="s">
        <v>3818</v>
      </c>
      <c r="H655">
        <v>1</v>
      </c>
      <c r="I655">
        <v>1</v>
      </c>
      <c r="J655">
        <v>0</v>
      </c>
      <c r="K655" t="s">
        <v>3943</v>
      </c>
      <c r="M655" t="s">
        <v>79</v>
      </c>
      <c r="N655" t="s">
        <v>87</v>
      </c>
      <c r="O655" t="s">
        <v>79</v>
      </c>
      <c r="P655" t="s">
        <v>283</v>
      </c>
      <c r="Q655" t="s">
        <v>243</v>
      </c>
    </row>
    <row r="656" spans="1:17" x14ac:dyDescent="0.25">
      <c r="A656">
        <v>2077</v>
      </c>
      <c r="B656" t="s">
        <v>581</v>
      </c>
      <c r="C656" t="s">
        <v>277</v>
      </c>
      <c r="D656">
        <v>2008</v>
      </c>
      <c r="E656" t="s">
        <v>79</v>
      </c>
      <c r="F656" t="s">
        <v>79</v>
      </c>
      <c r="G656" t="s">
        <v>3818</v>
      </c>
      <c r="H656">
        <v>1</v>
      </c>
      <c r="I656">
        <v>1</v>
      </c>
      <c r="J656">
        <v>0</v>
      </c>
      <c r="K656" t="s">
        <v>3968</v>
      </c>
      <c r="M656" t="s">
        <v>79</v>
      </c>
      <c r="N656" t="s">
        <v>87</v>
      </c>
      <c r="O656" t="s">
        <v>79</v>
      </c>
      <c r="P656" t="s">
        <v>283</v>
      </c>
      <c r="Q656" t="s">
        <v>243</v>
      </c>
    </row>
    <row r="657" spans="1:17" x14ac:dyDescent="0.25">
      <c r="A657">
        <v>2427</v>
      </c>
      <c r="B657" t="s">
        <v>581</v>
      </c>
      <c r="C657" t="s">
        <v>277</v>
      </c>
      <c r="D657">
        <v>2009</v>
      </c>
      <c r="E657" t="s">
        <v>79</v>
      </c>
      <c r="F657" t="s">
        <v>79</v>
      </c>
      <c r="G657" t="s">
        <v>237</v>
      </c>
      <c r="H657">
        <v>1</v>
      </c>
      <c r="I657">
        <v>1</v>
      </c>
      <c r="J657">
        <v>0</v>
      </c>
      <c r="L657" t="s">
        <v>79</v>
      </c>
      <c r="M657" t="s">
        <v>79</v>
      </c>
      <c r="N657" t="s">
        <v>87</v>
      </c>
      <c r="O657" t="s">
        <v>79</v>
      </c>
      <c r="P657" t="s">
        <v>283</v>
      </c>
      <c r="Q657" t="s">
        <v>243</v>
      </c>
    </row>
    <row r="658" spans="1:17" x14ac:dyDescent="0.25">
      <c r="A658">
        <v>2564</v>
      </c>
      <c r="B658" t="s">
        <v>4644</v>
      </c>
      <c r="C658" t="s">
        <v>277</v>
      </c>
      <c r="D658">
        <v>2010</v>
      </c>
      <c r="F658" t="s">
        <v>8003</v>
      </c>
      <c r="G658" t="s">
        <v>4610</v>
      </c>
      <c r="H658">
        <v>0</v>
      </c>
      <c r="I658">
        <v>0</v>
      </c>
      <c r="J658">
        <v>1</v>
      </c>
      <c r="M658" t="s">
        <v>79</v>
      </c>
      <c r="N658" t="s">
        <v>87</v>
      </c>
      <c r="O658" t="s">
        <v>79</v>
      </c>
      <c r="P658" t="s">
        <v>283</v>
      </c>
      <c r="Q658" t="s">
        <v>243</v>
      </c>
    </row>
    <row r="659" spans="1:17" x14ac:dyDescent="0.25">
      <c r="A659">
        <v>2570</v>
      </c>
      <c r="B659" t="s">
        <v>4659</v>
      </c>
      <c r="C659" t="s">
        <v>277</v>
      </c>
      <c r="D659">
        <v>2010</v>
      </c>
      <c r="F659" t="s">
        <v>8003</v>
      </c>
      <c r="G659" t="s">
        <v>4616</v>
      </c>
      <c r="H659">
        <v>1</v>
      </c>
      <c r="I659">
        <v>0</v>
      </c>
      <c r="J659">
        <v>0</v>
      </c>
      <c r="M659" t="s">
        <v>79</v>
      </c>
      <c r="N659" t="s">
        <v>87</v>
      </c>
      <c r="O659" t="s">
        <v>79</v>
      </c>
      <c r="P659" t="s">
        <v>283</v>
      </c>
      <c r="Q659" t="s">
        <v>243</v>
      </c>
    </row>
    <row r="660" spans="1:17" x14ac:dyDescent="0.25">
      <c r="A660">
        <v>2572</v>
      </c>
      <c r="B660" t="s">
        <v>4663</v>
      </c>
      <c r="C660" t="s">
        <v>277</v>
      </c>
      <c r="D660">
        <v>2010</v>
      </c>
      <c r="F660" t="s">
        <v>8003</v>
      </c>
      <c r="G660" t="s">
        <v>4610</v>
      </c>
      <c r="H660">
        <v>0</v>
      </c>
      <c r="I660">
        <v>0</v>
      </c>
      <c r="J660">
        <v>1</v>
      </c>
      <c r="M660" t="s">
        <v>79</v>
      </c>
      <c r="N660" t="s">
        <v>87</v>
      </c>
      <c r="O660" t="s">
        <v>79</v>
      </c>
      <c r="P660" t="s">
        <v>283</v>
      </c>
      <c r="Q660" t="s">
        <v>243</v>
      </c>
    </row>
    <row r="661" spans="1:17" x14ac:dyDescent="0.25">
      <c r="A661">
        <v>2790</v>
      </c>
      <c r="B661" t="s">
        <v>5056</v>
      </c>
      <c r="C661" t="s">
        <v>277</v>
      </c>
      <c r="D661">
        <v>2011</v>
      </c>
      <c r="F661" t="s">
        <v>8003</v>
      </c>
      <c r="G661" t="s">
        <v>1499</v>
      </c>
      <c r="H661">
        <v>1</v>
      </c>
      <c r="I661">
        <v>0</v>
      </c>
      <c r="J661">
        <v>0</v>
      </c>
      <c r="M661" t="s">
        <v>79</v>
      </c>
      <c r="N661" t="s">
        <v>87</v>
      </c>
      <c r="O661" t="s">
        <v>79</v>
      </c>
      <c r="P661" t="s">
        <v>283</v>
      </c>
      <c r="Q661" t="s">
        <v>243</v>
      </c>
    </row>
    <row r="662" spans="1:17" x14ac:dyDescent="0.25">
      <c r="A662">
        <v>4672</v>
      </c>
      <c r="B662" t="s">
        <v>7771</v>
      </c>
      <c r="C662" t="s">
        <v>277</v>
      </c>
      <c r="D662">
        <v>2015</v>
      </c>
      <c r="F662" t="s">
        <v>8003</v>
      </c>
      <c r="G662" t="s">
        <v>5697</v>
      </c>
      <c r="J662">
        <v>1</v>
      </c>
      <c r="N662" t="s">
        <v>87</v>
      </c>
      <c r="Q662" t="s">
        <v>243</v>
      </c>
    </row>
    <row r="663" spans="1:17" x14ac:dyDescent="0.25">
      <c r="A663">
        <v>77</v>
      </c>
      <c r="B663" t="s">
        <v>456</v>
      </c>
      <c r="C663" t="s">
        <v>457</v>
      </c>
      <c r="D663">
        <v>2001</v>
      </c>
      <c r="E663" t="s">
        <v>79</v>
      </c>
      <c r="F663" t="s">
        <v>79</v>
      </c>
      <c r="G663" t="s">
        <v>80</v>
      </c>
      <c r="H663">
        <v>1</v>
      </c>
      <c r="I663">
        <v>1</v>
      </c>
      <c r="J663">
        <v>0</v>
      </c>
      <c r="K663" t="s">
        <v>81</v>
      </c>
      <c r="L663" t="s">
        <v>79</v>
      </c>
      <c r="M663" t="s">
        <v>79</v>
      </c>
      <c r="N663" t="s">
        <v>87</v>
      </c>
      <c r="O663" t="s">
        <v>79</v>
      </c>
      <c r="Q663" t="s">
        <v>243</v>
      </c>
    </row>
    <row r="664" spans="1:17" x14ac:dyDescent="0.25">
      <c r="A664">
        <v>201</v>
      </c>
      <c r="B664" t="s">
        <v>830</v>
      </c>
      <c r="C664" t="s">
        <v>457</v>
      </c>
      <c r="D664">
        <v>2004</v>
      </c>
      <c r="F664" t="s">
        <v>8003</v>
      </c>
      <c r="G664" t="s">
        <v>831</v>
      </c>
      <c r="H664">
        <v>1</v>
      </c>
      <c r="I664">
        <v>0</v>
      </c>
      <c r="J664">
        <v>0</v>
      </c>
      <c r="M664" t="s">
        <v>79</v>
      </c>
      <c r="N664" t="s">
        <v>87</v>
      </c>
      <c r="O664" t="s">
        <v>79</v>
      </c>
      <c r="Q664" t="s">
        <v>243</v>
      </c>
    </row>
    <row r="665" spans="1:17" x14ac:dyDescent="0.25">
      <c r="A665">
        <v>695</v>
      </c>
      <c r="B665" t="s">
        <v>1897</v>
      </c>
      <c r="C665" t="s">
        <v>457</v>
      </c>
      <c r="D665">
        <v>2006</v>
      </c>
      <c r="F665" t="s">
        <v>8003</v>
      </c>
      <c r="G665" t="s">
        <v>1499</v>
      </c>
      <c r="H665">
        <v>1</v>
      </c>
      <c r="I665">
        <v>0</v>
      </c>
      <c r="J665">
        <v>0</v>
      </c>
      <c r="K665" t="s">
        <v>1898</v>
      </c>
      <c r="M665" t="s">
        <v>79</v>
      </c>
      <c r="N665" t="s">
        <v>87</v>
      </c>
      <c r="O665" t="s">
        <v>79</v>
      </c>
      <c r="Q665" t="s">
        <v>243</v>
      </c>
    </row>
    <row r="666" spans="1:17" x14ac:dyDescent="0.25">
      <c r="A666">
        <v>756</v>
      </c>
      <c r="B666" t="s">
        <v>2066</v>
      </c>
      <c r="C666" t="s">
        <v>457</v>
      </c>
      <c r="D666">
        <v>2006</v>
      </c>
      <c r="F666" t="s">
        <v>8003</v>
      </c>
      <c r="G666" t="s">
        <v>2045</v>
      </c>
      <c r="H666">
        <v>0</v>
      </c>
      <c r="I666">
        <v>0</v>
      </c>
      <c r="J666">
        <v>0</v>
      </c>
      <c r="L666" t="s">
        <v>895</v>
      </c>
      <c r="M666" t="s">
        <v>79</v>
      </c>
      <c r="N666" t="s">
        <v>87</v>
      </c>
      <c r="O666" t="s">
        <v>79</v>
      </c>
      <c r="Q666" t="s">
        <v>243</v>
      </c>
    </row>
    <row r="667" spans="1:17" x14ac:dyDescent="0.25">
      <c r="A667">
        <v>757</v>
      </c>
      <c r="B667" t="s">
        <v>2067</v>
      </c>
      <c r="C667" t="s">
        <v>457</v>
      </c>
      <c r="D667">
        <v>2006</v>
      </c>
      <c r="F667" t="s">
        <v>8003</v>
      </c>
      <c r="G667" t="s">
        <v>2045</v>
      </c>
      <c r="H667">
        <v>0</v>
      </c>
      <c r="I667">
        <v>0</v>
      </c>
      <c r="J667">
        <v>0</v>
      </c>
      <c r="L667" t="s">
        <v>895</v>
      </c>
      <c r="M667" t="s">
        <v>79</v>
      </c>
      <c r="N667" t="s">
        <v>87</v>
      </c>
      <c r="O667" t="s">
        <v>79</v>
      </c>
      <c r="Q667" t="s">
        <v>243</v>
      </c>
    </row>
    <row r="668" spans="1:17" x14ac:dyDescent="0.25">
      <c r="A668">
        <v>758</v>
      </c>
      <c r="B668" t="s">
        <v>2068</v>
      </c>
      <c r="C668" t="s">
        <v>457</v>
      </c>
      <c r="D668">
        <v>2006</v>
      </c>
      <c r="F668" t="s">
        <v>8003</v>
      </c>
      <c r="G668" t="s">
        <v>2045</v>
      </c>
      <c r="H668">
        <v>0</v>
      </c>
      <c r="I668">
        <v>0</v>
      </c>
      <c r="J668">
        <v>0</v>
      </c>
      <c r="L668" t="s">
        <v>895</v>
      </c>
      <c r="M668" t="s">
        <v>79</v>
      </c>
      <c r="N668" t="s">
        <v>87</v>
      </c>
      <c r="O668" t="s">
        <v>79</v>
      </c>
      <c r="Q668" t="s">
        <v>243</v>
      </c>
    </row>
    <row r="669" spans="1:17" x14ac:dyDescent="0.25">
      <c r="A669">
        <v>759</v>
      </c>
      <c r="B669" t="s">
        <v>2069</v>
      </c>
      <c r="C669" t="s">
        <v>457</v>
      </c>
      <c r="D669">
        <v>2006</v>
      </c>
      <c r="F669" t="s">
        <v>8003</v>
      </c>
      <c r="G669" t="s">
        <v>2045</v>
      </c>
      <c r="H669">
        <v>0</v>
      </c>
      <c r="I669">
        <v>0</v>
      </c>
      <c r="J669">
        <v>0</v>
      </c>
      <c r="L669" t="s">
        <v>895</v>
      </c>
      <c r="M669" t="s">
        <v>79</v>
      </c>
      <c r="N669" t="s">
        <v>87</v>
      </c>
      <c r="O669" t="s">
        <v>79</v>
      </c>
      <c r="Q669" t="s">
        <v>243</v>
      </c>
    </row>
    <row r="670" spans="1:17" x14ac:dyDescent="0.25">
      <c r="A670">
        <v>760</v>
      </c>
      <c r="B670" t="s">
        <v>2070</v>
      </c>
      <c r="C670" t="s">
        <v>457</v>
      </c>
      <c r="D670">
        <v>2006</v>
      </c>
      <c r="F670" t="s">
        <v>8003</v>
      </c>
      <c r="G670" t="s">
        <v>2045</v>
      </c>
      <c r="H670">
        <v>0</v>
      </c>
      <c r="I670">
        <v>0</v>
      </c>
      <c r="J670">
        <v>0</v>
      </c>
      <c r="L670" t="s">
        <v>895</v>
      </c>
      <c r="M670" t="s">
        <v>79</v>
      </c>
      <c r="N670" t="s">
        <v>87</v>
      </c>
      <c r="O670" t="s">
        <v>79</v>
      </c>
      <c r="Q670" t="s">
        <v>243</v>
      </c>
    </row>
    <row r="671" spans="1:17" x14ac:dyDescent="0.25">
      <c r="A671">
        <v>761</v>
      </c>
      <c r="B671" t="s">
        <v>2071</v>
      </c>
      <c r="C671" t="s">
        <v>457</v>
      </c>
      <c r="D671">
        <v>2006</v>
      </c>
      <c r="F671" t="s">
        <v>8003</v>
      </c>
      <c r="G671" t="s">
        <v>2045</v>
      </c>
      <c r="H671">
        <v>0</v>
      </c>
      <c r="I671">
        <v>0</v>
      </c>
      <c r="J671">
        <v>0</v>
      </c>
      <c r="L671" t="s">
        <v>895</v>
      </c>
      <c r="M671" t="s">
        <v>79</v>
      </c>
      <c r="N671" t="s">
        <v>87</v>
      </c>
      <c r="O671" t="s">
        <v>79</v>
      </c>
      <c r="Q671" t="s">
        <v>243</v>
      </c>
    </row>
    <row r="672" spans="1:17" x14ac:dyDescent="0.25">
      <c r="A672">
        <v>535</v>
      </c>
      <c r="B672" t="s">
        <v>1689</v>
      </c>
      <c r="C672" t="s">
        <v>457</v>
      </c>
      <c r="D672">
        <v>2006</v>
      </c>
      <c r="F672" t="s">
        <v>8003</v>
      </c>
      <c r="G672" t="s">
        <v>1499</v>
      </c>
      <c r="H672">
        <v>1</v>
      </c>
      <c r="I672">
        <v>0</v>
      </c>
      <c r="J672">
        <v>0</v>
      </c>
      <c r="K672" t="s">
        <v>1690</v>
      </c>
      <c r="M672" t="s">
        <v>79</v>
      </c>
      <c r="N672" t="s">
        <v>87</v>
      </c>
      <c r="O672" t="s">
        <v>79</v>
      </c>
      <c r="Q672" t="s">
        <v>243</v>
      </c>
    </row>
    <row r="673" spans="1:17" x14ac:dyDescent="0.25">
      <c r="A673">
        <v>727</v>
      </c>
      <c r="B673" t="s">
        <v>2003</v>
      </c>
      <c r="C673" t="s">
        <v>457</v>
      </c>
      <c r="D673">
        <v>2006</v>
      </c>
      <c r="E673" t="s">
        <v>79</v>
      </c>
      <c r="F673" t="s">
        <v>79</v>
      </c>
      <c r="G673" t="s">
        <v>1941</v>
      </c>
      <c r="H673">
        <v>1</v>
      </c>
      <c r="I673">
        <v>1</v>
      </c>
      <c r="J673">
        <v>0</v>
      </c>
      <c r="K673" t="s">
        <v>1977</v>
      </c>
      <c r="L673" t="s">
        <v>79</v>
      </c>
      <c r="M673" t="s">
        <v>79</v>
      </c>
      <c r="N673" t="s">
        <v>87</v>
      </c>
      <c r="O673" t="s">
        <v>79</v>
      </c>
      <c r="Q673" t="s">
        <v>243</v>
      </c>
    </row>
    <row r="674" spans="1:17" x14ac:dyDescent="0.25">
      <c r="A674">
        <v>772</v>
      </c>
      <c r="B674" t="s">
        <v>2003</v>
      </c>
      <c r="C674" t="s">
        <v>457</v>
      </c>
      <c r="D674">
        <v>2006</v>
      </c>
      <c r="E674" t="s">
        <v>79</v>
      </c>
      <c r="F674" t="s">
        <v>79</v>
      </c>
      <c r="G674" t="s">
        <v>1941</v>
      </c>
      <c r="H674">
        <v>0</v>
      </c>
      <c r="I674">
        <v>0</v>
      </c>
      <c r="J674">
        <v>0</v>
      </c>
      <c r="K674" t="s">
        <v>2083</v>
      </c>
      <c r="M674" t="s">
        <v>79</v>
      </c>
      <c r="N674" t="s">
        <v>87</v>
      </c>
      <c r="O674" t="s">
        <v>79</v>
      </c>
      <c r="Q674" t="s">
        <v>243</v>
      </c>
    </row>
    <row r="675" spans="1:17" x14ac:dyDescent="0.25">
      <c r="A675">
        <v>1296</v>
      </c>
      <c r="B675" t="s">
        <v>2871</v>
      </c>
      <c r="C675" t="s">
        <v>457</v>
      </c>
      <c r="D675">
        <v>2007</v>
      </c>
      <c r="F675" t="s">
        <v>8003</v>
      </c>
      <c r="G675" t="s">
        <v>104</v>
      </c>
      <c r="H675">
        <v>0</v>
      </c>
      <c r="I675">
        <v>1</v>
      </c>
      <c r="J675">
        <v>0</v>
      </c>
      <c r="M675" t="s">
        <v>79</v>
      </c>
      <c r="N675" t="s">
        <v>87</v>
      </c>
      <c r="O675" t="s">
        <v>79</v>
      </c>
      <c r="Q675" t="s">
        <v>243</v>
      </c>
    </row>
    <row r="676" spans="1:17" x14ac:dyDescent="0.25">
      <c r="A676">
        <v>1263</v>
      </c>
      <c r="B676" t="s">
        <v>456</v>
      </c>
      <c r="C676" t="s">
        <v>457</v>
      </c>
      <c r="D676">
        <v>2007</v>
      </c>
      <c r="E676" t="s">
        <v>79</v>
      </c>
      <c r="F676" t="s">
        <v>1485</v>
      </c>
      <c r="G676" t="s">
        <v>1486</v>
      </c>
      <c r="H676">
        <v>0</v>
      </c>
      <c r="I676">
        <v>0</v>
      </c>
      <c r="J676">
        <v>0</v>
      </c>
      <c r="M676" t="s">
        <v>86</v>
      </c>
      <c r="N676" t="s">
        <v>87</v>
      </c>
      <c r="O676" t="s">
        <v>191</v>
      </c>
      <c r="Q676" t="s">
        <v>243</v>
      </c>
    </row>
    <row r="677" spans="1:17" x14ac:dyDescent="0.25">
      <c r="A677">
        <v>1264</v>
      </c>
      <c r="B677" t="s">
        <v>2003</v>
      </c>
      <c r="C677" t="s">
        <v>457</v>
      </c>
      <c r="D677">
        <v>2007</v>
      </c>
      <c r="E677" t="s">
        <v>79</v>
      </c>
      <c r="F677" t="s">
        <v>79</v>
      </c>
      <c r="G677" t="s">
        <v>79</v>
      </c>
      <c r="H677">
        <v>1</v>
      </c>
      <c r="I677">
        <v>1</v>
      </c>
      <c r="J677">
        <v>0</v>
      </c>
      <c r="K677" t="s">
        <v>2832</v>
      </c>
      <c r="L677" t="s">
        <v>79</v>
      </c>
      <c r="M677" t="s">
        <v>79</v>
      </c>
      <c r="N677" t="s">
        <v>87</v>
      </c>
      <c r="O677" t="s">
        <v>79</v>
      </c>
      <c r="Q677" t="s">
        <v>243</v>
      </c>
    </row>
    <row r="678" spans="1:17" x14ac:dyDescent="0.25">
      <c r="A678">
        <v>1307</v>
      </c>
      <c r="B678" t="s">
        <v>2003</v>
      </c>
      <c r="C678" t="s">
        <v>457</v>
      </c>
      <c r="D678">
        <v>2007</v>
      </c>
      <c r="E678" t="s">
        <v>79</v>
      </c>
      <c r="F678" t="s">
        <v>79</v>
      </c>
      <c r="G678" t="s">
        <v>79</v>
      </c>
      <c r="H678">
        <v>1</v>
      </c>
      <c r="I678">
        <v>1</v>
      </c>
      <c r="J678">
        <v>0</v>
      </c>
      <c r="K678" t="s">
        <v>2873</v>
      </c>
      <c r="M678" t="s">
        <v>79</v>
      </c>
      <c r="N678" t="s">
        <v>87</v>
      </c>
      <c r="O678" t="s">
        <v>79</v>
      </c>
      <c r="Q678" t="s">
        <v>243</v>
      </c>
    </row>
    <row r="679" spans="1:17" x14ac:dyDescent="0.25">
      <c r="A679">
        <v>330</v>
      </c>
      <c r="B679" t="s">
        <v>1217</v>
      </c>
      <c r="C679" t="s">
        <v>1218</v>
      </c>
      <c r="D679">
        <v>2005</v>
      </c>
      <c r="F679" t="s">
        <v>8003</v>
      </c>
      <c r="G679" t="s">
        <v>656</v>
      </c>
      <c r="H679">
        <v>0</v>
      </c>
      <c r="I679">
        <v>0</v>
      </c>
      <c r="J679">
        <v>1</v>
      </c>
      <c r="M679" t="s">
        <v>79</v>
      </c>
      <c r="N679" t="s">
        <v>87</v>
      </c>
      <c r="O679" t="s">
        <v>79</v>
      </c>
      <c r="P679" t="s">
        <v>1219</v>
      </c>
      <c r="Q679" t="s">
        <v>110</v>
      </c>
    </row>
    <row r="680" spans="1:17" x14ac:dyDescent="0.25">
      <c r="A680">
        <v>354</v>
      </c>
      <c r="B680" t="s">
        <v>1272</v>
      </c>
      <c r="C680" t="s">
        <v>1218</v>
      </c>
      <c r="D680">
        <v>2005</v>
      </c>
      <c r="E680" t="s">
        <v>79</v>
      </c>
      <c r="F680" t="s">
        <v>79</v>
      </c>
      <c r="G680" t="s">
        <v>80</v>
      </c>
      <c r="H680">
        <v>1</v>
      </c>
      <c r="I680">
        <v>1</v>
      </c>
      <c r="J680">
        <v>0</v>
      </c>
      <c r="K680" t="s">
        <v>81</v>
      </c>
      <c r="L680" t="s">
        <v>79</v>
      </c>
      <c r="M680" t="s">
        <v>79</v>
      </c>
      <c r="N680" t="s">
        <v>87</v>
      </c>
      <c r="O680" t="s">
        <v>79</v>
      </c>
      <c r="P680" t="s">
        <v>1219</v>
      </c>
      <c r="Q680" t="s">
        <v>110</v>
      </c>
    </row>
    <row r="681" spans="1:17" x14ac:dyDescent="0.25">
      <c r="A681">
        <v>331</v>
      </c>
      <c r="B681" t="s">
        <v>1220</v>
      </c>
      <c r="C681" t="s">
        <v>1221</v>
      </c>
      <c r="D681">
        <v>2005</v>
      </c>
      <c r="F681" t="s">
        <v>8003</v>
      </c>
      <c r="G681" t="s">
        <v>1199</v>
      </c>
      <c r="H681">
        <v>0</v>
      </c>
      <c r="I681">
        <v>0</v>
      </c>
      <c r="J681">
        <v>1</v>
      </c>
      <c r="M681" t="s">
        <v>578</v>
      </c>
      <c r="N681" t="s">
        <v>87</v>
      </c>
      <c r="O681" t="s">
        <v>578</v>
      </c>
      <c r="Q681" t="s">
        <v>110</v>
      </c>
    </row>
    <row r="682" spans="1:17" x14ac:dyDescent="0.25">
      <c r="A682">
        <v>353</v>
      </c>
      <c r="B682" t="s">
        <v>1270</v>
      </c>
      <c r="C682" t="s">
        <v>1221</v>
      </c>
      <c r="D682">
        <v>2005</v>
      </c>
      <c r="F682" t="s">
        <v>8003</v>
      </c>
      <c r="G682" t="s">
        <v>1271</v>
      </c>
      <c r="H682">
        <v>1</v>
      </c>
      <c r="I682">
        <v>0</v>
      </c>
      <c r="J682">
        <v>0</v>
      </c>
      <c r="M682" t="s">
        <v>578</v>
      </c>
      <c r="N682" t="s">
        <v>87</v>
      </c>
      <c r="O682" t="s">
        <v>578</v>
      </c>
      <c r="Q682" t="s">
        <v>110</v>
      </c>
    </row>
    <row r="683" spans="1:17" x14ac:dyDescent="0.25">
      <c r="A683">
        <v>694</v>
      </c>
      <c r="B683" t="s">
        <v>1895</v>
      </c>
      <c r="C683" t="s">
        <v>1221</v>
      </c>
      <c r="D683">
        <v>2006</v>
      </c>
      <c r="F683" t="s">
        <v>8003</v>
      </c>
      <c r="G683" t="s">
        <v>1896</v>
      </c>
      <c r="H683">
        <v>0</v>
      </c>
      <c r="I683">
        <v>1</v>
      </c>
      <c r="J683">
        <v>0</v>
      </c>
      <c r="M683" t="s">
        <v>578</v>
      </c>
      <c r="N683" t="s">
        <v>87</v>
      </c>
      <c r="O683" t="s">
        <v>578</v>
      </c>
      <c r="Q683" t="s">
        <v>110</v>
      </c>
    </row>
    <row r="684" spans="1:17" x14ac:dyDescent="0.25">
      <c r="A684">
        <v>2060</v>
      </c>
      <c r="B684" t="s">
        <v>1220</v>
      </c>
      <c r="C684" t="s">
        <v>1221</v>
      </c>
      <c r="D684">
        <v>2008</v>
      </c>
      <c r="F684" t="s">
        <v>1485</v>
      </c>
      <c r="G684" t="s">
        <v>1486</v>
      </c>
      <c r="H684">
        <v>0</v>
      </c>
      <c r="I684">
        <v>0</v>
      </c>
      <c r="J684">
        <v>0</v>
      </c>
      <c r="M684" t="s">
        <v>578</v>
      </c>
      <c r="N684" t="s">
        <v>87</v>
      </c>
      <c r="O684" t="s">
        <v>578</v>
      </c>
      <c r="Q684" t="s">
        <v>110</v>
      </c>
    </row>
    <row r="685" spans="1:17" x14ac:dyDescent="0.25">
      <c r="A685">
        <v>1856</v>
      </c>
      <c r="B685" t="s">
        <v>3728</v>
      </c>
      <c r="C685" t="s">
        <v>1221</v>
      </c>
      <c r="D685">
        <v>2008</v>
      </c>
      <c r="F685" t="s">
        <v>8003</v>
      </c>
      <c r="G685" t="s">
        <v>156</v>
      </c>
      <c r="H685">
        <v>1</v>
      </c>
      <c r="I685">
        <v>0</v>
      </c>
      <c r="J685">
        <v>0</v>
      </c>
      <c r="M685" t="s">
        <v>578</v>
      </c>
      <c r="N685" t="s">
        <v>87</v>
      </c>
      <c r="O685" t="s">
        <v>578</v>
      </c>
      <c r="Q685" t="s">
        <v>110</v>
      </c>
    </row>
    <row r="686" spans="1:17" x14ac:dyDescent="0.25">
      <c r="A686">
        <v>2061</v>
      </c>
      <c r="B686" t="s">
        <v>3728</v>
      </c>
      <c r="C686" t="s">
        <v>1221</v>
      </c>
      <c r="D686">
        <v>2008</v>
      </c>
      <c r="F686" t="s">
        <v>1485</v>
      </c>
      <c r="G686" t="s">
        <v>1486</v>
      </c>
      <c r="H686">
        <v>0</v>
      </c>
      <c r="I686">
        <v>0</v>
      </c>
      <c r="J686">
        <v>0</v>
      </c>
      <c r="M686" t="s">
        <v>578</v>
      </c>
      <c r="N686" t="s">
        <v>87</v>
      </c>
      <c r="O686" t="s">
        <v>578</v>
      </c>
      <c r="Q686" t="s">
        <v>110</v>
      </c>
    </row>
    <row r="687" spans="1:17" x14ac:dyDescent="0.25">
      <c r="A687">
        <v>1855</v>
      </c>
      <c r="B687" t="s">
        <v>3726</v>
      </c>
      <c r="C687" t="s">
        <v>1221</v>
      </c>
      <c r="D687">
        <v>2008</v>
      </c>
      <c r="F687" t="s">
        <v>8003</v>
      </c>
      <c r="G687" t="s">
        <v>164</v>
      </c>
      <c r="H687">
        <v>0</v>
      </c>
      <c r="I687">
        <v>1</v>
      </c>
      <c r="J687">
        <v>0</v>
      </c>
      <c r="M687" t="s">
        <v>578</v>
      </c>
      <c r="N687" t="s">
        <v>87</v>
      </c>
      <c r="O687" t="s">
        <v>578</v>
      </c>
      <c r="Q687" t="s">
        <v>110</v>
      </c>
    </row>
    <row r="688" spans="1:17" x14ac:dyDescent="0.25">
      <c r="A688">
        <v>33</v>
      </c>
      <c r="B688" t="s">
        <v>249</v>
      </c>
      <c r="C688" t="s">
        <v>250</v>
      </c>
      <c r="D688">
        <v>1997</v>
      </c>
      <c r="E688" t="s">
        <v>79</v>
      </c>
      <c r="F688" t="s">
        <v>79</v>
      </c>
      <c r="G688" t="s">
        <v>80</v>
      </c>
      <c r="H688">
        <v>1</v>
      </c>
      <c r="I688">
        <v>1</v>
      </c>
      <c r="J688">
        <v>0</v>
      </c>
      <c r="K688" t="s">
        <v>81</v>
      </c>
      <c r="L688" t="s">
        <v>79</v>
      </c>
      <c r="M688" t="s">
        <v>79</v>
      </c>
      <c r="N688" t="s">
        <v>87</v>
      </c>
      <c r="O688" t="s">
        <v>79</v>
      </c>
      <c r="P688" t="s">
        <v>259</v>
      </c>
      <c r="Q688" t="s">
        <v>110</v>
      </c>
    </row>
    <row r="689" spans="1:17" x14ac:dyDescent="0.25">
      <c r="A689">
        <v>334</v>
      </c>
      <c r="B689" t="s">
        <v>1226</v>
      </c>
      <c r="C689" t="s">
        <v>250</v>
      </c>
      <c r="D689">
        <v>2005</v>
      </c>
      <c r="F689" t="s">
        <v>8003</v>
      </c>
      <c r="G689" t="s">
        <v>1199</v>
      </c>
      <c r="H689">
        <v>0</v>
      </c>
      <c r="I689">
        <v>0</v>
      </c>
      <c r="J689">
        <v>1</v>
      </c>
      <c r="M689" t="s">
        <v>79</v>
      </c>
      <c r="N689" t="s">
        <v>87</v>
      </c>
      <c r="O689" t="s">
        <v>79</v>
      </c>
      <c r="P689" t="s">
        <v>259</v>
      </c>
      <c r="Q689" t="s">
        <v>110</v>
      </c>
    </row>
    <row r="690" spans="1:17" x14ac:dyDescent="0.25">
      <c r="A690">
        <v>366</v>
      </c>
      <c r="B690" t="s">
        <v>249</v>
      </c>
      <c r="C690" t="s">
        <v>250</v>
      </c>
      <c r="D690">
        <v>2005</v>
      </c>
      <c r="E690" t="s">
        <v>79</v>
      </c>
      <c r="F690" t="s">
        <v>79</v>
      </c>
      <c r="G690" t="s">
        <v>237</v>
      </c>
      <c r="H690">
        <v>1</v>
      </c>
      <c r="I690">
        <v>1</v>
      </c>
      <c r="J690">
        <v>0</v>
      </c>
      <c r="K690" t="s">
        <v>81</v>
      </c>
      <c r="L690" t="s">
        <v>79</v>
      </c>
      <c r="M690" t="s">
        <v>79</v>
      </c>
      <c r="N690" t="s">
        <v>87</v>
      </c>
      <c r="O690" t="s">
        <v>79</v>
      </c>
      <c r="P690" t="s">
        <v>259</v>
      </c>
      <c r="Q690" t="s">
        <v>110</v>
      </c>
    </row>
    <row r="691" spans="1:17" x14ac:dyDescent="0.25">
      <c r="A691">
        <v>1286</v>
      </c>
      <c r="B691" t="s">
        <v>249</v>
      </c>
      <c r="C691" t="s">
        <v>250</v>
      </c>
      <c r="D691">
        <v>2007</v>
      </c>
      <c r="E691" t="s">
        <v>79</v>
      </c>
      <c r="F691" t="s">
        <v>79</v>
      </c>
      <c r="G691" t="s">
        <v>79</v>
      </c>
      <c r="H691">
        <v>1</v>
      </c>
      <c r="I691">
        <v>1</v>
      </c>
      <c r="J691">
        <v>0</v>
      </c>
      <c r="K691" t="s">
        <v>2826</v>
      </c>
      <c r="L691" t="s">
        <v>79</v>
      </c>
      <c r="M691" t="s">
        <v>79</v>
      </c>
      <c r="N691" t="s">
        <v>87</v>
      </c>
      <c r="O691" t="s">
        <v>79</v>
      </c>
      <c r="P691" t="s">
        <v>259</v>
      </c>
      <c r="Q691" t="s">
        <v>110</v>
      </c>
    </row>
    <row r="692" spans="1:17" x14ac:dyDescent="0.25">
      <c r="A692">
        <v>1340</v>
      </c>
      <c r="B692" t="s">
        <v>249</v>
      </c>
      <c r="C692" t="s">
        <v>250</v>
      </c>
      <c r="D692">
        <v>2007</v>
      </c>
      <c r="E692" t="s">
        <v>79</v>
      </c>
      <c r="F692" t="s">
        <v>79</v>
      </c>
      <c r="G692" t="s">
        <v>79</v>
      </c>
      <c r="H692">
        <v>1</v>
      </c>
      <c r="I692">
        <v>1</v>
      </c>
      <c r="J692">
        <v>0</v>
      </c>
      <c r="K692" t="s">
        <v>2803</v>
      </c>
      <c r="M692" t="s">
        <v>79</v>
      </c>
      <c r="N692" t="s">
        <v>87</v>
      </c>
      <c r="O692" t="s">
        <v>79</v>
      </c>
      <c r="P692" t="s">
        <v>259</v>
      </c>
      <c r="Q692" t="s">
        <v>110</v>
      </c>
    </row>
    <row r="693" spans="1:17" x14ac:dyDescent="0.25">
      <c r="A693">
        <v>1958</v>
      </c>
      <c r="B693" t="s">
        <v>249</v>
      </c>
      <c r="C693" t="s">
        <v>250</v>
      </c>
      <c r="D693">
        <v>2008</v>
      </c>
      <c r="E693" t="s">
        <v>79</v>
      </c>
      <c r="F693" t="s">
        <v>1485</v>
      </c>
      <c r="G693" t="s">
        <v>1486</v>
      </c>
      <c r="H693">
        <v>0</v>
      </c>
      <c r="I693">
        <v>0</v>
      </c>
      <c r="J693">
        <v>0</v>
      </c>
      <c r="M693" t="s">
        <v>79</v>
      </c>
      <c r="N693" t="s">
        <v>87</v>
      </c>
      <c r="O693" t="s">
        <v>79</v>
      </c>
      <c r="P693" t="s">
        <v>259</v>
      </c>
      <c r="Q693" t="s">
        <v>110</v>
      </c>
    </row>
    <row r="694" spans="1:17" x14ac:dyDescent="0.25">
      <c r="A694">
        <v>4503</v>
      </c>
      <c r="B694" t="s">
        <v>7480</v>
      </c>
      <c r="C694" t="s">
        <v>250</v>
      </c>
      <c r="D694">
        <v>2014</v>
      </c>
      <c r="F694" t="s">
        <v>8003</v>
      </c>
      <c r="G694" t="s">
        <v>7233</v>
      </c>
      <c r="H694">
        <v>0</v>
      </c>
      <c r="I694">
        <v>0</v>
      </c>
      <c r="J694">
        <v>1</v>
      </c>
      <c r="N694" t="s">
        <v>87</v>
      </c>
      <c r="P694" t="s">
        <v>259</v>
      </c>
      <c r="Q694" t="s">
        <v>110</v>
      </c>
    </row>
    <row r="695" spans="1:17" x14ac:dyDescent="0.25">
      <c r="A695">
        <v>332</v>
      </c>
      <c r="B695" t="s">
        <v>1222</v>
      </c>
      <c r="C695" t="s">
        <v>1223</v>
      </c>
      <c r="D695">
        <v>2005</v>
      </c>
      <c r="F695" t="s">
        <v>8003</v>
      </c>
      <c r="G695" t="s">
        <v>1199</v>
      </c>
      <c r="H695">
        <v>0</v>
      </c>
      <c r="I695">
        <v>0</v>
      </c>
      <c r="J695">
        <v>1</v>
      </c>
      <c r="M695" t="s">
        <v>151</v>
      </c>
      <c r="N695" t="s">
        <v>87</v>
      </c>
      <c r="O695" t="s">
        <v>153</v>
      </c>
      <c r="Q695" t="s">
        <v>110</v>
      </c>
    </row>
    <row r="696" spans="1:17" x14ac:dyDescent="0.25">
      <c r="A696">
        <v>363</v>
      </c>
      <c r="B696" t="s">
        <v>1290</v>
      </c>
      <c r="C696" t="s">
        <v>1223</v>
      </c>
      <c r="D696">
        <v>2005</v>
      </c>
      <c r="F696" t="s">
        <v>8003</v>
      </c>
      <c r="G696" t="s">
        <v>1277</v>
      </c>
      <c r="H696">
        <v>0</v>
      </c>
      <c r="I696">
        <v>0</v>
      </c>
      <c r="J696">
        <v>1</v>
      </c>
      <c r="L696" t="s">
        <v>895</v>
      </c>
      <c r="M696" t="s">
        <v>151</v>
      </c>
      <c r="N696" t="s">
        <v>87</v>
      </c>
      <c r="O696" t="s">
        <v>153</v>
      </c>
      <c r="Q696" t="s">
        <v>110</v>
      </c>
    </row>
    <row r="697" spans="1:17" x14ac:dyDescent="0.25">
      <c r="A697">
        <v>364</v>
      </c>
      <c r="B697" t="s">
        <v>1291</v>
      </c>
      <c r="C697" t="s">
        <v>1223</v>
      </c>
      <c r="D697">
        <v>2005</v>
      </c>
      <c r="F697" t="s">
        <v>8003</v>
      </c>
      <c r="G697" t="s">
        <v>1277</v>
      </c>
      <c r="H697">
        <v>0</v>
      </c>
      <c r="I697">
        <v>0</v>
      </c>
      <c r="J697">
        <v>0</v>
      </c>
      <c r="L697" t="s">
        <v>895</v>
      </c>
      <c r="M697" t="s">
        <v>151</v>
      </c>
      <c r="N697" t="s">
        <v>87</v>
      </c>
      <c r="O697" t="s">
        <v>153</v>
      </c>
      <c r="Q697" t="s">
        <v>110</v>
      </c>
    </row>
    <row r="698" spans="1:17" x14ac:dyDescent="0.25">
      <c r="A698">
        <v>365</v>
      </c>
      <c r="B698" t="s">
        <v>1292</v>
      </c>
      <c r="C698" t="s">
        <v>1223</v>
      </c>
      <c r="D698">
        <v>2005</v>
      </c>
      <c r="F698" t="s">
        <v>8003</v>
      </c>
      <c r="G698" t="s">
        <v>1293</v>
      </c>
      <c r="H698">
        <v>1</v>
      </c>
      <c r="I698">
        <v>0</v>
      </c>
      <c r="J698">
        <v>0</v>
      </c>
      <c r="M698" t="s">
        <v>151</v>
      </c>
      <c r="N698" t="s">
        <v>87</v>
      </c>
      <c r="O698" t="s">
        <v>153</v>
      </c>
      <c r="Q698" t="s">
        <v>110</v>
      </c>
    </row>
    <row r="699" spans="1:17" x14ac:dyDescent="0.25">
      <c r="A699">
        <v>2051</v>
      </c>
      <c r="B699" t="s">
        <v>1222</v>
      </c>
      <c r="C699" t="s">
        <v>1223</v>
      </c>
      <c r="D699">
        <v>2008</v>
      </c>
      <c r="F699" t="s">
        <v>1485</v>
      </c>
      <c r="G699" t="s">
        <v>1486</v>
      </c>
      <c r="H699">
        <v>0</v>
      </c>
      <c r="I699">
        <v>0</v>
      </c>
      <c r="J699">
        <v>0</v>
      </c>
      <c r="M699" t="s">
        <v>151</v>
      </c>
      <c r="N699" t="s">
        <v>87</v>
      </c>
      <c r="O699" t="s">
        <v>153</v>
      </c>
      <c r="Q699" t="s">
        <v>110</v>
      </c>
    </row>
    <row r="700" spans="1:17" x14ac:dyDescent="0.25">
      <c r="A700">
        <v>327</v>
      </c>
      <c r="B700" t="s">
        <v>1208</v>
      </c>
      <c r="C700" t="s">
        <v>1209</v>
      </c>
      <c r="D700">
        <v>2005</v>
      </c>
      <c r="F700" t="s">
        <v>8003</v>
      </c>
      <c r="G700" t="s">
        <v>1199</v>
      </c>
      <c r="H700">
        <v>0</v>
      </c>
      <c r="I700">
        <v>0</v>
      </c>
      <c r="J700">
        <v>1</v>
      </c>
      <c r="M700" t="s">
        <v>79</v>
      </c>
      <c r="N700" t="s">
        <v>87</v>
      </c>
      <c r="O700" t="s">
        <v>79</v>
      </c>
      <c r="P700" t="s">
        <v>1211</v>
      </c>
      <c r="Q700" t="s">
        <v>110</v>
      </c>
    </row>
    <row r="701" spans="1:17" x14ac:dyDescent="0.25">
      <c r="A701">
        <v>355</v>
      </c>
      <c r="B701" t="s">
        <v>1276</v>
      </c>
      <c r="C701" t="s">
        <v>1209</v>
      </c>
      <c r="D701">
        <v>2005</v>
      </c>
      <c r="F701" t="s">
        <v>8003</v>
      </c>
      <c r="G701" t="s">
        <v>1277</v>
      </c>
      <c r="H701">
        <v>0</v>
      </c>
      <c r="I701">
        <v>0</v>
      </c>
      <c r="J701">
        <v>1</v>
      </c>
      <c r="L701" t="s">
        <v>895</v>
      </c>
      <c r="M701" t="s">
        <v>79</v>
      </c>
      <c r="N701" t="s">
        <v>87</v>
      </c>
      <c r="O701" t="s">
        <v>79</v>
      </c>
      <c r="P701" t="s">
        <v>1211</v>
      </c>
      <c r="Q701" t="s">
        <v>110</v>
      </c>
    </row>
    <row r="702" spans="1:17" x14ac:dyDescent="0.25">
      <c r="A702">
        <v>356</v>
      </c>
      <c r="B702" t="s">
        <v>1278</v>
      </c>
      <c r="C702" t="s">
        <v>1209</v>
      </c>
      <c r="D702">
        <v>2005</v>
      </c>
      <c r="F702" t="s">
        <v>8003</v>
      </c>
      <c r="G702" t="s">
        <v>1277</v>
      </c>
      <c r="H702">
        <v>0</v>
      </c>
      <c r="I702">
        <v>0</v>
      </c>
      <c r="J702">
        <v>1</v>
      </c>
      <c r="L702" t="s">
        <v>895</v>
      </c>
      <c r="M702" t="s">
        <v>79</v>
      </c>
      <c r="N702" t="s">
        <v>87</v>
      </c>
      <c r="O702" t="s">
        <v>79</v>
      </c>
      <c r="P702" t="s">
        <v>1211</v>
      </c>
      <c r="Q702" t="s">
        <v>110</v>
      </c>
    </row>
    <row r="703" spans="1:17" x14ac:dyDescent="0.25">
      <c r="A703">
        <v>357</v>
      </c>
      <c r="B703" t="s">
        <v>1279</v>
      </c>
      <c r="C703" t="s">
        <v>1209</v>
      </c>
      <c r="D703">
        <v>2005</v>
      </c>
      <c r="F703" t="s">
        <v>8003</v>
      </c>
      <c r="G703" t="s">
        <v>1277</v>
      </c>
      <c r="H703">
        <v>0</v>
      </c>
      <c r="I703">
        <v>0</v>
      </c>
      <c r="J703">
        <v>1</v>
      </c>
      <c r="L703" t="s">
        <v>895</v>
      </c>
      <c r="M703" t="s">
        <v>79</v>
      </c>
      <c r="N703" t="s">
        <v>87</v>
      </c>
      <c r="O703" t="s">
        <v>79</v>
      </c>
      <c r="P703" t="s">
        <v>1211</v>
      </c>
      <c r="Q703" t="s">
        <v>110</v>
      </c>
    </row>
    <row r="704" spans="1:17" x14ac:dyDescent="0.25">
      <c r="A704">
        <v>358</v>
      </c>
      <c r="B704" t="s">
        <v>1280</v>
      </c>
      <c r="C704" t="s">
        <v>1209</v>
      </c>
      <c r="D704">
        <v>2005</v>
      </c>
      <c r="F704" t="s">
        <v>8003</v>
      </c>
      <c r="G704" t="s">
        <v>1277</v>
      </c>
      <c r="H704">
        <v>0</v>
      </c>
      <c r="I704">
        <v>0</v>
      </c>
      <c r="J704">
        <v>1</v>
      </c>
      <c r="L704" t="s">
        <v>895</v>
      </c>
      <c r="M704" t="s">
        <v>79</v>
      </c>
      <c r="N704" t="s">
        <v>87</v>
      </c>
      <c r="O704" t="s">
        <v>79</v>
      </c>
      <c r="P704" t="s">
        <v>1211</v>
      </c>
      <c r="Q704" t="s">
        <v>110</v>
      </c>
    </row>
    <row r="705" spans="1:17" x14ac:dyDescent="0.25">
      <c r="A705">
        <v>359</v>
      </c>
      <c r="B705" t="s">
        <v>1281</v>
      </c>
      <c r="C705" t="s">
        <v>1209</v>
      </c>
      <c r="D705">
        <v>2005</v>
      </c>
      <c r="F705" t="s">
        <v>8003</v>
      </c>
      <c r="G705" t="s">
        <v>1282</v>
      </c>
      <c r="H705">
        <v>1</v>
      </c>
      <c r="I705">
        <v>1</v>
      </c>
      <c r="J705">
        <v>0</v>
      </c>
      <c r="M705" t="s">
        <v>79</v>
      </c>
      <c r="N705" t="s">
        <v>87</v>
      </c>
      <c r="O705" t="s">
        <v>79</v>
      </c>
      <c r="P705" t="s">
        <v>1211</v>
      </c>
      <c r="Q705" t="s">
        <v>110</v>
      </c>
    </row>
    <row r="706" spans="1:17" x14ac:dyDescent="0.25">
      <c r="A706">
        <v>706</v>
      </c>
      <c r="B706" t="s">
        <v>1919</v>
      </c>
      <c r="C706" t="s">
        <v>1209</v>
      </c>
      <c r="D706">
        <v>2006</v>
      </c>
      <c r="F706" t="s">
        <v>8003</v>
      </c>
      <c r="G706" t="s">
        <v>1921</v>
      </c>
      <c r="H706">
        <v>1</v>
      </c>
      <c r="I706">
        <v>0</v>
      </c>
      <c r="J706">
        <v>0</v>
      </c>
      <c r="M706" t="s">
        <v>79</v>
      </c>
      <c r="N706" t="s">
        <v>87</v>
      </c>
      <c r="O706" t="s">
        <v>79</v>
      </c>
      <c r="P706" t="s">
        <v>1211</v>
      </c>
      <c r="Q706" t="s">
        <v>110</v>
      </c>
    </row>
    <row r="707" spans="1:17" x14ac:dyDescent="0.25">
      <c r="A707">
        <v>708</v>
      </c>
      <c r="B707" t="s">
        <v>1924</v>
      </c>
      <c r="C707" t="s">
        <v>1209</v>
      </c>
      <c r="D707">
        <v>2006</v>
      </c>
      <c r="F707" t="s">
        <v>8003</v>
      </c>
      <c r="G707" t="s">
        <v>1925</v>
      </c>
      <c r="H707">
        <v>1</v>
      </c>
      <c r="I707">
        <v>0</v>
      </c>
      <c r="J707">
        <v>0</v>
      </c>
      <c r="M707" t="s">
        <v>79</v>
      </c>
      <c r="N707" t="s">
        <v>87</v>
      </c>
      <c r="O707" t="s">
        <v>79</v>
      </c>
      <c r="P707" t="s">
        <v>1211</v>
      </c>
      <c r="Q707" t="s">
        <v>110</v>
      </c>
    </row>
    <row r="708" spans="1:17" x14ac:dyDescent="0.25">
      <c r="A708">
        <v>1294</v>
      </c>
      <c r="B708" t="s">
        <v>1208</v>
      </c>
      <c r="C708" t="s">
        <v>1209</v>
      </c>
      <c r="D708">
        <v>2007</v>
      </c>
      <c r="E708" t="s">
        <v>79</v>
      </c>
      <c r="F708" t="s">
        <v>1485</v>
      </c>
      <c r="G708" t="s">
        <v>1486</v>
      </c>
      <c r="H708">
        <v>0</v>
      </c>
      <c r="I708">
        <v>0</v>
      </c>
      <c r="J708">
        <v>0</v>
      </c>
      <c r="M708" t="s">
        <v>79</v>
      </c>
      <c r="N708" t="s">
        <v>87</v>
      </c>
      <c r="O708" t="s">
        <v>79</v>
      </c>
      <c r="P708" t="s">
        <v>1211</v>
      </c>
      <c r="Q708" t="s">
        <v>110</v>
      </c>
    </row>
    <row r="709" spans="1:17" x14ac:dyDescent="0.25">
      <c r="A709">
        <v>1852</v>
      </c>
      <c r="B709" t="s">
        <v>3723</v>
      </c>
      <c r="C709" t="s">
        <v>1209</v>
      </c>
      <c r="D709">
        <v>2008</v>
      </c>
      <c r="F709" t="s">
        <v>8003</v>
      </c>
      <c r="G709" t="s">
        <v>104</v>
      </c>
      <c r="H709">
        <v>1</v>
      </c>
      <c r="I709">
        <v>1</v>
      </c>
      <c r="J709">
        <v>0</v>
      </c>
      <c r="M709" t="s">
        <v>79</v>
      </c>
      <c r="N709" t="s">
        <v>87</v>
      </c>
      <c r="O709" t="s">
        <v>79</v>
      </c>
      <c r="P709" t="s">
        <v>1211</v>
      </c>
      <c r="Q709" t="s">
        <v>110</v>
      </c>
    </row>
    <row r="710" spans="1:17" x14ac:dyDescent="0.25">
      <c r="A710">
        <v>2059</v>
      </c>
      <c r="B710" t="s">
        <v>3952</v>
      </c>
      <c r="C710" t="s">
        <v>1209</v>
      </c>
      <c r="D710">
        <v>2008</v>
      </c>
      <c r="E710" t="s">
        <v>79</v>
      </c>
      <c r="F710" t="s">
        <v>79</v>
      </c>
      <c r="G710" t="s">
        <v>80</v>
      </c>
      <c r="H710">
        <v>1</v>
      </c>
      <c r="I710">
        <v>1</v>
      </c>
      <c r="J710">
        <v>0</v>
      </c>
      <c r="L710" t="s">
        <v>79</v>
      </c>
      <c r="M710" t="s">
        <v>79</v>
      </c>
      <c r="N710" t="s">
        <v>87</v>
      </c>
      <c r="O710" t="s">
        <v>79</v>
      </c>
      <c r="P710" t="s">
        <v>1211</v>
      </c>
      <c r="Q710" t="s">
        <v>110</v>
      </c>
    </row>
    <row r="711" spans="1:17" x14ac:dyDescent="0.25">
      <c r="A711">
        <v>329</v>
      </c>
      <c r="B711" t="s">
        <v>1215</v>
      </c>
      <c r="C711" t="s">
        <v>1216</v>
      </c>
      <c r="D711">
        <v>2005</v>
      </c>
      <c r="F711" t="s">
        <v>8003</v>
      </c>
      <c r="G711" t="s">
        <v>1199</v>
      </c>
      <c r="H711">
        <v>0</v>
      </c>
      <c r="I711">
        <v>0</v>
      </c>
      <c r="J711">
        <v>1</v>
      </c>
      <c r="M711" t="s">
        <v>79</v>
      </c>
      <c r="N711" t="s">
        <v>87</v>
      </c>
      <c r="O711" t="s">
        <v>79</v>
      </c>
      <c r="P711" t="s">
        <v>1214</v>
      </c>
      <c r="Q711" t="s">
        <v>110</v>
      </c>
    </row>
    <row r="712" spans="1:17" x14ac:dyDescent="0.25">
      <c r="A712">
        <v>360</v>
      </c>
      <c r="B712" t="s">
        <v>1284</v>
      </c>
      <c r="C712" t="s">
        <v>1216</v>
      </c>
      <c r="D712">
        <v>2005</v>
      </c>
      <c r="E712" t="s">
        <v>79</v>
      </c>
      <c r="F712" t="s">
        <v>79</v>
      </c>
      <c r="G712" t="s">
        <v>80</v>
      </c>
      <c r="H712">
        <v>1</v>
      </c>
      <c r="I712">
        <v>1</v>
      </c>
      <c r="J712">
        <v>0</v>
      </c>
      <c r="K712" t="s">
        <v>81</v>
      </c>
      <c r="L712" t="s">
        <v>79</v>
      </c>
      <c r="M712" t="s">
        <v>79</v>
      </c>
      <c r="N712" t="s">
        <v>87</v>
      </c>
      <c r="O712" t="s">
        <v>79</v>
      </c>
      <c r="P712" t="s">
        <v>1214</v>
      </c>
      <c r="Q712" t="s">
        <v>110</v>
      </c>
    </row>
    <row r="713" spans="1:17" x14ac:dyDescent="0.25">
      <c r="A713">
        <v>718</v>
      </c>
      <c r="B713" t="s">
        <v>1284</v>
      </c>
      <c r="C713" t="s">
        <v>1216</v>
      </c>
      <c r="D713">
        <v>2006</v>
      </c>
      <c r="E713" t="s">
        <v>79</v>
      </c>
      <c r="F713" t="s">
        <v>79</v>
      </c>
      <c r="G713" t="s">
        <v>1157</v>
      </c>
      <c r="H713">
        <v>1</v>
      </c>
      <c r="I713">
        <v>1</v>
      </c>
      <c r="J713">
        <v>0</v>
      </c>
      <c r="K713" t="s">
        <v>1934</v>
      </c>
      <c r="L713" t="s">
        <v>79</v>
      </c>
      <c r="M713" t="s">
        <v>79</v>
      </c>
      <c r="N713" t="s">
        <v>87</v>
      </c>
      <c r="O713" t="s">
        <v>79</v>
      </c>
      <c r="P713" t="s">
        <v>1214</v>
      </c>
      <c r="Q713" t="s">
        <v>110</v>
      </c>
    </row>
    <row r="714" spans="1:17" x14ac:dyDescent="0.25">
      <c r="A714">
        <v>1269</v>
      </c>
      <c r="B714" t="s">
        <v>1284</v>
      </c>
      <c r="C714" t="s">
        <v>1216</v>
      </c>
      <c r="D714">
        <v>2007</v>
      </c>
      <c r="E714" t="s">
        <v>79</v>
      </c>
      <c r="F714" t="s">
        <v>79</v>
      </c>
      <c r="G714" t="s">
        <v>79</v>
      </c>
      <c r="H714">
        <v>1</v>
      </c>
      <c r="I714">
        <v>1</v>
      </c>
      <c r="J714">
        <v>0</v>
      </c>
      <c r="K714" t="s">
        <v>2832</v>
      </c>
      <c r="L714" t="s">
        <v>79</v>
      </c>
      <c r="M714" t="s">
        <v>79</v>
      </c>
      <c r="N714" t="s">
        <v>87</v>
      </c>
      <c r="O714" t="s">
        <v>79</v>
      </c>
      <c r="P714" t="s">
        <v>1214</v>
      </c>
      <c r="Q714" t="s">
        <v>110</v>
      </c>
    </row>
    <row r="715" spans="1:17" x14ac:dyDescent="0.25">
      <c r="A715">
        <v>328</v>
      </c>
      <c r="B715" t="s">
        <v>1212</v>
      </c>
      <c r="C715" t="s">
        <v>1213</v>
      </c>
      <c r="D715">
        <v>2005</v>
      </c>
      <c r="F715" t="s">
        <v>8003</v>
      </c>
      <c r="G715" t="s">
        <v>652</v>
      </c>
      <c r="H715">
        <v>1</v>
      </c>
      <c r="I715">
        <v>0</v>
      </c>
      <c r="J715">
        <v>0</v>
      </c>
      <c r="M715" t="s">
        <v>79</v>
      </c>
      <c r="N715" t="s">
        <v>87</v>
      </c>
      <c r="O715" t="s">
        <v>79</v>
      </c>
      <c r="P715" t="s">
        <v>1214</v>
      </c>
      <c r="Q715" t="s">
        <v>110</v>
      </c>
    </row>
    <row r="716" spans="1:17" x14ac:dyDescent="0.25">
      <c r="A716">
        <v>362</v>
      </c>
      <c r="B716" t="s">
        <v>1289</v>
      </c>
      <c r="C716" t="s">
        <v>1213</v>
      </c>
      <c r="D716">
        <v>2005</v>
      </c>
      <c r="F716" t="s">
        <v>8003</v>
      </c>
      <c r="G716" t="s">
        <v>1277</v>
      </c>
      <c r="H716">
        <v>0</v>
      </c>
      <c r="I716">
        <v>0</v>
      </c>
      <c r="J716">
        <v>1</v>
      </c>
      <c r="L716" t="s">
        <v>895</v>
      </c>
      <c r="M716" t="s">
        <v>79</v>
      </c>
      <c r="N716" t="s">
        <v>87</v>
      </c>
      <c r="O716" t="s">
        <v>79</v>
      </c>
      <c r="P716" t="s">
        <v>1214</v>
      </c>
      <c r="Q716" t="s">
        <v>110</v>
      </c>
    </row>
    <row r="717" spans="1:17" x14ac:dyDescent="0.25">
      <c r="A717">
        <v>361</v>
      </c>
      <c r="B717" t="s">
        <v>1287</v>
      </c>
      <c r="C717" t="s">
        <v>1213</v>
      </c>
      <c r="D717">
        <v>2005</v>
      </c>
      <c r="E717" t="s">
        <v>79</v>
      </c>
      <c r="F717" t="s">
        <v>79</v>
      </c>
      <c r="G717" t="s">
        <v>80</v>
      </c>
      <c r="H717">
        <v>1</v>
      </c>
      <c r="I717">
        <v>0</v>
      </c>
      <c r="J717">
        <v>0</v>
      </c>
      <c r="K717" t="s">
        <v>81</v>
      </c>
      <c r="L717" t="s">
        <v>79</v>
      </c>
      <c r="M717" t="s">
        <v>79</v>
      </c>
      <c r="N717" t="s">
        <v>87</v>
      </c>
      <c r="O717" t="s">
        <v>79</v>
      </c>
      <c r="P717" t="s">
        <v>1214</v>
      </c>
      <c r="Q717" t="s">
        <v>110</v>
      </c>
    </row>
    <row r="718" spans="1:17" x14ac:dyDescent="0.25">
      <c r="A718">
        <v>1285</v>
      </c>
      <c r="B718" t="s">
        <v>1287</v>
      </c>
      <c r="C718" t="s">
        <v>1213</v>
      </c>
      <c r="D718">
        <v>2007</v>
      </c>
      <c r="E718" t="s">
        <v>79</v>
      </c>
      <c r="F718" t="s">
        <v>1485</v>
      </c>
      <c r="G718" t="s">
        <v>1486</v>
      </c>
      <c r="H718">
        <v>0</v>
      </c>
      <c r="I718">
        <v>0</v>
      </c>
      <c r="J718">
        <v>0</v>
      </c>
      <c r="M718" t="s">
        <v>79</v>
      </c>
      <c r="N718" t="s">
        <v>87</v>
      </c>
      <c r="O718" t="s">
        <v>79</v>
      </c>
      <c r="P718" t="s">
        <v>1214</v>
      </c>
      <c r="Q718" t="s">
        <v>110</v>
      </c>
    </row>
    <row r="719" spans="1:17" x14ac:dyDescent="0.25">
      <c r="A719">
        <v>1959</v>
      </c>
      <c r="B719" t="s">
        <v>1287</v>
      </c>
      <c r="C719" t="s">
        <v>1213</v>
      </c>
      <c r="D719">
        <v>2008</v>
      </c>
      <c r="E719" t="s">
        <v>79</v>
      </c>
      <c r="F719" t="s">
        <v>1485</v>
      </c>
      <c r="G719" t="s">
        <v>1486</v>
      </c>
      <c r="H719">
        <v>0</v>
      </c>
      <c r="I719">
        <v>0</v>
      </c>
      <c r="J719">
        <v>0</v>
      </c>
      <c r="M719" t="s">
        <v>79</v>
      </c>
      <c r="N719" t="s">
        <v>87</v>
      </c>
      <c r="O719" t="s">
        <v>79</v>
      </c>
      <c r="P719" t="s">
        <v>1214</v>
      </c>
      <c r="Q719" t="s">
        <v>110</v>
      </c>
    </row>
    <row r="720" spans="1:17" x14ac:dyDescent="0.25">
      <c r="A720">
        <v>2761</v>
      </c>
      <c r="B720" t="s">
        <v>5005</v>
      </c>
      <c r="C720" t="s">
        <v>1213</v>
      </c>
      <c r="D720">
        <v>2011</v>
      </c>
      <c r="F720" t="s">
        <v>8003</v>
      </c>
      <c r="G720" t="s">
        <v>1499</v>
      </c>
      <c r="H720">
        <v>1</v>
      </c>
      <c r="I720">
        <v>0</v>
      </c>
      <c r="J720">
        <v>0</v>
      </c>
      <c r="M720" t="s">
        <v>79</v>
      </c>
      <c r="N720" t="s">
        <v>87</v>
      </c>
      <c r="O720" t="s">
        <v>79</v>
      </c>
      <c r="Q720" t="s">
        <v>110</v>
      </c>
    </row>
    <row r="721" spans="1:17" x14ac:dyDescent="0.25">
      <c r="A721">
        <v>46</v>
      </c>
      <c r="B721" t="s">
        <v>338</v>
      </c>
      <c r="C721" t="s">
        <v>339</v>
      </c>
      <c r="D721">
        <v>1998</v>
      </c>
      <c r="E721" t="s">
        <v>79</v>
      </c>
      <c r="F721" t="s">
        <v>79</v>
      </c>
      <c r="G721" t="s">
        <v>80</v>
      </c>
      <c r="H721">
        <v>1</v>
      </c>
      <c r="I721">
        <v>1</v>
      </c>
      <c r="J721">
        <v>0</v>
      </c>
      <c r="K721" t="s">
        <v>81</v>
      </c>
      <c r="L721" t="s">
        <v>79</v>
      </c>
      <c r="M721" t="s">
        <v>79</v>
      </c>
      <c r="N721" t="s">
        <v>87</v>
      </c>
      <c r="O721" t="s">
        <v>79</v>
      </c>
      <c r="P721" t="s">
        <v>348</v>
      </c>
      <c r="Q721" t="s">
        <v>110</v>
      </c>
    </row>
    <row r="722" spans="1:17" x14ac:dyDescent="0.25">
      <c r="A722">
        <v>159</v>
      </c>
      <c r="B722" t="s">
        <v>716</v>
      </c>
      <c r="C722" t="s">
        <v>717</v>
      </c>
      <c r="D722">
        <v>2004</v>
      </c>
      <c r="F722" t="s">
        <v>8003</v>
      </c>
      <c r="G722" t="s">
        <v>656</v>
      </c>
      <c r="H722">
        <v>0</v>
      </c>
      <c r="I722">
        <v>0</v>
      </c>
      <c r="J722">
        <v>1</v>
      </c>
      <c r="M722" t="s">
        <v>79</v>
      </c>
      <c r="N722" t="s">
        <v>87</v>
      </c>
      <c r="O722" t="s">
        <v>79</v>
      </c>
      <c r="P722" t="s">
        <v>718</v>
      </c>
      <c r="Q722" t="s">
        <v>110</v>
      </c>
    </row>
    <row r="723" spans="1:17" x14ac:dyDescent="0.25">
      <c r="A723">
        <v>160</v>
      </c>
      <c r="B723" t="s">
        <v>719</v>
      </c>
      <c r="C723" t="s">
        <v>717</v>
      </c>
      <c r="D723">
        <v>2004</v>
      </c>
      <c r="F723" t="s">
        <v>8003</v>
      </c>
      <c r="G723" t="s">
        <v>692</v>
      </c>
      <c r="H723">
        <v>1</v>
      </c>
      <c r="I723">
        <v>0</v>
      </c>
      <c r="J723">
        <v>0</v>
      </c>
      <c r="M723" t="s">
        <v>79</v>
      </c>
      <c r="N723" t="s">
        <v>87</v>
      </c>
      <c r="O723" t="s">
        <v>79</v>
      </c>
      <c r="P723" t="s">
        <v>718</v>
      </c>
      <c r="Q723" t="s">
        <v>110</v>
      </c>
    </row>
    <row r="724" spans="1:17" x14ac:dyDescent="0.25">
      <c r="A724">
        <v>410</v>
      </c>
      <c r="B724" t="s">
        <v>1398</v>
      </c>
      <c r="C724" t="s">
        <v>717</v>
      </c>
      <c r="D724">
        <v>2005</v>
      </c>
      <c r="F724" t="s">
        <v>8003</v>
      </c>
      <c r="G724" t="s">
        <v>1399</v>
      </c>
      <c r="H724">
        <v>1</v>
      </c>
      <c r="I724">
        <v>0</v>
      </c>
      <c r="J724">
        <v>0</v>
      </c>
      <c r="M724" t="s">
        <v>79</v>
      </c>
      <c r="N724" t="s">
        <v>87</v>
      </c>
      <c r="O724" t="s">
        <v>79</v>
      </c>
      <c r="P724" t="s">
        <v>718</v>
      </c>
      <c r="Q724" t="s">
        <v>110</v>
      </c>
    </row>
    <row r="725" spans="1:17" x14ac:dyDescent="0.25">
      <c r="A725">
        <v>372</v>
      </c>
      <c r="B725" t="s">
        <v>1313</v>
      </c>
      <c r="C725" t="s">
        <v>717</v>
      </c>
      <c r="D725">
        <v>2005</v>
      </c>
      <c r="E725" t="s">
        <v>79</v>
      </c>
      <c r="F725" t="s">
        <v>79</v>
      </c>
      <c r="G725" t="s">
        <v>80</v>
      </c>
      <c r="H725">
        <v>1</v>
      </c>
      <c r="I725">
        <v>1</v>
      </c>
      <c r="J725">
        <v>0</v>
      </c>
      <c r="K725" t="s">
        <v>81</v>
      </c>
      <c r="L725" t="s">
        <v>79</v>
      </c>
      <c r="M725" t="s">
        <v>79</v>
      </c>
      <c r="N725" t="s">
        <v>87</v>
      </c>
      <c r="O725" t="s">
        <v>79</v>
      </c>
      <c r="P725" t="s">
        <v>718</v>
      </c>
      <c r="Q725" t="s">
        <v>110</v>
      </c>
    </row>
    <row r="726" spans="1:17" x14ac:dyDescent="0.25">
      <c r="A726">
        <v>735</v>
      </c>
      <c r="B726" t="s">
        <v>2037</v>
      </c>
      <c r="C726" t="s">
        <v>717</v>
      </c>
      <c r="D726">
        <v>2006</v>
      </c>
      <c r="E726" t="s">
        <v>79</v>
      </c>
      <c r="F726" t="s">
        <v>79</v>
      </c>
      <c r="G726" t="s">
        <v>1941</v>
      </c>
      <c r="H726">
        <v>1</v>
      </c>
      <c r="I726">
        <v>1</v>
      </c>
      <c r="J726">
        <v>0</v>
      </c>
      <c r="K726" t="s">
        <v>1977</v>
      </c>
      <c r="L726" t="s">
        <v>79</v>
      </c>
      <c r="M726" t="s">
        <v>79</v>
      </c>
      <c r="N726" t="s">
        <v>87</v>
      </c>
      <c r="O726" t="s">
        <v>79</v>
      </c>
      <c r="P726" t="s">
        <v>718</v>
      </c>
      <c r="Q726" t="s">
        <v>110</v>
      </c>
    </row>
    <row r="727" spans="1:17" x14ac:dyDescent="0.25">
      <c r="A727">
        <v>773</v>
      </c>
      <c r="B727" t="s">
        <v>2037</v>
      </c>
      <c r="C727" t="s">
        <v>717</v>
      </c>
      <c r="D727">
        <v>2006</v>
      </c>
      <c r="E727" t="s">
        <v>79</v>
      </c>
      <c r="F727" t="s">
        <v>1485</v>
      </c>
      <c r="G727" t="s">
        <v>1486</v>
      </c>
      <c r="H727">
        <v>0</v>
      </c>
      <c r="I727">
        <v>0</v>
      </c>
      <c r="J727">
        <v>0</v>
      </c>
      <c r="K727" t="s">
        <v>2084</v>
      </c>
      <c r="M727" t="s">
        <v>79</v>
      </c>
      <c r="N727" t="s">
        <v>87</v>
      </c>
      <c r="O727" t="s">
        <v>79</v>
      </c>
      <c r="P727" t="s">
        <v>718</v>
      </c>
      <c r="Q727" t="s">
        <v>110</v>
      </c>
    </row>
    <row r="728" spans="1:17" x14ac:dyDescent="0.25">
      <c r="A728">
        <v>1270</v>
      </c>
      <c r="B728" t="s">
        <v>1313</v>
      </c>
      <c r="C728" t="s">
        <v>717</v>
      </c>
      <c r="D728">
        <v>2007</v>
      </c>
      <c r="E728" t="s">
        <v>79</v>
      </c>
      <c r="F728" t="s">
        <v>79</v>
      </c>
      <c r="G728" t="s">
        <v>79</v>
      </c>
      <c r="H728">
        <v>1</v>
      </c>
      <c r="I728">
        <v>1</v>
      </c>
      <c r="J728">
        <v>0</v>
      </c>
      <c r="K728" t="s">
        <v>2665</v>
      </c>
      <c r="L728" t="s">
        <v>79</v>
      </c>
      <c r="M728" t="s">
        <v>79</v>
      </c>
      <c r="N728" t="s">
        <v>87</v>
      </c>
      <c r="O728" t="s">
        <v>79</v>
      </c>
      <c r="P728" t="s">
        <v>718</v>
      </c>
      <c r="Q728" t="s">
        <v>110</v>
      </c>
    </row>
    <row r="729" spans="1:17" x14ac:dyDescent="0.25">
      <c r="A729">
        <v>1319</v>
      </c>
      <c r="B729" t="s">
        <v>1313</v>
      </c>
      <c r="C729" t="s">
        <v>717</v>
      </c>
      <c r="D729">
        <v>2007</v>
      </c>
      <c r="E729" t="s">
        <v>79</v>
      </c>
      <c r="F729" t="s">
        <v>79</v>
      </c>
      <c r="G729" t="s">
        <v>79</v>
      </c>
      <c r="H729">
        <v>1</v>
      </c>
      <c r="I729">
        <v>1</v>
      </c>
      <c r="J729">
        <v>0</v>
      </c>
      <c r="K729" t="s">
        <v>2826</v>
      </c>
      <c r="M729" t="s">
        <v>79</v>
      </c>
      <c r="N729" t="s">
        <v>87</v>
      </c>
      <c r="O729" t="s">
        <v>79</v>
      </c>
      <c r="P729" t="s">
        <v>718</v>
      </c>
      <c r="Q729" t="s">
        <v>110</v>
      </c>
    </row>
    <row r="730" spans="1:17" x14ac:dyDescent="0.25">
      <c r="A730">
        <v>1341</v>
      </c>
      <c r="B730" t="s">
        <v>1313</v>
      </c>
      <c r="C730" t="s">
        <v>717</v>
      </c>
      <c r="D730">
        <v>2007</v>
      </c>
      <c r="E730" t="s">
        <v>79</v>
      </c>
      <c r="F730" t="s">
        <v>1485</v>
      </c>
      <c r="G730" t="s">
        <v>1486</v>
      </c>
      <c r="H730">
        <v>0</v>
      </c>
      <c r="I730">
        <v>0</v>
      </c>
      <c r="J730">
        <v>0</v>
      </c>
      <c r="M730" t="s">
        <v>79</v>
      </c>
      <c r="N730" t="s">
        <v>87</v>
      </c>
      <c r="O730" t="s">
        <v>79</v>
      </c>
      <c r="P730" t="s">
        <v>718</v>
      </c>
      <c r="Q730" t="s">
        <v>110</v>
      </c>
    </row>
    <row r="731" spans="1:17" x14ac:dyDescent="0.25">
      <c r="A731">
        <v>1271</v>
      </c>
      <c r="B731" t="s">
        <v>2037</v>
      </c>
      <c r="C731" t="s">
        <v>717</v>
      </c>
      <c r="D731">
        <v>2007</v>
      </c>
      <c r="E731" t="s">
        <v>79</v>
      </c>
      <c r="F731" t="s">
        <v>1485</v>
      </c>
      <c r="G731" t="s">
        <v>1486</v>
      </c>
      <c r="H731">
        <v>0</v>
      </c>
      <c r="I731">
        <v>0</v>
      </c>
      <c r="J731">
        <v>0</v>
      </c>
      <c r="M731" t="s">
        <v>79</v>
      </c>
      <c r="N731" t="s">
        <v>87</v>
      </c>
      <c r="O731" t="s">
        <v>79</v>
      </c>
      <c r="P731" t="s">
        <v>718</v>
      </c>
      <c r="Q731" t="s">
        <v>110</v>
      </c>
    </row>
    <row r="732" spans="1:17" x14ac:dyDescent="0.25">
      <c r="A732">
        <v>373</v>
      </c>
      <c r="B732" t="s">
        <v>1318</v>
      </c>
      <c r="C732" t="s">
        <v>1319</v>
      </c>
      <c r="D732">
        <v>2005</v>
      </c>
      <c r="F732" t="s">
        <v>8003</v>
      </c>
      <c r="G732" t="s">
        <v>1293</v>
      </c>
      <c r="H732">
        <v>1</v>
      </c>
      <c r="I732">
        <v>0</v>
      </c>
      <c r="J732">
        <v>0</v>
      </c>
      <c r="M732" t="s">
        <v>151</v>
      </c>
      <c r="N732" t="s">
        <v>87</v>
      </c>
      <c r="O732" t="s">
        <v>153</v>
      </c>
      <c r="Q732" t="s">
        <v>110</v>
      </c>
    </row>
    <row r="733" spans="1:17" x14ac:dyDescent="0.25">
      <c r="A733">
        <v>223</v>
      </c>
      <c r="B733" t="s">
        <v>916</v>
      </c>
      <c r="C733" t="s">
        <v>917</v>
      </c>
      <c r="D733">
        <v>2004</v>
      </c>
      <c r="F733" t="s">
        <v>8003</v>
      </c>
      <c r="G733" t="s">
        <v>918</v>
      </c>
      <c r="H733">
        <v>1</v>
      </c>
      <c r="I733">
        <v>1</v>
      </c>
      <c r="J733">
        <v>0</v>
      </c>
      <c r="M733" t="s">
        <v>79</v>
      </c>
      <c r="N733" t="s">
        <v>87</v>
      </c>
      <c r="O733" t="s">
        <v>79</v>
      </c>
      <c r="P733" t="s">
        <v>715</v>
      </c>
      <c r="Q733" t="s">
        <v>110</v>
      </c>
    </row>
    <row r="734" spans="1:17" x14ac:dyDescent="0.25">
      <c r="A734">
        <v>374</v>
      </c>
      <c r="B734" t="s">
        <v>1321</v>
      </c>
      <c r="C734" t="s">
        <v>917</v>
      </c>
      <c r="D734">
        <v>2005</v>
      </c>
      <c r="E734" t="s">
        <v>79</v>
      </c>
      <c r="F734" t="s">
        <v>79</v>
      </c>
      <c r="G734" t="s">
        <v>80</v>
      </c>
      <c r="H734">
        <v>1</v>
      </c>
      <c r="I734">
        <v>1</v>
      </c>
      <c r="J734">
        <v>0</v>
      </c>
      <c r="K734" t="s">
        <v>81</v>
      </c>
      <c r="L734" t="s">
        <v>79</v>
      </c>
      <c r="M734" t="s">
        <v>79</v>
      </c>
      <c r="N734" t="s">
        <v>87</v>
      </c>
      <c r="O734" t="s">
        <v>79</v>
      </c>
      <c r="P734" t="s">
        <v>1324</v>
      </c>
      <c r="Q734" t="s">
        <v>110</v>
      </c>
    </row>
    <row r="735" spans="1:17" x14ac:dyDescent="0.25">
      <c r="A735">
        <v>768</v>
      </c>
      <c r="B735" t="s">
        <v>2079</v>
      </c>
      <c r="C735" t="s">
        <v>917</v>
      </c>
      <c r="D735">
        <v>2006</v>
      </c>
      <c r="F735" t="s">
        <v>8003</v>
      </c>
      <c r="G735" t="s">
        <v>2045</v>
      </c>
      <c r="H735">
        <v>0</v>
      </c>
      <c r="I735">
        <v>0</v>
      </c>
      <c r="J735">
        <v>0</v>
      </c>
      <c r="L735" t="s">
        <v>895</v>
      </c>
      <c r="M735" t="s">
        <v>79</v>
      </c>
      <c r="N735" t="s">
        <v>87</v>
      </c>
      <c r="O735" t="s">
        <v>79</v>
      </c>
      <c r="P735" t="s">
        <v>1324</v>
      </c>
      <c r="Q735" t="s">
        <v>110</v>
      </c>
    </row>
    <row r="736" spans="1:17" x14ac:dyDescent="0.25">
      <c r="A736">
        <v>769</v>
      </c>
      <c r="B736" t="s">
        <v>2080</v>
      </c>
      <c r="C736" t="s">
        <v>917</v>
      </c>
      <c r="D736">
        <v>2006</v>
      </c>
      <c r="F736" t="s">
        <v>8003</v>
      </c>
      <c r="G736" t="s">
        <v>2045</v>
      </c>
      <c r="H736">
        <v>0</v>
      </c>
      <c r="I736">
        <v>0</v>
      </c>
      <c r="J736">
        <v>0</v>
      </c>
      <c r="L736" t="s">
        <v>895</v>
      </c>
      <c r="M736" t="s">
        <v>79</v>
      </c>
      <c r="N736" t="s">
        <v>87</v>
      </c>
      <c r="O736" t="s">
        <v>79</v>
      </c>
      <c r="P736" t="s">
        <v>1324</v>
      </c>
      <c r="Q736" t="s">
        <v>110</v>
      </c>
    </row>
    <row r="737" spans="1:17" x14ac:dyDescent="0.25">
      <c r="A737">
        <v>770</v>
      </c>
      <c r="B737" t="s">
        <v>2081</v>
      </c>
      <c r="C737" t="s">
        <v>917</v>
      </c>
      <c r="D737">
        <v>2006</v>
      </c>
      <c r="F737" t="s">
        <v>8003</v>
      </c>
      <c r="G737" t="s">
        <v>2045</v>
      </c>
      <c r="H737">
        <v>0</v>
      </c>
      <c r="I737">
        <v>0</v>
      </c>
      <c r="J737">
        <v>0</v>
      </c>
      <c r="L737" t="s">
        <v>895</v>
      </c>
      <c r="M737" t="s">
        <v>79</v>
      </c>
      <c r="N737" t="s">
        <v>87</v>
      </c>
      <c r="O737" t="s">
        <v>79</v>
      </c>
      <c r="P737" t="s">
        <v>1324</v>
      </c>
      <c r="Q737" t="s">
        <v>110</v>
      </c>
    </row>
    <row r="738" spans="1:17" x14ac:dyDescent="0.25">
      <c r="A738">
        <v>771</v>
      </c>
      <c r="B738" t="s">
        <v>2082</v>
      </c>
      <c r="C738" t="s">
        <v>917</v>
      </c>
      <c r="D738">
        <v>2006</v>
      </c>
      <c r="F738" t="s">
        <v>8003</v>
      </c>
      <c r="G738" t="s">
        <v>2045</v>
      </c>
      <c r="H738">
        <v>0</v>
      </c>
      <c r="I738">
        <v>0</v>
      </c>
      <c r="J738">
        <v>0</v>
      </c>
      <c r="L738" t="s">
        <v>895</v>
      </c>
      <c r="M738" t="s">
        <v>79</v>
      </c>
      <c r="N738" t="s">
        <v>87</v>
      </c>
      <c r="O738" t="s">
        <v>79</v>
      </c>
      <c r="P738" t="s">
        <v>1324</v>
      </c>
      <c r="Q738" t="s">
        <v>110</v>
      </c>
    </row>
    <row r="739" spans="1:17" x14ac:dyDescent="0.25">
      <c r="A739">
        <v>736</v>
      </c>
      <c r="B739" t="s">
        <v>2042</v>
      </c>
      <c r="C739" t="s">
        <v>917</v>
      </c>
      <c r="D739">
        <v>2006</v>
      </c>
      <c r="E739" t="s">
        <v>79</v>
      </c>
      <c r="F739" t="s">
        <v>79</v>
      </c>
      <c r="G739" t="s">
        <v>1941</v>
      </c>
      <c r="H739">
        <v>1</v>
      </c>
      <c r="I739">
        <v>1</v>
      </c>
      <c r="J739">
        <v>0</v>
      </c>
      <c r="K739" t="s">
        <v>1977</v>
      </c>
      <c r="L739" t="s">
        <v>79</v>
      </c>
      <c r="M739" t="s">
        <v>79</v>
      </c>
      <c r="N739" t="s">
        <v>87</v>
      </c>
      <c r="O739" t="s">
        <v>79</v>
      </c>
      <c r="P739" t="s">
        <v>1324</v>
      </c>
      <c r="Q739" t="s">
        <v>110</v>
      </c>
    </row>
    <row r="740" spans="1:17" x14ac:dyDescent="0.25">
      <c r="A740">
        <v>1310</v>
      </c>
      <c r="B740" t="s">
        <v>1321</v>
      </c>
      <c r="C740" t="s">
        <v>917</v>
      </c>
      <c r="D740">
        <v>2007</v>
      </c>
      <c r="E740" t="s">
        <v>79</v>
      </c>
      <c r="F740" t="s">
        <v>79</v>
      </c>
      <c r="G740" t="s">
        <v>79</v>
      </c>
      <c r="H740">
        <v>1</v>
      </c>
      <c r="I740">
        <v>1</v>
      </c>
      <c r="J740">
        <v>0</v>
      </c>
      <c r="K740" t="s">
        <v>2826</v>
      </c>
      <c r="L740" t="s">
        <v>79</v>
      </c>
      <c r="M740" t="s">
        <v>79</v>
      </c>
      <c r="N740" t="s">
        <v>87</v>
      </c>
      <c r="O740" t="s">
        <v>79</v>
      </c>
      <c r="P740" t="s">
        <v>1324</v>
      </c>
      <c r="Q740" t="s">
        <v>110</v>
      </c>
    </row>
    <row r="741" spans="1:17" x14ac:dyDescent="0.25">
      <c r="A741">
        <v>1343</v>
      </c>
      <c r="B741" t="s">
        <v>1321</v>
      </c>
      <c r="C741" t="s">
        <v>917</v>
      </c>
      <c r="D741">
        <v>2007</v>
      </c>
      <c r="E741" t="s">
        <v>79</v>
      </c>
      <c r="F741" t="s">
        <v>79</v>
      </c>
      <c r="G741" t="s">
        <v>79</v>
      </c>
      <c r="H741">
        <v>1</v>
      </c>
      <c r="I741">
        <v>1</v>
      </c>
      <c r="J741">
        <v>0</v>
      </c>
      <c r="K741" t="s">
        <v>2930</v>
      </c>
      <c r="M741" t="s">
        <v>79</v>
      </c>
      <c r="N741" t="s">
        <v>87</v>
      </c>
      <c r="O741" t="s">
        <v>79</v>
      </c>
      <c r="P741" t="s">
        <v>1324</v>
      </c>
      <c r="Q741" t="s">
        <v>110</v>
      </c>
    </row>
    <row r="742" spans="1:17" x14ac:dyDescent="0.25">
      <c r="A742">
        <v>1295</v>
      </c>
      <c r="B742" t="s">
        <v>2042</v>
      </c>
      <c r="C742" t="s">
        <v>917</v>
      </c>
      <c r="D742">
        <v>2007</v>
      </c>
      <c r="E742" t="s">
        <v>79</v>
      </c>
      <c r="F742" t="s">
        <v>1485</v>
      </c>
      <c r="G742" t="s">
        <v>1486</v>
      </c>
      <c r="H742">
        <v>0</v>
      </c>
      <c r="I742">
        <v>0</v>
      </c>
      <c r="J742">
        <v>0</v>
      </c>
      <c r="M742" t="s">
        <v>79</v>
      </c>
      <c r="N742" t="s">
        <v>87</v>
      </c>
      <c r="O742" t="s">
        <v>79</v>
      </c>
      <c r="P742" t="s">
        <v>1324</v>
      </c>
      <c r="Q742" t="s">
        <v>110</v>
      </c>
    </row>
    <row r="743" spans="1:17" x14ac:dyDescent="0.25">
      <c r="A743">
        <v>2561</v>
      </c>
      <c r="B743" t="s">
        <v>4635</v>
      </c>
      <c r="C743" t="s">
        <v>917</v>
      </c>
      <c r="D743">
        <v>2010</v>
      </c>
      <c r="F743" t="s">
        <v>8003</v>
      </c>
      <c r="G743" t="s">
        <v>4620</v>
      </c>
      <c r="H743">
        <v>0</v>
      </c>
      <c r="I743">
        <v>0</v>
      </c>
      <c r="J743">
        <v>1</v>
      </c>
      <c r="M743" t="s">
        <v>79</v>
      </c>
      <c r="N743" t="s">
        <v>87</v>
      </c>
      <c r="O743" t="s">
        <v>79</v>
      </c>
      <c r="P743" t="s">
        <v>715</v>
      </c>
      <c r="Q743" t="s">
        <v>110</v>
      </c>
    </row>
    <row r="744" spans="1:17" x14ac:dyDescent="0.25">
      <c r="A744">
        <v>34</v>
      </c>
      <c r="B744" t="s">
        <v>260</v>
      </c>
      <c r="C744" t="s">
        <v>261</v>
      </c>
      <c r="D744">
        <v>1997</v>
      </c>
      <c r="E744" t="s">
        <v>79</v>
      </c>
      <c r="F744" t="s">
        <v>79</v>
      </c>
      <c r="G744" t="s">
        <v>80</v>
      </c>
      <c r="H744">
        <v>1</v>
      </c>
      <c r="I744">
        <v>1</v>
      </c>
      <c r="J744">
        <v>0</v>
      </c>
      <c r="K744" t="s">
        <v>81</v>
      </c>
      <c r="L744" t="s">
        <v>79</v>
      </c>
      <c r="M744" t="s">
        <v>79</v>
      </c>
      <c r="N744" t="s">
        <v>87</v>
      </c>
      <c r="O744" t="s">
        <v>79</v>
      </c>
      <c r="Q744" t="s">
        <v>110</v>
      </c>
    </row>
    <row r="745" spans="1:17" x14ac:dyDescent="0.25">
      <c r="A745">
        <v>49</v>
      </c>
      <c r="B745" t="s">
        <v>260</v>
      </c>
      <c r="C745" t="s">
        <v>261</v>
      </c>
      <c r="D745">
        <v>1998</v>
      </c>
      <c r="E745" t="s">
        <v>79</v>
      </c>
      <c r="F745" t="s">
        <v>79</v>
      </c>
      <c r="G745" t="s">
        <v>237</v>
      </c>
      <c r="H745">
        <v>1</v>
      </c>
      <c r="I745">
        <v>1</v>
      </c>
      <c r="J745">
        <v>0</v>
      </c>
      <c r="K745" t="s">
        <v>81</v>
      </c>
      <c r="L745" t="s">
        <v>79</v>
      </c>
      <c r="M745" t="s">
        <v>79</v>
      </c>
      <c r="N745" t="s">
        <v>87</v>
      </c>
      <c r="O745" t="s">
        <v>79</v>
      </c>
      <c r="Q745" t="s">
        <v>110</v>
      </c>
    </row>
    <row r="746" spans="1:17" x14ac:dyDescent="0.25">
      <c r="A746">
        <v>65</v>
      </c>
      <c r="B746" t="s">
        <v>260</v>
      </c>
      <c r="C746" t="s">
        <v>261</v>
      </c>
      <c r="D746">
        <v>1999</v>
      </c>
      <c r="E746" t="s">
        <v>79</v>
      </c>
      <c r="F746" t="s">
        <v>79</v>
      </c>
      <c r="G746" t="s">
        <v>237</v>
      </c>
      <c r="H746">
        <v>1</v>
      </c>
      <c r="I746">
        <v>1</v>
      </c>
      <c r="J746">
        <v>0</v>
      </c>
      <c r="K746" t="s">
        <v>81</v>
      </c>
      <c r="L746" t="s">
        <v>79</v>
      </c>
      <c r="M746" t="s">
        <v>79</v>
      </c>
      <c r="N746" t="s">
        <v>87</v>
      </c>
      <c r="O746" t="s">
        <v>79</v>
      </c>
      <c r="Q746" t="s">
        <v>110</v>
      </c>
    </row>
    <row r="747" spans="1:17" x14ac:dyDescent="0.25">
      <c r="A747">
        <v>73</v>
      </c>
      <c r="B747" t="s">
        <v>260</v>
      </c>
      <c r="C747" t="s">
        <v>261</v>
      </c>
      <c r="D747">
        <v>2000</v>
      </c>
      <c r="E747" t="s">
        <v>79</v>
      </c>
      <c r="F747" t="s">
        <v>79</v>
      </c>
      <c r="G747" t="s">
        <v>237</v>
      </c>
      <c r="H747">
        <v>1</v>
      </c>
      <c r="I747">
        <v>1</v>
      </c>
      <c r="J747">
        <v>0</v>
      </c>
      <c r="K747" t="s">
        <v>81</v>
      </c>
      <c r="L747" t="s">
        <v>79</v>
      </c>
      <c r="M747" t="s">
        <v>79</v>
      </c>
      <c r="N747" t="s">
        <v>87</v>
      </c>
      <c r="O747" t="s">
        <v>79</v>
      </c>
      <c r="Q747" t="s">
        <v>110</v>
      </c>
    </row>
    <row r="748" spans="1:17" x14ac:dyDescent="0.25">
      <c r="A748">
        <v>389</v>
      </c>
      <c r="B748" t="s">
        <v>1360</v>
      </c>
      <c r="C748" t="s">
        <v>261</v>
      </c>
      <c r="D748">
        <v>2005</v>
      </c>
      <c r="F748" t="s">
        <v>8003</v>
      </c>
      <c r="G748" t="s">
        <v>1361</v>
      </c>
      <c r="H748">
        <v>1</v>
      </c>
      <c r="I748">
        <v>0</v>
      </c>
      <c r="J748">
        <v>0</v>
      </c>
      <c r="M748" t="s">
        <v>79</v>
      </c>
      <c r="N748" t="s">
        <v>87</v>
      </c>
      <c r="O748" t="s">
        <v>79</v>
      </c>
      <c r="Q748" t="s">
        <v>110</v>
      </c>
    </row>
    <row r="749" spans="1:17" x14ac:dyDescent="0.25">
      <c r="A749">
        <v>704</v>
      </c>
      <c r="B749" t="s">
        <v>1915</v>
      </c>
      <c r="C749" t="s">
        <v>261</v>
      </c>
      <c r="D749">
        <v>2006</v>
      </c>
      <c r="F749" t="s">
        <v>8003</v>
      </c>
      <c r="G749" t="s">
        <v>1916</v>
      </c>
      <c r="H749">
        <v>1</v>
      </c>
      <c r="I749">
        <v>0</v>
      </c>
      <c r="J749">
        <v>0</v>
      </c>
      <c r="M749" t="s">
        <v>79</v>
      </c>
      <c r="N749" t="s">
        <v>87</v>
      </c>
      <c r="O749" t="s">
        <v>79</v>
      </c>
      <c r="Q749" t="s">
        <v>110</v>
      </c>
    </row>
    <row r="750" spans="1:17" x14ac:dyDescent="0.25">
      <c r="A750">
        <v>709</v>
      </c>
      <c r="B750" t="s">
        <v>1926</v>
      </c>
      <c r="C750" t="s">
        <v>261</v>
      </c>
      <c r="D750">
        <v>2006</v>
      </c>
      <c r="F750" t="s">
        <v>8003</v>
      </c>
      <c r="G750" t="s">
        <v>1927</v>
      </c>
      <c r="H750">
        <v>1</v>
      </c>
      <c r="I750">
        <v>1</v>
      </c>
      <c r="J750">
        <v>0</v>
      </c>
      <c r="M750" t="s">
        <v>79</v>
      </c>
      <c r="N750" t="s">
        <v>87</v>
      </c>
      <c r="O750" t="s">
        <v>79</v>
      </c>
      <c r="Q750" t="s">
        <v>110</v>
      </c>
    </row>
    <row r="751" spans="1:17" x14ac:dyDescent="0.25">
      <c r="A751">
        <v>1316</v>
      </c>
      <c r="B751" t="s">
        <v>260</v>
      </c>
      <c r="C751" t="s">
        <v>261</v>
      </c>
      <c r="D751">
        <v>2007</v>
      </c>
      <c r="E751" t="s">
        <v>79</v>
      </c>
      <c r="F751" t="s">
        <v>79</v>
      </c>
      <c r="G751" t="s">
        <v>79</v>
      </c>
      <c r="H751">
        <v>1</v>
      </c>
      <c r="I751">
        <v>1</v>
      </c>
      <c r="J751">
        <v>0</v>
      </c>
      <c r="K751" t="s">
        <v>2873</v>
      </c>
      <c r="L751" t="s">
        <v>79</v>
      </c>
      <c r="M751" t="s">
        <v>79</v>
      </c>
      <c r="N751" t="s">
        <v>87</v>
      </c>
      <c r="O751" t="s">
        <v>79</v>
      </c>
      <c r="Q751" t="s">
        <v>110</v>
      </c>
    </row>
    <row r="752" spans="1:17" x14ac:dyDescent="0.25">
      <c r="A752">
        <v>158</v>
      </c>
      <c r="B752" t="s">
        <v>713</v>
      </c>
      <c r="C752" t="s">
        <v>714</v>
      </c>
      <c r="D752">
        <v>2004</v>
      </c>
      <c r="F752" t="s">
        <v>8003</v>
      </c>
      <c r="G752" t="s">
        <v>656</v>
      </c>
      <c r="H752">
        <v>0</v>
      </c>
      <c r="I752">
        <v>0</v>
      </c>
      <c r="J752">
        <v>1</v>
      </c>
      <c r="M752" t="s">
        <v>79</v>
      </c>
      <c r="N752" t="s">
        <v>87</v>
      </c>
      <c r="O752" t="s">
        <v>79</v>
      </c>
      <c r="P752" t="s">
        <v>715</v>
      </c>
      <c r="Q752" t="s">
        <v>110</v>
      </c>
    </row>
    <row r="753" spans="1:17" x14ac:dyDescent="0.25">
      <c r="A753">
        <v>222</v>
      </c>
      <c r="B753" t="s">
        <v>909</v>
      </c>
      <c r="C753" t="s">
        <v>714</v>
      </c>
      <c r="D753">
        <v>2004</v>
      </c>
      <c r="E753" t="s">
        <v>79</v>
      </c>
      <c r="F753" t="s">
        <v>79</v>
      </c>
      <c r="G753" t="s">
        <v>80</v>
      </c>
      <c r="H753">
        <v>1</v>
      </c>
      <c r="I753">
        <v>1</v>
      </c>
      <c r="J753">
        <v>0</v>
      </c>
      <c r="K753" t="s">
        <v>81</v>
      </c>
      <c r="L753" t="s">
        <v>79</v>
      </c>
      <c r="M753" t="s">
        <v>79</v>
      </c>
      <c r="N753" t="s">
        <v>87</v>
      </c>
      <c r="O753" t="s">
        <v>79</v>
      </c>
      <c r="P753" t="s">
        <v>715</v>
      </c>
      <c r="Q753" t="s">
        <v>110</v>
      </c>
    </row>
    <row r="754" spans="1:17" x14ac:dyDescent="0.25">
      <c r="A754">
        <v>408</v>
      </c>
      <c r="B754" t="s">
        <v>909</v>
      </c>
      <c r="C754" t="s">
        <v>714</v>
      </c>
      <c r="D754">
        <v>2005</v>
      </c>
      <c r="E754" t="s">
        <v>79</v>
      </c>
      <c r="F754" t="s">
        <v>79</v>
      </c>
      <c r="G754" t="s">
        <v>237</v>
      </c>
      <c r="H754">
        <v>1</v>
      </c>
      <c r="I754">
        <v>1</v>
      </c>
      <c r="J754">
        <v>0</v>
      </c>
      <c r="K754" t="s">
        <v>81</v>
      </c>
      <c r="L754" t="s">
        <v>79</v>
      </c>
      <c r="M754" t="s">
        <v>79</v>
      </c>
      <c r="N754" t="s">
        <v>87</v>
      </c>
      <c r="O754" t="s">
        <v>79</v>
      </c>
      <c r="P754" t="s">
        <v>715</v>
      </c>
      <c r="Q754" t="s">
        <v>110</v>
      </c>
    </row>
    <row r="755" spans="1:17" x14ac:dyDescent="0.25">
      <c r="A755">
        <v>752</v>
      </c>
      <c r="B755" t="s">
        <v>2062</v>
      </c>
      <c r="C755" t="s">
        <v>714</v>
      </c>
      <c r="D755">
        <v>2006</v>
      </c>
      <c r="F755" t="s">
        <v>8003</v>
      </c>
      <c r="G755" t="s">
        <v>2045</v>
      </c>
      <c r="H755">
        <v>0</v>
      </c>
      <c r="I755">
        <v>0</v>
      </c>
      <c r="J755">
        <v>0</v>
      </c>
      <c r="L755" t="s">
        <v>895</v>
      </c>
      <c r="M755" t="s">
        <v>79</v>
      </c>
      <c r="N755" t="s">
        <v>87</v>
      </c>
      <c r="O755" t="s">
        <v>79</v>
      </c>
      <c r="P755" t="s">
        <v>715</v>
      </c>
      <c r="Q755" t="s">
        <v>110</v>
      </c>
    </row>
    <row r="756" spans="1:17" x14ac:dyDescent="0.25">
      <c r="A756">
        <v>753</v>
      </c>
      <c r="B756" t="s">
        <v>2063</v>
      </c>
      <c r="C756" t="s">
        <v>714</v>
      </c>
      <c r="D756">
        <v>2006</v>
      </c>
      <c r="F756" t="s">
        <v>8003</v>
      </c>
      <c r="G756" t="s">
        <v>2045</v>
      </c>
      <c r="H756">
        <v>0</v>
      </c>
      <c r="I756">
        <v>0</v>
      </c>
      <c r="J756">
        <v>0</v>
      </c>
      <c r="L756" t="s">
        <v>895</v>
      </c>
      <c r="M756" t="s">
        <v>79</v>
      </c>
      <c r="N756" t="s">
        <v>87</v>
      </c>
      <c r="O756" t="s">
        <v>79</v>
      </c>
      <c r="P756" t="s">
        <v>715</v>
      </c>
      <c r="Q756" t="s">
        <v>110</v>
      </c>
    </row>
    <row r="757" spans="1:17" x14ac:dyDescent="0.25">
      <c r="A757">
        <v>754</v>
      </c>
      <c r="B757" t="s">
        <v>2064</v>
      </c>
      <c r="C757" t="s">
        <v>714</v>
      </c>
      <c r="D757">
        <v>2006</v>
      </c>
      <c r="F757" t="s">
        <v>8003</v>
      </c>
      <c r="G757" t="s">
        <v>2045</v>
      </c>
      <c r="H757">
        <v>0</v>
      </c>
      <c r="I757">
        <v>0</v>
      </c>
      <c r="J757">
        <v>0</v>
      </c>
      <c r="L757" t="s">
        <v>895</v>
      </c>
      <c r="M757" t="s">
        <v>79</v>
      </c>
      <c r="N757" t="s">
        <v>87</v>
      </c>
      <c r="O757" t="s">
        <v>79</v>
      </c>
      <c r="P757" t="s">
        <v>715</v>
      </c>
      <c r="Q757" t="s">
        <v>110</v>
      </c>
    </row>
    <row r="758" spans="1:17" x14ac:dyDescent="0.25">
      <c r="A758">
        <v>755</v>
      </c>
      <c r="B758" t="s">
        <v>2065</v>
      </c>
      <c r="C758" t="s">
        <v>714</v>
      </c>
      <c r="D758">
        <v>2006</v>
      </c>
      <c r="F758" t="s">
        <v>8003</v>
      </c>
      <c r="G758" t="s">
        <v>2045</v>
      </c>
      <c r="H758">
        <v>0</v>
      </c>
      <c r="I758">
        <v>0</v>
      </c>
      <c r="J758">
        <v>0</v>
      </c>
      <c r="L758" t="s">
        <v>895</v>
      </c>
      <c r="M758" t="s">
        <v>79</v>
      </c>
      <c r="N758" t="s">
        <v>87</v>
      </c>
      <c r="O758" t="s">
        <v>79</v>
      </c>
      <c r="P758" t="s">
        <v>715</v>
      </c>
      <c r="Q758" t="s">
        <v>110</v>
      </c>
    </row>
    <row r="759" spans="1:17" x14ac:dyDescent="0.25">
      <c r="A759">
        <v>726</v>
      </c>
      <c r="B759" t="s">
        <v>909</v>
      </c>
      <c r="C759" t="s">
        <v>714</v>
      </c>
      <c r="D759">
        <v>2006</v>
      </c>
      <c r="E759" t="s">
        <v>79</v>
      </c>
      <c r="F759" t="s">
        <v>79</v>
      </c>
      <c r="G759" t="s">
        <v>1157</v>
      </c>
      <c r="H759">
        <v>1</v>
      </c>
      <c r="I759">
        <v>1</v>
      </c>
      <c r="J759">
        <v>0</v>
      </c>
      <c r="K759" t="s">
        <v>1977</v>
      </c>
      <c r="L759" t="s">
        <v>79</v>
      </c>
      <c r="M759" t="s">
        <v>79</v>
      </c>
      <c r="N759" t="s">
        <v>87</v>
      </c>
      <c r="O759" t="s">
        <v>79</v>
      </c>
      <c r="P759" t="s">
        <v>715</v>
      </c>
      <c r="Q759" t="s">
        <v>110</v>
      </c>
    </row>
    <row r="760" spans="1:17" x14ac:dyDescent="0.25">
      <c r="A760">
        <v>1273</v>
      </c>
      <c r="B760" t="s">
        <v>909</v>
      </c>
      <c r="C760" t="s">
        <v>714</v>
      </c>
      <c r="D760">
        <v>2007</v>
      </c>
      <c r="E760" t="s">
        <v>79</v>
      </c>
      <c r="F760" t="s">
        <v>79</v>
      </c>
      <c r="G760" t="s">
        <v>79</v>
      </c>
      <c r="H760">
        <v>1</v>
      </c>
      <c r="I760">
        <v>1</v>
      </c>
      <c r="J760">
        <v>0</v>
      </c>
      <c r="K760" t="s">
        <v>262</v>
      </c>
      <c r="L760" t="s">
        <v>79</v>
      </c>
      <c r="M760" t="s">
        <v>79</v>
      </c>
      <c r="N760" t="s">
        <v>87</v>
      </c>
      <c r="O760" t="s">
        <v>79</v>
      </c>
      <c r="P760" t="s">
        <v>715</v>
      </c>
      <c r="Q760" t="s">
        <v>110</v>
      </c>
    </row>
    <row r="761" spans="1:17" x14ac:dyDescent="0.25">
      <c r="A761">
        <v>1317</v>
      </c>
      <c r="B761" t="s">
        <v>909</v>
      </c>
      <c r="C761" t="s">
        <v>714</v>
      </c>
      <c r="D761">
        <v>2007</v>
      </c>
      <c r="E761" t="s">
        <v>79</v>
      </c>
      <c r="F761" t="s">
        <v>79</v>
      </c>
      <c r="G761" t="s">
        <v>79</v>
      </c>
      <c r="H761">
        <v>1</v>
      </c>
      <c r="I761">
        <v>1</v>
      </c>
      <c r="J761">
        <v>0</v>
      </c>
      <c r="K761" t="s">
        <v>2873</v>
      </c>
      <c r="M761" t="s">
        <v>79</v>
      </c>
      <c r="N761" t="s">
        <v>87</v>
      </c>
      <c r="O761" t="s">
        <v>79</v>
      </c>
      <c r="P761" t="s">
        <v>715</v>
      </c>
      <c r="Q761" t="s">
        <v>110</v>
      </c>
    </row>
    <row r="762" spans="1:17" x14ac:dyDescent="0.25">
      <c r="A762">
        <v>2567</v>
      </c>
      <c r="B762" t="s">
        <v>4654</v>
      </c>
      <c r="C762" t="s">
        <v>714</v>
      </c>
      <c r="D762">
        <v>2010</v>
      </c>
      <c r="F762" t="s">
        <v>8003</v>
      </c>
      <c r="G762" t="s">
        <v>4616</v>
      </c>
      <c r="H762">
        <v>0</v>
      </c>
      <c r="I762">
        <v>1</v>
      </c>
      <c r="J762">
        <v>0</v>
      </c>
      <c r="M762" t="s">
        <v>79</v>
      </c>
      <c r="N762" t="s">
        <v>87</v>
      </c>
      <c r="O762" t="s">
        <v>79</v>
      </c>
      <c r="P762" t="s">
        <v>715</v>
      </c>
      <c r="Q762" t="s">
        <v>110</v>
      </c>
    </row>
    <row r="763" spans="1:17" x14ac:dyDescent="0.25">
      <c r="A763">
        <v>2568</v>
      </c>
      <c r="B763" t="s">
        <v>4655</v>
      </c>
      <c r="C763" t="s">
        <v>714</v>
      </c>
      <c r="D763">
        <v>2010</v>
      </c>
      <c r="F763" t="s">
        <v>8003</v>
      </c>
      <c r="G763" t="s">
        <v>4620</v>
      </c>
      <c r="H763">
        <v>0</v>
      </c>
      <c r="I763">
        <v>0</v>
      </c>
      <c r="J763">
        <v>1</v>
      </c>
      <c r="M763" t="s">
        <v>79</v>
      </c>
      <c r="N763" t="s">
        <v>87</v>
      </c>
      <c r="O763" t="s">
        <v>79</v>
      </c>
      <c r="P763" t="s">
        <v>715</v>
      </c>
      <c r="Q763" t="s">
        <v>110</v>
      </c>
    </row>
    <row r="764" spans="1:17" x14ac:dyDescent="0.25">
      <c r="A764">
        <v>37</v>
      </c>
      <c r="B764" t="s">
        <v>284</v>
      </c>
      <c r="C764" t="s">
        <v>285</v>
      </c>
      <c r="D764">
        <v>1997</v>
      </c>
      <c r="E764" t="s">
        <v>79</v>
      </c>
      <c r="F764" t="s">
        <v>79</v>
      </c>
      <c r="G764" t="s">
        <v>80</v>
      </c>
      <c r="H764">
        <v>1</v>
      </c>
      <c r="I764">
        <v>1</v>
      </c>
      <c r="J764">
        <v>0</v>
      </c>
      <c r="K764" t="s">
        <v>81</v>
      </c>
      <c r="L764" t="s">
        <v>79</v>
      </c>
      <c r="M764" t="s">
        <v>79</v>
      </c>
      <c r="N764" t="s">
        <v>87</v>
      </c>
      <c r="O764" t="s">
        <v>79</v>
      </c>
      <c r="Q764" t="s">
        <v>110</v>
      </c>
    </row>
    <row r="765" spans="1:17" x14ac:dyDescent="0.25">
      <c r="A765">
        <v>50</v>
      </c>
      <c r="B765" t="s">
        <v>363</v>
      </c>
      <c r="C765" t="s">
        <v>285</v>
      </c>
      <c r="D765">
        <v>1998</v>
      </c>
      <c r="E765" t="s">
        <v>79</v>
      </c>
      <c r="F765" t="s">
        <v>79</v>
      </c>
      <c r="G765" t="s">
        <v>80</v>
      </c>
      <c r="H765">
        <v>1</v>
      </c>
      <c r="I765">
        <v>1</v>
      </c>
      <c r="J765">
        <v>0</v>
      </c>
      <c r="K765" t="s">
        <v>81</v>
      </c>
      <c r="L765" t="s">
        <v>79</v>
      </c>
      <c r="M765" t="s">
        <v>79</v>
      </c>
      <c r="N765" t="s">
        <v>87</v>
      </c>
      <c r="O765" t="s">
        <v>79</v>
      </c>
      <c r="Q765" t="s">
        <v>110</v>
      </c>
    </row>
    <row r="766" spans="1:17" x14ac:dyDescent="0.25">
      <c r="A766">
        <v>1977</v>
      </c>
      <c r="B766" t="s">
        <v>363</v>
      </c>
      <c r="C766" t="s">
        <v>285</v>
      </c>
      <c r="D766">
        <v>2008</v>
      </c>
      <c r="E766" t="s">
        <v>79</v>
      </c>
      <c r="F766" t="s">
        <v>1485</v>
      </c>
      <c r="G766" t="s">
        <v>1486</v>
      </c>
      <c r="H766">
        <v>0</v>
      </c>
      <c r="I766">
        <v>0</v>
      </c>
      <c r="J766">
        <v>0</v>
      </c>
      <c r="M766" t="s">
        <v>79</v>
      </c>
      <c r="N766" t="s">
        <v>87</v>
      </c>
      <c r="O766" t="s">
        <v>79</v>
      </c>
      <c r="Q766" t="s">
        <v>110</v>
      </c>
    </row>
    <row r="767" spans="1:17" x14ac:dyDescent="0.25">
      <c r="A767">
        <v>35</v>
      </c>
      <c r="B767" t="s">
        <v>268</v>
      </c>
      <c r="C767" t="s">
        <v>269</v>
      </c>
      <c r="D767">
        <v>1997</v>
      </c>
      <c r="E767" t="s">
        <v>79</v>
      </c>
      <c r="F767" t="s">
        <v>79</v>
      </c>
      <c r="G767" t="s">
        <v>80</v>
      </c>
      <c r="H767">
        <v>1</v>
      </c>
      <c r="I767">
        <v>1</v>
      </c>
      <c r="J767">
        <v>0</v>
      </c>
      <c r="K767" t="s">
        <v>81</v>
      </c>
      <c r="L767" t="s">
        <v>79</v>
      </c>
      <c r="M767" t="s">
        <v>79</v>
      </c>
      <c r="N767" t="s">
        <v>87</v>
      </c>
      <c r="O767" t="s">
        <v>79</v>
      </c>
      <c r="Q767" t="s">
        <v>110</v>
      </c>
    </row>
    <row r="768" spans="1:17" x14ac:dyDescent="0.25">
      <c r="A768">
        <v>63</v>
      </c>
      <c r="B768" t="s">
        <v>268</v>
      </c>
      <c r="C768" t="s">
        <v>269</v>
      </c>
      <c r="D768">
        <v>1999</v>
      </c>
      <c r="E768" t="s">
        <v>79</v>
      </c>
      <c r="F768" t="s">
        <v>79</v>
      </c>
      <c r="G768" t="s">
        <v>237</v>
      </c>
      <c r="H768">
        <v>1</v>
      </c>
      <c r="I768">
        <v>1</v>
      </c>
      <c r="J768">
        <v>0</v>
      </c>
      <c r="K768" t="s">
        <v>81</v>
      </c>
      <c r="L768" t="s">
        <v>79</v>
      </c>
      <c r="M768" t="s">
        <v>79</v>
      </c>
      <c r="N768" t="s">
        <v>87</v>
      </c>
      <c r="O768" t="s">
        <v>79</v>
      </c>
      <c r="Q768" t="s">
        <v>110</v>
      </c>
    </row>
    <row r="769" spans="1:17" x14ac:dyDescent="0.25">
      <c r="A769">
        <v>74</v>
      </c>
      <c r="B769" t="s">
        <v>268</v>
      </c>
      <c r="C769" t="s">
        <v>269</v>
      </c>
      <c r="D769">
        <v>2000</v>
      </c>
      <c r="E769" t="s">
        <v>79</v>
      </c>
      <c r="F769" t="s">
        <v>79</v>
      </c>
      <c r="G769" t="s">
        <v>237</v>
      </c>
      <c r="H769">
        <v>1</v>
      </c>
      <c r="I769">
        <v>1</v>
      </c>
      <c r="J769">
        <v>0</v>
      </c>
      <c r="K769" t="s">
        <v>81</v>
      </c>
      <c r="L769" t="s">
        <v>79</v>
      </c>
      <c r="M769" t="s">
        <v>79</v>
      </c>
      <c r="N769" t="s">
        <v>87</v>
      </c>
      <c r="O769" t="s">
        <v>79</v>
      </c>
      <c r="Q769" t="s">
        <v>110</v>
      </c>
    </row>
    <row r="770" spans="1:17" x14ac:dyDescent="0.25">
      <c r="A770">
        <v>388</v>
      </c>
      <c r="B770" t="s">
        <v>268</v>
      </c>
      <c r="C770" t="s">
        <v>269</v>
      </c>
      <c r="D770">
        <v>2005</v>
      </c>
      <c r="E770" t="s">
        <v>79</v>
      </c>
      <c r="F770" t="s">
        <v>79</v>
      </c>
      <c r="G770" t="s">
        <v>237</v>
      </c>
      <c r="H770">
        <v>1</v>
      </c>
      <c r="I770">
        <v>1</v>
      </c>
      <c r="J770">
        <v>0</v>
      </c>
      <c r="K770" t="s">
        <v>81</v>
      </c>
      <c r="L770" t="s">
        <v>79</v>
      </c>
      <c r="M770" t="s">
        <v>79</v>
      </c>
      <c r="N770" t="s">
        <v>87</v>
      </c>
      <c r="O770" t="s">
        <v>79</v>
      </c>
      <c r="Q770" t="s">
        <v>110</v>
      </c>
    </row>
    <row r="771" spans="1:17" x14ac:dyDescent="0.25">
      <c r="A771">
        <v>721</v>
      </c>
      <c r="B771" t="s">
        <v>268</v>
      </c>
      <c r="C771" t="s">
        <v>269</v>
      </c>
      <c r="D771">
        <v>2006</v>
      </c>
      <c r="E771" t="s">
        <v>79</v>
      </c>
      <c r="F771" t="s">
        <v>79</v>
      </c>
      <c r="G771" t="s">
        <v>1157</v>
      </c>
      <c r="H771">
        <v>1</v>
      </c>
      <c r="I771">
        <v>1</v>
      </c>
      <c r="J771">
        <v>0</v>
      </c>
      <c r="K771" t="s">
        <v>1984</v>
      </c>
      <c r="L771" t="s">
        <v>79</v>
      </c>
      <c r="M771" t="s">
        <v>79</v>
      </c>
      <c r="N771" t="s">
        <v>87</v>
      </c>
      <c r="O771" t="s">
        <v>79</v>
      </c>
      <c r="Q771" t="s">
        <v>110</v>
      </c>
    </row>
    <row r="772" spans="1:17" x14ac:dyDescent="0.25">
      <c r="A772">
        <v>1251</v>
      </c>
      <c r="B772" t="s">
        <v>268</v>
      </c>
      <c r="C772" t="s">
        <v>269</v>
      </c>
      <c r="D772">
        <v>2007</v>
      </c>
      <c r="E772" t="s">
        <v>79</v>
      </c>
      <c r="F772" t="s">
        <v>1485</v>
      </c>
      <c r="G772" t="s">
        <v>1486</v>
      </c>
      <c r="H772">
        <v>0</v>
      </c>
      <c r="I772">
        <v>0</v>
      </c>
      <c r="J772">
        <v>0</v>
      </c>
      <c r="M772" t="s">
        <v>79</v>
      </c>
      <c r="N772" t="s">
        <v>87</v>
      </c>
      <c r="O772" t="s">
        <v>79</v>
      </c>
      <c r="Q772" t="s">
        <v>110</v>
      </c>
    </row>
    <row r="773" spans="1:17" x14ac:dyDescent="0.25">
      <c r="A773">
        <v>64</v>
      </c>
      <c r="B773" t="s">
        <v>419</v>
      </c>
      <c r="C773" t="s">
        <v>420</v>
      </c>
      <c r="D773">
        <v>1999</v>
      </c>
      <c r="E773" t="s">
        <v>79</v>
      </c>
      <c r="F773" t="s">
        <v>79</v>
      </c>
      <c r="G773" t="s">
        <v>80</v>
      </c>
      <c r="H773">
        <v>1</v>
      </c>
      <c r="I773">
        <v>1</v>
      </c>
      <c r="J773">
        <v>0</v>
      </c>
      <c r="K773" t="s">
        <v>81</v>
      </c>
      <c r="L773" t="s">
        <v>79</v>
      </c>
      <c r="M773" t="s">
        <v>79</v>
      </c>
      <c r="N773" t="s">
        <v>87</v>
      </c>
      <c r="O773" t="s">
        <v>79</v>
      </c>
      <c r="Q773" t="s">
        <v>110</v>
      </c>
    </row>
    <row r="774" spans="1:17" x14ac:dyDescent="0.25">
      <c r="A774">
        <v>41</v>
      </c>
      <c r="B774" t="s">
        <v>322</v>
      </c>
      <c r="C774" t="s">
        <v>323</v>
      </c>
      <c r="D774">
        <v>1997</v>
      </c>
      <c r="F774" t="s">
        <v>8003</v>
      </c>
      <c r="G774" t="s">
        <v>325</v>
      </c>
      <c r="H774">
        <v>1</v>
      </c>
      <c r="I774">
        <v>0</v>
      </c>
      <c r="J774">
        <v>0</v>
      </c>
      <c r="M774" t="s">
        <v>79</v>
      </c>
      <c r="N774" t="s">
        <v>87</v>
      </c>
      <c r="O774" t="s">
        <v>79</v>
      </c>
      <c r="Q774" t="s">
        <v>110</v>
      </c>
    </row>
    <row r="775" spans="1:17" x14ac:dyDescent="0.25">
      <c r="A775">
        <v>53</v>
      </c>
      <c r="B775" t="s">
        <v>376</v>
      </c>
      <c r="C775" t="s">
        <v>323</v>
      </c>
      <c r="D775">
        <v>1998</v>
      </c>
      <c r="E775" t="s">
        <v>79</v>
      </c>
      <c r="F775" t="s">
        <v>79</v>
      </c>
      <c r="G775" t="s">
        <v>80</v>
      </c>
      <c r="H775">
        <v>1</v>
      </c>
      <c r="I775">
        <v>1</v>
      </c>
      <c r="J775">
        <v>0</v>
      </c>
      <c r="K775" t="s">
        <v>81</v>
      </c>
      <c r="L775" t="s">
        <v>79</v>
      </c>
      <c r="M775" t="s">
        <v>79</v>
      </c>
      <c r="N775" t="s">
        <v>87</v>
      </c>
      <c r="O775" t="s">
        <v>79</v>
      </c>
      <c r="Q775" t="s">
        <v>110</v>
      </c>
    </row>
    <row r="776" spans="1:17" x14ac:dyDescent="0.25">
      <c r="A776">
        <v>112</v>
      </c>
      <c r="B776" t="s">
        <v>564</v>
      </c>
      <c r="C776" t="s">
        <v>323</v>
      </c>
      <c r="D776">
        <v>2003</v>
      </c>
      <c r="E776" t="s">
        <v>79</v>
      </c>
      <c r="F776" t="s">
        <v>79</v>
      </c>
      <c r="G776" t="s">
        <v>80</v>
      </c>
      <c r="H776">
        <v>1</v>
      </c>
      <c r="I776">
        <v>1</v>
      </c>
      <c r="J776">
        <v>0</v>
      </c>
      <c r="K776" t="s">
        <v>81</v>
      </c>
      <c r="L776" t="s">
        <v>79</v>
      </c>
      <c r="M776" t="s">
        <v>79</v>
      </c>
      <c r="N776" t="s">
        <v>87</v>
      </c>
      <c r="O776" t="s">
        <v>79</v>
      </c>
      <c r="Q776" t="s">
        <v>110</v>
      </c>
    </row>
    <row r="777" spans="1:17" x14ac:dyDescent="0.25">
      <c r="A777">
        <v>172</v>
      </c>
      <c r="B777" t="s">
        <v>747</v>
      </c>
      <c r="C777" t="s">
        <v>323</v>
      </c>
      <c r="D777">
        <v>2004</v>
      </c>
      <c r="E777" t="s">
        <v>79</v>
      </c>
      <c r="F777" t="s">
        <v>79</v>
      </c>
      <c r="G777" t="s">
        <v>80</v>
      </c>
      <c r="H777">
        <v>1</v>
      </c>
      <c r="I777">
        <v>1</v>
      </c>
      <c r="J777">
        <v>0</v>
      </c>
      <c r="K777" t="s">
        <v>81</v>
      </c>
      <c r="L777" t="s">
        <v>79</v>
      </c>
      <c r="M777" t="s">
        <v>79</v>
      </c>
      <c r="N777" t="s">
        <v>87</v>
      </c>
      <c r="O777" t="s">
        <v>79</v>
      </c>
      <c r="Q777" t="s">
        <v>110</v>
      </c>
    </row>
    <row r="778" spans="1:17" x14ac:dyDescent="0.25">
      <c r="A778">
        <v>415</v>
      </c>
      <c r="B778" t="s">
        <v>564</v>
      </c>
      <c r="C778" t="s">
        <v>323</v>
      </c>
      <c r="D778">
        <v>2005</v>
      </c>
      <c r="E778" t="s">
        <v>79</v>
      </c>
      <c r="F778" t="s">
        <v>79</v>
      </c>
      <c r="G778" t="s">
        <v>237</v>
      </c>
      <c r="H778">
        <v>1</v>
      </c>
      <c r="I778">
        <v>1</v>
      </c>
      <c r="J778">
        <v>0</v>
      </c>
      <c r="K778" t="s">
        <v>81</v>
      </c>
      <c r="L778" t="s">
        <v>79</v>
      </c>
      <c r="M778" t="s">
        <v>79</v>
      </c>
      <c r="N778" t="s">
        <v>87</v>
      </c>
      <c r="O778" t="s">
        <v>79</v>
      </c>
      <c r="Q778" t="s">
        <v>110</v>
      </c>
    </row>
    <row r="779" spans="1:17" x14ac:dyDescent="0.25">
      <c r="A779">
        <v>703</v>
      </c>
      <c r="B779" t="s">
        <v>1913</v>
      </c>
      <c r="C779" t="s">
        <v>323</v>
      </c>
      <c r="D779">
        <v>2006</v>
      </c>
      <c r="F779" t="s">
        <v>8003</v>
      </c>
      <c r="G779" t="s">
        <v>1914</v>
      </c>
      <c r="H779">
        <v>1</v>
      </c>
      <c r="I779">
        <v>0</v>
      </c>
      <c r="J779">
        <v>0</v>
      </c>
      <c r="M779" t="s">
        <v>79</v>
      </c>
      <c r="N779" t="s">
        <v>87</v>
      </c>
      <c r="O779" t="s">
        <v>79</v>
      </c>
      <c r="Q779" t="s">
        <v>110</v>
      </c>
    </row>
    <row r="780" spans="1:17" x14ac:dyDescent="0.25">
      <c r="A780">
        <v>1276</v>
      </c>
      <c r="B780" t="s">
        <v>747</v>
      </c>
      <c r="C780" t="s">
        <v>323</v>
      </c>
      <c r="D780">
        <v>2007</v>
      </c>
      <c r="E780" t="s">
        <v>79</v>
      </c>
      <c r="F780" t="s">
        <v>1485</v>
      </c>
      <c r="G780" t="s">
        <v>1486</v>
      </c>
      <c r="H780">
        <v>0</v>
      </c>
      <c r="I780">
        <v>0</v>
      </c>
      <c r="J780">
        <v>0</v>
      </c>
      <c r="M780" t="s">
        <v>79</v>
      </c>
      <c r="N780" t="s">
        <v>87</v>
      </c>
      <c r="O780" t="s">
        <v>79</v>
      </c>
      <c r="Q780" t="s">
        <v>110</v>
      </c>
    </row>
    <row r="781" spans="1:17" x14ac:dyDescent="0.25">
      <c r="A781">
        <v>1973</v>
      </c>
      <c r="B781" t="s">
        <v>376</v>
      </c>
      <c r="C781" t="s">
        <v>323</v>
      </c>
      <c r="D781">
        <v>2008</v>
      </c>
      <c r="E781" t="s">
        <v>79</v>
      </c>
      <c r="F781" t="s">
        <v>1485</v>
      </c>
      <c r="G781" t="s">
        <v>1486</v>
      </c>
      <c r="H781">
        <v>0</v>
      </c>
      <c r="I781">
        <v>0</v>
      </c>
      <c r="J781">
        <v>0</v>
      </c>
      <c r="M781" t="s">
        <v>79</v>
      </c>
      <c r="N781" t="s">
        <v>87</v>
      </c>
      <c r="O781" t="s">
        <v>79</v>
      </c>
      <c r="Q781" t="s">
        <v>110</v>
      </c>
    </row>
    <row r="782" spans="1:17" x14ac:dyDescent="0.25">
      <c r="A782">
        <v>1974</v>
      </c>
      <c r="B782" t="s">
        <v>564</v>
      </c>
      <c r="C782" t="s">
        <v>323</v>
      </c>
      <c r="D782">
        <v>2008</v>
      </c>
      <c r="E782" t="s">
        <v>79</v>
      </c>
      <c r="F782" t="s">
        <v>1485</v>
      </c>
      <c r="G782" t="s">
        <v>1486</v>
      </c>
      <c r="H782">
        <v>0</v>
      </c>
      <c r="I782">
        <v>0</v>
      </c>
      <c r="J782">
        <v>0</v>
      </c>
      <c r="M782" t="s">
        <v>79</v>
      </c>
      <c r="N782" t="s">
        <v>87</v>
      </c>
      <c r="O782" t="s">
        <v>79</v>
      </c>
      <c r="Q782" t="s">
        <v>110</v>
      </c>
    </row>
    <row r="783" spans="1:17" x14ac:dyDescent="0.25">
      <c r="A783">
        <v>1975</v>
      </c>
      <c r="B783" t="s">
        <v>747</v>
      </c>
      <c r="C783" t="s">
        <v>323</v>
      </c>
      <c r="D783">
        <v>2008</v>
      </c>
      <c r="E783" t="s">
        <v>79</v>
      </c>
      <c r="F783" t="s">
        <v>1485</v>
      </c>
      <c r="G783" t="s">
        <v>1486</v>
      </c>
      <c r="H783">
        <v>0</v>
      </c>
      <c r="I783">
        <v>0</v>
      </c>
      <c r="J783">
        <v>0</v>
      </c>
      <c r="M783" t="s">
        <v>79</v>
      </c>
      <c r="N783" t="s">
        <v>87</v>
      </c>
      <c r="O783" t="s">
        <v>79</v>
      </c>
      <c r="Q783" t="s">
        <v>110</v>
      </c>
    </row>
    <row r="784" spans="1:17" x14ac:dyDescent="0.25">
      <c r="A784">
        <v>54</v>
      </c>
      <c r="B784" t="s">
        <v>382</v>
      </c>
      <c r="C784" t="s">
        <v>383</v>
      </c>
      <c r="D784">
        <v>1998</v>
      </c>
      <c r="E784" t="s">
        <v>79</v>
      </c>
      <c r="F784" t="s">
        <v>79</v>
      </c>
      <c r="G784" t="s">
        <v>80</v>
      </c>
      <c r="H784">
        <v>1</v>
      </c>
      <c r="I784">
        <v>1</v>
      </c>
      <c r="J784">
        <v>0</v>
      </c>
      <c r="K784" t="s">
        <v>81</v>
      </c>
      <c r="L784" t="s">
        <v>79</v>
      </c>
      <c r="M784" t="s">
        <v>79</v>
      </c>
      <c r="N784" t="s">
        <v>87</v>
      </c>
      <c r="O784" t="s">
        <v>79</v>
      </c>
      <c r="Q784" t="s">
        <v>110</v>
      </c>
    </row>
    <row r="785" spans="1:17" x14ac:dyDescent="0.25">
      <c r="A785">
        <v>725</v>
      </c>
      <c r="B785" t="s">
        <v>382</v>
      </c>
      <c r="C785" t="s">
        <v>383</v>
      </c>
      <c r="D785">
        <v>2006</v>
      </c>
      <c r="E785" t="s">
        <v>79</v>
      </c>
      <c r="F785" t="s">
        <v>79</v>
      </c>
      <c r="G785" t="s">
        <v>1157</v>
      </c>
      <c r="H785">
        <v>1</v>
      </c>
      <c r="I785">
        <v>1</v>
      </c>
      <c r="J785">
        <v>0</v>
      </c>
      <c r="K785" t="s">
        <v>1934</v>
      </c>
      <c r="L785" t="s">
        <v>79</v>
      </c>
      <c r="M785" t="s">
        <v>79</v>
      </c>
      <c r="N785" t="s">
        <v>87</v>
      </c>
      <c r="O785" t="s">
        <v>79</v>
      </c>
      <c r="Q785" t="s">
        <v>110</v>
      </c>
    </row>
    <row r="786" spans="1:17" x14ac:dyDescent="0.25">
      <c r="A786">
        <v>1253</v>
      </c>
      <c r="B786" t="s">
        <v>382</v>
      </c>
      <c r="C786" t="s">
        <v>383</v>
      </c>
      <c r="D786">
        <v>2007</v>
      </c>
      <c r="E786" t="s">
        <v>79</v>
      </c>
      <c r="F786" t="s">
        <v>79</v>
      </c>
      <c r="G786" t="s">
        <v>79</v>
      </c>
      <c r="H786">
        <v>1</v>
      </c>
      <c r="I786">
        <v>0</v>
      </c>
      <c r="J786">
        <v>0</v>
      </c>
      <c r="K786" t="s">
        <v>200</v>
      </c>
      <c r="L786" t="s">
        <v>79</v>
      </c>
      <c r="M786" t="s">
        <v>79</v>
      </c>
      <c r="N786" t="s">
        <v>87</v>
      </c>
      <c r="O786" t="s">
        <v>79</v>
      </c>
      <c r="Q786" t="s">
        <v>110</v>
      </c>
    </row>
    <row r="787" spans="1:17" x14ac:dyDescent="0.25">
      <c r="A787">
        <v>1326</v>
      </c>
      <c r="B787" t="s">
        <v>382</v>
      </c>
      <c r="C787" t="s">
        <v>383</v>
      </c>
      <c r="D787">
        <v>2007</v>
      </c>
      <c r="E787" t="s">
        <v>79</v>
      </c>
      <c r="F787" t="s">
        <v>79</v>
      </c>
      <c r="G787" t="s">
        <v>79</v>
      </c>
      <c r="H787">
        <v>1</v>
      </c>
      <c r="I787">
        <v>0</v>
      </c>
      <c r="J787">
        <v>0</v>
      </c>
      <c r="M787" t="s">
        <v>79</v>
      </c>
      <c r="N787" t="s">
        <v>87</v>
      </c>
      <c r="O787" t="s">
        <v>79</v>
      </c>
      <c r="Q787" t="s">
        <v>110</v>
      </c>
    </row>
    <row r="788" spans="1:17" x14ac:dyDescent="0.25">
      <c r="A788">
        <v>4404</v>
      </c>
      <c r="B788" t="s">
        <v>7354</v>
      </c>
      <c r="C788" t="s">
        <v>383</v>
      </c>
      <c r="D788">
        <v>2014</v>
      </c>
      <c r="F788" t="s">
        <v>8003</v>
      </c>
      <c r="G788" t="s">
        <v>7233</v>
      </c>
      <c r="H788">
        <v>0</v>
      </c>
      <c r="I788">
        <v>0</v>
      </c>
      <c r="J788">
        <v>1</v>
      </c>
      <c r="N788" t="s">
        <v>87</v>
      </c>
      <c r="Q788" t="s">
        <v>110</v>
      </c>
    </row>
    <row r="789" spans="1:17" x14ac:dyDescent="0.25">
      <c r="A789">
        <v>22</v>
      </c>
      <c r="B789" t="s">
        <v>209</v>
      </c>
      <c r="C789" t="s">
        <v>210</v>
      </c>
      <c r="D789">
        <v>1996</v>
      </c>
      <c r="E789" t="s">
        <v>79</v>
      </c>
      <c r="F789" t="s">
        <v>79</v>
      </c>
      <c r="G789" t="s">
        <v>80</v>
      </c>
      <c r="H789">
        <v>1</v>
      </c>
      <c r="I789">
        <v>1</v>
      </c>
      <c r="J789">
        <v>0</v>
      </c>
      <c r="K789" t="s">
        <v>81</v>
      </c>
      <c r="L789" t="s">
        <v>79</v>
      </c>
      <c r="M789" t="s">
        <v>79</v>
      </c>
      <c r="N789" t="s">
        <v>87</v>
      </c>
      <c r="O789" t="s">
        <v>79</v>
      </c>
      <c r="P789" t="s">
        <v>217</v>
      </c>
      <c r="Q789" t="s">
        <v>110</v>
      </c>
    </row>
    <row r="790" spans="1:17" x14ac:dyDescent="0.25">
      <c r="A790">
        <v>677</v>
      </c>
      <c r="B790" t="s">
        <v>1862</v>
      </c>
      <c r="C790" t="s">
        <v>210</v>
      </c>
      <c r="D790">
        <v>2006</v>
      </c>
      <c r="F790" t="s">
        <v>8003</v>
      </c>
      <c r="G790" t="s">
        <v>1499</v>
      </c>
      <c r="H790">
        <v>0</v>
      </c>
      <c r="I790">
        <v>0</v>
      </c>
      <c r="J790">
        <v>1</v>
      </c>
      <c r="M790" t="s">
        <v>79</v>
      </c>
      <c r="N790" t="s">
        <v>87</v>
      </c>
      <c r="O790" t="s">
        <v>79</v>
      </c>
      <c r="P790" t="s">
        <v>217</v>
      </c>
      <c r="Q790" t="s">
        <v>110</v>
      </c>
    </row>
    <row r="791" spans="1:17" x14ac:dyDescent="0.25">
      <c r="A791">
        <v>750</v>
      </c>
      <c r="B791" t="s">
        <v>2060</v>
      </c>
      <c r="C791" t="s">
        <v>210</v>
      </c>
      <c r="D791">
        <v>2006</v>
      </c>
      <c r="F791" t="s">
        <v>8003</v>
      </c>
      <c r="G791" t="s">
        <v>2045</v>
      </c>
      <c r="H791">
        <v>0</v>
      </c>
      <c r="I791">
        <v>0</v>
      </c>
      <c r="J791">
        <v>0</v>
      </c>
      <c r="L791" t="s">
        <v>895</v>
      </c>
      <c r="M791" t="s">
        <v>79</v>
      </c>
      <c r="N791" t="s">
        <v>87</v>
      </c>
      <c r="O791" t="s">
        <v>79</v>
      </c>
      <c r="P791" t="s">
        <v>217</v>
      </c>
      <c r="Q791" t="s">
        <v>110</v>
      </c>
    </row>
    <row r="792" spans="1:17" x14ac:dyDescent="0.25">
      <c r="A792">
        <v>751</v>
      </c>
      <c r="B792" t="s">
        <v>2061</v>
      </c>
      <c r="C792" t="s">
        <v>210</v>
      </c>
      <c r="D792">
        <v>2006</v>
      </c>
      <c r="F792" t="s">
        <v>8003</v>
      </c>
      <c r="G792" t="s">
        <v>2045</v>
      </c>
      <c r="H792">
        <v>0</v>
      </c>
      <c r="I792">
        <v>0</v>
      </c>
      <c r="J792">
        <v>0</v>
      </c>
      <c r="L792" t="s">
        <v>895</v>
      </c>
      <c r="M792" t="s">
        <v>79</v>
      </c>
      <c r="N792" t="s">
        <v>87</v>
      </c>
      <c r="O792" t="s">
        <v>79</v>
      </c>
      <c r="P792" t="s">
        <v>217</v>
      </c>
      <c r="Q792" t="s">
        <v>110</v>
      </c>
    </row>
    <row r="793" spans="1:17" x14ac:dyDescent="0.25">
      <c r="A793">
        <v>724</v>
      </c>
      <c r="B793" t="s">
        <v>209</v>
      </c>
      <c r="C793" t="s">
        <v>210</v>
      </c>
      <c r="D793">
        <v>2006</v>
      </c>
      <c r="E793" t="s">
        <v>79</v>
      </c>
      <c r="F793" t="s">
        <v>79</v>
      </c>
      <c r="G793" t="s">
        <v>1157</v>
      </c>
      <c r="H793">
        <v>1</v>
      </c>
      <c r="I793">
        <v>1</v>
      </c>
      <c r="J793">
        <v>0</v>
      </c>
      <c r="K793" t="s">
        <v>1934</v>
      </c>
      <c r="L793" t="s">
        <v>79</v>
      </c>
      <c r="M793" t="s">
        <v>79</v>
      </c>
      <c r="N793" t="s">
        <v>87</v>
      </c>
      <c r="O793" t="s">
        <v>79</v>
      </c>
      <c r="P793" t="s">
        <v>217</v>
      </c>
      <c r="Q793" t="s">
        <v>110</v>
      </c>
    </row>
    <row r="794" spans="1:17" x14ac:dyDescent="0.25">
      <c r="A794">
        <v>1250</v>
      </c>
      <c r="B794" t="s">
        <v>209</v>
      </c>
      <c r="C794" t="s">
        <v>210</v>
      </c>
      <c r="D794">
        <v>2007</v>
      </c>
      <c r="E794" t="s">
        <v>79</v>
      </c>
      <c r="F794" t="s">
        <v>79</v>
      </c>
      <c r="G794" t="s">
        <v>79</v>
      </c>
      <c r="H794">
        <v>1</v>
      </c>
      <c r="I794">
        <v>1</v>
      </c>
      <c r="J794">
        <v>0</v>
      </c>
      <c r="K794" t="s">
        <v>2832</v>
      </c>
      <c r="L794" t="s">
        <v>79</v>
      </c>
      <c r="M794" t="s">
        <v>79</v>
      </c>
      <c r="N794" t="s">
        <v>87</v>
      </c>
      <c r="O794" t="s">
        <v>79</v>
      </c>
      <c r="P794" t="s">
        <v>217</v>
      </c>
      <c r="Q794" t="s">
        <v>110</v>
      </c>
    </row>
    <row r="795" spans="1:17" x14ac:dyDescent="0.25">
      <c r="A795">
        <v>1312</v>
      </c>
      <c r="B795" t="s">
        <v>209</v>
      </c>
      <c r="C795" t="s">
        <v>210</v>
      </c>
      <c r="D795">
        <v>2007</v>
      </c>
      <c r="E795" t="s">
        <v>79</v>
      </c>
      <c r="F795" t="s">
        <v>79</v>
      </c>
      <c r="G795" t="s">
        <v>79</v>
      </c>
      <c r="H795">
        <v>1</v>
      </c>
      <c r="I795">
        <v>1</v>
      </c>
      <c r="J795">
        <v>0</v>
      </c>
      <c r="K795" t="s">
        <v>2803</v>
      </c>
      <c r="M795" t="s">
        <v>79</v>
      </c>
      <c r="N795" t="s">
        <v>87</v>
      </c>
      <c r="O795" t="s">
        <v>79</v>
      </c>
      <c r="P795" t="s">
        <v>217</v>
      </c>
      <c r="Q795" t="s">
        <v>110</v>
      </c>
    </row>
    <row r="796" spans="1:17" x14ac:dyDescent="0.25">
      <c r="A796">
        <v>1981</v>
      </c>
      <c r="B796" t="s">
        <v>209</v>
      </c>
      <c r="C796" t="s">
        <v>210</v>
      </c>
      <c r="D796">
        <v>2008</v>
      </c>
      <c r="E796" t="s">
        <v>79</v>
      </c>
      <c r="F796" t="s">
        <v>79</v>
      </c>
      <c r="G796" t="s">
        <v>3818</v>
      </c>
      <c r="H796">
        <v>1</v>
      </c>
      <c r="I796">
        <v>1</v>
      </c>
      <c r="J796">
        <v>0</v>
      </c>
      <c r="L796" t="s">
        <v>79</v>
      </c>
      <c r="M796" t="s">
        <v>79</v>
      </c>
      <c r="N796" t="s">
        <v>87</v>
      </c>
      <c r="O796" t="s">
        <v>79</v>
      </c>
      <c r="P796" t="s">
        <v>217</v>
      </c>
      <c r="Q796" t="s">
        <v>110</v>
      </c>
    </row>
    <row r="797" spans="1:17" x14ac:dyDescent="0.25">
      <c r="A797">
        <v>2046</v>
      </c>
      <c r="B797" t="s">
        <v>209</v>
      </c>
      <c r="C797" t="s">
        <v>210</v>
      </c>
      <c r="D797">
        <v>2008</v>
      </c>
      <c r="E797" t="s">
        <v>79</v>
      </c>
      <c r="F797" t="s">
        <v>79</v>
      </c>
      <c r="G797" t="s">
        <v>3818</v>
      </c>
      <c r="H797">
        <v>1</v>
      </c>
      <c r="I797">
        <v>1</v>
      </c>
      <c r="J797">
        <v>0</v>
      </c>
      <c r="M797" t="s">
        <v>79</v>
      </c>
      <c r="N797" t="s">
        <v>87</v>
      </c>
      <c r="O797" t="s">
        <v>79</v>
      </c>
      <c r="P797" t="s">
        <v>217</v>
      </c>
      <c r="Q797" t="s">
        <v>110</v>
      </c>
    </row>
    <row r="798" spans="1:17" x14ac:dyDescent="0.25">
      <c r="A798">
        <v>4497</v>
      </c>
      <c r="B798" t="s">
        <v>7470</v>
      </c>
      <c r="C798" t="s">
        <v>210</v>
      </c>
      <c r="D798">
        <v>2014</v>
      </c>
      <c r="F798" t="s">
        <v>8003</v>
      </c>
      <c r="G798" t="s">
        <v>7258</v>
      </c>
      <c r="H798">
        <v>0</v>
      </c>
      <c r="I798">
        <v>0</v>
      </c>
      <c r="J798">
        <v>1</v>
      </c>
      <c r="N798" t="s">
        <v>87</v>
      </c>
      <c r="P798" t="s">
        <v>217</v>
      </c>
      <c r="Q798" t="s">
        <v>110</v>
      </c>
    </row>
    <row r="799" spans="1:17" x14ac:dyDescent="0.25">
      <c r="A799">
        <v>4498</v>
      </c>
      <c r="B799" t="s">
        <v>7472</v>
      </c>
      <c r="C799" t="s">
        <v>210</v>
      </c>
      <c r="D799">
        <v>2014</v>
      </c>
      <c r="F799" t="s">
        <v>8003</v>
      </c>
      <c r="G799" t="s">
        <v>7233</v>
      </c>
      <c r="H799">
        <v>0</v>
      </c>
      <c r="I799">
        <v>0</v>
      </c>
      <c r="J799">
        <v>1</v>
      </c>
      <c r="N799" t="s">
        <v>87</v>
      </c>
      <c r="P799" t="s">
        <v>217</v>
      </c>
      <c r="Q799" t="s">
        <v>110</v>
      </c>
    </row>
    <row r="800" spans="1:17" x14ac:dyDescent="0.25">
      <c r="A800">
        <v>204</v>
      </c>
      <c r="B800" t="s">
        <v>835</v>
      </c>
      <c r="C800" t="s">
        <v>836</v>
      </c>
      <c r="D800">
        <v>2004</v>
      </c>
      <c r="E800" t="s">
        <v>79</v>
      </c>
      <c r="F800" t="s">
        <v>79</v>
      </c>
      <c r="G800" t="s">
        <v>80</v>
      </c>
      <c r="H800">
        <v>1</v>
      </c>
      <c r="I800">
        <v>1</v>
      </c>
      <c r="J800">
        <v>0</v>
      </c>
      <c r="K800" t="s">
        <v>81</v>
      </c>
      <c r="L800" t="s">
        <v>79</v>
      </c>
      <c r="M800" t="s">
        <v>79</v>
      </c>
      <c r="N800" t="s">
        <v>87</v>
      </c>
      <c r="O800" t="s">
        <v>79</v>
      </c>
      <c r="P800" t="s">
        <v>840</v>
      </c>
      <c r="Q800" t="s">
        <v>110</v>
      </c>
    </row>
    <row r="801" spans="1:17" x14ac:dyDescent="0.25">
      <c r="A801">
        <v>414</v>
      </c>
      <c r="B801" t="s">
        <v>835</v>
      </c>
      <c r="C801" t="s">
        <v>836</v>
      </c>
      <c r="D801">
        <v>2005</v>
      </c>
      <c r="E801" t="s">
        <v>79</v>
      </c>
      <c r="F801" t="s">
        <v>79</v>
      </c>
      <c r="G801" t="s">
        <v>237</v>
      </c>
      <c r="H801">
        <v>1</v>
      </c>
      <c r="I801">
        <v>0</v>
      </c>
      <c r="J801">
        <v>0</v>
      </c>
      <c r="K801" t="s">
        <v>81</v>
      </c>
      <c r="L801" t="s">
        <v>79</v>
      </c>
      <c r="M801" t="s">
        <v>79</v>
      </c>
      <c r="N801" t="s">
        <v>87</v>
      </c>
      <c r="O801" t="s">
        <v>79</v>
      </c>
      <c r="P801" t="s">
        <v>840</v>
      </c>
      <c r="Q801" t="s">
        <v>110</v>
      </c>
    </row>
    <row r="802" spans="1:17" x14ac:dyDescent="0.25">
      <c r="A802">
        <v>675</v>
      </c>
      <c r="B802" t="s">
        <v>1857</v>
      </c>
      <c r="C802" t="s">
        <v>836</v>
      </c>
      <c r="D802">
        <v>2006</v>
      </c>
      <c r="F802" t="s">
        <v>8003</v>
      </c>
      <c r="G802" t="s">
        <v>1499</v>
      </c>
      <c r="H802">
        <v>0</v>
      </c>
      <c r="I802">
        <v>0</v>
      </c>
      <c r="J802">
        <v>1</v>
      </c>
      <c r="M802" t="s">
        <v>79</v>
      </c>
      <c r="N802" t="s">
        <v>87</v>
      </c>
      <c r="O802" t="s">
        <v>79</v>
      </c>
      <c r="P802" t="s">
        <v>840</v>
      </c>
      <c r="Q802" t="s">
        <v>110</v>
      </c>
    </row>
    <row r="803" spans="1:17" x14ac:dyDescent="0.25">
      <c r="A803">
        <v>705</v>
      </c>
      <c r="B803" t="s">
        <v>1917</v>
      </c>
      <c r="C803" t="s">
        <v>836</v>
      </c>
      <c r="D803">
        <v>2006</v>
      </c>
      <c r="F803" t="s">
        <v>8003</v>
      </c>
      <c r="G803" t="s">
        <v>1918</v>
      </c>
      <c r="H803">
        <v>1</v>
      </c>
      <c r="I803">
        <v>1</v>
      </c>
      <c r="J803">
        <v>0</v>
      </c>
      <c r="M803" t="s">
        <v>79</v>
      </c>
      <c r="N803" t="s">
        <v>87</v>
      </c>
      <c r="O803" t="s">
        <v>79</v>
      </c>
      <c r="P803" t="s">
        <v>840</v>
      </c>
      <c r="Q803" t="s">
        <v>110</v>
      </c>
    </row>
    <row r="804" spans="1:17" x14ac:dyDescent="0.25">
      <c r="A804">
        <v>1311</v>
      </c>
      <c r="B804" t="s">
        <v>2897</v>
      </c>
      <c r="C804" t="s">
        <v>836</v>
      </c>
      <c r="D804">
        <v>2007</v>
      </c>
      <c r="E804" t="s">
        <v>79</v>
      </c>
      <c r="F804" t="s">
        <v>79</v>
      </c>
      <c r="G804" t="s">
        <v>79</v>
      </c>
      <c r="H804">
        <v>1</v>
      </c>
      <c r="I804">
        <v>1</v>
      </c>
      <c r="J804">
        <v>0</v>
      </c>
      <c r="K804" t="s">
        <v>2826</v>
      </c>
      <c r="L804" t="s">
        <v>79</v>
      </c>
      <c r="M804" t="s">
        <v>79</v>
      </c>
      <c r="N804" t="s">
        <v>87</v>
      </c>
      <c r="O804" t="s">
        <v>79</v>
      </c>
      <c r="P804" t="s">
        <v>840</v>
      </c>
      <c r="Q804" t="s">
        <v>110</v>
      </c>
    </row>
    <row r="805" spans="1:17" x14ac:dyDescent="0.25">
      <c r="A805">
        <v>1336</v>
      </c>
      <c r="B805" t="s">
        <v>2897</v>
      </c>
      <c r="C805" t="s">
        <v>836</v>
      </c>
      <c r="D805">
        <v>2007</v>
      </c>
      <c r="E805" t="s">
        <v>79</v>
      </c>
      <c r="F805" t="s">
        <v>79</v>
      </c>
      <c r="G805" t="s">
        <v>79</v>
      </c>
      <c r="H805">
        <v>1</v>
      </c>
      <c r="I805">
        <v>1</v>
      </c>
      <c r="J805">
        <v>0</v>
      </c>
      <c r="K805" t="s">
        <v>2920</v>
      </c>
      <c r="M805" t="s">
        <v>79</v>
      </c>
      <c r="N805" t="s">
        <v>87</v>
      </c>
      <c r="O805" t="s">
        <v>79</v>
      </c>
      <c r="P805" t="s">
        <v>840</v>
      </c>
      <c r="Q805" t="s">
        <v>110</v>
      </c>
    </row>
    <row r="806" spans="1:17" x14ac:dyDescent="0.25">
      <c r="A806">
        <v>1972</v>
      </c>
      <c r="B806" t="s">
        <v>835</v>
      </c>
      <c r="C806" t="s">
        <v>836</v>
      </c>
      <c r="D806">
        <v>2008</v>
      </c>
      <c r="E806" t="s">
        <v>79</v>
      </c>
      <c r="F806" t="s">
        <v>1485</v>
      </c>
      <c r="G806" t="s">
        <v>1486</v>
      </c>
      <c r="H806">
        <v>0</v>
      </c>
      <c r="I806">
        <v>0</v>
      </c>
      <c r="J806">
        <v>0</v>
      </c>
      <c r="M806" t="s">
        <v>79</v>
      </c>
      <c r="N806" t="s">
        <v>87</v>
      </c>
      <c r="O806" t="s">
        <v>79</v>
      </c>
      <c r="P806" t="s">
        <v>840</v>
      </c>
      <c r="Q806" t="s">
        <v>110</v>
      </c>
    </row>
    <row r="807" spans="1:17" x14ac:dyDescent="0.25">
      <c r="A807">
        <v>1971</v>
      </c>
      <c r="B807" t="s">
        <v>2897</v>
      </c>
      <c r="C807" t="s">
        <v>836</v>
      </c>
      <c r="D807">
        <v>2008</v>
      </c>
      <c r="E807" t="s">
        <v>79</v>
      </c>
      <c r="F807" t="s">
        <v>79</v>
      </c>
      <c r="G807" t="s">
        <v>3818</v>
      </c>
      <c r="H807">
        <v>1</v>
      </c>
      <c r="I807">
        <v>1</v>
      </c>
      <c r="J807">
        <v>0</v>
      </c>
      <c r="L807" t="s">
        <v>79</v>
      </c>
      <c r="M807" t="s">
        <v>79</v>
      </c>
      <c r="N807" t="s">
        <v>87</v>
      </c>
      <c r="O807" t="s">
        <v>79</v>
      </c>
      <c r="P807" t="s">
        <v>840</v>
      </c>
      <c r="Q807" t="s">
        <v>110</v>
      </c>
    </row>
    <row r="808" spans="1:17" x14ac:dyDescent="0.25">
      <c r="A808">
        <v>2024</v>
      </c>
      <c r="B808" t="s">
        <v>2897</v>
      </c>
      <c r="C808" t="s">
        <v>836</v>
      </c>
      <c r="D808">
        <v>2008</v>
      </c>
      <c r="E808" t="s">
        <v>79</v>
      </c>
      <c r="F808" t="s">
        <v>79</v>
      </c>
      <c r="G808" t="s">
        <v>3818</v>
      </c>
      <c r="H808">
        <v>1</v>
      </c>
      <c r="I808">
        <v>1</v>
      </c>
      <c r="J808">
        <v>0</v>
      </c>
      <c r="M808" t="s">
        <v>79</v>
      </c>
      <c r="N808" t="s">
        <v>87</v>
      </c>
      <c r="O808" t="s">
        <v>79</v>
      </c>
      <c r="P808" t="s">
        <v>840</v>
      </c>
      <c r="Q808" t="s">
        <v>110</v>
      </c>
    </row>
    <row r="809" spans="1:17" x14ac:dyDescent="0.25">
      <c r="A809">
        <v>376</v>
      </c>
      <c r="B809" t="s">
        <v>1330</v>
      </c>
      <c r="C809" t="s">
        <v>1331</v>
      </c>
      <c r="D809">
        <v>2005</v>
      </c>
      <c r="E809" t="s">
        <v>79</v>
      </c>
      <c r="F809" t="s">
        <v>79</v>
      </c>
      <c r="G809" t="s">
        <v>80</v>
      </c>
      <c r="H809">
        <v>1</v>
      </c>
      <c r="I809">
        <v>1</v>
      </c>
      <c r="J809">
        <v>0</v>
      </c>
      <c r="K809" t="s">
        <v>81</v>
      </c>
      <c r="L809" t="s">
        <v>79</v>
      </c>
      <c r="M809" t="s">
        <v>79</v>
      </c>
      <c r="N809" t="s">
        <v>87</v>
      </c>
      <c r="O809" t="s">
        <v>79</v>
      </c>
      <c r="Q809" t="s">
        <v>110</v>
      </c>
    </row>
    <row r="810" spans="1:17" x14ac:dyDescent="0.25">
      <c r="A810">
        <v>711</v>
      </c>
      <c r="B810" t="s">
        <v>1930</v>
      </c>
      <c r="C810" t="s">
        <v>1331</v>
      </c>
      <c r="D810">
        <v>2006</v>
      </c>
      <c r="F810" t="s">
        <v>8003</v>
      </c>
      <c r="G810" t="s">
        <v>1931</v>
      </c>
      <c r="H810">
        <v>1</v>
      </c>
      <c r="I810">
        <v>0</v>
      </c>
      <c r="J810">
        <v>0</v>
      </c>
      <c r="M810" t="s">
        <v>79</v>
      </c>
      <c r="N810" t="s">
        <v>87</v>
      </c>
      <c r="O810" t="s">
        <v>79</v>
      </c>
      <c r="Q810" t="s">
        <v>110</v>
      </c>
    </row>
    <row r="811" spans="1:17" x14ac:dyDescent="0.25">
      <c r="A811">
        <v>1885</v>
      </c>
      <c r="B811" t="s">
        <v>3773</v>
      </c>
      <c r="C811" t="s">
        <v>1331</v>
      </c>
      <c r="D811">
        <v>2008</v>
      </c>
      <c r="F811" t="s">
        <v>8003</v>
      </c>
      <c r="G811" t="s">
        <v>164</v>
      </c>
      <c r="H811">
        <v>0</v>
      </c>
      <c r="I811">
        <v>0</v>
      </c>
      <c r="J811">
        <v>1</v>
      </c>
      <c r="M811" t="s">
        <v>79</v>
      </c>
      <c r="N811" t="s">
        <v>87</v>
      </c>
      <c r="O811" t="s">
        <v>79</v>
      </c>
      <c r="Q811" t="s">
        <v>110</v>
      </c>
    </row>
    <row r="812" spans="1:17" x14ac:dyDescent="0.25">
      <c r="A812">
        <v>2007</v>
      </c>
      <c r="B812" t="s">
        <v>3773</v>
      </c>
      <c r="C812" t="s">
        <v>1331</v>
      </c>
      <c r="D812">
        <v>2008</v>
      </c>
      <c r="E812" t="s">
        <v>79</v>
      </c>
      <c r="F812" t="s">
        <v>1485</v>
      </c>
      <c r="G812" t="s">
        <v>1486</v>
      </c>
      <c r="H812">
        <v>0</v>
      </c>
      <c r="I812">
        <v>0</v>
      </c>
      <c r="J812">
        <v>0</v>
      </c>
      <c r="M812" t="s">
        <v>79</v>
      </c>
      <c r="N812" t="s">
        <v>87</v>
      </c>
      <c r="O812" t="s">
        <v>79</v>
      </c>
      <c r="Q812" t="s">
        <v>110</v>
      </c>
    </row>
    <row r="813" spans="1:17" x14ac:dyDescent="0.25">
      <c r="A813">
        <v>1982</v>
      </c>
      <c r="B813" t="s">
        <v>1330</v>
      </c>
      <c r="C813" t="s">
        <v>1331</v>
      </c>
      <c r="D813">
        <v>2008</v>
      </c>
      <c r="E813" t="s">
        <v>79</v>
      </c>
      <c r="F813" t="s">
        <v>1485</v>
      </c>
      <c r="G813" t="s">
        <v>1486</v>
      </c>
      <c r="H813">
        <v>0</v>
      </c>
      <c r="I813">
        <v>0</v>
      </c>
      <c r="J813">
        <v>0</v>
      </c>
      <c r="M813" t="s">
        <v>79</v>
      </c>
      <c r="N813" t="s">
        <v>87</v>
      </c>
      <c r="O813" t="s">
        <v>79</v>
      </c>
      <c r="Q813" t="s">
        <v>110</v>
      </c>
    </row>
    <row r="814" spans="1:17" x14ac:dyDescent="0.25">
      <c r="A814">
        <v>2044</v>
      </c>
      <c r="B814" t="s">
        <v>1330</v>
      </c>
      <c r="C814" t="s">
        <v>1331</v>
      </c>
      <c r="D814">
        <v>2008</v>
      </c>
      <c r="E814" t="s">
        <v>79</v>
      </c>
      <c r="F814" t="s">
        <v>1485</v>
      </c>
      <c r="G814" t="s">
        <v>1486</v>
      </c>
      <c r="H814">
        <v>0</v>
      </c>
      <c r="I814">
        <v>0</v>
      </c>
      <c r="J814">
        <v>0</v>
      </c>
      <c r="M814" t="s">
        <v>79</v>
      </c>
      <c r="N814" t="s">
        <v>87</v>
      </c>
      <c r="O814" t="s">
        <v>79</v>
      </c>
      <c r="Q814" t="s">
        <v>110</v>
      </c>
    </row>
    <row r="815" spans="1:17" x14ac:dyDescent="0.25">
      <c r="A815">
        <v>163</v>
      </c>
      <c r="B815" t="s">
        <v>726</v>
      </c>
      <c r="C815" t="s">
        <v>727</v>
      </c>
      <c r="D815">
        <v>2004</v>
      </c>
      <c r="F815" t="s">
        <v>8003</v>
      </c>
      <c r="G815" t="s">
        <v>724</v>
      </c>
      <c r="H815">
        <v>1</v>
      </c>
      <c r="I815">
        <v>0</v>
      </c>
      <c r="J815">
        <v>0</v>
      </c>
      <c r="M815" t="s">
        <v>79</v>
      </c>
      <c r="N815" t="s">
        <v>87</v>
      </c>
      <c r="O815" t="s">
        <v>79</v>
      </c>
      <c r="P815" t="s">
        <v>725</v>
      </c>
      <c r="Q815" t="s">
        <v>110</v>
      </c>
    </row>
    <row r="816" spans="1:17" x14ac:dyDescent="0.25">
      <c r="A816">
        <v>206</v>
      </c>
      <c r="B816" t="s">
        <v>845</v>
      </c>
      <c r="C816" t="s">
        <v>727</v>
      </c>
      <c r="D816">
        <v>2004</v>
      </c>
      <c r="E816" t="s">
        <v>79</v>
      </c>
      <c r="F816" t="s">
        <v>79</v>
      </c>
      <c r="G816" t="s">
        <v>80</v>
      </c>
      <c r="H816">
        <v>1</v>
      </c>
      <c r="I816">
        <v>1</v>
      </c>
      <c r="J816">
        <v>0</v>
      </c>
      <c r="K816" t="s">
        <v>81</v>
      </c>
      <c r="L816" t="s">
        <v>79</v>
      </c>
      <c r="M816" t="s">
        <v>79</v>
      </c>
      <c r="N816" t="s">
        <v>87</v>
      </c>
      <c r="O816" t="s">
        <v>79</v>
      </c>
      <c r="P816" t="s">
        <v>725</v>
      </c>
      <c r="Q816" t="s">
        <v>110</v>
      </c>
    </row>
    <row r="817" spans="1:17" x14ac:dyDescent="0.25">
      <c r="A817">
        <v>409</v>
      </c>
      <c r="B817" t="s">
        <v>845</v>
      </c>
      <c r="C817" t="s">
        <v>727</v>
      </c>
      <c r="D817">
        <v>2005</v>
      </c>
      <c r="E817" t="s">
        <v>79</v>
      </c>
      <c r="F817" t="s">
        <v>79</v>
      </c>
      <c r="G817" t="s">
        <v>237</v>
      </c>
      <c r="H817">
        <v>1</v>
      </c>
      <c r="I817">
        <v>1</v>
      </c>
      <c r="J817">
        <v>0</v>
      </c>
      <c r="K817" t="s">
        <v>81</v>
      </c>
      <c r="L817" t="s">
        <v>79</v>
      </c>
      <c r="M817" t="s">
        <v>79</v>
      </c>
      <c r="N817" t="s">
        <v>87</v>
      </c>
      <c r="O817" t="s">
        <v>79</v>
      </c>
      <c r="P817" t="s">
        <v>725</v>
      </c>
      <c r="Q817" t="s">
        <v>110</v>
      </c>
    </row>
    <row r="818" spans="1:17" x14ac:dyDescent="0.25">
      <c r="A818">
        <v>713</v>
      </c>
      <c r="B818" t="s">
        <v>845</v>
      </c>
      <c r="C818" t="s">
        <v>727</v>
      </c>
      <c r="D818">
        <v>2006</v>
      </c>
      <c r="E818" t="s">
        <v>79</v>
      </c>
      <c r="F818" t="s">
        <v>79</v>
      </c>
      <c r="G818" t="s">
        <v>1157</v>
      </c>
      <c r="H818">
        <v>1</v>
      </c>
      <c r="I818">
        <v>1</v>
      </c>
      <c r="J818">
        <v>0</v>
      </c>
      <c r="K818" t="s">
        <v>1934</v>
      </c>
      <c r="L818" t="s">
        <v>79</v>
      </c>
      <c r="M818" t="s">
        <v>79</v>
      </c>
      <c r="N818" t="s">
        <v>87</v>
      </c>
      <c r="O818" t="s">
        <v>79</v>
      </c>
      <c r="P818" t="s">
        <v>725</v>
      </c>
      <c r="Q818" t="s">
        <v>110</v>
      </c>
    </row>
    <row r="819" spans="1:17" x14ac:dyDescent="0.25">
      <c r="A819">
        <v>1252</v>
      </c>
      <c r="B819" t="s">
        <v>845</v>
      </c>
      <c r="C819" t="s">
        <v>727</v>
      </c>
      <c r="D819">
        <v>2007</v>
      </c>
      <c r="E819" t="s">
        <v>79</v>
      </c>
      <c r="F819" t="s">
        <v>8003</v>
      </c>
      <c r="G819" t="s">
        <v>2834</v>
      </c>
      <c r="H819">
        <v>0</v>
      </c>
      <c r="I819">
        <v>0</v>
      </c>
      <c r="J819">
        <v>1</v>
      </c>
      <c r="M819" t="s">
        <v>79</v>
      </c>
      <c r="N819" t="s">
        <v>87</v>
      </c>
      <c r="O819" t="s">
        <v>79</v>
      </c>
      <c r="P819" t="s">
        <v>725</v>
      </c>
      <c r="Q819" t="s">
        <v>110</v>
      </c>
    </row>
    <row r="820" spans="1:17" x14ac:dyDescent="0.25">
      <c r="A820">
        <v>1984</v>
      </c>
      <c r="B820" t="s">
        <v>845</v>
      </c>
      <c r="C820" t="s">
        <v>727</v>
      </c>
      <c r="D820">
        <v>2008</v>
      </c>
      <c r="E820" t="s">
        <v>79</v>
      </c>
      <c r="F820" t="s">
        <v>79</v>
      </c>
      <c r="G820" t="s">
        <v>3818</v>
      </c>
      <c r="H820">
        <v>1</v>
      </c>
      <c r="I820">
        <v>1</v>
      </c>
      <c r="J820">
        <v>0</v>
      </c>
      <c r="L820" t="s">
        <v>79</v>
      </c>
      <c r="M820" t="s">
        <v>79</v>
      </c>
      <c r="N820" t="s">
        <v>87</v>
      </c>
      <c r="O820" t="s">
        <v>79</v>
      </c>
      <c r="P820" t="s">
        <v>725</v>
      </c>
      <c r="Q820" t="s">
        <v>110</v>
      </c>
    </row>
    <row r="821" spans="1:17" x14ac:dyDescent="0.25">
      <c r="A821">
        <v>2042</v>
      </c>
      <c r="B821" t="s">
        <v>845</v>
      </c>
      <c r="C821" t="s">
        <v>727</v>
      </c>
      <c r="D821">
        <v>2008</v>
      </c>
      <c r="E821" t="s">
        <v>79</v>
      </c>
      <c r="F821" t="s">
        <v>79</v>
      </c>
      <c r="G821" t="s">
        <v>3818</v>
      </c>
      <c r="H821">
        <v>1</v>
      </c>
      <c r="I821">
        <v>1</v>
      </c>
      <c r="J821">
        <v>0</v>
      </c>
      <c r="K821" t="s">
        <v>3943</v>
      </c>
      <c r="M821" t="s">
        <v>79</v>
      </c>
      <c r="N821" t="s">
        <v>87</v>
      </c>
      <c r="O821" t="s">
        <v>79</v>
      </c>
      <c r="P821" t="s">
        <v>725</v>
      </c>
      <c r="Q821" t="s">
        <v>110</v>
      </c>
    </row>
    <row r="822" spans="1:17" x14ac:dyDescent="0.25">
      <c r="A822">
        <v>2082</v>
      </c>
      <c r="B822" t="s">
        <v>845</v>
      </c>
      <c r="C822" t="s">
        <v>727</v>
      </c>
      <c r="D822">
        <v>2008</v>
      </c>
      <c r="E822" t="s">
        <v>79</v>
      </c>
      <c r="F822" t="s">
        <v>79</v>
      </c>
      <c r="G822" t="s">
        <v>3818</v>
      </c>
      <c r="H822">
        <v>1</v>
      </c>
      <c r="I822">
        <v>1</v>
      </c>
      <c r="J822">
        <v>0</v>
      </c>
      <c r="K822" t="s">
        <v>3968</v>
      </c>
      <c r="M822" t="s">
        <v>79</v>
      </c>
      <c r="N822" t="s">
        <v>87</v>
      </c>
      <c r="O822" t="s">
        <v>79</v>
      </c>
      <c r="P822" t="s">
        <v>725</v>
      </c>
      <c r="Q822" t="s">
        <v>110</v>
      </c>
    </row>
    <row r="823" spans="1:17" x14ac:dyDescent="0.25">
      <c r="A823">
        <v>2102</v>
      </c>
      <c r="B823" t="s">
        <v>845</v>
      </c>
      <c r="C823" t="s">
        <v>727</v>
      </c>
      <c r="D823">
        <v>2008</v>
      </c>
      <c r="E823" t="s">
        <v>79</v>
      </c>
      <c r="F823" t="s">
        <v>79</v>
      </c>
      <c r="G823" t="s">
        <v>3818</v>
      </c>
      <c r="H823">
        <v>1</v>
      </c>
      <c r="I823">
        <v>1</v>
      </c>
      <c r="J823">
        <v>0</v>
      </c>
      <c r="K823" t="s">
        <v>3988</v>
      </c>
      <c r="M823" t="s">
        <v>79</v>
      </c>
      <c r="N823" t="s">
        <v>87</v>
      </c>
      <c r="O823" t="s">
        <v>79</v>
      </c>
      <c r="P823" t="s">
        <v>725</v>
      </c>
      <c r="Q823" t="s">
        <v>110</v>
      </c>
    </row>
    <row r="824" spans="1:17" x14ac:dyDescent="0.25">
      <c r="A824">
        <v>162</v>
      </c>
      <c r="B824" t="s">
        <v>722</v>
      </c>
      <c r="C824" t="s">
        <v>723</v>
      </c>
      <c r="D824">
        <v>2004</v>
      </c>
      <c r="F824" t="s">
        <v>8003</v>
      </c>
      <c r="G824" t="s">
        <v>724</v>
      </c>
      <c r="H824">
        <v>1</v>
      </c>
      <c r="I824">
        <v>0</v>
      </c>
      <c r="J824">
        <v>0</v>
      </c>
      <c r="M824" t="s">
        <v>79</v>
      </c>
      <c r="N824" t="s">
        <v>87</v>
      </c>
      <c r="O824" t="s">
        <v>79</v>
      </c>
      <c r="P824" t="s">
        <v>725</v>
      </c>
      <c r="Q824" t="s">
        <v>110</v>
      </c>
    </row>
    <row r="825" spans="1:17" x14ac:dyDescent="0.25">
      <c r="A825">
        <v>205</v>
      </c>
      <c r="B825" t="s">
        <v>841</v>
      </c>
      <c r="C825" t="s">
        <v>723</v>
      </c>
      <c r="D825">
        <v>2004</v>
      </c>
      <c r="E825" t="s">
        <v>79</v>
      </c>
      <c r="F825" t="s">
        <v>79</v>
      </c>
      <c r="G825" t="s">
        <v>80</v>
      </c>
      <c r="H825">
        <v>1</v>
      </c>
      <c r="I825">
        <v>1</v>
      </c>
      <c r="J825">
        <v>0</v>
      </c>
      <c r="K825" t="s">
        <v>81</v>
      </c>
      <c r="L825" t="s">
        <v>79</v>
      </c>
      <c r="M825" t="s">
        <v>79</v>
      </c>
      <c r="N825" t="s">
        <v>87</v>
      </c>
      <c r="O825" t="s">
        <v>79</v>
      </c>
      <c r="P825" t="s">
        <v>725</v>
      </c>
      <c r="Q825" t="s">
        <v>110</v>
      </c>
    </row>
    <row r="826" spans="1:17" x14ac:dyDescent="0.25">
      <c r="A826">
        <v>1300</v>
      </c>
      <c r="B826" t="s">
        <v>841</v>
      </c>
      <c r="C826" t="s">
        <v>723</v>
      </c>
      <c r="D826">
        <v>2007</v>
      </c>
      <c r="E826" t="s">
        <v>79</v>
      </c>
      <c r="F826" t="s">
        <v>1485</v>
      </c>
      <c r="G826" t="s">
        <v>1486</v>
      </c>
      <c r="H826">
        <v>0</v>
      </c>
      <c r="I826">
        <v>0</v>
      </c>
      <c r="J826">
        <v>0</v>
      </c>
      <c r="M826" t="s">
        <v>79</v>
      </c>
      <c r="N826" t="s">
        <v>87</v>
      </c>
      <c r="O826" t="s">
        <v>79</v>
      </c>
      <c r="P826" t="s">
        <v>725</v>
      </c>
      <c r="Q826" t="s">
        <v>110</v>
      </c>
    </row>
    <row r="827" spans="1:17" x14ac:dyDescent="0.25">
      <c r="A827">
        <v>1983</v>
      </c>
      <c r="B827" t="s">
        <v>841</v>
      </c>
      <c r="C827" t="s">
        <v>723</v>
      </c>
      <c r="D827">
        <v>2008</v>
      </c>
      <c r="E827" t="s">
        <v>79</v>
      </c>
      <c r="F827" t="s">
        <v>1485</v>
      </c>
      <c r="G827" t="s">
        <v>1486</v>
      </c>
      <c r="H827">
        <v>0</v>
      </c>
      <c r="I827">
        <v>0</v>
      </c>
      <c r="J827">
        <v>0</v>
      </c>
      <c r="M827" t="s">
        <v>79</v>
      </c>
      <c r="N827" t="s">
        <v>87</v>
      </c>
      <c r="O827" t="s">
        <v>79</v>
      </c>
      <c r="P827" t="s">
        <v>725</v>
      </c>
      <c r="Q827" t="s">
        <v>110</v>
      </c>
    </row>
    <row r="828" spans="1:17" x14ac:dyDescent="0.25">
      <c r="A828">
        <v>170</v>
      </c>
      <c r="B828" t="s">
        <v>742</v>
      </c>
      <c r="C828" t="s">
        <v>743</v>
      </c>
      <c r="D828">
        <v>2004</v>
      </c>
      <c r="F828" t="s">
        <v>8003</v>
      </c>
      <c r="G828" t="s">
        <v>656</v>
      </c>
      <c r="H828">
        <v>0</v>
      </c>
      <c r="I828">
        <v>0</v>
      </c>
      <c r="J828">
        <v>1</v>
      </c>
      <c r="M828" t="s">
        <v>79</v>
      </c>
      <c r="N828" t="s">
        <v>87</v>
      </c>
      <c r="O828" t="s">
        <v>79</v>
      </c>
      <c r="Q828" t="s">
        <v>110</v>
      </c>
    </row>
    <row r="829" spans="1:17" x14ac:dyDescent="0.25">
      <c r="A829">
        <v>213</v>
      </c>
      <c r="B829" t="s">
        <v>881</v>
      </c>
      <c r="C829" t="s">
        <v>743</v>
      </c>
      <c r="D829">
        <v>2004</v>
      </c>
      <c r="E829" t="s">
        <v>79</v>
      </c>
      <c r="F829" t="s">
        <v>79</v>
      </c>
      <c r="G829" t="s">
        <v>80</v>
      </c>
      <c r="H829">
        <v>1</v>
      </c>
      <c r="I829">
        <v>1</v>
      </c>
      <c r="J829">
        <v>0</v>
      </c>
      <c r="K829" t="s">
        <v>81</v>
      </c>
      <c r="L829" t="s">
        <v>79</v>
      </c>
      <c r="M829" t="s">
        <v>79</v>
      </c>
      <c r="N829" t="s">
        <v>87</v>
      </c>
      <c r="O829" t="s">
        <v>79</v>
      </c>
      <c r="Q829" t="s">
        <v>110</v>
      </c>
    </row>
    <row r="830" spans="1:17" x14ac:dyDescent="0.25">
      <c r="A830">
        <v>1995</v>
      </c>
      <c r="B830" t="s">
        <v>881</v>
      </c>
      <c r="C830" t="s">
        <v>743</v>
      </c>
      <c r="D830">
        <v>2008</v>
      </c>
      <c r="E830" t="s">
        <v>79</v>
      </c>
      <c r="F830" t="s">
        <v>1485</v>
      </c>
      <c r="G830" t="s">
        <v>1486</v>
      </c>
      <c r="H830">
        <v>0</v>
      </c>
      <c r="I830">
        <v>0</v>
      </c>
      <c r="J830">
        <v>0</v>
      </c>
      <c r="M830" t="s">
        <v>79</v>
      </c>
      <c r="N830" t="s">
        <v>87</v>
      </c>
      <c r="O830" t="s">
        <v>79</v>
      </c>
      <c r="Q830" t="s">
        <v>110</v>
      </c>
    </row>
    <row r="831" spans="1:17" x14ac:dyDescent="0.25">
      <c r="A831">
        <v>169</v>
      </c>
      <c r="B831" t="s">
        <v>740</v>
      </c>
      <c r="C831" t="s">
        <v>741</v>
      </c>
      <c r="D831">
        <v>2004</v>
      </c>
      <c r="F831" t="s">
        <v>8003</v>
      </c>
      <c r="G831" t="s">
        <v>692</v>
      </c>
      <c r="H831">
        <v>1</v>
      </c>
      <c r="I831">
        <v>0</v>
      </c>
      <c r="J831">
        <v>0</v>
      </c>
      <c r="M831" t="s">
        <v>79</v>
      </c>
      <c r="N831" t="s">
        <v>87</v>
      </c>
      <c r="O831" t="s">
        <v>79</v>
      </c>
      <c r="Q831" t="s">
        <v>110</v>
      </c>
    </row>
    <row r="832" spans="1:17" x14ac:dyDescent="0.25">
      <c r="A832">
        <v>212</v>
      </c>
      <c r="B832" t="s">
        <v>877</v>
      </c>
      <c r="C832" t="s">
        <v>741</v>
      </c>
      <c r="D832">
        <v>2004</v>
      </c>
      <c r="E832" t="s">
        <v>79</v>
      </c>
      <c r="F832" t="s">
        <v>79</v>
      </c>
      <c r="G832" t="s">
        <v>80</v>
      </c>
      <c r="H832">
        <v>1</v>
      </c>
      <c r="I832">
        <v>1</v>
      </c>
      <c r="J832">
        <v>0</v>
      </c>
      <c r="K832" t="s">
        <v>81</v>
      </c>
      <c r="L832" t="s">
        <v>79</v>
      </c>
      <c r="M832" t="s">
        <v>79</v>
      </c>
      <c r="N832" t="s">
        <v>87</v>
      </c>
      <c r="O832" t="s">
        <v>79</v>
      </c>
      <c r="Q832" t="s">
        <v>110</v>
      </c>
    </row>
    <row r="833" spans="1:17" x14ac:dyDescent="0.25">
      <c r="A833">
        <v>1279</v>
      </c>
      <c r="B833" t="s">
        <v>877</v>
      </c>
      <c r="C833" t="s">
        <v>741</v>
      </c>
      <c r="D833">
        <v>2007</v>
      </c>
      <c r="E833" t="s">
        <v>79</v>
      </c>
      <c r="F833" t="s">
        <v>1485</v>
      </c>
      <c r="G833" t="s">
        <v>1486</v>
      </c>
      <c r="H833">
        <v>0</v>
      </c>
      <c r="I833">
        <v>0</v>
      </c>
      <c r="J833">
        <v>0</v>
      </c>
      <c r="M833" t="s">
        <v>79</v>
      </c>
      <c r="N833" t="s">
        <v>87</v>
      </c>
      <c r="O833" t="s">
        <v>79</v>
      </c>
      <c r="Q833" t="s">
        <v>110</v>
      </c>
    </row>
    <row r="834" spans="1:17" x14ac:dyDescent="0.25">
      <c r="A834">
        <v>38</v>
      </c>
      <c r="B834" t="s">
        <v>292</v>
      </c>
      <c r="C834" t="s">
        <v>293</v>
      </c>
      <c r="D834">
        <v>1997</v>
      </c>
      <c r="E834" t="s">
        <v>79</v>
      </c>
      <c r="F834" t="s">
        <v>79</v>
      </c>
      <c r="G834" t="s">
        <v>80</v>
      </c>
      <c r="H834">
        <v>1</v>
      </c>
      <c r="I834">
        <v>1</v>
      </c>
      <c r="J834">
        <v>0</v>
      </c>
      <c r="K834" t="s">
        <v>81</v>
      </c>
      <c r="L834" t="s">
        <v>79</v>
      </c>
      <c r="M834" t="s">
        <v>79</v>
      </c>
      <c r="N834" t="s">
        <v>87</v>
      </c>
      <c r="O834" t="s">
        <v>79</v>
      </c>
      <c r="Q834" t="s">
        <v>110</v>
      </c>
    </row>
    <row r="835" spans="1:17" x14ac:dyDescent="0.25">
      <c r="A835">
        <v>51</v>
      </c>
      <c r="B835" t="s">
        <v>292</v>
      </c>
      <c r="C835" t="s">
        <v>293</v>
      </c>
      <c r="D835">
        <v>1998</v>
      </c>
      <c r="E835" t="s">
        <v>79</v>
      </c>
      <c r="F835" t="s">
        <v>79</v>
      </c>
      <c r="G835" t="s">
        <v>237</v>
      </c>
      <c r="H835">
        <v>1</v>
      </c>
      <c r="I835">
        <v>1</v>
      </c>
      <c r="J835">
        <v>0</v>
      </c>
      <c r="K835" t="s">
        <v>81</v>
      </c>
      <c r="L835" t="s">
        <v>79</v>
      </c>
      <c r="M835" t="s">
        <v>79</v>
      </c>
      <c r="N835" t="s">
        <v>87</v>
      </c>
      <c r="O835" t="s">
        <v>79</v>
      </c>
      <c r="Q835" t="s">
        <v>110</v>
      </c>
    </row>
    <row r="836" spans="1:17" x14ac:dyDescent="0.25">
      <c r="A836">
        <v>62</v>
      </c>
      <c r="B836" t="s">
        <v>408</v>
      </c>
      <c r="C836" t="s">
        <v>293</v>
      </c>
      <c r="D836">
        <v>1999</v>
      </c>
      <c r="E836" t="s">
        <v>79</v>
      </c>
      <c r="F836" t="s">
        <v>79</v>
      </c>
      <c r="G836" t="s">
        <v>80</v>
      </c>
      <c r="H836">
        <v>1</v>
      </c>
      <c r="I836">
        <v>1</v>
      </c>
      <c r="J836">
        <v>0</v>
      </c>
      <c r="K836" t="s">
        <v>81</v>
      </c>
      <c r="L836" t="s">
        <v>79</v>
      </c>
      <c r="M836" t="s">
        <v>79</v>
      </c>
      <c r="N836" t="s">
        <v>87</v>
      </c>
      <c r="O836" t="s">
        <v>79</v>
      </c>
      <c r="Q836" t="s">
        <v>110</v>
      </c>
    </row>
    <row r="837" spans="1:17" x14ac:dyDescent="0.25">
      <c r="A837">
        <v>1278</v>
      </c>
      <c r="B837" t="s">
        <v>292</v>
      </c>
      <c r="C837" t="s">
        <v>293</v>
      </c>
      <c r="D837">
        <v>2007</v>
      </c>
      <c r="E837" t="s">
        <v>79</v>
      </c>
      <c r="F837" t="s">
        <v>1485</v>
      </c>
      <c r="G837" t="s">
        <v>1486</v>
      </c>
      <c r="H837">
        <v>0</v>
      </c>
      <c r="I837">
        <v>0</v>
      </c>
      <c r="J837">
        <v>0</v>
      </c>
      <c r="M837" t="s">
        <v>79</v>
      </c>
      <c r="N837" t="s">
        <v>87</v>
      </c>
      <c r="O837" t="s">
        <v>79</v>
      </c>
      <c r="Q837" t="s">
        <v>110</v>
      </c>
    </row>
    <row r="838" spans="1:17" x14ac:dyDescent="0.25">
      <c r="A838">
        <v>1991</v>
      </c>
      <c r="B838" t="s">
        <v>292</v>
      </c>
      <c r="C838" t="s">
        <v>293</v>
      </c>
      <c r="D838">
        <v>2008</v>
      </c>
      <c r="E838" t="s">
        <v>79</v>
      </c>
      <c r="F838" t="s">
        <v>1485</v>
      </c>
      <c r="G838" t="s">
        <v>1486</v>
      </c>
      <c r="H838">
        <v>0</v>
      </c>
      <c r="I838">
        <v>0</v>
      </c>
      <c r="J838">
        <v>0</v>
      </c>
      <c r="M838" t="s">
        <v>79</v>
      </c>
      <c r="N838" t="s">
        <v>87</v>
      </c>
      <c r="O838" t="s">
        <v>79</v>
      </c>
      <c r="Q838" t="s">
        <v>110</v>
      </c>
    </row>
    <row r="839" spans="1:17" x14ac:dyDescent="0.25">
      <c r="A839">
        <v>1992</v>
      </c>
      <c r="B839" t="s">
        <v>408</v>
      </c>
      <c r="C839" t="s">
        <v>293</v>
      </c>
      <c r="D839">
        <v>2008</v>
      </c>
      <c r="E839" t="s">
        <v>79</v>
      </c>
      <c r="F839" t="s">
        <v>1485</v>
      </c>
      <c r="G839" t="s">
        <v>1486</v>
      </c>
      <c r="H839">
        <v>0</v>
      </c>
      <c r="I839">
        <v>0</v>
      </c>
      <c r="J839">
        <v>0</v>
      </c>
      <c r="M839" t="s">
        <v>79</v>
      </c>
      <c r="N839" t="s">
        <v>87</v>
      </c>
      <c r="O839" t="s">
        <v>79</v>
      </c>
      <c r="Q839" t="s">
        <v>110</v>
      </c>
    </row>
    <row r="840" spans="1:17" x14ac:dyDescent="0.25">
      <c r="A840">
        <v>168</v>
      </c>
      <c r="B840" t="s">
        <v>738</v>
      </c>
      <c r="C840" t="s">
        <v>739</v>
      </c>
      <c r="D840">
        <v>2004</v>
      </c>
      <c r="F840" t="s">
        <v>8003</v>
      </c>
      <c r="G840" t="s">
        <v>692</v>
      </c>
      <c r="H840">
        <v>1</v>
      </c>
      <c r="I840">
        <v>0</v>
      </c>
      <c r="J840">
        <v>0</v>
      </c>
      <c r="M840" t="s">
        <v>79</v>
      </c>
      <c r="N840" t="s">
        <v>87</v>
      </c>
      <c r="O840" t="s">
        <v>79</v>
      </c>
      <c r="P840" t="s">
        <v>729</v>
      </c>
      <c r="Q840" t="s">
        <v>110</v>
      </c>
    </row>
    <row r="841" spans="1:17" x14ac:dyDescent="0.25">
      <c r="A841">
        <v>211</v>
      </c>
      <c r="B841" t="s">
        <v>872</v>
      </c>
      <c r="C841" t="s">
        <v>739</v>
      </c>
      <c r="D841">
        <v>2004</v>
      </c>
      <c r="E841" t="s">
        <v>79</v>
      </c>
      <c r="F841" t="s">
        <v>79</v>
      </c>
      <c r="G841" t="s">
        <v>80</v>
      </c>
      <c r="H841">
        <v>1</v>
      </c>
      <c r="I841">
        <v>1</v>
      </c>
      <c r="J841">
        <v>0</v>
      </c>
      <c r="K841" t="s">
        <v>81</v>
      </c>
      <c r="L841" t="s">
        <v>79</v>
      </c>
      <c r="M841" t="s">
        <v>79</v>
      </c>
      <c r="N841" t="s">
        <v>87</v>
      </c>
      <c r="O841" t="s">
        <v>79</v>
      </c>
      <c r="P841" t="s">
        <v>729</v>
      </c>
      <c r="Q841" t="s">
        <v>110</v>
      </c>
    </row>
    <row r="842" spans="1:17" x14ac:dyDescent="0.25">
      <c r="A842">
        <v>729</v>
      </c>
      <c r="B842" t="s">
        <v>872</v>
      </c>
      <c r="C842" t="s">
        <v>739</v>
      </c>
      <c r="D842">
        <v>2006</v>
      </c>
      <c r="E842" t="s">
        <v>79</v>
      </c>
      <c r="F842" t="s">
        <v>79</v>
      </c>
      <c r="G842" t="s">
        <v>1157</v>
      </c>
      <c r="H842">
        <v>1</v>
      </c>
      <c r="I842">
        <v>1</v>
      </c>
      <c r="J842">
        <v>0</v>
      </c>
      <c r="K842" t="s">
        <v>1977</v>
      </c>
      <c r="L842" t="s">
        <v>79</v>
      </c>
      <c r="M842" t="s">
        <v>79</v>
      </c>
      <c r="N842" t="s">
        <v>87</v>
      </c>
      <c r="O842" t="s">
        <v>79</v>
      </c>
      <c r="P842" t="s">
        <v>729</v>
      </c>
      <c r="Q842" t="s">
        <v>110</v>
      </c>
    </row>
    <row r="843" spans="1:17" x14ac:dyDescent="0.25">
      <c r="A843">
        <v>1256</v>
      </c>
      <c r="B843" t="s">
        <v>872</v>
      </c>
      <c r="C843" t="s">
        <v>739</v>
      </c>
      <c r="D843">
        <v>2007</v>
      </c>
      <c r="E843" t="s">
        <v>79</v>
      </c>
      <c r="F843" t="s">
        <v>79</v>
      </c>
      <c r="G843" t="s">
        <v>79</v>
      </c>
      <c r="H843">
        <v>1</v>
      </c>
      <c r="I843">
        <v>1</v>
      </c>
      <c r="J843">
        <v>0</v>
      </c>
      <c r="K843" t="s">
        <v>262</v>
      </c>
      <c r="L843" t="s">
        <v>79</v>
      </c>
      <c r="M843" t="s">
        <v>79</v>
      </c>
      <c r="N843" t="s">
        <v>87</v>
      </c>
      <c r="O843" t="s">
        <v>79</v>
      </c>
      <c r="P843" t="s">
        <v>729</v>
      </c>
      <c r="Q843" t="s">
        <v>110</v>
      </c>
    </row>
    <row r="844" spans="1:17" x14ac:dyDescent="0.25">
      <c r="A844">
        <v>1328</v>
      </c>
      <c r="B844" t="s">
        <v>872</v>
      </c>
      <c r="C844" t="s">
        <v>739</v>
      </c>
      <c r="D844">
        <v>2007</v>
      </c>
      <c r="E844" t="s">
        <v>79</v>
      </c>
      <c r="F844" t="s">
        <v>79</v>
      </c>
      <c r="G844" t="s">
        <v>79</v>
      </c>
      <c r="H844">
        <v>1</v>
      </c>
      <c r="I844">
        <v>1</v>
      </c>
      <c r="J844">
        <v>0</v>
      </c>
      <c r="M844" t="s">
        <v>79</v>
      </c>
      <c r="N844" t="s">
        <v>87</v>
      </c>
      <c r="O844" t="s">
        <v>79</v>
      </c>
      <c r="P844" t="s">
        <v>729</v>
      </c>
      <c r="Q844" t="s">
        <v>110</v>
      </c>
    </row>
    <row r="845" spans="1:17" x14ac:dyDescent="0.25">
      <c r="A845">
        <v>165</v>
      </c>
      <c r="B845" t="s">
        <v>730</v>
      </c>
      <c r="C845" t="s">
        <v>731</v>
      </c>
      <c r="D845">
        <v>2004</v>
      </c>
      <c r="F845" t="s">
        <v>8003</v>
      </c>
      <c r="G845" t="s">
        <v>708</v>
      </c>
      <c r="H845">
        <v>1</v>
      </c>
      <c r="I845">
        <v>0</v>
      </c>
      <c r="J845">
        <v>0</v>
      </c>
      <c r="M845" t="s">
        <v>79</v>
      </c>
      <c r="N845" t="s">
        <v>87</v>
      </c>
      <c r="O845" t="s">
        <v>79</v>
      </c>
      <c r="P845" t="s">
        <v>729</v>
      </c>
      <c r="Q845" t="s">
        <v>110</v>
      </c>
    </row>
    <row r="846" spans="1:17" x14ac:dyDescent="0.25">
      <c r="A846">
        <v>208</v>
      </c>
      <c r="B846" t="s">
        <v>855</v>
      </c>
      <c r="C846" t="s">
        <v>731</v>
      </c>
      <c r="D846">
        <v>2004</v>
      </c>
      <c r="E846" t="s">
        <v>79</v>
      </c>
      <c r="F846" t="s">
        <v>79</v>
      </c>
      <c r="G846" t="s">
        <v>80</v>
      </c>
      <c r="H846">
        <v>1</v>
      </c>
      <c r="I846">
        <v>1</v>
      </c>
      <c r="J846">
        <v>0</v>
      </c>
      <c r="K846" t="s">
        <v>81</v>
      </c>
      <c r="L846" t="s">
        <v>79</v>
      </c>
      <c r="M846" t="s">
        <v>79</v>
      </c>
      <c r="N846" t="s">
        <v>87</v>
      </c>
      <c r="O846" t="s">
        <v>79</v>
      </c>
      <c r="P846" t="s">
        <v>729</v>
      </c>
      <c r="Q846" t="s">
        <v>110</v>
      </c>
    </row>
    <row r="847" spans="1:17" x14ac:dyDescent="0.25">
      <c r="A847">
        <v>1277</v>
      </c>
      <c r="B847" t="s">
        <v>855</v>
      </c>
      <c r="C847" t="s">
        <v>731</v>
      </c>
      <c r="D847">
        <v>2007</v>
      </c>
      <c r="E847" t="s">
        <v>79</v>
      </c>
      <c r="F847" t="s">
        <v>79</v>
      </c>
      <c r="G847" t="s">
        <v>79</v>
      </c>
      <c r="H847">
        <v>1</v>
      </c>
      <c r="I847">
        <v>1</v>
      </c>
      <c r="J847">
        <v>0</v>
      </c>
      <c r="K847" t="s">
        <v>2853</v>
      </c>
      <c r="L847" t="s">
        <v>79</v>
      </c>
      <c r="M847" t="s">
        <v>79</v>
      </c>
      <c r="N847" t="s">
        <v>87</v>
      </c>
      <c r="O847" t="s">
        <v>79</v>
      </c>
      <c r="P847" t="s">
        <v>729</v>
      </c>
      <c r="Q847" t="s">
        <v>110</v>
      </c>
    </row>
    <row r="848" spans="1:17" x14ac:dyDescent="0.25">
      <c r="A848">
        <v>1313</v>
      </c>
      <c r="B848" t="s">
        <v>855</v>
      </c>
      <c r="C848" t="s">
        <v>731</v>
      </c>
      <c r="D848">
        <v>2007</v>
      </c>
      <c r="E848" t="s">
        <v>79</v>
      </c>
      <c r="F848" t="s">
        <v>79</v>
      </c>
      <c r="G848" t="s">
        <v>79</v>
      </c>
      <c r="H848">
        <v>1</v>
      </c>
      <c r="I848">
        <v>1</v>
      </c>
      <c r="J848">
        <v>0</v>
      </c>
      <c r="K848" t="s">
        <v>2894</v>
      </c>
      <c r="M848" t="s">
        <v>79</v>
      </c>
      <c r="N848" t="s">
        <v>87</v>
      </c>
      <c r="O848" t="s">
        <v>79</v>
      </c>
      <c r="P848" t="s">
        <v>729</v>
      </c>
      <c r="Q848" t="s">
        <v>110</v>
      </c>
    </row>
    <row r="849" spans="1:17" x14ac:dyDescent="0.25">
      <c r="A849">
        <v>2620</v>
      </c>
      <c r="B849" t="s">
        <v>4783</v>
      </c>
      <c r="C849" t="s">
        <v>731</v>
      </c>
      <c r="D849">
        <v>2010</v>
      </c>
      <c r="F849" t="s">
        <v>8003</v>
      </c>
      <c r="G849" t="s">
        <v>164</v>
      </c>
      <c r="H849">
        <v>0</v>
      </c>
      <c r="I849">
        <v>0</v>
      </c>
      <c r="J849">
        <v>1</v>
      </c>
      <c r="M849" t="s">
        <v>79</v>
      </c>
      <c r="N849" t="s">
        <v>87</v>
      </c>
      <c r="O849" t="s">
        <v>79</v>
      </c>
      <c r="Q849" t="s">
        <v>110</v>
      </c>
    </row>
    <row r="850" spans="1:17" x14ac:dyDescent="0.25">
      <c r="A850">
        <v>2621</v>
      </c>
      <c r="B850" t="s">
        <v>4785</v>
      </c>
      <c r="C850" t="s">
        <v>731</v>
      </c>
      <c r="D850">
        <v>2010</v>
      </c>
      <c r="F850" t="s">
        <v>8003</v>
      </c>
      <c r="G850" t="s">
        <v>104</v>
      </c>
      <c r="H850">
        <v>1</v>
      </c>
      <c r="I850">
        <v>0</v>
      </c>
      <c r="J850">
        <v>0</v>
      </c>
      <c r="M850" t="s">
        <v>79</v>
      </c>
      <c r="N850" t="s">
        <v>87</v>
      </c>
      <c r="O850" t="s">
        <v>79</v>
      </c>
      <c r="P850" t="s">
        <v>729</v>
      </c>
      <c r="Q850" t="s">
        <v>110</v>
      </c>
    </row>
    <row r="851" spans="1:17" x14ac:dyDescent="0.25">
      <c r="A851">
        <v>2742</v>
      </c>
      <c r="B851" t="s">
        <v>4977</v>
      </c>
      <c r="C851" t="s">
        <v>731</v>
      </c>
      <c r="D851">
        <v>2011</v>
      </c>
      <c r="F851" t="s">
        <v>8003</v>
      </c>
      <c r="G851" t="s">
        <v>1499</v>
      </c>
      <c r="H851">
        <v>1</v>
      </c>
      <c r="I851">
        <v>0</v>
      </c>
      <c r="J851">
        <v>0</v>
      </c>
      <c r="M851" t="s">
        <v>79</v>
      </c>
      <c r="N851" t="s">
        <v>87</v>
      </c>
      <c r="O851" t="s">
        <v>79</v>
      </c>
      <c r="P851" t="s">
        <v>729</v>
      </c>
      <c r="Q851" t="s">
        <v>110</v>
      </c>
    </row>
    <row r="852" spans="1:17" x14ac:dyDescent="0.25">
      <c r="A852">
        <v>2745</v>
      </c>
      <c r="B852" t="s">
        <v>4981</v>
      </c>
      <c r="C852" t="s">
        <v>731</v>
      </c>
      <c r="D852">
        <v>2011</v>
      </c>
      <c r="F852" t="s">
        <v>8003</v>
      </c>
      <c r="G852" t="s">
        <v>1499</v>
      </c>
      <c r="H852">
        <v>1</v>
      </c>
      <c r="I852">
        <v>0</v>
      </c>
      <c r="J852">
        <v>0</v>
      </c>
      <c r="M852" t="s">
        <v>79</v>
      </c>
      <c r="N852" t="s">
        <v>87</v>
      </c>
      <c r="O852" t="s">
        <v>79</v>
      </c>
      <c r="P852" t="s">
        <v>729</v>
      </c>
      <c r="Q852" t="s">
        <v>110</v>
      </c>
    </row>
    <row r="853" spans="1:17" x14ac:dyDescent="0.25">
      <c r="A853">
        <v>167</v>
      </c>
      <c r="B853" t="s">
        <v>735</v>
      </c>
      <c r="C853" t="s">
        <v>736</v>
      </c>
      <c r="D853">
        <v>2004</v>
      </c>
      <c r="F853" t="s">
        <v>8003</v>
      </c>
      <c r="G853" t="s">
        <v>692</v>
      </c>
      <c r="H853">
        <v>1</v>
      </c>
      <c r="I853">
        <v>0</v>
      </c>
      <c r="J853">
        <v>0</v>
      </c>
      <c r="M853" t="s">
        <v>79</v>
      </c>
      <c r="N853" t="s">
        <v>87</v>
      </c>
      <c r="O853" t="s">
        <v>79</v>
      </c>
      <c r="P853" t="s">
        <v>737</v>
      </c>
      <c r="Q853" t="s">
        <v>110</v>
      </c>
    </row>
    <row r="854" spans="1:17" x14ac:dyDescent="0.25">
      <c r="A854">
        <v>209</v>
      </c>
      <c r="B854" t="s">
        <v>860</v>
      </c>
      <c r="C854" t="s">
        <v>736</v>
      </c>
      <c r="D854">
        <v>2004</v>
      </c>
      <c r="E854" t="s">
        <v>79</v>
      </c>
      <c r="F854" t="s">
        <v>79</v>
      </c>
      <c r="G854" t="s">
        <v>80</v>
      </c>
      <c r="H854">
        <v>1</v>
      </c>
      <c r="I854">
        <v>1</v>
      </c>
      <c r="J854">
        <v>0</v>
      </c>
      <c r="K854" t="s">
        <v>81</v>
      </c>
      <c r="L854" t="s">
        <v>79</v>
      </c>
      <c r="M854" t="s">
        <v>79</v>
      </c>
      <c r="N854" t="s">
        <v>87</v>
      </c>
      <c r="O854" t="s">
        <v>79</v>
      </c>
      <c r="P854" t="s">
        <v>737</v>
      </c>
      <c r="Q854" t="s">
        <v>110</v>
      </c>
    </row>
    <row r="855" spans="1:17" x14ac:dyDescent="0.25">
      <c r="A855">
        <v>698</v>
      </c>
      <c r="B855" t="s">
        <v>1902</v>
      </c>
      <c r="C855" t="s">
        <v>736</v>
      </c>
      <c r="D855">
        <v>2006</v>
      </c>
      <c r="F855" t="s">
        <v>8003</v>
      </c>
      <c r="G855" t="s">
        <v>1903</v>
      </c>
      <c r="H855">
        <v>1</v>
      </c>
      <c r="I855">
        <v>0</v>
      </c>
      <c r="J855">
        <v>0</v>
      </c>
      <c r="M855" t="s">
        <v>79</v>
      </c>
      <c r="N855" t="s">
        <v>87</v>
      </c>
      <c r="O855" t="s">
        <v>79</v>
      </c>
      <c r="P855" t="s">
        <v>737</v>
      </c>
      <c r="Q855" t="s">
        <v>110</v>
      </c>
    </row>
    <row r="856" spans="1:17" x14ac:dyDescent="0.25">
      <c r="A856">
        <v>700</v>
      </c>
      <c r="B856" t="s">
        <v>1907</v>
      </c>
      <c r="C856" t="s">
        <v>736</v>
      </c>
      <c r="D856">
        <v>2006</v>
      </c>
      <c r="F856" t="s">
        <v>8003</v>
      </c>
      <c r="G856" t="s">
        <v>1908</v>
      </c>
      <c r="H856">
        <v>0</v>
      </c>
      <c r="I856">
        <v>0</v>
      </c>
      <c r="J856">
        <v>1</v>
      </c>
      <c r="M856" t="s">
        <v>79</v>
      </c>
      <c r="N856" t="s">
        <v>87</v>
      </c>
      <c r="O856" t="s">
        <v>79</v>
      </c>
      <c r="P856" t="s">
        <v>737</v>
      </c>
      <c r="Q856" t="s">
        <v>110</v>
      </c>
    </row>
    <row r="857" spans="1:17" x14ac:dyDescent="0.25">
      <c r="A857">
        <v>1255</v>
      </c>
      <c r="B857" t="s">
        <v>860</v>
      </c>
      <c r="C857" t="s">
        <v>736</v>
      </c>
      <c r="D857">
        <v>2007</v>
      </c>
      <c r="E857" t="s">
        <v>79</v>
      </c>
      <c r="F857" t="s">
        <v>8003</v>
      </c>
      <c r="G857" t="s">
        <v>2834</v>
      </c>
      <c r="H857">
        <v>0</v>
      </c>
      <c r="I857">
        <v>0</v>
      </c>
      <c r="J857">
        <v>1</v>
      </c>
      <c r="M857" t="s">
        <v>79</v>
      </c>
      <c r="N857" t="s">
        <v>87</v>
      </c>
      <c r="O857" t="s">
        <v>79</v>
      </c>
      <c r="P857" t="s">
        <v>737</v>
      </c>
      <c r="Q857" t="s">
        <v>110</v>
      </c>
    </row>
    <row r="858" spans="1:17" x14ac:dyDescent="0.25">
      <c r="A858">
        <v>1987</v>
      </c>
      <c r="B858" t="s">
        <v>860</v>
      </c>
      <c r="C858" t="s">
        <v>736</v>
      </c>
      <c r="D858">
        <v>2008</v>
      </c>
      <c r="E858" t="s">
        <v>79</v>
      </c>
      <c r="F858" t="s">
        <v>1485</v>
      </c>
      <c r="G858" t="s">
        <v>1486</v>
      </c>
      <c r="H858">
        <v>0</v>
      </c>
      <c r="I858">
        <v>0</v>
      </c>
      <c r="J858">
        <v>0</v>
      </c>
      <c r="M858" t="s">
        <v>79</v>
      </c>
      <c r="N858" t="s">
        <v>87</v>
      </c>
      <c r="O858" t="s">
        <v>79</v>
      </c>
      <c r="P858" t="s">
        <v>737</v>
      </c>
      <c r="Q858" t="s">
        <v>110</v>
      </c>
    </row>
    <row r="859" spans="1:17" x14ac:dyDescent="0.25">
      <c r="A859">
        <v>166</v>
      </c>
      <c r="B859" t="s">
        <v>732</v>
      </c>
      <c r="C859" t="s">
        <v>733</v>
      </c>
      <c r="D859">
        <v>2004</v>
      </c>
      <c r="F859" t="s">
        <v>8003</v>
      </c>
      <c r="G859" t="s">
        <v>692</v>
      </c>
      <c r="H859">
        <v>1</v>
      </c>
      <c r="I859">
        <v>0</v>
      </c>
      <c r="J859">
        <v>0</v>
      </c>
      <c r="M859" t="s">
        <v>79</v>
      </c>
      <c r="N859" t="s">
        <v>87</v>
      </c>
      <c r="O859" t="s">
        <v>79</v>
      </c>
      <c r="P859" t="s">
        <v>734</v>
      </c>
      <c r="Q859" t="s">
        <v>110</v>
      </c>
    </row>
    <row r="860" spans="1:17" x14ac:dyDescent="0.25">
      <c r="A860">
        <v>207</v>
      </c>
      <c r="B860" t="s">
        <v>851</v>
      </c>
      <c r="C860" t="s">
        <v>733</v>
      </c>
      <c r="D860">
        <v>2004</v>
      </c>
      <c r="E860" t="s">
        <v>79</v>
      </c>
      <c r="F860" t="s">
        <v>79</v>
      </c>
      <c r="G860" t="s">
        <v>80</v>
      </c>
      <c r="H860">
        <v>1</v>
      </c>
      <c r="I860">
        <v>1</v>
      </c>
      <c r="J860">
        <v>0</v>
      </c>
      <c r="K860" t="s">
        <v>81</v>
      </c>
      <c r="L860" t="s">
        <v>79</v>
      </c>
      <c r="M860" t="s">
        <v>79</v>
      </c>
      <c r="N860" t="s">
        <v>87</v>
      </c>
      <c r="O860" t="s">
        <v>79</v>
      </c>
      <c r="P860" t="s">
        <v>734</v>
      </c>
      <c r="Q860" t="s">
        <v>110</v>
      </c>
    </row>
    <row r="861" spans="1:17" x14ac:dyDescent="0.25">
      <c r="A861">
        <v>375</v>
      </c>
      <c r="B861" t="s">
        <v>1325</v>
      </c>
      <c r="C861" t="s">
        <v>733</v>
      </c>
      <c r="D861">
        <v>2005</v>
      </c>
      <c r="E861" t="s">
        <v>79</v>
      </c>
      <c r="F861" t="s">
        <v>79</v>
      </c>
      <c r="G861" t="s">
        <v>1326</v>
      </c>
      <c r="H861">
        <v>1</v>
      </c>
      <c r="I861">
        <v>1</v>
      </c>
      <c r="J861">
        <v>0</v>
      </c>
      <c r="K861" t="s">
        <v>81</v>
      </c>
      <c r="L861" t="s">
        <v>79</v>
      </c>
      <c r="M861" t="s">
        <v>79</v>
      </c>
      <c r="N861" t="s">
        <v>87</v>
      </c>
      <c r="O861" t="s">
        <v>79</v>
      </c>
      <c r="P861" t="s">
        <v>734</v>
      </c>
      <c r="Q861" t="s">
        <v>110</v>
      </c>
    </row>
    <row r="862" spans="1:17" x14ac:dyDescent="0.25">
      <c r="A862">
        <v>1301</v>
      </c>
      <c r="B862" t="s">
        <v>2885</v>
      </c>
      <c r="C862" t="s">
        <v>733</v>
      </c>
      <c r="D862">
        <v>2007</v>
      </c>
      <c r="E862" t="s">
        <v>79</v>
      </c>
      <c r="F862" t="s">
        <v>79</v>
      </c>
      <c r="G862" t="s">
        <v>79</v>
      </c>
      <c r="H862">
        <v>1</v>
      </c>
      <c r="I862">
        <v>1</v>
      </c>
      <c r="J862">
        <v>0</v>
      </c>
      <c r="K862" t="s">
        <v>2826</v>
      </c>
      <c r="L862" t="s">
        <v>79</v>
      </c>
      <c r="M862" t="s">
        <v>79</v>
      </c>
      <c r="N862" t="s">
        <v>87</v>
      </c>
      <c r="O862" t="s">
        <v>79</v>
      </c>
      <c r="P862" t="s">
        <v>734</v>
      </c>
      <c r="Q862" t="s">
        <v>110</v>
      </c>
    </row>
    <row r="863" spans="1:17" x14ac:dyDescent="0.25">
      <c r="A863">
        <v>1989</v>
      </c>
      <c r="B863" t="s">
        <v>851</v>
      </c>
      <c r="C863" t="s">
        <v>733</v>
      </c>
      <c r="D863">
        <v>2008</v>
      </c>
      <c r="E863" t="s">
        <v>79</v>
      </c>
      <c r="F863" t="s">
        <v>1485</v>
      </c>
      <c r="G863" t="s">
        <v>1486</v>
      </c>
      <c r="H863">
        <v>0</v>
      </c>
      <c r="I863">
        <v>0</v>
      </c>
      <c r="J863">
        <v>0</v>
      </c>
      <c r="M863" t="s">
        <v>79</v>
      </c>
      <c r="N863" t="s">
        <v>87</v>
      </c>
      <c r="O863" t="s">
        <v>79</v>
      </c>
      <c r="P863" t="s">
        <v>734</v>
      </c>
      <c r="Q863" t="s">
        <v>110</v>
      </c>
    </row>
    <row r="864" spans="1:17" x14ac:dyDescent="0.25">
      <c r="A864">
        <v>1994</v>
      </c>
      <c r="B864" t="s">
        <v>851</v>
      </c>
      <c r="C864" t="s">
        <v>733</v>
      </c>
      <c r="D864">
        <v>2008</v>
      </c>
      <c r="E864" t="s">
        <v>79</v>
      </c>
      <c r="F864" t="s">
        <v>1485</v>
      </c>
      <c r="G864" t="s">
        <v>1486</v>
      </c>
      <c r="H864">
        <v>0</v>
      </c>
      <c r="I864">
        <v>0</v>
      </c>
      <c r="J864">
        <v>0</v>
      </c>
      <c r="M864" t="s">
        <v>79</v>
      </c>
      <c r="N864" t="s">
        <v>87</v>
      </c>
      <c r="O864" t="s">
        <v>79</v>
      </c>
      <c r="P864" t="s">
        <v>734</v>
      </c>
      <c r="Q864" t="s">
        <v>110</v>
      </c>
    </row>
    <row r="865" spans="1:17" x14ac:dyDescent="0.25">
      <c r="A865">
        <v>1988</v>
      </c>
      <c r="B865" t="s">
        <v>1325</v>
      </c>
      <c r="C865" t="s">
        <v>733</v>
      </c>
      <c r="D865">
        <v>2008</v>
      </c>
      <c r="E865" t="s">
        <v>79</v>
      </c>
      <c r="F865" t="s">
        <v>1485</v>
      </c>
      <c r="G865" t="s">
        <v>1486</v>
      </c>
      <c r="H865">
        <v>0</v>
      </c>
      <c r="I865">
        <v>0</v>
      </c>
      <c r="J865">
        <v>0</v>
      </c>
      <c r="M865" t="s">
        <v>79</v>
      </c>
      <c r="N865" t="s">
        <v>87</v>
      </c>
      <c r="O865" t="s">
        <v>79</v>
      </c>
      <c r="P865" t="s">
        <v>734</v>
      </c>
      <c r="Q865" t="s">
        <v>110</v>
      </c>
    </row>
    <row r="866" spans="1:17" x14ac:dyDescent="0.25">
      <c r="A866">
        <v>1990</v>
      </c>
      <c r="B866" t="s">
        <v>2885</v>
      </c>
      <c r="C866" t="s">
        <v>733</v>
      </c>
      <c r="D866">
        <v>2008</v>
      </c>
      <c r="E866" t="s">
        <v>79</v>
      </c>
      <c r="F866" t="s">
        <v>8003</v>
      </c>
      <c r="G866" t="s">
        <v>156</v>
      </c>
      <c r="H866">
        <v>0</v>
      </c>
      <c r="I866">
        <v>0</v>
      </c>
      <c r="J866">
        <v>1</v>
      </c>
      <c r="M866" t="s">
        <v>79</v>
      </c>
      <c r="N866" t="s">
        <v>87</v>
      </c>
      <c r="O866" t="s">
        <v>79</v>
      </c>
      <c r="P866" t="s">
        <v>734</v>
      </c>
      <c r="Q866" t="s">
        <v>110</v>
      </c>
    </row>
    <row r="867" spans="1:17" x14ac:dyDescent="0.25">
      <c r="A867">
        <v>176</v>
      </c>
      <c r="B867" t="s">
        <v>753</v>
      </c>
      <c r="C867" t="s">
        <v>754</v>
      </c>
      <c r="D867">
        <v>2004</v>
      </c>
      <c r="F867" t="s">
        <v>8003</v>
      </c>
      <c r="G867" t="s">
        <v>692</v>
      </c>
      <c r="H867">
        <v>1</v>
      </c>
      <c r="I867">
        <v>0</v>
      </c>
      <c r="J867">
        <v>0</v>
      </c>
      <c r="M867" t="s">
        <v>79</v>
      </c>
      <c r="N867" t="s">
        <v>87</v>
      </c>
      <c r="O867" t="s">
        <v>79</v>
      </c>
      <c r="P867" t="s">
        <v>755</v>
      </c>
      <c r="Q867" t="s">
        <v>110</v>
      </c>
    </row>
    <row r="868" spans="1:17" x14ac:dyDescent="0.25">
      <c r="A868">
        <v>210</v>
      </c>
      <c r="B868" t="s">
        <v>867</v>
      </c>
      <c r="C868" t="s">
        <v>754</v>
      </c>
      <c r="D868">
        <v>2004</v>
      </c>
      <c r="E868" t="s">
        <v>79</v>
      </c>
      <c r="F868" t="s">
        <v>79</v>
      </c>
      <c r="G868" t="s">
        <v>80</v>
      </c>
      <c r="H868">
        <v>1</v>
      </c>
      <c r="I868">
        <v>1</v>
      </c>
      <c r="J868">
        <v>0</v>
      </c>
      <c r="K868" t="s">
        <v>81</v>
      </c>
      <c r="L868" t="s">
        <v>79</v>
      </c>
      <c r="M868" t="s">
        <v>79</v>
      </c>
      <c r="N868" t="s">
        <v>87</v>
      </c>
      <c r="O868" t="s">
        <v>79</v>
      </c>
      <c r="P868" t="s">
        <v>755</v>
      </c>
      <c r="Q868" t="s">
        <v>110</v>
      </c>
    </row>
    <row r="869" spans="1:17" x14ac:dyDescent="0.25">
      <c r="A869">
        <v>701</v>
      </c>
      <c r="B869" t="s">
        <v>1909</v>
      </c>
      <c r="C869" t="s">
        <v>754</v>
      </c>
      <c r="D869">
        <v>2006</v>
      </c>
      <c r="F869" t="s">
        <v>8003</v>
      </c>
      <c r="G869" t="s">
        <v>1910</v>
      </c>
      <c r="H869">
        <v>0</v>
      </c>
      <c r="I869">
        <v>0</v>
      </c>
      <c r="J869">
        <v>1</v>
      </c>
      <c r="M869" t="s">
        <v>79</v>
      </c>
      <c r="N869" t="s">
        <v>87</v>
      </c>
      <c r="O869" t="s">
        <v>79</v>
      </c>
      <c r="P869" t="s">
        <v>755</v>
      </c>
      <c r="Q869" t="s">
        <v>110</v>
      </c>
    </row>
    <row r="870" spans="1:17" x14ac:dyDescent="0.25">
      <c r="A870">
        <v>1287</v>
      </c>
      <c r="B870" t="s">
        <v>867</v>
      </c>
      <c r="C870" t="s">
        <v>754</v>
      </c>
      <c r="D870">
        <v>2007</v>
      </c>
      <c r="E870" t="s">
        <v>79</v>
      </c>
      <c r="F870" t="s">
        <v>79</v>
      </c>
      <c r="G870" t="s">
        <v>79</v>
      </c>
      <c r="H870">
        <v>1</v>
      </c>
      <c r="I870">
        <v>1</v>
      </c>
      <c r="J870">
        <v>0</v>
      </c>
      <c r="K870" t="s">
        <v>2826</v>
      </c>
      <c r="L870" t="s">
        <v>79</v>
      </c>
      <c r="M870" t="s">
        <v>79</v>
      </c>
      <c r="N870" t="s">
        <v>87</v>
      </c>
      <c r="O870" t="s">
        <v>79</v>
      </c>
      <c r="P870" t="s">
        <v>755</v>
      </c>
      <c r="Q870" t="s">
        <v>110</v>
      </c>
    </row>
    <row r="871" spans="1:17" x14ac:dyDescent="0.25">
      <c r="A871">
        <v>1327</v>
      </c>
      <c r="B871" t="s">
        <v>867</v>
      </c>
      <c r="C871" t="s">
        <v>754</v>
      </c>
      <c r="D871">
        <v>2007</v>
      </c>
      <c r="E871" t="s">
        <v>79</v>
      </c>
      <c r="F871" t="s">
        <v>79</v>
      </c>
      <c r="G871" t="s">
        <v>79</v>
      </c>
      <c r="H871">
        <v>1</v>
      </c>
      <c r="I871">
        <v>1</v>
      </c>
      <c r="J871">
        <v>0</v>
      </c>
      <c r="K871" t="s">
        <v>2803</v>
      </c>
      <c r="M871" t="s">
        <v>79</v>
      </c>
      <c r="N871" t="s">
        <v>87</v>
      </c>
      <c r="O871" t="s">
        <v>79</v>
      </c>
      <c r="P871" t="s">
        <v>755</v>
      </c>
      <c r="Q871" t="s">
        <v>110</v>
      </c>
    </row>
    <row r="872" spans="1:17" x14ac:dyDescent="0.25">
      <c r="A872">
        <v>39</v>
      </c>
      <c r="B872" t="s">
        <v>300</v>
      </c>
      <c r="C872" t="s">
        <v>301</v>
      </c>
      <c r="D872">
        <v>1997</v>
      </c>
      <c r="E872" t="s">
        <v>79</v>
      </c>
      <c r="F872" t="s">
        <v>79</v>
      </c>
      <c r="G872" t="s">
        <v>80</v>
      </c>
      <c r="H872">
        <v>1</v>
      </c>
      <c r="I872">
        <v>1</v>
      </c>
      <c r="J872">
        <v>0</v>
      </c>
      <c r="K872" t="s">
        <v>81</v>
      </c>
      <c r="L872" t="s">
        <v>79</v>
      </c>
      <c r="M872" t="s">
        <v>79</v>
      </c>
      <c r="N872" t="s">
        <v>87</v>
      </c>
      <c r="O872" t="s">
        <v>79</v>
      </c>
      <c r="Q872" t="s">
        <v>135</v>
      </c>
    </row>
    <row r="873" spans="1:17" x14ac:dyDescent="0.25">
      <c r="A873">
        <v>94</v>
      </c>
      <c r="B873" t="s">
        <v>496</v>
      </c>
      <c r="C873" t="s">
        <v>497</v>
      </c>
      <c r="D873">
        <v>2003</v>
      </c>
      <c r="F873" t="s">
        <v>8003</v>
      </c>
      <c r="G873" t="s">
        <v>499</v>
      </c>
      <c r="H873">
        <v>1</v>
      </c>
      <c r="I873">
        <v>0</v>
      </c>
      <c r="J873">
        <v>0</v>
      </c>
      <c r="M873" t="s">
        <v>79</v>
      </c>
      <c r="N873" t="s">
        <v>87</v>
      </c>
      <c r="O873" t="s">
        <v>79</v>
      </c>
      <c r="P873" t="s">
        <v>500</v>
      </c>
      <c r="Q873" t="s">
        <v>135</v>
      </c>
    </row>
    <row r="874" spans="1:17" x14ac:dyDescent="0.25">
      <c r="A874">
        <v>113</v>
      </c>
      <c r="B874" t="s">
        <v>568</v>
      </c>
      <c r="C874" t="s">
        <v>497</v>
      </c>
      <c r="D874">
        <v>2003</v>
      </c>
      <c r="F874" t="s">
        <v>8003</v>
      </c>
      <c r="G874" t="s">
        <v>569</v>
      </c>
      <c r="H874">
        <v>0</v>
      </c>
      <c r="I874">
        <v>1</v>
      </c>
      <c r="J874">
        <v>0</v>
      </c>
      <c r="M874" t="s">
        <v>79</v>
      </c>
      <c r="N874" t="s">
        <v>87</v>
      </c>
      <c r="O874" t="s">
        <v>79</v>
      </c>
      <c r="P874" t="s">
        <v>500</v>
      </c>
      <c r="Q874" t="s">
        <v>135</v>
      </c>
    </row>
    <row r="875" spans="1:17" x14ac:dyDescent="0.25">
      <c r="A875">
        <v>114</v>
      </c>
      <c r="B875" t="s">
        <v>570</v>
      </c>
      <c r="C875" t="s">
        <v>497</v>
      </c>
      <c r="D875">
        <v>2003</v>
      </c>
      <c r="E875" t="s">
        <v>79</v>
      </c>
      <c r="F875" t="s">
        <v>79</v>
      </c>
      <c r="G875" t="s">
        <v>80</v>
      </c>
      <c r="H875">
        <v>1</v>
      </c>
      <c r="I875">
        <v>1</v>
      </c>
      <c r="J875">
        <v>0</v>
      </c>
      <c r="K875" t="s">
        <v>81</v>
      </c>
      <c r="L875" t="s">
        <v>79</v>
      </c>
      <c r="M875" t="s">
        <v>79</v>
      </c>
      <c r="N875" t="s">
        <v>87</v>
      </c>
      <c r="O875" t="s">
        <v>79</v>
      </c>
      <c r="P875" t="s">
        <v>500</v>
      </c>
      <c r="Q875" t="s">
        <v>135</v>
      </c>
    </row>
    <row r="876" spans="1:17" x14ac:dyDescent="0.25">
      <c r="A876">
        <v>719</v>
      </c>
      <c r="B876" t="s">
        <v>570</v>
      </c>
      <c r="C876" t="s">
        <v>497</v>
      </c>
      <c r="D876">
        <v>2006</v>
      </c>
      <c r="E876" t="s">
        <v>79</v>
      </c>
      <c r="F876" t="s">
        <v>79</v>
      </c>
      <c r="G876" t="s">
        <v>1157</v>
      </c>
      <c r="H876">
        <v>1</v>
      </c>
      <c r="I876">
        <v>1</v>
      </c>
      <c r="J876">
        <v>0</v>
      </c>
      <c r="K876" t="s">
        <v>1977</v>
      </c>
      <c r="L876" t="s">
        <v>79</v>
      </c>
      <c r="M876" t="s">
        <v>79</v>
      </c>
      <c r="N876" t="s">
        <v>87</v>
      </c>
      <c r="O876" t="s">
        <v>79</v>
      </c>
      <c r="P876" t="s">
        <v>500</v>
      </c>
      <c r="Q876" t="s">
        <v>135</v>
      </c>
    </row>
    <row r="877" spans="1:17" x14ac:dyDescent="0.25">
      <c r="A877">
        <v>1261</v>
      </c>
      <c r="B877" t="s">
        <v>570</v>
      </c>
      <c r="C877" t="s">
        <v>497</v>
      </c>
      <c r="D877">
        <v>2007</v>
      </c>
      <c r="E877" t="s">
        <v>79</v>
      </c>
      <c r="F877" t="s">
        <v>8003</v>
      </c>
      <c r="G877" t="s">
        <v>2841</v>
      </c>
      <c r="H877">
        <v>1</v>
      </c>
      <c r="I877">
        <v>0</v>
      </c>
      <c r="J877">
        <v>0</v>
      </c>
      <c r="M877" t="s">
        <v>79</v>
      </c>
      <c r="N877" t="s">
        <v>87</v>
      </c>
      <c r="O877" t="s">
        <v>79</v>
      </c>
      <c r="P877" t="s">
        <v>500</v>
      </c>
      <c r="Q877" t="s">
        <v>135</v>
      </c>
    </row>
    <row r="878" spans="1:17" x14ac:dyDescent="0.25">
      <c r="A878">
        <v>1947</v>
      </c>
      <c r="B878" t="s">
        <v>3864</v>
      </c>
      <c r="C878" t="s">
        <v>497</v>
      </c>
      <c r="D878">
        <v>2008</v>
      </c>
      <c r="F878" t="s">
        <v>8003</v>
      </c>
      <c r="G878" t="s">
        <v>1246</v>
      </c>
      <c r="H878">
        <v>1</v>
      </c>
      <c r="I878">
        <v>0</v>
      </c>
      <c r="J878">
        <v>0</v>
      </c>
      <c r="M878" t="s">
        <v>79</v>
      </c>
      <c r="N878" t="s">
        <v>87</v>
      </c>
      <c r="O878" t="s">
        <v>79</v>
      </c>
      <c r="P878" t="s">
        <v>500</v>
      </c>
      <c r="Q878" t="s">
        <v>135</v>
      </c>
    </row>
    <row r="879" spans="1:17" x14ac:dyDescent="0.25">
      <c r="A879">
        <v>1894</v>
      </c>
      <c r="B879" t="s">
        <v>570</v>
      </c>
      <c r="C879" t="s">
        <v>497</v>
      </c>
      <c r="D879">
        <v>2008</v>
      </c>
      <c r="E879" t="s">
        <v>79</v>
      </c>
      <c r="F879" t="s">
        <v>8003</v>
      </c>
      <c r="G879" t="s">
        <v>156</v>
      </c>
      <c r="H879">
        <v>1</v>
      </c>
      <c r="I879">
        <v>0</v>
      </c>
      <c r="J879">
        <v>0</v>
      </c>
      <c r="M879" t="s">
        <v>79</v>
      </c>
      <c r="N879" t="s">
        <v>87</v>
      </c>
      <c r="O879" t="s">
        <v>79</v>
      </c>
      <c r="P879" t="s">
        <v>500</v>
      </c>
      <c r="Q879" t="s">
        <v>135</v>
      </c>
    </row>
    <row r="880" spans="1:17" x14ac:dyDescent="0.25">
      <c r="A880">
        <v>379</v>
      </c>
      <c r="B880" t="s">
        <v>1337</v>
      </c>
      <c r="C880" t="s">
        <v>1338</v>
      </c>
      <c r="D880">
        <v>2005</v>
      </c>
      <c r="F880" t="s">
        <v>8003</v>
      </c>
      <c r="G880" t="s">
        <v>1339</v>
      </c>
      <c r="H880">
        <v>1</v>
      </c>
      <c r="I880">
        <v>1</v>
      </c>
      <c r="J880">
        <v>0</v>
      </c>
      <c r="M880" t="s">
        <v>578</v>
      </c>
      <c r="N880" t="s">
        <v>87</v>
      </c>
      <c r="O880" t="s">
        <v>578</v>
      </c>
      <c r="Q880" t="s">
        <v>135</v>
      </c>
    </row>
    <row r="881" spans="1:17" x14ac:dyDescent="0.25">
      <c r="A881">
        <v>1275</v>
      </c>
      <c r="B881" t="s">
        <v>2852</v>
      </c>
      <c r="C881" t="s">
        <v>1338</v>
      </c>
      <c r="D881">
        <v>2007</v>
      </c>
      <c r="F881" t="s">
        <v>8003</v>
      </c>
      <c r="G881" t="s">
        <v>104</v>
      </c>
      <c r="H881">
        <v>0</v>
      </c>
      <c r="I881">
        <v>1</v>
      </c>
      <c r="J881">
        <v>0</v>
      </c>
      <c r="M881" t="s">
        <v>578</v>
      </c>
      <c r="N881" t="s">
        <v>87</v>
      </c>
      <c r="O881" t="s">
        <v>578</v>
      </c>
      <c r="Q881" t="s">
        <v>135</v>
      </c>
    </row>
    <row r="882" spans="1:17" x14ac:dyDescent="0.25">
      <c r="A882">
        <v>1303</v>
      </c>
      <c r="B882" t="s">
        <v>2852</v>
      </c>
      <c r="C882" t="s">
        <v>1338</v>
      </c>
      <c r="D882">
        <v>2007</v>
      </c>
      <c r="F882" t="s">
        <v>1485</v>
      </c>
      <c r="G882" t="s">
        <v>1486</v>
      </c>
      <c r="H882">
        <v>0</v>
      </c>
      <c r="I882">
        <v>0</v>
      </c>
      <c r="J882">
        <v>0</v>
      </c>
      <c r="M882" t="s">
        <v>578</v>
      </c>
      <c r="N882" t="s">
        <v>87</v>
      </c>
      <c r="O882" t="s">
        <v>578</v>
      </c>
      <c r="Q882" t="s">
        <v>135</v>
      </c>
    </row>
    <row r="883" spans="1:17" x14ac:dyDescent="0.25">
      <c r="A883">
        <v>1961</v>
      </c>
      <c r="B883" t="s">
        <v>1337</v>
      </c>
      <c r="C883" t="s">
        <v>1338</v>
      </c>
      <c r="D883">
        <v>2008</v>
      </c>
      <c r="F883" t="s">
        <v>1485</v>
      </c>
      <c r="G883" t="s">
        <v>1486</v>
      </c>
      <c r="H883">
        <v>0</v>
      </c>
      <c r="I883">
        <v>0</v>
      </c>
      <c r="J883">
        <v>0</v>
      </c>
      <c r="M883" t="s">
        <v>578</v>
      </c>
      <c r="N883" t="s">
        <v>87</v>
      </c>
      <c r="O883" t="s">
        <v>578</v>
      </c>
      <c r="Q883" t="s">
        <v>135</v>
      </c>
    </row>
    <row r="884" spans="1:17" x14ac:dyDescent="0.25">
      <c r="A884">
        <v>380</v>
      </c>
      <c r="B884" t="s">
        <v>1340</v>
      </c>
      <c r="C884" t="s">
        <v>1341</v>
      </c>
      <c r="D884">
        <v>2005</v>
      </c>
      <c r="F884" t="s">
        <v>8003</v>
      </c>
      <c r="G884" t="s">
        <v>1342</v>
      </c>
      <c r="H884">
        <v>1</v>
      </c>
      <c r="I884">
        <v>1</v>
      </c>
      <c r="J884">
        <v>0</v>
      </c>
      <c r="M884" t="s">
        <v>578</v>
      </c>
      <c r="N884" t="s">
        <v>87</v>
      </c>
      <c r="O884" t="s">
        <v>578</v>
      </c>
      <c r="Q884" t="s">
        <v>135</v>
      </c>
    </row>
    <row r="885" spans="1:17" x14ac:dyDescent="0.25">
      <c r="A885">
        <v>381</v>
      </c>
      <c r="B885" t="s">
        <v>1343</v>
      </c>
      <c r="C885" t="s">
        <v>1341</v>
      </c>
      <c r="D885">
        <v>2005</v>
      </c>
      <c r="F885" t="s">
        <v>8003</v>
      </c>
      <c r="G885" t="s">
        <v>1277</v>
      </c>
      <c r="H885">
        <v>0</v>
      </c>
      <c r="I885">
        <v>0</v>
      </c>
      <c r="J885">
        <v>1</v>
      </c>
      <c r="L885" t="s">
        <v>895</v>
      </c>
      <c r="M885" t="s">
        <v>578</v>
      </c>
      <c r="N885" t="s">
        <v>87</v>
      </c>
      <c r="O885" t="s">
        <v>578</v>
      </c>
      <c r="Q885" t="s">
        <v>135</v>
      </c>
    </row>
    <row r="886" spans="1:17" x14ac:dyDescent="0.25">
      <c r="A886">
        <v>382</v>
      </c>
      <c r="B886" t="s">
        <v>1344</v>
      </c>
      <c r="C886" t="s">
        <v>1341</v>
      </c>
      <c r="D886">
        <v>2005</v>
      </c>
      <c r="F886" t="s">
        <v>8003</v>
      </c>
      <c r="G886" t="s">
        <v>1345</v>
      </c>
      <c r="H886">
        <v>1</v>
      </c>
      <c r="I886">
        <v>0</v>
      </c>
      <c r="J886">
        <v>0</v>
      </c>
      <c r="M886" t="s">
        <v>578</v>
      </c>
      <c r="N886" t="s">
        <v>87</v>
      </c>
      <c r="O886" t="s">
        <v>578</v>
      </c>
      <c r="Q886" t="s">
        <v>135</v>
      </c>
    </row>
    <row r="887" spans="1:17" x14ac:dyDescent="0.25">
      <c r="A887">
        <v>1962</v>
      </c>
      <c r="B887" t="s">
        <v>1344</v>
      </c>
      <c r="C887" t="s">
        <v>1341</v>
      </c>
      <c r="D887">
        <v>2008</v>
      </c>
      <c r="F887" t="s">
        <v>1485</v>
      </c>
      <c r="G887" t="s">
        <v>1486</v>
      </c>
      <c r="H887">
        <v>0</v>
      </c>
      <c r="I887">
        <v>0</v>
      </c>
      <c r="J887">
        <v>0</v>
      </c>
      <c r="M887" t="s">
        <v>578</v>
      </c>
      <c r="N887" t="s">
        <v>87</v>
      </c>
      <c r="O887" t="s">
        <v>578</v>
      </c>
      <c r="Q887" t="s">
        <v>135</v>
      </c>
    </row>
    <row r="888" spans="1:17" x14ac:dyDescent="0.25">
      <c r="A888">
        <v>383</v>
      </c>
      <c r="B888" t="s">
        <v>1346</v>
      </c>
      <c r="C888" t="s">
        <v>1347</v>
      </c>
      <c r="D888">
        <v>2005</v>
      </c>
      <c r="F888" t="s">
        <v>8003</v>
      </c>
      <c r="G888" t="s">
        <v>1349</v>
      </c>
      <c r="H888">
        <v>0</v>
      </c>
      <c r="I888">
        <v>1</v>
      </c>
      <c r="J888">
        <v>0</v>
      </c>
      <c r="M888" t="s">
        <v>578</v>
      </c>
      <c r="N888" t="s">
        <v>87</v>
      </c>
      <c r="O888" t="s">
        <v>578</v>
      </c>
      <c r="Q888" t="s">
        <v>135</v>
      </c>
    </row>
    <row r="889" spans="1:17" x14ac:dyDescent="0.25">
      <c r="A889">
        <v>384</v>
      </c>
      <c r="B889" t="s">
        <v>1350</v>
      </c>
      <c r="C889" t="s">
        <v>1347</v>
      </c>
      <c r="D889">
        <v>2005</v>
      </c>
      <c r="F889" t="s">
        <v>8003</v>
      </c>
      <c r="G889" t="s">
        <v>1351</v>
      </c>
      <c r="H889">
        <v>1</v>
      </c>
      <c r="I889">
        <v>1</v>
      </c>
      <c r="J889">
        <v>0</v>
      </c>
      <c r="M889" t="s">
        <v>578</v>
      </c>
      <c r="N889" t="s">
        <v>87</v>
      </c>
      <c r="O889" t="s">
        <v>578</v>
      </c>
      <c r="Q889" t="s">
        <v>135</v>
      </c>
    </row>
    <row r="890" spans="1:17" x14ac:dyDescent="0.25">
      <c r="A890">
        <v>1963</v>
      </c>
      <c r="B890" t="s">
        <v>1346</v>
      </c>
      <c r="C890" t="s">
        <v>1347</v>
      </c>
      <c r="D890">
        <v>2008</v>
      </c>
      <c r="F890" t="s">
        <v>1485</v>
      </c>
      <c r="G890" t="s">
        <v>1486</v>
      </c>
      <c r="H890">
        <v>0</v>
      </c>
      <c r="I890">
        <v>0</v>
      </c>
      <c r="J890">
        <v>0</v>
      </c>
      <c r="M890" t="s">
        <v>578</v>
      </c>
      <c r="N890" t="s">
        <v>87</v>
      </c>
      <c r="O890" t="s">
        <v>578</v>
      </c>
      <c r="Q890" t="s">
        <v>135</v>
      </c>
    </row>
    <row r="891" spans="1:17" x14ac:dyDescent="0.25">
      <c r="A891">
        <v>2736</v>
      </c>
      <c r="B891" t="s">
        <v>4963</v>
      </c>
      <c r="C891" t="s">
        <v>1347</v>
      </c>
      <c r="D891">
        <v>2011</v>
      </c>
      <c r="F891" t="s">
        <v>8003</v>
      </c>
      <c r="G891" t="s">
        <v>156</v>
      </c>
      <c r="H891">
        <v>1</v>
      </c>
      <c r="I891">
        <v>0</v>
      </c>
      <c r="J891">
        <v>0</v>
      </c>
      <c r="M891" t="s">
        <v>578</v>
      </c>
      <c r="N891" t="s">
        <v>87</v>
      </c>
      <c r="O891" t="s">
        <v>578</v>
      </c>
      <c r="Q891" t="s">
        <v>135</v>
      </c>
    </row>
    <row r="892" spans="1:17" x14ac:dyDescent="0.25">
      <c r="A892">
        <v>3791</v>
      </c>
      <c r="B892" t="s">
        <v>6483</v>
      </c>
      <c r="C892" t="s">
        <v>1347</v>
      </c>
      <c r="D892">
        <v>2012</v>
      </c>
      <c r="F892" t="s">
        <v>1485</v>
      </c>
      <c r="G892" t="s">
        <v>1486</v>
      </c>
      <c r="H892">
        <v>0</v>
      </c>
      <c r="I892">
        <v>0</v>
      </c>
      <c r="J892">
        <v>0</v>
      </c>
      <c r="M892" t="s">
        <v>578</v>
      </c>
      <c r="N892" t="s">
        <v>87</v>
      </c>
      <c r="O892" t="s">
        <v>578</v>
      </c>
      <c r="Q892" t="s">
        <v>135</v>
      </c>
    </row>
    <row r="893" spans="1:17" x14ac:dyDescent="0.25">
      <c r="A893">
        <v>3567</v>
      </c>
      <c r="B893" t="s">
        <v>6483</v>
      </c>
      <c r="C893" t="s">
        <v>1347</v>
      </c>
      <c r="D893">
        <v>2012</v>
      </c>
      <c r="F893" t="s">
        <v>6152</v>
      </c>
      <c r="G893" t="s">
        <v>6152</v>
      </c>
      <c r="H893">
        <v>0</v>
      </c>
      <c r="I893">
        <v>0</v>
      </c>
      <c r="J893">
        <v>0</v>
      </c>
      <c r="M893" t="s">
        <v>578</v>
      </c>
      <c r="N893" t="s">
        <v>87</v>
      </c>
      <c r="O893" t="s">
        <v>578</v>
      </c>
      <c r="Q893" t="s">
        <v>135</v>
      </c>
    </row>
    <row r="894" spans="1:17" x14ac:dyDescent="0.25">
      <c r="A894">
        <v>3566</v>
      </c>
      <c r="B894" t="s">
        <v>6480</v>
      </c>
      <c r="C894" t="s">
        <v>1347</v>
      </c>
      <c r="D894">
        <v>2012</v>
      </c>
      <c r="F894" t="s">
        <v>8003</v>
      </c>
      <c r="G894" t="s">
        <v>164</v>
      </c>
      <c r="H894">
        <v>2</v>
      </c>
      <c r="I894">
        <v>0</v>
      </c>
      <c r="J894">
        <v>0</v>
      </c>
      <c r="M894" t="s">
        <v>578</v>
      </c>
      <c r="N894" t="s">
        <v>87</v>
      </c>
      <c r="O894" t="s">
        <v>578</v>
      </c>
      <c r="Q894" t="s">
        <v>135</v>
      </c>
    </row>
    <row r="895" spans="1:17" x14ac:dyDescent="0.25">
      <c r="A895">
        <v>393</v>
      </c>
      <c r="B895" t="s">
        <v>1369</v>
      </c>
      <c r="C895" t="s">
        <v>1370</v>
      </c>
      <c r="D895">
        <v>2005</v>
      </c>
      <c r="E895" t="s">
        <v>79</v>
      </c>
      <c r="F895" t="s">
        <v>79</v>
      </c>
      <c r="G895" t="s">
        <v>80</v>
      </c>
      <c r="H895">
        <v>1</v>
      </c>
      <c r="I895">
        <v>1</v>
      </c>
      <c r="J895">
        <v>0</v>
      </c>
      <c r="K895" t="s">
        <v>81</v>
      </c>
      <c r="L895" t="s">
        <v>79</v>
      </c>
      <c r="M895" t="s">
        <v>79</v>
      </c>
      <c r="N895" t="s">
        <v>87</v>
      </c>
      <c r="O895" t="s">
        <v>79</v>
      </c>
      <c r="P895" t="s">
        <v>1373</v>
      </c>
      <c r="Q895" t="s">
        <v>135</v>
      </c>
    </row>
    <row r="896" spans="1:17" x14ac:dyDescent="0.25">
      <c r="A896">
        <v>155</v>
      </c>
      <c r="B896" t="s">
        <v>705</v>
      </c>
      <c r="C896" t="s">
        <v>706</v>
      </c>
      <c r="D896">
        <v>2004</v>
      </c>
      <c r="F896" t="s">
        <v>8003</v>
      </c>
      <c r="G896" t="s">
        <v>708</v>
      </c>
      <c r="H896">
        <v>1</v>
      </c>
      <c r="I896">
        <v>0</v>
      </c>
      <c r="J896">
        <v>0</v>
      </c>
      <c r="M896" t="s">
        <v>79</v>
      </c>
      <c r="N896" t="s">
        <v>87</v>
      </c>
      <c r="O896" t="s">
        <v>79</v>
      </c>
      <c r="P896" t="s">
        <v>709</v>
      </c>
      <c r="Q896" t="s">
        <v>135</v>
      </c>
    </row>
    <row r="897" spans="1:17" x14ac:dyDescent="0.25">
      <c r="A897">
        <v>156</v>
      </c>
      <c r="B897" t="s">
        <v>710</v>
      </c>
      <c r="C897" t="s">
        <v>706</v>
      </c>
      <c r="D897">
        <v>2004</v>
      </c>
      <c r="F897" t="s">
        <v>8003</v>
      </c>
      <c r="G897" t="s">
        <v>656</v>
      </c>
      <c r="H897">
        <v>0</v>
      </c>
      <c r="I897">
        <v>0</v>
      </c>
      <c r="J897">
        <v>1</v>
      </c>
      <c r="M897" t="s">
        <v>79</v>
      </c>
      <c r="N897" t="s">
        <v>87</v>
      </c>
      <c r="O897" t="s">
        <v>79</v>
      </c>
      <c r="P897" t="s">
        <v>709</v>
      </c>
      <c r="Q897" t="s">
        <v>135</v>
      </c>
    </row>
    <row r="898" spans="1:17" x14ac:dyDescent="0.25">
      <c r="A898">
        <v>215</v>
      </c>
      <c r="B898" t="s">
        <v>891</v>
      </c>
      <c r="C898" t="s">
        <v>706</v>
      </c>
      <c r="D898">
        <v>2004</v>
      </c>
      <c r="F898" t="s">
        <v>8003</v>
      </c>
      <c r="G898" t="s">
        <v>893</v>
      </c>
      <c r="H898">
        <v>1</v>
      </c>
      <c r="I898">
        <v>1</v>
      </c>
      <c r="J898">
        <v>0</v>
      </c>
      <c r="L898" t="s">
        <v>895</v>
      </c>
      <c r="M898" t="s">
        <v>79</v>
      </c>
      <c r="N898" t="s">
        <v>87</v>
      </c>
      <c r="O898" t="s">
        <v>79</v>
      </c>
      <c r="P898" t="s">
        <v>709</v>
      </c>
      <c r="Q898" t="s">
        <v>135</v>
      </c>
    </row>
    <row r="899" spans="1:17" x14ac:dyDescent="0.25">
      <c r="A899">
        <v>216</v>
      </c>
      <c r="B899" t="s">
        <v>896</v>
      </c>
      <c r="C899" t="s">
        <v>706</v>
      </c>
      <c r="D899">
        <v>2004</v>
      </c>
      <c r="E899" t="s">
        <v>79</v>
      </c>
      <c r="F899" t="s">
        <v>79</v>
      </c>
      <c r="G899" t="s">
        <v>80</v>
      </c>
      <c r="H899">
        <v>1</v>
      </c>
      <c r="I899">
        <v>1</v>
      </c>
      <c r="J899">
        <v>0</v>
      </c>
      <c r="K899" t="s">
        <v>81</v>
      </c>
      <c r="L899" t="s">
        <v>79</v>
      </c>
      <c r="M899" t="s">
        <v>79</v>
      </c>
      <c r="N899" t="s">
        <v>87</v>
      </c>
      <c r="O899" t="s">
        <v>79</v>
      </c>
      <c r="P899" t="s">
        <v>709</v>
      </c>
      <c r="Q899" t="s">
        <v>135</v>
      </c>
    </row>
    <row r="900" spans="1:17" x14ac:dyDescent="0.25">
      <c r="A900">
        <v>745</v>
      </c>
      <c r="B900" t="s">
        <v>2055</v>
      </c>
      <c r="C900" t="s">
        <v>706</v>
      </c>
      <c r="D900">
        <v>2006</v>
      </c>
      <c r="F900" t="s">
        <v>8003</v>
      </c>
      <c r="G900" t="s">
        <v>2045</v>
      </c>
      <c r="H900">
        <v>0</v>
      </c>
      <c r="I900">
        <v>0</v>
      </c>
      <c r="J900">
        <v>0</v>
      </c>
      <c r="L900" t="s">
        <v>895</v>
      </c>
      <c r="M900" t="s">
        <v>79</v>
      </c>
      <c r="N900" t="s">
        <v>87</v>
      </c>
      <c r="O900" t="s">
        <v>79</v>
      </c>
      <c r="P900" t="s">
        <v>709</v>
      </c>
      <c r="Q900" t="s">
        <v>135</v>
      </c>
    </row>
    <row r="901" spans="1:17" x14ac:dyDescent="0.25">
      <c r="A901">
        <v>746</v>
      </c>
      <c r="B901" t="s">
        <v>2056</v>
      </c>
      <c r="C901" t="s">
        <v>706</v>
      </c>
      <c r="D901">
        <v>2006</v>
      </c>
      <c r="F901" t="s">
        <v>8003</v>
      </c>
      <c r="G901" t="s">
        <v>2045</v>
      </c>
      <c r="H901">
        <v>0</v>
      </c>
      <c r="I901">
        <v>0</v>
      </c>
      <c r="J901">
        <v>0</v>
      </c>
      <c r="L901" t="s">
        <v>895</v>
      </c>
      <c r="M901" t="s">
        <v>79</v>
      </c>
      <c r="N901" t="s">
        <v>87</v>
      </c>
      <c r="O901" t="s">
        <v>79</v>
      </c>
      <c r="P901" t="s">
        <v>709</v>
      </c>
      <c r="Q901" t="s">
        <v>135</v>
      </c>
    </row>
    <row r="902" spans="1:17" x14ac:dyDescent="0.25">
      <c r="A902">
        <v>747</v>
      </c>
      <c r="B902" t="s">
        <v>2057</v>
      </c>
      <c r="C902" t="s">
        <v>706</v>
      </c>
      <c r="D902">
        <v>2006</v>
      </c>
      <c r="F902" t="s">
        <v>8003</v>
      </c>
      <c r="G902" t="s">
        <v>2045</v>
      </c>
      <c r="H902">
        <v>0</v>
      </c>
      <c r="I902">
        <v>0</v>
      </c>
      <c r="J902">
        <v>0</v>
      </c>
      <c r="L902" t="s">
        <v>895</v>
      </c>
      <c r="M902" t="s">
        <v>79</v>
      </c>
      <c r="N902" t="s">
        <v>87</v>
      </c>
      <c r="O902" t="s">
        <v>79</v>
      </c>
      <c r="P902" t="s">
        <v>709</v>
      </c>
      <c r="Q902" t="s">
        <v>135</v>
      </c>
    </row>
    <row r="903" spans="1:17" x14ac:dyDescent="0.25">
      <c r="A903">
        <v>748</v>
      </c>
      <c r="B903" t="s">
        <v>2058</v>
      </c>
      <c r="C903" t="s">
        <v>706</v>
      </c>
      <c r="D903">
        <v>2006</v>
      </c>
      <c r="F903" t="s">
        <v>8003</v>
      </c>
      <c r="G903" t="s">
        <v>2045</v>
      </c>
      <c r="H903">
        <v>0</v>
      </c>
      <c r="I903">
        <v>0</v>
      </c>
      <c r="J903">
        <v>0</v>
      </c>
      <c r="L903" t="s">
        <v>895</v>
      </c>
      <c r="M903" t="s">
        <v>79</v>
      </c>
      <c r="N903" t="s">
        <v>87</v>
      </c>
      <c r="O903" t="s">
        <v>79</v>
      </c>
      <c r="P903" t="s">
        <v>709</v>
      </c>
      <c r="Q903" t="s">
        <v>135</v>
      </c>
    </row>
    <row r="904" spans="1:17" x14ac:dyDescent="0.25">
      <c r="A904">
        <v>749</v>
      </c>
      <c r="B904" t="s">
        <v>2059</v>
      </c>
      <c r="C904" t="s">
        <v>706</v>
      </c>
      <c r="D904">
        <v>2006</v>
      </c>
      <c r="F904" t="s">
        <v>8003</v>
      </c>
      <c r="G904" t="s">
        <v>2045</v>
      </c>
      <c r="H904">
        <v>0</v>
      </c>
      <c r="I904">
        <v>0</v>
      </c>
      <c r="J904">
        <v>0</v>
      </c>
      <c r="L904" t="s">
        <v>895</v>
      </c>
      <c r="M904" t="s">
        <v>79</v>
      </c>
      <c r="N904" t="s">
        <v>87</v>
      </c>
      <c r="O904" t="s">
        <v>79</v>
      </c>
      <c r="P904" t="s">
        <v>709</v>
      </c>
      <c r="Q904" t="s">
        <v>135</v>
      </c>
    </row>
    <row r="905" spans="1:17" x14ac:dyDescent="0.25">
      <c r="A905">
        <v>723</v>
      </c>
      <c r="B905" t="s">
        <v>1991</v>
      </c>
      <c r="C905" t="s">
        <v>706</v>
      </c>
      <c r="D905">
        <v>2006</v>
      </c>
      <c r="E905" t="s">
        <v>79</v>
      </c>
      <c r="F905" t="s">
        <v>79</v>
      </c>
      <c r="G905" t="s">
        <v>1992</v>
      </c>
      <c r="H905">
        <v>1</v>
      </c>
      <c r="I905">
        <v>1</v>
      </c>
      <c r="J905">
        <v>0</v>
      </c>
      <c r="K905" t="s">
        <v>1934</v>
      </c>
      <c r="L905" t="s">
        <v>79</v>
      </c>
      <c r="M905" t="s">
        <v>79</v>
      </c>
      <c r="N905" t="s">
        <v>87</v>
      </c>
      <c r="O905" t="s">
        <v>79</v>
      </c>
      <c r="P905" t="s">
        <v>709</v>
      </c>
      <c r="Q905" t="s">
        <v>135</v>
      </c>
    </row>
    <row r="906" spans="1:17" x14ac:dyDescent="0.25">
      <c r="A906">
        <v>1257</v>
      </c>
      <c r="B906" t="s">
        <v>896</v>
      </c>
      <c r="C906" t="s">
        <v>706</v>
      </c>
      <c r="D906">
        <v>2007</v>
      </c>
      <c r="E906" t="s">
        <v>79</v>
      </c>
      <c r="F906" t="s">
        <v>1485</v>
      </c>
      <c r="G906" t="s">
        <v>1486</v>
      </c>
      <c r="H906">
        <v>0</v>
      </c>
      <c r="I906">
        <v>0</v>
      </c>
      <c r="J906">
        <v>0</v>
      </c>
      <c r="M906" t="s">
        <v>86</v>
      </c>
      <c r="N906" t="s">
        <v>87</v>
      </c>
      <c r="O906" t="s">
        <v>191</v>
      </c>
      <c r="P906" t="s">
        <v>709</v>
      </c>
      <c r="Q906" t="s">
        <v>135</v>
      </c>
    </row>
    <row r="907" spans="1:17" x14ac:dyDescent="0.25">
      <c r="A907">
        <v>1258</v>
      </c>
      <c r="B907" t="s">
        <v>1991</v>
      </c>
      <c r="C907" t="s">
        <v>706</v>
      </c>
      <c r="D907">
        <v>2007</v>
      </c>
      <c r="E907" t="s">
        <v>79</v>
      </c>
      <c r="F907" t="s">
        <v>79</v>
      </c>
      <c r="G907" t="s">
        <v>79</v>
      </c>
      <c r="H907">
        <v>1</v>
      </c>
      <c r="I907">
        <v>0</v>
      </c>
      <c r="J907">
        <v>0</v>
      </c>
      <c r="K907" t="s">
        <v>2665</v>
      </c>
      <c r="L907" t="s">
        <v>79</v>
      </c>
      <c r="M907" t="s">
        <v>79</v>
      </c>
      <c r="N907" t="s">
        <v>87</v>
      </c>
      <c r="O907" t="s">
        <v>79</v>
      </c>
      <c r="P907" t="s">
        <v>709</v>
      </c>
      <c r="Q907" t="s">
        <v>135</v>
      </c>
    </row>
    <row r="908" spans="1:17" x14ac:dyDescent="0.25">
      <c r="A908">
        <v>1329</v>
      </c>
      <c r="B908" t="s">
        <v>1991</v>
      </c>
      <c r="C908" t="s">
        <v>706</v>
      </c>
      <c r="D908">
        <v>2007</v>
      </c>
      <c r="E908" t="s">
        <v>79</v>
      </c>
      <c r="F908" t="s">
        <v>79</v>
      </c>
      <c r="G908" t="s">
        <v>79</v>
      </c>
      <c r="H908">
        <v>1</v>
      </c>
      <c r="I908">
        <v>1</v>
      </c>
      <c r="J908">
        <v>0</v>
      </c>
      <c r="K908" t="s">
        <v>2909</v>
      </c>
      <c r="M908" t="s">
        <v>79</v>
      </c>
      <c r="N908" t="s">
        <v>87</v>
      </c>
      <c r="O908" t="s">
        <v>79</v>
      </c>
      <c r="P908" t="s">
        <v>709</v>
      </c>
      <c r="Q908" t="s">
        <v>135</v>
      </c>
    </row>
    <row r="909" spans="1:17" x14ac:dyDescent="0.25">
      <c r="A909">
        <v>2740</v>
      </c>
      <c r="B909" t="s">
        <v>4973</v>
      </c>
      <c r="C909" t="s">
        <v>706</v>
      </c>
      <c r="D909">
        <v>2011</v>
      </c>
      <c r="F909" t="s">
        <v>8003</v>
      </c>
      <c r="G909" t="s">
        <v>156</v>
      </c>
      <c r="H909">
        <v>1</v>
      </c>
      <c r="I909">
        <v>0</v>
      </c>
      <c r="J909">
        <v>0</v>
      </c>
      <c r="M909" t="s">
        <v>79</v>
      </c>
      <c r="N909" t="s">
        <v>87</v>
      </c>
      <c r="O909" t="s">
        <v>79</v>
      </c>
      <c r="P909" t="s">
        <v>709</v>
      </c>
      <c r="Q909" t="s">
        <v>135</v>
      </c>
    </row>
    <row r="910" spans="1:17" x14ac:dyDescent="0.25">
      <c r="A910">
        <v>2741</v>
      </c>
      <c r="B910" t="s">
        <v>4975</v>
      </c>
      <c r="C910" t="s">
        <v>706</v>
      </c>
      <c r="D910">
        <v>2011</v>
      </c>
      <c r="F910" t="s">
        <v>8003</v>
      </c>
      <c r="G910" t="s">
        <v>156</v>
      </c>
      <c r="H910">
        <v>1</v>
      </c>
      <c r="I910">
        <v>0</v>
      </c>
      <c r="J910">
        <v>0</v>
      </c>
      <c r="M910" t="s">
        <v>79</v>
      </c>
      <c r="N910" t="s">
        <v>87</v>
      </c>
      <c r="O910" t="s">
        <v>79</v>
      </c>
      <c r="P910" t="s">
        <v>709</v>
      </c>
      <c r="Q910" t="s">
        <v>135</v>
      </c>
    </row>
    <row r="911" spans="1:17" x14ac:dyDescent="0.25">
      <c r="A911">
        <v>386</v>
      </c>
      <c r="B911" t="s">
        <v>1354</v>
      </c>
      <c r="C911" t="s">
        <v>1355</v>
      </c>
      <c r="D911">
        <v>2005</v>
      </c>
      <c r="E911" t="s">
        <v>79</v>
      </c>
      <c r="F911" t="s">
        <v>79</v>
      </c>
      <c r="G911" t="s">
        <v>80</v>
      </c>
      <c r="H911">
        <v>1</v>
      </c>
      <c r="I911">
        <v>1</v>
      </c>
      <c r="J911">
        <v>0</v>
      </c>
      <c r="K911" t="s">
        <v>81</v>
      </c>
      <c r="L911" t="s">
        <v>79</v>
      </c>
      <c r="M911" t="s">
        <v>79</v>
      </c>
      <c r="N911" t="s">
        <v>87</v>
      </c>
      <c r="O911" t="s">
        <v>79</v>
      </c>
      <c r="P911" t="s">
        <v>1356</v>
      </c>
      <c r="Q911" t="s">
        <v>135</v>
      </c>
    </row>
    <row r="912" spans="1:17" x14ac:dyDescent="0.25">
      <c r="A912">
        <v>689</v>
      </c>
      <c r="B912" t="s">
        <v>1884</v>
      </c>
      <c r="C912" t="s">
        <v>1355</v>
      </c>
      <c r="D912">
        <v>2006</v>
      </c>
      <c r="F912" t="s">
        <v>8003</v>
      </c>
      <c r="G912" t="s">
        <v>1885</v>
      </c>
      <c r="H912">
        <v>0</v>
      </c>
      <c r="I912">
        <v>0</v>
      </c>
      <c r="J912">
        <v>1</v>
      </c>
      <c r="M912" t="s">
        <v>79</v>
      </c>
      <c r="N912" t="s">
        <v>87</v>
      </c>
      <c r="O912" t="s">
        <v>79</v>
      </c>
      <c r="P912" t="s">
        <v>1356</v>
      </c>
      <c r="Q912" t="s">
        <v>135</v>
      </c>
    </row>
    <row r="913" spans="1:17" x14ac:dyDescent="0.25">
      <c r="A913">
        <v>707</v>
      </c>
      <c r="B913" t="s">
        <v>1922</v>
      </c>
      <c r="C913" t="s">
        <v>1355</v>
      </c>
      <c r="D913">
        <v>2006</v>
      </c>
      <c r="F913" t="s">
        <v>8003</v>
      </c>
      <c r="G913" t="s">
        <v>1923</v>
      </c>
      <c r="H913">
        <v>1</v>
      </c>
      <c r="I913">
        <v>0</v>
      </c>
      <c r="J913">
        <v>0</v>
      </c>
      <c r="M913" t="s">
        <v>79</v>
      </c>
      <c r="N913" t="s">
        <v>87</v>
      </c>
      <c r="O913" t="s">
        <v>79</v>
      </c>
      <c r="P913" t="s">
        <v>1356</v>
      </c>
      <c r="Q913" t="s">
        <v>135</v>
      </c>
    </row>
    <row r="914" spans="1:17" x14ac:dyDescent="0.25">
      <c r="A914">
        <v>1280</v>
      </c>
      <c r="B914" t="s">
        <v>1354</v>
      </c>
      <c r="C914" t="s">
        <v>1355</v>
      </c>
      <c r="D914">
        <v>2007</v>
      </c>
      <c r="E914" t="s">
        <v>79</v>
      </c>
      <c r="F914" t="s">
        <v>1485</v>
      </c>
      <c r="G914" t="s">
        <v>1486</v>
      </c>
      <c r="H914">
        <v>0</v>
      </c>
      <c r="I914">
        <v>0</v>
      </c>
      <c r="J914">
        <v>0</v>
      </c>
      <c r="M914" t="s">
        <v>86</v>
      </c>
      <c r="N914" t="s">
        <v>87</v>
      </c>
      <c r="O914" t="s">
        <v>191</v>
      </c>
      <c r="P914" t="s">
        <v>1356</v>
      </c>
      <c r="Q914" t="s">
        <v>135</v>
      </c>
    </row>
    <row r="915" spans="1:17" x14ac:dyDescent="0.25">
      <c r="A915">
        <v>390</v>
      </c>
      <c r="B915" t="s">
        <v>1362</v>
      </c>
      <c r="C915" t="s">
        <v>1363</v>
      </c>
      <c r="D915">
        <v>2005</v>
      </c>
      <c r="F915" t="s">
        <v>8003</v>
      </c>
      <c r="G915" t="s">
        <v>1364</v>
      </c>
      <c r="H915">
        <v>1</v>
      </c>
      <c r="I915">
        <v>1</v>
      </c>
      <c r="J915">
        <v>0</v>
      </c>
      <c r="M915" t="s">
        <v>578</v>
      </c>
      <c r="N915" t="s">
        <v>87</v>
      </c>
      <c r="O915" t="s">
        <v>578</v>
      </c>
      <c r="Q915" t="s">
        <v>135</v>
      </c>
    </row>
    <row r="916" spans="1:17" x14ac:dyDescent="0.25">
      <c r="A916">
        <v>1964</v>
      </c>
      <c r="B916" t="s">
        <v>1362</v>
      </c>
      <c r="C916" t="s">
        <v>1363</v>
      </c>
      <c r="D916">
        <v>2008</v>
      </c>
      <c r="F916" t="s">
        <v>1485</v>
      </c>
      <c r="G916" t="s">
        <v>1486</v>
      </c>
      <c r="H916">
        <v>0</v>
      </c>
      <c r="I916">
        <v>0</v>
      </c>
      <c r="J916">
        <v>0</v>
      </c>
      <c r="M916" t="s">
        <v>578</v>
      </c>
      <c r="N916" t="s">
        <v>87</v>
      </c>
      <c r="O916" t="s">
        <v>578</v>
      </c>
      <c r="Q916" t="s">
        <v>135</v>
      </c>
    </row>
    <row r="917" spans="1:17" x14ac:dyDescent="0.25">
      <c r="A917">
        <v>153</v>
      </c>
      <c r="B917" t="s">
        <v>699</v>
      </c>
      <c r="C917" t="s">
        <v>700</v>
      </c>
      <c r="D917">
        <v>2004</v>
      </c>
      <c r="F917" t="s">
        <v>8003</v>
      </c>
      <c r="G917" t="s">
        <v>702</v>
      </c>
      <c r="H917">
        <v>0</v>
      </c>
      <c r="I917">
        <v>0</v>
      </c>
      <c r="J917">
        <v>1</v>
      </c>
      <c r="M917" t="s">
        <v>79</v>
      </c>
      <c r="N917" t="s">
        <v>87</v>
      </c>
      <c r="O917" t="s">
        <v>79</v>
      </c>
      <c r="P917" t="s">
        <v>703</v>
      </c>
      <c r="Q917" t="s">
        <v>135</v>
      </c>
    </row>
    <row r="918" spans="1:17" x14ac:dyDescent="0.25">
      <c r="A918">
        <v>214</v>
      </c>
      <c r="B918" t="s">
        <v>888</v>
      </c>
      <c r="C918" t="s">
        <v>700</v>
      </c>
      <c r="D918">
        <v>2004</v>
      </c>
      <c r="E918" t="s">
        <v>79</v>
      </c>
      <c r="F918" t="s">
        <v>79</v>
      </c>
      <c r="G918" t="s">
        <v>80</v>
      </c>
      <c r="H918">
        <v>1</v>
      </c>
      <c r="I918">
        <v>1</v>
      </c>
      <c r="J918">
        <v>0</v>
      </c>
      <c r="K918" t="s">
        <v>81</v>
      </c>
      <c r="L918" t="s">
        <v>79</v>
      </c>
      <c r="M918" t="s">
        <v>79</v>
      </c>
      <c r="N918" t="s">
        <v>87</v>
      </c>
      <c r="O918" t="s">
        <v>79</v>
      </c>
      <c r="P918" t="s">
        <v>703</v>
      </c>
      <c r="Q918" t="s">
        <v>135</v>
      </c>
    </row>
    <row r="919" spans="1:17" x14ac:dyDescent="0.25">
      <c r="A919">
        <v>152</v>
      </c>
      <c r="B919" t="s">
        <v>697</v>
      </c>
      <c r="C919" t="s">
        <v>698</v>
      </c>
      <c r="D919">
        <v>2004</v>
      </c>
      <c r="F919" t="s">
        <v>8003</v>
      </c>
      <c r="G919" t="s">
        <v>692</v>
      </c>
      <c r="H919">
        <v>1</v>
      </c>
      <c r="I919">
        <v>0</v>
      </c>
      <c r="J919">
        <v>0</v>
      </c>
      <c r="M919" t="s">
        <v>578</v>
      </c>
      <c r="N919" t="s">
        <v>87</v>
      </c>
      <c r="O919" t="s">
        <v>578</v>
      </c>
      <c r="Q919" t="s">
        <v>135</v>
      </c>
    </row>
    <row r="920" spans="1:17" x14ac:dyDescent="0.25">
      <c r="A920">
        <v>217</v>
      </c>
      <c r="B920" t="s">
        <v>900</v>
      </c>
      <c r="C920" t="s">
        <v>698</v>
      </c>
      <c r="D920">
        <v>2004</v>
      </c>
      <c r="F920" t="s">
        <v>8003</v>
      </c>
      <c r="G920" t="s">
        <v>901</v>
      </c>
      <c r="H920">
        <v>1</v>
      </c>
      <c r="I920">
        <v>0</v>
      </c>
      <c r="J920">
        <v>0</v>
      </c>
      <c r="M920" t="s">
        <v>578</v>
      </c>
      <c r="N920" t="s">
        <v>87</v>
      </c>
      <c r="O920" t="s">
        <v>578</v>
      </c>
      <c r="Q920" t="s">
        <v>135</v>
      </c>
    </row>
    <row r="921" spans="1:17" x14ac:dyDescent="0.25">
      <c r="A921">
        <v>218</v>
      </c>
      <c r="B921" t="s">
        <v>902</v>
      </c>
      <c r="C921" t="s">
        <v>698</v>
      </c>
      <c r="D921">
        <v>2004</v>
      </c>
      <c r="F921" t="s">
        <v>8003</v>
      </c>
      <c r="G921" t="s">
        <v>903</v>
      </c>
      <c r="H921">
        <v>1</v>
      </c>
      <c r="I921">
        <v>0</v>
      </c>
      <c r="J921">
        <v>0</v>
      </c>
      <c r="M921" t="s">
        <v>578</v>
      </c>
      <c r="N921" t="s">
        <v>87</v>
      </c>
      <c r="O921" t="s">
        <v>578</v>
      </c>
      <c r="Q921" t="s">
        <v>135</v>
      </c>
    </row>
    <row r="922" spans="1:17" x14ac:dyDescent="0.25">
      <c r="A922">
        <v>219</v>
      </c>
      <c r="B922" t="s">
        <v>904</v>
      </c>
      <c r="C922" t="s">
        <v>698</v>
      </c>
      <c r="D922">
        <v>2004</v>
      </c>
      <c r="F922" t="s">
        <v>8003</v>
      </c>
      <c r="G922" t="s">
        <v>903</v>
      </c>
      <c r="H922">
        <v>1</v>
      </c>
      <c r="I922">
        <v>0</v>
      </c>
      <c r="J922">
        <v>0</v>
      </c>
      <c r="M922" t="s">
        <v>578</v>
      </c>
      <c r="N922" t="s">
        <v>87</v>
      </c>
      <c r="O922" t="s">
        <v>578</v>
      </c>
      <c r="Q922" t="s">
        <v>135</v>
      </c>
    </row>
    <row r="923" spans="1:17" x14ac:dyDescent="0.25">
      <c r="A923">
        <v>220</v>
      </c>
      <c r="B923" t="s">
        <v>905</v>
      </c>
      <c r="C923" t="s">
        <v>698</v>
      </c>
      <c r="D923">
        <v>2004</v>
      </c>
      <c r="F923" t="s">
        <v>8003</v>
      </c>
      <c r="G923" t="s">
        <v>906</v>
      </c>
      <c r="H923">
        <v>0</v>
      </c>
      <c r="I923">
        <v>1</v>
      </c>
      <c r="J923">
        <v>0</v>
      </c>
      <c r="M923" t="s">
        <v>578</v>
      </c>
      <c r="N923" t="s">
        <v>87</v>
      </c>
      <c r="O923" t="s">
        <v>578</v>
      </c>
      <c r="Q923" t="s">
        <v>135</v>
      </c>
    </row>
    <row r="924" spans="1:17" x14ac:dyDescent="0.25">
      <c r="A924">
        <v>268</v>
      </c>
      <c r="B924" t="s">
        <v>1053</v>
      </c>
      <c r="C924" t="s">
        <v>698</v>
      </c>
      <c r="D924">
        <v>2004</v>
      </c>
      <c r="F924" t="s">
        <v>8003</v>
      </c>
      <c r="G924" t="s">
        <v>656</v>
      </c>
      <c r="H924">
        <v>0</v>
      </c>
      <c r="I924">
        <v>0</v>
      </c>
      <c r="J924">
        <v>1</v>
      </c>
      <c r="M924" t="s">
        <v>578</v>
      </c>
      <c r="N924" t="s">
        <v>87</v>
      </c>
      <c r="O924" t="s">
        <v>578</v>
      </c>
      <c r="Q924" t="s">
        <v>135</v>
      </c>
    </row>
    <row r="925" spans="1:17" x14ac:dyDescent="0.25">
      <c r="A925">
        <v>395</v>
      </c>
      <c r="B925" t="s">
        <v>1375</v>
      </c>
      <c r="C925" t="s">
        <v>698</v>
      </c>
      <c r="D925">
        <v>2005</v>
      </c>
      <c r="F925" t="s">
        <v>8003</v>
      </c>
      <c r="G925" t="s">
        <v>1246</v>
      </c>
      <c r="H925">
        <v>1</v>
      </c>
      <c r="I925">
        <v>0</v>
      </c>
      <c r="J925">
        <v>0</v>
      </c>
      <c r="M925" t="s">
        <v>578</v>
      </c>
      <c r="N925" t="s">
        <v>87</v>
      </c>
      <c r="O925" t="s">
        <v>578</v>
      </c>
      <c r="Q925" t="s">
        <v>135</v>
      </c>
    </row>
    <row r="926" spans="1:17" x14ac:dyDescent="0.25">
      <c r="A926">
        <v>1966</v>
      </c>
      <c r="B926" t="s">
        <v>3878</v>
      </c>
      <c r="C926" t="s">
        <v>698</v>
      </c>
      <c r="D926">
        <v>2008</v>
      </c>
      <c r="F926" t="s">
        <v>8003</v>
      </c>
      <c r="G926" t="s">
        <v>3796</v>
      </c>
      <c r="H926">
        <v>0</v>
      </c>
      <c r="I926">
        <v>1</v>
      </c>
      <c r="J926">
        <v>0</v>
      </c>
      <c r="M926" t="s">
        <v>578</v>
      </c>
      <c r="N926" t="s">
        <v>87</v>
      </c>
      <c r="O926" t="s">
        <v>578</v>
      </c>
      <c r="Q926" t="s">
        <v>135</v>
      </c>
    </row>
    <row r="927" spans="1:17" x14ac:dyDescent="0.25">
      <c r="A927">
        <v>1967</v>
      </c>
      <c r="B927" t="s">
        <v>3880</v>
      </c>
      <c r="C927" t="s">
        <v>698</v>
      </c>
      <c r="D927">
        <v>2008</v>
      </c>
      <c r="F927" t="s">
        <v>8003</v>
      </c>
      <c r="G927" t="s">
        <v>1246</v>
      </c>
      <c r="H927">
        <v>1</v>
      </c>
      <c r="I927">
        <v>0</v>
      </c>
      <c r="J927">
        <v>0</v>
      </c>
      <c r="M927" t="s">
        <v>578</v>
      </c>
      <c r="N927" t="s">
        <v>87</v>
      </c>
      <c r="O927" t="s">
        <v>578</v>
      </c>
      <c r="Q927" t="s">
        <v>135</v>
      </c>
    </row>
    <row r="928" spans="1:17" x14ac:dyDescent="0.25">
      <c r="A928">
        <v>151</v>
      </c>
      <c r="B928" t="s">
        <v>694</v>
      </c>
      <c r="C928" t="s">
        <v>695</v>
      </c>
      <c r="D928">
        <v>2004</v>
      </c>
      <c r="F928" t="s">
        <v>8003</v>
      </c>
      <c r="G928" t="s">
        <v>692</v>
      </c>
      <c r="H928">
        <v>1</v>
      </c>
      <c r="I928">
        <v>0</v>
      </c>
      <c r="J928">
        <v>0</v>
      </c>
      <c r="M928" t="s">
        <v>79</v>
      </c>
      <c r="N928" t="s">
        <v>87</v>
      </c>
      <c r="O928" t="s">
        <v>79</v>
      </c>
      <c r="P928" t="s">
        <v>696</v>
      </c>
      <c r="Q928" t="s">
        <v>135</v>
      </c>
    </row>
    <row r="929" spans="1:17" x14ac:dyDescent="0.25">
      <c r="A929">
        <v>221</v>
      </c>
      <c r="B929" t="s">
        <v>907</v>
      </c>
      <c r="C929" t="s">
        <v>695</v>
      </c>
      <c r="D929">
        <v>2004</v>
      </c>
      <c r="F929" t="s">
        <v>8003</v>
      </c>
      <c r="G929" t="s">
        <v>908</v>
      </c>
      <c r="H929">
        <v>0</v>
      </c>
      <c r="I929">
        <v>0</v>
      </c>
      <c r="J929">
        <v>0</v>
      </c>
      <c r="M929" t="s">
        <v>79</v>
      </c>
      <c r="N929" t="s">
        <v>87</v>
      </c>
      <c r="O929" t="s">
        <v>79</v>
      </c>
      <c r="P929" t="s">
        <v>696</v>
      </c>
      <c r="Q929" t="s">
        <v>135</v>
      </c>
    </row>
    <row r="930" spans="1:17" x14ac:dyDescent="0.25">
      <c r="A930">
        <v>269</v>
      </c>
      <c r="B930" t="s">
        <v>1054</v>
      </c>
      <c r="C930" t="s">
        <v>695</v>
      </c>
      <c r="D930">
        <v>2004</v>
      </c>
      <c r="E930" t="s">
        <v>79</v>
      </c>
      <c r="F930" t="s">
        <v>79</v>
      </c>
      <c r="G930" t="s">
        <v>80</v>
      </c>
      <c r="H930">
        <v>1</v>
      </c>
      <c r="I930">
        <v>1</v>
      </c>
      <c r="J930">
        <v>0</v>
      </c>
      <c r="K930" t="s">
        <v>81</v>
      </c>
      <c r="L930" t="s">
        <v>79</v>
      </c>
      <c r="M930" t="s">
        <v>79</v>
      </c>
      <c r="N930" t="s">
        <v>87</v>
      </c>
      <c r="O930" t="s">
        <v>79</v>
      </c>
      <c r="P930" t="s">
        <v>696</v>
      </c>
      <c r="Q930" t="s">
        <v>135</v>
      </c>
    </row>
    <row r="931" spans="1:17" x14ac:dyDescent="0.25">
      <c r="A931">
        <v>396</v>
      </c>
      <c r="B931" t="s">
        <v>1054</v>
      </c>
      <c r="C931" t="s">
        <v>695</v>
      </c>
      <c r="D931">
        <v>2005</v>
      </c>
      <c r="E931" t="s">
        <v>79</v>
      </c>
      <c r="F931" t="s">
        <v>79</v>
      </c>
      <c r="G931" t="s">
        <v>237</v>
      </c>
      <c r="H931">
        <v>1</v>
      </c>
      <c r="I931">
        <v>1</v>
      </c>
      <c r="J931">
        <v>0</v>
      </c>
      <c r="K931" t="s">
        <v>81</v>
      </c>
      <c r="L931" t="s">
        <v>79</v>
      </c>
      <c r="M931" t="s">
        <v>79</v>
      </c>
      <c r="N931" t="s">
        <v>87</v>
      </c>
      <c r="O931" t="s">
        <v>79</v>
      </c>
      <c r="P931" t="s">
        <v>696</v>
      </c>
      <c r="Q931" t="s">
        <v>135</v>
      </c>
    </row>
    <row r="932" spans="1:17" x14ac:dyDescent="0.25">
      <c r="A932">
        <v>683</v>
      </c>
      <c r="B932" t="s">
        <v>1874</v>
      </c>
      <c r="C932" t="s">
        <v>695</v>
      </c>
      <c r="D932">
        <v>2006</v>
      </c>
      <c r="F932" t="s">
        <v>8003</v>
      </c>
      <c r="G932" t="s">
        <v>1499</v>
      </c>
      <c r="H932">
        <v>0</v>
      </c>
      <c r="I932">
        <v>0</v>
      </c>
      <c r="J932">
        <v>1</v>
      </c>
      <c r="M932" t="s">
        <v>79</v>
      </c>
      <c r="N932" t="s">
        <v>87</v>
      </c>
      <c r="O932" t="s">
        <v>79</v>
      </c>
      <c r="P932" t="s">
        <v>696</v>
      </c>
      <c r="Q932" t="s">
        <v>135</v>
      </c>
    </row>
    <row r="933" spans="1:17" x14ac:dyDescent="0.25">
      <c r="A933">
        <v>722</v>
      </c>
      <c r="B933" t="s">
        <v>1054</v>
      </c>
      <c r="C933" t="s">
        <v>695</v>
      </c>
      <c r="D933">
        <v>2006</v>
      </c>
      <c r="E933" t="s">
        <v>79</v>
      </c>
      <c r="F933" t="s">
        <v>79</v>
      </c>
      <c r="G933" t="s">
        <v>1157</v>
      </c>
      <c r="H933">
        <v>1</v>
      </c>
      <c r="I933">
        <v>1</v>
      </c>
      <c r="J933">
        <v>0</v>
      </c>
      <c r="K933" t="s">
        <v>1934</v>
      </c>
      <c r="L933" t="s">
        <v>79</v>
      </c>
      <c r="M933" t="s">
        <v>79</v>
      </c>
      <c r="N933" t="s">
        <v>87</v>
      </c>
      <c r="O933" t="s">
        <v>79</v>
      </c>
      <c r="P933" t="s">
        <v>696</v>
      </c>
      <c r="Q933" t="s">
        <v>135</v>
      </c>
    </row>
    <row r="934" spans="1:17" x14ac:dyDescent="0.25">
      <c r="A934">
        <v>1320</v>
      </c>
      <c r="B934" t="s">
        <v>2900</v>
      </c>
      <c r="C934" t="s">
        <v>695</v>
      </c>
      <c r="D934">
        <v>2007</v>
      </c>
      <c r="E934" t="s">
        <v>79</v>
      </c>
      <c r="F934" t="s">
        <v>79</v>
      </c>
      <c r="G934" t="s">
        <v>79</v>
      </c>
      <c r="H934">
        <v>1</v>
      </c>
      <c r="I934">
        <v>1</v>
      </c>
      <c r="J934">
        <v>0</v>
      </c>
      <c r="K934" t="s">
        <v>2826</v>
      </c>
      <c r="L934" t="s">
        <v>79</v>
      </c>
      <c r="M934" t="s">
        <v>79</v>
      </c>
      <c r="N934" t="s">
        <v>87</v>
      </c>
      <c r="O934" t="s">
        <v>79</v>
      </c>
      <c r="P934" t="s">
        <v>696</v>
      </c>
      <c r="Q934" t="s">
        <v>135</v>
      </c>
    </row>
    <row r="935" spans="1:17" x14ac:dyDescent="0.25">
      <c r="A935">
        <v>1344</v>
      </c>
      <c r="B935" t="s">
        <v>2900</v>
      </c>
      <c r="C935" t="s">
        <v>695</v>
      </c>
      <c r="D935">
        <v>2007</v>
      </c>
      <c r="E935" t="s">
        <v>79</v>
      </c>
      <c r="F935" t="s">
        <v>79</v>
      </c>
      <c r="G935" t="s">
        <v>79</v>
      </c>
      <c r="H935">
        <v>1</v>
      </c>
      <c r="I935">
        <v>1</v>
      </c>
      <c r="J935">
        <v>0</v>
      </c>
      <c r="K935" t="s">
        <v>2853</v>
      </c>
      <c r="M935" t="s">
        <v>79</v>
      </c>
      <c r="N935" t="s">
        <v>87</v>
      </c>
      <c r="O935" t="s">
        <v>79</v>
      </c>
      <c r="P935" t="s">
        <v>696</v>
      </c>
      <c r="Q935" t="s">
        <v>135</v>
      </c>
    </row>
    <row r="936" spans="1:17" x14ac:dyDescent="0.25">
      <c r="A936">
        <v>1997</v>
      </c>
      <c r="B936" t="s">
        <v>1054</v>
      </c>
      <c r="C936" t="s">
        <v>695</v>
      </c>
      <c r="D936">
        <v>2008</v>
      </c>
      <c r="E936" t="s">
        <v>79</v>
      </c>
      <c r="F936" t="s">
        <v>1485</v>
      </c>
      <c r="G936" t="s">
        <v>1486</v>
      </c>
      <c r="H936">
        <v>0</v>
      </c>
      <c r="I936">
        <v>0</v>
      </c>
      <c r="J936">
        <v>0</v>
      </c>
      <c r="M936" t="s">
        <v>79</v>
      </c>
      <c r="N936" t="s">
        <v>87</v>
      </c>
      <c r="O936" t="s">
        <v>79</v>
      </c>
      <c r="P936" t="s">
        <v>696</v>
      </c>
      <c r="Q936" t="s">
        <v>135</v>
      </c>
    </row>
    <row r="937" spans="1:17" x14ac:dyDescent="0.25">
      <c r="A937">
        <v>1998</v>
      </c>
      <c r="B937" t="s">
        <v>2900</v>
      </c>
      <c r="C937" t="s">
        <v>695</v>
      </c>
      <c r="D937">
        <v>2008</v>
      </c>
      <c r="E937" t="s">
        <v>79</v>
      </c>
      <c r="F937" t="s">
        <v>1485</v>
      </c>
      <c r="G937" t="s">
        <v>1486</v>
      </c>
      <c r="H937">
        <v>0</v>
      </c>
      <c r="I937">
        <v>0</v>
      </c>
      <c r="J937">
        <v>0</v>
      </c>
      <c r="M937" t="s">
        <v>79</v>
      </c>
      <c r="N937" t="s">
        <v>87</v>
      </c>
      <c r="O937" t="s">
        <v>79</v>
      </c>
      <c r="P937" t="s">
        <v>696</v>
      </c>
      <c r="Q937" t="s">
        <v>135</v>
      </c>
    </row>
    <row r="938" spans="1:17" x14ac:dyDescent="0.25">
      <c r="A938">
        <v>150</v>
      </c>
      <c r="B938" t="s">
        <v>689</v>
      </c>
      <c r="C938" t="s">
        <v>690</v>
      </c>
      <c r="D938">
        <v>2004</v>
      </c>
      <c r="F938" t="s">
        <v>8003</v>
      </c>
      <c r="G938" t="s">
        <v>692</v>
      </c>
      <c r="H938">
        <v>1</v>
      </c>
      <c r="I938">
        <v>0</v>
      </c>
      <c r="J938">
        <v>0</v>
      </c>
      <c r="M938" t="s">
        <v>79</v>
      </c>
      <c r="N938" t="s">
        <v>87</v>
      </c>
      <c r="O938" t="s">
        <v>79</v>
      </c>
      <c r="P938" t="s">
        <v>693</v>
      </c>
      <c r="Q938" t="s">
        <v>135</v>
      </c>
    </row>
    <row r="939" spans="1:17" x14ac:dyDescent="0.25">
      <c r="A939">
        <v>270</v>
      </c>
      <c r="B939" t="s">
        <v>1058</v>
      </c>
      <c r="C939" t="s">
        <v>690</v>
      </c>
      <c r="D939">
        <v>2004</v>
      </c>
      <c r="F939" t="s">
        <v>8003</v>
      </c>
      <c r="G939" t="s">
        <v>656</v>
      </c>
      <c r="H939">
        <v>0</v>
      </c>
      <c r="I939">
        <v>0</v>
      </c>
      <c r="J939">
        <v>1</v>
      </c>
      <c r="M939" t="s">
        <v>79</v>
      </c>
      <c r="N939" t="s">
        <v>87</v>
      </c>
      <c r="O939" t="s">
        <v>79</v>
      </c>
      <c r="P939" t="s">
        <v>693</v>
      </c>
      <c r="Q939" t="s">
        <v>135</v>
      </c>
    </row>
    <row r="940" spans="1:17" x14ac:dyDescent="0.25">
      <c r="A940">
        <v>271</v>
      </c>
      <c r="B940" t="s">
        <v>1059</v>
      </c>
      <c r="C940" t="s">
        <v>690</v>
      </c>
      <c r="D940">
        <v>2004</v>
      </c>
      <c r="E940" t="s">
        <v>79</v>
      </c>
      <c r="F940" t="s">
        <v>79</v>
      </c>
      <c r="G940" t="s">
        <v>80</v>
      </c>
      <c r="H940">
        <v>1</v>
      </c>
      <c r="I940">
        <v>1</v>
      </c>
      <c r="J940">
        <v>0</v>
      </c>
      <c r="K940" t="s">
        <v>81</v>
      </c>
      <c r="L940" t="s">
        <v>79</v>
      </c>
      <c r="M940" t="s">
        <v>79</v>
      </c>
      <c r="N940" t="s">
        <v>87</v>
      </c>
      <c r="O940" t="s">
        <v>79</v>
      </c>
      <c r="P940" t="s">
        <v>693</v>
      </c>
      <c r="Q940" t="s">
        <v>135</v>
      </c>
    </row>
    <row r="941" spans="1:17" x14ac:dyDescent="0.25">
      <c r="A941">
        <v>688</v>
      </c>
      <c r="B941" t="s">
        <v>1883</v>
      </c>
      <c r="C941" t="s">
        <v>690</v>
      </c>
      <c r="D941">
        <v>2006</v>
      </c>
      <c r="F941" t="s">
        <v>8003</v>
      </c>
      <c r="G941" t="s">
        <v>1499</v>
      </c>
      <c r="H941">
        <v>0</v>
      </c>
      <c r="I941">
        <v>0</v>
      </c>
      <c r="J941">
        <v>1</v>
      </c>
      <c r="M941" t="s">
        <v>79</v>
      </c>
      <c r="N941" t="s">
        <v>87</v>
      </c>
      <c r="O941" t="s">
        <v>79</v>
      </c>
      <c r="P941" t="s">
        <v>693</v>
      </c>
      <c r="Q941" t="s">
        <v>135</v>
      </c>
    </row>
    <row r="942" spans="1:17" x14ac:dyDescent="0.25">
      <c r="A942">
        <v>1262</v>
      </c>
      <c r="B942" t="s">
        <v>1059</v>
      </c>
      <c r="C942" t="s">
        <v>690</v>
      </c>
      <c r="D942">
        <v>2007</v>
      </c>
      <c r="E942" t="s">
        <v>79</v>
      </c>
      <c r="F942" t="s">
        <v>1485</v>
      </c>
      <c r="G942" t="s">
        <v>1486</v>
      </c>
      <c r="H942">
        <v>0</v>
      </c>
      <c r="I942">
        <v>0</v>
      </c>
      <c r="J942">
        <v>0</v>
      </c>
      <c r="M942" t="s">
        <v>86</v>
      </c>
      <c r="N942" t="s">
        <v>87</v>
      </c>
      <c r="O942" t="s">
        <v>191</v>
      </c>
      <c r="P942" t="s">
        <v>693</v>
      </c>
      <c r="Q942" t="s">
        <v>135</v>
      </c>
    </row>
    <row r="943" spans="1:17" x14ac:dyDescent="0.25">
      <c r="A943">
        <v>1999</v>
      </c>
      <c r="B943" t="s">
        <v>1059</v>
      </c>
      <c r="C943" t="s">
        <v>690</v>
      </c>
      <c r="D943">
        <v>2008</v>
      </c>
      <c r="E943" t="s">
        <v>79</v>
      </c>
      <c r="F943" t="s">
        <v>1485</v>
      </c>
      <c r="G943" t="s">
        <v>1486</v>
      </c>
      <c r="H943">
        <v>0</v>
      </c>
      <c r="I943">
        <v>0</v>
      </c>
      <c r="J943">
        <v>0</v>
      </c>
      <c r="M943" t="s">
        <v>79</v>
      </c>
      <c r="N943" t="s">
        <v>87</v>
      </c>
      <c r="O943" t="s">
        <v>79</v>
      </c>
      <c r="P943" t="s">
        <v>693</v>
      </c>
      <c r="Q943" t="s">
        <v>135</v>
      </c>
    </row>
    <row r="944" spans="1:17" x14ac:dyDescent="0.25">
      <c r="A944">
        <v>26</v>
      </c>
      <c r="B944" t="s">
        <v>232</v>
      </c>
      <c r="C944" t="s">
        <v>233</v>
      </c>
      <c r="D944">
        <v>1996</v>
      </c>
      <c r="E944" t="s">
        <v>79</v>
      </c>
      <c r="F944" t="s">
        <v>79</v>
      </c>
      <c r="G944" t="s">
        <v>80</v>
      </c>
      <c r="H944">
        <v>1</v>
      </c>
      <c r="I944">
        <v>1</v>
      </c>
      <c r="J944">
        <v>0</v>
      </c>
      <c r="K944" t="s">
        <v>81</v>
      </c>
      <c r="L944" t="s">
        <v>79</v>
      </c>
      <c r="M944" t="s">
        <v>79</v>
      </c>
      <c r="N944" t="s">
        <v>87</v>
      </c>
      <c r="O944" t="s">
        <v>79</v>
      </c>
      <c r="Q944" t="s">
        <v>135</v>
      </c>
    </row>
    <row r="945" spans="1:17" x14ac:dyDescent="0.25">
      <c r="A945">
        <v>6</v>
      </c>
      <c r="B945" t="s">
        <v>125</v>
      </c>
      <c r="C945" t="s">
        <v>126</v>
      </c>
      <c r="D945">
        <v>1995</v>
      </c>
      <c r="E945" t="s">
        <v>79</v>
      </c>
      <c r="F945" t="s">
        <v>79</v>
      </c>
      <c r="G945" t="s">
        <v>80</v>
      </c>
      <c r="H945">
        <v>1</v>
      </c>
      <c r="I945">
        <v>1</v>
      </c>
      <c r="J945">
        <v>0</v>
      </c>
      <c r="K945" t="s">
        <v>81</v>
      </c>
      <c r="L945" t="s">
        <v>79</v>
      </c>
      <c r="M945" t="s">
        <v>79</v>
      </c>
      <c r="N945" t="s">
        <v>87</v>
      </c>
      <c r="O945" t="s">
        <v>79</v>
      </c>
      <c r="P945" t="s">
        <v>133</v>
      </c>
      <c r="Q945" t="s">
        <v>135</v>
      </c>
    </row>
    <row r="946" spans="1:17" x14ac:dyDescent="0.25">
      <c r="A946">
        <v>7</v>
      </c>
      <c r="B946" t="s">
        <v>137</v>
      </c>
      <c r="C946" t="s">
        <v>138</v>
      </c>
      <c r="D946">
        <v>1995</v>
      </c>
      <c r="E946" t="s">
        <v>79</v>
      </c>
      <c r="F946" t="s">
        <v>79</v>
      </c>
      <c r="G946" t="s">
        <v>80</v>
      </c>
      <c r="H946">
        <v>1</v>
      </c>
      <c r="I946">
        <v>1</v>
      </c>
      <c r="J946">
        <v>0</v>
      </c>
      <c r="K946" t="s">
        <v>81</v>
      </c>
      <c r="L946" t="s">
        <v>79</v>
      </c>
      <c r="M946" t="s">
        <v>79</v>
      </c>
      <c r="N946" t="s">
        <v>87</v>
      </c>
      <c r="O946" t="s">
        <v>79</v>
      </c>
      <c r="P946" t="s">
        <v>141</v>
      </c>
      <c r="Q946" t="s">
        <v>135</v>
      </c>
    </row>
    <row r="947" spans="1:17" x14ac:dyDescent="0.25">
      <c r="A947">
        <v>9</v>
      </c>
      <c r="B947" t="s">
        <v>148</v>
      </c>
      <c r="C947" t="s">
        <v>149</v>
      </c>
      <c r="D947">
        <v>1995</v>
      </c>
      <c r="F947" t="s">
        <v>8003</v>
      </c>
      <c r="G947" t="s">
        <v>150</v>
      </c>
      <c r="H947">
        <v>0</v>
      </c>
      <c r="I947">
        <v>0</v>
      </c>
      <c r="J947">
        <v>1</v>
      </c>
      <c r="M947" t="s">
        <v>151</v>
      </c>
      <c r="N947" t="s">
        <v>87</v>
      </c>
      <c r="O947" t="s">
        <v>153</v>
      </c>
      <c r="Q947" t="s">
        <v>135</v>
      </c>
    </row>
    <row r="948" spans="1:17" x14ac:dyDescent="0.25">
      <c r="A948">
        <v>10</v>
      </c>
      <c r="B948" t="s">
        <v>154</v>
      </c>
      <c r="C948" t="s">
        <v>149</v>
      </c>
      <c r="D948">
        <v>1995</v>
      </c>
      <c r="F948" t="s">
        <v>8003</v>
      </c>
      <c r="G948" t="s">
        <v>156</v>
      </c>
      <c r="H948">
        <v>1</v>
      </c>
      <c r="I948">
        <v>0</v>
      </c>
      <c r="J948">
        <v>0</v>
      </c>
      <c r="M948" t="s">
        <v>151</v>
      </c>
      <c r="N948" t="s">
        <v>87</v>
      </c>
      <c r="O948" t="s">
        <v>153</v>
      </c>
      <c r="Q948" t="s">
        <v>135</v>
      </c>
    </row>
    <row r="949" spans="1:17" x14ac:dyDescent="0.25">
      <c r="A949">
        <v>11</v>
      </c>
      <c r="B949" t="s">
        <v>159</v>
      </c>
      <c r="C949" t="s">
        <v>149</v>
      </c>
      <c r="D949">
        <v>1995</v>
      </c>
      <c r="F949" t="s">
        <v>8003</v>
      </c>
      <c r="G949" t="s">
        <v>160</v>
      </c>
      <c r="H949">
        <v>0</v>
      </c>
      <c r="I949">
        <v>0</v>
      </c>
      <c r="J949">
        <v>1</v>
      </c>
      <c r="M949" t="s">
        <v>151</v>
      </c>
      <c r="N949" t="s">
        <v>87</v>
      </c>
      <c r="O949" t="s">
        <v>153</v>
      </c>
      <c r="Q949" t="s">
        <v>135</v>
      </c>
    </row>
    <row r="950" spans="1:17" x14ac:dyDescent="0.25">
      <c r="A950">
        <v>12</v>
      </c>
      <c r="B950" t="s">
        <v>161</v>
      </c>
      <c r="C950" t="s">
        <v>149</v>
      </c>
      <c r="D950">
        <v>1995</v>
      </c>
      <c r="F950" t="s">
        <v>8003</v>
      </c>
      <c r="G950" t="s">
        <v>156</v>
      </c>
      <c r="H950">
        <v>1</v>
      </c>
      <c r="I950">
        <v>0</v>
      </c>
      <c r="J950">
        <v>0</v>
      </c>
      <c r="M950" t="s">
        <v>151</v>
      </c>
      <c r="N950" t="s">
        <v>87</v>
      </c>
      <c r="O950" t="s">
        <v>153</v>
      </c>
      <c r="Q950" t="s">
        <v>135</v>
      </c>
    </row>
    <row r="951" spans="1:17" x14ac:dyDescent="0.25">
      <c r="A951">
        <v>13</v>
      </c>
      <c r="B951" t="s">
        <v>162</v>
      </c>
      <c r="C951" t="s">
        <v>149</v>
      </c>
      <c r="D951">
        <v>1995</v>
      </c>
      <c r="F951" t="s">
        <v>8003</v>
      </c>
      <c r="G951" t="s">
        <v>156</v>
      </c>
      <c r="H951">
        <v>1</v>
      </c>
      <c r="I951">
        <v>0</v>
      </c>
      <c r="J951">
        <v>0</v>
      </c>
      <c r="M951" t="s">
        <v>151</v>
      </c>
      <c r="N951" t="s">
        <v>87</v>
      </c>
      <c r="O951" t="s">
        <v>153</v>
      </c>
      <c r="Q951" t="s">
        <v>135</v>
      </c>
    </row>
    <row r="952" spans="1:17" x14ac:dyDescent="0.25">
      <c r="A952">
        <v>14</v>
      </c>
      <c r="B952" t="s">
        <v>163</v>
      </c>
      <c r="C952" t="s">
        <v>149</v>
      </c>
      <c r="D952">
        <v>1995</v>
      </c>
      <c r="F952" t="s">
        <v>8003</v>
      </c>
      <c r="G952" t="s">
        <v>164</v>
      </c>
      <c r="H952">
        <v>0</v>
      </c>
      <c r="I952">
        <v>0</v>
      </c>
      <c r="J952">
        <v>1</v>
      </c>
      <c r="M952" t="s">
        <v>151</v>
      </c>
      <c r="N952" t="s">
        <v>87</v>
      </c>
      <c r="O952" t="s">
        <v>153</v>
      </c>
      <c r="Q952" t="s">
        <v>135</v>
      </c>
    </row>
    <row r="953" spans="1:17" x14ac:dyDescent="0.25">
      <c r="A953">
        <v>15</v>
      </c>
      <c r="B953" t="s">
        <v>165</v>
      </c>
      <c r="C953" t="s">
        <v>149</v>
      </c>
      <c r="D953">
        <v>1995</v>
      </c>
      <c r="F953" t="s">
        <v>8003</v>
      </c>
      <c r="G953" t="s">
        <v>164</v>
      </c>
      <c r="H953">
        <v>0</v>
      </c>
      <c r="I953">
        <v>0</v>
      </c>
      <c r="J953">
        <v>1</v>
      </c>
      <c r="M953" t="s">
        <v>151</v>
      </c>
      <c r="N953" t="s">
        <v>87</v>
      </c>
      <c r="O953" t="s">
        <v>153</v>
      </c>
      <c r="Q953" t="s">
        <v>135</v>
      </c>
    </row>
    <row r="954" spans="1:17" x14ac:dyDescent="0.25">
      <c r="A954">
        <v>16</v>
      </c>
      <c r="B954" t="s">
        <v>166</v>
      </c>
      <c r="C954" t="s">
        <v>149</v>
      </c>
      <c r="D954">
        <v>1995</v>
      </c>
      <c r="F954" t="s">
        <v>8003</v>
      </c>
      <c r="G954" t="s">
        <v>160</v>
      </c>
      <c r="H954">
        <v>1</v>
      </c>
      <c r="I954">
        <v>0</v>
      </c>
      <c r="J954">
        <v>0</v>
      </c>
      <c r="M954" t="s">
        <v>151</v>
      </c>
      <c r="N954" t="s">
        <v>87</v>
      </c>
      <c r="O954" t="s">
        <v>153</v>
      </c>
      <c r="Q954" t="s">
        <v>135</v>
      </c>
    </row>
    <row r="955" spans="1:17" x14ac:dyDescent="0.25">
      <c r="A955">
        <v>115</v>
      </c>
      <c r="B955" t="s">
        <v>576</v>
      </c>
      <c r="C955" t="s">
        <v>577</v>
      </c>
      <c r="D955">
        <v>2003</v>
      </c>
      <c r="F955" t="s">
        <v>8003</v>
      </c>
      <c r="G955" t="s">
        <v>537</v>
      </c>
      <c r="H955">
        <v>1</v>
      </c>
      <c r="I955">
        <v>0</v>
      </c>
      <c r="J955">
        <v>0</v>
      </c>
      <c r="M955" t="s">
        <v>578</v>
      </c>
      <c r="N955" t="s">
        <v>87</v>
      </c>
      <c r="O955" t="s">
        <v>578</v>
      </c>
      <c r="Q955" t="s">
        <v>135</v>
      </c>
    </row>
    <row r="956" spans="1:17" x14ac:dyDescent="0.25">
      <c r="A956">
        <v>116</v>
      </c>
      <c r="B956" t="s">
        <v>579</v>
      </c>
      <c r="C956" t="s">
        <v>577</v>
      </c>
      <c r="D956">
        <v>2003</v>
      </c>
      <c r="F956" t="s">
        <v>8003</v>
      </c>
      <c r="G956" t="s">
        <v>580</v>
      </c>
      <c r="H956">
        <v>0</v>
      </c>
      <c r="I956">
        <v>1</v>
      </c>
      <c r="J956">
        <v>0</v>
      </c>
      <c r="M956" t="s">
        <v>578</v>
      </c>
      <c r="N956" t="s">
        <v>87</v>
      </c>
      <c r="O956" t="s">
        <v>578</v>
      </c>
      <c r="Q956" t="s">
        <v>135</v>
      </c>
    </row>
    <row r="957" spans="1:17" x14ac:dyDescent="0.25">
      <c r="A957">
        <v>1946</v>
      </c>
      <c r="B957" t="s">
        <v>576</v>
      </c>
      <c r="C957" t="s">
        <v>577</v>
      </c>
      <c r="D957">
        <v>2008</v>
      </c>
      <c r="F957" t="s">
        <v>1485</v>
      </c>
      <c r="G957" t="s">
        <v>1486</v>
      </c>
      <c r="H957">
        <v>0</v>
      </c>
      <c r="I957">
        <v>0</v>
      </c>
      <c r="J957">
        <v>0</v>
      </c>
      <c r="M957" t="s">
        <v>578</v>
      </c>
      <c r="N957" t="s">
        <v>87</v>
      </c>
      <c r="O957" t="s">
        <v>578</v>
      </c>
      <c r="Q957" t="s">
        <v>135</v>
      </c>
    </row>
    <row r="958" spans="1:17" x14ac:dyDescent="0.25">
      <c r="A958">
        <v>25</v>
      </c>
      <c r="B958" t="s">
        <v>229</v>
      </c>
      <c r="C958" t="s">
        <v>230</v>
      </c>
      <c r="D958">
        <v>1996</v>
      </c>
      <c r="E958" t="s">
        <v>79</v>
      </c>
      <c r="F958" t="s">
        <v>79</v>
      </c>
      <c r="G958" t="s">
        <v>80</v>
      </c>
      <c r="H958">
        <v>1</v>
      </c>
      <c r="I958">
        <v>1</v>
      </c>
      <c r="J958">
        <v>0</v>
      </c>
      <c r="K958" t="s">
        <v>81</v>
      </c>
      <c r="L958" t="s">
        <v>79</v>
      </c>
      <c r="M958" t="s">
        <v>79</v>
      </c>
      <c r="N958" t="s">
        <v>87</v>
      </c>
      <c r="O958" t="s">
        <v>79</v>
      </c>
      <c r="Q958" t="s">
        <v>135</v>
      </c>
    </row>
    <row r="959" spans="1:17" x14ac:dyDescent="0.25">
      <c r="A959">
        <v>23</v>
      </c>
      <c r="B959" t="s">
        <v>218</v>
      </c>
      <c r="C959" t="s">
        <v>219</v>
      </c>
      <c r="D959">
        <v>1996</v>
      </c>
      <c r="E959" t="s">
        <v>79</v>
      </c>
      <c r="F959" t="s">
        <v>79</v>
      </c>
      <c r="G959" t="s">
        <v>80</v>
      </c>
      <c r="H959">
        <v>1</v>
      </c>
      <c r="I959">
        <v>1</v>
      </c>
      <c r="J959">
        <v>0</v>
      </c>
      <c r="K959" t="s">
        <v>81</v>
      </c>
      <c r="L959" t="s">
        <v>79</v>
      </c>
      <c r="M959" t="s">
        <v>79</v>
      </c>
      <c r="N959" t="s">
        <v>87</v>
      </c>
      <c r="O959" t="s">
        <v>79</v>
      </c>
      <c r="Q959" t="s">
        <v>135</v>
      </c>
    </row>
    <row r="960" spans="1:17" x14ac:dyDescent="0.25">
      <c r="A960">
        <v>685</v>
      </c>
      <c r="B960" t="s">
        <v>1877</v>
      </c>
      <c r="C960" t="s">
        <v>219</v>
      </c>
      <c r="D960">
        <v>2006</v>
      </c>
      <c r="F960" t="s">
        <v>8003</v>
      </c>
      <c r="G960" t="s">
        <v>1499</v>
      </c>
      <c r="H960">
        <v>0</v>
      </c>
      <c r="I960">
        <v>0</v>
      </c>
      <c r="J960">
        <v>1</v>
      </c>
      <c r="M960" t="s">
        <v>79</v>
      </c>
      <c r="N960" t="s">
        <v>87</v>
      </c>
      <c r="O960" t="s">
        <v>79</v>
      </c>
      <c r="Q960" t="s">
        <v>135</v>
      </c>
    </row>
    <row r="961" spans="1:17" x14ac:dyDescent="0.25">
      <c r="A961">
        <v>8</v>
      </c>
      <c r="B961" t="s">
        <v>142</v>
      </c>
      <c r="C961" t="s">
        <v>143</v>
      </c>
      <c r="D961">
        <v>1995</v>
      </c>
      <c r="E961" t="s">
        <v>79</v>
      </c>
      <c r="F961" t="s">
        <v>79</v>
      </c>
      <c r="G961" t="s">
        <v>80</v>
      </c>
      <c r="H961">
        <v>1</v>
      </c>
      <c r="I961">
        <v>1</v>
      </c>
      <c r="J961">
        <v>0</v>
      </c>
      <c r="K961" t="s">
        <v>81</v>
      </c>
      <c r="L961" t="s">
        <v>79</v>
      </c>
      <c r="M961" t="s">
        <v>79</v>
      </c>
      <c r="N961" t="s">
        <v>87</v>
      </c>
      <c r="O961" t="s">
        <v>79</v>
      </c>
      <c r="P961" t="s">
        <v>147</v>
      </c>
      <c r="Q961" t="s">
        <v>135</v>
      </c>
    </row>
    <row r="962" spans="1:17" x14ac:dyDescent="0.25">
      <c r="A962">
        <v>24</v>
      </c>
      <c r="B962" t="s">
        <v>225</v>
      </c>
      <c r="C962" t="s">
        <v>226</v>
      </c>
      <c r="D962">
        <v>1996</v>
      </c>
      <c r="E962" t="s">
        <v>79</v>
      </c>
      <c r="F962" t="s">
        <v>79</v>
      </c>
      <c r="G962" t="s">
        <v>80</v>
      </c>
      <c r="H962">
        <v>1</v>
      </c>
      <c r="I962">
        <v>1</v>
      </c>
      <c r="J962">
        <v>0</v>
      </c>
      <c r="K962" t="s">
        <v>81</v>
      </c>
      <c r="L962" t="s">
        <v>79</v>
      </c>
      <c r="M962" t="s">
        <v>79</v>
      </c>
      <c r="N962" t="s">
        <v>87</v>
      </c>
      <c r="O962" t="s">
        <v>79</v>
      </c>
      <c r="P962" t="s">
        <v>228</v>
      </c>
      <c r="Q962" t="s">
        <v>135</v>
      </c>
    </row>
    <row r="963" spans="1:17" x14ac:dyDescent="0.25">
      <c r="A963">
        <v>1621</v>
      </c>
      <c r="B963" t="s">
        <v>3288</v>
      </c>
      <c r="C963" t="s">
        <v>3175</v>
      </c>
      <c r="D963">
        <v>2007</v>
      </c>
      <c r="F963" t="s">
        <v>8003</v>
      </c>
      <c r="G963" t="s">
        <v>3247</v>
      </c>
      <c r="H963">
        <v>1</v>
      </c>
      <c r="I963">
        <v>0</v>
      </c>
      <c r="J963">
        <v>0</v>
      </c>
      <c r="M963" t="s">
        <v>79</v>
      </c>
      <c r="N963" t="s">
        <v>121</v>
      </c>
      <c r="O963" t="s">
        <v>79</v>
      </c>
      <c r="Q963" t="s">
        <v>446</v>
      </c>
    </row>
    <row r="964" spans="1:17" x14ac:dyDescent="0.25">
      <c r="A964">
        <v>1539</v>
      </c>
      <c r="B964" t="s">
        <v>3174</v>
      </c>
      <c r="C964" t="s">
        <v>3175</v>
      </c>
      <c r="D964">
        <v>2007</v>
      </c>
      <c r="E964" t="s">
        <v>79</v>
      </c>
      <c r="F964" t="s">
        <v>79</v>
      </c>
      <c r="G964" t="s">
        <v>79</v>
      </c>
      <c r="H964">
        <v>1</v>
      </c>
      <c r="I964">
        <v>1</v>
      </c>
      <c r="J964">
        <v>0</v>
      </c>
      <c r="L964" t="s">
        <v>79</v>
      </c>
      <c r="M964" t="s">
        <v>79</v>
      </c>
      <c r="N964" t="s">
        <v>121</v>
      </c>
      <c r="O964" t="s">
        <v>79</v>
      </c>
      <c r="Q964" t="s">
        <v>446</v>
      </c>
    </row>
    <row r="965" spans="1:17" x14ac:dyDescent="0.25">
      <c r="A965">
        <v>1623</v>
      </c>
      <c r="B965" t="s">
        <v>3174</v>
      </c>
      <c r="C965" t="s">
        <v>3175</v>
      </c>
      <c r="D965">
        <v>2007</v>
      </c>
      <c r="E965" t="s">
        <v>79</v>
      </c>
      <c r="F965" t="s">
        <v>79</v>
      </c>
      <c r="G965" t="s">
        <v>3291</v>
      </c>
      <c r="H965">
        <v>1</v>
      </c>
      <c r="I965">
        <v>1</v>
      </c>
      <c r="J965">
        <v>0</v>
      </c>
      <c r="M965" t="s">
        <v>79</v>
      </c>
      <c r="N965" t="s">
        <v>121</v>
      </c>
      <c r="O965" t="s">
        <v>79</v>
      </c>
      <c r="Q965" t="s">
        <v>446</v>
      </c>
    </row>
    <row r="966" spans="1:17" x14ac:dyDescent="0.25">
      <c r="A966">
        <v>4806</v>
      </c>
      <c r="B966" t="s">
        <v>7955</v>
      </c>
      <c r="C966" t="s">
        <v>5238</v>
      </c>
      <c r="D966">
        <v>1994</v>
      </c>
      <c r="E966" t="s">
        <v>79</v>
      </c>
      <c r="F966" t="s">
        <v>79</v>
      </c>
      <c r="H966">
        <v>1</v>
      </c>
      <c r="I966">
        <v>1</v>
      </c>
      <c r="J966">
        <v>0</v>
      </c>
      <c r="L966" t="s">
        <v>79</v>
      </c>
      <c r="N966" t="s">
        <v>121</v>
      </c>
      <c r="P966" t="s">
        <v>7961</v>
      </c>
      <c r="Q966" t="s">
        <v>446</v>
      </c>
    </row>
    <row r="967" spans="1:17" x14ac:dyDescent="0.25">
      <c r="A967">
        <v>4809</v>
      </c>
      <c r="B967" t="s">
        <v>7966</v>
      </c>
      <c r="C967" t="s">
        <v>5238</v>
      </c>
      <c r="D967">
        <v>1996</v>
      </c>
      <c r="E967" t="s">
        <v>79</v>
      </c>
      <c r="F967" t="s">
        <v>79</v>
      </c>
      <c r="H967">
        <v>1</v>
      </c>
      <c r="I967">
        <v>1</v>
      </c>
      <c r="J967">
        <v>0</v>
      </c>
      <c r="L967" t="s">
        <v>79</v>
      </c>
      <c r="N967" t="s">
        <v>121</v>
      </c>
      <c r="P967" t="s">
        <v>7961</v>
      </c>
      <c r="Q967" t="s">
        <v>446</v>
      </c>
    </row>
    <row r="968" spans="1:17" x14ac:dyDescent="0.25">
      <c r="A968">
        <v>4811</v>
      </c>
      <c r="B968" t="s">
        <v>7979</v>
      </c>
      <c r="C968" t="s">
        <v>5238</v>
      </c>
      <c r="D968">
        <v>2003</v>
      </c>
      <c r="E968" t="s">
        <v>79</v>
      </c>
      <c r="F968" t="s">
        <v>79</v>
      </c>
      <c r="H968">
        <v>1</v>
      </c>
      <c r="I968">
        <v>1</v>
      </c>
      <c r="J968">
        <v>0</v>
      </c>
      <c r="K968" t="s">
        <v>7981</v>
      </c>
      <c r="L968" t="s">
        <v>79</v>
      </c>
      <c r="N968" t="s">
        <v>121</v>
      </c>
      <c r="P968" t="s">
        <v>7961</v>
      </c>
      <c r="Q968" t="s">
        <v>446</v>
      </c>
    </row>
    <row r="969" spans="1:17" x14ac:dyDescent="0.25">
      <c r="A969">
        <v>2899</v>
      </c>
      <c r="B969" t="s">
        <v>5237</v>
      </c>
      <c r="C969" t="s">
        <v>5238</v>
      </c>
      <c r="D969">
        <v>2011</v>
      </c>
      <c r="E969" t="s">
        <v>79</v>
      </c>
      <c r="F969" t="s">
        <v>79</v>
      </c>
      <c r="G969" t="s">
        <v>80</v>
      </c>
      <c r="H969">
        <v>1</v>
      </c>
      <c r="I969">
        <v>1</v>
      </c>
      <c r="J969">
        <v>0</v>
      </c>
      <c r="K969" t="s">
        <v>5241</v>
      </c>
      <c r="L969" t="s">
        <v>79</v>
      </c>
      <c r="M969" t="s">
        <v>79</v>
      </c>
      <c r="N969" t="s">
        <v>121</v>
      </c>
      <c r="O969" t="s">
        <v>79</v>
      </c>
      <c r="Q969" t="s">
        <v>446</v>
      </c>
    </row>
    <row r="970" spans="1:17" x14ac:dyDescent="0.25">
      <c r="A970">
        <v>2900</v>
      </c>
      <c r="B970" t="s">
        <v>5237</v>
      </c>
      <c r="C970" t="s">
        <v>5238</v>
      </c>
      <c r="D970">
        <v>2011</v>
      </c>
      <c r="E970" t="s">
        <v>79</v>
      </c>
      <c r="F970" t="s">
        <v>79</v>
      </c>
      <c r="G970" t="s">
        <v>79</v>
      </c>
      <c r="H970">
        <v>1</v>
      </c>
      <c r="I970">
        <v>1</v>
      </c>
      <c r="J970">
        <v>0</v>
      </c>
      <c r="K970" t="s">
        <v>5241</v>
      </c>
      <c r="M970" t="s">
        <v>79</v>
      </c>
      <c r="N970" t="s">
        <v>121</v>
      </c>
      <c r="O970" t="s">
        <v>79</v>
      </c>
      <c r="Q970" t="s">
        <v>446</v>
      </c>
    </row>
    <row r="971" spans="1:17" x14ac:dyDescent="0.25">
      <c r="A971">
        <v>4808</v>
      </c>
      <c r="B971" t="s">
        <v>7969</v>
      </c>
      <c r="C971" t="s">
        <v>7970</v>
      </c>
      <c r="D971">
        <v>1996</v>
      </c>
      <c r="E971" t="s">
        <v>79</v>
      </c>
      <c r="F971" t="s">
        <v>79</v>
      </c>
      <c r="H971">
        <v>1</v>
      </c>
      <c r="I971">
        <v>1</v>
      </c>
      <c r="J971">
        <v>0</v>
      </c>
      <c r="K971" t="s">
        <v>7973</v>
      </c>
      <c r="L971" t="s">
        <v>79</v>
      </c>
      <c r="N971" t="s">
        <v>121</v>
      </c>
      <c r="Q971" t="s">
        <v>446</v>
      </c>
    </row>
    <row r="972" spans="1:17" x14ac:dyDescent="0.25">
      <c r="A972">
        <v>544</v>
      </c>
      <c r="B972" t="s">
        <v>1710</v>
      </c>
      <c r="C972" t="s">
        <v>1711</v>
      </c>
      <c r="D972">
        <v>2006</v>
      </c>
      <c r="E972" t="s">
        <v>79</v>
      </c>
      <c r="F972" t="s">
        <v>79</v>
      </c>
      <c r="G972" t="s">
        <v>80</v>
      </c>
      <c r="H972">
        <v>1</v>
      </c>
      <c r="I972">
        <v>1</v>
      </c>
      <c r="J972">
        <v>0</v>
      </c>
      <c r="K972" t="s">
        <v>1663</v>
      </c>
      <c r="L972" t="s">
        <v>79</v>
      </c>
      <c r="M972" t="s">
        <v>79</v>
      </c>
      <c r="N972" t="s">
        <v>87</v>
      </c>
      <c r="O972" t="s">
        <v>79</v>
      </c>
      <c r="Q972" t="s">
        <v>243</v>
      </c>
    </row>
    <row r="973" spans="1:17" x14ac:dyDescent="0.25">
      <c r="A973">
        <v>1244</v>
      </c>
      <c r="B973" t="s">
        <v>1710</v>
      </c>
      <c r="C973" t="s">
        <v>1711</v>
      </c>
      <c r="D973">
        <v>2007</v>
      </c>
      <c r="E973" t="s">
        <v>79</v>
      </c>
      <c r="F973" t="s">
        <v>79</v>
      </c>
      <c r="G973" t="s">
        <v>79</v>
      </c>
      <c r="H973">
        <v>1</v>
      </c>
      <c r="I973">
        <v>0</v>
      </c>
      <c r="J973">
        <v>0</v>
      </c>
      <c r="M973" t="s">
        <v>79</v>
      </c>
      <c r="N973" t="s">
        <v>87</v>
      </c>
      <c r="O973" t="s">
        <v>79</v>
      </c>
      <c r="Q973" t="s">
        <v>243</v>
      </c>
    </row>
    <row r="974" spans="1:17" x14ac:dyDescent="0.25">
      <c r="A974">
        <v>1265</v>
      </c>
      <c r="B974" t="s">
        <v>1710</v>
      </c>
      <c r="C974" t="s">
        <v>1711</v>
      </c>
      <c r="D974">
        <v>2007</v>
      </c>
      <c r="E974" t="s">
        <v>79</v>
      </c>
      <c r="F974" t="s">
        <v>79</v>
      </c>
      <c r="G974" t="s">
        <v>79</v>
      </c>
      <c r="H974">
        <v>1</v>
      </c>
      <c r="I974">
        <v>1</v>
      </c>
      <c r="J974">
        <v>0</v>
      </c>
      <c r="K974" t="s">
        <v>200</v>
      </c>
      <c r="L974" t="s">
        <v>79</v>
      </c>
      <c r="M974" t="s">
        <v>79</v>
      </c>
      <c r="N974" t="s">
        <v>87</v>
      </c>
      <c r="O974" t="s">
        <v>79</v>
      </c>
      <c r="Q974" t="s">
        <v>243</v>
      </c>
    </row>
    <row r="975" spans="1:17" x14ac:dyDescent="0.25">
      <c r="A975">
        <v>2091</v>
      </c>
      <c r="B975" t="s">
        <v>3983</v>
      </c>
      <c r="C975" t="s">
        <v>1711</v>
      </c>
      <c r="D975">
        <v>2008</v>
      </c>
      <c r="E975" t="s">
        <v>79</v>
      </c>
      <c r="F975" t="s">
        <v>79</v>
      </c>
      <c r="G975" t="s">
        <v>80</v>
      </c>
      <c r="H975">
        <v>1</v>
      </c>
      <c r="I975">
        <v>1</v>
      </c>
      <c r="J975">
        <v>0</v>
      </c>
      <c r="L975" t="s">
        <v>79</v>
      </c>
      <c r="M975" t="s">
        <v>79</v>
      </c>
      <c r="N975" t="s">
        <v>87</v>
      </c>
      <c r="O975" t="s">
        <v>79</v>
      </c>
      <c r="Q975" t="s">
        <v>243</v>
      </c>
    </row>
    <row r="976" spans="1:17" x14ac:dyDescent="0.25">
      <c r="A976">
        <v>2496</v>
      </c>
      <c r="B976" t="s">
        <v>1710</v>
      </c>
      <c r="C976" t="s">
        <v>1711</v>
      </c>
      <c r="D976">
        <v>2009</v>
      </c>
      <c r="E976" t="s">
        <v>79</v>
      </c>
      <c r="F976" t="s">
        <v>1485</v>
      </c>
      <c r="G976" t="s">
        <v>4463</v>
      </c>
      <c r="H976">
        <v>0</v>
      </c>
      <c r="I976">
        <v>0</v>
      </c>
      <c r="J976">
        <v>0</v>
      </c>
      <c r="M976" t="s">
        <v>79</v>
      </c>
      <c r="N976" t="s">
        <v>87</v>
      </c>
      <c r="O976" t="s">
        <v>79</v>
      </c>
      <c r="Q976" t="s">
        <v>243</v>
      </c>
    </row>
    <row r="977" spans="1:17" x14ac:dyDescent="0.25">
      <c r="A977">
        <v>2497</v>
      </c>
      <c r="B977" t="s">
        <v>3983</v>
      </c>
      <c r="C977" t="s">
        <v>1711</v>
      </c>
      <c r="D977">
        <v>2009</v>
      </c>
      <c r="E977" t="s">
        <v>79</v>
      </c>
      <c r="F977" t="s">
        <v>79</v>
      </c>
      <c r="G977" t="s">
        <v>237</v>
      </c>
      <c r="H977">
        <v>0</v>
      </c>
      <c r="I977">
        <v>0</v>
      </c>
      <c r="J977">
        <v>0</v>
      </c>
      <c r="K977" t="s">
        <v>4453</v>
      </c>
      <c r="L977" t="s">
        <v>79</v>
      </c>
      <c r="M977" t="s">
        <v>79</v>
      </c>
      <c r="N977" t="s">
        <v>87</v>
      </c>
      <c r="O977" t="s">
        <v>79</v>
      </c>
      <c r="Q977" t="s">
        <v>243</v>
      </c>
    </row>
    <row r="978" spans="1:17" x14ac:dyDescent="0.25">
      <c r="A978">
        <v>2623</v>
      </c>
      <c r="B978" t="s">
        <v>4789</v>
      </c>
      <c r="C978" t="s">
        <v>1711</v>
      </c>
      <c r="D978">
        <v>2010</v>
      </c>
      <c r="F978" t="s">
        <v>8003</v>
      </c>
      <c r="G978" t="s">
        <v>104</v>
      </c>
      <c r="H978">
        <v>1</v>
      </c>
      <c r="I978">
        <v>0</v>
      </c>
      <c r="J978">
        <v>0</v>
      </c>
      <c r="M978" t="s">
        <v>79</v>
      </c>
      <c r="N978" t="s">
        <v>87</v>
      </c>
      <c r="O978" t="s">
        <v>79</v>
      </c>
      <c r="Q978" t="s">
        <v>243</v>
      </c>
    </row>
    <row r="979" spans="1:17" x14ac:dyDescent="0.25">
      <c r="A979">
        <v>4236</v>
      </c>
      <c r="B979" t="s">
        <v>7156</v>
      </c>
      <c r="C979" t="s">
        <v>1711</v>
      </c>
      <c r="D979">
        <v>2013</v>
      </c>
      <c r="F979" t="s">
        <v>8003</v>
      </c>
      <c r="G979" t="s">
        <v>6850</v>
      </c>
      <c r="H979">
        <v>1</v>
      </c>
      <c r="I979">
        <v>0</v>
      </c>
      <c r="J979">
        <v>0</v>
      </c>
      <c r="M979" t="s">
        <v>79</v>
      </c>
      <c r="N979" t="s">
        <v>87</v>
      </c>
      <c r="O979" t="s">
        <v>79</v>
      </c>
      <c r="Q979" t="s">
        <v>243</v>
      </c>
    </row>
    <row r="980" spans="1:17" x14ac:dyDescent="0.25">
      <c r="A980">
        <v>4337</v>
      </c>
      <c r="B980" t="s">
        <v>7280</v>
      </c>
      <c r="C980" t="s">
        <v>1711</v>
      </c>
      <c r="D980">
        <v>2014</v>
      </c>
      <c r="F980" t="s">
        <v>8003</v>
      </c>
      <c r="G980" t="s">
        <v>7258</v>
      </c>
      <c r="H980">
        <v>0</v>
      </c>
      <c r="I980">
        <v>0</v>
      </c>
      <c r="J980">
        <v>1</v>
      </c>
      <c r="N980" t="s">
        <v>87</v>
      </c>
      <c r="Q980" t="s">
        <v>243</v>
      </c>
    </row>
    <row r="981" spans="1:17" x14ac:dyDescent="0.25">
      <c r="A981">
        <v>4422</v>
      </c>
      <c r="B981" t="s">
        <v>7373</v>
      </c>
      <c r="C981" t="s">
        <v>1711</v>
      </c>
      <c r="D981">
        <v>2014</v>
      </c>
      <c r="F981" t="s">
        <v>8003</v>
      </c>
      <c r="G981" t="s">
        <v>7237</v>
      </c>
      <c r="H981">
        <v>1</v>
      </c>
      <c r="I981">
        <v>0</v>
      </c>
      <c r="J981">
        <v>0</v>
      </c>
      <c r="N981" t="s">
        <v>87</v>
      </c>
      <c r="Q981" t="s">
        <v>243</v>
      </c>
    </row>
    <row r="982" spans="1:17" x14ac:dyDescent="0.25">
      <c r="A982">
        <v>4423</v>
      </c>
      <c r="B982" t="s">
        <v>7374</v>
      </c>
      <c r="C982" t="s">
        <v>1711</v>
      </c>
      <c r="D982">
        <v>2014</v>
      </c>
      <c r="F982" t="s">
        <v>8003</v>
      </c>
      <c r="G982" t="s">
        <v>7237</v>
      </c>
      <c r="H982">
        <v>1</v>
      </c>
      <c r="I982">
        <v>0</v>
      </c>
      <c r="J982">
        <v>0</v>
      </c>
      <c r="N982" t="s">
        <v>87</v>
      </c>
      <c r="Q982" t="s">
        <v>243</v>
      </c>
    </row>
    <row r="983" spans="1:17" x14ac:dyDescent="0.25">
      <c r="A983">
        <v>4673</v>
      </c>
      <c r="B983" t="s">
        <v>7773</v>
      </c>
      <c r="C983" t="s">
        <v>1711</v>
      </c>
      <c r="D983">
        <v>2015</v>
      </c>
      <c r="F983" t="s">
        <v>8003</v>
      </c>
      <c r="G983" t="s">
        <v>5697</v>
      </c>
      <c r="J983">
        <v>1</v>
      </c>
      <c r="N983" t="s">
        <v>87</v>
      </c>
      <c r="Q983" t="s">
        <v>243</v>
      </c>
    </row>
    <row r="984" spans="1:17" x14ac:dyDescent="0.25">
      <c r="A984">
        <v>545</v>
      </c>
      <c r="B984" t="s">
        <v>1719</v>
      </c>
      <c r="C984" t="s">
        <v>1720</v>
      </c>
      <c r="D984">
        <v>2006</v>
      </c>
      <c r="E984" t="s">
        <v>79</v>
      </c>
      <c r="F984" t="s">
        <v>79</v>
      </c>
      <c r="G984" t="s">
        <v>80</v>
      </c>
      <c r="H984">
        <v>1</v>
      </c>
      <c r="I984">
        <v>1</v>
      </c>
      <c r="J984">
        <v>0</v>
      </c>
      <c r="K984" t="s">
        <v>1663</v>
      </c>
      <c r="L984" t="s">
        <v>79</v>
      </c>
      <c r="M984" t="s">
        <v>79</v>
      </c>
      <c r="N984" t="s">
        <v>87</v>
      </c>
      <c r="O984" t="s">
        <v>79</v>
      </c>
      <c r="Q984" t="s">
        <v>243</v>
      </c>
    </row>
    <row r="985" spans="1:17" x14ac:dyDescent="0.25">
      <c r="A985">
        <v>1245</v>
      </c>
      <c r="B985" t="s">
        <v>1719</v>
      </c>
      <c r="C985" t="s">
        <v>1720</v>
      </c>
      <c r="D985">
        <v>2007</v>
      </c>
      <c r="E985" t="s">
        <v>79</v>
      </c>
      <c r="F985" t="s">
        <v>79</v>
      </c>
      <c r="G985" t="s">
        <v>79</v>
      </c>
      <c r="H985">
        <v>1</v>
      </c>
      <c r="I985">
        <v>0</v>
      </c>
      <c r="J985">
        <v>0</v>
      </c>
      <c r="M985" t="s">
        <v>79</v>
      </c>
      <c r="N985" t="s">
        <v>87</v>
      </c>
      <c r="O985" t="s">
        <v>79</v>
      </c>
      <c r="Q985" t="s">
        <v>243</v>
      </c>
    </row>
    <row r="986" spans="1:17" x14ac:dyDescent="0.25">
      <c r="A986">
        <v>1266</v>
      </c>
      <c r="B986" t="s">
        <v>1719</v>
      </c>
      <c r="C986" t="s">
        <v>1720</v>
      </c>
      <c r="D986">
        <v>2007</v>
      </c>
      <c r="E986" t="s">
        <v>79</v>
      </c>
      <c r="F986" t="s">
        <v>79</v>
      </c>
      <c r="G986" t="s">
        <v>79</v>
      </c>
      <c r="H986">
        <v>1</v>
      </c>
      <c r="I986">
        <v>1</v>
      </c>
      <c r="J986">
        <v>0</v>
      </c>
      <c r="K986" t="s">
        <v>200</v>
      </c>
      <c r="L986" t="s">
        <v>79</v>
      </c>
      <c r="M986" t="s">
        <v>79</v>
      </c>
      <c r="N986" t="s">
        <v>87</v>
      </c>
      <c r="O986" t="s">
        <v>79</v>
      </c>
      <c r="Q986" t="s">
        <v>243</v>
      </c>
    </row>
    <row r="987" spans="1:17" x14ac:dyDescent="0.25">
      <c r="A987">
        <v>1338</v>
      </c>
      <c r="B987" t="s">
        <v>1719</v>
      </c>
      <c r="C987" t="s">
        <v>1720</v>
      </c>
      <c r="D987">
        <v>2007</v>
      </c>
      <c r="E987" t="s">
        <v>79</v>
      </c>
      <c r="F987" t="s">
        <v>1485</v>
      </c>
      <c r="G987" t="s">
        <v>1486</v>
      </c>
      <c r="H987">
        <v>0</v>
      </c>
      <c r="I987">
        <v>0</v>
      </c>
      <c r="J987">
        <v>0</v>
      </c>
      <c r="K987" t="s">
        <v>2921</v>
      </c>
      <c r="M987" t="s">
        <v>79</v>
      </c>
      <c r="N987" t="s">
        <v>87</v>
      </c>
      <c r="O987" t="s">
        <v>79</v>
      </c>
      <c r="Q987" t="s">
        <v>243</v>
      </c>
    </row>
    <row r="988" spans="1:17" x14ac:dyDescent="0.25">
      <c r="A988">
        <v>2090</v>
      </c>
      <c r="B988" t="s">
        <v>1719</v>
      </c>
      <c r="C988" t="s">
        <v>1720</v>
      </c>
      <c r="D988">
        <v>2008</v>
      </c>
      <c r="E988" t="s">
        <v>79</v>
      </c>
      <c r="F988" t="s">
        <v>1485</v>
      </c>
      <c r="G988" t="s">
        <v>1486</v>
      </c>
      <c r="H988">
        <v>0</v>
      </c>
      <c r="I988">
        <v>0</v>
      </c>
      <c r="J988">
        <v>0</v>
      </c>
      <c r="M988" t="s">
        <v>79</v>
      </c>
      <c r="N988" t="s">
        <v>87</v>
      </c>
      <c r="O988" t="s">
        <v>79</v>
      </c>
      <c r="Q988" t="s">
        <v>243</v>
      </c>
    </row>
    <row r="989" spans="1:17" x14ac:dyDescent="0.25">
      <c r="A989">
        <v>2499</v>
      </c>
      <c r="B989" t="s">
        <v>1719</v>
      </c>
      <c r="C989" t="s">
        <v>1720</v>
      </c>
      <c r="D989">
        <v>2009</v>
      </c>
      <c r="E989" t="s">
        <v>79</v>
      </c>
      <c r="F989" t="s">
        <v>1485</v>
      </c>
      <c r="G989" t="s">
        <v>4463</v>
      </c>
      <c r="H989">
        <v>0</v>
      </c>
      <c r="I989">
        <v>0</v>
      </c>
      <c r="J989">
        <v>0</v>
      </c>
      <c r="M989" t="s">
        <v>79</v>
      </c>
      <c r="N989" t="s">
        <v>87</v>
      </c>
      <c r="O989" t="s">
        <v>79</v>
      </c>
      <c r="Q989" t="s">
        <v>243</v>
      </c>
    </row>
    <row r="990" spans="1:17" x14ac:dyDescent="0.25">
      <c r="A990">
        <v>696</v>
      </c>
      <c r="B990" t="s">
        <v>1899</v>
      </c>
      <c r="C990" t="s">
        <v>1699</v>
      </c>
      <c r="D990">
        <v>2006</v>
      </c>
      <c r="F990" t="s">
        <v>8003</v>
      </c>
      <c r="G990" t="s">
        <v>1707</v>
      </c>
      <c r="H990">
        <v>1</v>
      </c>
      <c r="I990">
        <v>0</v>
      </c>
      <c r="J990">
        <v>0</v>
      </c>
      <c r="L990" t="s">
        <v>895</v>
      </c>
      <c r="M990" t="s">
        <v>79</v>
      </c>
      <c r="N990" t="s">
        <v>87</v>
      </c>
      <c r="O990" t="s">
        <v>79</v>
      </c>
      <c r="P990" t="s">
        <v>242</v>
      </c>
      <c r="Q990" t="s">
        <v>243</v>
      </c>
    </row>
    <row r="991" spans="1:17" x14ac:dyDescent="0.25">
      <c r="A991">
        <v>697</v>
      </c>
      <c r="B991" t="s">
        <v>1901</v>
      </c>
      <c r="C991" t="s">
        <v>1699</v>
      </c>
      <c r="D991">
        <v>2006</v>
      </c>
      <c r="F991" t="s">
        <v>8003</v>
      </c>
      <c r="G991" t="s">
        <v>1707</v>
      </c>
      <c r="H991">
        <v>1</v>
      </c>
      <c r="I991">
        <v>0</v>
      </c>
      <c r="J991">
        <v>0</v>
      </c>
      <c r="L991" t="s">
        <v>895</v>
      </c>
      <c r="M991" t="s">
        <v>79</v>
      </c>
      <c r="N991" t="s">
        <v>87</v>
      </c>
      <c r="O991" t="s">
        <v>79</v>
      </c>
      <c r="P991" t="s">
        <v>242</v>
      </c>
      <c r="Q991" t="s">
        <v>243</v>
      </c>
    </row>
    <row r="992" spans="1:17" x14ac:dyDescent="0.25">
      <c r="A992">
        <v>542</v>
      </c>
      <c r="B992" t="s">
        <v>1706</v>
      </c>
      <c r="C992" t="s">
        <v>1699</v>
      </c>
      <c r="D992">
        <v>2006</v>
      </c>
      <c r="F992" t="s">
        <v>8003</v>
      </c>
      <c r="G992" t="s">
        <v>1707</v>
      </c>
      <c r="H992">
        <v>1</v>
      </c>
      <c r="I992">
        <v>0</v>
      </c>
      <c r="J992">
        <v>0</v>
      </c>
      <c r="L992" t="s">
        <v>895</v>
      </c>
      <c r="M992" t="s">
        <v>79</v>
      </c>
      <c r="N992" t="s">
        <v>87</v>
      </c>
      <c r="O992" t="s">
        <v>79</v>
      </c>
      <c r="P992" t="s">
        <v>242</v>
      </c>
      <c r="Q992" t="s">
        <v>243</v>
      </c>
    </row>
    <row r="993" spans="1:17" x14ac:dyDescent="0.25">
      <c r="A993">
        <v>543</v>
      </c>
      <c r="B993" t="s">
        <v>1709</v>
      </c>
      <c r="C993" t="s">
        <v>1699</v>
      </c>
      <c r="D993">
        <v>2006</v>
      </c>
      <c r="F993" t="s">
        <v>8003</v>
      </c>
      <c r="G993" t="s">
        <v>1707</v>
      </c>
      <c r="H993">
        <v>1</v>
      </c>
      <c r="I993">
        <v>0</v>
      </c>
      <c r="J993">
        <v>0</v>
      </c>
      <c r="L993" t="s">
        <v>895</v>
      </c>
      <c r="M993" t="s">
        <v>79</v>
      </c>
      <c r="N993" t="s">
        <v>87</v>
      </c>
      <c r="O993" t="s">
        <v>79</v>
      </c>
      <c r="P993" t="s">
        <v>242</v>
      </c>
      <c r="Q993" t="s">
        <v>243</v>
      </c>
    </row>
    <row r="994" spans="1:17" x14ac:dyDescent="0.25">
      <c r="A994">
        <v>541</v>
      </c>
      <c r="B994" t="s">
        <v>1698</v>
      </c>
      <c r="C994" t="s">
        <v>1699</v>
      </c>
      <c r="D994">
        <v>2006</v>
      </c>
      <c r="E994" t="s">
        <v>79</v>
      </c>
      <c r="F994" t="s">
        <v>79</v>
      </c>
      <c r="G994" t="s">
        <v>80</v>
      </c>
      <c r="H994">
        <v>1</v>
      </c>
      <c r="I994">
        <v>1</v>
      </c>
      <c r="J994">
        <v>0</v>
      </c>
      <c r="K994" t="s">
        <v>1663</v>
      </c>
      <c r="L994" t="s">
        <v>79</v>
      </c>
      <c r="M994" t="s">
        <v>79</v>
      </c>
      <c r="N994" t="s">
        <v>87</v>
      </c>
      <c r="O994" t="s">
        <v>79</v>
      </c>
      <c r="P994" t="s">
        <v>242</v>
      </c>
      <c r="Q994" t="s">
        <v>243</v>
      </c>
    </row>
    <row r="995" spans="1:17" x14ac:dyDescent="0.25">
      <c r="A995">
        <v>1321</v>
      </c>
      <c r="B995" t="s">
        <v>2903</v>
      </c>
      <c r="C995" t="s">
        <v>1699</v>
      </c>
      <c r="D995">
        <v>2007</v>
      </c>
      <c r="F995" t="s">
        <v>8003</v>
      </c>
      <c r="G995" t="s">
        <v>104</v>
      </c>
      <c r="H995">
        <v>1</v>
      </c>
      <c r="I995">
        <v>0</v>
      </c>
      <c r="J995">
        <v>0</v>
      </c>
      <c r="M995" t="s">
        <v>79</v>
      </c>
      <c r="N995" t="s">
        <v>87</v>
      </c>
      <c r="O995" t="s">
        <v>79</v>
      </c>
      <c r="P995" t="s">
        <v>242</v>
      </c>
      <c r="Q995" t="s">
        <v>243</v>
      </c>
    </row>
    <row r="996" spans="1:17" x14ac:dyDescent="0.25">
      <c r="A996">
        <v>1322</v>
      </c>
      <c r="B996" t="s">
        <v>2904</v>
      </c>
      <c r="C996" t="s">
        <v>1699</v>
      </c>
      <c r="D996">
        <v>2007</v>
      </c>
      <c r="F996" t="s">
        <v>8003</v>
      </c>
      <c r="G996" t="s">
        <v>104</v>
      </c>
      <c r="H996">
        <v>1</v>
      </c>
      <c r="I996">
        <v>0</v>
      </c>
      <c r="J996">
        <v>0</v>
      </c>
      <c r="M996" t="s">
        <v>79</v>
      </c>
      <c r="N996" t="s">
        <v>87</v>
      </c>
      <c r="O996" t="s">
        <v>79</v>
      </c>
      <c r="Q996" t="s">
        <v>243</v>
      </c>
    </row>
    <row r="997" spans="1:17" x14ac:dyDescent="0.25">
      <c r="A997">
        <v>1323</v>
      </c>
      <c r="B997" t="s">
        <v>2905</v>
      </c>
      <c r="C997" t="s">
        <v>1699</v>
      </c>
      <c r="D997">
        <v>2007</v>
      </c>
      <c r="F997" t="s">
        <v>8003</v>
      </c>
      <c r="G997" t="s">
        <v>104</v>
      </c>
      <c r="H997">
        <v>1</v>
      </c>
      <c r="I997">
        <v>0</v>
      </c>
      <c r="J997">
        <v>0</v>
      </c>
      <c r="M997" t="s">
        <v>79</v>
      </c>
      <c r="N997" t="s">
        <v>87</v>
      </c>
      <c r="O997" t="s">
        <v>79</v>
      </c>
      <c r="P997" t="s">
        <v>242</v>
      </c>
      <c r="Q997" t="s">
        <v>243</v>
      </c>
    </row>
    <row r="998" spans="1:17" x14ac:dyDescent="0.25">
      <c r="A998">
        <v>1324</v>
      </c>
      <c r="B998" t="s">
        <v>2906</v>
      </c>
      <c r="C998" t="s">
        <v>1699</v>
      </c>
      <c r="D998">
        <v>2007</v>
      </c>
      <c r="F998" t="s">
        <v>8003</v>
      </c>
      <c r="G998" t="s">
        <v>104</v>
      </c>
      <c r="H998">
        <v>1</v>
      </c>
      <c r="I998">
        <v>0</v>
      </c>
      <c r="J998">
        <v>0</v>
      </c>
      <c r="M998" t="s">
        <v>79</v>
      </c>
      <c r="N998" t="s">
        <v>87</v>
      </c>
      <c r="O998" t="s">
        <v>79</v>
      </c>
      <c r="P998" t="s">
        <v>242</v>
      </c>
      <c r="Q998" t="s">
        <v>243</v>
      </c>
    </row>
    <row r="999" spans="1:17" x14ac:dyDescent="0.25">
      <c r="A999">
        <v>1268</v>
      </c>
      <c r="B999" t="s">
        <v>1698</v>
      </c>
      <c r="C999" t="s">
        <v>1699</v>
      </c>
      <c r="D999">
        <v>2007</v>
      </c>
      <c r="E999" t="s">
        <v>79</v>
      </c>
      <c r="F999" t="s">
        <v>79</v>
      </c>
      <c r="G999" t="s">
        <v>79</v>
      </c>
      <c r="H999">
        <v>1</v>
      </c>
      <c r="I999">
        <v>1</v>
      </c>
      <c r="J999">
        <v>0</v>
      </c>
      <c r="K999" t="s">
        <v>262</v>
      </c>
      <c r="L999" t="s">
        <v>79</v>
      </c>
      <c r="M999" t="s">
        <v>79</v>
      </c>
      <c r="N999" t="s">
        <v>87</v>
      </c>
      <c r="O999" t="s">
        <v>79</v>
      </c>
      <c r="P999" t="s">
        <v>242</v>
      </c>
      <c r="Q999" t="s">
        <v>243</v>
      </c>
    </row>
    <row r="1000" spans="1:17" x14ac:dyDescent="0.25">
      <c r="A1000">
        <v>2433</v>
      </c>
      <c r="B1000" t="s">
        <v>1698</v>
      </c>
      <c r="C1000" t="s">
        <v>1699</v>
      </c>
      <c r="D1000">
        <v>2009</v>
      </c>
      <c r="E1000" t="s">
        <v>79</v>
      </c>
      <c r="F1000" t="s">
        <v>1485</v>
      </c>
      <c r="G1000" t="s">
        <v>4463</v>
      </c>
      <c r="H1000">
        <v>0</v>
      </c>
      <c r="I1000">
        <v>0</v>
      </c>
      <c r="J1000">
        <v>0</v>
      </c>
      <c r="M1000" t="s">
        <v>79</v>
      </c>
      <c r="N1000" t="s">
        <v>87</v>
      </c>
      <c r="O1000" t="s">
        <v>79</v>
      </c>
      <c r="P1000" t="s">
        <v>242</v>
      </c>
      <c r="Q1000" t="s">
        <v>243</v>
      </c>
    </row>
    <row r="1001" spans="1:17" x14ac:dyDescent="0.25">
      <c r="A1001">
        <v>2767</v>
      </c>
      <c r="B1001" t="s">
        <v>5016</v>
      </c>
      <c r="C1001" t="s">
        <v>1699</v>
      </c>
      <c r="D1001">
        <v>2011</v>
      </c>
      <c r="F1001" t="s">
        <v>8003</v>
      </c>
      <c r="G1001" t="s">
        <v>1499</v>
      </c>
      <c r="H1001">
        <v>0</v>
      </c>
      <c r="I1001">
        <v>0</v>
      </c>
      <c r="J1001">
        <v>1</v>
      </c>
      <c r="M1001" t="s">
        <v>79</v>
      </c>
      <c r="N1001" t="s">
        <v>87</v>
      </c>
      <c r="O1001" t="s">
        <v>79</v>
      </c>
      <c r="P1001" t="s">
        <v>242</v>
      </c>
      <c r="Q1001" t="s">
        <v>243</v>
      </c>
    </row>
    <row r="1002" spans="1:17" x14ac:dyDescent="0.25">
      <c r="A1002">
        <v>2806</v>
      </c>
      <c r="B1002" t="s">
        <v>5081</v>
      </c>
      <c r="C1002" t="s">
        <v>1699</v>
      </c>
      <c r="D1002">
        <v>2011</v>
      </c>
      <c r="F1002" t="s">
        <v>8003</v>
      </c>
      <c r="G1002" t="s">
        <v>1499</v>
      </c>
      <c r="H1002">
        <v>1</v>
      </c>
      <c r="I1002">
        <v>0</v>
      </c>
      <c r="J1002">
        <v>0</v>
      </c>
      <c r="M1002" t="s">
        <v>79</v>
      </c>
      <c r="N1002" t="s">
        <v>87</v>
      </c>
      <c r="O1002" t="s">
        <v>79</v>
      </c>
      <c r="P1002" t="s">
        <v>242</v>
      </c>
      <c r="Q1002" t="s">
        <v>243</v>
      </c>
    </row>
    <row r="1003" spans="1:17" x14ac:dyDescent="0.25">
      <c r="A1003">
        <v>4512</v>
      </c>
      <c r="B1003" t="s">
        <v>7496</v>
      </c>
      <c r="C1003" t="s">
        <v>1699</v>
      </c>
      <c r="D1003">
        <v>2014</v>
      </c>
      <c r="F1003" t="s">
        <v>8003</v>
      </c>
      <c r="G1003" t="s">
        <v>7233</v>
      </c>
      <c r="H1003">
        <v>0</v>
      </c>
      <c r="I1003">
        <v>0</v>
      </c>
      <c r="J1003">
        <v>1</v>
      </c>
      <c r="N1003" t="s">
        <v>87</v>
      </c>
      <c r="P1003" t="s">
        <v>242</v>
      </c>
      <c r="Q1003" t="s">
        <v>243</v>
      </c>
    </row>
    <row r="1004" spans="1:17" x14ac:dyDescent="0.25">
      <c r="A1004">
        <v>161</v>
      </c>
      <c r="B1004" t="s">
        <v>720</v>
      </c>
      <c r="C1004" t="s">
        <v>721</v>
      </c>
      <c r="D1004">
        <v>2004</v>
      </c>
      <c r="F1004" t="s">
        <v>8003</v>
      </c>
      <c r="G1004" t="s">
        <v>692</v>
      </c>
      <c r="H1004">
        <v>1</v>
      </c>
      <c r="I1004">
        <v>0</v>
      </c>
      <c r="J1004">
        <v>0</v>
      </c>
      <c r="M1004" t="s">
        <v>79</v>
      </c>
      <c r="N1004" t="s">
        <v>87</v>
      </c>
      <c r="O1004" t="s">
        <v>79</v>
      </c>
      <c r="Q1004" t="s">
        <v>110</v>
      </c>
    </row>
    <row r="1005" spans="1:17" x14ac:dyDescent="0.25">
      <c r="A1005">
        <v>674</v>
      </c>
      <c r="B1005" t="s">
        <v>1854</v>
      </c>
      <c r="C1005" t="s">
        <v>721</v>
      </c>
      <c r="D1005">
        <v>2006</v>
      </c>
      <c r="F1005" t="s">
        <v>8003</v>
      </c>
      <c r="G1005" t="s">
        <v>1499</v>
      </c>
      <c r="H1005">
        <v>0</v>
      </c>
      <c r="I1005">
        <v>0</v>
      </c>
      <c r="J1005">
        <v>1</v>
      </c>
      <c r="M1005" t="s">
        <v>79</v>
      </c>
      <c r="N1005" t="s">
        <v>87</v>
      </c>
      <c r="O1005" t="s">
        <v>79</v>
      </c>
      <c r="Q1005" t="s">
        <v>110</v>
      </c>
    </row>
    <row r="1006" spans="1:17" x14ac:dyDescent="0.25">
      <c r="A1006">
        <v>690</v>
      </c>
      <c r="B1006" t="s">
        <v>1886</v>
      </c>
      <c r="C1006" t="s">
        <v>721</v>
      </c>
      <c r="D1006">
        <v>2006</v>
      </c>
      <c r="F1006" t="s">
        <v>8003</v>
      </c>
      <c r="G1006" t="s">
        <v>1887</v>
      </c>
      <c r="H1006">
        <v>1</v>
      </c>
      <c r="I1006">
        <v>0</v>
      </c>
      <c r="J1006">
        <v>0</v>
      </c>
      <c r="M1006" t="s">
        <v>79</v>
      </c>
      <c r="N1006" t="s">
        <v>87</v>
      </c>
      <c r="O1006" t="s">
        <v>79</v>
      </c>
      <c r="P1006" t="s">
        <v>1888</v>
      </c>
      <c r="Q1006" t="s">
        <v>110</v>
      </c>
    </row>
    <row r="1007" spans="1:17" x14ac:dyDescent="0.25">
      <c r="A1007">
        <v>691</v>
      </c>
      <c r="B1007" t="s">
        <v>1889</v>
      </c>
      <c r="C1007" t="s">
        <v>721</v>
      </c>
      <c r="D1007">
        <v>2006</v>
      </c>
      <c r="F1007" t="s">
        <v>8003</v>
      </c>
      <c r="G1007" t="s">
        <v>1890</v>
      </c>
      <c r="H1007">
        <v>1</v>
      </c>
      <c r="I1007">
        <v>0</v>
      </c>
      <c r="J1007">
        <v>0</v>
      </c>
      <c r="M1007" t="s">
        <v>79</v>
      </c>
      <c r="N1007" t="s">
        <v>87</v>
      </c>
      <c r="O1007" t="s">
        <v>79</v>
      </c>
      <c r="P1007" t="s">
        <v>1888</v>
      </c>
      <c r="Q1007" t="s">
        <v>110</v>
      </c>
    </row>
    <row r="1008" spans="1:17" x14ac:dyDescent="0.25">
      <c r="A1008">
        <v>692</v>
      </c>
      <c r="B1008" t="s">
        <v>1891</v>
      </c>
      <c r="C1008" t="s">
        <v>721</v>
      </c>
      <c r="D1008">
        <v>2006</v>
      </c>
      <c r="F1008" t="s">
        <v>8003</v>
      </c>
      <c r="G1008" t="s">
        <v>1892</v>
      </c>
      <c r="H1008">
        <v>1</v>
      </c>
      <c r="I1008">
        <v>0</v>
      </c>
      <c r="J1008">
        <v>0</v>
      </c>
      <c r="M1008" t="s">
        <v>79</v>
      </c>
      <c r="N1008" t="s">
        <v>87</v>
      </c>
      <c r="O1008" t="s">
        <v>79</v>
      </c>
      <c r="P1008" t="s">
        <v>1888</v>
      </c>
      <c r="Q1008" t="s">
        <v>110</v>
      </c>
    </row>
    <row r="1009" spans="1:17" x14ac:dyDescent="0.25">
      <c r="A1009">
        <v>693</v>
      </c>
      <c r="B1009" t="s">
        <v>1893</v>
      </c>
      <c r="C1009" t="s">
        <v>721</v>
      </c>
      <c r="D1009">
        <v>2006</v>
      </c>
      <c r="F1009" t="s">
        <v>8003</v>
      </c>
      <c r="G1009" t="s">
        <v>1894</v>
      </c>
      <c r="H1009">
        <v>1</v>
      </c>
      <c r="I1009">
        <v>0</v>
      </c>
      <c r="J1009">
        <v>0</v>
      </c>
      <c r="M1009" t="s">
        <v>79</v>
      </c>
      <c r="N1009" t="s">
        <v>87</v>
      </c>
      <c r="O1009" t="s">
        <v>79</v>
      </c>
      <c r="P1009" t="s">
        <v>1888</v>
      </c>
      <c r="Q1009" t="s">
        <v>110</v>
      </c>
    </row>
    <row r="1010" spans="1:17" x14ac:dyDescent="0.25">
      <c r="A1010">
        <v>741</v>
      </c>
      <c r="B1010" t="s">
        <v>2050</v>
      </c>
      <c r="C1010" t="s">
        <v>721</v>
      </c>
      <c r="D1010">
        <v>2006</v>
      </c>
      <c r="F1010" t="s">
        <v>8003</v>
      </c>
      <c r="G1010" t="s">
        <v>2045</v>
      </c>
      <c r="H1010">
        <v>0</v>
      </c>
      <c r="I1010">
        <v>0</v>
      </c>
      <c r="J1010">
        <v>0</v>
      </c>
      <c r="L1010" t="s">
        <v>895</v>
      </c>
      <c r="M1010" t="s">
        <v>79</v>
      </c>
      <c r="N1010" t="s">
        <v>87</v>
      </c>
      <c r="O1010" t="s">
        <v>79</v>
      </c>
      <c r="P1010" t="s">
        <v>1888</v>
      </c>
      <c r="Q1010" t="s">
        <v>110</v>
      </c>
    </row>
    <row r="1011" spans="1:17" x14ac:dyDescent="0.25">
      <c r="A1011">
        <v>742</v>
      </c>
      <c r="B1011" t="s">
        <v>2052</v>
      </c>
      <c r="C1011" t="s">
        <v>721</v>
      </c>
      <c r="D1011">
        <v>2006</v>
      </c>
      <c r="F1011" t="s">
        <v>8003</v>
      </c>
      <c r="G1011" t="s">
        <v>2045</v>
      </c>
      <c r="H1011">
        <v>0</v>
      </c>
      <c r="I1011">
        <v>0</v>
      </c>
      <c r="J1011">
        <v>0</v>
      </c>
      <c r="L1011" t="s">
        <v>895</v>
      </c>
      <c r="M1011" t="s">
        <v>79</v>
      </c>
      <c r="N1011" t="s">
        <v>87</v>
      </c>
      <c r="O1011" t="s">
        <v>79</v>
      </c>
      <c r="P1011" t="s">
        <v>1888</v>
      </c>
      <c r="Q1011" t="s">
        <v>110</v>
      </c>
    </row>
    <row r="1012" spans="1:17" x14ac:dyDescent="0.25">
      <c r="A1012">
        <v>743</v>
      </c>
      <c r="B1012" t="s">
        <v>2053</v>
      </c>
      <c r="C1012" t="s">
        <v>721</v>
      </c>
      <c r="D1012">
        <v>2006</v>
      </c>
      <c r="F1012" t="s">
        <v>8003</v>
      </c>
      <c r="G1012" t="s">
        <v>2045</v>
      </c>
      <c r="H1012">
        <v>0</v>
      </c>
      <c r="I1012">
        <v>0</v>
      </c>
      <c r="J1012">
        <v>0</v>
      </c>
      <c r="L1012" t="s">
        <v>895</v>
      </c>
      <c r="M1012" t="s">
        <v>79</v>
      </c>
      <c r="N1012" t="s">
        <v>87</v>
      </c>
      <c r="O1012" t="s">
        <v>79</v>
      </c>
      <c r="P1012" t="s">
        <v>1888</v>
      </c>
      <c r="Q1012" t="s">
        <v>110</v>
      </c>
    </row>
    <row r="1013" spans="1:17" x14ac:dyDescent="0.25">
      <c r="A1013">
        <v>744</v>
      </c>
      <c r="B1013" t="s">
        <v>2054</v>
      </c>
      <c r="C1013" t="s">
        <v>721</v>
      </c>
      <c r="D1013">
        <v>2006</v>
      </c>
      <c r="F1013" t="s">
        <v>8003</v>
      </c>
      <c r="G1013" t="s">
        <v>2045</v>
      </c>
      <c r="H1013">
        <v>0</v>
      </c>
      <c r="I1013">
        <v>0</v>
      </c>
      <c r="J1013">
        <v>0</v>
      </c>
      <c r="L1013" t="s">
        <v>895</v>
      </c>
      <c r="M1013" t="s">
        <v>79</v>
      </c>
      <c r="N1013" t="s">
        <v>87</v>
      </c>
      <c r="O1013" t="s">
        <v>79</v>
      </c>
      <c r="P1013" t="s">
        <v>1888</v>
      </c>
      <c r="Q1013" t="s">
        <v>110</v>
      </c>
    </row>
    <row r="1014" spans="1:17" x14ac:dyDescent="0.25">
      <c r="A1014">
        <v>717</v>
      </c>
      <c r="B1014" t="s">
        <v>1964</v>
      </c>
      <c r="C1014" t="s">
        <v>721</v>
      </c>
      <c r="D1014">
        <v>2006</v>
      </c>
      <c r="E1014" t="s">
        <v>79</v>
      </c>
      <c r="F1014" t="s">
        <v>79</v>
      </c>
      <c r="G1014" t="s">
        <v>1941</v>
      </c>
      <c r="H1014">
        <v>1</v>
      </c>
      <c r="I1014">
        <v>1</v>
      </c>
      <c r="J1014">
        <v>0</v>
      </c>
      <c r="K1014" t="s">
        <v>1965</v>
      </c>
      <c r="L1014" t="s">
        <v>79</v>
      </c>
      <c r="M1014" t="s">
        <v>79</v>
      </c>
      <c r="N1014" t="s">
        <v>87</v>
      </c>
      <c r="O1014" t="s">
        <v>79</v>
      </c>
      <c r="P1014" t="s">
        <v>1888</v>
      </c>
      <c r="Q1014" t="s">
        <v>110</v>
      </c>
    </row>
    <row r="1015" spans="1:17" x14ac:dyDescent="0.25">
      <c r="A1015">
        <v>1288</v>
      </c>
      <c r="B1015" t="s">
        <v>2861</v>
      </c>
      <c r="C1015" t="s">
        <v>721</v>
      </c>
      <c r="D1015">
        <v>2007</v>
      </c>
      <c r="E1015" t="s">
        <v>79</v>
      </c>
      <c r="F1015" t="s">
        <v>79</v>
      </c>
      <c r="G1015" t="s">
        <v>79</v>
      </c>
      <c r="H1015">
        <v>1</v>
      </c>
      <c r="I1015">
        <v>1</v>
      </c>
      <c r="J1015">
        <v>0</v>
      </c>
      <c r="K1015" t="s">
        <v>2826</v>
      </c>
      <c r="L1015" t="s">
        <v>79</v>
      </c>
      <c r="M1015" t="s">
        <v>79</v>
      </c>
      <c r="N1015" t="s">
        <v>87</v>
      </c>
      <c r="O1015" t="s">
        <v>79</v>
      </c>
      <c r="P1015" t="s">
        <v>1888</v>
      </c>
      <c r="Q1015" t="s">
        <v>110</v>
      </c>
    </row>
    <row r="1016" spans="1:17" x14ac:dyDescent="0.25">
      <c r="A1016">
        <v>1335</v>
      </c>
      <c r="B1016" t="s">
        <v>2861</v>
      </c>
      <c r="C1016" t="s">
        <v>721</v>
      </c>
      <c r="D1016">
        <v>2007</v>
      </c>
      <c r="E1016" t="s">
        <v>79</v>
      </c>
      <c r="F1016" t="s">
        <v>79</v>
      </c>
      <c r="G1016" t="s">
        <v>79</v>
      </c>
      <c r="H1016">
        <v>1</v>
      </c>
      <c r="I1016">
        <v>1</v>
      </c>
      <c r="J1016">
        <v>0</v>
      </c>
      <c r="K1016" t="s">
        <v>2803</v>
      </c>
      <c r="M1016" t="s">
        <v>79</v>
      </c>
      <c r="N1016" t="s">
        <v>87</v>
      </c>
      <c r="O1016" t="s">
        <v>79</v>
      </c>
      <c r="P1016" t="s">
        <v>1888</v>
      </c>
      <c r="Q1016" t="s">
        <v>110</v>
      </c>
    </row>
    <row r="1017" spans="1:17" x14ac:dyDescent="0.25">
      <c r="A1017">
        <v>1875</v>
      </c>
      <c r="B1017" t="s">
        <v>3756</v>
      </c>
      <c r="C1017" t="s">
        <v>721</v>
      </c>
      <c r="D1017">
        <v>2008</v>
      </c>
      <c r="F1017" t="s">
        <v>8003</v>
      </c>
      <c r="G1017" t="s">
        <v>104</v>
      </c>
      <c r="H1017">
        <v>1</v>
      </c>
      <c r="I1017">
        <v>0</v>
      </c>
      <c r="J1017">
        <v>0</v>
      </c>
      <c r="M1017" t="s">
        <v>79</v>
      </c>
      <c r="N1017" t="s">
        <v>87</v>
      </c>
      <c r="O1017" t="s">
        <v>79</v>
      </c>
      <c r="P1017" t="s">
        <v>1888</v>
      </c>
      <c r="Q1017" t="s">
        <v>110</v>
      </c>
    </row>
    <row r="1018" spans="1:17" x14ac:dyDescent="0.25">
      <c r="A1018">
        <v>1968</v>
      </c>
      <c r="B1018" t="s">
        <v>3882</v>
      </c>
      <c r="C1018" t="s">
        <v>721</v>
      </c>
      <c r="D1018">
        <v>2008</v>
      </c>
      <c r="F1018" t="s">
        <v>8003</v>
      </c>
      <c r="G1018" t="s">
        <v>156</v>
      </c>
      <c r="H1018">
        <v>0</v>
      </c>
      <c r="I1018">
        <v>0</v>
      </c>
      <c r="J1018">
        <v>1</v>
      </c>
      <c r="M1018" t="s">
        <v>79</v>
      </c>
      <c r="N1018" t="s">
        <v>87</v>
      </c>
      <c r="O1018" t="s">
        <v>79</v>
      </c>
      <c r="P1018" t="s">
        <v>1888</v>
      </c>
      <c r="Q1018" t="s">
        <v>110</v>
      </c>
    </row>
    <row r="1019" spans="1:17" x14ac:dyDescent="0.25">
      <c r="A1019">
        <v>1969</v>
      </c>
      <c r="B1019" t="s">
        <v>1964</v>
      </c>
      <c r="C1019" t="s">
        <v>721</v>
      </c>
      <c r="D1019">
        <v>2008</v>
      </c>
      <c r="E1019" t="s">
        <v>79</v>
      </c>
      <c r="F1019" t="s">
        <v>1485</v>
      </c>
      <c r="G1019" t="s">
        <v>1486</v>
      </c>
      <c r="H1019">
        <v>0</v>
      </c>
      <c r="I1019">
        <v>0</v>
      </c>
      <c r="J1019">
        <v>0</v>
      </c>
      <c r="M1019" t="s">
        <v>79</v>
      </c>
      <c r="N1019" t="s">
        <v>87</v>
      </c>
      <c r="O1019" t="s">
        <v>79</v>
      </c>
      <c r="P1019" t="s">
        <v>1888</v>
      </c>
      <c r="Q1019" t="s">
        <v>110</v>
      </c>
    </row>
    <row r="1020" spans="1:17" x14ac:dyDescent="0.25">
      <c r="A1020">
        <v>1970</v>
      </c>
      <c r="B1020" t="s">
        <v>2861</v>
      </c>
      <c r="C1020" t="s">
        <v>721</v>
      </c>
      <c r="D1020">
        <v>2008</v>
      </c>
      <c r="E1020" t="s">
        <v>79</v>
      </c>
      <c r="F1020" t="s">
        <v>1485</v>
      </c>
      <c r="G1020" t="s">
        <v>1486</v>
      </c>
      <c r="H1020">
        <v>0</v>
      </c>
      <c r="I1020">
        <v>0</v>
      </c>
      <c r="J1020">
        <v>0</v>
      </c>
      <c r="M1020" t="s">
        <v>79</v>
      </c>
      <c r="N1020" t="s">
        <v>87</v>
      </c>
      <c r="O1020" t="s">
        <v>79</v>
      </c>
      <c r="P1020" t="s">
        <v>1888</v>
      </c>
      <c r="Q1020" t="s">
        <v>110</v>
      </c>
    </row>
    <row r="1021" spans="1:17" x14ac:dyDescent="0.25">
      <c r="A1021">
        <v>3391</v>
      </c>
      <c r="B1021" t="s">
        <v>6088</v>
      </c>
      <c r="C1021" t="s">
        <v>6089</v>
      </c>
      <c r="D1021">
        <v>2012</v>
      </c>
      <c r="F1021" t="s">
        <v>8003</v>
      </c>
      <c r="G1021" t="s">
        <v>164</v>
      </c>
      <c r="H1021">
        <v>0</v>
      </c>
      <c r="I1021">
        <v>0</v>
      </c>
      <c r="J1021">
        <v>1</v>
      </c>
      <c r="M1021" t="s">
        <v>86</v>
      </c>
      <c r="N1021" t="s">
        <v>87</v>
      </c>
      <c r="O1021" t="s">
        <v>191</v>
      </c>
      <c r="Q1021" t="s">
        <v>110</v>
      </c>
    </row>
    <row r="1022" spans="1:17" x14ac:dyDescent="0.25">
      <c r="A1022">
        <v>3575</v>
      </c>
      <c r="B1022" t="s">
        <v>6506</v>
      </c>
      <c r="C1022" t="s">
        <v>6089</v>
      </c>
      <c r="D1022">
        <v>2012</v>
      </c>
      <c r="F1022" t="s">
        <v>8003</v>
      </c>
      <c r="G1022" t="s">
        <v>104</v>
      </c>
      <c r="H1022">
        <v>1</v>
      </c>
      <c r="I1022">
        <v>0</v>
      </c>
      <c r="J1022">
        <v>0</v>
      </c>
      <c r="M1022" t="s">
        <v>86</v>
      </c>
      <c r="N1022" t="s">
        <v>87</v>
      </c>
      <c r="O1022" t="s">
        <v>191</v>
      </c>
      <c r="Q1022" t="s">
        <v>110</v>
      </c>
    </row>
    <row r="1023" spans="1:17" x14ac:dyDescent="0.25">
      <c r="A1023">
        <v>3576</v>
      </c>
      <c r="B1023" t="s">
        <v>6509</v>
      </c>
      <c r="C1023" t="s">
        <v>6089</v>
      </c>
      <c r="D1023">
        <v>2012</v>
      </c>
      <c r="F1023" t="s">
        <v>8003</v>
      </c>
      <c r="G1023" t="s">
        <v>156</v>
      </c>
      <c r="H1023">
        <v>0</v>
      </c>
      <c r="I1023">
        <v>0</v>
      </c>
      <c r="J1023">
        <v>1</v>
      </c>
      <c r="M1023" t="s">
        <v>86</v>
      </c>
      <c r="N1023" t="s">
        <v>87</v>
      </c>
      <c r="O1023" t="s">
        <v>191</v>
      </c>
      <c r="Q1023" t="s">
        <v>110</v>
      </c>
    </row>
    <row r="1024" spans="1:17" x14ac:dyDescent="0.25">
      <c r="A1024">
        <v>3674</v>
      </c>
      <c r="B1024" t="s">
        <v>6729</v>
      </c>
      <c r="C1024" t="s">
        <v>6089</v>
      </c>
      <c r="D1024">
        <v>2012</v>
      </c>
      <c r="F1024" t="s">
        <v>8003</v>
      </c>
      <c r="G1024" t="s">
        <v>156</v>
      </c>
      <c r="H1024">
        <v>0</v>
      </c>
      <c r="I1024">
        <v>0</v>
      </c>
      <c r="J1024">
        <v>1</v>
      </c>
      <c r="M1024" t="s">
        <v>86</v>
      </c>
      <c r="N1024" t="s">
        <v>87</v>
      </c>
      <c r="O1024" t="s">
        <v>191</v>
      </c>
      <c r="Q1024" t="s">
        <v>110</v>
      </c>
    </row>
    <row r="1025" spans="1:17" x14ac:dyDescent="0.25">
      <c r="A1025">
        <v>762</v>
      </c>
      <c r="B1025" t="s">
        <v>2072</v>
      </c>
      <c r="C1025" t="s">
        <v>2017</v>
      </c>
      <c r="D1025">
        <v>2006</v>
      </c>
      <c r="F1025" t="s">
        <v>8003</v>
      </c>
      <c r="G1025" t="s">
        <v>104</v>
      </c>
      <c r="H1025">
        <v>0</v>
      </c>
      <c r="I1025">
        <v>0</v>
      </c>
      <c r="J1025">
        <v>0</v>
      </c>
      <c r="M1025" t="s">
        <v>79</v>
      </c>
      <c r="N1025" t="s">
        <v>87</v>
      </c>
      <c r="O1025" t="s">
        <v>79</v>
      </c>
      <c r="Q1025" t="s">
        <v>110</v>
      </c>
    </row>
    <row r="1026" spans="1:17" x14ac:dyDescent="0.25">
      <c r="A1026">
        <v>730</v>
      </c>
      <c r="B1026" t="s">
        <v>2016</v>
      </c>
      <c r="C1026" t="s">
        <v>2017</v>
      </c>
      <c r="D1026">
        <v>2006</v>
      </c>
      <c r="E1026" t="s">
        <v>79</v>
      </c>
      <c r="F1026" t="s">
        <v>79</v>
      </c>
      <c r="G1026" t="s">
        <v>1941</v>
      </c>
      <c r="H1026">
        <v>1</v>
      </c>
      <c r="I1026">
        <v>1</v>
      </c>
      <c r="J1026">
        <v>0</v>
      </c>
      <c r="K1026" t="s">
        <v>1977</v>
      </c>
      <c r="L1026" t="s">
        <v>79</v>
      </c>
      <c r="M1026" t="s">
        <v>79</v>
      </c>
      <c r="N1026" t="s">
        <v>87</v>
      </c>
      <c r="O1026" t="s">
        <v>79</v>
      </c>
      <c r="Q1026" t="s">
        <v>110</v>
      </c>
    </row>
    <row r="1027" spans="1:17" x14ac:dyDescent="0.25">
      <c r="A1027">
        <v>1241</v>
      </c>
      <c r="B1027" t="s">
        <v>2819</v>
      </c>
      <c r="C1027" t="s">
        <v>2017</v>
      </c>
      <c r="D1027">
        <v>2007</v>
      </c>
      <c r="F1027" t="s">
        <v>8003</v>
      </c>
      <c r="G1027" t="s">
        <v>104</v>
      </c>
      <c r="H1027">
        <v>0</v>
      </c>
      <c r="I1027">
        <v>1</v>
      </c>
      <c r="J1027">
        <v>0</v>
      </c>
      <c r="M1027" t="s">
        <v>79</v>
      </c>
      <c r="N1027" t="s">
        <v>87</v>
      </c>
      <c r="O1027" t="s">
        <v>79</v>
      </c>
      <c r="Q1027" t="s">
        <v>110</v>
      </c>
    </row>
    <row r="1028" spans="1:17" x14ac:dyDescent="0.25">
      <c r="A1028">
        <v>1242</v>
      </c>
      <c r="B1028" t="s">
        <v>2820</v>
      </c>
      <c r="C1028" t="s">
        <v>2017</v>
      </c>
      <c r="D1028">
        <v>2007</v>
      </c>
      <c r="F1028" t="s">
        <v>8003</v>
      </c>
      <c r="G1028" t="s">
        <v>164</v>
      </c>
      <c r="H1028">
        <v>1</v>
      </c>
      <c r="I1028">
        <v>0</v>
      </c>
      <c r="J1028">
        <v>0</v>
      </c>
      <c r="M1028" t="s">
        <v>79</v>
      </c>
      <c r="N1028" t="s">
        <v>87</v>
      </c>
      <c r="O1028" t="s">
        <v>79</v>
      </c>
      <c r="Q1028" t="s">
        <v>110</v>
      </c>
    </row>
    <row r="1029" spans="1:17" x14ac:dyDescent="0.25">
      <c r="A1029">
        <v>1243</v>
      </c>
      <c r="B1029" t="s">
        <v>2016</v>
      </c>
      <c r="C1029" t="s">
        <v>2017</v>
      </c>
      <c r="D1029">
        <v>2007</v>
      </c>
      <c r="E1029" t="s">
        <v>79</v>
      </c>
      <c r="F1029" t="s">
        <v>79</v>
      </c>
      <c r="G1029" t="s">
        <v>79</v>
      </c>
      <c r="H1029">
        <v>1</v>
      </c>
      <c r="I1029">
        <v>0</v>
      </c>
      <c r="J1029">
        <v>0</v>
      </c>
      <c r="M1029" t="s">
        <v>79</v>
      </c>
      <c r="N1029" t="s">
        <v>87</v>
      </c>
      <c r="O1029" t="s">
        <v>79</v>
      </c>
      <c r="Q1029" t="s">
        <v>110</v>
      </c>
    </row>
    <row r="1030" spans="1:17" x14ac:dyDescent="0.25">
      <c r="A1030">
        <v>1254</v>
      </c>
      <c r="B1030" t="s">
        <v>2016</v>
      </c>
      <c r="C1030" t="s">
        <v>2017</v>
      </c>
      <c r="D1030">
        <v>2007</v>
      </c>
      <c r="E1030" t="s">
        <v>79</v>
      </c>
      <c r="F1030" t="s">
        <v>79</v>
      </c>
      <c r="G1030" t="s">
        <v>79</v>
      </c>
      <c r="H1030">
        <v>1</v>
      </c>
      <c r="I1030">
        <v>1</v>
      </c>
      <c r="J1030">
        <v>0</v>
      </c>
      <c r="K1030" t="s">
        <v>262</v>
      </c>
      <c r="L1030" t="s">
        <v>79</v>
      </c>
      <c r="M1030" t="s">
        <v>79</v>
      </c>
      <c r="N1030" t="s">
        <v>87</v>
      </c>
      <c r="O1030" t="s">
        <v>79</v>
      </c>
      <c r="Q1030" t="s">
        <v>110</v>
      </c>
    </row>
    <row r="1031" spans="1:17" x14ac:dyDescent="0.25">
      <c r="A1031">
        <v>1314</v>
      </c>
      <c r="B1031" t="s">
        <v>2016</v>
      </c>
      <c r="C1031" t="s">
        <v>2017</v>
      </c>
      <c r="D1031">
        <v>2007</v>
      </c>
      <c r="E1031" t="s">
        <v>79</v>
      </c>
      <c r="F1031" t="s">
        <v>79</v>
      </c>
      <c r="G1031" t="s">
        <v>79</v>
      </c>
      <c r="H1031">
        <v>1</v>
      </c>
      <c r="I1031">
        <v>1</v>
      </c>
      <c r="J1031">
        <v>0</v>
      </c>
      <c r="K1031" t="s">
        <v>2873</v>
      </c>
      <c r="M1031" t="s">
        <v>79</v>
      </c>
      <c r="N1031" t="s">
        <v>87</v>
      </c>
      <c r="O1031" t="s">
        <v>79</v>
      </c>
      <c r="Q1031" t="s">
        <v>110</v>
      </c>
    </row>
    <row r="1032" spans="1:17" x14ac:dyDescent="0.25">
      <c r="A1032">
        <v>1986</v>
      </c>
      <c r="B1032" t="s">
        <v>2016</v>
      </c>
      <c r="C1032" t="s">
        <v>2017</v>
      </c>
      <c r="D1032">
        <v>2008</v>
      </c>
      <c r="E1032" t="s">
        <v>79</v>
      </c>
      <c r="F1032" t="s">
        <v>1485</v>
      </c>
      <c r="G1032" t="s">
        <v>1486</v>
      </c>
      <c r="H1032">
        <v>0</v>
      </c>
      <c r="I1032">
        <v>0</v>
      </c>
      <c r="J1032">
        <v>0</v>
      </c>
      <c r="M1032" t="s">
        <v>79</v>
      </c>
      <c r="N1032" t="s">
        <v>87</v>
      </c>
      <c r="O1032" t="s">
        <v>79</v>
      </c>
      <c r="Q1032" t="s">
        <v>110</v>
      </c>
    </row>
    <row r="1033" spans="1:17" x14ac:dyDescent="0.25">
      <c r="A1033">
        <v>763</v>
      </c>
      <c r="B1033" t="s">
        <v>2073</v>
      </c>
      <c r="C1033" t="s">
        <v>2032</v>
      </c>
      <c r="D1033">
        <v>2006</v>
      </c>
      <c r="F1033" t="s">
        <v>8003</v>
      </c>
      <c r="G1033" t="s">
        <v>2045</v>
      </c>
      <c r="H1033">
        <v>0</v>
      </c>
      <c r="I1033">
        <v>0</v>
      </c>
      <c r="J1033">
        <v>0</v>
      </c>
      <c r="L1033" t="s">
        <v>895</v>
      </c>
      <c r="M1033" t="s">
        <v>79</v>
      </c>
      <c r="N1033" t="s">
        <v>87</v>
      </c>
      <c r="O1033" t="s">
        <v>79</v>
      </c>
      <c r="P1033" t="s">
        <v>2036</v>
      </c>
      <c r="Q1033" t="s">
        <v>110</v>
      </c>
    </row>
    <row r="1034" spans="1:17" x14ac:dyDescent="0.25">
      <c r="A1034">
        <v>764</v>
      </c>
      <c r="B1034" t="s">
        <v>2075</v>
      </c>
      <c r="C1034" t="s">
        <v>2032</v>
      </c>
      <c r="D1034">
        <v>2006</v>
      </c>
      <c r="F1034" t="s">
        <v>8003</v>
      </c>
      <c r="G1034" t="s">
        <v>2045</v>
      </c>
      <c r="H1034">
        <v>0</v>
      </c>
      <c r="I1034">
        <v>0</v>
      </c>
      <c r="J1034">
        <v>0</v>
      </c>
      <c r="L1034" t="s">
        <v>895</v>
      </c>
      <c r="M1034" t="s">
        <v>79</v>
      </c>
      <c r="N1034" t="s">
        <v>87</v>
      </c>
      <c r="O1034" t="s">
        <v>79</v>
      </c>
      <c r="P1034" t="s">
        <v>2036</v>
      </c>
      <c r="Q1034" t="s">
        <v>110</v>
      </c>
    </row>
    <row r="1035" spans="1:17" x14ac:dyDescent="0.25">
      <c r="A1035">
        <v>765</v>
      </c>
      <c r="B1035" t="s">
        <v>2076</v>
      </c>
      <c r="C1035" t="s">
        <v>2032</v>
      </c>
      <c r="D1035">
        <v>2006</v>
      </c>
      <c r="F1035" t="s">
        <v>8003</v>
      </c>
      <c r="G1035" t="s">
        <v>2045</v>
      </c>
      <c r="H1035">
        <v>0</v>
      </c>
      <c r="I1035">
        <v>0</v>
      </c>
      <c r="J1035">
        <v>0</v>
      </c>
      <c r="L1035" t="s">
        <v>895</v>
      </c>
      <c r="M1035" t="s">
        <v>79</v>
      </c>
      <c r="N1035" t="s">
        <v>87</v>
      </c>
      <c r="O1035" t="s">
        <v>79</v>
      </c>
      <c r="P1035" t="s">
        <v>2036</v>
      </c>
      <c r="Q1035" t="s">
        <v>110</v>
      </c>
    </row>
    <row r="1036" spans="1:17" x14ac:dyDescent="0.25">
      <c r="A1036">
        <v>766</v>
      </c>
      <c r="B1036" t="s">
        <v>2077</v>
      </c>
      <c r="C1036" t="s">
        <v>2032</v>
      </c>
      <c r="D1036">
        <v>2006</v>
      </c>
      <c r="F1036" t="s">
        <v>8003</v>
      </c>
      <c r="G1036" t="s">
        <v>2045</v>
      </c>
      <c r="H1036">
        <v>0</v>
      </c>
      <c r="I1036">
        <v>0</v>
      </c>
      <c r="J1036">
        <v>0</v>
      </c>
      <c r="L1036" t="s">
        <v>895</v>
      </c>
      <c r="M1036" t="s">
        <v>79</v>
      </c>
      <c r="N1036" t="s">
        <v>87</v>
      </c>
      <c r="O1036" t="s">
        <v>79</v>
      </c>
      <c r="P1036" t="s">
        <v>2036</v>
      </c>
      <c r="Q1036" t="s">
        <v>110</v>
      </c>
    </row>
    <row r="1037" spans="1:17" x14ac:dyDescent="0.25">
      <c r="A1037">
        <v>767</v>
      </c>
      <c r="B1037" t="s">
        <v>2078</v>
      </c>
      <c r="C1037" t="s">
        <v>2032</v>
      </c>
      <c r="D1037">
        <v>2006</v>
      </c>
      <c r="F1037" t="s">
        <v>8003</v>
      </c>
      <c r="G1037" t="s">
        <v>2045</v>
      </c>
      <c r="H1037">
        <v>0</v>
      </c>
      <c r="I1037">
        <v>0</v>
      </c>
      <c r="J1037">
        <v>0</v>
      </c>
      <c r="L1037" t="s">
        <v>895</v>
      </c>
      <c r="M1037" t="s">
        <v>79</v>
      </c>
      <c r="N1037" t="s">
        <v>87</v>
      </c>
      <c r="O1037" t="s">
        <v>79</v>
      </c>
      <c r="P1037" t="s">
        <v>2036</v>
      </c>
      <c r="Q1037" t="s">
        <v>110</v>
      </c>
    </row>
    <row r="1038" spans="1:17" x14ac:dyDescent="0.25">
      <c r="A1038">
        <v>734</v>
      </c>
      <c r="B1038" t="s">
        <v>2031</v>
      </c>
      <c r="C1038" t="s">
        <v>2032</v>
      </c>
      <c r="D1038">
        <v>2006</v>
      </c>
      <c r="E1038" t="s">
        <v>79</v>
      </c>
      <c r="F1038" t="s">
        <v>79</v>
      </c>
      <c r="G1038" t="s">
        <v>1941</v>
      </c>
      <c r="H1038">
        <v>1</v>
      </c>
      <c r="I1038">
        <v>1</v>
      </c>
      <c r="J1038">
        <v>0</v>
      </c>
      <c r="K1038" t="s">
        <v>1977</v>
      </c>
      <c r="L1038" t="s">
        <v>79</v>
      </c>
      <c r="M1038" t="s">
        <v>79</v>
      </c>
      <c r="N1038" t="s">
        <v>87</v>
      </c>
      <c r="O1038" t="s">
        <v>79</v>
      </c>
      <c r="P1038" t="s">
        <v>2036</v>
      </c>
      <c r="Q1038" t="s">
        <v>110</v>
      </c>
    </row>
    <row r="1039" spans="1:17" x14ac:dyDescent="0.25">
      <c r="A1039">
        <v>1298</v>
      </c>
      <c r="B1039" t="s">
        <v>2876</v>
      </c>
      <c r="C1039" t="s">
        <v>2032</v>
      </c>
      <c r="D1039">
        <v>2007</v>
      </c>
      <c r="E1039" t="s">
        <v>79</v>
      </c>
      <c r="F1039" t="s">
        <v>79</v>
      </c>
      <c r="G1039" t="s">
        <v>79</v>
      </c>
      <c r="H1039">
        <v>1</v>
      </c>
      <c r="I1039">
        <v>1</v>
      </c>
      <c r="J1039">
        <v>0</v>
      </c>
      <c r="K1039" t="s">
        <v>2826</v>
      </c>
      <c r="L1039" t="s">
        <v>79</v>
      </c>
      <c r="M1039" t="s">
        <v>79</v>
      </c>
      <c r="N1039" t="s">
        <v>87</v>
      </c>
      <c r="O1039" t="s">
        <v>79</v>
      </c>
      <c r="P1039" t="s">
        <v>2036</v>
      </c>
      <c r="Q1039" t="s">
        <v>110</v>
      </c>
    </row>
    <row r="1040" spans="1:17" x14ac:dyDescent="0.25">
      <c r="A1040">
        <v>720</v>
      </c>
      <c r="B1040" t="s">
        <v>1980</v>
      </c>
      <c r="C1040" t="s">
        <v>1981</v>
      </c>
      <c r="D1040">
        <v>2006</v>
      </c>
      <c r="E1040" t="s">
        <v>79</v>
      </c>
      <c r="F1040" t="s">
        <v>79</v>
      </c>
      <c r="G1040" t="s">
        <v>1941</v>
      </c>
      <c r="H1040">
        <v>1</v>
      </c>
      <c r="I1040">
        <v>1</v>
      </c>
      <c r="J1040">
        <v>0</v>
      </c>
      <c r="K1040" t="s">
        <v>1934</v>
      </c>
      <c r="L1040" t="s">
        <v>79</v>
      </c>
      <c r="M1040" t="s">
        <v>79</v>
      </c>
      <c r="N1040" t="s">
        <v>87</v>
      </c>
      <c r="O1040" t="s">
        <v>79</v>
      </c>
      <c r="P1040" t="s">
        <v>1853</v>
      </c>
      <c r="Q1040" t="s">
        <v>110</v>
      </c>
    </row>
    <row r="1041" spans="1:17" x14ac:dyDescent="0.25">
      <c r="A1041">
        <v>1248</v>
      </c>
      <c r="B1041" t="s">
        <v>1980</v>
      </c>
      <c r="C1041" t="s">
        <v>1981</v>
      </c>
      <c r="D1041">
        <v>2007</v>
      </c>
      <c r="E1041" t="s">
        <v>79</v>
      </c>
      <c r="F1041" t="s">
        <v>79</v>
      </c>
      <c r="G1041" t="s">
        <v>79</v>
      </c>
      <c r="H1041">
        <v>1</v>
      </c>
      <c r="I1041">
        <v>1</v>
      </c>
      <c r="J1041">
        <v>0</v>
      </c>
      <c r="K1041" t="s">
        <v>200</v>
      </c>
      <c r="L1041" t="s">
        <v>79</v>
      </c>
      <c r="M1041" t="s">
        <v>79</v>
      </c>
      <c r="N1041" t="s">
        <v>87</v>
      </c>
      <c r="O1041" t="s">
        <v>79</v>
      </c>
      <c r="P1041" t="s">
        <v>1853</v>
      </c>
      <c r="Q1041" t="s">
        <v>110</v>
      </c>
    </row>
    <row r="1042" spans="1:17" x14ac:dyDescent="0.25">
      <c r="A1042">
        <v>1306</v>
      </c>
      <c r="B1042" t="s">
        <v>1980</v>
      </c>
      <c r="C1042" t="s">
        <v>1981</v>
      </c>
      <c r="D1042">
        <v>2007</v>
      </c>
      <c r="E1042" t="s">
        <v>79</v>
      </c>
      <c r="F1042" t="s">
        <v>79</v>
      </c>
      <c r="G1042" t="s">
        <v>79</v>
      </c>
      <c r="H1042">
        <v>1</v>
      </c>
      <c r="I1042">
        <v>1</v>
      </c>
      <c r="J1042">
        <v>0</v>
      </c>
      <c r="K1042" t="s">
        <v>2873</v>
      </c>
      <c r="M1042" t="s">
        <v>79</v>
      </c>
      <c r="N1042" t="s">
        <v>87</v>
      </c>
      <c r="O1042" t="s">
        <v>79</v>
      </c>
      <c r="P1042" t="s">
        <v>1853</v>
      </c>
      <c r="Q1042" t="s">
        <v>110</v>
      </c>
    </row>
    <row r="1043" spans="1:17" x14ac:dyDescent="0.25">
      <c r="A1043">
        <v>1980</v>
      </c>
      <c r="B1043" t="s">
        <v>1980</v>
      </c>
      <c r="C1043" t="s">
        <v>1981</v>
      </c>
      <c r="D1043">
        <v>2008</v>
      </c>
      <c r="E1043" t="s">
        <v>79</v>
      </c>
      <c r="F1043" t="s">
        <v>1485</v>
      </c>
      <c r="G1043" t="s">
        <v>1486</v>
      </c>
      <c r="H1043">
        <v>0</v>
      </c>
      <c r="I1043">
        <v>0</v>
      </c>
      <c r="J1043">
        <v>0</v>
      </c>
      <c r="M1043" t="s">
        <v>79</v>
      </c>
      <c r="N1043" t="s">
        <v>87</v>
      </c>
      <c r="O1043" t="s">
        <v>79</v>
      </c>
      <c r="P1043" t="s">
        <v>1853</v>
      </c>
      <c r="Q1043" t="s">
        <v>110</v>
      </c>
    </row>
    <row r="1044" spans="1:17" x14ac:dyDescent="0.25">
      <c r="A1044">
        <v>673</v>
      </c>
      <c r="B1044" t="s">
        <v>1848</v>
      </c>
      <c r="C1044" t="s">
        <v>1849</v>
      </c>
      <c r="D1044">
        <v>2006</v>
      </c>
      <c r="F1044" t="s">
        <v>8003</v>
      </c>
      <c r="G1044" t="s">
        <v>1851</v>
      </c>
      <c r="H1044">
        <v>1</v>
      </c>
      <c r="I1044">
        <v>0</v>
      </c>
      <c r="J1044">
        <v>0</v>
      </c>
      <c r="M1044" t="s">
        <v>79</v>
      </c>
      <c r="N1044" t="s">
        <v>87</v>
      </c>
      <c r="O1044" t="s">
        <v>79</v>
      </c>
      <c r="P1044" t="s">
        <v>1853</v>
      </c>
      <c r="Q1044" t="s">
        <v>110</v>
      </c>
    </row>
    <row r="1045" spans="1:17" x14ac:dyDescent="0.25">
      <c r="A1045">
        <v>733</v>
      </c>
      <c r="B1045" t="s">
        <v>2026</v>
      </c>
      <c r="C1045" t="s">
        <v>1849</v>
      </c>
      <c r="D1045">
        <v>2006</v>
      </c>
      <c r="E1045" t="s">
        <v>79</v>
      </c>
      <c r="F1045" t="s">
        <v>79</v>
      </c>
      <c r="G1045" t="s">
        <v>1941</v>
      </c>
      <c r="H1045">
        <v>1</v>
      </c>
      <c r="I1045">
        <v>1</v>
      </c>
      <c r="J1045">
        <v>0</v>
      </c>
      <c r="K1045" t="s">
        <v>1977</v>
      </c>
      <c r="L1045" t="s">
        <v>79</v>
      </c>
      <c r="M1045" t="s">
        <v>79</v>
      </c>
      <c r="N1045" t="s">
        <v>87</v>
      </c>
      <c r="O1045" t="s">
        <v>79</v>
      </c>
      <c r="P1045" t="s">
        <v>1853</v>
      </c>
      <c r="Q1045" t="s">
        <v>110</v>
      </c>
    </row>
    <row r="1046" spans="1:17" x14ac:dyDescent="0.25">
      <c r="A1046">
        <v>1246</v>
      </c>
      <c r="B1046" t="s">
        <v>2026</v>
      </c>
      <c r="C1046" t="s">
        <v>1849</v>
      </c>
      <c r="D1046">
        <v>2007</v>
      </c>
      <c r="E1046" t="s">
        <v>79</v>
      </c>
      <c r="F1046" t="s">
        <v>79</v>
      </c>
      <c r="G1046" t="s">
        <v>2824</v>
      </c>
      <c r="H1046">
        <v>1</v>
      </c>
      <c r="I1046">
        <v>0</v>
      </c>
      <c r="J1046">
        <v>0</v>
      </c>
      <c r="K1046" t="s">
        <v>2825</v>
      </c>
      <c r="M1046" t="s">
        <v>79</v>
      </c>
      <c r="N1046" t="s">
        <v>87</v>
      </c>
      <c r="O1046" t="s">
        <v>79</v>
      </c>
      <c r="P1046" t="s">
        <v>1853</v>
      </c>
      <c r="Q1046" t="s">
        <v>110</v>
      </c>
    </row>
    <row r="1047" spans="1:17" x14ac:dyDescent="0.25">
      <c r="A1047">
        <v>1297</v>
      </c>
      <c r="B1047" t="s">
        <v>2872</v>
      </c>
      <c r="C1047" t="s">
        <v>1849</v>
      </c>
      <c r="D1047">
        <v>2007</v>
      </c>
      <c r="E1047" t="s">
        <v>79</v>
      </c>
      <c r="F1047" t="s">
        <v>79</v>
      </c>
      <c r="G1047" t="s">
        <v>79</v>
      </c>
      <c r="H1047">
        <v>1</v>
      </c>
      <c r="I1047">
        <v>1</v>
      </c>
      <c r="J1047">
        <v>0</v>
      </c>
      <c r="K1047" t="s">
        <v>2873</v>
      </c>
      <c r="L1047" t="s">
        <v>79</v>
      </c>
      <c r="M1047" t="s">
        <v>79</v>
      </c>
      <c r="N1047" t="s">
        <v>87</v>
      </c>
      <c r="O1047" t="s">
        <v>79</v>
      </c>
      <c r="P1047" t="s">
        <v>1853</v>
      </c>
      <c r="Q1047" t="s">
        <v>110</v>
      </c>
    </row>
    <row r="1048" spans="1:17" x14ac:dyDescent="0.25">
      <c r="A1048">
        <v>1309</v>
      </c>
      <c r="B1048" t="s">
        <v>2872</v>
      </c>
      <c r="C1048" t="s">
        <v>1849</v>
      </c>
      <c r="D1048">
        <v>2007</v>
      </c>
      <c r="E1048" t="s">
        <v>79</v>
      </c>
      <c r="F1048" t="s">
        <v>79</v>
      </c>
      <c r="G1048" t="s">
        <v>79</v>
      </c>
      <c r="H1048">
        <v>1</v>
      </c>
      <c r="I1048">
        <v>1</v>
      </c>
      <c r="J1048">
        <v>0</v>
      </c>
      <c r="K1048" t="s">
        <v>2803</v>
      </c>
      <c r="M1048" t="s">
        <v>79</v>
      </c>
      <c r="N1048" t="s">
        <v>87</v>
      </c>
      <c r="O1048" t="s">
        <v>79</v>
      </c>
      <c r="P1048" t="s">
        <v>1853</v>
      </c>
      <c r="Q1048" t="s">
        <v>110</v>
      </c>
    </row>
    <row r="1049" spans="1:17" x14ac:dyDescent="0.25">
      <c r="A1049">
        <v>1978</v>
      </c>
      <c r="B1049" t="s">
        <v>2026</v>
      </c>
      <c r="C1049" t="s">
        <v>1849</v>
      </c>
      <c r="D1049">
        <v>2008</v>
      </c>
      <c r="E1049" t="s">
        <v>79</v>
      </c>
      <c r="F1049" t="s">
        <v>8003</v>
      </c>
      <c r="G1049" t="s">
        <v>3888</v>
      </c>
      <c r="H1049">
        <v>1</v>
      </c>
      <c r="I1049">
        <v>0</v>
      </c>
      <c r="J1049">
        <v>0</v>
      </c>
      <c r="M1049" t="s">
        <v>79</v>
      </c>
      <c r="N1049" t="s">
        <v>87</v>
      </c>
      <c r="O1049" t="s">
        <v>79</v>
      </c>
      <c r="P1049" t="s">
        <v>1853</v>
      </c>
      <c r="Q1049" t="s">
        <v>110</v>
      </c>
    </row>
    <row r="1050" spans="1:17" x14ac:dyDescent="0.25">
      <c r="A1050">
        <v>1979</v>
      </c>
      <c r="B1050" t="s">
        <v>2872</v>
      </c>
      <c r="C1050" t="s">
        <v>1849</v>
      </c>
      <c r="D1050">
        <v>2008</v>
      </c>
      <c r="E1050" t="s">
        <v>79</v>
      </c>
      <c r="F1050" t="s">
        <v>8003</v>
      </c>
      <c r="G1050" t="s">
        <v>3888</v>
      </c>
      <c r="H1050">
        <v>1</v>
      </c>
      <c r="I1050">
        <v>0</v>
      </c>
      <c r="J1050">
        <v>0</v>
      </c>
      <c r="M1050" t="s">
        <v>79</v>
      </c>
      <c r="N1050" t="s">
        <v>87</v>
      </c>
      <c r="O1050" t="s">
        <v>79</v>
      </c>
      <c r="P1050" t="s">
        <v>1853</v>
      </c>
      <c r="Q1050" t="s">
        <v>110</v>
      </c>
    </row>
    <row r="1051" spans="1:17" x14ac:dyDescent="0.25">
      <c r="A1051">
        <v>2994</v>
      </c>
      <c r="B1051" t="s">
        <v>5333</v>
      </c>
      <c r="C1051" t="s">
        <v>1849</v>
      </c>
      <c r="D1051">
        <v>2012</v>
      </c>
      <c r="F1051" t="s">
        <v>8003</v>
      </c>
      <c r="G1051" t="s">
        <v>164</v>
      </c>
      <c r="H1051">
        <v>0</v>
      </c>
      <c r="I1051">
        <v>0</v>
      </c>
      <c r="J1051">
        <v>1</v>
      </c>
      <c r="M1051" t="s">
        <v>79</v>
      </c>
      <c r="N1051" t="s">
        <v>87</v>
      </c>
      <c r="O1051" t="s">
        <v>79</v>
      </c>
      <c r="P1051" t="s">
        <v>1853</v>
      </c>
      <c r="Q1051" t="s">
        <v>110</v>
      </c>
    </row>
    <row r="1052" spans="1:17" x14ac:dyDescent="0.25">
      <c r="A1052">
        <v>3021</v>
      </c>
      <c r="B1052" t="s">
        <v>5390</v>
      </c>
      <c r="C1052" t="s">
        <v>1849</v>
      </c>
      <c r="D1052">
        <v>2012</v>
      </c>
      <c r="F1052" t="s">
        <v>8003</v>
      </c>
      <c r="G1052" t="s">
        <v>156</v>
      </c>
      <c r="H1052">
        <v>0</v>
      </c>
      <c r="I1052">
        <v>0</v>
      </c>
      <c r="J1052">
        <v>1</v>
      </c>
      <c r="M1052" t="s">
        <v>79</v>
      </c>
      <c r="N1052" t="s">
        <v>87</v>
      </c>
      <c r="O1052" t="s">
        <v>79</v>
      </c>
      <c r="P1052" t="s">
        <v>1853</v>
      </c>
      <c r="Q1052" t="s">
        <v>110</v>
      </c>
    </row>
    <row r="1053" spans="1:17" x14ac:dyDescent="0.25">
      <c r="A1053">
        <v>4095</v>
      </c>
      <c r="B1053" t="s">
        <v>6982</v>
      </c>
      <c r="C1053" t="s">
        <v>1849</v>
      </c>
      <c r="D1053">
        <v>2013</v>
      </c>
      <c r="F1053" t="s">
        <v>8003</v>
      </c>
      <c r="G1053" t="s">
        <v>6983</v>
      </c>
      <c r="H1053">
        <v>0</v>
      </c>
      <c r="I1053">
        <v>0</v>
      </c>
      <c r="J1053">
        <v>1</v>
      </c>
      <c r="M1053" t="s">
        <v>79</v>
      </c>
      <c r="N1053" t="s">
        <v>87</v>
      </c>
      <c r="O1053" t="s">
        <v>79</v>
      </c>
      <c r="Q1053" t="s">
        <v>668</v>
      </c>
    </row>
    <row r="1054" spans="1:17" x14ac:dyDescent="0.25">
      <c r="A1054">
        <v>4096</v>
      </c>
      <c r="B1054" t="s">
        <v>6984</v>
      </c>
      <c r="C1054" t="s">
        <v>1849</v>
      </c>
      <c r="D1054">
        <v>2013</v>
      </c>
      <c r="F1054" t="s">
        <v>8003</v>
      </c>
      <c r="G1054" t="s">
        <v>6976</v>
      </c>
      <c r="H1054">
        <v>0</v>
      </c>
      <c r="I1054">
        <v>0</v>
      </c>
      <c r="J1054">
        <v>1</v>
      </c>
      <c r="M1054" t="s">
        <v>79</v>
      </c>
      <c r="N1054" t="s">
        <v>87</v>
      </c>
      <c r="O1054" t="s">
        <v>79</v>
      </c>
      <c r="P1054" t="s">
        <v>1853</v>
      </c>
      <c r="Q1054" t="s">
        <v>110</v>
      </c>
    </row>
    <row r="1055" spans="1:17" x14ac:dyDescent="0.25">
      <c r="A1055">
        <v>4292</v>
      </c>
      <c r="B1055" t="s">
        <v>2026</v>
      </c>
      <c r="C1055" t="s">
        <v>1849</v>
      </c>
      <c r="D1055">
        <v>2013</v>
      </c>
      <c r="E1055" t="s">
        <v>79</v>
      </c>
      <c r="F1055" t="s">
        <v>1485</v>
      </c>
      <c r="G1055" t="s">
        <v>86</v>
      </c>
      <c r="H1055">
        <v>0</v>
      </c>
      <c r="I1055">
        <v>0</v>
      </c>
      <c r="J1055">
        <v>0</v>
      </c>
      <c r="M1055" t="s">
        <v>79</v>
      </c>
      <c r="N1055" t="s">
        <v>87</v>
      </c>
      <c r="P1055" t="s">
        <v>1853</v>
      </c>
      <c r="Q1055" t="s">
        <v>110</v>
      </c>
    </row>
    <row r="1056" spans="1:17" x14ac:dyDescent="0.25">
      <c r="A1056">
        <v>731</v>
      </c>
      <c r="B1056" t="s">
        <v>2020</v>
      </c>
      <c r="C1056" t="s">
        <v>2021</v>
      </c>
      <c r="D1056">
        <v>2006</v>
      </c>
      <c r="E1056" t="s">
        <v>79</v>
      </c>
      <c r="F1056" t="s">
        <v>79</v>
      </c>
      <c r="G1056" t="s">
        <v>1941</v>
      </c>
      <c r="H1056">
        <v>1</v>
      </c>
      <c r="I1056">
        <v>1</v>
      </c>
      <c r="J1056">
        <v>0</v>
      </c>
      <c r="K1056" t="s">
        <v>1934</v>
      </c>
      <c r="L1056" t="s">
        <v>79</v>
      </c>
      <c r="M1056" t="s">
        <v>79</v>
      </c>
      <c r="N1056" t="s">
        <v>87</v>
      </c>
      <c r="O1056" t="s">
        <v>79</v>
      </c>
      <c r="Q1056" t="s">
        <v>110</v>
      </c>
    </row>
    <row r="1057" spans="1:17" x14ac:dyDescent="0.25">
      <c r="A1057">
        <v>1249</v>
      </c>
      <c r="B1057" t="s">
        <v>2020</v>
      </c>
      <c r="C1057" t="s">
        <v>2021</v>
      </c>
      <c r="D1057">
        <v>2007</v>
      </c>
      <c r="E1057" t="s">
        <v>79</v>
      </c>
      <c r="F1057" t="s">
        <v>79</v>
      </c>
      <c r="G1057" t="s">
        <v>79</v>
      </c>
      <c r="H1057">
        <v>1</v>
      </c>
      <c r="I1057">
        <v>1</v>
      </c>
      <c r="J1057">
        <v>0</v>
      </c>
      <c r="K1057" t="s">
        <v>200</v>
      </c>
      <c r="L1057" t="s">
        <v>79</v>
      </c>
      <c r="M1057" t="s">
        <v>79</v>
      </c>
      <c r="N1057" t="s">
        <v>87</v>
      </c>
      <c r="O1057" t="s">
        <v>79</v>
      </c>
      <c r="Q1057" t="s">
        <v>110</v>
      </c>
    </row>
    <row r="1058" spans="1:17" x14ac:dyDescent="0.25">
      <c r="A1058">
        <v>1308</v>
      </c>
      <c r="B1058" t="s">
        <v>2020</v>
      </c>
      <c r="C1058" t="s">
        <v>2021</v>
      </c>
      <c r="D1058">
        <v>2007</v>
      </c>
      <c r="E1058" t="s">
        <v>79</v>
      </c>
      <c r="F1058" t="s">
        <v>79</v>
      </c>
      <c r="G1058" t="s">
        <v>79</v>
      </c>
      <c r="H1058">
        <v>1</v>
      </c>
      <c r="I1058">
        <v>1</v>
      </c>
      <c r="J1058">
        <v>0</v>
      </c>
      <c r="K1058" t="s">
        <v>2873</v>
      </c>
      <c r="M1058" t="s">
        <v>79</v>
      </c>
      <c r="N1058" t="s">
        <v>87</v>
      </c>
      <c r="O1058" t="s">
        <v>79</v>
      </c>
      <c r="Q1058" t="s">
        <v>110</v>
      </c>
    </row>
    <row r="1059" spans="1:17" x14ac:dyDescent="0.25">
      <c r="A1059">
        <v>1976</v>
      </c>
      <c r="B1059" t="s">
        <v>2020</v>
      </c>
      <c r="C1059" t="s">
        <v>2021</v>
      </c>
      <c r="D1059">
        <v>2008</v>
      </c>
      <c r="E1059" t="s">
        <v>79</v>
      </c>
      <c r="F1059" t="s">
        <v>1485</v>
      </c>
      <c r="G1059" t="s">
        <v>1486</v>
      </c>
      <c r="H1059">
        <v>0</v>
      </c>
      <c r="I1059">
        <v>0</v>
      </c>
      <c r="J1059">
        <v>0</v>
      </c>
      <c r="M1059" t="s">
        <v>79</v>
      </c>
      <c r="N1059" t="s">
        <v>87</v>
      </c>
      <c r="O1059" t="s">
        <v>79</v>
      </c>
      <c r="Q1059" t="s">
        <v>110</v>
      </c>
    </row>
    <row r="1060" spans="1:17" x14ac:dyDescent="0.25">
      <c r="A1060">
        <v>686</v>
      </c>
      <c r="B1060" t="s">
        <v>1878</v>
      </c>
      <c r="C1060" t="s">
        <v>1879</v>
      </c>
      <c r="D1060">
        <v>2006</v>
      </c>
      <c r="F1060" t="s">
        <v>8003</v>
      </c>
      <c r="G1060" t="s">
        <v>1499</v>
      </c>
      <c r="H1060">
        <v>0</v>
      </c>
      <c r="I1060">
        <v>0</v>
      </c>
      <c r="J1060">
        <v>1</v>
      </c>
      <c r="M1060" t="s">
        <v>79</v>
      </c>
      <c r="N1060" t="s">
        <v>87</v>
      </c>
      <c r="O1060" t="s">
        <v>79</v>
      </c>
      <c r="P1060" t="s">
        <v>1880</v>
      </c>
      <c r="Q1060" t="s">
        <v>135</v>
      </c>
    </row>
    <row r="1061" spans="1:17" x14ac:dyDescent="0.25">
      <c r="A1061">
        <v>687</v>
      </c>
      <c r="B1061" t="s">
        <v>1881</v>
      </c>
      <c r="C1061" t="s">
        <v>1879</v>
      </c>
      <c r="D1061">
        <v>2006</v>
      </c>
      <c r="F1061" t="s">
        <v>8003</v>
      </c>
      <c r="G1061" t="s">
        <v>1882</v>
      </c>
      <c r="H1061">
        <v>0</v>
      </c>
      <c r="I1061">
        <v>0</v>
      </c>
      <c r="J1061">
        <v>1</v>
      </c>
      <c r="M1061" t="s">
        <v>79</v>
      </c>
      <c r="N1061" t="s">
        <v>87</v>
      </c>
      <c r="O1061" t="s">
        <v>79</v>
      </c>
      <c r="P1061" t="s">
        <v>1880</v>
      </c>
      <c r="Q1061" t="s">
        <v>135</v>
      </c>
    </row>
    <row r="1062" spans="1:17" x14ac:dyDescent="0.25">
      <c r="A1062">
        <v>737</v>
      </c>
      <c r="B1062" t="s">
        <v>2044</v>
      </c>
      <c r="C1062" t="s">
        <v>1879</v>
      </c>
      <c r="D1062">
        <v>2006</v>
      </c>
      <c r="F1062" t="s">
        <v>8003</v>
      </c>
      <c r="G1062" t="s">
        <v>2045</v>
      </c>
      <c r="H1062">
        <v>0</v>
      </c>
      <c r="I1062">
        <v>0</v>
      </c>
      <c r="J1062">
        <v>0</v>
      </c>
      <c r="L1062" t="s">
        <v>895</v>
      </c>
      <c r="M1062" t="s">
        <v>79</v>
      </c>
      <c r="N1062" t="s">
        <v>87</v>
      </c>
      <c r="O1062" t="s">
        <v>79</v>
      </c>
      <c r="P1062" t="s">
        <v>1880</v>
      </c>
      <c r="Q1062" t="s">
        <v>135</v>
      </c>
    </row>
    <row r="1063" spans="1:17" x14ac:dyDescent="0.25">
      <c r="A1063">
        <v>738</v>
      </c>
      <c r="B1063" t="s">
        <v>2047</v>
      </c>
      <c r="C1063" t="s">
        <v>1879</v>
      </c>
      <c r="D1063">
        <v>2006</v>
      </c>
      <c r="F1063" t="s">
        <v>8003</v>
      </c>
      <c r="G1063" t="s">
        <v>2045</v>
      </c>
      <c r="H1063">
        <v>0</v>
      </c>
      <c r="I1063">
        <v>0</v>
      </c>
      <c r="J1063">
        <v>0</v>
      </c>
      <c r="L1063" t="s">
        <v>895</v>
      </c>
      <c r="M1063" t="s">
        <v>79</v>
      </c>
      <c r="N1063" t="s">
        <v>87</v>
      </c>
      <c r="O1063" t="s">
        <v>79</v>
      </c>
      <c r="P1063" t="s">
        <v>1880</v>
      </c>
      <c r="Q1063" t="s">
        <v>135</v>
      </c>
    </row>
    <row r="1064" spans="1:17" x14ac:dyDescent="0.25">
      <c r="A1064">
        <v>739</v>
      </c>
      <c r="B1064" t="s">
        <v>2048</v>
      </c>
      <c r="C1064" t="s">
        <v>1879</v>
      </c>
      <c r="D1064">
        <v>2006</v>
      </c>
      <c r="F1064" t="s">
        <v>8003</v>
      </c>
      <c r="G1064" t="s">
        <v>2045</v>
      </c>
      <c r="H1064">
        <v>0</v>
      </c>
      <c r="I1064">
        <v>0</v>
      </c>
      <c r="J1064">
        <v>0</v>
      </c>
      <c r="L1064" t="s">
        <v>895</v>
      </c>
      <c r="M1064" t="s">
        <v>79</v>
      </c>
      <c r="N1064" t="s">
        <v>87</v>
      </c>
      <c r="O1064" t="s">
        <v>79</v>
      </c>
      <c r="P1064" t="s">
        <v>1880</v>
      </c>
      <c r="Q1064" t="s">
        <v>135</v>
      </c>
    </row>
    <row r="1065" spans="1:17" x14ac:dyDescent="0.25">
      <c r="A1065">
        <v>740</v>
      </c>
      <c r="B1065" t="s">
        <v>2049</v>
      </c>
      <c r="C1065" t="s">
        <v>1879</v>
      </c>
      <c r="D1065">
        <v>2006</v>
      </c>
      <c r="F1065" t="s">
        <v>8003</v>
      </c>
      <c r="G1065" t="s">
        <v>2045</v>
      </c>
      <c r="H1065">
        <v>0</v>
      </c>
      <c r="I1065">
        <v>0</v>
      </c>
      <c r="J1065">
        <v>0</v>
      </c>
      <c r="L1065" t="s">
        <v>895</v>
      </c>
      <c r="M1065" t="s">
        <v>79</v>
      </c>
      <c r="N1065" t="s">
        <v>87</v>
      </c>
      <c r="O1065" t="s">
        <v>79</v>
      </c>
      <c r="P1065" t="s">
        <v>1880</v>
      </c>
      <c r="Q1065" t="s">
        <v>135</v>
      </c>
    </row>
    <row r="1066" spans="1:17" x14ac:dyDescent="0.25">
      <c r="A1066">
        <v>716</v>
      </c>
      <c r="B1066" t="s">
        <v>1958</v>
      </c>
      <c r="C1066" t="s">
        <v>1879</v>
      </c>
      <c r="D1066">
        <v>2006</v>
      </c>
      <c r="E1066" t="s">
        <v>79</v>
      </c>
      <c r="F1066" t="s">
        <v>79</v>
      </c>
      <c r="G1066" t="s">
        <v>1941</v>
      </c>
      <c r="H1066">
        <v>1</v>
      </c>
      <c r="I1066">
        <v>1</v>
      </c>
      <c r="J1066">
        <v>0</v>
      </c>
      <c r="K1066" t="s">
        <v>1934</v>
      </c>
      <c r="L1066" t="s">
        <v>79</v>
      </c>
      <c r="M1066" t="s">
        <v>79</v>
      </c>
      <c r="N1066" t="s">
        <v>87</v>
      </c>
      <c r="O1066" t="s">
        <v>79</v>
      </c>
      <c r="P1066" t="s">
        <v>1880</v>
      </c>
      <c r="Q1066" t="s">
        <v>135</v>
      </c>
    </row>
    <row r="1067" spans="1:17" x14ac:dyDescent="0.25">
      <c r="A1067">
        <v>1247</v>
      </c>
      <c r="B1067" t="s">
        <v>1958</v>
      </c>
      <c r="C1067" t="s">
        <v>1879</v>
      </c>
      <c r="D1067">
        <v>2007</v>
      </c>
      <c r="E1067" t="s">
        <v>79</v>
      </c>
      <c r="F1067" t="s">
        <v>79</v>
      </c>
      <c r="G1067" t="s">
        <v>79</v>
      </c>
      <c r="H1067">
        <v>1</v>
      </c>
      <c r="I1067">
        <v>1</v>
      </c>
      <c r="J1067">
        <v>0</v>
      </c>
      <c r="K1067" t="s">
        <v>2826</v>
      </c>
      <c r="L1067" t="s">
        <v>79</v>
      </c>
      <c r="M1067" t="s">
        <v>79</v>
      </c>
      <c r="N1067" t="s">
        <v>87</v>
      </c>
      <c r="O1067" t="s">
        <v>79</v>
      </c>
      <c r="P1067" t="s">
        <v>1880</v>
      </c>
      <c r="Q1067" t="s">
        <v>135</v>
      </c>
    </row>
    <row r="1068" spans="1:17" x14ac:dyDescent="0.25">
      <c r="A1068">
        <v>1334</v>
      </c>
      <c r="B1068" t="s">
        <v>1958</v>
      </c>
      <c r="C1068" t="s">
        <v>1879</v>
      </c>
      <c r="D1068">
        <v>2007</v>
      </c>
      <c r="E1068" t="s">
        <v>79</v>
      </c>
      <c r="F1068" t="s">
        <v>79</v>
      </c>
      <c r="G1068" t="s">
        <v>79</v>
      </c>
      <c r="H1068">
        <v>1</v>
      </c>
      <c r="I1068">
        <v>1</v>
      </c>
      <c r="J1068">
        <v>0</v>
      </c>
      <c r="K1068" t="s">
        <v>2873</v>
      </c>
      <c r="M1068" t="s">
        <v>79</v>
      </c>
      <c r="N1068" t="s">
        <v>87</v>
      </c>
      <c r="O1068" t="s">
        <v>79</v>
      </c>
      <c r="P1068" t="s">
        <v>1880</v>
      </c>
      <c r="Q1068" t="s">
        <v>135</v>
      </c>
    </row>
    <row r="1069" spans="1:17" x14ac:dyDescent="0.25">
      <c r="A1069">
        <v>715</v>
      </c>
      <c r="B1069" t="s">
        <v>1950</v>
      </c>
      <c r="C1069" t="s">
        <v>1951</v>
      </c>
      <c r="D1069">
        <v>2006</v>
      </c>
      <c r="E1069" t="s">
        <v>79</v>
      </c>
      <c r="F1069" t="s">
        <v>79</v>
      </c>
      <c r="G1069" t="s">
        <v>1941</v>
      </c>
      <c r="H1069">
        <v>1</v>
      </c>
      <c r="I1069">
        <v>1</v>
      </c>
      <c r="J1069">
        <v>0</v>
      </c>
      <c r="K1069" t="s">
        <v>1934</v>
      </c>
      <c r="L1069" t="s">
        <v>79</v>
      </c>
      <c r="M1069" t="s">
        <v>79</v>
      </c>
      <c r="N1069" t="s">
        <v>87</v>
      </c>
      <c r="O1069" t="s">
        <v>79</v>
      </c>
      <c r="P1069" t="s">
        <v>1957</v>
      </c>
      <c r="Q1069" t="s">
        <v>135</v>
      </c>
    </row>
    <row r="1070" spans="1:17" x14ac:dyDescent="0.25">
      <c r="A1070">
        <v>1259</v>
      </c>
      <c r="B1070" t="s">
        <v>2838</v>
      </c>
      <c r="C1070" t="s">
        <v>1951</v>
      </c>
      <c r="D1070">
        <v>2007</v>
      </c>
      <c r="E1070" t="s">
        <v>79</v>
      </c>
      <c r="F1070" t="s">
        <v>79</v>
      </c>
      <c r="G1070" t="s">
        <v>79</v>
      </c>
      <c r="H1070">
        <v>1</v>
      </c>
      <c r="I1070">
        <v>1</v>
      </c>
      <c r="J1070">
        <v>0</v>
      </c>
      <c r="K1070" t="s">
        <v>2832</v>
      </c>
      <c r="L1070" t="s">
        <v>79</v>
      </c>
      <c r="M1070" t="s">
        <v>79</v>
      </c>
      <c r="N1070" t="s">
        <v>87</v>
      </c>
      <c r="O1070" t="s">
        <v>79</v>
      </c>
      <c r="P1070" t="s">
        <v>1957</v>
      </c>
      <c r="Q1070" t="s">
        <v>135</v>
      </c>
    </row>
    <row r="1071" spans="1:17" x14ac:dyDescent="0.25">
      <c r="A1071">
        <v>1315</v>
      </c>
      <c r="B1071" t="s">
        <v>2838</v>
      </c>
      <c r="C1071" t="s">
        <v>1951</v>
      </c>
      <c r="D1071">
        <v>2007</v>
      </c>
      <c r="E1071" t="s">
        <v>79</v>
      </c>
      <c r="F1071" t="s">
        <v>79</v>
      </c>
      <c r="G1071" t="s">
        <v>79</v>
      </c>
      <c r="H1071">
        <v>1</v>
      </c>
      <c r="I1071">
        <v>1</v>
      </c>
      <c r="J1071">
        <v>0</v>
      </c>
      <c r="K1071" t="s">
        <v>2803</v>
      </c>
      <c r="M1071" t="s">
        <v>79</v>
      </c>
      <c r="N1071" t="s">
        <v>87</v>
      </c>
      <c r="O1071" t="s">
        <v>79</v>
      </c>
      <c r="P1071" t="s">
        <v>1957</v>
      </c>
      <c r="Q1071" t="s">
        <v>135</v>
      </c>
    </row>
    <row r="1072" spans="1:17" x14ac:dyDescent="0.25">
      <c r="A1072">
        <v>714</v>
      </c>
      <c r="B1072" t="s">
        <v>1939</v>
      </c>
      <c r="C1072" t="s">
        <v>1940</v>
      </c>
      <c r="D1072">
        <v>2006</v>
      </c>
      <c r="E1072" t="s">
        <v>79</v>
      </c>
      <c r="F1072" t="s">
        <v>79</v>
      </c>
      <c r="G1072" t="s">
        <v>1941</v>
      </c>
      <c r="H1072">
        <v>1</v>
      </c>
      <c r="I1072">
        <v>1</v>
      </c>
      <c r="J1072">
        <v>0</v>
      </c>
      <c r="K1072" t="s">
        <v>1934</v>
      </c>
      <c r="L1072" t="s">
        <v>79</v>
      </c>
      <c r="M1072" t="s">
        <v>79</v>
      </c>
      <c r="N1072" t="s">
        <v>87</v>
      </c>
      <c r="O1072" t="s">
        <v>79</v>
      </c>
      <c r="P1072" t="s">
        <v>1949</v>
      </c>
      <c r="Q1072" t="s">
        <v>135</v>
      </c>
    </row>
    <row r="1073" spans="1:17" x14ac:dyDescent="0.25">
      <c r="A1073">
        <v>1260</v>
      </c>
      <c r="B1073" t="s">
        <v>1939</v>
      </c>
      <c r="C1073" t="s">
        <v>1940</v>
      </c>
      <c r="D1073">
        <v>2007</v>
      </c>
      <c r="E1073" t="s">
        <v>79</v>
      </c>
      <c r="F1073" t="s">
        <v>1485</v>
      </c>
      <c r="G1073" t="s">
        <v>1486</v>
      </c>
      <c r="H1073">
        <v>0</v>
      </c>
      <c r="I1073">
        <v>0</v>
      </c>
      <c r="J1073">
        <v>0</v>
      </c>
      <c r="M1073" t="s">
        <v>79</v>
      </c>
      <c r="N1073" t="s">
        <v>87</v>
      </c>
      <c r="O1073" t="s">
        <v>79</v>
      </c>
      <c r="P1073" t="s">
        <v>1949</v>
      </c>
      <c r="Q1073" t="s">
        <v>135</v>
      </c>
    </row>
    <row r="1074" spans="1:17" x14ac:dyDescent="0.25">
      <c r="A1074">
        <v>1996</v>
      </c>
      <c r="B1074" t="s">
        <v>1939</v>
      </c>
      <c r="C1074" t="s">
        <v>1940</v>
      </c>
      <c r="D1074">
        <v>2008</v>
      </c>
      <c r="E1074" t="s">
        <v>79</v>
      </c>
      <c r="F1074" t="s">
        <v>1485</v>
      </c>
      <c r="G1074" t="s">
        <v>1486</v>
      </c>
      <c r="H1074">
        <v>0</v>
      </c>
      <c r="I1074">
        <v>0</v>
      </c>
      <c r="J1074">
        <v>0</v>
      </c>
      <c r="M1074" t="s">
        <v>79</v>
      </c>
      <c r="N1074" t="s">
        <v>87</v>
      </c>
      <c r="O1074" t="s">
        <v>79</v>
      </c>
      <c r="P1074" t="s">
        <v>1949</v>
      </c>
      <c r="Q1074" t="s">
        <v>135</v>
      </c>
    </row>
    <row r="1075" spans="1:17" x14ac:dyDescent="0.25">
      <c r="A1075">
        <v>4</v>
      </c>
      <c r="B1075" t="s">
        <v>99</v>
      </c>
      <c r="C1075" t="s">
        <v>100</v>
      </c>
      <c r="D1075">
        <v>1994</v>
      </c>
      <c r="F1075" t="s">
        <v>8003</v>
      </c>
      <c r="G1075" t="s">
        <v>105</v>
      </c>
      <c r="H1075">
        <v>0</v>
      </c>
      <c r="I1075">
        <v>0</v>
      </c>
      <c r="J1075">
        <v>0</v>
      </c>
      <c r="K1075" t="s">
        <v>106</v>
      </c>
      <c r="M1075" t="s">
        <v>108</v>
      </c>
      <c r="N1075" t="s">
        <v>87</v>
      </c>
      <c r="O1075" t="s">
        <v>109</v>
      </c>
      <c r="Q1075" t="s">
        <v>110</v>
      </c>
    </row>
    <row r="1076" spans="1:17" x14ac:dyDescent="0.25">
      <c r="A1076">
        <v>164</v>
      </c>
      <c r="B1076" t="s">
        <v>728</v>
      </c>
      <c r="C1076" t="s">
        <v>100</v>
      </c>
      <c r="D1076">
        <v>2004</v>
      </c>
      <c r="F1076" t="s">
        <v>8003</v>
      </c>
      <c r="G1076" t="s">
        <v>708</v>
      </c>
      <c r="H1076">
        <v>1</v>
      </c>
      <c r="I1076">
        <v>0</v>
      </c>
      <c r="J1076">
        <v>0</v>
      </c>
      <c r="M1076" t="s">
        <v>108</v>
      </c>
      <c r="N1076" t="s">
        <v>87</v>
      </c>
      <c r="O1076" t="s">
        <v>109</v>
      </c>
      <c r="P1076" t="s">
        <v>729</v>
      </c>
      <c r="Q1076" t="s">
        <v>110</v>
      </c>
    </row>
    <row r="1077" spans="1:17" x14ac:dyDescent="0.25">
      <c r="A1077">
        <v>774</v>
      </c>
      <c r="B1077" t="s">
        <v>2085</v>
      </c>
      <c r="C1077" t="s">
        <v>100</v>
      </c>
      <c r="D1077">
        <v>2006</v>
      </c>
      <c r="F1077" t="s">
        <v>8003</v>
      </c>
      <c r="G1077" t="s">
        <v>2086</v>
      </c>
      <c r="H1077">
        <v>0</v>
      </c>
      <c r="I1077">
        <v>1</v>
      </c>
      <c r="J1077">
        <v>0</v>
      </c>
      <c r="K1077" t="s">
        <v>2087</v>
      </c>
      <c r="M1077" t="s">
        <v>108</v>
      </c>
      <c r="N1077" t="s">
        <v>87</v>
      </c>
      <c r="O1077" t="s">
        <v>109</v>
      </c>
      <c r="P1077" t="s">
        <v>729</v>
      </c>
      <c r="Q1077" t="s">
        <v>110</v>
      </c>
    </row>
    <row r="1078" spans="1:17" x14ac:dyDescent="0.25">
      <c r="A1078">
        <v>2022</v>
      </c>
      <c r="B1078" t="s">
        <v>99</v>
      </c>
      <c r="C1078" t="s">
        <v>100</v>
      </c>
      <c r="D1078">
        <v>2008</v>
      </c>
      <c r="F1078" t="s">
        <v>1485</v>
      </c>
      <c r="G1078" t="s">
        <v>1486</v>
      </c>
      <c r="H1078">
        <v>0</v>
      </c>
      <c r="I1078">
        <v>0</v>
      </c>
      <c r="J1078">
        <v>0</v>
      </c>
      <c r="M1078" t="s">
        <v>108</v>
      </c>
      <c r="N1078" t="s">
        <v>87</v>
      </c>
      <c r="O1078" t="s">
        <v>109</v>
      </c>
      <c r="Q1078" t="s">
        <v>110</v>
      </c>
    </row>
    <row r="1079" spans="1:17" x14ac:dyDescent="0.25">
      <c r="A1079">
        <v>676</v>
      </c>
      <c r="B1079" t="s">
        <v>1858</v>
      </c>
      <c r="C1079" t="s">
        <v>1859</v>
      </c>
      <c r="D1079">
        <v>2006</v>
      </c>
      <c r="F1079" t="s">
        <v>8003</v>
      </c>
      <c r="G1079" t="s">
        <v>1860</v>
      </c>
      <c r="H1079">
        <v>2</v>
      </c>
      <c r="I1079">
        <v>0</v>
      </c>
      <c r="J1079">
        <v>0</v>
      </c>
      <c r="K1079" t="s">
        <v>1861</v>
      </c>
      <c r="M1079" t="s">
        <v>778</v>
      </c>
      <c r="N1079" t="s">
        <v>87</v>
      </c>
      <c r="O1079" t="s">
        <v>779</v>
      </c>
      <c r="Q1079" t="s">
        <v>110</v>
      </c>
    </row>
    <row r="1080" spans="1:17" x14ac:dyDescent="0.25">
      <c r="A1080">
        <v>712</v>
      </c>
      <c r="B1080" t="s">
        <v>1932</v>
      </c>
      <c r="C1080" t="s">
        <v>1859</v>
      </c>
      <c r="D1080">
        <v>2006</v>
      </c>
      <c r="F1080" t="s">
        <v>8003</v>
      </c>
      <c r="G1080" t="s">
        <v>1933</v>
      </c>
      <c r="H1080">
        <v>2</v>
      </c>
      <c r="I1080">
        <v>0</v>
      </c>
      <c r="J1080">
        <v>0</v>
      </c>
      <c r="M1080" t="s">
        <v>778</v>
      </c>
      <c r="N1080" t="s">
        <v>87</v>
      </c>
      <c r="O1080" t="s">
        <v>779</v>
      </c>
      <c r="Q1080" t="s">
        <v>110</v>
      </c>
    </row>
    <row r="1081" spans="1:17" x14ac:dyDescent="0.25">
      <c r="A1081">
        <v>2006</v>
      </c>
      <c r="B1081" t="s">
        <v>3903</v>
      </c>
      <c r="C1081" t="s">
        <v>1859</v>
      </c>
      <c r="D1081">
        <v>2008</v>
      </c>
      <c r="F1081" t="s">
        <v>8003</v>
      </c>
      <c r="G1081" t="s">
        <v>1246</v>
      </c>
      <c r="H1081">
        <v>1</v>
      </c>
      <c r="I1081">
        <v>0</v>
      </c>
      <c r="J1081">
        <v>0</v>
      </c>
      <c r="M1081" t="s">
        <v>778</v>
      </c>
      <c r="N1081" t="s">
        <v>87</v>
      </c>
      <c r="O1081" t="s">
        <v>779</v>
      </c>
      <c r="Q1081" t="s">
        <v>110</v>
      </c>
    </row>
    <row r="1082" spans="1:17" x14ac:dyDescent="0.25">
      <c r="A1082">
        <v>1283</v>
      </c>
      <c r="B1082" t="s">
        <v>2857</v>
      </c>
      <c r="C1082" t="s">
        <v>2858</v>
      </c>
      <c r="D1082">
        <v>2007</v>
      </c>
      <c r="E1082" t="s">
        <v>79</v>
      </c>
      <c r="F1082" t="s">
        <v>79</v>
      </c>
      <c r="G1082" t="s">
        <v>79</v>
      </c>
      <c r="H1082">
        <v>1</v>
      </c>
      <c r="I1082">
        <v>1</v>
      </c>
      <c r="J1082">
        <v>0</v>
      </c>
      <c r="K1082" t="s">
        <v>2826</v>
      </c>
      <c r="L1082" t="s">
        <v>79</v>
      </c>
      <c r="M1082" t="s">
        <v>79</v>
      </c>
      <c r="N1082" t="s">
        <v>87</v>
      </c>
      <c r="O1082" t="s">
        <v>79</v>
      </c>
      <c r="Q1082" t="s">
        <v>243</v>
      </c>
    </row>
    <row r="1083" spans="1:17" x14ac:dyDescent="0.25">
      <c r="A1083">
        <v>1318</v>
      </c>
      <c r="B1083" t="s">
        <v>2857</v>
      </c>
      <c r="C1083" t="s">
        <v>2858</v>
      </c>
      <c r="D1083">
        <v>2007</v>
      </c>
      <c r="E1083" t="s">
        <v>79</v>
      </c>
      <c r="F1083" t="s">
        <v>79</v>
      </c>
      <c r="G1083" t="s">
        <v>79</v>
      </c>
      <c r="H1083">
        <v>1</v>
      </c>
      <c r="I1083">
        <v>1</v>
      </c>
      <c r="J1083">
        <v>0</v>
      </c>
      <c r="K1083" t="s">
        <v>2873</v>
      </c>
      <c r="M1083" t="s">
        <v>79</v>
      </c>
      <c r="N1083" t="s">
        <v>87</v>
      </c>
      <c r="O1083" t="s">
        <v>79</v>
      </c>
      <c r="Q1083" t="s">
        <v>243</v>
      </c>
    </row>
    <row r="1084" spans="1:17" x14ac:dyDescent="0.25">
      <c r="A1084">
        <v>2092</v>
      </c>
      <c r="B1084" t="s">
        <v>2857</v>
      </c>
      <c r="C1084" t="s">
        <v>2858</v>
      </c>
      <c r="D1084">
        <v>2008</v>
      </c>
      <c r="E1084" t="s">
        <v>79</v>
      </c>
      <c r="F1084" t="s">
        <v>79</v>
      </c>
      <c r="G1084" t="s">
        <v>3818</v>
      </c>
      <c r="H1084">
        <v>1</v>
      </c>
      <c r="I1084">
        <v>1</v>
      </c>
      <c r="J1084">
        <v>0</v>
      </c>
      <c r="L1084" t="s">
        <v>79</v>
      </c>
      <c r="M1084" t="s">
        <v>79</v>
      </c>
      <c r="N1084" t="s">
        <v>87</v>
      </c>
      <c r="O1084" t="s">
        <v>79</v>
      </c>
      <c r="Q1084" t="s">
        <v>243</v>
      </c>
    </row>
    <row r="1085" spans="1:17" x14ac:dyDescent="0.25">
      <c r="A1085">
        <v>2501</v>
      </c>
      <c r="B1085" t="s">
        <v>2857</v>
      </c>
      <c r="C1085" t="s">
        <v>2858</v>
      </c>
      <c r="D1085">
        <v>2009</v>
      </c>
      <c r="E1085" t="s">
        <v>79</v>
      </c>
      <c r="F1085" t="s">
        <v>1485</v>
      </c>
      <c r="G1085" t="s">
        <v>4463</v>
      </c>
      <c r="H1085">
        <v>0</v>
      </c>
      <c r="I1085">
        <v>0</v>
      </c>
      <c r="J1085">
        <v>0</v>
      </c>
      <c r="M1085" t="s">
        <v>79</v>
      </c>
      <c r="N1085" t="s">
        <v>87</v>
      </c>
      <c r="O1085" t="s">
        <v>79</v>
      </c>
      <c r="Q1085" t="s">
        <v>243</v>
      </c>
    </row>
    <row r="1086" spans="1:17" x14ac:dyDescent="0.25">
      <c r="A1086">
        <v>3017</v>
      </c>
      <c r="B1086" t="s">
        <v>5384</v>
      </c>
      <c r="C1086" t="s">
        <v>2858</v>
      </c>
      <c r="D1086">
        <v>2012</v>
      </c>
      <c r="F1086" t="s">
        <v>8003</v>
      </c>
      <c r="G1086" t="s">
        <v>156</v>
      </c>
      <c r="H1086">
        <v>0</v>
      </c>
      <c r="I1086">
        <v>0</v>
      </c>
      <c r="J1086">
        <v>1</v>
      </c>
      <c r="M1086" t="s">
        <v>79</v>
      </c>
      <c r="N1086" t="s">
        <v>87</v>
      </c>
      <c r="O1086" t="s">
        <v>79</v>
      </c>
      <c r="Q1086" t="s">
        <v>243</v>
      </c>
    </row>
    <row r="1087" spans="1:17" x14ac:dyDescent="0.25">
      <c r="A1087">
        <v>3042</v>
      </c>
      <c r="B1087" t="s">
        <v>5413</v>
      </c>
      <c r="C1087" t="s">
        <v>2858</v>
      </c>
      <c r="D1087">
        <v>2012</v>
      </c>
      <c r="F1087" t="s">
        <v>8003</v>
      </c>
      <c r="G1087" t="s">
        <v>104</v>
      </c>
      <c r="H1087">
        <v>1</v>
      </c>
      <c r="I1087">
        <v>0</v>
      </c>
      <c r="J1087">
        <v>0</v>
      </c>
      <c r="M1087" t="s">
        <v>79</v>
      </c>
      <c r="N1087" t="s">
        <v>87</v>
      </c>
      <c r="O1087" t="s">
        <v>79</v>
      </c>
      <c r="Q1087" t="s">
        <v>243</v>
      </c>
    </row>
    <row r="1088" spans="1:17" x14ac:dyDescent="0.25">
      <c r="A1088">
        <v>3185</v>
      </c>
      <c r="B1088" t="s">
        <v>5643</v>
      </c>
      <c r="C1088" t="s">
        <v>2858</v>
      </c>
      <c r="D1088">
        <v>2012</v>
      </c>
      <c r="F1088" t="s">
        <v>8003</v>
      </c>
      <c r="G1088" t="s">
        <v>164</v>
      </c>
      <c r="H1088">
        <v>0</v>
      </c>
      <c r="I1088">
        <v>0</v>
      </c>
      <c r="J1088">
        <v>1</v>
      </c>
      <c r="M1088" t="s">
        <v>79</v>
      </c>
      <c r="N1088" t="s">
        <v>87</v>
      </c>
      <c r="O1088" t="s">
        <v>79</v>
      </c>
      <c r="Q1088" t="s">
        <v>243</v>
      </c>
    </row>
    <row r="1089" spans="1:17" x14ac:dyDescent="0.25">
      <c r="A1089">
        <v>4117</v>
      </c>
      <c r="B1089" t="s">
        <v>7008</v>
      </c>
      <c r="C1089" t="s">
        <v>2858</v>
      </c>
      <c r="D1089">
        <v>2013</v>
      </c>
      <c r="F1089" t="s">
        <v>8003</v>
      </c>
      <c r="G1089" t="s">
        <v>6976</v>
      </c>
      <c r="H1089">
        <v>0</v>
      </c>
      <c r="I1089">
        <v>0</v>
      </c>
      <c r="J1089">
        <v>1</v>
      </c>
      <c r="M1089" t="s">
        <v>79</v>
      </c>
      <c r="N1089" t="s">
        <v>87</v>
      </c>
      <c r="O1089" t="s">
        <v>79</v>
      </c>
      <c r="Q1089" t="s">
        <v>243</v>
      </c>
    </row>
    <row r="1090" spans="1:17" x14ac:dyDescent="0.25">
      <c r="A1090">
        <v>4235</v>
      </c>
      <c r="B1090" t="s">
        <v>7155</v>
      </c>
      <c r="C1090" t="s">
        <v>2858</v>
      </c>
      <c r="D1090">
        <v>2013</v>
      </c>
      <c r="F1090" t="s">
        <v>8003</v>
      </c>
      <c r="G1090" t="s">
        <v>6850</v>
      </c>
      <c r="H1090">
        <v>1</v>
      </c>
      <c r="I1090">
        <v>1</v>
      </c>
      <c r="J1090">
        <v>0</v>
      </c>
      <c r="M1090" t="s">
        <v>79</v>
      </c>
      <c r="N1090" t="s">
        <v>87</v>
      </c>
      <c r="O1090" t="s">
        <v>79</v>
      </c>
      <c r="Q1090" t="s">
        <v>243</v>
      </c>
    </row>
    <row r="1091" spans="1:17" x14ac:dyDescent="0.25">
      <c r="A1091">
        <v>4338</v>
      </c>
      <c r="B1091" t="s">
        <v>7281</v>
      </c>
      <c r="C1091" t="s">
        <v>2858</v>
      </c>
      <c r="D1091">
        <v>2014</v>
      </c>
      <c r="F1091" t="s">
        <v>8003</v>
      </c>
      <c r="G1091" t="s">
        <v>7233</v>
      </c>
      <c r="H1091">
        <v>0</v>
      </c>
      <c r="I1091">
        <v>0</v>
      </c>
      <c r="J1091">
        <v>1</v>
      </c>
      <c r="N1091" t="s">
        <v>87</v>
      </c>
      <c r="Q1091" t="s">
        <v>243</v>
      </c>
    </row>
    <row r="1092" spans="1:17" x14ac:dyDescent="0.25">
      <c r="A1092">
        <v>4339</v>
      </c>
      <c r="B1092" t="s">
        <v>7282</v>
      </c>
      <c r="C1092" t="s">
        <v>2858</v>
      </c>
      <c r="D1092">
        <v>2014</v>
      </c>
      <c r="F1092" t="s">
        <v>8003</v>
      </c>
      <c r="G1092" t="s">
        <v>7258</v>
      </c>
      <c r="H1092">
        <v>0</v>
      </c>
      <c r="I1092">
        <v>0</v>
      </c>
      <c r="J1092">
        <v>1</v>
      </c>
      <c r="N1092" t="s">
        <v>87</v>
      </c>
      <c r="Q1092" t="s">
        <v>243</v>
      </c>
    </row>
    <row r="1093" spans="1:17" x14ac:dyDescent="0.25">
      <c r="A1093">
        <v>4424</v>
      </c>
      <c r="B1093" t="s">
        <v>7375</v>
      </c>
      <c r="C1093" t="s">
        <v>2858</v>
      </c>
      <c r="D1093">
        <v>2014</v>
      </c>
      <c r="F1093" t="s">
        <v>8003</v>
      </c>
      <c r="G1093" t="s">
        <v>7237</v>
      </c>
      <c r="H1093">
        <v>1</v>
      </c>
      <c r="I1093">
        <v>1</v>
      </c>
      <c r="J1093">
        <v>0</v>
      </c>
      <c r="N1093" t="s">
        <v>87</v>
      </c>
      <c r="Q1093" t="s">
        <v>243</v>
      </c>
    </row>
    <row r="1094" spans="1:17" x14ac:dyDescent="0.25">
      <c r="A1094">
        <v>4675</v>
      </c>
      <c r="B1094" t="s">
        <v>7776</v>
      </c>
      <c r="C1094" t="s">
        <v>2858</v>
      </c>
      <c r="D1094">
        <v>2015</v>
      </c>
      <c r="F1094" t="s">
        <v>8003</v>
      </c>
      <c r="G1094" t="s">
        <v>7777</v>
      </c>
      <c r="J1094">
        <v>1</v>
      </c>
      <c r="N1094" t="s">
        <v>87</v>
      </c>
      <c r="Q1094" t="s">
        <v>243</v>
      </c>
    </row>
    <row r="1095" spans="1:17" x14ac:dyDescent="0.25">
      <c r="A1095">
        <v>4676</v>
      </c>
      <c r="B1095" t="s">
        <v>7778</v>
      </c>
      <c r="C1095" t="s">
        <v>2858</v>
      </c>
      <c r="D1095">
        <v>2015</v>
      </c>
      <c r="F1095" t="s">
        <v>8003</v>
      </c>
      <c r="G1095" t="s">
        <v>3130</v>
      </c>
      <c r="J1095">
        <v>1</v>
      </c>
      <c r="N1095" t="s">
        <v>87</v>
      </c>
      <c r="Q1095" t="s">
        <v>243</v>
      </c>
    </row>
    <row r="1096" spans="1:17" x14ac:dyDescent="0.25">
      <c r="A1096">
        <v>42</v>
      </c>
      <c r="B1096" t="s">
        <v>326</v>
      </c>
      <c r="C1096" t="s">
        <v>327</v>
      </c>
      <c r="D1096">
        <v>1997</v>
      </c>
      <c r="F1096" t="s">
        <v>8003</v>
      </c>
      <c r="G1096" t="s">
        <v>328</v>
      </c>
      <c r="H1096">
        <v>0</v>
      </c>
      <c r="I1096">
        <v>0</v>
      </c>
      <c r="J1096">
        <v>1</v>
      </c>
      <c r="M1096" t="s">
        <v>79</v>
      </c>
      <c r="N1096" t="s">
        <v>87</v>
      </c>
      <c r="O1096" t="s">
        <v>79</v>
      </c>
      <c r="Q1096" t="s">
        <v>110</v>
      </c>
    </row>
    <row r="1097" spans="1:17" x14ac:dyDescent="0.25">
      <c r="A1097">
        <v>1292</v>
      </c>
      <c r="B1097" t="s">
        <v>2867</v>
      </c>
      <c r="C1097" t="s">
        <v>327</v>
      </c>
      <c r="D1097">
        <v>2007</v>
      </c>
      <c r="E1097" t="s">
        <v>79</v>
      </c>
      <c r="F1097" t="s">
        <v>79</v>
      </c>
      <c r="G1097" t="s">
        <v>79</v>
      </c>
      <c r="H1097">
        <v>1</v>
      </c>
      <c r="I1097">
        <v>1</v>
      </c>
      <c r="J1097">
        <v>0</v>
      </c>
      <c r="K1097" t="s">
        <v>2826</v>
      </c>
      <c r="L1097" t="s">
        <v>79</v>
      </c>
      <c r="M1097" t="s">
        <v>79</v>
      </c>
      <c r="N1097" t="s">
        <v>87</v>
      </c>
      <c r="O1097" t="s">
        <v>79</v>
      </c>
      <c r="Q1097" t="s">
        <v>110</v>
      </c>
    </row>
    <row r="1098" spans="1:17" x14ac:dyDescent="0.25">
      <c r="A1098">
        <v>1330</v>
      </c>
      <c r="B1098" t="s">
        <v>2867</v>
      </c>
      <c r="C1098" t="s">
        <v>327</v>
      </c>
      <c r="D1098">
        <v>2007</v>
      </c>
      <c r="E1098" t="s">
        <v>79</v>
      </c>
      <c r="F1098" t="s">
        <v>79</v>
      </c>
      <c r="G1098" t="s">
        <v>79</v>
      </c>
      <c r="H1098">
        <v>1</v>
      </c>
      <c r="I1098">
        <v>1</v>
      </c>
      <c r="J1098">
        <v>0</v>
      </c>
      <c r="K1098" t="s">
        <v>2894</v>
      </c>
      <c r="M1098" t="s">
        <v>79</v>
      </c>
      <c r="N1098" t="s">
        <v>87</v>
      </c>
      <c r="O1098" t="s">
        <v>79</v>
      </c>
      <c r="Q1098" t="s">
        <v>110</v>
      </c>
    </row>
    <row r="1099" spans="1:17" x14ac:dyDescent="0.25">
      <c r="A1099">
        <v>4405</v>
      </c>
      <c r="B1099" t="s">
        <v>7355</v>
      </c>
      <c r="C1099" t="s">
        <v>327</v>
      </c>
      <c r="D1099">
        <v>2014</v>
      </c>
      <c r="F1099" t="s">
        <v>8003</v>
      </c>
      <c r="G1099" t="s">
        <v>7233</v>
      </c>
      <c r="H1099">
        <v>0</v>
      </c>
      <c r="I1099">
        <v>0</v>
      </c>
      <c r="J1099">
        <v>1</v>
      </c>
      <c r="N1099" t="s">
        <v>87</v>
      </c>
      <c r="Q1099" t="s">
        <v>110</v>
      </c>
    </row>
    <row r="1100" spans="1:17" x14ac:dyDescent="0.25">
      <c r="A1100">
        <v>1272</v>
      </c>
      <c r="B1100" t="s">
        <v>2846</v>
      </c>
      <c r="C1100" t="s">
        <v>2847</v>
      </c>
      <c r="D1100">
        <v>2007</v>
      </c>
      <c r="F1100" t="s">
        <v>8003</v>
      </c>
      <c r="G1100" t="s">
        <v>1102</v>
      </c>
      <c r="H1100">
        <v>1</v>
      </c>
      <c r="I1100">
        <v>0</v>
      </c>
      <c r="J1100">
        <v>0</v>
      </c>
      <c r="M1100" t="s">
        <v>79</v>
      </c>
      <c r="N1100" t="s">
        <v>87</v>
      </c>
      <c r="O1100" t="s">
        <v>79</v>
      </c>
      <c r="P1100" t="s">
        <v>2848</v>
      </c>
      <c r="Q1100" t="s">
        <v>135</v>
      </c>
    </row>
    <row r="1101" spans="1:17" x14ac:dyDescent="0.25">
      <c r="A1101">
        <v>1304</v>
      </c>
      <c r="B1101" t="s">
        <v>2891</v>
      </c>
      <c r="C1101" t="s">
        <v>2847</v>
      </c>
      <c r="D1101">
        <v>2007</v>
      </c>
      <c r="E1101" t="s">
        <v>79</v>
      </c>
      <c r="F1101" t="s">
        <v>79</v>
      </c>
      <c r="G1101" t="s">
        <v>79</v>
      </c>
      <c r="H1101">
        <v>1</v>
      </c>
      <c r="I1101">
        <v>1</v>
      </c>
      <c r="J1101">
        <v>0</v>
      </c>
      <c r="K1101" t="s">
        <v>2826</v>
      </c>
      <c r="L1101" t="s">
        <v>79</v>
      </c>
      <c r="M1101" t="s">
        <v>79</v>
      </c>
      <c r="N1101" t="s">
        <v>87</v>
      </c>
      <c r="O1101" t="s">
        <v>79</v>
      </c>
      <c r="P1101" t="s">
        <v>2848</v>
      </c>
      <c r="Q1101" t="s">
        <v>135</v>
      </c>
    </row>
    <row r="1102" spans="1:17" x14ac:dyDescent="0.25">
      <c r="A1102">
        <v>1342</v>
      </c>
      <c r="B1102" t="s">
        <v>2891</v>
      </c>
      <c r="C1102" t="s">
        <v>2847</v>
      </c>
      <c r="D1102">
        <v>2007</v>
      </c>
      <c r="E1102" t="s">
        <v>79</v>
      </c>
      <c r="F1102" t="s">
        <v>79</v>
      </c>
      <c r="G1102" t="s">
        <v>79</v>
      </c>
      <c r="H1102">
        <v>1</v>
      </c>
      <c r="I1102">
        <v>1</v>
      </c>
      <c r="J1102">
        <v>0</v>
      </c>
      <c r="K1102" t="s">
        <v>2929</v>
      </c>
      <c r="M1102" t="s">
        <v>79</v>
      </c>
      <c r="N1102" t="s">
        <v>87</v>
      </c>
      <c r="O1102" t="s">
        <v>79</v>
      </c>
      <c r="P1102" t="s">
        <v>2848</v>
      </c>
      <c r="Q1102" t="s">
        <v>135</v>
      </c>
    </row>
    <row r="1103" spans="1:17" x14ac:dyDescent="0.25">
      <c r="A1103">
        <v>1889</v>
      </c>
      <c r="B1103" t="s">
        <v>3784</v>
      </c>
      <c r="C1103" t="s">
        <v>2847</v>
      </c>
      <c r="D1103">
        <v>2008</v>
      </c>
      <c r="F1103" t="s">
        <v>8003</v>
      </c>
      <c r="G1103" t="s">
        <v>156</v>
      </c>
      <c r="H1103">
        <v>1</v>
      </c>
      <c r="I1103">
        <v>0</v>
      </c>
      <c r="J1103">
        <v>0</v>
      </c>
      <c r="M1103" t="s">
        <v>79</v>
      </c>
      <c r="N1103" t="s">
        <v>87</v>
      </c>
      <c r="O1103" t="s">
        <v>79</v>
      </c>
      <c r="P1103" t="s">
        <v>2848</v>
      </c>
      <c r="Q1103" t="s">
        <v>135</v>
      </c>
    </row>
    <row r="1104" spans="1:17" x14ac:dyDescent="0.25">
      <c r="A1104">
        <v>1944</v>
      </c>
      <c r="B1104" t="s">
        <v>3858</v>
      </c>
      <c r="C1104" t="s">
        <v>2847</v>
      </c>
      <c r="D1104">
        <v>2008</v>
      </c>
      <c r="E1104" t="s">
        <v>79</v>
      </c>
      <c r="F1104" t="s">
        <v>79</v>
      </c>
      <c r="G1104" t="s">
        <v>80</v>
      </c>
      <c r="H1104">
        <v>1</v>
      </c>
      <c r="I1104">
        <v>1</v>
      </c>
      <c r="J1104">
        <v>0</v>
      </c>
      <c r="L1104" t="s">
        <v>79</v>
      </c>
      <c r="M1104" t="s">
        <v>79</v>
      </c>
      <c r="N1104" t="s">
        <v>87</v>
      </c>
      <c r="O1104" t="s">
        <v>79</v>
      </c>
      <c r="P1104" t="s">
        <v>2848</v>
      </c>
      <c r="Q1104" t="s">
        <v>135</v>
      </c>
    </row>
    <row r="1105" spans="1:17" x14ac:dyDescent="0.25">
      <c r="A1105">
        <v>699</v>
      </c>
      <c r="B1105" t="s">
        <v>1904</v>
      </c>
      <c r="C1105" t="s">
        <v>1905</v>
      </c>
      <c r="D1105">
        <v>2006</v>
      </c>
      <c r="F1105" t="s">
        <v>8003</v>
      </c>
      <c r="G1105" t="s">
        <v>1906</v>
      </c>
      <c r="H1105">
        <v>1</v>
      </c>
      <c r="I1105">
        <v>0</v>
      </c>
      <c r="J1105">
        <v>0</v>
      </c>
      <c r="M1105" t="s">
        <v>79</v>
      </c>
      <c r="N1105" t="s">
        <v>87</v>
      </c>
      <c r="O1105" t="s">
        <v>79</v>
      </c>
      <c r="Q1105" t="s">
        <v>110</v>
      </c>
    </row>
    <row r="1106" spans="1:17" x14ac:dyDescent="0.25">
      <c r="A1106">
        <v>1333</v>
      </c>
      <c r="B1106" t="s">
        <v>2916</v>
      </c>
      <c r="C1106" t="s">
        <v>1905</v>
      </c>
      <c r="D1106">
        <v>2007</v>
      </c>
      <c r="E1106" t="s">
        <v>79</v>
      </c>
      <c r="F1106" t="s">
        <v>79</v>
      </c>
      <c r="G1106" t="s">
        <v>79</v>
      </c>
      <c r="H1106">
        <v>1</v>
      </c>
      <c r="I1106">
        <v>1</v>
      </c>
      <c r="J1106">
        <v>0</v>
      </c>
      <c r="K1106" t="s">
        <v>2917</v>
      </c>
      <c r="L1106" t="s">
        <v>79</v>
      </c>
      <c r="M1106" t="s">
        <v>79</v>
      </c>
      <c r="N1106" t="s">
        <v>87</v>
      </c>
      <c r="O1106" t="s">
        <v>79</v>
      </c>
      <c r="Q1106" t="s">
        <v>110</v>
      </c>
    </row>
    <row r="1107" spans="1:17" x14ac:dyDescent="0.25">
      <c r="A1107">
        <v>1337</v>
      </c>
      <c r="B1107" t="s">
        <v>2916</v>
      </c>
      <c r="C1107" t="s">
        <v>1905</v>
      </c>
      <c r="D1107">
        <v>2007</v>
      </c>
      <c r="E1107" t="s">
        <v>79</v>
      </c>
      <c r="F1107" t="s">
        <v>79</v>
      </c>
      <c r="G1107" t="s">
        <v>79</v>
      </c>
      <c r="H1107">
        <v>1</v>
      </c>
      <c r="I1107">
        <v>1</v>
      </c>
      <c r="J1107">
        <v>0</v>
      </c>
      <c r="K1107" t="s">
        <v>2920</v>
      </c>
      <c r="M1107" t="s">
        <v>79</v>
      </c>
      <c r="N1107" t="s">
        <v>87</v>
      </c>
      <c r="O1107" t="s">
        <v>79</v>
      </c>
      <c r="Q1107" t="s">
        <v>110</v>
      </c>
    </row>
    <row r="1108" spans="1:17" x14ac:dyDescent="0.25">
      <c r="A1108">
        <v>1993</v>
      </c>
      <c r="B1108" t="s">
        <v>2916</v>
      </c>
      <c r="C1108" t="s">
        <v>1905</v>
      </c>
      <c r="D1108">
        <v>2008</v>
      </c>
      <c r="E1108" t="s">
        <v>79</v>
      </c>
      <c r="F1108" t="s">
        <v>1485</v>
      </c>
      <c r="G1108" t="s">
        <v>1486</v>
      </c>
      <c r="H1108">
        <v>0</v>
      </c>
      <c r="I1108">
        <v>0</v>
      </c>
      <c r="J1108">
        <v>0</v>
      </c>
      <c r="M1108" t="s">
        <v>79</v>
      </c>
      <c r="N1108" t="s">
        <v>87</v>
      </c>
      <c r="O1108" t="s">
        <v>79</v>
      </c>
      <c r="Q1108" t="s">
        <v>110</v>
      </c>
    </row>
    <row r="1109" spans="1:17" x14ac:dyDescent="0.25">
      <c r="A1109">
        <v>1332</v>
      </c>
      <c r="B1109" t="s">
        <v>2910</v>
      </c>
      <c r="C1109" t="s">
        <v>2911</v>
      </c>
      <c r="D1109">
        <v>2007</v>
      </c>
      <c r="E1109" t="s">
        <v>79</v>
      </c>
      <c r="F1109" t="s">
        <v>79</v>
      </c>
      <c r="G1109" t="s">
        <v>79</v>
      </c>
      <c r="H1109">
        <v>1</v>
      </c>
      <c r="I1109">
        <v>1</v>
      </c>
      <c r="J1109">
        <v>0</v>
      </c>
      <c r="K1109" t="s">
        <v>2894</v>
      </c>
      <c r="L1109" t="s">
        <v>79</v>
      </c>
      <c r="M1109" t="s">
        <v>79</v>
      </c>
      <c r="N1109" t="s">
        <v>87</v>
      </c>
      <c r="O1109" t="s">
        <v>79</v>
      </c>
      <c r="P1109" t="s">
        <v>2036</v>
      </c>
      <c r="Q1109" t="s">
        <v>110</v>
      </c>
    </row>
    <row r="1110" spans="1:17" x14ac:dyDescent="0.25">
      <c r="A1110">
        <v>2043</v>
      </c>
      <c r="B1110" t="s">
        <v>2910</v>
      </c>
      <c r="C1110" t="s">
        <v>2911</v>
      </c>
      <c r="D1110">
        <v>2008</v>
      </c>
      <c r="E1110" t="s">
        <v>79</v>
      </c>
      <c r="F1110" t="s">
        <v>79</v>
      </c>
      <c r="G1110" t="s">
        <v>3818</v>
      </c>
      <c r="H1110">
        <v>1</v>
      </c>
      <c r="I1110">
        <v>1</v>
      </c>
      <c r="J1110">
        <v>0</v>
      </c>
      <c r="K1110" t="s">
        <v>3943</v>
      </c>
      <c r="L1110" t="s">
        <v>79</v>
      </c>
      <c r="M1110" t="s">
        <v>79</v>
      </c>
      <c r="N1110" t="s">
        <v>87</v>
      </c>
      <c r="O1110" t="s">
        <v>79</v>
      </c>
      <c r="P1110" t="s">
        <v>2036</v>
      </c>
      <c r="Q1110" t="s">
        <v>110</v>
      </c>
    </row>
    <row r="1111" spans="1:17" x14ac:dyDescent="0.25">
      <c r="A1111">
        <v>2081</v>
      </c>
      <c r="B1111" t="s">
        <v>2910</v>
      </c>
      <c r="C1111" t="s">
        <v>2911</v>
      </c>
      <c r="D1111">
        <v>2008</v>
      </c>
      <c r="E1111" t="s">
        <v>79</v>
      </c>
      <c r="F1111" t="s">
        <v>79</v>
      </c>
      <c r="G1111" t="s">
        <v>3818</v>
      </c>
      <c r="H1111">
        <v>1</v>
      </c>
      <c r="I1111">
        <v>1</v>
      </c>
      <c r="J1111">
        <v>0</v>
      </c>
      <c r="K1111" t="s">
        <v>3917</v>
      </c>
      <c r="M1111" t="s">
        <v>79</v>
      </c>
      <c r="N1111" t="s">
        <v>87</v>
      </c>
      <c r="O1111" t="s">
        <v>79</v>
      </c>
      <c r="P1111" t="s">
        <v>2036</v>
      </c>
      <c r="Q1111" t="s">
        <v>110</v>
      </c>
    </row>
    <row r="1112" spans="1:17" x14ac:dyDescent="0.25">
      <c r="A1112">
        <v>2101</v>
      </c>
      <c r="B1112" t="s">
        <v>2910</v>
      </c>
      <c r="C1112" t="s">
        <v>2911</v>
      </c>
      <c r="D1112">
        <v>2008</v>
      </c>
      <c r="E1112" t="s">
        <v>79</v>
      </c>
      <c r="F1112" t="s">
        <v>79</v>
      </c>
      <c r="G1112" t="s">
        <v>3818</v>
      </c>
      <c r="H1112">
        <v>1</v>
      </c>
      <c r="I1112">
        <v>1</v>
      </c>
      <c r="J1112">
        <v>0</v>
      </c>
      <c r="K1112" t="s">
        <v>3256</v>
      </c>
      <c r="M1112" t="s">
        <v>79</v>
      </c>
      <c r="N1112" t="s">
        <v>87</v>
      </c>
      <c r="O1112" t="s">
        <v>79</v>
      </c>
      <c r="P1112" t="s">
        <v>2036</v>
      </c>
      <c r="Q1112" t="s">
        <v>110</v>
      </c>
    </row>
    <row r="1113" spans="1:17" x14ac:dyDescent="0.25">
      <c r="A1113">
        <v>1339</v>
      </c>
      <c r="B1113" t="s">
        <v>2922</v>
      </c>
      <c r="C1113" t="s">
        <v>2923</v>
      </c>
      <c r="D1113">
        <v>2007</v>
      </c>
      <c r="E1113" t="s">
        <v>79</v>
      </c>
      <c r="F1113" t="s">
        <v>79</v>
      </c>
      <c r="G1113" t="s">
        <v>79</v>
      </c>
      <c r="H1113">
        <v>1</v>
      </c>
      <c r="I1113">
        <v>1</v>
      </c>
      <c r="J1113">
        <v>0</v>
      </c>
      <c r="K1113" t="s">
        <v>2894</v>
      </c>
      <c r="L1113" t="s">
        <v>79</v>
      </c>
      <c r="M1113" t="s">
        <v>79</v>
      </c>
      <c r="N1113" t="s">
        <v>87</v>
      </c>
      <c r="O1113" t="s">
        <v>79</v>
      </c>
      <c r="Q1113" t="s">
        <v>243</v>
      </c>
    </row>
    <row r="1114" spans="1:17" x14ac:dyDescent="0.25">
      <c r="A1114">
        <v>1345</v>
      </c>
      <c r="B1114" t="s">
        <v>2922</v>
      </c>
      <c r="C1114" t="s">
        <v>2923</v>
      </c>
      <c r="D1114">
        <v>2007</v>
      </c>
      <c r="E1114" t="s">
        <v>79</v>
      </c>
      <c r="F1114" t="s">
        <v>79</v>
      </c>
      <c r="G1114" t="s">
        <v>79</v>
      </c>
      <c r="H1114">
        <v>1</v>
      </c>
      <c r="I1114">
        <v>1</v>
      </c>
      <c r="J1114">
        <v>0</v>
      </c>
      <c r="K1114" t="s">
        <v>2873</v>
      </c>
      <c r="M1114" t="s">
        <v>79</v>
      </c>
      <c r="N1114" t="s">
        <v>87</v>
      </c>
      <c r="O1114" t="s">
        <v>79</v>
      </c>
      <c r="Q1114" t="s">
        <v>243</v>
      </c>
    </row>
    <row r="1115" spans="1:17" x14ac:dyDescent="0.25">
      <c r="A1115">
        <v>2089</v>
      </c>
      <c r="B1115" t="s">
        <v>2922</v>
      </c>
      <c r="C1115" t="s">
        <v>2923</v>
      </c>
      <c r="D1115">
        <v>2008</v>
      </c>
      <c r="E1115" t="s">
        <v>79</v>
      </c>
      <c r="F1115" t="s">
        <v>1485</v>
      </c>
      <c r="G1115" t="s">
        <v>1486</v>
      </c>
      <c r="H1115">
        <v>0</v>
      </c>
      <c r="I1115">
        <v>0</v>
      </c>
      <c r="J1115">
        <v>0</v>
      </c>
      <c r="M1115" t="s">
        <v>79</v>
      </c>
      <c r="N1115" t="s">
        <v>87</v>
      </c>
      <c r="O1115" t="s">
        <v>79</v>
      </c>
      <c r="Q1115" t="s">
        <v>243</v>
      </c>
    </row>
    <row r="1116" spans="1:17" x14ac:dyDescent="0.25">
      <c r="A1116">
        <v>2498</v>
      </c>
      <c r="B1116" t="s">
        <v>2922</v>
      </c>
      <c r="C1116" t="s">
        <v>2923</v>
      </c>
      <c r="D1116">
        <v>2009</v>
      </c>
      <c r="E1116" t="s">
        <v>79</v>
      </c>
      <c r="F1116" t="s">
        <v>79</v>
      </c>
      <c r="G1116" t="s">
        <v>237</v>
      </c>
      <c r="H1116">
        <v>0</v>
      </c>
      <c r="I1116">
        <v>0</v>
      </c>
      <c r="J1116">
        <v>0</v>
      </c>
      <c r="K1116" t="s">
        <v>4453</v>
      </c>
      <c r="L1116" t="s">
        <v>79</v>
      </c>
      <c r="M1116" t="s">
        <v>79</v>
      </c>
      <c r="N1116" t="s">
        <v>87</v>
      </c>
      <c r="O1116" t="s">
        <v>79</v>
      </c>
      <c r="Q1116" t="s">
        <v>243</v>
      </c>
    </row>
    <row r="1117" spans="1:17" x14ac:dyDescent="0.25">
      <c r="A1117">
        <v>1346</v>
      </c>
      <c r="B1117" t="s">
        <v>2931</v>
      </c>
      <c r="C1117" t="s">
        <v>2932</v>
      </c>
      <c r="D1117">
        <v>2007</v>
      </c>
      <c r="E1117" t="s">
        <v>79</v>
      </c>
      <c r="F1117" t="s">
        <v>79</v>
      </c>
      <c r="G1117" t="s">
        <v>79</v>
      </c>
      <c r="H1117">
        <v>1</v>
      </c>
      <c r="I1117">
        <v>1</v>
      </c>
      <c r="J1117">
        <v>0</v>
      </c>
      <c r="K1117" t="s">
        <v>2873</v>
      </c>
      <c r="L1117" t="s">
        <v>79</v>
      </c>
      <c r="M1117" t="s">
        <v>79</v>
      </c>
      <c r="N1117" t="s">
        <v>87</v>
      </c>
      <c r="O1117" t="s">
        <v>79</v>
      </c>
      <c r="Q1117" t="s">
        <v>243</v>
      </c>
    </row>
    <row r="1118" spans="1:17" x14ac:dyDescent="0.25">
      <c r="A1118">
        <v>2093</v>
      </c>
      <c r="B1118" t="s">
        <v>2931</v>
      </c>
      <c r="C1118" t="s">
        <v>2932</v>
      </c>
      <c r="D1118">
        <v>2008</v>
      </c>
      <c r="E1118" t="s">
        <v>79</v>
      </c>
      <c r="F1118" t="s">
        <v>8003</v>
      </c>
      <c r="G1118" t="s">
        <v>3985</v>
      </c>
      <c r="H1118">
        <v>1</v>
      </c>
      <c r="I1118">
        <v>0</v>
      </c>
      <c r="J1118">
        <v>0</v>
      </c>
      <c r="M1118" t="s">
        <v>79</v>
      </c>
      <c r="N1118" t="s">
        <v>87</v>
      </c>
      <c r="O1118" t="s">
        <v>79</v>
      </c>
      <c r="Q1118" t="s">
        <v>243</v>
      </c>
    </row>
    <row r="1119" spans="1:17" x14ac:dyDescent="0.25">
      <c r="A1119">
        <v>2500</v>
      </c>
      <c r="B1119" t="s">
        <v>2931</v>
      </c>
      <c r="C1119" t="s">
        <v>2932</v>
      </c>
      <c r="D1119">
        <v>2009</v>
      </c>
      <c r="E1119" t="s">
        <v>79</v>
      </c>
      <c r="F1119" t="s">
        <v>79</v>
      </c>
      <c r="G1119" t="s">
        <v>237</v>
      </c>
      <c r="H1119">
        <v>0</v>
      </c>
      <c r="I1119">
        <v>0</v>
      </c>
      <c r="J1119">
        <v>0</v>
      </c>
      <c r="K1119" t="s">
        <v>4453</v>
      </c>
      <c r="L1119" t="s">
        <v>79</v>
      </c>
      <c r="M1119" t="s">
        <v>79</v>
      </c>
      <c r="N1119" t="s">
        <v>87</v>
      </c>
      <c r="O1119" t="s">
        <v>79</v>
      </c>
      <c r="Q1119" t="s">
        <v>243</v>
      </c>
    </row>
    <row r="1120" spans="1:17" x14ac:dyDescent="0.25">
      <c r="A1120">
        <v>2622</v>
      </c>
      <c r="B1120" t="s">
        <v>4787</v>
      </c>
      <c r="C1120" t="s">
        <v>2932</v>
      </c>
      <c r="D1120">
        <v>2010</v>
      </c>
      <c r="F1120" t="s">
        <v>8003</v>
      </c>
      <c r="G1120" t="s">
        <v>104</v>
      </c>
      <c r="H1120">
        <v>0</v>
      </c>
      <c r="I1120">
        <v>1</v>
      </c>
      <c r="J1120">
        <v>0</v>
      </c>
      <c r="M1120" t="s">
        <v>79</v>
      </c>
      <c r="N1120" t="s">
        <v>87</v>
      </c>
      <c r="O1120" t="s">
        <v>79</v>
      </c>
      <c r="Q1120" t="s">
        <v>243</v>
      </c>
    </row>
    <row r="1121" spans="1:17" x14ac:dyDescent="0.25">
      <c r="A1121">
        <v>1873</v>
      </c>
      <c r="B1121" t="s">
        <v>3752</v>
      </c>
      <c r="C1121" t="s">
        <v>3753</v>
      </c>
      <c r="D1121">
        <v>2008</v>
      </c>
      <c r="F1121" t="s">
        <v>8003</v>
      </c>
      <c r="G1121" t="s">
        <v>164</v>
      </c>
      <c r="H1121">
        <v>0</v>
      </c>
      <c r="I1121">
        <v>0</v>
      </c>
      <c r="J1121">
        <v>1</v>
      </c>
      <c r="M1121" t="s">
        <v>578</v>
      </c>
      <c r="N1121" t="s">
        <v>87</v>
      </c>
      <c r="O1121" t="s">
        <v>578</v>
      </c>
      <c r="Q1121" t="s">
        <v>243</v>
      </c>
    </row>
    <row r="1122" spans="1:17" x14ac:dyDescent="0.25">
      <c r="A1122">
        <v>2040</v>
      </c>
      <c r="B1122" t="s">
        <v>3938</v>
      </c>
      <c r="C1122" t="s">
        <v>3753</v>
      </c>
      <c r="D1122">
        <v>2008</v>
      </c>
      <c r="F1122" t="s">
        <v>8003</v>
      </c>
      <c r="G1122" t="s">
        <v>3004</v>
      </c>
      <c r="H1122">
        <v>1</v>
      </c>
      <c r="I1122">
        <v>1</v>
      </c>
      <c r="J1122">
        <v>0</v>
      </c>
      <c r="K1122" t="s">
        <v>3939</v>
      </c>
      <c r="M1122" t="s">
        <v>578</v>
      </c>
      <c r="N1122" t="s">
        <v>87</v>
      </c>
      <c r="O1122" t="s">
        <v>578</v>
      </c>
      <c r="Q1122" t="s">
        <v>243</v>
      </c>
    </row>
    <row r="1123" spans="1:17" x14ac:dyDescent="0.25">
      <c r="A1123">
        <v>1897</v>
      </c>
      <c r="B1123" t="s">
        <v>3799</v>
      </c>
      <c r="C1123" t="s">
        <v>3800</v>
      </c>
      <c r="D1123">
        <v>2008</v>
      </c>
      <c r="F1123" t="s">
        <v>8003</v>
      </c>
      <c r="G1123" t="s">
        <v>156</v>
      </c>
      <c r="H1123">
        <v>0</v>
      </c>
      <c r="I1123">
        <v>0</v>
      </c>
      <c r="J1123">
        <v>1</v>
      </c>
      <c r="M1123" t="s">
        <v>79</v>
      </c>
      <c r="N1123" t="s">
        <v>87</v>
      </c>
      <c r="O1123" t="s">
        <v>79</v>
      </c>
      <c r="Q1123" t="s">
        <v>243</v>
      </c>
    </row>
    <row r="1124" spans="1:17" x14ac:dyDescent="0.25">
      <c r="A1124">
        <v>2067</v>
      </c>
      <c r="B1124" t="s">
        <v>3964</v>
      </c>
      <c r="C1124" t="s">
        <v>3800</v>
      </c>
      <c r="D1124">
        <v>2008</v>
      </c>
      <c r="E1124" t="s">
        <v>79</v>
      </c>
      <c r="F1124" t="s">
        <v>79</v>
      </c>
      <c r="G1124" t="s">
        <v>80</v>
      </c>
      <c r="H1124">
        <v>1</v>
      </c>
      <c r="I1124">
        <v>1</v>
      </c>
      <c r="J1124">
        <v>0</v>
      </c>
      <c r="L1124" t="s">
        <v>79</v>
      </c>
      <c r="M1124" t="s">
        <v>79</v>
      </c>
      <c r="N1124" t="s">
        <v>87</v>
      </c>
      <c r="O1124" t="s">
        <v>79</v>
      </c>
      <c r="Q1124" t="s">
        <v>243</v>
      </c>
    </row>
    <row r="1125" spans="1:17" x14ac:dyDescent="0.25">
      <c r="A1125">
        <v>1888</v>
      </c>
      <c r="B1125" t="s">
        <v>3781</v>
      </c>
      <c r="C1125" t="s">
        <v>3782</v>
      </c>
      <c r="D1125">
        <v>2008</v>
      </c>
      <c r="F1125" t="s">
        <v>8003</v>
      </c>
      <c r="G1125" t="s">
        <v>104</v>
      </c>
      <c r="H1125">
        <v>1</v>
      </c>
      <c r="I1125">
        <v>1</v>
      </c>
      <c r="J1125">
        <v>0</v>
      </c>
      <c r="M1125" t="s">
        <v>578</v>
      </c>
      <c r="N1125" t="s">
        <v>87</v>
      </c>
      <c r="O1125" t="s">
        <v>578</v>
      </c>
      <c r="Q1125" t="s">
        <v>243</v>
      </c>
    </row>
    <row r="1126" spans="1:17" x14ac:dyDescent="0.25">
      <c r="A1126">
        <v>2023</v>
      </c>
      <c r="B1126" t="s">
        <v>3781</v>
      </c>
      <c r="C1126" t="s">
        <v>3782</v>
      </c>
      <c r="D1126">
        <v>2008</v>
      </c>
      <c r="F1126" t="s">
        <v>1485</v>
      </c>
      <c r="G1126" t="s">
        <v>1486</v>
      </c>
      <c r="H1126">
        <v>0</v>
      </c>
      <c r="I1126">
        <v>0</v>
      </c>
      <c r="J1126">
        <v>0</v>
      </c>
      <c r="M1126" t="s">
        <v>578</v>
      </c>
      <c r="N1126" t="s">
        <v>87</v>
      </c>
      <c r="O1126" t="s">
        <v>578</v>
      </c>
      <c r="Q1126" t="s">
        <v>243</v>
      </c>
    </row>
    <row r="1127" spans="1:17" x14ac:dyDescent="0.25">
      <c r="A1127">
        <v>2088</v>
      </c>
      <c r="B1127" t="s">
        <v>3981</v>
      </c>
      <c r="C1127" t="s">
        <v>3782</v>
      </c>
      <c r="D1127">
        <v>2008</v>
      </c>
      <c r="F1127" t="s">
        <v>8003</v>
      </c>
      <c r="G1127" t="s">
        <v>1246</v>
      </c>
      <c r="H1127">
        <v>1</v>
      </c>
      <c r="I1127">
        <v>0</v>
      </c>
      <c r="J1127">
        <v>0</v>
      </c>
      <c r="M1127" t="s">
        <v>578</v>
      </c>
      <c r="N1127" t="s">
        <v>87</v>
      </c>
      <c r="O1127" t="s">
        <v>578</v>
      </c>
      <c r="Q1127" t="s">
        <v>243</v>
      </c>
    </row>
    <row r="1128" spans="1:17" x14ac:dyDescent="0.25">
      <c r="A1128">
        <v>3587</v>
      </c>
      <c r="B1128" t="s">
        <v>6537</v>
      </c>
      <c r="C1128" t="s">
        <v>3782</v>
      </c>
      <c r="D1128">
        <v>2012</v>
      </c>
      <c r="F1128" t="s">
        <v>6152</v>
      </c>
      <c r="G1128" t="s">
        <v>6152</v>
      </c>
      <c r="H1128">
        <v>0</v>
      </c>
      <c r="I1128">
        <v>0</v>
      </c>
      <c r="J1128">
        <v>0</v>
      </c>
      <c r="L1128" t="s">
        <v>6160</v>
      </c>
      <c r="M1128" t="s">
        <v>578</v>
      </c>
      <c r="N1128" t="s">
        <v>87</v>
      </c>
      <c r="O1128" t="s">
        <v>578</v>
      </c>
      <c r="Q1128" t="s">
        <v>243</v>
      </c>
    </row>
    <row r="1129" spans="1:17" x14ac:dyDescent="0.25">
      <c r="A1129">
        <v>3588</v>
      </c>
      <c r="B1129" t="s">
        <v>6539</v>
      </c>
      <c r="C1129" t="s">
        <v>3782</v>
      </c>
      <c r="D1129">
        <v>2012</v>
      </c>
      <c r="F1129" t="s">
        <v>6152</v>
      </c>
      <c r="G1129" t="s">
        <v>6152</v>
      </c>
      <c r="H1129">
        <v>0</v>
      </c>
      <c r="I1129">
        <v>0</v>
      </c>
      <c r="J1129">
        <v>0</v>
      </c>
      <c r="L1129" t="s">
        <v>6160</v>
      </c>
      <c r="M1129" t="s">
        <v>578</v>
      </c>
      <c r="N1129" t="s">
        <v>87</v>
      </c>
      <c r="O1129" t="s">
        <v>578</v>
      </c>
      <c r="Q1129" t="s">
        <v>243</v>
      </c>
    </row>
    <row r="1130" spans="1:17" x14ac:dyDescent="0.25">
      <c r="A1130">
        <v>1903</v>
      </c>
      <c r="B1130" t="s">
        <v>3815</v>
      </c>
      <c r="C1130" t="s">
        <v>3806</v>
      </c>
      <c r="D1130">
        <v>2008</v>
      </c>
      <c r="F1130" t="s">
        <v>8003</v>
      </c>
      <c r="G1130" t="s">
        <v>104</v>
      </c>
      <c r="H1130">
        <v>1</v>
      </c>
      <c r="I1130">
        <v>0</v>
      </c>
      <c r="J1130">
        <v>0</v>
      </c>
      <c r="M1130" t="s">
        <v>79</v>
      </c>
      <c r="N1130" t="s">
        <v>87</v>
      </c>
      <c r="O1130" t="s">
        <v>79</v>
      </c>
      <c r="P1130" t="s">
        <v>3808</v>
      </c>
      <c r="Q1130" t="s">
        <v>243</v>
      </c>
    </row>
    <row r="1131" spans="1:17" x14ac:dyDescent="0.25">
      <c r="A1131">
        <v>1900</v>
      </c>
      <c r="B1131" t="s">
        <v>3805</v>
      </c>
      <c r="C1131" t="s">
        <v>3806</v>
      </c>
      <c r="D1131">
        <v>2008</v>
      </c>
      <c r="F1131" t="s">
        <v>8003</v>
      </c>
      <c r="G1131" t="s">
        <v>1246</v>
      </c>
      <c r="H1131">
        <v>1</v>
      </c>
      <c r="I1131">
        <v>0</v>
      </c>
      <c r="J1131">
        <v>0</v>
      </c>
      <c r="M1131" t="s">
        <v>79</v>
      </c>
      <c r="N1131" t="s">
        <v>87</v>
      </c>
      <c r="O1131" t="s">
        <v>79</v>
      </c>
      <c r="P1131" t="s">
        <v>3808</v>
      </c>
      <c r="Q1131" t="s">
        <v>243</v>
      </c>
    </row>
    <row r="1132" spans="1:17" x14ac:dyDescent="0.25">
      <c r="A1132">
        <v>2052</v>
      </c>
      <c r="B1132" t="s">
        <v>3805</v>
      </c>
      <c r="C1132" t="s">
        <v>3806</v>
      </c>
      <c r="D1132">
        <v>2008</v>
      </c>
      <c r="E1132" t="s">
        <v>79</v>
      </c>
      <c r="F1132" t="s">
        <v>1485</v>
      </c>
      <c r="G1132" t="s">
        <v>1486</v>
      </c>
      <c r="H1132">
        <v>0</v>
      </c>
      <c r="I1132">
        <v>0</v>
      </c>
      <c r="J1132">
        <v>0</v>
      </c>
      <c r="M1132" t="s">
        <v>79</v>
      </c>
      <c r="N1132" t="s">
        <v>87</v>
      </c>
      <c r="O1132" t="s">
        <v>79</v>
      </c>
      <c r="P1132" t="s">
        <v>3808</v>
      </c>
      <c r="Q1132" t="s">
        <v>243</v>
      </c>
    </row>
    <row r="1133" spans="1:17" x14ac:dyDescent="0.25">
      <c r="A1133">
        <v>2037</v>
      </c>
      <c r="B1133" t="s">
        <v>3935</v>
      </c>
      <c r="C1133" t="s">
        <v>3806</v>
      </c>
      <c r="D1133">
        <v>2008</v>
      </c>
      <c r="E1133" t="s">
        <v>79</v>
      </c>
      <c r="F1133" t="s">
        <v>79</v>
      </c>
      <c r="G1133" t="s">
        <v>80</v>
      </c>
      <c r="H1133">
        <v>1</v>
      </c>
      <c r="I1133">
        <v>1</v>
      </c>
      <c r="J1133">
        <v>0</v>
      </c>
      <c r="M1133" t="s">
        <v>79</v>
      </c>
      <c r="N1133" t="s">
        <v>87</v>
      </c>
      <c r="O1133" t="s">
        <v>79</v>
      </c>
      <c r="P1133" t="s">
        <v>3808</v>
      </c>
      <c r="Q1133" t="s">
        <v>243</v>
      </c>
    </row>
    <row r="1134" spans="1:17" x14ac:dyDescent="0.25">
      <c r="A1134">
        <v>2086</v>
      </c>
      <c r="B1134" t="s">
        <v>3935</v>
      </c>
      <c r="C1134" t="s">
        <v>3806</v>
      </c>
      <c r="D1134">
        <v>2008</v>
      </c>
      <c r="E1134" t="s">
        <v>79</v>
      </c>
      <c r="F1134" t="s">
        <v>79</v>
      </c>
      <c r="G1134" t="s">
        <v>80</v>
      </c>
      <c r="H1134">
        <v>1</v>
      </c>
      <c r="I1134">
        <v>1</v>
      </c>
      <c r="J1134">
        <v>0</v>
      </c>
      <c r="K1134" t="s">
        <v>3974</v>
      </c>
      <c r="L1134" t="s">
        <v>79</v>
      </c>
      <c r="M1134" t="s">
        <v>79</v>
      </c>
      <c r="N1134" t="s">
        <v>87</v>
      </c>
      <c r="O1134" t="s">
        <v>79</v>
      </c>
      <c r="P1134" t="s">
        <v>3808</v>
      </c>
      <c r="Q1134" t="s">
        <v>243</v>
      </c>
    </row>
    <row r="1135" spans="1:17" x14ac:dyDescent="0.25">
      <c r="A1135">
        <v>2099</v>
      </c>
      <c r="B1135" t="s">
        <v>3935</v>
      </c>
      <c r="C1135" t="s">
        <v>3806</v>
      </c>
      <c r="D1135">
        <v>2008</v>
      </c>
      <c r="E1135" t="s">
        <v>79</v>
      </c>
      <c r="F1135" t="s">
        <v>79</v>
      </c>
      <c r="G1135" t="s">
        <v>80</v>
      </c>
      <c r="H1135">
        <v>1</v>
      </c>
      <c r="I1135">
        <v>1</v>
      </c>
      <c r="J1135">
        <v>0</v>
      </c>
      <c r="K1135" t="s">
        <v>3946</v>
      </c>
      <c r="M1135" t="s">
        <v>79</v>
      </c>
      <c r="N1135" t="s">
        <v>87</v>
      </c>
      <c r="O1135" t="s">
        <v>79</v>
      </c>
      <c r="P1135" t="s">
        <v>3808</v>
      </c>
      <c r="Q1135" t="s">
        <v>243</v>
      </c>
    </row>
    <row r="1136" spans="1:17" x14ac:dyDescent="0.25">
      <c r="A1136">
        <v>4510</v>
      </c>
      <c r="B1136" t="s">
        <v>7493</v>
      </c>
      <c r="C1136" t="s">
        <v>3806</v>
      </c>
      <c r="D1136">
        <v>2014</v>
      </c>
      <c r="F1136" t="s">
        <v>8003</v>
      </c>
      <c r="G1136" t="s">
        <v>7258</v>
      </c>
      <c r="H1136">
        <v>0</v>
      </c>
      <c r="I1136">
        <v>0</v>
      </c>
      <c r="J1136">
        <v>1</v>
      </c>
      <c r="N1136" t="s">
        <v>87</v>
      </c>
      <c r="P1136" t="s">
        <v>3808</v>
      </c>
      <c r="Q1136" t="s">
        <v>243</v>
      </c>
    </row>
    <row r="1137" spans="1:17" x14ac:dyDescent="0.25">
      <c r="A1137">
        <v>1299</v>
      </c>
      <c r="B1137" t="s">
        <v>2880</v>
      </c>
      <c r="C1137" t="s">
        <v>2881</v>
      </c>
      <c r="D1137">
        <v>2007</v>
      </c>
      <c r="E1137" t="s">
        <v>79</v>
      </c>
      <c r="F1137" t="s">
        <v>79</v>
      </c>
      <c r="G1137" t="s">
        <v>79</v>
      </c>
      <c r="H1137">
        <v>1</v>
      </c>
      <c r="I1137">
        <v>1</v>
      </c>
      <c r="J1137">
        <v>0</v>
      </c>
      <c r="K1137" t="s">
        <v>2882</v>
      </c>
      <c r="L1137" t="s">
        <v>79</v>
      </c>
      <c r="M1137" t="s">
        <v>79</v>
      </c>
      <c r="N1137" t="s">
        <v>87</v>
      </c>
      <c r="O1137" t="s">
        <v>79</v>
      </c>
      <c r="P1137" t="s">
        <v>725</v>
      </c>
      <c r="Q1137" t="s">
        <v>110</v>
      </c>
    </row>
    <row r="1138" spans="1:17" x14ac:dyDescent="0.25">
      <c r="A1138">
        <v>1331</v>
      </c>
      <c r="B1138" t="s">
        <v>2880</v>
      </c>
      <c r="C1138" t="s">
        <v>2881</v>
      </c>
      <c r="D1138">
        <v>2007</v>
      </c>
      <c r="E1138" t="s">
        <v>79</v>
      </c>
      <c r="F1138" t="s">
        <v>79</v>
      </c>
      <c r="G1138" t="s">
        <v>79</v>
      </c>
      <c r="H1138">
        <v>1</v>
      </c>
      <c r="I1138">
        <v>1</v>
      </c>
      <c r="J1138">
        <v>0</v>
      </c>
      <c r="K1138" t="s">
        <v>2909</v>
      </c>
      <c r="M1138" t="s">
        <v>79</v>
      </c>
      <c r="N1138" t="s">
        <v>87</v>
      </c>
      <c r="O1138" t="s">
        <v>79</v>
      </c>
      <c r="P1138" t="s">
        <v>725</v>
      </c>
      <c r="Q1138" t="s">
        <v>110</v>
      </c>
    </row>
    <row r="1139" spans="1:17" x14ac:dyDescent="0.25">
      <c r="A1139">
        <v>1985</v>
      </c>
      <c r="B1139" t="s">
        <v>2880</v>
      </c>
      <c r="C1139" t="s">
        <v>2881</v>
      </c>
      <c r="D1139">
        <v>2008</v>
      </c>
      <c r="E1139" t="s">
        <v>79</v>
      </c>
      <c r="F1139" t="s">
        <v>79</v>
      </c>
      <c r="G1139" t="s">
        <v>3818</v>
      </c>
      <c r="H1139">
        <v>1</v>
      </c>
      <c r="I1139">
        <v>1</v>
      </c>
      <c r="J1139">
        <v>0</v>
      </c>
      <c r="L1139" t="s">
        <v>79</v>
      </c>
      <c r="M1139" t="s">
        <v>79</v>
      </c>
      <c r="N1139" t="s">
        <v>87</v>
      </c>
      <c r="O1139" t="s">
        <v>79</v>
      </c>
      <c r="P1139" t="s">
        <v>725</v>
      </c>
      <c r="Q1139" t="s">
        <v>110</v>
      </c>
    </row>
    <row r="1140" spans="1:17" x14ac:dyDescent="0.25">
      <c r="A1140">
        <v>2041</v>
      </c>
      <c r="B1140" t="s">
        <v>2880</v>
      </c>
      <c r="C1140" t="s">
        <v>2881</v>
      </c>
      <c r="D1140">
        <v>2008</v>
      </c>
      <c r="E1140" t="s">
        <v>79</v>
      </c>
      <c r="F1140" t="s">
        <v>79</v>
      </c>
      <c r="G1140" t="s">
        <v>3818</v>
      </c>
      <c r="H1140">
        <v>1</v>
      </c>
      <c r="I1140">
        <v>1</v>
      </c>
      <c r="J1140">
        <v>0</v>
      </c>
      <c r="K1140" t="s">
        <v>3942</v>
      </c>
      <c r="M1140" t="s">
        <v>79</v>
      </c>
      <c r="N1140" t="s">
        <v>87</v>
      </c>
      <c r="O1140" t="s">
        <v>79</v>
      </c>
      <c r="P1140" t="s">
        <v>725</v>
      </c>
      <c r="Q1140" t="s">
        <v>110</v>
      </c>
    </row>
    <row r="1141" spans="1:17" x14ac:dyDescent="0.25">
      <c r="A1141">
        <v>1887</v>
      </c>
      <c r="B1141" t="s">
        <v>3777</v>
      </c>
      <c r="C1141" t="s">
        <v>3778</v>
      </c>
      <c r="D1141">
        <v>2008</v>
      </c>
      <c r="F1141" t="s">
        <v>8003</v>
      </c>
      <c r="G1141" t="s">
        <v>1246</v>
      </c>
      <c r="H1141">
        <v>1</v>
      </c>
      <c r="I1141">
        <v>0</v>
      </c>
      <c r="J1141">
        <v>0</v>
      </c>
      <c r="M1141" t="s">
        <v>79</v>
      </c>
      <c r="N1141" t="s">
        <v>87</v>
      </c>
      <c r="O1141" t="s">
        <v>79</v>
      </c>
      <c r="P1141" t="s">
        <v>3780</v>
      </c>
      <c r="Q1141" t="s">
        <v>110</v>
      </c>
    </row>
    <row r="1142" spans="1:17" x14ac:dyDescent="0.25">
      <c r="A1142">
        <v>2004</v>
      </c>
      <c r="B1142" t="s">
        <v>3900</v>
      </c>
      <c r="C1142" t="s">
        <v>3778</v>
      </c>
      <c r="D1142">
        <v>2008</v>
      </c>
      <c r="E1142" t="s">
        <v>79</v>
      </c>
      <c r="F1142" t="s">
        <v>79</v>
      </c>
      <c r="G1142" t="s">
        <v>80</v>
      </c>
      <c r="H1142">
        <v>1</v>
      </c>
      <c r="I1142">
        <v>1</v>
      </c>
      <c r="J1142">
        <v>0</v>
      </c>
      <c r="L1142" t="s">
        <v>79</v>
      </c>
      <c r="M1142" t="s">
        <v>79</v>
      </c>
      <c r="N1142" t="s">
        <v>87</v>
      </c>
      <c r="O1142" t="s">
        <v>79</v>
      </c>
      <c r="P1142" t="s">
        <v>3780</v>
      </c>
      <c r="Q1142" t="s">
        <v>110</v>
      </c>
    </row>
    <row r="1143" spans="1:17" x14ac:dyDescent="0.25">
      <c r="A1143">
        <v>2045</v>
      </c>
      <c r="B1143" t="s">
        <v>3900</v>
      </c>
      <c r="C1143" t="s">
        <v>3778</v>
      </c>
      <c r="D1143">
        <v>2008</v>
      </c>
      <c r="E1143" t="s">
        <v>79</v>
      </c>
      <c r="F1143" t="s">
        <v>79</v>
      </c>
      <c r="G1143" t="s">
        <v>80</v>
      </c>
      <c r="H1143">
        <v>1</v>
      </c>
      <c r="I1143">
        <v>1</v>
      </c>
      <c r="J1143">
        <v>0</v>
      </c>
      <c r="K1143" t="s">
        <v>3833</v>
      </c>
      <c r="M1143" t="s">
        <v>79</v>
      </c>
      <c r="N1143" t="s">
        <v>87</v>
      </c>
      <c r="O1143" t="s">
        <v>79</v>
      </c>
      <c r="P1143" t="s">
        <v>3780</v>
      </c>
      <c r="Q1143" t="s">
        <v>110</v>
      </c>
    </row>
    <row r="1144" spans="1:17" x14ac:dyDescent="0.25">
      <c r="A1144">
        <v>2100</v>
      </c>
      <c r="B1144" t="s">
        <v>3900</v>
      </c>
      <c r="C1144" t="s">
        <v>3778</v>
      </c>
      <c r="D1144">
        <v>2008</v>
      </c>
      <c r="E1144" t="s">
        <v>79</v>
      </c>
      <c r="F1144" t="s">
        <v>79</v>
      </c>
      <c r="G1144" t="s">
        <v>80</v>
      </c>
      <c r="H1144">
        <v>1</v>
      </c>
      <c r="I1144">
        <v>1</v>
      </c>
      <c r="J1144">
        <v>0</v>
      </c>
      <c r="K1144" t="s">
        <v>3974</v>
      </c>
      <c r="M1144" t="s">
        <v>79</v>
      </c>
      <c r="N1144" t="s">
        <v>87</v>
      </c>
      <c r="O1144" t="s">
        <v>79</v>
      </c>
      <c r="P1144" t="s">
        <v>3780</v>
      </c>
      <c r="Q1144" t="s">
        <v>110</v>
      </c>
    </row>
    <row r="1145" spans="1:17" x14ac:dyDescent="0.25">
      <c r="A1145">
        <v>4500</v>
      </c>
      <c r="B1145" t="s">
        <v>7475</v>
      </c>
      <c r="C1145" t="s">
        <v>3778</v>
      </c>
      <c r="D1145">
        <v>2014</v>
      </c>
      <c r="F1145" t="s">
        <v>8003</v>
      </c>
      <c r="G1145" t="s">
        <v>7258</v>
      </c>
      <c r="H1145">
        <v>0</v>
      </c>
      <c r="I1145">
        <v>0</v>
      </c>
      <c r="J1145">
        <v>1</v>
      </c>
      <c r="N1145" t="s">
        <v>87</v>
      </c>
      <c r="P1145" t="s">
        <v>3780</v>
      </c>
      <c r="Q1145" t="s">
        <v>110</v>
      </c>
    </row>
    <row r="1146" spans="1:17" x14ac:dyDescent="0.25">
      <c r="A1146">
        <v>1901</v>
      </c>
      <c r="B1146" t="s">
        <v>3809</v>
      </c>
      <c r="C1146" t="s">
        <v>3810</v>
      </c>
      <c r="D1146">
        <v>2008</v>
      </c>
      <c r="F1146" t="s">
        <v>8003</v>
      </c>
      <c r="G1146" t="s">
        <v>156</v>
      </c>
      <c r="H1146">
        <v>1</v>
      </c>
      <c r="I1146">
        <v>0</v>
      </c>
      <c r="J1146">
        <v>0</v>
      </c>
      <c r="M1146" t="s">
        <v>151</v>
      </c>
      <c r="N1146" t="s">
        <v>87</v>
      </c>
      <c r="O1146" t="s">
        <v>153</v>
      </c>
      <c r="P1146" t="s">
        <v>3812</v>
      </c>
      <c r="Q1146" t="s">
        <v>135</v>
      </c>
    </row>
    <row r="1147" spans="1:17" x14ac:dyDescent="0.25">
      <c r="A1147">
        <v>1902</v>
      </c>
      <c r="B1147" t="s">
        <v>3813</v>
      </c>
      <c r="C1147" t="s">
        <v>3810</v>
      </c>
      <c r="D1147">
        <v>2008</v>
      </c>
      <c r="F1147" t="s">
        <v>8003</v>
      </c>
      <c r="G1147" t="s">
        <v>156</v>
      </c>
      <c r="H1147">
        <v>1</v>
      </c>
      <c r="I1147">
        <v>0</v>
      </c>
      <c r="J1147">
        <v>0</v>
      </c>
      <c r="M1147" t="s">
        <v>151</v>
      </c>
      <c r="N1147" t="s">
        <v>87</v>
      </c>
      <c r="O1147" t="s">
        <v>153</v>
      </c>
      <c r="P1147" t="s">
        <v>3812</v>
      </c>
      <c r="Q1147" t="s">
        <v>135</v>
      </c>
    </row>
    <row r="1148" spans="1:17" x14ac:dyDescent="0.25">
      <c r="A1148">
        <v>2084</v>
      </c>
      <c r="B1148" t="s">
        <v>3972</v>
      </c>
      <c r="C1148" t="s">
        <v>3810</v>
      </c>
      <c r="D1148">
        <v>2008</v>
      </c>
      <c r="F1148" t="s">
        <v>8003</v>
      </c>
      <c r="G1148" t="s">
        <v>1246</v>
      </c>
      <c r="H1148">
        <v>1</v>
      </c>
      <c r="I1148">
        <v>0</v>
      </c>
      <c r="J1148">
        <v>0</v>
      </c>
      <c r="M1148" t="s">
        <v>151</v>
      </c>
      <c r="N1148" t="s">
        <v>87</v>
      </c>
      <c r="O1148" t="s">
        <v>153</v>
      </c>
      <c r="P1148" t="s">
        <v>3812</v>
      </c>
      <c r="Q1148" t="s">
        <v>135</v>
      </c>
    </row>
    <row r="1149" spans="1:17" x14ac:dyDescent="0.25">
      <c r="A1149">
        <v>2085</v>
      </c>
      <c r="B1149" t="s">
        <v>3973</v>
      </c>
      <c r="C1149" t="s">
        <v>3810</v>
      </c>
      <c r="D1149">
        <v>2008</v>
      </c>
      <c r="F1149" t="s">
        <v>8003</v>
      </c>
      <c r="G1149" t="s">
        <v>1246</v>
      </c>
      <c r="H1149">
        <v>1</v>
      </c>
      <c r="I1149">
        <v>0</v>
      </c>
      <c r="J1149">
        <v>0</v>
      </c>
      <c r="M1149" t="s">
        <v>151</v>
      </c>
      <c r="N1149" t="s">
        <v>87</v>
      </c>
      <c r="O1149" t="s">
        <v>153</v>
      </c>
      <c r="P1149" t="s">
        <v>3812</v>
      </c>
      <c r="Q1149" t="s">
        <v>135</v>
      </c>
    </row>
    <row r="1150" spans="1:17" x14ac:dyDescent="0.25">
      <c r="A1150">
        <v>1896</v>
      </c>
      <c r="B1150" t="s">
        <v>3794</v>
      </c>
      <c r="C1150" t="s">
        <v>3795</v>
      </c>
      <c r="D1150">
        <v>2008</v>
      </c>
      <c r="F1150" t="s">
        <v>8003</v>
      </c>
      <c r="G1150" t="s">
        <v>3796</v>
      </c>
      <c r="H1150">
        <v>0</v>
      </c>
      <c r="I1150">
        <v>1</v>
      </c>
      <c r="J1150">
        <v>0</v>
      </c>
      <c r="M1150" t="s">
        <v>79</v>
      </c>
      <c r="N1150" t="s">
        <v>87</v>
      </c>
      <c r="O1150" t="s">
        <v>79</v>
      </c>
      <c r="P1150" t="s">
        <v>3798</v>
      </c>
      <c r="Q1150" t="s">
        <v>135</v>
      </c>
    </row>
    <row r="1151" spans="1:17" x14ac:dyDescent="0.25">
      <c r="A1151">
        <v>1945</v>
      </c>
      <c r="B1151" t="s">
        <v>3861</v>
      </c>
      <c r="C1151" t="s">
        <v>3795</v>
      </c>
      <c r="D1151">
        <v>2008</v>
      </c>
      <c r="E1151" t="s">
        <v>79</v>
      </c>
      <c r="F1151" t="s">
        <v>79</v>
      </c>
      <c r="G1151" t="s">
        <v>80</v>
      </c>
      <c r="H1151">
        <v>1</v>
      </c>
      <c r="I1151">
        <v>1</v>
      </c>
      <c r="J1151">
        <v>0</v>
      </c>
      <c r="L1151" t="s">
        <v>79</v>
      </c>
      <c r="M1151" t="s">
        <v>79</v>
      </c>
      <c r="N1151" t="s">
        <v>87</v>
      </c>
      <c r="O1151" t="s">
        <v>79</v>
      </c>
      <c r="P1151" t="s">
        <v>3798</v>
      </c>
      <c r="Q1151" t="s">
        <v>135</v>
      </c>
    </row>
    <row r="1152" spans="1:17" x14ac:dyDescent="0.25">
      <c r="A1152">
        <v>1895</v>
      </c>
      <c r="B1152" t="s">
        <v>3791</v>
      </c>
      <c r="C1152" t="s">
        <v>3792</v>
      </c>
      <c r="D1152">
        <v>2008</v>
      </c>
      <c r="F1152" t="s">
        <v>8003</v>
      </c>
      <c r="G1152" t="s">
        <v>156</v>
      </c>
      <c r="H1152">
        <v>1</v>
      </c>
      <c r="I1152">
        <v>0</v>
      </c>
      <c r="J1152">
        <v>0</v>
      </c>
      <c r="M1152" t="s">
        <v>151</v>
      </c>
      <c r="N1152" t="s">
        <v>87</v>
      </c>
      <c r="O1152" t="s">
        <v>153</v>
      </c>
      <c r="Q1152" t="s">
        <v>135</v>
      </c>
    </row>
    <row r="1153" spans="1:17" x14ac:dyDescent="0.25">
      <c r="A1153">
        <v>1960</v>
      </c>
      <c r="B1153" t="s">
        <v>3873</v>
      </c>
      <c r="C1153" t="s">
        <v>3792</v>
      </c>
      <c r="D1153">
        <v>2008</v>
      </c>
      <c r="F1153" t="s">
        <v>8003</v>
      </c>
      <c r="G1153" t="s">
        <v>1246</v>
      </c>
      <c r="H1153">
        <v>1</v>
      </c>
      <c r="I1153">
        <v>0</v>
      </c>
      <c r="J1153">
        <v>0</v>
      </c>
      <c r="M1153" t="s">
        <v>151</v>
      </c>
      <c r="N1153" t="s">
        <v>87</v>
      </c>
      <c r="O1153" t="s">
        <v>153</v>
      </c>
      <c r="Q1153" t="s">
        <v>135</v>
      </c>
    </row>
    <row r="1154" spans="1:17" x14ac:dyDescent="0.25">
      <c r="A1154">
        <v>2424</v>
      </c>
      <c r="B1154" t="s">
        <v>4458</v>
      </c>
      <c r="C1154" t="s">
        <v>4459</v>
      </c>
      <c r="D1154">
        <v>2009</v>
      </c>
      <c r="F1154" t="s">
        <v>8003</v>
      </c>
      <c r="G1154" t="s">
        <v>578</v>
      </c>
      <c r="H1154">
        <v>1</v>
      </c>
      <c r="I1154">
        <v>1</v>
      </c>
      <c r="J1154">
        <v>0</v>
      </c>
      <c r="M1154" t="s">
        <v>578</v>
      </c>
      <c r="N1154" t="s">
        <v>87</v>
      </c>
      <c r="O1154" t="s">
        <v>578</v>
      </c>
      <c r="Q1154" t="s">
        <v>110</v>
      </c>
    </row>
    <row r="1155" spans="1:17" x14ac:dyDescent="0.25">
      <c r="A1155">
        <v>3005</v>
      </c>
      <c r="B1155" t="s">
        <v>5359</v>
      </c>
      <c r="C1155" t="s">
        <v>4459</v>
      </c>
      <c r="D1155">
        <v>2012</v>
      </c>
      <c r="F1155" t="s">
        <v>8003</v>
      </c>
      <c r="G1155" t="s">
        <v>104</v>
      </c>
      <c r="H1155">
        <v>0</v>
      </c>
      <c r="I1155">
        <v>0</v>
      </c>
      <c r="J1155">
        <v>1</v>
      </c>
      <c r="M1155" t="s">
        <v>578</v>
      </c>
      <c r="N1155" t="s">
        <v>87</v>
      </c>
      <c r="O1155" t="s">
        <v>578</v>
      </c>
      <c r="Q1155" t="s">
        <v>668</v>
      </c>
    </row>
    <row r="1156" spans="1:17" x14ac:dyDescent="0.25">
      <c r="A1156">
        <v>3032</v>
      </c>
      <c r="B1156" t="s">
        <v>5403</v>
      </c>
      <c r="C1156" t="s">
        <v>4459</v>
      </c>
      <c r="D1156">
        <v>2012</v>
      </c>
      <c r="F1156" t="s">
        <v>8003</v>
      </c>
      <c r="G1156" t="s">
        <v>156</v>
      </c>
      <c r="H1156">
        <v>0</v>
      </c>
      <c r="I1156">
        <v>0</v>
      </c>
      <c r="J1156">
        <v>1</v>
      </c>
      <c r="M1156" t="s">
        <v>578</v>
      </c>
      <c r="N1156" t="s">
        <v>87</v>
      </c>
      <c r="O1156" t="s">
        <v>578</v>
      </c>
      <c r="Q1156" t="s">
        <v>110</v>
      </c>
    </row>
    <row r="1157" spans="1:17" x14ac:dyDescent="0.25">
      <c r="A1157">
        <v>4109</v>
      </c>
      <c r="B1157" t="s">
        <v>6998</v>
      </c>
      <c r="C1157" t="s">
        <v>4459</v>
      </c>
      <c r="D1157">
        <v>2013</v>
      </c>
      <c r="F1157" t="s">
        <v>8003</v>
      </c>
      <c r="G1157" t="s">
        <v>6850</v>
      </c>
      <c r="H1157">
        <v>1</v>
      </c>
      <c r="I1157">
        <v>1</v>
      </c>
      <c r="J1157">
        <v>0</v>
      </c>
      <c r="M1157" t="s">
        <v>578</v>
      </c>
      <c r="N1157" t="s">
        <v>87</v>
      </c>
      <c r="O1157" t="s">
        <v>578</v>
      </c>
      <c r="Q1157" t="s">
        <v>110</v>
      </c>
    </row>
    <row r="1158" spans="1:17" x14ac:dyDescent="0.25">
      <c r="A1158">
        <v>4239</v>
      </c>
      <c r="B1158" t="s">
        <v>7159</v>
      </c>
      <c r="C1158" t="s">
        <v>4459</v>
      </c>
      <c r="D1158">
        <v>2013</v>
      </c>
      <c r="F1158" t="s">
        <v>8003</v>
      </c>
      <c r="G1158" t="s">
        <v>6850</v>
      </c>
      <c r="H1158">
        <v>1</v>
      </c>
      <c r="I1158">
        <v>1</v>
      </c>
      <c r="J1158">
        <v>0</v>
      </c>
      <c r="M1158" t="s">
        <v>578</v>
      </c>
      <c r="N1158" t="s">
        <v>87</v>
      </c>
      <c r="O1158" t="s">
        <v>578</v>
      </c>
      <c r="Q1158" t="s">
        <v>110</v>
      </c>
    </row>
    <row r="1159" spans="1:17" x14ac:dyDescent="0.25">
      <c r="A1159">
        <v>4325</v>
      </c>
      <c r="B1159" t="s">
        <v>7267</v>
      </c>
      <c r="C1159" t="s">
        <v>4459</v>
      </c>
      <c r="D1159">
        <v>2014</v>
      </c>
      <c r="F1159" t="s">
        <v>8003</v>
      </c>
      <c r="G1159" t="s">
        <v>7237</v>
      </c>
      <c r="H1159">
        <v>1</v>
      </c>
      <c r="I1159">
        <v>0</v>
      </c>
      <c r="J1159">
        <v>0</v>
      </c>
      <c r="N1159" t="s">
        <v>87</v>
      </c>
      <c r="Q1159" t="s">
        <v>668</v>
      </c>
    </row>
    <row r="1160" spans="1:17" x14ac:dyDescent="0.25">
      <c r="A1160">
        <v>4326</v>
      </c>
      <c r="B1160" t="s">
        <v>7268</v>
      </c>
      <c r="C1160" t="s">
        <v>4459</v>
      </c>
      <c r="D1160">
        <v>2014</v>
      </c>
      <c r="F1160" t="s">
        <v>8003</v>
      </c>
      <c r="G1160" t="s">
        <v>7237</v>
      </c>
      <c r="H1160">
        <v>1</v>
      </c>
      <c r="I1160">
        <v>0</v>
      </c>
      <c r="J1160">
        <v>0</v>
      </c>
      <c r="N1160" t="s">
        <v>87</v>
      </c>
      <c r="Q1160" t="s">
        <v>668</v>
      </c>
    </row>
    <row r="1161" spans="1:17" x14ac:dyDescent="0.25">
      <c r="A1161">
        <v>4410</v>
      </c>
      <c r="B1161" t="s">
        <v>7361</v>
      </c>
      <c r="C1161" t="s">
        <v>4459</v>
      </c>
      <c r="D1161">
        <v>2014</v>
      </c>
      <c r="F1161" t="s">
        <v>8003</v>
      </c>
      <c r="G1161" t="s">
        <v>7237</v>
      </c>
      <c r="H1161">
        <v>1</v>
      </c>
      <c r="I1161">
        <v>0</v>
      </c>
      <c r="J1161">
        <v>0</v>
      </c>
      <c r="N1161" t="s">
        <v>87</v>
      </c>
      <c r="Q1161" t="s">
        <v>668</v>
      </c>
    </row>
    <row r="1162" spans="1:17" x14ac:dyDescent="0.25">
      <c r="A1162">
        <v>4411</v>
      </c>
      <c r="B1162" t="s">
        <v>7362</v>
      </c>
      <c r="C1162" t="s">
        <v>4459</v>
      </c>
      <c r="D1162">
        <v>2014</v>
      </c>
      <c r="F1162" t="s">
        <v>8003</v>
      </c>
      <c r="G1162" t="s">
        <v>7237</v>
      </c>
      <c r="H1162">
        <v>1</v>
      </c>
      <c r="I1162">
        <v>0</v>
      </c>
      <c r="J1162">
        <v>0</v>
      </c>
      <c r="N1162" t="s">
        <v>87</v>
      </c>
      <c r="Q1162" t="s">
        <v>110</v>
      </c>
    </row>
    <row r="1163" spans="1:17" x14ac:dyDescent="0.25">
      <c r="A1163">
        <v>4664</v>
      </c>
      <c r="B1163" t="s">
        <v>7762</v>
      </c>
      <c r="C1163" t="s">
        <v>4459</v>
      </c>
      <c r="D1163">
        <v>2015</v>
      </c>
      <c r="F1163" t="s">
        <v>8003</v>
      </c>
      <c r="G1163" t="s">
        <v>5697</v>
      </c>
      <c r="J1163">
        <v>1</v>
      </c>
      <c r="N1163" t="s">
        <v>87</v>
      </c>
      <c r="Q1163" t="s">
        <v>110</v>
      </c>
    </row>
    <row r="1164" spans="1:17" x14ac:dyDescent="0.25">
      <c r="A1164">
        <v>2626</v>
      </c>
      <c r="B1164" t="s">
        <v>4795</v>
      </c>
      <c r="C1164" t="s">
        <v>4796</v>
      </c>
      <c r="D1164">
        <v>2010</v>
      </c>
      <c r="E1164" t="s">
        <v>79</v>
      </c>
      <c r="F1164" t="s">
        <v>79</v>
      </c>
      <c r="G1164" t="s">
        <v>80</v>
      </c>
      <c r="H1164">
        <v>1</v>
      </c>
      <c r="I1164">
        <v>1</v>
      </c>
      <c r="J1164">
        <v>0</v>
      </c>
      <c r="L1164" t="s">
        <v>79</v>
      </c>
      <c r="M1164" t="s">
        <v>79</v>
      </c>
      <c r="N1164" t="s">
        <v>87</v>
      </c>
      <c r="O1164" t="s">
        <v>79</v>
      </c>
      <c r="P1164" t="s">
        <v>3812</v>
      </c>
      <c r="Q1164" t="s">
        <v>135</v>
      </c>
    </row>
    <row r="1165" spans="1:17" x14ac:dyDescent="0.25">
      <c r="A1165">
        <v>2725</v>
      </c>
      <c r="B1165" t="s">
        <v>4940</v>
      </c>
      <c r="C1165" t="s">
        <v>4796</v>
      </c>
      <c r="D1165">
        <v>2011</v>
      </c>
      <c r="F1165" t="s">
        <v>8003</v>
      </c>
      <c r="G1165" t="s">
        <v>104</v>
      </c>
      <c r="H1165">
        <v>1</v>
      </c>
      <c r="I1165">
        <v>0</v>
      </c>
      <c r="J1165">
        <v>0</v>
      </c>
      <c r="M1165" t="s">
        <v>79</v>
      </c>
      <c r="N1165" t="s">
        <v>87</v>
      </c>
      <c r="O1165" t="s">
        <v>79</v>
      </c>
      <c r="P1165" t="s">
        <v>3812</v>
      </c>
      <c r="Q1165" t="s">
        <v>135</v>
      </c>
    </row>
    <row r="1166" spans="1:17" x14ac:dyDescent="0.25">
      <c r="A1166">
        <v>1886</v>
      </c>
      <c r="B1166" t="s">
        <v>3774</v>
      </c>
      <c r="C1166" t="s">
        <v>3775</v>
      </c>
      <c r="D1166">
        <v>2008</v>
      </c>
      <c r="F1166" t="s">
        <v>8003</v>
      </c>
      <c r="G1166" t="s">
        <v>164</v>
      </c>
      <c r="H1166">
        <v>0</v>
      </c>
      <c r="I1166">
        <v>0</v>
      </c>
      <c r="J1166">
        <v>1</v>
      </c>
      <c r="M1166" t="s">
        <v>79</v>
      </c>
      <c r="N1166" t="s">
        <v>87</v>
      </c>
      <c r="O1166" t="s">
        <v>79</v>
      </c>
      <c r="Q1166" t="s">
        <v>243</v>
      </c>
    </row>
    <row r="1167" spans="1:17" x14ac:dyDescent="0.25">
      <c r="A1167">
        <v>2039</v>
      </c>
      <c r="B1167" t="s">
        <v>3774</v>
      </c>
      <c r="C1167" t="s">
        <v>3775</v>
      </c>
      <c r="D1167">
        <v>2008</v>
      </c>
      <c r="E1167" t="s">
        <v>79</v>
      </c>
      <c r="F1167" t="s">
        <v>1485</v>
      </c>
      <c r="G1167" t="s">
        <v>1486</v>
      </c>
      <c r="H1167">
        <v>0</v>
      </c>
      <c r="I1167">
        <v>0</v>
      </c>
      <c r="J1167">
        <v>0</v>
      </c>
      <c r="M1167" t="s">
        <v>79</v>
      </c>
      <c r="N1167" t="s">
        <v>87</v>
      </c>
      <c r="O1167" t="s">
        <v>79</v>
      </c>
      <c r="Q1167" t="s">
        <v>243</v>
      </c>
    </row>
    <row r="1168" spans="1:17" x14ac:dyDescent="0.25">
      <c r="A1168">
        <v>2782</v>
      </c>
      <c r="B1168" t="s">
        <v>5043</v>
      </c>
      <c r="C1168" t="s">
        <v>3775</v>
      </c>
      <c r="D1168">
        <v>2011</v>
      </c>
      <c r="F1168" t="s">
        <v>8003</v>
      </c>
      <c r="G1168" t="s">
        <v>1499</v>
      </c>
      <c r="H1168">
        <v>1</v>
      </c>
      <c r="I1168">
        <v>0</v>
      </c>
      <c r="J1168">
        <v>0</v>
      </c>
      <c r="M1168" t="s">
        <v>79</v>
      </c>
      <c r="N1168" t="s">
        <v>87</v>
      </c>
      <c r="O1168" t="s">
        <v>79</v>
      </c>
      <c r="Q1168" t="s">
        <v>243</v>
      </c>
    </row>
    <row r="1169" spans="1:17" x14ac:dyDescent="0.25">
      <c r="A1169">
        <v>2792</v>
      </c>
      <c r="B1169" t="s">
        <v>5060</v>
      </c>
      <c r="C1169" t="s">
        <v>3775</v>
      </c>
      <c r="D1169">
        <v>2011</v>
      </c>
      <c r="F1169" t="s">
        <v>8003</v>
      </c>
      <c r="G1169" t="s">
        <v>1499</v>
      </c>
      <c r="H1169">
        <v>1</v>
      </c>
      <c r="I1169">
        <v>0</v>
      </c>
      <c r="J1169">
        <v>0</v>
      </c>
      <c r="M1169" t="s">
        <v>79</v>
      </c>
      <c r="N1169" t="s">
        <v>87</v>
      </c>
      <c r="O1169" t="s">
        <v>79</v>
      </c>
      <c r="Q1169" t="s">
        <v>243</v>
      </c>
    </row>
    <row r="1170" spans="1:17" x14ac:dyDescent="0.25">
      <c r="A1170">
        <v>2802</v>
      </c>
      <c r="B1170" t="s">
        <v>5076</v>
      </c>
      <c r="C1170" t="s">
        <v>3775</v>
      </c>
      <c r="D1170">
        <v>2011</v>
      </c>
      <c r="F1170" t="s">
        <v>8003</v>
      </c>
      <c r="G1170" t="s">
        <v>1499</v>
      </c>
      <c r="H1170">
        <v>1</v>
      </c>
      <c r="I1170">
        <v>0</v>
      </c>
      <c r="J1170">
        <v>0</v>
      </c>
      <c r="M1170" t="s">
        <v>79</v>
      </c>
      <c r="N1170" t="s">
        <v>87</v>
      </c>
      <c r="O1170" t="s">
        <v>79</v>
      </c>
      <c r="Q1170" t="s">
        <v>243</v>
      </c>
    </row>
    <row r="1171" spans="1:17" x14ac:dyDescent="0.25">
      <c r="A1171">
        <v>2803</v>
      </c>
      <c r="B1171" t="s">
        <v>5077</v>
      </c>
      <c r="C1171" t="s">
        <v>3775</v>
      </c>
      <c r="D1171">
        <v>2011</v>
      </c>
      <c r="F1171" t="s">
        <v>8003</v>
      </c>
      <c r="G1171" t="s">
        <v>1499</v>
      </c>
      <c r="H1171">
        <v>0</v>
      </c>
      <c r="I1171">
        <v>0</v>
      </c>
      <c r="J1171">
        <v>1</v>
      </c>
      <c r="M1171" t="s">
        <v>79</v>
      </c>
      <c r="N1171" t="s">
        <v>87</v>
      </c>
      <c r="O1171" t="s">
        <v>79</v>
      </c>
      <c r="Q1171" t="s">
        <v>243</v>
      </c>
    </row>
    <row r="1172" spans="1:17" x14ac:dyDescent="0.25">
      <c r="A1172">
        <v>2805</v>
      </c>
      <c r="B1172" t="s">
        <v>5080</v>
      </c>
      <c r="C1172" t="s">
        <v>3775</v>
      </c>
      <c r="D1172">
        <v>2011</v>
      </c>
      <c r="F1172" t="s">
        <v>8003</v>
      </c>
      <c r="G1172" t="s">
        <v>1499</v>
      </c>
      <c r="H1172">
        <v>0</v>
      </c>
      <c r="I1172">
        <v>0</v>
      </c>
      <c r="J1172">
        <v>1</v>
      </c>
      <c r="M1172" t="s">
        <v>79</v>
      </c>
      <c r="N1172" t="s">
        <v>87</v>
      </c>
      <c r="O1172" t="s">
        <v>79</v>
      </c>
      <c r="Q1172" t="s">
        <v>243</v>
      </c>
    </row>
    <row r="1173" spans="1:17" x14ac:dyDescent="0.25">
      <c r="A1173">
        <v>3624</v>
      </c>
      <c r="B1173" t="s">
        <v>6633</v>
      </c>
      <c r="C1173" t="s">
        <v>3775</v>
      </c>
      <c r="D1173">
        <v>2012</v>
      </c>
      <c r="F1173" t="s">
        <v>6152</v>
      </c>
      <c r="G1173" t="s">
        <v>6152</v>
      </c>
      <c r="H1173">
        <v>0</v>
      </c>
      <c r="I1173">
        <v>0</v>
      </c>
      <c r="J1173">
        <v>0</v>
      </c>
      <c r="L1173" t="s">
        <v>6160</v>
      </c>
      <c r="M1173" t="s">
        <v>79</v>
      </c>
      <c r="N1173" t="s">
        <v>87</v>
      </c>
      <c r="O1173" t="s">
        <v>79</v>
      </c>
      <c r="Q1173" t="s">
        <v>243</v>
      </c>
    </row>
    <row r="1174" spans="1:17" x14ac:dyDescent="0.25">
      <c r="A1174">
        <v>3625</v>
      </c>
      <c r="B1174" t="s">
        <v>6634</v>
      </c>
      <c r="C1174" t="s">
        <v>3775</v>
      </c>
      <c r="D1174">
        <v>2012</v>
      </c>
      <c r="F1174" t="s">
        <v>6152</v>
      </c>
      <c r="G1174" t="s">
        <v>6152</v>
      </c>
      <c r="H1174">
        <v>0</v>
      </c>
      <c r="I1174">
        <v>0</v>
      </c>
      <c r="J1174">
        <v>0</v>
      </c>
      <c r="L1174" t="s">
        <v>6160</v>
      </c>
      <c r="M1174" t="s">
        <v>79</v>
      </c>
      <c r="N1174" t="s">
        <v>87</v>
      </c>
      <c r="O1174" t="s">
        <v>79</v>
      </c>
      <c r="Q1174" t="s">
        <v>243</v>
      </c>
    </row>
    <row r="1175" spans="1:17" x14ac:dyDescent="0.25">
      <c r="A1175">
        <v>3626</v>
      </c>
      <c r="B1175" t="s">
        <v>6636</v>
      </c>
      <c r="C1175" t="s">
        <v>3775</v>
      </c>
      <c r="D1175">
        <v>2012</v>
      </c>
      <c r="F1175" t="s">
        <v>6152</v>
      </c>
      <c r="G1175" t="s">
        <v>6152</v>
      </c>
      <c r="H1175">
        <v>0</v>
      </c>
      <c r="I1175">
        <v>0</v>
      </c>
      <c r="J1175">
        <v>0</v>
      </c>
      <c r="L1175" t="s">
        <v>6160</v>
      </c>
      <c r="M1175" t="s">
        <v>79</v>
      </c>
      <c r="N1175" t="s">
        <v>87</v>
      </c>
      <c r="O1175" t="s">
        <v>79</v>
      </c>
      <c r="Q1175" t="s">
        <v>243</v>
      </c>
    </row>
    <row r="1176" spans="1:17" x14ac:dyDescent="0.25">
      <c r="A1176">
        <v>3627</v>
      </c>
      <c r="B1176" t="s">
        <v>6637</v>
      </c>
      <c r="C1176" t="s">
        <v>3775</v>
      </c>
      <c r="D1176">
        <v>2012</v>
      </c>
      <c r="F1176" t="s">
        <v>8003</v>
      </c>
      <c r="G1176" t="s">
        <v>104</v>
      </c>
      <c r="H1176">
        <v>1</v>
      </c>
      <c r="I1176">
        <v>0</v>
      </c>
      <c r="J1176">
        <v>0</v>
      </c>
      <c r="M1176" t="s">
        <v>79</v>
      </c>
      <c r="N1176" t="s">
        <v>87</v>
      </c>
      <c r="O1176" t="s">
        <v>79</v>
      </c>
      <c r="Q1176" t="s">
        <v>243</v>
      </c>
    </row>
    <row r="1177" spans="1:17" x14ac:dyDescent="0.25">
      <c r="A1177">
        <v>3623</v>
      </c>
      <c r="B1177" t="s">
        <v>6630</v>
      </c>
      <c r="C1177" t="s">
        <v>3775</v>
      </c>
      <c r="D1177">
        <v>2012</v>
      </c>
      <c r="E1177" t="s">
        <v>79</v>
      </c>
      <c r="F1177" t="s">
        <v>79</v>
      </c>
      <c r="G1177" t="s">
        <v>80</v>
      </c>
      <c r="H1177">
        <v>1</v>
      </c>
      <c r="I1177">
        <v>0</v>
      </c>
      <c r="J1177">
        <v>0</v>
      </c>
      <c r="K1177" t="s">
        <v>6162</v>
      </c>
      <c r="L1177" t="s">
        <v>79</v>
      </c>
      <c r="M1177" t="s">
        <v>79</v>
      </c>
      <c r="N1177" t="s">
        <v>87</v>
      </c>
      <c r="O1177" t="s">
        <v>79</v>
      </c>
      <c r="Q1177" t="s">
        <v>243</v>
      </c>
    </row>
    <row r="1178" spans="1:17" x14ac:dyDescent="0.25">
      <c r="A1178">
        <v>2569</v>
      </c>
      <c r="B1178" t="s">
        <v>4656</v>
      </c>
      <c r="C1178" t="s">
        <v>4657</v>
      </c>
      <c r="D1178">
        <v>2010</v>
      </c>
      <c r="F1178" t="s">
        <v>8003</v>
      </c>
      <c r="G1178" t="s">
        <v>4620</v>
      </c>
      <c r="H1178">
        <v>0</v>
      </c>
      <c r="I1178">
        <v>0</v>
      </c>
      <c r="J1178">
        <v>1</v>
      </c>
      <c r="M1178" t="s">
        <v>778</v>
      </c>
      <c r="N1178" t="s">
        <v>87</v>
      </c>
      <c r="O1178" t="s">
        <v>779</v>
      </c>
      <c r="Q1178" t="s">
        <v>243</v>
      </c>
    </row>
    <row r="1179" spans="1:17" x14ac:dyDescent="0.25">
      <c r="A1179">
        <v>2762</v>
      </c>
      <c r="B1179" t="s">
        <v>5007</v>
      </c>
      <c r="C1179" t="s">
        <v>4657</v>
      </c>
      <c r="D1179">
        <v>2011</v>
      </c>
      <c r="F1179" t="s">
        <v>8003</v>
      </c>
      <c r="G1179" t="s">
        <v>1499</v>
      </c>
      <c r="H1179">
        <v>1</v>
      </c>
      <c r="I1179">
        <v>0</v>
      </c>
      <c r="J1179">
        <v>0</v>
      </c>
      <c r="M1179" t="s">
        <v>778</v>
      </c>
      <c r="N1179" t="s">
        <v>87</v>
      </c>
      <c r="O1179" t="s">
        <v>779</v>
      </c>
      <c r="Q1179" t="s">
        <v>243</v>
      </c>
    </row>
    <row r="1180" spans="1:17" x14ac:dyDescent="0.25">
      <c r="A1180">
        <v>2772</v>
      </c>
      <c r="B1180" t="s">
        <v>5027</v>
      </c>
      <c r="C1180" t="s">
        <v>4657</v>
      </c>
      <c r="D1180">
        <v>2011</v>
      </c>
      <c r="F1180" t="s">
        <v>8003</v>
      </c>
      <c r="G1180" t="s">
        <v>1499</v>
      </c>
      <c r="H1180">
        <v>1</v>
      </c>
      <c r="I1180">
        <v>0</v>
      </c>
      <c r="J1180">
        <v>0</v>
      </c>
      <c r="M1180" t="s">
        <v>778</v>
      </c>
      <c r="N1180" t="s">
        <v>87</v>
      </c>
      <c r="O1180" t="s">
        <v>779</v>
      </c>
      <c r="Q1180" t="s">
        <v>243</v>
      </c>
    </row>
    <row r="1181" spans="1:17" x14ac:dyDescent="0.25">
      <c r="A1181">
        <v>2778</v>
      </c>
      <c r="B1181" t="s">
        <v>5037</v>
      </c>
      <c r="C1181" t="s">
        <v>4657</v>
      </c>
      <c r="D1181">
        <v>2011</v>
      </c>
      <c r="F1181" t="s">
        <v>8003</v>
      </c>
      <c r="G1181" t="s">
        <v>1499</v>
      </c>
      <c r="H1181">
        <v>1</v>
      </c>
      <c r="I1181">
        <v>0</v>
      </c>
      <c r="J1181">
        <v>0</v>
      </c>
      <c r="M1181" t="s">
        <v>778</v>
      </c>
      <c r="N1181" t="s">
        <v>87</v>
      </c>
      <c r="O1181" t="s">
        <v>779</v>
      </c>
      <c r="Q1181" t="s">
        <v>243</v>
      </c>
    </row>
    <row r="1182" spans="1:17" x14ac:dyDescent="0.25">
      <c r="A1182">
        <v>2779</v>
      </c>
      <c r="B1182" t="s">
        <v>5039</v>
      </c>
      <c r="C1182" t="s">
        <v>4657</v>
      </c>
      <c r="D1182">
        <v>2011</v>
      </c>
      <c r="F1182" t="s">
        <v>8003</v>
      </c>
      <c r="G1182" t="s">
        <v>1499</v>
      </c>
      <c r="H1182">
        <v>0</v>
      </c>
      <c r="I1182">
        <v>1</v>
      </c>
      <c r="J1182">
        <v>0</v>
      </c>
      <c r="M1182" t="s">
        <v>778</v>
      </c>
      <c r="N1182" t="s">
        <v>87</v>
      </c>
      <c r="O1182" t="s">
        <v>779</v>
      </c>
      <c r="Q1182" t="s">
        <v>243</v>
      </c>
    </row>
    <row r="1183" spans="1:17" x14ac:dyDescent="0.25">
      <c r="A1183">
        <v>2788</v>
      </c>
      <c r="B1183" t="s">
        <v>5053</v>
      </c>
      <c r="C1183" t="s">
        <v>4657</v>
      </c>
      <c r="D1183">
        <v>2011</v>
      </c>
      <c r="F1183" t="s">
        <v>8003</v>
      </c>
      <c r="G1183" t="s">
        <v>1499</v>
      </c>
      <c r="H1183">
        <v>1</v>
      </c>
      <c r="I1183">
        <v>0</v>
      </c>
      <c r="J1183">
        <v>0</v>
      </c>
      <c r="M1183" t="s">
        <v>778</v>
      </c>
      <c r="N1183" t="s">
        <v>87</v>
      </c>
      <c r="O1183" t="s">
        <v>779</v>
      </c>
      <c r="Q1183" t="s">
        <v>243</v>
      </c>
    </row>
    <row r="1184" spans="1:17" x14ac:dyDescent="0.25">
      <c r="A1184">
        <v>2800</v>
      </c>
      <c r="B1184" t="s">
        <v>5074</v>
      </c>
      <c r="C1184" t="s">
        <v>4657</v>
      </c>
      <c r="D1184">
        <v>2011</v>
      </c>
      <c r="F1184" t="s">
        <v>8003</v>
      </c>
      <c r="G1184" t="s">
        <v>1499</v>
      </c>
      <c r="H1184">
        <v>1</v>
      </c>
      <c r="I1184">
        <v>0</v>
      </c>
      <c r="J1184">
        <v>0</v>
      </c>
      <c r="M1184" t="s">
        <v>778</v>
      </c>
      <c r="N1184" t="s">
        <v>87</v>
      </c>
      <c r="O1184" t="s">
        <v>779</v>
      </c>
      <c r="Q1184" t="s">
        <v>243</v>
      </c>
    </row>
    <row r="1185" spans="1:17" x14ac:dyDescent="0.25">
      <c r="A1185">
        <v>3761</v>
      </c>
      <c r="B1185" t="s">
        <v>5027</v>
      </c>
      <c r="C1185" t="s">
        <v>4657</v>
      </c>
      <c r="D1185">
        <v>2012</v>
      </c>
      <c r="F1185" t="s">
        <v>1485</v>
      </c>
      <c r="G1185" t="s">
        <v>1486</v>
      </c>
      <c r="H1185">
        <v>0</v>
      </c>
      <c r="I1185">
        <v>0</v>
      </c>
      <c r="J1185">
        <v>0</v>
      </c>
      <c r="M1185" t="s">
        <v>778</v>
      </c>
      <c r="N1185" t="s">
        <v>87</v>
      </c>
      <c r="O1185" t="s">
        <v>779</v>
      </c>
      <c r="Q1185" t="s">
        <v>243</v>
      </c>
    </row>
    <row r="1186" spans="1:17" x14ac:dyDescent="0.25">
      <c r="A1186">
        <v>2563</v>
      </c>
      <c r="B1186" t="s">
        <v>4641</v>
      </c>
      <c r="C1186" t="s">
        <v>4642</v>
      </c>
      <c r="D1186">
        <v>2010</v>
      </c>
      <c r="F1186" t="s">
        <v>8003</v>
      </c>
      <c r="G1186" t="s">
        <v>4620</v>
      </c>
      <c r="H1186">
        <v>0</v>
      </c>
      <c r="I1186">
        <v>0</v>
      </c>
      <c r="J1186">
        <v>1</v>
      </c>
      <c r="M1186" t="s">
        <v>79</v>
      </c>
      <c r="N1186" t="s">
        <v>87</v>
      </c>
      <c r="O1186" t="s">
        <v>79</v>
      </c>
      <c r="P1186" t="s">
        <v>3808</v>
      </c>
      <c r="Q1186" t="s">
        <v>243</v>
      </c>
    </row>
    <row r="1187" spans="1:17" x14ac:dyDescent="0.25">
      <c r="A1187">
        <v>2763</v>
      </c>
      <c r="B1187" t="s">
        <v>5008</v>
      </c>
      <c r="C1187" t="s">
        <v>4642</v>
      </c>
      <c r="D1187">
        <v>2011</v>
      </c>
      <c r="F1187" t="s">
        <v>8003</v>
      </c>
      <c r="G1187" t="s">
        <v>1499</v>
      </c>
      <c r="H1187">
        <v>1</v>
      </c>
      <c r="I1187">
        <v>0</v>
      </c>
      <c r="J1187">
        <v>0</v>
      </c>
      <c r="M1187" t="s">
        <v>79</v>
      </c>
      <c r="N1187" t="s">
        <v>87</v>
      </c>
      <c r="O1187" t="s">
        <v>79</v>
      </c>
      <c r="P1187" t="s">
        <v>3808</v>
      </c>
      <c r="Q1187" t="s">
        <v>243</v>
      </c>
    </row>
    <row r="1188" spans="1:17" x14ac:dyDescent="0.25">
      <c r="A1188">
        <v>2764</v>
      </c>
      <c r="B1188" t="s">
        <v>5009</v>
      </c>
      <c r="C1188" t="s">
        <v>4642</v>
      </c>
      <c r="D1188">
        <v>2011</v>
      </c>
      <c r="F1188" t="s">
        <v>8003</v>
      </c>
      <c r="G1188" t="s">
        <v>1499</v>
      </c>
      <c r="H1188">
        <v>0</v>
      </c>
      <c r="I1188">
        <v>0</v>
      </c>
      <c r="J1188">
        <v>1</v>
      </c>
      <c r="M1188" t="s">
        <v>79</v>
      </c>
      <c r="N1188" t="s">
        <v>87</v>
      </c>
      <c r="O1188" t="s">
        <v>79</v>
      </c>
      <c r="P1188" t="s">
        <v>3808</v>
      </c>
      <c r="Q1188" t="s">
        <v>243</v>
      </c>
    </row>
    <row r="1189" spans="1:17" x14ac:dyDescent="0.25">
      <c r="A1189">
        <v>2773</v>
      </c>
      <c r="B1189" t="s">
        <v>5029</v>
      </c>
      <c r="C1189" t="s">
        <v>4642</v>
      </c>
      <c r="D1189">
        <v>2011</v>
      </c>
      <c r="F1189" t="s">
        <v>8003</v>
      </c>
      <c r="G1189" t="s">
        <v>1499</v>
      </c>
      <c r="H1189">
        <v>0</v>
      </c>
      <c r="I1189">
        <v>0</v>
      </c>
      <c r="J1189">
        <v>1</v>
      </c>
      <c r="M1189" t="s">
        <v>79</v>
      </c>
      <c r="N1189" t="s">
        <v>87</v>
      </c>
      <c r="O1189" t="s">
        <v>79</v>
      </c>
      <c r="P1189" t="s">
        <v>3808</v>
      </c>
      <c r="Q1189" t="s">
        <v>243</v>
      </c>
    </row>
    <row r="1190" spans="1:17" x14ac:dyDescent="0.25">
      <c r="A1190">
        <v>2780</v>
      </c>
      <c r="B1190" t="s">
        <v>5040</v>
      </c>
      <c r="C1190" t="s">
        <v>4642</v>
      </c>
      <c r="D1190">
        <v>2011</v>
      </c>
      <c r="F1190" t="s">
        <v>8003</v>
      </c>
      <c r="G1190" t="s">
        <v>1499</v>
      </c>
      <c r="H1190">
        <v>0</v>
      </c>
      <c r="I1190">
        <v>0</v>
      </c>
      <c r="J1190">
        <v>1</v>
      </c>
      <c r="M1190" t="s">
        <v>79</v>
      </c>
      <c r="N1190" t="s">
        <v>87</v>
      </c>
      <c r="O1190" t="s">
        <v>79</v>
      </c>
      <c r="P1190" t="s">
        <v>3808</v>
      </c>
      <c r="Q1190" t="s">
        <v>243</v>
      </c>
    </row>
    <row r="1191" spans="1:17" x14ac:dyDescent="0.25">
      <c r="A1191">
        <v>2789</v>
      </c>
      <c r="B1191" t="s">
        <v>5055</v>
      </c>
      <c r="C1191" t="s">
        <v>4642</v>
      </c>
      <c r="D1191">
        <v>2011</v>
      </c>
      <c r="F1191" t="s">
        <v>8003</v>
      </c>
      <c r="G1191" t="s">
        <v>1499</v>
      </c>
      <c r="H1191">
        <v>1</v>
      </c>
      <c r="I1191">
        <v>0</v>
      </c>
      <c r="J1191">
        <v>0</v>
      </c>
      <c r="M1191" t="s">
        <v>79</v>
      </c>
      <c r="N1191" t="s">
        <v>87</v>
      </c>
      <c r="O1191" t="s">
        <v>79</v>
      </c>
      <c r="P1191" t="s">
        <v>3808</v>
      </c>
      <c r="Q1191" t="s">
        <v>243</v>
      </c>
    </row>
    <row r="1192" spans="1:17" x14ac:dyDescent="0.25">
      <c r="A1192">
        <v>3614</v>
      </c>
      <c r="B1192" t="s">
        <v>6607</v>
      </c>
      <c r="C1192" t="s">
        <v>4642</v>
      </c>
      <c r="D1192">
        <v>2012</v>
      </c>
      <c r="F1192" t="s">
        <v>8003</v>
      </c>
      <c r="G1192" t="s">
        <v>104</v>
      </c>
      <c r="H1192">
        <v>1</v>
      </c>
      <c r="I1192">
        <v>0</v>
      </c>
      <c r="J1192">
        <v>0</v>
      </c>
      <c r="M1192" t="s">
        <v>79</v>
      </c>
      <c r="N1192" t="s">
        <v>87</v>
      </c>
      <c r="O1192" t="s">
        <v>79</v>
      </c>
      <c r="P1192" t="s">
        <v>3808</v>
      </c>
      <c r="Q1192" t="s">
        <v>243</v>
      </c>
    </row>
    <row r="1193" spans="1:17" x14ac:dyDescent="0.25">
      <c r="A1193">
        <v>3615</v>
      </c>
      <c r="B1193" t="s">
        <v>6609</v>
      </c>
      <c r="C1193" t="s">
        <v>4642</v>
      </c>
      <c r="D1193">
        <v>2012</v>
      </c>
      <c r="F1193" t="s">
        <v>8003</v>
      </c>
      <c r="G1193" t="s">
        <v>104</v>
      </c>
      <c r="H1193">
        <v>1</v>
      </c>
      <c r="I1193">
        <v>0</v>
      </c>
      <c r="J1193">
        <v>0</v>
      </c>
      <c r="M1193" t="s">
        <v>79</v>
      </c>
      <c r="N1193" t="s">
        <v>87</v>
      </c>
      <c r="O1193" t="s">
        <v>79</v>
      </c>
      <c r="P1193" t="s">
        <v>3808</v>
      </c>
      <c r="Q1193" t="s">
        <v>243</v>
      </c>
    </row>
    <row r="1194" spans="1:17" x14ac:dyDescent="0.25">
      <c r="A1194">
        <v>3613</v>
      </c>
      <c r="B1194" t="s">
        <v>6605</v>
      </c>
      <c r="C1194" t="s">
        <v>4642</v>
      </c>
      <c r="D1194">
        <v>2012</v>
      </c>
      <c r="E1194" t="s">
        <v>79</v>
      </c>
      <c r="F1194" t="s">
        <v>79</v>
      </c>
      <c r="G1194" t="s">
        <v>80</v>
      </c>
      <c r="H1194">
        <v>1</v>
      </c>
      <c r="I1194">
        <v>0</v>
      </c>
      <c r="J1194">
        <v>0</v>
      </c>
      <c r="K1194" t="s">
        <v>6162</v>
      </c>
      <c r="L1194" t="s">
        <v>79</v>
      </c>
      <c r="M1194" t="s">
        <v>79</v>
      </c>
      <c r="N1194" t="s">
        <v>87</v>
      </c>
      <c r="O1194" t="s">
        <v>79</v>
      </c>
      <c r="P1194" t="s">
        <v>3808</v>
      </c>
      <c r="Q1194" t="s">
        <v>243</v>
      </c>
    </row>
    <row r="1195" spans="1:17" x14ac:dyDescent="0.25">
      <c r="A1195">
        <v>4509</v>
      </c>
      <c r="B1195" t="s">
        <v>7491</v>
      </c>
      <c r="C1195" t="s">
        <v>4642</v>
      </c>
      <c r="D1195">
        <v>2014</v>
      </c>
      <c r="F1195" t="s">
        <v>8003</v>
      </c>
      <c r="G1195" t="s">
        <v>7233</v>
      </c>
      <c r="H1195">
        <v>0</v>
      </c>
      <c r="I1195">
        <v>0</v>
      </c>
      <c r="J1195">
        <v>1</v>
      </c>
      <c r="N1195" t="s">
        <v>87</v>
      </c>
      <c r="P1195" t="s">
        <v>3808</v>
      </c>
      <c r="Q1195" t="s">
        <v>243</v>
      </c>
    </row>
    <row r="1196" spans="1:17" x14ac:dyDescent="0.25">
      <c r="A1196">
        <v>4618</v>
      </c>
      <c r="B1196" t="s">
        <v>7688</v>
      </c>
      <c r="C1196" t="s">
        <v>4642</v>
      </c>
      <c r="D1196">
        <v>2014</v>
      </c>
      <c r="F1196" t="s">
        <v>8003</v>
      </c>
      <c r="G1196" t="s">
        <v>7258</v>
      </c>
      <c r="H1196">
        <v>0</v>
      </c>
      <c r="I1196">
        <v>0</v>
      </c>
      <c r="J1196">
        <v>1</v>
      </c>
      <c r="N1196" t="s">
        <v>87</v>
      </c>
      <c r="P1196" t="s">
        <v>3808</v>
      </c>
      <c r="Q1196" t="s">
        <v>243</v>
      </c>
    </row>
    <row r="1197" spans="1:17" x14ac:dyDescent="0.25">
      <c r="A1197">
        <v>2719</v>
      </c>
      <c r="B1197" t="s">
        <v>4931</v>
      </c>
      <c r="C1197" t="s">
        <v>4932</v>
      </c>
      <c r="D1197">
        <v>2011</v>
      </c>
      <c r="F1197" t="s">
        <v>8003</v>
      </c>
      <c r="G1197" t="s">
        <v>1499</v>
      </c>
      <c r="H1197">
        <v>1</v>
      </c>
      <c r="I1197">
        <v>0</v>
      </c>
      <c r="J1197">
        <v>0</v>
      </c>
      <c r="M1197" t="s">
        <v>79</v>
      </c>
      <c r="N1197" t="s">
        <v>87</v>
      </c>
      <c r="O1197" t="s">
        <v>79</v>
      </c>
      <c r="Q1197" t="s">
        <v>110</v>
      </c>
    </row>
    <row r="1198" spans="1:17" x14ac:dyDescent="0.25">
      <c r="A1198">
        <v>2730</v>
      </c>
      <c r="B1198" t="s">
        <v>4953</v>
      </c>
      <c r="C1198" t="s">
        <v>4932</v>
      </c>
      <c r="D1198">
        <v>2011</v>
      </c>
      <c r="F1198" t="s">
        <v>8003</v>
      </c>
      <c r="G1198" t="s">
        <v>1499</v>
      </c>
      <c r="H1198">
        <v>1</v>
      </c>
      <c r="I1198">
        <v>0</v>
      </c>
      <c r="J1198">
        <v>0</v>
      </c>
      <c r="M1198" t="s">
        <v>79</v>
      </c>
      <c r="N1198" t="s">
        <v>87</v>
      </c>
      <c r="O1198" t="s">
        <v>79</v>
      </c>
      <c r="Q1198" t="s">
        <v>110</v>
      </c>
    </row>
    <row r="1199" spans="1:17" x14ac:dyDescent="0.25">
      <c r="A1199">
        <v>2743</v>
      </c>
      <c r="B1199" t="s">
        <v>4979</v>
      </c>
      <c r="C1199" t="s">
        <v>4932</v>
      </c>
      <c r="D1199">
        <v>2011</v>
      </c>
      <c r="F1199" t="s">
        <v>8003</v>
      </c>
      <c r="G1199" t="s">
        <v>1499</v>
      </c>
      <c r="H1199">
        <v>1</v>
      </c>
      <c r="I1199">
        <v>0</v>
      </c>
      <c r="J1199">
        <v>0</v>
      </c>
      <c r="M1199" t="s">
        <v>79</v>
      </c>
      <c r="N1199" t="s">
        <v>87</v>
      </c>
      <c r="O1199" t="s">
        <v>79</v>
      </c>
      <c r="Q1199" t="s">
        <v>110</v>
      </c>
    </row>
    <row r="1200" spans="1:17" x14ac:dyDescent="0.25">
      <c r="A1200">
        <v>2758</v>
      </c>
      <c r="B1200" t="s">
        <v>4997</v>
      </c>
      <c r="C1200" t="s">
        <v>4932</v>
      </c>
      <c r="D1200">
        <v>2011</v>
      </c>
      <c r="F1200" t="s">
        <v>8003</v>
      </c>
      <c r="G1200" t="s">
        <v>156</v>
      </c>
      <c r="H1200">
        <v>0</v>
      </c>
      <c r="I1200">
        <v>0</v>
      </c>
      <c r="J1200">
        <v>1</v>
      </c>
      <c r="M1200" t="s">
        <v>79</v>
      </c>
      <c r="N1200" t="s">
        <v>87</v>
      </c>
      <c r="O1200" t="s">
        <v>79</v>
      </c>
      <c r="Q1200" t="s">
        <v>110</v>
      </c>
    </row>
    <row r="1201" spans="1:17" x14ac:dyDescent="0.25">
      <c r="A1201">
        <v>3517</v>
      </c>
      <c r="B1201" t="s">
        <v>6368</v>
      </c>
      <c r="C1201" t="s">
        <v>4932</v>
      </c>
      <c r="D1201">
        <v>2012</v>
      </c>
      <c r="E1201" t="s">
        <v>79</v>
      </c>
      <c r="F1201" t="s">
        <v>79</v>
      </c>
      <c r="G1201" t="s">
        <v>80</v>
      </c>
      <c r="H1201">
        <v>1</v>
      </c>
      <c r="I1201">
        <v>1</v>
      </c>
      <c r="J1201">
        <v>0</v>
      </c>
      <c r="K1201" t="s">
        <v>6162</v>
      </c>
      <c r="L1201" t="s">
        <v>79</v>
      </c>
      <c r="M1201" t="s">
        <v>79</v>
      </c>
      <c r="N1201" t="s">
        <v>87</v>
      </c>
      <c r="O1201" t="s">
        <v>79</v>
      </c>
      <c r="Q1201" t="s">
        <v>110</v>
      </c>
    </row>
    <row r="1202" spans="1:17" x14ac:dyDescent="0.25">
      <c r="A1202">
        <v>2718</v>
      </c>
      <c r="B1202" t="s">
        <v>4928</v>
      </c>
      <c r="C1202" t="s">
        <v>4929</v>
      </c>
      <c r="D1202">
        <v>2011</v>
      </c>
      <c r="F1202" t="s">
        <v>8003</v>
      </c>
      <c r="G1202" t="s">
        <v>1499</v>
      </c>
      <c r="H1202">
        <v>1</v>
      </c>
      <c r="I1202">
        <v>0</v>
      </c>
      <c r="J1202">
        <v>0</v>
      </c>
      <c r="M1202" t="s">
        <v>79</v>
      </c>
      <c r="N1202" t="s">
        <v>87</v>
      </c>
      <c r="O1202" t="s">
        <v>79</v>
      </c>
      <c r="Q1202" t="s">
        <v>110</v>
      </c>
    </row>
    <row r="1203" spans="1:17" x14ac:dyDescent="0.25">
      <c r="A1203">
        <v>2721</v>
      </c>
      <c r="B1203" t="s">
        <v>4935</v>
      </c>
      <c r="C1203" t="s">
        <v>4929</v>
      </c>
      <c r="D1203">
        <v>2011</v>
      </c>
      <c r="F1203" t="s">
        <v>8003</v>
      </c>
      <c r="G1203" t="s">
        <v>1499</v>
      </c>
      <c r="H1203">
        <v>1</v>
      </c>
      <c r="I1203">
        <v>0</v>
      </c>
      <c r="J1203">
        <v>0</v>
      </c>
      <c r="M1203" t="s">
        <v>79</v>
      </c>
      <c r="N1203" t="s">
        <v>87</v>
      </c>
      <c r="O1203" t="s">
        <v>79</v>
      </c>
      <c r="Q1203" t="s">
        <v>110</v>
      </c>
    </row>
    <row r="1204" spans="1:17" x14ac:dyDescent="0.25">
      <c r="A1204">
        <v>2729</v>
      </c>
      <c r="B1204" t="s">
        <v>4951</v>
      </c>
      <c r="C1204" t="s">
        <v>4929</v>
      </c>
      <c r="D1204">
        <v>2011</v>
      </c>
      <c r="F1204" t="s">
        <v>8003</v>
      </c>
      <c r="G1204" t="s">
        <v>1499</v>
      </c>
      <c r="H1204">
        <v>0</v>
      </c>
      <c r="I1204">
        <v>0</v>
      </c>
      <c r="J1204">
        <v>1</v>
      </c>
      <c r="M1204" t="s">
        <v>79</v>
      </c>
      <c r="N1204" t="s">
        <v>87</v>
      </c>
      <c r="O1204" t="s">
        <v>79</v>
      </c>
      <c r="Q1204" t="s">
        <v>110</v>
      </c>
    </row>
    <row r="1205" spans="1:17" x14ac:dyDescent="0.25">
      <c r="A1205">
        <v>2759</v>
      </c>
      <c r="B1205" t="s">
        <v>4999</v>
      </c>
      <c r="C1205" t="s">
        <v>4929</v>
      </c>
      <c r="D1205">
        <v>2011</v>
      </c>
      <c r="F1205" t="s">
        <v>8003</v>
      </c>
      <c r="G1205" t="s">
        <v>156</v>
      </c>
      <c r="H1205">
        <v>1</v>
      </c>
      <c r="I1205">
        <v>1</v>
      </c>
      <c r="J1205">
        <v>0</v>
      </c>
      <c r="M1205" t="s">
        <v>79</v>
      </c>
      <c r="N1205" t="s">
        <v>87</v>
      </c>
      <c r="O1205" t="s">
        <v>79</v>
      </c>
      <c r="Q1205" t="s">
        <v>110</v>
      </c>
    </row>
    <row r="1206" spans="1:17" x14ac:dyDescent="0.25">
      <c r="A1206">
        <v>3516</v>
      </c>
      <c r="B1206" t="s">
        <v>6366</v>
      </c>
      <c r="C1206" t="s">
        <v>4929</v>
      </c>
      <c r="D1206">
        <v>2012</v>
      </c>
      <c r="E1206" t="s">
        <v>79</v>
      </c>
      <c r="F1206" t="s">
        <v>79</v>
      </c>
      <c r="G1206" t="s">
        <v>80</v>
      </c>
      <c r="H1206">
        <v>1</v>
      </c>
      <c r="I1206">
        <v>1</v>
      </c>
      <c r="J1206">
        <v>0</v>
      </c>
      <c r="K1206" t="s">
        <v>6162</v>
      </c>
      <c r="L1206" t="s">
        <v>79</v>
      </c>
      <c r="M1206" t="s">
        <v>79</v>
      </c>
      <c r="N1206" t="s">
        <v>87</v>
      </c>
      <c r="O1206" t="s">
        <v>79</v>
      </c>
      <c r="Q1206" t="s">
        <v>110</v>
      </c>
    </row>
    <row r="1207" spans="1:17" x14ac:dyDescent="0.25">
      <c r="A1207">
        <v>2737</v>
      </c>
      <c r="B1207" t="s">
        <v>4965</v>
      </c>
      <c r="C1207" t="s">
        <v>4966</v>
      </c>
      <c r="D1207">
        <v>2011</v>
      </c>
      <c r="F1207" t="s">
        <v>8003</v>
      </c>
      <c r="G1207" t="s">
        <v>1499</v>
      </c>
      <c r="H1207">
        <v>1</v>
      </c>
      <c r="I1207">
        <v>1</v>
      </c>
      <c r="J1207">
        <v>0</v>
      </c>
      <c r="M1207" t="s">
        <v>778</v>
      </c>
      <c r="N1207" t="s">
        <v>87</v>
      </c>
      <c r="O1207" t="s">
        <v>779</v>
      </c>
      <c r="Q1207" t="s">
        <v>135</v>
      </c>
    </row>
    <row r="1208" spans="1:17" x14ac:dyDescent="0.25">
      <c r="A1208">
        <v>2750</v>
      </c>
      <c r="B1208" t="s">
        <v>4987</v>
      </c>
      <c r="C1208" t="s">
        <v>4966</v>
      </c>
      <c r="D1208">
        <v>2011</v>
      </c>
      <c r="F1208" t="s">
        <v>8003</v>
      </c>
      <c r="G1208" t="s">
        <v>1499</v>
      </c>
      <c r="H1208">
        <v>1</v>
      </c>
      <c r="I1208">
        <v>0</v>
      </c>
      <c r="J1208">
        <v>0</v>
      </c>
      <c r="M1208" t="s">
        <v>778</v>
      </c>
      <c r="N1208" t="s">
        <v>87</v>
      </c>
      <c r="O1208" t="s">
        <v>779</v>
      </c>
      <c r="Q1208" t="s">
        <v>135</v>
      </c>
    </row>
    <row r="1209" spans="1:17" x14ac:dyDescent="0.25">
      <c r="A1209">
        <v>2760</v>
      </c>
      <c r="B1209" t="s">
        <v>5001</v>
      </c>
      <c r="C1209" t="s">
        <v>4966</v>
      </c>
      <c r="D1209">
        <v>2011</v>
      </c>
      <c r="F1209" t="s">
        <v>8003</v>
      </c>
      <c r="G1209" t="s">
        <v>104</v>
      </c>
      <c r="H1209">
        <v>1</v>
      </c>
      <c r="I1209">
        <v>0</v>
      </c>
      <c r="J1209">
        <v>0</v>
      </c>
      <c r="M1209" t="s">
        <v>79</v>
      </c>
      <c r="N1209" t="s">
        <v>87</v>
      </c>
      <c r="O1209" t="s">
        <v>79</v>
      </c>
      <c r="Q1209" t="s">
        <v>110</v>
      </c>
    </row>
    <row r="1210" spans="1:17" x14ac:dyDescent="0.25">
      <c r="A1210">
        <v>3528</v>
      </c>
      <c r="B1210" t="s">
        <v>6395</v>
      </c>
      <c r="C1210" t="s">
        <v>4966</v>
      </c>
      <c r="D1210">
        <v>2012</v>
      </c>
      <c r="F1210" t="s">
        <v>8003</v>
      </c>
      <c r="G1210" t="s">
        <v>156</v>
      </c>
      <c r="H1210">
        <v>0</v>
      </c>
      <c r="I1210">
        <v>0</v>
      </c>
      <c r="J1210">
        <v>1</v>
      </c>
      <c r="M1210" t="s">
        <v>778</v>
      </c>
      <c r="N1210" t="s">
        <v>87</v>
      </c>
      <c r="O1210" t="s">
        <v>779</v>
      </c>
      <c r="Q1210" t="s">
        <v>135</v>
      </c>
    </row>
    <row r="1211" spans="1:17" x14ac:dyDescent="0.25">
      <c r="A1211">
        <v>3687</v>
      </c>
      <c r="B1211" t="s">
        <v>6754</v>
      </c>
      <c r="C1211" t="s">
        <v>4966</v>
      </c>
      <c r="D1211">
        <v>2012</v>
      </c>
      <c r="F1211" t="s">
        <v>8003</v>
      </c>
      <c r="G1211" t="s">
        <v>164</v>
      </c>
      <c r="H1211">
        <v>0</v>
      </c>
      <c r="I1211">
        <v>0</v>
      </c>
      <c r="J1211">
        <v>1</v>
      </c>
      <c r="M1211" t="s">
        <v>778</v>
      </c>
      <c r="N1211" t="s">
        <v>87</v>
      </c>
      <c r="O1211" t="s">
        <v>779</v>
      </c>
      <c r="Q1211" t="s">
        <v>135</v>
      </c>
    </row>
    <row r="1212" spans="1:17" x14ac:dyDescent="0.25">
      <c r="A1212">
        <v>3515</v>
      </c>
      <c r="B1212" t="s">
        <v>6363</v>
      </c>
      <c r="C1212" t="s">
        <v>4966</v>
      </c>
      <c r="D1212">
        <v>2012</v>
      </c>
      <c r="E1212" t="s">
        <v>79</v>
      </c>
      <c r="F1212" t="s">
        <v>79</v>
      </c>
      <c r="G1212" t="s">
        <v>80</v>
      </c>
      <c r="H1212">
        <v>1</v>
      </c>
      <c r="I1212">
        <v>1</v>
      </c>
      <c r="J1212">
        <v>0</v>
      </c>
      <c r="K1212" t="s">
        <v>6169</v>
      </c>
      <c r="L1212" t="s">
        <v>79</v>
      </c>
      <c r="M1212" t="s">
        <v>79</v>
      </c>
      <c r="N1212" t="s">
        <v>87</v>
      </c>
      <c r="O1212" t="s">
        <v>79</v>
      </c>
      <c r="Q1212" t="s">
        <v>110</v>
      </c>
    </row>
    <row r="1213" spans="1:17" x14ac:dyDescent="0.25">
      <c r="A1213">
        <v>3000</v>
      </c>
      <c r="B1213" t="s">
        <v>5346</v>
      </c>
      <c r="C1213" t="s">
        <v>5347</v>
      </c>
      <c r="D1213">
        <v>2012</v>
      </c>
      <c r="F1213" t="s">
        <v>8003</v>
      </c>
      <c r="G1213" t="s">
        <v>156</v>
      </c>
      <c r="H1213">
        <v>0</v>
      </c>
      <c r="I1213">
        <v>0</v>
      </c>
      <c r="J1213">
        <v>1</v>
      </c>
      <c r="M1213" t="s">
        <v>79</v>
      </c>
      <c r="N1213" t="s">
        <v>87</v>
      </c>
      <c r="O1213" t="s">
        <v>79</v>
      </c>
      <c r="Q1213" t="s">
        <v>110</v>
      </c>
    </row>
    <row r="1214" spans="1:17" x14ac:dyDescent="0.25">
      <c r="A1214">
        <v>3027</v>
      </c>
      <c r="B1214" t="s">
        <v>5397</v>
      </c>
      <c r="C1214" t="s">
        <v>5347</v>
      </c>
      <c r="D1214">
        <v>2012</v>
      </c>
      <c r="F1214" t="s">
        <v>8003</v>
      </c>
      <c r="G1214" t="s">
        <v>164</v>
      </c>
      <c r="H1214">
        <v>0</v>
      </c>
      <c r="I1214">
        <v>0</v>
      </c>
      <c r="J1214">
        <v>2</v>
      </c>
      <c r="M1214" t="s">
        <v>79</v>
      </c>
      <c r="N1214" t="s">
        <v>87</v>
      </c>
      <c r="O1214" t="s">
        <v>79</v>
      </c>
      <c r="Q1214" t="s">
        <v>110</v>
      </c>
    </row>
    <row r="1215" spans="1:17" x14ac:dyDescent="0.25">
      <c r="A1215">
        <v>3183</v>
      </c>
      <c r="B1215" t="s">
        <v>5641</v>
      </c>
      <c r="C1215" t="s">
        <v>5347</v>
      </c>
      <c r="D1215">
        <v>2012</v>
      </c>
      <c r="F1215" t="s">
        <v>8003</v>
      </c>
      <c r="G1215" t="s">
        <v>104</v>
      </c>
      <c r="H1215">
        <v>1</v>
      </c>
      <c r="I1215">
        <v>0</v>
      </c>
      <c r="J1215">
        <v>0</v>
      </c>
      <c r="M1215" t="s">
        <v>79</v>
      </c>
      <c r="N1215" t="s">
        <v>87</v>
      </c>
      <c r="O1215" t="s">
        <v>79</v>
      </c>
      <c r="Q1215" t="s">
        <v>110</v>
      </c>
    </row>
    <row r="1216" spans="1:17" x14ac:dyDescent="0.25">
      <c r="A1216">
        <v>3519</v>
      </c>
      <c r="B1216" t="s">
        <v>6373</v>
      </c>
      <c r="C1216" t="s">
        <v>5347</v>
      </c>
      <c r="D1216">
        <v>2012</v>
      </c>
      <c r="E1216" t="s">
        <v>79</v>
      </c>
      <c r="F1216" t="s">
        <v>79</v>
      </c>
      <c r="G1216" t="s">
        <v>80</v>
      </c>
      <c r="H1216">
        <v>1</v>
      </c>
      <c r="I1216">
        <v>1</v>
      </c>
      <c r="J1216">
        <v>0</v>
      </c>
      <c r="K1216" t="s">
        <v>6162</v>
      </c>
      <c r="L1216" t="s">
        <v>79</v>
      </c>
      <c r="M1216" t="s">
        <v>79</v>
      </c>
      <c r="N1216" t="s">
        <v>87</v>
      </c>
      <c r="O1216" t="s">
        <v>79</v>
      </c>
      <c r="Q1216" t="s">
        <v>110</v>
      </c>
    </row>
    <row r="1217" spans="1:17" x14ac:dyDescent="0.25">
      <c r="A1217">
        <v>4104</v>
      </c>
      <c r="B1217" t="s">
        <v>6992</v>
      </c>
      <c r="C1217" t="s">
        <v>5347</v>
      </c>
      <c r="D1217">
        <v>2013</v>
      </c>
      <c r="F1217" t="s">
        <v>8003</v>
      </c>
      <c r="G1217" t="s">
        <v>6976</v>
      </c>
      <c r="H1217">
        <v>0</v>
      </c>
      <c r="I1217">
        <v>0</v>
      </c>
      <c r="J1217">
        <v>1</v>
      </c>
      <c r="M1217" t="s">
        <v>79</v>
      </c>
      <c r="N1217" t="s">
        <v>87</v>
      </c>
      <c r="O1217" t="s">
        <v>79</v>
      </c>
      <c r="Q1217" t="s">
        <v>110</v>
      </c>
    </row>
    <row r="1218" spans="1:17" x14ac:dyDescent="0.25">
      <c r="A1218">
        <v>4407</v>
      </c>
      <c r="B1218" t="s">
        <v>7357</v>
      </c>
      <c r="C1218" t="s">
        <v>5347</v>
      </c>
      <c r="D1218">
        <v>2014</v>
      </c>
      <c r="F1218" t="s">
        <v>8003</v>
      </c>
      <c r="G1218" t="s">
        <v>7237</v>
      </c>
      <c r="H1218">
        <v>1</v>
      </c>
      <c r="I1218">
        <v>1</v>
      </c>
      <c r="J1218">
        <v>0</v>
      </c>
      <c r="N1218" t="s">
        <v>87</v>
      </c>
      <c r="Q1218" t="s">
        <v>110</v>
      </c>
    </row>
    <row r="1219" spans="1:17" x14ac:dyDescent="0.25">
      <c r="A1219">
        <v>2995</v>
      </c>
      <c r="B1219" t="s">
        <v>5335</v>
      </c>
      <c r="C1219" t="s">
        <v>5336</v>
      </c>
      <c r="D1219">
        <v>2012</v>
      </c>
      <c r="F1219" t="s">
        <v>8003</v>
      </c>
      <c r="G1219" t="s">
        <v>156</v>
      </c>
      <c r="H1219">
        <v>0</v>
      </c>
      <c r="I1219">
        <v>0</v>
      </c>
      <c r="J1219">
        <v>1</v>
      </c>
      <c r="M1219" t="s">
        <v>79</v>
      </c>
      <c r="N1219" t="s">
        <v>87</v>
      </c>
      <c r="O1219" t="s">
        <v>79</v>
      </c>
      <c r="Q1219" t="s">
        <v>110</v>
      </c>
    </row>
    <row r="1220" spans="1:17" x14ac:dyDescent="0.25">
      <c r="A1220">
        <v>2996</v>
      </c>
      <c r="B1220" t="s">
        <v>5338</v>
      </c>
      <c r="C1220" t="s">
        <v>5336</v>
      </c>
      <c r="D1220">
        <v>2012</v>
      </c>
      <c r="F1220" t="s">
        <v>8003</v>
      </c>
      <c r="G1220" t="s">
        <v>156</v>
      </c>
      <c r="H1220">
        <v>0</v>
      </c>
      <c r="I1220">
        <v>0</v>
      </c>
      <c r="J1220">
        <v>1</v>
      </c>
      <c r="M1220" t="s">
        <v>79</v>
      </c>
      <c r="N1220" t="s">
        <v>87</v>
      </c>
      <c r="O1220" t="s">
        <v>79</v>
      </c>
      <c r="Q1220" t="s">
        <v>110</v>
      </c>
    </row>
    <row r="1221" spans="1:17" x14ac:dyDescent="0.25">
      <c r="A1221">
        <v>3022</v>
      </c>
      <c r="B1221" t="s">
        <v>5391</v>
      </c>
      <c r="C1221" t="s">
        <v>5336</v>
      </c>
      <c r="D1221">
        <v>2012</v>
      </c>
      <c r="F1221" t="s">
        <v>8003</v>
      </c>
      <c r="G1221" t="s">
        <v>164</v>
      </c>
      <c r="H1221">
        <v>0</v>
      </c>
      <c r="I1221">
        <v>0</v>
      </c>
      <c r="J1221">
        <v>1</v>
      </c>
      <c r="M1221" t="s">
        <v>79</v>
      </c>
      <c r="N1221" t="s">
        <v>87</v>
      </c>
      <c r="O1221" t="s">
        <v>79</v>
      </c>
      <c r="Q1221" t="s">
        <v>110</v>
      </c>
    </row>
    <row r="1222" spans="1:17" x14ac:dyDescent="0.25">
      <c r="A1222">
        <v>3570</v>
      </c>
      <c r="B1222" t="s">
        <v>6490</v>
      </c>
      <c r="C1222" t="s">
        <v>5336</v>
      </c>
      <c r="D1222">
        <v>2012</v>
      </c>
      <c r="F1222" t="s">
        <v>8003</v>
      </c>
      <c r="G1222" t="s">
        <v>104</v>
      </c>
      <c r="H1222">
        <v>1</v>
      </c>
      <c r="I1222">
        <v>0</v>
      </c>
      <c r="J1222">
        <v>0</v>
      </c>
      <c r="M1222" t="s">
        <v>79</v>
      </c>
      <c r="N1222" t="s">
        <v>87</v>
      </c>
      <c r="O1222" t="s">
        <v>79</v>
      </c>
      <c r="Q1222" t="s">
        <v>110</v>
      </c>
    </row>
    <row r="1223" spans="1:17" x14ac:dyDescent="0.25">
      <c r="A1223">
        <v>3571</v>
      </c>
      <c r="B1223" t="s">
        <v>6493</v>
      </c>
      <c r="C1223" t="s">
        <v>5336</v>
      </c>
      <c r="D1223">
        <v>2012</v>
      </c>
      <c r="E1223" t="s">
        <v>79</v>
      </c>
      <c r="F1223" t="s">
        <v>79</v>
      </c>
      <c r="G1223" t="s">
        <v>80</v>
      </c>
      <c r="H1223">
        <v>1</v>
      </c>
      <c r="I1223">
        <v>1</v>
      </c>
      <c r="J1223">
        <v>0</v>
      </c>
      <c r="K1223" t="s">
        <v>6162</v>
      </c>
      <c r="L1223" t="s">
        <v>79</v>
      </c>
      <c r="M1223" t="s">
        <v>79</v>
      </c>
      <c r="N1223" t="s">
        <v>87</v>
      </c>
      <c r="O1223" t="s">
        <v>79</v>
      </c>
      <c r="Q1223" t="s">
        <v>110</v>
      </c>
    </row>
    <row r="1224" spans="1:17" x14ac:dyDescent="0.25">
      <c r="A1224">
        <v>4097</v>
      </c>
      <c r="B1224" t="s">
        <v>6985</v>
      </c>
      <c r="C1224" t="s">
        <v>5336</v>
      </c>
      <c r="D1224">
        <v>2013</v>
      </c>
      <c r="F1224" t="s">
        <v>8003</v>
      </c>
      <c r="G1224" t="s">
        <v>6976</v>
      </c>
      <c r="H1224">
        <v>0</v>
      </c>
      <c r="I1224">
        <v>0</v>
      </c>
      <c r="J1224">
        <v>2</v>
      </c>
      <c r="M1224" t="s">
        <v>79</v>
      </c>
      <c r="N1224" t="s">
        <v>87</v>
      </c>
      <c r="O1224" t="s">
        <v>79</v>
      </c>
      <c r="Q1224" t="s">
        <v>110</v>
      </c>
    </row>
    <row r="1225" spans="1:17" x14ac:dyDescent="0.25">
      <c r="A1225">
        <v>4241</v>
      </c>
      <c r="B1225" t="s">
        <v>7161</v>
      </c>
      <c r="C1225" t="s">
        <v>5336</v>
      </c>
      <c r="D1225">
        <v>2013</v>
      </c>
      <c r="F1225" t="s">
        <v>8003</v>
      </c>
      <c r="G1225" t="s">
        <v>6983</v>
      </c>
      <c r="H1225">
        <v>0</v>
      </c>
      <c r="I1225">
        <v>0</v>
      </c>
      <c r="J1225">
        <v>1</v>
      </c>
      <c r="M1225" t="s">
        <v>79</v>
      </c>
      <c r="N1225" t="s">
        <v>87</v>
      </c>
      <c r="O1225" t="s">
        <v>79</v>
      </c>
      <c r="Q1225" t="s">
        <v>110</v>
      </c>
    </row>
    <row r="1226" spans="1:17" x14ac:dyDescent="0.25">
      <c r="A1226">
        <v>4242</v>
      </c>
      <c r="B1226" t="s">
        <v>7162</v>
      </c>
      <c r="C1226" t="s">
        <v>5336</v>
      </c>
      <c r="D1226">
        <v>2013</v>
      </c>
      <c r="F1226" t="s">
        <v>8003</v>
      </c>
      <c r="G1226" t="s">
        <v>6850</v>
      </c>
      <c r="H1226">
        <v>1</v>
      </c>
      <c r="I1226">
        <v>1</v>
      </c>
      <c r="J1226">
        <v>0</v>
      </c>
      <c r="M1226" t="s">
        <v>79</v>
      </c>
      <c r="N1226" t="s">
        <v>87</v>
      </c>
      <c r="O1226" t="s">
        <v>79</v>
      </c>
      <c r="Q1226" t="s">
        <v>110</v>
      </c>
    </row>
    <row r="1227" spans="1:17" x14ac:dyDescent="0.25">
      <c r="A1227">
        <v>4314</v>
      </c>
      <c r="B1227" t="s">
        <v>7255</v>
      </c>
      <c r="C1227" t="s">
        <v>5336</v>
      </c>
      <c r="D1227">
        <v>2014</v>
      </c>
      <c r="F1227" t="s">
        <v>8003</v>
      </c>
      <c r="G1227" t="s">
        <v>7233</v>
      </c>
      <c r="H1227">
        <v>0</v>
      </c>
      <c r="I1227">
        <v>0</v>
      </c>
      <c r="J1227">
        <v>1</v>
      </c>
      <c r="N1227" t="s">
        <v>87</v>
      </c>
      <c r="Q1227" t="s">
        <v>110</v>
      </c>
    </row>
    <row r="1228" spans="1:17" x14ac:dyDescent="0.25">
      <c r="A1228">
        <v>4403</v>
      </c>
      <c r="B1228" t="s">
        <v>7353</v>
      </c>
      <c r="C1228" t="s">
        <v>5336</v>
      </c>
      <c r="D1228">
        <v>2014</v>
      </c>
      <c r="F1228" t="s">
        <v>8003</v>
      </c>
      <c r="G1228" t="s">
        <v>7237</v>
      </c>
      <c r="H1228">
        <v>1</v>
      </c>
      <c r="I1228">
        <v>1</v>
      </c>
      <c r="J1228">
        <v>0</v>
      </c>
      <c r="N1228" t="s">
        <v>87</v>
      </c>
      <c r="Q1228" t="s">
        <v>110</v>
      </c>
    </row>
    <row r="1229" spans="1:17" x14ac:dyDescent="0.25">
      <c r="A1229">
        <v>4659</v>
      </c>
      <c r="B1229" t="s">
        <v>7754</v>
      </c>
      <c r="C1229" t="s">
        <v>5336</v>
      </c>
      <c r="D1229">
        <v>2015</v>
      </c>
      <c r="F1229" t="s">
        <v>8003</v>
      </c>
      <c r="G1229" t="s">
        <v>5697</v>
      </c>
      <c r="J1229">
        <v>1</v>
      </c>
      <c r="N1229" t="s">
        <v>87</v>
      </c>
      <c r="Q1229" t="s">
        <v>110</v>
      </c>
    </row>
    <row r="1230" spans="1:17" x14ac:dyDescent="0.25">
      <c r="A1230">
        <v>4660</v>
      </c>
      <c r="B1230" t="s">
        <v>7756</v>
      </c>
      <c r="C1230" t="s">
        <v>5336</v>
      </c>
      <c r="D1230">
        <v>2015</v>
      </c>
      <c r="F1230" t="s">
        <v>8003</v>
      </c>
      <c r="G1230" t="s">
        <v>7757</v>
      </c>
      <c r="H1230">
        <v>1</v>
      </c>
      <c r="N1230" t="s">
        <v>87</v>
      </c>
      <c r="Q1230" t="s">
        <v>110</v>
      </c>
    </row>
    <row r="1231" spans="1:17" x14ac:dyDescent="0.25">
      <c r="A1231">
        <v>2997</v>
      </c>
      <c r="B1231" t="s">
        <v>5339</v>
      </c>
      <c r="C1231" t="s">
        <v>5340</v>
      </c>
      <c r="D1231">
        <v>2012</v>
      </c>
      <c r="F1231" t="s">
        <v>8003</v>
      </c>
      <c r="G1231" t="s">
        <v>156</v>
      </c>
      <c r="H1231">
        <v>0</v>
      </c>
      <c r="I1231">
        <v>0</v>
      </c>
      <c r="J1231">
        <v>1</v>
      </c>
      <c r="M1231" t="s">
        <v>79</v>
      </c>
      <c r="N1231" t="s">
        <v>87</v>
      </c>
      <c r="O1231" t="s">
        <v>79</v>
      </c>
      <c r="Q1231" t="s">
        <v>110</v>
      </c>
    </row>
    <row r="1232" spans="1:17" x14ac:dyDescent="0.25">
      <c r="A1232">
        <v>3023</v>
      </c>
      <c r="B1232" t="s">
        <v>5392</v>
      </c>
      <c r="C1232" t="s">
        <v>5340</v>
      </c>
      <c r="D1232">
        <v>2012</v>
      </c>
      <c r="F1232" t="s">
        <v>8003</v>
      </c>
      <c r="G1232" t="s">
        <v>164</v>
      </c>
      <c r="H1232">
        <v>0</v>
      </c>
      <c r="I1232">
        <v>0</v>
      </c>
      <c r="J1232">
        <v>1</v>
      </c>
      <c r="M1232" t="s">
        <v>79</v>
      </c>
      <c r="N1232" t="s">
        <v>87</v>
      </c>
      <c r="O1232" t="s">
        <v>79</v>
      </c>
      <c r="Q1232" t="s">
        <v>110</v>
      </c>
    </row>
    <row r="1233" spans="1:17" x14ac:dyDescent="0.25">
      <c r="A1233">
        <v>3742</v>
      </c>
      <c r="B1233" t="s">
        <v>5392</v>
      </c>
      <c r="C1233" t="s">
        <v>5340</v>
      </c>
      <c r="D1233">
        <v>2012</v>
      </c>
      <c r="E1233" t="s">
        <v>79</v>
      </c>
      <c r="F1233" t="s">
        <v>1485</v>
      </c>
      <c r="G1233" t="s">
        <v>1486</v>
      </c>
      <c r="H1233">
        <v>0</v>
      </c>
      <c r="I1233">
        <v>0</v>
      </c>
      <c r="J1233">
        <v>0</v>
      </c>
      <c r="M1233" t="s">
        <v>79</v>
      </c>
      <c r="N1233" t="s">
        <v>87</v>
      </c>
      <c r="O1233" t="s">
        <v>79</v>
      </c>
      <c r="Q1233" t="s">
        <v>110</v>
      </c>
    </row>
    <row r="1234" spans="1:17" x14ac:dyDescent="0.25">
      <c r="A1234">
        <v>3179</v>
      </c>
      <c r="B1234" t="s">
        <v>5637</v>
      </c>
      <c r="C1234" t="s">
        <v>5340</v>
      </c>
      <c r="D1234">
        <v>2012</v>
      </c>
      <c r="F1234" t="s">
        <v>8003</v>
      </c>
      <c r="G1234" t="s">
        <v>156</v>
      </c>
      <c r="H1234">
        <v>0</v>
      </c>
      <c r="I1234">
        <v>0</v>
      </c>
      <c r="J1234">
        <v>1</v>
      </c>
      <c r="M1234" t="s">
        <v>79</v>
      </c>
      <c r="N1234" t="s">
        <v>87</v>
      </c>
      <c r="O1234" t="s">
        <v>79</v>
      </c>
      <c r="Q1234" t="s">
        <v>110</v>
      </c>
    </row>
    <row r="1235" spans="1:17" x14ac:dyDescent="0.25">
      <c r="A1235">
        <v>3569</v>
      </c>
      <c r="B1235" t="s">
        <v>6487</v>
      </c>
      <c r="C1235" t="s">
        <v>5340</v>
      </c>
      <c r="D1235">
        <v>2012</v>
      </c>
      <c r="E1235" t="s">
        <v>79</v>
      </c>
      <c r="F1235" t="s">
        <v>79</v>
      </c>
      <c r="G1235" t="s">
        <v>80</v>
      </c>
      <c r="H1235">
        <v>1</v>
      </c>
      <c r="I1235">
        <v>1</v>
      </c>
      <c r="J1235">
        <v>0</v>
      </c>
      <c r="K1235" t="s">
        <v>6162</v>
      </c>
      <c r="L1235" t="s">
        <v>79</v>
      </c>
      <c r="M1235" t="s">
        <v>79</v>
      </c>
      <c r="N1235" t="s">
        <v>87</v>
      </c>
      <c r="O1235" t="s">
        <v>79</v>
      </c>
      <c r="Q1235" t="s">
        <v>110</v>
      </c>
    </row>
    <row r="1236" spans="1:17" x14ac:dyDescent="0.25">
      <c r="A1236">
        <v>4098</v>
      </c>
      <c r="B1236" t="s">
        <v>6986</v>
      </c>
      <c r="C1236" t="s">
        <v>5340</v>
      </c>
      <c r="D1236">
        <v>2013</v>
      </c>
      <c r="F1236" t="s">
        <v>8003</v>
      </c>
      <c r="G1236" t="s">
        <v>6976</v>
      </c>
      <c r="H1236">
        <v>0</v>
      </c>
      <c r="I1236">
        <v>0</v>
      </c>
      <c r="J1236">
        <v>1</v>
      </c>
      <c r="M1236" t="s">
        <v>79</v>
      </c>
      <c r="N1236" t="s">
        <v>87</v>
      </c>
      <c r="O1236" t="s">
        <v>79</v>
      </c>
      <c r="Q1236" t="s">
        <v>110</v>
      </c>
    </row>
    <row r="1237" spans="1:17" x14ac:dyDescent="0.25">
      <c r="A1237">
        <v>4099</v>
      </c>
      <c r="B1237" t="s">
        <v>6987</v>
      </c>
      <c r="C1237" t="s">
        <v>5340</v>
      </c>
      <c r="D1237">
        <v>2013</v>
      </c>
      <c r="F1237" t="s">
        <v>8003</v>
      </c>
      <c r="G1237" t="s">
        <v>6850</v>
      </c>
      <c r="H1237">
        <v>0</v>
      </c>
      <c r="I1237">
        <v>0</v>
      </c>
      <c r="J1237">
        <v>2</v>
      </c>
      <c r="M1237" t="s">
        <v>79</v>
      </c>
      <c r="N1237" t="s">
        <v>87</v>
      </c>
      <c r="O1237" t="s">
        <v>79</v>
      </c>
      <c r="Q1237" t="s">
        <v>110</v>
      </c>
    </row>
    <row r="1238" spans="1:17" x14ac:dyDescent="0.25">
      <c r="A1238">
        <v>4315</v>
      </c>
      <c r="B1238" t="s">
        <v>7256</v>
      </c>
      <c r="C1238" t="s">
        <v>5340</v>
      </c>
      <c r="D1238">
        <v>2014</v>
      </c>
      <c r="F1238" t="s">
        <v>8003</v>
      </c>
      <c r="G1238" t="s">
        <v>7233</v>
      </c>
      <c r="H1238">
        <v>0</v>
      </c>
      <c r="I1238">
        <v>0</v>
      </c>
      <c r="J1238">
        <v>1</v>
      </c>
      <c r="N1238" t="s">
        <v>87</v>
      </c>
      <c r="Q1238" t="s">
        <v>110</v>
      </c>
    </row>
    <row r="1239" spans="1:17" x14ac:dyDescent="0.25">
      <c r="A1239">
        <v>4316</v>
      </c>
      <c r="B1239" t="s">
        <v>7257</v>
      </c>
      <c r="C1239" t="s">
        <v>5340</v>
      </c>
      <c r="D1239">
        <v>2014</v>
      </c>
      <c r="F1239" t="s">
        <v>8003</v>
      </c>
      <c r="G1239" t="s">
        <v>7258</v>
      </c>
      <c r="H1239">
        <v>0</v>
      </c>
      <c r="I1239">
        <v>0</v>
      </c>
      <c r="J1239">
        <v>1</v>
      </c>
      <c r="N1239" t="s">
        <v>87</v>
      </c>
      <c r="Q1239" t="s">
        <v>110</v>
      </c>
    </row>
    <row r="1240" spans="1:17" x14ac:dyDescent="0.25">
      <c r="A1240">
        <v>2477</v>
      </c>
      <c r="B1240" t="s">
        <v>4513</v>
      </c>
      <c r="C1240" t="s">
        <v>4514</v>
      </c>
      <c r="D1240">
        <v>2009</v>
      </c>
      <c r="F1240" t="s">
        <v>8003</v>
      </c>
      <c r="G1240" t="s">
        <v>4515</v>
      </c>
      <c r="H1240">
        <v>1</v>
      </c>
      <c r="I1240">
        <v>0</v>
      </c>
      <c r="J1240">
        <v>0</v>
      </c>
      <c r="M1240" t="s">
        <v>778</v>
      </c>
      <c r="N1240" t="s">
        <v>87</v>
      </c>
      <c r="O1240" t="s">
        <v>779</v>
      </c>
      <c r="Q1240" t="s">
        <v>110</v>
      </c>
    </row>
    <row r="1241" spans="1:17" x14ac:dyDescent="0.25">
      <c r="A1241">
        <v>3620</v>
      </c>
      <c r="B1241" t="s">
        <v>6622</v>
      </c>
      <c r="C1241" t="s">
        <v>4514</v>
      </c>
      <c r="D1241">
        <v>2012</v>
      </c>
      <c r="F1241" t="s">
        <v>6152</v>
      </c>
      <c r="G1241" t="s">
        <v>6152</v>
      </c>
      <c r="H1241">
        <v>0</v>
      </c>
      <c r="I1241">
        <v>0</v>
      </c>
      <c r="J1241">
        <v>0</v>
      </c>
      <c r="L1241" t="s">
        <v>6160</v>
      </c>
      <c r="M1241" t="s">
        <v>778</v>
      </c>
      <c r="N1241" t="s">
        <v>87</v>
      </c>
      <c r="O1241" t="s">
        <v>779</v>
      </c>
      <c r="Q1241" t="s">
        <v>110</v>
      </c>
    </row>
    <row r="1242" spans="1:17" x14ac:dyDescent="0.25">
      <c r="A1242">
        <v>3342</v>
      </c>
      <c r="B1242" t="s">
        <v>5981</v>
      </c>
      <c r="C1242" t="s">
        <v>4514</v>
      </c>
      <c r="D1242">
        <v>2012</v>
      </c>
      <c r="F1242" t="s">
        <v>8003</v>
      </c>
      <c r="G1242" t="s">
        <v>156</v>
      </c>
      <c r="H1242">
        <v>0</v>
      </c>
      <c r="I1242">
        <v>0</v>
      </c>
      <c r="J1242">
        <v>1</v>
      </c>
      <c r="M1242" t="s">
        <v>778</v>
      </c>
      <c r="N1242" t="s">
        <v>87</v>
      </c>
      <c r="O1242" t="s">
        <v>779</v>
      </c>
      <c r="Q1242" t="s">
        <v>110</v>
      </c>
    </row>
    <row r="1243" spans="1:17" x14ac:dyDescent="0.25">
      <c r="A1243">
        <v>3343</v>
      </c>
      <c r="B1243" t="s">
        <v>5983</v>
      </c>
      <c r="C1243" t="s">
        <v>4514</v>
      </c>
      <c r="D1243">
        <v>2012</v>
      </c>
      <c r="F1243" t="s">
        <v>8003</v>
      </c>
      <c r="G1243" t="s">
        <v>164</v>
      </c>
      <c r="H1243">
        <v>0</v>
      </c>
      <c r="I1243">
        <v>0</v>
      </c>
      <c r="J1243">
        <v>1</v>
      </c>
      <c r="M1243" t="s">
        <v>778</v>
      </c>
      <c r="N1243" t="s">
        <v>87</v>
      </c>
      <c r="O1243" t="s">
        <v>779</v>
      </c>
      <c r="Q1243" t="s">
        <v>110</v>
      </c>
    </row>
    <row r="1244" spans="1:17" x14ac:dyDescent="0.25">
      <c r="A1244">
        <v>3763</v>
      </c>
      <c r="B1244" t="s">
        <v>4513</v>
      </c>
      <c r="C1244" t="s">
        <v>4514</v>
      </c>
      <c r="D1244">
        <v>2012</v>
      </c>
      <c r="F1244" t="s">
        <v>1485</v>
      </c>
      <c r="G1244" t="s">
        <v>1486</v>
      </c>
      <c r="H1244">
        <v>0</v>
      </c>
      <c r="I1244">
        <v>0</v>
      </c>
      <c r="J1244">
        <v>0</v>
      </c>
      <c r="M1244" t="s">
        <v>778</v>
      </c>
      <c r="N1244" t="s">
        <v>87</v>
      </c>
      <c r="O1244" t="s">
        <v>779</v>
      </c>
      <c r="Q1244" t="s">
        <v>110</v>
      </c>
    </row>
    <row r="1245" spans="1:17" x14ac:dyDescent="0.25">
      <c r="A1245">
        <v>326</v>
      </c>
      <c r="B1245" t="s">
        <v>1205</v>
      </c>
      <c r="C1245" t="s">
        <v>1206</v>
      </c>
      <c r="D1245">
        <v>2005</v>
      </c>
      <c r="F1245" t="s">
        <v>8003</v>
      </c>
      <c r="G1245" t="s">
        <v>652</v>
      </c>
      <c r="H1245">
        <v>1</v>
      </c>
      <c r="I1245">
        <v>0</v>
      </c>
      <c r="J1245">
        <v>0</v>
      </c>
      <c r="M1245" t="s">
        <v>778</v>
      </c>
      <c r="N1245" t="s">
        <v>87</v>
      </c>
      <c r="O1245" t="s">
        <v>779</v>
      </c>
      <c r="Q1245" t="s">
        <v>110</v>
      </c>
    </row>
    <row r="1246" spans="1:17" x14ac:dyDescent="0.25">
      <c r="A1246">
        <v>3340</v>
      </c>
      <c r="B1246" t="s">
        <v>5977</v>
      </c>
      <c r="C1246" t="s">
        <v>1206</v>
      </c>
      <c r="D1246">
        <v>2012</v>
      </c>
      <c r="F1246" t="s">
        <v>8003</v>
      </c>
      <c r="G1246" t="s">
        <v>156</v>
      </c>
      <c r="H1246">
        <v>0</v>
      </c>
      <c r="I1246">
        <v>0</v>
      </c>
      <c r="J1246">
        <v>1</v>
      </c>
      <c r="M1246" t="s">
        <v>778</v>
      </c>
      <c r="N1246" t="s">
        <v>87</v>
      </c>
      <c r="O1246" t="s">
        <v>779</v>
      </c>
      <c r="Q1246" t="s">
        <v>110</v>
      </c>
    </row>
    <row r="1247" spans="1:17" x14ac:dyDescent="0.25">
      <c r="A1247">
        <v>3764</v>
      </c>
      <c r="B1247" t="s">
        <v>5977</v>
      </c>
      <c r="C1247" t="s">
        <v>1206</v>
      </c>
      <c r="D1247">
        <v>2012</v>
      </c>
      <c r="F1247" t="s">
        <v>1485</v>
      </c>
      <c r="G1247" t="s">
        <v>1486</v>
      </c>
      <c r="H1247">
        <v>0</v>
      </c>
      <c r="I1247">
        <v>0</v>
      </c>
      <c r="J1247">
        <v>0</v>
      </c>
      <c r="M1247" t="s">
        <v>778</v>
      </c>
      <c r="N1247" t="s">
        <v>87</v>
      </c>
      <c r="O1247" t="s">
        <v>779</v>
      </c>
      <c r="Q1247" t="s">
        <v>110</v>
      </c>
    </row>
    <row r="1248" spans="1:17" x14ac:dyDescent="0.25">
      <c r="A1248">
        <v>3341</v>
      </c>
      <c r="B1248" t="s">
        <v>5979</v>
      </c>
      <c r="C1248" t="s">
        <v>1206</v>
      </c>
      <c r="D1248">
        <v>2012</v>
      </c>
      <c r="F1248" t="s">
        <v>8003</v>
      </c>
      <c r="G1248" t="s">
        <v>104</v>
      </c>
      <c r="H1248">
        <v>1</v>
      </c>
      <c r="I1248">
        <v>0</v>
      </c>
      <c r="J1248">
        <v>0</v>
      </c>
      <c r="M1248" t="s">
        <v>778</v>
      </c>
      <c r="N1248" t="s">
        <v>87</v>
      </c>
      <c r="O1248" t="s">
        <v>779</v>
      </c>
      <c r="Q1248" t="s">
        <v>110</v>
      </c>
    </row>
    <row r="1249" spans="1:17" x14ac:dyDescent="0.25">
      <c r="A1249">
        <v>1851</v>
      </c>
      <c r="B1249" t="s">
        <v>3720</v>
      </c>
      <c r="C1249" t="s">
        <v>3721</v>
      </c>
      <c r="D1249">
        <v>2008</v>
      </c>
      <c r="F1249" t="s">
        <v>8003</v>
      </c>
      <c r="G1249" t="s">
        <v>156</v>
      </c>
      <c r="H1249">
        <v>1</v>
      </c>
      <c r="I1249">
        <v>0</v>
      </c>
      <c r="J1249">
        <v>0</v>
      </c>
      <c r="M1249" t="s">
        <v>778</v>
      </c>
      <c r="N1249" t="s">
        <v>87</v>
      </c>
      <c r="O1249" t="s">
        <v>779</v>
      </c>
      <c r="Q1249" t="s">
        <v>110</v>
      </c>
    </row>
    <row r="1250" spans="1:17" x14ac:dyDescent="0.25">
      <c r="A1250">
        <v>2054</v>
      </c>
      <c r="B1250" t="s">
        <v>3720</v>
      </c>
      <c r="C1250" t="s">
        <v>3721</v>
      </c>
      <c r="D1250">
        <v>2008</v>
      </c>
      <c r="F1250" t="s">
        <v>1485</v>
      </c>
      <c r="G1250" t="s">
        <v>1486</v>
      </c>
      <c r="H1250">
        <v>0</v>
      </c>
      <c r="I1250">
        <v>0</v>
      </c>
      <c r="J1250">
        <v>0</v>
      </c>
      <c r="M1250" t="s">
        <v>778</v>
      </c>
      <c r="N1250" t="s">
        <v>87</v>
      </c>
      <c r="O1250" t="s">
        <v>779</v>
      </c>
      <c r="Q1250" t="s">
        <v>110</v>
      </c>
    </row>
    <row r="1251" spans="1:17" x14ac:dyDescent="0.25">
      <c r="A1251">
        <v>3019</v>
      </c>
      <c r="B1251" t="s">
        <v>5387</v>
      </c>
      <c r="C1251" t="s">
        <v>3721</v>
      </c>
      <c r="D1251">
        <v>2012</v>
      </c>
      <c r="F1251" t="s">
        <v>8003</v>
      </c>
      <c r="G1251" t="s">
        <v>156</v>
      </c>
      <c r="H1251">
        <v>0</v>
      </c>
      <c r="I1251">
        <v>0</v>
      </c>
      <c r="J1251">
        <v>1</v>
      </c>
      <c r="M1251" t="s">
        <v>778</v>
      </c>
      <c r="N1251" t="s">
        <v>87</v>
      </c>
      <c r="O1251" t="s">
        <v>779</v>
      </c>
      <c r="Q1251" t="s">
        <v>110</v>
      </c>
    </row>
    <row r="1252" spans="1:17" x14ac:dyDescent="0.25">
      <c r="A1252">
        <v>3758</v>
      </c>
      <c r="B1252" t="s">
        <v>5387</v>
      </c>
      <c r="C1252" t="s">
        <v>3721</v>
      </c>
      <c r="D1252">
        <v>2012</v>
      </c>
      <c r="F1252" t="s">
        <v>1485</v>
      </c>
      <c r="G1252" t="s">
        <v>1486</v>
      </c>
      <c r="H1252">
        <v>0</v>
      </c>
      <c r="I1252">
        <v>0</v>
      </c>
      <c r="J1252">
        <v>0</v>
      </c>
      <c r="M1252" t="s">
        <v>778</v>
      </c>
      <c r="N1252" t="s">
        <v>87</v>
      </c>
      <c r="O1252" t="s">
        <v>779</v>
      </c>
      <c r="Q1252" t="s">
        <v>110</v>
      </c>
    </row>
    <row r="1253" spans="1:17" x14ac:dyDescent="0.25">
      <c r="A1253">
        <v>2770</v>
      </c>
      <c r="B1253" t="s">
        <v>5022</v>
      </c>
      <c r="C1253" t="s">
        <v>5023</v>
      </c>
      <c r="D1253">
        <v>2011</v>
      </c>
      <c r="F1253" t="s">
        <v>8003</v>
      </c>
      <c r="G1253" t="s">
        <v>1499</v>
      </c>
      <c r="H1253">
        <v>0</v>
      </c>
      <c r="I1253">
        <v>0</v>
      </c>
      <c r="J1253">
        <v>1</v>
      </c>
      <c r="M1253" t="s">
        <v>778</v>
      </c>
      <c r="N1253" t="s">
        <v>87</v>
      </c>
      <c r="O1253" t="s">
        <v>779</v>
      </c>
      <c r="Q1253" t="s">
        <v>243</v>
      </c>
    </row>
    <row r="1254" spans="1:17" x14ac:dyDescent="0.25">
      <c r="A1254">
        <v>2784</v>
      </c>
      <c r="B1254" t="s">
        <v>5046</v>
      </c>
      <c r="C1254" t="s">
        <v>5023</v>
      </c>
      <c r="D1254">
        <v>2011</v>
      </c>
      <c r="F1254" t="s">
        <v>8003</v>
      </c>
      <c r="G1254" t="s">
        <v>1499</v>
      </c>
      <c r="H1254">
        <v>1</v>
      </c>
      <c r="I1254">
        <v>0</v>
      </c>
      <c r="J1254">
        <v>0</v>
      </c>
      <c r="M1254" t="s">
        <v>778</v>
      </c>
      <c r="N1254" t="s">
        <v>87</v>
      </c>
      <c r="O1254" t="s">
        <v>779</v>
      </c>
      <c r="Q1254" t="s">
        <v>243</v>
      </c>
    </row>
    <row r="1255" spans="1:17" x14ac:dyDescent="0.25">
      <c r="A1255">
        <v>2785</v>
      </c>
      <c r="B1255" t="s">
        <v>5048</v>
      </c>
      <c r="C1255" t="s">
        <v>5023</v>
      </c>
      <c r="D1255">
        <v>2011</v>
      </c>
      <c r="F1255" t="s">
        <v>8003</v>
      </c>
      <c r="G1255" t="s">
        <v>1499</v>
      </c>
      <c r="H1255">
        <v>0</v>
      </c>
      <c r="I1255">
        <v>0</v>
      </c>
      <c r="J1255">
        <v>1</v>
      </c>
      <c r="M1255" t="s">
        <v>778</v>
      </c>
      <c r="N1255" t="s">
        <v>87</v>
      </c>
      <c r="O1255" t="s">
        <v>779</v>
      </c>
      <c r="Q1255" t="s">
        <v>243</v>
      </c>
    </row>
    <row r="1256" spans="1:17" x14ac:dyDescent="0.25">
      <c r="A1256">
        <v>2795</v>
      </c>
      <c r="B1256" t="s">
        <v>5063</v>
      </c>
      <c r="C1256" t="s">
        <v>5023</v>
      </c>
      <c r="D1256">
        <v>2011</v>
      </c>
      <c r="F1256" t="s">
        <v>8003</v>
      </c>
      <c r="G1256" t="s">
        <v>1499</v>
      </c>
      <c r="H1256">
        <v>1</v>
      </c>
      <c r="I1256">
        <v>0</v>
      </c>
      <c r="J1256">
        <v>0</v>
      </c>
      <c r="M1256" t="s">
        <v>778</v>
      </c>
      <c r="N1256" t="s">
        <v>87</v>
      </c>
      <c r="O1256" t="s">
        <v>779</v>
      </c>
      <c r="Q1256" t="s">
        <v>243</v>
      </c>
    </row>
    <row r="1257" spans="1:17" x14ac:dyDescent="0.25">
      <c r="A1257">
        <v>3634</v>
      </c>
      <c r="B1257" t="s">
        <v>6658</v>
      </c>
      <c r="C1257" t="s">
        <v>5023</v>
      </c>
      <c r="D1257">
        <v>2012</v>
      </c>
      <c r="F1257" t="s">
        <v>6152</v>
      </c>
      <c r="G1257" t="s">
        <v>6152</v>
      </c>
      <c r="H1257">
        <v>0</v>
      </c>
      <c r="I1257">
        <v>0</v>
      </c>
      <c r="J1257">
        <v>0</v>
      </c>
      <c r="L1257" t="s">
        <v>6160</v>
      </c>
      <c r="M1257" t="s">
        <v>778</v>
      </c>
      <c r="N1257" t="s">
        <v>87</v>
      </c>
      <c r="O1257" t="s">
        <v>779</v>
      </c>
      <c r="Q1257" t="s">
        <v>243</v>
      </c>
    </row>
    <row r="1258" spans="1:17" x14ac:dyDescent="0.25">
      <c r="A1258">
        <v>3631</v>
      </c>
      <c r="B1258" t="s">
        <v>6651</v>
      </c>
      <c r="C1258" t="s">
        <v>5023</v>
      </c>
      <c r="D1258">
        <v>2012</v>
      </c>
      <c r="F1258" t="s">
        <v>8003</v>
      </c>
      <c r="G1258" t="s">
        <v>156</v>
      </c>
      <c r="H1258">
        <v>1</v>
      </c>
      <c r="I1258">
        <v>0</v>
      </c>
      <c r="J1258">
        <v>0</v>
      </c>
      <c r="M1258" t="s">
        <v>778</v>
      </c>
      <c r="N1258" t="s">
        <v>87</v>
      </c>
      <c r="O1258" t="s">
        <v>779</v>
      </c>
      <c r="Q1258" t="s">
        <v>243</v>
      </c>
    </row>
    <row r="1259" spans="1:17" x14ac:dyDescent="0.25">
      <c r="A1259">
        <v>3632</v>
      </c>
      <c r="B1259" t="s">
        <v>6654</v>
      </c>
      <c r="C1259" t="s">
        <v>5023</v>
      </c>
      <c r="D1259">
        <v>2012</v>
      </c>
      <c r="F1259" t="s">
        <v>8003</v>
      </c>
      <c r="G1259" t="s">
        <v>156</v>
      </c>
      <c r="H1259">
        <v>1</v>
      </c>
      <c r="I1259">
        <v>0</v>
      </c>
      <c r="J1259">
        <v>0</v>
      </c>
      <c r="M1259" t="s">
        <v>778</v>
      </c>
      <c r="N1259" t="s">
        <v>87</v>
      </c>
      <c r="O1259" t="s">
        <v>779</v>
      </c>
      <c r="Q1259" t="s">
        <v>243</v>
      </c>
    </row>
    <row r="1260" spans="1:17" x14ac:dyDescent="0.25">
      <c r="A1260">
        <v>3633</v>
      </c>
      <c r="B1260" t="s">
        <v>6656</v>
      </c>
      <c r="C1260" t="s">
        <v>5023</v>
      </c>
      <c r="D1260">
        <v>2012</v>
      </c>
      <c r="F1260" t="s">
        <v>8003</v>
      </c>
      <c r="G1260" t="s">
        <v>164</v>
      </c>
      <c r="H1260">
        <v>1</v>
      </c>
      <c r="I1260">
        <v>0</v>
      </c>
      <c r="J1260">
        <v>0</v>
      </c>
      <c r="M1260" t="s">
        <v>778</v>
      </c>
      <c r="N1260" t="s">
        <v>87</v>
      </c>
      <c r="O1260" t="s">
        <v>779</v>
      </c>
      <c r="Q1260" t="s">
        <v>243</v>
      </c>
    </row>
    <row r="1261" spans="1:17" x14ac:dyDescent="0.25">
      <c r="A1261">
        <v>2765</v>
      </c>
      <c r="B1261" t="s">
        <v>5010</v>
      </c>
      <c r="C1261" t="s">
        <v>5011</v>
      </c>
      <c r="D1261">
        <v>2011</v>
      </c>
      <c r="F1261" t="s">
        <v>8003</v>
      </c>
      <c r="G1261" t="s">
        <v>1499</v>
      </c>
      <c r="H1261">
        <v>1</v>
      </c>
      <c r="I1261">
        <v>0</v>
      </c>
      <c r="J1261">
        <v>0</v>
      </c>
      <c r="M1261" t="s">
        <v>79</v>
      </c>
      <c r="N1261" t="s">
        <v>87</v>
      </c>
      <c r="O1261" t="s">
        <v>79</v>
      </c>
      <c r="P1261" t="s">
        <v>283</v>
      </c>
      <c r="Q1261" t="s">
        <v>243</v>
      </c>
    </row>
    <row r="1262" spans="1:17" x14ac:dyDescent="0.25">
      <c r="A1262">
        <v>2766</v>
      </c>
      <c r="B1262" t="s">
        <v>5014</v>
      </c>
      <c r="C1262" t="s">
        <v>5011</v>
      </c>
      <c r="D1262">
        <v>2011</v>
      </c>
      <c r="F1262" t="s">
        <v>8003</v>
      </c>
      <c r="G1262" t="s">
        <v>1499</v>
      </c>
      <c r="H1262">
        <v>0</v>
      </c>
      <c r="I1262">
        <v>0</v>
      </c>
      <c r="J1262">
        <v>1</v>
      </c>
      <c r="M1262" t="s">
        <v>79</v>
      </c>
      <c r="N1262" t="s">
        <v>87</v>
      </c>
      <c r="O1262" t="s">
        <v>79</v>
      </c>
      <c r="P1262" t="s">
        <v>283</v>
      </c>
      <c r="Q1262" t="s">
        <v>243</v>
      </c>
    </row>
    <row r="1263" spans="1:17" x14ac:dyDescent="0.25">
      <c r="A1263">
        <v>2781</v>
      </c>
      <c r="B1263" t="s">
        <v>5041</v>
      </c>
      <c r="C1263" t="s">
        <v>5011</v>
      </c>
      <c r="D1263">
        <v>2011</v>
      </c>
      <c r="F1263" t="s">
        <v>8003</v>
      </c>
      <c r="G1263" t="s">
        <v>1499</v>
      </c>
      <c r="H1263">
        <v>1</v>
      </c>
      <c r="I1263">
        <v>1</v>
      </c>
      <c r="J1263">
        <v>0</v>
      </c>
      <c r="M1263" t="s">
        <v>79</v>
      </c>
      <c r="N1263" t="s">
        <v>87</v>
      </c>
      <c r="O1263" t="s">
        <v>79</v>
      </c>
      <c r="P1263" t="s">
        <v>283</v>
      </c>
      <c r="Q1263" t="s">
        <v>243</v>
      </c>
    </row>
    <row r="1264" spans="1:17" x14ac:dyDescent="0.25">
      <c r="A1264">
        <v>2791</v>
      </c>
      <c r="B1264" t="s">
        <v>5059</v>
      </c>
      <c r="C1264" t="s">
        <v>5011</v>
      </c>
      <c r="D1264">
        <v>2011</v>
      </c>
      <c r="F1264" t="s">
        <v>8003</v>
      </c>
      <c r="G1264" t="s">
        <v>1499</v>
      </c>
      <c r="H1264">
        <v>1</v>
      </c>
      <c r="I1264">
        <v>0</v>
      </c>
      <c r="J1264">
        <v>0</v>
      </c>
      <c r="M1264" t="s">
        <v>79</v>
      </c>
      <c r="N1264" t="s">
        <v>87</v>
      </c>
      <c r="O1264" t="s">
        <v>79</v>
      </c>
      <c r="P1264" t="s">
        <v>283</v>
      </c>
      <c r="Q1264" t="s">
        <v>243</v>
      </c>
    </row>
    <row r="1265" spans="1:17" x14ac:dyDescent="0.25">
      <c r="A1265">
        <v>2801</v>
      </c>
      <c r="B1265" t="s">
        <v>5075</v>
      </c>
      <c r="C1265" t="s">
        <v>5011</v>
      </c>
      <c r="D1265">
        <v>2011</v>
      </c>
      <c r="F1265" t="s">
        <v>8003</v>
      </c>
      <c r="G1265" t="s">
        <v>1499</v>
      </c>
      <c r="H1265">
        <v>1</v>
      </c>
      <c r="I1265">
        <v>0</v>
      </c>
      <c r="J1265">
        <v>0</v>
      </c>
      <c r="M1265" t="s">
        <v>79</v>
      </c>
      <c r="N1265" t="s">
        <v>87</v>
      </c>
      <c r="O1265" t="s">
        <v>79</v>
      </c>
      <c r="P1265" t="s">
        <v>283</v>
      </c>
      <c r="Q1265" t="s">
        <v>243</v>
      </c>
    </row>
    <row r="1266" spans="1:17" x14ac:dyDescent="0.25">
      <c r="A1266">
        <v>3621</v>
      </c>
      <c r="B1266" t="s">
        <v>6625</v>
      </c>
      <c r="C1266" t="s">
        <v>5011</v>
      </c>
      <c r="D1266">
        <v>2012</v>
      </c>
      <c r="E1266" t="s">
        <v>79</v>
      </c>
      <c r="F1266" t="s">
        <v>79</v>
      </c>
      <c r="G1266" t="s">
        <v>80</v>
      </c>
      <c r="H1266">
        <v>1</v>
      </c>
      <c r="I1266">
        <v>1</v>
      </c>
      <c r="J1266">
        <v>0</v>
      </c>
      <c r="K1266" t="s">
        <v>6162</v>
      </c>
      <c r="L1266" t="s">
        <v>79</v>
      </c>
      <c r="M1266" t="s">
        <v>79</v>
      </c>
      <c r="N1266" t="s">
        <v>87</v>
      </c>
      <c r="O1266" t="s">
        <v>79</v>
      </c>
      <c r="P1266" t="s">
        <v>283</v>
      </c>
      <c r="Q1266" t="s">
        <v>243</v>
      </c>
    </row>
    <row r="1267" spans="1:17" x14ac:dyDescent="0.25">
      <c r="A1267">
        <v>3630</v>
      </c>
      <c r="B1267" t="s">
        <v>6646</v>
      </c>
      <c r="C1267" t="s">
        <v>6647</v>
      </c>
      <c r="D1267">
        <v>2012</v>
      </c>
      <c r="E1267" t="s">
        <v>79</v>
      </c>
      <c r="F1267" t="s">
        <v>79</v>
      </c>
      <c r="G1267" t="s">
        <v>80</v>
      </c>
      <c r="H1267">
        <v>1</v>
      </c>
      <c r="I1267">
        <v>0</v>
      </c>
      <c r="J1267">
        <v>0</v>
      </c>
      <c r="K1267" t="s">
        <v>6162</v>
      </c>
      <c r="L1267" t="s">
        <v>79</v>
      </c>
      <c r="M1267" t="s">
        <v>79</v>
      </c>
      <c r="N1267" t="s">
        <v>87</v>
      </c>
      <c r="O1267" t="s">
        <v>79</v>
      </c>
      <c r="Q1267" t="s">
        <v>243</v>
      </c>
    </row>
    <row r="1268" spans="1:17" x14ac:dyDescent="0.25">
      <c r="A1268">
        <v>3013</v>
      </c>
      <c r="B1268" t="s">
        <v>5376</v>
      </c>
      <c r="C1268" t="s">
        <v>5377</v>
      </c>
      <c r="D1268">
        <v>2012</v>
      </c>
      <c r="F1268" t="s">
        <v>8003</v>
      </c>
      <c r="G1268" t="s">
        <v>156</v>
      </c>
      <c r="H1268">
        <v>0</v>
      </c>
      <c r="I1268">
        <v>0</v>
      </c>
      <c r="J1268">
        <v>1</v>
      </c>
      <c r="M1268" t="s">
        <v>578</v>
      </c>
      <c r="N1268" t="s">
        <v>87</v>
      </c>
      <c r="O1268" t="s">
        <v>578</v>
      </c>
      <c r="Q1268" t="s">
        <v>243</v>
      </c>
    </row>
    <row r="1269" spans="1:17" x14ac:dyDescent="0.25">
      <c r="A1269">
        <v>3037</v>
      </c>
      <c r="B1269" t="s">
        <v>5408</v>
      </c>
      <c r="C1269" t="s">
        <v>5377</v>
      </c>
      <c r="D1269">
        <v>2012</v>
      </c>
      <c r="F1269" t="s">
        <v>8003</v>
      </c>
      <c r="G1269" t="s">
        <v>164</v>
      </c>
      <c r="H1269">
        <v>0</v>
      </c>
      <c r="I1269">
        <v>0</v>
      </c>
      <c r="J1269">
        <v>1</v>
      </c>
      <c r="M1269" t="s">
        <v>578</v>
      </c>
      <c r="N1269" t="s">
        <v>87</v>
      </c>
      <c r="O1269" t="s">
        <v>578</v>
      </c>
      <c r="Q1269" t="s">
        <v>243</v>
      </c>
    </row>
    <row r="1270" spans="1:17" x14ac:dyDescent="0.25">
      <c r="A1270">
        <v>3184</v>
      </c>
      <c r="B1270" t="s">
        <v>5642</v>
      </c>
      <c r="C1270" t="s">
        <v>5377</v>
      </c>
      <c r="D1270">
        <v>2012</v>
      </c>
      <c r="F1270" t="s">
        <v>8003</v>
      </c>
      <c r="G1270" t="s">
        <v>104</v>
      </c>
      <c r="H1270">
        <v>1</v>
      </c>
      <c r="I1270">
        <v>0</v>
      </c>
      <c r="J1270">
        <v>0</v>
      </c>
      <c r="M1270" t="s">
        <v>578</v>
      </c>
      <c r="N1270" t="s">
        <v>87</v>
      </c>
      <c r="O1270" t="s">
        <v>578</v>
      </c>
      <c r="Q1270" t="s">
        <v>243</v>
      </c>
    </row>
    <row r="1271" spans="1:17" x14ac:dyDescent="0.25">
      <c r="A1271">
        <v>4115</v>
      </c>
      <c r="B1271" t="s">
        <v>7005</v>
      </c>
      <c r="C1271" t="s">
        <v>5377</v>
      </c>
      <c r="D1271">
        <v>2013</v>
      </c>
      <c r="F1271" t="s">
        <v>8003</v>
      </c>
      <c r="G1271" t="s">
        <v>6850</v>
      </c>
      <c r="H1271">
        <v>0</v>
      </c>
      <c r="I1271">
        <v>0</v>
      </c>
      <c r="J1271">
        <v>1</v>
      </c>
      <c r="M1271" t="s">
        <v>578</v>
      </c>
      <c r="N1271" t="s">
        <v>87</v>
      </c>
      <c r="O1271" t="s">
        <v>578</v>
      </c>
      <c r="Q1271" t="s">
        <v>243</v>
      </c>
    </row>
    <row r="1272" spans="1:17" x14ac:dyDescent="0.25">
      <c r="A1272">
        <v>4237</v>
      </c>
      <c r="B1272" t="s">
        <v>7157</v>
      </c>
      <c r="C1272" t="s">
        <v>5377</v>
      </c>
      <c r="D1272">
        <v>2013</v>
      </c>
      <c r="F1272" t="s">
        <v>8003</v>
      </c>
      <c r="G1272" t="s">
        <v>6850</v>
      </c>
      <c r="H1272">
        <v>1</v>
      </c>
      <c r="I1272">
        <v>1</v>
      </c>
      <c r="J1272">
        <v>0</v>
      </c>
      <c r="M1272" t="s">
        <v>578</v>
      </c>
      <c r="N1272" t="s">
        <v>87</v>
      </c>
      <c r="O1272" t="s">
        <v>578</v>
      </c>
      <c r="Q1272" t="s">
        <v>243</v>
      </c>
    </row>
    <row r="1273" spans="1:17" x14ac:dyDescent="0.25">
      <c r="A1273">
        <v>4238</v>
      </c>
      <c r="B1273" t="s">
        <v>7158</v>
      </c>
      <c r="C1273" t="s">
        <v>5377</v>
      </c>
      <c r="D1273">
        <v>2013</v>
      </c>
      <c r="F1273" t="s">
        <v>8003</v>
      </c>
      <c r="G1273" t="s">
        <v>6976</v>
      </c>
      <c r="H1273">
        <v>0</v>
      </c>
      <c r="I1273">
        <v>0</v>
      </c>
      <c r="J1273">
        <v>1</v>
      </c>
      <c r="M1273" t="s">
        <v>578</v>
      </c>
      <c r="N1273" t="s">
        <v>87</v>
      </c>
      <c r="O1273" t="s">
        <v>578</v>
      </c>
      <c r="Q1273" t="s">
        <v>243</v>
      </c>
    </row>
    <row r="1274" spans="1:17" x14ac:dyDescent="0.25">
      <c r="A1274">
        <v>4334</v>
      </c>
      <c r="B1274" t="s">
        <v>7277</v>
      </c>
      <c r="C1274" t="s">
        <v>5377</v>
      </c>
      <c r="D1274">
        <v>2014</v>
      </c>
      <c r="F1274" t="s">
        <v>8003</v>
      </c>
      <c r="G1274" t="s">
        <v>7237</v>
      </c>
      <c r="H1274">
        <v>1</v>
      </c>
      <c r="I1274">
        <v>0</v>
      </c>
      <c r="J1274">
        <v>0</v>
      </c>
      <c r="N1274" t="s">
        <v>87</v>
      </c>
      <c r="Q1274" t="s">
        <v>243</v>
      </c>
    </row>
    <row r="1275" spans="1:17" x14ac:dyDescent="0.25">
      <c r="A1275">
        <v>4335</v>
      </c>
      <c r="B1275" t="s">
        <v>7278</v>
      </c>
      <c r="C1275" t="s">
        <v>5377</v>
      </c>
      <c r="D1275">
        <v>2014</v>
      </c>
      <c r="F1275" t="s">
        <v>8003</v>
      </c>
      <c r="G1275" t="s">
        <v>7237</v>
      </c>
      <c r="H1275">
        <v>0</v>
      </c>
      <c r="I1275">
        <v>1</v>
      </c>
      <c r="J1275">
        <v>0</v>
      </c>
      <c r="N1275" t="s">
        <v>87</v>
      </c>
      <c r="Q1275" t="s">
        <v>243</v>
      </c>
    </row>
    <row r="1276" spans="1:17" x14ac:dyDescent="0.25">
      <c r="A1276">
        <v>3583</v>
      </c>
      <c r="B1276" t="s">
        <v>6527</v>
      </c>
      <c r="C1276" t="s">
        <v>5942</v>
      </c>
      <c r="D1276">
        <v>2012</v>
      </c>
      <c r="F1276" t="s">
        <v>8003</v>
      </c>
      <c r="G1276" t="s">
        <v>104</v>
      </c>
      <c r="H1276">
        <v>1</v>
      </c>
      <c r="I1276">
        <v>0</v>
      </c>
      <c r="J1276">
        <v>0</v>
      </c>
      <c r="M1276" t="s">
        <v>151</v>
      </c>
      <c r="N1276" t="s">
        <v>87</v>
      </c>
      <c r="O1276" t="s">
        <v>153</v>
      </c>
      <c r="Q1276" t="s">
        <v>243</v>
      </c>
    </row>
    <row r="1277" spans="1:17" x14ac:dyDescent="0.25">
      <c r="A1277">
        <v>3322</v>
      </c>
      <c r="B1277" t="s">
        <v>5941</v>
      </c>
      <c r="C1277" t="s">
        <v>5942</v>
      </c>
      <c r="D1277">
        <v>2012</v>
      </c>
      <c r="F1277" t="s">
        <v>8003</v>
      </c>
      <c r="G1277" t="s">
        <v>156</v>
      </c>
      <c r="H1277">
        <v>0</v>
      </c>
      <c r="I1277">
        <v>0</v>
      </c>
      <c r="J1277">
        <v>1</v>
      </c>
      <c r="M1277" t="s">
        <v>151</v>
      </c>
      <c r="N1277" t="s">
        <v>87</v>
      </c>
      <c r="O1277" t="s">
        <v>153</v>
      </c>
      <c r="Q1277" t="s">
        <v>243</v>
      </c>
    </row>
    <row r="1278" spans="1:17" x14ac:dyDescent="0.25">
      <c r="A1278">
        <v>3324</v>
      </c>
      <c r="B1278" t="s">
        <v>5946</v>
      </c>
      <c r="C1278" t="s">
        <v>5933</v>
      </c>
      <c r="D1278">
        <v>2012</v>
      </c>
      <c r="F1278" t="s">
        <v>8003</v>
      </c>
      <c r="G1278" t="s">
        <v>156</v>
      </c>
      <c r="H1278">
        <v>0</v>
      </c>
      <c r="I1278">
        <v>0</v>
      </c>
      <c r="J1278">
        <v>1</v>
      </c>
      <c r="M1278" t="s">
        <v>79</v>
      </c>
      <c r="N1278" t="s">
        <v>87</v>
      </c>
      <c r="O1278" t="s">
        <v>79</v>
      </c>
      <c r="Q1278" t="s">
        <v>243</v>
      </c>
    </row>
    <row r="1279" spans="1:17" x14ac:dyDescent="0.25">
      <c r="A1279">
        <v>3783</v>
      </c>
      <c r="B1279" t="s">
        <v>5946</v>
      </c>
      <c r="C1279" t="s">
        <v>5933</v>
      </c>
      <c r="D1279">
        <v>2012</v>
      </c>
      <c r="E1279" t="s">
        <v>79</v>
      </c>
      <c r="F1279" t="s">
        <v>1485</v>
      </c>
      <c r="G1279" t="s">
        <v>1486</v>
      </c>
      <c r="H1279">
        <v>0</v>
      </c>
      <c r="I1279">
        <v>0</v>
      </c>
      <c r="J1279">
        <v>0</v>
      </c>
      <c r="M1279" t="s">
        <v>79</v>
      </c>
      <c r="N1279" t="s">
        <v>87</v>
      </c>
      <c r="O1279" t="s">
        <v>79</v>
      </c>
      <c r="Q1279" t="s">
        <v>243</v>
      </c>
    </row>
    <row r="1280" spans="1:17" x14ac:dyDescent="0.25">
      <c r="A1280">
        <v>3325</v>
      </c>
      <c r="B1280" t="s">
        <v>5948</v>
      </c>
      <c r="C1280" t="s">
        <v>5933</v>
      </c>
      <c r="D1280">
        <v>2012</v>
      </c>
      <c r="F1280" t="s">
        <v>8003</v>
      </c>
      <c r="G1280" t="s">
        <v>156</v>
      </c>
      <c r="H1280">
        <v>0</v>
      </c>
      <c r="I1280">
        <v>0</v>
      </c>
      <c r="J1280">
        <v>1</v>
      </c>
      <c r="M1280" t="s">
        <v>79</v>
      </c>
      <c r="N1280" t="s">
        <v>87</v>
      </c>
      <c r="O1280" t="s">
        <v>79</v>
      </c>
      <c r="Q1280" t="s">
        <v>243</v>
      </c>
    </row>
    <row r="1281" spans="1:17" x14ac:dyDescent="0.25">
      <c r="A1281">
        <v>3318</v>
      </c>
      <c r="B1281" t="s">
        <v>5932</v>
      </c>
      <c r="C1281" t="s">
        <v>5933</v>
      </c>
      <c r="D1281">
        <v>2012</v>
      </c>
      <c r="F1281" t="s">
        <v>8003</v>
      </c>
      <c r="G1281" t="s">
        <v>156</v>
      </c>
      <c r="H1281">
        <v>0</v>
      </c>
      <c r="I1281">
        <v>0</v>
      </c>
      <c r="J1281">
        <v>1</v>
      </c>
      <c r="M1281" t="s">
        <v>79</v>
      </c>
      <c r="N1281" t="s">
        <v>87</v>
      </c>
      <c r="O1281" t="s">
        <v>79</v>
      </c>
      <c r="Q1281" t="s">
        <v>243</v>
      </c>
    </row>
    <row r="1282" spans="1:17" x14ac:dyDescent="0.25">
      <c r="A1282">
        <v>3585</v>
      </c>
      <c r="B1282" t="s">
        <v>6533</v>
      </c>
      <c r="C1282" t="s">
        <v>5933</v>
      </c>
      <c r="D1282">
        <v>2012</v>
      </c>
      <c r="E1282" t="s">
        <v>79</v>
      </c>
      <c r="F1282" t="s">
        <v>79</v>
      </c>
      <c r="G1282" t="s">
        <v>80</v>
      </c>
      <c r="H1282">
        <v>1</v>
      </c>
      <c r="I1282">
        <v>1</v>
      </c>
      <c r="J1282">
        <v>0</v>
      </c>
      <c r="K1282" t="s">
        <v>6169</v>
      </c>
      <c r="L1282" t="s">
        <v>79</v>
      </c>
      <c r="M1282" t="s">
        <v>79</v>
      </c>
      <c r="N1282" t="s">
        <v>87</v>
      </c>
      <c r="O1282" t="s">
        <v>79</v>
      </c>
      <c r="Q1282" t="s">
        <v>243</v>
      </c>
    </row>
    <row r="1283" spans="1:17" x14ac:dyDescent="0.25">
      <c r="A1283">
        <v>3319</v>
      </c>
      <c r="B1283" t="s">
        <v>5935</v>
      </c>
      <c r="C1283" t="s">
        <v>5936</v>
      </c>
      <c r="D1283">
        <v>2012</v>
      </c>
      <c r="F1283" t="s">
        <v>8003</v>
      </c>
      <c r="G1283" t="s">
        <v>156</v>
      </c>
      <c r="H1283">
        <v>0</v>
      </c>
      <c r="I1283">
        <v>0</v>
      </c>
      <c r="J1283">
        <v>1</v>
      </c>
      <c r="M1283" t="s">
        <v>79</v>
      </c>
      <c r="N1283" t="s">
        <v>87</v>
      </c>
      <c r="O1283" t="s">
        <v>79</v>
      </c>
      <c r="Q1283" t="s">
        <v>243</v>
      </c>
    </row>
    <row r="1284" spans="1:17" x14ac:dyDescent="0.25">
      <c r="A1284">
        <v>3335</v>
      </c>
      <c r="B1284" t="s">
        <v>5967</v>
      </c>
      <c r="C1284" t="s">
        <v>5936</v>
      </c>
      <c r="D1284">
        <v>2012</v>
      </c>
      <c r="F1284" t="s">
        <v>8003</v>
      </c>
      <c r="G1284" t="s">
        <v>156</v>
      </c>
      <c r="H1284">
        <v>0</v>
      </c>
      <c r="I1284">
        <v>0</v>
      </c>
      <c r="J1284">
        <v>1</v>
      </c>
      <c r="M1284" t="s">
        <v>79</v>
      </c>
      <c r="N1284" t="s">
        <v>87</v>
      </c>
      <c r="O1284" t="s">
        <v>79</v>
      </c>
      <c r="Q1284" t="s">
        <v>243</v>
      </c>
    </row>
    <row r="1285" spans="1:17" x14ac:dyDescent="0.25">
      <c r="A1285">
        <v>3584</v>
      </c>
      <c r="B1285" t="s">
        <v>6530</v>
      </c>
      <c r="C1285" t="s">
        <v>5936</v>
      </c>
      <c r="D1285">
        <v>2012</v>
      </c>
      <c r="E1285" t="s">
        <v>79</v>
      </c>
      <c r="F1285" t="s">
        <v>79</v>
      </c>
      <c r="G1285" t="s">
        <v>80</v>
      </c>
      <c r="H1285">
        <v>1</v>
      </c>
      <c r="I1285">
        <v>1</v>
      </c>
      <c r="J1285">
        <v>0</v>
      </c>
      <c r="K1285" t="s">
        <v>6169</v>
      </c>
      <c r="L1285" t="s">
        <v>79</v>
      </c>
      <c r="M1285" t="s">
        <v>79</v>
      </c>
      <c r="N1285" t="s">
        <v>87</v>
      </c>
      <c r="O1285" t="s">
        <v>79</v>
      </c>
      <c r="Q1285" t="s">
        <v>243</v>
      </c>
    </row>
    <row r="1286" spans="1:17" x14ac:dyDescent="0.25">
      <c r="A1286">
        <v>3395</v>
      </c>
      <c r="B1286" t="s">
        <v>6096</v>
      </c>
      <c r="C1286" t="s">
        <v>6097</v>
      </c>
      <c r="D1286">
        <v>2012</v>
      </c>
      <c r="F1286" t="s">
        <v>8003</v>
      </c>
      <c r="G1286" t="s">
        <v>156</v>
      </c>
      <c r="H1286">
        <v>0</v>
      </c>
      <c r="I1286">
        <v>0</v>
      </c>
      <c r="J1286">
        <v>1</v>
      </c>
      <c r="M1286" t="s">
        <v>79</v>
      </c>
      <c r="N1286" t="s">
        <v>87</v>
      </c>
      <c r="O1286" t="s">
        <v>79</v>
      </c>
      <c r="Q1286" t="s">
        <v>110</v>
      </c>
    </row>
    <row r="1287" spans="1:17" x14ac:dyDescent="0.25">
      <c r="A1287">
        <v>3396</v>
      </c>
      <c r="B1287" t="s">
        <v>6099</v>
      </c>
      <c r="C1287" t="s">
        <v>6097</v>
      </c>
      <c r="D1287">
        <v>2012</v>
      </c>
      <c r="F1287" t="s">
        <v>8003</v>
      </c>
      <c r="G1287" t="s">
        <v>156</v>
      </c>
      <c r="H1287">
        <v>0</v>
      </c>
      <c r="I1287">
        <v>0</v>
      </c>
      <c r="J1287">
        <v>1</v>
      </c>
      <c r="M1287" t="s">
        <v>79</v>
      </c>
      <c r="N1287" t="s">
        <v>87</v>
      </c>
      <c r="O1287" t="s">
        <v>79</v>
      </c>
      <c r="Q1287" t="s">
        <v>110</v>
      </c>
    </row>
    <row r="1288" spans="1:17" x14ac:dyDescent="0.25">
      <c r="A1288">
        <v>3574</v>
      </c>
      <c r="B1288" t="s">
        <v>6502</v>
      </c>
      <c r="C1288" t="s">
        <v>6097</v>
      </c>
      <c r="D1288">
        <v>2012</v>
      </c>
      <c r="E1288" t="s">
        <v>79</v>
      </c>
      <c r="F1288" t="s">
        <v>79</v>
      </c>
      <c r="G1288" t="s">
        <v>80</v>
      </c>
      <c r="H1288">
        <v>1</v>
      </c>
      <c r="I1288">
        <v>1</v>
      </c>
      <c r="J1288">
        <v>0</v>
      </c>
      <c r="K1288" t="s">
        <v>6162</v>
      </c>
      <c r="L1288" t="s">
        <v>79</v>
      </c>
      <c r="M1288" t="s">
        <v>79</v>
      </c>
      <c r="N1288" t="s">
        <v>87</v>
      </c>
      <c r="O1288" t="s">
        <v>79</v>
      </c>
      <c r="Q1288" t="s">
        <v>110</v>
      </c>
    </row>
    <row r="1289" spans="1:17" x14ac:dyDescent="0.25">
      <c r="A1289">
        <v>4502</v>
      </c>
      <c r="B1289" t="s">
        <v>7478</v>
      </c>
      <c r="C1289" t="s">
        <v>6097</v>
      </c>
      <c r="D1289">
        <v>2014</v>
      </c>
      <c r="F1289" t="s">
        <v>8003</v>
      </c>
      <c r="G1289" t="s">
        <v>7258</v>
      </c>
      <c r="H1289">
        <v>0</v>
      </c>
      <c r="I1289">
        <v>0</v>
      </c>
      <c r="J1289">
        <v>1</v>
      </c>
      <c r="N1289" t="s">
        <v>87</v>
      </c>
      <c r="Q1289" t="s">
        <v>110</v>
      </c>
    </row>
    <row r="1290" spans="1:17" x14ac:dyDescent="0.25">
      <c r="A1290">
        <v>1289</v>
      </c>
      <c r="B1290" t="s">
        <v>2863</v>
      </c>
      <c r="C1290" t="s">
        <v>2864</v>
      </c>
      <c r="D1290">
        <v>2007</v>
      </c>
      <c r="F1290" t="s">
        <v>8003</v>
      </c>
      <c r="G1290" t="s">
        <v>104</v>
      </c>
      <c r="H1290">
        <v>1</v>
      </c>
      <c r="I1290">
        <v>0</v>
      </c>
      <c r="J1290">
        <v>0</v>
      </c>
      <c r="M1290" t="s">
        <v>778</v>
      </c>
      <c r="N1290" t="s">
        <v>87</v>
      </c>
      <c r="O1290" t="s">
        <v>779</v>
      </c>
      <c r="Q1290" t="s">
        <v>110</v>
      </c>
    </row>
    <row r="1291" spans="1:17" x14ac:dyDescent="0.25">
      <c r="A1291">
        <v>1290</v>
      </c>
      <c r="B1291" t="s">
        <v>2865</v>
      </c>
      <c r="C1291" t="s">
        <v>2864</v>
      </c>
      <c r="D1291">
        <v>2007</v>
      </c>
      <c r="F1291" t="s">
        <v>8003</v>
      </c>
      <c r="G1291" t="s">
        <v>156</v>
      </c>
      <c r="H1291">
        <v>1</v>
      </c>
      <c r="I1291">
        <v>0</v>
      </c>
      <c r="J1291">
        <v>0</v>
      </c>
      <c r="M1291" t="s">
        <v>778</v>
      </c>
      <c r="N1291" t="s">
        <v>87</v>
      </c>
      <c r="O1291" t="s">
        <v>779</v>
      </c>
      <c r="Q1291" t="s">
        <v>110</v>
      </c>
    </row>
    <row r="1292" spans="1:17" x14ac:dyDescent="0.25">
      <c r="A1292">
        <v>3544</v>
      </c>
      <c r="B1292" t="s">
        <v>6433</v>
      </c>
      <c r="C1292" t="s">
        <v>2864</v>
      </c>
      <c r="D1292">
        <v>2012</v>
      </c>
      <c r="F1292" t="s">
        <v>6152</v>
      </c>
      <c r="G1292" t="s">
        <v>6152</v>
      </c>
      <c r="H1292">
        <v>0</v>
      </c>
      <c r="I1292">
        <v>0</v>
      </c>
      <c r="J1292">
        <v>0</v>
      </c>
      <c r="M1292" t="s">
        <v>778</v>
      </c>
      <c r="N1292" t="s">
        <v>87</v>
      </c>
      <c r="O1292" t="s">
        <v>779</v>
      </c>
      <c r="Q1292" t="s">
        <v>110</v>
      </c>
    </row>
    <row r="1293" spans="1:17" x14ac:dyDescent="0.25">
      <c r="A1293">
        <v>3785</v>
      </c>
      <c r="B1293" t="s">
        <v>6514</v>
      </c>
      <c r="C1293" t="s">
        <v>2864</v>
      </c>
      <c r="D1293">
        <v>2012</v>
      </c>
      <c r="F1293" t="s">
        <v>1485</v>
      </c>
      <c r="G1293" t="s">
        <v>1486</v>
      </c>
      <c r="H1293">
        <v>0</v>
      </c>
      <c r="I1293">
        <v>0</v>
      </c>
      <c r="J1293">
        <v>0</v>
      </c>
      <c r="M1293" t="s">
        <v>778</v>
      </c>
      <c r="N1293" t="s">
        <v>87</v>
      </c>
      <c r="O1293" t="s">
        <v>779</v>
      </c>
      <c r="Q1293" t="s">
        <v>110</v>
      </c>
    </row>
    <row r="1294" spans="1:17" x14ac:dyDescent="0.25">
      <c r="A1294">
        <v>3578</v>
      </c>
      <c r="B1294" t="s">
        <v>6514</v>
      </c>
      <c r="C1294" t="s">
        <v>2864</v>
      </c>
      <c r="D1294">
        <v>2012</v>
      </c>
      <c r="F1294" t="s">
        <v>6152</v>
      </c>
      <c r="G1294" t="s">
        <v>6152</v>
      </c>
      <c r="H1294">
        <v>0</v>
      </c>
      <c r="I1294">
        <v>1</v>
      </c>
      <c r="J1294">
        <v>0</v>
      </c>
      <c r="L1294" t="s">
        <v>6160</v>
      </c>
      <c r="M1294" t="s">
        <v>778</v>
      </c>
      <c r="N1294" t="s">
        <v>87</v>
      </c>
      <c r="O1294" t="s">
        <v>779</v>
      </c>
      <c r="Q1294" t="s">
        <v>110</v>
      </c>
    </row>
    <row r="1295" spans="1:17" x14ac:dyDescent="0.25">
      <c r="A1295">
        <v>3350</v>
      </c>
      <c r="B1295" t="s">
        <v>5996</v>
      </c>
      <c r="C1295" t="s">
        <v>2864</v>
      </c>
      <c r="D1295">
        <v>2012</v>
      </c>
      <c r="F1295" t="s">
        <v>8003</v>
      </c>
      <c r="G1295" t="s">
        <v>156</v>
      </c>
      <c r="H1295">
        <v>0</v>
      </c>
      <c r="I1295">
        <v>0</v>
      </c>
      <c r="J1295">
        <v>1</v>
      </c>
      <c r="M1295" t="s">
        <v>778</v>
      </c>
      <c r="N1295" t="s">
        <v>87</v>
      </c>
      <c r="O1295" t="s">
        <v>779</v>
      </c>
      <c r="Q1295" t="s">
        <v>110</v>
      </c>
    </row>
    <row r="1296" spans="1:17" x14ac:dyDescent="0.25">
      <c r="A1296">
        <v>3786</v>
      </c>
      <c r="B1296" t="s">
        <v>5996</v>
      </c>
      <c r="C1296" t="s">
        <v>2864</v>
      </c>
      <c r="D1296">
        <v>2012</v>
      </c>
      <c r="F1296" t="s">
        <v>1485</v>
      </c>
      <c r="G1296" t="s">
        <v>1486</v>
      </c>
      <c r="H1296">
        <v>0</v>
      </c>
      <c r="I1296">
        <v>0</v>
      </c>
      <c r="J1296">
        <v>0</v>
      </c>
      <c r="M1296" t="s">
        <v>778</v>
      </c>
      <c r="N1296" t="s">
        <v>87</v>
      </c>
      <c r="O1296" t="s">
        <v>779</v>
      </c>
      <c r="Q1296" t="s">
        <v>110</v>
      </c>
    </row>
    <row r="1297" spans="1:17" x14ac:dyDescent="0.25">
      <c r="A1297">
        <v>3337</v>
      </c>
      <c r="B1297" t="s">
        <v>5971</v>
      </c>
      <c r="C1297" t="s">
        <v>2864</v>
      </c>
      <c r="D1297">
        <v>2012</v>
      </c>
      <c r="F1297" t="s">
        <v>8003</v>
      </c>
      <c r="G1297" t="s">
        <v>156</v>
      </c>
      <c r="H1297">
        <v>0</v>
      </c>
      <c r="I1297">
        <v>0</v>
      </c>
      <c r="J1297">
        <v>1</v>
      </c>
      <c r="M1297" t="s">
        <v>778</v>
      </c>
      <c r="N1297" t="s">
        <v>87</v>
      </c>
      <c r="O1297" t="s">
        <v>779</v>
      </c>
      <c r="Q1297" t="s">
        <v>110</v>
      </c>
    </row>
    <row r="1298" spans="1:17" x14ac:dyDescent="0.25">
      <c r="A1298">
        <v>3338</v>
      </c>
      <c r="B1298" t="s">
        <v>5973</v>
      </c>
      <c r="C1298" t="s">
        <v>2864</v>
      </c>
      <c r="D1298">
        <v>2012</v>
      </c>
      <c r="F1298" t="s">
        <v>8003</v>
      </c>
      <c r="G1298" t="s">
        <v>156</v>
      </c>
      <c r="H1298">
        <v>0</v>
      </c>
      <c r="I1298">
        <v>0</v>
      </c>
      <c r="J1298">
        <v>1</v>
      </c>
      <c r="M1298" t="s">
        <v>778</v>
      </c>
      <c r="N1298" t="s">
        <v>87</v>
      </c>
      <c r="O1298" t="s">
        <v>779</v>
      </c>
      <c r="Q1298" t="s">
        <v>110</v>
      </c>
    </row>
    <row r="1299" spans="1:17" x14ac:dyDescent="0.25">
      <c r="A1299">
        <v>3645</v>
      </c>
      <c r="B1299" t="s">
        <v>6678</v>
      </c>
      <c r="C1299" t="s">
        <v>2864</v>
      </c>
      <c r="D1299">
        <v>2012</v>
      </c>
      <c r="F1299" t="s">
        <v>8003</v>
      </c>
      <c r="G1299" t="s">
        <v>156</v>
      </c>
      <c r="H1299">
        <v>1</v>
      </c>
      <c r="I1299">
        <v>1</v>
      </c>
      <c r="J1299">
        <v>0</v>
      </c>
      <c r="M1299" t="s">
        <v>778</v>
      </c>
      <c r="N1299" t="s">
        <v>87</v>
      </c>
      <c r="O1299" t="s">
        <v>779</v>
      </c>
      <c r="Q1299" t="s">
        <v>110</v>
      </c>
    </row>
    <row r="1300" spans="1:17" x14ac:dyDescent="0.25">
      <c r="A1300">
        <v>3646</v>
      </c>
      <c r="B1300" t="s">
        <v>6680</v>
      </c>
      <c r="C1300" t="s">
        <v>2864</v>
      </c>
      <c r="D1300">
        <v>2012</v>
      </c>
      <c r="F1300" t="s">
        <v>8003</v>
      </c>
      <c r="G1300" t="s">
        <v>156</v>
      </c>
      <c r="H1300">
        <v>0</v>
      </c>
      <c r="I1300">
        <v>0</v>
      </c>
      <c r="J1300">
        <v>1</v>
      </c>
      <c r="M1300" t="s">
        <v>778</v>
      </c>
      <c r="N1300" t="s">
        <v>87</v>
      </c>
      <c r="O1300" t="s">
        <v>779</v>
      </c>
      <c r="Q1300" t="s">
        <v>110</v>
      </c>
    </row>
    <row r="1301" spans="1:17" x14ac:dyDescent="0.25">
      <c r="A1301">
        <v>3543</v>
      </c>
      <c r="B1301" t="s">
        <v>6430</v>
      </c>
      <c r="C1301" t="s">
        <v>2864</v>
      </c>
      <c r="D1301">
        <v>2012</v>
      </c>
      <c r="F1301" t="s">
        <v>8003</v>
      </c>
      <c r="G1301" t="s">
        <v>164</v>
      </c>
      <c r="H1301">
        <v>0</v>
      </c>
      <c r="I1301">
        <v>0</v>
      </c>
      <c r="J1301">
        <v>1</v>
      </c>
      <c r="M1301" t="s">
        <v>778</v>
      </c>
      <c r="N1301" t="s">
        <v>87</v>
      </c>
      <c r="O1301" t="s">
        <v>779</v>
      </c>
      <c r="Q1301" t="s">
        <v>110</v>
      </c>
    </row>
    <row r="1302" spans="1:17" x14ac:dyDescent="0.25">
      <c r="A1302">
        <v>3577</v>
      </c>
      <c r="B1302" t="s">
        <v>6511</v>
      </c>
      <c r="C1302" t="s">
        <v>2864</v>
      </c>
      <c r="D1302">
        <v>2012</v>
      </c>
      <c r="F1302" t="s">
        <v>8003</v>
      </c>
      <c r="G1302" t="s">
        <v>104</v>
      </c>
      <c r="H1302">
        <v>0</v>
      </c>
      <c r="I1302">
        <v>1</v>
      </c>
      <c r="J1302">
        <v>0</v>
      </c>
      <c r="M1302" t="s">
        <v>778</v>
      </c>
      <c r="N1302" t="s">
        <v>87</v>
      </c>
      <c r="O1302" t="s">
        <v>779</v>
      </c>
      <c r="Q1302" t="s">
        <v>110</v>
      </c>
    </row>
    <row r="1303" spans="1:17" x14ac:dyDescent="0.25">
      <c r="A1303">
        <v>3675</v>
      </c>
      <c r="B1303" t="s">
        <v>6731</v>
      </c>
      <c r="C1303" t="s">
        <v>2864</v>
      </c>
      <c r="D1303">
        <v>2012</v>
      </c>
      <c r="F1303" t="s">
        <v>8003</v>
      </c>
      <c r="G1303" t="s">
        <v>156</v>
      </c>
      <c r="H1303">
        <v>0</v>
      </c>
      <c r="I1303">
        <v>0</v>
      </c>
      <c r="J1303">
        <v>1</v>
      </c>
      <c r="M1303" t="s">
        <v>778</v>
      </c>
      <c r="N1303" t="s">
        <v>87</v>
      </c>
      <c r="O1303" t="s">
        <v>779</v>
      </c>
      <c r="Q1303" t="s">
        <v>110</v>
      </c>
    </row>
    <row r="1304" spans="1:17" x14ac:dyDescent="0.25">
      <c r="A1304">
        <v>3349</v>
      </c>
      <c r="B1304" t="s">
        <v>5994</v>
      </c>
      <c r="C1304" t="s">
        <v>5991</v>
      </c>
      <c r="D1304">
        <v>2012</v>
      </c>
      <c r="F1304" t="s">
        <v>8003</v>
      </c>
      <c r="G1304" t="s">
        <v>156</v>
      </c>
      <c r="H1304">
        <v>1</v>
      </c>
      <c r="I1304">
        <v>0</v>
      </c>
      <c r="J1304">
        <v>0</v>
      </c>
      <c r="M1304" t="s">
        <v>79</v>
      </c>
      <c r="N1304" t="s">
        <v>87</v>
      </c>
      <c r="O1304" t="s">
        <v>79</v>
      </c>
      <c r="Q1304" t="s">
        <v>110</v>
      </c>
    </row>
    <row r="1305" spans="1:17" x14ac:dyDescent="0.25">
      <c r="A1305">
        <v>3728</v>
      </c>
      <c r="B1305" t="s">
        <v>5994</v>
      </c>
      <c r="C1305" t="s">
        <v>5991</v>
      </c>
      <c r="D1305">
        <v>2012</v>
      </c>
      <c r="E1305" t="s">
        <v>79</v>
      </c>
      <c r="F1305" t="s">
        <v>1485</v>
      </c>
      <c r="G1305" t="s">
        <v>1486</v>
      </c>
      <c r="H1305">
        <v>0</v>
      </c>
      <c r="I1305">
        <v>0</v>
      </c>
      <c r="J1305">
        <v>0</v>
      </c>
      <c r="M1305" t="s">
        <v>79</v>
      </c>
      <c r="N1305" t="s">
        <v>87</v>
      </c>
      <c r="O1305" t="s">
        <v>79</v>
      </c>
      <c r="Q1305" t="s">
        <v>110</v>
      </c>
    </row>
    <row r="1306" spans="1:17" x14ac:dyDescent="0.25">
      <c r="A1306">
        <v>3347</v>
      </c>
      <c r="B1306" t="s">
        <v>5990</v>
      </c>
      <c r="C1306" t="s">
        <v>5991</v>
      </c>
      <c r="D1306">
        <v>2012</v>
      </c>
      <c r="F1306" t="s">
        <v>8003</v>
      </c>
      <c r="G1306" t="s">
        <v>104</v>
      </c>
      <c r="H1306">
        <v>1</v>
      </c>
      <c r="I1306">
        <v>0</v>
      </c>
      <c r="J1306">
        <v>0</v>
      </c>
      <c r="M1306" t="s">
        <v>79</v>
      </c>
      <c r="N1306" t="s">
        <v>87</v>
      </c>
      <c r="O1306" t="s">
        <v>79</v>
      </c>
      <c r="Q1306" t="s">
        <v>110</v>
      </c>
    </row>
    <row r="1307" spans="1:17" x14ac:dyDescent="0.25">
      <c r="A1307">
        <v>3354</v>
      </c>
      <c r="B1307" t="s">
        <v>6005</v>
      </c>
      <c r="C1307" t="s">
        <v>5991</v>
      </c>
      <c r="D1307">
        <v>2012</v>
      </c>
      <c r="F1307" t="s">
        <v>8003</v>
      </c>
      <c r="G1307" t="s">
        <v>156</v>
      </c>
      <c r="H1307">
        <v>0</v>
      </c>
      <c r="I1307">
        <v>0</v>
      </c>
      <c r="J1307">
        <v>1</v>
      </c>
      <c r="M1307" t="s">
        <v>79</v>
      </c>
      <c r="N1307" t="s">
        <v>87</v>
      </c>
      <c r="O1307" t="s">
        <v>79</v>
      </c>
      <c r="Q1307" t="s">
        <v>110</v>
      </c>
    </row>
    <row r="1308" spans="1:17" x14ac:dyDescent="0.25">
      <c r="A1308">
        <v>3348</v>
      </c>
      <c r="B1308" t="s">
        <v>5993</v>
      </c>
      <c r="C1308" t="s">
        <v>5991</v>
      </c>
      <c r="D1308">
        <v>2012</v>
      </c>
      <c r="F1308" t="s">
        <v>8003</v>
      </c>
      <c r="G1308" t="s">
        <v>164</v>
      </c>
      <c r="H1308">
        <v>0</v>
      </c>
      <c r="I1308">
        <v>0</v>
      </c>
      <c r="J1308">
        <v>1</v>
      </c>
      <c r="M1308" t="s">
        <v>79</v>
      </c>
      <c r="N1308" t="s">
        <v>87</v>
      </c>
      <c r="O1308" t="s">
        <v>79</v>
      </c>
      <c r="Q1308" t="s">
        <v>110</v>
      </c>
    </row>
    <row r="1309" spans="1:17" x14ac:dyDescent="0.25">
      <c r="A1309">
        <v>3542</v>
      </c>
      <c r="B1309" t="s">
        <v>6427</v>
      </c>
      <c r="C1309" t="s">
        <v>5991</v>
      </c>
      <c r="D1309">
        <v>2012</v>
      </c>
      <c r="E1309" t="s">
        <v>79</v>
      </c>
      <c r="F1309" t="s">
        <v>79</v>
      </c>
      <c r="G1309" t="s">
        <v>80</v>
      </c>
      <c r="H1309">
        <v>1</v>
      </c>
      <c r="I1309">
        <v>1</v>
      </c>
      <c r="J1309">
        <v>0</v>
      </c>
      <c r="K1309" t="s">
        <v>6169</v>
      </c>
      <c r="L1309" t="s">
        <v>79</v>
      </c>
      <c r="M1309" t="s">
        <v>79</v>
      </c>
      <c r="N1309" t="s">
        <v>87</v>
      </c>
      <c r="O1309" t="s">
        <v>79</v>
      </c>
      <c r="Q1309" t="s">
        <v>110</v>
      </c>
    </row>
    <row r="1310" spans="1:17" x14ac:dyDescent="0.25">
      <c r="A1310">
        <v>2566</v>
      </c>
      <c r="B1310" t="s">
        <v>4651</v>
      </c>
      <c r="C1310" t="s">
        <v>4652</v>
      </c>
      <c r="D1310">
        <v>2010</v>
      </c>
      <c r="F1310" t="s">
        <v>8003</v>
      </c>
      <c r="G1310" t="s">
        <v>4616</v>
      </c>
      <c r="H1310">
        <v>0</v>
      </c>
      <c r="I1310">
        <v>1</v>
      </c>
      <c r="J1310">
        <v>0</v>
      </c>
      <c r="M1310" t="s">
        <v>578</v>
      </c>
      <c r="N1310" t="s">
        <v>87</v>
      </c>
      <c r="O1310" t="s">
        <v>578</v>
      </c>
      <c r="Q1310" t="s">
        <v>110</v>
      </c>
    </row>
    <row r="1311" spans="1:17" x14ac:dyDescent="0.25">
      <c r="A1311">
        <v>2717</v>
      </c>
      <c r="B1311" t="s">
        <v>4926</v>
      </c>
      <c r="C1311" t="s">
        <v>4652</v>
      </c>
      <c r="D1311">
        <v>2011</v>
      </c>
      <c r="F1311" t="s">
        <v>8003</v>
      </c>
      <c r="G1311" t="s">
        <v>1499</v>
      </c>
      <c r="H1311">
        <v>1</v>
      </c>
      <c r="I1311">
        <v>0</v>
      </c>
      <c r="J1311">
        <v>0</v>
      </c>
      <c r="M1311" t="s">
        <v>578</v>
      </c>
      <c r="N1311" t="s">
        <v>87</v>
      </c>
      <c r="O1311" t="s">
        <v>578</v>
      </c>
      <c r="Q1311" t="s">
        <v>110</v>
      </c>
    </row>
    <row r="1312" spans="1:17" x14ac:dyDescent="0.25">
      <c r="A1312">
        <v>2724</v>
      </c>
      <c r="B1312" t="s">
        <v>4939</v>
      </c>
      <c r="C1312" t="s">
        <v>4652</v>
      </c>
      <c r="D1312">
        <v>2011</v>
      </c>
      <c r="F1312" t="s">
        <v>8003</v>
      </c>
      <c r="G1312" t="s">
        <v>1499</v>
      </c>
      <c r="H1312">
        <v>1</v>
      </c>
      <c r="I1312">
        <v>0</v>
      </c>
      <c r="J1312">
        <v>0</v>
      </c>
      <c r="M1312" t="s">
        <v>578</v>
      </c>
      <c r="N1312" t="s">
        <v>87</v>
      </c>
      <c r="O1312" t="s">
        <v>578</v>
      </c>
      <c r="Q1312" t="s">
        <v>110</v>
      </c>
    </row>
    <row r="1313" spans="1:17" x14ac:dyDescent="0.25">
      <c r="A1313">
        <v>2744</v>
      </c>
      <c r="B1313" t="s">
        <v>4980</v>
      </c>
      <c r="C1313" t="s">
        <v>4652</v>
      </c>
      <c r="D1313">
        <v>2011</v>
      </c>
      <c r="F1313" t="s">
        <v>8003</v>
      </c>
      <c r="G1313" t="s">
        <v>1499</v>
      </c>
      <c r="H1313">
        <v>0</v>
      </c>
      <c r="I1313">
        <v>0</v>
      </c>
      <c r="J1313">
        <v>1</v>
      </c>
      <c r="M1313" t="s">
        <v>578</v>
      </c>
      <c r="N1313" t="s">
        <v>87</v>
      </c>
      <c r="O1313" t="s">
        <v>578</v>
      </c>
      <c r="Q1313" t="s">
        <v>110</v>
      </c>
    </row>
    <row r="1314" spans="1:17" x14ac:dyDescent="0.25">
      <c r="A1314">
        <v>2756</v>
      </c>
      <c r="B1314" t="s">
        <v>4995</v>
      </c>
      <c r="C1314" t="s">
        <v>4652</v>
      </c>
      <c r="D1314">
        <v>2011</v>
      </c>
      <c r="F1314" t="s">
        <v>8003</v>
      </c>
      <c r="G1314" t="s">
        <v>1499</v>
      </c>
      <c r="H1314">
        <v>0</v>
      </c>
      <c r="I1314">
        <v>0</v>
      </c>
      <c r="J1314">
        <v>1</v>
      </c>
      <c r="M1314" t="s">
        <v>578</v>
      </c>
      <c r="N1314" t="s">
        <v>87</v>
      </c>
      <c r="O1314" t="s">
        <v>578</v>
      </c>
      <c r="Q1314" t="s">
        <v>110</v>
      </c>
    </row>
    <row r="1315" spans="1:17" x14ac:dyDescent="0.25">
      <c r="A1315">
        <v>3529</v>
      </c>
      <c r="B1315" t="s">
        <v>6398</v>
      </c>
      <c r="C1315" t="s">
        <v>4652</v>
      </c>
      <c r="D1315">
        <v>2012</v>
      </c>
      <c r="F1315" t="s">
        <v>6152</v>
      </c>
      <c r="G1315" t="s">
        <v>6152</v>
      </c>
      <c r="H1315">
        <v>0</v>
      </c>
      <c r="I1315">
        <v>0</v>
      </c>
      <c r="J1315">
        <v>0</v>
      </c>
      <c r="M1315" t="s">
        <v>578</v>
      </c>
      <c r="N1315" t="s">
        <v>87</v>
      </c>
      <c r="O1315" t="s">
        <v>578</v>
      </c>
      <c r="Q1315" t="s">
        <v>110</v>
      </c>
    </row>
    <row r="1316" spans="1:17" x14ac:dyDescent="0.25">
      <c r="A1316">
        <v>3530</v>
      </c>
      <c r="B1316" t="s">
        <v>6401</v>
      </c>
      <c r="C1316" t="s">
        <v>4652</v>
      </c>
      <c r="D1316">
        <v>2012</v>
      </c>
      <c r="F1316" t="s">
        <v>6152</v>
      </c>
      <c r="G1316" t="s">
        <v>6152</v>
      </c>
      <c r="H1316">
        <v>0</v>
      </c>
      <c r="I1316">
        <v>0</v>
      </c>
      <c r="J1316">
        <v>0</v>
      </c>
      <c r="M1316" t="s">
        <v>578</v>
      </c>
      <c r="N1316" t="s">
        <v>87</v>
      </c>
      <c r="O1316" t="s">
        <v>578</v>
      </c>
      <c r="Q1316" t="s">
        <v>110</v>
      </c>
    </row>
    <row r="1317" spans="1:17" x14ac:dyDescent="0.25">
      <c r="A1317">
        <v>3531</v>
      </c>
      <c r="B1317" t="s">
        <v>6403</v>
      </c>
      <c r="C1317" t="s">
        <v>4652</v>
      </c>
      <c r="D1317">
        <v>2012</v>
      </c>
      <c r="F1317" t="s">
        <v>6152</v>
      </c>
      <c r="G1317" t="s">
        <v>6152</v>
      </c>
      <c r="H1317">
        <v>0</v>
      </c>
      <c r="I1317">
        <v>0</v>
      </c>
      <c r="J1317">
        <v>0</v>
      </c>
      <c r="M1317" t="s">
        <v>578</v>
      </c>
      <c r="N1317" t="s">
        <v>87</v>
      </c>
      <c r="O1317" t="s">
        <v>578</v>
      </c>
      <c r="Q1317" t="s">
        <v>110</v>
      </c>
    </row>
    <row r="1318" spans="1:17" x14ac:dyDescent="0.25">
      <c r="A1318">
        <v>3532</v>
      </c>
      <c r="B1318" t="s">
        <v>6404</v>
      </c>
      <c r="C1318" t="s">
        <v>4652</v>
      </c>
      <c r="D1318">
        <v>2012</v>
      </c>
      <c r="F1318" t="s">
        <v>6152</v>
      </c>
      <c r="G1318" t="s">
        <v>6152</v>
      </c>
      <c r="H1318">
        <v>0</v>
      </c>
      <c r="I1318">
        <v>0</v>
      </c>
      <c r="J1318">
        <v>0</v>
      </c>
      <c r="M1318" t="s">
        <v>578</v>
      </c>
      <c r="N1318" t="s">
        <v>87</v>
      </c>
      <c r="O1318" t="s">
        <v>578</v>
      </c>
      <c r="Q1318" t="s">
        <v>110</v>
      </c>
    </row>
    <row r="1319" spans="1:17" x14ac:dyDescent="0.25">
      <c r="A1319">
        <v>3533</v>
      </c>
      <c r="B1319" t="s">
        <v>6405</v>
      </c>
      <c r="C1319" t="s">
        <v>4652</v>
      </c>
      <c r="D1319">
        <v>2012</v>
      </c>
      <c r="F1319" t="s">
        <v>6152</v>
      </c>
      <c r="G1319" t="s">
        <v>6152</v>
      </c>
      <c r="H1319">
        <v>0</v>
      </c>
      <c r="I1319">
        <v>0</v>
      </c>
      <c r="J1319">
        <v>0</v>
      </c>
      <c r="M1319" t="s">
        <v>578</v>
      </c>
      <c r="N1319" t="s">
        <v>87</v>
      </c>
      <c r="O1319" t="s">
        <v>578</v>
      </c>
      <c r="Q1319" t="s">
        <v>110</v>
      </c>
    </row>
    <row r="1320" spans="1:17" x14ac:dyDescent="0.25">
      <c r="A1320">
        <v>3722</v>
      </c>
      <c r="B1320" t="s">
        <v>4995</v>
      </c>
      <c r="C1320" t="s">
        <v>4652</v>
      </c>
      <c r="D1320">
        <v>2012</v>
      </c>
      <c r="F1320" t="s">
        <v>1485</v>
      </c>
      <c r="G1320" t="s">
        <v>1486</v>
      </c>
      <c r="H1320">
        <v>0</v>
      </c>
      <c r="I1320">
        <v>0</v>
      </c>
      <c r="J1320">
        <v>0</v>
      </c>
      <c r="M1320" t="s">
        <v>578</v>
      </c>
      <c r="N1320" t="s">
        <v>87</v>
      </c>
      <c r="O1320" t="s">
        <v>578</v>
      </c>
      <c r="Q1320" t="s">
        <v>110</v>
      </c>
    </row>
    <row r="1321" spans="1:17" x14ac:dyDescent="0.25">
      <c r="A1321">
        <v>3647</v>
      </c>
      <c r="B1321" t="s">
        <v>6681</v>
      </c>
      <c r="C1321" t="s">
        <v>4652</v>
      </c>
      <c r="D1321">
        <v>2012</v>
      </c>
      <c r="F1321" t="s">
        <v>8003</v>
      </c>
      <c r="G1321" t="s">
        <v>104</v>
      </c>
      <c r="H1321">
        <v>1</v>
      </c>
      <c r="I1321">
        <v>0</v>
      </c>
      <c r="J1321">
        <v>0</v>
      </c>
      <c r="M1321" t="s">
        <v>578</v>
      </c>
      <c r="N1321" t="s">
        <v>87</v>
      </c>
      <c r="O1321" t="s">
        <v>578</v>
      </c>
      <c r="Q1321" t="s">
        <v>110</v>
      </c>
    </row>
    <row r="1322" spans="1:17" x14ac:dyDescent="0.25">
      <c r="A1322">
        <v>3536</v>
      </c>
      <c r="B1322" t="s">
        <v>6412</v>
      </c>
      <c r="C1322" t="s">
        <v>4652</v>
      </c>
      <c r="D1322">
        <v>2012</v>
      </c>
      <c r="F1322" t="s">
        <v>8003</v>
      </c>
      <c r="G1322" t="s">
        <v>104</v>
      </c>
      <c r="H1322">
        <v>1</v>
      </c>
      <c r="I1322">
        <v>0</v>
      </c>
      <c r="J1322">
        <v>0</v>
      </c>
      <c r="M1322" t="s">
        <v>578</v>
      </c>
      <c r="N1322" t="s">
        <v>87</v>
      </c>
      <c r="O1322" t="s">
        <v>578</v>
      </c>
      <c r="Q1322" t="s">
        <v>110</v>
      </c>
    </row>
    <row r="1323" spans="1:17" x14ac:dyDescent="0.25">
      <c r="A1323">
        <v>3676</v>
      </c>
      <c r="B1323" t="s">
        <v>6733</v>
      </c>
      <c r="C1323" t="s">
        <v>4652</v>
      </c>
      <c r="D1323">
        <v>2012</v>
      </c>
      <c r="F1323" t="s">
        <v>8003</v>
      </c>
      <c r="G1323" t="s">
        <v>164</v>
      </c>
      <c r="H1323">
        <v>1</v>
      </c>
      <c r="I1323">
        <v>1</v>
      </c>
      <c r="J1323">
        <v>0</v>
      </c>
      <c r="M1323" t="s">
        <v>578</v>
      </c>
      <c r="N1323" t="s">
        <v>87</v>
      </c>
      <c r="O1323" t="s">
        <v>578</v>
      </c>
      <c r="Q1323" t="s">
        <v>110</v>
      </c>
    </row>
    <row r="1324" spans="1:17" x14ac:dyDescent="0.25">
      <c r="A1324">
        <v>3677</v>
      </c>
      <c r="B1324" t="s">
        <v>6735</v>
      </c>
      <c r="C1324" t="s">
        <v>4652</v>
      </c>
      <c r="D1324">
        <v>2012</v>
      </c>
      <c r="F1324" t="s">
        <v>8003</v>
      </c>
      <c r="G1324" t="s">
        <v>164</v>
      </c>
      <c r="H1324">
        <v>0</v>
      </c>
      <c r="I1324">
        <v>0</v>
      </c>
      <c r="J1324">
        <v>1</v>
      </c>
      <c r="M1324" t="s">
        <v>578</v>
      </c>
      <c r="N1324" t="s">
        <v>87</v>
      </c>
      <c r="O1324" t="s">
        <v>578</v>
      </c>
      <c r="Q1324" t="s">
        <v>110</v>
      </c>
    </row>
    <row r="1325" spans="1:17" x14ac:dyDescent="0.25">
      <c r="A1325">
        <v>3535</v>
      </c>
      <c r="B1325" t="s">
        <v>6410</v>
      </c>
      <c r="C1325" t="s">
        <v>5999</v>
      </c>
      <c r="D1325">
        <v>2012</v>
      </c>
      <c r="F1325" t="s">
        <v>6152</v>
      </c>
      <c r="G1325" t="s">
        <v>6152</v>
      </c>
      <c r="H1325">
        <v>0</v>
      </c>
      <c r="I1325">
        <v>0</v>
      </c>
      <c r="J1325">
        <v>0</v>
      </c>
      <c r="L1325" t="s">
        <v>6160</v>
      </c>
      <c r="M1325" t="s">
        <v>151</v>
      </c>
      <c r="N1325" t="s">
        <v>87</v>
      </c>
      <c r="O1325" t="s">
        <v>153</v>
      </c>
      <c r="Q1325" t="s">
        <v>110</v>
      </c>
    </row>
    <row r="1326" spans="1:17" x14ac:dyDescent="0.25">
      <c r="A1326">
        <v>3357</v>
      </c>
      <c r="B1326" t="s">
        <v>6011</v>
      </c>
      <c r="C1326" t="s">
        <v>5999</v>
      </c>
      <c r="D1326">
        <v>2012</v>
      </c>
      <c r="F1326" t="s">
        <v>8003</v>
      </c>
      <c r="G1326" t="s">
        <v>156</v>
      </c>
      <c r="H1326">
        <v>0</v>
      </c>
      <c r="I1326">
        <v>0</v>
      </c>
      <c r="J1326">
        <v>1</v>
      </c>
      <c r="M1326" t="s">
        <v>151</v>
      </c>
      <c r="N1326" t="s">
        <v>87</v>
      </c>
      <c r="O1326" t="s">
        <v>153</v>
      </c>
      <c r="Q1326" t="s">
        <v>110</v>
      </c>
    </row>
    <row r="1327" spans="1:17" x14ac:dyDescent="0.25">
      <c r="A1327">
        <v>3351</v>
      </c>
      <c r="B1327" t="s">
        <v>5998</v>
      </c>
      <c r="C1327" t="s">
        <v>5999</v>
      </c>
      <c r="D1327">
        <v>2012</v>
      </c>
      <c r="F1327" t="s">
        <v>8003</v>
      </c>
      <c r="G1327" t="s">
        <v>156</v>
      </c>
      <c r="H1327">
        <v>0</v>
      </c>
      <c r="I1327">
        <v>0</v>
      </c>
      <c r="J1327">
        <v>1</v>
      </c>
      <c r="M1327" t="s">
        <v>151</v>
      </c>
      <c r="N1327" t="s">
        <v>87</v>
      </c>
      <c r="O1327" t="s">
        <v>153</v>
      </c>
      <c r="Q1327" t="s">
        <v>110</v>
      </c>
    </row>
    <row r="1328" spans="1:17" x14ac:dyDescent="0.25">
      <c r="A1328">
        <v>3788</v>
      </c>
      <c r="B1328" t="s">
        <v>5998</v>
      </c>
      <c r="C1328" t="s">
        <v>5999</v>
      </c>
      <c r="D1328">
        <v>2012</v>
      </c>
      <c r="F1328" t="s">
        <v>1485</v>
      </c>
      <c r="G1328" t="s">
        <v>1486</v>
      </c>
      <c r="H1328">
        <v>0</v>
      </c>
      <c r="I1328">
        <v>0</v>
      </c>
      <c r="J1328">
        <v>0</v>
      </c>
      <c r="M1328" t="s">
        <v>151</v>
      </c>
      <c r="N1328" t="s">
        <v>87</v>
      </c>
      <c r="O1328" t="s">
        <v>153</v>
      </c>
      <c r="Q1328" t="s">
        <v>110</v>
      </c>
    </row>
    <row r="1329" spans="1:17" x14ac:dyDescent="0.25">
      <c r="A1329">
        <v>3534</v>
      </c>
      <c r="B1329" t="s">
        <v>6407</v>
      </c>
      <c r="C1329" t="s">
        <v>5999</v>
      </c>
      <c r="D1329">
        <v>2012</v>
      </c>
      <c r="F1329" t="s">
        <v>8003</v>
      </c>
      <c r="G1329" t="s">
        <v>104</v>
      </c>
      <c r="H1329">
        <v>1</v>
      </c>
      <c r="I1329">
        <v>0</v>
      </c>
      <c r="J1329">
        <v>0</v>
      </c>
      <c r="M1329" t="s">
        <v>151</v>
      </c>
      <c r="N1329" t="s">
        <v>87</v>
      </c>
      <c r="O1329" t="s">
        <v>153</v>
      </c>
      <c r="Q1329" t="s">
        <v>110</v>
      </c>
    </row>
    <row r="1330" spans="1:17" x14ac:dyDescent="0.25">
      <c r="A1330">
        <v>3793</v>
      </c>
      <c r="B1330" t="s">
        <v>6837</v>
      </c>
      <c r="C1330" t="s">
        <v>6838</v>
      </c>
      <c r="D1330">
        <v>2012</v>
      </c>
      <c r="E1330" t="s">
        <v>79</v>
      </c>
      <c r="F1330" t="s">
        <v>79</v>
      </c>
      <c r="G1330" t="s">
        <v>80</v>
      </c>
      <c r="H1330">
        <v>1</v>
      </c>
      <c r="I1330">
        <v>0</v>
      </c>
      <c r="J1330">
        <v>0</v>
      </c>
      <c r="K1330" t="s">
        <v>6840</v>
      </c>
      <c r="L1330" t="s">
        <v>79</v>
      </c>
      <c r="M1330" t="s">
        <v>79</v>
      </c>
      <c r="N1330" t="s">
        <v>87</v>
      </c>
      <c r="O1330" t="s">
        <v>79</v>
      </c>
      <c r="Q1330" t="s">
        <v>668</v>
      </c>
    </row>
    <row r="1331" spans="1:17" x14ac:dyDescent="0.25">
      <c r="A1331">
        <v>2726</v>
      </c>
      <c r="B1331" t="s">
        <v>4942</v>
      </c>
      <c r="C1331" t="s">
        <v>4943</v>
      </c>
      <c r="D1331">
        <v>2011</v>
      </c>
      <c r="F1331" t="s">
        <v>8003</v>
      </c>
      <c r="G1331" t="s">
        <v>1499</v>
      </c>
      <c r="H1331">
        <v>1</v>
      </c>
      <c r="I1331">
        <v>0</v>
      </c>
      <c r="J1331">
        <v>0</v>
      </c>
      <c r="M1331" t="s">
        <v>79</v>
      </c>
      <c r="N1331" t="s">
        <v>87</v>
      </c>
      <c r="O1331" t="s">
        <v>79</v>
      </c>
      <c r="Q1331" t="s">
        <v>135</v>
      </c>
    </row>
    <row r="1332" spans="1:17" x14ac:dyDescent="0.25">
      <c r="A1332">
        <v>2747</v>
      </c>
      <c r="B1332" t="s">
        <v>4984</v>
      </c>
      <c r="C1332" t="s">
        <v>4943</v>
      </c>
      <c r="D1332">
        <v>2011</v>
      </c>
      <c r="F1332" t="s">
        <v>8003</v>
      </c>
      <c r="G1332" t="s">
        <v>1499</v>
      </c>
      <c r="H1332">
        <v>1</v>
      </c>
      <c r="I1332">
        <v>0</v>
      </c>
      <c r="J1332">
        <v>0</v>
      </c>
      <c r="M1332" t="s">
        <v>79</v>
      </c>
      <c r="N1332" t="s">
        <v>87</v>
      </c>
      <c r="O1332" t="s">
        <v>79</v>
      </c>
      <c r="Q1332" t="s">
        <v>135</v>
      </c>
    </row>
    <row r="1333" spans="1:17" x14ac:dyDescent="0.25">
      <c r="A1333">
        <v>3691</v>
      </c>
      <c r="B1333" t="s">
        <v>6762</v>
      </c>
      <c r="C1333" t="s">
        <v>4943</v>
      </c>
      <c r="D1333">
        <v>2012</v>
      </c>
      <c r="E1333" t="s">
        <v>79</v>
      </c>
      <c r="F1333" t="s">
        <v>79</v>
      </c>
      <c r="G1333" t="s">
        <v>80</v>
      </c>
      <c r="H1333">
        <v>1</v>
      </c>
      <c r="I1333">
        <v>1</v>
      </c>
      <c r="J1333">
        <v>0</v>
      </c>
      <c r="K1333" t="s">
        <v>6763</v>
      </c>
      <c r="L1333" t="s">
        <v>79</v>
      </c>
      <c r="M1333" t="s">
        <v>79</v>
      </c>
      <c r="N1333" t="s">
        <v>87</v>
      </c>
      <c r="O1333" t="s">
        <v>79</v>
      </c>
      <c r="Q1333" t="s">
        <v>135</v>
      </c>
    </row>
    <row r="1334" spans="1:17" x14ac:dyDescent="0.25">
      <c r="A1334">
        <v>3539</v>
      </c>
      <c r="B1334" t="s">
        <v>6422</v>
      </c>
      <c r="C1334" t="s">
        <v>5352</v>
      </c>
      <c r="D1334">
        <v>2012</v>
      </c>
      <c r="F1334" t="s">
        <v>6152</v>
      </c>
      <c r="G1334" t="s">
        <v>6152</v>
      </c>
      <c r="H1334">
        <v>0</v>
      </c>
      <c r="I1334">
        <v>0</v>
      </c>
      <c r="J1334">
        <v>0</v>
      </c>
      <c r="M1334" t="s">
        <v>151</v>
      </c>
      <c r="N1334" t="s">
        <v>87</v>
      </c>
      <c r="O1334" t="s">
        <v>153</v>
      </c>
      <c r="Q1334" t="s">
        <v>668</v>
      </c>
    </row>
    <row r="1335" spans="1:17" x14ac:dyDescent="0.25">
      <c r="A1335">
        <v>3002</v>
      </c>
      <c r="B1335" t="s">
        <v>5351</v>
      </c>
      <c r="C1335" t="s">
        <v>5352</v>
      </c>
      <c r="D1335">
        <v>2012</v>
      </c>
      <c r="F1335" t="s">
        <v>8003</v>
      </c>
      <c r="G1335" t="s">
        <v>164</v>
      </c>
      <c r="H1335">
        <v>0</v>
      </c>
      <c r="I1335">
        <v>0</v>
      </c>
      <c r="J1335">
        <v>1</v>
      </c>
      <c r="M1335" t="s">
        <v>151</v>
      </c>
      <c r="N1335" t="s">
        <v>87</v>
      </c>
      <c r="O1335" t="s">
        <v>153</v>
      </c>
      <c r="Q1335" t="s">
        <v>668</v>
      </c>
    </row>
    <row r="1336" spans="1:17" x14ac:dyDescent="0.25">
      <c r="A1336">
        <v>3538</v>
      </c>
      <c r="B1336" t="s">
        <v>6419</v>
      </c>
      <c r="C1336" t="s">
        <v>5352</v>
      </c>
      <c r="D1336">
        <v>2012</v>
      </c>
      <c r="F1336" t="s">
        <v>8003</v>
      </c>
      <c r="G1336" t="s">
        <v>164</v>
      </c>
      <c r="H1336">
        <v>1</v>
      </c>
      <c r="I1336">
        <v>0</v>
      </c>
      <c r="J1336">
        <v>0</v>
      </c>
      <c r="M1336" t="s">
        <v>151</v>
      </c>
      <c r="N1336" t="s">
        <v>87</v>
      </c>
      <c r="O1336" t="s">
        <v>153</v>
      </c>
      <c r="Q1336" t="s">
        <v>668</v>
      </c>
    </row>
    <row r="1337" spans="1:17" x14ac:dyDescent="0.25">
      <c r="A1337">
        <v>4240</v>
      </c>
      <c r="B1337" t="s">
        <v>7160</v>
      </c>
      <c r="C1337" t="s">
        <v>5352</v>
      </c>
      <c r="D1337">
        <v>2013</v>
      </c>
      <c r="F1337" t="s">
        <v>8003</v>
      </c>
      <c r="G1337" t="s">
        <v>6983</v>
      </c>
      <c r="H1337">
        <v>0</v>
      </c>
      <c r="I1337">
        <v>0</v>
      </c>
      <c r="J1337">
        <v>1</v>
      </c>
      <c r="M1337" t="s">
        <v>151</v>
      </c>
      <c r="N1337" t="s">
        <v>87</v>
      </c>
      <c r="O1337" t="s">
        <v>153</v>
      </c>
      <c r="Q1337" t="s">
        <v>668</v>
      </c>
    </row>
    <row r="1338" spans="1:17" x14ac:dyDescent="0.25">
      <c r="A1338">
        <v>3358</v>
      </c>
      <c r="B1338" t="s">
        <v>6014</v>
      </c>
      <c r="C1338" t="s">
        <v>6015</v>
      </c>
      <c r="D1338">
        <v>2012</v>
      </c>
      <c r="F1338" t="s">
        <v>8003</v>
      </c>
      <c r="G1338" t="s">
        <v>164</v>
      </c>
      <c r="H1338">
        <v>0</v>
      </c>
      <c r="I1338">
        <v>0</v>
      </c>
      <c r="J1338">
        <v>1</v>
      </c>
      <c r="M1338" t="s">
        <v>79</v>
      </c>
      <c r="N1338" t="s">
        <v>87</v>
      </c>
      <c r="O1338" t="s">
        <v>79</v>
      </c>
      <c r="Q1338" t="s">
        <v>135</v>
      </c>
    </row>
    <row r="1339" spans="1:17" x14ac:dyDescent="0.25">
      <c r="A1339">
        <v>3359</v>
      </c>
      <c r="B1339" t="s">
        <v>6017</v>
      </c>
      <c r="C1339" t="s">
        <v>6015</v>
      </c>
      <c r="D1339">
        <v>2012</v>
      </c>
      <c r="F1339" t="s">
        <v>8003</v>
      </c>
      <c r="G1339" t="s">
        <v>164</v>
      </c>
      <c r="H1339">
        <v>0</v>
      </c>
      <c r="I1339">
        <v>0</v>
      </c>
      <c r="J1339">
        <v>1</v>
      </c>
      <c r="M1339" t="s">
        <v>79</v>
      </c>
      <c r="N1339" t="s">
        <v>87</v>
      </c>
      <c r="O1339" t="s">
        <v>79</v>
      </c>
      <c r="Q1339" t="s">
        <v>135</v>
      </c>
    </row>
    <row r="1340" spans="1:17" x14ac:dyDescent="0.25">
      <c r="A1340">
        <v>3690</v>
      </c>
      <c r="B1340" t="s">
        <v>6759</v>
      </c>
      <c r="C1340" t="s">
        <v>6015</v>
      </c>
      <c r="D1340">
        <v>2012</v>
      </c>
      <c r="E1340" t="s">
        <v>79</v>
      </c>
      <c r="F1340" t="s">
        <v>79</v>
      </c>
      <c r="G1340" t="s">
        <v>80</v>
      </c>
      <c r="H1340">
        <v>1</v>
      </c>
      <c r="I1340">
        <v>1</v>
      </c>
      <c r="J1340">
        <v>0</v>
      </c>
      <c r="K1340" t="s">
        <v>6305</v>
      </c>
      <c r="L1340" t="s">
        <v>79</v>
      </c>
      <c r="M1340" t="s">
        <v>79</v>
      </c>
      <c r="N1340" t="s">
        <v>87</v>
      </c>
      <c r="O1340" t="s">
        <v>79</v>
      </c>
      <c r="Q1340" t="s">
        <v>135</v>
      </c>
    </row>
    <row r="1341" spans="1:17" x14ac:dyDescent="0.25">
      <c r="A1341">
        <v>3360</v>
      </c>
      <c r="B1341" t="s">
        <v>6020</v>
      </c>
      <c r="C1341" t="s">
        <v>6021</v>
      </c>
      <c r="D1341">
        <v>2012</v>
      </c>
      <c r="F1341" t="s">
        <v>8003</v>
      </c>
      <c r="G1341" t="s">
        <v>164</v>
      </c>
      <c r="H1341">
        <v>0</v>
      </c>
      <c r="I1341">
        <v>0</v>
      </c>
      <c r="J1341">
        <v>1</v>
      </c>
      <c r="M1341" t="s">
        <v>151</v>
      </c>
      <c r="N1341" t="s">
        <v>87</v>
      </c>
      <c r="O1341" t="s">
        <v>153</v>
      </c>
      <c r="Q1341" t="s">
        <v>135</v>
      </c>
    </row>
    <row r="1342" spans="1:17" x14ac:dyDescent="0.25">
      <c r="A1342">
        <v>3792</v>
      </c>
      <c r="B1342" t="s">
        <v>6020</v>
      </c>
      <c r="C1342" t="s">
        <v>6021</v>
      </c>
      <c r="D1342">
        <v>2012</v>
      </c>
      <c r="F1342" t="s">
        <v>1485</v>
      </c>
      <c r="G1342" t="s">
        <v>1486</v>
      </c>
      <c r="H1342">
        <v>0</v>
      </c>
      <c r="I1342">
        <v>0</v>
      </c>
      <c r="J1342">
        <v>0</v>
      </c>
      <c r="M1342" t="s">
        <v>151</v>
      </c>
      <c r="N1342" t="s">
        <v>87</v>
      </c>
      <c r="O1342" t="s">
        <v>153</v>
      </c>
      <c r="Q1342" t="s">
        <v>135</v>
      </c>
    </row>
    <row r="1343" spans="1:17" x14ac:dyDescent="0.25">
      <c r="A1343">
        <v>3560</v>
      </c>
      <c r="B1343" t="s">
        <v>6467</v>
      </c>
      <c r="C1343" t="s">
        <v>6021</v>
      </c>
      <c r="D1343">
        <v>2012</v>
      </c>
      <c r="F1343" t="s">
        <v>8003</v>
      </c>
      <c r="G1343" t="s">
        <v>156</v>
      </c>
      <c r="H1343">
        <v>1</v>
      </c>
      <c r="I1343">
        <v>1</v>
      </c>
      <c r="J1343">
        <v>0</v>
      </c>
      <c r="M1343" t="s">
        <v>151</v>
      </c>
      <c r="N1343" t="s">
        <v>87</v>
      </c>
      <c r="O1343" t="s">
        <v>153</v>
      </c>
      <c r="Q1343" t="s">
        <v>135</v>
      </c>
    </row>
    <row r="1344" spans="1:17" x14ac:dyDescent="0.25">
      <c r="A1344">
        <v>1274</v>
      </c>
      <c r="B1344" t="s">
        <v>2850</v>
      </c>
      <c r="C1344" t="s">
        <v>2851</v>
      </c>
      <c r="D1344">
        <v>2007</v>
      </c>
      <c r="F1344" t="s">
        <v>8003</v>
      </c>
      <c r="G1344" t="s">
        <v>104</v>
      </c>
      <c r="H1344">
        <v>1</v>
      </c>
      <c r="I1344">
        <v>0</v>
      </c>
      <c r="J1344">
        <v>0</v>
      </c>
      <c r="M1344" t="s">
        <v>79</v>
      </c>
      <c r="N1344" t="s">
        <v>87</v>
      </c>
      <c r="O1344" t="s">
        <v>79</v>
      </c>
      <c r="Q1344" t="s">
        <v>135</v>
      </c>
    </row>
    <row r="1345" spans="1:17" x14ac:dyDescent="0.25">
      <c r="A1345">
        <v>3361</v>
      </c>
      <c r="B1345" t="s">
        <v>6023</v>
      </c>
      <c r="C1345" t="s">
        <v>2851</v>
      </c>
      <c r="D1345">
        <v>2012</v>
      </c>
      <c r="F1345" t="s">
        <v>8003</v>
      </c>
      <c r="G1345" t="s">
        <v>156</v>
      </c>
      <c r="H1345">
        <v>0</v>
      </c>
      <c r="I1345">
        <v>0</v>
      </c>
      <c r="J1345">
        <v>1</v>
      </c>
      <c r="M1345" t="s">
        <v>79</v>
      </c>
      <c r="N1345" t="s">
        <v>87</v>
      </c>
      <c r="O1345" t="s">
        <v>79</v>
      </c>
      <c r="Q1345" t="s">
        <v>135</v>
      </c>
    </row>
    <row r="1346" spans="1:17" x14ac:dyDescent="0.25">
      <c r="A1346">
        <v>3565</v>
      </c>
      <c r="B1346" t="s">
        <v>6477</v>
      </c>
      <c r="C1346" t="s">
        <v>2851</v>
      </c>
      <c r="D1346">
        <v>2012</v>
      </c>
      <c r="E1346" t="s">
        <v>79</v>
      </c>
      <c r="F1346" t="s">
        <v>79</v>
      </c>
      <c r="G1346" t="s">
        <v>80</v>
      </c>
      <c r="H1346">
        <v>1</v>
      </c>
      <c r="I1346">
        <v>1</v>
      </c>
      <c r="J1346">
        <v>0</v>
      </c>
      <c r="K1346" t="s">
        <v>6162</v>
      </c>
      <c r="L1346" t="s">
        <v>79</v>
      </c>
      <c r="M1346" t="s">
        <v>79</v>
      </c>
      <c r="N1346" t="s">
        <v>87</v>
      </c>
      <c r="O1346" t="s">
        <v>79</v>
      </c>
      <c r="Q1346" t="s">
        <v>135</v>
      </c>
    </row>
    <row r="1347" spans="1:17" x14ac:dyDescent="0.25">
      <c r="A1347">
        <v>2727</v>
      </c>
      <c r="B1347" t="s">
        <v>4945</v>
      </c>
      <c r="C1347" t="s">
        <v>4946</v>
      </c>
      <c r="D1347">
        <v>2011</v>
      </c>
      <c r="F1347" t="s">
        <v>8003</v>
      </c>
      <c r="G1347" t="s">
        <v>1499</v>
      </c>
      <c r="H1347">
        <v>1</v>
      </c>
      <c r="I1347">
        <v>0</v>
      </c>
      <c r="J1347">
        <v>0</v>
      </c>
      <c r="M1347" t="s">
        <v>79</v>
      </c>
      <c r="N1347" t="s">
        <v>87</v>
      </c>
      <c r="O1347" t="s">
        <v>79</v>
      </c>
      <c r="Q1347" t="s">
        <v>135</v>
      </c>
    </row>
    <row r="1348" spans="1:17" x14ac:dyDescent="0.25">
      <c r="A1348">
        <v>2728</v>
      </c>
      <c r="B1348" t="s">
        <v>4949</v>
      </c>
      <c r="C1348" t="s">
        <v>4946</v>
      </c>
      <c r="D1348">
        <v>2011</v>
      </c>
      <c r="F1348" t="s">
        <v>8003</v>
      </c>
      <c r="G1348" t="s">
        <v>1499</v>
      </c>
      <c r="H1348">
        <v>0</v>
      </c>
      <c r="I1348">
        <v>0</v>
      </c>
      <c r="J1348">
        <v>1</v>
      </c>
      <c r="M1348" t="s">
        <v>79</v>
      </c>
      <c r="N1348" t="s">
        <v>87</v>
      </c>
      <c r="O1348" t="s">
        <v>79</v>
      </c>
      <c r="Q1348" t="s">
        <v>135</v>
      </c>
    </row>
    <row r="1349" spans="1:17" x14ac:dyDescent="0.25">
      <c r="A1349">
        <v>2738</v>
      </c>
      <c r="B1349" t="s">
        <v>4969</v>
      </c>
      <c r="C1349" t="s">
        <v>4946</v>
      </c>
      <c r="D1349">
        <v>2011</v>
      </c>
      <c r="F1349" t="s">
        <v>8003</v>
      </c>
      <c r="G1349" t="s">
        <v>1499</v>
      </c>
      <c r="H1349">
        <v>0</v>
      </c>
      <c r="I1349">
        <v>0</v>
      </c>
      <c r="J1349">
        <v>1</v>
      </c>
      <c r="M1349" t="s">
        <v>79</v>
      </c>
      <c r="N1349" t="s">
        <v>87</v>
      </c>
      <c r="O1349" t="s">
        <v>79</v>
      </c>
      <c r="Q1349" t="s">
        <v>135</v>
      </c>
    </row>
    <row r="1350" spans="1:17" x14ac:dyDescent="0.25">
      <c r="A1350">
        <v>2753</v>
      </c>
      <c r="B1350" t="s">
        <v>4991</v>
      </c>
      <c r="C1350" t="s">
        <v>4946</v>
      </c>
      <c r="D1350">
        <v>2011</v>
      </c>
      <c r="F1350" t="s">
        <v>8003</v>
      </c>
      <c r="G1350" t="s">
        <v>1499</v>
      </c>
      <c r="H1350">
        <v>1</v>
      </c>
      <c r="I1350">
        <v>0</v>
      </c>
      <c r="J1350">
        <v>0</v>
      </c>
      <c r="M1350" t="s">
        <v>79</v>
      </c>
      <c r="N1350" t="s">
        <v>87</v>
      </c>
      <c r="O1350" t="s">
        <v>79</v>
      </c>
      <c r="Q1350" t="s">
        <v>135</v>
      </c>
    </row>
    <row r="1351" spans="1:17" x14ac:dyDescent="0.25">
      <c r="A1351">
        <v>3525</v>
      </c>
      <c r="B1351" t="s">
        <v>6389</v>
      </c>
      <c r="C1351" t="s">
        <v>4946</v>
      </c>
      <c r="D1351">
        <v>2012</v>
      </c>
      <c r="E1351" t="s">
        <v>79</v>
      </c>
      <c r="F1351" t="s">
        <v>79</v>
      </c>
      <c r="G1351" t="s">
        <v>80</v>
      </c>
      <c r="H1351">
        <v>1</v>
      </c>
      <c r="I1351">
        <v>1</v>
      </c>
      <c r="J1351">
        <v>0</v>
      </c>
      <c r="K1351" t="s">
        <v>6162</v>
      </c>
      <c r="L1351" t="s">
        <v>79</v>
      </c>
      <c r="M1351" t="s">
        <v>79</v>
      </c>
      <c r="N1351" t="s">
        <v>87</v>
      </c>
      <c r="O1351" t="s">
        <v>79</v>
      </c>
      <c r="Q1351" t="s">
        <v>135</v>
      </c>
    </row>
    <row r="1352" spans="1:17" x14ac:dyDescent="0.25">
      <c r="A1352">
        <v>3373</v>
      </c>
      <c r="B1352" t="s">
        <v>6048</v>
      </c>
      <c r="C1352" t="s">
        <v>6049</v>
      </c>
      <c r="D1352">
        <v>2012</v>
      </c>
      <c r="F1352" t="s">
        <v>8003</v>
      </c>
      <c r="G1352" t="s">
        <v>104</v>
      </c>
      <c r="H1352">
        <v>1</v>
      </c>
      <c r="I1352">
        <v>0</v>
      </c>
      <c r="J1352">
        <v>0</v>
      </c>
      <c r="M1352" t="s">
        <v>79</v>
      </c>
      <c r="N1352" t="s">
        <v>87</v>
      </c>
      <c r="O1352" t="s">
        <v>79</v>
      </c>
      <c r="Q1352" t="s">
        <v>135</v>
      </c>
    </row>
    <row r="1353" spans="1:17" x14ac:dyDescent="0.25">
      <c r="A1353">
        <v>3526</v>
      </c>
      <c r="B1353" t="s">
        <v>6391</v>
      </c>
      <c r="C1353" t="s">
        <v>6049</v>
      </c>
      <c r="D1353">
        <v>2012</v>
      </c>
      <c r="E1353" t="s">
        <v>79</v>
      </c>
      <c r="F1353" t="s">
        <v>79</v>
      </c>
      <c r="G1353" t="s">
        <v>80</v>
      </c>
      <c r="H1353">
        <v>1</v>
      </c>
      <c r="I1353">
        <v>1</v>
      </c>
      <c r="J1353">
        <v>0</v>
      </c>
      <c r="K1353" t="s">
        <v>6162</v>
      </c>
      <c r="L1353" t="s">
        <v>79</v>
      </c>
      <c r="M1353" t="s">
        <v>79</v>
      </c>
      <c r="N1353" t="s">
        <v>87</v>
      </c>
      <c r="O1353" t="s">
        <v>79</v>
      </c>
      <c r="Q1353" t="s">
        <v>135</v>
      </c>
    </row>
    <row r="1354" spans="1:17" x14ac:dyDescent="0.25">
      <c r="A1354">
        <v>3372</v>
      </c>
      <c r="B1354" t="s">
        <v>6045</v>
      </c>
      <c r="C1354" t="s">
        <v>6046</v>
      </c>
      <c r="D1354">
        <v>2012</v>
      </c>
      <c r="F1354" t="s">
        <v>8003</v>
      </c>
      <c r="G1354" t="s">
        <v>164</v>
      </c>
      <c r="H1354">
        <v>0</v>
      </c>
      <c r="I1354">
        <v>0</v>
      </c>
      <c r="J1354">
        <v>1</v>
      </c>
      <c r="M1354" t="s">
        <v>151</v>
      </c>
      <c r="N1354" t="s">
        <v>87</v>
      </c>
      <c r="O1354" t="s">
        <v>153</v>
      </c>
      <c r="Q1354" t="s">
        <v>135</v>
      </c>
    </row>
    <row r="1355" spans="1:17" x14ac:dyDescent="0.25">
      <c r="A1355">
        <v>3527</v>
      </c>
      <c r="B1355" t="s">
        <v>6045</v>
      </c>
      <c r="C1355" t="s">
        <v>6046</v>
      </c>
      <c r="D1355">
        <v>2012</v>
      </c>
      <c r="F1355" t="s">
        <v>8003</v>
      </c>
      <c r="G1355" t="s">
        <v>164</v>
      </c>
      <c r="H1355">
        <v>0</v>
      </c>
      <c r="I1355">
        <v>0</v>
      </c>
      <c r="J1355">
        <v>1</v>
      </c>
      <c r="M1355" t="s">
        <v>151</v>
      </c>
      <c r="N1355" t="s">
        <v>87</v>
      </c>
      <c r="O1355" t="s">
        <v>153</v>
      </c>
      <c r="Q1355" t="s">
        <v>135</v>
      </c>
    </row>
    <row r="1356" spans="1:17" x14ac:dyDescent="0.25">
      <c r="A1356">
        <v>3790</v>
      </c>
      <c r="B1356" t="s">
        <v>6045</v>
      </c>
      <c r="C1356" t="s">
        <v>6046</v>
      </c>
      <c r="D1356">
        <v>2012</v>
      </c>
      <c r="F1356" t="s">
        <v>1485</v>
      </c>
      <c r="G1356" t="s">
        <v>1486</v>
      </c>
      <c r="H1356">
        <v>0</v>
      </c>
      <c r="I1356">
        <v>0</v>
      </c>
      <c r="J1356">
        <v>0</v>
      </c>
      <c r="M1356" t="s">
        <v>151</v>
      </c>
      <c r="N1356" t="s">
        <v>87</v>
      </c>
      <c r="O1356" t="s">
        <v>153</v>
      </c>
      <c r="Q1356" t="s">
        <v>135</v>
      </c>
    </row>
    <row r="1357" spans="1:17" x14ac:dyDescent="0.25">
      <c r="A1357">
        <v>2585</v>
      </c>
      <c r="B1357" t="s">
        <v>4696</v>
      </c>
      <c r="C1357" t="s">
        <v>4697</v>
      </c>
      <c r="D1357">
        <v>2010</v>
      </c>
      <c r="F1357" t="s">
        <v>8003</v>
      </c>
      <c r="G1357" t="s">
        <v>4610</v>
      </c>
      <c r="H1357">
        <v>0</v>
      </c>
      <c r="I1357">
        <v>0</v>
      </c>
      <c r="J1357">
        <v>1</v>
      </c>
      <c r="M1357" t="s">
        <v>778</v>
      </c>
      <c r="N1357" t="s">
        <v>87</v>
      </c>
      <c r="O1357" t="s">
        <v>779</v>
      </c>
      <c r="Q1357" t="s">
        <v>135</v>
      </c>
    </row>
    <row r="1358" spans="1:17" x14ac:dyDescent="0.25">
      <c r="A1358">
        <v>2751</v>
      </c>
      <c r="B1358" t="s">
        <v>4989</v>
      </c>
      <c r="C1358" t="s">
        <v>4697</v>
      </c>
      <c r="D1358">
        <v>2011</v>
      </c>
      <c r="F1358" t="s">
        <v>8003</v>
      </c>
      <c r="G1358" t="s">
        <v>1499</v>
      </c>
      <c r="H1358">
        <v>1</v>
      </c>
      <c r="I1358">
        <v>0</v>
      </c>
      <c r="J1358">
        <v>0</v>
      </c>
      <c r="M1358" t="s">
        <v>778</v>
      </c>
      <c r="N1358" t="s">
        <v>87</v>
      </c>
      <c r="O1358" t="s">
        <v>779</v>
      </c>
      <c r="Q1358" t="s">
        <v>135</v>
      </c>
    </row>
    <row r="1359" spans="1:17" x14ac:dyDescent="0.25">
      <c r="A1359">
        <v>2754</v>
      </c>
      <c r="B1359" t="s">
        <v>4992</v>
      </c>
      <c r="C1359" t="s">
        <v>4697</v>
      </c>
      <c r="D1359">
        <v>2011</v>
      </c>
      <c r="F1359" t="s">
        <v>8003</v>
      </c>
      <c r="G1359" t="s">
        <v>1499</v>
      </c>
      <c r="H1359">
        <v>1</v>
      </c>
      <c r="I1359">
        <v>0</v>
      </c>
      <c r="J1359">
        <v>0</v>
      </c>
      <c r="M1359" t="s">
        <v>778</v>
      </c>
      <c r="N1359" t="s">
        <v>87</v>
      </c>
      <c r="O1359" t="s">
        <v>779</v>
      </c>
      <c r="Q1359" t="s">
        <v>135</v>
      </c>
    </row>
    <row r="1360" spans="1:17" x14ac:dyDescent="0.25">
      <c r="A1360">
        <v>3686</v>
      </c>
      <c r="B1360" t="s">
        <v>6752</v>
      </c>
      <c r="C1360" t="s">
        <v>4697</v>
      </c>
      <c r="D1360">
        <v>2012</v>
      </c>
      <c r="F1360" t="s">
        <v>8003</v>
      </c>
      <c r="G1360" t="s">
        <v>156</v>
      </c>
      <c r="H1360">
        <v>0</v>
      </c>
      <c r="I1360">
        <v>0</v>
      </c>
      <c r="J1360">
        <v>1</v>
      </c>
      <c r="M1360" t="s">
        <v>778</v>
      </c>
      <c r="N1360" t="s">
        <v>87</v>
      </c>
      <c r="O1360" t="s">
        <v>779</v>
      </c>
      <c r="Q1360" t="s">
        <v>135</v>
      </c>
    </row>
    <row r="1361" spans="1:17" x14ac:dyDescent="0.25">
      <c r="A1361">
        <v>2734</v>
      </c>
      <c r="B1361" t="s">
        <v>4958</v>
      </c>
      <c r="C1361" t="s">
        <v>4959</v>
      </c>
      <c r="D1361">
        <v>2011</v>
      </c>
      <c r="F1361" t="s">
        <v>8003</v>
      </c>
      <c r="G1361" t="s">
        <v>1499</v>
      </c>
      <c r="H1361">
        <v>1</v>
      </c>
      <c r="I1361">
        <v>0</v>
      </c>
      <c r="J1361">
        <v>0</v>
      </c>
      <c r="M1361" t="s">
        <v>778</v>
      </c>
      <c r="N1361" t="s">
        <v>87</v>
      </c>
      <c r="O1361" t="s">
        <v>779</v>
      </c>
      <c r="Q1361" t="s">
        <v>135</v>
      </c>
    </row>
    <row r="1362" spans="1:17" x14ac:dyDescent="0.25">
      <c r="A1362">
        <v>2735</v>
      </c>
      <c r="B1362" t="s">
        <v>4962</v>
      </c>
      <c r="C1362" t="s">
        <v>4959</v>
      </c>
      <c r="D1362">
        <v>2011</v>
      </c>
      <c r="F1362" t="s">
        <v>8003</v>
      </c>
      <c r="G1362" t="s">
        <v>1499</v>
      </c>
      <c r="H1362">
        <v>0</v>
      </c>
      <c r="I1362">
        <v>0</v>
      </c>
      <c r="J1362">
        <v>1</v>
      </c>
      <c r="M1362" t="s">
        <v>778</v>
      </c>
      <c r="N1362" t="s">
        <v>87</v>
      </c>
      <c r="O1362" t="s">
        <v>779</v>
      </c>
      <c r="Q1362" t="s">
        <v>135</v>
      </c>
    </row>
    <row r="1363" spans="1:17" x14ac:dyDescent="0.25">
      <c r="A1363">
        <v>2749</v>
      </c>
      <c r="B1363" t="s">
        <v>4986</v>
      </c>
      <c r="C1363" t="s">
        <v>4959</v>
      </c>
      <c r="D1363">
        <v>2011</v>
      </c>
      <c r="F1363" t="s">
        <v>8003</v>
      </c>
      <c r="G1363" t="s">
        <v>1499</v>
      </c>
      <c r="H1363">
        <v>1</v>
      </c>
      <c r="I1363">
        <v>0</v>
      </c>
      <c r="J1363">
        <v>0</v>
      </c>
      <c r="M1363" t="s">
        <v>778</v>
      </c>
      <c r="N1363" t="s">
        <v>87</v>
      </c>
      <c r="O1363" t="s">
        <v>779</v>
      </c>
      <c r="Q1363" t="s">
        <v>135</v>
      </c>
    </row>
    <row r="1364" spans="1:17" x14ac:dyDescent="0.25">
      <c r="A1364">
        <v>3537</v>
      </c>
      <c r="B1364" t="s">
        <v>6416</v>
      </c>
      <c r="C1364" t="s">
        <v>4959</v>
      </c>
      <c r="D1364">
        <v>2012</v>
      </c>
      <c r="F1364" t="s">
        <v>8003</v>
      </c>
      <c r="G1364" t="s">
        <v>156</v>
      </c>
      <c r="H1364">
        <v>0</v>
      </c>
      <c r="I1364">
        <v>1</v>
      </c>
      <c r="J1364">
        <v>0</v>
      </c>
      <c r="M1364" t="s">
        <v>778</v>
      </c>
      <c r="N1364" t="s">
        <v>87</v>
      </c>
      <c r="O1364" t="s">
        <v>779</v>
      </c>
      <c r="Q1364" t="s">
        <v>135</v>
      </c>
    </row>
    <row r="1365" spans="1:17" x14ac:dyDescent="0.25">
      <c r="A1365">
        <v>3688</v>
      </c>
      <c r="B1365" t="s">
        <v>6755</v>
      </c>
      <c r="C1365" t="s">
        <v>4959</v>
      </c>
      <c r="D1365">
        <v>2012</v>
      </c>
      <c r="F1365" t="s">
        <v>8003</v>
      </c>
      <c r="G1365" t="s">
        <v>164</v>
      </c>
      <c r="H1365">
        <v>0</v>
      </c>
      <c r="I1365">
        <v>0</v>
      </c>
      <c r="J1365">
        <v>1</v>
      </c>
      <c r="M1365" t="s">
        <v>778</v>
      </c>
      <c r="N1365" t="s">
        <v>87</v>
      </c>
      <c r="O1365" t="s">
        <v>779</v>
      </c>
      <c r="Q1365" t="s">
        <v>135</v>
      </c>
    </row>
    <row r="1366" spans="1:17" x14ac:dyDescent="0.25">
      <c r="A1366">
        <v>3689</v>
      </c>
      <c r="B1366" t="s">
        <v>6757</v>
      </c>
      <c r="C1366" t="s">
        <v>4959</v>
      </c>
      <c r="D1366">
        <v>2012</v>
      </c>
      <c r="F1366" t="s">
        <v>8003</v>
      </c>
      <c r="G1366" t="s">
        <v>164</v>
      </c>
      <c r="H1366">
        <v>0</v>
      </c>
      <c r="I1366">
        <v>0</v>
      </c>
      <c r="J1366">
        <v>1</v>
      </c>
      <c r="M1366" t="s">
        <v>778</v>
      </c>
      <c r="N1366" t="s">
        <v>87</v>
      </c>
      <c r="O1366" t="s">
        <v>779</v>
      </c>
      <c r="Q1366" t="s">
        <v>135</v>
      </c>
    </row>
    <row r="1367" spans="1:17" x14ac:dyDescent="0.25">
      <c r="A1367">
        <v>3693</v>
      </c>
      <c r="B1367" t="s">
        <v>6768</v>
      </c>
      <c r="C1367" t="s">
        <v>6769</v>
      </c>
      <c r="D1367">
        <v>2012</v>
      </c>
      <c r="E1367" t="s">
        <v>79</v>
      </c>
      <c r="F1367" t="s">
        <v>79</v>
      </c>
      <c r="G1367" t="s">
        <v>80</v>
      </c>
      <c r="H1367">
        <v>1</v>
      </c>
      <c r="I1367">
        <v>1</v>
      </c>
      <c r="J1367">
        <v>0</v>
      </c>
      <c r="K1367" t="s">
        <v>6305</v>
      </c>
      <c r="L1367" t="s">
        <v>79</v>
      </c>
      <c r="M1367" t="s">
        <v>79</v>
      </c>
      <c r="N1367" t="s">
        <v>87</v>
      </c>
      <c r="O1367" t="s">
        <v>79</v>
      </c>
      <c r="Q1367" t="s">
        <v>135</v>
      </c>
    </row>
    <row r="1368" spans="1:17" x14ac:dyDescent="0.25">
      <c r="A1368">
        <v>3383</v>
      </c>
      <c r="B1368" t="s">
        <v>6072</v>
      </c>
      <c r="C1368" t="s">
        <v>6073</v>
      </c>
      <c r="D1368">
        <v>2012</v>
      </c>
      <c r="F1368" t="s">
        <v>8003</v>
      </c>
      <c r="G1368" t="s">
        <v>156</v>
      </c>
      <c r="H1368">
        <v>0</v>
      </c>
      <c r="I1368">
        <v>0</v>
      </c>
      <c r="J1368">
        <v>1</v>
      </c>
      <c r="M1368" t="s">
        <v>79</v>
      </c>
      <c r="N1368" t="s">
        <v>87</v>
      </c>
      <c r="O1368" t="s">
        <v>79</v>
      </c>
      <c r="Q1368" t="s">
        <v>135</v>
      </c>
    </row>
    <row r="1369" spans="1:17" x14ac:dyDescent="0.25">
      <c r="A1369">
        <v>3679</v>
      </c>
      <c r="B1369" t="s">
        <v>6738</v>
      </c>
      <c r="C1369" t="s">
        <v>6073</v>
      </c>
      <c r="D1369">
        <v>2012</v>
      </c>
      <c r="F1369" t="s">
        <v>8003</v>
      </c>
      <c r="G1369" t="s">
        <v>104</v>
      </c>
      <c r="H1369">
        <v>0</v>
      </c>
      <c r="I1369">
        <v>1</v>
      </c>
      <c r="J1369">
        <v>0</v>
      </c>
      <c r="M1369" t="s">
        <v>79</v>
      </c>
      <c r="N1369" t="s">
        <v>87</v>
      </c>
      <c r="O1369" t="s">
        <v>79</v>
      </c>
      <c r="Q1369" t="s">
        <v>135</v>
      </c>
    </row>
    <row r="1370" spans="1:17" x14ac:dyDescent="0.25">
      <c r="A1370">
        <v>3680</v>
      </c>
      <c r="B1370" t="s">
        <v>6739</v>
      </c>
      <c r="C1370" t="s">
        <v>6073</v>
      </c>
      <c r="D1370">
        <v>2012</v>
      </c>
      <c r="F1370" t="s">
        <v>8003</v>
      </c>
      <c r="G1370" t="s">
        <v>104</v>
      </c>
      <c r="H1370">
        <v>1</v>
      </c>
      <c r="I1370">
        <v>1</v>
      </c>
      <c r="J1370">
        <v>0</v>
      </c>
      <c r="M1370" t="s">
        <v>79</v>
      </c>
      <c r="N1370" t="s">
        <v>87</v>
      </c>
      <c r="O1370" t="s">
        <v>79</v>
      </c>
      <c r="Q1370" t="s">
        <v>135</v>
      </c>
    </row>
    <row r="1371" spans="1:17" x14ac:dyDescent="0.25">
      <c r="A1371">
        <v>3692</v>
      </c>
      <c r="B1371" t="s">
        <v>6766</v>
      </c>
      <c r="C1371" t="s">
        <v>6073</v>
      </c>
      <c r="D1371">
        <v>2012</v>
      </c>
      <c r="E1371" t="s">
        <v>79</v>
      </c>
      <c r="F1371" t="s">
        <v>79</v>
      </c>
      <c r="G1371" t="s">
        <v>80</v>
      </c>
      <c r="H1371">
        <v>1</v>
      </c>
      <c r="I1371">
        <v>1</v>
      </c>
      <c r="J1371">
        <v>0</v>
      </c>
      <c r="K1371" t="s">
        <v>6305</v>
      </c>
      <c r="L1371" t="s">
        <v>79</v>
      </c>
      <c r="M1371" t="s">
        <v>79</v>
      </c>
      <c r="N1371" t="s">
        <v>87</v>
      </c>
      <c r="O1371" t="s">
        <v>79</v>
      </c>
      <c r="Q1371" t="s">
        <v>135</v>
      </c>
    </row>
    <row r="1372" spans="1:17" x14ac:dyDescent="0.25">
      <c r="A1372">
        <v>4478</v>
      </c>
      <c r="B1372" t="s">
        <v>7437</v>
      </c>
      <c r="C1372" t="s">
        <v>6073</v>
      </c>
      <c r="D1372">
        <v>2014</v>
      </c>
      <c r="F1372" t="s">
        <v>8003</v>
      </c>
      <c r="G1372" t="s">
        <v>7233</v>
      </c>
      <c r="H1372">
        <v>0</v>
      </c>
      <c r="I1372">
        <v>0</v>
      </c>
      <c r="J1372">
        <v>1</v>
      </c>
      <c r="N1372" t="s">
        <v>87</v>
      </c>
      <c r="Q1372" t="s">
        <v>135</v>
      </c>
    </row>
    <row r="1373" spans="1:17" x14ac:dyDescent="0.25">
      <c r="A1373">
        <v>3506</v>
      </c>
      <c r="B1373" t="s">
        <v>6342</v>
      </c>
      <c r="C1373" t="s">
        <v>6339</v>
      </c>
      <c r="D1373">
        <v>2012</v>
      </c>
      <c r="F1373" t="s">
        <v>6152</v>
      </c>
      <c r="G1373" t="s">
        <v>6152</v>
      </c>
      <c r="H1373">
        <v>0</v>
      </c>
      <c r="I1373">
        <v>0</v>
      </c>
      <c r="J1373">
        <v>0</v>
      </c>
      <c r="L1373" t="s">
        <v>6160</v>
      </c>
      <c r="M1373" t="s">
        <v>578</v>
      </c>
      <c r="N1373" t="s">
        <v>87</v>
      </c>
      <c r="O1373" t="s">
        <v>578</v>
      </c>
      <c r="Q1373" t="s">
        <v>135</v>
      </c>
    </row>
    <row r="1374" spans="1:17" x14ac:dyDescent="0.25">
      <c r="A1374">
        <v>3505</v>
      </c>
      <c r="B1374" t="s">
        <v>6338</v>
      </c>
      <c r="C1374" t="s">
        <v>6339</v>
      </c>
      <c r="D1374">
        <v>2012</v>
      </c>
      <c r="F1374" t="s">
        <v>8003</v>
      </c>
      <c r="G1374" t="s">
        <v>104</v>
      </c>
      <c r="H1374">
        <v>1</v>
      </c>
      <c r="I1374">
        <v>1</v>
      </c>
      <c r="J1374">
        <v>0</v>
      </c>
      <c r="M1374" t="s">
        <v>578</v>
      </c>
      <c r="N1374" t="s">
        <v>87</v>
      </c>
      <c r="O1374" t="s">
        <v>578</v>
      </c>
      <c r="Q1374" t="s">
        <v>135</v>
      </c>
    </row>
    <row r="1375" spans="1:17" x14ac:dyDescent="0.25">
      <c r="A1375">
        <v>3507</v>
      </c>
      <c r="B1375" t="s">
        <v>6344</v>
      </c>
      <c r="C1375" t="s">
        <v>6339</v>
      </c>
      <c r="D1375">
        <v>2012</v>
      </c>
      <c r="F1375" t="s">
        <v>8003</v>
      </c>
      <c r="G1375" t="s">
        <v>892</v>
      </c>
      <c r="H1375">
        <v>0</v>
      </c>
      <c r="I1375">
        <v>0</v>
      </c>
      <c r="J1375">
        <v>0</v>
      </c>
      <c r="L1375" t="s">
        <v>895</v>
      </c>
      <c r="M1375" t="s">
        <v>578</v>
      </c>
      <c r="N1375" t="s">
        <v>87</v>
      </c>
      <c r="O1375" t="s">
        <v>578</v>
      </c>
      <c r="Q1375" t="s">
        <v>135</v>
      </c>
    </row>
    <row r="1376" spans="1:17" x14ac:dyDescent="0.25">
      <c r="A1376">
        <v>3678</v>
      </c>
      <c r="B1376" t="s">
        <v>6736</v>
      </c>
      <c r="C1376" t="s">
        <v>6339</v>
      </c>
      <c r="D1376">
        <v>2012</v>
      </c>
      <c r="F1376" t="s">
        <v>8003</v>
      </c>
      <c r="G1376" t="s">
        <v>104</v>
      </c>
      <c r="H1376">
        <v>1</v>
      </c>
      <c r="I1376">
        <v>1</v>
      </c>
      <c r="J1376">
        <v>0</v>
      </c>
      <c r="M1376" t="s">
        <v>578</v>
      </c>
      <c r="N1376" t="s">
        <v>87</v>
      </c>
      <c r="O1376" t="s">
        <v>578</v>
      </c>
      <c r="Q1376" t="s">
        <v>135</v>
      </c>
    </row>
    <row r="1377" spans="1:17" x14ac:dyDescent="0.25">
      <c r="A1377">
        <v>3379</v>
      </c>
      <c r="B1377" t="s">
        <v>6064</v>
      </c>
      <c r="C1377" t="s">
        <v>6065</v>
      </c>
      <c r="D1377">
        <v>2012</v>
      </c>
      <c r="F1377" t="s">
        <v>8003</v>
      </c>
      <c r="G1377" t="s">
        <v>104</v>
      </c>
      <c r="H1377">
        <v>1</v>
      </c>
      <c r="I1377">
        <v>0</v>
      </c>
      <c r="J1377">
        <v>0</v>
      </c>
      <c r="M1377" t="s">
        <v>151</v>
      </c>
      <c r="N1377" t="s">
        <v>87</v>
      </c>
      <c r="O1377" t="s">
        <v>153</v>
      </c>
      <c r="Q1377" t="s">
        <v>135</v>
      </c>
    </row>
    <row r="1378" spans="1:17" x14ac:dyDescent="0.25">
      <c r="A1378">
        <v>3509</v>
      </c>
      <c r="B1378" t="s">
        <v>6064</v>
      </c>
      <c r="C1378" t="s">
        <v>6065</v>
      </c>
      <c r="D1378">
        <v>2012</v>
      </c>
      <c r="F1378" t="s">
        <v>8003</v>
      </c>
      <c r="G1378" t="s">
        <v>164</v>
      </c>
      <c r="H1378">
        <v>1</v>
      </c>
      <c r="I1378">
        <v>0</v>
      </c>
      <c r="J1378">
        <v>0</v>
      </c>
      <c r="M1378" t="s">
        <v>151</v>
      </c>
      <c r="N1378" t="s">
        <v>87</v>
      </c>
      <c r="O1378" t="s">
        <v>153</v>
      </c>
      <c r="Q1378" t="s">
        <v>135</v>
      </c>
    </row>
    <row r="1379" spans="1:17" x14ac:dyDescent="0.25">
      <c r="A1379">
        <v>3789</v>
      </c>
      <c r="B1379" t="s">
        <v>6064</v>
      </c>
      <c r="C1379" t="s">
        <v>6065</v>
      </c>
      <c r="D1379">
        <v>2012</v>
      </c>
      <c r="F1379" t="s">
        <v>1485</v>
      </c>
      <c r="G1379" t="s">
        <v>1486</v>
      </c>
      <c r="H1379">
        <v>0</v>
      </c>
      <c r="I1379">
        <v>0</v>
      </c>
      <c r="J1379">
        <v>0</v>
      </c>
      <c r="M1379" t="s">
        <v>151</v>
      </c>
      <c r="N1379" t="s">
        <v>87</v>
      </c>
      <c r="O1379" t="s">
        <v>153</v>
      </c>
      <c r="Q1379" t="s">
        <v>135</v>
      </c>
    </row>
    <row r="1380" spans="1:17" x14ac:dyDescent="0.25">
      <c r="A1380">
        <v>3378</v>
      </c>
      <c r="B1380" t="s">
        <v>6061</v>
      </c>
      <c r="C1380" t="s">
        <v>6062</v>
      </c>
      <c r="D1380">
        <v>2012</v>
      </c>
      <c r="F1380" t="s">
        <v>8003</v>
      </c>
      <c r="G1380" t="s">
        <v>104</v>
      </c>
      <c r="H1380">
        <v>1</v>
      </c>
      <c r="I1380">
        <v>0</v>
      </c>
      <c r="J1380">
        <v>0</v>
      </c>
      <c r="M1380" t="s">
        <v>79</v>
      </c>
      <c r="N1380" t="s">
        <v>87</v>
      </c>
      <c r="O1380" t="s">
        <v>79</v>
      </c>
      <c r="Q1380" t="s">
        <v>135</v>
      </c>
    </row>
    <row r="1381" spans="1:17" x14ac:dyDescent="0.25">
      <c r="A1381">
        <v>3511</v>
      </c>
      <c r="B1381" t="s">
        <v>6352</v>
      </c>
      <c r="C1381" t="s">
        <v>6062</v>
      </c>
      <c r="D1381">
        <v>2012</v>
      </c>
      <c r="F1381" t="s">
        <v>8003</v>
      </c>
      <c r="G1381" t="s">
        <v>104</v>
      </c>
      <c r="H1381">
        <v>1</v>
      </c>
      <c r="I1381">
        <v>0</v>
      </c>
      <c r="J1381">
        <v>0</v>
      </c>
      <c r="M1381" t="s">
        <v>79</v>
      </c>
      <c r="N1381" t="s">
        <v>87</v>
      </c>
      <c r="O1381" t="s">
        <v>79</v>
      </c>
      <c r="Q1381" t="s">
        <v>135</v>
      </c>
    </row>
    <row r="1382" spans="1:17" x14ac:dyDescent="0.25">
      <c r="A1382">
        <v>3510</v>
      </c>
      <c r="B1382" t="s">
        <v>6350</v>
      </c>
      <c r="C1382" t="s">
        <v>6062</v>
      </c>
      <c r="D1382">
        <v>2012</v>
      </c>
      <c r="E1382" t="s">
        <v>79</v>
      </c>
      <c r="F1382" t="s">
        <v>79</v>
      </c>
      <c r="G1382" t="s">
        <v>80</v>
      </c>
      <c r="H1382">
        <v>1</v>
      </c>
      <c r="I1382">
        <v>1</v>
      </c>
      <c r="J1382">
        <v>0</v>
      </c>
      <c r="K1382" t="s">
        <v>6169</v>
      </c>
      <c r="L1382" t="s">
        <v>79</v>
      </c>
      <c r="M1382" t="s">
        <v>79</v>
      </c>
      <c r="N1382" t="s">
        <v>87</v>
      </c>
      <c r="O1382" t="s">
        <v>79</v>
      </c>
      <c r="Q1382" t="s">
        <v>135</v>
      </c>
    </row>
    <row r="1383" spans="1:17" x14ac:dyDescent="0.25">
      <c r="A1383">
        <v>3377</v>
      </c>
      <c r="B1383" t="s">
        <v>6058</v>
      </c>
      <c r="C1383" t="s">
        <v>6059</v>
      </c>
      <c r="D1383">
        <v>2012</v>
      </c>
      <c r="F1383" t="s">
        <v>8003</v>
      </c>
      <c r="G1383" t="s">
        <v>104</v>
      </c>
      <c r="H1383">
        <v>1</v>
      </c>
      <c r="I1383">
        <v>0</v>
      </c>
      <c r="J1383">
        <v>0</v>
      </c>
      <c r="M1383" t="s">
        <v>79</v>
      </c>
      <c r="N1383" t="s">
        <v>87</v>
      </c>
      <c r="O1383" t="s">
        <v>79</v>
      </c>
      <c r="Q1383" t="s">
        <v>135</v>
      </c>
    </row>
    <row r="1384" spans="1:17" x14ac:dyDescent="0.25">
      <c r="A1384">
        <v>3512</v>
      </c>
      <c r="B1384" t="s">
        <v>6354</v>
      </c>
      <c r="C1384" t="s">
        <v>6059</v>
      </c>
      <c r="D1384">
        <v>2012</v>
      </c>
      <c r="E1384" t="s">
        <v>79</v>
      </c>
      <c r="F1384" t="s">
        <v>79</v>
      </c>
      <c r="G1384" t="s">
        <v>80</v>
      </c>
      <c r="H1384">
        <v>1</v>
      </c>
      <c r="I1384">
        <v>1</v>
      </c>
      <c r="J1384">
        <v>0</v>
      </c>
      <c r="K1384" t="s">
        <v>6162</v>
      </c>
      <c r="L1384" t="s">
        <v>79</v>
      </c>
      <c r="M1384" t="s">
        <v>79</v>
      </c>
      <c r="N1384" t="s">
        <v>87</v>
      </c>
      <c r="O1384" t="s">
        <v>79</v>
      </c>
      <c r="Q1384" t="s">
        <v>135</v>
      </c>
    </row>
    <row r="1385" spans="1:17" x14ac:dyDescent="0.25">
      <c r="A1385">
        <v>3382</v>
      </c>
      <c r="B1385" t="s">
        <v>6070</v>
      </c>
      <c r="C1385" t="s">
        <v>6033</v>
      </c>
      <c r="D1385">
        <v>2012</v>
      </c>
      <c r="F1385" t="s">
        <v>8003</v>
      </c>
      <c r="G1385" t="s">
        <v>104</v>
      </c>
      <c r="H1385">
        <v>0</v>
      </c>
      <c r="I1385">
        <v>0</v>
      </c>
      <c r="J1385">
        <v>1</v>
      </c>
      <c r="M1385" t="s">
        <v>79</v>
      </c>
      <c r="N1385" t="s">
        <v>87</v>
      </c>
      <c r="O1385" t="s">
        <v>79</v>
      </c>
      <c r="Q1385" t="s">
        <v>135</v>
      </c>
    </row>
    <row r="1386" spans="1:17" x14ac:dyDescent="0.25">
      <c r="A1386">
        <v>3380</v>
      </c>
      <c r="B1386" t="s">
        <v>6067</v>
      </c>
      <c r="C1386" t="s">
        <v>6033</v>
      </c>
      <c r="D1386">
        <v>2012</v>
      </c>
      <c r="F1386" t="s">
        <v>8003</v>
      </c>
      <c r="G1386" t="s">
        <v>104</v>
      </c>
      <c r="H1386">
        <v>1</v>
      </c>
      <c r="I1386">
        <v>0</v>
      </c>
      <c r="J1386">
        <v>0</v>
      </c>
      <c r="M1386" t="s">
        <v>79</v>
      </c>
      <c r="N1386" t="s">
        <v>87</v>
      </c>
      <c r="O1386" t="s">
        <v>79</v>
      </c>
      <c r="Q1386" t="s">
        <v>135</v>
      </c>
    </row>
    <row r="1387" spans="1:17" x14ac:dyDescent="0.25">
      <c r="A1387">
        <v>3381</v>
      </c>
      <c r="B1387" t="s">
        <v>6069</v>
      </c>
      <c r="C1387" t="s">
        <v>6033</v>
      </c>
      <c r="D1387">
        <v>2012</v>
      </c>
      <c r="F1387" t="s">
        <v>8003</v>
      </c>
      <c r="G1387" t="s">
        <v>104</v>
      </c>
      <c r="H1387">
        <v>0</v>
      </c>
      <c r="I1387">
        <v>0</v>
      </c>
      <c r="J1387">
        <v>1</v>
      </c>
      <c r="M1387" t="s">
        <v>79</v>
      </c>
      <c r="N1387" t="s">
        <v>87</v>
      </c>
      <c r="O1387" t="s">
        <v>79</v>
      </c>
      <c r="Q1387" t="s">
        <v>135</v>
      </c>
    </row>
    <row r="1388" spans="1:17" x14ac:dyDescent="0.25">
      <c r="A1388">
        <v>3366</v>
      </c>
      <c r="B1388" t="s">
        <v>6032</v>
      </c>
      <c r="C1388" t="s">
        <v>6033</v>
      </c>
      <c r="D1388">
        <v>2012</v>
      </c>
      <c r="F1388" t="s">
        <v>8003</v>
      </c>
      <c r="G1388" t="s">
        <v>164</v>
      </c>
      <c r="H1388">
        <v>0</v>
      </c>
      <c r="I1388">
        <v>0</v>
      </c>
      <c r="J1388">
        <v>1</v>
      </c>
      <c r="M1388" t="s">
        <v>79</v>
      </c>
      <c r="N1388" t="s">
        <v>87</v>
      </c>
      <c r="O1388" t="s">
        <v>79</v>
      </c>
      <c r="Q1388" t="s">
        <v>135</v>
      </c>
    </row>
    <row r="1389" spans="1:17" x14ac:dyDescent="0.25">
      <c r="A1389">
        <v>3683</v>
      </c>
      <c r="B1389" t="s">
        <v>6746</v>
      </c>
      <c r="C1389" t="s">
        <v>6033</v>
      </c>
      <c r="D1389">
        <v>2012</v>
      </c>
      <c r="F1389" t="s">
        <v>8003</v>
      </c>
      <c r="G1389" t="s">
        <v>104</v>
      </c>
      <c r="H1389">
        <v>1</v>
      </c>
      <c r="I1389">
        <v>1</v>
      </c>
      <c r="J1389">
        <v>0</v>
      </c>
      <c r="M1389" t="s">
        <v>79</v>
      </c>
      <c r="N1389" t="s">
        <v>87</v>
      </c>
      <c r="O1389" t="s">
        <v>79</v>
      </c>
      <c r="Q1389" t="s">
        <v>135</v>
      </c>
    </row>
    <row r="1390" spans="1:17" x14ac:dyDescent="0.25">
      <c r="A1390">
        <v>3682</v>
      </c>
      <c r="B1390" t="s">
        <v>6743</v>
      </c>
      <c r="C1390" t="s">
        <v>6033</v>
      </c>
      <c r="D1390">
        <v>2012</v>
      </c>
      <c r="E1390" t="s">
        <v>79</v>
      </c>
      <c r="F1390" t="s">
        <v>79</v>
      </c>
      <c r="G1390" t="s">
        <v>80</v>
      </c>
      <c r="H1390">
        <v>1</v>
      </c>
      <c r="I1390">
        <v>1</v>
      </c>
      <c r="J1390">
        <v>0</v>
      </c>
      <c r="K1390" t="s">
        <v>6717</v>
      </c>
      <c r="L1390" t="s">
        <v>79</v>
      </c>
      <c r="M1390" t="s">
        <v>79</v>
      </c>
      <c r="N1390" t="s">
        <v>87</v>
      </c>
      <c r="O1390" t="s">
        <v>79</v>
      </c>
      <c r="Q1390" t="s">
        <v>135</v>
      </c>
    </row>
    <row r="1391" spans="1:17" x14ac:dyDescent="0.25">
      <c r="A1391">
        <v>3368</v>
      </c>
      <c r="B1391" t="s">
        <v>6038</v>
      </c>
      <c r="C1391" t="s">
        <v>6039</v>
      </c>
      <c r="D1391">
        <v>2012</v>
      </c>
      <c r="F1391" t="s">
        <v>8003</v>
      </c>
      <c r="G1391" t="s">
        <v>156</v>
      </c>
      <c r="H1391">
        <v>0</v>
      </c>
      <c r="I1391">
        <v>0</v>
      </c>
      <c r="J1391">
        <v>1</v>
      </c>
      <c r="M1391" t="s">
        <v>79</v>
      </c>
      <c r="N1391" t="s">
        <v>87</v>
      </c>
      <c r="O1391" t="s">
        <v>79</v>
      </c>
      <c r="Q1391" t="s">
        <v>135</v>
      </c>
    </row>
    <row r="1392" spans="1:17" x14ac:dyDescent="0.25">
      <c r="A1392">
        <v>3501</v>
      </c>
      <c r="B1392" t="s">
        <v>6324</v>
      </c>
      <c r="C1392" t="s">
        <v>6039</v>
      </c>
      <c r="D1392">
        <v>2012</v>
      </c>
      <c r="E1392" t="s">
        <v>79</v>
      </c>
      <c r="F1392" t="s">
        <v>79</v>
      </c>
      <c r="G1392" t="s">
        <v>80</v>
      </c>
      <c r="H1392">
        <v>1</v>
      </c>
      <c r="I1392">
        <v>1</v>
      </c>
      <c r="J1392">
        <v>0</v>
      </c>
      <c r="K1392" t="s">
        <v>6162</v>
      </c>
      <c r="L1392" t="s">
        <v>79</v>
      </c>
      <c r="M1392" t="s">
        <v>79</v>
      </c>
      <c r="N1392" t="s">
        <v>87</v>
      </c>
      <c r="O1392" t="s">
        <v>79</v>
      </c>
      <c r="Q1392" t="s">
        <v>135</v>
      </c>
    </row>
    <row r="1393" spans="1:17" x14ac:dyDescent="0.25">
      <c r="A1393">
        <v>3367</v>
      </c>
      <c r="B1393" t="s">
        <v>6035</v>
      </c>
      <c r="C1393" t="s">
        <v>6036</v>
      </c>
      <c r="D1393">
        <v>2012</v>
      </c>
      <c r="F1393" t="s">
        <v>8003</v>
      </c>
      <c r="G1393" t="s">
        <v>104</v>
      </c>
      <c r="H1393">
        <v>1</v>
      </c>
      <c r="I1393">
        <v>0</v>
      </c>
      <c r="J1393">
        <v>0</v>
      </c>
      <c r="M1393" t="s">
        <v>79</v>
      </c>
      <c r="N1393" t="s">
        <v>87</v>
      </c>
      <c r="O1393" t="s">
        <v>79</v>
      </c>
      <c r="Q1393" t="s">
        <v>135</v>
      </c>
    </row>
    <row r="1394" spans="1:17" x14ac:dyDescent="0.25">
      <c r="A1394">
        <v>3500</v>
      </c>
      <c r="B1394" t="s">
        <v>6323</v>
      </c>
      <c r="C1394" t="s">
        <v>6036</v>
      </c>
      <c r="D1394">
        <v>2012</v>
      </c>
      <c r="F1394" t="s">
        <v>8003</v>
      </c>
      <c r="G1394" t="s">
        <v>892</v>
      </c>
      <c r="H1394">
        <v>0</v>
      </c>
      <c r="I1394">
        <v>0</v>
      </c>
      <c r="J1394">
        <v>0</v>
      </c>
      <c r="L1394" t="s">
        <v>895</v>
      </c>
      <c r="M1394" t="s">
        <v>79</v>
      </c>
      <c r="N1394" t="s">
        <v>87</v>
      </c>
      <c r="O1394" t="s">
        <v>79</v>
      </c>
      <c r="Q1394" t="s">
        <v>135</v>
      </c>
    </row>
    <row r="1395" spans="1:17" x14ac:dyDescent="0.25">
      <c r="A1395">
        <v>3499</v>
      </c>
      <c r="B1395" t="s">
        <v>6321</v>
      </c>
      <c r="C1395" t="s">
        <v>6036</v>
      </c>
      <c r="D1395">
        <v>2012</v>
      </c>
      <c r="E1395" t="s">
        <v>79</v>
      </c>
      <c r="F1395" t="s">
        <v>79</v>
      </c>
      <c r="G1395" t="s">
        <v>80</v>
      </c>
      <c r="H1395">
        <v>1</v>
      </c>
      <c r="I1395">
        <v>1</v>
      </c>
      <c r="J1395">
        <v>0</v>
      </c>
      <c r="K1395" t="s">
        <v>6162</v>
      </c>
      <c r="L1395" t="s">
        <v>79</v>
      </c>
      <c r="M1395" t="s">
        <v>79</v>
      </c>
      <c r="N1395" t="s">
        <v>87</v>
      </c>
      <c r="O1395" t="s">
        <v>79</v>
      </c>
      <c r="Q1395" t="s">
        <v>135</v>
      </c>
    </row>
    <row r="1396" spans="1:17" x14ac:dyDescent="0.25">
      <c r="A1396">
        <v>96</v>
      </c>
      <c r="B1396" t="s">
        <v>504</v>
      </c>
      <c r="C1396" t="s">
        <v>505</v>
      </c>
      <c r="D1396">
        <v>2003</v>
      </c>
      <c r="F1396" t="s">
        <v>8003</v>
      </c>
      <c r="G1396" t="s">
        <v>164</v>
      </c>
      <c r="H1396">
        <v>0</v>
      </c>
      <c r="I1396">
        <v>0</v>
      </c>
      <c r="J1396">
        <v>1</v>
      </c>
      <c r="M1396" t="s">
        <v>79</v>
      </c>
      <c r="N1396" t="s">
        <v>87</v>
      </c>
      <c r="O1396" t="s">
        <v>79</v>
      </c>
      <c r="Q1396" t="s">
        <v>135</v>
      </c>
    </row>
    <row r="1397" spans="1:17" x14ac:dyDescent="0.25">
      <c r="A1397">
        <v>3371</v>
      </c>
      <c r="B1397" t="s">
        <v>6043</v>
      </c>
      <c r="C1397" t="s">
        <v>505</v>
      </c>
      <c r="D1397">
        <v>2012</v>
      </c>
      <c r="F1397" t="s">
        <v>8003</v>
      </c>
      <c r="G1397" t="s">
        <v>164</v>
      </c>
      <c r="H1397">
        <v>0</v>
      </c>
      <c r="I1397">
        <v>0</v>
      </c>
      <c r="J1397">
        <v>1</v>
      </c>
      <c r="M1397" t="s">
        <v>79</v>
      </c>
      <c r="N1397" t="s">
        <v>87</v>
      </c>
      <c r="O1397" t="s">
        <v>79</v>
      </c>
      <c r="Q1397" t="s">
        <v>135</v>
      </c>
    </row>
    <row r="1398" spans="1:17" x14ac:dyDescent="0.25">
      <c r="A1398">
        <v>3370</v>
      </c>
      <c r="B1398" t="s">
        <v>6042</v>
      </c>
      <c r="C1398" t="s">
        <v>505</v>
      </c>
      <c r="D1398">
        <v>2012</v>
      </c>
      <c r="F1398" t="s">
        <v>8003</v>
      </c>
      <c r="G1398" t="s">
        <v>164</v>
      </c>
      <c r="H1398">
        <v>0</v>
      </c>
      <c r="I1398">
        <v>0</v>
      </c>
      <c r="J1398">
        <v>1</v>
      </c>
      <c r="M1398" t="s">
        <v>79</v>
      </c>
      <c r="N1398" t="s">
        <v>87</v>
      </c>
      <c r="O1398" t="s">
        <v>79</v>
      </c>
      <c r="Q1398" t="s">
        <v>135</v>
      </c>
    </row>
    <row r="1399" spans="1:17" x14ac:dyDescent="0.25">
      <c r="A1399">
        <v>3363</v>
      </c>
      <c r="B1399" t="s">
        <v>6027</v>
      </c>
      <c r="C1399" t="s">
        <v>505</v>
      </c>
      <c r="D1399">
        <v>2012</v>
      </c>
      <c r="F1399" t="s">
        <v>8003</v>
      </c>
      <c r="G1399" t="s">
        <v>104</v>
      </c>
      <c r="H1399">
        <v>1</v>
      </c>
      <c r="I1399">
        <v>0</v>
      </c>
      <c r="J1399">
        <v>0</v>
      </c>
      <c r="M1399" t="s">
        <v>79</v>
      </c>
      <c r="N1399" t="s">
        <v>87</v>
      </c>
      <c r="O1399" t="s">
        <v>79</v>
      </c>
      <c r="Q1399" t="s">
        <v>135</v>
      </c>
    </row>
    <row r="1400" spans="1:17" x14ac:dyDescent="0.25">
      <c r="A1400">
        <v>3497</v>
      </c>
      <c r="B1400" t="s">
        <v>6319</v>
      </c>
      <c r="C1400" t="s">
        <v>505</v>
      </c>
      <c r="D1400">
        <v>2012</v>
      </c>
      <c r="F1400" t="s">
        <v>8003</v>
      </c>
      <c r="G1400" t="s">
        <v>892</v>
      </c>
      <c r="H1400">
        <v>0</v>
      </c>
      <c r="I1400">
        <v>0</v>
      </c>
      <c r="J1400">
        <v>0</v>
      </c>
      <c r="L1400" t="s">
        <v>895</v>
      </c>
      <c r="M1400" t="s">
        <v>79</v>
      </c>
      <c r="N1400" t="s">
        <v>87</v>
      </c>
      <c r="O1400" t="s">
        <v>79</v>
      </c>
      <c r="Q1400" t="s">
        <v>135</v>
      </c>
    </row>
    <row r="1401" spans="1:17" x14ac:dyDescent="0.25">
      <c r="A1401">
        <v>3496</v>
      </c>
      <c r="B1401" t="s">
        <v>6316</v>
      </c>
      <c r="C1401" t="s">
        <v>505</v>
      </c>
      <c r="D1401">
        <v>2012</v>
      </c>
      <c r="E1401" t="s">
        <v>79</v>
      </c>
      <c r="F1401" t="s">
        <v>79</v>
      </c>
      <c r="G1401" t="s">
        <v>80</v>
      </c>
      <c r="H1401">
        <v>1</v>
      </c>
      <c r="I1401">
        <v>1</v>
      </c>
      <c r="J1401">
        <v>0</v>
      </c>
      <c r="K1401" t="s">
        <v>6162</v>
      </c>
      <c r="L1401" t="s">
        <v>79</v>
      </c>
      <c r="M1401" t="s">
        <v>79</v>
      </c>
      <c r="N1401" t="s">
        <v>87</v>
      </c>
      <c r="O1401" t="s">
        <v>79</v>
      </c>
      <c r="Q1401" t="s">
        <v>135</v>
      </c>
    </row>
    <row r="1402" spans="1:17" x14ac:dyDescent="0.25">
      <c r="A1402">
        <v>3374</v>
      </c>
      <c r="B1402" t="s">
        <v>6051</v>
      </c>
      <c r="C1402" t="s">
        <v>6052</v>
      </c>
      <c r="D1402">
        <v>2012</v>
      </c>
      <c r="F1402" t="s">
        <v>8003</v>
      </c>
      <c r="G1402" t="s">
        <v>164</v>
      </c>
      <c r="H1402">
        <v>0</v>
      </c>
      <c r="I1402">
        <v>0</v>
      </c>
      <c r="J1402">
        <v>1</v>
      </c>
      <c r="M1402" t="s">
        <v>151</v>
      </c>
      <c r="N1402" t="s">
        <v>87</v>
      </c>
      <c r="O1402" t="s">
        <v>153</v>
      </c>
      <c r="Q1402" t="s">
        <v>135</v>
      </c>
    </row>
    <row r="1403" spans="1:17" x14ac:dyDescent="0.25">
      <c r="A1403">
        <v>3375</v>
      </c>
      <c r="B1403" t="s">
        <v>6054</v>
      </c>
      <c r="C1403" t="s">
        <v>6052</v>
      </c>
      <c r="D1403">
        <v>2012</v>
      </c>
      <c r="F1403" t="s">
        <v>8003</v>
      </c>
      <c r="G1403" t="s">
        <v>104</v>
      </c>
      <c r="H1403">
        <v>1</v>
      </c>
      <c r="I1403">
        <v>0</v>
      </c>
      <c r="J1403">
        <v>0</v>
      </c>
      <c r="M1403" t="s">
        <v>151</v>
      </c>
      <c r="N1403" t="s">
        <v>87</v>
      </c>
      <c r="O1403" t="s">
        <v>153</v>
      </c>
      <c r="Q1403" t="s">
        <v>135</v>
      </c>
    </row>
    <row r="1404" spans="1:17" x14ac:dyDescent="0.25">
      <c r="A1404">
        <v>3513</v>
      </c>
      <c r="B1404" t="s">
        <v>6054</v>
      </c>
      <c r="C1404" t="s">
        <v>6052</v>
      </c>
      <c r="D1404">
        <v>2012</v>
      </c>
      <c r="F1404" t="s">
        <v>8003</v>
      </c>
      <c r="G1404" t="s">
        <v>104</v>
      </c>
      <c r="H1404">
        <v>1</v>
      </c>
      <c r="I1404">
        <v>1</v>
      </c>
      <c r="J1404">
        <v>0</v>
      </c>
      <c r="M1404" t="s">
        <v>151</v>
      </c>
      <c r="N1404" t="s">
        <v>87</v>
      </c>
      <c r="O1404" t="s">
        <v>153</v>
      </c>
      <c r="Q1404" t="s">
        <v>135</v>
      </c>
    </row>
    <row r="1405" spans="1:17" x14ac:dyDescent="0.25">
      <c r="A1405">
        <v>3684</v>
      </c>
      <c r="B1405" t="s">
        <v>6748</v>
      </c>
      <c r="C1405" t="s">
        <v>6052</v>
      </c>
      <c r="D1405">
        <v>2012</v>
      </c>
      <c r="F1405" t="s">
        <v>8003</v>
      </c>
      <c r="G1405" t="s">
        <v>104</v>
      </c>
      <c r="H1405">
        <v>1</v>
      </c>
      <c r="I1405">
        <v>1</v>
      </c>
      <c r="J1405">
        <v>0</v>
      </c>
      <c r="M1405" t="s">
        <v>151</v>
      </c>
      <c r="N1405" t="s">
        <v>87</v>
      </c>
      <c r="O1405" t="s">
        <v>153</v>
      </c>
      <c r="Q1405" t="s">
        <v>135</v>
      </c>
    </row>
    <row r="1406" spans="1:17" x14ac:dyDescent="0.25">
      <c r="A1406">
        <v>3685</v>
      </c>
      <c r="B1406" t="s">
        <v>6750</v>
      </c>
      <c r="C1406" t="s">
        <v>6052</v>
      </c>
      <c r="D1406">
        <v>2012</v>
      </c>
      <c r="F1406" t="s">
        <v>8003</v>
      </c>
      <c r="G1406" t="s">
        <v>104</v>
      </c>
      <c r="H1406">
        <v>1</v>
      </c>
      <c r="I1406">
        <v>0</v>
      </c>
      <c r="J1406">
        <v>0</v>
      </c>
      <c r="M1406" t="s">
        <v>151</v>
      </c>
      <c r="N1406" t="s">
        <v>87</v>
      </c>
      <c r="O1406" t="s">
        <v>153</v>
      </c>
      <c r="Q1406" t="s">
        <v>135</v>
      </c>
    </row>
    <row r="1407" spans="1:17" x14ac:dyDescent="0.25">
      <c r="A1407">
        <v>456</v>
      </c>
      <c r="B1407" t="s">
        <v>1520</v>
      </c>
      <c r="C1407" t="s">
        <v>1521</v>
      </c>
      <c r="D1407">
        <v>2006</v>
      </c>
      <c r="F1407" t="s">
        <v>8003</v>
      </c>
      <c r="G1407" t="s">
        <v>1102</v>
      </c>
      <c r="H1407">
        <v>1</v>
      </c>
      <c r="I1407">
        <v>1</v>
      </c>
      <c r="J1407">
        <v>0</v>
      </c>
      <c r="M1407" t="s">
        <v>79</v>
      </c>
      <c r="N1407" t="s">
        <v>641</v>
      </c>
      <c r="O1407" t="s">
        <v>79</v>
      </c>
      <c r="P1407" t="s">
        <v>1523</v>
      </c>
      <c r="Q1407" t="s">
        <v>648</v>
      </c>
    </row>
    <row r="1408" spans="1:17" x14ac:dyDescent="0.25">
      <c r="A1408">
        <v>457</v>
      </c>
      <c r="B1408" t="s">
        <v>1524</v>
      </c>
      <c r="C1408" t="s">
        <v>1521</v>
      </c>
      <c r="D1408">
        <v>2006</v>
      </c>
      <c r="F1408" t="s">
        <v>8003</v>
      </c>
      <c r="G1408" t="s">
        <v>1102</v>
      </c>
      <c r="H1408">
        <v>1</v>
      </c>
      <c r="I1408">
        <v>0</v>
      </c>
      <c r="J1408">
        <v>0</v>
      </c>
      <c r="M1408" t="s">
        <v>79</v>
      </c>
      <c r="N1408" t="s">
        <v>641</v>
      </c>
      <c r="O1408" t="s">
        <v>79</v>
      </c>
      <c r="P1408" t="s">
        <v>1527</v>
      </c>
      <c r="Q1408" t="s">
        <v>648</v>
      </c>
    </row>
    <row r="1409" spans="1:17" x14ac:dyDescent="0.25">
      <c r="A1409">
        <v>472</v>
      </c>
      <c r="B1409" t="s">
        <v>1568</v>
      </c>
      <c r="C1409" t="s">
        <v>1521</v>
      </c>
      <c r="D1409">
        <v>2006</v>
      </c>
      <c r="E1409" t="s">
        <v>79</v>
      </c>
      <c r="F1409" t="s">
        <v>79</v>
      </c>
      <c r="G1409" t="s">
        <v>644</v>
      </c>
      <c r="H1409">
        <v>1</v>
      </c>
      <c r="I1409">
        <v>1</v>
      </c>
      <c r="J1409">
        <v>0</v>
      </c>
      <c r="K1409" t="s">
        <v>1570</v>
      </c>
      <c r="L1409" t="s">
        <v>79</v>
      </c>
      <c r="M1409" t="s">
        <v>79</v>
      </c>
      <c r="N1409" t="s">
        <v>641</v>
      </c>
      <c r="O1409" t="s">
        <v>79</v>
      </c>
      <c r="P1409" t="s">
        <v>1523</v>
      </c>
      <c r="Q1409" t="s">
        <v>648</v>
      </c>
    </row>
    <row r="1410" spans="1:17" x14ac:dyDescent="0.25">
      <c r="A1410">
        <v>1040</v>
      </c>
      <c r="B1410" t="s">
        <v>1568</v>
      </c>
      <c r="C1410" t="s">
        <v>1521</v>
      </c>
      <c r="D1410">
        <v>2007</v>
      </c>
      <c r="E1410" t="s">
        <v>79</v>
      </c>
      <c r="F1410" t="s">
        <v>8003</v>
      </c>
      <c r="G1410" t="s">
        <v>2556</v>
      </c>
      <c r="H1410">
        <v>1</v>
      </c>
      <c r="I1410">
        <v>1</v>
      </c>
      <c r="J1410">
        <v>0</v>
      </c>
      <c r="M1410" t="s">
        <v>79</v>
      </c>
      <c r="N1410" t="s">
        <v>641</v>
      </c>
      <c r="O1410" t="s">
        <v>79</v>
      </c>
      <c r="P1410" t="s">
        <v>1523</v>
      </c>
      <c r="Q1410" t="s">
        <v>648</v>
      </c>
    </row>
    <row r="1411" spans="1:17" x14ac:dyDescent="0.25">
      <c r="A1411">
        <v>1030</v>
      </c>
      <c r="B1411" t="s">
        <v>1568</v>
      </c>
      <c r="C1411" t="s">
        <v>1521</v>
      </c>
      <c r="D1411">
        <v>2007</v>
      </c>
      <c r="E1411" t="s">
        <v>79</v>
      </c>
      <c r="F1411" t="s">
        <v>79</v>
      </c>
      <c r="G1411" t="s">
        <v>2538</v>
      </c>
      <c r="H1411">
        <v>1</v>
      </c>
      <c r="I1411">
        <v>0</v>
      </c>
      <c r="J1411">
        <v>0</v>
      </c>
      <c r="M1411" t="s">
        <v>79</v>
      </c>
      <c r="N1411" t="s">
        <v>641</v>
      </c>
      <c r="O1411" t="s">
        <v>79</v>
      </c>
      <c r="P1411" t="s">
        <v>1523</v>
      </c>
      <c r="Q1411" t="s">
        <v>648</v>
      </c>
    </row>
    <row r="1412" spans="1:17" x14ac:dyDescent="0.25">
      <c r="A1412">
        <v>1041</v>
      </c>
      <c r="B1412" t="s">
        <v>1568</v>
      </c>
      <c r="C1412" t="s">
        <v>1521</v>
      </c>
      <c r="D1412">
        <v>2007</v>
      </c>
      <c r="E1412" t="s">
        <v>79</v>
      </c>
      <c r="F1412" t="s">
        <v>1485</v>
      </c>
      <c r="G1412" t="s">
        <v>1486</v>
      </c>
      <c r="H1412">
        <v>0</v>
      </c>
      <c r="I1412">
        <v>0</v>
      </c>
      <c r="J1412">
        <v>0</v>
      </c>
      <c r="M1412" t="s">
        <v>79</v>
      </c>
      <c r="N1412" t="s">
        <v>641</v>
      </c>
      <c r="O1412" t="s">
        <v>79</v>
      </c>
      <c r="P1412" t="s">
        <v>1523</v>
      </c>
      <c r="Q1412" t="s">
        <v>648</v>
      </c>
    </row>
    <row r="1413" spans="1:17" x14ac:dyDescent="0.25">
      <c r="A1413">
        <v>1042</v>
      </c>
      <c r="B1413" t="s">
        <v>1568</v>
      </c>
      <c r="C1413" t="s">
        <v>1521</v>
      </c>
      <c r="D1413">
        <v>2007</v>
      </c>
      <c r="E1413" t="s">
        <v>79</v>
      </c>
      <c r="F1413" t="s">
        <v>1485</v>
      </c>
      <c r="G1413" t="s">
        <v>1486</v>
      </c>
      <c r="H1413">
        <v>0</v>
      </c>
      <c r="I1413">
        <v>0</v>
      </c>
      <c r="J1413">
        <v>0</v>
      </c>
      <c r="M1413" t="s">
        <v>79</v>
      </c>
      <c r="N1413" t="s">
        <v>641</v>
      </c>
      <c r="O1413" t="s">
        <v>79</v>
      </c>
      <c r="P1413" t="s">
        <v>1523</v>
      </c>
      <c r="Q1413" t="s">
        <v>648</v>
      </c>
    </row>
    <row r="1414" spans="1:17" x14ac:dyDescent="0.25">
      <c r="A1414">
        <v>1043</v>
      </c>
      <c r="B1414" t="s">
        <v>1568</v>
      </c>
      <c r="C1414" t="s">
        <v>1521</v>
      </c>
      <c r="D1414">
        <v>2007</v>
      </c>
      <c r="E1414" t="s">
        <v>79</v>
      </c>
      <c r="F1414" t="s">
        <v>1485</v>
      </c>
      <c r="G1414" t="s">
        <v>1486</v>
      </c>
      <c r="H1414">
        <v>0</v>
      </c>
      <c r="I1414">
        <v>0</v>
      </c>
      <c r="J1414">
        <v>0</v>
      </c>
      <c r="M1414" t="s">
        <v>79</v>
      </c>
      <c r="N1414" t="s">
        <v>641</v>
      </c>
      <c r="O1414" t="s">
        <v>79</v>
      </c>
      <c r="P1414" t="s">
        <v>1523</v>
      </c>
      <c r="Q1414" t="s">
        <v>648</v>
      </c>
    </row>
    <row r="1415" spans="1:17" x14ac:dyDescent="0.25">
      <c r="A1415">
        <v>1774</v>
      </c>
      <c r="B1415" t="s">
        <v>3589</v>
      </c>
      <c r="C1415" t="s">
        <v>1521</v>
      </c>
      <c r="D1415">
        <v>2008</v>
      </c>
      <c r="F1415" t="s">
        <v>8003</v>
      </c>
      <c r="G1415" t="s">
        <v>104</v>
      </c>
      <c r="H1415">
        <v>1</v>
      </c>
      <c r="I1415">
        <v>0</v>
      </c>
      <c r="J1415">
        <v>0</v>
      </c>
      <c r="M1415" t="s">
        <v>79</v>
      </c>
      <c r="N1415" t="s">
        <v>641</v>
      </c>
      <c r="O1415" t="s">
        <v>79</v>
      </c>
      <c r="Q1415" t="s">
        <v>648</v>
      </c>
    </row>
    <row r="1416" spans="1:17" x14ac:dyDescent="0.25">
      <c r="A1416">
        <v>1775</v>
      </c>
      <c r="B1416" t="s">
        <v>3589</v>
      </c>
      <c r="C1416" t="s">
        <v>1521</v>
      </c>
      <c r="D1416">
        <v>2008</v>
      </c>
      <c r="F1416" t="s">
        <v>8003</v>
      </c>
      <c r="G1416" t="s">
        <v>104</v>
      </c>
      <c r="H1416">
        <v>1</v>
      </c>
      <c r="I1416">
        <v>0</v>
      </c>
      <c r="J1416">
        <v>0</v>
      </c>
      <c r="M1416" t="s">
        <v>79</v>
      </c>
      <c r="N1416" t="s">
        <v>641</v>
      </c>
      <c r="O1416" t="s">
        <v>79</v>
      </c>
      <c r="Q1416" t="s">
        <v>648</v>
      </c>
    </row>
    <row r="1417" spans="1:17" x14ac:dyDescent="0.25">
      <c r="A1417">
        <v>1796</v>
      </c>
      <c r="B1417" t="s">
        <v>3589</v>
      </c>
      <c r="C1417" t="s">
        <v>1521</v>
      </c>
      <c r="D1417">
        <v>2008</v>
      </c>
      <c r="E1417" t="s">
        <v>79</v>
      </c>
      <c r="F1417" t="s">
        <v>1485</v>
      </c>
      <c r="G1417" t="s">
        <v>1486</v>
      </c>
      <c r="H1417">
        <v>0</v>
      </c>
      <c r="I1417">
        <v>0</v>
      </c>
      <c r="J1417">
        <v>0</v>
      </c>
      <c r="M1417" t="s">
        <v>79</v>
      </c>
      <c r="N1417" t="s">
        <v>641</v>
      </c>
      <c r="O1417" t="s">
        <v>79</v>
      </c>
      <c r="Q1417" t="s">
        <v>648</v>
      </c>
    </row>
    <row r="1418" spans="1:17" x14ac:dyDescent="0.25">
      <c r="A1418">
        <v>2933</v>
      </c>
      <c r="B1418" t="s">
        <v>1568</v>
      </c>
      <c r="C1418" t="s">
        <v>1521</v>
      </c>
      <c r="D1418">
        <v>2011</v>
      </c>
      <c r="E1418" t="s">
        <v>79</v>
      </c>
      <c r="F1418" t="s">
        <v>1485</v>
      </c>
      <c r="G1418" t="s">
        <v>1486</v>
      </c>
      <c r="H1418">
        <v>0</v>
      </c>
      <c r="I1418">
        <v>0</v>
      </c>
      <c r="J1418">
        <v>0</v>
      </c>
      <c r="M1418" t="s">
        <v>79</v>
      </c>
      <c r="N1418" t="s">
        <v>641</v>
      </c>
      <c r="O1418" t="s">
        <v>79</v>
      </c>
      <c r="P1418" t="s">
        <v>1523</v>
      </c>
      <c r="Q1418" t="s">
        <v>648</v>
      </c>
    </row>
    <row r="1419" spans="1:17" x14ac:dyDescent="0.25">
      <c r="A1419">
        <v>2934</v>
      </c>
      <c r="B1419" t="s">
        <v>1568</v>
      </c>
      <c r="C1419" t="s">
        <v>1521</v>
      </c>
      <c r="D1419">
        <v>2011</v>
      </c>
      <c r="E1419" t="s">
        <v>79</v>
      </c>
      <c r="F1419" t="s">
        <v>1485</v>
      </c>
      <c r="G1419" t="s">
        <v>1486</v>
      </c>
      <c r="H1419">
        <v>0</v>
      </c>
      <c r="I1419">
        <v>0</v>
      </c>
      <c r="J1419">
        <v>0</v>
      </c>
      <c r="M1419" t="s">
        <v>79</v>
      </c>
      <c r="N1419" t="s">
        <v>641</v>
      </c>
      <c r="O1419" t="s">
        <v>79</v>
      </c>
      <c r="P1419" t="s">
        <v>1523</v>
      </c>
      <c r="Q1419" t="s">
        <v>648</v>
      </c>
    </row>
    <row r="1420" spans="1:17" x14ac:dyDescent="0.25">
      <c r="A1420">
        <v>4013</v>
      </c>
      <c r="B1420" t="s">
        <v>1568</v>
      </c>
      <c r="C1420" t="s">
        <v>1521</v>
      </c>
      <c r="D1420">
        <v>2012</v>
      </c>
      <c r="E1420" t="s">
        <v>79</v>
      </c>
      <c r="F1420" t="s">
        <v>1485</v>
      </c>
      <c r="G1420" t="s">
        <v>1485</v>
      </c>
      <c r="H1420">
        <v>0</v>
      </c>
      <c r="I1420">
        <v>0</v>
      </c>
      <c r="J1420">
        <v>0</v>
      </c>
      <c r="M1420" t="s">
        <v>79</v>
      </c>
      <c r="N1420" t="s">
        <v>641</v>
      </c>
      <c r="O1420" t="s">
        <v>79</v>
      </c>
      <c r="P1420" t="s">
        <v>1523</v>
      </c>
      <c r="Q1420" t="s">
        <v>648</v>
      </c>
    </row>
    <row r="1421" spans="1:17" x14ac:dyDescent="0.25">
      <c r="A1421">
        <v>305</v>
      </c>
      <c r="B1421" t="s">
        <v>1162</v>
      </c>
      <c r="C1421" t="s">
        <v>1163</v>
      </c>
      <c r="D1421">
        <v>2005</v>
      </c>
      <c r="F1421" t="s">
        <v>8003</v>
      </c>
      <c r="G1421" t="s">
        <v>652</v>
      </c>
      <c r="H1421">
        <v>1</v>
      </c>
      <c r="I1421">
        <v>0</v>
      </c>
      <c r="J1421">
        <v>0</v>
      </c>
      <c r="M1421" t="s">
        <v>79</v>
      </c>
      <c r="N1421" t="s">
        <v>641</v>
      </c>
      <c r="O1421" t="s">
        <v>79</v>
      </c>
      <c r="Q1421" t="s">
        <v>648</v>
      </c>
    </row>
    <row r="1422" spans="1:17" x14ac:dyDescent="0.25">
      <c r="A1422">
        <v>306</v>
      </c>
      <c r="B1422" t="s">
        <v>1166</v>
      </c>
      <c r="C1422" t="s">
        <v>1163</v>
      </c>
      <c r="D1422">
        <v>2005</v>
      </c>
      <c r="F1422" t="s">
        <v>8003</v>
      </c>
      <c r="G1422" t="s">
        <v>652</v>
      </c>
      <c r="H1422">
        <v>1</v>
      </c>
      <c r="I1422">
        <v>0</v>
      </c>
      <c r="J1422">
        <v>0</v>
      </c>
      <c r="M1422" t="s">
        <v>79</v>
      </c>
      <c r="N1422" t="s">
        <v>641</v>
      </c>
      <c r="O1422" t="s">
        <v>79</v>
      </c>
      <c r="Q1422" t="s">
        <v>648</v>
      </c>
    </row>
    <row r="1423" spans="1:17" x14ac:dyDescent="0.25">
      <c r="A1423">
        <v>445</v>
      </c>
      <c r="B1423" t="s">
        <v>1491</v>
      </c>
      <c r="C1423" t="s">
        <v>1163</v>
      </c>
      <c r="D1423">
        <v>2006</v>
      </c>
      <c r="F1423" t="s">
        <v>8003</v>
      </c>
      <c r="G1423" t="s">
        <v>652</v>
      </c>
      <c r="H1423">
        <v>1</v>
      </c>
      <c r="I1423">
        <v>0</v>
      </c>
      <c r="J1423">
        <v>0</v>
      </c>
      <c r="M1423" t="s">
        <v>79</v>
      </c>
      <c r="N1423" t="s">
        <v>641</v>
      </c>
      <c r="O1423" t="s">
        <v>79</v>
      </c>
      <c r="P1423" t="s">
        <v>1493</v>
      </c>
      <c r="Q1423" t="s">
        <v>648</v>
      </c>
    </row>
    <row r="1424" spans="1:17" x14ac:dyDescent="0.25">
      <c r="A1424">
        <v>446</v>
      </c>
      <c r="B1424" t="s">
        <v>1495</v>
      </c>
      <c r="C1424" t="s">
        <v>1163</v>
      </c>
      <c r="D1424">
        <v>2006</v>
      </c>
      <c r="F1424" t="s">
        <v>8003</v>
      </c>
      <c r="G1424" t="s">
        <v>1496</v>
      </c>
      <c r="H1424">
        <v>0</v>
      </c>
      <c r="I1424">
        <v>0</v>
      </c>
      <c r="J1424">
        <v>0</v>
      </c>
      <c r="M1424" t="s">
        <v>79</v>
      </c>
      <c r="N1424" t="s">
        <v>641</v>
      </c>
      <c r="O1424" t="s">
        <v>79</v>
      </c>
      <c r="P1424" t="s">
        <v>1493</v>
      </c>
      <c r="Q1424" t="s">
        <v>648</v>
      </c>
    </row>
    <row r="1425" spans="1:17" x14ac:dyDescent="0.25">
      <c r="A1425">
        <v>448</v>
      </c>
      <c r="B1425" t="s">
        <v>1500</v>
      </c>
      <c r="C1425" t="s">
        <v>1163</v>
      </c>
      <c r="D1425">
        <v>2006</v>
      </c>
      <c r="F1425" t="s">
        <v>8003</v>
      </c>
      <c r="G1425" t="s">
        <v>652</v>
      </c>
      <c r="H1425">
        <v>0</v>
      </c>
      <c r="I1425">
        <v>0</v>
      </c>
      <c r="J1425">
        <v>0</v>
      </c>
      <c r="M1425" t="s">
        <v>79</v>
      </c>
      <c r="N1425" t="s">
        <v>641</v>
      </c>
      <c r="O1425" t="s">
        <v>79</v>
      </c>
      <c r="Q1425" t="s">
        <v>648</v>
      </c>
    </row>
    <row r="1426" spans="1:17" x14ac:dyDescent="0.25">
      <c r="A1426">
        <v>473</v>
      </c>
      <c r="B1426" t="s">
        <v>1577</v>
      </c>
      <c r="C1426" t="s">
        <v>1163</v>
      </c>
      <c r="D1426">
        <v>2006</v>
      </c>
      <c r="E1426" t="s">
        <v>79</v>
      </c>
      <c r="F1426" t="s">
        <v>79</v>
      </c>
      <c r="G1426" t="s">
        <v>644</v>
      </c>
      <c r="H1426">
        <v>1</v>
      </c>
      <c r="I1426">
        <v>1</v>
      </c>
      <c r="J1426">
        <v>0</v>
      </c>
      <c r="K1426" t="s">
        <v>1579</v>
      </c>
      <c r="L1426" t="s">
        <v>79</v>
      </c>
      <c r="M1426" t="s">
        <v>79</v>
      </c>
      <c r="N1426" t="s">
        <v>641</v>
      </c>
      <c r="O1426" t="s">
        <v>79</v>
      </c>
      <c r="P1426" t="s">
        <v>1493</v>
      </c>
      <c r="Q1426" t="s">
        <v>648</v>
      </c>
    </row>
    <row r="1427" spans="1:17" x14ac:dyDescent="0.25">
      <c r="A1427">
        <v>1044</v>
      </c>
      <c r="B1427" t="s">
        <v>1577</v>
      </c>
      <c r="C1427" t="s">
        <v>1163</v>
      </c>
      <c r="D1427">
        <v>2007</v>
      </c>
      <c r="E1427" t="s">
        <v>79</v>
      </c>
      <c r="F1427" t="s">
        <v>1485</v>
      </c>
      <c r="G1427" t="s">
        <v>1486</v>
      </c>
      <c r="H1427">
        <v>0</v>
      </c>
      <c r="I1427">
        <v>0</v>
      </c>
      <c r="J1427">
        <v>0</v>
      </c>
      <c r="M1427" t="s">
        <v>79</v>
      </c>
      <c r="N1427" t="s">
        <v>641</v>
      </c>
      <c r="O1427" t="s">
        <v>79</v>
      </c>
      <c r="P1427" t="s">
        <v>1493</v>
      </c>
      <c r="Q1427" t="s">
        <v>648</v>
      </c>
    </row>
    <row r="1428" spans="1:17" x14ac:dyDescent="0.25">
      <c r="A1428">
        <v>1045</v>
      </c>
      <c r="B1428" t="s">
        <v>1577</v>
      </c>
      <c r="C1428" t="s">
        <v>1163</v>
      </c>
      <c r="D1428">
        <v>2007</v>
      </c>
      <c r="E1428" t="s">
        <v>79</v>
      </c>
      <c r="F1428" t="s">
        <v>1485</v>
      </c>
      <c r="G1428" t="s">
        <v>1486</v>
      </c>
      <c r="H1428">
        <v>0</v>
      </c>
      <c r="I1428">
        <v>0</v>
      </c>
      <c r="J1428">
        <v>0</v>
      </c>
      <c r="M1428" t="s">
        <v>79</v>
      </c>
      <c r="N1428" t="s">
        <v>641</v>
      </c>
      <c r="O1428" t="s">
        <v>79</v>
      </c>
      <c r="P1428" t="s">
        <v>1493</v>
      </c>
      <c r="Q1428" t="s">
        <v>648</v>
      </c>
    </row>
    <row r="1429" spans="1:17" x14ac:dyDescent="0.25">
      <c r="A1429">
        <v>1661</v>
      </c>
      <c r="B1429" t="s">
        <v>3366</v>
      </c>
      <c r="C1429" t="s">
        <v>1163</v>
      </c>
      <c r="D1429">
        <v>2008</v>
      </c>
      <c r="F1429" t="s">
        <v>8003</v>
      </c>
      <c r="G1429" t="s">
        <v>104</v>
      </c>
      <c r="H1429">
        <v>1</v>
      </c>
      <c r="I1429">
        <v>0</v>
      </c>
      <c r="J1429">
        <v>0</v>
      </c>
      <c r="M1429" t="s">
        <v>79</v>
      </c>
      <c r="N1429" t="s">
        <v>641</v>
      </c>
      <c r="O1429" t="s">
        <v>79</v>
      </c>
      <c r="Q1429" t="s">
        <v>648</v>
      </c>
    </row>
    <row r="1430" spans="1:17" x14ac:dyDescent="0.25">
      <c r="A1430">
        <v>1662</v>
      </c>
      <c r="B1430" t="s">
        <v>3368</v>
      </c>
      <c r="C1430" t="s">
        <v>1163</v>
      </c>
      <c r="D1430">
        <v>2008</v>
      </c>
      <c r="F1430" t="s">
        <v>8003</v>
      </c>
      <c r="G1430" t="s">
        <v>104</v>
      </c>
      <c r="H1430">
        <v>1</v>
      </c>
      <c r="I1430">
        <v>1</v>
      </c>
      <c r="J1430">
        <v>0</v>
      </c>
      <c r="M1430" t="s">
        <v>79</v>
      </c>
      <c r="N1430" t="s">
        <v>641</v>
      </c>
      <c r="O1430" t="s">
        <v>79</v>
      </c>
      <c r="Q1430" t="s">
        <v>648</v>
      </c>
    </row>
    <row r="1431" spans="1:17" x14ac:dyDescent="0.25">
      <c r="A1431">
        <v>2935</v>
      </c>
      <c r="B1431" t="s">
        <v>1577</v>
      </c>
      <c r="C1431" t="s">
        <v>1163</v>
      </c>
      <c r="D1431">
        <v>2011</v>
      </c>
      <c r="E1431" t="s">
        <v>79</v>
      </c>
      <c r="F1431" t="s">
        <v>1485</v>
      </c>
      <c r="G1431" t="s">
        <v>1486</v>
      </c>
      <c r="H1431">
        <v>0</v>
      </c>
      <c r="I1431">
        <v>0</v>
      </c>
      <c r="J1431">
        <v>0</v>
      </c>
      <c r="M1431" t="s">
        <v>79</v>
      </c>
      <c r="N1431" t="s">
        <v>641</v>
      </c>
      <c r="O1431" t="s">
        <v>79</v>
      </c>
      <c r="P1431" t="s">
        <v>1493</v>
      </c>
      <c r="Q1431" t="s">
        <v>648</v>
      </c>
    </row>
    <row r="1432" spans="1:17" x14ac:dyDescent="0.25">
      <c r="A1432">
        <v>4014</v>
      </c>
      <c r="B1432" t="s">
        <v>1577</v>
      </c>
      <c r="C1432" t="s">
        <v>1163</v>
      </c>
      <c r="D1432">
        <v>2012</v>
      </c>
      <c r="E1432" t="s">
        <v>79</v>
      </c>
      <c r="F1432" t="s">
        <v>1485</v>
      </c>
      <c r="G1432" t="s">
        <v>1485</v>
      </c>
      <c r="H1432">
        <v>0</v>
      </c>
      <c r="I1432">
        <v>0</v>
      </c>
      <c r="J1432">
        <v>0</v>
      </c>
      <c r="M1432" t="s">
        <v>79</v>
      </c>
      <c r="N1432" t="s">
        <v>641</v>
      </c>
      <c r="O1432" t="s">
        <v>79</v>
      </c>
      <c r="P1432" t="s">
        <v>1493</v>
      </c>
      <c r="Q1432" t="s">
        <v>648</v>
      </c>
    </row>
    <row r="1433" spans="1:17" x14ac:dyDescent="0.25">
      <c r="A1433">
        <v>460</v>
      </c>
      <c r="B1433" t="s">
        <v>1533</v>
      </c>
      <c r="C1433" t="s">
        <v>1534</v>
      </c>
      <c r="D1433">
        <v>2006</v>
      </c>
      <c r="F1433" t="s">
        <v>8003</v>
      </c>
      <c r="G1433" t="s">
        <v>1102</v>
      </c>
      <c r="H1433">
        <v>2</v>
      </c>
      <c r="I1433">
        <v>2</v>
      </c>
      <c r="J1433">
        <v>0</v>
      </c>
      <c r="M1433" t="s">
        <v>79</v>
      </c>
      <c r="N1433" t="s">
        <v>641</v>
      </c>
      <c r="O1433" t="s">
        <v>79</v>
      </c>
      <c r="P1433" t="s">
        <v>1527</v>
      </c>
      <c r="Q1433" t="s">
        <v>648</v>
      </c>
    </row>
    <row r="1434" spans="1:17" x14ac:dyDescent="0.25">
      <c r="A1434">
        <v>461</v>
      </c>
      <c r="B1434" t="s">
        <v>1536</v>
      </c>
      <c r="C1434" t="s">
        <v>1534</v>
      </c>
      <c r="D1434">
        <v>2006</v>
      </c>
      <c r="F1434" t="s">
        <v>8003</v>
      </c>
      <c r="G1434" t="s">
        <v>1102</v>
      </c>
      <c r="H1434">
        <v>0</v>
      </c>
      <c r="I1434">
        <v>1</v>
      </c>
      <c r="J1434">
        <v>0</v>
      </c>
      <c r="M1434" t="s">
        <v>79</v>
      </c>
      <c r="N1434" t="s">
        <v>641</v>
      </c>
      <c r="O1434" t="s">
        <v>79</v>
      </c>
      <c r="Q1434" t="s">
        <v>648</v>
      </c>
    </row>
    <row r="1435" spans="1:17" x14ac:dyDescent="0.25">
      <c r="A1435">
        <v>474</v>
      </c>
      <c r="B1435" t="s">
        <v>1583</v>
      </c>
      <c r="C1435" t="s">
        <v>1534</v>
      </c>
      <c r="D1435">
        <v>2006</v>
      </c>
      <c r="E1435" t="s">
        <v>79</v>
      </c>
      <c r="F1435" t="s">
        <v>79</v>
      </c>
      <c r="G1435" t="s">
        <v>644</v>
      </c>
      <c r="H1435">
        <v>1</v>
      </c>
      <c r="I1435">
        <v>1</v>
      </c>
      <c r="J1435">
        <v>0</v>
      </c>
      <c r="L1435" t="s">
        <v>79</v>
      </c>
      <c r="M1435" t="s">
        <v>79</v>
      </c>
      <c r="N1435" t="s">
        <v>641</v>
      </c>
      <c r="O1435" t="s">
        <v>79</v>
      </c>
      <c r="P1435" t="s">
        <v>1527</v>
      </c>
      <c r="Q1435" t="s">
        <v>648</v>
      </c>
    </row>
    <row r="1436" spans="1:17" x14ac:dyDescent="0.25">
      <c r="A1436">
        <v>478</v>
      </c>
      <c r="B1436" t="s">
        <v>1583</v>
      </c>
      <c r="C1436" t="s">
        <v>1534</v>
      </c>
      <c r="D1436">
        <v>2006</v>
      </c>
      <c r="E1436" t="s">
        <v>79</v>
      </c>
      <c r="F1436" t="s">
        <v>79</v>
      </c>
      <c r="G1436" t="s">
        <v>644</v>
      </c>
      <c r="H1436">
        <v>1</v>
      </c>
      <c r="I1436">
        <v>1</v>
      </c>
      <c r="J1436">
        <v>0</v>
      </c>
      <c r="K1436" t="s">
        <v>1609</v>
      </c>
      <c r="M1436" t="s">
        <v>79</v>
      </c>
      <c r="N1436" t="s">
        <v>641</v>
      </c>
      <c r="O1436" t="s">
        <v>79</v>
      </c>
      <c r="P1436" t="s">
        <v>1527</v>
      </c>
      <c r="Q1436" t="s">
        <v>648</v>
      </c>
    </row>
    <row r="1437" spans="1:17" x14ac:dyDescent="0.25">
      <c r="A1437">
        <v>1031</v>
      </c>
      <c r="B1437" t="s">
        <v>1583</v>
      </c>
      <c r="C1437" t="s">
        <v>1534</v>
      </c>
      <c r="D1437">
        <v>2007</v>
      </c>
      <c r="E1437" t="s">
        <v>79</v>
      </c>
      <c r="F1437" t="s">
        <v>79</v>
      </c>
      <c r="G1437" t="s">
        <v>79</v>
      </c>
      <c r="H1437">
        <v>1</v>
      </c>
      <c r="I1437">
        <v>1</v>
      </c>
      <c r="J1437">
        <v>0</v>
      </c>
      <c r="M1437" t="s">
        <v>79</v>
      </c>
      <c r="N1437" t="s">
        <v>641</v>
      </c>
      <c r="O1437" t="s">
        <v>79</v>
      </c>
      <c r="P1437" t="s">
        <v>1527</v>
      </c>
      <c r="Q1437" t="s">
        <v>648</v>
      </c>
    </row>
    <row r="1438" spans="1:17" x14ac:dyDescent="0.25">
      <c r="A1438">
        <v>1046</v>
      </c>
      <c r="B1438" t="s">
        <v>1583</v>
      </c>
      <c r="C1438" t="s">
        <v>1534</v>
      </c>
      <c r="D1438">
        <v>2007</v>
      </c>
      <c r="E1438" t="s">
        <v>79</v>
      </c>
      <c r="F1438" t="s">
        <v>79</v>
      </c>
      <c r="G1438" t="s">
        <v>79</v>
      </c>
      <c r="H1438">
        <v>1</v>
      </c>
      <c r="I1438">
        <v>1</v>
      </c>
      <c r="J1438">
        <v>0</v>
      </c>
      <c r="M1438" t="s">
        <v>79</v>
      </c>
      <c r="N1438" t="s">
        <v>641</v>
      </c>
      <c r="O1438" t="s">
        <v>79</v>
      </c>
      <c r="P1438" t="s">
        <v>1527</v>
      </c>
      <c r="Q1438" t="s">
        <v>648</v>
      </c>
    </row>
    <row r="1439" spans="1:17" x14ac:dyDescent="0.25">
      <c r="A1439">
        <v>1047</v>
      </c>
      <c r="B1439" t="s">
        <v>1583</v>
      </c>
      <c r="C1439" t="s">
        <v>1534</v>
      </c>
      <c r="D1439">
        <v>2007</v>
      </c>
      <c r="E1439" t="s">
        <v>79</v>
      </c>
      <c r="F1439" t="s">
        <v>79</v>
      </c>
      <c r="G1439" t="s">
        <v>79</v>
      </c>
      <c r="H1439">
        <v>1</v>
      </c>
      <c r="I1439">
        <v>1</v>
      </c>
      <c r="J1439">
        <v>0</v>
      </c>
      <c r="L1439" t="s">
        <v>79</v>
      </c>
      <c r="M1439" t="s">
        <v>79</v>
      </c>
      <c r="N1439" t="s">
        <v>641</v>
      </c>
      <c r="O1439" t="s">
        <v>79</v>
      </c>
      <c r="P1439" t="s">
        <v>1527</v>
      </c>
      <c r="Q1439" t="s">
        <v>648</v>
      </c>
    </row>
    <row r="1440" spans="1:17" x14ac:dyDescent="0.25">
      <c r="A1440">
        <v>1048</v>
      </c>
      <c r="B1440" t="s">
        <v>1583</v>
      </c>
      <c r="C1440" t="s">
        <v>1534</v>
      </c>
      <c r="D1440">
        <v>2007</v>
      </c>
      <c r="E1440" t="s">
        <v>79</v>
      </c>
      <c r="F1440" t="s">
        <v>79</v>
      </c>
      <c r="G1440" t="s">
        <v>79</v>
      </c>
      <c r="H1440">
        <v>1</v>
      </c>
      <c r="I1440">
        <v>1</v>
      </c>
      <c r="J1440">
        <v>0</v>
      </c>
      <c r="K1440" t="s">
        <v>2563</v>
      </c>
      <c r="M1440" t="s">
        <v>79</v>
      </c>
      <c r="N1440" t="s">
        <v>641</v>
      </c>
      <c r="O1440" t="s">
        <v>79</v>
      </c>
      <c r="P1440" t="s">
        <v>1527</v>
      </c>
      <c r="Q1440" t="s">
        <v>648</v>
      </c>
    </row>
    <row r="1441" spans="1:17" x14ac:dyDescent="0.25">
      <c r="A1441">
        <v>1694</v>
      </c>
      <c r="B1441" t="s">
        <v>3429</v>
      </c>
      <c r="C1441" t="s">
        <v>1534</v>
      </c>
      <c r="D1441">
        <v>2008</v>
      </c>
      <c r="F1441" t="s">
        <v>8003</v>
      </c>
      <c r="G1441" t="s">
        <v>104</v>
      </c>
      <c r="H1441">
        <v>0</v>
      </c>
      <c r="I1441">
        <v>1</v>
      </c>
      <c r="J1441">
        <v>0</v>
      </c>
      <c r="M1441" t="s">
        <v>79</v>
      </c>
      <c r="N1441" t="s">
        <v>641</v>
      </c>
      <c r="O1441" t="s">
        <v>79</v>
      </c>
      <c r="P1441" t="s">
        <v>1527</v>
      </c>
      <c r="Q1441" t="s">
        <v>648</v>
      </c>
    </row>
    <row r="1442" spans="1:17" x14ac:dyDescent="0.25">
      <c r="A1442">
        <v>1695</v>
      </c>
      <c r="B1442" t="s">
        <v>1583</v>
      </c>
      <c r="C1442" t="s">
        <v>1534</v>
      </c>
      <c r="D1442">
        <v>2008</v>
      </c>
      <c r="E1442" t="s">
        <v>79</v>
      </c>
      <c r="F1442" t="s">
        <v>79</v>
      </c>
      <c r="G1442" t="s">
        <v>79</v>
      </c>
      <c r="H1442">
        <v>1</v>
      </c>
      <c r="I1442">
        <v>1</v>
      </c>
      <c r="J1442">
        <v>0</v>
      </c>
      <c r="M1442" t="s">
        <v>79</v>
      </c>
      <c r="N1442" t="s">
        <v>641</v>
      </c>
      <c r="O1442" t="s">
        <v>79</v>
      </c>
      <c r="P1442" t="s">
        <v>1527</v>
      </c>
      <c r="Q1442" t="s">
        <v>648</v>
      </c>
    </row>
    <row r="1443" spans="1:17" x14ac:dyDescent="0.25">
      <c r="A1443">
        <v>1751</v>
      </c>
      <c r="B1443" t="s">
        <v>1583</v>
      </c>
      <c r="C1443" t="s">
        <v>1534</v>
      </c>
      <c r="D1443">
        <v>2008</v>
      </c>
      <c r="E1443" t="s">
        <v>79</v>
      </c>
      <c r="F1443" t="s">
        <v>79</v>
      </c>
      <c r="G1443" t="s">
        <v>79</v>
      </c>
      <c r="H1443">
        <v>1</v>
      </c>
      <c r="I1443">
        <v>0</v>
      </c>
      <c r="J1443">
        <v>0</v>
      </c>
      <c r="K1443" t="s">
        <v>3552</v>
      </c>
      <c r="M1443" t="s">
        <v>79</v>
      </c>
      <c r="N1443" t="s">
        <v>641</v>
      </c>
      <c r="O1443" t="s">
        <v>79</v>
      </c>
      <c r="P1443" t="s">
        <v>1527</v>
      </c>
      <c r="Q1443" t="s">
        <v>648</v>
      </c>
    </row>
    <row r="1444" spans="1:17" x14ac:dyDescent="0.25">
      <c r="A1444">
        <v>1757</v>
      </c>
      <c r="B1444" t="s">
        <v>1583</v>
      </c>
      <c r="C1444" t="s">
        <v>1534</v>
      </c>
      <c r="D1444">
        <v>2008</v>
      </c>
      <c r="E1444" t="s">
        <v>79</v>
      </c>
      <c r="F1444" t="s">
        <v>1485</v>
      </c>
      <c r="G1444" t="s">
        <v>1486</v>
      </c>
      <c r="H1444">
        <v>0</v>
      </c>
      <c r="I1444">
        <v>0</v>
      </c>
      <c r="J1444">
        <v>0</v>
      </c>
      <c r="M1444" t="s">
        <v>79</v>
      </c>
      <c r="N1444" t="s">
        <v>641</v>
      </c>
      <c r="O1444" t="s">
        <v>79</v>
      </c>
      <c r="P1444" t="s">
        <v>1527</v>
      </c>
      <c r="Q1444" t="s">
        <v>648</v>
      </c>
    </row>
    <row r="1445" spans="1:17" x14ac:dyDescent="0.25">
      <c r="A1445">
        <v>1773</v>
      </c>
      <c r="B1445" t="s">
        <v>1583</v>
      </c>
      <c r="C1445" t="s">
        <v>1534</v>
      </c>
      <c r="D1445">
        <v>2008</v>
      </c>
      <c r="E1445" t="s">
        <v>79</v>
      </c>
      <c r="F1445" t="s">
        <v>1485</v>
      </c>
      <c r="G1445" t="s">
        <v>1486</v>
      </c>
      <c r="H1445">
        <v>0</v>
      </c>
      <c r="I1445">
        <v>0</v>
      </c>
      <c r="J1445">
        <v>0</v>
      </c>
      <c r="M1445" t="s">
        <v>79</v>
      </c>
      <c r="N1445" t="s">
        <v>641</v>
      </c>
      <c r="O1445" t="s">
        <v>79</v>
      </c>
      <c r="P1445" t="s">
        <v>1527</v>
      </c>
      <c r="Q1445" t="s">
        <v>648</v>
      </c>
    </row>
    <row r="1446" spans="1:17" x14ac:dyDescent="0.25">
      <c r="A1446">
        <v>1797</v>
      </c>
      <c r="B1446" t="s">
        <v>1583</v>
      </c>
      <c r="C1446" t="s">
        <v>1534</v>
      </c>
      <c r="D1446">
        <v>2008</v>
      </c>
      <c r="E1446" t="s">
        <v>79</v>
      </c>
      <c r="F1446" t="s">
        <v>1485</v>
      </c>
      <c r="G1446" t="s">
        <v>1486</v>
      </c>
      <c r="H1446">
        <v>0</v>
      </c>
      <c r="I1446">
        <v>0</v>
      </c>
      <c r="J1446">
        <v>0</v>
      </c>
      <c r="M1446" t="s">
        <v>79</v>
      </c>
      <c r="N1446" t="s">
        <v>641</v>
      </c>
      <c r="O1446" t="s">
        <v>79</v>
      </c>
      <c r="P1446" t="s">
        <v>1527</v>
      </c>
      <c r="Q1446" t="s">
        <v>648</v>
      </c>
    </row>
    <row r="1447" spans="1:17" x14ac:dyDescent="0.25">
      <c r="A1447">
        <v>2936</v>
      </c>
      <c r="B1447" t="s">
        <v>1583</v>
      </c>
      <c r="C1447" t="s">
        <v>1534</v>
      </c>
      <c r="D1447">
        <v>2011</v>
      </c>
      <c r="E1447" t="s">
        <v>79</v>
      </c>
      <c r="F1447" t="s">
        <v>1485</v>
      </c>
      <c r="G1447" t="s">
        <v>1486</v>
      </c>
      <c r="H1447">
        <v>0</v>
      </c>
      <c r="I1447">
        <v>0</v>
      </c>
      <c r="J1447">
        <v>0</v>
      </c>
      <c r="M1447" t="s">
        <v>79</v>
      </c>
      <c r="N1447" t="s">
        <v>641</v>
      </c>
      <c r="O1447" t="s">
        <v>79</v>
      </c>
      <c r="P1447" t="s">
        <v>1527</v>
      </c>
      <c r="Q1447" t="s">
        <v>648</v>
      </c>
    </row>
    <row r="1448" spans="1:17" x14ac:dyDescent="0.25">
      <c r="A1448">
        <v>4015</v>
      </c>
      <c r="B1448" t="s">
        <v>1583</v>
      </c>
      <c r="C1448" t="s">
        <v>1534</v>
      </c>
      <c r="D1448">
        <v>2012</v>
      </c>
      <c r="E1448" t="s">
        <v>79</v>
      </c>
      <c r="F1448" t="s">
        <v>1485</v>
      </c>
      <c r="G1448" t="s">
        <v>1485</v>
      </c>
      <c r="H1448">
        <v>0</v>
      </c>
      <c r="I1448">
        <v>0</v>
      </c>
      <c r="J1448">
        <v>0</v>
      </c>
      <c r="M1448" t="s">
        <v>79</v>
      </c>
      <c r="N1448" t="s">
        <v>641</v>
      </c>
      <c r="O1448" t="s">
        <v>79</v>
      </c>
      <c r="P1448" t="s">
        <v>1527</v>
      </c>
      <c r="Q1448" t="s">
        <v>648</v>
      </c>
    </row>
    <row r="1449" spans="1:17" x14ac:dyDescent="0.25">
      <c r="A1449">
        <v>455</v>
      </c>
      <c r="B1449" t="s">
        <v>1516</v>
      </c>
      <c r="C1449" t="s">
        <v>1517</v>
      </c>
      <c r="D1449">
        <v>2006</v>
      </c>
      <c r="F1449" t="s">
        <v>8003</v>
      </c>
      <c r="G1449" t="s">
        <v>1102</v>
      </c>
      <c r="H1449">
        <v>1</v>
      </c>
      <c r="I1449">
        <v>0</v>
      </c>
      <c r="J1449">
        <v>0</v>
      </c>
      <c r="M1449" t="s">
        <v>79</v>
      </c>
      <c r="N1449" t="s">
        <v>641</v>
      </c>
      <c r="O1449" t="s">
        <v>79</v>
      </c>
      <c r="Q1449" t="s">
        <v>648</v>
      </c>
    </row>
    <row r="1450" spans="1:17" x14ac:dyDescent="0.25">
      <c r="A1450">
        <v>475</v>
      </c>
      <c r="B1450" t="s">
        <v>1587</v>
      </c>
      <c r="C1450" t="s">
        <v>1517</v>
      </c>
      <c r="D1450">
        <v>2006</v>
      </c>
      <c r="E1450" t="s">
        <v>79</v>
      </c>
      <c r="F1450" t="s">
        <v>79</v>
      </c>
      <c r="G1450" t="s">
        <v>644</v>
      </c>
      <c r="H1450">
        <v>1</v>
      </c>
      <c r="I1450">
        <v>1</v>
      </c>
      <c r="J1450">
        <v>0</v>
      </c>
      <c r="K1450" t="s">
        <v>1579</v>
      </c>
      <c r="L1450" t="s">
        <v>79</v>
      </c>
      <c r="M1450" t="s">
        <v>79</v>
      </c>
      <c r="N1450" t="s">
        <v>641</v>
      </c>
      <c r="O1450" t="s">
        <v>79</v>
      </c>
      <c r="P1450" t="s">
        <v>1593</v>
      </c>
      <c r="Q1450" t="s">
        <v>648</v>
      </c>
    </row>
    <row r="1451" spans="1:17" x14ac:dyDescent="0.25">
      <c r="A1451">
        <v>1032</v>
      </c>
      <c r="B1451" t="s">
        <v>1587</v>
      </c>
      <c r="C1451" t="s">
        <v>1517</v>
      </c>
      <c r="D1451">
        <v>2007</v>
      </c>
      <c r="E1451" t="s">
        <v>79</v>
      </c>
      <c r="F1451" t="s">
        <v>8003</v>
      </c>
      <c r="G1451" t="s">
        <v>2541</v>
      </c>
      <c r="H1451">
        <v>1</v>
      </c>
      <c r="I1451">
        <v>0</v>
      </c>
      <c r="J1451">
        <v>0</v>
      </c>
      <c r="M1451" t="s">
        <v>79</v>
      </c>
      <c r="N1451" t="s">
        <v>641</v>
      </c>
      <c r="O1451" t="s">
        <v>79</v>
      </c>
      <c r="P1451" t="s">
        <v>1593</v>
      </c>
      <c r="Q1451" t="s">
        <v>648</v>
      </c>
    </row>
    <row r="1452" spans="1:17" x14ac:dyDescent="0.25">
      <c r="A1452">
        <v>1036</v>
      </c>
      <c r="B1452" t="s">
        <v>2550</v>
      </c>
      <c r="C1452" t="s">
        <v>1517</v>
      </c>
      <c r="D1452">
        <v>2007</v>
      </c>
      <c r="E1452" t="s">
        <v>79</v>
      </c>
      <c r="F1452" t="s">
        <v>79</v>
      </c>
      <c r="G1452" t="s">
        <v>79</v>
      </c>
      <c r="H1452">
        <v>1</v>
      </c>
      <c r="I1452">
        <v>1</v>
      </c>
      <c r="J1452">
        <v>0</v>
      </c>
      <c r="M1452" t="s">
        <v>79</v>
      </c>
      <c r="N1452" t="s">
        <v>641</v>
      </c>
      <c r="O1452" t="s">
        <v>79</v>
      </c>
      <c r="P1452" t="s">
        <v>1593</v>
      </c>
      <c r="Q1452" t="s">
        <v>648</v>
      </c>
    </row>
    <row r="1453" spans="1:17" x14ac:dyDescent="0.25">
      <c r="A1453">
        <v>1049</v>
      </c>
      <c r="B1453" t="s">
        <v>2550</v>
      </c>
      <c r="C1453" t="s">
        <v>1517</v>
      </c>
      <c r="D1453">
        <v>2007</v>
      </c>
      <c r="E1453" t="s">
        <v>79</v>
      </c>
      <c r="F1453" t="s">
        <v>79</v>
      </c>
      <c r="G1453" t="s">
        <v>79</v>
      </c>
      <c r="H1453">
        <v>1</v>
      </c>
      <c r="I1453">
        <v>1</v>
      </c>
      <c r="J1453">
        <v>0</v>
      </c>
      <c r="M1453" t="s">
        <v>79</v>
      </c>
      <c r="N1453" t="s">
        <v>641</v>
      </c>
      <c r="O1453" t="s">
        <v>79</v>
      </c>
      <c r="P1453" t="s">
        <v>1593</v>
      </c>
      <c r="Q1453" t="s">
        <v>648</v>
      </c>
    </row>
    <row r="1454" spans="1:17" x14ac:dyDescent="0.25">
      <c r="A1454">
        <v>1050</v>
      </c>
      <c r="B1454" t="s">
        <v>2550</v>
      </c>
      <c r="C1454" t="s">
        <v>1517</v>
      </c>
      <c r="D1454">
        <v>2007</v>
      </c>
      <c r="E1454" t="s">
        <v>79</v>
      </c>
      <c r="F1454" t="s">
        <v>79</v>
      </c>
      <c r="G1454" t="s">
        <v>79</v>
      </c>
      <c r="H1454">
        <v>1</v>
      </c>
      <c r="I1454">
        <v>1</v>
      </c>
      <c r="J1454">
        <v>0</v>
      </c>
      <c r="K1454" t="s">
        <v>2565</v>
      </c>
      <c r="L1454" t="s">
        <v>79</v>
      </c>
      <c r="M1454" t="s">
        <v>79</v>
      </c>
      <c r="N1454" t="s">
        <v>641</v>
      </c>
      <c r="O1454" t="s">
        <v>79</v>
      </c>
      <c r="P1454" t="s">
        <v>1593</v>
      </c>
      <c r="Q1454" t="s">
        <v>648</v>
      </c>
    </row>
    <row r="1455" spans="1:17" x14ac:dyDescent="0.25">
      <c r="A1455">
        <v>1721</v>
      </c>
      <c r="B1455" t="s">
        <v>3495</v>
      </c>
      <c r="C1455" t="s">
        <v>1517</v>
      </c>
      <c r="D1455">
        <v>2008</v>
      </c>
      <c r="F1455" t="s">
        <v>8003</v>
      </c>
      <c r="G1455" t="s">
        <v>164</v>
      </c>
      <c r="H1455">
        <v>0</v>
      </c>
      <c r="I1455">
        <v>0</v>
      </c>
      <c r="J1455">
        <v>1</v>
      </c>
      <c r="M1455" t="s">
        <v>79</v>
      </c>
      <c r="N1455" t="s">
        <v>641</v>
      </c>
      <c r="O1455" t="s">
        <v>79</v>
      </c>
      <c r="Q1455" t="s">
        <v>648</v>
      </c>
    </row>
    <row r="1456" spans="1:17" x14ac:dyDescent="0.25">
      <c r="A1456">
        <v>1722</v>
      </c>
      <c r="B1456" t="s">
        <v>3497</v>
      </c>
      <c r="C1456" t="s">
        <v>1517</v>
      </c>
      <c r="D1456">
        <v>2008</v>
      </c>
      <c r="F1456" t="s">
        <v>8003</v>
      </c>
      <c r="G1456" t="s">
        <v>104</v>
      </c>
      <c r="H1456">
        <v>1</v>
      </c>
      <c r="I1456">
        <v>0</v>
      </c>
      <c r="J1456">
        <v>0</v>
      </c>
      <c r="M1456" t="s">
        <v>79</v>
      </c>
      <c r="N1456" t="s">
        <v>641</v>
      </c>
      <c r="O1456" t="s">
        <v>79</v>
      </c>
      <c r="P1456" t="s">
        <v>1593</v>
      </c>
      <c r="Q1456" t="s">
        <v>648</v>
      </c>
    </row>
    <row r="1457" spans="1:17" x14ac:dyDescent="0.25">
      <c r="A1457">
        <v>1723</v>
      </c>
      <c r="B1457" t="s">
        <v>3499</v>
      </c>
      <c r="C1457" t="s">
        <v>1517</v>
      </c>
      <c r="D1457">
        <v>2008</v>
      </c>
      <c r="F1457" t="s">
        <v>8003</v>
      </c>
      <c r="G1457" t="s">
        <v>104</v>
      </c>
      <c r="H1457">
        <v>0</v>
      </c>
      <c r="I1457">
        <v>1</v>
      </c>
      <c r="J1457">
        <v>0</v>
      </c>
      <c r="M1457" t="s">
        <v>79</v>
      </c>
      <c r="N1457" t="s">
        <v>641</v>
      </c>
      <c r="O1457" t="s">
        <v>79</v>
      </c>
      <c r="P1457" t="s">
        <v>1593</v>
      </c>
      <c r="Q1457" t="s">
        <v>648</v>
      </c>
    </row>
    <row r="1458" spans="1:17" x14ac:dyDescent="0.25">
      <c r="A1458">
        <v>2937</v>
      </c>
      <c r="B1458" t="s">
        <v>1587</v>
      </c>
      <c r="C1458" t="s">
        <v>1517</v>
      </c>
      <c r="D1458">
        <v>2011</v>
      </c>
      <c r="E1458" t="s">
        <v>79</v>
      </c>
      <c r="F1458" t="s">
        <v>1485</v>
      </c>
      <c r="G1458" t="s">
        <v>1486</v>
      </c>
      <c r="H1458">
        <v>0</v>
      </c>
      <c r="I1458">
        <v>0</v>
      </c>
      <c r="J1458">
        <v>0</v>
      </c>
      <c r="M1458" t="s">
        <v>79</v>
      </c>
      <c r="N1458" t="s">
        <v>641</v>
      </c>
      <c r="O1458" t="s">
        <v>79</v>
      </c>
      <c r="P1458" t="s">
        <v>1593</v>
      </c>
      <c r="Q1458" t="s">
        <v>648</v>
      </c>
    </row>
    <row r="1459" spans="1:17" x14ac:dyDescent="0.25">
      <c r="A1459">
        <v>2949</v>
      </c>
      <c r="B1459" t="s">
        <v>2550</v>
      </c>
      <c r="C1459" t="s">
        <v>1517</v>
      </c>
      <c r="D1459">
        <v>2011</v>
      </c>
      <c r="E1459" t="s">
        <v>79</v>
      </c>
      <c r="F1459" t="s">
        <v>1485</v>
      </c>
      <c r="G1459" t="s">
        <v>1486</v>
      </c>
      <c r="H1459">
        <v>0</v>
      </c>
      <c r="I1459">
        <v>0</v>
      </c>
      <c r="J1459">
        <v>0</v>
      </c>
      <c r="M1459" t="s">
        <v>79</v>
      </c>
      <c r="N1459" t="s">
        <v>641</v>
      </c>
      <c r="O1459" t="s">
        <v>79</v>
      </c>
      <c r="P1459" t="s">
        <v>1593</v>
      </c>
      <c r="Q1459" t="s">
        <v>648</v>
      </c>
    </row>
    <row r="1460" spans="1:17" x14ac:dyDescent="0.25">
      <c r="A1460">
        <v>4016</v>
      </c>
      <c r="B1460" t="s">
        <v>1587</v>
      </c>
      <c r="C1460" t="s">
        <v>1517</v>
      </c>
      <c r="D1460">
        <v>2012</v>
      </c>
      <c r="E1460" t="s">
        <v>79</v>
      </c>
      <c r="F1460" t="s">
        <v>1485</v>
      </c>
      <c r="G1460" t="s">
        <v>1485</v>
      </c>
      <c r="H1460">
        <v>0</v>
      </c>
      <c r="I1460">
        <v>0</v>
      </c>
      <c r="J1460">
        <v>0</v>
      </c>
      <c r="M1460" t="s">
        <v>79</v>
      </c>
      <c r="N1460" t="s">
        <v>641</v>
      </c>
      <c r="O1460" t="s">
        <v>79</v>
      </c>
      <c r="P1460" t="s">
        <v>1593</v>
      </c>
      <c r="Q1460" t="s">
        <v>648</v>
      </c>
    </row>
    <row r="1461" spans="1:17" x14ac:dyDescent="0.25">
      <c r="A1461">
        <v>4017</v>
      </c>
      <c r="B1461" t="s">
        <v>2550</v>
      </c>
      <c r="C1461" t="s">
        <v>1517</v>
      </c>
      <c r="D1461">
        <v>2012</v>
      </c>
      <c r="E1461" t="s">
        <v>79</v>
      </c>
      <c r="F1461" t="s">
        <v>1485</v>
      </c>
      <c r="G1461" t="s">
        <v>1485</v>
      </c>
      <c r="H1461">
        <v>0</v>
      </c>
      <c r="I1461">
        <v>0</v>
      </c>
      <c r="J1461">
        <v>0</v>
      </c>
      <c r="M1461" t="s">
        <v>79</v>
      </c>
      <c r="N1461" t="s">
        <v>641</v>
      </c>
      <c r="O1461" t="s">
        <v>79</v>
      </c>
      <c r="P1461" t="s">
        <v>1593</v>
      </c>
      <c r="Q1461" t="s">
        <v>648</v>
      </c>
    </row>
    <row r="1462" spans="1:17" x14ac:dyDescent="0.25">
      <c r="A1462">
        <v>4643</v>
      </c>
      <c r="B1462" t="s">
        <v>7735</v>
      </c>
      <c r="C1462" t="s">
        <v>1517</v>
      </c>
      <c r="D1462">
        <v>2014</v>
      </c>
      <c r="F1462" t="s">
        <v>8003</v>
      </c>
      <c r="G1462" t="s">
        <v>1499</v>
      </c>
      <c r="H1462">
        <v>1</v>
      </c>
      <c r="I1462">
        <v>0</v>
      </c>
      <c r="J1462">
        <v>0</v>
      </c>
      <c r="N1462" t="s">
        <v>641</v>
      </c>
      <c r="Q1462" t="s">
        <v>648</v>
      </c>
    </row>
    <row r="1463" spans="1:17" x14ac:dyDescent="0.25">
      <c r="A1463">
        <v>471</v>
      </c>
      <c r="B1463" t="s">
        <v>1564</v>
      </c>
      <c r="C1463" t="s">
        <v>1565</v>
      </c>
      <c r="D1463">
        <v>2006</v>
      </c>
      <c r="F1463" t="s">
        <v>8003</v>
      </c>
      <c r="G1463" t="s">
        <v>1102</v>
      </c>
      <c r="H1463">
        <v>0</v>
      </c>
      <c r="I1463">
        <v>1</v>
      </c>
      <c r="J1463">
        <v>0</v>
      </c>
      <c r="M1463" t="s">
        <v>79</v>
      </c>
      <c r="N1463" t="s">
        <v>641</v>
      </c>
      <c r="O1463" t="s">
        <v>79</v>
      </c>
      <c r="P1463" t="s">
        <v>1567</v>
      </c>
      <c r="Q1463" t="s">
        <v>1541</v>
      </c>
    </row>
    <row r="1464" spans="1:17" x14ac:dyDescent="0.25">
      <c r="A1464">
        <v>476</v>
      </c>
      <c r="B1464" t="s">
        <v>1594</v>
      </c>
      <c r="C1464" t="s">
        <v>1565</v>
      </c>
      <c r="D1464">
        <v>2006</v>
      </c>
      <c r="E1464" t="s">
        <v>79</v>
      </c>
      <c r="F1464" t="s">
        <v>79</v>
      </c>
      <c r="G1464" t="s">
        <v>644</v>
      </c>
      <c r="H1464">
        <v>1</v>
      </c>
      <c r="I1464">
        <v>1</v>
      </c>
      <c r="J1464">
        <v>0</v>
      </c>
      <c r="K1464" t="s">
        <v>1579</v>
      </c>
      <c r="L1464" t="s">
        <v>79</v>
      </c>
      <c r="M1464" t="s">
        <v>79</v>
      </c>
      <c r="N1464" t="s">
        <v>641</v>
      </c>
      <c r="O1464" t="s">
        <v>79</v>
      </c>
      <c r="P1464" t="s">
        <v>1567</v>
      </c>
      <c r="Q1464" t="s">
        <v>1541</v>
      </c>
    </row>
    <row r="1465" spans="1:17" x14ac:dyDescent="0.25">
      <c r="A1465">
        <v>1051</v>
      </c>
      <c r="B1465" t="s">
        <v>1594</v>
      </c>
      <c r="C1465" t="s">
        <v>1565</v>
      </c>
      <c r="D1465">
        <v>2007</v>
      </c>
      <c r="E1465" t="s">
        <v>79</v>
      </c>
      <c r="F1465" t="s">
        <v>1485</v>
      </c>
      <c r="G1465" t="s">
        <v>1486</v>
      </c>
      <c r="H1465">
        <v>0</v>
      </c>
      <c r="I1465">
        <v>0</v>
      </c>
      <c r="J1465">
        <v>0</v>
      </c>
      <c r="M1465" t="s">
        <v>79</v>
      </c>
      <c r="N1465" t="s">
        <v>641</v>
      </c>
      <c r="O1465" t="s">
        <v>79</v>
      </c>
      <c r="P1465" t="s">
        <v>1567</v>
      </c>
      <c r="Q1465" t="s">
        <v>1541</v>
      </c>
    </row>
    <row r="1466" spans="1:17" x14ac:dyDescent="0.25">
      <c r="A1466">
        <v>2938</v>
      </c>
      <c r="B1466" t="s">
        <v>1594</v>
      </c>
      <c r="C1466" t="s">
        <v>1565</v>
      </c>
      <c r="D1466">
        <v>2011</v>
      </c>
      <c r="E1466" t="s">
        <v>79</v>
      </c>
      <c r="F1466" t="s">
        <v>1485</v>
      </c>
      <c r="G1466" t="s">
        <v>1486</v>
      </c>
      <c r="H1466">
        <v>0</v>
      </c>
      <c r="I1466">
        <v>0</v>
      </c>
      <c r="J1466">
        <v>0</v>
      </c>
      <c r="M1466" t="s">
        <v>79</v>
      </c>
      <c r="N1466" t="s">
        <v>641</v>
      </c>
      <c r="O1466" t="s">
        <v>79</v>
      </c>
      <c r="P1466" t="s">
        <v>1567</v>
      </c>
      <c r="Q1466" t="s">
        <v>1541</v>
      </c>
    </row>
    <row r="1467" spans="1:17" x14ac:dyDescent="0.25">
      <c r="A1467">
        <v>4018</v>
      </c>
      <c r="B1467" t="s">
        <v>1594</v>
      </c>
      <c r="C1467" t="s">
        <v>1565</v>
      </c>
      <c r="D1467">
        <v>2012</v>
      </c>
      <c r="E1467" t="s">
        <v>79</v>
      </c>
      <c r="F1467" t="s">
        <v>1485</v>
      </c>
      <c r="G1467" t="s">
        <v>1485</v>
      </c>
      <c r="H1467">
        <v>0</v>
      </c>
      <c r="I1467">
        <v>0</v>
      </c>
      <c r="J1467">
        <v>0</v>
      </c>
      <c r="M1467" t="s">
        <v>79</v>
      </c>
      <c r="N1467" t="s">
        <v>641</v>
      </c>
      <c r="O1467" t="s">
        <v>79</v>
      </c>
      <c r="P1467" t="s">
        <v>1567</v>
      </c>
      <c r="Q1467" t="s">
        <v>1541</v>
      </c>
    </row>
    <row r="1468" spans="1:17" x14ac:dyDescent="0.25">
      <c r="A1468">
        <v>463</v>
      </c>
      <c r="B1468" t="s">
        <v>1542</v>
      </c>
      <c r="C1468" t="s">
        <v>1543</v>
      </c>
      <c r="D1468">
        <v>2006</v>
      </c>
      <c r="F1468" t="s">
        <v>8003</v>
      </c>
      <c r="G1468" t="s">
        <v>1102</v>
      </c>
      <c r="H1468">
        <v>1</v>
      </c>
      <c r="I1468">
        <v>1</v>
      </c>
      <c r="J1468">
        <v>0</v>
      </c>
      <c r="M1468" t="s">
        <v>79</v>
      </c>
      <c r="N1468" t="s">
        <v>641</v>
      </c>
      <c r="O1468" t="s">
        <v>79</v>
      </c>
      <c r="P1468" t="s">
        <v>1545</v>
      </c>
      <c r="Q1468" t="s">
        <v>1541</v>
      </c>
    </row>
    <row r="1469" spans="1:17" x14ac:dyDescent="0.25">
      <c r="A1469">
        <v>477</v>
      </c>
      <c r="B1469" t="s">
        <v>1600</v>
      </c>
      <c r="C1469" t="s">
        <v>1543</v>
      </c>
      <c r="D1469">
        <v>2006</v>
      </c>
      <c r="E1469" t="s">
        <v>79</v>
      </c>
      <c r="F1469" t="s">
        <v>79</v>
      </c>
      <c r="G1469" t="s">
        <v>644</v>
      </c>
      <c r="H1469">
        <v>1</v>
      </c>
      <c r="I1469">
        <v>1</v>
      </c>
      <c r="J1469">
        <v>0</v>
      </c>
      <c r="K1469" t="s">
        <v>1602</v>
      </c>
      <c r="L1469" t="s">
        <v>79</v>
      </c>
      <c r="M1469" t="s">
        <v>79</v>
      </c>
      <c r="N1469" t="s">
        <v>641</v>
      </c>
      <c r="O1469" t="s">
        <v>79</v>
      </c>
      <c r="Q1469" t="s">
        <v>1607</v>
      </c>
    </row>
    <row r="1470" spans="1:17" x14ac:dyDescent="0.25">
      <c r="A1470">
        <v>1033</v>
      </c>
      <c r="B1470" t="s">
        <v>1600</v>
      </c>
      <c r="C1470" t="s">
        <v>1543</v>
      </c>
      <c r="D1470">
        <v>2007</v>
      </c>
      <c r="E1470" t="s">
        <v>79</v>
      </c>
      <c r="F1470" t="s">
        <v>8003</v>
      </c>
      <c r="G1470" t="s">
        <v>2543</v>
      </c>
      <c r="H1470">
        <v>1</v>
      </c>
      <c r="I1470">
        <v>1</v>
      </c>
      <c r="J1470">
        <v>0</v>
      </c>
      <c r="M1470" t="s">
        <v>79</v>
      </c>
      <c r="N1470" t="s">
        <v>641</v>
      </c>
      <c r="O1470" t="s">
        <v>79</v>
      </c>
      <c r="Q1470" t="s">
        <v>1607</v>
      </c>
    </row>
    <row r="1471" spans="1:17" x14ac:dyDescent="0.25">
      <c r="A1471">
        <v>1691</v>
      </c>
      <c r="B1471" t="s">
        <v>3425</v>
      </c>
      <c r="C1471" t="s">
        <v>1543</v>
      </c>
      <c r="D1471">
        <v>2008</v>
      </c>
      <c r="F1471" t="s">
        <v>8003</v>
      </c>
      <c r="G1471" t="s">
        <v>156</v>
      </c>
      <c r="H1471">
        <v>0</v>
      </c>
      <c r="I1471">
        <v>0</v>
      </c>
      <c r="J1471">
        <v>1</v>
      </c>
      <c r="M1471" t="s">
        <v>79</v>
      </c>
      <c r="N1471" t="s">
        <v>641</v>
      </c>
      <c r="O1471" t="s">
        <v>79</v>
      </c>
      <c r="P1471" t="s">
        <v>1545</v>
      </c>
      <c r="Q1471" t="s">
        <v>1541</v>
      </c>
    </row>
    <row r="1472" spans="1:17" x14ac:dyDescent="0.25">
      <c r="A1472">
        <v>466</v>
      </c>
      <c r="B1472" t="s">
        <v>1550</v>
      </c>
      <c r="C1472" t="s">
        <v>1551</v>
      </c>
      <c r="D1472">
        <v>2006</v>
      </c>
      <c r="F1472" t="s">
        <v>8003</v>
      </c>
      <c r="G1472" t="s">
        <v>1102</v>
      </c>
      <c r="H1472">
        <v>0</v>
      </c>
      <c r="I1472">
        <v>1</v>
      </c>
      <c r="J1472">
        <v>0</v>
      </c>
      <c r="M1472" t="s">
        <v>79</v>
      </c>
      <c r="N1472" t="s">
        <v>641</v>
      </c>
      <c r="O1472" t="s">
        <v>79</v>
      </c>
      <c r="Q1472" t="s">
        <v>1541</v>
      </c>
    </row>
    <row r="1473" spans="1:17" x14ac:dyDescent="0.25">
      <c r="A1473">
        <v>479</v>
      </c>
      <c r="B1473" t="s">
        <v>1612</v>
      </c>
      <c r="C1473" t="s">
        <v>1551</v>
      </c>
      <c r="D1473">
        <v>2006</v>
      </c>
      <c r="E1473" t="s">
        <v>79</v>
      </c>
      <c r="F1473" t="s">
        <v>79</v>
      </c>
      <c r="G1473" t="s">
        <v>644</v>
      </c>
      <c r="H1473">
        <v>1</v>
      </c>
      <c r="I1473">
        <v>1</v>
      </c>
      <c r="J1473">
        <v>0</v>
      </c>
      <c r="K1473" t="s">
        <v>1613</v>
      </c>
      <c r="L1473" t="s">
        <v>79</v>
      </c>
      <c r="M1473" t="s">
        <v>79</v>
      </c>
      <c r="N1473" t="s">
        <v>641</v>
      </c>
      <c r="O1473" t="s">
        <v>79</v>
      </c>
      <c r="P1473" t="s">
        <v>1619</v>
      </c>
      <c r="Q1473" t="s">
        <v>1541</v>
      </c>
    </row>
    <row r="1474" spans="1:17" x14ac:dyDescent="0.25">
      <c r="A1474">
        <v>1028</v>
      </c>
      <c r="B1474" t="s">
        <v>2530</v>
      </c>
      <c r="C1474" t="s">
        <v>1551</v>
      </c>
      <c r="D1474">
        <v>2007</v>
      </c>
      <c r="F1474" t="s">
        <v>8003</v>
      </c>
      <c r="G1474" t="s">
        <v>2111</v>
      </c>
      <c r="H1474">
        <v>1</v>
      </c>
      <c r="I1474">
        <v>0</v>
      </c>
      <c r="J1474">
        <v>0</v>
      </c>
      <c r="M1474" t="s">
        <v>79</v>
      </c>
      <c r="N1474" t="s">
        <v>641</v>
      </c>
      <c r="O1474" t="s">
        <v>79</v>
      </c>
      <c r="Q1474" t="s">
        <v>1541</v>
      </c>
    </row>
    <row r="1475" spans="1:17" x14ac:dyDescent="0.25">
      <c r="A1475">
        <v>1052</v>
      </c>
      <c r="B1475" t="s">
        <v>1612</v>
      </c>
      <c r="C1475" t="s">
        <v>1551</v>
      </c>
      <c r="D1475">
        <v>2007</v>
      </c>
      <c r="E1475" t="s">
        <v>79</v>
      </c>
      <c r="F1475" t="s">
        <v>79</v>
      </c>
      <c r="G1475" t="s">
        <v>79</v>
      </c>
      <c r="H1475">
        <v>1</v>
      </c>
      <c r="I1475">
        <v>1</v>
      </c>
      <c r="J1475">
        <v>0</v>
      </c>
      <c r="L1475" t="s">
        <v>79</v>
      </c>
      <c r="M1475" t="s">
        <v>79</v>
      </c>
      <c r="N1475" t="s">
        <v>641</v>
      </c>
      <c r="O1475" t="s">
        <v>79</v>
      </c>
      <c r="P1475" t="s">
        <v>1619</v>
      </c>
      <c r="Q1475" t="s">
        <v>1541</v>
      </c>
    </row>
    <row r="1476" spans="1:17" x14ac:dyDescent="0.25">
      <c r="A1476">
        <v>1053</v>
      </c>
      <c r="B1476" t="s">
        <v>1612</v>
      </c>
      <c r="C1476" t="s">
        <v>1551</v>
      </c>
      <c r="D1476">
        <v>2007</v>
      </c>
      <c r="E1476" t="s">
        <v>79</v>
      </c>
      <c r="F1476" t="s">
        <v>79</v>
      </c>
      <c r="G1476" t="s">
        <v>79</v>
      </c>
      <c r="H1476">
        <v>1</v>
      </c>
      <c r="I1476">
        <v>1</v>
      </c>
      <c r="J1476">
        <v>0</v>
      </c>
      <c r="M1476" t="s">
        <v>79</v>
      </c>
      <c r="N1476" t="s">
        <v>641</v>
      </c>
      <c r="O1476" t="s">
        <v>79</v>
      </c>
      <c r="P1476" t="s">
        <v>1619</v>
      </c>
      <c r="Q1476" t="s">
        <v>1541</v>
      </c>
    </row>
    <row r="1477" spans="1:17" x14ac:dyDescent="0.25">
      <c r="A1477">
        <v>1690</v>
      </c>
      <c r="B1477" t="s">
        <v>1612</v>
      </c>
      <c r="C1477" t="s">
        <v>1551</v>
      </c>
      <c r="D1477">
        <v>2008</v>
      </c>
      <c r="E1477" t="s">
        <v>79</v>
      </c>
      <c r="F1477" t="s">
        <v>79</v>
      </c>
      <c r="G1477" t="s">
        <v>79</v>
      </c>
      <c r="H1477">
        <v>1</v>
      </c>
      <c r="I1477">
        <v>1</v>
      </c>
      <c r="J1477">
        <v>0</v>
      </c>
      <c r="M1477" t="s">
        <v>79</v>
      </c>
      <c r="N1477" t="s">
        <v>641</v>
      </c>
      <c r="O1477" t="s">
        <v>79</v>
      </c>
      <c r="P1477" t="s">
        <v>1619</v>
      </c>
      <c r="Q1477" t="s">
        <v>1541</v>
      </c>
    </row>
    <row r="1478" spans="1:17" x14ac:dyDescent="0.25">
      <c r="A1478">
        <v>1801</v>
      </c>
      <c r="B1478" t="s">
        <v>3626</v>
      </c>
      <c r="C1478" t="s">
        <v>1551</v>
      </c>
      <c r="D1478">
        <v>2008</v>
      </c>
      <c r="E1478" t="s">
        <v>79</v>
      </c>
      <c r="F1478" t="s">
        <v>79</v>
      </c>
      <c r="G1478" t="s">
        <v>79</v>
      </c>
      <c r="H1478">
        <v>1</v>
      </c>
      <c r="I1478">
        <v>1</v>
      </c>
      <c r="J1478">
        <v>0</v>
      </c>
      <c r="K1478" t="s">
        <v>3624</v>
      </c>
      <c r="M1478" t="s">
        <v>79</v>
      </c>
      <c r="N1478" t="s">
        <v>641</v>
      </c>
      <c r="O1478" t="s">
        <v>79</v>
      </c>
      <c r="P1478" t="s">
        <v>1619</v>
      </c>
      <c r="Q1478" t="s">
        <v>1541</v>
      </c>
    </row>
    <row r="1479" spans="1:17" x14ac:dyDescent="0.25">
      <c r="A1479">
        <v>1814</v>
      </c>
      <c r="B1479" t="s">
        <v>3626</v>
      </c>
      <c r="C1479" t="s">
        <v>1551</v>
      </c>
      <c r="D1479">
        <v>2008</v>
      </c>
      <c r="E1479" t="s">
        <v>79</v>
      </c>
      <c r="F1479" t="s">
        <v>79</v>
      </c>
      <c r="G1479" t="s">
        <v>80</v>
      </c>
      <c r="H1479">
        <v>0</v>
      </c>
      <c r="I1479">
        <v>0</v>
      </c>
      <c r="J1479">
        <v>1</v>
      </c>
      <c r="K1479" t="s">
        <v>3647</v>
      </c>
      <c r="L1479" t="s">
        <v>79</v>
      </c>
      <c r="M1479" t="s">
        <v>79</v>
      </c>
      <c r="N1479" t="s">
        <v>641</v>
      </c>
      <c r="O1479" t="s">
        <v>79</v>
      </c>
      <c r="P1479" t="s">
        <v>1619</v>
      </c>
      <c r="Q1479" t="s">
        <v>1541</v>
      </c>
    </row>
    <row r="1480" spans="1:17" x14ac:dyDescent="0.25">
      <c r="A1480">
        <v>2939</v>
      </c>
      <c r="B1480" t="s">
        <v>1612</v>
      </c>
      <c r="C1480" t="s">
        <v>1551</v>
      </c>
      <c r="D1480">
        <v>2011</v>
      </c>
      <c r="E1480" t="s">
        <v>79</v>
      </c>
      <c r="F1480" t="s">
        <v>79</v>
      </c>
      <c r="G1480" t="s">
        <v>237</v>
      </c>
      <c r="H1480">
        <v>1</v>
      </c>
      <c r="I1480">
        <v>1</v>
      </c>
      <c r="J1480">
        <v>0</v>
      </c>
      <c r="K1480" t="s">
        <v>1977</v>
      </c>
      <c r="L1480" t="s">
        <v>79</v>
      </c>
      <c r="M1480" t="s">
        <v>79</v>
      </c>
      <c r="N1480" t="s">
        <v>641</v>
      </c>
      <c r="O1480" t="s">
        <v>79</v>
      </c>
      <c r="P1480" t="s">
        <v>1619</v>
      </c>
      <c r="Q1480" t="s">
        <v>1541</v>
      </c>
    </row>
    <row r="1481" spans="1:17" x14ac:dyDescent="0.25">
      <c r="A1481">
        <v>2970</v>
      </c>
      <c r="B1481" t="s">
        <v>3626</v>
      </c>
      <c r="C1481" t="s">
        <v>1551</v>
      </c>
      <c r="D1481">
        <v>2011</v>
      </c>
      <c r="E1481" t="s">
        <v>79</v>
      </c>
      <c r="F1481" t="s">
        <v>1485</v>
      </c>
      <c r="G1481" t="s">
        <v>1486</v>
      </c>
      <c r="H1481">
        <v>0</v>
      </c>
      <c r="I1481">
        <v>0</v>
      </c>
      <c r="J1481">
        <v>0</v>
      </c>
      <c r="M1481" t="s">
        <v>79</v>
      </c>
      <c r="N1481" t="s">
        <v>641</v>
      </c>
      <c r="O1481" t="s">
        <v>79</v>
      </c>
      <c r="P1481" t="s">
        <v>1619</v>
      </c>
      <c r="Q1481" t="s">
        <v>1541</v>
      </c>
    </row>
    <row r="1482" spans="1:17" x14ac:dyDescent="0.25">
      <c r="A1482">
        <v>4012</v>
      </c>
      <c r="B1482" t="s">
        <v>6880</v>
      </c>
      <c r="C1482" t="s">
        <v>1551</v>
      </c>
      <c r="D1482">
        <v>2012</v>
      </c>
      <c r="F1482" t="s">
        <v>8003</v>
      </c>
      <c r="G1482" t="s">
        <v>104</v>
      </c>
      <c r="H1482">
        <v>1</v>
      </c>
      <c r="I1482">
        <v>1</v>
      </c>
      <c r="J1482">
        <v>0</v>
      </c>
      <c r="M1482" t="s">
        <v>79</v>
      </c>
      <c r="N1482" t="s">
        <v>641</v>
      </c>
      <c r="O1482" t="s">
        <v>79</v>
      </c>
      <c r="P1482" t="s">
        <v>1619</v>
      </c>
      <c r="Q1482" t="s">
        <v>1541</v>
      </c>
    </row>
    <row r="1483" spans="1:17" x14ac:dyDescent="0.25">
      <c r="A1483">
        <v>4019</v>
      </c>
      <c r="B1483" t="s">
        <v>1612</v>
      </c>
      <c r="C1483" t="s">
        <v>1551</v>
      </c>
      <c r="D1483">
        <v>2012</v>
      </c>
      <c r="E1483" t="s">
        <v>79</v>
      </c>
      <c r="F1483" t="s">
        <v>1485</v>
      </c>
      <c r="G1483" t="s">
        <v>1485</v>
      </c>
      <c r="H1483">
        <v>0</v>
      </c>
      <c r="I1483">
        <v>0</v>
      </c>
      <c r="J1483">
        <v>0</v>
      </c>
      <c r="M1483" t="s">
        <v>79</v>
      </c>
      <c r="N1483" t="s">
        <v>641</v>
      </c>
      <c r="O1483" t="s">
        <v>79</v>
      </c>
      <c r="P1483" t="s">
        <v>1619</v>
      </c>
      <c r="Q1483" t="s">
        <v>1541</v>
      </c>
    </row>
    <row r="1484" spans="1:17" x14ac:dyDescent="0.25">
      <c r="A1484">
        <v>4020</v>
      </c>
      <c r="B1484" t="s">
        <v>3626</v>
      </c>
      <c r="C1484" t="s">
        <v>1551</v>
      </c>
      <c r="D1484">
        <v>2012</v>
      </c>
      <c r="E1484" t="s">
        <v>79</v>
      </c>
      <c r="F1484" t="s">
        <v>1485</v>
      </c>
      <c r="G1484" t="s">
        <v>1485</v>
      </c>
      <c r="H1484">
        <v>0</v>
      </c>
      <c r="I1484">
        <v>0</v>
      </c>
      <c r="J1484">
        <v>0</v>
      </c>
      <c r="M1484" t="s">
        <v>79</v>
      </c>
      <c r="N1484" t="s">
        <v>641</v>
      </c>
      <c r="O1484" t="s">
        <v>79</v>
      </c>
      <c r="P1484" t="s">
        <v>1619</v>
      </c>
      <c r="Q1484" t="s">
        <v>1541</v>
      </c>
    </row>
    <row r="1485" spans="1:17" x14ac:dyDescent="0.25">
      <c r="A1485">
        <v>480</v>
      </c>
      <c r="B1485" t="s">
        <v>1620</v>
      </c>
      <c r="C1485" t="s">
        <v>1621</v>
      </c>
      <c r="D1485">
        <v>2006</v>
      </c>
      <c r="E1485" t="s">
        <v>79</v>
      </c>
      <c r="F1485" t="s">
        <v>79</v>
      </c>
      <c r="G1485" t="s">
        <v>644</v>
      </c>
      <c r="H1485">
        <v>0</v>
      </c>
      <c r="I1485">
        <v>1</v>
      </c>
      <c r="J1485">
        <v>0</v>
      </c>
      <c r="K1485" t="s">
        <v>1623</v>
      </c>
      <c r="L1485" t="s">
        <v>79</v>
      </c>
      <c r="M1485" t="s">
        <v>79</v>
      </c>
      <c r="N1485" t="s">
        <v>641</v>
      </c>
      <c r="O1485" t="s">
        <v>79</v>
      </c>
      <c r="Q1485" t="s">
        <v>648</v>
      </c>
    </row>
    <row r="1486" spans="1:17" x14ac:dyDescent="0.25">
      <c r="A1486">
        <v>1054</v>
      </c>
      <c r="B1486" t="s">
        <v>1620</v>
      </c>
      <c r="C1486" t="s">
        <v>1621</v>
      </c>
      <c r="D1486">
        <v>2007</v>
      </c>
      <c r="E1486" t="s">
        <v>79</v>
      </c>
      <c r="F1486" t="s">
        <v>1485</v>
      </c>
      <c r="G1486" t="s">
        <v>1486</v>
      </c>
      <c r="H1486">
        <v>0</v>
      </c>
      <c r="I1486">
        <v>0</v>
      </c>
      <c r="J1486">
        <v>0</v>
      </c>
      <c r="M1486" t="s">
        <v>79</v>
      </c>
      <c r="N1486" t="s">
        <v>641</v>
      </c>
      <c r="O1486" t="s">
        <v>79</v>
      </c>
      <c r="Q1486" t="s">
        <v>648</v>
      </c>
    </row>
    <row r="1487" spans="1:17" x14ac:dyDescent="0.25">
      <c r="A1487">
        <v>2334</v>
      </c>
      <c r="B1487" t="s">
        <v>4214</v>
      </c>
      <c r="C1487" t="s">
        <v>1621</v>
      </c>
      <c r="D1487">
        <v>2009</v>
      </c>
      <c r="F1487" t="s">
        <v>8003</v>
      </c>
      <c r="G1487" t="s">
        <v>1182</v>
      </c>
      <c r="H1487">
        <v>1</v>
      </c>
      <c r="I1487">
        <v>0</v>
      </c>
      <c r="J1487">
        <v>0</v>
      </c>
      <c r="M1487" t="s">
        <v>79</v>
      </c>
      <c r="N1487" t="s">
        <v>641</v>
      </c>
      <c r="O1487" t="s">
        <v>79</v>
      </c>
      <c r="Q1487" t="s">
        <v>648</v>
      </c>
    </row>
    <row r="1488" spans="1:17" x14ac:dyDescent="0.25">
      <c r="A1488">
        <v>2423</v>
      </c>
      <c r="B1488" t="s">
        <v>4454</v>
      </c>
      <c r="C1488" t="s">
        <v>1621</v>
      </c>
      <c r="D1488">
        <v>2009</v>
      </c>
      <c r="E1488" t="s">
        <v>79</v>
      </c>
      <c r="F1488" t="s">
        <v>79</v>
      </c>
      <c r="G1488" t="s">
        <v>644</v>
      </c>
      <c r="H1488">
        <v>1</v>
      </c>
      <c r="I1488">
        <v>1</v>
      </c>
      <c r="J1488">
        <v>0</v>
      </c>
      <c r="K1488" t="s">
        <v>4405</v>
      </c>
      <c r="L1488" t="s">
        <v>79</v>
      </c>
      <c r="M1488" t="s">
        <v>79</v>
      </c>
      <c r="N1488" t="s">
        <v>641</v>
      </c>
      <c r="O1488" t="s">
        <v>79</v>
      </c>
      <c r="Q1488" t="s">
        <v>648</v>
      </c>
    </row>
    <row r="1489" spans="1:17" x14ac:dyDescent="0.25">
      <c r="A1489">
        <v>2940</v>
      </c>
      <c r="B1489" t="s">
        <v>1620</v>
      </c>
      <c r="C1489" t="s">
        <v>1621</v>
      </c>
      <c r="D1489">
        <v>2011</v>
      </c>
      <c r="E1489" t="s">
        <v>79</v>
      </c>
      <c r="F1489" t="s">
        <v>1485</v>
      </c>
      <c r="G1489" t="s">
        <v>1486</v>
      </c>
      <c r="H1489">
        <v>0</v>
      </c>
      <c r="I1489">
        <v>0</v>
      </c>
      <c r="J1489">
        <v>0</v>
      </c>
      <c r="M1489" t="s">
        <v>79</v>
      </c>
      <c r="N1489" t="s">
        <v>641</v>
      </c>
      <c r="O1489" t="s">
        <v>79</v>
      </c>
      <c r="Q1489" t="s">
        <v>648</v>
      </c>
    </row>
    <row r="1490" spans="1:17" x14ac:dyDescent="0.25">
      <c r="A1490">
        <v>2985</v>
      </c>
      <c r="B1490" t="s">
        <v>4454</v>
      </c>
      <c r="C1490" t="s">
        <v>1621</v>
      </c>
      <c r="D1490">
        <v>2011</v>
      </c>
      <c r="E1490" t="s">
        <v>79</v>
      </c>
      <c r="F1490" t="s">
        <v>1485</v>
      </c>
      <c r="G1490" t="s">
        <v>1486</v>
      </c>
      <c r="H1490">
        <v>0</v>
      </c>
      <c r="I1490">
        <v>0</v>
      </c>
      <c r="J1490">
        <v>0</v>
      </c>
      <c r="M1490" t="s">
        <v>79</v>
      </c>
      <c r="N1490" t="s">
        <v>641</v>
      </c>
      <c r="O1490" t="s">
        <v>79</v>
      </c>
      <c r="Q1490" t="s">
        <v>648</v>
      </c>
    </row>
    <row r="1491" spans="1:17" x14ac:dyDescent="0.25">
      <c r="A1491">
        <v>4021</v>
      </c>
      <c r="B1491" t="s">
        <v>1620</v>
      </c>
      <c r="C1491" t="s">
        <v>1621</v>
      </c>
      <c r="D1491">
        <v>2012</v>
      </c>
      <c r="E1491" t="s">
        <v>79</v>
      </c>
      <c r="F1491" t="s">
        <v>1485</v>
      </c>
      <c r="G1491" t="s">
        <v>1485</v>
      </c>
      <c r="H1491">
        <v>0</v>
      </c>
      <c r="I1491">
        <v>0</v>
      </c>
      <c r="J1491">
        <v>0</v>
      </c>
      <c r="M1491" t="s">
        <v>79</v>
      </c>
      <c r="N1491" t="s">
        <v>641</v>
      </c>
      <c r="O1491" t="s">
        <v>79</v>
      </c>
      <c r="Q1491" t="s">
        <v>648</v>
      </c>
    </row>
    <row r="1492" spans="1:17" x14ac:dyDescent="0.25">
      <c r="A1492">
        <v>4022</v>
      </c>
      <c r="B1492" t="s">
        <v>4454</v>
      </c>
      <c r="C1492" t="s">
        <v>1621</v>
      </c>
      <c r="D1492">
        <v>2012</v>
      </c>
      <c r="E1492" t="s">
        <v>79</v>
      </c>
      <c r="F1492" t="s">
        <v>1485</v>
      </c>
      <c r="G1492" t="s">
        <v>1485</v>
      </c>
      <c r="H1492">
        <v>0</v>
      </c>
      <c r="I1492">
        <v>0</v>
      </c>
      <c r="J1492">
        <v>0</v>
      </c>
      <c r="M1492" t="s">
        <v>79</v>
      </c>
      <c r="N1492" t="s">
        <v>641</v>
      </c>
      <c r="O1492" t="s">
        <v>79</v>
      </c>
      <c r="Q1492" t="s">
        <v>648</v>
      </c>
    </row>
    <row r="1493" spans="1:17" x14ac:dyDescent="0.25">
      <c r="A1493">
        <v>136</v>
      </c>
      <c r="B1493" t="s">
        <v>639</v>
      </c>
      <c r="C1493" t="s">
        <v>640</v>
      </c>
      <c r="D1493">
        <v>2004</v>
      </c>
      <c r="E1493" t="s">
        <v>79</v>
      </c>
      <c r="F1493" t="s">
        <v>79</v>
      </c>
      <c r="G1493" t="s">
        <v>644</v>
      </c>
      <c r="H1493">
        <v>0</v>
      </c>
      <c r="I1493">
        <v>0</v>
      </c>
      <c r="J1493">
        <v>0</v>
      </c>
      <c r="L1493" t="s">
        <v>79</v>
      </c>
      <c r="M1493" t="s">
        <v>79</v>
      </c>
      <c r="N1493" t="s">
        <v>641</v>
      </c>
      <c r="O1493" t="s">
        <v>79</v>
      </c>
      <c r="P1493" t="s">
        <v>646</v>
      </c>
      <c r="Q1493" t="s">
        <v>648</v>
      </c>
    </row>
    <row r="1494" spans="1:17" x14ac:dyDescent="0.25">
      <c r="A1494">
        <v>303</v>
      </c>
      <c r="B1494" t="s">
        <v>639</v>
      </c>
      <c r="C1494" t="s">
        <v>640</v>
      </c>
      <c r="D1494">
        <v>2005</v>
      </c>
      <c r="E1494" t="s">
        <v>79</v>
      </c>
      <c r="F1494" t="s">
        <v>79</v>
      </c>
      <c r="G1494" t="s">
        <v>1157</v>
      </c>
      <c r="H1494">
        <v>0</v>
      </c>
      <c r="I1494">
        <v>0</v>
      </c>
      <c r="J1494">
        <v>0</v>
      </c>
      <c r="L1494" t="s">
        <v>79</v>
      </c>
      <c r="M1494" t="s">
        <v>79</v>
      </c>
      <c r="N1494" t="s">
        <v>641</v>
      </c>
      <c r="O1494" t="s">
        <v>79</v>
      </c>
      <c r="P1494" t="s">
        <v>646</v>
      </c>
      <c r="Q1494" t="s">
        <v>648</v>
      </c>
    </row>
    <row r="1495" spans="1:17" x14ac:dyDescent="0.25">
      <c r="A1495">
        <v>447</v>
      </c>
      <c r="B1495" t="s">
        <v>1498</v>
      </c>
      <c r="C1495" t="s">
        <v>640</v>
      </c>
      <c r="D1495">
        <v>2006</v>
      </c>
      <c r="F1495" t="s">
        <v>8003</v>
      </c>
      <c r="G1495" t="s">
        <v>1102</v>
      </c>
      <c r="H1495">
        <v>0</v>
      </c>
      <c r="I1495">
        <v>0</v>
      </c>
      <c r="J1495">
        <v>0</v>
      </c>
      <c r="M1495" t="s">
        <v>79</v>
      </c>
      <c r="N1495" t="s">
        <v>641</v>
      </c>
      <c r="O1495" t="s">
        <v>79</v>
      </c>
      <c r="P1495" t="s">
        <v>646</v>
      </c>
      <c r="Q1495" t="s">
        <v>648</v>
      </c>
    </row>
    <row r="1496" spans="1:17" x14ac:dyDescent="0.25">
      <c r="A1496">
        <v>451</v>
      </c>
      <c r="B1496" t="s">
        <v>1507</v>
      </c>
      <c r="C1496" t="s">
        <v>640</v>
      </c>
      <c r="D1496">
        <v>2006</v>
      </c>
      <c r="F1496" t="s">
        <v>8003</v>
      </c>
      <c r="G1496" t="s">
        <v>652</v>
      </c>
      <c r="H1496">
        <v>0</v>
      </c>
      <c r="I1496">
        <v>0</v>
      </c>
      <c r="J1496">
        <v>0</v>
      </c>
      <c r="M1496" t="s">
        <v>79</v>
      </c>
      <c r="N1496" t="s">
        <v>641</v>
      </c>
      <c r="O1496" t="s">
        <v>79</v>
      </c>
      <c r="P1496" t="s">
        <v>646</v>
      </c>
      <c r="Q1496" t="s">
        <v>648</v>
      </c>
    </row>
    <row r="1497" spans="1:17" x14ac:dyDescent="0.25">
      <c r="A1497">
        <v>481</v>
      </c>
      <c r="B1497" t="s">
        <v>639</v>
      </c>
      <c r="C1497" t="s">
        <v>640</v>
      </c>
      <c r="D1497">
        <v>2006</v>
      </c>
      <c r="E1497" t="s">
        <v>79</v>
      </c>
      <c r="F1497" t="s">
        <v>1485</v>
      </c>
      <c r="G1497" t="s">
        <v>1629</v>
      </c>
      <c r="H1497">
        <v>0</v>
      </c>
      <c r="I1497">
        <v>0</v>
      </c>
      <c r="J1497">
        <v>0</v>
      </c>
      <c r="M1497" t="s">
        <v>79</v>
      </c>
      <c r="N1497" t="s">
        <v>641</v>
      </c>
      <c r="O1497" t="s">
        <v>79</v>
      </c>
      <c r="P1497" t="s">
        <v>646</v>
      </c>
      <c r="Q1497" t="s">
        <v>648</v>
      </c>
    </row>
    <row r="1498" spans="1:17" x14ac:dyDescent="0.25">
      <c r="A1498">
        <v>1038</v>
      </c>
      <c r="B1498" t="s">
        <v>639</v>
      </c>
      <c r="C1498" t="s">
        <v>640</v>
      </c>
      <c r="D1498">
        <v>2007</v>
      </c>
      <c r="E1498" t="s">
        <v>79</v>
      </c>
      <c r="F1498" t="s">
        <v>1485</v>
      </c>
      <c r="G1498" t="s">
        <v>1486</v>
      </c>
      <c r="H1498">
        <v>0</v>
      </c>
      <c r="I1498">
        <v>0</v>
      </c>
      <c r="J1498">
        <v>0</v>
      </c>
      <c r="M1498" t="s">
        <v>79</v>
      </c>
      <c r="N1498" t="s">
        <v>641</v>
      </c>
      <c r="O1498" t="s">
        <v>79</v>
      </c>
      <c r="P1498" t="s">
        <v>646</v>
      </c>
      <c r="Q1498" t="s">
        <v>648</v>
      </c>
    </row>
    <row r="1499" spans="1:17" x14ac:dyDescent="0.25">
      <c r="A1499">
        <v>2986</v>
      </c>
      <c r="B1499" t="s">
        <v>639</v>
      </c>
      <c r="C1499" t="s">
        <v>640</v>
      </c>
      <c r="D1499">
        <v>2011</v>
      </c>
      <c r="E1499" t="s">
        <v>79</v>
      </c>
      <c r="F1499" t="s">
        <v>1485</v>
      </c>
      <c r="G1499" t="s">
        <v>1486</v>
      </c>
      <c r="H1499">
        <v>0</v>
      </c>
      <c r="I1499">
        <v>0</v>
      </c>
      <c r="J1499">
        <v>0</v>
      </c>
      <c r="M1499" t="s">
        <v>79</v>
      </c>
      <c r="N1499" t="s">
        <v>641</v>
      </c>
      <c r="O1499" t="s">
        <v>79</v>
      </c>
      <c r="P1499" t="s">
        <v>646</v>
      </c>
      <c r="Q1499" t="s">
        <v>648</v>
      </c>
    </row>
    <row r="1500" spans="1:17" x14ac:dyDescent="0.25">
      <c r="A1500">
        <v>4023</v>
      </c>
      <c r="B1500" t="s">
        <v>639</v>
      </c>
      <c r="C1500" t="s">
        <v>640</v>
      </c>
      <c r="D1500">
        <v>2012</v>
      </c>
      <c r="E1500" t="s">
        <v>79</v>
      </c>
      <c r="F1500" t="s">
        <v>1485</v>
      </c>
      <c r="G1500" t="s">
        <v>1485</v>
      </c>
      <c r="H1500">
        <v>0</v>
      </c>
      <c r="I1500">
        <v>0</v>
      </c>
      <c r="J1500">
        <v>0</v>
      </c>
      <c r="M1500" t="s">
        <v>79</v>
      </c>
      <c r="N1500" t="s">
        <v>641</v>
      </c>
      <c r="O1500" t="s">
        <v>79</v>
      </c>
      <c r="P1500" t="s">
        <v>646</v>
      </c>
      <c r="Q1500" t="s">
        <v>648</v>
      </c>
    </row>
    <row r="1501" spans="1:17" x14ac:dyDescent="0.25">
      <c r="A1501">
        <v>4024</v>
      </c>
      <c r="B1501" t="s">
        <v>639</v>
      </c>
      <c r="C1501" t="s">
        <v>640</v>
      </c>
      <c r="D1501">
        <v>2012</v>
      </c>
      <c r="E1501" t="s">
        <v>79</v>
      </c>
      <c r="F1501" t="s">
        <v>1485</v>
      </c>
      <c r="G1501" t="s">
        <v>1485</v>
      </c>
      <c r="H1501">
        <v>0</v>
      </c>
      <c r="I1501">
        <v>0</v>
      </c>
      <c r="J1501">
        <v>0</v>
      </c>
      <c r="M1501" t="s">
        <v>79</v>
      </c>
      <c r="N1501" t="s">
        <v>641</v>
      </c>
      <c r="O1501" t="s">
        <v>79</v>
      </c>
      <c r="P1501" t="s">
        <v>646</v>
      </c>
      <c r="Q1501" t="s">
        <v>648</v>
      </c>
    </row>
    <row r="1502" spans="1:17" x14ac:dyDescent="0.25">
      <c r="A1502">
        <v>304</v>
      </c>
      <c r="B1502" t="s">
        <v>1159</v>
      </c>
      <c r="C1502" t="s">
        <v>1160</v>
      </c>
      <c r="D1502">
        <v>2005</v>
      </c>
      <c r="E1502" t="s">
        <v>79</v>
      </c>
      <c r="F1502" t="s">
        <v>79</v>
      </c>
      <c r="G1502" t="s">
        <v>644</v>
      </c>
      <c r="H1502">
        <v>0</v>
      </c>
      <c r="I1502">
        <v>0</v>
      </c>
      <c r="J1502">
        <v>0</v>
      </c>
      <c r="L1502" t="s">
        <v>79</v>
      </c>
      <c r="M1502" t="s">
        <v>79</v>
      </c>
      <c r="N1502" t="s">
        <v>641</v>
      </c>
      <c r="O1502" t="s">
        <v>79</v>
      </c>
      <c r="P1502" t="s">
        <v>646</v>
      </c>
      <c r="Q1502" t="s">
        <v>648</v>
      </c>
    </row>
    <row r="1503" spans="1:17" x14ac:dyDescent="0.25">
      <c r="A1503">
        <v>482</v>
      </c>
      <c r="B1503" t="s">
        <v>1159</v>
      </c>
      <c r="C1503" t="s">
        <v>1160</v>
      </c>
      <c r="D1503">
        <v>2006</v>
      </c>
      <c r="E1503" t="s">
        <v>79</v>
      </c>
      <c r="F1503" t="s">
        <v>1485</v>
      </c>
      <c r="G1503" t="s">
        <v>1629</v>
      </c>
      <c r="H1503">
        <v>0</v>
      </c>
      <c r="I1503">
        <v>0</v>
      </c>
      <c r="J1503">
        <v>0</v>
      </c>
      <c r="M1503" t="s">
        <v>79</v>
      </c>
      <c r="N1503" t="s">
        <v>641</v>
      </c>
      <c r="O1503" t="s">
        <v>79</v>
      </c>
      <c r="P1503" t="s">
        <v>646</v>
      </c>
      <c r="Q1503" t="s">
        <v>648</v>
      </c>
    </row>
    <row r="1504" spans="1:17" x14ac:dyDescent="0.25">
      <c r="A1504">
        <v>1035</v>
      </c>
      <c r="B1504" t="s">
        <v>2547</v>
      </c>
      <c r="C1504" t="s">
        <v>1160</v>
      </c>
      <c r="D1504">
        <v>2007</v>
      </c>
      <c r="F1504" t="s">
        <v>8003</v>
      </c>
      <c r="G1504" t="s">
        <v>1182</v>
      </c>
      <c r="H1504">
        <v>1</v>
      </c>
      <c r="I1504">
        <v>0</v>
      </c>
      <c r="J1504">
        <v>0</v>
      </c>
      <c r="M1504" t="s">
        <v>79</v>
      </c>
      <c r="N1504" t="s">
        <v>641</v>
      </c>
      <c r="O1504" t="s">
        <v>79</v>
      </c>
      <c r="Q1504" t="s">
        <v>648</v>
      </c>
    </row>
    <row r="1505" spans="1:17" x14ac:dyDescent="0.25">
      <c r="A1505">
        <v>1055</v>
      </c>
      <c r="B1505" t="s">
        <v>2571</v>
      </c>
      <c r="C1505" t="s">
        <v>1160</v>
      </c>
      <c r="D1505">
        <v>2007</v>
      </c>
      <c r="E1505" t="s">
        <v>79</v>
      </c>
      <c r="F1505" t="s">
        <v>79</v>
      </c>
      <c r="G1505" t="s">
        <v>79</v>
      </c>
      <c r="H1505">
        <v>1</v>
      </c>
      <c r="I1505">
        <v>1</v>
      </c>
      <c r="J1505">
        <v>0</v>
      </c>
      <c r="M1505" t="s">
        <v>79</v>
      </c>
      <c r="N1505" t="s">
        <v>641</v>
      </c>
      <c r="O1505" t="s">
        <v>79</v>
      </c>
      <c r="Q1505" t="s">
        <v>648</v>
      </c>
    </row>
    <row r="1506" spans="1:17" x14ac:dyDescent="0.25">
      <c r="A1506">
        <v>1056</v>
      </c>
      <c r="B1506" t="s">
        <v>2571</v>
      </c>
      <c r="C1506" t="s">
        <v>1160</v>
      </c>
      <c r="D1506">
        <v>2007</v>
      </c>
      <c r="E1506" t="s">
        <v>79</v>
      </c>
      <c r="F1506" t="s">
        <v>79</v>
      </c>
      <c r="G1506" t="s">
        <v>79</v>
      </c>
      <c r="H1506">
        <v>1</v>
      </c>
      <c r="I1506">
        <v>1</v>
      </c>
      <c r="J1506">
        <v>0</v>
      </c>
      <c r="L1506" t="s">
        <v>79</v>
      </c>
      <c r="M1506" t="s">
        <v>79</v>
      </c>
      <c r="N1506" t="s">
        <v>641</v>
      </c>
      <c r="O1506" t="s">
        <v>79</v>
      </c>
      <c r="Q1506" t="s">
        <v>648</v>
      </c>
    </row>
    <row r="1507" spans="1:17" x14ac:dyDescent="0.25">
      <c r="A1507">
        <v>1057</v>
      </c>
      <c r="B1507" t="s">
        <v>2571</v>
      </c>
      <c r="C1507" t="s">
        <v>1160</v>
      </c>
      <c r="D1507">
        <v>2007</v>
      </c>
      <c r="E1507" t="s">
        <v>79</v>
      </c>
      <c r="F1507" t="s">
        <v>79</v>
      </c>
      <c r="G1507" t="s">
        <v>79</v>
      </c>
      <c r="H1507">
        <v>1</v>
      </c>
      <c r="I1507">
        <v>1</v>
      </c>
      <c r="J1507">
        <v>0</v>
      </c>
      <c r="M1507" t="s">
        <v>79</v>
      </c>
      <c r="N1507" t="s">
        <v>641</v>
      </c>
      <c r="O1507" t="s">
        <v>79</v>
      </c>
      <c r="Q1507" t="s">
        <v>648</v>
      </c>
    </row>
    <row r="1508" spans="1:17" x14ac:dyDescent="0.25">
      <c r="A1508">
        <v>1058</v>
      </c>
      <c r="B1508" t="s">
        <v>2571</v>
      </c>
      <c r="C1508" t="s">
        <v>1160</v>
      </c>
      <c r="D1508">
        <v>2007</v>
      </c>
      <c r="E1508" t="s">
        <v>79</v>
      </c>
      <c r="F1508" t="s">
        <v>79</v>
      </c>
      <c r="G1508" t="s">
        <v>79</v>
      </c>
      <c r="H1508">
        <v>1</v>
      </c>
      <c r="I1508">
        <v>1</v>
      </c>
      <c r="J1508">
        <v>0</v>
      </c>
      <c r="M1508" t="s">
        <v>79</v>
      </c>
      <c r="N1508" t="s">
        <v>641</v>
      </c>
      <c r="O1508" t="s">
        <v>79</v>
      </c>
      <c r="Q1508" t="s">
        <v>648</v>
      </c>
    </row>
    <row r="1509" spans="1:17" x14ac:dyDescent="0.25">
      <c r="A1509">
        <v>1039</v>
      </c>
      <c r="B1509" t="s">
        <v>1159</v>
      </c>
      <c r="C1509" t="s">
        <v>1160</v>
      </c>
      <c r="D1509">
        <v>2007</v>
      </c>
      <c r="E1509" t="s">
        <v>79</v>
      </c>
      <c r="F1509" t="s">
        <v>1485</v>
      </c>
      <c r="G1509" t="s">
        <v>1486</v>
      </c>
      <c r="H1509">
        <v>0</v>
      </c>
      <c r="I1509">
        <v>0</v>
      </c>
      <c r="J1509">
        <v>0</v>
      </c>
      <c r="M1509" t="s">
        <v>79</v>
      </c>
      <c r="N1509" t="s">
        <v>641</v>
      </c>
      <c r="O1509" t="s">
        <v>79</v>
      </c>
      <c r="P1509" t="s">
        <v>646</v>
      </c>
      <c r="Q1509" t="s">
        <v>648</v>
      </c>
    </row>
    <row r="1510" spans="1:17" x14ac:dyDescent="0.25">
      <c r="A1510">
        <v>2941</v>
      </c>
      <c r="B1510" t="s">
        <v>2571</v>
      </c>
      <c r="C1510" t="s">
        <v>1160</v>
      </c>
      <c r="D1510">
        <v>2011</v>
      </c>
      <c r="E1510" t="s">
        <v>79</v>
      </c>
      <c r="F1510" t="s">
        <v>1485</v>
      </c>
      <c r="G1510" t="s">
        <v>1486</v>
      </c>
      <c r="H1510">
        <v>0</v>
      </c>
      <c r="I1510">
        <v>0</v>
      </c>
      <c r="J1510">
        <v>0</v>
      </c>
      <c r="M1510" t="s">
        <v>79</v>
      </c>
      <c r="N1510" t="s">
        <v>641</v>
      </c>
      <c r="O1510" t="s">
        <v>79</v>
      </c>
      <c r="Q1510" t="s">
        <v>648</v>
      </c>
    </row>
    <row r="1511" spans="1:17" x14ac:dyDescent="0.25">
      <c r="A1511">
        <v>2987</v>
      </c>
      <c r="B1511" t="s">
        <v>1159</v>
      </c>
      <c r="C1511" t="s">
        <v>1160</v>
      </c>
      <c r="D1511">
        <v>2011</v>
      </c>
      <c r="E1511" t="s">
        <v>79</v>
      </c>
      <c r="F1511" t="s">
        <v>1485</v>
      </c>
      <c r="G1511" t="s">
        <v>1486</v>
      </c>
      <c r="H1511">
        <v>0</v>
      </c>
      <c r="I1511">
        <v>0</v>
      </c>
      <c r="J1511">
        <v>0</v>
      </c>
      <c r="M1511" t="s">
        <v>79</v>
      </c>
      <c r="N1511" t="s">
        <v>641</v>
      </c>
      <c r="O1511" t="s">
        <v>79</v>
      </c>
      <c r="P1511" t="s">
        <v>646</v>
      </c>
      <c r="Q1511" t="s">
        <v>648</v>
      </c>
    </row>
    <row r="1512" spans="1:17" x14ac:dyDescent="0.25">
      <c r="A1512">
        <v>4025</v>
      </c>
      <c r="B1512" t="s">
        <v>2571</v>
      </c>
      <c r="C1512" t="s">
        <v>1160</v>
      </c>
      <c r="D1512">
        <v>2012</v>
      </c>
      <c r="E1512" t="s">
        <v>79</v>
      </c>
      <c r="F1512" t="s">
        <v>1485</v>
      </c>
      <c r="G1512" t="s">
        <v>1485</v>
      </c>
      <c r="H1512">
        <v>0</v>
      </c>
      <c r="I1512">
        <v>0</v>
      </c>
      <c r="J1512">
        <v>0</v>
      </c>
      <c r="M1512" t="s">
        <v>79</v>
      </c>
      <c r="N1512" t="s">
        <v>641</v>
      </c>
      <c r="O1512" t="s">
        <v>79</v>
      </c>
      <c r="Q1512" t="s">
        <v>648</v>
      </c>
    </row>
    <row r="1513" spans="1:17" x14ac:dyDescent="0.25">
      <c r="A1513">
        <v>4026</v>
      </c>
      <c r="B1513" t="s">
        <v>1159</v>
      </c>
      <c r="C1513" t="s">
        <v>1160</v>
      </c>
      <c r="D1513">
        <v>2012</v>
      </c>
      <c r="E1513" t="s">
        <v>79</v>
      </c>
      <c r="F1513" t="s">
        <v>1485</v>
      </c>
      <c r="G1513" t="s">
        <v>1485</v>
      </c>
      <c r="H1513">
        <v>0</v>
      </c>
      <c r="I1513">
        <v>0</v>
      </c>
      <c r="J1513">
        <v>0</v>
      </c>
      <c r="M1513" t="s">
        <v>79</v>
      </c>
      <c r="N1513" t="s">
        <v>641</v>
      </c>
      <c r="O1513" t="s">
        <v>79</v>
      </c>
      <c r="P1513" t="s">
        <v>646</v>
      </c>
      <c r="Q1513" t="s">
        <v>648</v>
      </c>
    </row>
    <row r="1514" spans="1:17" x14ac:dyDescent="0.25">
      <c r="A1514">
        <v>4027</v>
      </c>
      <c r="B1514" t="s">
        <v>1159</v>
      </c>
      <c r="C1514" t="s">
        <v>1160</v>
      </c>
      <c r="D1514">
        <v>2012</v>
      </c>
      <c r="E1514" t="s">
        <v>79</v>
      </c>
      <c r="F1514" t="s">
        <v>1485</v>
      </c>
      <c r="G1514" t="s">
        <v>1485</v>
      </c>
      <c r="H1514">
        <v>0</v>
      </c>
      <c r="I1514">
        <v>0</v>
      </c>
      <c r="J1514">
        <v>0</v>
      </c>
      <c r="M1514" t="s">
        <v>79</v>
      </c>
      <c r="N1514" t="s">
        <v>641</v>
      </c>
      <c r="O1514" t="s">
        <v>79</v>
      </c>
      <c r="P1514" t="s">
        <v>646</v>
      </c>
      <c r="Q1514" t="s">
        <v>648</v>
      </c>
    </row>
    <row r="1515" spans="1:17" x14ac:dyDescent="0.25">
      <c r="A1515">
        <v>449</v>
      </c>
      <c r="B1515" t="s">
        <v>1502</v>
      </c>
      <c r="C1515" t="s">
        <v>1503</v>
      </c>
      <c r="D1515">
        <v>2006</v>
      </c>
      <c r="F1515" t="s">
        <v>8003</v>
      </c>
      <c r="G1515" t="s">
        <v>1102</v>
      </c>
      <c r="H1515">
        <v>1</v>
      </c>
      <c r="I1515">
        <v>1</v>
      </c>
      <c r="J1515">
        <v>0</v>
      </c>
      <c r="M1515" t="s">
        <v>578</v>
      </c>
      <c r="N1515" t="s">
        <v>641</v>
      </c>
      <c r="O1515" t="s">
        <v>578</v>
      </c>
      <c r="Q1515" t="s">
        <v>648</v>
      </c>
    </row>
    <row r="1516" spans="1:17" x14ac:dyDescent="0.25">
      <c r="A1516">
        <v>452</v>
      </c>
      <c r="B1516" t="s">
        <v>1508</v>
      </c>
      <c r="C1516" t="s">
        <v>1503</v>
      </c>
      <c r="D1516">
        <v>2006</v>
      </c>
      <c r="F1516" t="s">
        <v>8003</v>
      </c>
      <c r="G1516" t="s">
        <v>1102</v>
      </c>
      <c r="H1516">
        <v>1</v>
      </c>
      <c r="I1516">
        <v>1</v>
      </c>
      <c r="J1516">
        <v>0</v>
      </c>
      <c r="M1516" t="s">
        <v>578</v>
      </c>
      <c r="N1516" t="s">
        <v>641</v>
      </c>
      <c r="O1516" t="s">
        <v>578</v>
      </c>
      <c r="Q1516" t="s">
        <v>648</v>
      </c>
    </row>
    <row r="1517" spans="1:17" x14ac:dyDescent="0.25">
      <c r="A1517">
        <v>470</v>
      </c>
      <c r="B1517" t="s">
        <v>1561</v>
      </c>
      <c r="C1517" t="s">
        <v>1562</v>
      </c>
      <c r="D1517">
        <v>2006</v>
      </c>
      <c r="F1517" t="s">
        <v>8003</v>
      </c>
      <c r="G1517" t="s">
        <v>1102</v>
      </c>
      <c r="H1517">
        <v>1</v>
      </c>
      <c r="I1517">
        <v>1</v>
      </c>
      <c r="J1517">
        <v>0</v>
      </c>
      <c r="M1517" t="s">
        <v>578</v>
      </c>
      <c r="N1517" t="s">
        <v>641</v>
      </c>
      <c r="O1517" t="s">
        <v>578</v>
      </c>
      <c r="Q1517" t="s">
        <v>1541</v>
      </c>
    </row>
    <row r="1518" spans="1:17" x14ac:dyDescent="0.25">
      <c r="A1518">
        <v>300</v>
      </c>
      <c r="B1518" t="s">
        <v>1151</v>
      </c>
      <c r="C1518" t="s">
        <v>1152</v>
      </c>
      <c r="D1518">
        <v>2005</v>
      </c>
      <c r="F1518" t="s">
        <v>8003</v>
      </c>
      <c r="G1518" t="s">
        <v>1102</v>
      </c>
      <c r="H1518">
        <v>0</v>
      </c>
      <c r="I1518">
        <v>0</v>
      </c>
      <c r="J1518">
        <v>0</v>
      </c>
      <c r="M1518" t="s">
        <v>151</v>
      </c>
      <c r="N1518" t="s">
        <v>641</v>
      </c>
      <c r="O1518" t="s">
        <v>153</v>
      </c>
      <c r="Q1518" t="s">
        <v>648</v>
      </c>
    </row>
    <row r="1519" spans="1:17" x14ac:dyDescent="0.25">
      <c r="A1519">
        <v>301</v>
      </c>
      <c r="B1519" t="s">
        <v>1155</v>
      </c>
      <c r="C1519" t="s">
        <v>1152</v>
      </c>
      <c r="D1519">
        <v>2005</v>
      </c>
      <c r="F1519" t="s">
        <v>8003</v>
      </c>
      <c r="G1519" t="s">
        <v>1102</v>
      </c>
      <c r="H1519">
        <v>0</v>
      </c>
      <c r="I1519">
        <v>0</v>
      </c>
      <c r="J1519">
        <v>0</v>
      </c>
      <c r="M1519" t="s">
        <v>151</v>
      </c>
      <c r="N1519" t="s">
        <v>641</v>
      </c>
      <c r="O1519" t="s">
        <v>153</v>
      </c>
      <c r="Q1519" t="s">
        <v>648</v>
      </c>
    </row>
    <row r="1520" spans="1:17" x14ac:dyDescent="0.25">
      <c r="A1520">
        <v>302</v>
      </c>
      <c r="B1520" t="s">
        <v>1156</v>
      </c>
      <c r="C1520" t="s">
        <v>1152</v>
      </c>
      <c r="D1520">
        <v>2005</v>
      </c>
      <c r="F1520" t="s">
        <v>8003</v>
      </c>
      <c r="G1520" t="s">
        <v>1102</v>
      </c>
      <c r="H1520">
        <v>0</v>
      </c>
      <c r="I1520">
        <v>0</v>
      </c>
      <c r="J1520">
        <v>0</v>
      </c>
      <c r="M1520" t="s">
        <v>151</v>
      </c>
      <c r="N1520" t="s">
        <v>641</v>
      </c>
      <c r="O1520" t="s">
        <v>153</v>
      </c>
      <c r="Q1520" t="s">
        <v>648</v>
      </c>
    </row>
    <row r="1521" spans="1:17" x14ac:dyDescent="0.25">
      <c r="A1521">
        <v>469</v>
      </c>
      <c r="B1521" t="s">
        <v>1558</v>
      </c>
      <c r="C1521" t="s">
        <v>1559</v>
      </c>
      <c r="D1521">
        <v>2006</v>
      </c>
      <c r="F1521" t="s">
        <v>8003</v>
      </c>
      <c r="G1521" t="s">
        <v>1102</v>
      </c>
      <c r="H1521">
        <v>0</v>
      </c>
      <c r="I1521">
        <v>1</v>
      </c>
      <c r="J1521">
        <v>0</v>
      </c>
      <c r="M1521" t="s">
        <v>79</v>
      </c>
      <c r="N1521" t="s">
        <v>641</v>
      </c>
      <c r="O1521" t="s">
        <v>79</v>
      </c>
      <c r="Q1521" t="s">
        <v>1541</v>
      </c>
    </row>
    <row r="1522" spans="1:17" x14ac:dyDescent="0.25">
      <c r="A1522">
        <v>1022</v>
      </c>
      <c r="B1522" t="s">
        <v>2508</v>
      </c>
      <c r="C1522" t="s">
        <v>1559</v>
      </c>
      <c r="D1522">
        <v>2007</v>
      </c>
      <c r="F1522" t="s">
        <v>8003</v>
      </c>
      <c r="G1522" t="s">
        <v>2111</v>
      </c>
      <c r="H1522">
        <v>1</v>
      </c>
      <c r="I1522">
        <v>1</v>
      </c>
      <c r="J1522">
        <v>0</v>
      </c>
      <c r="M1522" t="s">
        <v>79</v>
      </c>
      <c r="N1522" t="s">
        <v>641</v>
      </c>
      <c r="O1522" t="s">
        <v>79</v>
      </c>
      <c r="P1522" t="s">
        <v>2511</v>
      </c>
      <c r="Q1522" t="s">
        <v>1541</v>
      </c>
    </row>
    <row r="1523" spans="1:17" x14ac:dyDescent="0.25">
      <c r="A1523">
        <v>1059</v>
      </c>
      <c r="B1523" t="s">
        <v>2580</v>
      </c>
      <c r="C1523" t="s">
        <v>1559</v>
      </c>
      <c r="D1523">
        <v>2007</v>
      </c>
      <c r="E1523" t="s">
        <v>79</v>
      </c>
      <c r="F1523" t="s">
        <v>79</v>
      </c>
      <c r="G1523" t="s">
        <v>79</v>
      </c>
      <c r="H1523">
        <v>1</v>
      </c>
      <c r="I1523">
        <v>1</v>
      </c>
      <c r="J1523">
        <v>0</v>
      </c>
      <c r="L1523" t="s">
        <v>79</v>
      </c>
      <c r="M1523" t="s">
        <v>79</v>
      </c>
      <c r="N1523" t="s">
        <v>641</v>
      </c>
      <c r="O1523" t="s">
        <v>79</v>
      </c>
      <c r="P1523" t="s">
        <v>2511</v>
      </c>
      <c r="Q1523" t="s">
        <v>1541</v>
      </c>
    </row>
    <row r="1524" spans="1:17" x14ac:dyDescent="0.25">
      <c r="A1524">
        <v>1060</v>
      </c>
      <c r="B1524" t="s">
        <v>2580</v>
      </c>
      <c r="C1524" t="s">
        <v>1559</v>
      </c>
      <c r="D1524">
        <v>2007</v>
      </c>
      <c r="E1524" t="s">
        <v>79</v>
      </c>
      <c r="F1524" t="s">
        <v>79</v>
      </c>
      <c r="G1524" t="s">
        <v>79</v>
      </c>
      <c r="H1524">
        <v>1</v>
      </c>
      <c r="I1524">
        <v>1</v>
      </c>
      <c r="J1524">
        <v>0</v>
      </c>
      <c r="M1524" t="s">
        <v>79</v>
      </c>
      <c r="N1524" t="s">
        <v>641</v>
      </c>
      <c r="O1524" t="s">
        <v>79</v>
      </c>
      <c r="P1524" t="s">
        <v>2511</v>
      </c>
      <c r="Q1524" t="s">
        <v>1541</v>
      </c>
    </row>
    <row r="1525" spans="1:17" x14ac:dyDescent="0.25">
      <c r="A1525">
        <v>1061</v>
      </c>
      <c r="B1525" t="s">
        <v>2580</v>
      </c>
      <c r="C1525" t="s">
        <v>1559</v>
      </c>
      <c r="D1525">
        <v>2007</v>
      </c>
      <c r="E1525" t="s">
        <v>79</v>
      </c>
      <c r="F1525" t="s">
        <v>79</v>
      </c>
      <c r="G1525" t="s">
        <v>79</v>
      </c>
      <c r="H1525">
        <v>1</v>
      </c>
      <c r="I1525">
        <v>1</v>
      </c>
      <c r="J1525">
        <v>0</v>
      </c>
      <c r="K1525" t="s">
        <v>2586</v>
      </c>
      <c r="M1525" t="s">
        <v>79</v>
      </c>
      <c r="N1525" t="s">
        <v>641</v>
      </c>
      <c r="O1525" t="s">
        <v>79</v>
      </c>
      <c r="P1525" t="s">
        <v>2511</v>
      </c>
      <c r="Q1525" t="s">
        <v>1541</v>
      </c>
    </row>
    <row r="1526" spans="1:17" x14ac:dyDescent="0.25">
      <c r="A1526">
        <v>1634</v>
      </c>
      <c r="B1526" t="s">
        <v>3306</v>
      </c>
      <c r="C1526" t="s">
        <v>1559</v>
      </c>
      <c r="D1526">
        <v>2008</v>
      </c>
      <c r="F1526" t="s">
        <v>8003</v>
      </c>
      <c r="G1526" t="s">
        <v>156</v>
      </c>
      <c r="H1526">
        <v>1</v>
      </c>
      <c r="I1526">
        <v>0</v>
      </c>
      <c r="J1526">
        <v>0</v>
      </c>
      <c r="M1526" t="s">
        <v>79</v>
      </c>
      <c r="N1526" t="s">
        <v>641</v>
      </c>
      <c r="O1526" t="s">
        <v>79</v>
      </c>
      <c r="P1526" t="s">
        <v>2511</v>
      </c>
      <c r="Q1526" t="s">
        <v>1541</v>
      </c>
    </row>
    <row r="1527" spans="1:17" x14ac:dyDescent="0.25">
      <c r="A1527">
        <v>1635</v>
      </c>
      <c r="B1527" t="s">
        <v>3308</v>
      </c>
      <c r="C1527" t="s">
        <v>1559</v>
      </c>
      <c r="D1527">
        <v>2008</v>
      </c>
      <c r="F1527" t="s">
        <v>8003</v>
      </c>
      <c r="G1527" t="s">
        <v>104</v>
      </c>
      <c r="H1527">
        <v>1</v>
      </c>
      <c r="I1527">
        <v>1</v>
      </c>
      <c r="J1527">
        <v>0</v>
      </c>
      <c r="M1527" t="s">
        <v>79</v>
      </c>
      <c r="N1527" t="s">
        <v>641</v>
      </c>
      <c r="O1527" t="s">
        <v>79</v>
      </c>
      <c r="P1527" t="s">
        <v>2511</v>
      </c>
      <c r="Q1527" t="s">
        <v>1541</v>
      </c>
    </row>
    <row r="1528" spans="1:17" x14ac:dyDescent="0.25">
      <c r="A1528">
        <v>1811</v>
      </c>
      <c r="B1528" t="s">
        <v>3638</v>
      </c>
      <c r="C1528" t="s">
        <v>1559</v>
      </c>
      <c r="D1528">
        <v>2008</v>
      </c>
      <c r="F1528" t="s">
        <v>8003</v>
      </c>
      <c r="G1528" t="s">
        <v>104</v>
      </c>
      <c r="H1528">
        <v>0</v>
      </c>
      <c r="I1528">
        <v>1</v>
      </c>
      <c r="J1528">
        <v>0</v>
      </c>
      <c r="M1528" t="s">
        <v>79</v>
      </c>
      <c r="N1528" t="s">
        <v>641</v>
      </c>
      <c r="O1528" t="s">
        <v>79</v>
      </c>
      <c r="P1528" t="s">
        <v>2511</v>
      </c>
      <c r="Q1528" t="s">
        <v>1541</v>
      </c>
    </row>
    <row r="1529" spans="1:17" x14ac:dyDescent="0.25">
      <c r="A1529">
        <v>1744</v>
      </c>
      <c r="B1529" t="s">
        <v>2580</v>
      </c>
      <c r="C1529" t="s">
        <v>1559</v>
      </c>
      <c r="D1529">
        <v>2008</v>
      </c>
      <c r="E1529" t="s">
        <v>79</v>
      </c>
      <c r="F1529" t="s">
        <v>79</v>
      </c>
      <c r="G1529" t="s">
        <v>79</v>
      </c>
      <c r="H1529">
        <v>1</v>
      </c>
      <c r="I1529">
        <v>1</v>
      </c>
      <c r="J1529">
        <v>0</v>
      </c>
      <c r="M1529" t="s">
        <v>79</v>
      </c>
      <c r="N1529" t="s">
        <v>641</v>
      </c>
      <c r="O1529" t="s">
        <v>79</v>
      </c>
      <c r="P1529" t="s">
        <v>2511</v>
      </c>
      <c r="Q1529" t="s">
        <v>1541</v>
      </c>
    </row>
    <row r="1530" spans="1:17" x14ac:dyDescent="0.25">
      <c r="A1530">
        <v>1780</v>
      </c>
      <c r="B1530" t="s">
        <v>2580</v>
      </c>
      <c r="C1530" t="s">
        <v>1559</v>
      </c>
      <c r="D1530">
        <v>2008</v>
      </c>
      <c r="E1530" t="s">
        <v>79</v>
      </c>
      <c r="F1530" t="s">
        <v>79</v>
      </c>
      <c r="G1530" t="s">
        <v>79</v>
      </c>
      <c r="H1530">
        <v>0</v>
      </c>
      <c r="I1530">
        <v>1</v>
      </c>
      <c r="J1530">
        <v>0</v>
      </c>
      <c r="M1530" t="s">
        <v>79</v>
      </c>
      <c r="N1530" t="s">
        <v>641</v>
      </c>
      <c r="O1530" t="s">
        <v>79</v>
      </c>
      <c r="P1530" t="s">
        <v>2511</v>
      </c>
      <c r="Q1530" t="s">
        <v>1541</v>
      </c>
    </row>
    <row r="1531" spans="1:17" x14ac:dyDescent="0.25">
      <c r="A1531">
        <v>1633</v>
      </c>
      <c r="B1531" t="s">
        <v>2580</v>
      </c>
      <c r="C1531" t="s">
        <v>1559</v>
      </c>
      <c r="D1531">
        <v>2008</v>
      </c>
      <c r="E1531" t="s">
        <v>79</v>
      </c>
      <c r="F1531" t="s">
        <v>1485</v>
      </c>
      <c r="G1531" t="s">
        <v>1486</v>
      </c>
      <c r="H1531">
        <v>0</v>
      </c>
      <c r="I1531">
        <v>0</v>
      </c>
      <c r="J1531">
        <v>0</v>
      </c>
      <c r="M1531" t="s">
        <v>79</v>
      </c>
      <c r="N1531" t="s">
        <v>641</v>
      </c>
      <c r="O1531" t="s">
        <v>79</v>
      </c>
      <c r="P1531" t="s">
        <v>2511</v>
      </c>
      <c r="Q1531" t="s">
        <v>1541</v>
      </c>
    </row>
    <row r="1532" spans="1:17" x14ac:dyDescent="0.25">
      <c r="A1532">
        <v>2942</v>
      </c>
      <c r="B1532" t="s">
        <v>2580</v>
      </c>
      <c r="C1532" t="s">
        <v>1559</v>
      </c>
      <c r="D1532">
        <v>2011</v>
      </c>
      <c r="E1532" t="s">
        <v>79</v>
      </c>
      <c r="F1532" t="s">
        <v>1485</v>
      </c>
      <c r="G1532" t="s">
        <v>1486</v>
      </c>
      <c r="H1532">
        <v>0</v>
      </c>
      <c r="I1532">
        <v>0</v>
      </c>
      <c r="J1532">
        <v>0</v>
      </c>
      <c r="M1532" t="s">
        <v>79</v>
      </c>
      <c r="N1532" t="s">
        <v>641</v>
      </c>
      <c r="O1532" t="s">
        <v>79</v>
      </c>
      <c r="P1532" t="s">
        <v>2511</v>
      </c>
      <c r="Q1532" t="s">
        <v>1541</v>
      </c>
    </row>
    <row r="1533" spans="1:17" x14ac:dyDescent="0.25">
      <c r="A1533">
        <v>4028</v>
      </c>
      <c r="B1533" t="s">
        <v>2580</v>
      </c>
      <c r="C1533" t="s">
        <v>1559</v>
      </c>
      <c r="D1533">
        <v>2012</v>
      </c>
      <c r="E1533" t="s">
        <v>79</v>
      </c>
      <c r="F1533" t="s">
        <v>1485</v>
      </c>
      <c r="G1533" t="s">
        <v>1485</v>
      </c>
      <c r="H1533">
        <v>0</v>
      </c>
      <c r="I1533">
        <v>0</v>
      </c>
      <c r="J1533">
        <v>0</v>
      </c>
      <c r="M1533" t="s">
        <v>79</v>
      </c>
      <c r="N1533" t="s">
        <v>641</v>
      </c>
      <c r="O1533" t="s">
        <v>79</v>
      </c>
      <c r="P1533" t="s">
        <v>2511</v>
      </c>
      <c r="Q1533" t="s">
        <v>1541</v>
      </c>
    </row>
    <row r="1534" spans="1:17" x14ac:dyDescent="0.25">
      <c r="A1534">
        <v>1024</v>
      </c>
      <c r="B1534" t="s">
        <v>2516</v>
      </c>
      <c r="C1534" t="s">
        <v>2517</v>
      </c>
      <c r="D1534">
        <v>2007</v>
      </c>
      <c r="F1534" t="s">
        <v>8003</v>
      </c>
      <c r="G1534" t="s">
        <v>1182</v>
      </c>
      <c r="H1534">
        <v>1</v>
      </c>
      <c r="I1534">
        <v>0</v>
      </c>
      <c r="J1534">
        <v>0</v>
      </c>
      <c r="M1534" t="s">
        <v>79</v>
      </c>
      <c r="N1534" t="s">
        <v>641</v>
      </c>
      <c r="O1534" t="s">
        <v>79</v>
      </c>
      <c r="Q1534" t="s">
        <v>1541</v>
      </c>
    </row>
    <row r="1535" spans="1:17" x14ac:dyDescent="0.25">
      <c r="A1535">
        <v>1025</v>
      </c>
      <c r="B1535" t="s">
        <v>2519</v>
      </c>
      <c r="C1535" t="s">
        <v>2517</v>
      </c>
      <c r="D1535">
        <v>2007</v>
      </c>
      <c r="F1535" t="s">
        <v>8003</v>
      </c>
      <c r="G1535" t="s">
        <v>2520</v>
      </c>
      <c r="H1535">
        <v>0</v>
      </c>
      <c r="I1535">
        <v>1</v>
      </c>
      <c r="J1535">
        <v>0</v>
      </c>
      <c r="M1535" t="s">
        <v>79</v>
      </c>
      <c r="N1535" t="s">
        <v>641</v>
      </c>
      <c r="O1535" t="s">
        <v>79</v>
      </c>
      <c r="Q1535" t="s">
        <v>1541</v>
      </c>
    </row>
    <row r="1536" spans="1:17" x14ac:dyDescent="0.25">
      <c r="A1536">
        <v>1062</v>
      </c>
      <c r="B1536" t="s">
        <v>2587</v>
      </c>
      <c r="C1536" t="s">
        <v>2517</v>
      </c>
      <c r="D1536">
        <v>2007</v>
      </c>
      <c r="E1536" t="s">
        <v>79</v>
      </c>
      <c r="F1536" t="s">
        <v>79</v>
      </c>
      <c r="G1536" t="s">
        <v>79</v>
      </c>
      <c r="H1536">
        <v>1</v>
      </c>
      <c r="I1536">
        <v>1</v>
      </c>
      <c r="J1536">
        <v>0</v>
      </c>
      <c r="L1536" t="s">
        <v>79</v>
      </c>
      <c r="M1536" t="s">
        <v>79</v>
      </c>
      <c r="N1536" t="s">
        <v>641</v>
      </c>
      <c r="O1536" t="s">
        <v>79</v>
      </c>
      <c r="P1536" t="s">
        <v>2594</v>
      </c>
      <c r="Q1536" t="s">
        <v>1541</v>
      </c>
    </row>
    <row r="1537" spans="1:17" x14ac:dyDescent="0.25">
      <c r="A1537">
        <v>1063</v>
      </c>
      <c r="B1537" t="s">
        <v>2587</v>
      </c>
      <c r="C1537" t="s">
        <v>2517</v>
      </c>
      <c r="D1537">
        <v>2007</v>
      </c>
      <c r="E1537" t="s">
        <v>79</v>
      </c>
      <c r="F1537" t="s">
        <v>79</v>
      </c>
      <c r="G1537" t="s">
        <v>79</v>
      </c>
      <c r="H1537">
        <v>1</v>
      </c>
      <c r="I1537">
        <v>1</v>
      </c>
      <c r="J1537">
        <v>0</v>
      </c>
      <c r="K1537" t="s">
        <v>2586</v>
      </c>
      <c r="M1537" t="s">
        <v>79</v>
      </c>
      <c r="N1537" t="s">
        <v>641</v>
      </c>
      <c r="O1537" t="s">
        <v>79</v>
      </c>
      <c r="P1537" t="s">
        <v>2594</v>
      </c>
      <c r="Q1537" t="s">
        <v>1541</v>
      </c>
    </row>
    <row r="1538" spans="1:17" x14ac:dyDescent="0.25">
      <c r="A1538">
        <v>1638</v>
      </c>
      <c r="B1538" t="s">
        <v>3313</v>
      </c>
      <c r="C1538" t="s">
        <v>2517</v>
      </c>
      <c r="D1538">
        <v>2008</v>
      </c>
      <c r="F1538" t="s">
        <v>8003</v>
      </c>
      <c r="G1538" t="s">
        <v>104</v>
      </c>
      <c r="H1538">
        <v>1</v>
      </c>
      <c r="I1538">
        <v>1</v>
      </c>
      <c r="J1538">
        <v>0</v>
      </c>
      <c r="M1538" t="s">
        <v>79</v>
      </c>
      <c r="N1538" t="s">
        <v>641</v>
      </c>
      <c r="O1538" t="s">
        <v>79</v>
      </c>
      <c r="P1538" t="s">
        <v>2594</v>
      </c>
      <c r="Q1538" t="s">
        <v>1541</v>
      </c>
    </row>
    <row r="1539" spans="1:17" x14ac:dyDescent="0.25">
      <c r="A1539">
        <v>1640</v>
      </c>
      <c r="B1539" t="s">
        <v>3318</v>
      </c>
      <c r="C1539" t="s">
        <v>2517</v>
      </c>
      <c r="D1539">
        <v>2008</v>
      </c>
      <c r="F1539" t="s">
        <v>8003</v>
      </c>
      <c r="G1539" t="s">
        <v>156</v>
      </c>
      <c r="H1539">
        <v>1</v>
      </c>
      <c r="I1539">
        <v>1</v>
      </c>
      <c r="J1539">
        <v>0</v>
      </c>
      <c r="M1539" t="s">
        <v>79</v>
      </c>
      <c r="N1539" t="s">
        <v>641</v>
      </c>
      <c r="O1539" t="s">
        <v>79</v>
      </c>
      <c r="Q1539" t="s">
        <v>1541</v>
      </c>
    </row>
    <row r="1540" spans="1:17" x14ac:dyDescent="0.25">
      <c r="A1540">
        <v>1641</v>
      </c>
      <c r="B1540" t="s">
        <v>3319</v>
      </c>
      <c r="C1540" t="s">
        <v>2517</v>
      </c>
      <c r="D1540">
        <v>2008</v>
      </c>
      <c r="F1540" t="s">
        <v>8003</v>
      </c>
      <c r="G1540" t="s">
        <v>104</v>
      </c>
      <c r="H1540">
        <v>1</v>
      </c>
      <c r="I1540">
        <v>1</v>
      </c>
      <c r="J1540">
        <v>0</v>
      </c>
      <c r="M1540" t="s">
        <v>79</v>
      </c>
      <c r="N1540" t="s">
        <v>641</v>
      </c>
      <c r="O1540" t="s">
        <v>79</v>
      </c>
      <c r="P1540" t="s">
        <v>2594</v>
      </c>
      <c r="Q1540" t="s">
        <v>1541</v>
      </c>
    </row>
    <row r="1541" spans="1:17" x14ac:dyDescent="0.25">
      <c r="A1541">
        <v>1807</v>
      </c>
      <c r="B1541" t="s">
        <v>3633</v>
      </c>
      <c r="C1541" t="s">
        <v>2517</v>
      </c>
      <c r="D1541">
        <v>2008</v>
      </c>
      <c r="F1541" t="s">
        <v>8003</v>
      </c>
      <c r="G1541" t="s">
        <v>156</v>
      </c>
      <c r="H1541">
        <v>0</v>
      </c>
      <c r="I1541">
        <v>0</v>
      </c>
      <c r="J1541">
        <v>1</v>
      </c>
      <c r="M1541" t="s">
        <v>79</v>
      </c>
      <c r="N1541" t="s">
        <v>641</v>
      </c>
      <c r="O1541" t="s">
        <v>79</v>
      </c>
      <c r="Q1541" t="s">
        <v>1541</v>
      </c>
    </row>
    <row r="1542" spans="1:17" x14ac:dyDescent="0.25">
      <c r="A1542">
        <v>1742</v>
      </c>
      <c r="B1542" t="s">
        <v>2587</v>
      </c>
      <c r="C1542" t="s">
        <v>2517</v>
      </c>
      <c r="D1542">
        <v>2008</v>
      </c>
      <c r="E1542" t="s">
        <v>79</v>
      </c>
      <c r="F1542" t="s">
        <v>79</v>
      </c>
      <c r="G1542" t="s">
        <v>79</v>
      </c>
      <c r="H1542">
        <v>1</v>
      </c>
      <c r="I1542">
        <v>1</v>
      </c>
      <c r="J1542">
        <v>0</v>
      </c>
      <c r="K1542" t="s">
        <v>303</v>
      </c>
      <c r="M1542" t="s">
        <v>79</v>
      </c>
      <c r="N1542" t="s">
        <v>641</v>
      </c>
      <c r="O1542" t="s">
        <v>79</v>
      </c>
      <c r="P1542" t="s">
        <v>2594</v>
      </c>
      <c r="Q1542" t="s">
        <v>1541</v>
      </c>
    </row>
    <row r="1543" spans="1:17" x14ac:dyDescent="0.25">
      <c r="A1543">
        <v>1776</v>
      </c>
      <c r="B1543" t="s">
        <v>2587</v>
      </c>
      <c r="C1543" t="s">
        <v>2517</v>
      </c>
      <c r="D1543">
        <v>2008</v>
      </c>
      <c r="E1543" t="s">
        <v>79</v>
      </c>
      <c r="F1543" t="s">
        <v>79</v>
      </c>
      <c r="G1543" t="s">
        <v>79</v>
      </c>
      <c r="H1543">
        <v>1</v>
      </c>
      <c r="I1543">
        <v>1</v>
      </c>
      <c r="J1543">
        <v>0</v>
      </c>
      <c r="M1543" t="s">
        <v>79</v>
      </c>
      <c r="N1543" t="s">
        <v>641</v>
      </c>
      <c r="O1543" t="s">
        <v>79</v>
      </c>
      <c r="P1543" t="s">
        <v>2594</v>
      </c>
      <c r="Q1543" t="s">
        <v>1541</v>
      </c>
    </row>
    <row r="1544" spans="1:17" x14ac:dyDescent="0.25">
      <c r="A1544">
        <v>2350</v>
      </c>
      <c r="B1544" t="s">
        <v>4260</v>
      </c>
      <c r="C1544" t="s">
        <v>2517</v>
      </c>
      <c r="D1544">
        <v>2009</v>
      </c>
      <c r="F1544" t="s">
        <v>8003</v>
      </c>
      <c r="G1544" t="s">
        <v>104</v>
      </c>
      <c r="H1544">
        <v>1</v>
      </c>
      <c r="I1544">
        <v>1</v>
      </c>
      <c r="J1544">
        <v>0</v>
      </c>
      <c r="M1544" t="s">
        <v>79</v>
      </c>
      <c r="N1544" t="s">
        <v>641</v>
      </c>
      <c r="O1544" t="s">
        <v>79</v>
      </c>
      <c r="Q1544" t="s">
        <v>1541</v>
      </c>
    </row>
    <row r="1545" spans="1:17" x14ac:dyDescent="0.25">
      <c r="A1545">
        <v>2943</v>
      </c>
      <c r="B1545" t="s">
        <v>2587</v>
      </c>
      <c r="C1545" t="s">
        <v>2517</v>
      </c>
      <c r="D1545">
        <v>2011</v>
      </c>
      <c r="E1545" t="s">
        <v>79</v>
      </c>
      <c r="F1545" t="s">
        <v>1485</v>
      </c>
      <c r="G1545" t="s">
        <v>1486</v>
      </c>
      <c r="H1545">
        <v>0</v>
      </c>
      <c r="I1545">
        <v>0</v>
      </c>
      <c r="J1545">
        <v>0</v>
      </c>
      <c r="M1545" t="s">
        <v>79</v>
      </c>
      <c r="N1545" t="s">
        <v>641</v>
      </c>
      <c r="O1545" t="s">
        <v>79</v>
      </c>
      <c r="P1545" t="s">
        <v>2594</v>
      </c>
      <c r="Q1545" t="s">
        <v>1541</v>
      </c>
    </row>
    <row r="1546" spans="1:17" x14ac:dyDescent="0.25">
      <c r="A1546">
        <v>2944</v>
      </c>
      <c r="B1546" t="s">
        <v>2587</v>
      </c>
      <c r="C1546" t="s">
        <v>2517</v>
      </c>
      <c r="D1546">
        <v>2011</v>
      </c>
      <c r="E1546" t="s">
        <v>79</v>
      </c>
      <c r="F1546" t="s">
        <v>1485</v>
      </c>
      <c r="G1546" t="s">
        <v>1486</v>
      </c>
      <c r="H1546">
        <v>0</v>
      </c>
      <c r="I1546">
        <v>0</v>
      </c>
      <c r="J1546">
        <v>0</v>
      </c>
      <c r="M1546" t="s">
        <v>79</v>
      </c>
      <c r="N1546" t="s">
        <v>641</v>
      </c>
      <c r="O1546" t="s">
        <v>79</v>
      </c>
      <c r="P1546" t="s">
        <v>2594</v>
      </c>
      <c r="Q1546" t="s">
        <v>1541</v>
      </c>
    </row>
    <row r="1547" spans="1:17" x14ac:dyDescent="0.25">
      <c r="A1547">
        <v>4029</v>
      </c>
      <c r="B1547" t="s">
        <v>2587</v>
      </c>
      <c r="C1547" t="s">
        <v>2517</v>
      </c>
      <c r="D1547">
        <v>2012</v>
      </c>
      <c r="E1547" t="s">
        <v>79</v>
      </c>
      <c r="F1547" t="s">
        <v>1485</v>
      </c>
      <c r="G1547" t="s">
        <v>1485</v>
      </c>
      <c r="H1547">
        <v>0</v>
      </c>
      <c r="I1547">
        <v>0</v>
      </c>
      <c r="J1547">
        <v>0</v>
      </c>
      <c r="M1547" t="s">
        <v>79</v>
      </c>
      <c r="N1547" t="s">
        <v>641</v>
      </c>
      <c r="O1547" t="s">
        <v>79</v>
      </c>
      <c r="P1547" t="s">
        <v>2594</v>
      </c>
      <c r="Q1547" t="s">
        <v>1541</v>
      </c>
    </row>
    <row r="1548" spans="1:17" x14ac:dyDescent="0.25">
      <c r="A1548">
        <v>1023</v>
      </c>
      <c r="B1548" t="s">
        <v>2512</v>
      </c>
      <c r="C1548" t="s">
        <v>2513</v>
      </c>
      <c r="D1548">
        <v>2007</v>
      </c>
      <c r="F1548" t="s">
        <v>8003</v>
      </c>
      <c r="G1548" t="s">
        <v>2111</v>
      </c>
      <c r="H1548">
        <v>1</v>
      </c>
      <c r="I1548">
        <v>1</v>
      </c>
      <c r="J1548">
        <v>0</v>
      </c>
      <c r="M1548" t="s">
        <v>79</v>
      </c>
      <c r="N1548" t="s">
        <v>641</v>
      </c>
      <c r="O1548" t="s">
        <v>79</v>
      </c>
      <c r="Q1548" t="s">
        <v>1541</v>
      </c>
    </row>
    <row r="1549" spans="1:17" x14ac:dyDescent="0.25">
      <c r="A1549">
        <v>1064</v>
      </c>
      <c r="B1549" t="s">
        <v>2595</v>
      </c>
      <c r="C1549" t="s">
        <v>2513</v>
      </c>
      <c r="D1549">
        <v>2007</v>
      </c>
      <c r="E1549" t="s">
        <v>79</v>
      </c>
      <c r="F1549" t="s">
        <v>79</v>
      </c>
      <c r="G1549" t="s">
        <v>79</v>
      </c>
      <c r="H1549">
        <v>1</v>
      </c>
      <c r="I1549">
        <v>1</v>
      </c>
      <c r="J1549">
        <v>0</v>
      </c>
      <c r="L1549" t="s">
        <v>79</v>
      </c>
      <c r="M1549" t="s">
        <v>79</v>
      </c>
      <c r="N1549" t="s">
        <v>641</v>
      </c>
      <c r="O1549" t="s">
        <v>79</v>
      </c>
      <c r="P1549" t="s">
        <v>2598</v>
      </c>
      <c r="Q1549" t="s">
        <v>1541</v>
      </c>
    </row>
    <row r="1550" spans="1:17" x14ac:dyDescent="0.25">
      <c r="A1550">
        <v>1065</v>
      </c>
      <c r="B1550" t="s">
        <v>2595</v>
      </c>
      <c r="C1550" t="s">
        <v>2513</v>
      </c>
      <c r="D1550">
        <v>2007</v>
      </c>
      <c r="E1550" t="s">
        <v>79</v>
      </c>
      <c r="F1550" t="s">
        <v>79</v>
      </c>
      <c r="G1550" t="s">
        <v>79</v>
      </c>
      <c r="H1550">
        <v>1</v>
      </c>
      <c r="I1550">
        <v>1</v>
      </c>
      <c r="J1550">
        <v>0</v>
      </c>
      <c r="K1550" t="s">
        <v>2600</v>
      </c>
      <c r="M1550" t="s">
        <v>79</v>
      </c>
      <c r="N1550" t="s">
        <v>641</v>
      </c>
      <c r="O1550" t="s">
        <v>79</v>
      </c>
      <c r="P1550" t="s">
        <v>2598</v>
      </c>
      <c r="Q1550" t="s">
        <v>1541</v>
      </c>
    </row>
    <row r="1551" spans="1:17" x14ac:dyDescent="0.25">
      <c r="A1551">
        <v>1642</v>
      </c>
      <c r="B1551" t="s">
        <v>3321</v>
      </c>
      <c r="C1551" t="s">
        <v>2513</v>
      </c>
      <c r="D1551">
        <v>2008</v>
      </c>
      <c r="F1551" t="s">
        <v>8003</v>
      </c>
      <c r="G1551" t="s">
        <v>104</v>
      </c>
      <c r="H1551">
        <v>0</v>
      </c>
      <c r="I1551">
        <v>1</v>
      </c>
      <c r="J1551">
        <v>0</v>
      </c>
      <c r="M1551" t="s">
        <v>79</v>
      </c>
      <c r="N1551" t="s">
        <v>641</v>
      </c>
      <c r="O1551" t="s">
        <v>79</v>
      </c>
      <c r="Q1551" t="s">
        <v>1541</v>
      </c>
    </row>
    <row r="1552" spans="1:17" x14ac:dyDescent="0.25">
      <c r="A1552">
        <v>1653</v>
      </c>
      <c r="B1552" t="s">
        <v>3347</v>
      </c>
      <c r="C1552" t="s">
        <v>2513</v>
      </c>
      <c r="D1552">
        <v>2008</v>
      </c>
      <c r="F1552" t="s">
        <v>8003</v>
      </c>
      <c r="G1552" t="s">
        <v>104</v>
      </c>
      <c r="H1552">
        <v>1</v>
      </c>
      <c r="I1552">
        <v>0</v>
      </c>
      <c r="J1552">
        <v>0</v>
      </c>
      <c r="M1552" t="s">
        <v>79</v>
      </c>
      <c r="N1552" t="s">
        <v>641</v>
      </c>
      <c r="O1552" t="s">
        <v>79</v>
      </c>
      <c r="Q1552" t="s">
        <v>1541</v>
      </c>
    </row>
    <row r="1553" spans="1:17" x14ac:dyDescent="0.25">
      <c r="A1553">
        <v>1654</v>
      </c>
      <c r="B1553" t="s">
        <v>3349</v>
      </c>
      <c r="C1553" t="s">
        <v>2513</v>
      </c>
      <c r="D1553">
        <v>2008</v>
      </c>
      <c r="F1553" t="s">
        <v>8003</v>
      </c>
      <c r="G1553" t="s">
        <v>104</v>
      </c>
      <c r="H1553">
        <v>0</v>
      </c>
      <c r="I1553">
        <v>1</v>
      </c>
      <c r="J1553">
        <v>0</v>
      </c>
      <c r="M1553" t="s">
        <v>79</v>
      </c>
      <c r="N1553" t="s">
        <v>641</v>
      </c>
      <c r="O1553" t="s">
        <v>79</v>
      </c>
      <c r="P1553" t="s">
        <v>2598</v>
      </c>
      <c r="Q1553" t="s">
        <v>1541</v>
      </c>
    </row>
    <row r="1554" spans="1:17" x14ac:dyDescent="0.25">
      <c r="A1554">
        <v>1779</v>
      </c>
      <c r="B1554" t="s">
        <v>2595</v>
      </c>
      <c r="C1554" t="s">
        <v>2513</v>
      </c>
      <c r="D1554">
        <v>2008</v>
      </c>
      <c r="E1554" t="s">
        <v>79</v>
      </c>
      <c r="F1554" t="s">
        <v>79</v>
      </c>
      <c r="G1554" t="s">
        <v>3596</v>
      </c>
      <c r="H1554">
        <v>1</v>
      </c>
      <c r="I1554">
        <v>1</v>
      </c>
      <c r="J1554">
        <v>0</v>
      </c>
      <c r="K1554" t="s">
        <v>3596</v>
      </c>
      <c r="M1554" t="s">
        <v>79</v>
      </c>
      <c r="N1554" t="s">
        <v>641</v>
      </c>
      <c r="O1554" t="s">
        <v>79</v>
      </c>
      <c r="Q1554" t="s">
        <v>1541</v>
      </c>
    </row>
    <row r="1555" spans="1:17" x14ac:dyDescent="0.25">
      <c r="A1555">
        <v>1808</v>
      </c>
      <c r="B1555" t="s">
        <v>2595</v>
      </c>
      <c r="C1555" t="s">
        <v>2513</v>
      </c>
      <c r="D1555">
        <v>2008</v>
      </c>
      <c r="E1555" t="s">
        <v>79</v>
      </c>
      <c r="F1555" t="s">
        <v>79</v>
      </c>
      <c r="G1555" t="s">
        <v>3596</v>
      </c>
      <c r="H1555">
        <v>1</v>
      </c>
      <c r="I1555">
        <v>1</v>
      </c>
      <c r="J1555">
        <v>1</v>
      </c>
      <c r="K1555" t="s">
        <v>3635</v>
      </c>
      <c r="M1555" t="s">
        <v>79</v>
      </c>
      <c r="N1555" t="s">
        <v>641</v>
      </c>
      <c r="O1555" t="s">
        <v>79</v>
      </c>
      <c r="Q1555" t="s">
        <v>1541</v>
      </c>
    </row>
    <row r="1556" spans="1:17" x14ac:dyDescent="0.25">
      <c r="A1556">
        <v>2945</v>
      </c>
      <c r="B1556" t="s">
        <v>2595</v>
      </c>
      <c r="C1556" t="s">
        <v>2513</v>
      </c>
      <c r="D1556">
        <v>2011</v>
      </c>
      <c r="E1556" t="s">
        <v>79</v>
      </c>
      <c r="F1556" t="s">
        <v>1485</v>
      </c>
      <c r="G1556" t="s">
        <v>1486</v>
      </c>
      <c r="H1556">
        <v>0</v>
      </c>
      <c r="I1556">
        <v>0</v>
      </c>
      <c r="J1556">
        <v>0</v>
      </c>
      <c r="M1556" t="s">
        <v>79</v>
      </c>
      <c r="N1556" t="s">
        <v>641</v>
      </c>
      <c r="O1556" t="s">
        <v>79</v>
      </c>
      <c r="P1556" t="s">
        <v>2598</v>
      </c>
      <c r="Q1556" t="s">
        <v>1541</v>
      </c>
    </row>
    <row r="1557" spans="1:17" x14ac:dyDescent="0.25">
      <c r="A1557">
        <v>2946</v>
      </c>
      <c r="B1557" t="s">
        <v>2595</v>
      </c>
      <c r="C1557" t="s">
        <v>2513</v>
      </c>
      <c r="D1557">
        <v>2011</v>
      </c>
      <c r="E1557" t="s">
        <v>79</v>
      </c>
      <c r="F1557" t="s">
        <v>1485</v>
      </c>
      <c r="G1557" t="s">
        <v>1486</v>
      </c>
      <c r="H1557">
        <v>0</v>
      </c>
      <c r="I1557">
        <v>0</v>
      </c>
      <c r="J1557">
        <v>0</v>
      </c>
      <c r="M1557" t="s">
        <v>79</v>
      </c>
      <c r="N1557" t="s">
        <v>641</v>
      </c>
      <c r="O1557" t="s">
        <v>79</v>
      </c>
      <c r="Q1557" t="s">
        <v>1541</v>
      </c>
    </row>
    <row r="1558" spans="1:17" x14ac:dyDescent="0.25">
      <c r="A1558">
        <v>4030</v>
      </c>
      <c r="B1558" t="s">
        <v>2595</v>
      </c>
      <c r="C1558" t="s">
        <v>2513</v>
      </c>
      <c r="D1558">
        <v>2012</v>
      </c>
      <c r="E1558" t="s">
        <v>79</v>
      </c>
      <c r="F1558" t="s">
        <v>1485</v>
      </c>
      <c r="G1558" t="s">
        <v>1485</v>
      </c>
      <c r="H1558">
        <v>0</v>
      </c>
      <c r="I1558">
        <v>0</v>
      </c>
      <c r="J1558">
        <v>0</v>
      </c>
      <c r="M1558" t="s">
        <v>79</v>
      </c>
      <c r="N1558" t="s">
        <v>641</v>
      </c>
      <c r="O1558" t="s">
        <v>79</v>
      </c>
      <c r="P1558" t="s">
        <v>2598</v>
      </c>
      <c r="Q1558" t="s">
        <v>1541</v>
      </c>
    </row>
    <row r="1559" spans="1:17" x14ac:dyDescent="0.25">
      <c r="A1559">
        <v>1026</v>
      </c>
      <c r="B1559" t="s">
        <v>2523</v>
      </c>
      <c r="C1559" t="s">
        <v>2524</v>
      </c>
      <c r="D1559">
        <v>2007</v>
      </c>
      <c r="F1559" t="s">
        <v>8003</v>
      </c>
      <c r="G1559" t="s">
        <v>2525</v>
      </c>
      <c r="H1559">
        <v>2</v>
      </c>
      <c r="I1559">
        <v>2</v>
      </c>
      <c r="J1559">
        <v>0</v>
      </c>
      <c r="M1559" t="s">
        <v>79</v>
      </c>
      <c r="N1559" t="s">
        <v>641</v>
      </c>
      <c r="O1559" t="s">
        <v>79</v>
      </c>
      <c r="Q1559" t="s">
        <v>1541</v>
      </c>
    </row>
    <row r="1560" spans="1:17" x14ac:dyDescent="0.25">
      <c r="A1560">
        <v>1027</v>
      </c>
      <c r="B1560" t="s">
        <v>2527</v>
      </c>
      <c r="C1560" t="s">
        <v>2524</v>
      </c>
      <c r="D1560">
        <v>2007</v>
      </c>
      <c r="F1560" t="s">
        <v>8003</v>
      </c>
      <c r="G1560" t="s">
        <v>2528</v>
      </c>
      <c r="H1560">
        <v>0</v>
      </c>
      <c r="I1560">
        <v>1</v>
      </c>
      <c r="J1560">
        <v>0</v>
      </c>
      <c r="M1560" t="s">
        <v>79</v>
      </c>
      <c r="N1560" t="s">
        <v>641</v>
      </c>
      <c r="O1560" t="s">
        <v>79</v>
      </c>
      <c r="Q1560" t="s">
        <v>1541</v>
      </c>
    </row>
    <row r="1561" spans="1:17" x14ac:dyDescent="0.25">
      <c r="A1561">
        <v>1066</v>
      </c>
      <c r="B1561" t="s">
        <v>2601</v>
      </c>
      <c r="C1561" t="s">
        <v>2524</v>
      </c>
      <c r="D1561">
        <v>2007</v>
      </c>
      <c r="E1561" t="s">
        <v>79</v>
      </c>
      <c r="F1561" t="s">
        <v>79</v>
      </c>
      <c r="G1561" t="s">
        <v>79</v>
      </c>
      <c r="H1561">
        <v>1</v>
      </c>
      <c r="I1561">
        <v>1</v>
      </c>
      <c r="J1561">
        <v>0</v>
      </c>
      <c r="L1561" t="s">
        <v>79</v>
      </c>
      <c r="M1561" t="s">
        <v>79</v>
      </c>
      <c r="N1561" t="s">
        <v>641</v>
      </c>
      <c r="O1561" t="s">
        <v>79</v>
      </c>
      <c r="P1561" t="s">
        <v>2604</v>
      </c>
      <c r="Q1561" t="s">
        <v>1541</v>
      </c>
    </row>
    <row r="1562" spans="1:17" x14ac:dyDescent="0.25">
      <c r="A1562">
        <v>1067</v>
      </c>
      <c r="B1562" t="s">
        <v>2601</v>
      </c>
      <c r="C1562" t="s">
        <v>2524</v>
      </c>
      <c r="D1562">
        <v>2007</v>
      </c>
      <c r="E1562" t="s">
        <v>79</v>
      </c>
      <c r="F1562" t="s">
        <v>79</v>
      </c>
      <c r="G1562" t="s">
        <v>79</v>
      </c>
      <c r="H1562">
        <v>1</v>
      </c>
      <c r="I1562">
        <v>1</v>
      </c>
      <c r="J1562">
        <v>0</v>
      </c>
      <c r="K1562" t="s">
        <v>2605</v>
      </c>
      <c r="M1562" t="s">
        <v>79</v>
      </c>
      <c r="N1562" t="s">
        <v>641</v>
      </c>
      <c r="O1562" t="s">
        <v>79</v>
      </c>
      <c r="P1562" t="s">
        <v>2604</v>
      </c>
      <c r="Q1562" t="s">
        <v>1541</v>
      </c>
    </row>
    <row r="1563" spans="1:17" x14ac:dyDescent="0.25">
      <c r="A1563">
        <v>1644</v>
      </c>
      <c r="B1563" t="s">
        <v>3326</v>
      </c>
      <c r="C1563" t="s">
        <v>2524</v>
      </c>
      <c r="D1563">
        <v>2008</v>
      </c>
      <c r="F1563" t="s">
        <v>8003</v>
      </c>
      <c r="G1563" t="s">
        <v>104</v>
      </c>
      <c r="H1563">
        <v>1</v>
      </c>
      <c r="I1563">
        <v>0</v>
      </c>
      <c r="J1563">
        <v>0</v>
      </c>
      <c r="M1563" t="s">
        <v>79</v>
      </c>
      <c r="N1563" t="s">
        <v>641</v>
      </c>
      <c r="O1563" t="s">
        <v>79</v>
      </c>
      <c r="P1563" t="s">
        <v>2604</v>
      </c>
      <c r="Q1563" t="s">
        <v>1541</v>
      </c>
    </row>
    <row r="1564" spans="1:17" x14ac:dyDescent="0.25">
      <c r="A1564">
        <v>1745</v>
      </c>
      <c r="B1564" t="s">
        <v>2601</v>
      </c>
      <c r="C1564" t="s">
        <v>2524</v>
      </c>
      <c r="D1564">
        <v>2008</v>
      </c>
      <c r="E1564" t="s">
        <v>79</v>
      </c>
      <c r="F1564" t="s">
        <v>79</v>
      </c>
      <c r="G1564" t="s">
        <v>3544</v>
      </c>
      <c r="H1564">
        <v>1</v>
      </c>
      <c r="I1564">
        <v>1</v>
      </c>
      <c r="J1564">
        <v>0</v>
      </c>
      <c r="K1564" t="s">
        <v>3545</v>
      </c>
      <c r="M1564" t="s">
        <v>79</v>
      </c>
      <c r="N1564" t="s">
        <v>641</v>
      </c>
      <c r="O1564" t="s">
        <v>79</v>
      </c>
      <c r="P1564" t="s">
        <v>2604</v>
      </c>
      <c r="Q1564" t="s">
        <v>1541</v>
      </c>
    </row>
    <row r="1565" spans="1:17" x14ac:dyDescent="0.25">
      <c r="A1565">
        <v>1792</v>
      </c>
      <c r="B1565" t="s">
        <v>3611</v>
      </c>
      <c r="C1565" t="s">
        <v>2524</v>
      </c>
      <c r="D1565">
        <v>2008</v>
      </c>
      <c r="E1565" t="s">
        <v>79</v>
      </c>
      <c r="F1565" t="s">
        <v>79</v>
      </c>
      <c r="G1565" t="s">
        <v>80</v>
      </c>
      <c r="H1565">
        <v>0</v>
      </c>
      <c r="I1565">
        <v>1</v>
      </c>
      <c r="J1565">
        <v>0</v>
      </c>
      <c r="K1565" t="s">
        <v>2803</v>
      </c>
      <c r="L1565" t="s">
        <v>79</v>
      </c>
      <c r="M1565" t="s">
        <v>79</v>
      </c>
      <c r="N1565" t="s">
        <v>641</v>
      </c>
      <c r="O1565" t="s">
        <v>79</v>
      </c>
      <c r="P1565" t="s">
        <v>2604</v>
      </c>
      <c r="Q1565" t="s">
        <v>1541</v>
      </c>
    </row>
    <row r="1566" spans="1:17" x14ac:dyDescent="0.25">
      <c r="A1566">
        <v>2351</v>
      </c>
      <c r="B1566" t="s">
        <v>4262</v>
      </c>
      <c r="C1566" t="s">
        <v>2524</v>
      </c>
      <c r="D1566">
        <v>2009</v>
      </c>
      <c r="F1566" t="s">
        <v>8003</v>
      </c>
      <c r="G1566" t="s">
        <v>104</v>
      </c>
      <c r="H1566">
        <v>1</v>
      </c>
      <c r="I1566">
        <v>1</v>
      </c>
      <c r="J1566">
        <v>0</v>
      </c>
      <c r="M1566" t="s">
        <v>79</v>
      </c>
      <c r="N1566" t="s">
        <v>641</v>
      </c>
      <c r="O1566" t="s">
        <v>79</v>
      </c>
      <c r="Q1566" t="s">
        <v>1541</v>
      </c>
    </row>
    <row r="1567" spans="1:17" x14ac:dyDescent="0.25">
      <c r="A1567">
        <v>2947</v>
      </c>
      <c r="B1567" t="s">
        <v>2601</v>
      </c>
      <c r="C1567" t="s">
        <v>2524</v>
      </c>
      <c r="D1567">
        <v>2011</v>
      </c>
      <c r="E1567" t="s">
        <v>79</v>
      </c>
      <c r="F1567" t="s">
        <v>79</v>
      </c>
      <c r="G1567" t="s">
        <v>237</v>
      </c>
      <c r="H1567">
        <v>1</v>
      </c>
      <c r="I1567">
        <v>1</v>
      </c>
      <c r="J1567">
        <v>0</v>
      </c>
      <c r="K1567" t="s">
        <v>1977</v>
      </c>
      <c r="L1567" t="s">
        <v>79</v>
      </c>
      <c r="M1567" t="s">
        <v>79</v>
      </c>
      <c r="N1567" t="s">
        <v>641</v>
      </c>
      <c r="O1567" t="s">
        <v>79</v>
      </c>
      <c r="P1567" t="s">
        <v>2604</v>
      </c>
      <c r="Q1567" t="s">
        <v>1541</v>
      </c>
    </row>
    <row r="1568" spans="1:17" x14ac:dyDescent="0.25">
      <c r="A1568">
        <v>2969</v>
      </c>
      <c r="B1568" t="s">
        <v>3611</v>
      </c>
      <c r="C1568" t="s">
        <v>2524</v>
      </c>
      <c r="D1568">
        <v>2011</v>
      </c>
      <c r="E1568" t="s">
        <v>79</v>
      </c>
      <c r="F1568" t="s">
        <v>1485</v>
      </c>
      <c r="G1568" t="s">
        <v>1486</v>
      </c>
      <c r="H1568">
        <v>0</v>
      </c>
      <c r="I1568">
        <v>0</v>
      </c>
      <c r="J1568">
        <v>0</v>
      </c>
      <c r="M1568" t="s">
        <v>79</v>
      </c>
      <c r="N1568" t="s">
        <v>641</v>
      </c>
      <c r="O1568" t="s">
        <v>79</v>
      </c>
      <c r="P1568" t="s">
        <v>2604</v>
      </c>
      <c r="Q1568" t="s">
        <v>1541</v>
      </c>
    </row>
    <row r="1569" spans="1:17" x14ac:dyDescent="0.25">
      <c r="A1569">
        <v>3999</v>
      </c>
      <c r="B1569" t="s">
        <v>6853</v>
      </c>
      <c r="C1569" t="s">
        <v>2524</v>
      </c>
      <c r="D1569">
        <v>2012</v>
      </c>
      <c r="F1569" t="s">
        <v>8003</v>
      </c>
      <c r="G1569" t="s">
        <v>6855</v>
      </c>
      <c r="H1569">
        <v>1</v>
      </c>
      <c r="I1569">
        <v>1</v>
      </c>
      <c r="J1569">
        <v>0</v>
      </c>
      <c r="M1569" t="s">
        <v>79</v>
      </c>
      <c r="N1569" t="s">
        <v>641</v>
      </c>
      <c r="O1569" t="s">
        <v>79</v>
      </c>
      <c r="Q1569" t="s">
        <v>1541</v>
      </c>
    </row>
    <row r="1570" spans="1:17" x14ac:dyDescent="0.25">
      <c r="A1570">
        <v>4031</v>
      </c>
      <c r="B1570" t="s">
        <v>2601</v>
      </c>
      <c r="C1570" t="s">
        <v>2524</v>
      </c>
      <c r="D1570">
        <v>2012</v>
      </c>
      <c r="E1570" t="s">
        <v>79</v>
      </c>
      <c r="F1570" t="s">
        <v>1485</v>
      </c>
      <c r="G1570" t="s">
        <v>1485</v>
      </c>
      <c r="H1570">
        <v>0</v>
      </c>
      <c r="I1570">
        <v>0</v>
      </c>
      <c r="J1570">
        <v>0</v>
      </c>
      <c r="M1570" t="s">
        <v>79</v>
      </c>
      <c r="N1570" t="s">
        <v>641</v>
      </c>
      <c r="O1570" t="s">
        <v>79</v>
      </c>
      <c r="P1570" t="s">
        <v>2604</v>
      </c>
      <c r="Q1570" t="s">
        <v>1541</v>
      </c>
    </row>
    <row r="1571" spans="1:17" x14ac:dyDescent="0.25">
      <c r="A1571">
        <v>4032</v>
      </c>
      <c r="B1571" t="s">
        <v>2601</v>
      </c>
      <c r="C1571" t="s">
        <v>2524</v>
      </c>
      <c r="D1571">
        <v>2012</v>
      </c>
      <c r="E1571" t="s">
        <v>79</v>
      </c>
      <c r="F1571" t="s">
        <v>1485</v>
      </c>
      <c r="G1571" t="s">
        <v>1485</v>
      </c>
      <c r="H1571">
        <v>0</v>
      </c>
      <c r="I1571">
        <v>0</v>
      </c>
      <c r="J1571">
        <v>0</v>
      </c>
      <c r="M1571" t="s">
        <v>79</v>
      </c>
      <c r="N1571" t="s">
        <v>641</v>
      </c>
      <c r="O1571" t="s">
        <v>79</v>
      </c>
      <c r="P1571" t="s">
        <v>2604</v>
      </c>
      <c r="Q1571" t="s">
        <v>1541</v>
      </c>
    </row>
    <row r="1572" spans="1:17" x14ac:dyDescent="0.25">
      <c r="A1572">
        <v>4033</v>
      </c>
      <c r="B1572" t="s">
        <v>3611</v>
      </c>
      <c r="C1572" t="s">
        <v>2524</v>
      </c>
      <c r="D1572">
        <v>2012</v>
      </c>
      <c r="E1572" t="s">
        <v>79</v>
      </c>
      <c r="F1572" t="s">
        <v>79</v>
      </c>
      <c r="G1572" t="s">
        <v>5243</v>
      </c>
      <c r="H1572">
        <v>1</v>
      </c>
      <c r="I1572">
        <v>1</v>
      </c>
      <c r="J1572">
        <v>0</v>
      </c>
      <c r="L1572" t="s">
        <v>79</v>
      </c>
      <c r="M1572" t="s">
        <v>79</v>
      </c>
      <c r="N1572" t="s">
        <v>641</v>
      </c>
      <c r="O1572" t="s">
        <v>79</v>
      </c>
      <c r="P1572" t="s">
        <v>2604</v>
      </c>
      <c r="Q1572" t="s">
        <v>1541</v>
      </c>
    </row>
    <row r="1573" spans="1:17" x14ac:dyDescent="0.25">
      <c r="A1573">
        <v>1029</v>
      </c>
      <c r="B1573" t="s">
        <v>2532</v>
      </c>
      <c r="C1573" t="s">
        <v>2533</v>
      </c>
      <c r="D1573">
        <v>2007</v>
      </c>
      <c r="F1573" t="s">
        <v>8003</v>
      </c>
      <c r="G1573" t="s">
        <v>2111</v>
      </c>
      <c r="H1573">
        <v>1</v>
      </c>
      <c r="I1573">
        <v>1</v>
      </c>
      <c r="J1573">
        <v>0</v>
      </c>
      <c r="M1573" t="s">
        <v>79</v>
      </c>
      <c r="N1573" t="s">
        <v>641</v>
      </c>
      <c r="O1573" t="s">
        <v>79</v>
      </c>
      <c r="P1573" t="s">
        <v>2536</v>
      </c>
      <c r="Q1573" t="s">
        <v>1541</v>
      </c>
    </row>
    <row r="1574" spans="1:17" x14ac:dyDescent="0.25">
      <c r="A1574">
        <v>1068</v>
      </c>
      <c r="B1574" t="s">
        <v>2606</v>
      </c>
      <c r="C1574" t="s">
        <v>2533</v>
      </c>
      <c r="D1574">
        <v>2007</v>
      </c>
      <c r="E1574" t="s">
        <v>79</v>
      </c>
      <c r="F1574" t="s">
        <v>79</v>
      </c>
      <c r="G1574" t="s">
        <v>79</v>
      </c>
      <c r="H1574">
        <v>1</v>
      </c>
      <c r="I1574">
        <v>1</v>
      </c>
      <c r="J1574">
        <v>0</v>
      </c>
      <c r="L1574" t="s">
        <v>79</v>
      </c>
      <c r="M1574" t="s">
        <v>79</v>
      </c>
      <c r="N1574" t="s">
        <v>641</v>
      </c>
      <c r="O1574" t="s">
        <v>79</v>
      </c>
      <c r="P1574" t="s">
        <v>2536</v>
      </c>
      <c r="Q1574" t="s">
        <v>1541</v>
      </c>
    </row>
    <row r="1575" spans="1:17" x14ac:dyDescent="0.25">
      <c r="A1575">
        <v>1069</v>
      </c>
      <c r="B1575" t="s">
        <v>2606</v>
      </c>
      <c r="C1575" t="s">
        <v>2533</v>
      </c>
      <c r="D1575">
        <v>2007</v>
      </c>
      <c r="E1575" t="s">
        <v>79</v>
      </c>
      <c r="F1575" t="s">
        <v>79</v>
      </c>
      <c r="G1575" t="s">
        <v>79</v>
      </c>
      <c r="H1575">
        <v>1</v>
      </c>
      <c r="I1575">
        <v>1</v>
      </c>
      <c r="J1575">
        <v>0</v>
      </c>
      <c r="K1575" t="s">
        <v>2610</v>
      </c>
      <c r="M1575" t="s">
        <v>79</v>
      </c>
      <c r="N1575" t="s">
        <v>641</v>
      </c>
      <c r="O1575" t="s">
        <v>79</v>
      </c>
      <c r="P1575" t="s">
        <v>2536</v>
      </c>
      <c r="Q1575" t="s">
        <v>1541</v>
      </c>
    </row>
    <row r="1576" spans="1:17" x14ac:dyDescent="0.25">
      <c r="A1576">
        <v>1639</v>
      </c>
      <c r="B1576" t="s">
        <v>3315</v>
      </c>
      <c r="C1576" t="s">
        <v>2533</v>
      </c>
      <c r="D1576">
        <v>2008</v>
      </c>
      <c r="F1576" t="s">
        <v>8003</v>
      </c>
      <c r="G1576" t="s">
        <v>104</v>
      </c>
      <c r="H1576">
        <v>1</v>
      </c>
      <c r="I1576">
        <v>1</v>
      </c>
      <c r="J1576">
        <v>0</v>
      </c>
      <c r="M1576" t="s">
        <v>79</v>
      </c>
      <c r="N1576" t="s">
        <v>641</v>
      </c>
      <c r="O1576" t="s">
        <v>79</v>
      </c>
      <c r="P1576" t="s">
        <v>2536</v>
      </c>
      <c r="Q1576" t="s">
        <v>1541</v>
      </c>
    </row>
    <row r="1577" spans="1:17" x14ac:dyDescent="0.25">
      <c r="A1577">
        <v>1758</v>
      </c>
      <c r="B1577" t="s">
        <v>3561</v>
      </c>
      <c r="C1577" t="s">
        <v>2533</v>
      </c>
      <c r="D1577">
        <v>2008</v>
      </c>
      <c r="E1577" t="s">
        <v>79</v>
      </c>
      <c r="F1577" t="s">
        <v>79</v>
      </c>
      <c r="G1577" t="s">
        <v>79</v>
      </c>
      <c r="H1577">
        <v>1</v>
      </c>
      <c r="I1577">
        <v>1</v>
      </c>
      <c r="J1577">
        <v>0</v>
      </c>
      <c r="K1577" t="s">
        <v>3562</v>
      </c>
      <c r="M1577" t="s">
        <v>79</v>
      </c>
      <c r="N1577" t="s">
        <v>641</v>
      </c>
      <c r="O1577" t="s">
        <v>79</v>
      </c>
      <c r="P1577" t="s">
        <v>2536</v>
      </c>
      <c r="Q1577" t="s">
        <v>1541</v>
      </c>
    </row>
    <row r="1578" spans="1:17" x14ac:dyDescent="0.25">
      <c r="A1578">
        <v>1765</v>
      </c>
      <c r="B1578" t="s">
        <v>3561</v>
      </c>
      <c r="C1578" t="s">
        <v>2533</v>
      </c>
      <c r="D1578">
        <v>2008</v>
      </c>
      <c r="E1578" t="s">
        <v>79</v>
      </c>
      <c r="F1578" t="s">
        <v>79</v>
      </c>
      <c r="G1578" t="s">
        <v>79</v>
      </c>
      <c r="H1578">
        <v>1</v>
      </c>
      <c r="I1578">
        <v>1</v>
      </c>
      <c r="J1578">
        <v>0</v>
      </c>
      <c r="K1578" t="s">
        <v>3579</v>
      </c>
      <c r="M1578" t="s">
        <v>79</v>
      </c>
      <c r="N1578" t="s">
        <v>641</v>
      </c>
      <c r="O1578" t="s">
        <v>79</v>
      </c>
      <c r="P1578" t="s">
        <v>2536</v>
      </c>
      <c r="Q1578" t="s">
        <v>1541</v>
      </c>
    </row>
    <row r="1579" spans="1:17" x14ac:dyDescent="0.25">
      <c r="A1579">
        <v>1800</v>
      </c>
      <c r="B1579" t="s">
        <v>3561</v>
      </c>
      <c r="C1579" t="s">
        <v>2533</v>
      </c>
      <c r="D1579">
        <v>2008</v>
      </c>
      <c r="E1579" t="s">
        <v>79</v>
      </c>
      <c r="F1579" t="s">
        <v>79</v>
      </c>
      <c r="G1579" t="s">
        <v>80</v>
      </c>
      <c r="H1579">
        <v>1</v>
      </c>
      <c r="I1579">
        <v>1</v>
      </c>
      <c r="J1579">
        <v>0</v>
      </c>
      <c r="K1579" t="s">
        <v>3624</v>
      </c>
      <c r="L1579" t="s">
        <v>79</v>
      </c>
      <c r="M1579" t="s">
        <v>79</v>
      </c>
      <c r="N1579" t="s">
        <v>641</v>
      </c>
      <c r="O1579" t="s">
        <v>79</v>
      </c>
      <c r="P1579" t="s">
        <v>2536</v>
      </c>
      <c r="Q1579" t="s">
        <v>1541</v>
      </c>
    </row>
    <row r="1580" spans="1:17" x14ac:dyDescent="0.25">
      <c r="A1580">
        <v>1815</v>
      </c>
      <c r="B1580" t="s">
        <v>3561</v>
      </c>
      <c r="C1580" t="s">
        <v>2533</v>
      </c>
      <c r="D1580">
        <v>2008</v>
      </c>
      <c r="E1580" t="s">
        <v>79</v>
      </c>
      <c r="F1580" t="s">
        <v>79</v>
      </c>
      <c r="G1580" t="s">
        <v>79</v>
      </c>
      <c r="H1580">
        <v>0</v>
      </c>
      <c r="I1580">
        <v>1</v>
      </c>
      <c r="J1580">
        <v>0</v>
      </c>
      <c r="K1580" t="s">
        <v>3647</v>
      </c>
      <c r="M1580" t="s">
        <v>79</v>
      </c>
      <c r="N1580" t="s">
        <v>641</v>
      </c>
      <c r="O1580" t="s">
        <v>79</v>
      </c>
      <c r="P1580" t="s">
        <v>2536</v>
      </c>
      <c r="Q1580" t="s">
        <v>1541</v>
      </c>
    </row>
    <row r="1581" spans="1:17" x14ac:dyDescent="0.25">
      <c r="A1581">
        <v>2948</v>
      </c>
      <c r="B1581" t="s">
        <v>2606</v>
      </c>
      <c r="C1581" t="s">
        <v>2533</v>
      </c>
      <c r="D1581">
        <v>2011</v>
      </c>
      <c r="E1581" t="s">
        <v>79</v>
      </c>
      <c r="F1581" t="s">
        <v>1485</v>
      </c>
      <c r="G1581" t="s">
        <v>1486</v>
      </c>
      <c r="H1581">
        <v>0</v>
      </c>
      <c r="I1581">
        <v>0</v>
      </c>
      <c r="J1581">
        <v>0</v>
      </c>
      <c r="M1581" t="s">
        <v>79</v>
      </c>
      <c r="N1581" t="s">
        <v>641</v>
      </c>
      <c r="O1581" t="s">
        <v>79</v>
      </c>
      <c r="P1581" t="s">
        <v>2536</v>
      </c>
      <c r="Q1581" t="s">
        <v>1541</v>
      </c>
    </row>
    <row r="1582" spans="1:17" x14ac:dyDescent="0.25">
      <c r="A1582">
        <v>2968</v>
      </c>
      <c r="B1582" t="s">
        <v>3561</v>
      </c>
      <c r="C1582" t="s">
        <v>2533</v>
      </c>
      <c r="D1582">
        <v>2011</v>
      </c>
      <c r="E1582" t="s">
        <v>79</v>
      </c>
      <c r="F1582" t="s">
        <v>1485</v>
      </c>
      <c r="G1582" t="s">
        <v>1486</v>
      </c>
      <c r="H1582">
        <v>0</v>
      </c>
      <c r="I1582">
        <v>0</v>
      </c>
      <c r="J1582">
        <v>0</v>
      </c>
      <c r="M1582" t="s">
        <v>79</v>
      </c>
      <c r="N1582" t="s">
        <v>641</v>
      </c>
      <c r="O1582" t="s">
        <v>79</v>
      </c>
      <c r="P1582" t="s">
        <v>2536</v>
      </c>
      <c r="Q1582" t="s">
        <v>1541</v>
      </c>
    </row>
    <row r="1583" spans="1:17" x14ac:dyDescent="0.25">
      <c r="A1583">
        <v>4034</v>
      </c>
      <c r="B1583" t="s">
        <v>2606</v>
      </c>
      <c r="C1583" t="s">
        <v>2533</v>
      </c>
      <c r="D1583">
        <v>2012</v>
      </c>
      <c r="E1583" t="s">
        <v>79</v>
      </c>
      <c r="F1583" t="s">
        <v>1485</v>
      </c>
      <c r="G1583" t="s">
        <v>1485</v>
      </c>
      <c r="H1583">
        <v>0</v>
      </c>
      <c r="I1583">
        <v>0</v>
      </c>
      <c r="J1583">
        <v>0</v>
      </c>
      <c r="M1583" t="s">
        <v>79</v>
      </c>
      <c r="N1583" t="s">
        <v>641</v>
      </c>
      <c r="O1583" t="s">
        <v>79</v>
      </c>
      <c r="P1583" t="s">
        <v>2536</v>
      </c>
      <c r="Q1583" t="s">
        <v>1541</v>
      </c>
    </row>
    <row r="1584" spans="1:17" x14ac:dyDescent="0.25">
      <c r="A1584">
        <v>4035</v>
      </c>
      <c r="B1584" t="s">
        <v>3561</v>
      </c>
      <c r="C1584" t="s">
        <v>2533</v>
      </c>
      <c r="D1584">
        <v>2012</v>
      </c>
      <c r="E1584" t="s">
        <v>79</v>
      </c>
      <c r="F1584" t="s">
        <v>1485</v>
      </c>
      <c r="G1584" t="s">
        <v>1485</v>
      </c>
      <c r="H1584">
        <v>0</v>
      </c>
      <c r="I1584">
        <v>0</v>
      </c>
      <c r="J1584">
        <v>0</v>
      </c>
      <c r="M1584" t="s">
        <v>79</v>
      </c>
      <c r="N1584" t="s">
        <v>641</v>
      </c>
      <c r="O1584" t="s">
        <v>79</v>
      </c>
      <c r="P1584" t="s">
        <v>2536</v>
      </c>
      <c r="Q1584" t="s">
        <v>1541</v>
      </c>
    </row>
    <row r="1585" spans="1:17" x14ac:dyDescent="0.25">
      <c r="A1585">
        <v>1070</v>
      </c>
      <c r="B1585" t="s">
        <v>2611</v>
      </c>
      <c r="C1585" t="s">
        <v>2612</v>
      </c>
      <c r="D1585">
        <v>2007</v>
      </c>
      <c r="E1585" t="s">
        <v>79</v>
      </c>
      <c r="F1585" t="s">
        <v>79</v>
      </c>
      <c r="G1585" t="s">
        <v>79</v>
      </c>
      <c r="H1585">
        <v>1</v>
      </c>
      <c r="I1585">
        <v>1</v>
      </c>
      <c r="J1585">
        <v>0</v>
      </c>
      <c r="L1585" t="s">
        <v>79</v>
      </c>
      <c r="M1585" t="s">
        <v>79</v>
      </c>
      <c r="N1585" t="s">
        <v>641</v>
      </c>
      <c r="O1585" t="s">
        <v>79</v>
      </c>
      <c r="P1585" t="s">
        <v>2618</v>
      </c>
      <c r="Q1585" t="s">
        <v>1541</v>
      </c>
    </row>
    <row r="1586" spans="1:17" x14ac:dyDescent="0.25">
      <c r="A1586">
        <v>1675</v>
      </c>
      <c r="B1586" t="s">
        <v>3392</v>
      </c>
      <c r="C1586" t="s">
        <v>2612</v>
      </c>
      <c r="D1586">
        <v>2008</v>
      </c>
      <c r="F1586" t="s">
        <v>8003</v>
      </c>
      <c r="G1586" t="s">
        <v>156</v>
      </c>
      <c r="H1586">
        <v>0</v>
      </c>
      <c r="I1586">
        <v>0</v>
      </c>
      <c r="J1586">
        <v>1</v>
      </c>
      <c r="M1586" t="s">
        <v>79</v>
      </c>
      <c r="N1586" t="s">
        <v>641</v>
      </c>
      <c r="O1586" t="s">
        <v>79</v>
      </c>
      <c r="P1586" t="s">
        <v>2618</v>
      </c>
      <c r="Q1586" t="s">
        <v>1541</v>
      </c>
    </row>
    <row r="1587" spans="1:17" x14ac:dyDescent="0.25">
      <c r="A1587">
        <v>1676</v>
      </c>
      <c r="B1587" t="s">
        <v>2611</v>
      </c>
      <c r="C1587" t="s">
        <v>2612</v>
      </c>
      <c r="D1587">
        <v>2008</v>
      </c>
      <c r="E1587" t="s">
        <v>79</v>
      </c>
      <c r="F1587" t="s">
        <v>79</v>
      </c>
      <c r="G1587" t="s">
        <v>79</v>
      </c>
      <c r="H1587">
        <v>1</v>
      </c>
      <c r="I1587">
        <v>0</v>
      </c>
      <c r="J1587">
        <v>0</v>
      </c>
      <c r="M1587" t="s">
        <v>79</v>
      </c>
      <c r="N1587" t="s">
        <v>641</v>
      </c>
      <c r="O1587" t="s">
        <v>79</v>
      </c>
      <c r="P1587" t="s">
        <v>2618</v>
      </c>
      <c r="Q1587" t="s">
        <v>1541</v>
      </c>
    </row>
    <row r="1588" spans="1:17" x14ac:dyDescent="0.25">
      <c r="A1588">
        <v>1754</v>
      </c>
      <c r="B1588" t="s">
        <v>2611</v>
      </c>
      <c r="C1588" t="s">
        <v>2612</v>
      </c>
      <c r="D1588">
        <v>2008</v>
      </c>
      <c r="E1588" t="s">
        <v>79</v>
      </c>
      <c r="F1588" t="s">
        <v>1485</v>
      </c>
      <c r="G1588" t="s">
        <v>1486</v>
      </c>
      <c r="H1588">
        <v>0</v>
      </c>
      <c r="I1588">
        <v>0</v>
      </c>
      <c r="J1588">
        <v>0</v>
      </c>
      <c r="M1588" t="s">
        <v>79</v>
      </c>
      <c r="N1588" t="s">
        <v>641</v>
      </c>
      <c r="O1588" t="s">
        <v>79</v>
      </c>
      <c r="P1588" t="s">
        <v>2618</v>
      </c>
      <c r="Q1588" t="s">
        <v>1541</v>
      </c>
    </row>
    <row r="1589" spans="1:17" x14ac:dyDescent="0.25">
      <c r="A1589">
        <v>1763</v>
      </c>
      <c r="B1589" t="s">
        <v>2611</v>
      </c>
      <c r="C1589" t="s">
        <v>2612</v>
      </c>
      <c r="D1589">
        <v>2008</v>
      </c>
      <c r="E1589" t="s">
        <v>79</v>
      </c>
      <c r="F1589" t="s">
        <v>1485</v>
      </c>
      <c r="G1589" t="s">
        <v>1486</v>
      </c>
      <c r="H1589">
        <v>0</v>
      </c>
      <c r="I1589">
        <v>0</v>
      </c>
      <c r="J1589">
        <v>0</v>
      </c>
      <c r="K1589" t="s">
        <v>3576</v>
      </c>
      <c r="M1589" t="s">
        <v>79</v>
      </c>
      <c r="N1589" t="s">
        <v>641</v>
      </c>
      <c r="O1589" t="s">
        <v>79</v>
      </c>
      <c r="P1589" t="s">
        <v>2618</v>
      </c>
      <c r="Q1589" t="s">
        <v>1541</v>
      </c>
    </row>
    <row r="1590" spans="1:17" x14ac:dyDescent="0.25">
      <c r="A1590">
        <v>2371</v>
      </c>
      <c r="B1590" t="s">
        <v>2611</v>
      </c>
      <c r="C1590" t="s">
        <v>2612</v>
      </c>
      <c r="D1590">
        <v>2009</v>
      </c>
      <c r="E1590" t="s">
        <v>79</v>
      </c>
      <c r="F1590" t="s">
        <v>8003</v>
      </c>
      <c r="G1590" t="s">
        <v>104</v>
      </c>
      <c r="H1590">
        <v>0</v>
      </c>
      <c r="I1590">
        <v>1</v>
      </c>
      <c r="J1590">
        <v>0</v>
      </c>
      <c r="M1590" t="s">
        <v>79</v>
      </c>
      <c r="N1590" t="s">
        <v>641</v>
      </c>
      <c r="O1590" t="s">
        <v>79</v>
      </c>
      <c r="P1590" t="s">
        <v>2618</v>
      </c>
      <c r="Q1590" t="s">
        <v>1541</v>
      </c>
    </row>
    <row r="1591" spans="1:17" x14ac:dyDescent="0.25">
      <c r="A1591">
        <v>2950</v>
      </c>
      <c r="B1591" t="s">
        <v>2611</v>
      </c>
      <c r="C1591" t="s">
        <v>2612</v>
      </c>
      <c r="D1591">
        <v>2011</v>
      </c>
      <c r="E1591" t="s">
        <v>79</v>
      </c>
      <c r="F1591" t="s">
        <v>79</v>
      </c>
      <c r="G1591" t="s">
        <v>237</v>
      </c>
      <c r="H1591">
        <v>1</v>
      </c>
      <c r="I1591">
        <v>1</v>
      </c>
      <c r="J1591">
        <v>0</v>
      </c>
      <c r="K1591" t="s">
        <v>1977</v>
      </c>
      <c r="L1591" t="s">
        <v>79</v>
      </c>
      <c r="M1591" t="s">
        <v>79</v>
      </c>
      <c r="N1591" t="s">
        <v>641</v>
      </c>
      <c r="O1591" t="s">
        <v>79</v>
      </c>
      <c r="P1591" t="s">
        <v>2618</v>
      </c>
      <c r="Q1591" t="s">
        <v>1541</v>
      </c>
    </row>
    <row r="1592" spans="1:17" x14ac:dyDescent="0.25">
      <c r="A1592">
        <v>4036</v>
      </c>
      <c r="B1592" t="s">
        <v>2611</v>
      </c>
      <c r="C1592" t="s">
        <v>2612</v>
      </c>
      <c r="D1592">
        <v>2012</v>
      </c>
      <c r="E1592" t="s">
        <v>79</v>
      </c>
      <c r="F1592" t="s">
        <v>8003</v>
      </c>
      <c r="G1592" t="s">
        <v>104</v>
      </c>
      <c r="H1592">
        <v>1</v>
      </c>
      <c r="I1592">
        <v>0</v>
      </c>
      <c r="J1592">
        <v>0</v>
      </c>
      <c r="M1592" t="s">
        <v>79</v>
      </c>
      <c r="N1592" t="s">
        <v>641</v>
      </c>
      <c r="O1592" t="s">
        <v>79</v>
      </c>
      <c r="P1592" t="s">
        <v>2618</v>
      </c>
      <c r="Q1592" t="s">
        <v>1541</v>
      </c>
    </row>
    <row r="1593" spans="1:17" x14ac:dyDescent="0.25">
      <c r="A1593">
        <v>4070</v>
      </c>
      <c r="B1593" t="s">
        <v>6936</v>
      </c>
      <c r="C1593" t="s">
        <v>2612</v>
      </c>
      <c r="D1593">
        <v>2012</v>
      </c>
      <c r="E1593" t="s">
        <v>79</v>
      </c>
      <c r="F1593" t="s">
        <v>79</v>
      </c>
      <c r="G1593" t="s">
        <v>80</v>
      </c>
      <c r="H1593">
        <v>1</v>
      </c>
      <c r="I1593">
        <v>0</v>
      </c>
      <c r="J1593">
        <v>0</v>
      </c>
      <c r="L1593" t="s">
        <v>79</v>
      </c>
      <c r="M1593" t="s">
        <v>79</v>
      </c>
      <c r="N1593" t="s">
        <v>641</v>
      </c>
      <c r="O1593" t="s">
        <v>79</v>
      </c>
      <c r="P1593" t="s">
        <v>2618</v>
      </c>
      <c r="Q1593" t="s">
        <v>1541</v>
      </c>
    </row>
    <row r="1594" spans="1:17" x14ac:dyDescent="0.25">
      <c r="A1594">
        <v>4071</v>
      </c>
      <c r="B1594" t="s">
        <v>6936</v>
      </c>
      <c r="C1594" t="s">
        <v>2612</v>
      </c>
      <c r="D1594">
        <v>2012</v>
      </c>
      <c r="E1594" t="s">
        <v>79</v>
      </c>
      <c r="F1594" t="s">
        <v>79</v>
      </c>
      <c r="G1594" t="s">
        <v>80</v>
      </c>
      <c r="H1594">
        <v>1</v>
      </c>
      <c r="I1594">
        <v>1</v>
      </c>
      <c r="J1594">
        <v>0</v>
      </c>
      <c r="M1594" t="s">
        <v>79</v>
      </c>
      <c r="N1594" t="s">
        <v>641</v>
      </c>
      <c r="O1594" t="s">
        <v>79</v>
      </c>
      <c r="P1594" t="s">
        <v>2618</v>
      </c>
      <c r="Q1594" t="s">
        <v>1541</v>
      </c>
    </row>
    <row r="1595" spans="1:17" x14ac:dyDescent="0.25">
      <c r="A1595">
        <v>4627</v>
      </c>
      <c r="B1595" t="s">
        <v>7711</v>
      </c>
      <c r="C1595" t="s">
        <v>2612</v>
      </c>
      <c r="D1595">
        <v>2014</v>
      </c>
      <c r="F1595" t="s">
        <v>8003</v>
      </c>
      <c r="G1595" t="s">
        <v>1499</v>
      </c>
      <c r="H1595">
        <v>1</v>
      </c>
      <c r="I1595">
        <v>0</v>
      </c>
      <c r="J1595">
        <v>0</v>
      </c>
      <c r="N1595" t="s">
        <v>641</v>
      </c>
      <c r="P1595" t="s">
        <v>2618</v>
      </c>
      <c r="Q1595" t="s">
        <v>1541</v>
      </c>
    </row>
    <row r="1596" spans="1:17" x14ac:dyDescent="0.25">
      <c r="A1596">
        <v>4628</v>
      </c>
      <c r="B1596" t="s">
        <v>7712</v>
      </c>
      <c r="C1596" t="s">
        <v>2612</v>
      </c>
      <c r="D1596">
        <v>2014</v>
      </c>
      <c r="F1596" t="s">
        <v>8003</v>
      </c>
      <c r="G1596" t="s">
        <v>1499</v>
      </c>
      <c r="H1596">
        <v>0</v>
      </c>
      <c r="I1596">
        <v>0</v>
      </c>
      <c r="J1596">
        <v>1</v>
      </c>
      <c r="N1596" t="s">
        <v>641</v>
      </c>
      <c r="P1596" t="s">
        <v>2618</v>
      </c>
      <c r="Q1596" t="s">
        <v>1541</v>
      </c>
    </row>
    <row r="1597" spans="1:17" x14ac:dyDescent="0.25">
      <c r="A1597">
        <v>4629</v>
      </c>
      <c r="B1597" t="s">
        <v>7713</v>
      </c>
      <c r="C1597" t="s">
        <v>2612</v>
      </c>
      <c r="D1597">
        <v>2014</v>
      </c>
      <c r="F1597" t="s">
        <v>8003</v>
      </c>
      <c r="G1597" t="s">
        <v>1499</v>
      </c>
      <c r="H1597">
        <v>0</v>
      </c>
      <c r="I1597">
        <v>0</v>
      </c>
      <c r="J1597">
        <v>1</v>
      </c>
      <c r="N1597" t="s">
        <v>641</v>
      </c>
      <c r="P1597" t="s">
        <v>2618</v>
      </c>
      <c r="Q1597" t="s">
        <v>1541</v>
      </c>
    </row>
    <row r="1598" spans="1:17" x14ac:dyDescent="0.25">
      <c r="A1598">
        <v>1037</v>
      </c>
      <c r="B1598" t="s">
        <v>2552</v>
      </c>
      <c r="C1598" t="s">
        <v>2553</v>
      </c>
      <c r="D1598">
        <v>2007</v>
      </c>
      <c r="F1598" t="s">
        <v>8003</v>
      </c>
      <c r="G1598" t="s">
        <v>1182</v>
      </c>
      <c r="H1598">
        <v>1</v>
      </c>
      <c r="I1598">
        <v>0</v>
      </c>
      <c r="J1598">
        <v>0</v>
      </c>
      <c r="M1598" t="s">
        <v>151</v>
      </c>
      <c r="N1598" t="s">
        <v>641</v>
      </c>
      <c r="O1598" t="s">
        <v>153</v>
      </c>
      <c r="Q1598" t="s">
        <v>1541</v>
      </c>
    </row>
    <row r="1599" spans="1:17" x14ac:dyDescent="0.25">
      <c r="A1599">
        <v>1071</v>
      </c>
      <c r="B1599" t="s">
        <v>2619</v>
      </c>
      <c r="C1599" t="s">
        <v>2553</v>
      </c>
      <c r="D1599">
        <v>2007</v>
      </c>
      <c r="F1599" t="s">
        <v>8003</v>
      </c>
      <c r="G1599" t="s">
        <v>1182</v>
      </c>
      <c r="H1599">
        <v>1</v>
      </c>
      <c r="I1599">
        <v>0</v>
      </c>
      <c r="J1599">
        <v>0</v>
      </c>
      <c r="M1599" t="s">
        <v>151</v>
      </c>
      <c r="N1599" t="s">
        <v>641</v>
      </c>
      <c r="O1599" t="s">
        <v>153</v>
      </c>
      <c r="Q1599" t="s">
        <v>1541</v>
      </c>
    </row>
    <row r="1600" spans="1:17" x14ac:dyDescent="0.25">
      <c r="A1600">
        <v>1632</v>
      </c>
      <c r="B1600" t="s">
        <v>3300</v>
      </c>
      <c r="C1600" t="s">
        <v>3301</v>
      </c>
      <c r="D1600">
        <v>2008</v>
      </c>
      <c r="F1600" t="s">
        <v>8003</v>
      </c>
      <c r="G1600" t="s">
        <v>104</v>
      </c>
      <c r="H1600">
        <v>1</v>
      </c>
      <c r="I1600">
        <v>0</v>
      </c>
      <c r="J1600">
        <v>0</v>
      </c>
      <c r="M1600" t="s">
        <v>578</v>
      </c>
      <c r="N1600" t="s">
        <v>641</v>
      </c>
      <c r="O1600" t="s">
        <v>578</v>
      </c>
      <c r="Q1600" t="s">
        <v>1541</v>
      </c>
    </row>
    <row r="1601" spans="1:17" x14ac:dyDescent="0.25">
      <c r="A1601">
        <v>1652</v>
      </c>
      <c r="B1601" t="s">
        <v>3300</v>
      </c>
      <c r="C1601" t="s">
        <v>3301</v>
      </c>
      <c r="D1601">
        <v>2008</v>
      </c>
      <c r="F1601" t="s">
        <v>8003</v>
      </c>
      <c r="G1601" t="s">
        <v>104</v>
      </c>
      <c r="H1601">
        <v>1</v>
      </c>
      <c r="I1601">
        <v>1</v>
      </c>
      <c r="J1601">
        <v>0</v>
      </c>
      <c r="M1601" t="s">
        <v>578</v>
      </c>
      <c r="N1601" t="s">
        <v>641</v>
      </c>
      <c r="O1601" t="s">
        <v>578</v>
      </c>
      <c r="Q1601" t="s">
        <v>1541</v>
      </c>
    </row>
    <row r="1602" spans="1:17" x14ac:dyDescent="0.25">
      <c r="A1602">
        <v>1762</v>
      </c>
      <c r="B1602" t="s">
        <v>3573</v>
      </c>
      <c r="C1602" t="s">
        <v>3301</v>
      </c>
      <c r="D1602">
        <v>2008</v>
      </c>
      <c r="F1602" t="s">
        <v>8003</v>
      </c>
      <c r="G1602" t="s">
        <v>104</v>
      </c>
      <c r="H1602">
        <v>1</v>
      </c>
      <c r="I1602">
        <v>0</v>
      </c>
      <c r="J1602">
        <v>0</v>
      </c>
      <c r="M1602" t="s">
        <v>578</v>
      </c>
      <c r="N1602" t="s">
        <v>641</v>
      </c>
      <c r="O1602" t="s">
        <v>578</v>
      </c>
      <c r="Q1602" t="s">
        <v>1541</v>
      </c>
    </row>
    <row r="1603" spans="1:17" x14ac:dyDescent="0.25">
      <c r="A1603">
        <v>1813</v>
      </c>
      <c r="B1603" t="s">
        <v>3644</v>
      </c>
      <c r="C1603" t="s">
        <v>3301</v>
      </c>
      <c r="D1603">
        <v>2008</v>
      </c>
      <c r="F1603" t="s">
        <v>8003</v>
      </c>
      <c r="G1603" t="s">
        <v>104</v>
      </c>
      <c r="H1603">
        <v>0</v>
      </c>
      <c r="I1603">
        <v>1</v>
      </c>
      <c r="J1603">
        <v>0</v>
      </c>
      <c r="M1603" t="s">
        <v>578</v>
      </c>
      <c r="N1603" t="s">
        <v>641</v>
      </c>
      <c r="O1603" t="s">
        <v>578</v>
      </c>
      <c r="Q1603" t="s">
        <v>1541</v>
      </c>
    </row>
    <row r="1604" spans="1:17" x14ac:dyDescent="0.25">
      <c r="A1604">
        <v>1705</v>
      </c>
      <c r="B1604" t="s">
        <v>3452</v>
      </c>
      <c r="C1604" t="s">
        <v>3301</v>
      </c>
      <c r="D1604">
        <v>2008</v>
      </c>
      <c r="F1604" t="s">
        <v>8003</v>
      </c>
      <c r="G1604" t="s">
        <v>104</v>
      </c>
      <c r="H1604">
        <v>0</v>
      </c>
      <c r="I1604">
        <v>1</v>
      </c>
      <c r="J1604">
        <v>0</v>
      </c>
      <c r="M1604" t="s">
        <v>578</v>
      </c>
      <c r="N1604" t="s">
        <v>641</v>
      </c>
      <c r="O1604" t="s">
        <v>578</v>
      </c>
      <c r="Q1604" t="s">
        <v>1541</v>
      </c>
    </row>
    <row r="1605" spans="1:17" x14ac:dyDescent="0.25">
      <c r="A1605">
        <v>1706</v>
      </c>
      <c r="B1605" t="s">
        <v>3455</v>
      </c>
      <c r="C1605" t="s">
        <v>3301</v>
      </c>
      <c r="D1605">
        <v>2008</v>
      </c>
      <c r="F1605" t="s">
        <v>8003</v>
      </c>
      <c r="G1605" t="s">
        <v>104</v>
      </c>
      <c r="H1605">
        <v>0</v>
      </c>
      <c r="I1605">
        <v>1</v>
      </c>
      <c r="J1605">
        <v>0</v>
      </c>
      <c r="M1605" t="s">
        <v>578</v>
      </c>
      <c r="N1605" t="s">
        <v>641</v>
      </c>
      <c r="O1605" t="s">
        <v>578</v>
      </c>
      <c r="Q1605" t="s">
        <v>1541</v>
      </c>
    </row>
    <row r="1606" spans="1:17" x14ac:dyDescent="0.25">
      <c r="A1606">
        <v>1636</v>
      </c>
      <c r="B1606" t="s">
        <v>3310</v>
      </c>
      <c r="C1606" t="s">
        <v>3311</v>
      </c>
      <c r="D1606">
        <v>2008</v>
      </c>
      <c r="F1606" t="s">
        <v>8003</v>
      </c>
      <c r="G1606" t="s">
        <v>156</v>
      </c>
      <c r="H1606">
        <v>0</v>
      </c>
      <c r="I1606">
        <v>0</v>
      </c>
      <c r="J1606">
        <v>1</v>
      </c>
      <c r="M1606" t="s">
        <v>79</v>
      </c>
      <c r="N1606" t="s">
        <v>641</v>
      </c>
      <c r="O1606" t="s">
        <v>79</v>
      </c>
      <c r="Q1606" t="s">
        <v>1541</v>
      </c>
    </row>
    <row r="1607" spans="1:17" x14ac:dyDescent="0.25">
      <c r="A1607">
        <v>1791</v>
      </c>
      <c r="B1607" t="s">
        <v>3310</v>
      </c>
      <c r="C1607" t="s">
        <v>3311</v>
      </c>
      <c r="D1607">
        <v>2008</v>
      </c>
      <c r="E1607" t="s">
        <v>79</v>
      </c>
      <c r="F1607" t="s">
        <v>1485</v>
      </c>
      <c r="G1607" t="s">
        <v>1486</v>
      </c>
      <c r="H1607">
        <v>0</v>
      </c>
      <c r="I1607">
        <v>0</v>
      </c>
      <c r="J1607">
        <v>0</v>
      </c>
      <c r="M1607" t="s">
        <v>79</v>
      </c>
      <c r="N1607" t="s">
        <v>641</v>
      </c>
      <c r="O1607" t="s">
        <v>79</v>
      </c>
      <c r="Q1607" t="s">
        <v>1541</v>
      </c>
    </row>
    <row r="1608" spans="1:17" x14ac:dyDescent="0.25">
      <c r="A1608">
        <v>1637</v>
      </c>
      <c r="B1608" t="s">
        <v>3312</v>
      </c>
      <c r="C1608" t="s">
        <v>3311</v>
      </c>
      <c r="D1608">
        <v>2008</v>
      </c>
      <c r="F1608" t="s">
        <v>8003</v>
      </c>
      <c r="G1608" t="s">
        <v>156</v>
      </c>
      <c r="H1608">
        <v>0</v>
      </c>
      <c r="I1608">
        <v>0</v>
      </c>
      <c r="J1608">
        <v>1</v>
      </c>
      <c r="M1608" t="s">
        <v>79</v>
      </c>
      <c r="N1608" t="s">
        <v>641</v>
      </c>
      <c r="O1608" t="s">
        <v>79</v>
      </c>
      <c r="Q1608" t="s">
        <v>1541</v>
      </c>
    </row>
    <row r="1609" spans="1:17" x14ac:dyDescent="0.25">
      <c r="A1609">
        <v>1701</v>
      </c>
      <c r="B1609" t="s">
        <v>3441</v>
      </c>
      <c r="C1609" t="s">
        <v>3311</v>
      </c>
      <c r="D1609">
        <v>2008</v>
      </c>
      <c r="F1609" t="s">
        <v>8003</v>
      </c>
      <c r="G1609" t="s">
        <v>104</v>
      </c>
      <c r="H1609">
        <v>1</v>
      </c>
      <c r="I1609">
        <v>1</v>
      </c>
      <c r="J1609">
        <v>0</v>
      </c>
      <c r="M1609" t="s">
        <v>79</v>
      </c>
      <c r="N1609" t="s">
        <v>641</v>
      </c>
      <c r="O1609" t="s">
        <v>79</v>
      </c>
      <c r="P1609" t="s">
        <v>3440</v>
      </c>
      <c r="Q1609" t="s">
        <v>1541</v>
      </c>
    </row>
    <row r="1610" spans="1:17" x14ac:dyDescent="0.25">
      <c r="A1610">
        <v>1699</v>
      </c>
      <c r="B1610" t="s">
        <v>3437</v>
      </c>
      <c r="C1610" t="s">
        <v>3311</v>
      </c>
      <c r="D1610">
        <v>2008</v>
      </c>
      <c r="F1610" t="s">
        <v>8003</v>
      </c>
      <c r="G1610" t="s">
        <v>156</v>
      </c>
      <c r="H1610">
        <v>1</v>
      </c>
      <c r="I1610">
        <v>1</v>
      </c>
      <c r="J1610">
        <v>0</v>
      </c>
      <c r="M1610" t="s">
        <v>79</v>
      </c>
      <c r="N1610" t="s">
        <v>641</v>
      </c>
      <c r="O1610" t="s">
        <v>79</v>
      </c>
      <c r="Q1610" t="s">
        <v>1541</v>
      </c>
    </row>
    <row r="1611" spans="1:17" x14ac:dyDescent="0.25">
      <c r="A1611">
        <v>1700</v>
      </c>
      <c r="B1611" t="s">
        <v>3439</v>
      </c>
      <c r="C1611" t="s">
        <v>3311</v>
      </c>
      <c r="D1611">
        <v>2008</v>
      </c>
      <c r="F1611" t="s">
        <v>8003</v>
      </c>
      <c r="G1611" t="s">
        <v>104</v>
      </c>
      <c r="H1611">
        <v>1</v>
      </c>
      <c r="I1611">
        <v>0</v>
      </c>
      <c r="J1611">
        <v>0</v>
      </c>
      <c r="M1611" t="s">
        <v>79</v>
      </c>
      <c r="N1611" t="s">
        <v>641</v>
      </c>
      <c r="O1611" t="s">
        <v>79</v>
      </c>
      <c r="P1611" t="s">
        <v>3440</v>
      </c>
      <c r="Q1611" t="s">
        <v>1541</v>
      </c>
    </row>
    <row r="1612" spans="1:17" x14ac:dyDescent="0.25">
      <c r="A1612">
        <v>1743</v>
      </c>
      <c r="B1612" t="s">
        <v>3540</v>
      </c>
      <c r="C1612" t="s">
        <v>3311</v>
      </c>
      <c r="D1612">
        <v>2008</v>
      </c>
      <c r="E1612" t="s">
        <v>79</v>
      </c>
      <c r="F1612" t="s">
        <v>79</v>
      </c>
      <c r="G1612" t="s">
        <v>79</v>
      </c>
      <c r="H1612">
        <v>0</v>
      </c>
      <c r="I1612">
        <v>0</v>
      </c>
      <c r="J1612">
        <v>0</v>
      </c>
      <c r="M1612" t="s">
        <v>79</v>
      </c>
      <c r="N1612" t="s">
        <v>641</v>
      </c>
      <c r="O1612" t="s">
        <v>79</v>
      </c>
      <c r="P1612" t="s">
        <v>3440</v>
      </c>
      <c r="Q1612" t="s">
        <v>1541</v>
      </c>
    </row>
    <row r="1613" spans="1:17" x14ac:dyDescent="0.25">
      <c r="A1613">
        <v>1778</v>
      </c>
      <c r="B1613" t="s">
        <v>3540</v>
      </c>
      <c r="C1613" t="s">
        <v>3311</v>
      </c>
      <c r="D1613">
        <v>2008</v>
      </c>
      <c r="E1613" t="s">
        <v>79</v>
      </c>
      <c r="F1613" t="s">
        <v>79</v>
      </c>
      <c r="G1613" t="s">
        <v>80</v>
      </c>
      <c r="H1613">
        <v>0</v>
      </c>
      <c r="I1613">
        <v>0</v>
      </c>
      <c r="J1613">
        <v>1</v>
      </c>
      <c r="K1613" t="s">
        <v>3592</v>
      </c>
      <c r="L1613" t="s">
        <v>79</v>
      </c>
      <c r="M1613" t="s">
        <v>79</v>
      </c>
      <c r="N1613" t="s">
        <v>641</v>
      </c>
      <c r="O1613" t="s">
        <v>79</v>
      </c>
      <c r="P1613" t="s">
        <v>3440</v>
      </c>
      <c r="Q1613" t="s">
        <v>1541</v>
      </c>
    </row>
    <row r="1614" spans="1:17" x14ac:dyDescent="0.25">
      <c r="A1614">
        <v>1747</v>
      </c>
      <c r="B1614" t="s">
        <v>3540</v>
      </c>
      <c r="C1614" t="s">
        <v>3311</v>
      </c>
      <c r="D1614">
        <v>2008</v>
      </c>
      <c r="E1614" t="s">
        <v>79</v>
      </c>
      <c r="F1614" t="s">
        <v>1485</v>
      </c>
      <c r="G1614" t="s">
        <v>1486</v>
      </c>
      <c r="H1614">
        <v>0</v>
      </c>
      <c r="I1614">
        <v>0</v>
      </c>
      <c r="J1614">
        <v>0</v>
      </c>
      <c r="M1614" t="s">
        <v>79</v>
      </c>
      <c r="N1614" t="s">
        <v>641</v>
      </c>
      <c r="O1614" t="s">
        <v>79</v>
      </c>
      <c r="P1614" t="s">
        <v>3440</v>
      </c>
      <c r="Q1614" t="s">
        <v>1541</v>
      </c>
    </row>
    <row r="1615" spans="1:17" x14ac:dyDescent="0.25">
      <c r="A1615">
        <v>1795</v>
      </c>
      <c r="B1615" t="s">
        <v>3540</v>
      </c>
      <c r="C1615" t="s">
        <v>3311</v>
      </c>
      <c r="D1615">
        <v>2008</v>
      </c>
      <c r="E1615" t="s">
        <v>79</v>
      </c>
      <c r="F1615" t="s">
        <v>1485</v>
      </c>
      <c r="G1615" t="s">
        <v>1486</v>
      </c>
      <c r="H1615">
        <v>0</v>
      </c>
      <c r="I1615">
        <v>0</v>
      </c>
      <c r="J1615">
        <v>0</v>
      </c>
      <c r="K1615" t="s">
        <v>3619</v>
      </c>
      <c r="M1615" t="s">
        <v>79</v>
      </c>
      <c r="N1615" t="s">
        <v>641</v>
      </c>
      <c r="O1615" t="s">
        <v>79</v>
      </c>
      <c r="P1615" t="s">
        <v>3440</v>
      </c>
      <c r="Q1615" t="s">
        <v>1541</v>
      </c>
    </row>
    <row r="1616" spans="1:17" x14ac:dyDescent="0.25">
      <c r="A1616">
        <v>2953</v>
      </c>
      <c r="B1616" t="s">
        <v>3540</v>
      </c>
      <c r="C1616" t="s">
        <v>3311</v>
      </c>
      <c r="D1616">
        <v>2011</v>
      </c>
      <c r="E1616" t="s">
        <v>79</v>
      </c>
      <c r="F1616" t="s">
        <v>1485</v>
      </c>
      <c r="G1616" t="s">
        <v>1486</v>
      </c>
      <c r="H1616">
        <v>0</v>
      </c>
      <c r="I1616">
        <v>0</v>
      </c>
      <c r="J1616">
        <v>0</v>
      </c>
      <c r="M1616" t="s">
        <v>79</v>
      </c>
      <c r="N1616" t="s">
        <v>641</v>
      </c>
      <c r="O1616" t="s">
        <v>79</v>
      </c>
      <c r="P1616" t="s">
        <v>3440</v>
      </c>
      <c r="Q1616" t="s">
        <v>1541</v>
      </c>
    </row>
    <row r="1617" spans="1:17" x14ac:dyDescent="0.25">
      <c r="A1617">
        <v>2954</v>
      </c>
      <c r="B1617" t="s">
        <v>3540</v>
      </c>
      <c r="C1617" t="s">
        <v>3311</v>
      </c>
      <c r="D1617">
        <v>2011</v>
      </c>
      <c r="E1617" t="s">
        <v>79</v>
      </c>
      <c r="F1617" t="s">
        <v>1485</v>
      </c>
      <c r="G1617" t="s">
        <v>1486</v>
      </c>
      <c r="H1617">
        <v>0</v>
      </c>
      <c r="I1617">
        <v>0</v>
      </c>
      <c r="J1617">
        <v>0</v>
      </c>
      <c r="M1617" t="s">
        <v>79</v>
      </c>
      <c r="N1617" t="s">
        <v>641</v>
      </c>
      <c r="O1617" t="s">
        <v>79</v>
      </c>
      <c r="P1617" t="s">
        <v>3440</v>
      </c>
      <c r="Q1617" t="s">
        <v>1541</v>
      </c>
    </row>
    <row r="1618" spans="1:17" x14ac:dyDescent="0.25">
      <c r="A1618">
        <v>4037</v>
      </c>
      <c r="B1618" t="s">
        <v>3540</v>
      </c>
      <c r="C1618" t="s">
        <v>3311</v>
      </c>
      <c r="D1618">
        <v>2012</v>
      </c>
      <c r="E1618" t="s">
        <v>79</v>
      </c>
      <c r="F1618" t="s">
        <v>1485</v>
      </c>
      <c r="G1618" t="s">
        <v>1485</v>
      </c>
      <c r="H1618">
        <v>0</v>
      </c>
      <c r="I1618">
        <v>0</v>
      </c>
      <c r="J1618">
        <v>0</v>
      </c>
      <c r="M1618" t="s">
        <v>79</v>
      </c>
      <c r="N1618" t="s">
        <v>641</v>
      </c>
      <c r="O1618" t="s">
        <v>79</v>
      </c>
      <c r="P1618" t="s">
        <v>3440</v>
      </c>
      <c r="Q1618" t="s">
        <v>1541</v>
      </c>
    </row>
    <row r="1619" spans="1:17" x14ac:dyDescent="0.25">
      <c r="A1619">
        <v>4038</v>
      </c>
      <c r="B1619" t="s">
        <v>3540</v>
      </c>
      <c r="C1619" t="s">
        <v>3311</v>
      </c>
      <c r="D1619">
        <v>2012</v>
      </c>
      <c r="E1619" t="s">
        <v>79</v>
      </c>
      <c r="F1619" t="s">
        <v>1485</v>
      </c>
      <c r="G1619" t="s">
        <v>1485</v>
      </c>
      <c r="H1619">
        <v>0</v>
      </c>
      <c r="I1619">
        <v>0</v>
      </c>
      <c r="J1619">
        <v>0</v>
      </c>
      <c r="M1619" t="s">
        <v>79</v>
      </c>
      <c r="N1619" t="s">
        <v>641</v>
      </c>
      <c r="O1619" t="s">
        <v>79</v>
      </c>
      <c r="P1619" t="s">
        <v>3440</v>
      </c>
      <c r="Q1619" t="s">
        <v>1541</v>
      </c>
    </row>
    <row r="1620" spans="1:17" x14ac:dyDescent="0.25">
      <c r="A1620">
        <v>1643</v>
      </c>
      <c r="B1620" t="s">
        <v>3323</v>
      </c>
      <c r="C1620" t="s">
        <v>3324</v>
      </c>
      <c r="D1620">
        <v>2008</v>
      </c>
      <c r="F1620" t="s">
        <v>8003</v>
      </c>
      <c r="G1620" t="s">
        <v>164</v>
      </c>
      <c r="H1620">
        <v>0</v>
      </c>
      <c r="I1620">
        <v>1</v>
      </c>
      <c r="J1620">
        <v>0</v>
      </c>
      <c r="M1620" t="s">
        <v>578</v>
      </c>
      <c r="N1620" t="s">
        <v>641</v>
      </c>
      <c r="O1620" t="s">
        <v>578</v>
      </c>
      <c r="Q1620" t="s">
        <v>1541</v>
      </c>
    </row>
    <row r="1621" spans="1:17" x14ac:dyDescent="0.25">
      <c r="A1621">
        <v>1649</v>
      </c>
      <c r="B1621" t="s">
        <v>3340</v>
      </c>
      <c r="C1621" t="s">
        <v>3324</v>
      </c>
      <c r="D1621">
        <v>2008</v>
      </c>
      <c r="F1621" t="s">
        <v>8003</v>
      </c>
      <c r="G1621" t="s">
        <v>164</v>
      </c>
      <c r="H1621">
        <v>1</v>
      </c>
      <c r="I1621">
        <v>0</v>
      </c>
      <c r="J1621">
        <v>0</v>
      </c>
      <c r="M1621" t="s">
        <v>578</v>
      </c>
      <c r="N1621" t="s">
        <v>641</v>
      </c>
      <c r="O1621" t="s">
        <v>578</v>
      </c>
      <c r="Q1621" t="s">
        <v>1541</v>
      </c>
    </row>
    <row r="1622" spans="1:17" x14ac:dyDescent="0.25">
      <c r="A1622">
        <v>1650</v>
      </c>
      <c r="B1622" t="s">
        <v>3342</v>
      </c>
      <c r="C1622" t="s">
        <v>3324</v>
      </c>
      <c r="D1622">
        <v>2008</v>
      </c>
      <c r="F1622" t="s">
        <v>8003</v>
      </c>
      <c r="G1622" t="s">
        <v>104</v>
      </c>
      <c r="H1622">
        <v>0</v>
      </c>
      <c r="I1622">
        <v>1</v>
      </c>
      <c r="J1622">
        <v>0</v>
      </c>
      <c r="M1622" t="s">
        <v>578</v>
      </c>
      <c r="N1622" t="s">
        <v>641</v>
      </c>
      <c r="O1622" t="s">
        <v>578</v>
      </c>
      <c r="Q1622" t="s">
        <v>1541</v>
      </c>
    </row>
    <row r="1623" spans="1:17" x14ac:dyDescent="0.25">
      <c r="A1623">
        <v>1651</v>
      </c>
      <c r="B1623" t="s">
        <v>3344</v>
      </c>
      <c r="C1623" t="s">
        <v>3324</v>
      </c>
      <c r="D1623">
        <v>2008</v>
      </c>
      <c r="F1623" t="s">
        <v>8003</v>
      </c>
      <c r="G1623" t="s">
        <v>104</v>
      </c>
      <c r="H1623">
        <v>1</v>
      </c>
      <c r="I1623">
        <v>0</v>
      </c>
      <c r="J1623">
        <v>0</v>
      </c>
      <c r="M1623" t="s">
        <v>578</v>
      </c>
      <c r="N1623" t="s">
        <v>641</v>
      </c>
      <c r="O1623" t="s">
        <v>578</v>
      </c>
      <c r="Q1623" t="s">
        <v>1541</v>
      </c>
    </row>
    <row r="1624" spans="1:17" x14ac:dyDescent="0.25">
      <c r="A1624">
        <v>1793</v>
      </c>
      <c r="B1624" t="s">
        <v>3549</v>
      </c>
      <c r="C1624" t="s">
        <v>3324</v>
      </c>
      <c r="D1624">
        <v>2008</v>
      </c>
      <c r="F1624" t="s">
        <v>8003</v>
      </c>
      <c r="G1624" t="s">
        <v>104</v>
      </c>
      <c r="H1624">
        <v>0</v>
      </c>
      <c r="I1624">
        <v>1</v>
      </c>
      <c r="J1624">
        <v>0</v>
      </c>
      <c r="M1624" t="s">
        <v>578</v>
      </c>
      <c r="N1624" t="s">
        <v>641</v>
      </c>
      <c r="O1624" t="s">
        <v>578</v>
      </c>
      <c r="Q1624" t="s">
        <v>1541</v>
      </c>
    </row>
    <row r="1625" spans="1:17" x14ac:dyDescent="0.25">
      <c r="A1625">
        <v>1749</v>
      </c>
      <c r="B1625" t="s">
        <v>3549</v>
      </c>
      <c r="C1625" t="s">
        <v>3324</v>
      </c>
      <c r="D1625">
        <v>2008</v>
      </c>
      <c r="F1625" t="s">
        <v>1485</v>
      </c>
      <c r="G1625" t="s">
        <v>1486</v>
      </c>
      <c r="H1625">
        <v>0</v>
      </c>
      <c r="I1625">
        <v>0</v>
      </c>
      <c r="J1625">
        <v>0</v>
      </c>
      <c r="M1625" t="s">
        <v>578</v>
      </c>
      <c r="N1625" t="s">
        <v>641</v>
      </c>
      <c r="O1625" t="s">
        <v>578</v>
      </c>
      <c r="Q1625" t="s">
        <v>1541</v>
      </c>
    </row>
    <row r="1626" spans="1:17" x14ac:dyDescent="0.25">
      <c r="A1626">
        <v>1645</v>
      </c>
      <c r="B1626" t="s">
        <v>3328</v>
      </c>
      <c r="C1626" t="s">
        <v>3329</v>
      </c>
      <c r="D1626">
        <v>2008</v>
      </c>
      <c r="F1626" t="s">
        <v>8003</v>
      </c>
      <c r="G1626" t="s">
        <v>104</v>
      </c>
      <c r="H1626">
        <v>1</v>
      </c>
      <c r="I1626">
        <v>1</v>
      </c>
      <c r="J1626">
        <v>0</v>
      </c>
      <c r="M1626" t="s">
        <v>578</v>
      </c>
      <c r="N1626" t="s">
        <v>641</v>
      </c>
      <c r="O1626" t="s">
        <v>578</v>
      </c>
      <c r="Q1626" t="s">
        <v>1541</v>
      </c>
    </row>
    <row r="1627" spans="1:17" x14ac:dyDescent="0.25">
      <c r="A1627">
        <v>1748</v>
      </c>
      <c r="B1627" t="s">
        <v>3328</v>
      </c>
      <c r="C1627" t="s">
        <v>3329</v>
      </c>
      <c r="D1627">
        <v>2008</v>
      </c>
      <c r="F1627" t="s">
        <v>1485</v>
      </c>
      <c r="G1627" t="s">
        <v>1486</v>
      </c>
      <c r="H1627">
        <v>0</v>
      </c>
      <c r="I1627">
        <v>0</v>
      </c>
      <c r="J1627">
        <v>0</v>
      </c>
      <c r="M1627" t="s">
        <v>578</v>
      </c>
      <c r="N1627" t="s">
        <v>641</v>
      </c>
      <c r="O1627" t="s">
        <v>578</v>
      </c>
      <c r="Q1627" t="s">
        <v>1541</v>
      </c>
    </row>
    <row r="1628" spans="1:17" x14ac:dyDescent="0.25">
      <c r="A1628">
        <v>1809</v>
      </c>
      <c r="B1628" t="s">
        <v>3328</v>
      </c>
      <c r="C1628" t="s">
        <v>3329</v>
      </c>
      <c r="D1628">
        <v>2008</v>
      </c>
      <c r="F1628" t="s">
        <v>1485</v>
      </c>
      <c r="G1628" t="s">
        <v>1486</v>
      </c>
      <c r="H1628">
        <v>0</v>
      </c>
      <c r="I1628">
        <v>0</v>
      </c>
      <c r="J1628">
        <v>0</v>
      </c>
      <c r="M1628" t="s">
        <v>578</v>
      </c>
      <c r="N1628" t="s">
        <v>641</v>
      </c>
      <c r="O1628" t="s">
        <v>578</v>
      </c>
      <c r="Q1628" t="s">
        <v>1541</v>
      </c>
    </row>
    <row r="1629" spans="1:17" x14ac:dyDescent="0.25">
      <c r="A1629">
        <v>1646</v>
      </c>
      <c r="B1629" t="s">
        <v>3331</v>
      </c>
      <c r="C1629" t="s">
        <v>3329</v>
      </c>
      <c r="D1629">
        <v>2008</v>
      </c>
      <c r="F1629" t="s">
        <v>8003</v>
      </c>
      <c r="G1629" t="s">
        <v>104</v>
      </c>
      <c r="H1629">
        <v>1</v>
      </c>
      <c r="I1629">
        <v>0</v>
      </c>
      <c r="J1629">
        <v>0</v>
      </c>
      <c r="M1629" t="s">
        <v>578</v>
      </c>
      <c r="N1629" t="s">
        <v>641</v>
      </c>
      <c r="O1629" t="s">
        <v>578</v>
      </c>
      <c r="Q1629" t="s">
        <v>1541</v>
      </c>
    </row>
    <row r="1630" spans="1:17" x14ac:dyDescent="0.25">
      <c r="A1630">
        <v>4639</v>
      </c>
      <c r="B1630" t="s">
        <v>7730</v>
      </c>
      <c r="C1630" t="s">
        <v>3329</v>
      </c>
      <c r="D1630">
        <v>2014</v>
      </c>
      <c r="F1630" t="s">
        <v>8003</v>
      </c>
      <c r="G1630" t="s">
        <v>1499</v>
      </c>
      <c r="H1630">
        <v>0</v>
      </c>
      <c r="I1630">
        <v>1</v>
      </c>
      <c r="J1630">
        <v>0</v>
      </c>
      <c r="N1630" t="s">
        <v>641</v>
      </c>
      <c r="P1630" t="s">
        <v>3336</v>
      </c>
      <c r="Q1630" t="s">
        <v>1541</v>
      </c>
    </row>
    <row r="1631" spans="1:17" x14ac:dyDescent="0.25">
      <c r="A1631">
        <v>1647</v>
      </c>
      <c r="B1631" t="s">
        <v>3333</v>
      </c>
      <c r="C1631" t="s">
        <v>3334</v>
      </c>
      <c r="D1631">
        <v>2008</v>
      </c>
      <c r="F1631" t="s">
        <v>8003</v>
      </c>
      <c r="G1631" t="s">
        <v>104</v>
      </c>
      <c r="H1631">
        <v>0</v>
      </c>
      <c r="I1631">
        <v>1</v>
      </c>
      <c r="J1631">
        <v>0</v>
      </c>
      <c r="M1631" t="s">
        <v>79</v>
      </c>
      <c r="N1631" t="s">
        <v>641</v>
      </c>
      <c r="O1631" t="s">
        <v>79</v>
      </c>
      <c r="P1631" t="s">
        <v>3336</v>
      </c>
      <c r="Q1631" t="s">
        <v>1541</v>
      </c>
    </row>
    <row r="1632" spans="1:17" x14ac:dyDescent="0.25">
      <c r="A1632">
        <v>1746</v>
      </c>
      <c r="B1632" t="s">
        <v>3333</v>
      </c>
      <c r="C1632" t="s">
        <v>3334</v>
      </c>
      <c r="D1632">
        <v>2008</v>
      </c>
      <c r="F1632" t="s">
        <v>8003</v>
      </c>
      <c r="G1632" t="s">
        <v>104</v>
      </c>
      <c r="H1632">
        <v>1</v>
      </c>
      <c r="I1632">
        <v>0</v>
      </c>
      <c r="J1632">
        <v>0</v>
      </c>
      <c r="K1632" t="s">
        <v>3546</v>
      </c>
      <c r="M1632" t="s">
        <v>79</v>
      </c>
      <c r="N1632" t="s">
        <v>641</v>
      </c>
      <c r="O1632" t="s">
        <v>79</v>
      </c>
      <c r="P1632" t="s">
        <v>3336</v>
      </c>
      <c r="Q1632" t="s">
        <v>1541</v>
      </c>
    </row>
    <row r="1633" spans="1:17" x14ac:dyDescent="0.25">
      <c r="A1633">
        <v>1777</v>
      </c>
      <c r="B1633" t="s">
        <v>3333</v>
      </c>
      <c r="C1633" t="s">
        <v>3334</v>
      </c>
      <c r="D1633">
        <v>2008</v>
      </c>
      <c r="F1633" t="s">
        <v>8003</v>
      </c>
      <c r="G1633" t="s">
        <v>104</v>
      </c>
      <c r="H1633">
        <v>1</v>
      </c>
      <c r="I1633">
        <v>1</v>
      </c>
      <c r="J1633">
        <v>0</v>
      </c>
      <c r="K1633" t="s">
        <v>3571</v>
      </c>
      <c r="M1633" t="s">
        <v>79</v>
      </c>
      <c r="N1633" t="s">
        <v>641</v>
      </c>
      <c r="O1633" t="s">
        <v>79</v>
      </c>
      <c r="P1633" t="s">
        <v>3336</v>
      </c>
      <c r="Q1633" t="s">
        <v>1541</v>
      </c>
    </row>
    <row r="1634" spans="1:17" x14ac:dyDescent="0.25">
      <c r="A1634">
        <v>1648</v>
      </c>
      <c r="B1634" t="s">
        <v>3338</v>
      </c>
      <c r="C1634" t="s">
        <v>3334</v>
      </c>
      <c r="D1634">
        <v>2008</v>
      </c>
      <c r="F1634" t="s">
        <v>8003</v>
      </c>
      <c r="G1634" t="s">
        <v>104</v>
      </c>
      <c r="H1634">
        <v>1</v>
      </c>
      <c r="I1634">
        <v>0</v>
      </c>
      <c r="J1634">
        <v>0</v>
      </c>
      <c r="M1634" t="s">
        <v>79</v>
      </c>
      <c r="N1634" t="s">
        <v>641</v>
      </c>
      <c r="O1634" t="s">
        <v>79</v>
      </c>
      <c r="P1634" t="s">
        <v>3336</v>
      </c>
      <c r="Q1634" t="s">
        <v>1541</v>
      </c>
    </row>
    <row r="1635" spans="1:17" x14ac:dyDescent="0.25">
      <c r="A1635">
        <v>1794</v>
      </c>
      <c r="B1635" t="s">
        <v>3615</v>
      </c>
      <c r="C1635" t="s">
        <v>3334</v>
      </c>
      <c r="D1635">
        <v>2008</v>
      </c>
      <c r="E1635" t="s">
        <v>79</v>
      </c>
      <c r="F1635" t="s">
        <v>79</v>
      </c>
      <c r="G1635" t="s">
        <v>80</v>
      </c>
      <c r="H1635">
        <v>1</v>
      </c>
      <c r="I1635">
        <v>0</v>
      </c>
      <c r="J1635">
        <v>0</v>
      </c>
      <c r="L1635" t="s">
        <v>79</v>
      </c>
      <c r="M1635" t="s">
        <v>79</v>
      </c>
      <c r="N1635" t="s">
        <v>641</v>
      </c>
      <c r="O1635" t="s">
        <v>79</v>
      </c>
      <c r="P1635" t="s">
        <v>3336</v>
      </c>
      <c r="Q1635" t="s">
        <v>1541</v>
      </c>
    </row>
    <row r="1636" spans="1:17" x14ac:dyDescent="0.25">
      <c r="A1636">
        <v>1799</v>
      </c>
      <c r="B1636" t="s">
        <v>3615</v>
      </c>
      <c r="C1636" t="s">
        <v>3334</v>
      </c>
      <c r="D1636">
        <v>2008</v>
      </c>
      <c r="E1636" t="s">
        <v>79</v>
      </c>
      <c r="F1636" t="s">
        <v>79</v>
      </c>
      <c r="G1636" t="s">
        <v>79</v>
      </c>
      <c r="H1636">
        <v>1</v>
      </c>
      <c r="I1636">
        <v>1</v>
      </c>
      <c r="J1636">
        <v>0</v>
      </c>
      <c r="K1636" t="s">
        <v>3623</v>
      </c>
      <c r="M1636" t="s">
        <v>79</v>
      </c>
      <c r="N1636" t="s">
        <v>641</v>
      </c>
      <c r="O1636" t="s">
        <v>79</v>
      </c>
      <c r="P1636" t="s">
        <v>3336</v>
      </c>
      <c r="Q1636" t="s">
        <v>1541</v>
      </c>
    </row>
    <row r="1637" spans="1:17" x14ac:dyDescent="0.25">
      <c r="A1637">
        <v>1817</v>
      </c>
      <c r="B1637" t="s">
        <v>3615</v>
      </c>
      <c r="C1637" t="s">
        <v>3334</v>
      </c>
      <c r="D1637">
        <v>2008</v>
      </c>
      <c r="E1637" t="s">
        <v>79</v>
      </c>
      <c r="F1637" t="s">
        <v>1485</v>
      </c>
      <c r="G1637" t="s">
        <v>1486</v>
      </c>
      <c r="H1637">
        <v>0</v>
      </c>
      <c r="I1637">
        <v>0</v>
      </c>
      <c r="J1637">
        <v>0</v>
      </c>
      <c r="K1637" t="s">
        <v>3653</v>
      </c>
      <c r="M1637" t="s">
        <v>79</v>
      </c>
      <c r="N1637" t="s">
        <v>641</v>
      </c>
      <c r="O1637" t="s">
        <v>79</v>
      </c>
      <c r="P1637" t="s">
        <v>3336</v>
      </c>
      <c r="Q1637" t="s">
        <v>1541</v>
      </c>
    </row>
    <row r="1638" spans="1:17" x14ac:dyDescent="0.25">
      <c r="A1638">
        <v>2931</v>
      </c>
      <c r="B1638" t="s">
        <v>5305</v>
      </c>
      <c r="C1638" t="s">
        <v>3334</v>
      </c>
      <c r="D1638">
        <v>2011</v>
      </c>
      <c r="F1638" t="s">
        <v>8003</v>
      </c>
      <c r="G1638" t="s">
        <v>5306</v>
      </c>
      <c r="H1638">
        <v>0</v>
      </c>
      <c r="I1638">
        <v>2</v>
      </c>
      <c r="J1638">
        <v>0</v>
      </c>
      <c r="M1638" t="s">
        <v>79</v>
      </c>
      <c r="N1638" t="s">
        <v>641</v>
      </c>
      <c r="O1638" t="s">
        <v>79</v>
      </c>
      <c r="P1638" t="s">
        <v>3336</v>
      </c>
      <c r="Q1638" t="s">
        <v>1541</v>
      </c>
    </row>
    <row r="1639" spans="1:17" x14ac:dyDescent="0.25">
      <c r="A1639">
        <v>2951</v>
      </c>
      <c r="B1639" t="s">
        <v>3615</v>
      </c>
      <c r="C1639" t="s">
        <v>3334</v>
      </c>
      <c r="D1639">
        <v>2011</v>
      </c>
      <c r="E1639" t="s">
        <v>79</v>
      </c>
      <c r="F1639" t="s">
        <v>1485</v>
      </c>
      <c r="G1639" t="s">
        <v>1486</v>
      </c>
      <c r="H1639">
        <v>0</v>
      </c>
      <c r="I1639">
        <v>0</v>
      </c>
      <c r="J1639">
        <v>0</v>
      </c>
      <c r="M1639" t="s">
        <v>79</v>
      </c>
      <c r="N1639" t="s">
        <v>641</v>
      </c>
      <c r="O1639" t="s">
        <v>79</v>
      </c>
      <c r="P1639" t="s">
        <v>3336</v>
      </c>
      <c r="Q1639" t="s">
        <v>1541</v>
      </c>
    </row>
    <row r="1640" spans="1:17" x14ac:dyDescent="0.25">
      <c r="A1640">
        <v>2952</v>
      </c>
      <c r="B1640" t="s">
        <v>3615</v>
      </c>
      <c r="C1640" t="s">
        <v>3334</v>
      </c>
      <c r="D1640">
        <v>2011</v>
      </c>
      <c r="E1640" t="s">
        <v>79</v>
      </c>
      <c r="F1640" t="s">
        <v>1485</v>
      </c>
      <c r="G1640" t="s">
        <v>1486</v>
      </c>
      <c r="H1640">
        <v>0</v>
      </c>
      <c r="I1640">
        <v>0</v>
      </c>
      <c r="J1640">
        <v>0</v>
      </c>
      <c r="M1640" t="s">
        <v>79</v>
      </c>
      <c r="N1640" t="s">
        <v>641</v>
      </c>
      <c r="O1640" t="s">
        <v>79</v>
      </c>
      <c r="P1640" t="s">
        <v>3336</v>
      </c>
      <c r="Q1640" t="s">
        <v>1541</v>
      </c>
    </row>
    <row r="1641" spans="1:17" x14ac:dyDescent="0.25">
      <c r="A1641">
        <v>4039</v>
      </c>
      <c r="B1641" t="s">
        <v>3615</v>
      </c>
      <c r="C1641" t="s">
        <v>3334</v>
      </c>
      <c r="D1641">
        <v>2012</v>
      </c>
      <c r="E1641" t="s">
        <v>79</v>
      </c>
      <c r="F1641" t="s">
        <v>1485</v>
      </c>
      <c r="G1641" t="s">
        <v>1485</v>
      </c>
      <c r="H1641">
        <v>0</v>
      </c>
      <c r="I1641">
        <v>0</v>
      </c>
      <c r="J1641">
        <v>0</v>
      </c>
      <c r="M1641" t="s">
        <v>79</v>
      </c>
      <c r="N1641" t="s">
        <v>641</v>
      </c>
      <c r="O1641" t="s">
        <v>79</v>
      </c>
      <c r="P1641" t="s">
        <v>3336</v>
      </c>
      <c r="Q1641" t="s">
        <v>1541</v>
      </c>
    </row>
    <row r="1642" spans="1:17" x14ac:dyDescent="0.25">
      <c r="A1642">
        <v>4040</v>
      </c>
      <c r="B1642" t="s">
        <v>3615</v>
      </c>
      <c r="C1642" t="s">
        <v>3334</v>
      </c>
      <c r="D1642">
        <v>2012</v>
      </c>
      <c r="E1642" t="s">
        <v>79</v>
      </c>
      <c r="F1642" t="s">
        <v>1485</v>
      </c>
      <c r="G1642" t="s">
        <v>1485</v>
      </c>
      <c r="H1642">
        <v>0</v>
      </c>
      <c r="I1642">
        <v>0</v>
      </c>
      <c r="J1642">
        <v>0</v>
      </c>
      <c r="M1642" t="s">
        <v>79</v>
      </c>
      <c r="N1642" t="s">
        <v>641</v>
      </c>
      <c r="O1642" t="s">
        <v>79</v>
      </c>
      <c r="P1642" t="s">
        <v>3336</v>
      </c>
      <c r="Q1642" t="s">
        <v>1541</v>
      </c>
    </row>
    <row r="1643" spans="1:17" x14ac:dyDescent="0.25">
      <c r="A1643">
        <v>4640</v>
      </c>
      <c r="B1643" t="s">
        <v>7731</v>
      </c>
      <c r="C1643" t="s">
        <v>3334</v>
      </c>
      <c r="D1643">
        <v>2014</v>
      </c>
      <c r="F1643" t="s">
        <v>8003</v>
      </c>
      <c r="G1643" t="s">
        <v>1499</v>
      </c>
      <c r="H1643">
        <v>0</v>
      </c>
      <c r="I1643">
        <v>0</v>
      </c>
      <c r="J1643">
        <v>1</v>
      </c>
      <c r="N1643" t="s">
        <v>641</v>
      </c>
      <c r="P1643" t="s">
        <v>3336</v>
      </c>
      <c r="Q1643" t="s">
        <v>1541</v>
      </c>
    </row>
    <row r="1644" spans="1:17" x14ac:dyDescent="0.25">
      <c r="A1644">
        <v>1665</v>
      </c>
      <c r="B1644" t="s">
        <v>3371</v>
      </c>
      <c r="C1644" t="s">
        <v>3372</v>
      </c>
      <c r="D1644">
        <v>2008</v>
      </c>
      <c r="F1644" t="s">
        <v>8003</v>
      </c>
      <c r="G1644" t="s">
        <v>156</v>
      </c>
      <c r="H1644">
        <v>0</v>
      </c>
      <c r="I1644">
        <v>0</v>
      </c>
      <c r="J1644">
        <v>1</v>
      </c>
      <c r="M1644" t="s">
        <v>79</v>
      </c>
      <c r="N1644" t="s">
        <v>641</v>
      </c>
      <c r="O1644" t="s">
        <v>79</v>
      </c>
      <c r="Q1644" t="s">
        <v>1541</v>
      </c>
    </row>
    <row r="1645" spans="1:17" x14ac:dyDescent="0.25">
      <c r="A1645">
        <v>1788</v>
      </c>
      <c r="B1645" t="s">
        <v>3371</v>
      </c>
      <c r="C1645" t="s">
        <v>3372</v>
      </c>
      <c r="D1645">
        <v>2008</v>
      </c>
      <c r="E1645" t="s">
        <v>79</v>
      </c>
      <c r="F1645" t="s">
        <v>1485</v>
      </c>
      <c r="G1645" t="s">
        <v>1486</v>
      </c>
      <c r="H1645">
        <v>0</v>
      </c>
      <c r="I1645">
        <v>0</v>
      </c>
      <c r="J1645">
        <v>0</v>
      </c>
      <c r="M1645" t="s">
        <v>79</v>
      </c>
      <c r="N1645" t="s">
        <v>641</v>
      </c>
      <c r="O1645" t="s">
        <v>79</v>
      </c>
      <c r="Q1645" t="s">
        <v>1541</v>
      </c>
    </row>
    <row r="1646" spans="1:17" x14ac:dyDescent="0.25">
      <c r="A1646">
        <v>1666</v>
      </c>
      <c r="B1646" t="s">
        <v>3376</v>
      </c>
      <c r="C1646" t="s">
        <v>3372</v>
      </c>
      <c r="D1646">
        <v>2008</v>
      </c>
      <c r="F1646" t="s">
        <v>8003</v>
      </c>
      <c r="G1646" t="s">
        <v>156</v>
      </c>
      <c r="H1646">
        <v>0</v>
      </c>
      <c r="I1646">
        <v>0</v>
      </c>
      <c r="J1646">
        <v>1</v>
      </c>
      <c r="M1646" t="s">
        <v>79</v>
      </c>
      <c r="N1646" t="s">
        <v>641</v>
      </c>
      <c r="O1646" t="s">
        <v>79</v>
      </c>
      <c r="Q1646" t="s">
        <v>1541</v>
      </c>
    </row>
    <row r="1647" spans="1:17" x14ac:dyDescent="0.25">
      <c r="A1647">
        <v>1667</v>
      </c>
      <c r="B1647" t="s">
        <v>3379</v>
      </c>
      <c r="C1647" t="s">
        <v>3372</v>
      </c>
      <c r="D1647">
        <v>2008</v>
      </c>
      <c r="F1647" t="s">
        <v>8003</v>
      </c>
      <c r="G1647" t="s">
        <v>156</v>
      </c>
      <c r="H1647">
        <v>0</v>
      </c>
      <c r="I1647">
        <v>0</v>
      </c>
      <c r="J1647">
        <v>1</v>
      </c>
      <c r="M1647" t="s">
        <v>79</v>
      </c>
      <c r="N1647" t="s">
        <v>641</v>
      </c>
      <c r="O1647" t="s">
        <v>79</v>
      </c>
      <c r="Q1647" t="s">
        <v>1541</v>
      </c>
    </row>
    <row r="1648" spans="1:17" x14ac:dyDescent="0.25">
      <c r="A1648">
        <v>1668</v>
      </c>
      <c r="B1648" t="s">
        <v>3380</v>
      </c>
      <c r="C1648" t="s">
        <v>3372</v>
      </c>
      <c r="D1648">
        <v>2008</v>
      </c>
      <c r="F1648" t="s">
        <v>8003</v>
      </c>
      <c r="G1648" t="s">
        <v>104</v>
      </c>
      <c r="H1648">
        <v>1</v>
      </c>
      <c r="I1648">
        <v>0</v>
      </c>
      <c r="J1648">
        <v>0</v>
      </c>
      <c r="M1648" t="s">
        <v>79</v>
      </c>
      <c r="N1648" t="s">
        <v>641</v>
      </c>
      <c r="O1648" t="s">
        <v>79</v>
      </c>
      <c r="Q1648" t="s">
        <v>1541</v>
      </c>
    </row>
    <row r="1649" spans="1:17" x14ac:dyDescent="0.25">
      <c r="A1649">
        <v>1713</v>
      </c>
      <c r="B1649" t="s">
        <v>3473</v>
      </c>
      <c r="C1649" t="s">
        <v>3372</v>
      </c>
      <c r="D1649">
        <v>2008</v>
      </c>
      <c r="F1649" t="s">
        <v>8003</v>
      </c>
      <c r="G1649" t="s">
        <v>156</v>
      </c>
      <c r="H1649">
        <v>0</v>
      </c>
      <c r="I1649">
        <v>0</v>
      </c>
      <c r="J1649">
        <v>1</v>
      </c>
      <c r="M1649" t="s">
        <v>79</v>
      </c>
      <c r="N1649" t="s">
        <v>641</v>
      </c>
      <c r="O1649" t="s">
        <v>79</v>
      </c>
      <c r="Q1649" t="s">
        <v>1541</v>
      </c>
    </row>
    <row r="1650" spans="1:17" x14ac:dyDescent="0.25">
      <c r="A1650">
        <v>1671</v>
      </c>
      <c r="B1650" t="s">
        <v>3385</v>
      </c>
      <c r="C1650" t="s">
        <v>3372</v>
      </c>
      <c r="D1650">
        <v>2008</v>
      </c>
      <c r="E1650" t="s">
        <v>79</v>
      </c>
      <c r="F1650" t="s">
        <v>8003</v>
      </c>
      <c r="G1650" t="s">
        <v>104</v>
      </c>
      <c r="H1650">
        <v>1</v>
      </c>
      <c r="I1650">
        <v>1</v>
      </c>
      <c r="J1650">
        <v>0</v>
      </c>
      <c r="M1650" t="s">
        <v>79</v>
      </c>
      <c r="N1650" t="s">
        <v>641</v>
      </c>
      <c r="O1650" t="s">
        <v>79</v>
      </c>
      <c r="Q1650" t="s">
        <v>1541</v>
      </c>
    </row>
    <row r="1651" spans="1:17" x14ac:dyDescent="0.25">
      <c r="A1651">
        <v>1714</v>
      </c>
      <c r="B1651" t="s">
        <v>3385</v>
      </c>
      <c r="C1651" t="s">
        <v>3372</v>
      </c>
      <c r="D1651">
        <v>2008</v>
      </c>
      <c r="E1651" t="s">
        <v>79</v>
      </c>
      <c r="F1651" t="s">
        <v>79</v>
      </c>
      <c r="G1651" t="s">
        <v>80</v>
      </c>
      <c r="H1651">
        <v>1</v>
      </c>
      <c r="I1651">
        <v>1</v>
      </c>
      <c r="J1651">
        <v>0</v>
      </c>
      <c r="L1651" t="s">
        <v>79</v>
      </c>
      <c r="M1651" t="s">
        <v>79</v>
      </c>
      <c r="N1651" t="s">
        <v>641</v>
      </c>
      <c r="O1651" t="s">
        <v>79</v>
      </c>
      <c r="Q1651" t="s">
        <v>1541</v>
      </c>
    </row>
    <row r="1652" spans="1:17" x14ac:dyDescent="0.25">
      <c r="A1652">
        <v>1787</v>
      </c>
      <c r="B1652" t="s">
        <v>3385</v>
      </c>
      <c r="C1652" t="s">
        <v>3372</v>
      </c>
      <c r="D1652">
        <v>2008</v>
      </c>
      <c r="E1652" t="s">
        <v>79</v>
      </c>
      <c r="F1652" t="s">
        <v>79</v>
      </c>
      <c r="G1652" t="s">
        <v>79</v>
      </c>
      <c r="H1652">
        <v>1</v>
      </c>
      <c r="I1652">
        <v>1</v>
      </c>
      <c r="J1652">
        <v>0</v>
      </c>
      <c r="K1652" t="s">
        <v>3608</v>
      </c>
      <c r="M1652" t="s">
        <v>79</v>
      </c>
      <c r="N1652" t="s">
        <v>641</v>
      </c>
      <c r="O1652" t="s">
        <v>79</v>
      </c>
      <c r="Q1652" t="s">
        <v>1541</v>
      </c>
    </row>
    <row r="1653" spans="1:17" x14ac:dyDescent="0.25">
      <c r="A1653">
        <v>1806</v>
      </c>
      <c r="B1653" t="s">
        <v>3385</v>
      </c>
      <c r="C1653" t="s">
        <v>3372</v>
      </c>
      <c r="D1653">
        <v>2008</v>
      </c>
      <c r="E1653" t="s">
        <v>79</v>
      </c>
      <c r="F1653" t="s">
        <v>79</v>
      </c>
      <c r="G1653" t="s">
        <v>79</v>
      </c>
      <c r="H1653">
        <v>1</v>
      </c>
      <c r="I1653">
        <v>1</v>
      </c>
      <c r="J1653">
        <v>0</v>
      </c>
      <c r="K1653" t="s">
        <v>3632</v>
      </c>
      <c r="M1653" t="s">
        <v>79</v>
      </c>
      <c r="N1653" t="s">
        <v>641</v>
      </c>
      <c r="O1653" t="s">
        <v>79</v>
      </c>
      <c r="Q1653" t="s">
        <v>1541</v>
      </c>
    </row>
    <row r="1654" spans="1:17" x14ac:dyDescent="0.25">
      <c r="A1654">
        <v>2967</v>
      </c>
      <c r="B1654" t="s">
        <v>3385</v>
      </c>
      <c r="C1654" t="s">
        <v>3372</v>
      </c>
      <c r="D1654">
        <v>2011</v>
      </c>
      <c r="E1654" t="s">
        <v>79</v>
      </c>
      <c r="F1654" t="s">
        <v>1485</v>
      </c>
      <c r="G1654" t="s">
        <v>1486</v>
      </c>
      <c r="H1654">
        <v>0</v>
      </c>
      <c r="I1654">
        <v>0</v>
      </c>
      <c r="J1654">
        <v>0</v>
      </c>
      <c r="M1654" t="s">
        <v>79</v>
      </c>
      <c r="N1654" t="s">
        <v>641</v>
      </c>
      <c r="O1654" t="s">
        <v>79</v>
      </c>
      <c r="Q1654" t="s">
        <v>1541</v>
      </c>
    </row>
    <row r="1655" spans="1:17" x14ac:dyDescent="0.25">
      <c r="A1655">
        <v>4041</v>
      </c>
      <c r="B1655" t="s">
        <v>3385</v>
      </c>
      <c r="C1655" t="s">
        <v>3372</v>
      </c>
      <c r="D1655">
        <v>2012</v>
      </c>
      <c r="E1655" t="s">
        <v>79</v>
      </c>
      <c r="F1655" t="s">
        <v>1485</v>
      </c>
      <c r="G1655" t="s">
        <v>1485</v>
      </c>
      <c r="H1655">
        <v>0</v>
      </c>
      <c r="I1655">
        <v>0</v>
      </c>
      <c r="J1655">
        <v>0</v>
      </c>
      <c r="M1655" t="s">
        <v>79</v>
      </c>
      <c r="N1655" t="s">
        <v>641</v>
      </c>
      <c r="O1655" t="s">
        <v>79</v>
      </c>
      <c r="Q1655" t="s">
        <v>1541</v>
      </c>
    </row>
    <row r="1656" spans="1:17" x14ac:dyDescent="0.25">
      <c r="A1656">
        <v>1677</v>
      </c>
      <c r="B1656" t="s">
        <v>3395</v>
      </c>
      <c r="C1656" t="s">
        <v>3396</v>
      </c>
      <c r="D1656">
        <v>2008</v>
      </c>
      <c r="F1656" t="s">
        <v>8003</v>
      </c>
      <c r="G1656" t="s">
        <v>104</v>
      </c>
      <c r="H1656">
        <v>1</v>
      </c>
      <c r="I1656">
        <v>0</v>
      </c>
      <c r="J1656">
        <v>0</v>
      </c>
      <c r="M1656" t="s">
        <v>79</v>
      </c>
      <c r="N1656" t="s">
        <v>641</v>
      </c>
      <c r="O1656" t="s">
        <v>79</v>
      </c>
      <c r="P1656" t="s">
        <v>3398</v>
      </c>
      <c r="Q1656" t="s">
        <v>1541</v>
      </c>
    </row>
    <row r="1657" spans="1:17" x14ac:dyDescent="0.25">
      <c r="A1657">
        <v>1678</v>
      </c>
      <c r="B1657" t="s">
        <v>3399</v>
      </c>
      <c r="C1657" t="s">
        <v>3396</v>
      </c>
      <c r="D1657">
        <v>2008</v>
      </c>
      <c r="F1657" t="s">
        <v>8003</v>
      </c>
      <c r="G1657" t="s">
        <v>104</v>
      </c>
      <c r="H1657">
        <v>0</v>
      </c>
      <c r="I1657">
        <v>1</v>
      </c>
      <c r="J1657">
        <v>0</v>
      </c>
      <c r="M1657" t="s">
        <v>79</v>
      </c>
      <c r="N1657" t="s">
        <v>641</v>
      </c>
      <c r="O1657" t="s">
        <v>79</v>
      </c>
      <c r="P1657" t="s">
        <v>3398</v>
      </c>
      <c r="Q1657" t="s">
        <v>1541</v>
      </c>
    </row>
    <row r="1658" spans="1:17" x14ac:dyDescent="0.25">
      <c r="A1658">
        <v>1756</v>
      </c>
      <c r="B1658" t="s">
        <v>3560</v>
      </c>
      <c r="C1658" t="s">
        <v>3396</v>
      </c>
      <c r="D1658">
        <v>2008</v>
      </c>
      <c r="E1658" t="s">
        <v>79</v>
      </c>
      <c r="F1658" t="s">
        <v>79</v>
      </c>
      <c r="G1658" t="s">
        <v>79</v>
      </c>
      <c r="H1658">
        <v>1</v>
      </c>
      <c r="I1658">
        <v>1</v>
      </c>
      <c r="J1658">
        <v>0</v>
      </c>
      <c r="K1658" t="s">
        <v>3526</v>
      </c>
      <c r="M1658" t="s">
        <v>79</v>
      </c>
      <c r="N1658" t="s">
        <v>641</v>
      </c>
      <c r="O1658" t="s">
        <v>79</v>
      </c>
      <c r="P1658" t="s">
        <v>3398</v>
      </c>
      <c r="Q1658" t="s">
        <v>1541</v>
      </c>
    </row>
    <row r="1659" spans="1:17" x14ac:dyDescent="0.25">
      <c r="A1659">
        <v>1805</v>
      </c>
      <c r="B1659" t="s">
        <v>3560</v>
      </c>
      <c r="C1659" t="s">
        <v>3396</v>
      </c>
      <c r="D1659">
        <v>2008</v>
      </c>
      <c r="E1659" t="s">
        <v>79</v>
      </c>
      <c r="F1659" t="s">
        <v>79</v>
      </c>
      <c r="G1659" t="s">
        <v>79</v>
      </c>
      <c r="H1659">
        <v>1</v>
      </c>
      <c r="I1659">
        <v>1</v>
      </c>
      <c r="J1659">
        <v>0</v>
      </c>
      <c r="K1659" t="s">
        <v>3631</v>
      </c>
      <c r="M1659" t="s">
        <v>79</v>
      </c>
      <c r="N1659" t="s">
        <v>641</v>
      </c>
      <c r="O1659" t="s">
        <v>79</v>
      </c>
      <c r="P1659" t="s">
        <v>3398</v>
      </c>
      <c r="Q1659" t="s">
        <v>1541</v>
      </c>
    </row>
    <row r="1660" spans="1:17" x14ac:dyDescent="0.25">
      <c r="A1660">
        <v>1818</v>
      </c>
      <c r="B1660" t="s">
        <v>3560</v>
      </c>
      <c r="C1660" t="s">
        <v>3396</v>
      </c>
      <c r="D1660">
        <v>2008</v>
      </c>
      <c r="E1660" t="s">
        <v>79</v>
      </c>
      <c r="F1660" t="s">
        <v>79</v>
      </c>
      <c r="G1660" t="s">
        <v>80</v>
      </c>
      <c r="H1660">
        <v>1</v>
      </c>
      <c r="I1660">
        <v>0</v>
      </c>
      <c r="J1660">
        <v>0</v>
      </c>
      <c r="K1660" t="s">
        <v>3654</v>
      </c>
      <c r="L1660" t="s">
        <v>79</v>
      </c>
      <c r="M1660" t="s">
        <v>79</v>
      </c>
      <c r="N1660" t="s">
        <v>641</v>
      </c>
      <c r="O1660" t="s">
        <v>79</v>
      </c>
      <c r="P1660" t="s">
        <v>3398</v>
      </c>
      <c r="Q1660" t="s">
        <v>1541</v>
      </c>
    </row>
    <row r="1661" spans="1:17" x14ac:dyDescent="0.25">
      <c r="A1661">
        <v>2364</v>
      </c>
      <c r="B1661" t="s">
        <v>4301</v>
      </c>
      <c r="C1661" t="s">
        <v>3396</v>
      </c>
      <c r="D1661">
        <v>2009</v>
      </c>
      <c r="F1661" t="s">
        <v>8003</v>
      </c>
      <c r="G1661" t="s">
        <v>104</v>
      </c>
      <c r="H1661">
        <v>1</v>
      </c>
      <c r="I1661">
        <v>1</v>
      </c>
      <c r="J1661">
        <v>0</v>
      </c>
      <c r="M1661" t="s">
        <v>79</v>
      </c>
      <c r="N1661" t="s">
        <v>641</v>
      </c>
      <c r="O1661" t="s">
        <v>79</v>
      </c>
      <c r="P1661" t="s">
        <v>3398</v>
      </c>
      <c r="Q1661" t="s">
        <v>1541</v>
      </c>
    </row>
    <row r="1662" spans="1:17" x14ac:dyDescent="0.25">
      <c r="A1662">
        <v>2959</v>
      </c>
      <c r="B1662" t="s">
        <v>3560</v>
      </c>
      <c r="C1662" t="s">
        <v>3396</v>
      </c>
      <c r="D1662">
        <v>2011</v>
      </c>
      <c r="E1662" t="s">
        <v>79</v>
      </c>
      <c r="F1662" t="s">
        <v>1485</v>
      </c>
      <c r="G1662" t="s">
        <v>1486</v>
      </c>
      <c r="H1662">
        <v>0</v>
      </c>
      <c r="I1662">
        <v>0</v>
      </c>
      <c r="J1662">
        <v>0</v>
      </c>
      <c r="M1662" t="s">
        <v>79</v>
      </c>
      <c r="N1662" t="s">
        <v>641</v>
      </c>
      <c r="O1662" t="s">
        <v>79</v>
      </c>
      <c r="P1662" t="s">
        <v>3398</v>
      </c>
      <c r="Q1662" t="s">
        <v>1541</v>
      </c>
    </row>
    <row r="1663" spans="1:17" x14ac:dyDescent="0.25">
      <c r="A1663">
        <v>2960</v>
      </c>
      <c r="B1663" t="s">
        <v>3560</v>
      </c>
      <c r="C1663" t="s">
        <v>3396</v>
      </c>
      <c r="D1663">
        <v>2011</v>
      </c>
      <c r="E1663" t="s">
        <v>79</v>
      </c>
      <c r="F1663" t="s">
        <v>1485</v>
      </c>
      <c r="G1663" t="s">
        <v>1486</v>
      </c>
      <c r="H1663">
        <v>0</v>
      </c>
      <c r="I1663">
        <v>0</v>
      </c>
      <c r="J1663">
        <v>0</v>
      </c>
      <c r="M1663" t="s">
        <v>79</v>
      </c>
      <c r="N1663" t="s">
        <v>641</v>
      </c>
      <c r="O1663" t="s">
        <v>79</v>
      </c>
      <c r="P1663" t="s">
        <v>3398</v>
      </c>
      <c r="Q1663" t="s">
        <v>1541</v>
      </c>
    </row>
    <row r="1664" spans="1:17" x14ac:dyDescent="0.25">
      <c r="A1664">
        <v>4042</v>
      </c>
      <c r="B1664" t="s">
        <v>3560</v>
      </c>
      <c r="C1664" t="s">
        <v>3396</v>
      </c>
      <c r="D1664">
        <v>2012</v>
      </c>
      <c r="E1664" t="s">
        <v>79</v>
      </c>
      <c r="F1664" t="s">
        <v>1485</v>
      </c>
      <c r="G1664" t="s">
        <v>1485</v>
      </c>
      <c r="H1664">
        <v>0</v>
      </c>
      <c r="I1664">
        <v>0</v>
      </c>
      <c r="J1664">
        <v>0</v>
      </c>
      <c r="M1664" t="s">
        <v>79</v>
      </c>
      <c r="N1664" t="s">
        <v>641</v>
      </c>
      <c r="O1664" t="s">
        <v>79</v>
      </c>
      <c r="P1664" t="s">
        <v>3398</v>
      </c>
      <c r="Q1664" t="s">
        <v>1541</v>
      </c>
    </row>
    <row r="1665" spans="1:17" x14ac:dyDescent="0.25">
      <c r="A1665">
        <v>1679</v>
      </c>
      <c r="B1665" t="s">
        <v>3400</v>
      </c>
      <c r="C1665" t="s">
        <v>3401</v>
      </c>
      <c r="D1665">
        <v>2008</v>
      </c>
      <c r="F1665" t="s">
        <v>8003</v>
      </c>
      <c r="G1665" t="s">
        <v>156</v>
      </c>
      <c r="H1665">
        <v>0</v>
      </c>
      <c r="I1665">
        <v>0</v>
      </c>
      <c r="J1665">
        <v>1</v>
      </c>
      <c r="M1665" t="s">
        <v>578</v>
      </c>
      <c r="N1665" t="s">
        <v>641</v>
      </c>
      <c r="O1665" t="s">
        <v>578</v>
      </c>
      <c r="Q1665" t="s">
        <v>1541</v>
      </c>
    </row>
    <row r="1666" spans="1:17" x14ac:dyDescent="0.25">
      <c r="A1666">
        <v>1680</v>
      </c>
      <c r="B1666" t="s">
        <v>3402</v>
      </c>
      <c r="C1666" t="s">
        <v>3401</v>
      </c>
      <c r="D1666">
        <v>2008</v>
      </c>
      <c r="F1666" t="s">
        <v>8003</v>
      </c>
      <c r="G1666" t="s">
        <v>104</v>
      </c>
      <c r="H1666">
        <v>1</v>
      </c>
      <c r="I1666">
        <v>0</v>
      </c>
      <c r="J1666">
        <v>0</v>
      </c>
      <c r="M1666" t="s">
        <v>578</v>
      </c>
      <c r="N1666" t="s">
        <v>641</v>
      </c>
      <c r="O1666" t="s">
        <v>578</v>
      </c>
      <c r="Q1666" t="s">
        <v>1541</v>
      </c>
    </row>
    <row r="1667" spans="1:17" x14ac:dyDescent="0.25">
      <c r="A1667">
        <v>1681</v>
      </c>
      <c r="B1667" t="s">
        <v>3403</v>
      </c>
      <c r="C1667" t="s">
        <v>3401</v>
      </c>
      <c r="D1667">
        <v>2008</v>
      </c>
      <c r="F1667" t="s">
        <v>8003</v>
      </c>
      <c r="G1667" t="s">
        <v>104</v>
      </c>
      <c r="H1667">
        <v>0</v>
      </c>
      <c r="I1667">
        <v>1</v>
      </c>
      <c r="J1667">
        <v>0</v>
      </c>
      <c r="M1667" t="s">
        <v>578</v>
      </c>
      <c r="N1667" t="s">
        <v>641</v>
      </c>
      <c r="O1667" t="s">
        <v>578</v>
      </c>
      <c r="Q1667" t="s">
        <v>1541</v>
      </c>
    </row>
    <row r="1668" spans="1:17" x14ac:dyDescent="0.25">
      <c r="A1668">
        <v>1684</v>
      </c>
      <c r="B1668" t="s">
        <v>3409</v>
      </c>
      <c r="C1668" t="s">
        <v>3410</v>
      </c>
      <c r="D1668">
        <v>2008</v>
      </c>
      <c r="F1668" t="s">
        <v>8003</v>
      </c>
      <c r="G1668" t="s">
        <v>104</v>
      </c>
      <c r="H1668">
        <v>1</v>
      </c>
      <c r="I1668">
        <v>1</v>
      </c>
      <c r="J1668">
        <v>0</v>
      </c>
      <c r="M1668" t="s">
        <v>79</v>
      </c>
      <c r="N1668" t="s">
        <v>641</v>
      </c>
      <c r="O1668" t="s">
        <v>79</v>
      </c>
      <c r="P1668" t="s">
        <v>3412</v>
      </c>
      <c r="Q1668" t="s">
        <v>648</v>
      </c>
    </row>
    <row r="1669" spans="1:17" x14ac:dyDescent="0.25">
      <c r="A1669">
        <v>1685</v>
      </c>
      <c r="B1669" t="s">
        <v>3413</v>
      </c>
      <c r="C1669" t="s">
        <v>3410</v>
      </c>
      <c r="D1669">
        <v>2008</v>
      </c>
      <c r="F1669" t="s">
        <v>8003</v>
      </c>
      <c r="G1669" t="s">
        <v>104</v>
      </c>
      <c r="H1669">
        <v>1</v>
      </c>
      <c r="I1669">
        <v>1</v>
      </c>
      <c r="J1669">
        <v>0</v>
      </c>
      <c r="M1669" t="s">
        <v>79</v>
      </c>
      <c r="N1669" t="s">
        <v>641</v>
      </c>
      <c r="O1669" t="s">
        <v>79</v>
      </c>
      <c r="P1669" t="s">
        <v>3412</v>
      </c>
      <c r="Q1669" t="s">
        <v>648</v>
      </c>
    </row>
    <row r="1670" spans="1:17" x14ac:dyDescent="0.25">
      <c r="A1670">
        <v>1735</v>
      </c>
      <c r="B1670" t="s">
        <v>3525</v>
      </c>
      <c r="C1670" t="s">
        <v>3410</v>
      </c>
      <c r="D1670">
        <v>2008</v>
      </c>
      <c r="E1670" t="s">
        <v>79</v>
      </c>
      <c r="F1670" t="s">
        <v>79</v>
      </c>
      <c r="G1670" t="s">
        <v>79</v>
      </c>
      <c r="H1670">
        <v>1</v>
      </c>
      <c r="I1670">
        <v>1</v>
      </c>
      <c r="J1670">
        <v>0</v>
      </c>
      <c r="K1670" t="s">
        <v>3526</v>
      </c>
      <c r="M1670" t="s">
        <v>79</v>
      </c>
      <c r="N1670" t="s">
        <v>641</v>
      </c>
      <c r="O1670" t="s">
        <v>79</v>
      </c>
      <c r="P1670" t="s">
        <v>3412</v>
      </c>
      <c r="Q1670" t="s">
        <v>648</v>
      </c>
    </row>
    <row r="1671" spans="1:17" x14ac:dyDescent="0.25">
      <c r="A1671">
        <v>1759</v>
      </c>
      <c r="B1671" t="s">
        <v>3525</v>
      </c>
      <c r="C1671" t="s">
        <v>3410</v>
      </c>
      <c r="D1671">
        <v>2008</v>
      </c>
      <c r="E1671" t="s">
        <v>79</v>
      </c>
      <c r="F1671" t="s">
        <v>79</v>
      </c>
      <c r="G1671" t="s">
        <v>80</v>
      </c>
      <c r="H1671">
        <v>1</v>
      </c>
      <c r="I1671">
        <v>1</v>
      </c>
      <c r="J1671">
        <v>0</v>
      </c>
      <c r="K1671" t="s">
        <v>3564</v>
      </c>
      <c r="L1671" t="s">
        <v>79</v>
      </c>
      <c r="M1671" t="s">
        <v>79</v>
      </c>
      <c r="N1671" t="s">
        <v>641</v>
      </c>
      <c r="O1671" t="s">
        <v>79</v>
      </c>
      <c r="P1671" t="s">
        <v>3412</v>
      </c>
      <c r="Q1671" t="s">
        <v>648</v>
      </c>
    </row>
    <row r="1672" spans="1:17" x14ac:dyDescent="0.25">
      <c r="A1672">
        <v>1771</v>
      </c>
      <c r="B1672" t="s">
        <v>3525</v>
      </c>
      <c r="C1672" t="s">
        <v>3410</v>
      </c>
      <c r="D1672">
        <v>2008</v>
      </c>
      <c r="E1672" t="s">
        <v>79</v>
      </c>
      <c r="F1672" t="s">
        <v>79</v>
      </c>
      <c r="G1672" t="s">
        <v>79</v>
      </c>
      <c r="H1672">
        <v>0</v>
      </c>
      <c r="I1672">
        <v>1</v>
      </c>
      <c r="J1672">
        <v>0</v>
      </c>
      <c r="K1672" t="s">
        <v>3587</v>
      </c>
      <c r="M1672" t="s">
        <v>79</v>
      </c>
      <c r="N1672" t="s">
        <v>641</v>
      </c>
      <c r="O1672" t="s">
        <v>79</v>
      </c>
      <c r="P1672" t="s">
        <v>3412</v>
      </c>
      <c r="Q1672" t="s">
        <v>648</v>
      </c>
    </row>
    <row r="1673" spans="1:17" x14ac:dyDescent="0.25">
      <c r="A1673">
        <v>1784</v>
      </c>
      <c r="B1673" t="s">
        <v>3525</v>
      </c>
      <c r="C1673" t="s">
        <v>3410</v>
      </c>
      <c r="D1673">
        <v>2008</v>
      </c>
      <c r="E1673" t="s">
        <v>79</v>
      </c>
      <c r="F1673" t="s">
        <v>1485</v>
      </c>
      <c r="G1673" t="s">
        <v>1486</v>
      </c>
      <c r="H1673">
        <v>0</v>
      </c>
      <c r="I1673">
        <v>0</v>
      </c>
      <c r="J1673">
        <v>0</v>
      </c>
      <c r="M1673" t="s">
        <v>79</v>
      </c>
      <c r="N1673" t="s">
        <v>641</v>
      </c>
      <c r="O1673" t="s">
        <v>79</v>
      </c>
      <c r="P1673" t="s">
        <v>3412</v>
      </c>
      <c r="Q1673" t="s">
        <v>648</v>
      </c>
    </row>
    <row r="1674" spans="1:17" x14ac:dyDescent="0.25">
      <c r="A1674">
        <v>2964</v>
      </c>
      <c r="B1674" t="s">
        <v>3525</v>
      </c>
      <c r="C1674" t="s">
        <v>3410</v>
      </c>
      <c r="D1674">
        <v>2011</v>
      </c>
      <c r="E1674" t="s">
        <v>79</v>
      </c>
      <c r="F1674" t="s">
        <v>1485</v>
      </c>
      <c r="G1674" t="s">
        <v>1486</v>
      </c>
      <c r="H1674">
        <v>0</v>
      </c>
      <c r="I1674">
        <v>0</v>
      </c>
      <c r="J1674">
        <v>0</v>
      </c>
      <c r="M1674" t="s">
        <v>79</v>
      </c>
      <c r="N1674" t="s">
        <v>641</v>
      </c>
      <c r="O1674" t="s">
        <v>79</v>
      </c>
      <c r="P1674" t="s">
        <v>3412</v>
      </c>
      <c r="Q1674" t="s">
        <v>648</v>
      </c>
    </row>
    <row r="1675" spans="1:17" x14ac:dyDescent="0.25">
      <c r="A1675">
        <v>2965</v>
      </c>
      <c r="B1675" t="s">
        <v>3525</v>
      </c>
      <c r="C1675" t="s">
        <v>3410</v>
      </c>
      <c r="D1675">
        <v>2011</v>
      </c>
      <c r="E1675" t="s">
        <v>79</v>
      </c>
      <c r="F1675" t="s">
        <v>1485</v>
      </c>
      <c r="G1675" t="s">
        <v>1486</v>
      </c>
      <c r="H1675">
        <v>0</v>
      </c>
      <c r="I1675">
        <v>0</v>
      </c>
      <c r="J1675">
        <v>0</v>
      </c>
      <c r="M1675" t="s">
        <v>79</v>
      </c>
      <c r="N1675" t="s">
        <v>641</v>
      </c>
      <c r="O1675" t="s">
        <v>79</v>
      </c>
      <c r="P1675" t="s">
        <v>3412</v>
      </c>
      <c r="Q1675" t="s">
        <v>648</v>
      </c>
    </row>
    <row r="1676" spans="1:17" x14ac:dyDescent="0.25">
      <c r="A1676">
        <v>4043</v>
      </c>
      <c r="B1676" t="s">
        <v>3525</v>
      </c>
      <c r="C1676" t="s">
        <v>3410</v>
      </c>
      <c r="D1676">
        <v>2012</v>
      </c>
      <c r="E1676" t="s">
        <v>79</v>
      </c>
      <c r="F1676" t="s">
        <v>1485</v>
      </c>
      <c r="G1676" t="s">
        <v>1485</v>
      </c>
      <c r="H1676">
        <v>0</v>
      </c>
      <c r="I1676">
        <v>0</v>
      </c>
      <c r="J1676">
        <v>0</v>
      </c>
      <c r="M1676" t="s">
        <v>79</v>
      </c>
      <c r="N1676" t="s">
        <v>641</v>
      </c>
      <c r="O1676" t="s">
        <v>79</v>
      </c>
      <c r="P1676" t="s">
        <v>3412</v>
      </c>
      <c r="Q1676" t="s">
        <v>648</v>
      </c>
    </row>
    <row r="1677" spans="1:17" x14ac:dyDescent="0.25">
      <c r="A1677">
        <v>1686</v>
      </c>
      <c r="B1677" t="s">
        <v>3414</v>
      </c>
      <c r="C1677" t="s">
        <v>3415</v>
      </c>
      <c r="D1677">
        <v>2008</v>
      </c>
      <c r="F1677" t="s">
        <v>8003</v>
      </c>
      <c r="G1677" t="s">
        <v>104</v>
      </c>
      <c r="H1677">
        <v>1</v>
      </c>
      <c r="I1677">
        <v>1</v>
      </c>
      <c r="J1677">
        <v>0</v>
      </c>
      <c r="M1677" t="s">
        <v>578</v>
      </c>
      <c r="N1677" t="s">
        <v>641</v>
      </c>
      <c r="O1677" t="s">
        <v>578</v>
      </c>
      <c r="P1677" t="s">
        <v>3418</v>
      </c>
      <c r="Q1677" t="s">
        <v>1541</v>
      </c>
    </row>
    <row r="1678" spans="1:17" x14ac:dyDescent="0.25">
      <c r="A1678">
        <v>1764</v>
      </c>
      <c r="B1678" t="s">
        <v>3414</v>
      </c>
      <c r="C1678" t="s">
        <v>3415</v>
      </c>
      <c r="D1678">
        <v>2008</v>
      </c>
      <c r="F1678" t="s">
        <v>1485</v>
      </c>
      <c r="G1678" t="s">
        <v>1486</v>
      </c>
      <c r="H1678">
        <v>0</v>
      </c>
      <c r="I1678">
        <v>0</v>
      </c>
      <c r="J1678">
        <v>0</v>
      </c>
      <c r="K1678" t="s">
        <v>3577</v>
      </c>
      <c r="M1678" t="s">
        <v>578</v>
      </c>
      <c r="N1678" t="s">
        <v>641</v>
      </c>
      <c r="O1678" t="s">
        <v>578</v>
      </c>
      <c r="P1678" t="s">
        <v>3418</v>
      </c>
      <c r="Q1678" t="s">
        <v>1541</v>
      </c>
    </row>
    <row r="1679" spans="1:17" x14ac:dyDescent="0.25">
      <c r="A1679">
        <v>1789</v>
      </c>
      <c r="B1679" t="s">
        <v>3414</v>
      </c>
      <c r="C1679" t="s">
        <v>3415</v>
      </c>
      <c r="D1679">
        <v>2008</v>
      </c>
      <c r="F1679" t="s">
        <v>1485</v>
      </c>
      <c r="G1679" t="s">
        <v>1486</v>
      </c>
      <c r="H1679">
        <v>0</v>
      </c>
      <c r="I1679">
        <v>0</v>
      </c>
      <c r="J1679">
        <v>0</v>
      </c>
      <c r="M1679" t="s">
        <v>578</v>
      </c>
      <c r="N1679" t="s">
        <v>641</v>
      </c>
      <c r="O1679" t="s">
        <v>578</v>
      </c>
      <c r="P1679" t="s">
        <v>3418</v>
      </c>
      <c r="Q1679" t="s">
        <v>1541</v>
      </c>
    </row>
    <row r="1680" spans="1:17" x14ac:dyDescent="0.25">
      <c r="A1680">
        <v>1687</v>
      </c>
      <c r="B1680" t="s">
        <v>3419</v>
      </c>
      <c r="C1680" t="s">
        <v>3420</v>
      </c>
      <c r="D1680">
        <v>2008</v>
      </c>
      <c r="F1680" t="s">
        <v>8003</v>
      </c>
      <c r="G1680" t="s">
        <v>156</v>
      </c>
      <c r="H1680">
        <v>0</v>
      </c>
      <c r="I1680">
        <v>0</v>
      </c>
      <c r="J1680">
        <v>1</v>
      </c>
      <c r="M1680" t="s">
        <v>79</v>
      </c>
      <c r="N1680" t="s">
        <v>641</v>
      </c>
      <c r="O1680" t="s">
        <v>79</v>
      </c>
      <c r="P1680" t="s">
        <v>3398</v>
      </c>
      <c r="Q1680" t="s">
        <v>1541</v>
      </c>
    </row>
    <row r="1681" spans="1:17" x14ac:dyDescent="0.25">
      <c r="A1681">
        <v>1688</v>
      </c>
      <c r="B1681" t="s">
        <v>3422</v>
      </c>
      <c r="C1681" t="s">
        <v>3420</v>
      </c>
      <c r="D1681">
        <v>2008</v>
      </c>
      <c r="F1681" t="s">
        <v>8003</v>
      </c>
      <c r="G1681" t="s">
        <v>104</v>
      </c>
      <c r="H1681">
        <v>0</v>
      </c>
      <c r="I1681">
        <v>1</v>
      </c>
      <c r="J1681">
        <v>0</v>
      </c>
      <c r="M1681" t="s">
        <v>79</v>
      </c>
      <c r="N1681" t="s">
        <v>641</v>
      </c>
      <c r="O1681" t="s">
        <v>79</v>
      </c>
      <c r="P1681" t="s">
        <v>3398</v>
      </c>
      <c r="Q1681" t="s">
        <v>1541</v>
      </c>
    </row>
    <row r="1682" spans="1:17" x14ac:dyDescent="0.25">
      <c r="A1682">
        <v>1689</v>
      </c>
      <c r="B1682" t="s">
        <v>3423</v>
      </c>
      <c r="C1682" t="s">
        <v>3420</v>
      </c>
      <c r="D1682">
        <v>2008</v>
      </c>
      <c r="F1682" t="s">
        <v>8003</v>
      </c>
      <c r="G1682" t="s">
        <v>104</v>
      </c>
      <c r="H1682">
        <v>1</v>
      </c>
      <c r="I1682">
        <v>0</v>
      </c>
      <c r="J1682">
        <v>0</v>
      </c>
      <c r="M1682" t="s">
        <v>79</v>
      </c>
      <c r="N1682" t="s">
        <v>641</v>
      </c>
      <c r="O1682" t="s">
        <v>79</v>
      </c>
      <c r="P1682" t="s">
        <v>3398</v>
      </c>
      <c r="Q1682" t="s">
        <v>1541</v>
      </c>
    </row>
    <row r="1683" spans="1:17" x14ac:dyDescent="0.25">
      <c r="A1683">
        <v>1755</v>
      </c>
      <c r="B1683" t="s">
        <v>3558</v>
      </c>
      <c r="C1683" t="s">
        <v>3420</v>
      </c>
      <c r="D1683">
        <v>2008</v>
      </c>
      <c r="E1683" t="s">
        <v>79</v>
      </c>
      <c r="F1683" t="s">
        <v>79</v>
      </c>
      <c r="G1683" t="s">
        <v>79</v>
      </c>
      <c r="H1683">
        <v>1</v>
      </c>
      <c r="I1683">
        <v>1</v>
      </c>
      <c r="J1683">
        <v>0</v>
      </c>
      <c r="K1683" t="s">
        <v>3559</v>
      </c>
      <c r="M1683" t="s">
        <v>79</v>
      </c>
      <c r="N1683" t="s">
        <v>641</v>
      </c>
      <c r="O1683" t="s">
        <v>79</v>
      </c>
      <c r="P1683" t="s">
        <v>3398</v>
      </c>
      <c r="Q1683" t="s">
        <v>1541</v>
      </c>
    </row>
    <row r="1684" spans="1:17" x14ac:dyDescent="0.25">
      <c r="A1684">
        <v>1804</v>
      </c>
      <c r="B1684" t="s">
        <v>3558</v>
      </c>
      <c r="C1684" t="s">
        <v>3420</v>
      </c>
      <c r="D1684">
        <v>2008</v>
      </c>
      <c r="E1684" t="s">
        <v>79</v>
      </c>
      <c r="F1684" t="s">
        <v>79</v>
      </c>
      <c r="G1684" t="s">
        <v>80</v>
      </c>
      <c r="H1684">
        <v>1</v>
      </c>
      <c r="I1684">
        <v>1</v>
      </c>
      <c r="J1684">
        <v>0</v>
      </c>
      <c r="K1684" t="s">
        <v>3624</v>
      </c>
      <c r="L1684" t="s">
        <v>79</v>
      </c>
      <c r="M1684" t="s">
        <v>79</v>
      </c>
      <c r="N1684" t="s">
        <v>641</v>
      </c>
      <c r="O1684" t="s">
        <v>79</v>
      </c>
      <c r="P1684" t="s">
        <v>3398</v>
      </c>
      <c r="Q1684" t="s">
        <v>1541</v>
      </c>
    </row>
    <row r="1685" spans="1:17" x14ac:dyDescent="0.25">
      <c r="A1685">
        <v>2370</v>
      </c>
      <c r="B1685" t="s">
        <v>3558</v>
      </c>
      <c r="C1685" t="s">
        <v>3420</v>
      </c>
      <c r="D1685">
        <v>2009</v>
      </c>
      <c r="E1685" t="s">
        <v>79</v>
      </c>
      <c r="F1685" t="s">
        <v>1485</v>
      </c>
      <c r="G1685" t="s">
        <v>1486</v>
      </c>
      <c r="H1685">
        <v>0</v>
      </c>
      <c r="I1685">
        <v>0</v>
      </c>
      <c r="J1685">
        <v>0</v>
      </c>
      <c r="M1685" t="s">
        <v>79</v>
      </c>
      <c r="N1685" t="s">
        <v>641</v>
      </c>
      <c r="O1685" t="s">
        <v>79</v>
      </c>
      <c r="P1685" t="s">
        <v>3398</v>
      </c>
      <c r="Q1685" t="s">
        <v>1541</v>
      </c>
    </row>
    <row r="1686" spans="1:17" x14ac:dyDescent="0.25">
      <c r="A1686">
        <v>2957</v>
      </c>
      <c r="B1686" t="s">
        <v>3558</v>
      </c>
      <c r="C1686" t="s">
        <v>3420</v>
      </c>
      <c r="D1686">
        <v>2011</v>
      </c>
      <c r="E1686" t="s">
        <v>79</v>
      </c>
      <c r="F1686" t="s">
        <v>1485</v>
      </c>
      <c r="G1686" t="s">
        <v>1486</v>
      </c>
      <c r="H1686">
        <v>0</v>
      </c>
      <c r="I1686">
        <v>0</v>
      </c>
      <c r="J1686">
        <v>0</v>
      </c>
      <c r="M1686" t="s">
        <v>79</v>
      </c>
      <c r="N1686" t="s">
        <v>641</v>
      </c>
      <c r="O1686" t="s">
        <v>79</v>
      </c>
      <c r="P1686" t="s">
        <v>3398</v>
      </c>
      <c r="Q1686" t="s">
        <v>1541</v>
      </c>
    </row>
    <row r="1687" spans="1:17" x14ac:dyDescent="0.25">
      <c r="A1687">
        <v>2958</v>
      </c>
      <c r="B1687" t="s">
        <v>3558</v>
      </c>
      <c r="C1687" t="s">
        <v>3420</v>
      </c>
      <c r="D1687">
        <v>2011</v>
      </c>
      <c r="E1687" t="s">
        <v>79</v>
      </c>
      <c r="F1687" t="s">
        <v>1485</v>
      </c>
      <c r="G1687" t="s">
        <v>1486</v>
      </c>
      <c r="H1687">
        <v>0</v>
      </c>
      <c r="I1687">
        <v>0</v>
      </c>
      <c r="J1687">
        <v>0</v>
      </c>
      <c r="M1687" t="s">
        <v>79</v>
      </c>
      <c r="N1687" t="s">
        <v>641</v>
      </c>
      <c r="O1687" t="s">
        <v>79</v>
      </c>
      <c r="P1687" t="s">
        <v>3398</v>
      </c>
      <c r="Q1687" t="s">
        <v>1541</v>
      </c>
    </row>
    <row r="1688" spans="1:17" x14ac:dyDescent="0.25">
      <c r="A1688">
        <v>4044</v>
      </c>
      <c r="B1688" t="s">
        <v>3558</v>
      </c>
      <c r="C1688" t="s">
        <v>3420</v>
      </c>
      <c r="D1688">
        <v>2012</v>
      </c>
      <c r="E1688" t="s">
        <v>79</v>
      </c>
      <c r="F1688" t="s">
        <v>1485</v>
      </c>
      <c r="G1688" t="s">
        <v>1485</v>
      </c>
      <c r="H1688">
        <v>0</v>
      </c>
      <c r="I1688">
        <v>0</v>
      </c>
      <c r="J1688">
        <v>0</v>
      </c>
      <c r="M1688" t="s">
        <v>79</v>
      </c>
      <c r="N1688" t="s">
        <v>641</v>
      </c>
      <c r="O1688" t="s">
        <v>79</v>
      </c>
      <c r="P1688" t="s">
        <v>3398</v>
      </c>
      <c r="Q1688" t="s">
        <v>1541</v>
      </c>
    </row>
    <row r="1689" spans="1:17" x14ac:dyDescent="0.25">
      <c r="A1689">
        <v>4630</v>
      </c>
      <c r="B1689" t="s">
        <v>7715</v>
      </c>
      <c r="C1689" t="s">
        <v>3420</v>
      </c>
      <c r="D1689">
        <v>2014</v>
      </c>
      <c r="F1689" t="s">
        <v>8003</v>
      </c>
      <c r="G1689" t="s">
        <v>1499</v>
      </c>
      <c r="H1689">
        <v>0</v>
      </c>
      <c r="I1689">
        <v>0</v>
      </c>
      <c r="J1689">
        <v>1</v>
      </c>
      <c r="N1689" t="s">
        <v>641</v>
      </c>
      <c r="Q1689" t="s">
        <v>1541</v>
      </c>
    </row>
    <row r="1690" spans="1:17" x14ac:dyDescent="0.25">
      <c r="A1690">
        <v>4631</v>
      </c>
      <c r="B1690" t="s">
        <v>7716</v>
      </c>
      <c r="C1690" t="s">
        <v>3420</v>
      </c>
      <c r="D1690">
        <v>2014</v>
      </c>
      <c r="F1690" t="s">
        <v>8003</v>
      </c>
      <c r="G1690" t="s">
        <v>1499</v>
      </c>
      <c r="H1690">
        <v>0</v>
      </c>
      <c r="I1690">
        <v>1</v>
      </c>
      <c r="J1690">
        <v>0</v>
      </c>
      <c r="N1690" t="s">
        <v>641</v>
      </c>
      <c r="P1690" t="s">
        <v>3398</v>
      </c>
      <c r="Q1690" t="s">
        <v>1541</v>
      </c>
    </row>
    <row r="1691" spans="1:17" x14ac:dyDescent="0.25">
      <c r="A1691">
        <v>1703</v>
      </c>
      <c r="B1691" t="s">
        <v>3447</v>
      </c>
      <c r="C1691" t="s">
        <v>3448</v>
      </c>
      <c r="D1691">
        <v>2008</v>
      </c>
      <c r="F1691" t="s">
        <v>8003</v>
      </c>
      <c r="G1691" t="s">
        <v>104</v>
      </c>
      <c r="H1691">
        <v>0</v>
      </c>
      <c r="I1691">
        <v>1</v>
      </c>
      <c r="J1691">
        <v>0</v>
      </c>
      <c r="M1691" t="s">
        <v>79</v>
      </c>
      <c r="N1691" t="s">
        <v>641</v>
      </c>
      <c r="O1691" t="s">
        <v>79</v>
      </c>
      <c r="P1691" t="s">
        <v>3446</v>
      </c>
      <c r="Q1691" t="s">
        <v>1541</v>
      </c>
    </row>
    <row r="1692" spans="1:17" x14ac:dyDescent="0.25">
      <c r="A1692">
        <v>1704</v>
      </c>
      <c r="B1692" t="s">
        <v>3450</v>
      </c>
      <c r="C1692" t="s">
        <v>3448</v>
      </c>
      <c r="D1692">
        <v>2008</v>
      </c>
      <c r="F1692" t="s">
        <v>8003</v>
      </c>
      <c r="G1692" t="s">
        <v>104</v>
      </c>
      <c r="H1692">
        <v>1</v>
      </c>
      <c r="I1692">
        <v>0</v>
      </c>
      <c r="J1692">
        <v>0</v>
      </c>
      <c r="M1692" t="s">
        <v>79</v>
      </c>
      <c r="N1692" t="s">
        <v>641</v>
      </c>
      <c r="O1692" t="s">
        <v>79</v>
      </c>
      <c r="P1692" t="s">
        <v>3446</v>
      </c>
      <c r="Q1692" t="s">
        <v>1541</v>
      </c>
    </row>
    <row r="1693" spans="1:17" x14ac:dyDescent="0.25">
      <c r="A1693">
        <v>1760</v>
      </c>
      <c r="B1693" t="s">
        <v>3451</v>
      </c>
      <c r="C1693" t="s">
        <v>3448</v>
      </c>
      <c r="D1693">
        <v>2008</v>
      </c>
      <c r="E1693" t="s">
        <v>79</v>
      </c>
      <c r="F1693" t="s">
        <v>79</v>
      </c>
      <c r="G1693" t="s">
        <v>79</v>
      </c>
      <c r="H1693">
        <v>1</v>
      </c>
      <c r="I1693">
        <v>1</v>
      </c>
      <c r="J1693">
        <v>0</v>
      </c>
      <c r="K1693" t="s">
        <v>3570</v>
      </c>
      <c r="M1693" t="s">
        <v>79</v>
      </c>
      <c r="N1693" t="s">
        <v>641</v>
      </c>
      <c r="O1693" t="s">
        <v>79</v>
      </c>
      <c r="P1693" t="s">
        <v>3446</v>
      </c>
      <c r="Q1693" t="s">
        <v>1541</v>
      </c>
    </row>
    <row r="1694" spans="1:17" x14ac:dyDescent="0.25">
      <c r="A1694">
        <v>1803</v>
      </c>
      <c r="B1694" t="s">
        <v>3451</v>
      </c>
      <c r="C1694" t="s">
        <v>3448</v>
      </c>
      <c r="D1694">
        <v>2008</v>
      </c>
      <c r="E1694" t="s">
        <v>79</v>
      </c>
      <c r="F1694" t="s">
        <v>79</v>
      </c>
      <c r="G1694" t="s">
        <v>80</v>
      </c>
      <c r="H1694">
        <v>1</v>
      </c>
      <c r="I1694">
        <v>1</v>
      </c>
      <c r="J1694">
        <v>0</v>
      </c>
      <c r="K1694" t="s">
        <v>2873</v>
      </c>
      <c r="L1694" t="s">
        <v>79</v>
      </c>
      <c r="M1694" t="s">
        <v>79</v>
      </c>
      <c r="N1694" t="s">
        <v>641</v>
      </c>
      <c r="O1694" t="s">
        <v>79</v>
      </c>
      <c r="P1694" t="s">
        <v>3446</v>
      </c>
      <c r="Q1694" t="s">
        <v>1541</v>
      </c>
    </row>
    <row r="1695" spans="1:17" x14ac:dyDescent="0.25">
      <c r="A1695">
        <v>2961</v>
      </c>
      <c r="B1695" t="s">
        <v>3451</v>
      </c>
      <c r="C1695" t="s">
        <v>3448</v>
      </c>
      <c r="D1695">
        <v>2011</v>
      </c>
      <c r="E1695" t="s">
        <v>79</v>
      </c>
      <c r="F1695" t="s">
        <v>79</v>
      </c>
      <c r="G1695" t="s">
        <v>237</v>
      </c>
      <c r="H1695">
        <v>1</v>
      </c>
      <c r="I1695">
        <v>1</v>
      </c>
      <c r="J1695">
        <v>0</v>
      </c>
      <c r="K1695" t="s">
        <v>1977</v>
      </c>
      <c r="L1695" t="s">
        <v>79</v>
      </c>
      <c r="M1695" t="s">
        <v>79</v>
      </c>
      <c r="N1695" t="s">
        <v>641</v>
      </c>
      <c r="O1695" t="s">
        <v>79</v>
      </c>
      <c r="P1695" t="s">
        <v>3446</v>
      </c>
      <c r="Q1695" t="s">
        <v>1541</v>
      </c>
    </row>
    <row r="1696" spans="1:17" x14ac:dyDescent="0.25">
      <c r="A1696">
        <v>4045</v>
      </c>
      <c r="B1696" t="s">
        <v>3451</v>
      </c>
      <c r="C1696" t="s">
        <v>3448</v>
      </c>
      <c r="D1696">
        <v>2012</v>
      </c>
      <c r="E1696" t="s">
        <v>79</v>
      </c>
      <c r="F1696" t="s">
        <v>79</v>
      </c>
      <c r="G1696" t="s">
        <v>5243</v>
      </c>
      <c r="H1696">
        <v>1</v>
      </c>
      <c r="I1696">
        <v>1</v>
      </c>
      <c r="J1696">
        <v>0</v>
      </c>
      <c r="L1696" t="s">
        <v>79</v>
      </c>
      <c r="M1696" t="s">
        <v>79</v>
      </c>
      <c r="N1696" t="s">
        <v>641</v>
      </c>
      <c r="O1696" t="s">
        <v>79</v>
      </c>
      <c r="P1696" t="s">
        <v>3446</v>
      </c>
      <c r="Q1696" t="s">
        <v>1541</v>
      </c>
    </row>
    <row r="1697" spans="1:17" x14ac:dyDescent="0.25">
      <c r="A1697">
        <v>1702</v>
      </c>
      <c r="B1697" t="s">
        <v>3443</v>
      </c>
      <c r="C1697" t="s">
        <v>3444</v>
      </c>
      <c r="D1697">
        <v>2008</v>
      </c>
      <c r="F1697" t="s">
        <v>8003</v>
      </c>
      <c r="G1697" t="s">
        <v>104</v>
      </c>
      <c r="H1697">
        <v>1</v>
      </c>
      <c r="I1697">
        <v>0</v>
      </c>
      <c r="J1697">
        <v>0</v>
      </c>
      <c r="M1697" t="s">
        <v>79</v>
      </c>
      <c r="N1697" t="s">
        <v>641</v>
      </c>
      <c r="O1697" t="s">
        <v>79</v>
      </c>
      <c r="P1697" t="s">
        <v>3446</v>
      </c>
      <c r="Q1697" t="s">
        <v>1541</v>
      </c>
    </row>
    <row r="1698" spans="1:17" x14ac:dyDescent="0.25">
      <c r="A1698">
        <v>1761</v>
      </c>
      <c r="B1698" t="s">
        <v>3445</v>
      </c>
      <c r="C1698" t="s">
        <v>3444</v>
      </c>
      <c r="D1698">
        <v>2008</v>
      </c>
      <c r="E1698" t="s">
        <v>79</v>
      </c>
      <c r="F1698" t="s">
        <v>79</v>
      </c>
      <c r="G1698" t="s">
        <v>79</v>
      </c>
      <c r="H1698">
        <v>1</v>
      </c>
      <c r="I1698">
        <v>1</v>
      </c>
      <c r="J1698">
        <v>0</v>
      </c>
      <c r="K1698" t="s">
        <v>3571</v>
      </c>
      <c r="M1698" t="s">
        <v>79</v>
      </c>
      <c r="N1698" t="s">
        <v>641</v>
      </c>
      <c r="O1698" t="s">
        <v>79</v>
      </c>
      <c r="P1698" t="s">
        <v>3572</v>
      </c>
      <c r="Q1698" t="s">
        <v>1541</v>
      </c>
    </row>
    <row r="1699" spans="1:17" x14ac:dyDescent="0.25">
      <c r="A1699">
        <v>1802</v>
      </c>
      <c r="B1699" t="s">
        <v>3445</v>
      </c>
      <c r="C1699" t="s">
        <v>3444</v>
      </c>
      <c r="D1699">
        <v>2008</v>
      </c>
      <c r="E1699" t="s">
        <v>79</v>
      </c>
      <c r="F1699" t="s">
        <v>79</v>
      </c>
      <c r="G1699" t="s">
        <v>80</v>
      </c>
      <c r="H1699">
        <v>1</v>
      </c>
      <c r="I1699">
        <v>1</v>
      </c>
      <c r="J1699">
        <v>0</v>
      </c>
      <c r="K1699" t="s">
        <v>3627</v>
      </c>
      <c r="L1699" t="s">
        <v>79</v>
      </c>
      <c r="M1699" t="s">
        <v>79</v>
      </c>
      <c r="N1699" t="s">
        <v>641</v>
      </c>
      <c r="O1699" t="s">
        <v>79</v>
      </c>
      <c r="P1699" t="s">
        <v>3572</v>
      </c>
      <c r="Q1699" t="s">
        <v>1541</v>
      </c>
    </row>
    <row r="1700" spans="1:17" x14ac:dyDescent="0.25">
      <c r="A1700">
        <v>1816</v>
      </c>
      <c r="B1700" t="s">
        <v>3445</v>
      </c>
      <c r="C1700" t="s">
        <v>3444</v>
      </c>
      <c r="D1700">
        <v>2008</v>
      </c>
      <c r="E1700" t="s">
        <v>79</v>
      </c>
      <c r="F1700" t="s">
        <v>79</v>
      </c>
      <c r="G1700" t="s">
        <v>79</v>
      </c>
      <c r="H1700">
        <v>1</v>
      </c>
      <c r="I1700">
        <v>1</v>
      </c>
      <c r="J1700">
        <v>0</v>
      </c>
      <c r="K1700" t="s">
        <v>3651</v>
      </c>
      <c r="M1700" t="s">
        <v>79</v>
      </c>
      <c r="N1700" t="s">
        <v>641</v>
      </c>
      <c r="O1700" t="s">
        <v>79</v>
      </c>
      <c r="P1700" t="s">
        <v>3572</v>
      </c>
      <c r="Q1700" t="s">
        <v>1541</v>
      </c>
    </row>
    <row r="1701" spans="1:17" x14ac:dyDescent="0.25">
      <c r="A1701">
        <v>2962</v>
      </c>
      <c r="B1701" t="s">
        <v>3445</v>
      </c>
      <c r="C1701" t="s">
        <v>3444</v>
      </c>
      <c r="D1701">
        <v>2011</v>
      </c>
      <c r="E1701" t="s">
        <v>79</v>
      </c>
      <c r="F1701" t="s">
        <v>1485</v>
      </c>
      <c r="G1701" t="s">
        <v>1486</v>
      </c>
      <c r="H1701">
        <v>0</v>
      </c>
      <c r="I1701">
        <v>0</v>
      </c>
      <c r="J1701">
        <v>0</v>
      </c>
      <c r="M1701" t="s">
        <v>79</v>
      </c>
      <c r="N1701" t="s">
        <v>641</v>
      </c>
      <c r="O1701" t="s">
        <v>79</v>
      </c>
      <c r="P1701" t="s">
        <v>3572</v>
      </c>
      <c r="Q1701" t="s">
        <v>1541</v>
      </c>
    </row>
    <row r="1702" spans="1:17" x14ac:dyDescent="0.25">
      <c r="A1702">
        <v>2963</v>
      </c>
      <c r="B1702" t="s">
        <v>3445</v>
      </c>
      <c r="C1702" t="s">
        <v>3444</v>
      </c>
      <c r="D1702">
        <v>2011</v>
      </c>
      <c r="E1702" t="s">
        <v>79</v>
      </c>
      <c r="F1702" t="s">
        <v>1485</v>
      </c>
      <c r="G1702" t="s">
        <v>1486</v>
      </c>
      <c r="H1702">
        <v>0</v>
      </c>
      <c r="I1702">
        <v>0</v>
      </c>
      <c r="J1702">
        <v>0</v>
      </c>
      <c r="M1702" t="s">
        <v>79</v>
      </c>
      <c r="N1702" t="s">
        <v>641</v>
      </c>
      <c r="O1702" t="s">
        <v>79</v>
      </c>
      <c r="P1702" t="s">
        <v>3572</v>
      </c>
      <c r="Q1702" t="s">
        <v>1541</v>
      </c>
    </row>
    <row r="1703" spans="1:17" x14ac:dyDescent="0.25">
      <c r="A1703">
        <v>4046</v>
      </c>
      <c r="B1703" t="s">
        <v>3445</v>
      </c>
      <c r="C1703" t="s">
        <v>3444</v>
      </c>
      <c r="D1703">
        <v>2012</v>
      </c>
      <c r="E1703" t="s">
        <v>79</v>
      </c>
      <c r="F1703" t="s">
        <v>1485</v>
      </c>
      <c r="G1703" t="s">
        <v>1485</v>
      </c>
      <c r="H1703">
        <v>0</v>
      </c>
      <c r="I1703">
        <v>0</v>
      </c>
      <c r="J1703">
        <v>0</v>
      </c>
      <c r="M1703" t="s">
        <v>79</v>
      </c>
      <c r="N1703" t="s">
        <v>641</v>
      </c>
      <c r="O1703" t="s">
        <v>79</v>
      </c>
      <c r="P1703" t="s">
        <v>3572</v>
      </c>
      <c r="Q1703" t="s">
        <v>1541</v>
      </c>
    </row>
    <row r="1704" spans="1:17" x14ac:dyDescent="0.25">
      <c r="A1704">
        <v>1709</v>
      </c>
      <c r="B1704" t="s">
        <v>3462</v>
      </c>
      <c r="C1704" t="s">
        <v>3463</v>
      </c>
      <c r="D1704">
        <v>2008</v>
      </c>
      <c r="F1704" t="s">
        <v>8003</v>
      </c>
      <c r="G1704" t="s">
        <v>104</v>
      </c>
      <c r="H1704">
        <v>0</v>
      </c>
      <c r="I1704">
        <v>1</v>
      </c>
      <c r="J1704">
        <v>0</v>
      </c>
      <c r="M1704" t="s">
        <v>578</v>
      </c>
      <c r="N1704" t="s">
        <v>641</v>
      </c>
      <c r="O1704" t="s">
        <v>578</v>
      </c>
      <c r="Q1704" t="s">
        <v>1541</v>
      </c>
    </row>
    <row r="1705" spans="1:17" x14ac:dyDescent="0.25">
      <c r="A1705">
        <v>1710</v>
      </c>
      <c r="B1705" t="s">
        <v>3467</v>
      </c>
      <c r="C1705" t="s">
        <v>3463</v>
      </c>
      <c r="D1705">
        <v>2008</v>
      </c>
      <c r="F1705" t="s">
        <v>8003</v>
      </c>
      <c r="G1705" t="s">
        <v>104</v>
      </c>
      <c r="H1705">
        <v>1</v>
      </c>
      <c r="I1705">
        <v>0</v>
      </c>
      <c r="J1705">
        <v>0</v>
      </c>
      <c r="M1705" t="s">
        <v>578</v>
      </c>
      <c r="N1705" t="s">
        <v>641</v>
      </c>
      <c r="O1705" t="s">
        <v>578</v>
      </c>
      <c r="Q1705" t="s">
        <v>1541</v>
      </c>
    </row>
    <row r="1706" spans="1:17" x14ac:dyDescent="0.25">
      <c r="A1706">
        <v>1786</v>
      </c>
      <c r="B1706" t="s">
        <v>3604</v>
      </c>
      <c r="C1706" t="s">
        <v>3463</v>
      </c>
      <c r="D1706">
        <v>2008</v>
      </c>
      <c r="F1706" t="s">
        <v>8003</v>
      </c>
      <c r="G1706" t="s">
        <v>104</v>
      </c>
      <c r="H1706">
        <v>0</v>
      </c>
      <c r="I1706">
        <v>1</v>
      </c>
      <c r="J1706">
        <v>0</v>
      </c>
      <c r="M1706" t="s">
        <v>578</v>
      </c>
      <c r="N1706" t="s">
        <v>641</v>
      </c>
      <c r="O1706" t="s">
        <v>578</v>
      </c>
      <c r="Q1706" t="s">
        <v>1541</v>
      </c>
    </row>
    <row r="1707" spans="1:17" x14ac:dyDescent="0.25">
      <c r="A1707">
        <v>1711</v>
      </c>
      <c r="B1707" t="s">
        <v>3469</v>
      </c>
      <c r="C1707" t="s">
        <v>3463</v>
      </c>
      <c r="D1707">
        <v>2008</v>
      </c>
      <c r="F1707" t="s">
        <v>8003</v>
      </c>
      <c r="G1707" t="s">
        <v>104</v>
      </c>
      <c r="H1707">
        <v>1</v>
      </c>
      <c r="I1707">
        <v>0</v>
      </c>
      <c r="J1707">
        <v>0</v>
      </c>
      <c r="M1707" t="s">
        <v>578</v>
      </c>
      <c r="N1707" t="s">
        <v>641</v>
      </c>
      <c r="O1707" t="s">
        <v>578</v>
      </c>
      <c r="Q1707" t="s">
        <v>1541</v>
      </c>
    </row>
    <row r="1708" spans="1:17" x14ac:dyDescent="0.25">
      <c r="A1708">
        <v>1712</v>
      </c>
      <c r="B1708" t="s">
        <v>3471</v>
      </c>
      <c r="C1708" t="s">
        <v>3463</v>
      </c>
      <c r="D1708">
        <v>2008</v>
      </c>
      <c r="F1708" t="s">
        <v>8003</v>
      </c>
      <c r="G1708" t="s">
        <v>156</v>
      </c>
      <c r="H1708">
        <v>0</v>
      </c>
      <c r="I1708">
        <v>1</v>
      </c>
      <c r="J1708">
        <v>0</v>
      </c>
      <c r="M1708" t="s">
        <v>578</v>
      </c>
      <c r="N1708" t="s">
        <v>641</v>
      </c>
      <c r="O1708" t="s">
        <v>578</v>
      </c>
      <c r="Q1708" t="s">
        <v>1541</v>
      </c>
    </row>
    <row r="1709" spans="1:17" x14ac:dyDescent="0.25">
      <c r="A1709">
        <v>1707</v>
      </c>
      <c r="B1709" t="s">
        <v>3456</v>
      </c>
      <c r="C1709" t="s">
        <v>3457</v>
      </c>
      <c r="D1709">
        <v>2008</v>
      </c>
      <c r="F1709" t="s">
        <v>8003</v>
      </c>
      <c r="G1709" t="s">
        <v>104</v>
      </c>
      <c r="H1709">
        <v>1</v>
      </c>
      <c r="I1709">
        <v>0</v>
      </c>
      <c r="J1709">
        <v>0</v>
      </c>
      <c r="M1709" t="s">
        <v>578</v>
      </c>
      <c r="N1709" t="s">
        <v>641</v>
      </c>
      <c r="O1709" t="s">
        <v>578</v>
      </c>
      <c r="Q1709" t="s">
        <v>1541</v>
      </c>
    </row>
    <row r="1710" spans="1:17" x14ac:dyDescent="0.25">
      <c r="A1710">
        <v>1708</v>
      </c>
      <c r="B1710" t="s">
        <v>3460</v>
      </c>
      <c r="C1710" t="s">
        <v>3457</v>
      </c>
      <c r="D1710">
        <v>2008</v>
      </c>
      <c r="F1710" t="s">
        <v>8003</v>
      </c>
      <c r="G1710" t="s">
        <v>104</v>
      </c>
      <c r="H1710">
        <v>0</v>
      </c>
      <c r="I1710">
        <v>1</v>
      </c>
      <c r="J1710">
        <v>0</v>
      </c>
      <c r="M1710" t="s">
        <v>578</v>
      </c>
      <c r="N1710" t="s">
        <v>641</v>
      </c>
      <c r="O1710" t="s">
        <v>578</v>
      </c>
      <c r="Q1710" t="s">
        <v>1541</v>
      </c>
    </row>
    <row r="1711" spans="1:17" x14ac:dyDescent="0.25">
      <c r="A1711">
        <v>1753</v>
      </c>
      <c r="B1711" t="s">
        <v>3456</v>
      </c>
      <c r="C1711" t="s">
        <v>3554</v>
      </c>
      <c r="D1711">
        <v>2008</v>
      </c>
      <c r="F1711" t="s">
        <v>1485</v>
      </c>
      <c r="G1711" t="s">
        <v>1486</v>
      </c>
      <c r="H1711">
        <v>0</v>
      </c>
      <c r="I1711">
        <v>0</v>
      </c>
      <c r="J1711">
        <v>0</v>
      </c>
      <c r="M1711" t="s">
        <v>578</v>
      </c>
      <c r="N1711" t="s">
        <v>641</v>
      </c>
      <c r="O1711" t="s">
        <v>578</v>
      </c>
      <c r="Q1711" t="s">
        <v>1541</v>
      </c>
    </row>
    <row r="1712" spans="1:17" x14ac:dyDescent="0.25">
      <c r="A1712">
        <v>1715</v>
      </c>
      <c r="B1712" t="s">
        <v>3481</v>
      </c>
      <c r="C1712" t="s">
        <v>3482</v>
      </c>
      <c r="D1712">
        <v>2008</v>
      </c>
      <c r="F1712" t="s">
        <v>8003</v>
      </c>
      <c r="G1712" t="s">
        <v>104</v>
      </c>
      <c r="H1712">
        <v>1</v>
      </c>
      <c r="I1712">
        <v>0</v>
      </c>
      <c r="J1712">
        <v>0</v>
      </c>
      <c r="M1712" t="s">
        <v>578</v>
      </c>
      <c r="N1712" t="s">
        <v>641</v>
      </c>
      <c r="O1712" t="s">
        <v>578</v>
      </c>
      <c r="Q1712" t="s">
        <v>648</v>
      </c>
    </row>
    <row r="1713" spans="1:17" x14ac:dyDescent="0.25">
      <c r="A1713">
        <v>1731</v>
      </c>
      <c r="B1713" t="s">
        <v>3481</v>
      </c>
      <c r="C1713" t="s">
        <v>3482</v>
      </c>
      <c r="D1713">
        <v>2008</v>
      </c>
      <c r="F1713" t="s">
        <v>8003</v>
      </c>
      <c r="G1713" t="s">
        <v>104</v>
      </c>
      <c r="H1713">
        <v>0</v>
      </c>
      <c r="I1713">
        <v>2</v>
      </c>
      <c r="J1713">
        <v>0</v>
      </c>
      <c r="M1713" t="s">
        <v>578</v>
      </c>
      <c r="N1713" t="s">
        <v>641</v>
      </c>
      <c r="O1713" t="s">
        <v>578</v>
      </c>
      <c r="Q1713" t="s">
        <v>648</v>
      </c>
    </row>
    <row r="1714" spans="1:17" x14ac:dyDescent="0.25">
      <c r="A1714">
        <v>1738</v>
      </c>
      <c r="B1714" t="s">
        <v>3531</v>
      </c>
      <c r="C1714" t="s">
        <v>3482</v>
      </c>
      <c r="D1714">
        <v>2008</v>
      </c>
      <c r="F1714" t="s">
        <v>8003</v>
      </c>
      <c r="G1714" t="s">
        <v>104</v>
      </c>
      <c r="H1714">
        <v>1</v>
      </c>
      <c r="I1714">
        <v>1</v>
      </c>
      <c r="J1714">
        <v>0</v>
      </c>
      <c r="M1714" t="s">
        <v>578</v>
      </c>
      <c r="N1714" t="s">
        <v>641</v>
      </c>
      <c r="O1714" t="s">
        <v>578</v>
      </c>
      <c r="Q1714" t="s">
        <v>648</v>
      </c>
    </row>
    <row r="1715" spans="1:17" x14ac:dyDescent="0.25">
      <c r="A1715">
        <v>1767</v>
      </c>
      <c r="B1715" t="s">
        <v>3584</v>
      </c>
      <c r="C1715" t="s">
        <v>3482</v>
      </c>
      <c r="D1715">
        <v>2008</v>
      </c>
      <c r="F1715" t="s">
        <v>8003</v>
      </c>
      <c r="G1715" t="s">
        <v>104</v>
      </c>
      <c r="H1715">
        <v>0</v>
      </c>
      <c r="I1715">
        <v>1</v>
      </c>
      <c r="J1715">
        <v>0</v>
      </c>
      <c r="M1715" t="s">
        <v>578</v>
      </c>
      <c r="N1715" t="s">
        <v>641</v>
      </c>
      <c r="O1715" t="s">
        <v>578</v>
      </c>
      <c r="Q1715" t="s">
        <v>648</v>
      </c>
    </row>
    <row r="1716" spans="1:17" x14ac:dyDescent="0.25">
      <c r="A1716">
        <v>1798</v>
      </c>
      <c r="B1716" t="s">
        <v>3620</v>
      </c>
      <c r="C1716" t="s">
        <v>3482</v>
      </c>
      <c r="D1716">
        <v>2008</v>
      </c>
      <c r="F1716" t="s">
        <v>8003</v>
      </c>
      <c r="G1716" t="s">
        <v>104</v>
      </c>
      <c r="H1716">
        <v>0</v>
      </c>
      <c r="I1716">
        <v>4</v>
      </c>
      <c r="J1716">
        <v>0</v>
      </c>
      <c r="M1716" t="s">
        <v>578</v>
      </c>
      <c r="N1716" t="s">
        <v>641</v>
      </c>
      <c r="O1716" t="s">
        <v>578</v>
      </c>
      <c r="Q1716" t="s">
        <v>648</v>
      </c>
    </row>
    <row r="1717" spans="1:17" x14ac:dyDescent="0.25">
      <c r="A1717">
        <v>1716</v>
      </c>
      <c r="B1717" t="s">
        <v>3483</v>
      </c>
      <c r="C1717" t="s">
        <v>3482</v>
      </c>
      <c r="D1717">
        <v>2008</v>
      </c>
      <c r="F1717" t="s">
        <v>8003</v>
      </c>
      <c r="G1717" t="s">
        <v>104</v>
      </c>
      <c r="H1717">
        <v>0</v>
      </c>
      <c r="I1717">
        <v>1</v>
      </c>
      <c r="J1717">
        <v>0</v>
      </c>
      <c r="M1717" t="s">
        <v>578</v>
      </c>
      <c r="N1717" t="s">
        <v>641</v>
      </c>
      <c r="O1717" t="s">
        <v>578</v>
      </c>
      <c r="Q1717" t="s">
        <v>648</v>
      </c>
    </row>
    <row r="1718" spans="1:17" x14ac:dyDescent="0.25">
      <c r="A1718">
        <v>1732</v>
      </c>
      <c r="B1718" t="s">
        <v>3519</v>
      </c>
      <c r="C1718" t="s">
        <v>3482</v>
      </c>
      <c r="D1718">
        <v>2008</v>
      </c>
      <c r="F1718" t="s">
        <v>8003</v>
      </c>
      <c r="G1718" t="s">
        <v>104</v>
      </c>
      <c r="H1718">
        <v>0</v>
      </c>
      <c r="I1718">
        <v>1</v>
      </c>
      <c r="J1718">
        <v>0</v>
      </c>
      <c r="M1718" t="s">
        <v>578</v>
      </c>
      <c r="N1718" t="s">
        <v>641</v>
      </c>
      <c r="O1718" t="s">
        <v>578</v>
      </c>
      <c r="Q1718" t="s">
        <v>648</v>
      </c>
    </row>
    <row r="1719" spans="1:17" x14ac:dyDescent="0.25">
      <c r="A1719">
        <v>453</v>
      </c>
      <c r="B1719" t="s">
        <v>1509</v>
      </c>
      <c r="C1719" t="s">
        <v>1510</v>
      </c>
      <c r="D1719">
        <v>2006</v>
      </c>
      <c r="F1719" t="s">
        <v>8003</v>
      </c>
      <c r="G1719" t="s">
        <v>652</v>
      </c>
      <c r="H1719">
        <v>0</v>
      </c>
      <c r="I1719">
        <v>0</v>
      </c>
      <c r="J1719">
        <v>0</v>
      </c>
      <c r="M1719" t="s">
        <v>578</v>
      </c>
      <c r="N1719" t="s">
        <v>641</v>
      </c>
      <c r="O1719" t="s">
        <v>578</v>
      </c>
      <c r="Q1719" t="s">
        <v>648</v>
      </c>
    </row>
    <row r="1720" spans="1:17" x14ac:dyDescent="0.25">
      <c r="A1720">
        <v>1717</v>
      </c>
      <c r="B1720" t="s">
        <v>3485</v>
      </c>
      <c r="C1720" t="s">
        <v>1510</v>
      </c>
      <c r="D1720">
        <v>2008</v>
      </c>
      <c r="F1720" t="s">
        <v>8003</v>
      </c>
      <c r="G1720" t="s">
        <v>156</v>
      </c>
      <c r="H1720">
        <v>0</v>
      </c>
      <c r="I1720">
        <v>0</v>
      </c>
      <c r="J1720">
        <v>1</v>
      </c>
      <c r="M1720" t="s">
        <v>578</v>
      </c>
      <c r="N1720" t="s">
        <v>641</v>
      </c>
      <c r="O1720" t="s">
        <v>578</v>
      </c>
      <c r="Q1720" t="s">
        <v>648</v>
      </c>
    </row>
    <row r="1721" spans="1:17" x14ac:dyDescent="0.25">
      <c r="A1721">
        <v>1718</v>
      </c>
      <c r="B1721" t="s">
        <v>3487</v>
      </c>
      <c r="C1721" t="s">
        <v>1510</v>
      </c>
      <c r="D1721">
        <v>2008</v>
      </c>
      <c r="F1721" t="s">
        <v>8003</v>
      </c>
      <c r="G1721" t="s">
        <v>3488</v>
      </c>
      <c r="H1721">
        <v>2</v>
      </c>
      <c r="I1721">
        <v>1</v>
      </c>
      <c r="J1721">
        <v>0</v>
      </c>
      <c r="M1721" t="s">
        <v>578</v>
      </c>
      <c r="N1721" t="s">
        <v>641</v>
      </c>
      <c r="O1721" t="s">
        <v>578</v>
      </c>
      <c r="Q1721" t="s">
        <v>648</v>
      </c>
    </row>
    <row r="1722" spans="1:17" x14ac:dyDescent="0.25">
      <c r="A1722">
        <v>1737</v>
      </c>
      <c r="B1722" t="s">
        <v>3529</v>
      </c>
      <c r="C1722" t="s">
        <v>1510</v>
      </c>
      <c r="D1722">
        <v>2008</v>
      </c>
      <c r="F1722" t="s">
        <v>8003</v>
      </c>
      <c r="G1722" t="s">
        <v>104</v>
      </c>
      <c r="H1722">
        <v>1</v>
      </c>
      <c r="I1722">
        <v>1</v>
      </c>
      <c r="J1722">
        <v>0</v>
      </c>
      <c r="M1722" t="s">
        <v>578</v>
      </c>
      <c r="N1722" t="s">
        <v>641</v>
      </c>
      <c r="O1722" t="s">
        <v>578</v>
      </c>
      <c r="Q1722" t="s">
        <v>648</v>
      </c>
    </row>
    <row r="1723" spans="1:17" x14ac:dyDescent="0.25">
      <c r="A1723">
        <v>1783</v>
      </c>
      <c r="B1723" t="s">
        <v>3529</v>
      </c>
      <c r="C1723" t="s">
        <v>1510</v>
      </c>
      <c r="D1723">
        <v>2008</v>
      </c>
      <c r="F1723" t="s">
        <v>1485</v>
      </c>
      <c r="G1723" t="s">
        <v>1486</v>
      </c>
      <c r="H1723">
        <v>0</v>
      </c>
      <c r="I1723">
        <v>0</v>
      </c>
      <c r="J1723">
        <v>0</v>
      </c>
      <c r="M1723" t="s">
        <v>578</v>
      </c>
      <c r="N1723" t="s">
        <v>641</v>
      </c>
      <c r="O1723" t="s">
        <v>578</v>
      </c>
      <c r="Q1723" t="s">
        <v>648</v>
      </c>
    </row>
    <row r="1724" spans="1:17" x14ac:dyDescent="0.25">
      <c r="A1724">
        <v>1719</v>
      </c>
      <c r="B1724" t="s">
        <v>3489</v>
      </c>
      <c r="C1724" t="s">
        <v>3490</v>
      </c>
      <c r="D1724">
        <v>2008</v>
      </c>
      <c r="F1724" t="s">
        <v>8003</v>
      </c>
      <c r="G1724" t="s">
        <v>104</v>
      </c>
      <c r="H1724">
        <v>1</v>
      </c>
      <c r="I1724">
        <v>1</v>
      </c>
      <c r="J1724">
        <v>0</v>
      </c>
      <c r="M1724" t="s">
        <v>79</v>
      </c>
      <c r="N1724" t="s">
        <v>641</v>
      </c>
      <c r="O1724" t="s">
        <v>79</v>
      </c>
      <c r="P1724" t="s">
        <v>3492</v>
      </c>
      <c r="Q1724" t="s">
        <v>648</v>
      </c>
    </row>
    <row r="1725" spans="1:17" x14ac:dyDescent="0.25">
      <c r="A1725">
        <v>1724</v>
      </c>
      <c r="B1725" t="s">
        <v>3502</v>
      </c>
      <c r="C1725" t="s">
        <v>3490</v>
      </c>
      <c r="D1725">
        <v>2008</v>
      </c>
      <c r="E1725" t="s">
        <v>79</v>
      </c>
      <c r="F1725" t="s">
        <v>79</v>
      </c>
      <c r="G1725" t="s">
        <v>79</v>
      </c>
      <c r="H1725">
        <v>1</v>
      </c>
      <c r="I1725">
        <v>1</v>
      </c>
      <c r="J1725">
        <v>0</v>
      </c>
      <c r="K1725" t="s">
        <v>3504</v>
      </c>
      <c r="M1725" t="s">
        <v>79</v>
      </c>
      <c r="N1725" t="s">
        <v>641</v>
      </c>
      <c r="O1725" t="s">
        <v>79</v>
      </c>
      <c r="P1725" t="s">
        <v>3492</v>
      </c>
      <c r="Q1725" t="s">
        <v>648</v>
      </c>
    </row>
    <row r="1726" spans="1:17" x14ac:dyDescent="0.25">
      <c r="A1726">
        <v>1752</v>
      </c>
      <c r="B1726" t="s">
        <v>3502</v>
      </c>
      <c r="C1726" t="s">
        <v>3490</v>
      </c>
      <c r="D1726">
        <v>2008</v>
      </c>
      <c r="E1726" t="s">
        <v>79</v>
      </c>
      <c r="F1726" t="s">
        <v>79</v>
      </c>
      <c r="G1726" t="s">
        <v>79</v>
      </c>
      <c r="H1726">
        <v>1</v>
      </c>
      <c r="I1726">
        <v>1</v>
      </c>
      <c r="J1726">
        <v>0</v>
      </c>
      <c r="K1726" t="s">
        <v>3526</v>
      </c>
      <c r="M1726" t="s">
        <v>79</v>
      </c>
      <c r="N1726" t="s">
        <v>641</v>
      </c>
      <c r="O1726" t="s">
        <v>79</v>
      </c>
      <c r="P1726" t="s">
        <v>3492</v>
      </c>
      <c r="Q1726" t="s">
        <v>648</v>
      </c>
    </row>
    <row r="1727" spans="1:17" x14ac:dyDescent="0.25">
      <c r="A1727">
        <v>1770</v>
      </c>
      <c r="B1727" t="s">
        <v>3502</v>
      </c>
      <c r="C1727" t="s">
        <v>3490</v>
      </c>
      <c r="D1727">
        <v>2008</v>
      </c>
      <c r="E1727" t="s">
        <v>79</v>
      </c>
      <c r="F1727" t="s">
        <v>79</v>
      </c>
      <c r="G1727" t="s">
        <v>79</v>
      </c>
      <c r="H1727">
        <v>1</v>
      </c>
      <c r="I1727">
        <v>1</v>
      </c>
      <c r="J1727">
        <v>0</v>
      </c>
      <c r="K1727" t="s">
        <v>3586</v>
      </c>
      <c r="M1727" t="s">
        <v>79</v>
      </c>
      <c r="N1727" t="s">
        <v>641</v>
      </c>
      <c r="O1727" t="s">
        <v>79</v>
      </c>
      <c r="P1727" t="s">
        <v>3492</v>
      </c>
      <c r="Q1727" t="s">
        <v>648</v>
      </c>
    </row>
    <row r="1728" spans="1:17" x14ac:dyDescent="0.25">
      <c r="A1728">
        <v>1812</v>
      </c>
      <c r="B1728" t="s">
        <v>3502</v>
      </c>
      <c r="C1728" t="s">
        <v>3490</v>
      </c>
      <c r="D1728">
        <v>2008</v>
      </c>
      <c r="E1728" t="s">
        <v>79</v>
      </c>
      <c r="F1728" t="s">
        <v>79</v>
      </c>
      <c r="G1728" t="s">
        <v>80</v>
      </c>
      <c r="H1728">
        <v>1</v>
      </c>
      <c r="I1728">
        <v>1</v>
      </c>
      <c r="J1728">
        <v>0</v>
      </c>
      <c r="K1728" t="s">
        <v>3641</v>
      </c>
      <c r="L1728" t="s">
        <v>79</v>
      </c>
      <c r="M1728" t="s">
        <v>79</v>
      </c>
      <c r="N1728" t="s">
        <v>641</v>
      </c>
      <c r="O1728" t="s">
        <v>79</v>
      </c>
      <c r="P1728" t="s">
        <v>3492</v>
      </c>
      <c r="Q1728" t="s">
        <v>648</v>
      </c>
    </row>
    <row r="1729" spans="1:17" x14ac:dyDescent="0.25">
      <c r="A1729">
        <v>1819</v>
      </c>
      <c r="B1729" t="s">
        <v>3502</v>
      </c>
      <c r="C1729" t="s">
        <v>3490</v>
      </c>
      <c r="D1729">
        <v>2008</v>
      </c>
      <c r="E1729" t="s">
        <v>79</v>
      </c>
      <c r="F1729" t="s">
        <v>79</v>
      </c>
      <c r="G1729" t="s">
        <v>79</v>
      </c>
      <c r="H1729">
        <v>1</v>
      </c>
      <c r="I1729">
        <v>1</v>
      </c>
      <c r="J1729">
        <v>0</v>
      </c>
      <c r="K1729" t="s">
        <v>2873</v>
      </c>
      <c r="M1729" t="s">
        <v>79</v>
      </c>
      <c r="N1729" t="s">
        <v>641</v>
      </c>
      <c r="O1729" t="s">
        <v>79</v>
      </c>
      <c r="P1729" t="s">
        <v>3492</v>
      </c>
      <c r="Q1729" t="s">
        <v>648</v>
      </c>
    </row>
    <row r="1730" spans="1:17" x14ac:dyDescent="0.25">
      <c r="A1730">
        <v>2932</v>
      </c>
      <c r="B1730" t="s">
        <v>5308</v>
      </c>
      <c r="C1730" t="s">
        <v>3490</v>
      </c>
      <c r="D1730">
        <v>2011</v>
      </c>
      <c r="F1730" t="s">
        <v>8003</v>
      </c>
      <c r="G1730" t="s">
        <v>5309</v>
      </c>
      <c r="H1730">
        <v>1</v>
      </c>
      <c r="I1730">
        <v>0</v>
      </c>
      <c r="J1730">
        <v>1</v>
      </c>
      <c r="K1730" t="s">
        <v>4207</v>
      </c>
      <c r="M1730" t="s">
        <v>79</v>
      </c>
      <c r="N1730" t="s">
        <v>641</v>
      </c>
      <c r="O1730" t="s">
        <v>79</v>
      </c>
      <c r="P1730" t="s">
        <v>3492</v>
      </c>
      <c r="Q1730" t="s">
        <v>648</v>
      </c>
    </row>
    <row r="1731" spans="1:17" x14ac:dyDescent="0.25">
      <c r="A1731">
        <v>2955</v>
      </c>
      <c r="B1731" t="s">
        <v>3502</v>
      </c>
      <c r="C1731" t="s">
        <v>3490</v>
      </c>
      <c r="D1731">
        <v>2011</v>
      </c>
      <c r="E1731" t="s">
        <v>79</v>
      </c>
      <c r="F1731" t="s">
        <v>1485</v>
      </c>
      <c r="G1731" t="s">
        <v>1486</v>
      </c>
      <c r="H1731">
        <v>0</v>
      </c>
      <c r="I1731">
        <v>0</v>
      </c>
      <c r="J1731">
        <v>0</v>
      </c>
      <c r="M1731" t="s">
        <v>79</v>
      </c>
      <c r="N1731" t="s">
        <v>641</v>
      </c>
      <c r="O1731" t="s">
        <v>79</v>
      </c>
      <c r="P1731" t="s">
        <v>3492</v>
      </c>
      <c r="Q1731" t="s">
        <v>648</v>
      </c>
    </row>
    <row r="1732" spans="1:17" x14ac:dyDescent="0.25">
      <c r="A1732">
        <v>2956</v>
      </c>
      <c r="B1732" t="s">
        <v>3502</v>
      </c>
      <c r="C1732" t="s">
        <v>3490</v>
      </c>
      <c r="D1732">
        <v>2011</v>
      </c>
      <c r="E1732" t="s">
        <v>79</v>
      </c>
      <c r="F1732" t="s">
        <v>1485</v>
      </c>
      <c r="G1732" t="s">
        <v>1486</v>
      </c>
      <c r="H1732">
        <v>0</v>
      </c>
      <c r="I1732">
        <v>0</v>
      </c>
      <c r="J1732">
        <v>0</v>
      </c>
      <c r="M1732" t="s">
        <v>79</v>
      </c>
      <c r="N1732" t="s">
        <v>641</v>
      </c>
      <c r="O1732" t="s">
        <v>79</v>
      </c>
      <c r="P1732" t="s">
        <v>3492</v>
      </c>
      <c r="Q1732" t="s">
        <v>648</v>
      </c>
    </row>
    <row r="1733" spans="1:17" x14ac:dyDescent="0.25">
      <c r="A1733">
        <v>4047</v>
      </c>
      <c r="B1733" t="s">
        <v>6902</v>
      </c>
      <c r="C1733" t="s">
        <v>3490</v>
      </c>
      <c r="D1733">
        <v>2012</v>
      </c>
      <c r="F1733" t="s">
        <v>8003</v>
      </c>
      <c r="G1733" t="s">
        <v>6850</v>
      </c>
      <c r="H1733">
        <v>1</v>
      </c>
      <c r="I1733">
        <v>0</v>
      </c>
      <c r="J1733">
        <v>0</v>
      </c>
      <c r="M1733" t="s">
        <v>79</v>
      </c>
      <c r="N1733" t="s">
        <v>641</v>
      </c>
      <c r="O1733" t="s">
        <v>79</v>
      </c>
      <c r="P1733" t="s">
        <v>3492</v>
      </c>
      <c r="Q1733" t="s">
        <v>648</v>
      </c>
    </row>
    <row r="1734" spans="1:17" x14ac:dyDescent="0.25">
      <c r="A1734">
        <v>4048</v>
      </c>
      <c r="B1734" t="s">
        <v>3502</v>
      </c>
      <c r="C1734" t="s">
        <v>3490</v>
      </c>
      <c r="D1734">
        <v>2012</v>
      </c>
      <c r="E1734" t="s">
        <v>79</v>
      </c>
      <c r="F1734" t="s">
        <v>8003</v>
      </c>
      <c r="G1734" t="s">
        <v>104</v>
      </c>
      <c r="H1734">
        <v>1</v>
      </c>
      <c r="I1734">
        <v>0</v>
      </c>
      <c r="J1734">
        <v>0</v>
      </c>
      <c r="M1734" t="s">
        <v>79</v>
      </c>
      <c r="N1734" t="s">
        <v>641</v>
      </c>
      <c r="O1734" t="s">
        <v>79</v>
      </c>
      <c r="P1734" t="s">
        <v>3492</v>
      </c>
      <c r="Q1734" t="s">
        <v>648</v>
      </c>
    </row>
    <row r="1735" spans="1:17" x14ac:dyDescent="0.25">
      <c r="A1735">
        <v>4049</v>
      </c>
      <c r="B1735" t="s">
        <v>3502</v>
      </c>
      <c r="C1735" t="s">
        <v>3490</v>
      </c>
      <c r="D1735">
        <v>2012</v>
      </c>
      <c r="E1735" t="s">
        <v>79</v>
      </c>
      <c r="F1735" t="s">
        <v>8003</v>
      </c>
      <c r="G1735" t="s">
        <v>104</v>
      </c>
      <c r="H1735">
        <v>0</v>
      </c>
      <c r="I1735">
        <v>1</v>
      </c>
      <c r="J1735">
        <v>0</v>
      </c>
      <c r="M1735" t="s">
        <v>79</v>
      </c>
      <c r="N1735" t="s">
        <v>641</v>
      </c>
      <c r="O1735" t="s">
        <v>79</v>
      </c>
      <c r="P1735" t="s">
        <v>3492</v>
      </c>
      <c r="Q1735" t="s">
        <v>648</v>
      </c>
    </row>
    <row r="1736" spans="1:17" x14ac:dyDescent="0.25">
      <c r="A1736">
        <v>4050</v>
      </c>
      <c r="B1736" t="s">
        <v>3502</v>
      </c>
      <c r="C1736" t="s">
        <v>3490</v>
      </c>
      <c r="D1736">
        <v>2012</v>
      </c>
      <c r="E1736" t="s">
        <v>79</v>
      </c>
      <c r="F1736" t="s">
        <v>1485</v>
      </c>
      <c r="G1736" t="s">
        <v>1485</v>
      </c>
      <c r="H1736">
        <v>0</v>
      </c>
      <c r="I1736">
        <v>0</v>
      </c>
      <c r="J1736">
        <v>0</v>
      </c>
      <c r="M1736" t="s">
        <v>79</v>
      </c>
      <c r="N1736" t="s">
        <v>641</v>
      </c>
      <c r="O1736" t="s">
        <v>79</v>
      </c>
      <c r="P1736" t="s">
        <v>3492</v>
      </c>
      <c r="Q1736" t="s">
        <v>648</v>
      </c>
    </row>
    <row r="1737" spans="1:17" x14ac:dyDescent="0.25">
      <c r="A1737">
        <v>4642</v>
      </c>
      <c r="B1737" t="s">
        <v>7734</v>
      </c>
      <c r="C1737" t="s">
        <v>3490</v>
      </c>
      <c r="D1737">
        <v>2014</v>
      </c>
      <c r="F1737" t="s">
        <v>8003</v>
      </c>
      <c r="G1737" t="s">
        <v>1499</v>
      </c>
      <c r="H1737">
        <v>0</v>
      </c>
      <c r="I1737">
        <v>0</v>
      </c>
      <c r="J1737">
        <v>1</v>
      </c>
      <c r="N1737" t="s">
        <v>641</v>
      </c>
      <c r="P1737" t="s">
        <v>3492</v>
      </c>
      <c r="Q1737" t="s">
        <v>648</v>
      </c>
    </row>
    <row r="1738" spans="1:17" x14ac:dyDescent="0.25">
      <c r="A1738">
        <v>1725</v>
      </c>
      <c r="B1738" t="s">
        <v>3505</v>
      </c>
      <c r="C1738" t="s">
        <v>3506</v>
      </c>
      <c r="D1738">
        <v>2008</v>
      </c>
      <c r="F1738" t="s">
        <v>8003</v>
      </c>
      <c r="G1738" t="s">
        <v>104</v>
      </c>
      <c r="H1738">
        <v>0</v>
      </c>
      <c r="I1738">
        <v>1</v>
      </c>
      <c r="J1738">
        <v>0</v>
      </c>
      <c r="M1738" t="s">
        <v>79</v>
      </c>
      <c r="N1738" t="s">
        <v>641</v>
      </c>
      <c r="O1738" t="s">
        <v>79</v>
      </c>
      <c r="P1738" t="s">
        <v>3492</v>
      </c>
      <c r="Q1738" t="s">
        <v>648</v>
      </c>
    </row>
    <row r="1739" spans="1:17" x14ac:dyDescent="0.25">
      <c r="A1739">
        <v>1726</v>
      </c>
      <c r="B1739" t="s">
        <v>3509</v>
      </c>
      <c r="C1739" t="s">
        <v>3506</v>
      </c>
      <c r="D1739">
        <v>2008</v>
      </c>
      <c r="F1739" t="s">
        <v>8003</v>
      </c>
      <c r="G1739" t="s">
        <v>104</v>
      </c>
      <c r="H1739">
        <v>1</v>
      </c>
      <c r="I1739">
        <v>0</v>
      </c>
      <c r="J1739">
        <v>0</v>
      </c>
      <c r="M1739" t="s">
        <v>79</v>
      </c>
      <c r="N1739" t="s">
        <v>641</v>
      </c>
      <c r="O1739" t="s">
        <v>79</v>
      </c>
      <c r="P1739" t="s">
        <v>3492</v>
      </c>
      <c r="Q1739" t="s">
        <v>648</v>
      </c>
    </row>
    <row r="1740" spans="1:17" x14ac:dyDescent="0.25">
      <c r="A1740">
        <v>1782</v>
      </c>
      <c r="B1740" t="s">
        <v>3600</v>
      </c>
      <c r="C1740" t="s">
        <v>3506</v>
      </c>
      <c r="D1740">
        <v>2008</v>
      </c>
      <c r="E1740" t="s">
        <v>79</v>
      </c>
      <c r="F1740" t="s">
        <v>79</v>
      </c>
      <c r="G1740" t="s">
        <v>79</v>
      </c>
      <c r="H1740">
        <v>1</v>
      </c>
      <c r="I1740">
        <v>1</v>
      </c>
      <c r="J1740">
        <v>0</v>
      </c>
      <c r="K1740" t="s">
        <v>3601</v>
      </c>
      <c r="M1740" t="s">
        <v>79</v>
      </c>
      <c r="N1740" t="s">
        <v>641</v>
      </c>
      <c r="O1740" t="s">
        <v>79</v>
      </c>
      <c r="P1740" t="s">
        <v>3492</v>
      </c>
      <c r="Q1740" t="s">
        <v>648</v>
      </c>
    </row>
    <row r="1741" spans="1:17" x14ac:dyDescent="0.25">
      <c r="A1741">
        <v>1810</v>
      </c>
      <c r="B1741" t="s">
        <v>3600</v>
      </c>
      <c r="C1741" t="s">
        <v>3506</v>
      </c>
      <c r="D1741">
        <v>2008</v>
      </c>
      <c r="E1741" t="s">
        <v>79</v>
      </c>
      <c r="F1741" t="s">
        <v>79</v>
      </c>
      <c r="G1741" t="s">
        <v>80</v>
      </c>
      <c r="H1741">
        <v>1</v>
      </c>
      <c r="I1741">
        <v>1</v>
      </c>
      <c r="J1741">
        <v>0</v>
      </c>
      <c r="K1741" t="s">
        <v>3637</v>
      </c>
      <c r="L1741" t="s">
        <v>79</v>
      </c>
      <c r="M1741" t="s">
        <v>79</v>
      </c>
      <c r="N1741" t="s">
        <v>641</v>
      </c>
      <c r="O1741" t="s">
        <v>79</v>
      </c>
      <c r="P1741" t="s">
        <v>3492</v>
      </c>
      <c r="Q1741" t="s">
        <v>648</v>
      </c>
    </row>
    <row r="1742" spans="1:17" x14ac:dyDescent="0.25">
      <c r="A1742">
        <v>1820</v>
      </c>
      <c r="B1742" t="s">
        <v>3600</v>
      </c>
      <c r="C1742" t="s">
        <v>3506</v>
      </c>
      <c r="D1742">
        <v>2008</v>
      </c>
      <c r="E1742" t="s">
        <v>79</v>
      </c>
      <c r="F1742" t="s">
        <v>79</v>
      </c>
      <c r="G1742" t="s">
        <v>79</v>
      </c>
      <c r="H1742">
        <v>0</v>
      </c>
      <c r="I1742">
        <v>0</v>
      </c>
      <c r="J1742">
        <v>0</v>
      </c>
      <c r="K1742" t="s">
        <v>3656</v>
      </c>
      <c r="M1742" t="s">
        <v>79</v>
      </c>
      <c r="N1742" t="s">
        <v>641</v>
      </c>
      <c r="O1742" t="s">
        <v>79</v>
      </c>
      <c r="P1742" t="s">
        <v>3492</v>
      </c>
      <c r="Q1742" t="s">
        <v>648</v>
      </c>
    </row>
    <row r="1743" spans="1:17" x14ac:dyDescent="0.25">
      <c r="A1743">
        <v>2966</v>
      </c>
      <c r="B1743" t="s">
        <v>3600</v>
      </c>
      <c r="C1743" t="s">
        <v>3506</v>
      </c>
      <c r="D1743">
        <v>2011</v>
      </c>
      <c r="E1743" t="s">
        <v>79</v>
      </c>
      <c r="F1743" t="s">
        <v>79</v>
      </c>
      <c r="G1743" t="s">
        <v>237</v>
      </c>
      <c r="H1743">
        <v>1</v>
      </c>
      <c r="I1743">
        <v>1</v>
      </c>
      <c r="J1743">
        <v>0</v>
      </c>
      <c r="K1743" t="s">
        <v>1977</v>
      </c>
      <c r="L1743" t="s">
        <v>79</v>
      </c>
      <c r="M1743" t="s">
        <v>79</v>
      </c>
      <c r="N1743" t="s">
        <v>641</v>
      </c>
      <c r="O1743" t="s">
        <v>79</v>
      </c>
      <c r="P1743" t="s">
        <v>3492</v>
      </c>
      <c r="Q1743" t="s">
        <v>648</v>
      </c>
    </row>
    <row r="1744" spans="1:17" x14ac:dyDescent="0.25">
      <c r="A1744">
        <v>4051</v>
      </c>
      <c r="B1744" t="s">
        <v>3600</v>
      </c>
      <c r="C1744" t="s">
        <v>3506</v>
      </c>
      <c r="D1744">
        <v>2012</v>
      </c>
      <c r="E1744" t="s">
        <v>79</v>
      </c>
      <c r="F1744" t="s">
        <v>79</v>
      </c>
      <c r="G1744" t="s">
        <v>5243</v>
      </c>
      <c r="H1744">
        <v>1</v>
      </c>
      <c r="I1744">
        <v>1</v>
      </c>
      <c r="J1744">
        <v>0</v>
      </c>
      <c r="L1744" t="s">
        <v>79</v>
      </c>
      <c r="M1744" t="s">
        <v>79</v>
      </c>
      <c r="N1744" t="s">
        <v>641</v>
      </c>
      <c r="O1744" t="s">
        <v>79</v>
      </c>
      <c r="P1744" t="s">
        <v>3492</v>
      </c>
      <c r="Q1744" t="s">
        <v>648</v>
      </c>
    </row>
    <row r="1745" spans="1:17" x14ac:dyDescent="0.25">
      <c r="A1745">
        <v>1727</v>
      </c>
      <c r="B1745" t="s">
        <v>3510</v>
      </c>
      <c r="C1745" t="s">
        <v>3511</v>
      </c>
      <c r="D1745">
        <v>2008</v>
      </c>
      <c r="F1745" t="s">
        <v>8003</v>
      </c>
      <c r="G1745" t="s">
        <v>164</v>
      </c>
      <c r="H1745">
        <v>0</v>
      </c>
      <c r="I1745">
        <v>0</v>
      </c>
      <c r="J1745">
        <v>1</v>
      </c>
      <c r="M1745" t="s">
        <v>3512</v>
      </c>
      <c r="N1745" t="s">
        <v>641</v>
      </c>
      <c r="O1745" t="s">
        <v>578</v>
      </c>
      <c r="Q1745" t="s">
        <v>648</v>
      </c>
    </row>
    <row r="1746" spans="1:17" x14ac:dyDescent="0.25">
      <c r="A1746">
        <v>1728</v>
      </c>
      <c r="B1746" t="s">
        <v>3513</v>
      </c>
      <c r="C1746" t="s">
        <v>3511</v>
      </c>
      <c r="D1746">
        <v>2008</v>
      </c>
      <c r="F1746" t="s">
        <v>8003</v>
      </c>
      <c r="G1746" t="s">
        <v>104</v>
      </c>
      <c r="H1746">
        <v>1</v>
      </c>
      <c r="I1746">
        <v>1</v>
      </c>
      <c r="J1746">
        <v>0</v>
      </c>
      <c r="M1746" t="s">
        <v>3512</v>
      </c>
      <c r="N1746" t="s">
        <v>641</v>
      </c>
      <c r="O1746" t="s">
        <v>578</v>
      </c>
      <c r="Q1746" t="s">
        <v>648</v>
      </c>
    </row>
    <row r="1747" spans="1:17" x14ac:dyDescent="0.25">
      <c r="A1747">
        <v>1729</v>
      </c>
      <c r="B1747" t="s">
        <v>3515</v>
      </c>
      <c r="C1747" t="s">
        <v>3511</v>
      </c>
      <c r="D1747">
        <v>2008</v>
      </c>
      <c r="F1747" t="s">
        <v>8003</v>
      </c>
      <c r="G1747" t="s">
        <v>104</v>
      </c>
      <c r="H1747">
        <v>1</v>
      </c>
      <c r="I1747">
        <v>0</v>
      </c>
      <c r="J1747">
        <v>0</v>
      </c>
      <c r="M1747" t="s">
        <v>3512</v>
      </c>
      <c r="N1747" t="s">
        <v>641</v>
      </c>
      <c r="O1747" t="s">
        <v>578</v>
      </c>
      <c r="P1747" t="s">
        <v>3492</v>
      </c>
      <c r="Q1747" t="s">
        <v>648</v>
      </c>
    </row>
    <row r="1748" spans="1:17" x14ac:dyDescent="0.25">
      <c r="A1748">
        <v>1740</v>
      </c>
      <c r="B1748" t="s">
        <v>3535</v>
      </c>
      <c r="C1748" t="s">
        <v>3511</v>
      </c>
      <c r="D1748">
        <v>2008</v>
      </c>
      <c r="F1748" t="s">
        <v>1485</v>
      </c>
      <c r="G1748" t="s">
        <v>1486</v>
      </c>
      <c r="H1748">
        <v>0</v>
      </c>
      <c r="I1748">
        <v>0</v>
      </c>
      <c r="J1748">
        <v>0</v>
      </c>
      <c r="M1748" t="s">
        <v>3512</v>
      </c>
      <c r="N1748" t="s">
        <v>641</v>
      </c>
      <c r="O1748" t="s">
        <v>578</v>
      </c>
      <c r="Q1748" t="s">
        <v>648</v>
      </c>
    </row>
    <row r="1749" spans="1:17" x14ac:dyDescent="0.25">
      <c r="A1749">
        <v>1769</v>
      </c>
      <c r="B1749" t="s">
        <v>3535</v>
      </c>
      <c r="C1749" t="s">
        <v>3511</v>
      </c>
      <c r="D1749">
        <v>2008</v>
      </c>
      <c r="F1749" t="s">
        <v>1485</v>
      </c>
      <c r="G1749" t="s">
        <v>1486</v>
      </c>
      <c r="H1749">
        <v>0</v>
      </c>
      <c r="I1749">
        <v>0</v>
      </c>
      <c r="J1749">
        <v>0</v>
      </c>
      <c r="M1749" t="s">
        <v>3512</v>
      </c>
      <c r="N1749" t="s">
        <v>641</v>
      </c>
      <c r="O1749" t="s">
        <v>578</v>
      </c>
      <c r="Q1749" t="s">
        <v>648</v>
      </c>
    </row>
    <row r="1750" spans="1:17" x14ac:dyDescent="0.25">
      <c r="A1750">
        <v>1730</v>
      </c>
      <c r="B1750" t="s">
        <v>3516</v>
      </c>
      <c r="C1750" t="s">
        <v>3511</v>
      </c>
      <c r="D1750">
        <v>2008</v>
      </c>
      <c r="F1750" t="s">
        <v>8003</v>
      </c>
      <c r="G1750" t="s">
        <v>104</v>
      </c>
      <c r="H1750">
        <v>0</v>
      </c>
      <c r="I1750">
        <v>1</v>
      </c>
      <c r="J1750">
        <v>0</v>
      </c>
      <c r="M1750" t="s">
        <v>3512</v>
      </c>
      <c r="N1750" t="s">
        <v>641</v>
      </c>
      <c r="O1750" t="s">
        <v>578</v>
      </c>
      <c r="Q1750" t="s">
        <v>648</v>
      </c>
    </row>
    <row r="1751" spans="1:17" x14ac:dyDescent="0.25">
      <c r="A1751">
        <v>2335</v>
      </c>
      <c r="B1751" t="s">
        <v>4217</v>
      </c>
      <c r="C1751" t="s">
        <v>4218</v>
      </c>
      <c r="D1751">
        <v>2009</v>
      </c>
      <c r="F1751" t="s">
        <v>8003</v>
      </c>
      <c r="G1751" t="s">
        <v>104</v>
      </c>
      <c r="H1751">
        <v>1</v>
      </c>
      <c r="I1751">
        <v>0</v>
      </c>
      <c r="J1751">
        <v>0</v>
      </c>
      <c r="M1751" t="s">
        <v>79</v>
      </c>
      <c r="N1751" t="s">
        <v>641</v>
      </c>
      <c r="O1751" t="s">
        <v>79</v>
      </c>
      <c r="P1751" t="s">
        <v>4222</v>
      </c>
      <c r="Q1751" t="s">
        <v>648</v>
      </c>
    </row>
    <row r="1752" spans="1:17" x14ac:dyDescent="0.25">
      <c r="A1752">
        <v>2389</v>
      </c>
      <c r="B1752" t="s">
        <v>4221</v>
      </c>
      <c r="C1752" t="s">
        <v>4218</v>
      </c>
      <c r="D1752">
        <v>2009</v>
      </c>
      <c r="E1752" t="s">
        <v>79</v>
      </c>
      <c r="F1752" t="s">
        <v>79</v>
      </c>
      <c r="G1752" t="s">
        <v>644</v>
      </c>
      <c r="H1752">
        <v>1</v>
      </c>
      <c r="I1752">
        <v>1</v>
      </c>
      <c r="J1752">
        <v>0</v>
      </c>
      <c r="K1752" t="s">
        <v>3526</v>
      </c>
      <c r="L1752" t="s">
        <v>79</v>
      </c>
      <c r="M1752" t="s">
        <v>79</v>
      </c>
      <c r="N1752" t="s">
        <v>641</v>
      </c>
      <c r="O1752" t="s">
        <v>79</v>
      </c>
      <c r="P1752" t="s">
        <v>4222</v>
      </c>
      <c r="Q1752" t="s">
        <v>648</v>
      </c>
    </row>
    <row r="1753" spans="1:17" x14ac:dyDescent="0.25">
      <c r="A1753">
        <v>2413</v>
      </c>
      <c r="B1753" t="s">
        <v>4221</v>
      </c>
      <c r="C1753" t="s">
        <v>4218</v>
      </c>
      <c r="D1753">
        <v>2009</v>
      </c>
      <c r="E1753" t="s">
        <v>79</v>
      </c>
      <c r="F1753" t="s">
        <v>79</v>
      </c>
      <c r="G1753" t="s">
        <v>644</v>
      </c>
      <c r="H1753">
        <v>1</v>
      </c>
      <c r="I1753">
        <v>1</v>
      </c>
      <c r="J1753">
        <v>0</v>
      </c>
      <c r="K1753" t="s">
        <v>4426</v>
      </c>
      <c r="M1753" t="s">
        <v>79</v>
      </c>
      <c r="N1753" t="s">
        <v>641</v>
      </c>
      <c r="O1753" t="s">
        <v>79</v>
      </c>
      <c r="P1753" t="s">
        <v>4222</v>
      </c>
      <c r="Q1753" t="s">
        <v>648</v>
      </c>
    </row>
    <row r="1754" spans="1:17" x14ac:dyDescent="0.25">
      <c r="A1754">
        <v>2337</v>
      </c>
      <c r="B1754" t="s">
        <v>4226</v>
      </c>
      <c r="C1754" t="s">
        <v>4227</v>
      </c>
      <c r="D1754">
        <v>2009</v>
      </c>
      <c r="F1754" t="s">
        <v>8003</v>
      </c>
      <c r="G1754" t="s">
        <v>104</v>
      </c>
      <c r="H1754">
        <v>1</v>
      </c>
      <c r="I1754">
        <v>0</v>
      </c>
      <c r="J1754">
        <v>0</v>
      </c>
      <c r="M1754" t="s">
        <v>79</v>
      </c>
      <c r="N1754" t="s">
        <v>641</v>
      </c>
      <c r="O1754" t="s">
        <v>79</v>
      </c>
      <c r="Q1754" t="s">
        <v>648</v>
      </c>
    </row>
    <row r="1755" spans="1:17" x14ac:dyDescent="0.25">
      <c r="A1755">
        <v>2338</v>
      </c>
      <c r="B1755" t="s">
        <v>4230</v>
      </c>
      <c r="C1755" t="s">
        <v>4227</v>
      </c>
      <c r="D1755">
        <v>2009</v>
      </c>
      <c r="F1755" t="s">
        <v>8003</v>
      </c>
      <c r="G1755" t="s">
        <v>104</v>
      </c>
      <c r="H1755">
        <v>1</v>
      </c>
      <c r="I1755">
        <v>0</v>
      </c>
      <c r="J1755">
        <v>0</v>
      </c>
      <c r="M1755" t="s">
        <v>79</v>
      </c>
      <c r="N1755" t="s">
        <v>641</v>
      </c>
      <c r="O1755" t="s">
        <v>79</v>
      </c>
      <c r="Q1755" t="s">
        <v>648</v>
      </c>
    </row>
    <row r="1756" spans="1:17" x14ac:dyDescent="0.25">
      <c r="A1756">
        <v>2339</v>
      </c>
      <c r="B1756" t="s">
        <v>4231</v>
      </c>
      <c r="C1756" t="s">
        <v>4227</v>
      </c>
      <c r="D1756">
        <v>2009</v>
      </c>
      <c r="F1756" t="s">
        <v>8003</v>
      </c>
      <c r="G1756" t="s">
        <v>156</v>
      </c>
      <c r="H1756">
        <v>0</v>
      </c>
      <c r="I1756">
        <v>1</v>
      </c>
      <c r="J1756">
        <v>0</v>
      </c>
      <c r="M1756" t="s">
        <v>79</v>
      </c>
      <c r="N1756" t="s">
        <v>641</v>
      </c>
      <c r="O1756" t="s">
        <v>79</v>
      </c>
      <c r="Q1756" t="s">
        <v>648</v>
      </c>
    </row>
    <row r="1757" spans="1:17" x14ac:dyDescent="0.25">
      <c r="A1757">
        <v>2415</v>
      </c>
      <c r="B1757" t="s">
        <v>4229</v>
      </c>
      <c r="C1757" t="s">
        <v>4227</v>
      </c>
      <c r="D1757">
        <v>2009</v>
      </c>
      <c r="E1757" t="s">
        <v>79</v>
      </c>
      <c r="F1757" t="s">
        <v>79</v>
      </c>
      <c r="G1757" t="s">
        <v>644</v>
      </c>
      <c r="H1757">
        <v>1</v>
      </c>
      <c r="I1757">
        <v>1</v>
      </c>
      <c r="J1757">
        <v>0</v>
      </c>
      <c r="K1757" t="s">
        <v>4428</v>
      </c>
      <c r="L1757" t="s">
        <v>79</v>
      </c>
      <c r="M1757" t="s">
        <v>79</v>
      </c>
      <c r="N1757" t="s">
        <v>641</v>
      </c>
      <c r="O1757" t="s">
        <v>79</v>
      </c>
      <c r="Q1757" t="s">
        <v>648</v>
      </c>
    </row>
    <row r="1758" spans="1:17" x14ac:dyDescent="0.25">
      <c r="A1758">
        <v>2616</v>
      </c>
      <c r="B1758" t="s">
        <v>4229</v>
      </c>
      <c r="C1758" t="s">
        <v>4227</v>
      </c>
      <c r="D1758">
        <v>2010</v>
      </c>
      <c r="E1758" t="s">
        <v>79</v>
      </c>
      <c r="F1758" t="s">
        <v>79</v>
      </c>
      <c r="G1758" t="s">
        <v>237</v>
      </c>
      <c r="H1758">
        <v>1</v>
      </c>
      <c r="I1758">
        <v>0</v>
      </c>
      <c r="J1758">
        <v>0</v>
      </c>
      <c r="K1758" t="s">
        <v>4775</v>
      </c>
      <c r="L1758" t="s">
        <v>79</v>
      </c>
      <c r="M1758" t="s">
        <v>79</v>
      </c>
      <c r="N1758" t="s">
        <v>641</v>
      </c>
      <c r="O1758" t="s">
        <v>79</v>
      </c>
      <c r="Q1758" t="s">
        <v>648</v>
      </c>
    </row>
    <row r="1759" spans="1:17" x14ac:dyDescent="0.25">
      <c r="A1759">
        <v>2979</v>
      </c>
      <c r="B1759" t="s">
        <v>4229</v>
      </c>
      <c r="C1759" t="s">
        <v>4227</v>
      </c>
      <c r="D1759">
        <v>2011</v>
      </c>
      <c r="E1759" t="s">
        <v>79</v>
      </c>
      <c r="F1759" t="s">
        <v>1485</v>
      </c>
      <c r="G1759" t="s">
        <v>1486</v>
      </c>
      <c r="H1759">
        <v>0</v>
      </c>
      <c r="I1759">
        <v>0</v>
      </c>
      <c r="J1759">
        <v>0</v>
      </c>
      <c r="M1759" t="s">
        <v>79</v>
      </c>
      <c r="N1759" t="s">
        <v>641</v>
      </c>
      <c r="O1759" t="s">
        <v>79</v>
      </c>
      <c r="Q1759" t="s">
        <v>648</v>
      </c>
    </row>
    <row r="1760" spans="1:17" x14ac:dyDescent="0.25">
      <c r="A1760">
        <v>4054</v>
      </c>
      <c r="B1760" t="s">
        <v>4229</v>
      </c>
      <c r="C1760" t="s">
        <v>4227</v>
      </c>
      <c r="D1760">
        <v>2012</v>
      </c>
      <c r="E1760" t="s">
        <v>79</v>
      </c>
      <c r="F1760" t="s">
        <v>1485</v>
      </c>
      <c r="G1760" t="s">
        <v>1485</v>
      </c>
      <c r="H1760">
        <v>0</v>
      </c>
      <c r="I1760">
        <v>0</v>
      </c>
      <c r="J1760">
        <v>0</v>
      </c>
      <c r="M1760" t="s">
        <v>79</v>
      </c>
      <c r="N1760" t="s">
        <v>641</v>
      </c>
      <c r="O1760" t="s">
        <v>79</v>
      </c>
      <c r="Q1760" t="s">
        <v>648</v>
      </c>
    </row>
    <row r="1761" spans="1:17" x14ac:dyDescent="0.25">
      <c r="A1761">
        <v>2346</v>
      </c>
      <c r="B1761" t="s">
        <v>4245</v>
      </c>
      <c r="C1761" t="s">
        <v>4246</v>
      </c>
      <c r="D1761">
        <v>2009</v>
      </c>
      <c r="F1761" t="s">
        <v>8003</v>
      </c>
      <c r="G1761" t="s">
        <v>104</v>
      </c>
      <c r="H1761">
        <v>1</v>
      </c>
      <c r="I1761">
        <v>1</v>
      </c>
      <c r="J1761">
        <v>0</v>
      </c>
      <c r="M1761" t="s">
        <v>79</v>
      </c>
      <c r="N1761" t="s">
        <v>641</v>
      </c>
      <c r="O1761" t="s">
        <v>79</v>
      </c>
      <c r="P1761" t="s">
        <v>4250</v>
      </c>
      <c r="Q1761" t="s">
        <v>1541</v>
      </c>
    </row>
    <row r="1762" spans="1:17" x14ac:dyDescent="0.25">
      <c r="A1762">
        <v>2393</v>
      </c>
      <c r="B1762" t="s">
        <v>4249</v>
      </c>
      <c r="C1762" t="s">
        <v>4246</v>
      </c>
      <c r="D1762">
        <v>2009</v>
      </c>
      <c r="E1762" t="s">
        <v>79</v>
      </c>
      <c r="F1762" t="s">
        <v>79</v>
      </c>
      <c r="G1762" t="s">
        <v>644</v>
      </c>
      <c r="H1762">
        <v>1</v>
      </c>
      <c r="I1762">
        <v>1</v>
      </c>
      <c r="J1762">
        <v>0</v>
      </c>
      <c r="K1762" t="s">
        <v>4392</v>
      </c>
      <c r="L1762" t="s">
        <v>79</v>
      </c>
      <c r="M1762" t="s">
        <v>79</v>
      </c>
      <c r="N1762" t="s">
        <v>641</v>
      </c>
      <c r="O1762" t="s">
        <v>79</v>
      </c>
      <c r="P1762" t="s">
        <v>4250</v>
      </c>
      <c r="Q1762" t="s">
        <v>1541</v>
      </c>
    </row>
    <row r="1763" spans="1:17" x14ac:dyDescent="0.25">
      <c r="A1763">
        <v>2399</v>
      </c>
      <c r="B1763" t="s">
        <v>4249</v>
      </c>
      <c r="C1763" t="s">
        <v>4246</v>
      </c>
      <c r="D1763">
        <v>2009</v>
      </c>
      <c r="E1763" t="s">
        <v>79</v>
      </c>
      <c r="F1763" t="s">
        <v>79</v>
      </c>
      <c r="G1763" t="s">
        <v>644</v>
      </c>
      <c r="H1763">
        <v>1</v>
      </c>
      <c r="I1763">
        <v>1</v>
      </c>
      <c r="J1763">
        <v>0</v>
      </c>
      <c r="K1763" t="s">
        <v>4402</v>
      </c>
      <c r="M1763" t="s">
        <v>79</v>
      </c>
      <c r="N1763" t="s">
        <v>641</v>
      </c>
      <c r="O1763" t="s">
        <v>79</v>
      </c>
      <c r="P1763" t="s">
        <v>4250</v>
      </c>
      <c r="Q1763" t="s">
        <v>1541</v>
      </c>
    </row>
    <row r="1764" spans="1:17" x14ac:dyDescent="0.25">
      <c r="A1764">
        <v>2972</v>
      </c>
      <c r="B1764" t="s">
        <v>4249</v>
      </c>
      <c r="C1764" t="s">
        <v>4246</v>
      </c>
      <c r="D1764">
        <v>2011</v>
      </c>
      <c r="E1764" t="s">
        <v>79</v>
      </c>
      <c r="F1764" t="s">
        <v>1485</v>
      </c>
      <c r="G1764" t="s">
        <v>1486</v>
      </c>
      <c r="H1764">
        <v>0</v>
      </c>
      <c r="I1764">
        <v>0</v>
      </c>
      <c r="J1764">
        <v>0</v>
      </c>
      <c r="M1764" t="s">
        <v>79</v>
      </c>
      <c r="N1764" t="s">
        <v>641</v>
      </c>
      <c r="O1764" t="s">
        <v>79</v>
      </c>
      <c r="P1764" t="s">
        <v>4250</v>
      </c>
      <c r="Q1764" t="s">
        <v>1541</v>
      </c>
    </row>
    <row r="1765" spans="1:17" x14ac:dyDescent="0.25">
      <c r="A1765">
        <v>4055</v>
      </c>
      <c r="B1765" t="s">
        <v>4249</v>
      </c>
      <c r="C1765" t="s">
        <v>4246</v>
      </c>
      <c r="D1765">
        <v>2012</v>
      </c>
      <c r="E1765" t="s">
        <v>79</v>
      </c>
      <c r="F1765" t="s">
        <v>1485</v>
      </c>
      <c r="G1765" t="s">
        <v>1485</v>
      </c>
      <c r="H1765">
        <v>0</v>
      </c>
      <c r="I1765">
        <v>0</v>
      </c>
      <c r="J1765">
        <v>0</v>
      </c>
      <c r="M1765" t="s">
        <v>79</v>
      </c>
      <c r="N1765" t="s">
        <v>641</v>
      </c>
      <c r="O1765" t="s">
        <v>79</v>
      </c>
      <c r="P1765" t="s">
        <v>4250</v>
      </c>
      <c r="Q1765" t="s">
        <v>1541</v>
      </c>
    </row>
    <row r="1766" spans="1:17" x14ac:dyDescent="0.25">
      <c r="A1766">
        <v>2352</v>
      </c>
      <c r="B1766" t="s">
        <v>4264</v>
      </c>
      <c r="C1766" t="s">
        <v>4265</v>
      </c>
      <c r="D1766">
        <v>2009</v>
      </c>
      <c r="F1766" t="s">
        <v>8003</v>
      </c>
      <c r="G1766" t="s">
        <v>104</v>
      </c>
      <c r="H1766">
        <v>1</v>
      </c>
      <c r="I1766">
        <v>2</v>
      </c>
      <c r="J1766">
        <v>0</v>
      </c>
      <c r="M1766" t="s">
        <v>79</v>
      </c>
      <c r="N1766" t="s">
        <v>641</v>
      </c>
      <c r="O1766" t="s">
        <v>79</v>
      </c>
      <c r="P1766" t="s">
        <v>4269</v>
      </c>
      <c r="Q1766" t="s">
        <v>648</v>
      </c>
    </row>
    <row r="1767" spans="1:17" x14ac:dyDescent="0.25">
      <c r="A1767">
        <v>2353</v>
      </c>
      <c r="B1767" t="s">
        <v>4270</v>
      </c>
      <c r="C1767" t="s">
        <v>4265</v>
      </c>
      <c r="D1767">
        <v>2009</v>
      </c>
      <c r="F1767" t="s">
        <v>8003</v>
      </c>
      <c r="G1767" t="s">
        <v>104</v>
      </c>
      <c r="H1767">
        <v>1</v>
      </c>
      <c r="I1767">
        <v>1</v>
      </c>
      <c r="J1767">
        <v>0</v>
      </c>
      <c r="M1767" t="s">
        <v>79</v>
      </c>
      <c r="N1767" t="s">
        <v>641</v>
      </c>
      <c r="O1767" t="s">
        <v>79</v>
      </c>
      <c r="P1767" t="s">
        <v>4269</v>
      </c>
      <c r="Q1767" t="s">
        <v>648</v>
      </c>
    </row>
    <row r="1768" spans="1:17" x14ac:dyDescent="0.25">
      <c r="A1768">
        <v>2386</v>
      </c>
      <c r="B1768" t="s">
        <v>4268</v>
      </c>
      <c r="C1768" t="s">
        <v>4265</v>
      </c>
      <c r="D1768">
        <v>2009</v>
      </c>
      <c r="E1768" t="s">
        <v>79</v>
      </c>
      <c r="F1768" t="s">
        <v>79</v>
      </c>
      <c r="G1768" t="s">
        <v>644</v>
      </c>
      <c r="H1768">
        <v>1</v>
      </c>
      <c r="I1768">
        <v>1</v>
      </c>
      <c r="J1768">
        <v>0</v>
      </c>
      <c r="K1768" t="s">
        <v>4367</v>
      </c>
      <c r="L1768" t="s">
        <v>79</v>
      </c>
      <c r="M1768" t="s">
        <v>79</v>
      </c>
      <c r="N1768" t="s">
        <v>641</v>
      </c>
      <c r="O1768" t="s">
        <v>79</v>
      </c>
      <c r="P1768" t="s">
        <v>4269</v>
      </c>
      <c r="Q1768" t="s">
        <v>648</v>
      </c>
    </row>
    <row r="1769" spans="1:17" x14ac:dyDescent="0.25">
      <c r="A1769">
        <v>2411</v>
      </c>
      <c r="B1769" t="s">
        <v>4268</v>
      </c>
      <c r="C1769" t="s">
        <v>4265</v>
      </c>
      <c r="D1769">
        <v>2009</v>
      </c>
      <c r="E1769" t="s">
        <v>79</v>
      </c>
      <c r="F1769" t="s">
        <v>79</v>
      </c>
      <c r="G1769" t="s">
        <v>644</v>
      </c>
      <c r="H1769">
        <v>1</v>
      </c>
      <c r="I1769">
        <v>1</v>
      </c>
      <c r="J1769">
        <v>0</v>
      </c>
      <c r="K1769" t="s">
        <v>4425</v>
      </c>
      <c r="M1769" t="s">
        <v>79</v>
      </c>
      <c r="N1769" t="s">
        <v>641</v>
      </c>
      <c r="O1769" t="s">
        <v>79</v>
      </c>
      <c r="P1769" t="s">
        <v>4269</v>
      </c>
      <c r="Q1769" t="s">
        <v>648</v>
      </c>
    </row>
    <row r="1770" spans="1:17" x14ac:dyDescent="0.25">
      <c r="A1770">
        <v>2553</v>
      </c>
      <c r="B1770" t="s">
        <v>4608</v>
      </c>
      <c r="C1770" t="s">
        <v>4265</v>
      </c>
      <c r="D1770">
        <v>2010</v>
      </c>
      <c r="F1770" t="s">
        <v>8003</v>
      </c>
      <c r="G1770" t="s">
        <v>4610</v>
      </c>
      <c r="H1770">
        <v>0</v>
      </c>
      <c r="I1770">
        <v>0</v>
      </c>
      <c r="J1770">
        <v>1</v>
      </c>
      <c r="M1770" t="s">
        <v>79</v>
      </c>
      <c r="N1770" t="s">
        <v>641</v>
      </c>
      <c r="O1770" t="s">
        <v>79</v>
      </c>
      <c r="P1770" t="s">
        <v>4269</v>
      </c>
      <c r="Q1770" t="s">
        <v>648</v>
      </c>
    </row>
    <row r="1771" spans="1:17" x14ac:dyDescent="0.25">
      <c r="A1771">
        <v>2976</v>
      </c>
      <c r="B1771" t="s">
        <v>4268</v>
      </c>
      <c r="C1771" t="s">
        <v>4265</v>
      </c>
      <c r="D1771">
        <v>2011</v>
      </c>
      <c r="E1771" t="s">
        <v>79</v>
      </c>
      <c r="F1771" t="s">
        <v>1485</v>
      </c>
      <c r="G1771" t="s">
        <v>1486</v>
      </c>
      <c r="H1771">
        <v>0</v>
      </c>
      <c r="I1771">
        <v>0</v>
      </c>
      <c r="J1771">
        <v>0</v>
      </c>
      <c r="M1771" t="s">
        <v>79</v>
      </c>
      <c r="N1771" t="s">
        <v>641</v>
      </c>
      <c r="O1771" t="s">
        <v>79</v>
      </c>
      <c r="P1771" t="s">
        <v>4269</v>
      </c>
      <c r="Q1771" t="s">
        <v>648</v>
      </c>
    </row>
    <row r="1772" spans="1:17" x14ac:dyDescent="0.25">
      <c r="A1772">
        <v>4056</v>
      </c>
      <c r="B1772" t="s">
        <v>4268</v>
      </c>
      <c r="C1772" t="s">
        <v>4265</v>
      </c>
      <c r="D1772">
        <v>2012</v>
      </c>
      <c r="E1772" t="s">
        <v>79</v>
      </c>
      <c r="F1772" t="s">
        <v>1485</v>
      </c>
      <c r="G1772" t="s">
        <v>1485</v>
      </c>
      <c r="H1772">
        <v>0</v>
      </c>
      <c r="I1772">
        <v>0</v>
      </c>
      <c r="J1772">
        <v>0</v>
      </c>
      <c r="M1772" t="s">
        <v>79</v>
      </c>
      <c r="N1772" t="s">
        <v>641</v>
      </c>
      <c r="O1772" t="s">
        <v>79</v>
      </c>
      <c r="P1772" t="s">
        <v>4269</v>
      </c>
      <c r="Q1772" t="s">
        <v>648</v>
      </c>
    </row>
    <row r="1773" spans="1:17" x14ac:dyDescent="0.25">
      <c r="A1773">
        <v>2348</v>
      </c>
      <c r="B1773" t="s">
        <v>4254</v>
      </c>
      <c r="C1773" t="s">
        <v>4255</v>
      </c>
      <c r="D1773">
        <v>2009</v>
      </c>
      <c r="F1773" t="s">
        <v>8003</v>
      </c>
      <c r="G1773" t="s">
        <v>104</v>
      </c>
      <c r="H1773">
        <v>1</v>
      </c>
      <c r="I1773">
        <v>1</v>
      </c>
      <c r="J1773">
        <v>0</v>
      </c>
      <c r="M1773" t="s">
        <v>79</v>
      </c>
      <c r="N1773" t="s">
        <v>641</v>
      </c>
      <c r="O1773" t="s">
        <v>79</v>
      </c>
      <c r="P1773" t="s">
        <v>4258</v>
      </c>
      <c r="Q1773" t="s">
        <v>648</v>
      </c>
    </row>
    <row r="1774" spans="1:17" x14ac:dyDescent="0.25">
      <c r="A1774">
        <v>2349</v>
      </c>
      <c r="B1774" t="s">
        <v>4259</v>
      </c>
      <c r="C1774" t="s">
        <v>4255</v>
      </c>
      <c r="D1774">
        <v>2009</v>
      </c>
      <c r="F1774" t="s">
        <v>8003</v>
      </c>
      <c r="G1774" t="s">
        <v>104</v>
      </c>
      <c r="H1774">
        <v>1</v>
      </c>
      <c r="I1774">
        <v>1</v>
      </c>
      <c r="J1774">
        <v>0</v>
      </c>
      <c r="M1774" t="s">
        <v>79</v>
      </c>
      <c r="N1774" t="s">
        <v>641</v>
      </c>
      <c r="O1774" t="s">
        <v>79</v>
      </c>
      <c r="P1774" t="s">
        <v>4258</v>
      </c>
      <c r="Q1774" t="s">
        <v>648</v>
      </c>
    </row>
    <row r="1775" spans="1:17" x14ac:dyDescent="0.25">
      <c r="A1775">
        <v>2384</v>
      </c>
      <c r="B1775" t="s">
        <v>4257</v>
      </c>
      <c r="C1775" t="s">
        <v>4255</v>
      </c>
      <c r="D1775">
        <v>2009</v>
      </c>
      <c r="E1775" t="s">
        <v>79</v>
      </c>
      <c r="F1775" t="s">
        <v>79</v>
      </c>
      <c r="G1775" t="s">
        <v>644</v>
      </c>
      <c r="H1775">
        <v>1</v>
      </c>
      <c r="I1775">
        <v>1</v>
      </c>
      <c r="J1775">
        <v>0</v>
      </c>
      <c r="K1775" t="s">
        <v>4351</v>
      </c>
      <c r="L1775" t="s">
        <v>79</v>
      </c>
      <c r="M1775" t="s">
        <v>79</v>
      </c>
      <c r="N1775" t="s">
        <v>641</v>
      </c>
      <c r="O1775" t="s">
        <v>79</v>
      </c>
      <c r="P1775" t="s">
        <v>4258</v>
      </c>
      <c r="Q1775" t="s">
        <v>648</v>
      </c>
    </row>
    <row r="1776" spans="1:17" x14ac:dyDescent="0.25">
      <c r="A1776">
        <v>2409</v>
      </c>
      <c r="B1776" t="s">
        <v>4257</v>
      </c>
      <c r="C1776" t="s">
        <v>4255</v>
      </c>
      <c r="D1776">
        <v>2009</v>
      </c>
      <c r="E1776" t="s">
        <v>79</v>
      </c>
      <c r="F1776" t="s">
        <v>1485</v>
      </c>
      <c r="H1776">
        <v>0</v>
      </c>
      <c r="I1776">
        <v>0</v>
      </c>
      <c r="J1776">
        <v>0</v>
      </c>
      <c r="K1776" t="s">
        <v>4423</v>
      </c>
      <c r="M1776" t="s">
        <v>79</v>
      </c>
      <c r="N1776" t="s">
        <v>641</v>
      </c>
      <c r="O1776" t="s">
        <v>79</v>
      </c>
      <c r="P1776" t="s">
        <v>4258</v>
      </c>
      <c r="Q1776" t="s">
        <v>648</v>
      </c>
    </row>
    <row r="1777" spans="1:17" x14ac:dyDescent="0.25">
      <c r="A1777">
        <v>2974</v>
      </c>
      <c r="B1777" t="s">
        <v>4257</v>
      </c>
      <c r="C1777" t="s">
        <v>4255</v>
      </c>
      <c r="D1777">
        <v>2011</v>
      </c>
      <c r="E1777" t="s">
        <v>79</v>
      </c>
      <c r="F1777" t="s">
        <v>1485</v>
      </c>
      <c r="G1777" t="s">
        <v>1486</v>
      </c>
      <c r="H1777">
        <v>0</v>
      </c>
      <c r="I1777">
        <v>0</v>
      </c>
      <c r="J1777">
        <v>0</v>
      </c>
      <c r="M1777" t="s">
        <v>79</v>
      </c>
      <c r="N1777" t="s">
        <v>641</v>
      </c>
      <c r="O1777" t="s">
        <v>79</v>
      </c>
      <c r="P1777" t="s">
        <v>4258</v>
      </c>
      <c r="Q1777" t="s">
        <v>648</v>
      </c>
    </row>
    <row r="1778" spans="1:17" x14ac:dyDescent="0.25">
      <c r="A1778">
        <v>2975</v>
      </c>
      <c r="B1778" t="s">
        <v>4257</v>
      </c>
      <c r="C1778" t="s">
        <v>4255</v>
      </c>
      <c r="D1778">
        <v>2011</v>
      </c>
      <c r="E1778" t="s">
        <v>79</v>
      </c>
      <c r="F1778" t="s">
        <v>1485</v>
      </c>
      <c r="G1778" t="s">
        <v>1486</v>
      </c>
      <c r="H1778">
        <v>0</v>
      </c>
      <c r="I1778">
        <v>0</v>
      </c>
      <c r="J1778">
        <v>0</v>
      </c>
      <c r="M1778" t="s">
        <v>79</v>
      </c>
      <c r="N1778" t="s">
        <v>641</v>
      </c>
      <c r="O1778" t="s">
        <v>79</v>
      </c>
      <c r="P1778" t="s">
        <v>4258</v>
      </c>
      <c r="Q1778" t="s">
        <v>648</v>
      </c>
    </row>
    <row r="1779" spans="1:17" x14ac:dyDescent="0.25">
      <c r="A1779">
        <v>4057</v>
      </c>
      <c r="B1779" t="s">
        <v>4257</v>
      </c>
      <c r="C1779" t="s">
        <v>4255</v>
      </c>
      <c r="D1779">
        <v>2012</v>
      </c>
      <c r="E1779" t="s">
        <v>79</v>
      </c>
      <c r="F1779" t="s">
        <v>79</v>
      </c>
      <c r="G1779" t="s">
        <v>5243</v>
      </c>
      <c r="H1779">
        <v>1</v>
      </c>
      <c r="I1779">
        <v>1</v>
      </c>
      <c r="J1779">
        <v>0</v>
      </c>
      <c r="L1779" t="s">
        <v>79</v>
      </c>
      <c r="M1779" t="s">
        <v>79</v>
      </c>
      <c r="N1779" t="s">
        <v>641</v>
      </c>
      <c r="O1779" t="s">
        <v>79</v>
      </c>
      <c r="P1779" t="s">
        <v>4258</v>
      </c>
      <c r="Q1779" t="s">
        <v>648</v>
      </c>
    </row>
    <row r="1780" spans="1:17" x14ac:dyDescent="0.25">
      <c r="A1780">
        <v>2356</v>
      </c>
      <c r="B1780" t="s">
        <v>4278</v>
      </c>
      <c r="C1780" t="s">
        <v>4279</v>
      </c>
      <c r="D1780">
        <v>2009</v>
      </c>
      <c r="F1780" t="s">
        <v>8003</v>
      </c>
      <c r="G1780" t="s">
        <v>156</v>
      </c>
      <c r="H1780">
        <v>0</v>
      </c>
      <c r="I1780">
        <v>0</v>
      </c>
      <c r="J1780">
        <v>1</v>
      </c>
      <c r="M1780" t="s">
        <v>79</v>
      </c>
      <c r="N1780" t="s">
        <v>641</v>
      </c>
      <c r="O1780" t="s">
        <v>79</v>
      </c>
      <c r="Q1780" t="s">
        <v>1541</v>
      </c>
    </row>
    <row r="1781" spans="1:17" x14ac:dyDescent="0.25">
      <c r="A1781">
        <v>2357</v>
      </c>
      <c r="B1781" t="s">
        <v>4283</v>
      </c>
      <c r="C1781" t="s">
        <v>4279</v>
      </c>
      <c r="D1781">
        <v>2009</v>
      </c>
      <c r="F1781" t="s">
        <v>8003</v>
      </c>
      <c r="G1781" t="s">
        <v>104</v>
      </c>
      <c r="H1781">
        <v>1</v>
      </c>
      <c r="I1781">
        <v>0</v>
      </c>
      <c r="J1781">
        <v>0</v>
      </c>
      <c r="M1781" t="s">
        <v>79</v>
      </c>
      <c r="N1781" t="s">
        <v>641</v>
      </c>
      <c r="O1781" t="s">
        <v>79</v>
      </c>
      <c r="P1781" t="s">
        <v>4285</v>
      </c>
      <c r="Q1781" t="s">
        <v>1541</v>
      </c>
    </row>
    <row r="1782" spans="1:17" x14ac:dyDescent="0.25">
      <c r="A1782">
        <v>2362</v>
      </c>
      <c r="B1782" t="s">
        <v>4296</v>
      </c>
      <c r="C1782" t="s">
        <v>4279</v>
      </c>
      <c r="D1782">
        <v>2009</v>
      </c>
      <c r="F1782" t="s">
        <v>8003</v>
      </c>
      <c r="G1782" t="s">
        <v>156</v>
      </c>
      <c r="H1782">
        <v>0</v>
      </c>
      <c r="I1782">
        <v>0</v>
      </c>
      <c r="J1782">
        <v>1</v>
      </c>
      <c r="M1782" t="s">
        <v>79</v>
      </c>
      <c r="N1782" t="s">
        <v>641</v>
      </c>
      <c r="O1782" t="s">
        <v>79</v>
      </c>
      <c r="Q1782" t="s">
        <v>1541</v>
      </c>
    </row>
    <row r="1783" spans="1:17" x14ac:dyDescent="0.25">
      <c r="A1783">
        <v>2391</v>
      </c>
      <c r="B1783" t="s">
        <v>4296</v>
      </c>
      <c r="C1783" t="s">
        <v>4279</v>
      </c>
      <c r="D1783">
        <v>2009</v>
      </c>
      <c r="E1783" t="s">
        <v>79</v>
      </c>
      <c r="F1783" t="s">
        <v>1485</v>
      </c>
      <c r="G1783" t="s">
        <v>1486</v>
      </c>
      <c r="H1783">
        <v>0</v>
      </c>
      <c r="I1783">
        <v>0</v>
      </c>
      <c r="J1783">
        <v>0</v>
      </c>
      <c r="M1783" t="s">
        <v>79</v>
      </c>
      <c r="N1783" t="s">
        <v>641</v>
      </c>
      <c r="O1783" t="s">
        <v>79</v>
      </c>
      <c r="Q1783" t="s">
        <v>1541</v>
      </c>
    </row>
    <row r="1784" spans="1:17" x14ac:dyDescent="0.25">
      <c r="A1784">
        <v>2390</v>
      </c>
      <c r="B1784" t="s">
        <v>4282</v>
      </c>
      <c r="C1784" t="s">
        <v>4279</v>
      </c>
      <c r="D1784">
        <v>2009</v>
      </c>
      <c r="E1784" t="s">
        <v>79</v>
      </c>
      <c r="F1784" t="s">
        <v>79</v>
      </c>
      <c r="G1784" t="s">
        <v>644</v>
      </c>
      <c r="H1784">
        <v>0</v>
      </c>
      <c r="I1784">
        <v>1</v>
      </c>
      <c r="J1784">
        <v>0</v>
      </c>
      <c r="K1784" t="s">
        <v>4384</v>
      </c>
      <c r="L1784" t="s">
        <v>79</v>
      </c>
      <c r="M1784" t="s">
        <v>79</v>
      </c>
      <c r="N1784" t="s">
        <v>641</v>
      </c>
      <c r="O1784" t="s">
        <v>79</v>
      </c>
      <c r="P1784" t="s">
        <v>4285</v>
      </c>
      <c r="Q1784" t="s">
        <v>1541</v>
      </c>
    </row>
    <row r="1785" spans="1:17" x14ac:dyDescent="0.25">
      <c r="A1785">
        <v>2394</v>
      </c>
      <c r="B1785" t="s">
        <v>4282</v>
      </c>
      <c r="C1785" t="s">
        <v>4279</v>
      </c>
      <c r="D1785">
        <v>2009</v>
      </c>
      <c r="E1785" t="s">
        <v>79</v>
      </c>
      <c r="F1785" t="s">
        <v>1485</v>
      </c>
      <c r="G1785" t="s">
        <v>1486</v>
      </c>
      <c r="H1785">
        <v>0</v>
      </c>
      <c r="I1785">
        <v>0</v>
      </c>
      <c r="J1785">
        <v>0</v>
      </c>
      <c r="K1785" t="s">
        <v>4397</v>
      </c>
      <c r="M1785" t="s">
        <v>79</v>
      </c>
      <c r="N1785" t="s">
        <v>641</v>
      </c>
      <c r="O1785" t="s">
        <v>79</v>
      </c>
      <c r="P1785" t="s">
        <v>4285</v>
      </c>
      <c r="Q1785" t="s">
        <v>1541</v>
      </c>
    </row>
    <row r="1786" spans="1:17" x14ac:dyDescent="0.25">
      <c r="A1786">
        <v>2973</v>
      </c>
      <c r="B1786" t="s">
        <v>4282</v>
      </c>
      <c r="C1786" t="s">
        <v>4279</v>
      </c>
      <c r="D1786">
        <v>2011</v>
      </c>
      <c r="E1786" t="s">
        <v>79</v>
      </c>
      <c r="F1786" t="s">
        <v>79</v>
      </c>
      <c r="G1786" t="s">
        <v>237</v>
      </c>
      <c r="H1786">
        <v>1</v>
      </c>
      <c r="I1786">
        <v>1</v>
      </c>
      <c r="J1786">
        <v>0</v>
      </c>
      <c r="K1786" t="s">
        <v>1977</v>
      </c>
      <c r="L1786" t="s">
        <v>79</v>
      </c>
      <c r="M1786" t="s">
        <v>79</v>
      </c>
      <c r="N1786" t="s">
        <v>641</v>
      </c>
      <c r="O1786" t="s">
        <v>79</v>
      </c>
      <c r="P1786" t="s">
        <v>4285</v>
      </c>
      <c r="Q1786" t="s">
        <v>1541</v>
      </c>
    </row>
    <row r="1787" spans="1:17" x14ac:dyDescent="0.25">
      <c r="A1787">
        <v>4058</v>
      </c>
      <c r="B1787" t="s">
        <v>4282</v>
      </c>
      <c r="C1787" t="s">
        <v>4279</v>
      </c>
      <c r="D1787">
        <v>2012</v>
      </c>
      <c r="E1787" t="s">
        <v>79</v>
      </c>
      <c r="F1787" t="s">
        <v>1485</v>
      </c>
      <c r="G1787" t="s">
        <v>1485</v>
      </c>
      <c r="H1787">
        <v>0</v>
      </c>
      <c r="I1787">
        <v>0</v>
      </c>
      <c r="J1787">
        <v>0</v>
      </c>
      <c r="M1787" t="s">
        <v>79</v>
      </c>
      <c r="N1787" t="s">
        <v>641</v>
      </c>
      <c r="O1787" t="s">
        <v>79</v>
      </c>
      <c r="P1787" t="s">
        <v>4285</v>
      </c>
      <c r="Q1787" t="s">
        <v>1541</v>
      </c>
    </row>
    <row r="1788" spans="1:17" x14ac:dyDescent="0.25">
      <c r="A1788">
        <v>2374</v>
      </c>
      <c r="B1788" t="s">
        <v>4322</v>
      </c>
      <c r="C1788" t="s">
        <v>4323</v>
      </c>
      <c r="D1788">
        <v>2009</v>
      </c>
      <c r="F1788" t="s">
        <v>8003</v>
      </c>
      <c r="G1788" t="s">
        <v>104</v>
      </c>
      <c r="H1788">
        <v>1</v>
      </c>
      <c r="I1788">
        <v>1</v>
      </c>
      <c r="J1788">
        <v>0</v>
      </c>
      <c r="M1788" t="s">
        <v>79</v>
      </c>
      <c r="N1788" t="s">
        <v>641</v>
      </c>
      <c r="O1788" t="s">
        <v>79</v>
      </c>
      <c r="P1788" t="s">
        <v>4326</v>
      </c>
      <c r="Q1788" t="s">
        <v>648</v>
      </c>
    </row>
    <row r="1789" spans="1:17" x14ac:dyDescent="0.25">
      <c r="A1789">
        <v>2375</v>
      </c>
      <c r="B1789" t="s">
        <v>4327</v>
      </c>
      <c r="C1789" t="s">
        <v>4323</v>
      </c>
      <c r="D1789">
        <v>2009</v>
      </c>
      <c r="F1789" t="s">
        <v>8003</v>
      </c>
      <c r="G1789" t="s">
        <v>156</v>
      </c>
      <c r="H1789">
        <v>0</v>
      </c>
      <c r="I1789">
        <v>0</v>
      </c>
      <c r="J1789">
        <v>1</v>
      </c>
      <c r="M1789" t="s">
        <v>79</v>
      </c>
      <c r="N1789" t="s">
        <v>641</v>
      </c>
      <c r="O1789" t="s">
        <v>79</v>
      </c>
      <c r="Q1789" t="s">
        <v>648</v>
      </c>
    </row>
    <row r="1790" spans="1:17" x14ac:dyDescent="0.25">
      <c r="A1790">
        <v>2387</v>
      </c>
      <c r="B1790" t="s">
        <v>4325</v>
      </c>
      <c r="C1790" t="s">
        <v>4323</v>
      </c>
      <c r="D1790">
        <v>2009</v>
      </c>
      <c r="E1790" t="s">
        <v>79</v>
      </c>
      <c r="F1790" t="s">
        <v>79</v>
      </c>
      <c r="G1790" t="s">
        <v>644</v>
      </c>
      <c r="H1790">
        <v>1</v>
      </c>
      <c r="I1790">
        <v>1</v>
      </c>
      <c r="J1790">
        <v>0</v>
      </c>
      <c r="K1790" t="s">
        <v>4373</v>
      </c>
      <c r="L1790" t="s">
        <v>79</v>
      </c>
      <c r="M1790" t="s">
        <v>79</v>
      </c>
      <c r="N1790" t="s">
        <v>641</v>
      </c>
      <c r="O1790" t="s">
        <v>79</v>
      </c>
      <c r="P1790" t="s">
        <v>4326</v>
      </c>
      <c r="Q1790" t="s">
        <v>648</v>
      </c>
    </row>
    <row r="1791" spans="1:17" x14ac:dyDescent="0.25">
      <c r="A1791">
        <v>2412</v>
      </c>
      <c r="B1791" t="s">
        <v>4325</v>
      </c>
      <c r="C1791" t="s">
        <v>4323</v>
      </c>
      <c r="D1791">
        <v>2009</v>
      </c>
      <c r="E1791" t="s">
        <v>79</v>
      </c>
      <c r="F1791" t="s">
        <v>79</v>
      </c>
      <c r="G1791" t="s">
        <v>644</v>
      </c>
      <c r="H1791">
        <v>1</v>
      </c>
      <c r="I1791">
        <v>1</v>
      </c>
      <c r="J1791">
        <v>0</v>
      </c>
      <c r="K1791" t="s">
        <v>3256</v>
      </c>
      <c r="M1791" t="s">
        <v>79</v>
      </c>
      <c r="N1791" t="s">
        <v>641</v>
      </c>
      <c r="O1791" t="s">
        <v>79</v>
      </c>
      <c r="P1791" t="s">
        <v>4326</v>
      </c>
      <c r="Q1791" t="s">
        <v>648</v>
      </c>
    </row>
    <row r="1792" spans="1:17" x14ac:dyDescent="0.25">
      <c r="A1792">
        <v>2977</v>
      </c>
      <c r="B1792" t="s">
        <v>4325</v>
      </c>
      <c r="C1792" t="s">
        <v>4323</v>
      </c>
      <c r="D1792">
        <v>2011</v>
      </c>
      <c r="E1792" t="s">
        <v>79</v>
      </c>
      <c r="F1792" t="s">
        <v>1485</v>
      </c>
      <c r="G1792" t="s">
        <v>1486</v>
      </c>
      <c r="H1792">
        <v>0</v>
      </c>
      <c r="I1792">
        <v>0</v>
      </c>
      <c r="J1792">
        <v>0</v>
      </c>
      <c r="M1792" t="s">
        <v>79</v>
      </c>
      <c r="N1792" t="s">
        <v>641</v>
      </c>
      <c r="O1792" t="s">
        <v>79</v>
      </c>
      <c r="P1792" t="s">
        <v>4326</v>
      </c>
      <c r="Q1792" t="s">
        <v>648</v>
      </c>
    </row>
    <row r="1793" spans="1:17" x14ac:dyDescent="0.25">
      <c r="A1793">
        <v>4059</v>
      </c>
      <c r="B1793" t="s">
        <v>4325</v>
      </c>
      <c r="C1793" t="s">
        <v>4323</v>
      </c>
      <c r="D1793">
        <v>2012</v>
      </c>
      <c r="E1793" t="s">
        <v>79</v>
      </c>
      <c r="F1793" t="s">
        <v>1485</v>
      </c>
      <c r="G1793" t="s">
        <v>1485</v>
      </c>
      <c r="H1793">
        <v>0</v>
      </c>
      <c r="I1793">
        <v>0</v>
      </c>
      <c r="J1793">
        <v>0</v>
      </c>
      <c r="M1793" t="s">
        <v>79</v>
      </c>
      <c r="N1793" t="s">
        <v>641</v>
      </c>
      <c r="O1793" t="s">
        <v>79</v>
      </c>
      <c r="P1793" t="s">
        <v>4326</v>
      </c>
      <c r="Q1793" t="s">
        <v>648</v>
      </c>
    </row>
    <row r="1794" spans="1:17" x14ac:dyDescent="0.25">
      <c r="A1794">
        <v>2376</v>
      </c>
      <c r="B1794" t="s">
        <v>4329</v>
      </c>
      <c r="C1794" t="s">
        <v>4330</v>
      </c>
      <c r="D1794">
        <v>2009</v>
      </c>
      <c r="F1794" t="s">
        <v>8003</v>
      </c>
      <c r="G1794" t="s">
        <v>156</v>
      </c>
      <c r="H1794">
        <v>0</v>
      </c>
      <c r="I1794">
        <v>0</v>
      </c>
      <c r="J1794">
        <v>1</v>
      </c>
      <c r="M1794" t="s">
        <v>79</v>
      </c>
      <c r="N1794" t="s">
        <v>641</v>
      </c>
      <c r="O1794" t="s">
        <v>79</v>
      </c>
      <c r="P1794" t="s">
        <v>4333</v>
      </c>
      <c r="Q1794" t="s">
        <v>1607</v>
      </c>
    </row>
    <row r="1795" spans="1:17" x14ac:dyDescent="0.25">
      <c r="A1795">
        <v>2377</v>
      </c>
      <c r="B1795" t="s">
        <v>4334</v>
      </c>
      <c r="C1795" t="s">
        <v>4330</v>
      </c>
      <c r="D1795">
        <v>2009</v>
      </c>
      <c r="F1795" t="s">
        <v>8003</v>
      </c>
      <c r="G1795" t="s">
        <v>104</v>
      </c>
      <c r="H1795">
        <v>1</v>
      </c>
      <c r="I1795">
        <v>0</v>
      </c>
      <c r="J1795">
        <v>0</v>
      </c>
      <c r="M1795" t="s">
        <v>79</v>
      </c>
      <c r="N1795" t="s">
        <v>641</v>
      </c>
      <c r="O1795" t="s">
        <v>79</v>
      </c>
      <c r="P1795" t="s">
        <v>4333</v>
      </c>
      <c r="Q1795" t="s">
        <v>1607</v>
      </c>
    </row>
    <row r="1796" spans="1:17" x14ac:dyDescent="0.25">
      <c r="A1796">
        <v>2385</v>
      </c>
      <c r="B1796" t="s">
        <v>4332</v>
      </c>
      <c r="C1796" t="s">
        <v>4330</v>
      </c>
      <c r="D1796">
        <v>2009</v>
      </c>
      <c r="E1796" t="s">
        <v>79</v>
      </c>
      <c r="F1796" t="s">
        <v>79</v>
      </c>
      <c r="G1796" t="s">
        <v>644</v>
      </c>
      <c r="H1796">
        <v>1</v>
      </c>
      <c r="I1796">
        <v>1</v>
      </c>
      <c r="J1796">
        <v>0</v>
      </c>
      <c r="K1796" t="s">
        <v>4358</v>
      </c>
      <c r="L1796" t="s">
        <v>79</v>
      </c>
      <c r="M1796" t="s">
        <v>79</v>
      </c>
      <c r="N1796" t="s">
        <v>641</v>
      </c>
      <c r="O1796" t="s">
        <v>79</v>
      </c>
      <c r="P1796" t="s">
        <v>4333</v>
      </c>
      <c r="Q1796" t="s">
        <v>1607</v>
      </c>
    </row>
    <row r="1797" spans="1:17" x14ac:dyDescent="0.25">
      <c r="A1797">
        <v>2410</v>
      </c>
      <c r="B1797" t="s">
        <v>4332</v>
      </c>
      <c r="C1797" t="s">
        <v>4330</v>
      </c>
      <c r="D1797">
        <v>2009</v>
      </c>
      <c r="E1797" t="s">
        <v>79</v>
      </c>
      <c r="F1797" t="s">
        <v>79</v>
      </c>
      <c r="G1797" t="s">
        <v>644</v>
      </c>
      <c r="H1797">
        <v>1</v>
      </c>
      <c r="I1797">
        <v>1</v>
      </c>
      <c r="J1797">
        <v>0</v>
      </c>
      <c r="K1797" t="s">
        <v>3946</v>
      </c>
      <c r="M1797" t="s">
        <v>79</v>
      </c>
      <c r="N1797" t="s">
        <v>641</v>
      </c>
      <c r="O1797" t="s">
        <v>79</v>
      </c>
      <c r="P1797" t="s">
        <v>4333</v>
      </c>
      <c r="Q1797" t="s">
        <v>1607</v>
      </c>
    </row>
    <row r="1798" spans="1:17" x14ac:dyDescent="0.25">
      <c r="A1798">
        <v>2978</v>
      </c>
      <c r="B1798" t="s">
        <v>4332</v>
      </c>
      <c r="C1798" t="s">
        <v>4330</v>
      </c>
      <c r="D1798">
        <v>2011</v>
      </c>
      <c r="E1798" t="s">
        <v>79</v>
      </c>
      <c r="F1798" t="s">
        <v>1485</v>
      </c>
      <c r="G1798" t="s">
        <v>1486</v>
      </c>
      <c r="H1798">
        <v>0</v>
      </c>
      <c r="I1798">
        <v>0</v>
      </c>
      <c r="J1798">
        <v>0</v>
      </c>
      <c r="M1798" t="s">
        <v>79</v>
      </c>
      <c r="N1798" t="s">
        <v>641</v>
      </c>
      <c r="O1798" t="s">
        <v>79</v>
      </c>
      <c r="P1798" t="s">
        <v>4333</v>
      </c>
      <c r="Q1798" t="s">
        <v>1607</v>
      </c>
    </row>
    <row r="1799" spans="1:17" x14ac:dyDescent="0.25">
      <c r="A1799">
        <v>4060</v>
      </c>
      <c r="B1799" t="s">
        <v>4332</v>
      </c>
      <c r="C1799" t="s">
        <v>4330</v>
      </c>
      <c r="D1799">
        <v>2012</v>
      </c>
      <c r="E1799" t="s">
        <v>79</v>
      </c>
      <c r="F1799" t="s">
        <v>1485</v>
      </c>
      <c r="G1799" t="s">
        <v>1485</v>
      </c>
      <c r="H1799">
        <v>0</v>
      </c>
      <c r="I1799">
        <v>0</v>
      </c>
      <c r="J1799">
        <v>0</v>
      </c>
      <c r="M1799" t="s">
        <v>79</v>
      </c>
      <c r="N1799" t="s">
        <v>641</v>
      </c>
      <c r="O1799" t="s">
        <v>79</v>
      </c>
      <c r="P1799" t="s">
        <v>4333</v>
      </c>
      <c r="Q1799" t="s">
        <v>1607</v>
      </c>
    </row>
    <row r="1800" spans="1:17" x14ac:dyDescent="0.25">
      <c r="A1800">
        <v>2378</v>
      </c>
      <c r="B1800" t="s">
        <v>4336</v>
      </c>
      <c r="C1800" t="s">
        <v>4337</v>
      </c>
      <c r="D1800">
        <v>2009</v>
      </c>
      <c r="F1800" t="s">
        <v>8003</v>
      </c>
      <c r="G1800" t="s">
        <v>104</v>
      </c>
      <c r="H1800">
        <v>1</v>
      </c>
      <c r="I1800">
        <v>1</v>
      </c>
      <c r="J1800">
        <v>0</v>
      </c>
      <c r="M1800" t="s">
        <v>791</v>
      </c>
      <c r="N1800" t="s">
        <v>641</v>
      </c>
      <c r="O1800" t="s">
        <v>792</v>
      </c>
      <c r="Q1800" t="s">
        <v>1541</v>
      </c>
    </row>
    <row r="1801" spans="1:17" x14ac:dyDescent="0.25">
      <c r="A1801">
        <v>2379</v>
      </c>
      <c r="B1801" t="s">
        <v>4339</v>
      </c>
      <c r="C1801" t="s">
        <v>4337</v>
      </c>
      <c r="D1801">
        <v>2009</v>
      </c>
      <c r="F1801" t="s">
        <v>8003</v>
      </c>
      <c r="G1801" t="s">
        <v>104</v>
      </c>
      <c r="H1801">
        <v>1</v>
      </c>
      <c r="I1801">
        <v>0</v>
      </c>
      <c r="J1801">
        <v>0</v>
      </c>
      <c r="M1801" t="s">
        <v>791</v>
      </c>
      <c r="N1801" t="s">
        <v>641</v>
      </c>
      <c r="O1801" t="s">
        <v>792</v>
      </c>
      <c r="Q1801" t="s">
        <v>1541</v>
      </c>
    </row>
    <row r="1802" spans="1:17" x14ac:dyDescent="0.25">
      <c r="A1802">
        <v>2380</v>
      </c>
      <c r="B1802" t="s">
        <v>4340</v>
      </c>
      <c r="C1802" t="s">
        <v>4337</v>
      </c>
      <c r="D1802">
        <v>2009</v>
      </c>
      <c r="F1802" t="s">
        <v>8003</v>
      </c>
      <c r="G1802" t="s">
        <v>104</v>
      </c>
      <c r="H1802">
        <v>0</v>
      </c>
      <c r="I1802">
        <v>1</v>
      </c>
      <c r="J1802">
        <v>0</v>
      </c>
      <c r="M1802" t="s">
        <v>791</v>
      </c>
      <c r="N1802" t="s">
        <v>641</v>
      </c>
      <c r="O1802" t="s">
        <v>792</v>
      </c>
      <c r="Q1802" t="s">
        <v>1541</v>
      </c>
    </row>
    <row r="1803" spans="1:17" x14ac:dyDescent="0.25">
      <c r="A1803">
        <v>2419</v>
      </c>
      <c r="B1803" t="s">
        <v>4446</v>
      </c>
      <c r="C1803" t="s">
        <v>4337</v>
      </c>
      <c r="D1803">
        <v>2009</v>
      </c>
      <c r="F1803" t="s">
        <v>8003</v>
      </c>
      <c r="G1803" t="s">
        <v>104</v>
      </c>
      <c r="H1803">
        <v>1</v>
      </c>
      <c r="I1803">
        <v>1</v>
      </c>
      <c r="J1803">
        <v>0</v>
      </c>
      <c r="K1803" t="s">
        <v>4448</v>
      </c>
      <c r="M1803" t="s">
        <v>791</v>
      </c>
      <c r="N1803" t="s">
        <v>641</v>
      </c>
      <c r="O1803" t="s">
        <v>792</v>
      </c>
      <c r="Q1803" t="s">
        <v>1541</v>
      </c>
    </row>
    <row r="1804" spans="1:17" x14ac:dyDescent="0.25">
      <c r="A1804">
        <v>2381</v>
      </c>
      <c r="B1804" t="s">
        <v>4341</v>
      </c>
      <c r="C1804" t="s">
        <v>4342</v>
      </c>
      <c r="D1804">
        <v>2009</v>
      </c>
      <c r="F1804" t="s">
        <v>8003</v>
      </c>
      <c r="G1804" t="s">
        <v>156</v>
      </c>
      <c r="H1804">
        <v>0</v>
      </c>
      <c r="I1804">
        <v>0</v>
      </c>
      <c r="J1804">
        <v>1</v>
      </c>
      <c r="M1804" t="s">
        <v>79</v>
      </c>
      <c r="N1804" t="s">
        <v>641</v>
      </c>
      <c r="O1804" t="s">
        <v>79</v>
      </c>
      <c r="P1804" t="s">
        <v>4346</v>
      </c>
      <c r="Q1804" t="s">
        <v>648</v>
      </c>
    </row>
    <row r="1805" spans="1:17" x14ac:dyDescent="0.25">
      <c r="A1805">
        <v>2382</v>
      </c>
      <c r="B1805" t="s">
        <v>4347</v>
      </c>
      <c r="C1805" t="s">
        <v>4342</v>
      </c>
      <c r="D1805">
        <v>2009</v>
      </c>
      <c r="F1805" t="s">
        <v>8003</v>
      </c>
      <c r="G1805" t="s">
        <v>104</v>
      </c>
      <c r="H1805">
        <v>1</v>
      </c>
      <c r="I1805">
        <v>0</v>
      </c>
      <c r="J1805">
        <v>0</v>
      </c>
      <c r="M1805" t="s">
        <v>79</v>
      </c>
      <c r="N1805" t="s">
        <v>641</v>
      </c>
      <c r="O1805" t="s">
        <v>79</v>
      </c>
      <c r="Q1805" t="s">
        <v>648</v>
      </c>
    </row>
    <row r="1806" spans="1:17" x14ac:dyDescent="0.25">
      <c r="A1806">
        <v>2414</v>
      </c>
      <c r="B1806" t="s">
        <v>4345</v>
      </c>
      <c r="C1806" t="s">
        <v>4342</v>
      </c>
      <c r="D1806">
        <v>2009</v>
      </c>
      <c r="E1806" t="s">
        <v>79</v>
      </c>
      <c r="F1806" t="s">
        <v>79</v>
      </c>
      <c r="G1806" t="s">
        <v>644</v>
      </c>
      <c r="H1806">
        <v>1</v>
      </c>
      <c r="I1806">
        <v>1</v>
      </c>
      <c r="J1806">
        <v>0</v>
      </c>
      <c r="K1806" t="s">
        <v>4428</v>
      </c>
      <c r="L1806" t="s">
        <v>79</v>
      </c>
      <c r="M1806" t="s">
        <v>79</v>
      </c>
      <c r="N1806" t="s">
        <v>641</v>
      </c>
      <c r="O1806" t="s">
        <v>79</v>
      </c>
      <c r="P1806" t="s">
        <v>4346</v>
      </c>
      <c r="Q1806" t="s">
        <v>648</v>
      </c>
    </row>
    <row r="1807" spans="1:17" x14ac:dyDescent="0.25">
      <c r="A1807">
        <v>2980</v>
      </c>
      <c r="B1807" t="s">
        <v>4345</v>
      </c>
      <c r="C1807" t="s">
        <v>4342</v>
      </c>
      <c r="D1807">
        <v>2011</v>
      </c>
      <c r="E1807" t="s">
        <v>79</v>
      </c>
      <c r="F1807" t="s">
        <v>1485</v>
      </c>
      <c r="G1807" t="s">
        <v>1486</v>
      </c>
      <c r="H1807">
        <v>0</v>
      </c>
      <c r="I1807">
        <v>0</v>
      </c>
      <c r="J1807">
        <v>0</v>
      </c>
      <c r="M1807" t="s">
        <v>79</v>
      </c>
      <c r="N1807" t="s">
        <v>641</v>
      </c>
      <c r="O1807" t="s">
        <v>79</v>
      </c>
      <c r="P1807" t="s">
        <v>4346</v>
      </c>
      <c r="Q1807" t="s">
        <v>648</v>
      </c>
    </row>
    <row r="1808" spans="1:17" x14ac:dyDescent="0.25">
      <c r="A1808">
        <v>4061</v>
      </c>
      <c r="B1808" t="s">
        <v>4345</v>
      </c>
      <c r="C1808" t="s">
        <v>4342</v>
      </c>
      <c r="D1808">
        <v>2012</v>
      </c>
      <c r="E1808" t="s">
        <v>79</v>
      </c>
      <c r="F1808" t="s">
        <v>1485</v>
      </c>
      <c r="G1808" t="s">
        <v>1485</v>
      </c>
      <c r="H1808">
        <v>0</v>
      </c>
      <c r="I1808">
        <v>0</v>
      </c>
      <c r="J1808">
        <v>0</v>
      </c>
      <c r="M1808" t="s">
        <v>79</v>
      </c>
      <c r="N1808" t="s">
        <v>641</v>
      </c>
      <c r="O1808" t="s">
        <v>79</v>
      </c>
      <c r="P1808" t="s">
        <v>4346</v>
      </c>
      <c r="Q1808" t="s">
        <v>648</v>
      </c>
    </row>
    <row r="1809" spans="1:17" x14ac:dyDescent="0.25">
      <c r="A1809">
        <v>2365</v>
      </c>
      <c r="B1809" t="s">
        <v>4303</v>
      </c>
      <c r="C1809" t="s">
        <v>4304</v>
      </c>
      <c r="D1809">
        <v>2009</v>
      </c>
      <c r="F1809" t="s">
        <v>8003</v>
      </c>
      <c r="G1809" t="s">
        <v>156</v>
      </c>
      <c r="H1809">
        <v>0</v>
      </c>
      <c r="I1809">
        <v>0</v>
      </c>
      <c r="J1809">
        <v>1</v>
      </c>
      <c r="M1809" t="s">
        <v>79</v>
      </c>
      <c r="N1809" t="s">
        <v>641</v>
      </c>
      <c r="O1809" t="s">
        <v>79</v>
      </c>
      <c r="P1809" t="s">
        <v>4306</v>
      </c>
      <c r="Q1809" t="s">
        <v>1541</v>
      </c>
    </row>
    <row r="1810" spans="1:17" x14ac:dyDescent="0.25">
      <c r="A1810">
        <v>2404</v>
      </c>
      <c r="B1810" t="s">
        <v>4414</v>
      </c>
      <c r="C1810" t="s">
        <v>4304</v>
      </c>
      <c r="D1810">
        <v>2009</v>
      </c>
      <c r="E1810" t="s">
        <v>79</v>
      </c>
      <c r="F1810" t="s">
        <v>79</v>
      </c>
      <c r="G1810" t="s">
        <v>644</v>
      </c>
      <c r="H1810">
        <v>1</v>
      </c>
      <c r="I1810">
        <v>1</v>
      </c>
      <c r="J1810">
        <v>0</v>
      </c>
      <c r="K1810" t="s">
        <v>3918</v>
      </c>
      <c r="L1810" t="s">
        <v>79</v>
      </c>
      <c r="M1810" t="s">
        <v>79</v>
      </c>
      <c r="N1810" t="s">
        <v>641</v>
      </c>
      <c r="O1810" t="s">
        <v>79</v>
      </c>
      <c r="P1810" t="s">
        <v>4306</v>
      </c>
      <c r="Q1810" t="s">
        <v>1541</v>
      </c>
    </row>
    <row r="1811" spans="1:17" x14ac:dyDescent="0.25">
      <c r="A1811">
        <v>2981</v>
      </c>
      <c r="B1811" t="s">
        <v>4414</v>
      </c>
      <c r="C1811" t="s">
        <v>4304</v>
      </c>
      <c r="D1811">
        <v>2011</v>
      </c>
      <c r="E1811" t="s">
        <v>79</v>
      </c>
      <c r="F1811" t="s">
        <v>1485</v>
      </c>
      <c r="G1811" t="s">
        <v>1486</v>
      </c>
      <c r="H1811">
        <v>0</v>
      </c>
      <c r="I1811">
        <v>0</v>
      </c>
      <c r="J1811">
        <v>0</v>
      </c>
      <c r="M1811" t="s">
        <v>79</v>
      </c>
      <c r="N1811" t="s">
        <v>641</v>
      </c>
      <c r="O1811" t="s">
        <v>79</v>
      </c>
      <c r="P1811" t="s">
        <v>4306</v>
      </c>
      <c r="Q1811" t="s">
        <v>1541</v>
      </c>
    </row>
    <row r="1812" spans="1:17" x14ac:dyDescent="0.25">
      <c r="A1812">
        <v>4062</v>
      </c>
      <c r="B1812" t="s">
        <v>4414</v>
      </c>
      <c r="C1812" t="s">
        <v>4304</v>
      </c>
      <c r="D1812">
        <v>2012</v>
      </c>
      <c r="E1812" t="s">
        <v>79</v>
      </c>
      <c r="F1812" t="s">
        <v>1485</v>
      </c>
      <c r="G1812" t="s">
        <v>1485</v>
      </c>
      <c r="H1812">
        <v>0</v>
      </c>
      <c r="I1812">
        <v>0</v>
      </c>
      <c r="J1812">
        <v>0</v>
      </c>
      <c r="M1812" t="s">
        <v>79</v>
      </c>
      <c r="N1812" t="s">
        <v>641</v>
      </c>
      <c r="O1812" t="s">
        <v>79</v>
      </c>
      <c r="P1812" t="s">
        <v>4306</v>
      </c>
      <c r="Q1812" t="s">
        <v>1541</v>
      </c>
    </row>
    <row r="1813" spans="1:17" x14ac:dyDescent="0.25">
      <c r="A1813">
        <v>2361</v>
      </c>
      <c r="B1813" t="s">
        <v>4293</v>
      </c>
      <c r="C1813" t="s">
        <v>4294</v>
      </c>
      <c r="D1813">
        <v>2009</v>
      </c>
      <c r="F1813" t="s">
        <v>8003</v>
      </c>
      <c r="G1813" t="s">
        <v>156</v>
      </c>
      <c r="H1813">
        <v>0</v>
      </c>
      <c r="I1813">
        <v>0</v>
      </c>
      <c r="J1813">
        <v>1</v>
      </c>
      <c r="M1813" t="s">
        <v>79</v>
      </c>
      <c r="N1813" t="s">
        <v>641</v>
      </c>
      <c r="O1813" t="s">
        <v>79</v>
      </c>
      <c r="P1813" t="s">
        <v>3418</v>
      </c>
      <c r="Q1813" t="s">
        <v>1541</v>
      </c>
    </row>
    <row r="1814" spans="1:17" x14ac:dyDescent="0.25">
      <c r="A1814">
        <v>2400</v>
      </c>
      <c r="B1814" t="s">
        <v>4403</v>
      </c>
      <c r="C1814" t="s">
        <v>4294</v>
      </c>
      <c r="D1814">
        <v>2009</v>
      </c>
      <c r="E1814" t="s">
        <v>79</v>
      </c>
      <c r="F1814" t="s">
        <v>79</v>
      </c>
      <c r="G1814" t="s">
        <v>644</v>
      </c>
      <c r="H1814">
        <v>1</v>
      </c>
      <c r="I1814">
        <v>1</v>
      </c>
      <c r="J1814">
        <v>0</v>
      </c>
      <c r="K1814" t="s">
        <v>4405</v>
      </c>
      <c r="L1814" t="s">
        <v>79</v>
      </c>
      <c r="M1814" t="s">
        <v>79</v>
      </c>
      <c r="N1814" t="s">
        <v>641</v>
      </c>
      <c r="O1814" t="s">
        <v>79</v>
      </c>
      <c r="P1814" t="s">
        <v>3418</v>
      </c>
      <c r="Q1814" t="s">
        <v>1541</v>
      </c>
    </row>
    <row r="1815" spans="1:17" x14ac:dyDescent="0.25">
      <c r="A1815">
        <v>2421</v>
      </c>
      <c r="B1815" t="s">
        <v>4403</v>
      </c>
      <c r="C1815" t="s">
        <v>4294</v>
      </c>
      <c r="D1815">
        <v>2009</v>
      </c>
      <c r="E1815" t="s">
        <v>79</v>
      </c>
      <c r="F1815" t="s">
        <v>1485</v>
      </c>
      <c r="G1815" t="s">
        <v>1486</v>
      </c>
      <c r="H1815">
        <v>0</v>
      </c>
      <c r="I1815">
        <v>0</v>
      </c>
      <c r="J1815">
        <v>0</v>
      </c>
      <c r="K1815" t="s">
        <v>4453</v>
      </c>
      <c r="M1815" t="s">
        <v>79</v>
      </c>
      <c r="N1815" t="s">
        <v>641</v>
      </c>
      <c r="O1815" t="s">
        <v>79</v>
      </c>
      <c r="P1815" t="s">
        <v>3418</v>
      </c>
      <c r="Q1815" t="s">
        <v>1541</v>
      </c>
    </row>
    <row r="1816" spans="1:17" x14ac:dyDescent="0.25">
      <c r="A1816">
        <v>2982</v>
      </c>
      <c r="B1816" t="s">
        <v>4403</v>
      </c>
      <c r="C1816" t="s">
        <v>4294</v>
      </c>
      <c r="D1816">
        <v>2011</v>
      </c>
      <c r="E1816" t="s">
        <v>79</v>
      </c>
      <c r="F1816" t="s">
        <v>1485</v>
      </c>
      <c r="G1816" t="s">
        <v>1486</v>
      </c>
      <c r="H1816">
        <v>0</v>
      </c>
      <c r="I1816">
        <v>0</v>
      </c>
      <c r="J1816">
        <v>0</v>
      </c>
      <c r="M1816" t="s">
        <v>79</v>
      </c>
      <c r="N1816" t="s">
        <v>641</v>
      </c>
      <c r="O1816" t="s">
        <v>79</v>
      </c>
      <c r="P1816" t="s">
        <v>3418</v>
      </c>
      <c r="Q1816" t="s">
        <v>1541</v>
      </c>
    </row>
    <row r="1817" spans="1:17" x14ac:dyDescent="0.25">
      <c r="A1817">
        <v>4063</v>
      </c>
      <c r="B1817" t="s">
        <v>4403</v>
      </c>
      <c r="C1817" t="s">
        <v>4294</v>
      </c>
      <c r="D1817">
        <v>2012</v>
      </c>
      <c r="E1817" t="s">
        <v>79</v>
      </c>
      <c r="F1817" t="s">
        <v>1485</v>
      </c>
      <c r="G1817" t="s">
        <v>1485</v>
      </c>
      <c r="H1817">
        <v>0</v>
      </c>
      <c r="I1817">
        <v>0</v>
      </c>
      <c r="J1817">
        <v>0</v>
      </c>
      <c r="M1817" t="s">
        <v>79</v>
      </c>
      <c r="N1817" t="s">
        <v>641</v>
      </c>
      <c r="O1817" t="s">
        <v>79</v>
      </c>
      <c r="P1817" t="s">
        <v>3418</v>
      </c>
      <c r="Q1817" t="s">
        <v>1541</v>
      </c>
    </row>
    <row r="1818" spans="1:17" x14ac:dyDescent="0.25">
      <c r="A1818">
        <v>1766</v>
      </c>
      <c r="B1818" t="s">
        <v>3580</v>
      </c>
      <c r="C1818" t="s">
        <v>3581</v>
      </c>
      <c r="D1818">
        <v>2008</v>
      </c>
      <c r="F1818" t="s">
        <v>8003</v>
      </c>
      <c r="G1818" t="s">
        <v>104</v>
      </c>
      <c r="H1818">
        <v>0</v>
      </c>
      <c r="I1818">
        <v>1</v>
      </c>
      <c r="J1818">
        <v>0</v>
      </c>
      <c r="M1818" t="s">
        <v>79</v>
      </c>
      <c r="N1818" t="s">
        <v>641</v>
      </c>
      <c r="O1818" t="s">
        <v>79</v>
      </c>
      <c r="P1818" t="s">
        <v>3583</v>
      </c>
      <c r="Q1818" t="s">
        <v>1541</v>
      </c>
    </row>
    <row r="1819" spans="1:17" x14ac:dyDescent="0.25">
      <c r="A1819">
        <v>2360</v>
      </c>
      <c r="B1819" t="s">
        <v>4291</v>
      </c>
      <c r="C1819" t="s">
        <v>3581</v>
      </c>
      <c r="D1819">
        <v>2009</v>
      </c>
      <c r="F1819" t="s">
        <v>8003</v>
      </c>
      <c r="G1819" t="s">
        <v>156</v>
      </c>
      <c r="H1819">
        <v>0</v>
      </c>
      <c r="I1819">
        <v>0</v>
      </c>
      <c r="J1819">
        <v>1</v>
      </c>
      <c r="M1819" t="s">
        <v>79</v>
      </c>
      <c r="N1819" t="s">
        <v>641</v>
      </c>
      <c r="O1819" t="s">
        <v>79</v>
      </c>
      <c r="Q1819" t="s">
        <v>1541</v>
      </c>
    </row>
    <row r="1820" spans="1:17" x14ac:dyDescent="0.25">
      <c r="A1820">
        <v>2403</v>
      </c>
      <c r="B1820" t="s">
        <v>4291</v>
      </c>
      <c r="C1820" t="s">
        <v>3581</v>
      </c>
      <c r="D1820">
        <v>2009</v>
      </c>
      <c r="F1820" t="s">
        <v>8003</v>
      </c>
      <c r="G1820" t="s">
        <v>164</v>
      </c>
      <c r="H1820">
        <v>0</v>
      </c>
      <c r="I1820">
        <v>0</v>
      </c>
      <c r="J1820">
        <v>1</v>
      </c>
      <c r="M1820" t="s">
        <v>79</v>
      </c>
      <c r="N1820" t="s">
        <v>641</v>
      </c>
      <c r="O1820" t="s">
        <v>79</v>
      </c>
      <c r="Q1820" t="s">
        <v>1541</v>
      </c>
    </row>
    <row r="1821" spans="1:17" x14ac:dyDescent="0.25">
      <c r="A1821">
        <v>2418</v>
      </c>
      <c r="B1821" t="s">
        <v>4440</v>
      </c>
      <c r="C1821" t="s">
        <v>3581</v>
      </c>
      <c r="D1821">
        <v>2009</v>
      </c>
      <c r="E1821" t="s">
        <v>79</v>
      </c>
      <c r="F1821" t="s">
        <v>79</v>
      </c>
      <c r="G1821" t="s">
        <v>644</v>
      </c>
      <c r="H1821">
        <v>1</v>
      </c>
      <c r="I1821">
        <v>1</v>
      </c>
      <c r="J1821">
        <v>0</v>
      </c>
      <c r="K1821" t="s">
        <v>4405</v>
      </c>
      <c r="L1821" t="s">
        <v>79</v>
      </c>
      <c r="M1821" t="s">
        <v>79</v>
      </c>
      <c r="N1821" t="s">
        <v>641</v>
      </c>
      <c r="O1821" t="s">
        <v>79</v>
      </c>
      <c r="P1821" t="s">
        <v>3583</v>
      </c>
      <c r="Q1821" t="s">
        <v>1541</v>
      </c>
    </row>
    <row r="1822" spans="1:17" x14ac:dyDescent="0.25">
      <c r="A1822">
        <v>2983</v>
      </c>
      <c r="B1822" t="s">
        <v>4440</v>
      </c>
      <c r="C1822" t="s">
        <v>3581</v>
      </c>
      <c r="D1822">
        <v>2011</v>
      </c>
      <c r="E1822" t="s">
        <v>79</v>
      </c>
      <c r="F1822" t="s">
        <v>1485</v>
      </c>
      <c r="G1822" t="s">
        <v>1486</v>
      </c>
      <c r="H1822">
        <v>0</v>
      </c>
      <c r="I1822">
        <v>0</v>
      </c>
      <c r="J1822">
        <v>0</v>
      </c>
      <c r="M1822" t="s">
        <v>79</v>
      </c>
      <c r="N1822" t="s">
        <v>641</v>
      </c>
      <c r="O1822" t="s">
        <v>79</v>
      </c>
      <c r="P1822" t="s">
        <v>3583</v>
      </c>
      <c r="Q1822" t="s">
        <v>1541</v>
      </c>
    </row>
    <row r="1823" spans="1:17" x14ac:dyDescent="0.25">
      <c r="A1823">
        <v>2984</v>
      </c>
      <c r="B1823" t="s">
        <v>4440</v>
      </c>
      <c r="C1823" t="s">
        <v>3581</v>
      </c>
      <c r="D1823">
        <v>2011</v>
      </c>
      <c r="E1823" t="s">
        <v>79</v>
      </c>
      <c r="F1823" t="s">
        <v>1485</v>
      </c>
      <c r="G1823" t="s">
        <v>1486</v>
      </c>
      <c r="H1823">
        <v>0</v>
      </c>
      <c r="I1823">
        <v>0</v>
      </c>
      <c r="J1823">
        <v>0</v>
      </c>
      <c r="M1823" t="s">
        <v>79</v>
      </c>
      <c r="N1823" t="s">
        <v>641</v>
      </c>
      <c r="O1823" t="s">
        <v>79</v>
      </c>
      <c r="P1823" t="s">
        <v>3583</v>
      </c>
      <c r="Q1823" t="s">
        <v>1541</v>
      </c>
    </row>
    <row r="1824" spans="1:17" x14ac:dyDescent="0.25">
      <c r="A1824">
        <v>4064</v>
      </c>
      <c r="B1824" t="s">
        <v>4440</v>
      </c>
      <c r="C1824" t="s">
        <v>3581</v>
      </c>
      <c r="D1824">
        <v>2012</v>
      </c>
      <c r="E1824" t="s">
        <v>79</v>
      </c>
      <c r="F1824" t="s">
        <v>1485</v>
      </c>
      <c r="G1824" t="s">
        <v>1485</v>
      </c>
      <c r="H1824">
        <v>0</v>
      </c>
      <c r="I1824">
        <v>0</v>
      </c>
      <c r="J1824">
        <v>0</v>
      </c>
      <c r="M1824" t="s">
        <v>79</v>
      </c>
      <c r="N1824" t="s">
        <v>641</v>
      </c>
      <c r="O1824" t="s">
        <v>79</v>
      </c>
      <c r="P1824" t="s">
        <v>3583</v>
      </c>
      <c r="Q1824" t="s">
        <v>1541</v>
      </c>
    </row>
    <row r="1825" spans="1:17" x14ac:dyDescent="0.25">
      <c r="A1825">
        <v>2355</v>
      </c>
      <c r="B1825" t="s">
        <v>4276</v>
      </c>
      <c r="C1825" t="s">
        <v>4273</v>
      </c>
      <c r="D1825">
        <v>2009</v>
      </c>
      <c r="F1825" t="s">
        <v>8003</v>
      </c>
      <c r="G1825" t="s">
        <v>104</v>
      </c>
      <c r="H1825">
        <v>1</v>
      </c>
      <c r="I1825">
        <v>1</v>
      </c>
      <c r="J1825">
        <v>0</v>
      </c>
      <c r="M1825" t="s">
        <v>791</v>
      </c>
      <c r="N1825" t="s">
        <v>641</v>
      </c>
      <c r="O1825" t="s">
        <v>792</v>
      </c>
      <c r="Q1825" t="s">
        <v>1541</v>
      </c>
    </row>
    <row r="1826" spans="1:17" x14ac:dyDescent="0.25">
      <c r="A1826">
        <v>2402</v>
      </c>
      <c r="B1826" t="s">
        <v>4276</v>
      </c>
      <c r="C1826" t="s">
        <v>4273</v>
      </c>
      <c r="D1826">
        <v>2009</v>
      </c>
      <c r="F1826" t="s">
        <v>1485</v>
      </c>
      <c r="G1826" t="s">
        <v>1486</v>
      </c>
      <c r="H1826">
        <v>0</v>
      </c>
      <c r="I1826">
        <v>0</v>
      </c>
      <c r="J1826">
        <v>0</v>
      </c>
      <c r="M1826" t="s">
        <v>791</v>
      </c>
      <c r="N1826" t="s">
        <v>641</v>
      </c>
      <c r="O1826" t="s">
        <v>792</v>
      </c>
      <c r="Q1826" t="s">
        <v>1541</v>
      </c>
    </row>
    <row r="1827" spans="1:17" x14ac:dyDescent="0.25">
      <c r="A1827">
        <v>2354</v>
      </c>
      <c r="B1827" t="s">
        <v>4272</v>
      </c>
      <c r="C1827" t="s">
        <v>4273</v>
      </c>
      <c r="D1827">
        <v>2009</v>
      </c>
      <c r="F1827" t="s">
        <v>8003</v>
      </c>
      <c r="G1827" t="s">
        <v>104</v>
      </c>
      <c r="H1827">
        <v>1</v>
      </c>
      <c r="I1827">
        <v>1</v>
      </c>
      <c r="J1827">
        <v>0</v>
      </c>
      <c r="M1827" t="s">
        <v>791</v>
      </c>
      <c r="N1827" t="s">
        <v>641</v>
      </c>
      <c r="O1827" t="s">
        <v>792</v>
      </c>
      <c r="Q1827" t="s">
        <v>1541</v>
      </c>
    </row>
    <row r="1828" spans="1:17" x14ac:dyDescent="0.25">
      <c r="A1828">
        <v>2417</v>
      </c>
      <c r="B1828" t="s">
        <v>4438</v>
      </c>
      <c r="C1828" t="s">
        <v>4273</v>
      </c>
      <c r="D1828">
        <v>2009</v>
      </c>
      <c r="F1828" t="s">
        <v>8003</v>
      </c>
      <c r="G1828" t="s">
        <v>104</v>
      </c>
      <c r="H1828">
        <v>1</v>
      </c>
      <c r="I1828">
        <v>1</v>
      </c>
      <c r="J1828">
        <v>0</v>
      </c>
      <c r="K1828" t="s">
        <v>4439</v>
      </c>
      <c r="M1828" t="s">
        <v>791</v>
      </c>
      <c r="N1828" t="s">
        <v>641</v>
      </c>
      <c r="O1828" t="s">
        <v>792</v>
      </c>
      <c r="Q1828" t="s">
        <v>1541</v>
      </c>
    </row>
    <row r="1829" spans="1:17" x14ac:dyDescent="0.25">
      <c r="A1829">
        <v>2363</v>
      </c>
      <c r="B1829" t="s">
        <v>4298</v>
      </c>
      <c r="C1829" t="s">
        <v>4299</v>
      </c>
      <c r="D1829">
        <v>2009</v>
      </c>
      <c r="F1829" t="s">
        <v>8003</v>
      </c>
      <c r="G1829" t="s">
        <v>104</v>
      </c>
      <c r="H1829">
        <v>1</v>
      </c>
      <c r="I1829">
        <v>1</v>
      </c>
      <c r="J1829">
        <v>0</v>
      </c>
      <c r="M1829" t="s">
        <v>578</v>
      </c>
      <c r="N1829" t="s">
        <v>641</v>
      </c>
      <c r="O1829" t="s">
        <v>578</v>
      </c>
      <c r="Q1829" t="s">
        <v>1541</v>
      </c>
    </row>
    <row r="1830" spans="1:17" x14ac:dyDescent="0.25">
      <c r="A1830">
        <v>2401</v>
      </c>
      <c r="B1830" t="s">
        <v>4298</v>
      </c>
      <c r="C1830" t="s">
        <v>4299</v>
      </c>
      <c r="D1830">
        <v>2009</v>
      </c>
      <c r="F1830" t="s">
        <v>1485</v>
      </c>
      <c r="G1830" t="s">
        <v>1486</v>
      </c>
      <c r="H1830">
        <v>0</v>
      </c>
      <c r="I1830">
        <v>0</v>
      </c>
      <c r="J1830">
        <v>0</v>
      </c>
      <c r="M1830" t="s">
        <v>578</v>
      </c>
      <c r="N1830" t="s">
        <v>641</v>
      </c>
      <c r="O1830" t="s">
        <v>578</v>
      </c>
      <c r="Q1830" t="s">
        <v>1541</v>
      </c>
    </row>
    <row r="1831" spans="1:17" x14ac:dyDescent="0.25">
      <c r="A1831">
        <v>454</v>
      </c>
      <c r="B1831" t="s">
        <v>1512</v>
      </c>
      <c r="C1831" t="s">
        <v>1513</v>
      </c>
      <c r="D1831">
        <v>2006</v>
      </c>
      <c r="F1831" t="s">
        <v>8003</v>
      </c>
      <c r="G1831" t="s">
        <v>1102</v>
      </c>
      <c r="H1831">
        <v>1</v>
      </c>
      <c r="I1831">
        <v>1</v>
      </c>
      <c r="J1831">
        <v>0</v>
      </c>
      <c r="M1831" t="s">
        <v>578</v>
      </c>
      <c r="N1831" t="s">
        <v>641</v>
      </c>
      <c r="O1831" t="s">
        <v>578</v>
      </c>
      <c r="Q1831" t="s">
        <v>648</v>
      </c>
    </row>
    <row r="1832" spans="1:17" x14ac:dyDescent="0.25">
      <c r="A1832">
        <v>2915</v>
      </c>
      <c r="B1832" t="s">
        <v>5273</v>
      </c>
      <c r="C1832" t="s">
        <v>5274</v>
      </c>
      <c r="D1832">
        <v>2011</v>
      </c>
      <c r="F1832" t="s">
        <v>8003</v>
      </c>
      <c r="G1832" t="s">
        <v>1499</v>
      </c>
      <c r="H1832">
        <v>0</v>
      </c>
      <c r="I1832">
        <v>0</v>
      </c>
      <c r="J1832">
        <v>1</v>
      </c>
      <c r="M1832" t="s">
        <v>79</v>
      </c>
      <c r="N1832" t="s">
        <v>641</v>
      </c>
      <c r="O1832" t="s">
        <v>79</v>
      </c>
      <c r="Q1832" t="s">
        <v>1541</v>
      </c>
    </row>
    <row r="1833" spans="1:17" x14ac:dyDescent="0.25">
      <c r="A1833">
        <v>2921</v>
      </c>
      <c r="B1833" t="s">
        <v>5273</v>
      </c>
      <c r="C1833" t="s">
        <v>5274</v>
      </c>
      <c r="D1833">
        <v>2011</v>
      </c>
      <c r="F1833" t="s">
        <v>8003</v>
      </c>
      <c r="G1833" t="s">
        <v>2111</v>
      </c>
      <c r="H1833">
        <v>1</v>
      </c>
      <c r="I1833">
        <v>1</v>
      </c>
      <c r="J1833">
        <v>0</v>
      </c>
      <c r="M1833" t="s">
        <v>79</v>
      </c>
      <c r="N1833" t="s">
        <v>641</v>
      </c>
      <c r="O1833" t="s">
        <v>79</v>
      </c>
      <c r="Q1833" t="s">
        <v>1541</v>
      </c>
    </row>
    <row r="1834" spans="1:17" x14ac:dyDescent="0.25">
      <c r="A1834">
        <v>2922</v>
      </c>
      <c r="B1834" t="s">
        <v>5290</v>
      </c>
      <c r="C1834" t="s">
        <v>5274</v>
      </c>
      <c r="D1834">
        <v>2011</v>
      </c>
      <c r="E1834" t="s">
        <v>79</v>
      </c>
      <c r="F1834" t="s">
        <v>79</v>
      </c>
      <c r="G1834" t="s">
        <v>5292</v>
      </c>
      <c r="H1834">
        <v>1</v>
      </c>
      <c r="I1834">
        <v>1</v>
      </c>
      <c r="J1834">
        <v>0</v>
      </c>
      <c r="K1834" t="s">
        <v>81</v>
      </c>
      <c r="L1834" t="s">
        <v>79</v>
      </c>
      <c r="M1834" t="s">
        <v>79</v>
      </c>
      <c r="N1834" t="s">
        <v>641</v>
      </c>
      <c r="O1834" t="s">
        <v>79</v>
      </c>
      <c r="P1834" t="s">
        <v>5293</v>
      </c>
      <c r="Q1834" t="s">
        <v>1541</v>
      </c>
    </row>
    <row r="1835" spans="1:17" x14ac:dyDescent="0.25">
      <c r="A1835">
        <v>4065</v>
      </c>
      <c r="B1835" t="s">
        <v>5290</v>
      </c>
      <c r="C1835" t="s">
        <v>5274</v>
      </c>
      <c r="D1835">
        <v>2012</v>
      </c>
      <c r="E1835" t="s">
        <v>79</v>
      </c>
      <c r="F1835" t="s">
        <v>1485</v>
      </c>
      <c r="G1835" t="s">
        <v>1485</v>
      </c>
      <c r="H1835">
        <v>0</v>
      </c>
      <c r="I1835">
        <v>0</v>
      </c>
      <c r="J1835">
        <v>0</v>
      </c>
      <c r="M1835" t="s">
        <v>79</v>
      </c>
      <c r="N1835" t="s">
        <v>641</v>
      </c>
      <c r="O1835" t="s">
        <v>79</v>
      </c>
      <c r="P1835" t="s">
        <v>5293</v>
      </c>
      <c r="Q1835" t="s">
        <v>1541</v>
      </c>
    </row>
    <row r="1836" spans="1:17" x14ac:dyDescent="0.25">
      <c r="A1836">
        <v>2916</v>
      </c>
      <c r="B1836" t="s">
        <v>5276</v>
      </c>
      <c r="C1836" t="s">
        <v>5277</v>
      </c>
      <c r="D1836">
        <v>2011</v>
      </c>
      <c r="E1836" t="s">
        <v>79</v>
      </c>
      <c r="F1836" t="s">
        <v>79</v>
      </c>
      <c r="G1836" t="s">
        <v>80</v>
      </c>
      <c r="H1836">
        <v>1</v>
      </c>
      <c r="I1836">
        <v>1</v>
      </c>
      <c r="J1836">
        <v>0</v>
      </c>
      <c r="K1836" t="s">
        <v>5280</v>
      </c>
      <c r="L1836" t="s">
        <v>79</v>
      </c>
      <c r="M1836" t="s">
        <v>79</v>
      </c>
      <c r="N1836" t="s">
        <v>641</v>
      </c>
      <c r="O1836" t="s">
        <v>79</v>
      </c>
      <c r="P1836" t="s">
        <v>3572</v>
      </c>
      <c r="Q1836" t="s">
        <v>1541</v>
      </c>
    </row>
    <row r="1837" spans="1:17" x14ac:dyDescent="0.25">
      <c r="A1837">
        <v>2930</v>
      </c>
      <c r="B1837" t="s">
        <v>5276</v>
      </c>
      <c r="C1837" t="s">
        <v>5277</v>
      </c>
      <c r="D1837">
        <v>2011</v>
      </c>
      <c r="E1837" t="s">
        <v>79</v>
      </c>
      <c r="F1837" t="s">
        <v>79</v>
      </c>
      <c r="G1837" t="s">
        <v>5304</v>
      </c>
      <c r="H1837">
        <v>1</v>
      </c>
      <c r="I1837">
        <v>1</v>
      </c>
      <c r="J1837">
        <v>0</v>
      </c>
      <c r="K1837" t="s">
        <v>81</v>
      </c>
      <c r="M1837" t="s">
        <v>79</v>
      </c>
      <c r="N1837" t="s">
        <v>641</v>
      </c>
      <c r="O1837" t="s">
        <v>79</v>
      </c>
      <c r="P1837" t="s">
        <v>3572</v>
      </c>
      <c r="Q1837" t="s">
        <v>1541</v>
      </c>
    </row>
    <row r="1838" spans="1:17" x14ac:dyDescent="0.25">
      <c r="A1838">
        <v>4066</v>
      </c>
      <c r="B1838" t="s">
        <v>5276</v>
      </c>
      <c r="C1838" t="s">
        <v>5277</v>
      </c>
      <c r="D1838">
        <v>2012</v>
      </c>
      <c r="E1838" t="s">
        <v>79</v>
      </c>
      <c r="F1838" t="s">
        <v>1485</v>
      </c>
      <c r="G1838" t="s">
        <v>1485</v>
      </c>
      <c r="H1838">
        <v>0</v>
      </c>
      <c r="I1838">
        <v>0</v>
      </c>
      <c r="J1838">
        <v>0</v>
      </c>
      <c r="M1838" t="s">
        <v>79</v>
      </c>
      <c r="N1838" t="s">
        <v>641</v>
      </c>
      <c r="O1838" t="s">
        <v>79</v>
      </c>
      <c r="P1838" t="s">
        <v>3572</v>
      </c>
      <c r="Q1838" t="s">
        <v>1541</v>
      </c>
    </row>
    <row r="1839" spans="1:17" x14ac:dyDescent="0.25">
      <c r="A1839">
        <v>2919</v>
      </c>
      <c r="B1839" t="s">
        <v>5285</v>
      </c>
      <c r="C1839" t="s">
        <v>5286</v>
      </c>
      <c r="D1839">
        <v>2011</v>
      </c>
      <c r="F1839" t="s">
        <v>8003</v>
      </c>
      <c r="G1839" t="s">
        <v>2111</v>
      </c>
      <c r="H1839">
        <v>1</v>
      </c>
      <c r="I1839">
        <v>1</v>
      </c>
      <c r="J1839">
        <v>0</v>
      </c>
      <c r="M1839" t="s">
        <v>79</v>
      </c>
      <c r="N1839" t="s">
        <v>641</v>
      </c>
      <c r="O1839" t="s">
        <v>79</v>
      </c>
      <c r="Q1839" t="s">
        <v>1541</v>
      </c>
    </row>
    <row r="1840" spans="1:17" x14ac:dyDescent="0.25">
      <c r="A1840">
        <v>2924</v>
      </c>
      <c r="B1840" t="s">
        <v>5285</v>
      </c>
      <c r="C1840" t="s">
        <v>5286</v>
      </c>
      <c r="D1840">
        <v>2011</v>
      </c>
      <c r="F1840" t="s">
        <v>8003</v>
      </c>
      <c r="G1840" t="s">
        <v>2111</v>
      </c>
      <c r="H1840">
        <v>1</v>
      </c>
      <c r="I1840">
        <v>1</v>
      </c>
      <c r="J1840">
        <v>0</v>
      </c>
      <c r="M1840" t="s">
        <v>79</v>
      </c>
      <c r="N1840" t="s">
        <v>641</v>
      </c>
      <c r="O1840" t="s">
        <v>79</v>
      </c>
      <c r="Q1840" t="s">
        <v>1541</v>
      </c>
    </row>
    <row r="1841" spans="1:17" x14ac:dyDescent="0.25">
      <c r="A1841">
        <v>4072</v>
      </c>
      <c r="B1841" t="s">
        <v>6940</v>
      </c>
      <c r="C1841" t="s">
        <v>5286</v>
      </c>
      <c r="D1841">
        <v>2012</v>
      </c>
      <c r="E1841" t="s">
        <v>79</v>
      </c>
      <c r="F1841" t="s">
        <v>79</v>
      </c>
      <c r="G1841" t="s">
        <v>80</v>
      </c>
      <c r="H1841">
        <v>1</v>
      </c>
      <c r="I1841">
        <v>1</v>
      </c>
      <c r="J1841">
        <v>0</v>
      </c>
      <c r="K1841" t="s">
        <v>6941</v>
      </c>
      <c r="L1841" t="s">
        <v>79</v>
      </c>
      <c r="M1841" t="s">
        <v>79</v>
      </c>
      <c r="N1841" t="s">
        <v>641</v>
      </c>
      <c r="O1841" t="s">
        <v>79</v>
      </c>
      <c r="Q1841" t="s">
        <v>1541</v>
      </c>
    </row>
    <row r="1842" spans="1:17" x14ac:dyDescent="0.25">
      <c r="A1842">
        <v>4073</v>
      </c>
      <c r="B1842" t="s">
        <v>6940</v>
      </c>
      <c r="C1842" t="s">
        <v>5286</v>
      </c>
      <c r="D1842">
        <v>2012</v>
      </c>
      <c r="E1842" t="s">
        <v>79</v>
      </c>
      <c r="F1842" t="s">
        <v>79</v>
      </c>
      <c r="G1842" t="s">
        <v>3842</v>
      </c>
      <c r="H1842">
        <v>1</v>
      </c>
      <c r="I1842">
        <v>1</v>
      </c>
      <c r="J1842">
        <v>0</v>
      </c>
      <c r="K1842" t="s">
        <v>2690</v>
      </c>
      <c r="M1842" t="s">
        <v>79</v>
      </c>
      <c r="N1842" t="s">
        <v>641</v>
      </c>
      <c r="O1842" t="s">
        <v>79</v>
      </c>
      <c r="Q1842" t="s">
        <v>1541</v>
      </c>
    </row>
    <row r="1843" spans="1:17" x14ac:dyDescent="0.25">
      <c r="A1843">
        <v>4074</v>
      </c>
      <c r="B1843" t="s">
        <v>6940</v>
      </c>
      <c r="C1843" t="s">
        <v>5286</v>
      </c>
      <c r="D1843">
        <v>2012</v>
      </c>
      <c r="E1843" t="s">
        <v>79</v>
      </c>
      <c r="F1843" t="s">
        <v>79</v>
      </c>
      <c r="G1843" t="s">
        <v>3842</v>
      </c>
      <c r="H1843">
        <v>1</v>
      </c>
      <c r="I1843">
        <v>1</v>
      </c>
      <c r="J1843">
        <v>0</v>
      </c>
      <c r="K1843" t="s">
        <v>2690</v>
      </c>
      <c r="M1843" t="s">
        <v>79</v>
      </c>
      <c r="N1843" t="s">
        <v>641</v>
      </c>
      <c r="O1843" t="s">
        <v>79</v>
      </c>
      <c r="Q1843" t="s">
        <v>1541</v>
      </c>
    </row>
    <row r="1844" spans="1:17" x14ac:dyDescent="0.25">
      <c r="A1844">
        <v>2925</v>
      </c>
      <c r="B1844" t="s">
        <v>5296</v>
      </c>
      <c r="C1844" t="s">
        <v>5297</v>
      </c>
      <c r="D1844">
        <v>2011</v>
      </c>
      <c r="E1844" t="s">
        <v>79</v>
      </c>
      <c r="F1844" t="s">
        <v>79</v>
      </c>
      <c r="G1844" t="s">
        <v>80</v>
      </c>
      <c r="H1844">
        <v>1</v>
      </c>
      <c r="I1844">
        <v>1</v>
      </c>
      <c r="J1844">
        <v>0</v>
      </c>
      <c r="K1844" t="s">
        <v>5280</v>
      </c>
      <c r="L1844" t="s">
        <v>79</v>
      </c>
      <c r="M1844" t="s">
        <v>79</v>
      </c>
      <c r="N1844" t="s">
        <v>641</v>
      </c>
      <c r="O1844" t="s">
        <v>79</v>
      </c>
      <c r="P1844" t="s">
        <v>5299</v>
      </c>
      <c r="Q1844" t="s">
        <v>1541</v>
      </c>
    </row>
    <row r="1845" spans="1:17" x14ac:dyDescent="0.25">
      <c r="A1845">
        <v>4067</v>
      </c>
      <c r="B1845" t="s">
        <v>5296</v>
      </c>
      <c r="C1845" t="s">
        <v>5297</v>
      </c>
      <c r="D1845">
        <v>2012</v>
      </c>
      <c r="E1845" t="s">
        <v>79</v>
      </c>
      <c r="F1845" t="s">
        <v>79</v>
      </c>
      <c r="G1845" t="s">
        <v>5243</v>
      </c>
      <c r="H1845">
        <v>1</v>
      </c>
      <c r="I1845">
        <v>1</v>
      </c>
      <c r="J1845">
        <v>0</v>
      </c>
      <c r="L1845" t="s">
        <v>79</v>
      </c>
      <c r="M1845" t="s">
        <v>79</v>
      </c>
      <c r="N1845" t="s">
        <v>641</v>
      </c>
      <c r="O1845" t="s">
        <v>79</v>
      </c>
      <c r="P1845" t="s">
        <v>5299</v>
      </c>
      <c r="Q1845" t="s">
        <v>1541</v>
      </c>
    </row>
    <row r="1846" spans="1:17" x14ac:dyDescent="0.25">
      <c r="A1846">
        <v>2917</v>
      </c>
      <c r="B1846" t="s">
        <v>5282</v>
      </c>
      <c r="C1846" t="s">
        <v>5283</v>
      </c>
      <c r="D1846">
        <v>2011</v>
      </c>
      <c r="F1846" t="s">
        <v>8003</v>
      </c>
      <c r="G1846" t="s">
        <v>1182</v>
      </c>
      <c r="H1846">
        <v>1</v>
      </c>
      <c r="I1846">
        <v>0</v>
      </c>
      <c r="J1846">
        <v>0</v>
      </c>
      <c r="M1846" t="s">
        <v>79</v>
      </c>
      <c r="N1846" t="s">
        <v>641</v>
      </c>
      <c r="O1846" t="s">
        <v>79</v>
      </c>
      <c r="P1846" t="s">
        <v>5284</v>
      </c>
      <c r="Q1846" t="s">
        <v>1607</v>
      </c>
    </row>
    <row r="1847" spans="1:17" x14ac:dyDescent="0.25">
      <c r="A1847">
        <v>2929</v>
      </c>
      <c r="B1847" t="s">
        <v>5300</v>
      </c>
      <c r="C1847" t="s">
        <v>5283</v>
      </c>
      <c r="D1847">
        <v>2011</v>
      </c>
      <c r="E1847" t="s">
        <v>79</v>
      </c>
      <c r="F1847" t="s">
        <v>79</v>
      </c>
      <c r="G1847" t="s">
        <v>80</v>
      </c>
      <c r="H1847">
        <v>1</v>
      </c>
      <c r="I1847">
        <v>1</v>
      </c>
      <c r="J1847">
        <v>0</v>
      </c>
      <c r="K1847" t="s">
        <v>81</v>
      </c>
      <c r="L1847" t="s">
        <v>79</v>
      </c>
      <c r="M1847" t="s">
        <v>79</v>
      </c>
      <c r="N1847" t="s">
        <v>641</v>
      </c>
      <c r="O1847" t="s">
        <v>79</v>
      </c>
      <c r="P1847" t="s">
        <v>5284</v>
      </c>
      <c r="Q1847" t="s">
        <v>1607</v>
      </c>
    </row>
    <row r="1848" spans="1:17" x14ac:dyDescent="0.25">
      <c r="A1848">
        <v>4068</v>
      </c>
      <c r="B1848" t="s">
        <v>6931</v>
      </c>
      <c r="C1848" t="s">
        <v>6932</v>
      </c>
      <c r="D1848">
        <v>2012</v>
      </c>
      <c r="F1848" t="s">
        <v>8003</v>
      </c>
      <c r="G1848" t="s">
        <v>6850</v>
      </c>
      <c r="H1848">
        <v>1</v>
      </c>
      <c r="I1848">
        <v>1</v>
      </c>
      <c r="J1848">
        <v>0</v>
      </c>
      <c r="M1848" t="s">
        <v>79</v>
      </c>
      <c r="N1848" t="s">
        <v>641</v>
      </c>
      <c r="O1848" t="s">
        <v>79</v>
      </c>
      <c r="Q1848" t="s">
        <v>648</v>
      </c>
    </row>
    <row r="1849" spans="1:17" x14ac:dyDescent="0.25">
      <c r="A1849">
        <v>4069</v>
      </c>
      <c r="B1849" t="s">
        <v>6934</v>
      </c>
      <c r="C1849" t="s">
        <v>6932</v>
      </c>
      <c r="D1849">
        <v>2012</v>
      </c>
      <c r="E1849" t="s">
        <v>79</v>
      </c>
      <c r="F1849" t="s">
        <v>79</v>
      </c>
      <c r="G1849" t="s">
        <v>80</v>
      </c>
      <c r="H1849">
        <v>1</v>
      </c>
      <c r="I1849">
        <v>1</v>
      </c>
      <c r="J1849">
        <v>0</v>
      </c>
      <c r="L1849" t="s">
        <v>79</v>
      </c>
      <c r="M1849" t="s">
        <v>79</v>
      </c>
      <c r="N1849" t="s">
        <v>641</v>
      </c>
      <c r="O1849" t="s">
        <v>79</v>
      </c>
      <c r="Q1849" t="s">
        <v>648</v>
      </c>
    </row>
    <row r="1850" spans="1:17" x14ac:dyDescent="0.25">
      <c r="A1850">
        <v>4006</v>
      </c>
      <c r="B1850" t="s">
        <v>6869</v>
      </c>
      <c r="C1850" t="s">
        <v>6870</v>
      </c>
      <c r="D1850">
        <v>2012</v>
      </c>
      <c r="F1850" t="s">
        <v>8003</v>
      </c>
      <c r="G1850" t="s">
        <v>6850</v>
      </c>
      <c r="H1850">
        <v>0</v>
      </c>
      <c r="I1850">
        <v>1</v>
      </c>
      <c r="J1850">
        <v>0</v>
      </c>
      <c r="M1850" t="s">
        <v>578</v>
      </c>
      <c r="N1850" t="s">
        <v>641</v>
      </c>
      <c r="O1850" t="s">
        <v>578</v>
      </c>
      <c r="Q1850" t="s">
        <v>1541</v>
      </c>
    </row>
    <row r="1851" spans="1:17" x14ac:dyDescent="0.25">
      <c r="A1851">
        <v>4007</v>
      </c>
      <c r="B1851" t="s">
        <v>6869</v>
      </c>
      <c r="C1851" t="s">
        <v>6870</v>
      </c>
      <c r="D1851">
        <v>2012</v>
      </c>
      <c r="F1851" t="s">
        <v>8003</v>
      </c>
      <c r="G1851" t="s">
        <v>104</v>
      </c>
      <c r="H1851">
        <v>0</v>
      </c>
      <c r="I1851">
        <v>0</v>
      </c>
      <c r="J1851">
        <v>0</v>
      </c>
      <c r="M1851" t="s">
        <v>578</v>
      </c>
      <c r="N1851" t="s">
        <v>641</v>
      </c>
      <c r="O1851" t="s">
        <v>578</v>
      </c>
      <c r="Q1851" t="s">
        <v>1541</v>
      </c>
    </row>
    <row r="1852" spans="1:17" x14ac:dyDescent="0.25">
      <c r="A1852">
        <v>4008</v>
      </c>
      <c r="B1852" t="s">
        <v>6869</v>
      </c>
      <c r="C1852" t="s">
        <v>6870</v>
      </c>
      <c r="D1852">
        <v>2012</v>
      </c>
      <c r="F1852" t="s">
        <v>1485</v>
      </c>
      <c r="H1852">
        <v>0</v>
      </c>
      <c r="I1852">
        <v>0</v>
      </c>
      <c r="J1852">
        <v>0</v>
      </c>
      <c r="M1852" t="s">
        <v>578</v>
      </c>
      <c r="N1852" t="s">
        <v>641</v>
      </c>
      <c r="O1852" t="s">
        <v>578</v>
      </c>
      <c r="Q1852" t="s">
        <v>1541</v>
      </c>
    </row>
    <row r="1853" spans="1:17" x14ac:dyDescent="0.25">
      <c r="A1853">
        <v>4009</v>
      </c>
      <c r="B1853" t="s">
        <v>6876</v>
      </c>
      <c r="C1853" t="s">
        <v>6870</v>
      </c>
      <c r="D1853">
        <v>2012</v>
      </c>
      <c r="F1853" t="s">
        <v>8003</v>
      </c>
      <c r="G1853" t="s">
        <v>6850</v>
      </c>
      <c r="H1853">
        <v>0</v>
      </c>
      <c r="I1853">
        <v>1</v>
      </c>
      <c r="J1853">
        <v>0</v>
      </c>
      <c r="M1853" t="s">
        <v>578</v>
      </c>
      <c r="N1853" t="s">
        <v>641</v>
      </c>
      <c r="O1853" t="s">
        <v>578</v>
      </c>
      <c r="Q1853" t="s">
        <v>1541</v>
      </c>
    </row>
    <row r="1854" spans="1:17" x14ac:dyDescent="0.25">
      <c r="A1854">
        <v>4010</v>
      </c>
      <c r="B1854" t="s">
        <v>6879</v>
      </c>
      <c r="C1854" t="s">
        <v>6870</v>
      </c>
      <c r="D1854">
        <v>2012</v>
      </c>
      <c r="F1854" t="s">
        <v>8003</v>
      </c>
      <c r="G1854" t="s">
        <v>6850</v>
      </c>
      <c r="H1854">
        <v>1</v>
      </c>
      <c r="I1854">
        <v>0</v>
      </c>
      <c r="J1854">
        <v>0</v>
      </c>
      <c r="M1854" t="s">
        <v>578</v>
      </c>
      <c r="N1854" t="s">
        <v>641</v>
      </c>
      <c r="O1854" t="s">
        <v>578</v>
      </c>
      <c r="Q1854" t="s">
        <v>1541</v>
      </c>
    </row>
    <row r="1855" spans="1:17" x14ac:dyDescent="0.25">
      <c r="A1855">
        <v>4011</v>
      </c>
      <c r="B1855" t="s">
        <v>6879</v>
      </c>
      <c r="C1855" t="s">
        <v>6870</v>
      </c>
      <c r="D1855">
        <v>2012</v>
      </c>
      <c r="F1855" t="s">
        <v>8003</v>
      </c>
      <c r="G1855" t="s">
        <v>104</v>
      </c>
      <c r="H1855">
        <v>1</v>
      </c>
      <c r="I1855">
        <v>0</v>
      </c>
      <c r="J1855">
        <v>0</v>
      </c>
      <c r="M1855" t="s">
        <v>578</v>
      </c>
      <c r="N1855" t="s">
        <v>641</v>
      </c>
      <c r="O1855" t="s">
        <v>578</v>
      </c>
      <c r="Q1855" t="s">
        <v>1541</v>
      </c>
    </row>
    <row r="1856" spans="1:17" x14ac:dyDescent="0.25">
      <c r="A1856">
        <v>1821</v>
      </c>
      <c r="B1856" t="s">
        <v>3657</v>
      </c>
      <c r="C1856" t="s">
        <v>3658</v>
      </c>
      <c r="D1856">
        <v>2008</v>
      </c>
      <c r="E1856" t="s">
        <v>79</v>
      </c>
      <c r="F1856" t="s">
        <v>79</v>
      </c>
      <c r="G1856" t="s">
        <v>80</v>
      </c>
      <c r="H1856">
        <v>0</v>
      </c>
      <c r="I1856">
        <v>0</v>
      </c>
      <c r="J1856">
        <v>0</v>
      </c>
      <c r="L1856" t="s">
        <v>79</v>
      </c>
      <c r="M1856" t="s">
        <v>79</v>
      </c>
      <c r="N1856" t="s">
        <v>641</v>
      </c>
      <c r="O1856" t="s">
        <v>79</v>
      </c>
      <c r="P1856" t="s">
        <v>3660</v>
      </c>
      <c r="Q1856" t="s">
        <v>1541</v>
      </c>
    </row>
    <row r="1857" spans="1:17" x14ac:dyDescent="0.25">
      <c r="A1857">
        <v>2971</v>
      </c>
      <c r="B1857" t="s">
        <v>3657</v>
      </c>
      <c r="C1857" t="s">
        <v>3658</v>
      </c>
      <c r="D1857">
        <v>2011</v>
      </c>
      <c r="E1857" t="s">
        <v>79</v>
      </c>
      <c r="F1857" t="s">
        <v>79</v>
      </c>
      <c r="G1857" t="s">
        <v>237</v>
      </c>
      <c r="H1857">
        <v>1</v>
      </c>
      <c r="I1857">
        <v>1</v>
      </c>
      <c r="J1857">
        <v>0</v>
      </c>
      <c r="K1857" t="s">
        <v>1934</v>
      </c>
      <c r="L1857" t="s">
        <v>79</v>
      </c>
      <c r="M1857" t="s">
        <v>79</v>
      </c>
      <c r="N1857" t="s">
        <v>641</v>
      </c>
      <c r="O1857" t="s">
        <v>79</v>
      </c>
      <c r="P1857" t="s">
        <v>3660</v>
      </c>
      <c r="Q1857" t="s">
        <v>1541</v>
      </c>
    </row>
    <row r="1858" spans="1:17" x14ac:dyDescent="0.25">
      <c r="A1858">
        <v>4052</v>
      </c>
      <c r="B1858" t="s">
        <v>6909</v>
      </c>
      <c r="C1858" t="s">
        <v>3658</v>
      </c>
      <c r="D1858">
        <v>2012</v>
      </c>
      <c r="F1858" t="s">
        <v>8003</v>
      </c>
      <c r="G1858" t="s">
        <v>6855</v>
      </c>
      <c r="H1858">
        <v>1</v>
      </c>
      <c r="I1858">
        <v>1</v>
      </c>
      <c r="J1858">
        <v>0</v>
      </c>
      <c r="M1858" t="s">
        <v>79</v>
      </c>
      <c r="N1858" t="s">
        <v>641</v>
      </c>
      <c r="O1858" t="s">
        <v>79</v>
      </c>
      <c r="P1858" t="s">
        <v>3660</v>
      </c>
      <c r="Q1858" t="s">
        <v>1541</v>
      </c>
    </row>
    <row r="1859" spans="1:17" x14ac:dyDescent="0.25">
      <c r="A1859">
        <v>4053</v>
      </c>
      <c r="B1859" t="s">
        <v>3657</v>
      </c>
      <c r="C1859" t="s">
        <v>3658</v>
      </c>
      <c r="D1859">
        <v>2012</v>
      </c>
      <c r="E1859" t="s">
        <v>79</v>
      </c>
      <c r="F1859" t="s">
        <v>79</v>
      </c>
      <c r="G1859" t="s">
        <v>5243</v>
      </c>
      <c r="H1859">
        <v>1</v>
      </c>
      <c r="I1859">
        <v>1</v>
      </c>
      <c r="J1859">
        <v>0</v>
      </c>
      <c r="L1859" t="s">
        <v>79</v>
      </c>
      <c r="M1859" t="s">
        <v>79</v>
      </c>
      <c r="N1859" t="s">
        <v>641</v>
      </c>
      <c r="O1859" t="s">
        <v>79</v>
      </c>
      <c r="P1859" t="s">
        <v>3660</v>
      </c>
      <c r="Q1859" t="s">
        <v>1541</v>
      </c>
    </row>
    <row r="1860" spans="1:17" x14ac:dyDescent="0.25">
      <c r="A1860">
        <v>1657</v>
      </c>
      <c r="B1860" t="s">
        <v>3357</v>
      </c>
      <c r="C1860" t="s">
        <v>3352</v>
      </c>
      <c r="D1860">
        <v>2008</v>
      </c>
      <c r="F1860" t="s">
        <v>8003</v>
      </c>
      <c r="G1860" t="s">
        <v>156</v>
      </c>
      <c r="H1860">
        <v>1</v>
      </c>
      <c r="I1860">
        <v>0</v>
      </c>
      <c r="J1860">
        <v>0</v>
      </c>
      <c r="M1860" t="s">
        <v>79</v>
      </c>
      <c r="N1860" t="s">
        <v>641</v>
      </c>
      <c r="O1860" t="s">
        <v>79</v>
      </c>
      <c r="Q1860" t="s">
        <v>1541</v>
      </c>
    </row>
    <row r="1861" spans="1:17" x14ac:dyDescent="0.25">
      <c r="A1861">
        <v>1655</v>
      </c>
      <c r="B1861" t="s">
        <v>3351</v>
      </c>
      <c r="C1861" t="s">
        <v>3352</v>
      </c>
      <c r="D1861">
        <v>2008</v>
      </c>
      <c r="F1861" t="s">
        <v>8003</v>
      </c>
      <c r="G1861" t="s">
        <v>104</v>
      </c>
      <c r="H1861">
        <v>1</v>
      </c>
      <c r="I1861">
        <v>0</v>
      </c>
      <c r="J1861">
        <v>0</v>
      </c>
      <c r="M1861" t="s">
        <v>79</v>
      </c>
      <c r="N1861" t="s">
        <v>641</v>
      </c>
      <c r="O1861" t="s">
        <v>153</v>
      </c>
      <c r="Q1861" t="s">
        <v>1541</v>
      </c>
    </row>
    <row r="1862" spans="1:17" x14ac:dyDescent="0.25">
      <c r="A1862">
        <v>1656</v>
      </c>
      <c r="B1862" t="s">
        <v>3355</v>
      </c>
      <c r="C1862" t="s">
        <v>3352</v>
      </c>
      <c r="D1862">
        <v>2008</v>
      </c>
      <c r="F1862" t="s">
        <v>8003</v>
      </c>
      <c r="G1862" t="s">
        <v>104</v>
      </c>
      <c r="H1862">
        <v>1</v>
      </c>
      <c r="I1862">
        <v>0</v>
      </c>
      <c r="J1862">
        <v>0</v>
      </c>
      <c r="M1862" t="s">
        <v>79</v>
      </c>
      <c r="N1862" t="s">
        <v>641</v>
      </c>
      <c r="O1862" t="s">
        <v>153</v>
      </c>
      <c r="Q1862" t="s">
        <v>1541</v>
      </c>
    </row>
    <row r="1863" spans="1:17" x14ac:dyDescent="0.25">
      <c r="A1863">
        <v>1790</v>
      </c>
      <c r="B1863" t="s">
        <v>3609</v>
      </c>
      <c r="C1863" t="s">
        <v>3352</v>
      </c>
      <c r="D1863">
        <v>2008</v>
      </c>
      <c r="F1863" t="s">
        <v>8003</v>
      </c>
      <c r="G1863" t="s">
        <v>104</v>
      </c>
      <c r="H1863">
        <v>1</v>
      </c>
      <c r="I1863">
        <v>0</v>
      </c>
      <c r="J1863">
        <v>0</v>
      </c>
      <c r="M1863" t="s">
        <v>79</v>
      </c>
      <c r="N1863" t="s">
        <v>641</v>
      </c>
      <c r="O1863" t="s">
        <v>79</v>
      </c>
      <c r="Q1863" t="s">
        <v>1541</v>
      </c>
    </row>
    <row r="1864" spans="1:17" x14ac:dyDescent="0.25">
      <c r="A1864">
        <v>4003</v>
      </c>
      <c r="B1864" t="s">
        <v>6863</v>
      </c>
      <c r="C1864" t="s">
        <v>3352</v>
      </c>
      <c r="D1864">
        <v>2012</v>
      </c>
      <c r="F1864" t="s">
        <v>8003</v>
      </c>
      <c r="G1864" t="s">
        <v>6850</v>
      </c>
      <c r="H1864">
        <v>0</v>
      </c>
      <c r="I1864">
        <v>1</v>
      </c>
      <c r="J1864">
        <v>0</v>
      </c>
      <c r="M1864" t="s">
        <v>79</v>
      </c>
      <c r="N1864" t="s">
        <v>641</v>
      </c>
      <c r="O1864" t="s">
        <v>578</v>
      </c>
      <c r="Q1864" t="s">
        <v>1541</v>
      </c>
    </row>
    <row r="1865" spans="1:17" x14ac:dyDescent="0.25">
      <c r="A1865">
        <v>4004</v>
      </c>
      <c r="B1865" t="s">
        <v>6863</v>
      </c>
      <c r="C1865" t="s">
        <v>3352</v>
      </c>
      <c r="D1865">
        <v>2012</v>
      </c>
      <c r="F1865" t="s">
        <v>8003</v>
      </c>
      <c r="G1865" t="s">
        <v>104</v>
      </c>
      <c r="H1865">
        <v>1</v>
      </c>
      <c r="I1865">
        <v>0</v>
      </c>
      <c r="J1865">
        <v>0</v>
      </c>
      <c r="M1865" t="s">
        <v>79</v>
      </c>
      <c r="N1865" t="s">
        <v>641</v>
      </c>
      <c r="O1865" t="s">
        <v>578</v>
      </c>
      <c r="Q1865" t="s">
        <v>1541</v>
      </c>
    </row>
    <row r="1866" spans="1:17" x14ac:dyDescent="0.25">
      <c r="A1866">
        <v>4005</v>
      </c>
      <c r="B1866" t="s">
        <v>6863</v>
      </c>
      <c r="C1866" t="s">
        <v>3352</v>
      </c>
      <c r="D1866">
        <v>2012</v>
      </c>
      <c r="F1866" t="s">
        <v>8003</v>
      </c>
      <c r="G1866" t="s">
        <v>104</v>
      </c>
      <c r="H1866">
        <v>1</v>
      </c>
      <c r="I1866">
        <v>0</v>
      </c>
      <c r="J1866">
        <v>0</v>
      </c>
      <c r="M1866" t="s">
        <v>79</v>
      </c>
      <c r="N1866" t="s">
        <v>641</v>
      </c>
      <c r="O1866" t="s">
        <v>578</v>
      </c>
      <c r="Q1866" t="s">
        <v>1541</v>
      </c>
    </row>
    <row r="1867" spans="1:17" x14ac:dyDescent="0.25">
      <c r="A1867">
        <v>4295</v>
      </c>
      <c r="B1867" t="s">
        <v>7223</v>
      </c>
      <c r="C1867" t="s">
        <v>3352</v>
      </c>
      <c r="D1867">
        <v>2013</v>
      </c>
      <c r="F1867" t="s">
        <v>8003</v>
      </c>
      <c r="G1867" t="s">
        <v>160</v>
      </c>
      <c r="H1867">
        <v>1</v>
      </c>
      <c r="I1867">
        <v>0</v>
      </c>
      <c r="J1867">
        <v>0</v>
      </c>
      <c r="M1867" t="s">
        <v>79</v>
      </c>
      <c r="N1867" t="s">
        <v>641</v>
      </c>
      <c r="O1867" t="s">
        <v>79</v>
      </c>
      <c r="Q1867" t="s">
        <v>1541</v>
      </c>
    </row>
    <row r="1868" spans="1:17" x14ac:dyDescent="0.25">
      <c r="A1868">
        <v>4296</v>
      </c>
      <c r="B1868" t="s">
        <v>7224</v>
      </c>
      <c r="C1868" t="s">
        <v>3352</v>
      </c>
      <c r="D1868">
        <v>2013</v>
      </c>
      <c r="E1868" t="s">
        <v>79</v>
      </c>
      <c r="F1868" t="s">
        <v>79</v>
      </c>
      <c r="G1868" t="s">
        <v>80</v>
      </c>
      <c r="H1868">
        <v>1</v>
      </c>
      <c r="I1868">
        <v>1</v>
      </c>
      <c r="J1868">
        <v>0</v>
      </c>
      <c r="K1868" t="s">
        <v>7225</v>
      </c>
      <c r="L1868" t="s">
        <v>79</v>
      </c>
      <c r="M1868" t="s">
        <v>79</v>
      </c>
      <c r="N1868" t="s">
        <v>641</v>
      </c>
      <c r="O1868" t="s">
        <v>79</v>
      </c>
      <c r="Q1868" t="s">
        <v>1541</v>
      </c>
    </row>
    <row r="1869" spans="1:17" x14ac:dyDescent="0.25">
      <c r="A1869">
        <v>4297</v>
      </c>
      <c r="B1869" t="s">
        <v>7224</v>
      </c>
      <c r="C1869" t="s">
        <v>3352</v>
      </c>
      <c r="D1869">
        <v>2013</v>
      </c>
      <c r="E1869" t="s">
        <v>79</v>
      </c>
      <c r="F1869" t="s">
        <v>79</v>
      </c>
      <c r="G1869" t="s">
        <v>79</v>
      </c>
      <c r="H1869">
        <v>1</v>
      </c>
      <c r="I1869">
        <v>1</v>
      </c>
      <c r="J1869">
        <v>0</v>
      </c>
      <c r="K1869" t="s">
        <v>7227</v>
      </c>
      <c r="M1869" t="s">
        <v>79</v>
      </c>
      <c r="N1869" t="s">
        <v>641</v>
      </c>
      <c r="O1869" t="s">
        <v>79</v>
      </c>
      <c r="Q1869" t="s">
        <v>1541</v>
      </c>
    </row>
    <row r="1870" spans="1:17" x14ac:dyDescent="0.25">
      <c r="A1870">
        <v>4075</v>
      </c>
      <c r="B1870" t="s">
        <v>6947</v>
      </c>
      <c r="C1870" t="s">
        <v>6948</v>
      </c>
      <c r="D1870">
        <v>2012</v>
      </c>
      <c r="E1870" t="s">
        <v>79</v>
      </c>
      <c r="F1870" t="s">
        <v>79</v>
      </c>
      <c r="G1870" t="s">
        <v>80</v>
      </c>
      <c r="H1870">
        <v>1</v>
      </c>
      <c r="I1870">
        <v>1</v>
      </c>
      <c r="J1870">
        <v>0</v>
      </c>
      <c r="K1870" t="s">
        <v>1823</v>
      </c>
      <c r="L1870" t="s">
        <v>79</v>
      </c>
      <c r="M1870" t="s">
        <v>79</v>
      </c>
      <c r="N1870" t="s">
        <v>641</v>
      </c>
      <c r="O1870" t="s">
        <v>79</v>
      </c>
      <c r="Q1870" t="s">
        <v>648</v>
      </c>
    </row>
    <row r="1871" spans="1:17" x14ac:dyDescent="0.25">
      <c r="A1871">
        <v>4294</v>
      </c>
      <c r="B1871" t="s">
        <v>7221</v>
      </c>
      <c r="C1871" t="s">
        <v>7219</v>
      </c>
      <c r="D1871">
        <v>2013</v>
      </c>
      <c r="F1871" t="s">
        <v>8003</v>
      </c>
      <c r="G1871" t="s">
        <v>104</v>
      </c>
      <c r="H1871">
        <v>0</v>
      </c>
      <c r="I1871">
        <v>0</v>
      </c>
      <c r="J1871">
        <v>0</v>
      </c>
      <c r="K1871" t="s">
        <v>7222</v>
      </c>
      <c r="M1871" t="s">
        <v>79</v>
      </c>
      <c r="N1871" t="s">
        <v>641</v>
      </c>
      <c r="O1871" t="s">
        <v>79</v>
      </c>
      <c r="Q1871" t="s">
        <v>1541</v>
      </c>
    </row>
    <row r="1872" spans="1:17" x14ac:dyDescent="0.25">
      <c r="A1872">
        <v>4293</v>
      </c>
      <c r="B1872" t="s">
        <v>7218</v>
      </c>
      <c r="C1872" t="s">
        <v>7219</v>
      </c>
      <c r="D1872">
        <v>2013</v>
      </c>
      <c r="E1872" t="s">
        <v>79</v>
      </c>
      <c r="F1872" t="s">
        <v>79</v>
      </c>
      <c r="G1872" t="s">
        <v>80</v>
      </c>
      <c r="H1872">
        <v>1</v>
      </c>
      <c r="I1872">
        <v>1</v>
      </c>
      <c r="J1872">
        <v>0</v>
      </c>
      <c r="K1872" t="s">
        <v>7220</v>
      </c>
      <c r="L1872" t="s">
        <v>79</v>
      </c>
      <c r="M1872" t="s">
        <v>79</v>
      </c>
      <c r="N1872" t="s">
        <v>641</v>
      </c>
      <c r="O1872" t="s">
        <v>79</v>
      </c>
      <c r="Q1872" t="s">
        <v>1541</v>
      </c>
    </row>
    <row r="1873" spans="1:17" x14ac:dyDescent="0.25">
      <c r="A1873">
        <v>2359</v>
      </c>
      <c r="B1873" t="s">
        <v>4288</v>
      </c>
      <c r="C1873" t="s">
        <v>4289</v>
      </c>
      <c r="D1873">
        <v>2009</v>
      </c>
      <c r="F1873" t="s">
        <v>8003</v>
      </c>
      <c r="G1873" t="s">
        <v>104</v>
      </c>
      <c r="H1873">
        <v>1</v>
      </c>
      <c r="I1873">
        <v>0</v>
      </c>
      <c r="J1873">
        <v>0</v>
      </c>
      <c r="M1873" t="s">
        <v>578</v>
      </c>
      <c r="N1873" t="s">
        <v>641</v>
      </c>
      <c r="O1873" t="s">
        <v>578</v>
      </c>
      <c r="Q1873" t="s">
        <v>1541</v>
      </c>
    </row>
    <row r="1874" spans="1:17" x14ac:dyDescent="0.25">
      <c r="A1874">
        <v>4298</v>
      </c>
      <c r="B1874" t="s">
        <v>7228</v>
      </c>
      <c r="C1874" t="s">
        <v>4289</v>
      </c>
      <c r="D1874">
        <v>2013</v>
      </c>
      <c r="F1874" t="s">
        <v>8003</v>
      </c>
      <c r="G1874" t="s">
        <v>7229</v>
      </c>
      <c r="H1874">
        <v>1</v>
      </c>
      <c r="I1874">
        <v>0</v>
      </c>
      <c r="J1874">
        <v>0</v>
      </c>
      <c r="M1874" t="s">
        <v>578</v>
      </c>
      <c r="N1874" t="s">
        <v>641</v>
      </c>
      <c r="O1874" t="s">
        <v>578</v>
      </c>
      <c r="Q1874" t="s">
        <v>1541</v>
      </c>
    </row>
    <row r="1875" spans="1:17" x14ac:dyDescent="0.25">
      <c r="A1875">
        <v>4299</v>
      </c>
      <c r="B1875" t="s">
        <v>7230</v>
      </c>
      <c r="C1875" t="s">
        <v>4289</v>
      </c>
      <c r="D1875">
        <v>2013</v>
      </c>
      <c r="F1875" t="s">
        <v>8003</v>
      </c>
      <c r="G1875" t="s">
        <v>150</v>
      </c>
      <c r="H1875">
        <v>0</v>
      </c>
      <c r="I1875">
        <v>1</v>
      </c>
      <c r="J1875">
        <v>0</v>
      </c>
      <c r="M1875" t="s">
        <v>578</v>
      </c>
      <c r="N1875" t="s">
        <v>641</v>
      </c>
      <c r="O1875" t="s">
        <v>578</v>
      </c>
      <c r="Q1875" t="s">
        <v>1541</v>
      </c>
    </row>
    <row r="1876" spans="1:17" x14ac:dyDescent="0.25">
      <c r="A1876">
        <v>142</v>
      </c>
      <c r="B1876" t="s">
        <v>660</v>
      </c>
      <c r="C1876" t="s">
        <v>661</v>
      </c>
      <c r="D1876">
        <v>2004</v>
      </c>
      <c r="F1876" t="s">
        <v>8003</v>
      </c>
      <c r="G1876" t="s">
        <v>656</v>
      </c>
      <c r="H1876">
        <v>0</v>
      </c>
      <c r="I1876">
        <v>0</v>
      </c>
      <c r="J1876">
        <v>1</v>
      </c>
      <c r="M1876" t="s">
        <v>79</v>
      </c>
      <c r="N1876" t="s">
        <v>87</v>
      </c>
      <c r="O1876" t="s">
        <v>79</v>
      </c>
      <c r="Q1876" t="s">
        <v>463</v>
      </c>
    </row>
    <row r="1877" spans="1:17" x14ac:dyDescent="0.25">
      <c r="A1877">
        <v>577</v>
      </c>
      <c r="B1877" t="s">
        <v>1754</v>
      </c>
      <c r="C1877" t="s">
        <v>661</v>
      </c>
      <c r="D1877">
        <v>2006</v>
      </c>
      <c r="F1877" t="s">
        <v>8003</v>
      </c>
      <c r="G1877" t="s">
        <v>1707</v>
      </c>
      <c r="H1877">
        <v>1</v>
      </c>
      <c r="I1877">
        <v>0</v>
      </c>
      <c r="J1877">
        <v>0</v>
      </c>
      <c r="L1877" t="s">
        <v>895</v>
      </c>
      <c r="M1877" t="s">
        <v>79</v>
      </c>
      <c r="N1877" t="s">
        <v>87</v>
      </c>
      <c r="O1877" t="s">
        <v>79</v>
      </c>
      <c r="Q1877" t="s">
        <v>463</v>
      </c>
    </row>
    <row r="1878" spans="1:17" x14ac:dyDescent="0.25">
      <c r="A1878">
        <v>630</v>
      </c>
      <c r="B1878" t="s">
        <v>1808</v>
      </c>
      <c r="C1878" t="s">
        <v>661</v>
      </c>
      <c r="D1878">
        <v>2006</v>
      </c>
      <c r="F1878" t="s">
        <v>8003</v>
      </c>
      <c r="G1878" t="s">
        <v>1499</v>
      </c>
      <c r="H1878">
        <v>1</v>
      </c>
      <c r="I1878">
        <v>0</v>
      </c>
      <c r="J1878">
        <v>0</v>
      </c>
      <c r="M1878" t="s">
        <v>79</v>
      </c>
      <c r="N1878" t="s">
        <v>87</v>
      </c>
      <c r="O1878" t="s">
        <v>79</v>
      </c>
      <c r="Q1878" t="s">
        <v>463</v>
      </c>
    </row>
    <row r="1879" spans="1:17" x14ac:dyDescent="0.25">
      <c r="A1879">
        <v>651</v>
      </c>
      <c r="B1879" t="s">
        <v>1825</v>
      </c>
      <c r="C1879" t="s">
        <v>661</v>
      </c>
      <c r="D1879">
        <v>2006</v>
      </c>
      <c r="F1879" t="s">
        <v>8003</v>
      </c>
      <c r="G1879" t="s">
        <v>1707</v>
      </c>
      <c r="H1879">
        <v>1</v>
      </c>
      <c r="I1879">
        <v>1</v>
      </c>
      <c r="J1879">
        <v>0</v>
      </c>
      <c r="L1879" t="s">
        <v>895</v>
      </c>
      <c r="M1879" t="s">
        <v>79</v>
      </c>
      <c r="N1879" t="s">
        <v>87</v>
      </c>
      <c r="O1879" t="s">
        <v>79</v>
      </c>
      <c r="Q1879" t="s">
        <v>463</v>
      </c>
    </row>
    <row r="1880" spans="1:17" x14ac:dyDescent="0.25">
      <c r="A1880">
        <v>652</v>
      </c>
      <c r="B1880" t="s">
        <v>1826</v>
      </c>
      <c r="C1880" t="s">
        <v>661</v>
      </c>
      <c r="D1880">
        <v>2006</v>
      </c>
      <c r="F1880" t="s">
        <v>8003</v>
      </c>
      <c r="G1880" t="s">
        <v>1827</v>
      </c>
      <c r="H1880">
        <v>1</v>
      </c>
      <c r="I1880">
        <v>1</v>
      </c>
      <c r="J1880">
        <v>0</v>
      </c>
      <c r="M1880" t="s">
        <v>79</v>
      </c>
      <c r="N1880" t="s">
        <v>87</v>
      </c>
      <c r="O1880" t="s">
        <v>79</v>
      </c>
      <c r="Q1880" t="s">
        <v>463</v>
      </c>
    </row>
    <row r="1881" spans="1:17" x14ac:dyDescent="0.25">
      <c r="A1881">
        <v>631</v>
      </c>
      <c r="B1881" t="s">
        <v>1809</v>
      </c>
      <c r="C1881" t="s">
        <v>661</v>
      </c>
      <c r="D1881">
        <v>2006</v>
      </c>
      <c r="E1881" t="s">
        <v>79</v>
      </c>
      <c r="F1881" t="s">
        <v>79</v>
      </c>
      <c r="G1881" t="s">
        <v>80</v>
      </c>
      <c r="H1881">
        <v>1</v>
      </c>
      <c r="I1881">
        <v>1</v>
      </c>
      <c r="J1881">
        <v>0</v>
      </c>
      <c r="K1881" t="s">
        <v>1663</v>
      </c>
      <c r="L1881" t="s">
        <v>79</v>
      </c>
      <c r="M1881" t="s">
        <v>79</v>
      </c>
      <c r="N1881" t="s">
        <v>87</v>
      </c>
      <c r="O1881" t="s">
        <v>79</v>
      </c>
      <c r="Q1881" t="s">
        <v>463</v>
      </c>
    </row>
    <row r="1882" spans="1:17" x14ac:dyDescent="0.25">
      <c r="A1882">
        <v>650</v>
      </c>
      <c r="B1882" t="s">
        <v>1809</v>
      </c>
      <c r="C1882" t="s">
        <v>661</v>
      </c>
      <c r="D1882">
        <v>2006</v>
      </c>
      <c r="E1882" t="s">
        <v>79</v>
      </c>
      <c r="F1882" t="s">
        <v>79</v>
      </c>
      <c r="G1882" t="s">
        <v>80</v>
      </c>
      <c r="H1882">
        <v>1</v>
      </c>
      <c r="I1882">
        <v>1</v>
      </c>
      <c r="J1882">
        <v>0</v>
      </c>
      <c r="K1882" t="s">
        <v>1824</v>
      </c>
      <c r="M1882" t="s">
        <v>79</v>
      </c>
      <c r="N1882" t="s">
        <v>87</v>
      </c>
      <c r="O1882" t="s">
        <v>79</v>
      </c>
      <c r="Q1882" t="s">
        <v>463</v>
      </c>
    </row>
    <row r="1883" spans="1:17" x14ac:dyDescent="0.25">
      <c r="A1883">
        <v>669</v>
      </c>
      <c r="B1883" t="s">
        <v>1809</v>
      </c>
      <c r="C1883" t="s">
        <v>661</v>
      </c>
      <c r="D1883">
        <v>2006</v>
      </c>
      <c r="E1883" t="s">
        <v>79</v>
      </c>
      <c r="F1883" t="s">
        <v>79</v>
      </c>
      <c r="G1883" t="s">
        <v>80</v>
      </c>
      <c r="H1883">
        <v>1</v>
      </c>
      <c r="I1883">
        <v>1</v>
      </c>
      <c r="J1883">
        <v>0</v>
      </c>
      <c r="K1883" t="s">
        <v>1844</v>
      </c>
      <c r="M1883" t="s">
        <v>79</v>
      </c>
      <c r="N1883" t="s">
        <v>87</v>
      </c>
      <c r="O1883" t="s">
        <v>79</v>
      </c>
      <c r="Q1883" t="s">
        <v>463</v>
      </c>
    </row>
    <row r="1884" spans="1:17" x14ac:dyDescent="0.25">
      <c r="A1884">
        <v>1104</v>
      </c>
      <c r="B1884" t="s">
        <v>1809</v>
      </c>
      <c r="C1884" t="s">
        <v>661</v>
      </c>
      <c r="D1884">
        <v>2007</v>
      </c>
      <c r="E1884" t="s">
        <v>79</v>
      </c>
      <c r="F1884" t="s">
        <v>79</v>
      </c>
      <c r="G1884" t="s">
        <v>79</v>
      </c>
      <c r="H1884">
        <v>0</v>
      </c>
      <c r="I1884">
        <v>0</v>
      </c>
      <c r="J1884">
        <v>0</v>
      </c>
      <c r="K1884" t="s">
        <v>2654</v>
      </c>
      <c r="L1884" t="s">
        <v>79</v>
      </c>
      <c r="M1884" t="s">
        <v>79</v>
      </c>
      <c r="N1884" t="s">
        <v>87</v>
      </c>
      <c r="O1884" t="s">
        <v>79</v>
      </c>
      <c r="Q1884" t="s">
        <v>463</v>
      </c>
    </row>
    <row r="1885" spans="1:17" x14ac:dyDescent="0.25">
      <c r="A1885">
        <v>1904</v>
      </c>
      <c r="B1885" t="s">
        <v>1809</v>
      </c>
      <c r="C1885" t="s">
        <v>661</v>
      </c>
      <c r="D1885">
        <v>2008</v>
      </c>
      <c r="E1885" t="s">
        <v>79</v>
      </c>
      <c r="F1885" t="s">
        <v>1485</v>
      </c>
      <c r="G1885" t="s">
        <v>1486</v>
      </c>
      <c r="H1885">
        <v>0</v>
      </c>
      <c r="I1885">
        <v>0</v>
      </c>
      <c r="J1885">
        <v>0</v>
      </c>
      <c r="M1885" t="s">
        <v>79</v>
      </c>
      <c r="N1885" t="s">
        <v>87</v>
      </c>
      <c r="O1885" t="s">
        <v>79</v>
      </c>
      <c r="Q1885" t="s">
        <v>463</v>
      </c>
    </row>
    <row r="1886" spans="1:17" x14ac:dyDescent="0.25">
      <c r="A1886">
        <v>2581</v>
      </c>
      <c r="B1886" t="s">
        <v>4686</v>
      </c>
      <c r="C1886" t="s">
        <v>661</v>
      </c>
      <c r="D1886">
        <v>2010</v>
      </c>
      <c r="F1886" t="s">
        <v>8003</v>
      </c>
      <c r="G1886" t="s">
        <v>4620</v>
      </c>
      <c r="H1886">
        <v>0</v>
      </c>
      <c r="I1886">
        <v>0</v>
      </c>
      <c r="J1886">
        <v>1</v>
      </c>
      <c r="M1886" t="s">
        <v>79</v>
      </c>
      <c r="N1886" t="s">
        <v>87</v>
      </c>
      <c r="O1886" t="s">
        <v>79</v>
      </c>
      <c r="Q1886" t="s">
        <v>463</v>
      </c>
    </row>
    <row r="1887" spans="1:17" x14ac:dyDescent="0.25">
      <c r="A1887">
        <v>2582</v>
      </c>
      <c r="B1887" t="s">
        <v>4690</v>
      </c>
      <c r="C1887" t="s">
        <v>661</v>
      </c>
      <c r="D1887">
        <v>2010</v>
      </c>
      <c r="F1887" t="s">
        <v>8003</v>
      </c>
      <c r="G1887" t="s">
        <v>4616</v>
      </c>
      <c r="H1887">
        <v>0</v>
      </c>
      <c r="I1887">
        <v>1</v>
      </c>
      <c r="J1887">
        <v>0</v>
      </c>
      <c r="M1887" t="s">
        <v>79</v>
      </c>
      <c r="N1887" t="s">
        <v>87</v>
      </c>
      <c r="O1887" t="s">
        <v>79</v>
      </c>
      <c r="Q1887" t="s">
        <v>463</v>
      </c>
    </row>
    <row r="1888" spans="1:17" x14ac:dyDescent="0.25">
      <c r="A1888">
        <v>576</v>
      </c>
      <c r="B1888" t="s">
        <v>1751</v>
      </c>
      <c r="C1888" t="s">
        <v>1752</v>
      </c>
      <c r="D1888">
        <v>2006</v>
      </c>
      <c r="E1888" t="s">
        <v>79</v>
      </c>
      <c r="F1888" t="s">
        <v>79</v>
      </c>
      <c r="G1888" t="s">
        <v>80</v>
      </c>
      <c r="H1888">
        <v>1</v>
      </c>
      <c r="I1888">
        <v>0</v>
      </c>
      <c r="J1888">
        <v>0</v>
      </c>
      <c r="K1888" t="s">
        <v>81</v>
      </c>
      <c r="L1888" t="s">
        <v>79</v>
      </c>
      <c r="M1888" t="s">
        <v>79</v>
      </c>
      <c r="N1888" t="s">
        <v>87</v>
      </c>
      <c r="O1888" t="s">
        <v>79</v>
      </c>
      <c r="Q1888" t="s">
        <v>463</v>
      </c>
    </row>
    <row r="1889" spans="1:17" x14ac:dyDescent="0.25">
      <c r="A1889">
        <v>629</v>
      </c>
      <c r="B1889" t="s">
        <v>1751</v>
      </c>
      <c r="C1889" t="s">
        <v>1752</v>
      </c>
      <c r="D1889">
        <v>2006</v>
      </c>
      <c r="E1889" t="s">
        <v>79</v>
      </c>
      <c r="F1889" t="s">
        <v>79</v>
      </c>
      <c r="G1889" t="s">
        <v>80</v>
      </c>
      <c r="H1889">
        <v>1</v>
      </c>
      <c r="I1889">
        <v>1</v>
      </c>
      <c r="J1889">
        <v>0</v>
      </c>
      <c r="K1889" t="s">
        <v>1663</v>
      </c>
      <c r="M1889" t="s">
        <v>79</v>
      </c>
      <c r="N1889" t="s">
        <v>87</v>
      </c>
      <c r="O1889" t="s">
        <v>79</v>
      </c>
      <c r="Q1889" t="s">
        <v>463</v>
      </c>
    </row>
    <row r="1890" spans="1:17" x14ac:dyDescent="0.25">
      <c r="A1890">
        <v>1102</v>
      </c>
      <c r="B1890" t="s">
        <v>2651</v>
      </c>
      <c r="C1890" t="s">
        <v>1752</v>
      </c>
      <c r="D1890">
        <v>2007</v>
      </c>
      <c r="F1890" t="s">
        <v>8003</v>
      </c>
      <c r="G1890" t="s">
        <v>1182</v>
      </c>
      <c r="H1890">
        <v>1</v>
      </c>
      <c r="I1890">
        <v>0</v>
      </c>
      <c r="J1890">
        <v>0</v>
      </c>
      <c r="M1890" t="s">
        <v>79</v>
      </c>
      <c r="N1890" t="s">
        <v>87</v>
      </c>
      <c r="O1890" t="s">
        <v>79</v>
      </c>
      <c r="Q1890" t="s">
        <v>463</v>
      </c>
    </row>
    <row r="1891" spans="1:17" x14ac:dyDescent="0.25">
      <c r="A1891">
        <v>1177</v>
      </c>
      <c r="B1891" t="s">
        <v>2736</v>
      </c>
      <c r="C1891" t="s">
        <v>1752</v>
      </c>
      <c r="D1891">
        <v>2007</v>
      </c>
      <c r="F1891" t="s">
        <v>8003</v>
      </c>
      <c r="G1891" t="s">
        <v>1182</v>
      </c>
      <c r="H1891">
        <v>1</v>
      </c>
      <c r="I1891">
        <v>0</v>
      </c>
      <c r="J1891">
        <v>0</v>
      </c>
      <c r="M1891" t="s">
        <v>79</v>
      </c>
      <c r="N1891" t="s">
        <v>87</v>
      </c>
      <c r="O1891" t="s">
        <v>79</v>
      </c>
      <c r="P1891" t="s">
        <v>657</v>
      </c>
      <c r="Q1891" t="s">
        <v>463</v>
      </c>
    </row>
    <row r="1892" spans="1:17" x14ac:dyDescent="0.25">
      <c r="A1892">
        <v>1178</v>
      </c>
      <c r="B1892" t="s">
        <v>2738</v>
      </c>
      <c r="C1892" t="s">
        <v>1752</v>
      </c>
      <c r="D1892">
        <v>2007</v>
      </c>
      <c r="F1892" t="s">
        <v>8003</v>
      </c>
      <c r="G1892" t="s">
        <v>1182</v>
      </c>
      <c r="H1892">
        <v>1</v>
      </c>
      <c r="I1892">
        <v>0</v>
      </c>
      <c r="J1892">
        <v>0</v>
      </c>
      <c r="M1892" t="s">
        <v>79</v>
      </c>
      <c r="N1892" t="s">
        <v>87</v>
      </c>
      <c r="O1892" t="s">
        <v>79</v>
      </c>
      <c r="Q1892" t="s">
        <v>463</v>
      </c>
    </row>
    <row r="1893" spans="1:17" x14ac:dyDescent="0.25">
      <c r="A1893">
        <v>1179</v>
      </c>
      <c r="B1893" t="s">
        <v>2740</v>
      </c>
      <c r="C1893" t="s">
        <v>1752</v>
      </c>
      <c r="D1893">
        <v>2007</v>
      </c>
      <c r="F1893" t="s">
        <v>8003</v>
      </c>
      <c r="G1893" t="s">
        <v>1182</v>
      </c>
      <c r="H1893">
        <v>1</v>
      </c>
      <c r="I1893">
        <v>0</v>
      </c>
      <c r="J1893">
        <v>0</v>
      </c>
      <c r="M1893" t="s">
        <v>79</v>
      </c>
      <c r="N1893" t="s">
        <v>87</v>
      </c>
      <c r="O1893" t="s">
        <v>79</v>
      </c>
      <c r="Q1893" t="s">
        <v>463</v>
      </c>
    </row>
    <row r="1894" spans="1:17" x14ac:dyDescent="0.25">
      <c r="A1894">
        <v>1181</v>
      </c>
      <c r="B1894" t="s">
        <v>2745</v>
      </c>
      <c r="C1894" t="s">
        <v>1752</v>
      </c>
      <c r="D1894">
        <v>2007</v>
      </c>
      <c r="F1894" t="s">
        <v>8003</v>
      </c>
      <c r="G1894" t="s">
        <v>1182</v>
      </c>
      <c r="H1894">
        <v>1</v>
      </c>
      <c r="I1894">
        <v>0</v>
      </c>
      <c r="J1894">
        <v>0</v>
      </c>
      <c r="M1894" t="s">
        <v>79</v>
      </c>
      <c r="N1894" t="s">
        <v>87</v>
      </c>
      <c r="O1894" t="s">
        <v>79</v>
      </c>
      <c r="Q1894" t="s">
        <v>463</v>
      </c>
    </row>
    <row r="1895" spans="1:17" x14ac:dyDescent="0.25">
      <c r="A1895">
        <v>1232</v>
      </c>
      <c r="B1895" t="s">
        <v>2745</v>
      </c>
      <c r="C1895" t="s">
        <v>1752</v>
      </c>
      <c r="D1895">
        <v>2007</v>
      </c>
      <c r="F1895" t="s">
        <v>8003</v>
      </c>
      <c r="G1895" t="s">
        <v>2743</v>
      </c>
      <c r="H1895">
        <v>0</v>
      </c>
      <c r="I1895">
        <v>0</v>
      </c>
      <c r="J1895">
        <v>0</v>
      </c>
      <c r="M1895" t="s">
        <v>79</v>
      </c>
      <c r="N1895" t="s">
        <v>87</v>
      </c>
      <c r="O1895" t="s">
        <v>79</v>
      </c>
      <c r="Q1895" t="s">
        <v>463</v>
      </c>
    </row>
    <row r="1896" spans="1:17" x14ac:dyDescent="0.25">
      <c r="A1896">
        <v>1139</v>
      </c>
      <c r="B1896" t="s">
        <v>1751</v>
      </c>
      <c r="C1896" t="s">
        <v>1752</v>
      </c>
      <c r="D1896">
        <v>2007</v>
      </c>
      <c r="E1896" t="s">
        <v>79</v>
      </c>
      <c r="F1896" t="s">
        <v>8003</v>
      </c>
      <c r="G1896" t="s">
        <v>2684</v>
      </c>
      <c r="H1896">
        <v>1</v>
      </c>
      <c r="I1896">
        <v>0</v>
      </c>
      <c r="J1896">
        <v>0</v>
      </c>
      <c r="M1896" t="s">
        <v>79</v>
      </c>
      <c r="N1896" t="s">
        <v>87</v>
      </c>
      <c r="O1896" t="s">
        <v>79</v>
      </c>
      <c r="Q1896" t="s">
        <v>463</v>
      </c>
    </row>
    <row r="1897" spans="1:17" x14ac:dyDescent="0.25">
      <c r="A1897">
        <v>1921</v>
      </c>
      <c r="B1897" t="s">
        <v>1751</v>
      </c>
      <c r="C1897" t="s">
        <v>1752</v>
      </c>
      <c r="D1897">
        <v>2008</v>
      </c>
      <c r="E1897" t="s">
        <v>79</v>
      </c>
      <c r="F1897" t="s">
        <v>1485</v>
      </c>
      <c r="G1897" t="s">
        <v>1486</v>
      </c>
      <c r="H1897">
        <v>0</v>
      </c>
      <c r="I1897">
        <v>0</v>
      </c>
      <c r="J1897">
        <v>0</v>
      </c>
      <c r="M1897" t="s">
        <v>79</v>
      </c>
      <c r="N1897" t="s">
        <v>87</v>
      </c>
      <c r="O1897" t="s">
        <v>79</v>
      </c>
      <c r="Q1897" t="s">
        <v>463</v>
      </c>
    </row>
    <row r="1898" spans="1:17" x14ac:dyDescent="0.25">
      <c r="A1898">
        <v>2467</v>
      </c>
      <c r="B1898" t="s">
        <v>1751</v>
      </c>
      <c r="C1898" t="s">
        <v>1752</v>
      </c>
      <c r="D1898">
        <v>2009</v>
      </c>
      <c r="E1898" t="s">
        <v>79</v>
      </c>
      <c r="F1898" t="s">
        <v>1485</v>
      </c>
      <c r="G1898" t="s">
        <v>4502</v>
      </c>
      <c r="H1898">
        <v>0</v>
      </c>
      <c r="I1898">
        <v>0</v>
      </c>
      <c r="J1898">
        <v>0</v>
      </c>
      <c r="M1898" t="s">
        <v>79</v>
      </c>
      <c r="N1898" t="s">
        <v>87</v>
      </c>
      <c r="O1898" t="s">
        <v>79</v>
      </c>
      <c r="Q1898" t="s">
        <v>463</v>
      </c>
    </row>
    <row r="1899" spans="1:17" x14ac:dyDescent="0.25">
      <c r="A1899">
        <v>492</v>
      </c>
      <c r="B1899" t="s">
        <v>1647</v>
      </c>
      <c r="C1899" t="s">
        <v>1648</v>
      </c>
      <c r="D1899">
        <v>2006</v>
      </c>
      <c r="F1899" t="s">
        <v>8003</v>
      </c>
      <c r="G1899" t="s">
        <v>1499</v>
      </c>
      <c r="H1899">
        <v>1</v>
      </c>
      <c r="I1899">
        <v>0</v>
      </c>
      <c r="J1899">
        <v>0</v>
      </c>
      <c r="M1899" t="s">
        <v>151</v>
      </c>
      <c r="N1899" t="s">
        <v>87</v>
      </c>
      <c r="O1899" t="s">
        <v>153</v>
      </c>
      <c r="Q1899" t="s">
        <v>90</v>
      </c>
    </row>
    <row r="1900" spans="1:17" x14ac:dyDescent="0.25">
      <c r="A1900">
        <v>580</v>
      </c>
      <c r="B1900" t="s">
        <v>1756</v>
      </c>
      <c r="C1900" t="s">
        <v>1648</v>
      </c>
      <c r="D1900">
        <v>2006</v>
      </c>
      <c r="F1900" t="s">
        <v>8003</v>
      </c>
      <c r="G1900" t="s">
        <v>1499</v>
      </c>
      <c r="H1900">
        <v>1</v>
      </c>
      <c r="I1900">
        <v>0</v>
      </c>
      <c r="J1900">
        <v>0</v>
      </c>
      <c r="M1900" t="s">
        <v>151</v>
      </c>
      <c r="N1900" t="s">
        <v>87</v>
      </c>
      <c r="O1900" t="s">
        <v>153</v>
      </c>
      <c r="Q1900" t="s">
        <v>90</v>
      </c>
    </row>
    <row r="1901" spans="1:17" x14ac:dyDescent="0.25">
      <c r="A1901">
        <v>1076</v>
      </c>
      <c r="B1901" t="s">
        <v>1647</v>
      </c>
      <c r="C1901" t="s">
        <v>1648</v>
      </c>
      <c r="D1901">
        <v>2007</v>
      </c>
      <c r="F1901" t="s">
        <v>1485</v>
      </c>
      <c r="G1901" t="s">
        <v>1486</v>
      </c>
      <c r="H1901">
        <v>0</v>
      </c>
      <c r="I1901">
        <v>0</v>
      </c>
      <c r="J1901">
        <v>0</v>
      </c>
      <c r="M1901" t="s">
        <v>151</v>
      </c>
      <c r="N1901" t="s">
        <v>87</v>
      </c>
      <c r="O1901" t="s">
        <v>153</v>
      </c>
      <c r="Q1901" t="s">
        <v>90</v>
      </c>
    </row>
    <row r="1902" spans="1:17" x14ac:dyDescent="0.25">
      <c r="A1902">
        <v>612</v>
      </c>
      <c r="B1902" t="s">
        <v>1788</v>
      </c>
      <c r="C1902" t="s">
        <v>1789</v>
      </c>
      <c r="D1902">
        <v>2006</v>
      </c>
      <c r="F1902" t="s">
        <v>8003</v>
      </c>
      <c r="G1902" t="s">
        <v>1790</v>
      </c>
      <c r="H1902">
        <v>0</v>
      </c>
      <c r="I1902">
        <v>1</v>
      </c>
      <c r="J1902">
        <v>0</v>
      </c>
      <c r="M1902" t="s">
        <v>79</v>
      </c>
      <c r="N1902" t="s">
        <v>87</v>
      </c>
      <c r="O1902" t="s">
        <v>79</v>
      </c>
      <c r="P1902" t="s">
        <v>1695</v>
      </c>
      <c r="Q1902" t="s">
        <v>243</v>
      </c>
    </row>
    <row r="1903" spans="1:17" x14ac:dyDescent="0.25">
      <c r="A1903">
        <v>614</v>
      </c>
      <c r="B1903" t="s">
        <v>1794</v>
      </c>
      <c r="C1903" t="s">
        <v>1789</v>
      </c>
      <c r="D1903">
        <v>2006</v>
      </c>
      <c r="F1903" t="s">
        <v>8003</v>
      </c>
      <c r="G1903" t="s">
        <v>1795</v>
      </c>
      <c r="H1903">
        <v>1</v>
      </c>
      <c r="I1903">
        <v>1</v>
      </c>
      <c r="J1903">
        <v>0</v>
      </c>
      <c r="L1903" t="s">
        <v>895</v>
      </c>
      <c r="M1903" t="s">
        <v>79</v>
      </c>
      <c r="N1903" t="s">
        <v>87</v>
      </c>
      <c r="O1903" t="s">
        <v>79</v>
      </c>
      <c r="P1903" t="s">
        <v>1695</v>
      </c>
      <c r="Q1903" t="s">
        <v>243</v>
      </c>
    </row>
    <row r="1904" spans="1:17" x14ac:dyDescent="0.25">
      <c r="A1904">
        <v>645</v>
      </c>
      <c r="B1904" t="s">
        <v>1820</v>
      </c>
      <c r="C1904" t="s">
        <v>1789</v>
      </c>
      <c r="D1904">
        <v>2006</v>
      </c>
      <c r="F1904" t="s">
        <v>8003</v>
      </c>
      <c r="G1904" t="s">
        <v>1795</v>
      </c>
      <c r="H1904">
        <v>1</v>
      </c>
      <c r="I1904">
        <v>1</v>
      </c>
      <c r="J1904">
        <v>0</v>
      </c>
      <c r="L1904" t="s">
        <v>895</v>
      </c>
      <c r="M1904" t="s">
        <v>79</v>
      </c>
      <c r="N1904" t="s">
        <v>87</v>
      </c>
      <c r="O1904" t="s">
        <v>79</v>
      </c>
      <c r="P1904" t="s">
        <v>1695</v>
      </c>
      <c r="Q1904" t="s">
        <v>243</v>
      </c>
    </row>
    <row r="1905" spans="1:17" x14ac:dyDescent="0.25">
      <c r="A1905">
        <v>613</v>
      </c>
      <c r="B1905" t="s">
        <v>1791</v>
      </c>
      <c r="C1905" t="s">
        <v>1789</v>
      </c>
      <c r="D1905">
        <v>2006</v>
      </c>
      <c r="E1905" t="s">
        <v>79</v>
      </c>
      <c r="F1905" t="s">
        <v>79</v>
      </c>
      <c r="G1905" t="s">
        <v>80</v>
      </c>
      <c r="H1905">
        <v>1</v>
      </c>
      <c r="I1905">
        <v>1</v>
      </c>
      <c r="J1905">
        <v>0</v>
      </c>
      <c r="K1905" t="s">
        <v>1663</v>
      </c>
      <c r="L1905" t="s">
        <v>79</v>
      </c>
      <c r="M1905" t="s">
        <v>79</v>
      </c>
      <c r="N1905" t="s">
        <v>87</v>
      </c>
      <c r="O1905" t="s">
        <v>79</v>
      </c>
      <c r="P1905" t="s">
        <v>1695</v>
      </c>
      <c r="Q1905" t="s">
        <v>243</v>
      </c>
    </row>
    <row r="1906" spans="1:17" x14ac:dyDescent="0.25">
      <c r="A1906">
        <v>644</v>
      </c>
      <c r="B1906" t="s">
        <v>1791</v>
      </c>
      <c r="C1906" t="s">
        <v>1789</v>
      </c>
      <c r="D1906">
        <v>2006</v>
      </c>
      <c r="E1906" t="s">
        <v>79</v>
      </c>
      <c r="F1906" t="s">
        <v>79</v>
      </c>
      <c r="G1906" t="s">
        <v>80</v>
      </c>
      <c r="H1906">
        <v>1</v>
      </c>
      <c r="I1906">
        <v>1</v>
      </c>
      <c r="J1906">
        <v>0</v>
      </c>
      <c r="K1906" t="s">
        <v>1663</v>
      </c>
      <c r="M1906" t="s">
        <v>79</v>
      </c>
      <c r="N1906" t="s">
        <v>87</v>
      </c>
      <c r="O1906" t="s">
        <v>79</v>
      </c>
      <c r="P1906" t="s">
        <v>1695</v>
      </c>
      <c r="Q1906" t="s">
        <v>243</v>
      </c>
    </row>
    <row r="1907" spans="1:17" x14ac:dyDescent="0.25">
      <c r="A1907">
        <v>662</v>
      </c>
      <c r="B1907" t="s">
        <v>1791</v>
      </c>
      <c r="C1907" t="s">
        <v>1789</v>
      </c>
      <c r="D1907">
        <v>2006</v>
      </c>
      <c r="E1907" t="s">
        <v>79</v>
      </c>
      <c r="F1907" t="s">
        <v>79</v>
      </c>
      <c r="G1907" t="s">
        <v>80</v>
      </c>
      <c r="H1907">
        <v>1</v>
      </c>
      <c r="I1907">
        <v>1</v>
      </c>
      <c r="J1907">
        <v>0</v>
      </c>
      <c r="K1907" t="s">
        <v>1822</v>
      </c>
      <c r="M1907" t="s">
        <v>79</v>
      </c>
      <c r="N1907" t="s">
        <v>87</v>
      </c>
      <c r="O1907" t="s">
        <v>79</v>
      </c>
      <c r="P1907" t="s">
        <v>1695</v>
      </c>
      <c r="Q1907" t="s">
        <v>243</v>
      </c>
    </row>
    <row r="1908" spans="1:17" x14ac:dyDescent="0.25">
      <c r="A1908">
        <v>1120</v>
      </c>
      <c r="B1908" t="s">
        <v>1791</v>
      </c>
      <c r="C1908" t="s">
        <v>1789</v>
      </c>
      <c r="D1908">
        <v>2007</v>
      </c>
      <c r="E1908" t="s">
        <v>79</v>
      </c>
      <c r="F1908" t="s">
        <v>79</v>
      </c>
      <c r="G1908" t="s">
        <v>79</v>
      </c>
      <c r="H1908">
        <v>1</v>
      </c>
      <c r="I1908">
        <v>1</v>
      </c>
      <c r="J1908">
        <v>0</v>
      </c>
      <c r="K1908" t="s">
        <v>2665</v>
      </c>
      <c r="L1908" t="s">
        <v>79</v>
      </c>
      <c r="M1908" t="s">
        <v>79</v>
      </c>
      <c r="N1908" t="s">
        <v>87</v>
      </c>
      <c r="O1908" t="s">
        <v>79</v>
      </c>
      <c r="P1908" t="s">
        <v>1695</v>
      </c>
      <c r="Q1908" t="s">
        <v>243</v>
      </c>
    </row>
    <row r="1909" spans="1:17" x14ac:dyDescent="0.25">
      <c r="A1909">
        <v>1141</v>
      </c>
      <c r="B1909" t="s">
        <v>1791</v>
      </c>
      <c r="C1909" t="s">
        <v>1789</v>
      </c>
      <c r="D1909">
        <v>2007</v>
      </c>
      <c r="E1909" t="s">
        <v>79</v>
      </c>
      <c r="F1909" t="s">
        <v>79</v>
      </c>
      <c r="G1909" t="s">
        <v>79</v>
      </c>
      <c r="H1909">
        <v>1</v>
      </c>
      <c r="I1909">
        <v>1</v>
      </c>
      <c r="J1909">
        <v>0</v>
      </c>
      <c r="K1909" t="s">
        <v>2653</v>
      </c>
      <c r="M1909" t="s">
        <v>79</v>
      </c>
      <c r="N1909" t="s">
        <v>87</v>
      </c>
      <c r="O1909" t="s">
        <v>79</v>
      </c>
      <c r="P1909" t="s">
        <v>1695</v>
      </c>
      <c r="Q1909" t="s">
        <v>243</v>
      </c>
    </row>
    <row r="1910" spans="1:17" x14ac:dyDescent="0.25">
      <c r="A1910">
        <v>1194</v>
      </c>
      <c r="B1910" t="s">
        <v>1791</v>
      </c>
      <c r="C1910" t="s">
        <v>1789</v>
      </c>
      <c r="D1910">
        <v>2007</v>
      </c>
      <c r="E1910" t="s">
        <v>79</v>
      </c>
      <c r="F1910" t="s">
        <v>79</v>
      </c>
      <c r="G1910" t="s">
        <v>79</v>
      </c>
      <c r="H1910">
        <v>1</v>
      </c>
      <c r="I1910">
        <v>1</v>
      </c>
      <c r="J1910">
        <v>0</v>
      </c>
      <c r="K1910" t="s">
        <v>2628</v>
      </c>
      <c r="M1910" t="s">
        <v>79</v>
      </c>
      <c r="N1910" t="s">
        <v>87</v>
      </c>
      <c r="O1910" t="s">
        <v>79</v>
      </c>
      <c r="P1910" t="s">
        <v>1695</v>
      </c>
      <c r="Q1910" t="s">
        <v>243</v>
      </c>
    </row>
    <row r="1911" spans="1:17" x14ac:dyDescent="0.25">
      <c r="A1911">
        <v>1216</v>
      </c>
      <c r="B1911" t="s">
        <v>1791</v>
      </c>
      <c r="C1911" t="s">
        <v>1789</v>
      </c>
      <c r="D1911">
        <v>2007</v>
      </c>
      <c r="E1911" t="s">
        <v>79</v>
      </c>
      <c r="F1911" t="s">
        <v>79</v>
      </c>
      <c r="G1911" t="s">
        <v>79</v>
      </c>
      <c r="H1911">
        <v>1</v>
      </c>
      <c r="I1911">
        <v>1</v>
      </c>
      <c r="J1911">
        <v>0</v>
      </c>
      <c r="K1911" t="s">
        <v>2787</v>
      </c>
      <c r="M1911" t="s">
        <v>79</v>
      </c>
      <c r="N1911" t="s">
        <v>87</v>
      </c>
      <c r="O1911" t="s">
        <v>79</v>
      </c>
      <c r="P1911" t="s">
        <v>1695</v>
      </c>
      <c r="Q1911" t="s">
        <v>243</v>
      </c>
    </row>
    <row r="1912" spans="1:17" x14ac:dyDescent="0.25">
      <c r="A1912">
        <v>1240</v>
      </c>
      <c r="B1912" t="s">
        <v>1791</v>
      </c>
      <c r="C1912" t="s">
        <v>1789</v>
      </c>
      <c r="D1912">
        <v>2007</v>
      </c>
      <c r="E1912" t="s">
        <v>79</v>
      </c>
      <c r="F1912" t="s">
        <v>79</v>
      </c>
      <c r="G1912" t="s">
        <v>79</v>
      </c>
      <c r="H1912">
        <v>1</v>
      </c>
      <c r="I1912">
        <v>1</v>
      </c>
      <c r="J1912">
        <v>0</v>
      </c>
      <c r="K1912" t="s">
        <v>2816</v>
      </c>
      <c r="M1912" t="s">
        <v>79</v>
      </c>
      <c r="N1912" t="s">
        <v>87</v>
      </c>
      <c r="O1912" t="s">
        <v>79</v>
      </c>
      <c r="P1912" t="s">
        <v>1695</v>
      </c>
      <c r="Q1912" t="s">
        <v>243</v>
      </c>
    </row>
    <row r="1913" spans="1:17" x14ac:dyDescent="0.25">
      <c r="A1913">
        <v>2002</v>
      </c>
      <c r="B1913" t="s">
        <v>1791</v>
      </c>
      <c r="C1913" t="s">
        <v>1789</v>
      </c>
      <c r="D1913">
        <v>2008</v>
      </c>
      <c r="E1913" t="s">
        <v>79</v>
      </c>
      <c r="F1913" t="s">
        <v>1485</v>
      </c>
      <c r="G1913" t="s">
        <v>1486</v>
      </c>
      <c r="H1913">
        <v>0</v>
      </c>
      <c r="I1913">
        <v>0</v>
      </c>
      <c r="J1913">
        <v>0</v>
      </c>
      <c r="M1913" t="s">
        <v>79</v>
      </c>
      <c r="N1913" t="s">
        <v>87</v>
      </c>
      <c r="O1913" t="s">
        <v>79</v>
      </c>
      <c r="P1913" t="s">
        <v>1695</v>
      </c>
      <c r="Q1913" t="s">
        <v>243</v>
      </c>
    </row>
    <row r="1914" spans="1:17" x14ac:dyDescent="0.25">
      <c r="A1914">
        <v>2430</v>
      </c>
      <c r="B1914" t="s">
        <v>1791</v>
      </c>
      <c r="C1914" t="s">
        <v>1789</v>
      </c>
      <c r="D1914">
        <v>2009</v>
      </c>
      <c r="E1914" t="s">
        <v>79</v>
      </c>
      <c r="F1914" t="s">
        <v>1485</v>
      </c>
      <c r="G1914" t="s">
        <v>4463</v>
      </c>
      <c r="H1914">
        <v>0</v>
      </c>
      <c r="I1914">
        <v>0</v>
      </c>
      <c r="J1914">
        <v>0</v>
      </c>
      <c r="M1914" t="s">
        <v>79</v>
      </c>
      <c r="N1914" t="s">
        <v>87</v>
      </c>
      <c r="O1914" t="s">
        <v>79</v>
      </c>
      <c r="P1914" t="s">
        <v>1695</v>
      </c>
      <c r="Q1914" t="s">
        <v>243</v>
      </c>
    </row>
    <row r="1915" spans="1:17" x14ac:dyDescent="0.25">
      <c r="A1915">
        <v>539</v>
      </c>
      <c r="B1915" t="s">
        <v>1693</v>
      </c>
      <c r="C1915" t="s">
        <v>1694</v>
      </c>
      <c r="D1915">
        <v>2006</v>
      </c>
      <c r="F1915" t="s">
        <v>8003</v>
      </c>
      <c r="G1915" t="s">
        <v>1499</v>
      </c>
      <c r="H1915">
        <v>1</v>
      </c>
      <c r="I1915">
        <v>0</v>
      </c>
      <c r="J1915">
        <v>0</v>
      </c>
      <c r="M1915" t="s">
        <v>79</v>
      </c>
      <c r="N1915" t="s">
        <v>87</v>
      </c>
      <c r="O1915" t="s">
        <v>79</v>
      </c>
      <c r="P1915" t="s">
        <v>1695</v>
      </c>
      <c r="Q1915" t="s">
        <v>243</v>
      </c>
    </row>
    <row r="1916" spans="1:17" x14ac:dyDescent="0.25">
      <c r="A1916">
        <v>540</v>
      </c>
      <c r="B1916" t="s">
        <v>1696</v>
      </c>
      <c r="C1916" t="s">
        <v>1694</v>
      </c>
      <c r="D1916">
        <v>2006</v>
      </c>
      <c r="F1916" t="s">
        <v>8003</v>
      </c>
      <c r="G1916" t="s">
        <v>1697</v>
      </c>
      <c r="H1916">
        <v>1</v>
      </c>
      <c r="I1916">
        <v>0</v>
      </c>
      <c r="J1916">
        <v>0</v>
      </c>
      <c r="M1916" t="s">
        <v>79</v>
      </c>
      <c r="N1916" t="s">
        <v>87</v>
      </c>
      <c r="O1916" t="s">
        <v>79</v>
      </c>
      <c r="P1916" t="s">
        <v>1695</v>
      </c>
      <c r="Q1916" t="s">
        <v>243</v>
      </c>
    </row>
    <row r="1917" spans="1:17" x14ac:dyDescent="0.25">
      <c r="A1917">
        <v>611</v>
      </c>
      <c r="B1917" t="s">
        <v>1696</v>
      </c>
      <c r="C1917" t="s">
        <v>1694</v>
      </c>
      <c r="D1917">
        <v>2006</v>
      </c>
      <c r="F1917" t="s">
        <v>8003</v>
      </c>
      <c r="G1917" t="s">
        <v>1787</v>
      </c>
      <c r="H1917">
        <v>1</v>
      </c>
      <c r="I1917">
        <v>0</v>
      </c>
      <c r="J1917">
        <v>0</v>
      </c>
      <c r="M1917" t="s">
        <v>79</v>
      </c>
      <c r="N1917" t="s">
        <v>87</v>
      </c>
      <c r="O1917" t="s">
        <v>79</v>
      </c>
      <c r="P1917" t="s">
        <v>1695</v>
      </c>
      <c r="Q1917" t="s">
        <v>243</v>
      </c>
    </row>
    <row r="1918" spans="1:17" x14ac:dyDescent="0.25">
      <c r="A1918">
        <v>1121</v>
      </c>
      <c r="B1918" t="s">
        <v>2669</v>
      </c>
      <c r="C1918" t="s">
        <v>1694</v>
      </c>
      <c r="D1918">
        <v>2007</v>
      </c>
      <c r="E1918" t="s">
        <v>79</v>
      </c>
      <c r="F1918" t="s">
        <v>79</v>
      </c>
      <c r="G1918" t="s">
        <v>79</v>
      </c>
      <c r="H1918">
        <v>1</v>
      </c>
      <c r="I1918">
        <v>1</v>
      </c>
      <c r="J1918">
        <v>0</v>
      </c>
      <c r="K1918" t="s">
        <v>2628</v>
      </c>
      <c r="L1918" t="s">
        <v>79</v>
      </c>
      <c r="M1918" t="s">
        <v>79</v>
      </c>
      <c r="N1918" t="s">
        <v>87</v>
      </c>
      <c r="O1918" t="s">
        <v>79</v>
      </c>
      <c r="P1918" t="s">
        <v>1695</v>
      </c>
      <c r="Q1918" t="s">
        <v>243</v>
      </c>
    </row>
    <row r="1919" spans="1:17" x14ac:dyDescent="0.25">
      <c r="A1919">
        <v>1140</v>
      </c>
      <c r="B1919" t="s">
        <v>2669</v>
      </c>
      <c r="C1919" t="s">
        <v>1694</v>
      </c>
      <c r="D1919">
        <v>2007</v>
      </c>
      <c r="E1919" t="s">
        <v>79</v>
      </c>
      <c r="F1919" t="s">
        <v>79</v>
      </c>
      <c r="G1919" t="s">
        <v>79</v>
      </c>
      <c r="H1919">
        <v>1</v>
      </c>
      <c r="I1919">
        <v>0</v>
      </c>
      <c r="J1919">
        <v>0</v>
      </c>
      <c r="K1919" t="s">
        <v>2686</v>
      </c>
      <c r="M1919" t="s">
        <v>79</v>
      </c>
      <c r="N1919" t="s">
        <v>87</v>
      </c>
      <c r="O1919" t="s">
        <v>79</v>
      </c>
      <c r="P1919" t="s">
        <v>1695</v>
      </c>
      <c r="Q1919" t="s">
        <v>243</v>
      </c>
    </row>
    <row r="1920" spans="1:17" x14ac:dyDescent="0.25">
      <c r="A1920">
        <v>1195</v>
      </c>
      <c r="B1920" t="s">
        <v>2669</v>
      </c>
      <c r="C1920" t="s">
        <v>1694</v>
      </c>
      <c r="D1920">
        <v>2007</v>
      </c>
      <c r="E1920" t="s">
        <v>79</v>
      </c>
      <c r="F1920" t="s">
        <v>79</v>
      </c>
      <c r="G1920" t="s">
        <v>79</v>
      </c>
      <c r="H1920">
        <v>1</v>
      </c>
      <c r="I1920">
        <v>1</v>
      </c>
      <c r="J1920">
        <v>0</v>
      </c>
      <c r="K1920" t="s">
        <v>2728</v>
      </c>
      <c r="M1920" t="s">
        <v>79</v>
      </c>
      <c r="N1920" t="s">
        <v>87</v>
      </c>
      <c r="O1920" t="s">
        <v>79</v>
      </c>
      <c r="P1920" t="s">
        <v>1695</v>
      </c>
      <c r="Q1920" t="s">
        <v>243</v>
      </c>
    </row>
    <row r="1921" spans="1:17" x14ac:dyDescent="0.25">
      <c r="A1921">
        <v>1218</v>
      </c>
      <c r="B1921" t="s">
        <v>2669</v>
      </c>
      <c r="C1921" t="s">
        <v>1694</v>
      </c>
      <c r="D1921">
        <v>2007</v>
      </c>
      <c r="E1921" t="s">
        <v>79</v>
      </c>
      <c r="F1921" t="s">
        <v>79</v>
      </c>
      <c r="G1921" t="s">
        <v>79</v>
      </c>
      <c r="H1921">
        <v>1</v>
      </c>
      <c r="I1921">
        <v>1</v>
      </c>
      <c r="J1921">
        <v>0</v>
      </c>
      <c r="K1921" t="s">
        <v>2790</v>
      </c>
      <c r="M1921" t="s">
        <v>79</v>
      </c>
      <c r="N1921" t="s">
        <v>87</v>
      </c>
      <c r="O1921" t="s">
        <v>79</v>
      </c>
      <c r="P1921" t="s">
        <v>1695</v>
      </c>
      <c r="Q1921" t="s">
        <v>243</v>
      </c>
    </row>
    <row r="1922" spans="1:17" x14ac:dyDescent="0.25">
      <c r="A1922">
        <v>1239</v>
      </c>
      <c r="B1922" t="s">
        <v>2669</v>
      </c>
      <c r="C1922" t="s">
        <v>1694</v>
      </c>
      <c r="D1922">
        <v>2007</v>
      </c>
      <c r="E1922" t="s">
        <v>79</v>
      </c>
      <c r="F1922" t="s">
        <v>1485</v>
      </c>
      <c r="G1922" t="s">
        <v>1486</v>
      </c>
      <c r="H1922">
        <v>0</v>
      </c>
      <c r="I1922">
        <v>0</v>
      </c>
      <c r="J1922">
        <v>0</v>
      </c>
      <c r="M1922" t="s">
        <v>79</v>
      </c>
      <c r="N1922" t="s">
        <v>87</v>
      </c>
      <c r="O1922" t="s">
        <v>79</v>
      </c>
      <c r="P1922" t="s">
        <v>1695</v>
      </c>
      <c r="Q1922" t="s">
        <v>243</v>
      </c>
    </row>
    <row r="1923" spans="1:17" x14ac:dyDescent="0.25">
      <c r="A1923">
        <v>2001</v>
      </c>
      <c r="B1923" t="s">
        <v>2669</v>
      </c>
      <c r="C1923" t="s">
        <v>1694</v>
      </c>
      <c r="D1923">
        <v>2008</v>
      </c>
      <c r="E1923" t="s">
        <v>79</v>
      </c>
      <c r="F1923" t="s">
        <v>8003</v>
      </c>
      <c r="G1923" t="s">
        <v>3899</v>
      </c>
      <c r="H1923">
        <v>1</v>
      </c>
      <c r="I1923">
        <v>1</v>
      </c>
      <c r="J1923">
        <v>0</v>
      </c>
      <c r="M1923" t="s">
        <v>79</v>
      </c>
      <c r="N1923" t="s">
        <v>87</v>
      </c>
      <c r="O1923" t="s">
        <v>79</v>
      </c>
      <c r="P1923" t="s">
        <v>1695</v>
      </c>
      <c r="Q1923" t="s">
        <v>243</v>
      </c>
    </row>
    <row r="1924" spans="1:17" x14ac:dyDescent="0.25">
      <c r="A1924">
        <v>2048</v>
      </c>
      <c r="B1924" t="s">
        <v>3944</v>
      </c>
      <c r="C1924" t="s">
        <v>1694</v>
      </c>
      <c r="D1924">
        <v>2008</v>
      </c>
      <c r="E1924" t="s">
        <v>79</v>
      </c>
      <c r="F1924" t="s">
        <v>79</v>
      </c>
      <c r="G1924" t="s">
        <v>80</v>
      </c>
      <c r="H1924">
        <v>1</v>
      </c>
      <c r="I1924">
        <v>1</v>
      </c>
      <c r="J1924">
        <v>0</v>
      </c>
      <c r="K1924" t="s">
        <v>3945</v>
      </c>
      <c r="L1924" t="s">
        <v>79</v>
      </c>
      <c r="M1924" t="s">
        <v>79</v>
      </c>
      <c r="N1924" t="s">
        <v>87</v>
      </c>
      <c r="O1924" t="s">
        <v>79</v>
      </c>
      <c r="P1924" t="s">
        <v>1695</v>
      </c>
      <c r="Q1924" t="s">
        <v>243</v>
      </c>
    </row>
    <row r="1925" spans="1:17" x14ac:dyDescent="0.25">
      <c r="A1925">
        <v>2078</v>
      </c>
      <c r="B1925" t="s">
        <v>3944</v>
      </c>
      <c r="C1925" t="s">
        <v>1694</v>
      </c>
      <c r="D1925">
        <v>2008</v>
      </c>
      <c r="E1925" t="s">
        <v>79</v>
      </c>
      <c r="F1925" t="s">
        <v>79</v>
      </c>
      <c r="G1925" t="s">
        <v>80</v>
      </c>
      <c r="H1925">
        <v>1</v>
      </c>
      <c r="I1925">
        <v>1</v>
      </c>
      <c r="J1925">
        <v>0</v>
      </c>
      <c r="K1925" t="s">
        <v>3943</v>
      </c>
      <c r="M1925" t="s">
        <v>79</v>
      </c>
      <c r="N1925" t="s">
        <v>87</v>
      </c>
      <c r="O1925" t="s">
        <v>79</v>
      </c>
      <c r="P1925" t="s">
        <v>1695</v>
      </c>
      <c r="Q1925" t="s">
        <v>243</v>
      </c>
    </row>
    <row r="1926" spans="1:17" x14ac:dyDescent="0.25">
      <c r="A1926">
        <v>2103</v>
      </c>
      <c r="B1926" t="s">
        <v>3944</v>
      </c>
      <c r="C1926" t="s">
        <v>1694</v>
      </c>
      <c r="D1926">
        <v>2008</v>
      </c>
      <c r="E1926" t="s">
        <v>79</v>
      </c>
      <c r="F1926" t="s">
        <v>79</v>
      </c>
      <c r="G1926" t="s">
        <v>80</v>
      </c>
      <c r="H1926">
        <v>1</v>
      </c>
      <c r="I1926">
        <v>1</v>
      </c>
      <c r="J1926">
        <v>0</v>
      </c>
      <c r="K1926" t="s">
        <v>3946</v>
      </c>
      <c r="M1926" t="s">
        <v>79</v>
      </c>
      <c r="N1926" t="s">
        <v>87</v>
      </c>
      <c r="O1926" t="s">
        <v>79</v>
      </c>
      <c r="P1926" t="s">
        <v>1695</v>
      </c>
      <c r="Q1926" t="s">
        <v>243</v>
      </c>
    </row>
    <row r="1927" spans="1:17" x14ac:dyDescent="0.25">
      <c r="A1927">
        <v>2431</v>
      </c>
      <c r="B1927" t="s">
        <v>2669</v>
      </c>
      <c r="C1927" t="s">
        <v>1694</v>
      </c>
      <c r="D1927">
        <v>2009</v>
      </c>
      <c r="E1927" t="s">
        <v>79</v>
      </c>
      <c r="F1927" t="s">
        <v>1485</v>
      </c>
      <c r="G1927" t="s">
        <v>4466</v>
      </c>
      <c r="H1927">
        <v>0</v>
      </c>
      <c r="I1927">
        <v>0</v>
      </c>
      <c r="J1927">
        <v>0</v>
      </c>
      <c r="M1927" t="s">
        <v>79</v>
      </c>
      <c r="N1927" t="s">
        <v>87</v>
      </c>
      <c r="O1927" t="s">
        <v>79</v>
      </c>
      <c r="P1927" t="s">
        <v>1695</v>
      </c>
      <c r="Q1927" t="s">
        <v>243</v>
      </c>
    </row>
    <row r="1928" spans="1:17" x14ac:dyDescent="0.25">
      <c r="A1928">
        <v>2432</v>
      </c>
      <c r="B1928" t="s">
        <v>3944</v>
      </c>
      <c r="C1928" t="s">
        <v>1694</v>
      </c>
      <c r="D1928">
        <v>2009</v>
      </c>
      <c r="E1928" t="s">
        <v>79</v>
      </c>
      <c r="F1928" t="s">
        <v>79</v>
      </c>
      <c r="G1928" t="s">
        <v>237</v>
      </c>
      <c r="H1928">
        <v>1</v>
      </c>
      <c r="I1928">
        <v>1</v>
      </c>
      <c r="J1928">
        <v>0</v>
      </c>
      <c r="L1928" t="s">
        <v>79</v>
      </c>
      <c r="M1928" t="s">
        <v>79</v>
      </c>
      <c r="N1928" t="s">
        <v>87</v>
      </c>
      <c r="O1928" t="s">
        <v>79</v>
      </c>
      <c r="P1928" t="s">
        <v>1695</v>
      </c>
      <c r="Q1928" t="s">
        <v>243</v>
      </c>
    </row>
    <row r="1929" spans="1:17" x14ac:dyDescent="0.25">
      <c r="A1929">
        <v>1072</v>
      </c>
      <c r="B1929" t="s">
        <v>2622</v>
      </c>
      <c r="C1929" t="s">
        <v>2623</v>
      </c>
      <c r="D1929">
        <v>2007</v>
      </c>
      <c r="E1929" t="s">
        <v>79</v>
      </c>
      <c r="F1929" t="s">
        <v>79</v>
      </c>
      <c r="G1929" t="s">
        <v>79</v>
      </c>
      <c r="H1929">
        <v>1</v>
      </c>
      <c r="I1929">
        <v>1</v>
      </c>
      <c r="J1929">
        <v>0</v>
      </c>
      <c r="L1929" t="s">
        <v>79</v>
      </c>
      <c r="M1929" t="s">
        <v>79</v>
      </c>
      <c r="N1929" t="s">
        <v>87</v>
      </c>
      <c r="O1929" t="s">
        <v>79</v>
      </c>
      <c r="Q1929" t="s">
        <v>195</v>
      </c>
    </row>
    <row r="1930" spans="1:17" x14ac:dyDescent="0.25">
      <c r="A1930">
        <v>1073</v>
      </c>
      <c r="B1930" t="s">
        <v>2622</v>
      </c>
      <c r="C1930" t="s">
        <v>2623</v>
      </c>
      <c r="D1930">
        <v>2007</v>
      </c>
      <c r="E1930" t="s">
        <v>79</v>
      </c>
      <c r="F1930" t="s">
        <v>79</v>
      </c>
      <c r="G1930" t="s">
        <v>79</v>
      </c>
      <c r="H1930">
        <v>1</v>
      </c>
      <c r="I1930">
        <v>1</v>
      </c>
      <c r="J1930">
        <v>0</v>
      </c>
      <c r="M1930" t="s">
        <v>79</v>
      </c>
      <c r="N1930" t="s">
        <v>87</v>
      </c>
      <c r="O1930" t="s">
        <v>79</v>
      </c>
      <c r="Q1930" t="s">
        <v>195</v>
      </c>
    </row>
    <row r="1931" spans="1:17" x14ac:dyDescent="0.25">
      <c r="A1931">
        <v>1142</v>
      </c>
      <c r="B1931" t="s">
        <v>2622</v>
      </c>
      <c r="C1931" t="s">
        <v>2623</v>
      </c>
      <c r="D1931">
        <v>2007</v>
      </c>
      <c r="E1931" t="s">
        <v>79</v>
      </c>
      <c r="F1931" t="s">
        <v>1485</v>
      </c>
      <c r="G1931" t="s">
        <v>1486</v>
      </c>
      <c r="H1931">
        <v>0</v>
      </c>
      <c r="I1931">
        <v>0</v>
      </c>
      <c r="J1931">
        <v>0</v>
      </c>
      <c r="K1931" t="s">
        <v>2690</v>
      </c>
      <c r="M1931" t="s">
        <v>79</v>
      </c>
      <c r="N1931" t="s">
        <v>87</v>
      </c>
      <c r="O1931" t="s">
        <v>79</v>
      </c>
      <c r="Q1931" t="s">
        <v>195</v>
      </c>
    </row>
    <row r="1932" spans="1:17" x14ac:dyDescent="0.25">
      <c r="A1932">
        <v>1199</v>
      </c>
      <c r="B1932" t="s">
        <v>2622</v>
      </c>
      <c r="C1932" t="s">
        <v>2623</v>
      </c>
      <c r="D1932">
        <v>2007</v>
      </c>
      <c r="E1932" t="s">
        <v>79</v>
      </c>
      <c r="F1932" t="s">
        <v>1485</v>
      </c>
      <c r="G1932" t="s">
        <v>1486</v>
      </c>
      <c r="H1932">
        <v>0</v>
      </c>
      <c r="I1932">
        <v>0</v>
      </c>
      <c r="J1932">
        <v>0</v>
      </c>
      <c r="M1932" t="s">
        <v>79</v>
      </c>
      <c r="N1932" t="s">
        <v>87</v>
      </c>
      <c r="O1932" t="s">
        <v>79</v>
      </c>
      <c r="Q1932" t="s">
        <v>195</v>
      </c>
    </row>
    <row r="1933" spans="1:17" x14ac:dyDescent="0.25">
      <c r="A1933">
        <v>1949</v>
      </c>
      <c r="B1933" t="s">
        <v>2622</v>
      </c>
      <c r="C1933" t="s">
        <v>2623</v>
      </c>
      <c r="D1933">
        <v>2008</v>
      </c>
      <c r="E1933" t="s">
        <v>79</v>
      </c>
      <c r="F1933" t="s">
        <v>1485</v>
      </c>
      <c r="G1933" t="s">
        <v>1486</v>
      </c>
      <c r="H1933">
        <v>0</v>
      </c>
      <c r="I1933">
        <v>0</v>
      </c>
      <c r="J1933">
        <v>0</v>
      </c>
      <c r="M1933" t="s">
        <v>79</v>
      </c>
      <c r="N1933" t="s">
        <v>87</v>
      </c>
      <c r="O1933" t="s">
        <v>79</v>
      </c>
      <c r="Q1933" t="s">
        <v>195</v>
      </c>
    </row>
    <row r="1934" spans="1:17" x14ac:dyDescent="0.25">
      <c r="A1934">
        <v>2025</v>
      </c>
      <c r="B1934" t="s">
        <v>2622</v>
      </c>
      <c r="C1934" t="s">
        <v>2623</v>
      </c>
      <c r="D1934">
        <v>2008</v>
      </c>
      <c r="E1934" t="s">
        <v>79</v>
      </c>
      <c r="F1934" t="s">
        <v>1485</v>
      </c>
      <c r="G1934" t="s">
        <v>1486</v>
      </c>
      <c r="H1934">
        <v>0</v>
      </c>
      <c r="I1934">
        <v>0</v>
      </c>
      <c r="J1934">
        <v>0</v>
      </c>
      <c r="M1934" t="s">
        <v>79</v>
      </c>
      <c r="N1934" t="s">
        <v>87</v>
      </c>
      <c r="O1934" t="s">
        <v>79</v>
      </c>
      <c r="Q1934" t="s">
        <v>195</v>
      </c>
    </row>
    <row r="1935" spans="1:17" x14ac:dyDescent="0.25">
      <c r="A1935">
        <v>4650</v>
      </c>
      <c r="B1935" t="s">
        <v>7746</v>
      </c>
      <c r="C1935" t="s">
        <v>2623</v>
      </c>
      <c r="D1935">
        <v>2014</v>
      </c>
      <c r="E1935" t="s">
        <v>79</v>
      </c>
      <c r="F1935" t="s">
        <v>79</v>
      </c>
      <c r="G1935" t="s">
        <v>80</v>
      </c>
      <c r="H1935">
        <v>1</v>
      </c>
      <c r="I1935">
        <v>1</v>
      </c>
      <c r="J1935">
        <v>0</v>
      </c>
      <c r="L1935" t="s">
        <v>79</v>
      </c>
      <c r="N1935" t="s">
        <v>87</v>
      </c>
      <c r="Q1935" t="s">
        <v>195</v>
      </c>
    </row>
    <row r="1936" spans="1:17" x14ac:dyDescent="0.25">
      <c r="A1936">
        <v>2</v>
      </c>
      <c r="B1936" t="s">
        <v>92</v>
      </c>
      <c r="C1936" t="s">
        <v>93</v>
      </c>
      <c r="D1936">
        <v>1994</v>
      </c>
      <c r="E1936" t="s">
        <v>79</v>
      </c>
      <c r="F1936" t="s">
        <v>79</v>
      </c>
      <c r="G1936" t="s">
        <v>80</v>
      </c>
      <c r="H1936">
        <v>1</v>
      </c>
      <c r="I1936">
        <v>1</v>
      </c>
      <c r="J1936">
        <v>0</v>
      </c>
      <c r="K1936" t="s">
        <v>81</v>
      </c>
      <c r="L1936" t="s">
        <v>79</v>
      </c>
      <c r="M1936" t="s">
        <v>79</v>
      </c>
      <c r="N1936" t="s">
        <v>87</v>
      </c>
      <c r="O1936" t="s">
        <v>79</v>
      </c>
      <c r="P1936" t="s">
        <v>96</v>
      </c>
      <c r="Q1936" t="s">
        <v>90</v>
      </c>
    </row>
    <row r="1937" spans="1:17" x14ac:dyDescent="0.25">
      <c r="A1937">
        <v>1082</v>
      </c>
      <c r="B1937" t="s">
        <v>2634</v>
      </c>
      <c r="C1937" t="s">
        <v>93</v>
      </c>
      <c r="D1937">
        <v>2007</v>
      </c>
      <c r="F1937" t="s">
        <v>8003</v>
      </c>
      <c r="G1937" t="s">
        <v>1182</v>
      </c>
      <c r="H1937">
        <v>1</v>
      </c>
      <c r="I1937">
        <v>0</v>
      </c>
      <c r="J1937">
        <v>0</v>
      </c>
      <c r="M1937" t="s">
        <v>79</v>
      </c>
      <c r="N1937" t="s">
        <v>87</v>
      </c>
      <c r="O1937" t="s">
        <v>79</v>
      </c>
      <c r="P1937" t="s">
        <v>88</v>
      </c>
      <c r="Q1937" t="s">
        <v>90</v>
      </c>
    </row>
    <row r="1938" spans="1:17" x14ac:dyDescent="0.25">
      <c r="A1938">
        <v>1229</v>
      </c>
      <c r="B1938" t="s">
        <v>2634</v>
      </c>
      <c r="C1938" t="s">
        <v>93</v>
      </c>
      <c r="D1938">
        <v>2007</v>
      </c>
      <c r="F1938" t="s">
        <v>8003</v>
      </c>
      <c r="G1938" t="s">
        <v>1182</v>
      </c>
      <c r="H1938">
        <v>1</v>
      </c>
      <c r="I1938">
        <v>0</v>
      </c>
      <c r="J1938">
        <v>0</v>
      </c>
      <c r="M1938" t="s">
        <v>79</v>
      </c>
      <c r="N1938" t="s">
        <v>87</v>
      </c>
      <c r="O1938" t="s">
        <v>79</v>
      </c>
      <c r="P1938" t="s">
        <v>88</v>
      </c>
      <c r="Q1938" t="s">
        <v>90</v>
      </c>
    </row>
    <row r="1939" spans="1:17" x14ac:dyDescent="0.25">
      <c r="A1939">
        <v>1186</v>
      </c>
      <c r="B1939" t="s">
        <v>2634</v>
      </c>
      <c r="C1939" t="s">
        <v>93</v>
      </c>
      <c r="D1939">
        <v>2007</v>
      </c>
      <c r="E1939" t="s">
        <v>79</v>
      </c>
      <c r="F1939" t="s">
        <v>1485</v>
      </c>
      <c r="G1939" t="s">
        <v>1486</v>
      </c>
      <c r="H1939">
        <v>0</v>
      </c>
      <c r="I1939">
        <v>0</v>
      </c>
      <c r="J1939">
        <v>0</v>
      </c>
      <c r="M1939" t="s">
        <v>79</v>
      </c>
      <c r="N1939" t="s">
        <v>87</v>
      </c>
      <c r="O1939" t="s">
        <v>79</v>
      </c>
      <c r="P1939" t="s">
        <v>88</v>
      </c>
      <c r="Q1939" t="s">
        <v>90</v>
      </c>
    </row>
    <row r="1940" spans="1:17" x14ac:dyDescent="0.25">
      <c r="A1940">
        <v>1830</v>
      </c>
      <c r="B1940" t="s">
        <v>3672</v>
      </c>
      <c r="C1940" t="s">
        <v>93</v>
      </c>
      <c r="D1940">
        <v>2008</v>
      </c>
      <c r="F1940" t="s">
        <v>8003</v>
      </c>
      <c r="G1940" t="s">
        <v>104</v>
      </c>
      <c r="H1940">
        <v>1</v>
      </c>
      <c r="I1940">
        <v>1</v>
      </c>
      <c r="J1940">
        <v>0</v>
      </c>
      <c r="M1940" t="s">
        <v>79</v>
      </c>
      <c r="N1940" t="s">
        <v>87</v>
      </c>
      <c r="O1940" t="s">
        <v>79</v>
      </c>
      <c r="P1940" t="s">
        <v>96</v>
      </c>
      <c r="Q1940" t="s">
        <v>90</v>
      </c>
    </row>
    <row r="1941" spans="1:17" x14ac:dyDescent="0.25">
      <c r="A1941">
        <v>1936</v>
      </c>
      <c r="B1941" t="s">
        <v>3672</v>
      </c>
      <c r="C1941" t="s">
        <v>93</v>
      </c>
      <c r="D1941">
        <v>2008</v>
      </c>
      <c r="E1941" t="s">
        <v>79</v>
      </c>
      <c r="F1941" t="s">
        <v>1485</v>
      </c>
      <c r="G1941" t="s">
        <v>1486</v>
      </c>
      <c r="H1941">
        <v>0</v>
      </c>
      <c r="I1941">
        <v>0</v>
      </c>
      <c r="J1941">
        <v>0</v>
      </c>
      <c r="M1941" t="s">
        <v>79</v>
      </c>
      <c r="N1941" t="s">
        <v>87</v>
      </c>
      <c r="O1941" t="s">
        <v>79</v>
      </c>
      <c r="P1941" t="s">
        <v>96</v>
      </c>
      <c r="Q1941" t="s">
        <v>90</v>
      </c>
    </row>
    <row r="1942" spans="1:17" x14ac:dyDescent="0.25">
      <c r="A1942">
        <v>2064</v>
      </c>
      <c r="B1942" t="s">
        <v>3959</v>
      </c>
      <c r="C1942" t="s">
        <v>93</v>
      </c>
      <c r="D1942">
        <v>2008</v>
      </c>
      <c r="F1942" t="s">
        <v>8003</v>
      </c>
      <c r="G1942" t="s">
        <v>1246</v>
      </c>
      <c r="H1942">
        <v>1</v>
      </c>
      <c r="I1942">
        <v>0</v>
      </c>
      <c r="J1942">
        <v>0</v>
      </c>
      <c r="M1942" t="s">
        <v>79</v>
      </c>
      <c r="N1942" t="s">
        <v>87</v>
      </c>
      <c r="O1942" t="s">
        <v>79</v>
      </c>
      <c r="P1942" t="s">
        <v>96</v>
      </c>
      <c r="Q1942" t="s">
        <v>90</v>
      </c>
    </row>
    <row r="1943" spans="1:17" x14ac:dyDescent="0.25">
      <c r="A1943">
        <v>2450</v>
      </c>
      <c r="B1943" t="s">
        <v>4486</v>
      </c>
      <c r="C1943" t="s">
        <v>93</v>
      </c>
      <c r="D1943">
        <v>2009</v>
      </c>
      <c r="F1943" t="s">
        <v>8003</v>
      </c>
      <c r="G1943" t="s">
        <v>4487</v>
      </c>
      <c r="H1943">
        <v>1</v>
      </c>
      <c r="I1943">
        <v>0</v>
      </c>
      <c r="J1943">
        <v>0</v>
      </c>
      <c r="M1943" t="s">
        <v>79</v>
      </c>
      <c r="N1943" t="s">
        <v>87</v>
      </c>
      <c r="O1943" t="s">
        <v>79</v>
      </c>
      <c r="P1943" t="s">
        <v>96</v>
      </c>
      <c r="Q1943" t="s">
        <v>90</v>
      </c>
    </row>
    <row r="1944" spans="1:17" x14ac:dyDescent="0.25">
      <c r="A1944">
        <v>2451</v>
      </c>
      <c r="B1944" t="s">
        <v>4488</v>
      </c>
      <c r="C1944" t="s">
        <v>93</v>
      </c>
      <c r="D1944">
        <v>2009</v>
      </c>
      <c r="F1944" t="s">
        <v>8003</v>
      </c>
      <c r="G1944" t="s">
        <v>4487</v>
      </c>
      <c r="H1944">
        <v>1</v>
      </c>
      <c r="I1944">
        <v>0</v>
      </c>
      <c r="J1944">
        <v>0</v>
      </c>
      <c r="M1944" t="s">
        <v>79</v>
      </c>
      <c r="N1944" t="s">
        <v>87</v>
      </c>
      <c r="O1944" t="s">
        <v>79</v>
      </c>
      <c r="P1944" t="s">
        <v>96</v>
      </c>
      <c r="Q1944" t="s">
        <v>90</v>
      </c>
    </row>
    <row r="1945" spans="1:17" x14ac:dyDescent="0.25">
      <c r="A1945">
        <v>2452</v>
      </c>
      <c r="B1945" t="s">
        <v>4489</v>
      </c>
      <c r="C1945" t="s">
        <v>93</v>
      </c>
      <c r="D1945">
        <v>2009</v>
      </c>
      <c r="F1945" t="s">
        <v>8003</v>
      </c>
      <c r="G1945" t="s">
        <v>4487</v>
      </c>
      <c r="H1945">
        <v>1</v>
      </c>
      <c r="I1945">
        <v>0</v>
      </c>
      <c r="J1945">
        <v>0</v>
      </c>
      <c r="M1945" t="s">
        <v>79</v>
      </c>
      <c r="N1945" t="s">
        <v>87</v>
      </c>
      <c r="O1945" t="s">
        <v>79</v>
      </c>
      <c r="P1945" t="s">
        <v>96</v>
      </c>
      <c r="Q1945" t="s">
        <v>90</v>
      </c>
    </row>
    <row r="1946" spans="1:17" x14ac:dyDescent="0.25">
      <c r="A1946">
        <v>2453</v>
      </c>
      <c r="B1946" t="s">
        <v>4490</v>
      </c>
      <c r="C1946" t="s">
        <v>93</v>
      </c>
      <c r="D1946">
        <v>2009</v>
      </c>
      <c r="F1946" t="s">
        <v>8003</v>
      </c>
      <c r="G1946" t="s">
        <v>4487</v>
      </c>
      <c r="H1946">
        <v>1</v>
      </c>
      <c r="I1946">
        <v>0</v>
      </c>
      <c r="J1946">
        <v>0</v>
      </c>
      <c r="M1946" t="s">
        <v>79</v>
      </c>
      <c r="N1946" t="s">
        <v>87</v>
      </c>
      <c r="O1946" t="s">
        <v>79</v>
      </c>
      <c r="P1946" t="s">
        <v>96</v>
      </c>
      <c r="Q1946" t="s">
        <v>90</v>
      </c>
    </row>
    <row r="1947" spans="1:17" x14ac:dyDescent="0.25">
      <c r="A1947">
        <v>2454</v>
      </c>
      <c r="B1947" t="s">
        <v>4491</v>
      </c>
      <c r="C1947" t="s">
        <v>93</v>
      </c>
      <c r="D1947">
        <v>2009</v>
      </c>
      <c r="F1947" t="s">
        <v>8003</v>
      </c>
      <c r="G1947" t="s">
        <v>4487</v>
      </c>
      <c r="H1947">
        <v>1</v>
      </c>
      <c r="I1947">
        <v>0</v>
      </c>
      <c r="J1947">
        <v>0</v>
      </c>
      <c r="M1947" t="s">
        <v>79</v>
      </c>
      <c r="N1947" t="s">
        <v>87</v>
      </c>
      <c r="O1947" t="s">
        <v>79</v>
      </c>
      <c r="P1947" t="s">
        <v>96</v>
      </c>
      <c r="Q1947" t="s">
        <v>90</v>
      </c>
    </row>
    <row r="1948" spans="1:17" x14ac:dyDescent="0.25">
      <c r="A1948">
        <v>2455</v>
      </c>
      <c r="B1948" t="s">
        <v>4492</v>
      </c>
      <c r="C1948" t="s">
        <v>93</v>
      </c>
      <c r="D1948">
        <v>2009</v>
      </c>
      <c r="F1948" t="s">
        <v>8003</v>
      </c>
      <c r="G1948" t="s">
        <v>4487</v>
      </c>
      <c r="H1948">
        <v>1</v>
      </c>
      <c r="I1948">
        <v>0</v>
      </c>
      <c r="J1948">
        <v>0</v>
      </c>
      <c r="M1948" t="s">
        <v>79</v>
      </c>
      <c r="N1948" t="s">
        <v>87</v>
      </c>
      <c r="O1948" t="s">
        <v>79</v>
      </c>
      <c r="Q1948" t="s">
        <v>90</v>
      </c>
    </row>
    <row r="1949" spans="1:17" x14ac:dyDescent="0.25">
      <c r="A1949">
        <v>2482</v>
      </c>
      <c r="B1949" t="s">
        <v>4521</v>
      </c>
      <c r="C1949" t="s">
        <v>93</v>
      </c>
      <c r="D1949">
        <v>2009</v>
      </c>
      <c r="F1949" t="s">
        <v>8003</v>
      </c>
      <c r="G1949" t="s">
        <v>4522</v>
      </c>
      <c r="H1949">
        <v>1</v>
      </c>
      <c r="I1949">
        <v>0</v>
      </c>
      <c r="J1949">
        <v>0</v>
      </c>
      <c r="M1949" t="s">
        <v>79</v>
      </c>
      <c r="N1949" t="s">
        <v>87</v>
      </c>
      <c r="O1949" t="s">
        <v>79</v>
      </c>
      <c r="P1949" t="s">
        <v>96</v>
      </c>
      <c r="Q1949" t="s">
        <v>90</v>
      </c>
    </row>
    <row r="1950" spans="1:17" x14ac:dyDescent="0.25">
      <c r="A1950">
        <v>2483</v>
      </c>
      <c r="B1950" t="s">
        <v>4523</v>
      </c>
      <c r="C1950" t="s">
        <v>93</v>
      </c>
      <c r="D1950">
        <v>2009</v>
      </c>
      <c r="F1950" t="s">
        <v>8003</v>
      </c>
      <c r="G1950" t="s">
        <v>4522</v>
      </c>
      <c r="H1950">
        <v>1</v>
      </c>
      <c r="I1950">
        <v>0</v>
      </c>
      <c r="J1950">
        <v>0</v>
      </c>
      <c r="M1950" t="s">
        <v>79</v>
      </c>
      <c r="N1950" t="s">
        <v>87</v>
      </c>
      <c r="O1950" t="s">
        <v>79</v>
      </c>
      <c r="Q1950" t="s">
        <v>90</v>
      </c>
    </row>
    <row r="1951" spans="1:17" x14ac:dyDescent="0.25">
      <c r="A1951">
        <v>4280</v>
      </c>
      <c r="B1951" t="s">
        <v>7204</v>
      </c>
      <c r="C1951" t="s">
        <v>93</v>
      </c>
      <c r="D1951">
        <v>2013</v>
      </c>
      <c r="F1951" t="s">
        <v>8003</v>
      </c>
      <c r="G1951" t="s">
        <v>6850</v>
      </c>
      <c r="H1951">
        <v>1</v>
      </c>
      <c r="I1951">
        <v>0</v>
      </c>
      <c r="J1951">
        <v>0</v>
      </c>
      <c r="M1951" t="s">
        <v>79</v>
      </c>
      <c r="N1951" t="s">
        <v>87</v>
      </c>
      <c r="O1951" t="s">
        <v>79</v>
      </c>
      <c r="P1951" t="s">
        <v>96</v>
      </c>
      <c r="Q1951" t="s">
        <v>90</v>
      </c>
    </row>
    <row r="1952" spans="1:17" x14ac:dyDescent="0.25">
      <c r="A1952">
        <v>4281</v>
      </c>
      <c r="B1952" t="s">
        <v>7206</v>
      </c>
      <c r="C1952" t="s">
        <v>93</v>
      </c>
      <c r="D1952">
        <v>2013</v>
      </c>
      <c r="E1952" t="s">
        <v>79</v>
      </c>
      <c r="F1952" t="s">
        <v>79</v>
      </c>
      <c r="G1952" t="s">
        <v>80</v>
      </c>
      <c r="H1952">
        <v>1</v>
      </c>
      <c r="I1952">
        <v>1</v>
      </c>
      <c r="J1952">
        <v>0</v>
      </c>
      <c r="L1952" t="s">
        <v>79</v>
      </c>
      <c r="M1952" t="s">
        <v>79</v>
      </c>
      <c r="N1952" t="s">
        <v>87</v>
      </c>
      <c r="O1952" t="s">
        <v>79</v>
      </c>
      <c r="P1952" t="s">
        <v>96</v>
      </c>
      <c r="Q1952" t="s">
        <v>90</v>
      </c>
    </row>
    <row r="1953" spans="1:17" x14ac:dyDescent="0.25">
      <c r="A1953">
        <v>4622</v>
      </c>
      <c r="B1953" t="s">
        <v>92</v>
      </c>
      <c r="C1953" t="s">
        <v>93</v>
      </c>
      <c r="D1953">
        <v>2014</v>
      </c>
      <c r="E1953" t="s">
        <v>79</v>
      </c>
      <c r="F1953" t="s">
        <v>79</v>
      </c>
      <c r="G1953" t="s">
        <v>79</v>
      </c>
      <c r="H1953">
        <v>1</v>
      </c>
      <c r="I1953">
        <v>1</v>
      </c>
      <c r="J1953">
        <v>0</v>
      </c>
      <c r="K1953" t="s">
        <v>7697</v>
      </c>
      <c r="L1953" t="s">
        <v>79</v>
      </c>
      <c r="N1953" t="s">
        <v>87</v>
      </c>
      <c r="P1953" t="s">
        <v>96</v>
      </c>
      <c r="Q1953" t="s">
        <v>90</v>
      </c>
    </row>
    <row r="1954" spans="1:17" x14ac:dyDescent="0.25">
      <c r="A1954">
        <v>4793</v>
      </c>
      <c r="B1954" t="s">
        <v>7206</v>
      </c>
      <c r="C1954" t="s">
        <v>93</v>
      </c>
      <c r="D1954">
        <v>2015</v>
      </c>
      <c r="E1954" t="s">
        <v>79</v>
      </c>
      <c r="F1954" t="s">
        <v>79</v>
      </c>
      <c r="G1954" t="s">
        <v>237</v>
      </c>
      <c r="H1954">
        <v>1</v>
      </c>
      <c r="I1954">
        <v>1</v>
      </c>
      <c r="J1954">
        <v>0</v>
      </c>
      <c r="K1954" t="s">
        <v>7939</v>
      </c>
      <c r="L1954" t="s">
        <v>79</v>
      </c>
      <c r="M1954" t="s">
        <v>79</v>
      </c>
      <c r="N1954" t="s">
        <v>87</v>
      </c>
      <c r="Q1954" t="s">
        <v>90</v>
      </c>
    </row>
    <row r="1955" spans="1:17" x14ac:dyDescent="0.25">
      <c r="A1955">
        <v>1162</v>
      </c>
      <c r="B1955" t="s">
        <v>2717</v>
      </c>
      <c r="C1955" t="s">
        <v>2718</v>
      </c>
      <c r="D1955">
        <v>2007</v>
      </c>
      <c r="F1955" t="s">
        <v>8003</v>
      </c>
      <c r="G1955" t="s">
        <v>2111</v>
      </c>
      <c r="H1955">
        <v>1</v>
      </c>
      <c r="I1955">
        <v>1</v>
      </c>
      <c r="J1955">
        <v>0</v>
      </c>
      <c r="M1955" t="s">
        <v>578</v>
      </c>
      <c r="N1955" t="s">
        <v>87</v>
      </c>
      <c r="O1955" t="s">
        <v>578</v>
      </c>
      <c r="Q1955" t="s">
        <v>195</v>
      </c>
    </row>
    <row r="1956" spans="1:17" x14ac:dyDescent="0.25">
      <c r="A1956">
        <v>1870</v>
      </c>
      <c r="B1956" t="s">
        <v>3747</v>
      </c>
      <c r="C1956" t="s">
        <v>3745</v>
      </c>
      <c r="D1956">
        <v>2008</v>
      </c>
      <c r="F1956" t="s">
        <v>8003</v>
      </c>
      <c r="G1956" t="s">
        <v>156</v>
      </c>
      <c r="H1956">
        <v>1</v>
      </c>
      <c r="I1956">
        <v>0</v>
      </c>
      <c r="J1956">
        <v>0</v>
      </c>
      <c r="M1956" t="s">
        <v>79</v>
      </c>
      <c r="N1956" t="s">
        <v>87</v>
      </c>
      <c r="O1956" t="s">
        <v>79</v>
      </c>
      <c r="Q1956" t="s">
        <v>463</v>
      </c>
    </row>
    <row r="1957" spans="1:17" x14ac:dyDescent="0.25">
      <c r="A1957">
        <v>1869</v>
      </c>
      <c r="B1957" t="s">
        <v>3744</v>
      </c>
      <c r="C1957" t="s">
        <v>3745</v>
      </c>
      <c r="D1957">
        <v>2008</v>
      </c>
      <c r="F1957" t="s">
        <v>8003</v>
      </c>
      <c r="G1957" t="s">
        <v>164</v>
      </c>
      <c r="H1957">
        <v>1</v>
      </c>
      <c r="I1957">
        <v>0</v>
      </c>
      <c r="J1957">
        <v>0</v>
      </c>
      <c r="M1957" t="s">
        <v>79</v>
      </c>
      <c r="N1957" t="s">
        <v>87</v>
      </c>
      <c r="O1957" t="s">
        <v>79</v>
      </c>
      <c r="Q1957" t="s">
        <v>463</v>
      </c>
    </row>
    <row r="1958" spans="1:17" x14ac:dyDescent="0.25">
      <c r="A1958">
        <v>1871</v>
      </c>
      <c r="B1958" t="s">
        <v>3749</v>
      </c>
      <c r="C1958" t="s">
        <v>3745</v>
      </c>
      <c r="D1958">
        <v>2008</v>
      </c>
      <c r="F1958" t="s">
        <v>8003</v>
      </c>
      <c r="G1958" t="s">
        <v>104</v>
      </c>
      <c r="H1958">
        <v>1</v>
      </c>
      <c r="I1958">
        <v>0</v>
      </c>
      <c r="J1958">
        <v>0</v>
      </c>
      <c r="M1958" t="s">
        <v>79</v>
      </c>
      <c r="N1958" t="s">
        <v>87</v>
      </c>
      <c r="O1958" t="s">
        <v>79</v>
      </c>
      <c r="Q1958" t="s">
        <v>463</v>
      </c>
    </row>
    <row r="1959" spans="1:17" x14ac:dyDescent="0.25">
      <c r="A1959">
        <v>1922</v>
      </c>
      <c r="B1959" t="s">
        <v>3835</v>
      </c>
      <c r="C1959" t="s">
        <v>3745</v>
      </c>
      <c r="D1959">
        <v>2008</v>
      </c>
      <c r="F1959" t="s">
        <v>8003</v>
      </c>
      <c r="G1959" t="s">
        <v>1246</v>
      </c>
      <c r="H1959">
        <v>1</v>
      </c>
      <c r="I1959">
        <v>0</v>
      </c>
      <c r="J1959">
        <v>0</v>
      </c>
      <c r="M1959" t="s">
        <v>79</v>
      </c>
      <c r="N1959" t="s">
        <v>87</v>
      </c>
      <c r="O1959" t="s">
        <v>79</v>
      </c>
      <c r="Q1959" t="s">
        <v>463</v>
      </c>
    </row>
    <row r="1960" spans="1:17" x14ac:dyDescent="0.25">
      <c r="A1960">
        <v>1923</v>
      </c>
      <c r="B1960" t="s">
        <v>3837</v>
      </c>
      <c r="C1960" t="s">
        <v>3745</v>
      </c>
      <c r="D1960">
        <v>2008</v>
      </c>
      <c r="F1960" t="s">
        <v>8003</v>
      </c>
      <c r="G1960" t="s">
        <v>3004</v>
      </c>
      <c r="H1960">
        <v>1</v>
      </c>
      <c r="I1960">
        <v>1</v>
      </c>
      <c r="J1960">
        <v>0</v>
      </c>
      <c r="M1960" t="s">
        <v>79</v>
      </c>
      <c r="N1960" t="s">
        <v>87</v>
      </c>
      <c r="O1960" t="s">
        <v>79</v>
      </c>
      <c r="Q1960" t="s">
        <v>463</v>
      </c>
    </row>
    <row r="1961" spans="1:17" x14ac:dyDescent="0.25">
      <c r="A1961">
        <v>2106</v>
      </c>
      <c r="B1961" t="s">
        <v>3993</v>
      </c>
      <c r="C1961" t="s">
        <v>3745</v>
      </c>
      <c r="D1961">
        <v>2008</v>
      </c>
      <c r="F1961" t="s">
        <v>8003</v>
      </c>
      <c r="G1961" t="s">
        <v>1807</v>
      </c>
      <c r="H1961">
        <v>1</v>
      </c>
      <c r="I1961">
        <v>1</v>
      </c>
      <c r="J1961">
        <v>0</v>
      </c>
      <c r="L1961" t="s">
        <v>895</v>
      </c>
      <c r="M1961" t="s">
        <v>79</v>
      </c>
      <c r="N1961" t="s">
        <v>87</v>
      </c>
      <c r="O1961" t="s">
        <v>79</v>
      </c>
      <c r="Q1961" t="s">
        <v>463</v>
      </c>
    </row>
    <row r="1962" spans="1:17" x14ac:dyDescent="0.25">
      <c r="A1962">
        <v>1913</v>
      </c>
      <c r="B1962" t="s">
        <v>3825</v>
      </c>
      <c r="C1962" t="s">
        <v>3745</v>
      </c>
      <c r="D1962">
        <v>2008</v>
      </c>
      <c r="E1962" t="s">
        <v>79</v>
      </c>
      <c r="F1962" t="s">
        <v>79</v>
      </c>
      <c r="G1962" t="s">
        <v>80</v>
      </c>
      <c r="H1962">
        <v>1</v>
      </c>
      <c r="I1962">
        <v>1</v>
      </c>
      <c r="J1962">
        <v>0</v>
      </c>
      <c r="L1962" t="s">
        <v>79</v>
      </c>
      <c r="M1962" t="s">
        <v>79</v>
      </c>
      <c r="N1962" t="s">
        <v>87</v>
      </c>
      <c r="O1962" t="s">
        <v>79</v>
      </c>
      <c r="P1962" t="s">
        <v>3828</v>
      </c>
      <c r="Q1962" t="s">
        <v>463</v>
      </c>
    </row>
    <row r="1963" spans="1:17" x14ac:dyDescent="0.25">
      <c r="A1963">
        <v>2026</v>
      </c>
      <c r="B1963" t="s">
        <v>3825</v>
      </c>
      <c r="C1963" t="s">
        <v>3745</v>
      </c>
      <c r="D1963">
        <v>2008</v>
      </c>
      <c r="E1963" t="s">
        <v>79</v>
      </c>
      <c r="F1963" t="s">
        <v>79</v>
      </c>
      <c r="G1963" t="s">
        <v>80</v>
      </c>
      <c r="H1963">
        <v>1</v>
      </c>
      <c r="I1963">
        <v>1</v>
      </c>
      <c r="J1963">
        <v>0</v>
      </c>
      <c r="M1963" t="s">
        <v>79</v>
      </c>
      <c r="N1963" t="s">
        <v>87</v>
      </c>
      <c r="O1963" t="s">
        <v>79</v>
      </c>
      <c r="Q1963" t="s">
        <v>463</v>
      </c>
    </row>
    <row r="1964" spans="1:17" x14ac:dyDescent="0.25">
      <c r="A1964">
        <v>2674</v>
      </c>
      <c r="B1964" t="s">
        <v>4862</v>
      </c>
      <c r="C1964" t="s">
        <v>3745</v>
      </c>
      <c r="D1964">
        <v>2011</v>
      </c>
      <c r="F1964" t="s">
        <v>8003</v>
      </c>
      <c r="G1964" t="s">
        <v>328</v>
      </c>
      <c r="H1964">
        <v>1</v>
      </c>
      <c r="I1964">
        <v>0</v>
      </c>
      <c r="J1964">
        <v>0</v>
      </c>
      <c r="M1964" t="s">
        <v>79</v>
      </c>
      <c r="N1964" t="s">
        <v>87</v>
      </c>
      <c r="O1964" t="s">
        <v>79</v>
      </c>
      <c r="Q1964" t="s">
        <v>463</v>
      </c>
    </row>
    <row r="1965" spans="1:17" x14ac:dyDescent="0.25">
      <c r="A1965">
        <v>4539</v>
      </c>
      <c r="B1965" t="s">
        <v>7545</v>
      </c>
      <c r="C1965" t="s">
        <v>3745</v>
      </c>
      <c r="D1965">
        <v>2014</v>
      </c>
      <c r="F1965" t="s">
        <v>8003</v>
      </c>
      <c r="G1965" t="s">
        <v>7237</v>
      </c>
      <c r="H1965">
        <v>1</v>
      </c>
      <c r="I1965">
        <v>0</v>
      </c>
      <c r="J1965">
        <v>0</v>
      </c>
      <c r="N1965" t="s">
        <v>87</v>
      </c>
      <c r="Q1965" t="s">
        <v>463</v>
      </c>
    </row>
    <row r="1966" spans="1:17" x14ac:dyDescent="0.25">
      <c r="A1966">
        <v>1835</v>
      </c>
      <c r="B1966" t="s">
        <v>3681</v>
      </c>
      <c r="C1966" t="s">
        <v>3679</v>
      </c>
      <c r="D1966">
        <v>2008</v>
      </c>
      <c r="F1966" t="s">
        <v>8003</v>
      </c>
      <c r="G1966" t="s">
        <v>104</v>
      </c>
      <c r="H1966">
        <v>1</v>
      </c>
      <c r="I1966">
        <v>0</v>
      </c>
      <c r="J1966">
        <v>0</v>
      </c>
      <c r="M1966" t="s">
        <v>79</v>
      </c>
      <c r="N1966" t="s">
        <v>87</v>
      </c>
      <c r="O1966" t="s">
        <v>79</v>
      </c>
      <c r="Q1966" t="s">
        <v>90</v>
      </c>
    </row>
    <row r="1967" spans="1:17" x14ac:dyDescent="0.25">
      <c r="A1967">
        <v>1834</v>
      </c>
      <c r="B1967" t="s">
        <v>3678</v>
      </c>
      <c r="C1967" t="s">
        <v>3679</v>
      </c>
      <c r="D1967">
        <v>2008</v>
      </c>
      <c r="E1967" t="s">
        <v>79</v>
      </c>
      <c r="F1967" t="s">
        <v>79</v>
      </c>
      <c r="G1967" t="s">
        <v>80</v>
      </c>
      <c r="H1967">
        <v>1</v>
      </c>
      <c r="I1967">
        <v>0</v>
      </c>
      <c r="J1967">
        <v>0</v>
      </c>
      <c r="K1967" t="s">
        <v>3680</v>
      </c>
      <c r="M1967" t="s">
        <v>79</v>
      </c>
      <c r="N1967" t="s">
        <v>87</v>
      </c>
      <c r="O1967" t="s">
        <v>79</v>
      </c>
      <c r="Q1967" t="s">
        <v>90</v>
      </c>
    </row>
    <row r="1968" spans="1:17" x14ac:dyDescent="0.25">
      <c r="A1968">
        <v>1937</v>
      </c>
      <c r="B1968" t="s">
        <v>3678</v>
      </c>
      <c r="C1968" t="s">
        <v>3679</v>
      </c>
      <c r="D1968">
        <v>2008</v>
      </c>
      <c r="E1968" t="s">
        <v>79</v>
      </c>
      <c r="F1968" t="s">
        <v>79</v>
      </c>
      <c r="G1968" t="s">
        <v>80</v>
      </c>
      <c r="H1968">
        <v>1</v>
      </c>
      <c r="I1968">
        <v>1</v>
      </c>
      <c r="J1968">
        <v>0</v>
      </c>
      <c r="L1968" t="s">
        <v>79</v>
      </c>
      <c r="M1968" t="s">
        <v>79</v>
      </c>
      <c r="N1968" t="s">
        <v>87</v>
      </c>
      <c r="O1968" t="s">
        <v>79</v>
      </c>
      <c r="Q1968" t="s">
        <v>90</v>
      </c>
    </row>
    <row r="1969" spans="1:17" x14ac:dyDescent="0.25">
      <c r="A1969">
        <v>2027</v>
      </c>
      <c r="B1969" t="s">
        <v>3678</v>
      </c>
      <c r="C1969" t="s">
        <v>3679</v>
      </c>
      <c r="D1969">
        <v>2008</v>
      </c>
      <c r="E1969" t="s">
        <v>79</v>
      </c>
      <c r="F1969" t="s">
        <v>79</v>
      </c>
      <c r="G1969" t="s">
        <v>80</v>
      </c>
      <c r="H1969">
        <v>1</v>
      </c>
      <c r="I1969">
        <v>1</v>
      </c>
      <c r="J1969">
        <v>0</v>
      </c>
      <c r="K1969" t="s">
        <v>3930</v>
      </c>
      <c r="M1969" t="s">
        <v>79</v>
      </c>
      <c r="N1969" t="s">
        <v>87</v>
      </c>
      <c r="O1969" t="s">
        <v>79</v>
      </c>
      <c r="Q1969" t="s">
        <v>90</v>
      </c>
    </row>
    <row r="1970" spans="1:17" x14ac:dyDescent="0.25">
      <c r="A1970">
        <v>2075</v>
      </c>
      <c r="B1970" t="s">
        <v>3678</v>
      </c>
      <c r="C1970" t="s">
        <v>3679</v>
      </c>
      <c r="D1970">
        <v>2008</v>
      </c>
      <c r="E1970" t="s">
        <v>79</v>
      </c>
      <c r="F1970" t="s">
        <v>79</v>
      </c>
      <c r="G1970" t="s">
        <v>80</v>
      </c>
      <c r="H1970">
        <v>1</v>
      </c>
      <c r="I1970">
        <v>1</v>
      </c>
      <c r="J1970">
        <v>0</v>
      </c>
      <c r="K1970" t="s">
        <v>3256</v>
      </c>
      <c r="M1970" t="s">
        <v>79</v>
      </c>
      <c r="N1970" t="s">
        <v>87</v>
      </c>
      <c r="O1970" t="s">
        <v>79</v>
      </c>
      <c r="Q1970" t="s">
        <v>90</v>
      </c>
    </row>
    <row r="1971" spans="1:17" x14ac:dyDescent="0.25">
      <c r="A1971">
        <v>2096</v>
      </c>
      <c r="B1971" t="s">
        <v>3678</v>
      </c>
      <c r="C1971" t="s">
        <v>3679</v>
      </c>
      <c r="D1971">
        <v>2008</v>
      </c>
      <c r="E1971" t="s">
        <v>79</v>
      </c>
      <c r="F1971" t="s">
        <v>79</v>
      </c>
      <c r="G1971" t="s">
        <v>80</v>
      </c>
      <c r="H1971">
        <v>1</v>
      </c>
      <c r="I1971">
        <v>1</v>
      </c>
      <c r="J1971">
        <v>0</v>
      </c>
      <c r="K1971" t="s">
        <v>3968</v>
      </c>
      <c r="M1971" t="s">
        <v>79</v>
      </c>
      <c r="N1971" t="s">
        <v>87</v>
      </c>
      <c r="O1971" t="s">
        <v>79</v>
      </c>
      <c r="Q1971" t="s">
        <v>90</v>
      </c>
    </row>
    <row r="1972" spans="1:17" x14ac:dyDescent="0.25">
      <c r="A1972">
        <v>309</v>
      </c>
      <c r="B1972" t="s">
        <v>1172</v>
      </c>
      <c r="C1972" t="s">
        <v>1173</v>
      </c>
      <c r="D1972">
        <v>2005</v>
      </c>
      <c r="F1972" t="s">
        <v>8003</v>
      </c>
      <c r="G1972" t="s">
        <v>652</v>
      </c>
      <c r="H1972">
        <v>1</v>
      </c>
      <c r="I1972">
        <v>0</v>
      </c>
      <c r="J1972">
        <v>0</v>
      </c>
      <c r="M1972" t="s">
        <v>778</v>
      </c>
      <c r="N1972" t="s">
        <v>87</v>
      </c>
      <c r="O1972" t="s">
        <v>779</v>
      </c>
      <c r="Q1972" t="s">
        <v>90</v>
      </c>
    </row>
    <row r="1973" spans="1:17" x14ac:dyDescent="0.25">
      <c r="A1973">
        <v>1882</v>
      </c>
      <c r="B1973" t="s">
        <v>3766</v>
      </c>
      <c r="C1973" t="s">
        <v>1173</v>
      </c>
      <c r="D1973">
        <v>2008</v>
      </c>
      <c r="F1973" t="s">
        <v>8003</v>
      </c>
      <c r="G1973" t="s">
        <v>164</v>
      </c>
      <c r="H1973">
        <v>1</v>
      </c>
      <c r="I1973">
        <v>0</v>
      </c>
      <c r="J1973">
        <v>0</v>
      </c>
      <c r="M1973" t="s">
        <v>778</v>
      </c>
      <c r="N1973" t="s">
        <v>87</v>
      </c>
      <c r="O1973" t="s">
        <v>779</v>
      </c>
      <c r="Q1973" t="s">
        <v>90</v>
      </c>
    </row>
    <row r="1974" spans="1:17" x14ac:dyDescent="0.25">
      <c r="A1974">
        <v>241</v>
      </c>
      <c r="B1974" t="s">
        <v>965</v>
      </c>
      <c r="C1974" t="s">
        <v>966</v>
      </c>
      <c r="D1974">
        <v>2004</v>
      </c>
      <c r="F1974" t="s">
        <v>8003</v>
      </c>
      <c r="G1974" t="s">
        <v>156</v>
      </c>
      <c r="H1974">
        <v>1</v>
      </c>
      <c r="I1974">
        <v>0</v>
      </c>
      <c r="J1974">
        <v>0</v>
      </c>
      <c r="M1974" t="s">
        <v>791</v>
      </c>
      <c r="N1974" t="s">
        <v>87</v>
      </c>
      <c r="O1974" t="s">
        <v>792</v>
      </c>
      <c r="P1974" t="s">
        <v>635</v>
      </c>
      <c r="Q1974" t="s">
        <v>90</v>
      </c>
    </row>
    <row r="1975" spans="1:17" x14ac:dyDescent="0.25">
      <c r="A1975">
        <v>277</v>
      </c>
      <c r="B1975" t="s">
        <v>1077</v>
      </c>
      <c r="C1975" t="s">
        <v>966</v>
      </c>
      <c r="D1975">
        <v>2004</v>
      </c>
      <c r="F1975" t="s">
        <v>8003</v>
      </c>
      <c r="G1975" t="s">
        <v>1078</v>
      </c>
      <c r="H1975">
        <v>1</v>
      </c>
      <c r="I1975">
        <v>1</v>
      </c>
      <c r="J1975">
        <v>0</v>
      </c>
      <c r="M1975" t="s">
        <v>791</v>
      </c>
      <c r="N1975" t="s">
        <v>87</v>
      </c>
      <c r="O1975" t="s">
        <v>792</v>
      </c>
      <c r="P1975" t="s">
        <v>635</v>
      </c>
      <c r="Q1975" t="s">
        <v>90</v>
      </c>
    </row>
    <row r="1976" spans="1:17" x14ac:dyDescent="0.25">
      <c r="A1976">
        <v>312</v>
      </c>
      <c r="B1976" t="s">
        <v>1179</v>
      </c>
      <c r="C1976" t="s">
        <v>966</v>
      </c>
      <c r="D1976">
        <v>2005</v>
      </c>
      <c r="F1976" t="s">
        <v>8003</v>
      </c>
      <c r="G1976" t="s">
        <v>652</v>
      </c>
      <c r="H1976">
        <v>1</v>
      </c>
      <c r="I1976">
        <v>0</v>
      </c>
      <c r="J1976">
        <v>0</v>
      </c>
      <c r="M1976" t="s">
        <v>791</v>
      </c>
      <c r="N1976" t="s">
        <v>87</v>
      </c>
      <c r="O1976" t="s">
        <v>792</v>
      </c>
      <c r="P1976" t="s">
        <v>635</v>
      </c>
      <c r="Q1976" t="s">
        <v>90</v>
      </c>
    </row>
    <row r="1977" spans="1:17" x14ac:dyDescent="0.25">
      <c r="A1977">
        <v>2494</v>
      </c>
      <c r="B1977" t="s">
        <v>4534</v>
      </c>
      <c r="C1977" t="s">
        <v>966</v>
      </c>
      <c r="D1977">
        <v>2009</v>
      </c>
      <c r="F1977" t="s">
        <v>8003</v>
      </c>
      <c r="G1977" t="s">
        <v>4525</v>
      </c>
      <c r="H1977">
        <v>1</v>
      </c>
      <c r="I1977">
        <v>0</v>
      </c>
      <c r="J1977">
        <v>0</v>
      </c>
      <c r="M1977" t="s">
        <v>791</v>
      </c>
      <c r="N1977" t="s">
        <v>87</v>
      </c>
      <c r="O1977" t="s">
        <v>792</v>
      </c>
      <c r="P1977" t="s">
        <v>635</v>
      </c>
      <c r="Q1977" t="s">
        <v>90</v>
      </c>
    </row>
    <row r="1978" spans="1:17" x14ac:dyDescent="0.25">
      <c r="A1978">
        <v>2495</v>
      </c>
      <c r="B1978" t="s">
        <v>4535</v>
      </c>
      <c r="C1978" t="s">
        <v>966</v>
      </c>
      <c r="D1978">
        <v>2009</v>
      </c>
      <c r="F1978" t="s">
        <v>8003</v>
      </c>
      <c r="G1978" t="s">
        <v>4525</v>
      </c>
      <c r="H1978">
        <v>1</v>
      </c>
      <c r="I1978">
        <v>0</v>
      </c>
      <c r="J1978">
        <v>0</v>
      </c>
      <c r="M1978" t="s">
        <v>791</v>
      </c>
      <c r="N1978" t="s">
        <v>87</v>
      </c>
      <c r="O1978" t="s">
        <v>792</v>
      </c>
      <c r="P1978" t="s">
        <v>635</v>
      </c>
      <c r="Q1978" t="s">
        <v>90</v>
      </c>
    </row>
    <row r="1979" spans="1:17" x14ac:dyDescent="0.25">
      <c r="A1979">
        <v>2654</v>
      </c>
      <c r="B1979" t="s">
        <v>1077</v>
      </c>
      <c r="C1979" t="s">
        <v>966</v>
      </c>
      <c r="D1979">
        <v>2010</v>
      </c>
      <c r="F1979" t="s">
        <v>8003</v>
      </c>
      <c r="G1979" t="s">
        <v>4843</v>
      </c>
      <c r="H1979">
        <v>1</v>
      </c>
      <c r="I1979">
        <v>1</v>
      </c>
      <c r="J1979">
        <v>0</v>
      </c>
      <c r="M1979" t="s">
        <v>791</v>
      </c>
      <c r="N1979" t="s">
        <v>87</v>
      </c>
      <c r="O1979" t="s">
        <v>792</v>
      </c>
      <c r="P1979" t="s">
        <v>635</v>
      </c>
      <c r="Q1979" t="s">
        <v>90</v>
      </c>
    </row>
    <row r="1980" spans="1:17" x14ac:dyDescent="0.25">
      <c r="A1980">
        <v>1883</v>
      </c>
      <c r="B1980" t="s">
        <v>3768</v>
      </c>
      <c r="C1980" t="s">
        <v>3769</v>
      </c>
      <c r="D1980">
        <v>2008</v>
      </c>
      <c r="E1980" t="s">
        <v>79</v>
      </c>
      <c r="F1980" t="s">
        <v>8003</v>
      </c>
      <c r="G1980" t="s">
        <v>1246</v>
      </c>
      <c r="H1980">
        <v>1</v>
      </c>
      <c r="I1980">
        <v>0</v>
      </c>
      <c r="J1980">
        <v>0</v>
      </c>
      <c r="M1980" t="s">
        <v>79</v>
      </c>
      <c r="N1980" t="s">
        <v>87</v>
      </c>
      <c r="O1980" t="s">
        <v>79</v>
      </c>
      <c r="Q1980" t="s">
        <v>195</v>
      </c>
    </row>
    <row r="1981" spans="1:17" x14ac:dyDescent="0.25">
      <c r="A1981">
        <v>1948</v>
      </c>
      <c r="B1981" t="s">
        <v>3768</v>
      </c>
      <c r="C1981" t="s">
        <v>3769</v>
      </c>
      <c r="D1981">
        <v>2008</v>
      </c>
      <c r="E1981" t="s">
        <v>79</v>
      </c>
      <c r="F1981" t="s">
        <v>79</v>
      </c>
      <c r="G1981" t="s">
        <v>80</v>
      </c>
      <c r="H1981">
        <v>1</v>
      </c>
      <c r="I1981">
        <v>1</v>
      </c>
      <c r="J1981">
        <v>0</v>
      </c>
      <c r="K1981" t="s">
        <v>3833</v>
      </c>
      <c r="L1981" t="s">
        <v>79</v>
      </c>
      <c r="M1981" t="s">
        <v>79</v>
      </c>
      <c r="N1981" t="s">
        <v>87</v>
      </c>
      <c r="O1981" t="s">
        <v>79</v>
      </c>
      <c r="Q1981" t="s">
        <v>195</v>
      </c>
    </row>
    <row r="1982" spans="1:17" x14ac:dyDescent="0.25">
      <c r="A1982">
        <v>2035</v>
      </c>
      <c r="B1982" t="s">
        <v>3768</v>
      </c>
      <c r="C1982" t="s">
        <v>3769</v>
      </c>
      <c r="D1982">
        <v>2008</v>
      </c>
      <c r="E1982" t="s">
        <v>79</v>
      </c>
      <c r="F1982" t="s">
        <v>79</v>
      </c>
      <c r="G1982" t="s">
        <v>80</v>
      </c>
      <c r="H1982">
        <v>1</v>
      </c>
      <c r="I1982">
        <v>1</v>
      </c>
      <c r="J1982">
        <v>0</v>
      </c>
      <c r="K1982" t="s">
        <v>3933</v>
      </c>
      <c r="M1982" t="s">
        <v>79</v>
      </c>
      <c r="N1982" t="s">
        <v>87</v>
      </c>
      <c r="O1982" t="s">
        <v>79</v>
      </c>
      <c r="Q1982" t="s">
        <v>195</v>
      </c>
    </row>
    <row r="1983" spans="1:17" x14ac:dyDescent="0.25">
      <c r="A1983">
        <v>2068</v>
      </c>
      <c r="B1983" t="s">
        <v>3768</v>
      </c>
      <c r="C1983" t="s">
        <v>3769</v>
      </c>
      <c r="D1983">
        <v>2008</v>
      </c>
      <c r="E1983" t="s">
        <v>79</v>
      </c>
      <c r="F1983" t="s">
        <v>79</v>
      </c>
      <c r="G1983" t="s">
        <v>80</v>
      </c>
      <c r="H1983">
        <v>1</v>
      </c>
      <c r="I1983">
        <v>1</v>
      </c>
      <c r="J1983">
        <v>0</v>
      </c>
      <c r="K1983" t="s">
        <v>3967</v>
      </c>
      <c r="M1983" t="s">
        <v>79</v>
      </c>
      <c r="N1983" t="s">
        <v>87</v>
      </c>
      <c r="O1983" t="s">
        <v>79</v>
      </c>
      <c r="Q1983" t="s">
        <v>195</v>
      </c>
    </row>
    <row r="1984" spans="1:17" x14ac:dyDescent="0.25">
      <c r="A1984">
        <v>2094</v>
      </c>
      <c r="B1984" t="s">
        <v>3768</v>
      </c>
      <c r="C1984" t="s">
        <v>3769</v>
      </c>
      <c r="D1984">
        <v>2008</v>
      </c>
      <c r="E1984" t="s">
        <v>79</v>
      </c>
      <c r="F1984" t="s">
        <v>79</v>
      </c>
      <c r="G1984" t="s">
        <v>80</v>
      </c>
      <c r="H1984">
        <v>1</v>
      </c>
      <c r="I1984">
        <v>1</v>
      </c>
      <c r="J1984">
        <v>0</v>
      </c>
      <c r="K1984" t="s">
        <v>3968</v>
      </c>
      <c r="M1984" t="s">
        <v>79</v>
      </c>
      <c r="N1984" t="s">
        <v>87</v>
      </c>
      <c r="O1984" t="s">
        <v>79</v>
      </c>
      <c r="Q1984" t="s">
        <v>195</v>
      </c>
    </row>
    <row r="1985" spans="1:17" x14ac:dyDescent="0.25">
      <c r="A1985">
        <v>2097</v>
      </c>
      <c r="B1985" t="s">
        <v>3768</v>
      </c>
      <c r="C1985" t="s">
        <v>3769</v>
      </c>
      <c r="D1985">
        <v>2008</v>
      </c>
      <c r="E1985" t="s">
        <v>79</v>
      </c>
      <c r="F1985" t="s">
        <v>79</v>
      </c>
      <c r="G1985" t="s">
        <v>80</v>
      </c>
      <c r="H1985">
        <v>1</v>
      </c>
      <c r="I1985">
        <v>1</v>
      </c>
      <c r="J1985">
        <v>0</v>
      </c>
      <c r="K1985" t="s">
        <v>3986</v>
      </c>
      <c r="M1985" t="s">
        <v>79</v>
      </c>
      <c r="N1985" t="s">
        <v>87</v>
      </c>
      <c r="O1985" t="s">
        <v>79</v>
      </c>
      <c r="Q1985" t="s">
        <v>195</v>
      </c>
    </row>
    <row r="1986" spans="1:17" x14ac:dyDescent="0.25">
      <c r="A1986">
        <v>2434</v>
      </c>
      <c r="B1986" t="s">
        <v>3768</v>
      </c>
      <c r="C1986" t="s">
        <v>3769</v>
      </c>
      <c r="D1986">
        <v>2009</v>
      </c>
      <c r="E1986" t="s">
        <v>79</v>
      </c>
      <c r="F1986" t="s">
        <v>8003</v>
      </c>
      <c r="G1986" t="s">
        <v>4468</v>
      </c>
      <c r="H1986">
        <v>1</v>
      </c>
      <c r="I1986">
        <v>0</v>
      </c>
      <c r="J1986">
        <v>0</v>
      </c>
      <c r="M1986" t="s">
        <v>79</v>
      </c>
      <c r="N1986" t="s">
        <v>87</v>
      </c>
      <c r="O1986" t="s">
        <v>79</v>
      </c>
      <c r="Q1986" t="s">
        <v>195</v>
      </c>
    </row>
    <row r="1987" spans="1:17" x14ac:dyDescent="0.25">
      <c r="A1987">
        <v>2478</v>
      </c>
      <c r="B1987" t="s">
        <v>3768</v>
      </c>
      <c r="C1987" t="s">
        <v>3769</v>
      </c>
      <c r="D1987">
        <v>2009</v>
      </c>
      <c r="E1987" t="s">
        <v>79</v>
      </c>
      <c r="F1987" t="s">
        <v>8003</v>
      </c>
      <c r="G1987" t="s">
        <v>4516</v>
      </c>
      <c r="H1987">
        <v>1</v>
      </c>
      <c r="I1987">
        <v>0</v>
      </c>
      <c r="J1987">
        <v>1</v>
      </c>
      <c r="M1987" t="s">
        <v>79</v>
      </c>
      <c r="N1987" t="s">
        <v>87</v>
      </c>
      <c r="O1987" t="s">
        <v>79</v>
      </c>
      <c r="Q1987" t="s">
        <v>195</v>
      </c>
    </row>
    <row r="1988" spans="1:17" x14ac:dyDescent="0.25">
      <c r="A1988">
        <v>3740</v>
      </c>
      <c r="B1988" t="s">
        <v>3768</v>
      </c>
      <c r="C1988" t="s">
        <v>3769</v>
      </c>
      <c r="D1988">
        <v>2012</v>
      </c>
      <c r="E1988" t="s">
        <v>79</v>
      </c>
      <c r="F1988" t="s">
        <v>1485</v>
      </c>
      <c r="G1988" t="s">
        <v>1486</v>
      </c>
      <c r="H1988">
        <v>0</v>
      </c>
      <c r="I1988">
        <v>0</v>
      </c>
      <c r="J1988">
        <v>0</v>
      </c>
      <c r="M1988" t="s">
        <v>79</v>
      </c>
      <c r="N1988" t="s">
        <v>87</v>
      </c>
      <c r="O1988" t="s">
        <v>79</v>
      </c>
      <c r="Q1988" t="s">
        <v>195</v>
      </c>
    </row>
    <row r="1989" spans="1:17" x14ac:dyDescent="0.25">
      <c r="A1989">
        <v>4522</v>
      </c>
      <c r="B1989" t="s">
        <v>7515</v>
      </c>
      <c r="C1989" t="s">
        <v>3769</v>
      </c>
      <c r="D1989">
        <v>2014</v>
      </c>
      <c r="F1989" t="s">
        <v>8003</v>
      </c>
      <c r="G1989" t="s">
        <v>7237</v>
      </c>
      <c r="H1989">
        <v>1</v>
      </c>
      <c r="I1989">
        <v>1</v>
      </c>
      <c r="J1989">
        <v>0</v>
      </c>
      <c r="N1989" t="s">
        <v>87</v>
      </c>
      <c r="Q1989" t="s">
        <v>195</v>
      </c>
    </row>
    <row r="1990" spans="1:17" x14ac:dyDescent="0.25">
      <c r="A1990">
        <v>1868</v>
      </c>
      <c r="B1990" t="s">
        <v>3742</v>
      </c>
      <c r="C1990" t="s">
        <v>3743</v>
      </c>
      <c r="D1990">
        <v>2008</v>
      </c>
      <c r="F1990" t="s">
        <v>8003</v>
      </c>
      <c r="G1990" t="s">
        <v>104</v>
      </c>
      <c r="H1990">
        <v>1</v>
      </c>
      <c r="I1990">
        <v>1</v>
      </c>
      <c r="J1990">
        <v>0</v>
      </c>
      <c r="M1990" t="s">
        <v>578</v>
      </c>
      <c r="N1990" t="s">
        <v>87</v>
      </c>
      <c r="O1990" t="s">
        <v>578</v>
      </c>
      <c r="Q1990" t="s">
        <v>195</v>
      </c>
    </row>
    <row r="1991" spans="1:17" x14ac:dyDescent="0.25">
      <c r="A1991">
        <v>2057</v>
      </c>
      <c r="B1991" t="s">
        <v>3742</v>
      </c>
      <c r="C1991" t="s">
        <v>3743</v>
      </c>
      <c r="D1991">
        <v>2008</v>
      </c>
      <c r="F1991" t="s">
        <v>1485</v>
      </c>
      <c r="G1991" t="s">
        <v>1486</v>
      </c>
      <c r="H1991">
        <v>0</v>
      </c>
      <c r="I1991">
        <v>0</v>
      </c>
      <c r="J1991">
        <v>0</v>
      </c>
      <c r="M1991" t="s">
        <v>578</v>
      </c>
      <c r="N1991" t="s">
        <v>87</v>
      </c>
      <c r="O1991" t="s">
        <v>578</v>
      </c>
      <c r="Q1991" t="s">
        <v>195</v>
      </c>
    </row>
    <row r="1992" spans="1:17" x14ac:dyDescent="0.25">
      <c r="A1992">
        <v>1171</v>
      </c>
      <c r="B1992" t="s">
        <v>2732</v>
      </c>
      <c r="C1992" t="s">
        <v>2733</v>
      </c>
      <c r="D1992">
        <v>2007</v>
      </c>
      <c r="F1992" t="s">
        <v>8003</v>
      </c>
      <c r="G1992" t="s">
        <v>1182</v>
      </c>
      <c r="H1992">
        <v>1</v>
      </c>
      <c r="I1992">
        <v>0</v>
      </c>
      <c r="J1992">
        <v>0</v>
      </c>
      <c r="M1992" t="s">
        <v>79</v>
      </c>
      <c r="N1992" t="s">
        <v>87</v>
      </c>
      <c r="O1992" t="s">
        <v>79</v>
      </c>
      <c r="Q1992" t="s">
        <v>195</v>
      </c>
    </row>
    <row r="1993" spans="1:17" x14ac:dyDescent="0.25">
      <c r="A1993">
        <v>1861</v>
      </c>
      <c r="B1993" t="s">
        <v>3735</v>
      </c>
      <c r="C1993" t="s">
        <v>2733</v>
      </c>
      <c r="D1993">
        <v>2008</v>
      </c>
      <c r="F1993" t="s">
        <v>8003</v>
      </c>
      <c r="G1993" t="s">
        <v>156</v>
      </c>
      <c r="H1993">
        <v>1</v>
      </c>
      <c r="I1993">
        <v>0</v>
      </c>
      <c r="J1993">
        <v>0</v>
      </c>
      <c r="M1993" t="s">
        <v>151</v>
      </c>
      <c r="N1993" t="s">
        <v>87</v>
      </c>
      <c r="O1993" t="s">
        <v>153</v>
      </c>
      <c r="Q1993" t="s">
        <v>195</v>
      </c>
    </row>
    <row r="1994" spans="1:17" x14ac:dyDescent="0.25">
      <c r="A1994">
        <v>1864</v>
      </c>
      <c r="B1994" t="s">
        <v>3738</v>
      </c>
      <c r="C1994" t="s">
        <v>2733</v>
      </c>
      <c r="D1994">
        <v>2008</v>
      </c>
      <c r="F1994" t="s">
        <v>8003</v>
      </c>
      <c r="G1994" t="s">
        <v>104</v>
      </c>
      <c r="H1994">
        <v>1</v>
      </c>
      <c r="I1994">
        <v>0</v>
      </c>
      <c r="J1994">
        <v>0</v>
      </c>
      <c r="M1994" t="s">
        <v>79</v>
      </c>
      <c r="N1994" t="s">
        <v>87</v>
      </c>
      <c r="O1994" t="s">
        <v>79</v>
      </c>
      <c r="Q1994" t="s">
        <v>195</v>
      </c>
    </row>
    <row r="1995" spans="1:17" x14ac:dyDescent="0.25">
      <c r="A1995">
        <v>1865</v>
      </c>
      <c r="B1995" t="s">
        <v>3739</v>
      </c>
      <c r="C1995" t="s">
        <v>2733</v>
      </c>
      <c r="D1995">
        <v>2008</v>
      </c>
      <c r="F1995" t="s">
        <v>8003</v>
      </c>
      <c r="G1995" t="s">
        <v>104</v>
      </c>
      <c r="H1995">
        <v>1</v>
      </c>
      <c r="I1995">
        <v>0</v>
      </c>
      <c r="J1995">
        <v>0</v>
      </c>
      <c r="M1995" t="s">
        <v>79</v>
      </c>
      <c r="N1995" t="s">
        <v>87</v>
      </c>
      <c r="O1995" t="s">
        <v>79</v>
      </c>
      <c r="Q1995" t="s">
        <v>195</v>
      </c>
    </row>
    <row r="1996" spans="1:17" x14ac:dyDescent="0.25">
      <c r="A1996">
        <v>1941</v>
      </c>
      <c r="B1996" t="s">
        <v>3852</v>
      </c>
      <c r="C1996" t="s">
        <v>2733</v>
      </c>
      <c r="D1996">
        <v>2008</v>
      </c>
      <c r="F1996" t="s">
        <v>8003</v>
      </c>
      <c r="G1996" t="s">
        <v>156</v>
      </c>
      <c r="H1996">
        <v>0</v>
      </c>
      <c r="I1996">
        <v>0</v>
      </c>
      <c r="J1996">
        <v>1</v>
      </c>
      <c r="M1996" t="s">
        <v>151</v>
      </c>
      <c r="N1996" t="s">
        <v>87</v>
      </c>
      <c r="O1996" t="s">
        <v>153</v>
      </c>
      <c r="Q1996" t="s">
        <v>195</v>
      </c>
    </row>
    <row r="1997" spans="1:17" x14ac:dyDescent="0.25">
      <c r="A1997">
        <v>1942</v>
      </c>
      <c r="B1997" t="s">
        <v>3853</v>
      </c>
      <c r="C1997" t="s">
        <v>2733</v>
      </c>
      <c r="D1997">
        <v>2008</v>
      </c>
      <c r="E1997" t="s">
        <v>79</v>
      </c>
      <c r="F1997" t="s">
        <v>79</v>
      </c>
      <c r="G1997" t="s">
        <v>80</v>
      </c>
      <c r="H1997">
        <v>1</v>
      </c>
      <c r="I1997">
        <v>1</v>
      </c>
      <c r="J1997">
        <v>0</v>
      </c>
      <c r="L1997" t="s">
        <v>79</v>
      </c>
      <c r="M1997" t="s">
        <v>79</v>
      </c>
      <c r="N1997" t="s">
        <v>87</v>
      </c>
      <c r="O1997" t="s">
        <v>79</v>
      </c>
      <c r="Q1997" t="s">
        <v>195</v>
      </c>
    </row>
    <row r="1998" spans="1:17" x14ac:dyDescent="0.25">
      <c r="A1998">
        <v>2069</v>
      </c>
      <c r="B1998" t="s">
        <v>3853</v>
      </c>
      <c r="C1998" t="s">
        <v>2733</v>
      </c>
      <c r="D1998">
        <v>2008</v>
      </c>
      <c r="E1998" t="s">
        <v>79</v>
      </c>
      <c r="F1998" t="s">
        <v>79</v>
      </c>
      <c r="G1998" t="s">
        <v>80</v>
      </c>
      <c r="H1998">
        <v>1</v>
      </c>
      <c r="I1998">
        <v>1</v>
      </c>
      <c r="J1998">
        <v>0</v>
      </c>
      <c r="K1998" t="s">
        <v>3917</v>
      </c>
      <c r="M1998" t="s">
        <v>79</v>
      </c>
      <c r="N1998" t="s">
        <v>87</v>
      </c>
      <c r="O1998" t="s">
        <v>79</v>
      </c>
      <c r="Q1998" t="s">
        <v>195</v>
      </c>
    </row>
    <row r="1999" spans="1:17" x14ac:dyDescent="0.25">
      <c r="A1999">
        <v>2098</v>
      </c>
      <c r="B1999" t="s">
        <v>3853</v>
      </c>
      <c r="C1999" t="s">
        <v>2733</v>
      </c>
      <c r="D1999">
        <v>2008</v>
      </c>
      <c r="E1999" t="s">
        <v>79</v>
      </c>
      <c r="F1999" t="s">
        <v>79</v>
      </c>
      <c r="G1999" t="s">
        <v>80</v>
      </c>
      <c r="H1999">
        <v>1</v>
      </c>
      <c r="I1999">
        <v>1</v>
      </c>
      <c r="J1999">
        <v>0</v>
      </c>
      <c r="K1999" t="s">
        <v>3968</v>
      </c>
      <c r="M1999" t="s">
        <v>79</v>
      </c>
      <c r="N1999" t="s">
        <v>87</v>
      </c>
      <c r="O1999" t="s">
        <v>79</v>
      </c>
      <c r="Q1999" t="s">
        <v>195</v>
      </c>
    </row>
    <row r="2000" spans="1:17" x14ac:dyDescent="0.25">
      <c r="A2000">
        <v>1858</v>
      </c>
      <c r="B2000" t="s">
        <v>3731</v>
      </c>
      <c r="C2000" t="s">
        <v>3732</v>
      </c>
      <c r="D2000">
        <v>2008</v>
      </c>
      <c r="F2000" t="s">
        <v>8003</v>
      </c>
      <c r="G2000" t="s">
        <v>156</v>
      </c>
      <c r="H2000">
        <v>1</v>
      </c>
      <c r="I2000">
        <v>0</v>
      </c>
      <c r="J2000">
        <v>0</v>
      </c>
      <c r="M2000" t="s">
        <v>778</v>
      </c>
      <c r="N2000" t="s">
        <v>87</v>
      </c>
      <c r="O2000" t="s">
        <v>779</v>
      </c>
      <c r="Q2000" t="s">
        <v>195</v>
      </c>
    </row>
    <row r="2001" spans="1:17" x14ac:dyDescent="0.25">
      <c r="A2001">
        <v>1859</v>
      </c>
      <c r="B2001" t="s">
        <v>3733</v>
      </c>
      <c r="C2001" t="s">
        <v>3732</v>
      </c>
      <c r="D2001">
        <v>2008</v>
      </c>
      <c r="F2001" t="s">
        <v>8003</v>
      </c>
      <c r="G2001" t="s">
        <v>156</v>
      </c>
      <c r="H2001">
        <v>1</v>
      </c>
      <c r="I2001">
        <v>0</v>
      </c>
      <c r="J2001">
        <v>0</v>
      </c>
      <c r="M2001" t="s">
        <v>778</v>
      </c>
      <c r="N2001" t="s">
        <v>87</v>
      </c>
      <c r="O2001" t="s">
        <v>779</v>
      </c>
      <c r="Q2001" t="s">
        <v>195</v>
      </c>
    </row>
    <row r="2002" spans="1:17" x14ac:dyDescent="0.25">
      <c r="A2002">
        <v>1938</v>
      </c>
      <c r="B2002" t="s">
        <v>3847</v>
      </c>
      <c r="C2002" t="s">
        <v>3732</v>
      </c>
      <c r="D2002">
        <v>2008</v>
      </c>
      <c r="F2002" t="s">
        <v>8003</v>
      </c>
      <c r="G2002" t="s">
        <v>1246</v>
      </c>
      <c r="H2002">
        <v>1</v>
      </c>
      <c r="I2002">
        <v>0</v>
      </c>
      <c r="J2002">
        <v>0</v>
      </c>
      <c r="M2002" t="s">
        <v>778</v>
      </c>
      <c r="N2002" t="s">
        <v>87</v>
      </c>
      <c r="O2002" t="s">
        <v>779</v>
      </c>
      <c r="Q2002" t="s">
        <v>195</v>
      </c>
    </row>
    <row r="2003" spans="1:17" x14ac:dyDescent="0.25">
      <c r="A2003">
        <v>1939</v>
      </c>
      <c r="B2003" t="s">
        <v>3850</v>
      </c>
      <c r="C2003" t="s">
        <v>3732</v>
      </c>
      <c r="D2003">
        <v>2008</v>
      </c>
      <c r="F2003" t="s">
        <v>8003</v>
      </c>
      <c r="G2003" t="s">
        <v>104</v>
      </c>
      <c r="H2003">
        <v>0</v>
      </c>
      <c r="I2003">
        <v>0</v>
      </c>
      <c r="J2003">
        <v>1</v>
      </c>
      <c r="M2003" t="s">
        <v>778</v>
      </c>
      <c r="N2003" t="s">
        <v>87</v>
      </c>
      <c r="O2003" t="s">
        <v>779</v>
      </c>
      <c r="Q2003" t="s">
        <v>195</v>
      </c>
    </row>
    <row r="2004" spans="1:17" x14ac:dyDescent="0.25">
      <c r="A2004">
        <v>3601</v>
      </c>
      <c r="B2004" t="s">
        <v>6572</v>
      </c>
      <c r="C2004" t="s">
        <v>3732</v>
      </c>
      <c r="D2004">
        <v>2012</v>
      </c>
      <c r="F2004" t="s">
        <v>6152</v>
      </c>
      <c r="G2004" t="s">
        <v>6152</v>
      </c>
      <c r="H2004">
        <v>0</v>
      </c>
      <c r="I2004">
        <v>0</v>
      </c>
      <c r="J2004">
        <v>0</v>
      </c>
      <c r="M2004" t="s">
        <v>778</v>
      </c>
      <c r="N2004" t="s">
        <v>87</v>
      </c>
      <c r="O2004" t="s">
        <v>779</v>
      </c>
      <c r="Q2004" t="s">
        <v>195</v>
      </c>
    </row>
    <row r="2005" spans="1:17" x14ac:dyDescent="0.25">
      <c r="A2005">
        <v>3600</v>
      </c>
      <c r="B2005" t="s">
        <v>6569</v>
      </c>
      <c r="C2005" t="s">
        <v>3732</v>
      </c>
      <c r="D2005">
        <v>2012</v>
      </c>
      <c r="F2005" t="s">
        <v>8003</v>
      </c>
      <c r="G2005" t="s">
        <v>164</v>
      </c>
      <c r="H2005">
        <v>0</v>
      </c>
      <c r="I2005">
        <v>0</v>
      </c>
      <c r="J2005">
        <v>1</v>
      </c>
      <c r="M2005" t="s">
        <v>778</v>
      </c>
      <c r="N2005" t="s">
        <v>87</v>
      </c>
      <c r="O2005" t="s">
        <v>779</v>
      </c>
      <c r="Q2005" t="s">
        <v>195</v>
      </c>
    </row>
    <row r="2006" spans="1:17" x14ac:dyDescent="0.25">
      <c r="A2006">
        <v>1838</v>
      </c>
      <c r="B2006" t="s">
        <v>3691</v>
      </c>
      <c r="C2006" t="s">
        <v>3692</v>
      </c>
      <c r="D2006">
        <v>2008</v>
      </c>
      <c r="F2006" t="s">
        <v>8003</v>
      </c>
      <c r="G2006" t="s">
        <v>1246</v>
      </c>
      <c r="H2006">
        <v>1</v>
      </c>
      <c r="I2006">
        <v>0</v>
      </c>
      <c r="J2006">
        <v>0</v>
      </c>
      <c r="M2006" t="s">
        <v>79</v>
      </c>
      <c r="N2006" t="s">
        <v>87</v>
      </c>
      <c r="O2006" t="s">
        <v>79</v>
      </c>
      <c r="Q2006" t="s">
        <v>243</v>
      </c>
    </row>
    <row r="2007" spans="1:17" x14ac:dyDescent="0.25">
      <c r="A2007">
        <v>1840</v>
      </c>
      <c r="B2007" t="s">
        <v>3696</v>
      </c>
      <c r="C2007" t="s">
        <v>3692</v>
      </c>
      <c r="D2007">
        <v>2008</v>
      </c>
      <c r="F2007" t="s">
        <v>8003</v>
      </c>
      <c r="G2007" t="s">
        <v>1246</v>
      </c>
      <c r="H2007">
        <v>1</v>
      </c>
      <c r="I2007">
        <v>0</v>
      </c>
      <c r="J2007">
        <v>0</v>
      </c>
      <c r="M2007" t="s">
        <v>79</v>
      </c>
      <c r="N2007" t="s">
        <v>87</v>
      </c>
      <c r="O2007" t="s">
        <v>79</v>
      </c>
      <c r="Q2007" t="s">
        <v>243</v>
      </c>
    </row>
    <row r="2008" spans="1:17" x14ac:dyDescent="0.25">
      <c r="A2008">
        <v>2015</v>
      </c>
      <c r="B2008" t="s">
        <v>3916</v>
      </c>
      <c r="C2008" t="s">
        <v>3692</v>
      </c>
      <c r="D2008">
        <v>2008</v>
      </c>
      <c r="E2008" t="s">
        <v>79</v>
      </c>
      <c r="F2008" t="s">
        <v>79</v>
      </c>
      <c r="G2008" t="s">
        <v>80</v>
      </c>
      <c r="H2008">
        <v>1</v>
      </c>
      <c r="I2008">
        <v>1</v>
      </c>
      <c r="J2008">
        <v>0</v>
      </c>
      <c r="K2008" t="s">
        <v>3917</v>
      </c>
      <c r="L2008" t="s">
        <v>79</v>
      </c>
      <c r="M2008" t="s">
        <v>79</v>
      </c>
      <c r="N2008" t="s">
        <v>87</v>
      </c>
      <c r="O2008" t="s">
        <v>79</v>
      </c>
      <c r="Q2008" t="s">
        <v>243</v>
      </c>
    </row>
    <row r="2009" spans="1:17" x14ac:dyDescent="0.25">
      <c r="A2009">
        <v>2018</v>
      </c>
      <c r="B2009" t="s">
        <v>3916</v>
      </c>
      <c r="C2009" t="s">
        <v>3692</v>
      </c>
      <c r="D2009">
        <v>2008</v>
      </c>
      <c r="E2009" t="s">
        <v>79</v>
      </c>
      <c r="F2009" t="s">
        <v>79</v>
      </c>
      <c r="G2009" t="s">
        <v>80</v>
      </c>
      <c r="H2009">
        <v>1</v>
      </c>
      <c r="I2009">
        <v>1</v>
      </c>
      <c r="J2009">
        <v>0</v>
      </c>
      <c r="M2009" t="s">
        <v>79</v>
      </c>
      <c r="N2009" t="s">
        <v>87</v>
      </c>
      <c r="O2009" t="s">
        <v>79</v>
      </c>
      <c r="Q2009" t="s">
        <v>243</v>
      </c>
    </row>
    <row r="2010" spans="1:17" x14ac:dyDescent="0.25">
      <c r="A2010">
        <v>2050</v>
      </c>
      <c r="B2010" t="s">
        <v>3916</v>
      </c>
      <c r="C2010" t="s">
        <v>3692</v>
      </c>
      <c r="D2010">
        <v>2008</v>
      </c>
      <c r="E2010" t="s">
        <v>79</v>
      </c>
      <c r="F2010" t="s">
        <v>79</v>
      </c>
      <c r="G2010" t="s">
        <v>80</v>
      </c>
      <c r="H2010">
        <v>1</v>
      </c>
      <c r="I2010">
        <v>1</v>
      </c>
      <c r="J2010">
        <v>0</v>
      </c>
      <c r="K2010" t="s">
        <v>3946</v>
      </c>
      <c r="M2010" t="s">
        <v>79</v>
      </c>
      <c r="N2010" t="s">
        <v>87</v>
      </c>
      <c r="O2010" t="s">
        <v>79</v>
      </c>
      <c r="Q2010" t="s">
        <v>243</v>
      </c>
    </row>
    <row r="2011" spans="1:17" x14ac:dyDescent="0.25">
      <c r="A2011">
        <v>2076</v>
      </c>
      <c r="B2011" t="s">
        <v>3916</v>
      </c>
      <c r="C2011" t="s">
        <v>3692</v>
      </c>
      <c r="D2011">
        <v>2008</v>
      </c>
      <c r="E2011" t="s">
        <v>79</v>
      </c>
      <c r="F2011" t="s">
        <v>79</v>
      </c>
      <c r="G2011" t="s">
        <v>80</v>
      </c>
      <c r="H2011">
        <v>1</v>
      </c>
      <c r="I2011">
        <v>1</v>
      </c>
      <c r="J2011">
        <v>0</v>
      </c>
      <c r="K2011" t="s">
        <v>3968</v>
      </c>
      <c r="M2011" t="s">
        <v>79</v>
      </c>
      <c r="N2011" t="s">
        <v>87</v>
      </c>
      <c r="O2011" t="s">
        <v>79</v>
      </c>
      <c r="Q2011" t="s">
        <v>243</v>
      </c>
    </row>
    <row r="2012" spans="1:17" x14ac:dyDescent="0.25">
      <c r="A2012">
        <v>1845</v>
      </c>
      <c r="B2012" t="s">
        <v>3707</v>
      </c>
      <c r="C2012" t="s">
        <v>3708</v>
      </c>
      <c r="D2012">
        <v>2008</v>
      </c>
      <c r="F2012" t="s">
        <v>8003</v>
      </c>
      <c r="G2012" t="s">
        <v>104</v>
      </c>
      <c r="H2012">
        <v>1</v>
      </c>
      <c r="I2012">
        <v>1</v>
      </c>
      <c r="J2012">
        <v>0</v>
      </c>
      <c r="M2012" t="s">
        <v>79</v>
      </c>
      <c r="N2012" t="s">
        <v>87</v>
      </c>
      <c r="O2012" t="s">
        <v>79</v>
      </c>
      <c r="P2012" t="s">
        <v>3709</v>
      </c>
      <c r="Q2012" t="s">
        <v>243</v>
      </c>
    </row>
    <row r="2013" spans="1:17" x14ac:dyDescent="0.25">
      <c r="A2013">
        <v>2019</v>
      </c>
      <c r="B2013" t="s">
        <v>3920</v>
      </c>
      <c r="C2013" t="s">
        <v>3708</v>
      </c>
      <c r="D2013">
        <v>2008</v>
      </c>
      <c r="E2013" t="s">
        <v>79</v>
      </c>
      <c r="F2013" t="s">
        <v>79</v>
      </c>
      <c r="G2013" t="s">
        <v>80</v>
      </c>
      <c r="H2013">
        <v>1</v>
      </c>
      <c r="I2013">
        <v>1</v>
      </c>
      <c r="J2013">
        <v>0</v>
      </c>
      <c r="L2013" t="s">
        <v>79</v>
      </c>
      <c r="M2013" t="s">
        <v>79</v>
      </c>
      <c r="N2013" t="s">
        <v>87</v>
      </c>
      <c r="O2013" t="s">
        <v>79</v>
      </c>
      <c r="P2013" t="s">
        <v>3709</v>
      </c>
      <c r="Q2013" t="s">
        <v>243</v>
      </c>
    </row>
    <row r="2014" spans="1:17" x14ac:dyDescent="0.25">
      <c r="A2014">
        <v>2465</v>
      </c>
      <c r="B2014" t="s">
        <v>3920</v>
      </c>
      <c r="C2014" t="s">
        <v>3708</v>
      </c>
      <c r="D2014">
        <v>2009</v>
      </c>
      <c r="E2014" t="s">
        <v>79</v>
      </c>
      <c r="F2014" t="s">
        <v>1485</v>
      </c>
      <c r="G2014" t="s">
        <v>4463</v>
      </c>
      <c r="H2014">
        <v>0</v>
      </c>
      <c r="I2014">
        <v>0</v>
      </c>
      <c r="J2014">
        <v>0</v>
      </c>
      <c r="M2014" t="s">
        <v>79</v>
      </c>
      <c r="N2014" t="s">
        <v>87</v>
      </c>
      <c r="O2014" t="s">
        <v>79</v>
      </c>
      <c r="P2014" t="s">
        <v>3709</v>
      </c>
      <c r="Q2014" t="s">
        <v>243</v>
      </c>
    </row>
    <row r="2015" spans="1:17" x14ac:dyDescent="0.25">
      <c r="A2015">
        <v>1846</v>
      </c>
      <c r="B2015" t="s">
        <v>3710</v>
      </c>
      <c r="C2015" t="s">
        <v>3711</v>
      </c>
      <c r="D2015">
        <v>2008</v>
      </c>
      <c r="F2015" t="s">
        <v>8003</v>
      </c>
      <c r="G2015" t="s">
        <v>156</v>
      </c>
      <c r="H2015">
        <v>1</v>
      </c>
      <c r="I2015">
        <v>1</v>
      </c>
      <c r="J2015">
        <v>0</v>
      </c>
      <c r="M2015" t="s">
        <v>151</v>
      </c>
      <c r="N2015" t="s">
        <v>87</v>
      </c>
      <c r="O2015" t="s">
        <v>153</v>
      </c>
      <c r="Q2015" t="s">
        <v>243</v>
      </c>
    </row>
    <row r="2016" spans="1:17" x14ac:dyDescent="0.25">
      <c r="A2016">
        <v>1847</v>
      </c>
      <c r="B2016" t="s">
        <v>3712</v>
      </c>
      <c r="C2016" t="s">
        <v>3711</v>
      </c>
      <c r="D2016">
        <v>2008</v>
      </c>
      <c r="F2016" t="s">
        <v>8003</v>
      </c>
      <c r="G2016" t="s">
        <v>156</v>
      </c>
      <c r="H2016">
        <v>1</v>
      </c>
      <c r="I2016">
        <v>0</v>
      </c>
      <c r="J2016">
        <v>0</v>
      </c>
      <c r="M2016" t="s">
        <v>151</v>
      </c>
      <c r="N2016" t="s">
        <v>87</v>
      </c>
      <c r="O2016" t="s">
        <v>153</v>
      </c>
      <c r="Q2016" t="s">
        <v>243</v>
      </c>
    </row>
    <row r="2017" spans="1:17" x14ac:dyDescent="0.25">
      <c r="A2017">
        <v>2012</v>
      </c>
      <c r="B2017" t="s">
        <v>3913</v>
      </c>
      <c r="C2017" t="s">
        <v>3711</v>
      </c>
      <c r="D2017">
        <v>2008</v>
      </c>
      <c r="F2017" t="s">
        <v>8003</v>
      </c>
      <c r="G2017" t="s">
        <v>1246</v>
      </c>
      <c r="H2017">
        <v>1</v>
      </c>
      <c r="I2017">
        <v>0</v>
      </c>
      <c r="J2017">
        <v>0</v>
      </c>
      <c r="M2017" t="s">
        <v>151</v>
      </c>
      <c r="N2017" t="s">
        <v>87</v>
      </c>
      <c r="O2017" t="s">
        <v>153</v>
      </c>
      <c r="Q2017" t="s">
        <v>243</v>
      </c>
    </row>
    <row r="2018" spans="1:17" x14ac:dyDescent="0.25">
      <c r="A2018">
        <v>1843</v>
      </c>
      <c r="B2018" t="s">
        <v>3701</v>
      </c>
      <c r="C2018" t="s">
        <v>3702</v>
      </c>
      <c r="D2018">
        <v>2008</v>
      </c>
      <c r="F2018" t="s">
        <v>8003</v>
      </c>
      <c r="G2018" t="s">
        <v>104</v>
      </c>
      <c r="H2018">
        <v>1</v>
      </c>
      <c r="I2018">
        <v>1</v>
      </c>
      <c r="J2018">
        <v>0</v>
      </c>
      <c r="M2018" t="s">
        <v>79</v>
      </c>
      <c r="N2018" t="s">
        <v>87</v>
      </c>
      <c r="O2018" t="s">
        <v>79</v>
      </c>
      <c r="P2018" t="s">
        <v>3704</v>
      </c>
      <c r="Q2018" t="s">
        <v>243</v>
      </c>
    </row>
    <row r="2019" spans="1:17" x14ac:dyDescent="0.25">
      <c r="A2019">
        <v>2008</v>
      </c>
      <c r="B2019" t="s">
        <v>3906</v>
      </c>
      <c r="C2019" t="s">
        <v>3702</v>
      </c>
      <c r="D2019">
        <v>2008</v>
      </c>
      <c r="E2019" t="s">
        <v>79</v>
      </c>
      <c r="F2019" t="s">
        <v>79</v>
      </c>
      <c r="G2019" t="s">
        <v>3907</v>
      </c>
      <c r="H2019">
        <v>1</v>
      </c>
      <c r="I2019">
        <v>1</v>
      </c>
      <c r="J2019">
        <v>0</v>
      </c>
      <c r="M2019" t="s">
        <v>79</v>
      </c>
      <c r="N2019" t="s">
        <v>87</v>
      </c>
      <c r="O2019" t="s">
        <v>79</v>
      </c>
      <c r="P2019" t="s">
        <v>3704</v>
      </c>
      <c r="Q2019" t="s">
        <v>243</v>
      </c>
    </row>
    <row r="2020" spans="1:17" x14ac:dyDescent="0.25">
      <c r="A2020">
        <v>2080</v>
      </c>
      <c r="B2020" t="s">
        <v>3906</v>
      </c>
      <c r="C2020" t="s">
        <v>3702</v>
      </c>
      <c r="D2020">
        <v>2008</v>
      </c>
      <c r="E2020" t="s">
        <v>79</v>
      </c>
      <c r="F2020" t="s">
        <v>79</v>
      </c>
      <c r="G2020" t="s">
        <v>80</v>
      </c>
      <c r="H2020">
        <v>0</v>
      </c>
      <c r="I2020">
        <v>0</v>
      </c>
      <c r="J2020">
        <v>0</v>
      </c>
      <c r="K2020" t="s">
        <v>3969</v>
      </c>
      <c r="L2020" t="s">
        <v>79</v>
      </c>
      <c r="M2020" t="s">
        <v>79</v>
      </c>
      <c r="N2020" t="s">
        <v>87</v>
      </c>
      <c r="O2020" t="s">
        <v>79</v>
      </c>
      <c r="P2020" t="s">
        <v>3704</v>
      </c>
      <c r="Q2020" t="s">
        <v>243</v>
      </c>
    </row>
    <row r="2021" spans="1:17" x14ac:dyDescent="0.25">
      <c r="A2021">
        <v>4513</v>
      </c>
      <c r="B2021" t="s">
        <v>7498</v>
      </c>
      <c r="C2021" t="s">
        <v>3702</v>
      </c>
      <c r="D2021">
        <v>2014</v>
      </c>
      <c r="F2021" t="s">
        <v>8003</v>
      </c>
      <c r="G2021" t="s">
        <v>7233</v>
      </c>
      <c r="H2021">
        <v>0</v>
      </c>
      <c r="I2021">
        <v>0</v>
      </c>
      <c r="J2021">
        <v>1</v>
      </c>
      <c r="N2021" t="s">
        <v>87</v>
      </c>
      <c r="Q2021" t="s">
        <v>243</v>
      </c>
    </row>
    <row r="2022" spans="1:17" x14ac:dyDescent="0.25">
      <c r="A2022">
        <v>4514</v>
      </c>
      <c r="B2022" t="s">
        <v>7500</v>
      </c>
      <c r="C2022" t="s">
        <v>3702</v>
      </c>
      <c r="D2022">
        <v>2014</v>
      </c>
      <c r="F2022" t="s">
        <v>8003</v>
      </c>
      <c r="G2022" t="s">
        <v>7258</v>
      </c>
      <c r="H2022">
        <v>0</v>
      </c>
      <c r="I2022">
        <v>0</v>
      </c>
      <c r="J2022">
        <v>1</v>
      </c>
      <c r="N2022" t="s">
        <v>87</v>
      </c>
      <c r="P2022" t="s">
        <v>3704</v>
      </c>
      <c r="Q2022" t="s">
        <v>243</v>
      </c>
    </row>
    <row r="2023" spans="1:17" x14ac:dyDescent="0.25">
      <c r="A2023">
        <v>1837</v>
      </c>
      <c r="B2023" t="s">
        <v>3685</v>
      </c>
      <c r="C2023" t="s">
        <v>3686</v>
      </c>
      <c r="D2023">
        <v>2008</v>
      </c>
      <c r="E2023" t="s">
        <v>79</v>
      </c>
      <c r="F2023" t="s">
        <v>79</v>
      </c>
      <c r="G2023" t="s">
        <v>80</v>
      </c>
      <c r="H2023">
        <v>1</v>
      </c>
      <c r="I2023">
        <v>1</v>
      </c>
      <c r="J2023">
        <v>0</v>
      </c>
      <c r="K2023" t="s">
        <v>3687</v>
      </c>
      <c r="L2023" t="s">
        <v>79</v>
      </c>
      <c r="M2023" t="s">
        <v>79</v>
      </c>
      <c r="N2023" t="s">
        <v>87</v>
      </c>
      <c r="O2023" t="s">
        <v>79</v>
      </c>
      <c r="Q2023" t="s">
        <v>243</v>
      </c>
    </row>
    <row r="2024" spans="1:17" x14ac:dyDescent="0.25">
      <c r="A2024">
        <v>2014</v>
      </c>
      <c r="B2024" t="s">
        <v>3685</v>
      </c>
      <c r="C2024" t="s">
        <v>3686</v>
      </c>
      <c r="D2024">
        <v>2008</v>
      </c>
      <c r="E2024" t="s">
        <v>79</v>
      </c>
      <c r="F2024" t="s">
        <v>1485</v>
      </c>
      <c r="G2024" t="s">
        <v>1486</v>
      </c>
      <c r="H2024">
        <v>0</v>
      </c>
      <c r="I2024">
        <v>0</v>
      </c>
      <c r="J2024">
        <v>0</v>
      </c>
      <c r="K2024" t="s">
        <v>3915</v>
      </c>
      <c r="M2024" t="s">
        <v>79</v>
      </c>
      <c r="N2024" t="s">
        <v>87</v>
      </c>
      <c r="O2024" t="s">
        <v>79</v>
      </c>
      <c r="Q2024" t="s">
        <v>243</v>
      </c>
    </row>
    <row r="2025" spans="1:17" x14ac:dyDescent="0.25">
      <c r="A2025">
        <v>2426</v>
      </c>
      <c r="B2025" t="s">
        <v>3685</v>
      </c>
      <c r="C2025" t="s">
        <v>3686</v>
      </c>
      <c r="D2025">
        <v>2009</v>
      </c>
      <c r="E2025" t="s">
        <v>79</v>
      </c>
      <c r="F2025" t="s">
        <v>79</v>
      </c>
      <c r="G2025" t="s">
        <v>237</v>
      </c>
      <c r="H2025">
        <v>1</v>
      </c>
      <c r="I2025">
        <v>1</v>
      </c>
      <c r="J2025">
        <v>0</v>
      </c>
      <c r="L2025" t="s">
        <v>79</v>
      </c>
      <c r="M2025" t="s">
        <v>79</v>
      </c>
      <c r="N2025" t="s">
        <v>87</v>
      </c>
      <c r="O2025" t="s">
        <v>79</v>
      </c>
      <c r="Q2025" t="s">
        <v>243</v>
      </c>
    </row>
    <row r="2026" spans="1:17" x14ac:dyDescent="0.25">
      <c r="A2026">
        <v>3043</v>
      </c>
      <c r="B2026" t="s">
        <v>5324</v>
      </c>
      <c r="C2026" t="s">
        <v>3686</v>
      </c>
      <c r="D2026">
        <v>2012</v>
      </c>
      <c r="F2026" t="s">
        <v>8003</v>
      </c>
      <c r="G2026" t="s">
        <v>104</v>
      </c>
      <c r="H2026">
        <v>1</v>
      </c>
      <c r="I2026">
        <v>0</v>
      </c>
      <c r="J2026">
        <v>0</v>
      </c>
      <c r="M2026" t="s">
        <v>79</v>
      </c>
      <c r="N2026" t="s">
        <v>87</v>
      </c>
      <c r="O2026" t="s">
        <v>79</v>
      </c>
      <c r="Q2026" t="s">
        <v>243</v>
      </c>
    </row>
    <row r="2027" spans="1:17" x14ac:dyDescent="0.25">
      <c r="A2027">
        <v>3125</v>
      </c>
      <c r="B2027" t="s">
        <v>3685</v>
      </c>
      <c r="C2027" t="s">
        <v>3686</v>
      </c>
      <c r="D2027">
        <v>2012</v>
      </c>
      <c r="E2027" t="s">
        <v>79</v>
      </c>
      <c r="F2027" t="s">
        <v>8003</v>
      </c>
      <c r="G2027" t="s">
        <v>104</v>
      </c>
      <c r="H2027">
        <v>1</v>
      </c>
      <c r="I2027">
        <v>0</v>
      </c>
      <c r="J2027">
        <v>0</v>
      </c>
      <c r="M2027" t="s">
        <v>79</v>
      </c>
      <c r="N2027" t="s">
        <v>87</v>
      </c>
      <c r="O2027" t="s">
        <v>79</v>
      </c>
      <c r="Q2027" t="s">
        <v>243</v>
      </c>
    </row>
    <row r="2028" spans="1:17" x14ac:dyDescent="0.25">
      <c r="A2028">
        <v>4686</v>
      </c>
      <c r="B2028" t="s">
        <v>7791</v>
      </c>
      <c r="C2028" t="s">
        <v>3686</v>
      </c>
      <c r="D2028">
        <v>2015</v>
      </c>
      <c r="F2028" t="s">
        <v>8003</v>
      </c>
      <c r="G2028" t="s">
        <v>5697</v>
      </c>
      <c r="J2028">
        <v>1</v>
      </c>
      <c r="N2028" t="s">
        <v>87</v>
      </c>
      <c r="Q2028" t="s">
        <v>243</v>
      </c>
    </row>
    <row r="2029" spans="1:17" x14ac:dyDescent="0.25">
      <c r="A2029">
        <v>2624</v>
      </c>
      <c r="B2029" t="s">
        <v>4790</v>
      </c>
      <c r="C2029" t="s">
        <v>4791</v>
      </c>
      <c r="D2029">
        <v>2010</v>
      </c>
      <c r="E2029" t="s">
        <v>79</v>
      </c>
      <c r="F2029" t="s">
        <v>79</v>
      </c>
      <c r="G2029" t="s">
        <v>80</v>
      </c>
      <c r="H2029">
        <v>1</v>
      </c>
      <c r="I2029">
        <v>1</v>
      </c>
      <c r="J2029">
        <v>0</v>
      </c>
      <c r="L2029" t="s">
        <v>79</v>
      </c>
      <c r="M2029" t="s">
        <v>79</v>
      </c>
      <c r="N2029" t="s">
        <v>87</v>
      </c>
      <c r="O2029" t="s">
        <v>79</v>
      </c>
      <c r="Q2029" t="s">
        <v>243</v>
      </c>
    </row>
    <row r="2030" spans="1:17" x14ac:dyDescent="0.25">
      <c r="A2030">
        <v>2632</v>
      </c>
      <c r="B2030" t="s">
        <v>4808</v>
      </c>
      <c r="C2030" t="s">
        <v>4809</v>
      </c>
      <c r="D2030">
        <v>2010</v>
      </c>
      <c r="E2030" t="s">
        <v>79</v>
      </c>
      <c r="F2030" t="s">
        <v>79</v>
      </c>
      <c r="G2030" t="s">
        <v>80</v>
      </c>
      <c r="H2030">
        <v>1</v>
      </c>
      <c r="I2030">
        <v>1</v>
      </c>
      <c r="J2030">
        <v>0</v>
      </c>
      <c r="L2030" t="s">
        <v>79</v>
      </c>
      <c r="M2030" t="s">
        <v>79</v>
      </c>
      <c r="N2030" t="s">
        <v>87</v>
      </c>
      <c r="O2030" t="s">
        <v>79</v>
      </c>
      <c r="P2030" t="s">
        <v>469</v>
      </c>
      <c r="Q2030" t="s">
        <v>463</v>
      </c>
    </row>
    <row r="2031" spans="1:17" x14ac:dyDescent="0.25">
      <c r="A2031">
        <v>2633</v>
      </c>
      <c r="B2031" t="s">
        <v>4812</v>
      </c>
      <c r="C2031" t="s">
        <v>4813</v>
      </c>
      <c r="D2031">
        <v>2010</v>
      </c>
      <c r="E2031" t="s">
        <v>79</v>
      </c>
      <c r="F2031" t="s">
        <v>79</v>
      </c>
      <c r="G2031" t="s">
        <v>80</v>
      </c>
      <c r="H2031">
        <v>1</v>
      </c>
      <c r="I2031">
        <v>1</v>
      </c>
      <c r="J2031">
        <v>0</v>
      </c>
      <c r="L2031" t="s">
        <v>79</v>
      </c>
      <c r="M2031" t="s">
        <v>79</v>
      </c>
      <c r="N2031" t="s">
        <v>87</v>
      </c>
      <c r="O2031" t="s">
        <v>79</v>
      </c>
      <c r="Q2031" t="s">
        <v>463</v>
      </c>
    </row>
    <row r="2032" spans="1:17" x14ac:dyDescent="0.25">
      <c r="A2032">
        <v>1822</v>
      </c>
      <c r="B2032" t="s">
        <v>3661</v>
      </c>
      <c r="C2032" t="s">
        <v>3662</v>
      </c>
      <c r="D2032">
        <v>2008</v>
      </c>
      <c r="F2032" t="s">
        <v>8003</v>
      </c>
      <c r="G2032" t="s">
        <v>156</v>
      </c>
      <c r="H2032">
        <v>0</v>
      </c>
      <c r="I2032">
        <v>0</v>
      </c>
      <c r="J2032">
        <v>1</v>
      </c>
      <c r="M2032" t="s">
        <v>778</v>
      </c>
      <c r="N2032" t="s">
        <v>87</v>
      </c>
      <c r="O2032" t="s">
        <v>779</v>
      </c>
      <c r="Q2032" t="s">
        <v>195</v>
      </c>
    </row>
    <row r="2033" spans="1:17" x14ac:dyDescent="0.25">
      <c r="A2033">
        <v>1829</v>
      </c>
      <c r="B2033" t="s">
        <v>3671</v>
      </c>
      <c r="C2033" t="s">
        <v>3662</v>
      </c>
      <c r="D2033">
        <v>2008</v>
      </c>
      <c r="F2033" t="s">
        <v>8003</v>
      </c>
      <c r="G2033" t="s">
        <v>104</v>
      </c>
      <c r="H2033">
        <v>1</v>
      </c>
      <c r="I2033">
        <v>0</v>
      </c>
      <c r="J2033">
        <v>0</v>
      </c>
      <c r="M2033" t="s">
        <v>778</v>
      </c>
      <c r="N2033" t="s">
        <v>87</v>
      </c>
      <c r="O2033" t="s">
        <v>779</v>
      </c>
      <c r="Q2033" t="s">
        <v>195</v>
      </c>
    </row>
    <row r="2034" spans="1:17" x14ac:dyDescent="0.25">
      <c r="A2034">
        <v>2665</v>
      </c>
      <c r="B2034" t="s">
        <v>4845</v>
      </c>
      <c r="C2034" t="s">
        <v>3662</v>
      </c>
      <c r="D2034">
        <v>2011</v>
      </c>
      <c r="F2034" t="s">
        <v>8003</v>
      </c>
      <c r="G2034" t="s">
        <v>4846</v>
      </c>
      <c r="H2034">
        <v>1</v>
      </c>
      <c r="I2034">
        <v>0</v>
      </c>
      <c r="J2034">
        <v>0</v>
      </c>
      <c r="M2034" t="s">
        <v>778</v>
      </c>
      <c r="N2034" t="s">
        <v>87</v>
      </c>
      <c r="O2034" t="s">
        <v>779</v>
      </c>
      <c r="Q2034" t="s">
        <v>195</v>
      </c>
    </row>
    <row r="2035" spans="1:17" x14ac:dyDescent="0.25">
      <c r="A2035">
        <v>2672</v>
      </c>
      <c r="B2035" t="s">
        <v>4855</v>
      </c>
      <c r="C2035" t="s">
        <v>3662</v>
      </c>
      <c r="D2035">
        <v>2011</v>
      </c>
      <c r="F2035" t="s">
        <v>8003</v>
      </c>
      <c r="G2035" t="s">
        <v>1499</v>
      </c>
      <c r="H2035">
        <v>1</v>
      </c>
      <c r="I2035">
        <v>0</v>
      </c>
      <c r="J2035">
        <v>0</v>
      </c>
      <c r="M2035" t="s">
        <v>778</v>
      </c>
      <c r="N2035" t="s">
        <v>87</v>
      </c>
      <c r="O2035" t="s">
        <v>779</v>
      </c>
      <c r="Q2035" t="s">
        <v>195</v>
      </c>
    </row>
    <row r="2036" spans="1:17" x14ac:dyDescent="0.25">
      <c r="A2036">
        <v>3053</v>
      </c>
      <c r="B2036" t="s">
        <v>5432</v>
      </c>
      <c r="C2036" t="s">
        <v>3662</v>
      </c>
      <c r="D2036">
        <v>2012</v>
      </c>
      <c r="F2036" t="s">
        <v>8003</v>
      </c>
      <c r="G2036" t="s">
        <v>156</v>
      </c>
      <c r="H2036">
        <v>0</v>
      </c>
      <c r="I2036">
        <v>0</v>
      </c>
      <c r="J2036">
        <v>1</v>
      </c>
      <c r="M2036" t="s">
        <v>778</v>
      </c>
      <c r="N2036" t="s">
        <v>87</v>
      </c>
      <c r="O2036" t="s">
        <v>779</v>
      </c>
      <c r="Q2036" t="s">
        <v>195</v>
      </c>
    </row>
    <row r="2037" spans="1:17" x14ac:dyDescent="0.25">
      <c r="A2037">
        <v>3175</v>
      </c>
      <c r="B2037" t="s">
        <v>5632</v>
      </c>
      <c r="C2037" t="s">
        <v>3662</v>
      </c>
      <c r="D2037">
        <v>2012</v>
      </c>
      <c r="F2037" t="s">
        <v>8003</v>
      </c>
      <c r="G2037" t="s">
        <v>104</v>
      </c>
      <c r="H2037">
        <v>1</v>
      </c>
      <c r="I2037">
        <v>0</v>
      </c>
      <c r="J2037">
        <v>0</v>
      </c>
      <c r="M2037" t="s">
        <v>778</v>
      </c>
      <c r="N2037" t="s">
        <v>87</v>
      </c>
      <c r="O2037" t="s">
        <v>779</v>
      </c>
      <c r="Q2037" t="s">
        <v>195</v>
      </c>
    </row>
    <row r="2038" spans="1:17" x14ac:dyDescent="0.25">
      <c r="A2038">
        <v>4302</v>
      </c>
      <c r="B2038" t="s">
        <v>7239</v>
      </c>
      <c r="C2038" t="s">
        <v>3662</v>
      </c>
      <c r="D2038">
        <v>2014</v>
      </c>
      <c r="F2038" t="s">
        <v>8003</v>
      </c>
      <c r="G2038" t="s">
        <v>7237</v>
      </c>
      <c r="H2038">
        <v>1</v>
      </c>
      <c r="I2038">
        <v>0</v>
      </c>
      <c r="J2038">
        <v>0</v>
      </c>
      <c r="N2038" t="s">
        <v>87</v>
      </c>
      <c r="Q2038" t="s">
        <v>195</v>
      </c>
    </row>
    <row r="2039" spans="1:17" x14ac:dyDescent="0.25">
      <c r="A2039">
        <v>2673</v>
      </c>
      <c r="B2039" t="s">
        <v>4856</v>
      </c>
      <c r="C2039" t="s">
        <v>4857</v>
      </c>
      <c r="D2039">
        <v>2011</v>
      </c>
      <c r="F2039" t="s">
        <v>8003</v>
      </c>
      <c r="G2039" t="s">
        <v>4860</v>
      </c>
      <c r="H2039">
        <v>1</v>
      </c>
      <c r="I2039">
        <v>1</v>
      </c>
      <c r="J2039">
        <v>0</v>
      </c>
      <c r="M2039" t="s">
        <v>578</v>
      </c>
      <c r="N2039" t="s">
        <v>87</v>
      </c>
      <c r="O2039" t="s">
        <v>578</v>
      </c>
      <c r="Q2039" t="s">
        <v>668</v>
      </c>
    </row>
    <row r="2040" spans="1:17" x14ac:dyDescent="0.25">
      <c r="A2040">
        <v>3522</v>
      </c>
      <c r="B2040" t="s">
        <v>6382</v>
      </c>
      <c r="C2040" t="s">
        <v>4857</v>
      </c>
      <c r="D2040">
        <v>2012</v>
      </c>
      <c r="F2040" t="s">
        <v>6152</v>
      </c>
      <c r="G2040" t="s">
        <v>6152</v>
      </c>
      <c r="H2040">
        <v>0</v>
      </c>
      <c r="I2040">
        <v>0</v>
      </c>
      <c r="J2040">
        <v>0</v>
      </c>
      <c r="M2040" t="s">
        <v>578</v>
      </c>
      <c r="N2040" t="s">
        <v>87</v>
      </c>
      <c r="O2040" t="s">
        <v>578</v>
      </c>
      <c r="Q2040" t="s">
        <v>668</v>
      </c>
    </row>
    <row r="2041" spans="1:17" x14ac:dyDescent="0.25">
      <c r="A2041">
        <v>3523</v>
      </c>
      <c r="B2041" t="s">
        <v>6385</v>
      </c>
      <c r="C2041" t="s">
        <v>4857</v>
      </c>
      <c r="D2041">
        <v>2012</v>
      </c>
      <c r="F2041" t="s">
        <v>6152</v>
      </c>
      <c r="G2041" t="s">
        <v>6152</v>
      </c>
      <c r="H2041">
        <v>0</v>
      </c>
      <c r="I2041">
        <v>0</v>
      </c>
      <c r="J2041">
        <v>0</v>
      </c>
      <c r="M2041" t="s">
        <v>578</v>
      </c>
      <c r="N2041" t="s">
        <v>87</v>
      </c>
      <c r="O2041" t="s">
        <v>578</v>
      </c>
      <c r="Q2041" t="s">
        <v>668</v>
      </c>
    </row>
    <row r="2042" spans="1:17" x14ac:dyDescent="0.25">
      <c r="A2042">
        <v>3524</v>
      </c>
      <c r="B2042" t="s">
        <v>6387</v>
      </c>
      <c r="C2042" t="s">
        <v>4857</v>
      </c>
      <c r="D2042">
        <v>2012</v>
      </c>
      <c r="F2042" t="s">
        <v>6152</v>
      </c>
      <c r="G2042" t="s">
        <v>6152</v>
      </c>
      <c r="H2042">
        <v>0</v>
      </c>
      <c r="I2042">
        <v>0</v>
      </c>
      <c r="J2042">
        <v>0</v>
      </c>
      <c r="M2042" t="s">
        <v>578</v>
      </c>
      <c r="N2042" t="s">
        <v>87</v>
      </c>
      <c r="O2042" t="s">
        <v>578</v>
      </c>
      <c r="Q2042" t="s">
        <v>668</v>
      </c>
    </row>
    <row r="2043" spans="1:17" x14ac:dyDescent="0.25">
      <c r="A2043">
        <v>3400</v>
      </c>
      <c r="B2043" t="s">
        <v>6106</v>
      </c>
      <c r="C2043" t="s">
        <v>4857</v>
      </c>
      <c r="D2043">
        <v>2012</v>
      </c>
      <c r="F2043" t="s">
        <v>8003</v>
      </c>
      <c r="G2043" t="s">
        <v>156</v>
      </c>
      <c r="H2043">
        <v>0</v>
      </c>
      <c r="I2043">
        <v>0</v>
      </c>
      <c r="J2043">
        <v>1</v>
      </c>
      <c r="M2043" t="s">
        <v>578</v>
      </c>
      <c r="N2043" t="s">
        <v>87</v>
      </c>
      <c r="O2043" t="s">
        <v>578</v>
      </c>
      <c r="Q2043" t="s">
        <v>668</v>
      </c>
    </row>
    <row r="2044" spans="1:17" x14ac:dyDescent="0.25">
      <c r="A2044">
        <v>3401</v>
      </c>
      <c r="B2044" t="s">
        <v>6108</v>
      </c>
      <c r="C2044" t="s">
        <v>4857</v>
      </c>
      <c r="D2044">
        <v>2012</v>
      </c>
      <c r="F2044" t="s">
        <v>8003</v>
      </c>
      <c r="G2044" t="s">
        <v>164</v>
      </c>
      <c r="H2044">
        <v>0</v>
      </c>
      <c r="I2044">
        <v>0</v>
      </c>
      <c r="J2044">
        <v>1</v>
      </c>
      <c r="M2044" t="s">
        <v>578</v>
      </c>
      <c r="N2044" t="s">
        <v>87</v>
      </c>
      <c r="O2044" t="s">
        <v>578</v>
      </c>
      <c r="Q2044" t="s">
        <v>668</v>
      </c>
    </row>
    <row r="2045" spans="1:17" x14ac:dyDescent="0.25">
      <c r="A2045">
        <v>2576</v>
      </c>
      <c r="B2045" t="s">
        <v>4671</v>
      </c>
      <c r="C2045" t="s">
        <v>4672</v>
      </c>
      <c r="D2045">
        <v>2010</v>
      </c>
      <c r="F2045" t="s">
        <v>8003</v>
      </c>
      <c r="G2045" t="s">
        <v>4610</v>
      </c>
      <c r="H2045">
        <v>0</v>
      </c>
      <c r="I2045">
        <v>0</v>
      </c>
      <c r="J2045">
        <v>1</v>
      </c>
      <c r="M2045" t="s">
        <v>778</v>
      </c>
      <c r="N2045" t="s">
        <v>87</v>
      </c>
      <c r="O2045" t="s">
        <v>779</v>
      </c>
      <c r="Q2045" t="s">
        <v>90</v>
      </c>
    </row>
    <row r="2046" spans="1:17" x14ac:dyDescent="0.25">
      <c r="A2046">
        <v>2677</v>
      </c>
      <c r="B2046" t="s">
        <v>4867</v>
      </c>
      <c r="C2046" t="s">
        <v>4672</v>
      </c>
      <c r="D2046">
        <v>2011</v>
      </c>
      <c r="F2046" t="s">
        <v>8003</v>
      </c>
      <c r="G2046" t="s">
        <v>1499</v>
      </c>
      <c r="H2046">
        <v>1</v>
      </c>
      <c r="I2046">
        <v>0</v>
      </c>
      <c r="J2046">
        <v>0</v>
      </c>
      <c r="M2046" t="s">
        <v>778</v>
      </c>
      <c r="N2046" t="s">
        <v>87</v>
      </c>
      <c r="O2046" t="s">
        <v>779</v>
      </c>
      <c r="Q2046" t="s">
        <v>90</v>
      </c>
    </row>
    <row r="2047" spans="1:17" x14ac:dyDescent="0.25">
      <c r="A2047">
        <v>2680</v>
      </c>
      <c r="B2047" t="s">
        <v>4872</v>
      </c>
      <c r="C2047" t="s">
        <v>4672</v>
      </c>
      <c r="D2047">
        <v>2011</v>
      </c>
      <c r="F2047" t="s">
        <v>8003</v>
      </c>
      <c r="G2047" t="s">
        <v>156</v>
      </c>
      <c r="H2047">
        <v>1</v>
      </c>
      <c r="I2047">
        <v>0</v>
      </c>
      <c r="J2047">
        <v>0</v>
      </c>
      <c r="M2047" t="s">
        <v>778</v>
      </c>
      <c r="N2047" t="s">
        <v>87</v>
      </c>
      <c r="O2047" t="s">
        <v>779</v>
      </c>
      <c r="Q2047" t="s">
        <v>90</v>
      </c>
    </row>
    <row r="2048" spans="1:17" x14ac:dyDescent="0.25">
      <c r="A2048">
        <v>2687</v>
      </c>
      <c r="B2048" t="s">
        <v>4884</v>
      </c>
      <c r="C2048" t="s">
        <v>4672</v>
      </c>
      <c r="D2048">
        <v>2011</v>
      </c>
      <c r="F2048" t="s">
        <v>8003</v>
      </c>
      <c r="G2048" t="s">
        <v>1499</v>
      </c>
      <c r="H2048">
        <v>1</v>
      </c>
      <c r="I2048">
        <v>0</v>
      </c>
      <c r="J2048">
        <v>0</v>
      </c>
      <c r="M2048" t="s">
        <v>778</v>
      </c>
      <c r="N2048" t="s">
        <v>87</v>
      </c>
      <c r="O2048" t="s">
        <v>779</v>
      </c>
      <c r="Q2048" t="s">
        <v>90</v>
      </c>
    </row>
    <row r="2049" spans="1:17" x14ac:dyDescent="0.25">
      <c r="A2049">
        <v>2688</v>
      </c>
      <c r="B2049" t="s">
        <v>4885</v>
      </c>
      <c r="C2049" t="s">
        <v>4672</v>
      </c>
      <c r="D2049">
        <v>2011</v>
      </c>
      <c r="F2049" t="s">
        <v>8003</v>
      </c>
      <c r="G2049" t="s">
        <v>156</v>
      </c>
      <c r="H2049">
        <v>1</v>
      </c>
      <c r="I2049">
        <v>0</v>
      </c>
      <c r="J2049">
        <v>0</v>
      </c>
      <c r="M2049" t="s">
        <v>778</v>
      </c>
      <c r="N2049" t="s">
        <v>87</v>
      </c>
      <c r="O2049" t="s">
        <v>779</v>
      </c>
      <c r="Q2049" t="s">
        <v>90</v>
      </c>
    </row>
    <row r="2050" spans="1:17" x14ac:dyDescent="0.25">
      <c r="A2050">
        <v>2689</v>
      </c>
      <c r="B2050" t="s">
        <v>4887</v>
      </c>
      <c r="C2050" t="s">
        <v>4672</v>
      </c>
      <c r="D2050">
        <v>2011</v>
      </c>
      <c r="F2050" t="s">
        <v>8003</v>
      </c>
      <c r="G2050" t="s">
        <v>164</v>
      </c>
      <c r="H2050">
        <v>1</v>
      </c>
      <c r="I2050">
        <v>0</v>
      </c>
      <c r="J2050">
        <v>0</v>
      </c>
      <c r="M2050" t="s">
        <v>778</v>
      </c>
      <c r="N2050" t="s">
        <v>87</v>
      </c>
      <c r="O2050" t="s">
        <v>779</v>
      </c>
      <c r="Q2050" t="s">
        <v>90</v>
      </c>
    </row>
    <row r="2051" spans="1:17" x14ac:dyDescent="0.25">
      <c r="A2051">
        <v>2698</v>
      </c>
      <c r="B2051" t="s">
        <v>4900</v>
      </c>
      <c r="C2051" t="s">
        <v>4672</v>
      </c>
      <c r="D2051">
        <v>2011</v>
      </c>
      <c r="F2051" t="s">
        <v>8003</v>
      </c>
      <c r="G2051" t="s">
        <v>1499</v>
      </c>
      <c r="H2051">
        <v>0</v>
      </c>
      <c r="I2051">
        <v>0</v>
      </c>
      <c r="J2051">
        <v>1</v>
      </c>
      <c r="M2051" t="s">
        <v>778</v>
      </c>
      <c r="N2051" t="s">
        <v>87</v>
      </c>
      <c r="O2051" t="s">
        <v>779</v>
      </c>
      <c r="Q2051" t="s">
        <v>90</v>
      </c>
    </row>
    <row r="2052" spans="1:17" x14ac:dyDescent="0.25">
      <c r="A2052">
        <v>2699</v>
      </c>
      <c r="B2052" t="s">
        <v>4901</v>
      </c>
      <c r="C2052" t="s">
        <v>4672</v>
      </c>
      <c r="D2052">
        <v>2011</v>
      </c>
      <c r="F2052" t="s">
        <v>8003</v>
      </c>
      <c r="G2052" t="s">
        <v>164</v>
      </c>
      <c r="H2052">
        <v>1</v>
      </c>
      <c r="I2052">
        <v>0</v>
      </c>
      <c r="J2052">
        <v>0</v>
      </c>
      <c r="M2052" t="s">
        <v>778</v>
      </c>
      <c r="N2052" t="s">
        <v>87</v>
      </c>
      <c r="O2052" t="s">
        <v>779</v>
      </c>
      <c r="Q2052" t="s">
        <v>90</v>
      </c>
    </row>
    <row r="2053" spans="1:17" x14ac:dyDescent="0.25">
      <c r="A2053">
        <v>2700</v>
      </c>
      <c r="B2053" t="s">
        <v>4902</v>
      </c>
      <c r="C2053" t="s">
        <v>4672</v>
      </c>
      <c r="D2053">
        <v>2011</v>
      </c>
      <c r="F2053" t="s">
        <v>8003</v>
      </c>
      <c r="G2053" t="s">
        <v>156</v>
      </c>
      <c r="H2053">
        <v>1</v>
      </c>
      <c r="I2053">
        <v>0</v>
      </c>
      <c r="J2053">
        <v>0</v>
      </c>
      <c r="M2053" t="s">
        <v>778</v>
      </c>
      <c r="N2053" t="s">
        <v>87</v>
      </c>
      <c r="O2053" t="s">
        <v>779</v>
      </c>
      <c r="Q2053" t="s">
        <v>90</v>
      </c>
    </row>
    <row r="2054" spans="1:17" x14ac:dyDescent="0.25">
      <c r="A2054">
        <v>2703</v>
      </c>
      <c r="B2054" t="s">
        <v>4905</v>
      </c>
      <c r="C2054" t="s">
        <v>4672</v>
      </c>
      <c r="D2054">
        <v>2011</v>
      </c>
      <c r="F2054" t="s">
        <v>8003</v>
      </c>
      <c r="G2054" t="s">
        <v>1499</v>
      </c>
      <c r="H2054">
        <v>1</v>
      </c>
      <c r="I2054">
        <v>0</v>
      </c>
      <c r="J2054">
        <v>0</v>
      </c>
      <c r="M2054" t="s">
        <v>778</v>
      </c>
      <c r="N2054" t="s">
        <v>87</v>
      </c>
      <c r="O2054" t="s">
        <v>779</v>
      </c>
      <c r="Q2054" t="s">
        <v>90</v>
      </c>
    </row>
    <row r="2055" spans="1:17" x14ac:dyDescent="0.25">
      <c r="A2055">
        <v>2707</v>
      </c>
      <c r="B2055" t="s">
        <v>4910</v>
      </c>
      <c r="C2055" t="s">
        <v>4672</v>
      </c>
      <c r="D2055">
        <v>2011</v>
      </c>
      <c r="F2055" t="s">
        <v>8003</v>
      </c>
      <c r="G2055" t="s">
        <v>1499</v>
      </c>
      <c r="H2055">
        <v>1</v>
      </c>
      <c r="I2055">
        <v>0</v>
      </c>
      <c r="J2055">
        <v>0</v>
      </c>
      <c r="M2055" t="s">
        <v>778</v>
      </c>
      <c r="N2055" t="s">
        <v>87</v>
      </c>
      <c r="O2055" t="s">
        <v>779</v>
      </c>
      <c r="Q2055" t="s">
        <v>90</v>
      </c>
    </row>
    <row r="2056" spans="1:17" x14ac:dyDescent="0.25">
      <c r="A2056">
        <v>2709</v>
      </c>
      <c r="B2056" t="s">
        <v>4913</v>
      </c>
      <c r="C2056" t="s">
        <v>4672</v>
      </c>
      <c r="D2056">
        <v>2011</v>
      </c>
      <c r="F2056" t="s">
        <v>8003</v>
      </c>
      <c r="G2056" t="s">
        <v>156</v>
      </c>
      <c r="H2056">
        <v>1</v>
      </c>
      <c r="I2056">
        <v>0</v>
      </c>
      <c r="J2056">
        <v>0</v>
      </c>
      <c r="M2056" t="s">
        <v>778</v>
      </c>
      <c r="N2056" t="s">
        <v>87</v>
      </c>
      <c r="O2056" t="s">
        <v>779</v>
      </c>
      <c r="Q2056" t="s">
        <v>90</v>
      </c>
    </row>
    <row r="2057" spans="1:17" x14ac:dyDescent="0.25">
      <c r="A2057">
        <v>3579</v>
      </c>
      <c r="B2057" t="s">
        <v>6515</v>
      </c>
      <c r="C2057" t="s">
        <v>4672</v>
      </c>
      <c r="D2057">
        <v>2012</v>
      </c>
      <c r="F2057" t="s">
        <v>8003</v>
      </c>
      <c r="G2057" t="s">
        <v>104</v>
      </c>
      <c r="H2057">
        <v>1</v>
      </c>
      <c r="I2057">
        <v>0</v>
      </c>
      <c r="J2057">
        <v>0</v>
      </c>
      <c r="M2057" t="s">
        <v>778</v>
      </c>
      <c r="N2057" t="s">
        <v>87</v>
      </c>
      <c r="O2057" t="s">
        <v>779</v>
      </c>
      <c r="Q2057" t="s">
        <v>90</v>
      </c>
    </row>
    <row r="2058" spans="1:17" x14ac:dyDescent="0.25">
      <c r="A2058">
        <v>3580</v>
      </c>
      <c r="B2058" t="s">
        <v>6518</v>
      </c>
      <c r="C2058" t="s">
        <v>4672</v>
      </c>
      <c r="D2058">
        <v>2012</v>
      </c>
      <c r="F2058" t="s">
        <v>8003</v>
      </c>
      <c r="G2058" t="s">
        <v>104</v>
      </c>
      <c r="H2058">
        <v>1</v>
      </c>
      <c r="I2058">
        <v>0</v>
      </c>
      <c r="J2058">
        <v>0</v>
      </c>
      <c r="M2058" t="s">
        <v>778</v>
      </c>
      <c r="N2058" t="s">
        <v>87</v>
      </c>
      <c r="O2058" t="s">
        <v>779</v>
      </c>
      <c r="Q2058" t="s">
        <v>90</v>
      </c>
    </row>
    <row r="2059" spans="1:17" x14ac:dyDescent="0.25">
      <c r="A2059">
        <v>2799</v>
      </c>
      <c r="B2059" t="s">
        <v>5071</v>
      </c>
      <c r="C2059" t="s">
        <v>5072</v>
      </c>
      <c r="D2059">
        <v>2011</v>
      </c>
      <c r="E2059" t="s">
        <v>79</v>
      </c>
      <c r="F2059" t="s">
        <v>79</v>
      </c>
      <c r="G2059" t="s">
        <v>80</v>
      </c>
      <c r="H2059">
        <v>1</v>
      </c>
      <c r="I2059">
        <v>1</v>
      </c>
      <c r="J2059">
        <v>0</v>
      </c>
      <c r="L2059" t="s">
        <v>79</v>
      </c>
      <c r="M2059" t="s">
        <v>79</v>
      </c>
      <c r="N2059" t="s">
        <v>87</v>
      </c>
      <c r="O2059" t="s">
        <v>79</v>
      </c>
      <c r="Q2059" t="s">
        <v>243</v>
      </c>
    </row>
    <row r="2060" spans="1:17" x14ac:dyDescent="0.25">
      <c r="A2060">
        <v>2905</v>
      </c>
      <c r="B2060" t="s">
        <v>5071</v>
      </c>
      <c r="C2060" t="s">
        <v>5072</v>
      </c>
      <c r="D2060">
        <v>2011</v>
      </c>
      <c r="E2060" t="s">
        <v>79</v>
      </c>
      <c r="F2060" t="s">
        <v>79</v>
      </c>
      <c r="G2060" t="s">
        <v>79</v>
      </c>
      <c r="H2060">
        <v>1</v>
      </c>
      <c r="I2060">
        <v>1</v>
      </c>
      <c r="J2060">
        <v>0</v>
      </c>
      <c r="K2060" t="s">
        <v>5248</v>
      </c>
      <c r="M2060" t="s">
        <v>79</v>
      </c>
      <c r="N2060" t="s">
        <v>87</v>
      </c>
      <c r="O2060" t="s">
        <v>79</v>
      </c>
      <c r="Q2060" t="s">
        <v>243</v>
      </c>
    </row>
    <row r="2061" spans="1:17" x14ac:dyDescent="0.25">
      <c r="A2061">
        <v>3454</v>
      </c>
      <c r="B2061" t="s">
        <v>6223</v>
      </c>
      <c r="C2061" t="s">
        <v>6222</v>
      </c>
      <c r="D2061">
        <v>2012</v>
      </c>
      <c r="F2061" t="s">
        <v>6152</v>
      </c>
      <c r="G2061" t="s">
        <v>6152</v>
      </c>
      <c r="H2061">
        <v>0</v>
      </c>
      <c r="I2061">
        <v>0</v>
      </c>
      <c r="J2061">
        <v>0</v>
      </c>
      <c r="L2061" t="s">
        <v>6160</v>
      </c>
      <c r="M2061" t="s">
        <v>79</v>
      </c>
      <c r="N2061" t="s">
        <v>87</v>
      </c>
      <c r="O2061" t="s">
        <v>79</v>
      </c>
      <c r="Q2061" t="s">
        <v>195</v>
      </c>
    </row>
    <row r="2062" spans="1:17" x14ac:dyDescent="0.25">
      <c r="A2062">
        <v>3453</v>
      </c>
      <c r="B2062" t="s">
        <v>6221</v>
      </c>
      <c r="C2062" t="s">
        <v>6222</v>
      </c>
      <c r="D2062">
        <v>2012</v>
      </c>
      <c r="F2062" t="s">
        <v>8003</v>
      </c>
      <c r="G2062" t="s">
        <v>104</v>
      </c>
      <c r="H2062">
        <v>1</v>
      </c>
      <c r="I2062">
        <v>0</v>
      </c>
      <c r="J2062">
        <v>0</v>
      </c>
      <c r="M2062" t="s">
        <v>79</v>
      </c>
      <c r="N2062" t="s">
        <v>87</v>
      </c>
      <c r="O2062" t="s">
        <v>79</v>
      </c>
      <c r="Q2062" t="s">
        <v>195</v>
      </c>
    </row>
    <row r="2063" spans="1:17" x14ac:dyDescent="0.25">
      <c r="A2063">
        <v>3670</v>
      </c>
      <c r="B2063" t="s">
        <v>6720</v>
      </c>
      <c r="C2063" t="s">
        <v>6222</v>
      </c>
      <c r="D2063">
        <v>2012</v>
      </c>
      <c r="E2063" t="s">
        <v>79</v>
      </c>
      <c r="F2063" t="s">
        <v>79</v>
      </c>
      <c r="G2063" t="s">
        <v>80</v>
      </c>
      <c r="H2063">
        <v>1</v>
      </c>
      <c r="I2063">
        <v>1</v>
      </c>
      <c r="J2063">
        <v>0</v>
      </c>
      <c r="K2063" t="s">
        <v>6717</v>
      </c>
      <c r="L2063" t="s">
        <v>79</v>
      </c>
      <c r="M2063" t="s">
        <v>79</v>
      </c>
      <c r="N2063" t="s">
        <v>87</v>
      </c>
      <c r="O2063" t="s">
        <v>79</v>
      </c>
      <c r="Q2063" t="s">
        <v>195</v>
      </c>
    </row>
    <row r="2064" spans="1:17" x14ac:dyDescent="0.25">
      <c r="A2064">
        <v>4531</v>
      </c>
      <c r="B2064" t="s">
        <v>7531</v>
      </c>
      <c r="C2064" t="s">
        <v>6222</v>
      </c>
      <c r="D2064">
        <v>2014</v>
      </c>
      <c r="F2064" t="s">
        <v>8003</v>
      </c>
      <c r="G2064" t="s">
        <v>7233</v>
      </c>
      <c r="H2064">
        <v>0</v>
      </c>
      <c r="I2064">
        <v>0</v>
      </c>
      <c r="J2064">
        <v>1</v>
      </c>
      <c r="N2064" t="s">
        <v>87</v>
      </c>
      <c r="Q2064" t="s">
        <v>195</v>
      </c>
    </row>
    <row r="2065" spans="1:17" x14ac:dyDescent="0.25">
      <c r="A2065">
        <v>4648</v>
      </c>
      <c r="B2065" t="s">
        <v>7743</v>
      </c>
      <c r="C2065" t="s">
        <v>6222</v>
      </c>
      <c r="D2065">
        <v>2014</v>
      </c>
      <c r="E2065" t="s">
        <v>79</v>
      </c>
      <c r="F2065" t="s">
        <v>79</v>
      </c>
      <c r="G2065" t="s">
        <v>80</v>
      </c>
      <c r="H2065">
        <v>1</v>
      </c>
      <c r="I2065">
        <v>1</v>
      </c>
      <c r="J2065">
        <v>0</v>
      </c>
      <c r="L2065" t="s">
        <v>79</v>
      </c>
      <c r="N2065" t="s">
        <v>87</v>
      </c>
      <c r="Q2065" t="s">
        <v>195</v>
      </c>
    </row>
    <row r="2066" spans="1:17" x14ac:dyDescent="0.25">
      <c r="A2066">
        <v>3452</v>
      </c>
      <c r="B2066" t="s">
        <v>6220</v>
      </c>
      <c r="C2066" t="s">
        <v>5911</v>
      </c>
      <c r="D2066">
        <v>2012</v>
      </c>
      <c r="F2066" t="s">
        <v>6152</v>
      </c>
      <c r="G2066" t="s">
        <v>6152</v>
      </c>
      <c r="H2066">
        <v>0</v>
      </c>
      <c r="I2066">
        <v>0</v>
      </c>
      <c r="J2066">
        <v>0</v>
      </c>
      <c r="L2066" t="s">
        <v>6160</v>
      </c>
      <c r="M2066" t="s">
        <v>79</v>
      </c>
      <c r="N2066" t="s">
        <v>87</v>
      </c>
      <c r="O2066" t="s">
        <v>79</v>
      </c>
      <c r="Q2066" t="s">
        <v>195</v>
      </c>
    </row>
    <row r="2067" spans="1:17" x14ac:dyDescent="0.25">
      <c r="A2067">
        <v>3309</v>
      </c>
      <c r="B2067" t="s">
        <v>5910</v>
      </c>
      <c r="C2067" t="s">
        <v>5911</v>
      </c>
      <c r="D2067">
        <v>2012</v>
      </c>
      <c r="F2067" t="s">
        <v>8003</v>
      </c>
      <c r="G2067" t="s">
        <v>156</v>
      </c>
      <c r="H2067">
        <v>1</v>
      </c>
      <c r="I2067">
        <v>0</v>
      </c>
      <c r="J2067">
        <v>0</v>
      </c>
      <c r="M2067" t="s">
        <v>79</v>
      </c>
      <c r="N2067" t="s">
        <v>87</v>
      </c>
      <c r="O2067" t="s">
        <v>79</v>
      </c>
      <c r="Q2067" t="s">
        <v>195</v>
      </c>
    </row>
    <row r="2068" spans="1:17" x14ac:dyDescent="0.25">
      <c r="A2068">
        <v>3310</v>
      </c>
      <c r="B2068" t="s">
        <v>5913</v>
      </c>
      <c r="C2068" t="s">
        <v>5911</v>
      </c>
      <c r="D2068">
        <v>2012</v>
      </c>
      <c r="F2068" t="s">
        <v>8003</v>
      </c>
      <c r="G2068" t="s">
        <v>156</v>
      </c>
      <c r="H2068">
        <v>0</v>
      </c>
      <c r="I2068">
        <v>0</v>
      </c>
      <c r="J2068">
        <v>1</v>
      </c>
      <c r="M2068" t="s">
        <v>79</v>
      </c>
      <c r="N2068" t="s">
        <v>87</v>
      </c>
      <c r="O2068" t="s">
        <v>79</v>
      </c>
      <c r="Q2068" t="s">
        <v>195</v>
      </c>
    </row>
    <row r="2069" spans="1:17" x14ac:dyDescent="0.25">
      <c r="A2069">
        <v>3311</v>
      </c>
      <c r="B2069" t="s">
        <v>5914</v>
      </c>
      <c r="C2069" t="s">
        <v>5911</v>
      </c>
      <c r="D2069">
        <v>2012</v>
      </c>
      <c r="F2069" t="s">
        <v>8003</v>
      </c>
      <c r="G2069" t="s">
        <v>156</v>
      </c>
      <c r="H2069">
        <v>0</v>
      </c>
      <c r="I2069">
        <v>0</v>
      </c>
      <c r="J2069">
        <v>1</v>
      </c>
      <c r="M2069" t="s">
        <v>79</v>
      </c>
      <c r="N2069" t="s">
        <v>87</v>
      </c>
      <c r="O2069" t="s">
        <v>79</v>
      </c>
      <c r="Q2069" t="s">
        <v>195</v>
      </c>
    </row>
    <row r="2070" spans="1:17" x14ac:dyDescent="0.25">
      <c r="A2070">
        <v>3450</v>
      </c>
      <c r="B2070" t="s">
        <v>6213</v>
      </c>
      <c r="C2070" t="s">
        <v>5911</v>
      </c>
      <c r="D2070">
        <v>2012</v>
      </c>
      <c r="E2070" t="s">
        <v>79</v>
      </c>
      <c r="F2070" t="s">
        <v>79</v>
      </c>
      <c r="G2070" t="s">
        <v>80</v>
      </c>
      <c r="H2070">
        <v>1</v>
      </c>
      <c r="I2070">
        <v>0</v>
      </c>
      <c r="J2070">
        <v>0</v>
      </c>
      <c r="L2070" t="s">
        <v>79</v>
      </c>
      <c r="M2070" t="s">
        <v>79</v>
      </c>
      <c r="N2070" t="s">
        <v>87</v>
      </c>
      <c r="O2070" t="s">
        <v>79</v>
      </c>
      <c r="Q2070" t="s">
        <v>195</v>
      </c>
    </row>
    <row r="2071" spans="1:17" x14ac:dyDescent="0.25">
      <c r="A2071">
        <v>3315</v>
      </c>
      <c r="B2071" t="s">
        <v>5926</v>
      </c>
      <c r="C2071" t="s">
        <v>5927</v>
      </c>
      <c r="D2071">
        <v>2012</v>
      </c>
      <c r="F2071" t="s">
        <v>8003</v>
      </c>
      <c r="G2071" t="s">
        <v>156</v>
      </c>
      <c r="H2071">
        <v>0</v>
      </c>
      <c r="I2071">
        <v>0</v>
      </c>
      <c r="J2071">
        <v>1</v>
      </c>
      <c r="M2071" t="s">
        <v>79</v>
      </c>
      <c r="N2071" t="s">
        <v>87</v>
      </c>
      <c r="O2071" t="s">
        <v>79</v>
      </c>
      <c r="Q2071" t="s">
        <v>195</v>
      </c>
    </row>
    <row r="2072" spans="1:17" x14ac:dyDescent="0.25">
      <c r="A2072">
        <v>3669</v>
      </c>
      <c r="B2072" t="s">
        <v>6716</v>
      </c>
      <c r="C2072" t="s">
        <v>5927</v>
      </c>
      <c r="D2072">
        <v>2012</v>
      </c>
      <c r="E2072" t="s">
        <v>79</v>
      </c>
      <c r="F2072" t="s">
        <v>79</v>
      </c>
      <c r="G2072" t="s">
        <v>80</v>
      </c>
      <c r="H2072">
        <v>1</v>
      </c>
      <c r="I2072">
        <v>1</v>
      </c>
      <c r="J2072">
        <v>0</v>
      </c>
      <c r="K2072" t="s">
        <v>6717</v>
      </c>
      <c r="L2072" t="s">
        <v>79</v>
      </c>
      <c r="M2072" t="s">
        <v>79</v>
      </c>
      <c r="N2072" t="s">
        <v>87</v>
      </c>
      <c r="O2072" t="s">
        <v>79</v>
      </c>
      <c r="Q2072" t="s">
        <v>195</v>
      </c>
    </row>
    <row r="2073" spans="1:17" x14ac:dyDescent="0.25">
      <c r="A2073">
        <v>4647</v>
      </c>
      <c r="B2073" t="s">
        <v>6716</v>
      </c>
      <c r="C2073" t="s">
        <v>5927</v>
      </c>
      <c r="D2073">
        <v>2014</v>
      </c>
      <c r="E2073" t="s">
        <v>79</v>
      </c>
      <c r="F2073" t="s">
        <v>79</v>
      </c>
      <c r="G2073" t="s">
        <v>5243</v>
      </c>
      <c r="H2073">
        <v>1</v>
      </c>
      <c r="I2073">
        <v>1</v>
      </c>
      <c r="J2073">
        <v>0</v>
      </c>
      <c r="L2073" t="s">
        <v>79</v>
      </c>
      <c r="N2073" t="s">
        <v>87</v>
      </c>
      <c r="Q2073" t="s">
        <v>195</v>
      </c>
    </row>
    <row r="2074" spans="1:17" x14ac:dyDescent="0.25">
      <c r="A2074">
        <v>87</v>
      </c>
      <c r="B2074" t="s">
        <v>480</v>
      </c>
      <c r="C2074" t="s">
        <v>481</v>
      </c>
      <c r="D2074">
        <v>2003</v>
      </c>
      <c r="F2074" t="s">
        <v>8003</v>
      </c>
      <c r="G2074" t="s">
        <v>482</v>
      </c>
      <c r="H2074">
        <v>0</v>
      </c>
      <c r="I2074">
        <v>1</v>
      </c>
      <c r="J2074">
        <v>0</v>
      </c>
      <c r="M2074" t="s">
        <v>151</v>
      </c>
      <c r="N2074" t="s">
        <v>87</v>
      </c>
      <c r="O2074" t="s">
        <v>153</v>
      </c>
      <c r="Q2074" t="s">
        <v>195</v>
      </c>
    </row>
    <row r="2075" spans="1:17" x14ac:dyDescent="0.25">
      <c r="A2075">
        <v>3308</v>
      </c>
      <c r="B2075" t="s">
        <v>5908</v>
      </c>
      <c r="C2075" t="s">
        <v>481</v>
      </c>
      <c r="D2075">
        <v>2012</v>
      </c>
      <c r="F2075" t="s">
        <v>8003</v>
      </c>
      <c r="G2075" t="s">
        <v>164</v>
      </c>
      <c r="H2075">
        <v>0</v>
      </c>
      <c r="I2075">
        <v>0</v>
      </c>
      <c r="J2075">
        <v>1</v>
      </c>
      <c r="M2075" t="s">
        <v>151</v>
      </c>
      <c r="N2075" t="s">
        <v>87</v>
      </c>
      <c r="O2075" t="s">
        <v>153</v>
      </c>
      <c r="Q2075" t="s">
        <v>195</v>
      </c>
    </row>
    <row r="2076" spans="1:17" x14ac:dyDescent="0.25">
      <c r="A2076">
        <v>3451</v>
      </c>
      <c r="B2076" t="s">
        <v>6218</v>
      </c>
      <c r="C2076" t="s">
        <v>481</v>
      </c>
      <c r="D2076">
        <v>2012</v>
      </c>
      <c r="F2076" t="s">
        <v>8003</v>
      </c>
      <c r="G2076" t="s">
        <v>156</v>
      </c>
      <c r="H2076">
        <v>0</v>
      </c>
      <c r="I2076">
        <v>0</v>
      </c>
      <c r="J2076">
        <v>1</v>
      </c>
      <c r="M2076" t="s">
        <v>151</v>
      </c>
      <c r="N2076" t="s">
        <v>87</v>
      </c>
      <c r="O2076" t="s">
        <v>153</v>
      </c>
      <c r="Q2076" t="s">
        <v>195</v>
      </c>
    </row>
    <row r="2077" spans="1:17" x14ac:dyDescent="0.25">
      <c r="A2077">
        <v>3671</v>
      </c>
      <c r="B2077" t="s">
        <v>6723</v>
      </c>
      <c r="C2077" t="s">
        <v>481</v>
      </c>
      <c r="D2077">
        <v>2012</v>
      </c>
      <c r="F2077" t="s">
        <v>8003</v>
      </c>
      <c r="G2077" t="s">
        <v>156</v>
      </c>
      <c r="H2077">
        <v>0</v>
      </c>
      <c r="I2077">
        <v>0</v>
      </c>
      <c r="J2077">
        <v>1</v>
      </c>
      <c r="M2077" t="s">
        <v>151</v>
      </c>
      <c r="N2077" t="s">
        <v>87</v>
      </c>
      <c r="O2077" t="s">
        <v>153</v>
      </c>
      <c r="Q2077" t="s">
        <v>195</v>
      </c>
    </row>
    <row r="2078" spans="1:17" x14ac:dyDescent="0.25">
      <c r="A2078">
        <v>3672</v>
      </c>
      <c r="B2078" t="s">
        <v>6725</v>
      </c>
      <c r="C2078" t="s">
        <v>481</v>
      </c>
      <c r="D2078">
        <v>2012</v>
      </c>
      <c r="F2078" t="s">
        <v>8003</v>
      </c>
      <c r="G2078" t="s">
        <v>156</v>
      </c>
      <c r="H2078">
        <v>1</v>
      </c>
      <c r="I2078">
        <v>0</v>
      </c>
      <c r="J2078">
        <v>0</v>
      </c>
      <c r="M2078" t="s">
        <v>151</v>
      </c>
      <c r="N2078" t="s">
        <v>87</v>
      </c>
      <c r="O2078" t="s">
        <v>153</v>
      </c>
      <c r="Q2078" t="s">
        <v>195</v>
      </c>
    </row>
    <row r="2079" spans="1:17" x14ac:dyDescent="0.25">
      <c r="A2079">
        <v>3673</v>
      </c>
      <c r="B2079" t="s">
        <v>6727</v>
      </c>
      <c r="C2079" t="s">
        <v>481</v>
      </c>
      <c r="D2079">
        <v>2012</v>
      </c>
      <c r="F2079" t="s">
        <v>8003</v>
      </c>
      <c r="G2079" t="s">
        <v>156</v>
      </c>
      <c r="H2079">
        <v>0</v>
      </c>
      <c r="I2079">
        <v>0</v>
      </c>
      <c r="J2079">
        <v>1</v>
      </c>
      <c r="M2079" t="s">
        <v>151</v>
      </c>
      <c r="N2079" t="s">
        <v>87</v>
      </c>
      <c r="O2079" t="s">
        <v>153</v>
      </c>
      <c r="Q2079" t="s">
        <v>195</v>
      </c>
    </row>
    <row r="2080" spans="1:17" x14ac:dyDescent="0.25">
      <c r="A2080">
        <v>4528</v>
      </c>
      <c r="B2080" t="s">
        <v>7526</v>
      </c>
      <c r="C2080" t="s">
        <v>481</v>
      </c>
      <c r="D2080">
        <v>2014</v>
      </c>
      <c r="F2080" t="s">
        <v>8003</v>
      </c>
      <c r="G2080" t="s">
        <v>7237</v>
      </c>
      <c r="H2080">
        <v>1</v>
      </c>
      <c r="I2080">
        <v>0</v>
      </c>
      <c r="J2080">
        <v>0</v>
      </c>
      <c r="N2080" t="s">
        <v>87</v>
      </c>
      <c r="Q2080" t="s">
        <v>195</v>
      </c>
    </row>
    <row r="2081" spans="1:17" x14ac:dyDescent="0.25">
      <c r="A2081">
        <v>1823</v>
      </c>
      <c r="B2081" t="s">
        <v>3664</v>
      </c>
      <c r="C2081" t="s">
        <v>3665</v>
      </c>
      <c r="D2081">
        <v>2008</v>
      </c>
      <c r="F2081" t="s">
        <v>8003</v>
      </c>
      <c r="G2081" t="s">
        <v>156</v>
      </c>
      <c r="H2081">
        <v>0</v>
      </c>
      <c r="I2081">
        <v>0</v>
      </c>
      <c r="J2081">
        <v>1</v>
      </c>
      <c r="M2081" t="s">
        <v>79</v>
      </c>
      <c r="N2081" t="s">
        <v>87</v>
      </c>
      <c r="O2081" t="s">
        <v>79</v>
      </c>
      <c r="Q2081" t="s">
        <v>195</v>
      </c>
    </row>
    <row r="2082" spans="1:17" x14ac:dyDescent="0.25">
      <c r="A2082">
        <v>1828</v>
      </c>
      <c r="B2082" t="s">
        <v>3670</v>
      </c>
      <c r="C2082" t="s">
        <v>3665</v>
      </c>
      <c r="D2082">
        <v>2008</v>
      </c>
      <c r="F2082" t="s">
        <v>8003</v>
      </c>
      <c r="G2082" t="s">
        <v>164</v>
      </c>
      <c r="H2082">
        <v>0</v>
      </c>
      <c r="I2082">
        <v>0</v>
      </c>
      <c r="J2082">
        <v>1</v>
      </c>
      <c r="M2082" t="s">
        <v>79</v>
      </c>
      <c r="N2082" t="s">
        <v>87</v>
      </c>
      <c r="O2082" t="s">
        <v>79</v>
      </c>
      <c r="Q2082" t="s">
        <v>195</v>
      </c>
    </row>
    <row r="2083" spans="1:17" x14ac:dyDescent="0.25">
      <c r="A2083">
        <v>2666</v>
      </c>
      <c r="B2083" t="s">
        <v>4847</v>
      </c>
      <c r="C2083" t="s">
        <v>3665</v>
      </c>
      <c r="D2083">
        <v>2011</v>
      </c>
      <c r="F2083" t="s">
        <v>8003</v>
      </c>
      <c r="G2083" t="s">
        <v>4846</v>
      </c>
      <c r="H2083">
        <v>1</v>
      </c>
      <c r="I2083">
        <v>0</v>
      </c>
      <c r="J2083">
        <v>0</v>
      </c>
      <c r="M2083" t="s">
        <v>79</v>
      </c>
      <c r="N2083" t="s">
        <v>87</v>
      </c>
      <c r="O2083" t="s">
        <v>79</v>
      </c>
      <c r="Q2083" t="s">
        <v>195</v>
      </c>
    </row>
    <row r="2084" spans="1:17" x14ac:dyDescent="0.25">
      <c r="A2084">
        <v>2671</v>
      </c>
      <c r="B2084" t="s">
        <v>4854</v>
      </c>
      <c r="C2084" t="s">
        <v>3665</v>
      </c>
      <c r="D2084">
        <v>2011</v>
      </c>
      <c r="F2084" t="s">
        <v>8003</v>
      </c>
      <c r="G2084" t="s">
        <v>1499</v>
      </c>
      <c r="H2084">
        <v>1</v>
      </c>
      <c r="I2084">
        <v>0</v>
      </c>
      <c r="J2084">
        <v>0</v>
      </c>
      <c r="M2084" t="s">
        <v>79</v>
      </c>
      <c r="N2084" t="s">
        <v>87</v>
      </c>
      <c r="O2084" t="s">
        <v>79</v>
      </c>
      <c r="Q2084" t="s">
        <v>195</v>
      </c>
    </row>
    <row r="2085" spans="1:17" x14ac:dyDescent="0.25">
      <c r="A2085">
        <v>3045</v>
      </c>
      <c r="B2085" t="s">
        <v>5417</v>
      </c>
      <c r="C2085" t="s">
        <v>3665</v>
      </c>
      <c r="D2085">
        <v>2012</v>
      </c>
      <c r="F2085" t="s">
        <v>8003</v>
      </c>
      <c r="G2085" t="s">
        <v>156</v>
      </c>
      <c r="H2085">
        <v>0</v>
      </c>
      <c r="I2085">
        <v>0</v>
      </c>
      <c r="J2085">
        <v>1</v>
      </c>
      <c r="M2085" t="s">
        <v>79</v>
      </c>
      <c r="N2085" t="s">
        <v>87</v>
      </c>
      <c r="O2085" t="s">
        <v>79</v>
      </c>
      <c r="Q2085" t="s">
        <v>195</v>
      </c>
    </row>
    <row r="2086" spans="1:17" x14ac:dyDescent="0.25">
      <c r="A2086">
        <v>3054</v>
      </c>
      <c r="B2086" t="s">
        <v>5434</v>
      </c>
      <c r="C2086" t="s">
        <v>3665</v>
      </c>
      <c r="D2086">
        <v>2012</v>
      </c>
      <c r="F2086" t="s">
        <v>8003</v>
      </c>
      <c r="G2086" t="s">
        <v>164</v>
      </c>
      <c r="H2086">
        <v>0</v>
      </c>
      <c r="I2086">
        <v>0</v>
      </c>
      <c r="J2086">
        <v>1</v>
      </c>
      <c r="M2086" t="s">
        <v>79</v>
      </c>
      <c r="N2086" t="s">
        <v>87</v>
      </c>
      <c r="O2086" t="s">
        <v>79</v>
      </c>
      <c r="Q2086" t="s">
        <v>195</v>
      </c>
    </row>
    <row r="2087" spans="1:17" x14ac:dyDescent="0.25">
      <c r="A2087">
        <v>3176</v>
      </c>
      <c r="B2087" t="s">
        <v>5633</v>
      </c>
      <c r="C2087" t="s">
        <v>3665</v>
      </c>
      <c r="D2087">
        <v>2012</v>
      </c>
      <c r="F2087" t="s">
        <v>8003</v>
      </c>
      <c r="G2087" t="s">
        <v>156</v>
      </c>
      <c r="H2087">
        <v>0</v>
      </c>
      <c r="I2087">
        <v>0</v>
      </c>
      <c r="J2087">
        <v>1</v>
      </c>
      <c r="M2087" t="s">
        <v>79</v>
      </c>
      <c r="N2087" t="s">
        <v>87</v>
      </c>
      <c r="O2087" t="s">
        <v>79</v>
      </c>
      <c r="Q2087" t="s">
        <v>195</v>
      </c>
    </row>
    <row r="2088" spans="1:17" x14ac:dyDescent="0.25">
      <c r="A2088">
        <v>3595</v>
      </c>
      <c r="B2088" t="s">
        <v>6558</v>
      </c>
      <c r="C2088" t="s">
        <v>3665</v>
      </c>
      <c r="D2088">
        <v>2012</v>
      </c>
      <c r="F2088" t="s">
        <v>8003</v>
      </c>
      <c r="G2088" t="s">
        <v>104</v>
      </c>
      <c r="H2088">
        <v>1</v>
      </c>
      <c r="I2088">
        <v>0</v>
      </c>
      <c r="J2088">
        <v>0</v>
      </c>
      <c r="M2088" t="s">
        <v>79</v>
      </c>
      <c r="N2088" t="s">
        <v>87</v>
      </c>
      <c r="O2088" t="s">
        <v>79</v>
      </c>
      <c r="Q2088" t="s">
        <v>195</v>
      </c>
    </row>
    <row r="2089" spans="1:17" x14ac:dyDescent="0.25">
      <c r="A2089">
        <v>3596</v>
      </c>
      <c r="B2089" t="s">
        <v>6560</v>
      </c>
      <c r="C2089" t="s">
        <v>3665</v>
      </c>
      <c r="D2089">
        <v>2012</v>
      </c>
      <c r="E2089" t="s">
        <v>79</v>
      </c>
      <c r="F2089" t="s">
        <v>79</v>
      </c>
      <c r="G2089" t="s">
        <v>80</v>
      </c>
      <c r="H2089">
        <v>1</v>
      </c>
      <c r="I2089">
        <v>1</v>
      </c>
      <c r="J2089">
        <v>0</v>
      </c>
      <c r="K2089" t="s">
        <v>6162</v>
      </c>
      <c r="L2089" t="s">
        <v>79</v>
      </c>
      <c r="M2089" t="s">
        <v>79</v>
      </c>
      <c r="N2089" t="s">
        <v>87</v>
      </c>
      <c r="O2089" t="s">
        <v>79</v>
      </c>
      <c r="Q2089" t="s">
        <v>195</v>
      </c>
    </row>
    <row r="2090" spans="1:17" x14ac:dyDescent="0.25">
      <c r="A2090">
        <v>4090</v>
      </c>
      <c r="B2090" t="s">
        <v>6975</v>
      </c>
      <c r="C2090" t="s">
        <v>3665</v>
      </c>
      <c r="D2090">
        <v>2013</v>
      </c>
      <c r="F2090" t="s">
        <v>8003</v>
      </c>
      <c r="G2090" t="s">
        <v>6976</v>
      </c>
      <c r="H2090">
        <v>0</v>
      </c>
      <c r="I2090">
        <v>0</v>
      </c>
      <c r="J2090">
        <v>1</v>
      </c>
      <c r="M2090" t="s">
        <v>79</v>
      </c>
      <c r="N2090" t="s">
        <v>87</v>
      </c>
      <c r="O2090" t="s">
        <v>79</v>
      </c>
      <c r="Q2090" t="s">
        <v>195</v>
      </c>
    </row>
    <row r="2091" spans="1:17" x14ac:dyDescent="0.25">
      <c r="A2091">
        <v>4249</v>
      </c>
      <c r="B2091" t="s">
        <v>7009</v>
      </c>
      <c r="C2091" t="s">
        <v>3665</v>
      </c>
      <c r="D2091">
        <v>2013</v>
      </c>
      <c r="F2091" t="s">
        <v>8003</v>
      </c>
      <c r="G2091" t="s">
        <v>6983</v>
      </c>
      <c r="H2091">
        <v>0</v>
      </c>
      <c r="I2091">
        <v>0</v>
      </c>
      <c r="J2091">
        <v>1</v>
      </c>
      <c r="M2091" t="s">
        <v>79</v>
      </c>
      <c r="N2091" t="s">
        <v>87</v>
      </c>
      <c r="O2091" t="s">
        <v>79</v>
      </c>
      <c r="Q2091" t="s">
        <v>195</v>
      </c>
    </row>
    <row r="2092" spans="1:17" x14ac:dyDescent="0.25">
      <c r="A2092">
        <v>2667</v>
      </c>
      <c r="B2092" t="s">
        <v>4848</v>
      </c>
      <c r="C2092" t="s">
        <v>4849</v>
      </c>
      <c r="D2092">
        <v>2011</v>
      </c>
      <c r="F2092" t="s">
        <v>8003</v>
      </c>
      <c r="G2092" t="s">
        <v>4846</v>
      </c>
      <c r="H2092">
        <v>1</v>
      </c>
      <c r="I2092">
        <v>0</v>
      </c>
      <c r="J2092">
        <v>0</v>
      </c>
      <c r="M2092" t="s">
        <v>79</v>
      </c>
      <c r="N2092" t="s">
        <v>87</v>
      </c>
      <c r="O2092" t="s">
        <v>79</v>
      </c>
      <c r="Q2092" t="s">
        <v>195</v>
      </c>
    </row>
    <row r="2093" spans="1:17" x14ac:dyDescent="0.25">
      <c r="A2093">
        <v>2669</v>
      </c>
      <c r="B2093" t="s">
        <v>4851</v>
      </c>
      <c r="C2093" t="s">
        <v>4849</v>
      </c>
      <c r="D2093">
        <v>2011</v>
      </c>
      <c r="F2093" t="s">
        <v>8003</v>
      </c>
      <c r="G2093" t="s">
        <v>4846</v>
      </c>
      <c r="H2093">
        <v>1</v>
      </c>
      <c r="I2093">
        <v>0</v>
      </c>
      <c r="J2093">
        <v>0</v>
      </c>
      <c r="M2093" t="s">
        <v>79</v>
      </c>
      <c r="N2093" t="s">
        <v>87</v>
      </c>
      <c r="O2093" t="s">
        <v>79</v>
      </c>
      <c r="Q2093" t="s">
        <v>195</v>
      </c>
    </row>
    <row r="2094" spans="1:17" x14ac:dyDescent="0.25">
      <c r="A2094">
        <v>2670</v>
      </c>
      <c r="B2094" t="s">
        <v>4853</v>
      </c>
      <c r="C2094" t="s">
        <v>4849</v>
      </c>
      <c r="D2094">
        <v>2011</v>
      </c>
      <c r="F2094" t="s">
        <v>8003</v>
      </c>
      <c r="G2094" t="s">
        <v>4846</v>
      </c>
      <c r="H2094">
        <v>1</v>
      </c>
      <c r="I2094">
        <v>0</v>
      </c>
      <c r="J2094">
        <v>0</v>
      </c>
      <c r="M2094" t="s">
        <v>79</v>
      </c>
      <c r="N2094" t="s">
        <v>87</v>
      </c>
      <c r="O2094" t="s">
        <v>79</v>
      </c>
      <c r="Q2094" t="s">
        <v>195</v>
      </c>
    </row>
    <row r="2095" spans="1:17" x14ac:dyDescent="0.25">
      <c r="A2095">
        <v>3046</v>
      </c>
      <c r="B2095" t="s">
        <v>5420</v>
      </c>
      <c r="C2095" t="s">
        <v>4849</v>
      </c>
      <c r="D2095">
        <v>2012</v>
      </c>
      <c r="F2095" t="s">
        <v>8003</v>
      </c>
      <c r="G2095" t="s">
        <v>156</v>
      </c>
      <c r="H2095">
        <v>0</v>
      </c>
      <c r="I2095">
        <v>0</v>
      </c>
      <c r="J2095">
        <v>1</v>
      </c>
      <c r="M2095" t="s">
        <v>79</v>
      </c>
      <c r="N2095" t="s">
        <v>87</v>
      </c>
      <c r="O2095" t="s">
        <v>79</v>
      </c>
      <c r="Q2095" t="s">
        <v>195</v>
      </c>
    </row>
    <row r="2096" spans="1:17" x14ac:dyDescent="0.25">
      <c r="A2096">
        <v>3047</v>
      </c>
      <c r="B2096" t="s">
        <v>5422</v>
      </c>
      <c r="C2096" t="s">
        <v>4849</v>
      </c>
      <c r="D2096">
        <v>2012</v>
      </c>
      <c r="F2096" t="s">
        <v>8003</v>
      </c>
      <c r="G2096" t="s">
        <v>156</v>
      </c>
      <c r="H2096">
        <v>0</v>
      </c>
      <c r="I2096">
        <v>0</v>
      </c>
      <c r="J2096">
        <v>1</v>
      </c>
      <c r="M2096" t="s">
        <v>79</v>
      </c>
      <c r="N2096" t="s">
        <v>87</v>
      </c>
      <c r="O2096" t="s">
        <v>79</v>
      </c>
      <c r="Q2096" t="s">
        <v>195</v>
      </c>
    </row>
    <row r="2097" spans="1:17" x14ac:dyDescent="0.25">
      <c r="A2097">
        <v>3056</v>
      </c>
      <c r="B2097" t="s">
        <v>5437</v>
      </c>
      <c r="C2097" t="s">
        <v>4849</v>
      </c>
      <c r="D2097">
        <v>2012</v>
      </c>
      <c r="F2097" t="s">
        <v>8003</v>
      </c>
      <c r="G2097" t="s">
        <v>156</v>
      </c>
      <c r="H2097">
        <v>0</v>
      </c>
      <c r="I2097">
        <v>0</v>
      </c>
      <c r="J2097">
        <v>1</v>
      </c>
      <c r="M2097" t="s">
        <v>79</v>
      </c>
      <c r="N2097" t="s">
        <v>87</v>
      </c>
      <c r="O2097" t="s">
        <v>79</v>
      </c>
      <c r="Q2097" t="s">
        <v>195</v>
      </c>
    </row>
    <row r="2098" spans="1:17" x14ac:dyDescent="0.25">
      <c r="A2098">
        <v>3177</v>
      </c>
      <c r="B2098" t="s">
        <v>5634</v>
      </c>
      <c r="C2098" t="s">
        <v>4849</v>
      </c>
      <c r="D2098">
        <v>2012</v>
      </c>
      <c r="F2098" t="s">
        <v>8003</v>
      </c>
      <c r="G2098" t="s">
        <v>156</v>
      </c>
      <c r="H2098">
        <v>0</v>
      </c>
      <c r="I2098">
        <v>0</v>
      </c>
      <c r="J2098">
        <v>1</v>
      </c>
      <c r="M2098" t="s">
        <v>79</v>
      </c>
      <c r="N2098" t="s">
        <v>87</v>
      </c>
      <c r="O2098" t="s">
        <v>79</v>
      </c>
      <c r="Q2098" t="s">
        <v>195</v>
      </c>
    </row>
    <row r="2099" spans="1:17" x14ac:dyDescent="0.25">
      <c r="A2099">
        <v>3581</v>
      </c>
      <c r="B2099" t="s">
        <v>6520</v>
      </c>
      <c r="C2099" t="s">
        <v>4849</v>
      </c>
      <c r="D2099">
        <v>2012</v>
      </c>
      <c r="E2099" t="s">
        <v>79</v>
      </c>
      <c r="F2099" t="s">
        <v>79</v>
      </c>
      <c r="G2099" t="s">
        <v>80</v>
      </c>
      <c r="H2099">
        <v>1</v>
      </c>
      <c r="I2099">
        <v>1</v>
      </c>
      <c r="J2099">
        <v>0</v>
      </c>
      <c r="K2099" t="s">
        <v>6169</v>
      </c>
      <c r="L2099" t="s">
        <v>79</v>
      </c>
      <c r="M2099" t="s">
        <v>79</v>
      </c>
      <c r="N2099" t="s">
        <v>87</v>
      </c>
      <c r="O2099" t="s">
        <v>79</v>
      </c>
      <c r="Q2099" t="s">
        <v>195</v>
      </c>
    </row>
    <row r="2100" spans="1:17" x14ac:dyDescent="0.25">
      <c r="A2100">
        <v>4092</v>
      </c>
      <c r="B2100" t="s">
        <v>6978</v>
      </c>
      <c r="C2100" t="s">
        <v>4849</v>
      </c>
      <c r="D2100">
        <v>2013</v>
      </c>
      <c r="F2100" t="s">
        <v>8003</v>
      </c>
      <c r="G2100" t="s">
        <v>6976</v>
      </c>
      <c r="H2100">
        <v>0</v>
      </c>
      <c r="I2100">
        <v>0</v>
      </c>
      <c r="J2100">
        <v>1</v>
      </c>
      <c r="M2100" t="s">
        <v>79</v>
      </c>
      <c r="N2100" t="s">
        <v>87</v>
      </c>
      <c r="O2100" t="s">
        <v>79</v>
      </c>
      <c r="Q2100" t="s">
        <v>195</v>
      </c>
    </row>
    <row r="2101" spans="1:17" x14ac:dyDescent="0.25">
      <c r="A2101">
        <v>4248</v>
      </c>
      <c r="B2101" t="s">
        <v>7011</v>
      </c>
      <c r="C2101" t="s">
        <v>4849</v>
      </c>
      <c r="D2101">
        <v>2013</v>
      </c>
      <c r="F2101" t="s">
        <v>8003</v>
      </c>
      <c r="G2101" t="s">
        <v>6976</v>
      </c>
      <c r="H2101">
        <v>0</v>
      </c>
      <c r="I2101">
        <v>0</v>
      </c>
      <c r="J2101">
        <v>1</v>
      </c>
      <c r="M2101" t="s">
        <v>79</v>
      </c>
      <c r="N2101" t="s">
        <v>87</v>
      </c>
      <c r="O2101" t="s">
        <v>79</v>
      </c>
      <c r="Q2101" t="s">
        <v>195</v>
      </c>
    </row>
    <row r="2102" spans="1:17" x14ac:dyDescent="0.25">
      <c r="A2102">
        <v>4305</v>
      </c>
      <c r="B2102" t="s">
        <v>7242</v>
      </c>
      <c r="C2102" t="s">
        <v>4849</v>
      </c>
      <c r="D2102">
        <v>2014</v>
      </c>
      <c r="F2102" t="s">
        <v>8003</v>
      </c>
      <c r="G2102" t="s">
        <v>7233</v>
      </c>
      <c r="H2102">
        <v>0</v>
      </c>
      <c r="I2102">
        <v>0</v>
      </c>
      <c r="J2102">
        <v>1</v>
      </c>
      <c r="N2102" t="s">
        <v>87</v>
      </c>
      <c r="Q2102" t="s">
        <v>195</v>
      </c>
    </row>
    <row r="2103" spans="1:17" x14ac:dyDescent="0.25">
      <c r="A2103">
        <v>4400</v>
      </c>
      <c r="B2103" t="s">
        <v>7349</v>
      </c>
      <c r="C2103" t="s">
        <v>4849</v>
      </c>
      <c r="D2103">
        <v>2014</v>
      </c>
      <c r="F2103" t="s">
        <v>8003</v>
      </c>
      <c r="G2103" t="s">
        <v>7233</v>
      </c>
      <c r="H2103">
        <v>0</v>
      </c>
      <c r="I2103">
        <v>0</v>
      </c>
      <c r="J2103">
        <v>1</v>
      </c>
      <c r="N2103" t="s">
        <v>87</v>
      </c>
      <c r="Q2103" t="s">
        <v>195</v>
      </c>
    </row>
    <row r="2104" spans="1:17" x14ac:dyDescent="0.25">
      <c r="A2104">
        <v>3457</v>
      </c>
      <c r="B2104" t="s">
        <v>6231</v>
      </c>
      <c r="C2104" t="s">
        <v>5921</v>
      </c>
      <c r="D2104">
        <v>2012</v>
      </c>
      <c r="F2104" t="s">
        <v>6152</v>
      </c>
      <c r="G2104" t="s">
        <v>6152</v>
      </c>
      <c r="H2104">
        <v>0</v>
      </c>
      <c r="I2104">
        <v>0</v>
      </c>
      <c r="J2104">
        <v>0</v>
      </c>
      <c r="L2104" t="s">
        <v>6160</v>
      </c>
      <c r="M2104" t="s">
        <v>151</v>
      </c>
      <c r="N2104" t="s">
        <v>87</v>
      </c>
      <c r="O2104" t="s">
        <v>153</v>
      </c>
      <c r="Q2104" t="s">
        <v>195</v>
      </c>
    </row>
    <row r="2105" spans="1:17" x14ac:dyDescent="0.25">
      <c r="A2105">
        <v>3314</v>
      </c>
      <c r="B2105" t="s">
        <v>5923</v>
      </c>
      <c r="C2105" t="s">
        <v>5921</v>
      </c>
      <c r="D2105">
        <v>2012</v>
      </c>
      <c r="F2105" t="s">
        <v>8003</v>
      </c>
      <c r="G2105" t="s">
        <v>164</v>
      </c>
      <c r="H2105">
        <v>0</v>
      </c>
      <c r="I2105">
        <v>0</v>
      </c>
      <c r="J2105">
        <v>1</v>
      </c>
      <c r="M2105" t="s">
        <v>151</v>
      </c>
      <c r="N2105" t="s">
        <v>87</v>
      </c>
      <c r="O2105" t="s">
        <v>153</v>
      </c>
      <c r="Q2105" t="s">
        <v>195</v>
      </c>
    </row>
    <row r="2106" spans="1:17" x14ac:dyDescent="0.25">
      <c r="A2106">
        <v>3313</v>
      </c>
      <c r="B2106" t="s">
        <v>5920</v>
      </c>
      <c r="C2106" t="s">
        <v>5921</v>
      </c>
      <c r="D2106">
        <v>2012</v>
      </c>
      <c r="F2106" t="s">
        <v>8003</v>
      </c>
      <c r="G2106" t="s">
        <v>164</v>
      </c>
      <c r="H2106">
        <v>0</v>
      </c>
      <c r="I2106">
        <v>0</v>
      </c>
      <c r="J2106">
        <v>1</v>
      </c>
      <c r="M2106" t="s">
        <v>151</v>
      </c>
      <c r="N2106" t="s">
        <v>87</v>
      </c>
      <c r="O2106" t="s">
        <v>153</v>
      </c>
      <c r="Q2106" t="s">
        <v>195</v>
      </c>
    </row>
    <row r="2107" spans="1:17" x14ac:dyDescent="0.25">
      <c r="A2107">
        <v>3781</v>
      </c>
      <c r="B2107" t="s">
        <v>5920</v>
      </c>
      <c r="C2107" t="s">
        <v>5921</v>
      </c>
      <c r="D2107">
        <v>2012</v>
      </c>
      <c r="F2107" t="s">
        <v>1485</v>
      </c>
      <c r="G2107" t="s">
        <v>1486</v>
      </c>
      <c r="H2107">
        <v>0</v>
      </c>
      <c r="I2107">
        <v>0</v>
      </c>
      <c r="J2107">
        <v>0</v>
      </c>
      <c r="M2107" t="s">
        <v>151</v>
      </c>
      <c r="N2107" t="s">
        <v>87</v>
      </c>
      <c r="O2107" t="s">
        <v>153</v>
      </c>
      <c r="Q2107" t="s">
        <v>195</v>
      </c>
    </row>
    <row r="2108" spans="1:17" x14ac:dyDescent="0.25">
      <c r="A2108">
        <v>3666</v>
      </c>
      <c r="B2108" t="s">
        <v>6710</v>
      </c>
      <c r="C2108" t="s">
        <v>5921</v>
      </c>
      <c r="D2108">
        <v>2012</v>
      </c>
      <c r="F2108" t="s">
        <v>8003</v>
      </c>
      <c r="G2108" t="s">
        <v>156</v>
      </c>
      <c r="H2108">
        <v>1</v>
      </c>
      <c r="I2108">
        <v>1</v>
      </c>
      <c r="J2108">
        <v>1</v>
      </c>
      <c r="M2108" t="s">
        <v>151</v>
      </c>
      <c r="N2108" t="s">
        <v>87</v>
      </c>
      <c r="O2108" t="s">
        <v>153</v>
      </c>
      <c r="Q2108" t="s">
        <v>195</v>
      </c>
    </row>
    <row r="2109" spans="1:17" x14ac:dyDescent="0.25">
      <c r="A2109">
        <v>3455</v>
      </c>
      <c r="B2109" t="s">
        <v>6226</v>
      </c>
      <c r="C2109" t="s">
        <v>5917</v>
      </c>
      <c r="D2109">
        <v>2012</v>
      </c>
      <c r="F2109" t="s">
        <v>6152</v>
      </c>
      <c r="G2109" t="s">
        <v>6152</v>
      </c>
      <c r="H2109">
        <v>0</v>
      </c>
      <c r="I2109">
        <v>0</v>
      </c>
      <c r="J2109">
        <v>0</v>
      </c>
      <c r="M2109" t="s">
        <v>151</v>
      </c>
      <c r="N2109" t="s">
        <v>87</v>
      </c>
      <c r="O2109" t="s">
        <v>153</v>
      </c>
      <c r="Q2109" t="s">
        <v>195</v>
      </c>
    </row>
    <row r="2110" spans="1:17" x14ac:dyDescent="0.25">
      <c r="A2110">
        <v>3456</v>
      </c>
      <c r="B2110" t="s">
        <v>6229</v>
      </c>
      <c r="C2110" t="s">
        <v>5917</v>
      </c>
      <c r="D2110">
        <v>2012</v>
      </c>
      <c r="F2110" t="s">
        <v>6152</v>
      </c>
      <c r="G2110" t="s">
        <v>6152</v>
      </c>
      <c r="H2110">
        <v>0</v>
      </c>
      <c r="I2110">
        <v>0</v>
      </c>
      <c r="J2110">
        <v>0</v>
      </c>
      <c r="L2110" t="s">
        <v>6160</v>
      </c>
      <c r="M2110" t="s">
        <v>151</v>
      </c>
      <c r="N2110" t="s">
        <v>87</v>
      </c>
      <c r="O2110" t="s">
        <v>153</v>
      </c>
      <c r="Q2110" t="s">
        <v>195</v>
      </c>
    </row>
    <row r="2111" spans="1:17" x14ac:dyDescent="0.25">
      <c r="A2111">
        <v>3312</v>
      </c>
      <c r="B2111" t="s">
        <v>5916</v>
      </c>
      <c r="C2111" t="s">
        <v>5917</v>
      </c>
      <c r="D2111">
        <v>2012</v>
      </c>
      <c r="F2111" t="s">
        <v>8003</v>
      </c>
      <c r="G2111" t="s">
        <v>164</v>
      </c>
      <c r="H2111">
        <v>1</v>
      </c>
      <c r="I2111">
        <v>0</v>
      </c>
      <c r="J2111">
        <v>0</v>
      </c>
      <c r="M2111" t="s">
        <v>151</v>
      </c>
      <c r="N2111" t="s">
        <v>87</v>
      </c>
      <c r="O2111" t="s">
        <v>153</v>
      </c>
      <c r="Q2111" t="s">
        <v>195</v>
      </c>
    </row>
    <row r="2112" spans="1:17" x14ac:dyDescent="0.25">
      <c r="A2112">
        <v>3699</v>
      </c>
      <c r="B2112" t="s">
        <v>5916</v>
      </c>
      <c r="C2112" t="s">
        <v>5917</v>
      </c>
      <c r="D2112">
        <v>2012</v>
      </c>
      <c r="F2112" t="s">
        <v>1485</v>
      </c>
      <c r="G2112" t="s">
        <v>1486</v>
      </c>
      <c r="H2112">
        <v>0</v>
      </c>
      <c r="I2112">
        <v>0</v>
      </c>
      <c r="J2112">
        <v>0</v>
      </c>
      <c r="M2112" t="s">
        <v>151</v>
      </c>
      <c r="N2112" t="s">
        <v>87</v>
      </c>
      <c r="O2112" t="s">
        <v>153</v>
      </c>
      <c r="Q2112" t="s">
        <v>195</v>
      </c>
    </row>
    <row r="2113" spans="1:17" x14ac:dyDescent="0.25">
      <c r="A2113">
        <v>3316</v>
      </c>
      <c r="B2113" t="s">
        <v>5929</v>
      </c>
      <c r="C2113" t="s">
        <v>5917</v>
      </c>
      <c r="D2113">
        <v>2012</v>
      </c>
      <c r="F2113" t="s">
        <v>8003</v>
      </c>
      <c r="G2113" t="s">
        <v>156</v>
      </c>
      <c r="H2113">
        <v>0</v>
      </c>
      <c r="I2113">
        <v>0</v>
      </c>
      <c r="J2113">
        <v>1</v>
      </c>
      <c r="M2113" t="s">
        <v>151</v>
      </c>
      <c r="N2113" t="s">
        <v>87</v>
      </c>
      <c r="O2113" t="s">
        <v>153</v>
      </c>
      <c r="Q2113" t="s">
        <v>195</v>
      </c>
    </row>
    <row r="2114" spans="1:17" x14ac:dyDescent="0.25">
      <c r="A2114">
        <v>3317</v>
      </c>
      <c r="B2114" t="s">
        <v>5931</v>
      </c>
      <c r="C2114" t="s">
        <v>5917</v>
      </c>
      <c r="D2114">
        <v>2012</v>
      </c>
      <c r="F2114" t="s">
        <v>8003</v>
      </c>
      <c r="G2114" t="s">
        <v>156</v>
      </c>
      <c r="H2114">
        <v>0</v>
      </c>
      <c r="I2114">
        <v>0</v>
      </c>
      <c r="J2114">
        <v>1</v>
      </c>
      <c r="M2114" t="s">
        <v>151</v>
      </c>
      <c r="N2114" t="s">
        <v>87</v>
      </c>
      <c r="O2114" t="s">
        <v>153</v>
      </c>
      <c r="Q2114" t="s">
        <v>195</v>
      </c>
    </row>
    <row r="2115" spans="1:17" x14ac:dyDescent="0.25">
      <c r="A2115">
        <v>3667</v>
      </c>
      <c r="B2115" t="s">
        <v>6712</v>
      </c>
      <c r="C2115" t="s">
        <v>5917</v>
      </c>
      <c r="D2115">
        <v>2012</v>
      </c>
      <c r="F2115" t="s">
        <v>8003</v>
      </c>
      <c r="G2115" t="s">
        <v>156</v>
      </c>
      <c r="H2115">
        <v>0</v>
      </c>
      <c r="I2115">
        <v>1</v>
      </c>
      <c r="J2115">
        <v>0</v>
      </c>
      <c r="M2115" t="s">
        <v>151</v>
      </c>
      <c r="N2115" t="s">
        <v>87</v>
      </c>
      <c r="O2115" t="s">
        <v>153</v>
      </c>
      <c r="Q2115" t="s">
        <v>195</v>
      </c>
    </row>
    <row r="2116" spans="1:17" x14ac:dyDescent="0.25">
      <c r="A2116">
        <v>3668</v>
      </c>
      <c r="B2116" t="s">
        <v>6714</v>
      </c>
      <c r="C2116" t="s">
        <v>5917</v>
      </c>
      <c r="D2116">
        <v>2012</v>
      </c>
      <c r="F2116" t="s">
        <v>8003</v>
      </c>
      <c r="G2116" t="s">
        <v>156</v>
      </c>
      <c r="H2116">
        <v>0</v>
      </c>
      <c r="I2116">
        <v>1</v>
      </c>
      <c r="J2116">
        <v>0</v>
      </c>
      <c r="M2116" t="s">
        <v>151</v>
      </c>
      <c r="N2116" t="s">
        <v>87</v>
      </c>
      <c r="O2116" t="s">
        <v>153</v>
      </c>
      <c r="Q2116" t="s">
        <v>195</v>
      </c>
    </row>
    <row r="2117" spans="1:17" x14ac:dyDescent="0.25">
      <c r="A2117">
        <v>2625</v>
      </c>
      <c r="B2117" t="s">
        <v>4793</v>
      </c>
      <c r="C2117" t="s">
        <v>4648</v>
      </c>
      <c r="D2117">
        <v>2010</v>
      </c>
      <c r="F2117" t="s">
        <v>8003</v>
      </c>
      <c r="G2117" t="s">
        <v>104</v>
      </c>
      <c r="H2117">
        <v>0</v>
      </c>
      <c r="I2117">
        <v>0</v>
      </c>
      <c r="J2117">
        <v>1</v>
      </c>
      <c r="M2117" t="s">
        <v>778</v>
      </c>
      <c r="N2117" t="s">
        <v>87</v>
      </c>
      <c r="O2117" t="s">
        <v>779</v>
      </c>
      <c r="Q2117" t="s">
        <v>243</v>
      </c>
    </row>
    <row r="2118" spans="1:17" x14ac:dyDescent="0.25">
      <c r="A2118">
        <v>2565</v>
      </c>
      <c r="B2118" t="s">
        <v>4647</v>
      </c>
      <c r="C2118" t="s">
        <v>4648</v>
      </c>
      <c r="D2118">
        <v>2010</v>
      </c>
      <c r="F2118" t="s">
        <v>8003</v>
      </c>
      <c r="G2118" t="s">
        <v>4610</v>
      </c>
      <c r="H2118">
        <v>0</v>
      </c>
      <c r="I2118">
        <v>0</v>
      </c>
      <c r="J2118">
        <v>1</v>
      </c>
      <c r="M2118" t="s">
        <v>778</v>
      </c>
      <c r="N2118" t="s">
        <v>87</v>
      </c>
      <c r="O2118" t="s">
        <v>779</v>
      </c>
      <c r="Q2118" t="s">
        <v>243</v>
      </c>
    </row>
    <row r="2119" spans="1:17" x14ac:dyDescent="0.25">
      <c r="A2119">
        <v>3636</v>
      </c>
      <c r="B2119" t="s">
        <v>6664</v>
      </c>
      <c r="C2119" t="s">
        <v>4648</v>
      </c>
      <c r="D2119">
        <v>2012</v>
      </c>
      <c r="F2119" t="s">
        <v>6152</v>
      </c>
      <c r="G2119" t="s">
        <v>6152</v>
      </c>
      <c r="H2119">
        <v>0</v>
      </c>
      <c r="I2119">
        <v>0</v>
      </c>
      <c r="J2119">
        <v>0</v>
      </c>
      <c r="L2119" t="s">
        <v>6160</v>
      </c>
      <c r="M2119" t="s">
        <v>778</v>
      </c>
      <c r="N2119" t="s">
        <v>87</v>
      </c>
      <c r="O2119" t="s">
        <v>779</v>
      </c>
      <c r="Q2119" t="s">
        <v>243</v>
      </c>
    </row>
    <row r="2120" spans="1:17" x14ac:dyDescent="0.25">
      <c r="A2120">
        <v>3638</v>
      </c>
      <c r="B2120" t="s">
        <v>6668</v>
      </c>
      <c r="C2120" t="s">
        <v>4648</v>
      </c>
      <c r="D2120">
        <v>2012</v>
      </c>
      <c r="F2120" t="s">
        <v>6152</v>
      </c>
      <c r="G2120" t="s">
        <v>6152</v>
      </c>
      <c r="H2120">
        <v>1</v>
      </c>
      <c r="I2120">
        <v>0</v>
      </c>
      <c r="J2120">
        <v>0</v>
      </c>
      <c r="L2120" t="s">
        <v>6160</v>
      </c>
      <c r="M2120" t="s">
        <v>778</v>
      </c>
      <c r="N2120" t="s">
        <v>87</v>
      </c>
      <c r="O2120" t="s">
        <v>779</v>
      </c>
      <c r="Q2120" t="s">
        <v>243</v>
      </c>
    </row>
    <row r="2121" spans="1:17" x14ac:dyDescent="0.25">
      <c r="A2121">
        <v>3639</v>
      </c>
      <c r="B2121" t="s">
        <v>6670</v>
      </c>
      <c r="C2121" t="s">
        <v>4648</v>
      </c>
      <c r="D2121">
        <v>2012</v>
      </c>
      <c r="F2121" t="s">
        <v>6152</v>
      </c>
      <c r="G2121" t="s">
        <v>6152</v>
      </c>
      <c r="H2121">
        <v>0</v>
      </c>
      <c r="I2121">
        <v>0</v>
      </c>
      <c r="J2121">
        <v>0</v>
      </c>
      <c r="L2121" t="s">
        <v>6160</v>
      </c>
      <c r="M2121" t="s">
        <v>778</v>
      </c>
      <c r="N2121" t="s">
        <v>87</v>
      </c>
      <c r="O2121" t="s">
        <v>779</v>
      </c>
      <c r="Q2121" t="s">
        <v>243</v>
      </c>
    </row>
    <row r="2122" spans="1:17" x14ac:dyDescent="0.25">
      <c r="A2122">
        <v>3641</v>
      </c>
      <c r="B2122" t="s">
        <v>6672</v>
      </c>
      <c r="C2122" t="s">
        <v>4648</v>
      </c>
      <c r="D2122">
        <v>2012</v>
      </c>
      <c r="F2122" t="s">
        <v>6152</v>
      </c>
      <c r="G2122" t="s">
        <v>6152</v>
      </c>
      <c r="H2122">
        <v>0</v>
      </c>
      <c r="I2122">
        <v>0</v>
      </c>
      <c r="J2122">
        <v>0</v>
      </c>
      <c r="L2122" t="s">
        <v>6160</v>
      </c>
      <c r="M2122" t="s">
        <v>778</v>
      </c>
      <c r="N2122" t="s">
        <v>87</v>
      </c>
      <c r="O2122" t="s">
        <v>779</v>
      </c>
      <c r="Q2122" t="s">
        <v>243</v>
      </c>
    </row>
    <row r="2123" spans="1:17" x14ac:dyDescent="0.25">
      <c r="A2123">
        <v>3635</v>
      </c>
      <c r="B2123" t="s">
        <v>6661</v>
      </c>
      <c r="C2123" t="s">
        <v>4648</v>
      </c>
      <c r="D2123">
        <v>2012</v>
      </c>
      <c r="F2123" t="s">
        <v>8003</v>
      </c>
      <c r="G2123" t="s">
        <v>164</v>
      </c>
      <c r="H2123">
        <v>1</v>
      </c>
      <c r="I2123">
        <v>0</v>
      </c>
      <c r="J2123">
        <v>0</v>
      </c>
      <c r="M2123" t="s">
        <v>778</v>
      </c>
      <c r="N2123" t="s">
        <v>87</v>
      </c>
      <c r="O2123" t="s">
        <v>779</v>
      </c>
      <c r="Q2123" t="s">
        <v>243</v>
      </c>
    </row>
    <row r="2124" spans="1:17" x14ac:dyDescent="0.25">
      <c r="A2124">
        <v>3637</v>
      </c>
      <c r="B2124" t="s">
        <v>6666</v>
      </c>
      <c r="C2124" t="s">
        <v>4648</v>
      </c>
      <c r="D2124">
        <v>2012</v>
      </c>
      <c r="F2124" t="s">
        <v>8003</v>
      </c>
      <c r="G2124" t="s">
        <v>104</v>
      </c>
      <c r="H2124">
        <v>1</v>
      </c>
      <c r="I2124">
        <v>1</v>
      </c>
      <c r="J2124">
        <v>0</v>
      </c>
      <c r="M2124" t="s">
        <v>778</v>
      </c>
      <c r="N2124" t="s">
        <v>87</v>
      </c>
      <c r="O2124" t="s">
        <v>779</v>
      </c>
      <c r="Q2124" t="s">
        <v>243</v>
      </c>
    </row>
    <row r="2125" spans="1:17" x14ac:dyDescent="0.25">
      <c r="A2125">
        <v>3640</v>
      </c>
      <c r="B2125" t="s">
        <v>6671</v>
      </c>
      <c r="C2125" t="s">
        <v>4648</v>
      </c>
      <c r="D2125">
        <v>2012</v>
      </c>
      <c r="F2125" t="s">
        <v>8003</v>
      </c>
      <c r="G2125" t="s">
        <v>156</v>
      </c>
      <c r="H2125">
        <v>1</v>
      </c>
      <c r="I2125">
        <v>0</v>
      </c>
      <c r="J2125">
        <v>0</v>
      </c>
      <c r="M2125" t="s">
        <v>778</v>
      </c>
      <c r="N2125" t="s">
        <v>87</v>
      </c>
      <c r="O2125" t="s">
        <v>779</v>
      </c>
      <c r="Q2125" t="s">
        <v>243</v>
      </c>
    </row>
    <row r="2126" spans="1:17" x14ac:dyDescent="0.25">
      <c r="A2126">
        <v>3297</v>
      </c>
      <c r="B2126" t="s">
        <v>5887</v>
      </c>
      <c r="C2126" t="s">
        <v>5888</v>
      </c>
      <c r="D2126">
        <v>2012</v>
      </c>
      <c r="F2126" t="s">
        <v>8003</v>
      </c>
      <c r="G2126" t="s">
        <v>156</v>
      </c>
      <c r="H2126">
        <v>0</v>
      </c>
      <c r="I2126">
        <v>0</v>
      </c>
      <c r="J2126">
        <v>1</v>
      </c>
      <c r="M2126" t="s">
        <v>79</v>
      </c>
      <c r="N2126" t="s">
        <v>87</v>
      </c>
      <c r="O2126" t="s">
        <v>79</v>
      </c>
      <c r="Q2126" t="s">
        <v>243</v>
      </c>
    </row>
    <row r="2127" spans="1:17" x14ac:dyDescent="0.25">
      <c r="A2127">
        <v>3504</v>
      </c>
      <c r="B2127" t="s">
        <v>6334</v>
      </c>
      <c r="C2127" t="s">
        <v>5888</v>
      </c>
      <c r="D2127">
        <v>2012</v>
      </c>
      <c r="E2127" t="s">
        <v>79</v>
      </c>
      <c r="F2127" t="s">
        <v>79</v>
      </c>
      <c r="G2127" t="s">
        <v>80</v>
      </c>
      <c r="H2127">
        <v>1</v>
      </c>
      <c r="I2127">
        <v>1</v>
      </c>
      <c r="J2127">
        <v>0</v>
      </c>
      <c r="K2127" t="s">
        <v>6162</v>
      </c>
      <c r="L2127" t="s">
        <v>79</v>
      </c>
      <c r="M2127" t="s">
        <v>79</v>
      </c>
      <c r="N2127" t="s">
        <v>87</v>
      </c>
      <c r="O2127" t="s">
        <v>79</v>
      </c>
      <c r="Q2127" t="s">
        <v>243</v>
      </c>
    </row>
    <row r="2128" spans="1:17" x14ac:dyDescent="0.25">
      <c r="A2128">
        <v>3293</v>
      </c>
      <c r="B2128" t="s">
        <v>5879</v>
      </c>
      <c r="C2128" t="s">
        <v>5880</v>
      </c>
      <c r="D2128">
        <v>2012</v>
      </c>
      <c r="F2128" t="s">
        <v>8003</v>
      </c>
      <c r="G2128" t="s">
        <v>156</v>
      </c>
      <c r="H2128">
        <v>0</v>
      </c>
      <c r="I2128">
        <v>0</v>
      </c>
      <c r="J2128">
        <v>1</v>
      </c>
      <c r="M2128" t="s">
        <v>151</v>
      </c>
      <c r="N2128" t="s">
        <v>87</v>
      </c>
      <c r="O2128" t="s">
        <v>153</v>
      </c>
      <c r="Q2128" t="s">
        <v>243</v>
      </c>
    </row>
    <row r="2129" spans="1:17" x14ac:dyDescent="0.25">
      <c r="A2129">
        <v>3294</v>
      </c>
      <c r="B2129" t="s">
        <v>5882</v>
      </c>
      <c r="C2129" t="s">
        <v>5880</v>
      </c>
      <c r="D2129">
        <v>2012</v>
      </c>
      <c r="F2129" t="s">
        <v>8003</v>
      </c>
      <c r="G2129" t="s">
        <v>156</v>
      </c>
      <c r="H2129">
        <v>0</v>
      </c>
      <c r="I2129">
        <v>0</v>
      </c>
      <c r="J2129">
        <v>1</v>
      </c>
      <c r="M2129" t="s">
        <v>151</v>
      </c>
      <c r="N2129" t="s">
        <v>87</v>
      </c>
      <c r="O2129" t="s">
        <v>153</v>
      </c>
      <c r="Q2129" t="s">
        <v>243</v>
      </c>
    </row>
    <row r="2130" spans="1:17" x14ac:dyDescent="0.25">
      <c r="A2130">
        <v>3502</v>
      </c>
      <c r="B2130" t="s">
        <v>6328</v>
      </c>
      <c r="C2130" t="s">
        <v>5880</v>
      </c>
      <c r="D2130">
        <v>2012</v>
      </c>
      <c r="F2130" t="s">
        <v>8003</v>
      </c>
      <c r="G2130" t="s">
        <v>104</v>
      </c>
      <c r="H2130">
        <v>1</v>
      </c>
      <c r="I2130">
        <v>0</v>
      </c>
      <c r="J2130">
        <v>0</v>
      </c>
      <c r="M2130" t="s">
        <v>151</v>
      </c>
      <c r="N2130" t="s">
        <v>87</v>
      </c>
      <c r="O2130" t="s">
        <v>153</v>
      </c>
      <c r="Q2130" t="s">
        <v>243</v>
      </c>
    </row>
    <row r="2131" spans="1:17" x14ac:dyDescent="0.25">
      <c r="A2131">
        <v>3782</v>
      </c>
      <c r="B2131" t="s">
        <v>6328</v>
      </c>
      <c r="C2131" t="s">
        <v>5880</v>
      </c>
      <c r="D2131">
        <v>2012</v>
      </c>
      <c r="F2131" t="s">
        <v>1485</v>
      </c>
      <c r="G2131" t="s">
        <v>1486</v>
      </c>
      <c r="H2131">
        <v>0</v>
      </c>
      <c r="I2131">
        <v>0</v>
      </c>
      <c r="J2131">
        <v>0</v>
      </c>
      <c r="M2131" t="s">
        <v>151</v>
      </c>
      <c r="N2131" t="s">
        <v>87</v>
      </c>
      <c r="O2131" t="s">
        <v>153</v>
      </c>
      <c r="Q2131" t="s">
        <v>243</v>
      </c>
    </row>
    <row r="2132" spans="1:17" x14ac:dyDescent="0.25">
      <c r="A2132">
        <v>3287</v>
      </c>
      <c r="B2132" t="s">
        <v>5866</v>
      </c>
      <c r="C2132" t="s">
        <v>5867</v>
      </c>
      <c r="D2132">
        <v>2012</v>
      </c>
      <c r="F2132" t="s">
        <v>8003</v>
      </c>
      <c r="G2132" t="s">
        <v>104</v>
      </c>
      <c r="H2132">
        <v>0</v>
      </c>
      <c r="I2132">
        <v>0</v>
      </c>
      <c r="J2132">
        <v>1</v>
      </c>
      <c r="M2132" t="s">
        <v>151</v>
      </c>
      <c r="N2132" t="s">
        <v>87</v>
      </c>
      <c r="O2132" t="s">
        <v>153</v>
      </c>
      <c r="Q2132" t="s">
        <v>243</v>
      </c>
    </row>
    <row r="2133" spans="1:17" x14ac:dyDescent="0.25">
      <c r="A2133">
        <v>3503</v>
      </c>
      <c r="B2133" t="s">
        <v>5866</v>
      </c>
      <c r="C2133" t="s">
        <v>5867</v>
      </c>
      <c r="D2133">
        <v>2012</v>
      </c>
      <c r="F2133" t="s">
        <v>8003</v>
      </c>
      <c r="G2133" t="s">
        <v>164</v>
      </c>
      <c r="H2133">
        <v>1</v>
      </c>
      <c r="I2133">
        <v>0</v>
      </c>
      <c r="J2133">
        <v>0</v>
      </c>
      <c r="M2133" t="s">
        <v>151</v>
      </c>
      <c r="N2133" t="s">
        <v>87</v>
      </c>
      <c r="O2133" t="s">
        <v>153</v>
      </c>
      <c r="Q2133" t="s">
        <v>243</v>
      </c>
    </row>
    <row r="2134" spans="1:17" x14ac:dyDescent="0.25">
      <c r="A2134">
        <v>4272</v>
      </c>
      <c r="B2134" t="s">
        <v>7193</v>
      </c>
      <c r="C2134" t="s">
        <v>7194</v>
      </c>
      <c r="D2134">
        <v>2013</v>
      </c>
      <c r="F2134" t="s">
        <v>8003</v>
      </c>
      <c r="G2134" t="s">
        <v>6976</v>
      </c>
      <c r="H2134">
        <v>1</v>
      </c>
      <c r="I2134">
        <v>0</v>
      </c>
      <c r="J2134">
        <v>0</v>
      </c>
      <c r="M2134" t="s">
        <v>79</v>
      </c>
      <c r="N2134" t="s">
        <v>87</v>
      </c>
      <c r="O2134" t="s">
        <v>79</v>
      </c>
      <c r="P2134" t="s">
        <v>96</v>
      </c>
      <c r="Q2134" t="s">
        <v>90</v>
      </c>
    </row>
    <row r="2135" spans="1:17" x14ac:dyDescent="0.25">
      <c r="A2135">
        <v>4278</v>
      </c>
      <c r="B2135" t="s">
        <v>7200</v>
      </c>
      <c r="C2135" t="s">
        <v>7194</v>
      </c>
      <c r="D2135">
        <v>2013</v>
      </c>
      <c r="F2135" t="s">
        <v>8003</v>
      </c>
      <c r="G2135" t="s">
        <v>6976</v>
      </c>
      <c r="H2135">
        <v>1</v>
      </c>
      <c r="I2135">
        <v>0</v>
      </c>
      <c r="J2135">
        <v>0</v>
      </c>
      <c r="M2135" t="s">
        <v>79</v>
      </c>
      <c r="N2135" t="s">
        <v>87</v>
      </c>
      <c r="O2135" t="s">
        <v>79</v>
      </c>
      <c r="P2135" t="s">
        <v>96</v>
      </c>
      <c r="Q2135" t="s">
        <v>90</v>
      </c>
    </row>
    <row r="2136" spans="1:17" x14ac:dyDescent="0.25">
      <c r="A2136">
        <v>4279</v>
      </c>
      <c r="B2136" t="s">
        <v>7202</v>
      </c>
      <c r="C2136" t="s">
        <v>7194</v>
      </c>
      <c r="D2136">
        <v>2013</v>
      </c>
      <c r="E2136" t="s">
        <v>79</v>
      </c>
      <c r="F2136" t="s">
        <v>79</v>
      </c>
      <c r="G2136" t="s">
        <v>80</v>
      </c>
      <c r="H2136">
        <v>1</v>
      </c>
      <c r="I2136">
        <v>1</v>
      </c>
      <c r="J2136">
        <v>0</v>
      </c>
      <c r="L2136" t="s">
        <v>79</v>
      </c>
      <c r="M2136" t="s">
        <v>79</v>
      </c>
      <c r="N2136" t="s">
        <v>87</v>
      </c>
      <c r="O2136" t="s">
        <v>79</v>
      </c>
      <c r="P2136" t="s">
        <v>96</v>
      </c>
      <c r="Q2136" t="s">
        <v>90</v>
      </c>
    </row>
    <row r="2137" spans="1:17" x14ac:dyDescent="0.25">
      <c r="A2137">
        <v>2460</v>
      </c>
      <c r="B2137" t="s">
        <v>4496</v>
      </c>
      <c r="C2137" t="s">
        <v>4497</v>
      </c>
      <c r="D2137">
        <v>2009</v>
      </c>
      <c r="F2137" t="s">
        <v>8003</v>
      </c>
      <c r="G2137" t="s">
        <v>4468</v>
      </c>
      <c r="H2137">
        <v>1</v>
      </c>
      <c r="I2137">
        <v>0</v>
      </c>
      <c r="J2137">
        <v>0</v>
      </c>
      <c r="M2137" t="s">
        <v>79</v>
      </c>
      <c r="N2137" t="s">
        <v>87</v>
      </c>
      <c r="O2137" t="s">
        <v>79</v>
      </c>
      <c r="P2137" t="s">
        <v>96</v>
      </c>
      <c r="Q2137" t="s">
        <v>90</v>
      </c>
    </row>
    <row r="2138" spans="1:17" x14ac:dyDescent="0.25">
      <c r="A2138">
        <v>4274</v>
      </c>
      <c r="B2138" t="s">
        <v>7196</v>
      </c>
      <c r="C2138" t="s">
        <v>4497</v>
      </c>
      <c r="D2138">
        <v>2013</v>
      </c>
      <c r="E2138" t="s">
        <v>79</v>
      </c>
      <c r="F2138" t="s">
        <v>79</v>
      </c>
      <c r="G2138" t="s">
        <v>80</v>
      </c>
      <c r="H2138">
        <v>1</v>
      </c>
      <c r="I2138">
        <v>1</v>
      </c>
      <c r="J2138">
        <v>0</v>
      </c>
      <c r="L2138" t="s">
        <v>79</v>
      </c>
      <c r="M2138" t="s">
        <v>79</v>
      </c>
      <c r="N2138" t="s">
        <v>87</v>
      </c>
      <c r="O2138" t="s">
        <v>79</v>
      </c>
      <c r="P2138" t="s">
        <v>96</v>
      </c>
      <c r="Q2138" t="s">
        <v>90</v>
      </c>
    </row>
    <row r="2139" spans="1:17" x14ac:dyDescent="0.25">
      <c r="A2139">
        <v>4792</v>
      </c>
      <c r="B2139" t="s">
        <v>7196</v>
      </c>
      <c r="C2139" t="s">
        <v>4497</v>
      </c>
      <c r="D2139">
        <v>2015</v>
      </c>
      <c r="E2139" t="s">
        <v>79</v>
      </c>
      <c r="F2139" t="s">
        <v>79</v>
      </c>
      <c r="G2139" t="s">
        <v>237</v>
      </c>
      <c r="H2139">
        <v>1</v>
      </c>
      <c r="I2139">
        <v>1</v>
      </c>
      <c r="J2139">
        <v>0</v>
      </c>
      <c r="K2139" t="s">
        <v>7937</v>
      </c>
      <c r="L2139" t="s">
        <v>79</v>
      </c>
      <c r="M2139" t="s">
        <v>79</v>
      </c>
      <c r="N2139" t="s">
        <v>87</v>
      </c>
      <c r="P2139" t="s">
        <v>96</v>
      </c>
      <c r="Q2139" t="s">
        <v>90</v>
      </c>
    </row>
    <row r="2140" spans="1:17" x14ac:dyDescent="0.25">
      <c r="A2140">
        <v>4751</v>
      </c>
      <c r="B2140" t="s">
        <v>7863</v>
      </c>
      <c r="C2140" t="s">
        <v>7864</v>
      </c>
      <c r="D2140">
        <v>2015</v>
      </c>
      <c r="F2140" t="s">
        <v>1485</v>
      </c>
      <c r="G2140" t="s">
        <v>7865</v>
      </c>
      <c r="H2140">
        <v>0</v>
      </c>
      <c r="I2140">
        <v>0</v>
      </c>
      <c r="J2140">
        <v>0</v>
      </c>
      <c r="L2140" t="s">
        <v>6160</v>
      </c>
      <c r="N2140" t="s">
        <v>87</v>
      </c>
      <c r="Q2140" t="s">
        <v>195</v>
      </c>
    </row>
    <row r="2141" spans="1:17" x14ac:dyDescent="0.25">
      <c r="A2141">
        <v>4756</v>
      </c>
      <c r="B2141" t="s">
        <v>7876</v>
      </c>
      <c r="C2141" t="s">
        <v>7864</v>
      </c>
      <c r="D2141">
        <v>2015</v>
      </c>
      <c r="F2141" t="s">
        <v>1485</v>
      </c>
      <c r="G2141" t="s">
        <v>7877</v>
      </c>
      <c r="H2141">
        <v>0</v>
      </c>
      <c r="I2141">
        <v>0</v>
      </c>
      <c r="J2141">
        <v>0</v>
      </c>
      <c r="L2141" t="s">
        <v>6160</v>
      </c>
      <c r="N2141" t="s">
        <v>87</v>
      </c>
      <c r="Q2141" t="s">
        <v>195</v>
      </c>
    </row>
    <row r="2142" spans="1:17" x14ac:dyDescent="0.25">
      <c r="A2142">
        <v>4763</v>
      </c>
      <c r="B2142" t="s">
        <v>7888</v>
      </c>
      <c r="C2142" t="s">
        <v>7864</v>
      </c>
      <c r="D2142">
        <v>2015</v>
      </c>
      <c r="F2142" t="s">
        <v>8003</v>
      </c>
      <c r="G2142" t="s">
        <v>3130</v>
      </c>
      <c r="H2142">
        <v>0</v>
      </c>
      <c r="I2142">
        <v>0</v>
      </c>
      <c r="J2142">
        <v>1</v>
      </c>
      <c r="N2142" t="s">
        <v>87</v>
      </c>
      <c r="Q2142" t="s">
        <v>195</v>
      </c>
    </row>
    <row r="2143" spans="1:17" x14ac:dyDescent="0.25">
      <c r="A2143">
        <v>4762</v>
      </c>
      <c r="B2143" t="s">
        <v>7887</v>
      </c>
      <c r="C2143" t="s">
        <v>7864</v>
      </c>
      <c r="D2143">
        <v>2015</v>
      </c>
      <c r="F2143" t="s">
        <v>8003</v>
      </c>
      <c r="G2143" t="s">
        <v>3130</v>
      </c>
      <c r="H2143">
        <v>0</v>
      </c>
      <c r="I2143">
        <v>0</v>
      </c>
      <c r="J2143">
        <v>1</v>
      </c>
      <c r="N2143" t="s">
        <v>87</v>
      </c>
      <c r="Q2143" t="s">
        <v>195</v>
      </c>
    </row>
    <row r="2144" spans="1:17" x14ac:dyDescent="0.25">
      <c r="A2144">
        <v>4761</v>
      </c>
      <c r="B2144" t="s">
        <v>7886</v>
      </c>
      <c r="C2144" t="s">
        <v>7864</v>
      </c>
      <c r="D2144">
        <v>2015</v>
      </c>
      <c r="F2144" t="s">
        <v>8003</v>
      </c>
      <c r="G2144" t="s">
        <v>3130</v>
      </c>
      <c r="H2144">
        <v>0</v>
      </c>
      <c r="I2144">
        <v>0</v>
      </c>
      <c r="J2144">
        <v>1</v>
      </c>
      <c r="N2144" t="s">
        <v>87</v>
      </c>
      <c r="Q2144" t="s">
        <v>195</v>
      </c>
    </row>
    <row r="2145" spans="1:17" x14ac:dyDescent="0.25">
      <c r="A2145">
        <v>4764</v>
      </c>
      <c r="B2145" t="s">
        <v>7889</v>
      </c>
      <c r="C2145" t="s">
        <v>7864</v>
      </c>
      <c r="D2145">
        <v>2015</v>
      </c>
      <c r="F2145" t="s">
        <v>8003</v>
      </c>
      <c r="G2145" t="s">
        <v>7777</v>
      </c>
      <c r="H2145">
        <v>0</v>
      </c>
      <c r="I2145">
        <v>0</v>
      </c>
      <c r="J2145">
        <v>1</v>
      </c>
      <c r="N2145" t="s">
        <v>87</v>
      </c>
      <c r="Q2145" t="s">
        <v>195</v>
      </c>
    </row>
    <row r="2146" spans="1:17" x14ac:dyDescent="0.25">
      <c r="A2146">
        <v>4754</v>
      </c>
      <c r="B2146" t="s">
        <v>7872</v>
      </c>
      <c r="C2146" t="s">
        <v>7864</v>
      </c>
      <c r="D2146">
        <v>2015</v>
      </c>
      <c r="F2146" t="s">
        <v>8003</v>
      </c>
      <c r="G2146" t="s">
        <v>7873</v>
      </c>
      <c r="H2146">
        <v>1</v>
      </c>
      <c r="I2146">
        <v>0</v>
      </c>
      <c r="J2146">
        <v>0</v>
      </c>
      <c r="N2146" t="s">
        <v>87</v>
      </c>
      <c r="Q2146" t="s">
        <v>195</v>
      </c>
    </row>
    <row r="2147" spans="1:17" x14ac:dyDescent="0.25">
      <c r="A2147">
        <v>4752</v>
      </c>
      <c r="B2147" t="s">
        <v>7868</v>
      </c>
      <c r="C2147" t="s">
        <v>7864</v>
      </c>
      <c r="D2147">
        <v>2015</v>
      </c>
      <c r="F2147" t="s">
        <v>8003</v>
      </c>
      <c r="G2147" t="s">
        <v>7869</v>
      </c>
      <c r="H2147">
        <v>1</v>
      </c>
      <c r="I2147">
        <v>0</v>
      </c>
      <c r="J2147">
        <v>0</v>
      </c>
      <c r="N2147" t="s">
        <v>87</v>
      </c>
      <c r="Q2147" t="s">
        <v>195</v>
      </c>
    </row>
    <row r="2148" spans="1:17" x14ac:dyDescent="0.25">
      <c r="A2148">
        <v>4753</v>
      </c>
      <c r="B2148" t="s">
        <v>7870</v>
      </c>
      <c r="C2148" t="s">
        <v>7864</v>
      </c>
      <c r="D2148">
        <v>2015</v>
      </c>
      <c r="F2148" t="s">
        <v>8003</v>
      </c>
      <c r="G2148" t="s">
        <v>7871</v>
      </c>
      <c r="H2148">
        <v>0</v>
      </c>
      <c r="I2148">
        <v>0</v>
      </c>
      <c r="J2148">
        <v>1</v>
      </c>
      <c r="N2148" t="s">
        <v>87</v>
      </c>
      <c r="Q2148" t="s">
        <v>195</v>
      </c>
    </row>
    <row r="2149" spans="1:17" x14ac:dyDescent="0.25">
      <c r="A2149">
        <v>4755</v>
      </c>
      <c r="B2149" t="s">
        <v>7874</v>
      </c>
      <c r="C2149" t="s">
        <v>7864</v>
      </c>
      <c r="D2149">
        <v>2015</v>
      </c>
      <c r="F2149" t="s">
        <v>8003</v>
      </c>
      <c r="G2149" t="s">
        <v>7875</v>
      </c>
      <c r="H2149">
        <v>1</v>
      </c>
      <c r="I2149">
        <v>1</v>
      </c>
      <c r="J2149">
        <v>0</v>
      </c>
      <c r="N2149" t="s">
        <v>87</v>
      </c>
      <c r="Q2149" t="s">
        <v>195</v>
      </c>
    </row>
    <row r="2150" spans="1:17" x14ac:dyDescent="0.25">
      <c r="A2150">
        <v>4757</v>
      </c>
      <c r="B2150" t="s">
        <v>7878</v>
      </c>
      <c r="C2150" t="s">
        <v>7864</v>
      </c>
      <c r="D2150">
        <v>2015</v>
      </c>
      <c r="F2150" t="s">
        <v>8003</v>
      </c>
      <c r="G2150" t="s">
        <v>7879</v>
      </c>
      <c r="H2150">
        <v>0</v>
      </c>
      <c r="I2150">
        <v>0</v>
      </c>
      <c r="J2150">
        <v>1</v>
      </c>
      <c r="N2150" t="s">
        <v>87</v>
      </c>
      <c r="Q2150" t="s">
        <v>195</v>
      </c>
    </row>
    <row r="2151" spans="1:17" x14ac:dyDescent="0.25">
      <c r="A2151">
        <v>4760</v>
      </c>
      <c r="B2151" t="s">
        <v>7884</v>
      </c>
      <c r="C2151" t="s">
        <v>7864</v>
      </c>
      <c r="D2151">
        <v>2015</v>
      </c>
      <c r="F2151" t="s">
        <v>8003</v>
      </c>
      <c r="G2151" t="s">
        <v>7885</v>
      </c>
      <c r="H2151">
        <v>0</v>
      </c>
      <c r="I2151">
        <v>0</v>
      </c>
      <c r="J2151">
        <v>1</v>
      </c>
      <c r="N2151" t="s">
        <v>87</v>
      </c>
      <c r="Q2151" t="s">
        <v>195</v>
      </c>
    </row>
    <row r="2152" spans="1:17" x14ac:dyDescent="0.25">
      <c r="A2152">
        <v>4758</v>
      </c>
      <c r="B2152" t="s">
        <v>7880</v>
      </c>
      <c r="C2152" t="s">
        <v>7864</v>
      </c>
      <c r="D2152">
        <v>2015</v>
      </c>
      <c r="F2152" t="s">
        <v>8003</v>
      </c>
      <c r="G2152" t="s">
        <v>7881</v>
      </c>
      <c r="H2152">
        <v>1</v>
      </c>
      <c r="I2152">
        <v>0</v>
      </c>
      <c r="J2152">
        <v>0</v>
      </c>
      <c r="N2152" t="s">
        <v>87</v>
      </c>
      <c r="Q2152" t="s">
        <v>195</v>
      </c>
    </row>
    <row r="2153" spans="1:17" x14ac:dyDescent="0.25">
      <c r="A2153">
        <v>4759</v>
      </c>
      <c r="B2153" t="s">
        <v>7882</v>
      </c>
      <c r="C2153" t="s">
        <v>7864</v>
      </c>
      <c r="D2153">
        <v>2015</v>
      </c>
      <c r="F2153" t="s">
        <v>8003</v>
      </c>
      <c r="G2153" t="s">
        <v>7883</v>
      </c>
      <c r="H2153">
        <v>1</v>
      </c>
      <c r="I2153">
        <v>0</v>
      </c>
      <c r="J2153">
        <v>0</v>
      </c>
      <c r="N2153" t="s">
        <v>87</v>
      </c>
      <c r="Q2153" t="s">
        <v>195</v>
      </c>
    </row>
    <row r="2154" spans="1:17" x14ac:dyDescent="0.25">
      <c r="A2154">
        <v>4778</v>
      </c>
      <c r="B2154" t="s">
        <v>7912</v>
      </c>
      <c r="C2154" t="s">
        <v>7864</v>
      </c>
      <c r="D2154">
        <v>2015</v>
      </c>
      <c r="F2154" t="s">
        <v>8003</v>
      </c>
      <c r="G2154" t="s">
        <v>7913</v>
      </c>
      <c r="H2154">
        <v>1</v>
      </c>
      <c r="I2154">
        <v>0</v>
      </c>
      <c r="J2154">
        <v>0</v>
      </c>
      <c r="N2154" t="s">
        <v>87</v>
      </c>
      <c r="Q2154" t="s">
        <v>195</v>
      </c>
    </row>
    <row r="2155" spans="1:17" x14ac:dyDescent="0.25">
      <c r="A2155">
        <v>4779</v>
      </c>
      <c r="B2155" t="s">
        <v>7914</v>
      </c>
      <c r="C2155" t="s">
        <v>7864</v>
      </c>
      <c r="D2155">
        <v>2015</v>
      </c>
      <c r="F2155" t="s">
        <v>8003</v>
      </c>
      <c r="G2155" t="s">
        <v>7915</v>
      </c>
      <c r="H2155">
        <v>1</v>
      </c>
      <c r="I2155">
        <v>0</v>
      </c>
      <c r="J2155">
        <v>0</v>
      </c>
      <c r="N2155" t="s">
        <v>87</v>
      </c>
      <c r="Q2155" t="s">
        <v>195</v>
      </c>
    </row>
    <row r="2156" spans="1:17" x14ac:dyDescent="0.25">
      <c r="A2156">
        <v>4780</v>
      </c>
      <c r="B2156" t="s">
        <v>7916</v>
      </c>
      <c r="C2156" t="s">
        <v>7864</v>
      </c>
      <c r="D2156">
        <v>2015</v>
      </c>
      <c r="F2156" t="s">
        <v>1485</v>
      </c>
      <c r="G2156" t="s">
        <v>7918</v>
      </c>
      <c r="H2156">
        <v>0</v>
      </c>
      <c r="I2156">
        <v>0</v>
      </c>
      <c r="J2156">
        <v>0</v>
      </c>
      <c r="L2156" t="s">
        <v>895</v>
      </c>
      <c r="N2156" t="s">
        <v>87</v>
      </c>
      <c r="Q2156" t="s">
        <v>195</v>
      </c>
    </row>
    <row r="2157" spans="1:17" x14ac:dyDescent="0.25">
      <c r="A2157">
        <v>4766</v>
      </c>
      <c r="B2157" t="s">
        <v>7892</v>
      </c>
      <c r="C2157" t="s">
        <v>7864</v>
      </c>
      <c r="D2157">
        <v>2015</v>
      </c>
      <c r="F2157" t="s">
        <v>8003</v>
      </c>
      <c r="G2157" t="s">
        <v>7891</v>
      </c>
      <c r="H2157">
        <v>0</v>
      </c>
      <c r="I2157">
        <v>0</v>
      </c>
      <c r="J2157">
        <v>1</v>
      </c>
      <c r="N2157" t="s">
        <v>87</v>
      </c>
      <c r="Q2157" t="s">
        <v>195</v>
      </c>
    </row>
    <row r="2158" spans="1:17" x14ac:dyDescent="0.25">
      <c r="A2158">
        <v>4767</v>
      </c>
      <c r="B2158" t="s">
        <v>7893</v>
      </c>
      <c r="C2158" t="s">
        <v>7864</v>
      </c>
      <c r="D2158">
        <v>2015</v>
      </c>
      <c r="F2158" t="s">
        <v>8003</v>
      </c>
      <c r="G2158" t="s">
        <v>7894</v>
      </c>
      <c r="H2158">
        <v>0</v>
      </c>
      <c r="I2158">
        <v>0</v>
      </c>
      <c r="J2158">
        <v>1</v>
      </c>
      <c r="N2158" t="s">
        <v>87</v>
      </c>
      <c r="Q2158" t="s">
        <v>195</v>
      </c>
    </row>
    <row r="2159" spans="1:17" x14ac:dyDescent="0.25">
      <c r="A2159">
        <v>4768</v>
      </c>
      <c r="B2159" t="s">
        <v>7895</v>
      </c>
      <c r="C2159" t="s">
        <v>7864</v>
      </c>
      <c r="D2159">
        <v>2015</v>
      </c>
      <c r="F2159" t="s">
        <v>8003</v>
      </c>
      <c r="G2159" t="s">
        <v>7894</v>
      </c>
      <c r="H2159">
        <v>0</v>
      </c>
      <c r="I2159">
        <v>0</v>
      </c>
      <c r="J2159">
        <v>1</v>
      </c>
      <c r="N2159" t="s">
        <v>87</v>
      </c>
      <c r="Q2159" t="s">
        <v>195</v>
      </c>
    </row>
    <row r="2160" spans="1:17" x14ac:dyDescent="0.25">
      <c r="A2160">
        <v>4769</v>
      </c>
      <c r="B2160" t="s">
        <v>7896</v>
      </c>
      <c r="C2160" t="s">
        <v>7864</v>
      </c>
      <c r="D2160">
        <v>2015</v>
      </c>
      <c r="F2160" t="s">
        <v>8003</v>
      </c>
      <c r="G2160" t="s">
        <v>7897</v>
      </c>
      <c r="H2160">
        <v>0</v>
      </c>
      <c r="I2160">
        <v>0</v>
      </c>
      <c r="J2160">
        <v>1</v>
      </c>
      <c r="N2160" t="s">
        <v>87</v>
      </c>
      <c r="Q2160" t="s">
        <v>195</v>
      </c>
    </row>
    <row r="2161" spans="1:17" x14ac:dyDescent="0.25">
      <c r="A2161">
        <v>4770</v>
      </c>
      <c r="B2161" t="s">
        <v>7898</v>
      </c>
      <c r="C2161" t="s">
        <v>7864</v>
      </c>
      <c r="D2161">
        <v>2015</v>
      </c>
      <c r="F2161" t="s">
        <v>8003</v>
      </c>
      <c r="G2161" t="s">
        <v>7897</v>
      </c>
      <c r="H2161">
        <v>0</v>
      </c>
      <c r="I2161">
        <v>0</v>
      </c>
      <c r="J2161">
        <v>1</v>
      </c>
      <c r="N2161" t="s">
        <v>87</v>
      </c>
      <c r="Q2161" t="s">
        <v>195</v>
      </c>
    </row>
    <row r="2162" spans="1:17" x14ac:dyDescent="0.25">
      <c r="A2162">
        <v>4771</v>
      </c>
      <c r="B2162" t="s">
        <v>7899</v>
      </c>
      <c r="C2162" t="s">
        <v>7864</v>
      </c>
      <c r="D2162">
        <v>2015</v>
      </c>
      <c r="F2162" t="s">
        <v>8003</v>
      </c>
      <c r="G2162" t="s">
        <v>7894</v>
      </c>
      <c r="H2162">
        <v>0</v>
      </c>
      <c r="I2162">
        <v>0</v>
      </c>
      <c r="J2162">
        <v>1</v>
      </c>
      <c r="N2162" t="s">
        <v>87</v>
      </c>
      <c r="Q2162" t="s">
        <v>195</v>
      </c>
    </row>
    <row r="2163" spans="1:17" x14ac:dyDescent="0.25">
      <c r="A2163">
        <v>4772</v>
      </c>
      <c r="B2163" t="s">
        <v>7900</v>
      </c>
      <c r="C2163" t="s">
        <v>7864</v>
      </c>
      <c r="D2163">
        <v>2015</v>
      </c>
      <c r="F2163" t="s">
        <v>8003</v>
      </c>
      <c r="G2163" t="s">
        <v>7901</v>
      </c>
      <c r="H2163">
        <v>1</v>
      </c>
      <c r="I2163">
        <v>0</v>
      </c>
      <c r="J2163">
        <v>0</v>
      </c>
      <c r="N2163" t="s">
        <v>87</v>
      </c>
      <c r="Q2163" t="s">
        <v>195</v>
      </c>
    </row>
    <row r="2164" spans="1:17" x14ac:dyDescent="0.25">
      <c r="A2164">
        <v>4773</v>
      </c>
      <c r="B2164" t="s">
        <v>7902</v>
      </c>
      <c r="C2164" t="s">
        <v>7864</v>
      </c>
      <c r="D2164">
        <v>2015</v>
      </c>
      <c r="F2164" t="s">
        <v>8003</v>
      </c>
      <c r="G2164" t="s">
        <v>7903</v>
      </c>
      <c r="H2164">
        <v>1</v>
      </c>
      <c r="I2164">
        <v>1</v>
      </c>
      <c r="J2164">
        <v>0</v>
      </c>
      <c r="N2164" t="s">
        <v>87</v>
      </c>
      <c r="Q2164" t="s">
        <v>195</v>
      </c>
    </row>
    <row r="2165" spans="1:17" x14ac:dyDescent="0.25">
      <c r="A2165">
        <v>4774</v>
      </c>
      <c r="B2165" t="s">
        <v>7904</v>
      </c>
      <c r="C2165" t="s">
        <v>7864</v>
      </c>
      <c r="D2165">
        <v>2015</v>
      </c>
      <c r="F2165" t="s">
        <v>8003</v>
      </c>
      <c r="G2165" t="s">
        <v>7905</v>
      </c>
      <c r="H2165">
        <v>0</v>
      </c>
      <c r="I2165">
        <v>0</v>
      </c>
      <c r="J2165">
        <v>1</v>
      </c>
      <c r="N2165" t="s">
        <v>87</v>
      </c>
      <c r="Q2165" t="s">
        <v>195</v>
      </c>
    </row>
    <row r="2166" spans="1:17" x14ac:dyDescent="0.25">
      <c r="A2166">
        <v>4775</v>
      </c>
      <c r="B2166" t="s">
        <v>7906</v>
      </c>
      <c r="C2166" t="s">
        <v>7864</v>
      </c>
      <c r="D2166">
        <v>2015</v>
      </c>
      <c r="F2166" t="s">
        <v>8003</v>
      </c>
      <c r="G2166" t="s">
        <v>7907</v>
      </c>
      <c r="H2166">
        <v>0</v>
      </c>
      <c r="I2166">
        <v>0</v>
      </c>
      <c r="J2166">
        <v>1</v>
      </c>
      <c r="N2166" t="s">
        <v>87</v>
      </c>
      <c r="Q2166" t="s">
        <v>195</v>
      </c>
    </row>
    <row r="2167" spans="1:17" x14ac:dyDescent="0.25">
      <c r="A2167">
        <v>4776</v>
      </c>
      <c r="B2167" t="s">
        <v>7908</v>
      </c>
      <c r="C2167" t="s">
        <v>7864</v>
      </c>
      <c r="D2167">
        <v>2015</v>
      </c>
      <c r="F2167" t="s">
        <v>8003</v>
      </c>
      <c r="G2167" t="s">
        <v>7909</v>
      </c>
      <c r="H2167">
        <v>0</v>
      </c>
      <c r="I2167">
        <v>0</v>
      </c>
      <c r="J2167">
        <v>1</v>
      </c>
      <c r="N2167" t="s">
        <v>87</v>
      </c>
      <c r="Q2167" t="s">
        <v>195</v>
      </c>
    </row>
    <row r="2168" spans="1:17" x14ac:dyDescent="0.25">
      <c r="A2168">
        <v>4777</v>
      </c>
      <c r="B2168" t="s">
        <v>7910</v>
      </c>
      <c r="C2168" t="s">
        <v>7864</v>
      </c>
      <c r="D2168">
        <v>2015</v>
      </c>
      <c r="F2168" t="s">
        <v>8003</v>
      </c>
      <c r="G2168" t="s">
        <v>7911</v>
      </c>
      <c r="H2168">
        <v>0</v>
      </c>
      <c r="I2168">
        <v>0</v>
      </c>
      <c r="J2168">
        <v>1</v>
      </c>
      <c r="N2168" t="s">
        <v>87</v>
      </c>
      <c r="Q2168" t="s">
        <v>195</v>
      </c>
    </row>
    <row r="2169" spans="1:17" x14ac:dyDescent="0.25">
      <c r="A2169">
        <v>4781</v>
      </c>
      <c r="B2169" t="s">
        <v>7920</v>
      </c>
      <c r="C2169" t="s">
        <v>7864</v>
      </c>
      <c r="D2169">
        <v>2015</v>
      </c>
      <c r="E2169" t="s">
        <v>79</v>
      </c>
      <c r="F2169" t="s">
        <v>79</v>
      </c>
      <c r="G2169" t="s">
        <v>7921</v>
      </c>
      <c r="H2169">
        <v>1</v>
      </c>
      <c r="I2169">
        <v>1</v>
      </c>
      <c r="J2169">
        <v>0</v>
      </c>
      <c r="K2169" t="s">
        <v>7922</v>
      </c>
      <c r="L2169" t="s">
        <v>79</v>
      </c>
      <c r="N2169" t="s">
        <v>87</v>
      </c>
      <c r="Q2169" t="s">
        <v>195</v>
      </c>
    </row>
    <row r="2170" spans="1:17" x14ac:dyDescent="0.25">
      <c r="A2170">
        <v>4649</v>
      </c>
      <c r="B2170" t="s">
        <v>7744</v>
      </c>
      <c r="C2170" t="s">
        <v>7745</v>
      </c>
      <c r="D2170">
        <v>2014</v>
      </c>
      <c r="E2170" t="s">
        <v>79</v>
      </c>
      <c r="F2170" t="s">
        <v>79</v>
      </c>
      <c r="G2170" t="s">
        <v>80</v>
      </c>
      <c r="H2170">
        <v>1</v>
      </c>
      <c r="I2170">
        <v>1</v>
      </c>
      <c r="J2170">
        <v>0</v>
      </c>
      <c r="L2170" t="s">
        <v>79</v>
      </c>
      <c r="N2170" t="s">
        <v>87</v>
      </c>
      <c r="Q2170" t="s">
        <v>195</v>
      </c>
    </row>
    <row r="2171" spans="1:17" x14ac:dyDescent="0.25">
      <c r="A2171">
        <v>4530</v>
      </c>
      <c r="B2171" t="s">
        <v>7529</v>
      </c>
      <c r="C2171" t="s">
        <v>7530</v>
      </c>
      <c r="D2171">
        <v>2014</v>
      </c>
      <c r="F2171" t="s">
        <v>8003</v>
      </c>
      <c r="G2171" t="s">
        <v>7233</v>
      </c>
      <c r="H2171">
        <v>0</v>
      </c>
      <c r="I2171">
        <v>0</v>
      </c>
      <c r="J2171">
        <v>1</v>
      </c>
      <c r="N2171" t="s">
        <v>87</v>
      </c>
      <c r="Q2171" t="s">
        <v>195</v>
      </c>
    </row>
    <row r="2172" spans="1:17" x14ac:dyDescent="0.25">
      <c r="A2172">
        <v>4651</v>
      </c>
      <c r="B2172" t="s">
        <v>7747</v>
      </c>
      <c r="C2172" t="s">
        <v>7530</v>
      </c>
      <c r="D2172">
        <v>2014</v>
      </c>
      <c r="E2172" t="s">
        <v>79</v>
      </c>
      <c r="F2172" t="s">
        <v>79</v>
      </c>
      <c r="G2172" t="s">
        <v>80</v>
      </c>
      <c r="H2172">
        <v>1</v>
      </c>
      <c r="I2172">
        <v>1</v>
      </c>
      <c r="J2172">
        <v>0</v>
      </c>
      <c r="L2172" t="s">
        <v>79</v>
      </c>
      <c r="N2172" t="s">
        <v>87</v>
      </c>
      <c r="Q2172" t="s">
        <v>195</v>
      </c>
    </row>
    <row r="2173" spans="1:17" x14ac:dyDescent="0.25">
      <c r="A2173">
        <v>4534</v>
      </c>
      <c r="B2173" t="s">
        <v>7536</v>
      </c>
      <c r="C2173" t="s">
        <v>7537</v>
      </c>
      <c r="D2173">
        <v>2014</v>
      </c>
      <c r="F2173" t="s">
        <v>8003</v>
      </c>
      <c r="G2173" t="s">
        <v>7233</v>
      </c>
      <c r="H2173">
        <v>0</v>
      </c>
      <c r="I2173">
        <v>0</v>
      </c>
      <c r="J2173">
        <v>1</v>
      </c>
      <c r="N2173" t="s">
        <v>87</v>
      </c>
      <c r="Q2173" t="s">
        <v>90</v>
      </c>
    </row>
    <row r="2174" spans="1:17" x14ac:dyDescent="0.25">
      <c r="A2174">
        <v>4795</v>
      </c>
      <c r="B2174" t="s">
        <v>7941</v>
      </c>
      <c r="C2174" t="s">
        <v>7537</v>
      </c>
      <c r="D2174">
        <v>2015</v>
      </c>
      <c r="E2174" t="s">
        <v>79</v>
      </c>
      <c r="F2174" t="s">
        <v>79</v>
      </c>
      <c r="G2174" t="s">
        <v>80</v>
      </c>
      <c r="H2174">
        <v>1</v>
      </c>
      <c r="I2174">
        <v>1</v>
      </c>
      <c r="J2174">
        <v>0</v>
      </c>
      <c r="K2174" t="s">
        <v>7937</v>
      </c>
      <c r="L2174" t="s">
        <v>79</v>
      </c>
      <c r="M2174" t="s">
        <v>79</v>
      </c>
      <c r="N2174" t="s">
        <v>87</v>
      </c>
      <c r="Q2174" t="s">
        <v>90</v>
      </c>
    </row>
    <row r="2175" spans="1:17" x14ac:dyDescent="0.25">
      <c r="A2175">
        <v>4613</v>
      </c>
      <c r="B2175" t="s">
        <v>7675</v>
      </c>
      <c r="C2175" t="s">
        <v>7676</v>
      </c>
      <c r="D2175">
        <v>2014</v>
      </c>
      <c r="F2175" t="s">
        <v>8003</v>
      </c>
      <c r="G2175" t="s">
        <v>7237</v>
      </c>
      <c r="H2175">
        <v>1</v>
      </c>
      <c r="I2175">
        <v>0</v>
      </c>
      <c r="J2175">
        <v>0</v>
      </c>
      <c r="N2175" t="s">
        <v>87</v>
      </c>
      <c r="Q2175" t="s">
        <v>90</v>
      </c>
    </row>
    <row r="2176" spans="1:17" x14ac:dyDescent="0.25">
      <c r="A2176">
        <v>4614</v>
      </c>
      <c r="B2176" t="s">
        <v>7678</v>
      </c>
      <c r="C2176" t="s">
        <v>7676</v>
      </c>
      <c r="D2176">
        <v>2014</v>
      </c>
      <c r="F2176" t="s">
        <v>8003</v>
      </c>
      <c r="G2176" t="s">
        <v>7237</v>
      </c>
      <c r="H2176">
        <v>1</v>
      </c>
      <c r="I2176">
        <v>1</v>
      </c>
      <c r="J2176">
        <v>0</v>
      </c>
      <c r="N2176" t="s">
        <v>87</v>
      </c>
      <c r="Q2176" t="s">
        <v>90</v>
      </c>
    </row>
    <row r="2177" spans="1:17" x14ac:dyDescent="0.25">
      <c r="A2177">
        <v>4796</v>
      </c>
      <c r="B2177" t="s">
        <v>7942</v>
      </c>
      <c r="C2177" t="s">
        <v>7676</v>
      </c>
      <c r="D2177">
        <v>2015</v>
      </c>
      <c r="E2177" t="s">
        <v>79</v>
      </c>
      <c r="F2177" t="s">
        <v>79</v>
      </c>
      <c r="G2177" t="s">
        <v>80</v>
      </c>
      <c r="H2177">
        <v>1</v>
      </c>
      <c r="I2177">
        <v>1</v>
      </c>
      <c r="J2177">
        <v>0</v>
      </c>
      <c r="K2177" t="s">
        <v>7937</v>
      </c>
      <c r="L2177" t="s">
        <v>79</v>
      </c>
      <c r="M2177" t="s">
        <v>79</v>
      </c>
      <c r="N2177" t="s">
        <v>87</v>
      </c>
      <c r="Q2177" t="s">
        <v>90</v>
      </c>
    </row>
    <row r="2178" spans="1:17" x14ac:dyDescent="0.25">
      <c r="A2178">
        <v>1620</v>
      </c>
      <c r="B2178" t="s">
        <v>3286</v>
      </c>
      <c r="C2178" t="s">
        <v>3169</v>
      </c>
      <c r="D2178">
        <v>2007</v>
      </c>
      <c r="F2178" t="s">
        <v>8003</v>
      </c>
      <c r="G2178" t="s">
        <v>3247</v>
      </c>
      <c r="H2178">
        <v>1</v>
      </c>
      <c r="I2178">
        <v>0</v>
      </c>
      <c r="J2178">
        <v>0</v>
      </c>
      <c r="M2178" t="s">
        <v>79</v>
      </c>
      <c r="N2178" t="s">
        <v>121</v>
      </c>
      <c r="O2178" t="s">
        <v>79</v>
      </c>
      <c r="P2178" t="s">
        <v>3173</v>
      </c>
      <c r="Q2178" t="s">
        <v>446</v>
      </c>
    </row>
    <row r="2179" spans="1:17" x14ac:dyDescent="0.25">
      <c r="A2179">
        <v>1538</v>
      </c>
      <c r="B2179" t="s">
        <v>3168</v>
      </c>
      <c r="C2179" t="s">
        <v>3169</v>
      </c>
      <c r="D2179">
        <v>2007</v>
      </c>
      <c r="E2179" t="s">
        <v>79</v>
      </c>
      <c r="F2179" t="s">
        <v>79</v>
      </c>
      <c r="G2179" t="s">
        <v>3172</v>
      </c>
      <c r="H2179">
        <v>1</v>
      </c>
      <c r="I2179">
        <v>1</v>
      </c>
      <c r="J2179">
        <v>0</v>
      </c>
      <c r="K2179" t="s">
        <v>2756</v>
      </c>
      <c r="L2179" t="s">
        <v>79</v>
      </c>
      <c r="M2179" t="s">
        <v>79</v>
      </c>
      <c r="N2179" t="s">
        <v>121</v>
      </c>
      <c r="O2179" t="s">
        <v>79</v>
      </c>
      <c r="P2179" t="s">
        <v>3173</v>
      </c>
      <c r="Q2179" t="s">
        <v>446</v>
      </c>
    </row>
    <row r="2180" spans="1:17" x14ac:dyDescent="0.25">
      <c r="A2180">
        <v>1591</v>
      </c>
      <c r="B2180" t="s">
        <v>3168</v>
      </c>
      <c r="C2180" t="s">
        <v>3169</v>
      </c>
      <c r="D2180">
        <v>2007</v>
      </c>
      <c r="E2180" t="s">
        <v>79</v>
      </c>
      <c r="F2180" t="s">
        <v>79</v>
      </c>
      <c r="G2180" t="s">
        <v>3172</v>
      </c>
      <c r="H2180">
        <v>1</v>
      </c>
      <c r="I2180">
        <v>1</v>
      </c>
      <c r="J2180">
        <v>0</v>
      </c>
      <c r="K2180" t="s">
        <v>3232</v>
      </c>
      <c r="M2180" t="s">
        <v>79</v>
      </c>
      <c r="N2180" t="s">
        <v>121</v>
      </c>
      <c r="O2180" t="s">
        <v>79</v>
      </c>
      <c r="P2180" t="s">
        <v>3173</v>
      </c>
      <c r="Q2180" t="s">
        <v>446</v>
      </c>
    </row>
    <row r="2181" spans="1:17" x14ac:dyDescent="0.25">
      <c r="A2181">
        <v>1622</v>
      </c>
      <c r="B2181" t="s">
        <v>3168</v>
      </c>
      <c r="C2181" t="s">
        <v>3169</v>
      </c>
      <c r="D2181">
        <v>2007</v>
      </c>
      <c r="E2181" t="s">
        <v>79</v>
      </c>
      <c r="F2181" t="s">
        <v>79</v>
      </c>
      <c r="G2181" t="s">
        <v>3291</v>
      </c>
      <c r="H2181">
        <v>1</v>
      </c>
      <c r="I2181">
        <v>1</v>
      </c>
      <c r="J2181">
        <v>0</v>
      </c>
      <c r="M2181" t="s">
        <v>79</v>
      </c>
      <c r="N2181" t="s">
        <v>121</v>
      </c>
      <c r="O2181" t="s">
        <v>79</v>
      </c>
      <c r="P2181" t="s">
        <v>3173</v>
      </c>
      <c r="Q2181" t="s">
        <v>446</v>
      </c>
    </row>
    <row r="2182" spans="1:17" x14ac:dyDescent="0.25">
      <c r="A2182">
        <v>2273</v>
      </c>
      <c r="B2182" t="s">
        <v>3168</v>
      </c>
      <c r="C2182" t="s">
        <v>3169</v>
      </c>
      <c r="D2182">
        <v>2008</v>
      </c>
      <c r="E2182" t="s">
        <v>79</v>
      </c>
      <c r="F2182" t="s">
        <v>79</v>
      </c>
      <c r="G2182" t="s">
        <v>3818</v>
      </c>
      <c r="H2182">
        <v>1</v>
      </c>
      <c r="I2182">
        <v>1</v>
      </c>
      <c r="J2182">
        <v>0</v>
      </c>
      <c r="K2182" t="s">
        <v>3918</v>
      </c>
      <c r="L2182" t="s">
        <v>79</v>
      </c>
      <c r="M2182" t="s">
        <v>79</v>
      </c>
      <c r="N2182" t="s">
        <v>121</v>
      </c>
      <c r="O2182" t="s">
        <v>79</v>
      </c>
      <c r="P2182" t="s">
        <v>3173</v>
      </c>
      <c r="Q2182" t="s">
        <v>446</v>
      </c>
    </row>
    <row r="2183" spans="1:17" x14ac:dyDescent="0.25">
      <c r="A2183">
        <v>2325</v>
      </c>
      <c r="B2183" t="s">
        <v>3168</v>
      </c>
      <c r="C2183" t="s">
        <v>3169</v>
      </c>
      <c r="D2183">
        <v>2008</v>
      </c>
      <c r="E2183" t="s">
        <v>79</v>
      </c>
      <c r="F2183" t="s">
        <v>79</v>
      </c>
      <c r="G2183" t="s">
        <v>3818</v>
      </c>
      <c r="H2183">
        <v>1</v>
      </c>
      <c r="I2183">
        <v>1</v>
      </c>
      <c r="J2183">
        <v>0</v>
      </c>
      <c r="K2183" t="s">
        <v>3974</v>
      </c>
      <c r="M2183" t="s">
        <v>79</v>
      </c>
      <c r="N2183" t="s">
        <v>121</v>
      </c>
      <c r="O2183" t="s">
        <v>79</v>
      </c>
      <c r="P2183" t="s">
        <v>3173</v>
      </c>
      <c r="Q2183" t="s">
        <v>446</v>
      </c>
    </row>
    <row r="2184" spans="1:17" x14ac:dyDescent="0.25">
      <c r="A2184">
        <v>295</v>
      </c>
      <c r="B2184" t="s">
        <v>1118</v>
      </c>
      <c r="C2184" t="s">
        <v>1119</v>
      </c>
      <c r="D2184">
        <v>2004</v>
      </c>
      <c r="E2184" t="s">
        <v>79</v>
      </c>
      <c r="F2184" t="s">
        <v>79</v>
      </c>
      <c r="G2184" t="s">
        <v>80</v>
      </c>
      <c r="H2184">
        <v>1</v>
      </c>
      <c r="I2184">
        <v>1</v>
      </c>
      <c r="J2184">
        <v>0</v>
      </c>
      <c r="K2184" t="s">
        <v>81</v>
      </c>
      <c r="L2184" t="s">
        <v>79</v>
      </c>
      <c r="M2184" t="s">
        <v>79</v>
      </c>
      <c r="N2184" t="s">
        <v>121</v>
      </c>
      <c r="O2184" t="s">
        <v>79</v>
      </c>
      <c r="P2184" t="s">
        <v>1125</v>
      </c>
      <c r="Q2184" t="s">
        <v>1126</v>
      </c>
    </row>
    <row r="2185" spans="1:17" x14ac:dyDescent="0.25">
      <c r="A2185">
        <v>443</v>
      </c>
      <c r="B2185" t="s">
        <v>1118</v>
      </c>
      <c r="C2185" t="s">
        <v>1119</v>
      </c>
      <c r="D2185">
        <v>2005</v>
      </c>
      <c r="E2185" t="s">
        <v>79</v>
      </c>
      <c r="F2185" t="s">
        <v>1485</v>
      </c>
      <c r="G2185" t="s">
        <v>1486</v>
      </c>
      <c r="H2185">
        <v>0</v>
      </c>
      <c r="I2185">
        <v>0</v>
      </c>
      <c r="J2185">
        <v>0</v>
      </c>
      <c r="M2185" t="s">
        <v>79</v>
      </c>
      <c r="N2185" t="s">
        <v>121</v>
      </c>
      <c r="O2185" t="s">
        <v>79</v>
      </c>
      <c r="P2185" t="s">
        <v>1125</v>
      </c>
      <c r="Q2185" t="s">
        <v>1126</v>
      </c>
    </row>
    <row r="2186" spans="1:17" x14ac:dyDescent="0.25">
      <c r="A2186">
        <v>873</v>
      </c>
      <c r="B2186" t="s">
        <v>1118</v>
      </c>
      <c r="C2186" t="s">
        <v>1119</v>
      </c>
      <c r="D2186">
        <v>2006</v>
      </c>
      <c r="E2186" t="s">
        <v>79</v>
      </c>
      <c r="F2186" t="s">
        <v>1485</v>
      </c>
      <c r="G2186" t="s">
        <v>1486</v>
      </c>
      <c r="H2186">
        <v>0</v>
      </c>
      <c r="I2186">
        <v>0</v>
      </c>
      <c r="J2186">
        <v>0</v>
      </c>
      <c r="M2186" t="s">
        <v>79</v>
      </c>
      <c r="N2186" t="s">
        <v>121</v>
      </c>
      <c r="O2186" t="s">
        <v>79</v>
      </c>
      <c r="P2186" t="s">
        <v>1125</v>
      </c>
      <c r="Q2186" t="s">
        <v>1126</v>
      </c>
    </row>
    <row r="2187" spans="1:17" x14ac:dyDescent="0.25">
      <c r="A2187">
        <v>885</v>
      </c>
      <c r="B2187" t="s">
        <v>1118</v>
      </c>
      <c r="C2187" t="s">
        <v>1119</v>
      </c>
      <c r="D2187">
        <v>2006</v>
      </c>
      <c r="E2187" t="s">
        <v>79</v>
      </c>
      <c r="F2187" t="s">
        <v>1485</v>
      </c>
      <c r="G2187" t="s">
        <v>1486</v>
      </c>
      <c r="H2187">
        <v>0</v>
      </c>
      <c r="I2187">
        <v>0</v>
      </c>
      <c r="J2187">
        <v>0</v>
      </c>
      <c r="M2187" t="s">
        <v>79</v>
      </c>
      <c r="N2187" t="s">
        <v>121</v>
      </c>
      <c r="O2187" t="s">
        <v>79</v>
      </c>
      <c r="P2187" t="s">
        <v>1125</v>
      </c>
      <c r="Q2187" t="s">
        <v>1126</v>
      </c>
    </row>
    <row r="2188" spans="1:17" x14ac:dyDescent="0.25">
      <c r="A2188">
        <v>1439</v>
      </c>
      <c r="B2188" t="s">
        <v>1118</v>
      </c>
      <c r="C2188" t="s">
        <v>1119</v>
      </c>
      <c r="D2188">
        <v>2007</v>
      </c>
      <c r="E2188" t="s">
        <v>79</v>
      </c>
      <c r="F2188" t="s">
        <v>1485</v>
      </c>
      <c r="G2188" t="s">
        <v>86</v>
      </c>
      <c r="H2188">
        <v>0</v>
      </c>
      <c r="I2188">
        <v>0</v>
      </c>
      <c r="J2188">
        <v>0</v>
      </c>
      <c r="K2188" t="s">
        <v>2628</v>
      </c>
      <c r="M2188" t="s">
        <v>79</v>
      </c>
      <c r="N2188" t="s">
        <v>121</v>
      </c>
      <c r="O2188" t="s">
        <v>79</v>
      </c>
      <c r="P2188" t="s">
        <v>1125</v>
      </c>
      <c r="Q2188" t="s">
        <v>1126</v>
      </c>
    </row>
    <row r="2189" spans="1:17" x14ac:dyDescent="0.25">
      <c r="A2189">
        <v>1438</v>
      </c>
      <c r="B2189" t="s">
        <v>3041</v>
      </c>
      <c r="C2189" t="s">
        <v>1119</v>
      </c>
      <c r="D2189">
        <v>2007</v>
      </c>
      <c r="E2189" t="s">
        <v>79</v>
      </c>
      <c r="F2189" t="s">
        <v>79</v>
      </c>
      <c r="G2189" t="s">
        <v>79</v>
      </c>
      <c r="H2189">
        <v>1</v>
      </c>
      <c r="I2189">
        <v>1</v>
      </c>
      <c r="J2189">
        <v>0</v>
      </c>
      <c r="K2189" t="s">
        <v>2628</v>
      </c>
      <c r="L2189" t="s">
        <v>79</v>
      </c>
      <c r="M2189" t="s">
        <v>79</v>
      </c>
      <c r="N2189" t="s">
        <v>121</v>
      </c>
      <c r="O2189" t="s">
        <v>79</v>
      </c>
      <c r="P2189" t="s">
        <v>1414</v>
      </c>
      <c r="Q2189" t="s">
        <v>1126</v>
      </c>
    </row>
    <row r="2190" spans="1:17" x14ac:dyDescent="0.25">
      <c r="A2190">
        <v>1440</v>
      </c>
      <c r="B2190" t="s">
        <v>3041</v>
      </c>
      <c r="C2190" t="s">
        <v>1119</v>
      </c>
      <c r="D2190">
        <v>2007</v>
      </c>
      <c r="E2190" t="s">
        <v>79</v>
      </c>
      <c r="F2190" t="s">
        <v>79</v>
      </c>
      <c r="G2190" t="s">
        <v>79</v>
      </c>
      <c r="H2190">
        <v>1</v>
      </c>
      <c r="I2190">
        <v>1</v>
      </c>
      <c r="J2190">
        <v>0</v>
      </c>
      <c r="M2190" t="s">
        <v>79</v>
      </c>
      <c r="N2190" t="s">
        <v>121</v>
      </c>
      <c r="O2190" t="s">
        <v>79</v>
      </c>
      <c r="P2190" t="s">
        <v>1414</v>
      </c>
      <c r="Q2190" t="s">
        <v>1126</v>
      </c>
    </row>
    <row r="2191" spans="1:17" x14ac:dyDescent="0.25">
      <c r="A2191">
        <v>1530</v>
      </c>
      <c r="B2191" t="s">
        <v>3041</v>
      </c>
      <c r="C2191" t="s">
        <v>1119</v>
      </c>
      <c r="D2191">
        <v>2007</v>
      </c>
      <c r="E2191" t="s">
        <v>79</v>
      </c>
      <c r="F2191" t="s">
        <v>79</v>
      </c>
      <c r="G2191" t="s">
        <v>79</v>
      </c>
      <c r="H2191">
        <v>1</v>
      </c>
      <c r="I2191">
        <v>1</v>
      </c>
      <c r="J2191">
        <v>0</v>
      </c>
      <c r="K2191" t="s">
        <v>3156</v>
      </c>
      <c r="M2191" t="s">
        <v>79</v>
      </c>
      <c r="N2191" t="s">
        <v>121</v>
      </c>
      <c r="O2191" t="s">
        <v>79</v>
      </c>
      <c r="P2191" t="s">
        <v>1414</v>
      </c>
      <c r="Q2191" t="s">
        <v>1126</v>
      </c>
    </row>
    <row r="2192" spans="1:17" x14ac:dyDescent="0.25">
      <c r="A2192">
        <v>1566</v>
      </c>
      <c r="B2192" t="s">
        <v>3041</v>
      </c>
      <c r="C2192" t="s">
        <v>1119</v>
      </c>
      <c r="D2192">
        <v>2007</v>
      </c>
      <c r="E2192" t="s">
        <v>79</v>
      </c>
      <c r="F2192" t="s">
        <v>79</v>
      </c>
      <c r="G2192" t="s">
        <v>79</v>
      </c>
      <c r="H2192">
        <v>1</v>
      </c>
      <c r="I2192">
        <v>1</v>
      </c>
      <c r="J2192">
        <v>0</v>
      </c>
      <c r="K2192" t="s">
        <v>3161</v>
      </c>
      <c r="M2192" t="s">
        <v>79</v>
      </c>
      <c r="N2192" t="s">
        <v>121</v>
      </c>
      <c r="O2192" t="s">
        <v>79</v>
      </c>
      <c r="P2192" t="s">
        <v>1414</v>
      </c>
      <c r="Q2192" t="s">
        <v>1126</v>
      </c>
    </row>
    <row r="2193" spans="1:17" x14ac:dyDescent="0.25">
      <c r="A2193">
        <v>1595</v>
      </c>
      <c r="B2193" t="s">
        <v>3041</v>
      </c>
      <c r="C2193" t="s">
        <v>1119</v>
      </c>
      <c r="D2193">
        <v>2007</v>
      </c>
      <c r="E2193" t="s">
        <v>79</v>
      </c>
      <c r="F2193" t="s">
        <v>79</v>
      </c>
      <c r="G2193" t="s">
        <v>79</v>
      </c>
      <c r="H2193">
        <v>1</v>
      </c>
      <c r="I2193">
        <v>1</v>
      </c>
      <c r="J2193">
        <v>0</v>
      </c>
      <c r="K2193" t="s">
        <v>3236</v>
      </c>
      <c r="M2193" t="s">
        <v>79</v>
      </c>
      <c r="N2193" t="s">
        <v>121</v>
      </c>
      <c r="O2193" t="s">
        <v>79</v>
      </c>
      <c r="P2193" t="s">
        <v>1414</v>
      </c>
      <c r="Q2193" t="s">
        <v>1126</v>
      </c>
    </row>
    <row r="2194" spans="1:17" x14ac:dyDescent="0.25">
      <c r="A2194">
        <v>2189</v>
      </c>
      <c r="B2194" t="s">
        <v>1118</v>
      </c>
      <c r="C2194" t="s">
        <v>1119</v>
      </c>
      <c r="D2194">
        <v>2008</v>
      </c>
      <c r="E2194" t="s">
        <v>79</v>
      </c>
      <c r="F2194" t="s">
        <v>1485</v>
      </c>
      <c r="G2194" t="s">
        <v>1486</v>
      </c>
      <c r="H2194">
        <v>0</v>
      </c>
      <c r="I2194">
        <v>0</v>
      </c>
      <c r="J2194">
        <v>0</v>
      </c>
      <c r="M2194" t="s">
        <v>79</v>
      </c>
      <c r="N2194" t="s">
        <v>121</v>
      </c>
      <c r="O2194" t="s">
        <v>79</v>
      </c>
      <c r="P2194" t="s">
        <v>1125</v>
      </c>
      <c r="Q2194" t="s">
        <v>1126</v>
      </c>
    </row>
    <row r="2195" spans="1:17" x14ac:dyDescent="0.25">
      <c r="A2195">
        <v>2190</v>
      </c>
      <c r="B2195" t="s">
        <v>3041</v>
      </c>
      <c r="C2195" t="s">
        <v>1119</v>
      </c>
      <c r="D2195">
        <v>2008</v>
      </c>
      <c r="E2195" t="s">
        <v>79</v>
      </c>
      <c r="F2195" t="s">
        <v>1485</v>
      </c>
      <c r="G2195" t="s">
        <v>1486</v>
      </c>
      <c r="H2195">
        <v>0</v>
      </c>
      <c r="I2195">
        <v>0</v>
      </c>
      <c r="J2195">
        <v>0</v>
      </c>
      <c r="M2195" t="s">
        <v>79</v>
      </c>
      <c r="N2195" t="s">
        <v>121</v>
      </c>
      <c r="O2195" t="s">
        <v>79</v>
      </c>
      <c r="P2195" t="s">
        <v>1414</v>
      </c>
      <c r="Q2195" t="s">
        <v>1126</v>
      </c>
    </row>
    <row r="2196" spans="1:17" x14ac:dyDescent="0.25">
      <c r="A2196">
        <v>2531</v>
      </c>
      <c r="B2196" t="s">
        <v>1118</v>
      </c>
      <c r="C2196" t="s">
        <v>1119</v>
      </c>
      <c r="D2196">
        <v>2009</v>
      </c>
      <c r="E2196" t="s">
        <v>79</v>
      </c>
      <c r="F2196" t="s">
        <v>1485</v>
      </c>
      <c r="G2196" t="s">
        <v>4502</v>
      </c>
      <c r="H2196">
        <v>0</v>
      </c>
      <c r="I2196">
        <v>0</v>
      </c>
      <c r="J2196">
        <v>0</v>
      </c>
      <c r="M2196" t="s">
        <v>79</v>
      </c>
      <c r="N2196" t="s">
        <v>121</v>
      </c>
      <c r="O2196" t="s">
        <v>79</v>
      </c>
      <c r="P2196" t="s">
        <v>1125</v>
      </c>
      <c r="Q2196" t="s">
        <v>1126</v>
      </c>
    </row>
    <row r="2197" spans="1:17" x14ac:dyDescent="0.25">
      <c r="A2197">
        <v>2532</v>
      </c>
      <c r="B2197" t="s">
        <v>3041</v>
      </c>
      <c r="C2197" t="s">
        <v>1119</v>
      </c>
      <c r="D2197">
        <v>2009</v>
      </c>
      <c r="E2197" t="s">
        <v>79</v>
      </c>
      <c r="F2197" t="s">
        <v>1485</v>
      </c>
      <c r="G2197" t="s">
        <v>4502</v>
      </c>
      <c r="H2197">
        <v>0</v>
      </c>
      <c r="I2197">
        <v>0</v>
      </c>
      <c r="J2197">
        <v>0</v>
      </c>
      <c r="M2197" t="s">
        <v>79</v>
      </c>
      <c r="N2197" t="s">
        <v>121</v>
      </c>
      <c r="O2197" t="s">
        <v>79</v>
      </c>
      <c r="P2197" t="s">
        <v>1414</v>
      </c>
      <c r="Q2197" t="s">
        <v>1126</v>
      </c>
    </row>
    <row r="2198" spans="1:17" x14ac:dyDescent="0.25">
      <c r="A2198">
        <v>417</v>
      </c>
      <c r="B2198" t="s">
        <v>1416</v>
      </c>
      <c r="C2198" t="s">
        <v>1417</v>
      </c>
      <c r="D2198">
        <v>2005</v>
      </c>
      <c r="E2198" t="s">
        <v>79</v>
      </c>
      <c r="F2198" t="s">
        <v>79</v>
      </c>
      <c r="G2198" t="s">
        <v>80</v>
      </c>
      <c r="H2198">
        <v>1</v>
      </c>
      <c r="I2198">
        <v>1</v>
      </c>
      <c r="J2198">
        <v>0</v>
      </c>
      <c r="K2198" t="s">
        <v>81</v>
      </c>
      <c r="L2198" t="s">
        <v>79</v>
      </c>
      <c r="M2198" t="s">
        <v>79</v>
      </c>
      <c r="N2198" t="s">
        <v>121</v>
      </c>
      <c r="O2198" t="s">
        <v>79</v>
      </c>
      <c r="Q2198" t="s">
        <v>1126</v>
      </c>
    </row>
    <row r="2199" spans="1:17" x14ac:dyDescent="0.25">
      <c r="A2199">
        <v>872</v>
      </c>
      <c r="B2199" t="s">
        <v>1416</v>
      </c>
      <c r="C2199" t="s">
        <v>1417</v>
      </c>
      <c r="D2199">
        <v>2006</v>
      </c>
      <c r="E2199" t="s">
        <v>79</v>
      </c>
      <c r="F2199" t="s">
        <v>1485</v>
      </c>
      <c r="G2199" t="s">
        <v>1486</v>
      </c>
      <c r="H2199">
        <v>0</v>
      </c>
      <c r="I2199">
        <v>0</v>
      </c>
      <c r="J2199">
        <v>0</v>
      </c>
      <c r="M2199" t="s">
        <v>79</v>
      </c>
      <c r="N2199" t="s">
        <v>121</v>
      </c>
      <c r="O2199" t="s">
        <v>79</v>
      </c>
      <c r="Q2199" t="s">
        <v>1126</v>
      </c>
    </row>
    <row r="2200" spans="1:17" x14ac:dyDescent="0.25">
      <c r="A2200">
        <v>887</v>
      </c>
      <c r="B2200" t="s">
        <v>1416</v>
      </c>
      <c r="C2200" t="s">
        <v>1417</v>
      </c>
      <c r="D2200">
        <v>2006</v>
      </c>
      <c r="E2200" t="s">
        <v>79</v>
      </c>
      <c r="F2200" t="s">
        <v>1485</v>
      </c>
      <c r="G2200" t="s">
        <v>1486</v>
      </c>
      <c r="H2200">
        <v>0</v>
      </c>
      <c r="I2200">
        <v>0</v>
      </c>
      <c r="J2200">
        <v>0</v>
      </c>
      <c r="M2200" t="s">
        <v>79</v>
      </c>
      <c r="N2200" t="s">
        <v>121</v>
      </c>
      <c r="O2200" t="s">
        <v>79</v>
      </c>
      <c r="Q2200" t="s">
        <v>1126</v>
      </c>
    </row>
    <row r="2201" spans="1:17" x14ac:dyDescent="0.25">
      <c r="A2201">
        <v>1443</v>
      </c>
      <c r="B2201" t="s">
        <v>1416</v>
      </c>
      <c r="C2201" t="s">
        <v>1417</v>
      </c>
      <c r="D2201">
        <v>2007</v>
      </c>
      <c r="E2201" t="s">
        <v>79</v>
      </c>
      <c r="F2201" t="s">
        <v>1485</v>
      </c>
      <c r="G2201" t="s">
        <v>86</v>
      </c>
      <c r="H2201">
        <v>0</v>
      </c>
      <c r="I2201">
        <v>0</v>
      </c>
      <c r="J2201">
        <v>0</v>
      </c>
      <c r="K2201" t="s">
        <v>2628</v>
      </c>
      <c r="M2201" t="s">
        <v>79</v>
      </c>
      <c r="N2201" t="s">
        <v>121</v>
      </c>
      <c r="O2201" t="s">
        <v>79</v>
      </c>
      <c r="Q2201" t="s">
        <v>1126</v>
      </c>
    </row>
    <row r="2202" spans="1:17" x14ac:dyDescent="0.25">
      <c r="A2202">
        <v>1442</v>
      </c>
      <c r="B2202" t="s">
        <v>3044</v>
      </c>
      <c r="C2202" t="s">
        <v>1417</v>
      </c>
      <c r="D2202">
        <v>2007</v>
      </c>
      <c r="E2202" t="s">
        <v>79</v>
      </c>
      <c r="F2202" t="s">
        <v>79</v>
      </c>
      <c r="G2202" t="s">
        <v>79</v>
      </c>
      <c r="H2202">
        <v>1</v>
      </c>
      <c r="I2202">
        <v>1</v>
      </c>
      <c r="J2202">
        <v>0</v>
      </c>
      <c r="K2202" t="s">
        <v>2628</v>
      </c>
      <c r="L2202" t="s">
        <v>79</v>
      </c>
      <c r="M2202" t="s">
        <v>79</v>
      </c>
      <c r="N2202" t="s">
        <v>121</v>
      </c>
      <c r="O2202" t="s">
        <v>79</v>
      </c>
      <c r="Q2202" t="s">
        <v>1126</v>
      </c>
    </row>
    <row r="2203" spans="1:17" x14ac:dyDescent="0.25">
      <c r="A2203">
        <v>1449</v>
      </c>
      <c r="B2203" t="s">
        <v>3044</v>
      </c>
      <c r="C2203" t="s">
        <v>1417</v>
      </c>
      <c r="D2203">
        <v>2007</v>
      </c>
      <c r="E2203" t="s">
        <v>79</v>
      </c>
      <c r="F2203" t="s">
        <v>79</v>
      </c>
      <c r="G2203" t="s">
        <v>79</v>
      </c>
      <c r="H2203">
        <v>1</v>
      </c>
      <c r="I2203">
        <v>1</v>
      </c>
      <c r="J2203">
        <v>0</v>
      </c>
      <c r="M2203" t="s">
        <v>79</v>
      </c>
      <c r="N2203" t="s">
        <v>121</v>
      </c>
      <c r="O2203" t="s">
        <v>79</v>
      </c>
      <c r="Q2203" t="s">
        <v>1126</v>
      </c>
    </row>
    <row r="2204" spans="1:17" x14ac:dyDescent="0.25">
      <c r="A2204">
        <v>1529</v>
      </c>
      <c r="B2204" t="s">
        <v>3044</v>
      </c>
      <c r="C2204" t="s">
        <v>1417</v>
      </c>
      <c r="D2204">
        <v>2007</v>
      </c>
      <c r="E2204" t="s">
        <v>79</v>
      </c>
      <c r="F2204" t="s">
        <v>79</v>
      </c>
      <c r="G2204" t="s">
        <v>79</v>
      </c>
      <c r="H2204">
        <v>1</v>
      </c>
      <c r="I2204">
        <v>1</v>
      </c>
      <c r="J2204">
        <v>0</v>
      </c>
      <c r="K2204" t="s">
        <v>3156</v>
      </c>
      <c r="M2204" t="s">
        <v>79</v>
      </c>
      <c r="N2204" t="s">
        <v>121</v>
      </c>
      <c r="O2204" t="s">
        <v>79</v>
      </c>
      <c r="Q2204" t="s">
        <v>1126</v>
      </c>
    </row>
    <row r="2205" spans="1:17" x14ac:dyDescent="0.25">
      <c r="A2205">
        <v>1567</v>
      </c>
      <c r="B2205" t="s">
        <v>3044</v>
      </c>
      <c r="C2205" t="s">
        <v>1417</v>
      </c>
      <c r="D2205">
        <v>2007</v>
      </c>
      <c r="E2205" t="s">
        <v>79</v>
      </c>
      <c r="F2205" t="s">
        <v>79</v>
      </c>
      <c r="G2205" t="s">
        <v>79</v>
      </c>
      <c r="H2205">
        <v>0</v>
      </c>
      <c r="I2205">
        <v>0</v>
      </c>
      <c r="J2205">
        <v>0</v>
      </c>
      <c r="K2205" t="s">
        <v>3213</v>
      </c>
      <c r="M2205" t="s">
        <v>79</v>
      </c>
      <c r="N2205" t="s">
        <v>121</v>
      </c>
      <c r="O2205" t="s">
        <v>79</v>
      </c>
      <c r="Q2205" t="s">
        <v>1126</v>
      </c>
    </row>
    <row r="2206" spans="1:17" x14ac:dyDescent="0.25">
      <c r="A2206">
        <v>2191</v>
      </c>
      <c r="B2206" t="s">
        <v>1416</v>
      </c>
      <c r="C2206" t="s">
        <v>1417</v>
      </c>
      <c r="D2206">
        <v>2008</v>
      </c>
      <c r="E2206" t="s">
        <v>79</v>
      </c>
      <c r="F2206" t="s">
        <v>1485</v>
      </c>
      <c r="G2206" t="s">
        <v>1486</v>
      </c>
      <c r="H2206">
        <v>0</v>
      </c>
      <c r="I2206">
        <v>0</v>
      </c>
      <c r="J2206">
        <v>0</v>
      </c>
      <c r="M2206" t="s">
        <v>79</v>
      </c>
      <c r="N2206" t="s">
        <v>121</v>
      </c>
      <c r="O2206" t="s">
        <v>79</v>
      </c>
      <c r="Q2206" t="s">
        <v>1126</v>
      </c>
    </row>
    <row r="2207" spans="1:17" x14ac:dyDescent="0.25">
      <c r="A2207">
        <v>2188</v>
      </c>
      <c r="B2207" t="s">
        <v>3044</v>
      </c>
      <c r="C2207" t="s">
        <v>1417</v>
      </c>
      <c r="D2207">
        <v>2008</v>
      </c>
      <c r="E2207" t="s">
        <v>79</v>
      </c>
      <c r="F2207" t="s">
        <v>8003</v>
      </c>
      <c r="G2207" t="s">
        <v>156</v>
      </c>
      <c r="H2207">
        <v>0</v>
      </c>
      <c r="I2207">
        <v>0</v>
      </c>
      <c r="J2207">
        <v>1</v>
      </c>
      <c r="M2207" t="s">
        <v>79</v>
      </c>
      <c r="N2207" t="s">
        <v>121</v>
      </c>
      <c r="O2207" t="s">
        <v>79</v>
      </c>
      <c r="Q2207" t="s">
        <v>1126</v>
      </c>
    </row>
    <row r="2208" spans="1:17" x14ac:dyDescent="0.25">
      <c r="A2208">
        <v>2239</v>
      </c>
      <c r="B2208" t="s">
        <v>3044</v>
      </c>
      <c r="C2208" t="s">
        <v>1417</v>
      </c>
      <c r="D2208">
        <v>2008</v>
      </c>
      <c r="E2208" t="s">
        <v>79</v>
      </c>
      <c r="F2208" t="s">
        <v>8003</v>
      </c>
      <c r="G2208" t="s">
        <v>4147</v>
      </c>
      <c r="H2208">
        <v>1</v>
      </c>
      <c r="I2208">
        <v>1</v>
      </c>
      <c r="J2208">
        <v>0</v>
      </c>
      <c r="M2208" t="s">
        <v>79</v>
      </c>
      <c r="N2208" t="s">
        <v>121</v>
      </c>
      <c r="O2208" t="s">
        <v>79</v>
      </c>
      <c r="Q2208" t="s">
        <v>1126</v>
      </c>
    </row>
    <row r="2209" spans="1:17" x14ac:dyDescent="0.25">
      <c r="A2209">
        <v>2534</v>
      </c>
      <c r="B2209" t="s">
        <v>1416</v>
      </c>
      <c r="C2209" t="s">
        <v>1417</v>
      </c>
      <c r="D2209">
        <v>2009</v>
      </c>
      <c r="E2209" t="s">
        <v>79</v>
      </c>
      <c r="F2209" t="s">
        <v>1485</v>
      </c>
      <c r="G2209" t="s">
        <v>4502</v>
      </c>
      <c r="H2209">
        <v>0</v>
      </c>
      <c r="I2209">
        <v>0</v>
      </c>
      <c r="J2209">
        <v>0</v>
      </c>
      <c r="M2209" t="s">
        <v>79</v>
      </c>
      <c r="N2209" t="s">
        <v>121</v>
      </c>
      <c r="O2209" t="s">
        <v>79</v>
      </c>
      <c r="Q2209" t="s">
        <v>1126</v>
      </c>
    </row>
    <row r="2210" spans="1:17" x14ac:dyDescent="0.25">
      <c r="A2210">
        <v>2535</v>
      </c>
      <c r="B2210" t="s">
        <v>3044</v>
      </c>
      <c r="C2210" t="s">
        <v>1417</v>
      </c>
      <c r="D2210">
        <v>2009</v>
      </c>
      <c r="E2210" t="s">
        <v>79</v>
      </c>
      <c r="F2210" t="s">
        <v>1485</v>
      </c>
      <c r="G2210" t="s">
        <v>4502</v>
      </c>
      <c r="H2210">
        <v>0</v>
      </c>
      <c r="I2210">
        <v>0</v>
      </c>
      <c r="J2210">
        <v>0</v>
      </c>
      <c r="M2210" t="s">
        <v>79</v>
      </c>
      <c r="N2210" t="s">
        <v>121</v>
      </c>
      <c r="O2210" t="s">
        <v>79</v>
      </c>
      <c r="Q2210" t="s">
        <v>1126</v>
      </c>
    </row>
    <row r="2211" spans="1:17" x14ac:dyDescent="0.25">
      <c r="A2211">
        <v>3064</v>
      </c>
      <c r="B2211" t="s">
        <v>5453</v>
      </c>
      <c r="C2211" t="s">
        <v>1417</v>
      </c>
      <c r="D2211">
        <v>2012</v>
      </c>
      <c r="F2211" t="s">
        <v>8003</v>
      </c>
      <c r="G2211" t="s">
        <v>164</v>
      </c>
      <c r="H2211">
        <v>0</v>
      </c>
      <c r="I2211">
        <v>0</v>
      </c>
      <c r="J2211">
        <v>1</v>
      </c>
      <c r="M2211" t="s">
        <v>79</v>
      </c>
      <c r="N2211" t="s">
        <v>121</v>
      </c>
      <c r="O2211" t="s">
        <v>79</v>
      </c>
      <c r="Q2211" t="s">
        <v>1126</v>
      </c>
    </row>
    <row r="2212" spans="1:17" x14ac:dyDescent="0.25">
      <c r="A2212">
        <v>4388</v>
      </c>
      <c r="B2212" t="s">
        <v>7337</v>
      </c>
      <c r="C2212" t="s">
        <v>1417</v>
      </c>
      <c r="D2212">
        <v>2014</v>
      </c>
      <c r="F2212" t="s">
        <v>8003</v>
      </c>
      <c r="G2212" t="s">
        <v>7237</v>
      </c>
      <c r="H2212">
        <v>0</v>
      </c>
      <c r="I2212">
        <v>0</v>
      </c>
      <c r="J2212">
        <v>1</v>
      </c>
      <c r="N2212" t="s">
        <v>121</v>
      </c>
      <c r="Q2212" t="s">
        <v>1126</v>
      </c>
    </row>
    <row r="2213" spans="1:17" x14ac:dyDescent="0.25">
      <c r="A2213">
        <v>418</v>
      </c>
      <c r="B2213" t="s">
        <v>1421</v>
      </c>
      <c r="C2213" t="s">
        <v>1422</v>
      </c>
      <c r="D2213">
        <v>2005</v>
      </c>
      <c r="F2213" t="s">
        <v>8003</v>
      </c>
      <c r="G2213" t="s">
        <v>1423</v>
      </c>
      <c r="H2213">
        <v>1</v>
      </c>
      <c r="I2213">
        <v>1</v>
      </c>
      <c r="J2213">
        <v>0</v>
      </c>
      <c r="M2213" t="s">
        <v>79</v>
      </c>
      <c r="N2213" t="s">
        <v>121</v>
      </c>
      <c r="O2213" t="s">
        <v>79</v>
      </c>
      <c r="Q2213" t="s">
        <v>1126</v>
      </c>
    </row>
    <row r="2214" spans="1:17" x14ac:dyDescent="0.25">
      <c r="A2214">
        <v>432</v>
      </c>
      <c r="B2214" t="s">
        <v>1460</v>
      </c>
      <c r="C2214" t="s">
        <v>1422</v>
      </c>
      <c r="D2214">
        <v>2005</v>
      </c>
      <c r="F2214" t="s">
        <v>8003</v>
      </c>
      <c r="G2214" t="s">
        <v>1277</v>
      </c>
      <c r="H2214">
        <v>0</v>
      </c>
      <c r="I2214">
        <v>0</v>
      </c>
      <c r="J2214">
        <v>1</v>
      </c>
      <c r="L2214" t="s">
        <v>895</v>
      </c>
      <c r="M2214" t="s">
        <v>79</v>
      </c>
      <c r="N2214" t="s">
        <v>121</v>
      </c>
      <c r="O2214" t="s">
        <v>79</v>
      </c>
      <c r="Q2214" t="s">
        <v>1126</v>
      </c>
    </row>
    <row r="2215" spans="1:17" x14ac:dyDescent="0.25">
      <c r="A2215">
        <v>433</v>
      </c>
      <c r="B2215" t="s">
        <v>1461</v>
      </c>
      <c r="C2215" t="s">
        <v>1422</v>
      </c>
      <c r="D2215">
        <v>2005</v>
      </c>
      <c r="F2215" t="s">
        <v>8003</v>
      </c>
      <c r="G2215" t="s">
        <v>1277</v>
      </c>
      <c r="H2215">
        <v>0</v>
      </c>
      <c r="I2215">
        <v>0</v>
      </c>
      <c r="J2215">
        <v>1</v>
      </c>
      <c r="L2215" t="s">
        <v>895</v>
      </c>
      <c r="M2215" t="s">
        <v>79</v>
      </c>
      <c r="N2215" t="s">
        <v>121</v>
      </c>
      <c r="O2215" t="s">
        <v>79</v>
      </c>
      <c r="Q2215" t="s">
        <v>1126</v>
      </c>
    </row>
    <row r="2216" spans="1:17" x14ac:dyDescent="0.25">
      <c r="A2216">
        <v>434</v>
      </c>
      <c r="B2216" t="s">
        <v>1462</v>
      </c>
      <c r="C2216" t="s">
        <v>1422</v>
      </c>
      <c r="D2216">
        <v>2005</v>
      </c>
      <c r="E2216" t="s">
        <v>79</v>
      </c>
      <c r="F2216" t="s">
        <v>79</v>
      </c>
      <c r="G2216" t="s">
        <v>80</v>
      </c>
      <c r="H2216">
        <v>1</v>
      </c>
      <c r="I2216">
        <v>1</v>
      </c>
      <c r="J2216">
        <v>0</v>
      </c>
      <c r="K2216" t="s">
        <v>81</v>
      </c>
      <c r="L2216" t="s">
        <v>79</v>
      </c>
      <c r="M2216" t="s">
        <v>79</v>
      </c>
      <c r="N2216" t="s">
        <v>121</v>
      </c>
      <c r="O2216" t="s">
        <v>79</v>
      </c>
      <c r="Q2216" t="s">
        <v>1126</v>
      </c>
    </row>
    <row r="2217" spans="1:17" x14ac:dyDescent="0.25">
      <c r="A2217">
        <v>965</v>
      </c>
      <c r="B2217" t="s">
        <v>1462</v>
      </c>
      <c r="C2217" t="s">
        <v>1422</v>
      </c>
      <c r="D2217">
        <v>2006</v>
      </c>
      <c r="E2217" t="s">
        <v>79</v>
      </c>
      <c r="F2217" t="s">
        <v>1485</v>
      </c>
      <c r="G2217" t="s">
        <v>1486</v>
      </c>
      <c r="H2217">
        <v>0</v>
      </c>
      <c r="I2217">
        <v>0</v>
      </c>
      <c r="J2217">
        <v>0</v>
      </c>
      <c r="M2217" t="s">
        <v>79</v>
      </c>
      <c r="N2217" t="s">
        <v>121</v>
      </c>
      <c r="O2217" t="s">
        <v>79</v>
      </c>
      <c r="Q2217" t="s">
        <v>1126</v>
      </c>
    </row>
    <row r="2218" spans="1:17" x14ac:dyDescent="0.25">
      <c r="A2218">
        <v>1447</v>
      </c>
      <c r="B2218" t="s">
        <v>1462</v>
      </c>
      <c r="C2218" t="s">
        <v>1422</v>
      </c>
      <c r="D2218">
        <v>2007</v>
      </c>
      <c r="E2218" t="s">
        <v>79</v>
      </c>
      <c r="F2218" t="s">
        <v>1485</v>
      </c>
      <c r="G2218" t="s">
        <v>86</v>
      </c>
      <c r="H2218">
        <v>0</v>
      </c>
      <c r="I2218">
        <v>0</v>
      </c>
      <c r="J2218">
        <v>0</v>
      </c>
      <c r="M2218" t="s">
        <v>79</v>
      </c>
      <c r="N2218" t="s">
        <v>121</v>
      </c>
      <c r="O2218" t="s">
        <v>79</v>
      </c>
      <c r="Q2218" t="s">
        <v>1126</v>
      </c>
    </row>
    <row r="2219" spans="1:17" x14ac:dyDescent="0.25">
      <c r="A2219">
        <v>2287</v>
      </c>
      <c r="B2219" t="s">
        <v>1462</v>
      </c>
      <c r="C2219" t="s">
        <v>1422</v>
      </c>
      <c r="D2219">
        <v>2008</v>
      </c>
      <c r="E2219" t="s">
        <v>79</v>
      </c>
      <c r="F2219" t="s">
        <v>1485</v>
      </c>
      <c r="G2219" t="s">
        <v>1486</v>
      </c>
      <c r="H2219">
        <v>0</v>
      </c>
      <c r="I2219">
        <v>0</v>
      </c>
      <c r="J2219">
        <v>0</v>
      </c>
      <c r="M2219" t="s">
        <v>79</v>
      </c>
      <c r="N2219" t="s">
        <v>121</v>
      </c>
      <c r="O2219" t="s">
        <v>79</v>
      </c>
      <c r="Q2219" t="s">
        <v>1126</v>
      </c>
    </row>
    <row r="2220" spans="1:17" x14ac:dyDescent="0.25">
      <c r="A2220">
        <v>286</v>
      </c>
      <c r="B2220" t="s">
        <v>1100</v>
      </c>
      <c r="C2220" t="s">
        <v>1101</v>
      </c>
      <c r="D2220">
        <v>2004</v>
      </c>
      <c r="F2220" t="s">
        <v>8003</v>
      </c>
      <c r="G2220" t="s">
        <v>1102</v>
      </c>
      <c r="H2220">
        <v>0</v>
      </c>
      <c r="I2220">
        <v>0</v>
      </c>
      <c r="J2220">
        <v>1</v>
      </c>
      <c r="M2220" t="s">
        <v>578</v>
      </c>
      <c r="N2220" t="s">
        <v>121</v>
      </c>
      <c r="O2220" t="s">
        <v>779</v>
      </c>
      <c r="Q2220" t="s">
        <v>1099</v>
      </c>
    </row>
    <row r="2221" spans="1:17" x14ac:dyDescent="0.25">
      <c r="A2221">
        <v>903</v>
      </c>
      <c r="B2221" t="s">
        <v>2328</v>
      </c>
      <c r="C2221" t="s">
        <v>1101</v>
      </c>
      <c r="D2221">
        <v>2006</v>
      </c>
      <c r="F2221" t="s">
        <v>8003</v>
      </c>
      <c r="G2221" t="s">
        <v>1182</v>
      </c>
      <c r="H2221">
        <v>1</v>
      </c>
      <c r="I2221">
        <v>0</v>
      </c>
      <c r="J2221">
        <v>0</v>
      </c>
      <c r="M2221" t="s">
        <v>578</v>
      </c>
      <c r="N2221" t="s">
        <v>121</v>
      </c>
      <c r="O2221" t="s">
        <v>779</v>
      </c>
      <c r="Q2221" t="s">
        <v>1099</v>
      </c>
    </row>
    <row r="2222" spans="1:17" x14ac:dyDescent="0.25">
      <c r="A2222">
        <v>4363</v>
      </c>
      <c r="B2222" t="s">
        <v>7311</v>
      </c>
      <c r="C2222" t="s">
        <v>1101</v>
      </c>
      <c r="D2222">
        <v>2014</v>
      </c>
      <c r="F2222" t="s">
        <v>8003</v>
      </c>
      <c r="G2222" t="s">
        <v>7237</v>
      </c>
      <c r="H2222">
        <v>1</v>
      </c>
      <c r="I2222">
        <v>0</v>
      </c>
      <c r="J2222">
        <v>0</v>
      </c>
      <c r="M2222" t="s">
        <v>578</v>
      </c>
      <c r="N2222" t="s">
        <v>121</v>
      </c>
      <c r="P2222" t="s">
        <v>2130</v>
      </c>
      <c r="Q2222" t="s">
        <v>1099</v>
      </c>
    </row>
    <row r="2223" spans="1:17" x14ac:dyDescent="0.25">
      <c r="A2223">
        <v>4445</v>
      </c>
      <c r="B2223" t="s">
        <v>7397</v>
      </c>
      <c r="C2223" t="s">
        <v>1101</v>
      </c>
      <c r="D2223">
        <v>2014</v>
      </c>
      <c r="F2223" t="s">
        <v>8003</v>
      </c>
      <c r="G2223" t="s">
        <v>7237</v>
      </c>
      <c r="H2223">
        <v>1</v>
      </c>
      <c r="I2223">
        <v>1</v>
      </c>
      <c r="J2223">
        <v>0</v>
      </c>
      <c r="M2223" t="s">
        <v>578</v>
      </c>
      <c r="N2223" t="s">
        <v>121</v>
      </c>
      <c r="P2223" t="s">
        <v>2130</v>
      </c>
      <c r="Q2223" t="s">
        <v>1099</v>
      </c>
    </row>
    <row r="2224" spans="1:17" x14ac:dyDescent="0.25">
      <c r="A2224">
        <v>4722</v>
      </c>
      <c r="B2224" t="s">
        <v>7832</v>
      </c>
      <c r="C2224" t="s">
        <v>1101</v>
      </c>
      <c r="D2224">
        <v>2015</v>
      </c>
      <c r="F2224" t="s">
        <v>8003</v>
      </c>
      <c r="G2224" t="s">
        <v>7757</v>
      </c>
      <c r="H2224">
        <v>1</v>
      </c>
      <c r="M2224" t="s">
        <v>578</v>
      </c>
      <c r="N2224" t="s">
        <v>121</v>
      </c>
      <c r="Q2224" t="s">
        <v>1099</v>
      </c>
    </row>
    <row r="2225" spans="1:17" x14ac:dyDescent="0.25">
      <c r="A2225">
        <v>4723</v>
      </c>
      <c r="B2225" t="s">
        <v>7833</v>
      </c>
      <c r="C2225" t="s">
        <v>1101</v>
      </c>
      <c r="D2225">
        <v>2015</v>
      </c>
      <c r="F2225" t="s">
        <v>8003</v>
      </c>
      <c r="G2225" t="s">
        <v>3130</v>
      </c>
      <c r="J2225">
        <v>1</v>
      </c>
      <c r="M2225" t="s">
        <v>578</v>
      </c>
      <c r="N2225" t="s">
        <v>121</v>
      </c>
      <c r="Q2225" t="s">
        <v>1099</v>
      </c>
    </row>
    <row r="2226" spans="1:17" x14ac:dyDescent="0.25">
      <c r="A2226">
        <v>798</v>
      </c>
      <c r="B2226" t="s">
        <v>2138</v>
      </c>
      <c r="C2226" t="s">
        <v>2139</v>
      </c>
      <c r="D2226">
        <v>2006</v>
      </c>
      <c r="F2226" t="s">
        <v>8003</v>
      </c>
      <c r="G2226" t="s">
        <v>1412</v>
      </c>
      <c r="H2226">
        <v>1</v>
      </c>
      <c r="I2226">
        <v>0</v>
      </c>
      <c r="J2226">
        <v>0</v>
      </c>
      <c r="M2226" t="s">
        <v>151</v>
      </c>
      <c r="N2226" t="s">
        <v>121</v>
      </c>
      <c r="O2226" t="s">
        <v>153</v>
      </c>
      <c r="Q2226" t="s">
        <v>2118</v>
      </c>
    </row>
    <row r="2227" spans="1:17" x14ac:dyDescent="0.25">
      <c r="A2227">
        <v>860</v>
      </c>
      <c r="B2227" t="s">
        <v>2272</v>
      </c>
      <c r="C2227" t="s">
        <v>2139</v>
      </c>
      <c r="D2227">
        <v>2006</v>
      </c>
      <c r="F2227" t="s">
        <v>8003</v>
      </c>
      <c r="G2227" t="s">
        <v>2273</v>
      </c>
      <c r="H2227">
        <v>1</v>
      </c>
      <c r="I2227">
        <v>0</v>
      </c>
      <c r="J2227">
        <v>0</v>
      </c>
      <c r="M2227" t="s">
        <v>151</v>
      </c>
      <c r="N2227" t="s">
        <v>121</v>
      </c>
      <c r="O2227" t="s">
        <v>153</v>
      </c>
      <c r="Q2227" t="s">
        <v>2118</v>
      </c>
    </row>
    <row r="2228" spans="1:17" x14ac:dyDescent="0.25">
      <c r="A2228">
        <v>861</v>
      </c>
      <c r="B2228" t="s">
        <v>2274</v>
      </c>
      <c r="C2228" t="s">
        <v>2139</v>
      </c>
      <c r="D2228">
        <v>2006</v>
      </c>
      <c r="F2228" t="s">
        <v>8003</v>
      </c>
      <c r="G2228" t="s">
        <v>2273</v>
      </c>
      <c r="H2228">
        <v>1</v>
      </c>
      <c r="I2228">
        <v>0</v>
      </c>
      <c r="J2228">
        <v>0</v>
      </c>
      <c r="M2228" t="s">
        <v>151</v>
      </c>
      <c r="N2228" t="s">
        <v>121</v>
      </c>
      <c r="O2228" t="s">
        <v>153</v>
      </c>
      <c r="Q2228" t="s">
        <v>2118</v>
      </c>
    </row>
    <row r="2229" spans="1:17" x14ac:dyDescent="0.25">
      <c r="A2229">
        <v>862</v>
      </c>
      <c r="B2229" t="s">
        <v>2275</v>
      </c>
      <c r="C2229" t="s">
        <v>2139</v>
      </c>
      <c r="D2229">
        <v>2006</v>
      </c>
      <c r="F2229" t="s">
        <v>8003</v>
      </c>
      <c r="G2229" t="s">
        <v>2276</v>
      </c>
      <c r="H2229">
        <v>1</v>
      </c>
      <c r="I2229">
        <v>0</v>
      </c>
      <c r="J2229">
        <v>0</v>
      </c>
      <c r="L2229" t="s">
        <v>895</v>
      </c>
      <c r="M2229" t="s">
        <v>151</v>
      </c>
      <c r="N2229" t="s">
        <v>121</v>
      </c>
      <c r="O2229" t="s">
        <v>153</v>
      </c>
      <c r="Q2229" t="s">
        <v>2118</v>
      </c>
    </row>
    <row r="2230" spans="1:17" x14ac:dyDescent="0.25">
      <c r="A2230">
        <v>863</v>
      </c>
      <c r="B2230" t="s">
        <v>2278</v>
      </c>
      <c r="C2230" t="s">
        <v>2139</v>
      </c>
      <c r="D2230">
        <v>2006</v>
      </c>
      <c r="F2230" t="s">
        <v>8003</v>
      </c>
      <c r="G2230" t="s">
        <v>2276</v>
      </c>
      <c r="H2230">
        <v>1</v>
      </c>
      <c r="I2230">
        <v>0</v>
      </c>
      <c r="J2230">
        <v>0</v>
      </c>
      <c r="L2230" t="s">
        <v>895</v>
      </c>
      <c r="M2230" t="s">
        <v>151</v>
      </c>
      <c r="N2230" t="s">
        <v>121</v>
      </c>
      <c r="O2230" t="s">
        <v>153</v>
      </c>
      <c r="Q2230" t="s">
        <v>2118</v>
      </c>
    </row>
    <row r="2231" spans="1:17" x14ac:dyDescent="0.25">
      <c r="A2231">
        <v>957</v>
      </c>
      <c r="B2231" t="s">
        <v>2427</v>
      </c>
      <c r="C2231" t="s">
        <v>2139</v>
      </c>
      <c r="D2231">
        <v>2006</v>
      </c>
      <c r="F2231" t="s">
        <v>8003</v>
      </c>
      <c r="G2231" t="s">
        <v>1182</v>
      </c>
      <c r="H2231">
        <v>1</v>
      </c>
      <c r="I2231">
        <v>0</v>
      </c>
      <c r="J2231">
        <v>0</v>
      </c>
      <c r="M2231" t="s">
        <v>151</v>
      </c>
      <c r="N2231" t="s">
        <v>121</v>
      </c>
      <c r="O2231" t="s">
        <v>153</v>
      </c>
      <c r="Q2231" t="s">
        <v>2118</v>
      </c>
    </row>
    <row r="2232" spans="1:17" x14ac:dyDescent="0.25">
      <c r="A2232">
        <v>958</v>
      </c>
      <c r="B2232" t="s">
        <v>2428</v>
      </c>
      <c r="C2232" t="s">
        <v>2139</v>
      </c>
      <c r="D2232">
        <v>2006</v>
      </c>
      <c r="F2232" t="s">
        <v>8003</v>
      </c>
      <c r="G2232" t="s">
        <v>1182</v>
      </c>
      <c r="H2232">
        <v>1</v>
      </c>
      <c r="I2232">
        <v>0</v>
      </c>
      <c r="J2232">
        <v>0</v>
      </c>
      <c r="M2232" t="s">
        <v>151</v>
      </c>
      <c r="N2232" t="s">
        <v>121</v>
      </c>
      <c r="O2232" t="s">
        <v>153</v>
      </c>
      <c r="Q2232" t="s">
        <v>2118</v>
      </c>
    </row>
    <row r="2233" spans="1:17" x14ac:dyDescent="0.25">
      <c r="A2233">
        <v>800</v>
      </c>
      <c r="B2233" t="s">
        <v>2141</v>
      </c>
      <c r="C2233" t="s">
        <v>2142</v>
      </c>
      <c r="D2233">
        <v>2006</v>
      </c>
      <c r="F2233" t="s">
        <v>8003</v>
      </c>
      <c r="G2233" t="s">
        <v>1412</v>
      </c>
      <c r="H2233">
        <v>1</v>
      </c>
      <c r="I2233">
        <v>0</v>
      </c>
      <c r="J2233">
        <v>0</v>
      </c>
      <c r="M2233" t="s">
        <v>79</v>
      </c>
      <c r="N2233" t="s">
        <v>121</v>
      </c>
      <c r="O2233" t="s">
        <v>79</v>
      </c>
      <c r="P2233" t="s">
        <v>2144</v>
      </c>
      <c r="Q2233" t="s">
        <v>2118</v>
      </c>
    </row>
    <row r="2234" spans="1:17" x14ac:dyDescent="0.25">
      <c r="A2234">
        <v>865</v>
      </c>
      <c r="B2234" t="s">
        <v>2279</v>
      </c>
      <c r="C2234" t="s">
        <v>2142</v>
      </c>
      <c r="D2234">
        <v>2006</v>
      </c>
      <c r="E2234" t="s">
        <v>79</v>
      </c>
      <c r="F2234" t="s">
        <v>79</v>
      </c>
      <c r="G2234" t="s">
        <v>80</v>
      </c>
      <c r="H2234">
        <v>1</v>
      </c>
      <c r="I2234">
        <v>1</v>
      </c>
      <c r="J2234">
        <v>0</v>
      </c>
      <c r="K2234" t="s">
        <v>2280</v>
      </c>
      <c r="L2234" t="s">
        <v>79</v>
      </c>
      <c r="M2234" t="s">
        <v>79</v>
      </c>
      <c r="N2234" t="s">
        <v>121</v>
      </c>
      <c r="O2234" t="s">
        <v>79</v>
      </c>
      <c r="P2234" t="s">
        <v>2144</v>
      </c>
      <c r="Q2234" t="s">
        <v>2118</v>
      </c>
    </row>
    <row r="2235" spans="1:17" x14ac:dyDescent="0.25">
      <c r="A2235">
        <v>959</v>
      </c>
      <c r="B2235" t="s">
        <v>2279</v>
      </c>
      <c r="C2235" t="s">
        <v>2142</v>
      </c>
      <c r="D2235">
        <v>2006</v>
      </c>
      <c r="E2235" t="s">
        <v>79</v>
      </c>
      <c r="F2235" t="s">
        <v>79</v>
      </c>
      <c r="G2235" t="s">
        <v>2265</v>
      </c>
      <c r="H2235">
        <v>1</v>
      </c>
      <c r="I2235">
        <v>1</v>
      </c>
      <c r="J2235">
        <v>0</v>
      </c>
      <c r="K2235" t="s">
        <v>2429</v>
      </c>
      <c r="M2235" t="s">
        <v>79</v>
      </c>
      <c r="N2235" t="s">
        <v>121</v>
      </c>
      <c r="O2235" t="s">
        <v>79</v>
      </c>
      <c r="P2235" t="s">
        <v>2144</v>
      </c>
      <c r="Q2235" t="s">
        <v>2118</v>
      </c>
    </row>
    <row r="2236" spans="1:17" x14ac:dyDescent="0.25">
      <c r="A2236">
        <v>997</v>
      </c>
      <c r="B2236" t="s">
        <v>2279</v>
      </c>
      <c r="C2236" t="s">
        <v>2142</v>
      </c>
      <c r="D2236">
        <v>2006</v>
      </c>
      <c r="E2236" t="s">
        <v>79</v>
      </c>
      <c r="F2236" t="s">
        <v>79</v>
      </c>
      <c r="G2236" t="s">
        <v>2265</v>
      </c>
      <c r="H2236">
        <v>1</v>
      </c>
      <c r="I2236">
        <v>1</v>
      </c>
      <c r="J2236">
        <v>0</v>
      </c>
      <c r="K2236" t="s">
        <v>2480</v>
      </c>
      <c r="M2236" t="s">
        <v>79</v>
      </c>
      <c r="N2236" t="s">
        <v>121</v>
      </c>
      <c r="O2236" t="s">
        <v>79</v>
      </c>
      <c r="P2236" t="s">
        <v>2144</v>
      </c>
      <c r="Q2236" t="s">
        <v>2118</v>
      </c>
    </row>
    <row r="2237" spans="1:17" x14ac:dyDescent="0.25">
      <c r="A2237">
        <v>1360</v>
      </c>
      <c r="B2237" t="s">
        <v>2960</v>
      </c>
      <c r="C2237" t="s">
        <v>2142</v>
      </c>
      <c r="D2237">
        <v>2007</v>
      </c>
      <c r="F2237" t="s">
        <v>8003</v>
      </c>
      <c r="G2237" t="s">
        <v>2936</v>
      </c>
      <c r="H2237">
        <v>1</v>
      </c>
      <c r="I2237">
        <v>0</v>
      </c>
      <c r="J2237">
        <v>0</v>
      </c>
      <c r="M2237" t="s">
        <v>79</v>
      </c>
      <c r="N2237" t="s">
        <v>121</v>
      </c>
      <c r="O2237" t="s">
        <v>79</v>
      </c>
      <c r="P2237" t="s">
        <v>2144</v>
      </c>
      <c r="Q2237" t="s">
        <v>2118</v>
      </c>
    </row>
    <row r="2238" spans="1:17" x14ac:dyDescent="0.25">
      <c r="A2238">
        <v>1399</v>
      </c>
      <c r="B2238" t="s">
        <v>3014</v>
      </c>
      <c r="C2238" t="s">
        <v>2142</v>
      </c>
      <c r="D2238">
        <v>2007</v>
      </c>
      <c r="F2238" t="s">
        <v>8003</v>
      </c>
      <c r="G2238" t="s">
        <v>1182</v>
      </c>
      <c r="H2238">
        <v>1</v>
      </c>
      <c r="I2238">
        <v>0</v>
      </c>
      <c r="J2238">
        <v>0</v>
      </c>
      <c r="M2238" t="s">
        <v>79</v>
      </c>
      <c r="N2238" t="s">
        <v>121</v>
      </c>
      <c r="O2238" t="s">
        <v>79</v>
      </c>
      <c r="P2238" t="s">
        <v>2144</v>
      </c>
      <c r="Q2238" t="s">
        <v>2118</v>
      </c>
    </row>
    <row r="2239" spans="1:17" x14ac:dyDescent="0.25">
      <c r="A2239">
        <v>1401</v>
      </c>
      <c r="B2239" t="s">
        <v>3014</v>
      </c>
      <c r="C2239" t="s">
        <v>2142</v>
      </c>
      <c r="D2239">
        <v>2007</v>
      </c>
      <c r="F2239" t="s">
        <v>8003</v>
      </c>
      <c r="G2239" t="s">
        <v>104</v>
      </c>
      <c r="H2239">
        <v>1</v>
      </c>
      <c r="I2239">
        <v>0</v>
      </c>
      <c r="J2239">
        <v>0</v>
      </c>
      <c r="M2239" t="s">
        <v>79</v>
      </c>
      <c r="N2239" t="s">
        <v>121</v>
      </c>
      <c r="O2239" t="s">
        <v>79</v>
      </c>
      <c r="P2239" t="s">
        <v>2144</v>
      </c>
      <c r="Q2239" t="s">
        <v>2118</v>
      </c>
    </row>
    <row r="2240" spans="1:17" x14ac:dyDescent="0.25">
      <c r="A2240">
        <v>1400</v>
      </c>
      <c r="B2240" t="s">
        <v>2279</v>
      </c>
      <c r="C2240" t="s">
        <v>2142</v>
      </c>
      <c r="D2240">
        <v>2007</v>
      </c>
      <c r="E2240" t="s">
        <v>79</v>
      </c>
      <c r="F2240" t="s">
        <v>8003</v>
      </c>
      <c r="G2240" t="s">
        <v>3015</v>
      </c>
      <c r="H2240">
        <v>0</v>
      </c>
      <c r="I2240">
        <v>1</v>
      </c>
      <c r="J2240">
        <v>0</v>
      </c>
      <c r="M2240" t="s">
        <v>79</v>
      </c>
      <c r="N2240" t="s">
        <v>121</v>
      </c>
      <c r="O2240" t="s">
        <v>79</v>
      </c>
      <c r="P2240" t="s">
        <v>2144</v>
      </c>
      <c r="Q2240" t="s">
        <v>2118</v>
      </c>
    </row>
    <row r="2241" spans="1:17" x14ac:dyDescent="0.25">
      <c r="A2241">
        <v>1515</v>
      </c>
      <c r="B2241" t="s">
        <v>3144</v>
      </c>
      <c r="C2241" t="s">
        <v>2142</v>
      </c>
      <c r="D2241">
        <v>2007</v>
      </c>
      <c r="E2241" t="s">
        <v>79</v>
      </c>
      <c r="F2241" t="s">
        <v>79</v>
      </c>
      <c r="G2241" t="s">
        <v>79</v>
      </c>
      <c r="H2241">
        <v>1</v>
      </c>
      <c r="I2241">
        <v>1</v>
      </c>
      <c r="J2241">
        <v>0</v>
      </c>
      <c r="L2241" t="s">
        <v>79</v>
      </c>
      <c r="M2241" t="s">
        <v>79</v>
      </c>
      <c r="N2241" t="s">
        <v>121</v>
      </c>
      <c r="O2241" t="s">
        <v>79</v>
      </c>
      <c r="P2241" t="s">
        <v>2144</v>
      </c>
      <c r="Q2241" t="s">
        <v>2118</v>
      </c>
    </row>
    <row r="2242" spans="1:17" x14ac:dyDescent="0.25">
      <c r="A2242">
        <v>1516</v>
      </c>
      <c r="B2242" t="s">
        <v>3144</v>
      </c>
      <c r="C2242" t="s">
        <v>2142</v>
      </c>
      <c r="D2242">
        <v>2007</v>
      </c>
      <c r="E2242" t="s">
        <v>79</v>
      </c>
      <c r="F2242" t="s">
        <v>79</v>
      </c>
      <c r="G2242" t="s">
        <v>79</v>
      </c>
      <c r="H2242">
        <v>1</v>
      </c>
      <c r="I2242">
        <v>1</v>
      </c>
      <c r="J2242">
        <v>0</v>
      </c>
      <c r="M2242" t="s">
        <v>79</v>
      </c>
      <c r="N2242" t="s">
        <v>121</v>
      </c>
      <c r="O2242" t="s">
        <v>79</v>
      </c>
      <c r="P2242" t="s">
        <v>2144</v>
      </c>
      <c r="Q2242" t="s">
        <v>2118</v>
      </c>
    </row>
    <row r="2243" spans="1:17" x14ac:dyDescent="0.25">
      <c r="A2243">
        <v>1565</v>
      </c>
      <c r="B2243" t="s">
        <v>3144</v>
      </c>
      <c r="C2243" t="s">
        <v>2142</v>
      </c>
      <c r="D2243">
        <v>2007</v>
      </c>
      <c r="E2243" t="s">
        <v>79</v>
      </c>
      <c r="F2243" t="s">
        <v>79</v>
      </c>
      <c r="G2243" t="s">
        <v>79</v>
      </c>
      <c r="H2243">
        <v>1</v>
      </c>
      <c r="I2243">
        <v>1</v>
      </c>
      <c r="J2243">
        <v>0</v>
      </c>
      <c r="K2243" t="s">
        <v>3211</v>
      </c>
      <c r="M2243" t="s">
        <v>79</v>
      </c>
      <c r="N2243" t="s">
        <v>121</v>
      </c>
      <c r="O2243" t="s">
        <v>79</v>
      </c>
      <c r="P2243" t="s">
        <v>2144</v>
      </c>
      <c r="Q2243" t="s">
        <v>2118</v>
      </c>
    </row>
    <row r="2244" spans="1:17" x14ac:dyDescent="0.25">
      <c r="A2244">
        <v>2244</v>
      </c>
      <c r="B2244" t="s">
        <v>4154</v>
      </c>
      <c r="C2244" t="s">
        <v>2142</v>
      </c>
      <c r="D2244">
        <v>2008</v>
      </c>
      <c r="F2244" t="s">
        <v>8003</v>
      </c>
      <c r="G2244" t="s">
        <v>1246</v>
      </c>
      <c r="H2244">
        <v>1</v>
      </c>
      <c r="I2244">
        <v>0</v>
      </c>
      <c r="J2244">
        <v>0</v>
      </c>
      <c r="M2244" t="s">
        <v>79</v>
      </c>
      <c r="N2244" t="s">
        <v>121</v>
      </c>
      <c r="O2244" t="s">
        <v>79</v>
      </c>
      <c r="P2244" t="s">
        <v>2144</v>
      </c>
      <c r="Q2244" t="s">
        <v>2118</v>
      </c>
    </row>
    <row r="2245" spans="1:17" x14ac:dyDescent="0.25">
      <c r="A2245">
        <v>2245</v>
      </c>
      <c r="B2245" t="s">
        <v>4156</v>
      </c>
      <c r="C2245" t="s">
        <v>2142</v>
      </c>
      <c r="D2245">
        <v>2008</v>
      </c>
      <c r="F2245" t="s">
        <v>8003</v>
      </c>
      <c r="G2245" t="s">
        <v>1246</v>
      </c>
      <c r="H2245">
        <v>1</v>
      </c>
      <c r="I2245">
        <v>0</v>
      </c>
      <c r="J2245">
        <v>0</v>
      </c>
      <c r="M2245" t="s">
        <v>79</v>
      </c>
      <c r="N2245" t="s">
        <v>121</v>
      </c>
      <c r="O2245" t="s">
        <v>79</v>
      </c>
      <c r="P2245" t="s">
        <v>2144</v>
      </c>
      <c r="Q2245" t="s">
        <v>2118</v>
      </c>
    </row>
    <row r="2246" spans="1:17" x14ac:dyDescent="0.25">
      <c r="A2246">
        <v>2122</v>
      </c>
      <c r="B2246" t="s">
        <v>2279</v>
      </c>
      <c r="C2246" t="s">
        <v>2142</v>
      </c>
      <c r="D2246">
        <v>2008</v>
      </c>
      <c r="E2246" t="s">
        <v>79</v>
      </c>
      <c r="F2246" t="s">
        <v>8003</v>
      </c>
      <c r="G2246" t="s">
        <v>3683</v>
      </c>
      <c r="H2246">
        <v>1</v>
      </c>
      <c r="I2246">
        <v>1</v>
      </c>
      <c r="J2246">
        <v>0</v>
      </c>
      <c r="M2246" t="s">
        <v>79</v>
      </c>
      <c r="N2246" t="s">
        <v>121</v>
      </c>
      <c r="O2246" t="s">
        <v>79</v>
      </c>
      <c r="P2246" t="s">
        <v>2144</v>
      </c>
      <c r="Q2246" t="s">
        <v>2118</v>
      </c>
    </row>
    <row r="2247" spans="1:17" x14ac:dyDescent="0.25">
      <c r="A2247">
        <v>2201</v>
      </c>
      <c r="B2247" t="s">
        <v>2279</v>
      </c>
      <c r="C2247" t="s">
        <v>2142</v>
      </c>
      <c r="D2247">
        <v>2008</v>
      </c>
      <c r="E2247" t="s">
        <v>79</v>
      </c>
      <c r="F2247" t="s">
        <v>8003</v>
      </c>
      <c r="G2247" t="s">
        <v>156</v>
      </c>
      <c r="H2247">
        <v>1</v>
      </c>
      <c r="I2247">
        <v>0</v>
      </c>
      <c r="J2247">
        <v>0</v>
      </c>
      <c r="M2247" t="s">
        <v>79</v>
      </c>
      <c r="N2247" t="s">
        <v>121</v>
      </c>
      <c r="O2247" t="s">
        <v>79</v>
      </c>
      <c r="P2247" t="s">
        <v>2144</v>
      </c>
      <c r="Q2247" t="s">
        <v>2118</v>
      </c>
    </row>
    <row r="2248" spans="1:17" x14ac:dyDescent="0.25">
      <c r="A2248">
        <v>3060</v>
      </c>
      <c r="B2248" t="s">
        <v>5444</v>
      </c>
      <c r="C2248" t="s">
        <v>2142</v>
      </c>
      <c r="D2248">
        <v>2012</v>
      </c>
      <c r="F2248" t="s">
        <v>8003</v>
      </c>
      <c r="G2248" t="s">
        <v>104</v>
      </c>
      <c r="H2248">
        <v>1</v>
      </c>
      <c r="I2248">
        <v>0</v>
      </c>
      <c r="J2248">
        <v>0</v>
      </c>
      <c r="M2248" t="s">
        <v>79</v>
      </c>
      <c r="N2248" t="s">
        <v>121</v>
      </c>
      <c r="O2248" t="s">
        <v>79</v>
      </c>
      <c r="P2248" t="s">
        <v>2144</v>
      </c>
      <c r="Q2248" t="s">
        <v>2118</v>
      </c>
    </row>
    <row r="2249" spans="1:17" x14ac:dyDescent="0.25">
      <c r="A2249">
        <v>3095</v>
      </c>
      <c r="B2249" t="s">
        <v>5513</v>
      </c>
      <c r="C2249" t="s">
        <v>2142</v>
      </c>
      <c r="D2249">
        <v>2012</v>
      </c>
      <c r="F2249" t="s">
        <v>8003</v>
      </c>
      <c r="G2249" t="s">
        <v>104</v>
      </c>
      <c r="H2249">
        <v>1</v>
      </c>
      <c r="I2249">
        <v>0</v>
      </c>
      <c r="J2249">
        <v>0</v>
      </c>
      <c r="M2249" t="s">
        <v>79</v>
      </c>
      <c r="N2249" t="s">
        <v>121</v>
      </c>
      <c r="O2249" t="s">
        <v>79</v>
      </c>
      <c r="P2249" t="s">
        <v>2144</v>
      </c>
      <c r="Q2249" t="s">
        <v>2118</v>
      </c>
    </row>
    <row r="2250" spans="1:17" x14ac:dyDescent="0.25">
      <c r="A2250">
        <v>3188</v>
      </c>
      <c r="B2250" t="s">
        <v>5646</v>
      </c>
      <c r="C2250" t="s">
        <v>2142</v>
      </c>
      <c r="D2250">
        <v>2012</v>
      </c>
      <c r="F2250" t="s">
        <v>8003</v>
      </c>
      <c r="G2250" t="s">
        <v>104</v>
      </c>
      <c r="H2250">
        <v>0</v>
      </c>
      <c r="I2250">
        <v>1</v>
      </c>
      <c r="J2250">
        <v>0</v>
      </c>
      <c r="M2250" t="s">
        <v>79</v>
      </c>
      <c r="N2250" t="s">
        <v>121</v>
      </c>
      <c r="O2250" t="s">
        <v>79</v>
      </c>
      <c r="P2250" t="s">
        <v>2144</v>
      </c>
      <c r="Q2250" t="s">
        <v>2118</v>
      </c>
    </row>
    <row r="2251" spans="1:17" x14ac:dyDescent="0.25">
      <c r="A2251">
        <v>3189</v>
      </c>
      <c r="B2251" t="s">
        <v>5648</v>
      </c>
      <c r="C2251" t="s">
        <v>2142</v>
      </c>
      <c r="D2251">
        <v>2012</v>
      </c>
      <c r="F2251" t="s">
        <v>8003</v>
      </c>
      <c r="G2251" t="s">
        <v>104</v>
      </c>
      <c r="H2251">
        <v>1</v>
      </c>
      <c r="I2251">
        <v>0</v>
      </c>
      <c r="J2251">
        <v>0</v>
      </c>
      <c r="M2251" t="s">
        <v>79</v>
      </c>
      <c r="N2251" t="s">
        <v>121</v>
      </c>
      <c r="O2251" t="s">
        <v>79</v>
      </c>
      <c r="P2251" t="s">
        <v>2144</v>
      </c>
      <c r="Q2251" t="s">
        <v>2118</v>
      </c>
    </row>
    <row r="2252" spans="1:17" x14ac:dyDescent="0.25">
      <c r="A2252">
        <v>3487</v>
      </c>
      <c r="B2252" t="s">
        <v>6302</v>
      </c>
      <c r="C2252" t="s">
        <v>2142</v>
      </c>
      <c r="D2252">
        <v>2012</v>
      </c>
      <c r="E2252" t="s">
        <v>79</v>
      </c>
      <c r="F2252" t="s">
        <v>79</v>
      </c>
      <c r="G2252" t="s">
        <v>6304</v>
      </c>
      <c r="H2252">
        <v>1</v>
      </c>
      <c r="I2252">
        <v>1</v>
      </c>
      <c r="J2252">
        <v>0</v>
      </c>
      <c r="K2252" t="s">
        <v>6305</v>
      </c>
      <c r="L2252" t="s">
        <v>79</v>
      </c>
      <c r="M2252" t="s">
        <v>79</v>
      </c>
      <c r="N2252" t="s">
        <v>121</v>
      </c>
      <c r="O2252" t="s">
        <v>79</v>
      </c>
      <c r="P2252" t="s">
        <v>2144</v>
      </c>
      <c r="Q2252" t="s">
        <v>2118</v>
      </c>
    </row>
    <row r="2253" spans="1:17" x14ac:dyDescent="0.25">
      <c r="A2253">
        <v>4160</v>
      </c>
      <c r="B2253" t="s">
        <v>7062</v>
      </c>
      <c r="C2253" t="s">
        <v>2142</v>
      </c>
      <c r="D2253">
        <v>2013</v>
      </c>
      <c r="F2253" t="s">
        <v>8003</v>
      </c>
      <c r="G2253" t="s">
        <v>6850</v>
      </c>
      <c r="H2253">
        <v>1</v>
      </c>
      <c r="I2253">
        <v>0</v>
      </c>
      <c r="J2253">
        <v>0</v>
      </c>
      <c r="M2253" t="s">
        <v>79</v>
      </c>
      <c r="N2253" t="s">
        <v>121</v>
      </c>
      <c r="O2253" t="s">
        <v>79</v>
      </c>
      <c r="P2253" t="s">
        <v>2144</v>
      </c>
      <c r="Q2253" t="s">
        <v>2118</v>
      </c>
    </row>
    <row r="2254" spans="1:17" x14ac:dyDescent="0.25">
      <c r="A2254">
        <v>4257</v>
      </c>
      <c r="B2254" t="s">
        <v>7177</v>
      </c>
      <c r="C2254" t="s">
        <v>2142</v>
      </c>
      <c r="D2254">
        <v>2013</v>
      </c>
      <c r="F2254" t="s">
        <v>8003</v>
      </c>
      <c r="G2254" t="s">
        <v>6850</v>
      </c>
      <c r="H2254">
        <v>1</v>
      </c>
      <c r="I2254">
        <v>0</v>
      </c>
      <c r="J2254">
        <v>0</v>
      </c>
      <c r="M2254" t="s">
        <v>79</v>
      </c>
      <c r="N2254" t="s">
        <v>121</v>
      </c>
      <c r="O2254" t="s">
        <v>79</v>
      </c>
      <c r="P2254" t="s">
        <v>2144</v>
      </c>
      <c r="Q2254" t="s">
        <v>2118</v>
      </c>
    </row>
    <row r="2255" spans="1:17" x14ac:dyDescent="0.25">
      <c r="A2255">
        <v>4690</v>
      </c>
      <c r="B2255" t="s">
        <v>7796</v>
      </c>
      <c r="C2255" t="s">
        <v>2142</v>
      </c>
      <c r="D2255">
        <v>2015</v>
      </c>
      <c r="F2255" t="s">
        <v>8003</v>
      </c>
      <c r="G2255" t="s">
        <v>5697</v>
      </c>
      <c r="J2255">
        <v>1</v>
      </c>
      <c r="N2255" t="s">
        <v>121</v>
      </c>
      <c r="P2255" t="s">
        <v>2144</v>
      </c>
      <c r="Q2255" t="s">
        <v>2118</v>
      </c>
    </row>
    <row r="2256" spans="1:17" x14ac:dyDescent="0.25">
      <c r="A2256">
        <v>4691</v>
      </c>
      <c r="B2256" t="s">
        <v>7797</v>
      </c>
      <c r="C2256" t="s">
        <v>2142</v>
      </c>
      <c r="D2256">
        <v>2015</v>
      </c>
      <c r="F2256" t="s">
        <v>8003</v>
      </c>
      <c r="G2256" t="s">
        <v>7759</v>
      </c>
      <c r="J2256">
        <v>1</v>
      </c>
      <c r="N2256" t="s">
        <v>121</v>
      </c>
      <c r="P2256" t="s">
        <v>2144</v>
      </c>
      <c r="Q2256" t="s">
        <v>2118</v>
      </c>
    </row>
    <row r="2257" spans="1:17" x14ac:dyDescent="0.25">
      <c r="A2257">
        <v>802</v>
      </c>
      <c r="B2257" t="s">
        <v>2146</v>
      </c>
      <c r="C2257" t="s">
        <v>2147</v>
      </c>
      <c r="D2257">
        <v>2006</v>
      </c>
      <c r="F2257" t="s">
        <v>8003</v>
      </c>
      <c r="G2257" t="s">
        <v>1412</v>
      </c>
      <c r="H2257">
        <v>1</v>
      </c>
      <c r="I2257">
        <v>0</v>
      </c>
      <c r="J2257">
        <v>0</v>
      </c>
      <c r="M2257" t="s">
        <v>79</v>
      </c>
      <c r="N2257" t="s">
        <v>121</v>
      </c>
      <c r="O2257" t="s">
        <v>79</v>
      </c>
      <c r="Q2257" t="s">
        <v>2118</v>
      </c>
    </row>
    <row r="2258" spans="1:17" x14ac:dyDescent="0.25">
      <c r="A2258">
        <v>867</v>
      </c>
      <c r="B2258" t="s">
        <v>2288</v>
      </c>
      <c r="C2258" t="s">
        <v>2147</v>
      </c>
      <c r="D2258">
        <v>2006</v>
      </c>
      <c r="F2258" t="s">
        <v>8003</v>
      </c>
      <c r="G2258" t="s">
        <v>2276</v>
      </c>
      <c r="H2258">
        <v>1</v>
      </c>
      <c r="I2258">
        <v>0</v>
      </c>
      <c r="J2258">
        <v>0</v>
      </c>
      <c r="L2258" t="s">
        <v>895</v>
      </c>
      <c r="M2258" t="s">
        <v>79</v>
      </c>
      <c r="N2258" t="s">
        <v>121</v>
      </c>
      <c r="O2258" t="s">
        <v>79</v>
      </c>
      <c r="Q2258" t="s">
        <v>2118</v>
      </c>
    </row>
    <row r="2259" spans="1:17" x14ac:dyDescent="0.25">
      <c r="A2259">
        <v>960</v>
      </c>
      <c r="B2259" t="s">
        <v>2430</v>
      </c>
      <c r="C2259" t="s">
        <v>2147</v>
      </c>
      <c r="D2259">
        <v>2006</v>
      </c>
      <c r="E2259" t="s">
        <v>79</v>
      </c>
      <c r="F2259" t="s">
        <v>79</v>
      </c>
      <c r="G2259" t="s">
        <v>80</v>
      </c>
      <c r="H2259">
        <v>1</v>
      </c>
      <c r="I2259">
        <v>1</v>
      </c>
      <c r="J2259">
        <v>0</v>
      </c>
      <c r="K2259" t="s">
        <v>2431</v>
      </c>
      <c r="L2259" t="s">
        <v>79</v>
      </c>
      <c r="M2259" t="s">
        <v>79</v>
      </c>
      <c r="N2259" t="s">
        <v>121</v>
      </c>
      <c r="O2259" t="s">
        <v>79</v>
      </c>
      <c r="Q2259" t="s">
        <v>2118</v>
      </c>
    </row>
    <row r="2260" spans="1:17" x14ac:dyDescent="0.25">
      <c r="A2260">
        <v>1007</v>
      </c>
      <c r="B2260" t="s">
        <v>2430</v>
      </c>
      <c r="C2260" t="s">
        <v>2147</v>
      </c>
      <c r="D2260">
        <v>2006</v>
      </c>
      <c r="E2260" t="s">
        <v>79</v>
      </c>
      <c r="F2260" t="s">
        <v>79</v>
      </c>
      <c r="G2260" t="s">
        <v>2265</v>
      </c>
      <c r="H2260">
        <v>0</v>
      </c>
      <c r="I2260">
        <v>0</v>
      </c>
      <c r="J2260">
        <v>0</v>
      </c>
      <c r="K2260" t="s">
        <v>2485</v>
      </c>
      <c r="M2260" t="s">
        <v>79</v>
      </c>
      <c r="N2260" t="s">
        <v>121</v>
      </c>
      <c r="O2260" t="s">
        <v>79</v>
      </c>
      <c r="Q2260" t="s">
        <v>2118</v>
      </c>
    </row>
    <row r="2261" spans="1:17" x14ac:dyDescent="0.25">
      <c r="A2261">
        <v>1011</v>
      </c>
      <c r="B2261" t="s">
        <v>2430</v>
      </c>
      <c r="C2261" t="s">
        <v>2147</v>
      </c>
      <c r="D2261">
        <v>2006</v>
      </c>
      <c r="E2261" t="s">
        <v>79</v>
      </c>
      <c r="F2261" t="s">
        <v>79</v>
      </c>
      <c r="G2261" t="s">
        <v>2265</v>
      </c>
      <c r="H2261">
        <v>1</v>
      </c>
      <c r="I2261">
        <v>1</v>
      </c>
      <c r="J2261">
        <v>0</v>
      </c>
      <c r="K2261" t="s">
        <v>2488</v>
      </c>
      <c r="M2261" t="s">
        <v>79</v>
      </c>
      <c r="N2261" t="s">
        <v>121</v>
      </c>
      <c r="O2261" t="s">
        <v>79</v>
      </c>
      <c r="Q2261" t="s">
        <v>2118</v>
      </c>
    </row>
    <row r="2262" spans="1:17" x14ac:dyDescent="0.25">
      <c r="A2262">
        <v>1410</v>
      </c>
      <c r="B2262" t="s">
        <v>3022</v>
      </c>
      <c r="C2262" t="s">
        <v>2147</v>
      </c>
      <c r="D2262">
        <v>2007</v>
      </c>
      <c r="F2262" t="s">
        <v>8003</v>
      </c>
      <c r="G2262" t="s">
        <v>1182</v>
      </c>
      <c r="H2262">
        <v>1</v>
      </c>
      <c r="I2262">
        <v>0</v>
      </c>
      <c r="J2262">
        <v>0</v>
      </c>
      <c r="M2262" t="s">
        <v>79</v>
      </c>
      <c r="N2262" t="s">
        <v>121</v>
      </c>
      <c r="O2262" t="s">
        <v>79</v>
      </c>
      <c r="Q2262" t="s">
        <v>2118</v>
      </c>
    </row>
    <row r="2263" spans="1:17" x14ac:dyDescent="0.25">
      <c r="A2263">
        <v>1411</v>
      </c>
      <c r="B2263" t="s">
        <v>3022</v>
      </c>
      <c r="C2263" t="s">
        <v>2147</v>
      </c>
      <c r="D2263">
        <v>2007</v>
      </c>
      <c r="F2263" t="s">
        <v>8003</v>
      </c>
      <c r="G2263" t="s">
        <v>104</v>
      </c>
      <c r="H2263">
        <v>1</v>
      </c>
      <c r="I2263">
        <v>0</v>
      </c>
      <c r="J2263">
        <v>0</v>
      </c>
      <c r="M2263" t="s">
        <v>79</v>
      </c>
      <c r="N2263" t="s">
        <v>121</v>
      </c>
      <c r="O2263" t="s">
        <v>79</v>
      </c>
      <c r="Q2263" t="s">
        <v>2118</v>
      </c>
    </row>
    <row r="2264" spans="1:17" x14ac:dyDescent="0.25">
      <c r="A2264">
        <v>1563</v>
      </c>
      <c r="B2264" t="s">
        <v>3208</v>
      </c>
      <c r="C2264" t="s">
        <v>2147</v>
      </c>
      <c r="D2264">
        <v>2007</v>
      </c>
      <c r="F2264" t="s">
        <v>8003</v>
      </c>
      <c r="G2264" t="s">
        <v>1182</v>
      </c>
      <c r="H2264">
        <v>1</v>
      </c>
      <c r="I2264">
        <v>0</v>
      </c>
      <c r="J2264">
        <v>0</v>
      </c>
      <c r="M2264" t="s">
        <v>79</v>
      </c>
      <c r="N2264" t="s">
        <v>121</v>
      </c>
      <c r="O2264" t="s">
        <v>79</v>
      </c>
      <c r="Q2264" t="s">
        <v>2118</v>
      </c>
    </row>
    <row r="2265" spans="1:17" x14ac:dyDescent="0.25">
      <c r="A2265">
        <v>1519</v>
      </c>
      <c r="B2265" t="s">
        <v>2430</v>
      </c>
      <c r="C2265" t="s">
        <v>2147</v>
      </c>
      <c r="D2265">
        <v>2007</v>
      </c>
      <c r="E2265" t="s">
        <v>79</v>
      </c>
      <c r="F2265" t="s">
        <v>8003</v>
      </c>
      <c r="G2265" t="s">
        <v>2632</v>
      </c>
      <c r="H2265">
        <v>1</v>
      </c>
      <c r="I2265">
        <v>0</v>
      </c>
      <c r="J2265">
        <v>0</v>
      </c>
      <c r="M2265" t="s">
        <v>79</v>
      </c>
      <c r="N2265" t="s">
        <v>121</v>
      </c>
      <c r="O2265" t="s">
        <v>79</v>
      </c>
      <c r="Q2265" t="s">
        <v>2118</v>
      </c>
    </row>
    <row r="2266" spans="1:17" x14ac:dyDescent="0.25">
      <c r="A2266">
        <v>1564</v>
      </c>
      <c r="B2266" t="s">
        <v>2430</v>
      </c>
      <c r="C2266" t="s">
        <v>2147</v>
      </c>
      <c r="D2266">
        <v>2007</v>
      </c>
      <c r="E2266" t="s">
        <v>79</v>
      </c>
      <c r="F2266" t="s">
        <v>8003</v>
      </c>
      <c r="G2266" t="s">
        <v>2632</v>
      </c>
      <c r="H2266">
        <v>1</v>
      </c>
      <c r="I2266">
        <v>0</v>
      </c>
      <c r="J2266">
        <v>0</v>
      </c>
      <c r="M2266" t="s">
        <v>79</v>
      </c>
      <c r="N2266" t="s">
        <v>121</v>
      </c>
      <c r="O2266" t="s">
        <v>79</v>
      </c>
      <c r="Q2266" t="s">
        <v>2118</v>
      </c>
    </row>
    <row r="2267" spans="1:17" x14ac:dyDescent="0.25">
      <c r="A2267">
        <v>2242</v>
      </c>
      <c r="B2267" t="s">
        <v>2430</v>
      </c>
      <c r="C2267" t="s">
        <v>2147</v>
      </c>
      <c r="D2267">
        <v>2008</v>
      </c>
      <c r="E2267" t="s">
        <v>79</v>
      </c>
      <c r="F2267" t="s">
        <v>1485</v>
      </c>
      <c r="G2267" t="s">
        <v>1486</v>
      </c>
      <c r="H2267">
        <v>0</v>
      </c>
      <c r="I2267">
        <v>0</v>
      </c>
      <c r="J2267">
        <v>0</v>
      </c>
      <c r="M2267" t="s">
        <v>79</v>
      </c>
      <c r="N2267" t="s">
        <v>121</v>
      </c>
      <c r="O2267" t="s">
        <v>79</v>
      </c>
      <c r="Q2267" t="s">
        <v>2118</v>
      </c>
    </row>
    <row r="2268" spans="1:17" x14ac:dyDescent="0.25">
      <c r="A2268">
        <v>795</v>
      </c>
      <c r="B2268" t="s">
        <v>2131</v>
      </c>
      <c r="C2268" t="s">
        <v>2132</v>
      </c>
      <c r="D2268">
        <v>2006</v>
      </c>
      <c r="F2268" t="s">
        <v>8003</v>
      </c>
      <c r="G2268" t="s">
        <v>652</v>
      </c>
      <c r="H2268">
        <v>1</v>
      </c>
      <c r="I2268">
        <v>0</v>
      </c>
      <c r="J2268">
        <v>0</v>
      </c>
      <c r="M2268" t="s">
        <v>79</v>
      </c>
      <c r="N2268" t="s">
        <v>121</v>
      </c>
      <c r="O2268" t="s">
        <v>79</v>
      </c>
      <c r="P2268" t="s">
        <v>2134</v>
      </c>
      <c r="Q2268" t="s">
        <v>2118</v>
      </c>
    </row>
    <row r="2269" spans="1:17" x14ac:dyDescent="0.25">
      <c r="A2269">
        <v>870</v>
      </c>
      <c r="B2269" t="s">
        <v>2294</v>
      </c>
      <c r="C2269" t="s">
        <v>2132</v>
      </c>
      <c r="D2269">
        <v>2006</v>
      </c>
      <c r="F2269" t="s">
        <v>8003</v>
      </c>
      <c r="G2269" t="s">
        <v>2295</v>
      </c>
      <c r="H2269">
        <v>1</v>
      </c>
      <c r="I2269">
        <v>1</v>
      </c>
      <c r="J2269">
        <v>0</v>
      </c>
      <c r="L2269" t="s">
        <v>895</v>
      </c>
      <c r="M2269" t="s">
        <v>79</v>
      </c>
      <c r="N2269" t="s">
        <v>121</v>
      </c>
      <c r="O2269" t="s">
        <v>79</v>
      </c>
      <c r="P2269" t="s">
        <v>2134</v>
      </c>
      <c r="Q2269" t="s">
        <v>2118</v>
      </c>
    </row>
    <row r="2270" spans="1:17" x14ac:dyDescent="0.25">
      <c r="A2270">
        <v>962</v>
      </c>
      <c r="B2270" t="s">
        <v>2435</v>
      </c>
      <c r="C2270" t="s">
        <v>2132</v>
      </c>
      <c r="D2270">
        <v>2006</v>
      </c>
      <c r="F2270" t="s">
        <v>8003</v>
      </c>
      <c r="G2270" t="s">
        <v>1182</v>
      </c>
      <c r="H2270">
        <v>1</v>
      </c>
      <c r="I2270">
        <v>0</v>
      </c>
      <c r="J2270">
        <v>0</v>
      </c>
      <c r="M2270" t="s">
        <v>79</v>
      </c>
      <c r="N2270" t="s">
        <v>121</v>
      </c>
      <c r="O2270" t="s">
        <v>79</v>
      </c>
      <c r="P2270" t="s">
        <v>2134</v>
      </c>
      <c r="Q2270" t="s">
        <v>2118</v>
      </c>
    </row>
    <row r="2271" spans="1:17" x14ac:dyDescent="0.25">
      <c r="A2271">
        <v>994</v>
      </c>
      <c r="B2271" t="s">
        <v>2473</v>
      </c>
      <c r="C2271" t="s">
        <v>2132</v>
      </c>
      <c r="D2271">
        <v>2006</v>
      </c>
      <c r="E2271" t="s">
        <v>79</v>
      </c>
      <c r="F2271" t="s">
        <v>79</v>
      </c>
      <c r="G2271" t="s">
        <v>80</v>
      </c>
      <c r="H2271">
        <v>1</v>
      </c>
      <c r="I2271">
        <v>1</v>
      </c>
      <c r="J2271">
        <v>0</v>
      </c>
      <c r="L2271" t="s">
        <v>79</v>
      </c>
      <c r="M2271" t="s">
        <v>79</v>
      </c>
      <c r="N2271" t="s">
        <v>121</v>
      </c>
      <c r="O2271" t="s">
        <v>79</v>
      </c>
      <c r="P2271" t="s">
        <v>2134</v>
      </c>
      <c r="Q2271" t="s">
        <v>2118</v>
      </c>
    </row>
    <row r="2272" spans="1:17" x14ac:dyDescent="0.25">
      <c r="A2272">
        <v>1009</v>
      </c>
      <c r="B2272" t="s">
        <v>2473</v>
      </c>
      <c r="C2272" t="s">
        <v>2132</v>
      </c>
      <c r="D2272">
        <v>2006</v>
      </c>
      <c r="E2272" t="s">
        <v>79</v>
      </c>
      <c r="F2272" t="s">
        <v>79</v>
      </c>
      <c r="G2272" t="s">
        <v>2265</v>
      </c>
      <c r="H2272">
        <v>0</v>
      </c>
      <c r="I2272">
        <v>0</v>
      </c>
      <c r="J2272">
        <v>0</v>
      </c>
      <c r="K2272" t="s">
        <v>2486</v>
      </c>
      <c r="M2272" t="s">
        <v>79</v>
      </c>
      <c r="N2272" t="s">
        <v>121</v>
      </c>
      <c r="O2272" t="s">
        <v>79</v>
      </c>
      <c r="P2272" t="s">
        <v>2134</v>
      </c>
      <c r="Q2272" t="s">
        <v>2118</v>
      </c>
    </row>
    <row r="2273" spans="1:17" x14ac:dyDescent="0.25">
      <c r="A2273">
        <v>1430</v>
      </c>
      <c r="B2273" t="s">
        <v>2473</v>
      </c>
      <c r="C2273" t="s">
        <v>2132</v>
      </c>
      <c r="D2273">
        <v>2007</v>
      </c>
      <c r="E2273" t="s">
        <v>79</v>
      </c>
      <c r="F2273" t="s">
        <v>79</v>
      </c>
      <c r="G2273" t="s">
        <v>79</v>
      </c>
      <c r="H2273">
        <v>1</v>
      </c>
      <c r="I2273">
        <v>0</v>
      </c>
      <c r="J2273">
        <v>0</v>
      </c>
      <c r="L2273" t="s">
        <v>79</v>
      </c>
      <c r="M2273" t="s">
        <v>79</v>
      </c>
      <c r="N2273" t="s">
        <v>121</v>
      </c>
      <c r="O2273" t="s">
        <v>79</v>
      </c>
      <c r="P2273" t="s">
        <v>2134</v>
      </c>
      <c r="Q2273" t="s">
        <v>2118</v>
      </c>
    </row>
    <row r="2274" spans="1:17" x14ac:dyDescent="0.25">
      <c r="A2274">
        <v>1524</v>
      </c>
      <c r="B2274" t="s">
        <v>2473</v>
      </c>
      <c r="C2274" t="s">
        <v>2132</v>
      </c>
      <c r="D2274">
        <v>2007</v>
      </c>
      <c r="E2274" t="s">
        <v>79</v>
      </c>
      <c r="F2274" t="s">
        <v>79</v>
      </c>
      <c r="G2274" t="s">
        <v>79</v>
      </c>
      <c r="H2274">
        <v>1</v>
      </c>
      <c r="I2274">
        <v>0</v>
      </c>
      <c r="J2274">
        <v>0</v>
      </c>
      <c r="K2274" t="s">
        <v>3149</v>
      </c>
      <c r="M2274" t="s">
        <v>79</v>
      </c>
      <c r="N2274" t="s">
        <v>121</v>
      </c>
      <c r="O2274" t="s">
        <v>79</v>
      </c>
      <c r="P2274" t="s">
        <v>2134</v>
      </c>
      <c r="Q2274" t="s">
        <v>2118</v>
      </c>
    </row>
    <row r="2275" spans="1:17" x14ac:dyDescent="0.25">
      <c r="A2275">
        <v>1560</v>
      </c>
      <c r="B2275" t="s">
        <v>2473</v>
      </c>
      <c r="C2275" t="s">
        <v>2132</v>
      </c>
      <c r="D2275">
        <v>2007</v>
      </c>
      <c r="E2275" t="s">
        <v>79</v>
      </c>
      <c r="F2275" t="s">
        <v>79</v>
      </c>
      <c r="G2275" t="s">
        <v>79</v>
      </c>
      <c r="H2275">
        <v>1</v>
      </c>
      <c r="I2275">
        <v>0</v>
      </c>
      <c r="J2275">
        <v>0</v>
      </c>
      <c r="K2275" t="s">
        <v>3161</v>
      </c>
      <c r="M2275" t="s">
        <v>79</v>
      </c>
      <c r="N2275" t="s">
        <v>121</v>
      </c>
      <c r="O2275" t="s">
        <v>79</v>
      </c>
      <c r="P2275" t="s">
        <v>2134</v>
      </c>
      <c r="Q2275" t="s">
        <v>2118</v>
      </c>
    </row>
    <row r="2276" spans="1:17" x14ac:dyDescent="0.25">
      <c r="A2276">
        <v>1594</v>
      </c>
      <c r="B2276" t="s">
        <v>2473</v>
      </c>
      <c r="C2276" t="s">
        <v>2132</v>
      </c>
      <c r="D2276">
        <v>2007</v>
      </c>
      <c r="E2276" t="s">
        <v>79</v>
      </c>
      <c r="F2276" t="s">
        <v>79</v>
      </c>
      <c r="G2276" t="s">
        <v>79</v>
      </c>
      <c r="H2276">
        <v>1</v>
      </c>
      <c r="I2276">
        <v>0</v>
      </c>
      <c r="J2276">
        <v>0</v>
      </c>
      <c r="M2276" t="s">
        <v>79</v>
      </c>
      <c r="N2276" t="s">
        <v>121</v>
      </c>
      <c r="O2276" t="s">
        <v>79</v>
      </c>
      <c r="P2276" t="s">
        <v>2134</v>
      </c>
      <c r="Q2276" t="s">
        <v>2118</v>
      </c>
    </row>
    <row r="2277" spans="1:17" x14ac:dyDescent="0.25">
      <c r="A2277">
        <v>2200</v>
      </c>
      <c r="B2277" t="s">
        <v>2473</v>
      </c>
      <c r="C2277" t="s">
        <v>2132</v>
      </c>
      <c r="D2277">
        <v>2008</v>
      </c>
      <c r="E2277" t="s">
        <v>79</v>
      </c>
      <c r="F2277" t="s">
        <v>1485</v>
      </c>
      <c r="G2277" t="s">
        <v>1486</v>
      </c>
      <c r="H2277">
        <v>0</v>
      </c>
      <c r="I2277">
        <v>0</v>
      </c>
      <c r="J2277">
        <v>0</v>
      </c>
      <c r="M2277" t="s">
        <v>79</v>
      </c>
      <c r="N2277" t="s">
        <v>121</v>
      </c>
      <c r="O2277" t="s">
        <v>79</v>
      </c>
      <c r="P2277" t="s">
        <v>2134</v>
      </c>
      <c r="Q2277" t="s">
        <v>2118</v>
      </c>
    </row>
    <row r="2278" spans="1:17" x14ac:dyDescent="0.25">
      <c r="A2278">
        <v>2241</v>
      </c>
      <c r="B2278" t="s">
        <v>2473</v>
      </c>
      <c r="C2278" t="s">
        <v>2132</v>
      </c>
      <c r="D2278">
        <v>2008</v>
      </c>
      <c r="E2278" t="s">
        <v>79</v>
      </c>
      <c r="F2278" t="s">
        <v>1485</v>
      </c>
      <c r="G2278" t="s">
        <v>1486</v>
      </c>
      <c r="H2278">
        <v>0</v>
      </c>
      <c r="I2278">
        <v>0</v>
      </c>
      <c r="J2278">
        <v>0</v>
      </c>
      <c r="M2278" t="s">
        <v>79</v>
      </c>
      <c r="N2278" t="s">
        <v>121</v>
      </c>
      <c r="O2278" t="s">
        <v>79</v>
      </c>
      <c r="P2278" t="s">
        <v>2134</v>
      </c>
      <c r="Q2278" t="s">
        <v>2118</v>
      </c>
    </row>
    <row r="2279" spans="1:17" x14ac:dyDescent="0.25">
      <c r="A2279">
        <v>1559</v>
      </c>
      <c r="B2279" t="s">
        <v>3204</v>
      </c>
      <c r="C2279" t="s">
        <v>3205</v>
      </c>
      <c r="D2279">
        <v>2007</v>
      </c>
      <c r="F2279" t="s">
        <v>8003</v>
      </c>
      <c r="G2279" t="s">
        <v>1182</v>
      </c>
      <c r="H2279">
        <v>1</v>
      </c>
      <c r="I2279">
        <v>0</v>
      </c>
      <c r="J2279">
        <v>0</v>
      </c>
      <c r="M2279" t="s">
        <v>3190</v>
      </c>
      <c r="N2279" t="s">
        <v>121</v>
      </c>
      <c r="O2279" t="s">
        <v>191</v>
      </c>
      <c r="Q2279" t="s">
        <v>2118</v>
      </c>
    </row>
    <row r="2280" spans="1:17" x14ac:dyDescent="0.25">
      <c r="A2280">
        <v>785</v>
      </c>
      <c r="B2280" t="s">
        <v>2109</v>
      </c>
      <c r="C2280" t="s">
        <v>2110</v>
      </c>
      <c r="D2280">
        <v>2006</v>
      </c>
      <c r="F2280" t="s">
        <v>8003</v>
      </c>
      <c r="G2280" t="s">
        <v>2111</v>
      </c>
      <c r="H2280">
        <v>1</v>
      </c>
      <c r="I2280">
        <v>1</v>
      </c>
      <c r="J2280">
        <v>0</v>
      </c>
      <c r="M2280" t="s">
        <v>79</v>
      </c>
      <c r="N2280" t="s">
        <v>121</v>
      </c>
      <c r="O2280" t="s">
        <v>79</v>
      </c>
      <c r="Q2280" t="s">
        <v>1126</v>
      </c>
    </row>
    <row r="2281" spans="1:17" x14ac:dyDescent="0.25">
      <c r="A2281">
        <v>881</v>
      </c>
      <c r="B2281" t="s">
        <v>2304</v>
      </c>
      <c r="C2281" t="s">
        <v>2110</v>
      </c>
      <c r="D2281">
        <v>2006</v>
      </c>
      <c r="E2281" t="s">
        <v>79</v>
      </c>
      <c r="F2281" t="s">
        <v>79</v>
      </c>
      <c r="G2281" t="s">
        <v>80</v>
      </c>
      <c r="H2281">
        <v>1</v>
      </c>
      <c r="I2281">
        <v>1</v>
      </c>
      <c r="J2281">
        <v>0</v>
      </c>
      <c r="K2281" t="s">
        <v>2280</v>
      </c>
      <c r="L2281" t="s">
        <v>79</v>
      </c>
      <c r="M2281" t="s">
        <v>79</v>
      </c>
      <c r="N2281" t="s">
        <v>121</v>
      </c>
      <c r="O2281" t="s">
        <v>79</v>
      </c>
      <c r="Q2281" t="s">
        <v>1126</v>
      </c>
    </row>
    <row r="2282" spans="1:17" x14ac:dyDescent="0.25">
      <c r="A2282">
        <v>964</v>
      </c>
      <c r="B2282" t="s">
        <v>2304</v>
      </c>
      <c r="C2282" t="s">
        <v>2110</v>
      </c>
      <c r="D2282">
        <v>2006</v>
      </c>
      <c r="E2282" t="s">
        <v>79</v>
      </c>
      <c r="F2282" t="s">
        <v>79</v>
      </c>
      <c r="G2282" t="s">
        <v>2265</v>
      </c>
      <c r="H2282">
        <v>1</v>
      </c>
      <c r="I2282">
        <v>1</v>
      </c>
      <c r="J2282">
        <v>0</v>
      </c>
      <c r="K2282" t="s">
        <v>2425</v>
      </c>
      <c r="M2282" t="s">
        <v>79</v>
      </c>
      <c r="N2282" t="s">
        <v>121</v>
      </c>
      <c r="O2282" t="s">
        <v>79</v>
      </c>
      <c r="Q2282" t="s">
        <v>1126</v>
      </c>
    </row>
    <row r="2283" spans="1:17" x14ac:dyDescent="0.25">
      <c r="A2283">
        <v>998</v>
      </c>
      <c r="B2283" t="s">
        <v>2304</v>
      </c>
      <c r="C2283" t="s">
        <v>2110</v>
      </c>
      <c r="D2283">
        <v>2006</v>
      </c>
      <c r="E2283" t="s">
        <v>79</v>
      </c>
      <c r="F2283" t="s">
        <v>79</v>
      </c>
      <c r="G2283" t="s">
        <v>2265</v>
      </c>
      <c r="H2283">
        <v>1</v>
      </c>
      <c r="I2283">
        <v>1</v>
      </c>
      <c r="J2283">
        <v>0</v>
      </c>
      <c r="K2283" t="s">
        <v>2425</v>
      </c>
      <c r="M2283" t="s">
        <v>79</v>
      </c>
      <c r="N2283" t="s">
        <v>121</v>
      </c>
      <c r="O2283" t="s">
        <v>79</v>
      </c>
      <c r="Q2283" t="s">
        <v>1126</v>
      </c>
    </row>
    <row r="2284" spans="1:17" x14ac:dyDescent="0.25">
      <c r="A2284">
        <v>1433</v>
      </c>
      <c r="B2284" t="s">
        <v>2304</v>
      </c>
      <c r="C2284" t="s">
        <v>2110</v>
      </c>
      <c r="D2284">
        <v>2007</v>
      </c>
      <c r="E2284" t="s">
        <v>79</v>
      </c>
      <c r="F2284" t="s">
        <v>1485</v>
      </c>
      <c r="G2284" t="s">
        <v>2631</v>
      </c>
      <c r="H2284">
        <v>0</v>
      </c>
      <c r="I2284">
        <v>0</v>
      </c>
      <c r="J2284">
        <v>0</v>
      </c>
      <c r="M2284" t="s">
        <v>79</v>
      </c>
      <c r="N2284" t="s">
        <v>121</v>
      </c>
      <c r="O2284" t="s">
        <v>79</v>
      </c>
      <c r="Q2284" t="s">
        <v>1126</v>
      </c>
    </row>
    <row r="2285" spans="1:17" x14ac:dyDescent="0.25">
      <c r="A2285">
        <v>1526</v>
      </c>
      <c r="B2285" t="s">
        <v>2304</v>
      </c>
      <c r="C2285" t="s">
        <v>2110</v>
      </c>
      <c r="D2285">
        <v>2007</v>
      </c>
      <c r="E2285" t="s">
        <v>79</v>
      </c>
      <c r="F2285" t="s">
        <v>1485</v>
      </c>
      <c r="G2285" t="s">
        <v>2631</v>
      </c>
      <c r="H2285">
        <v>0</v>
      </c>
      <c r="I2285">
        <v>0</v>
      </c>
      <c r="J2285">
        <v>0</v>
      </c>
      <c r="M2285" t="s">
        <v>79</v>
      </c>
      <c r="N2285" t="s">
        <v>121</v>
      </c>
      <c r="O2285" t="s">
        <v>79</v>
      </c>
      <c r="Q2285" t="s">
        <v>1126</v>
      </c>
    </row>
    <row r="2286" spans="1:17" x14ac:dyDescent="0.25">
      <c r="A2286">
        <v>1525</v>
      </c>
      <c r="B2286" t="s">
        <v>3151</v>
      </c>
      <c r="C2286" t="s">
        <v>2110</v>
      </c>
      <c r="D2286">
        <v>2007</v>
      </c>
      <c r="E2286" t="s">
        <v>79</v>
      </c>
      <c r="F2286" t="s">
        <v>79</v>
      </c>
      <c r="G2286" t="s">
        <v>79</v>
      </c>
      <c r="H2286">
        <v>1</v>
      </c>
      <c r="I2286">
        <v>1</v>
      </c>
      <c r="J2286">
        <v>0</v>
      </c>
      <c r="L2286" t="s">
        <v>79</v>
      </c>
      <c r="M2286" t="s">
        <v>79</v>
      </c>
      <c r="N2286" t="s">
        <v>121</v>
      </c>
      <c r="O2286" t="s">
        <v>79</v>
      </c>
      <c r="Q2286" t="s">
        <v>1126</v>
      </c>
    </row>
    <row r="2287" spans="1:17" x14ac:dyDescent="0.25">
      <c r="A2287">
        <v>1527</v>
      </c>
      <c r="B2287" t="s">
        <v>3151</v>
      </c>
      <c r="C2287" t="s">
        <v>2110</v>
      </c>
      <c r="D2287">
        <v>2007</v>
      </c>
      <c r="E2287" t="s">
        <v>79</v>
      </c>
      <c r="F2287" t="s">
        <v>79</v>
      </c>
      <c r="G2287" t="s">
        <v>79</v>
      </c>
      <c r="H2287">
        <v>1</v>
      </c>
      <c r="I2287">
        <v>1</v>
      </c>
      <c r="J2287">
        <v>0</v>
      </c>
      <c r="M2287" t="s">
        <v>79</v>
      </c>
      <c r="N2287" t="s">
        <v>121</v>
      </c>
      <c r="O2287" t="s">
        <v>79</v>
      </c>
      <c r="Q2287" t="s">
        <v>1126</v>
      </c>
    </row>
    <row r="2288" spans="1:17" x14ac:dyDescent="0.25">
      <c r="A2288">
        <v>1568</v>
      </c>
      <c r="B2288" t="s">
        <v>3151</v>
      </c>
      <c r="C2288" t="s">
        <v>2110</v>
      </c>
      <c r="D2288">
        <v>2007</v>
      </c>
      <c r="E2288" t="s">
        <v>79</v>
      </c>
      <c r="F2288" t="s">
        <v>79</v>
      </c>
      <c r="G2288" t="s">
        <v>79</v>
      </c>
      <c r="H2288">
        <v>1</v>
      </c>
      <c r="I2288">
        <v>1</v>
      </c>
      <c r="J2288">
        <v>0</v>
      </c>
      <c r="K2288" t="s">
        <v>2801</v>
      </c>
      <c r="M2288" t="s">
        <v>79</v>
      </c>
      <c r="N2288" t="s">
        <v>121</v>
      </c>
      <c r="O2288" t="s">
        <v>79</v>
      </c>
      <c r="Q2288" t="s">
        <v>1126</v>
      </c>
    </row>
    <row r="2289" spans="1:17" x14ac:dyDescent="0.25">
      <c r="A2289">
        <v>2204</v>
      </c>
      <c r="B2289" t="s">
        <v>2304</v>
      </c>
      <c r="C2289" t="s">
        <v>2110</v>
      </c>
      <c r="D2289">
        <v>2008</v>
      </c>
      <c r="E2289" t="s">
        <v>79</v>
      </c>
      <c r="F2289" t="s">
        <v>1485</v>
      </c>
      <c r="G2289" t="s">
        <v>1486</v>
      </c>
      <c r="H2289">
        <v>0</v>
      </c>
      <c r="I2289">
        <v>0</v>
      </c>
      <c r="J2289">
        <v>0</v>
      </c>
      <c r="M2289" t="s">
        <v>79</v>
      </c>
      <c r="N2289" t="s">
        <v>121</v>
      </c>
      <c r="O2289" t="s">
        <v>79</v>
      </c>
      <c r="Q2289" t="s">
        <v>1126</v>
      </c>
    </row>
    <row r="2290" spans="1:17" x14ac:dyDescent="0.25">
      <c r="A2290">
        <v>2281</v>
      </c>
      <c r="B2290" t="s">
        <v>2304</v>
      </c>
      <c r="C2290" t="s">
        <v>2110</v>
      </c>
      <c r="D2290">
        <v>2008</v>
      </c>
      <c r="E2290" t="s">
        <v>79</v>
      </c>
      <c r="F2290" t="s">
        <v>1485</v>
      </c>
      <c r="G2290" t="s">
        <v>1486</v>
      </c>
      <c r="H2290">
        <v>0</v>
      </c>
      <c r="I2290">
        <v>0</v>
      </c>
      <c r="J2290">
        <v>0</v>
      </c>
      <c r="M2290" t="s">
        <v>79</v>
      </c>
      <c r="N2290" t="s">
        <v>121</v>
      </c>
      <c r="O2290" t="s">
        <v>79</v>
      </c>
      <c r="Q2290" t="s">
        <v>1126</v>
      </c>
    </row>
    <row r="2291" spans="1:17" x14ac:dyDescent="0.25">
      <c r="A2291">
        <v>2205</v>
      </c>
      <c r="B2291" t="s">
        <v>3151</v>
      </c>
      <c r="C2291" t="s">
        <v>2110</v>
      </c>
      <c r="D2291">
        <v>2008</v>
      </c>
      <c r="E2291" t="s">
        <v>79</v>
      </c>
      <c r="F2291" t="s">
        <v>1485</v>
      </c>
      <c r="G2291" t="s">
        <v>1486</v>
      </c>
      <c r="H2291">
        <v>0</v>
      </c>
      <c r="I2291">
        <v>0</v>
      </c>
      <c r="J2291">
        <v>0</v>
      </c>
      <c r="M2291" t="s">
        <v>79</v>
      </c>
      <c r="N2291" t="s">
        <v>121</v>
      </c>
      <c r="O2291" t="s">
        <v>79</v>
      </c>
      <c r="Q2291" t="s">
        <v>1126</v>
      </c>
    </row>
    <row r="2292" spans="1:17" x14ac:dyDescent="0.25">
      <c r="A2292">
        <v>2282</v>
      </c>
      <c r="B2292" t="s">
        <v>3151</v>
      </c>
      <c r="C2292" t="s">
        <v>2110</v>
      </c>
      <c r="D2292">
        <v>2008</v>
      </c>
      <c r="E2292" t="s">
        <v>79</v>
      </c>
      <c r="F2292" t="s">
        <v>1485</v>
      </c>
      <c r="G2292" t="s">
        <v>1486</v>
      </c>
      <c r="H2292">
        <v>0</v>
      </c>
      <c r="I2292">
        <v>0</v>
      </c>
      <c r="J2292">
        <v>0</v>
      </c>
      <c r="M2292" t="s">
        <v>79</v>
      </c>
      <c r="N2292" t="s">
        <v>121</v>
      </c>
      <c r="O2292" t="s">
        <v>79</v>
      </c>
      <c r="Q2292" t="s">
        <v>1126</v>
      </c>
    </row>
    <row r="2293" spans="1:17" x14ac:dyDescent="0.25">
      <c r="A2293">
        <v>3075</v>
      </c>
      <c r="B2293" t="s">
        <v>5476</v>
      </c>
      <c r="C2293" t="s">
        <v>2110</v>
      </c>
      <c r="D2293">
        <v>2012</v>
      </c>
      <c r="F2293" t="s">
        <v>8003</v>
      </c>
      <c r="G2293" t="s">
        <v>156</v>
      </c>
      <c r="H2293">
        <v>0</v>
      </c>
      <c r="I2293">
        <v>0</v>
      </c>
      <c r="J2293">
        <v>1</v>
      </c>
      <c r="M2293" t="s">
        <v>79</v>
      </c>
      <c r="N2293" t="s">
        <v>121</v>
      </c>
      <c r="O2293" t="s">
        <v>79</v>
      </c>
      <c r="Q2293" t="s">
        <v>1126</v>
      </c>
    </row>
    <row r="2294" spans="1:17" x14ac:dyDescent="0.25">
      <c r="A2294">
        <v>3102</v>
      </c>
      <c r="B2294" t="s">
        <v>5522</v>
      </c>
      <c r="C2294" t="s">
        <v>2110</v>
      </c>
      <c r="D2294">
        <v>2012</v>
      </c>
      <c r="F2294" t="s">
        <v>8003</v>
      </c>
      <c r="G2294" t="s">
        <v>156</v>
      </c>
      <c r="H2294">
        <v>0</v>
      </c>
      <c r="I2294">
        <v>0</v>
      </c>
      <c r="J2294">
        <v>1</v>
      </c>
      <c r="M2294" t="s">
        <v>79</v>
      </c>
      <c r="N2294" t="s">
        <v>121</v>
      </c>
      <c r="O2294" t="s">
        <v>79</v>
      </c>
      <c r="Q2294" t="s">
        <v>1126</v>
      </c>
    </row>
    <row r="2295" spans="1:17" x14ac:dyDescent="0.25">
      <c r="A2295">
        <v>3192</v>
      </c>
      <c r="B2295" t="s">
        <v>5651</v>
      </c>
      <c r="C2295" t="s">
        <v>2110</v>
      </c>
      <c r="D2295">
        <v>2012</v>
      </c>
      <c r="F2295" t="s">
        <v>8003</v>
      </c>
      <c r="G2295" t="s">
        <v>156</v>
      </c>
      <c r="H2295">
        <v>0</v>
      </c>
      <c r="I2295">
        <v>0</v>
      </c>
      <c r="J2295">
        <v>1</v>
      </c>
      <c r="M2295" t="s">
        <v>79</v>
      </c>
      <c r="N2295" t="s">
        <v>121</v>
      </c>
      <c r="O2295" t="s">
        <v>79</v>
      </c>
      <c r="Q2295" t="s">
        <v>1126</v>
      </c>
    </row>
    <row r="2296" spans="1:17" x14ac:dyDescent="0.25">
      <c r="A2296">
        <v>779</v>
      </c>
      <c r="B2296" t="s">
        <v>2096</v>
      </c>
      <c r="C2296" t="s">
        <v>2097</v>
      </c>
      <c r="D2296">
        <v>2006</v>
      </c>
      <c r="F2296" t="s">
        <v>8003</v>
      </c>
      <c r="G2296" t="s">
        <v>1412</v>
      </c>
      <c r="H2296">
        <v>1</v>
      </c>
      <c r="I2296">
        <v>0</v>
      </c>
      <c r="J2296">
        <v>0</v>
      </c>
      <c r="M2296" t="s">
        <v>79</v>
      </c>
      <c r="N2296" t="s">
        <v>121</v>
      </c>
      <c r="O2296" t="s">
        <v>79</v>
      </c>
      <c r="P2296" t="s">
        <v>2098</v>
      </c>
      <c r="Q2296" t="s">
        <v>1126</v>
      </c>
    </row>
    <row r="2297" spans="1:17" x14ac:dyDescent="0.25">
      <c r="A2297">
        <v>781</v>
      </c>
      <c r="B2297" t="s">
        <v>2101</v>
      </c>
      <c r="C2297" t="s">
        <v>2097</v>
      </c>
      <c r="D2297">
        <v>2006</v>
      </c>
      <c r="F2297" t="s">
        <v>8003</v>
      </c>
      <c r="G2297" t="s">
        <v>652</v>
      </c>
      <c r="H2297">
        <v>1</v>
      </c>
      <c r="I2297">
        <v>0</v>
      </c>
      <c r="J2297">
        <v>0</v>
      </c>
      <c r="M2297" t="s">
        <v>79</v>
      </c>
      <c r="N2297" t="s">
        <v>121</v>
      </c>
      <c r="O2297" t="s">
        <v>79</v>
      </c>
      <c r="Q2297" t="s">
        <v>1126</v>
      </c>
    </row>
    <row r="2298" spans="1:17" x14ac:dyDescent="0.25">
      <c r="A2298">
        <v>986</v>
      </c>
      <c r="B2298" t="s">
        <v>2101</v>
      </c>
      <c r="C2298" t="s">
        <v>2097</v>
      </c>
      <c r="D2298">
        <v>2006</v>
      </c>
      <c r="E2298" t="s">
        <v>79</v>
      </c>
      <c r="F2298" t="s">
        <v>1485</v>
      </c>
      <c r="G2298" t="s">
        <v>1486</v>
      </c>
      <c r="H2298">
        <v>0</v>
      </c>
      <c r="I2298">
        <v>0</v>
      </c>
      <c r="J2298">
        <v>0</v>
      </c>
      <c r="M2298" t="s">
        <v>79</v>
      </c>
      <c r="N2298" t="s">
        <v>121</v>
      </c>
      <c r="O2298" t="s">
        <v>79</v>
      </c>
      <c r="Q2298" t="s">
        <v>1126</v>
      </c>
    </row>
    <row r="2299" spans="1:17" x14ac:dyDescent="0.25">
      <c r="A2299">
        <v>826</v>
      </c>
      <c r="B2299" t="s">
        <v>2192</v>
      </c>
      <c r="C2299" t="s">
        <v>2097</v>
      </c>
      <c r="D2299">
        <v>2006</v>
      </c>
      <c r="F2299" t="s">
        <v>8003</v>
      </c>
      <c r="G2299" t="s">
        <v>2193</v>
      </c>
      <c r="H2299">
        <v>1</v>
      </c>
      <c r="I2299">
        <v>0</v>
      </c>
      <c r="J2299">
        <v>0</v>
      </c>
      <c r="M2299" t="s">
        <v>79</v>
      </c>
      <c r="N2299" t="s">
        <v>121</v>
      </c>
      <c r="O2299" t="s">
        <v>79</v>
      </c>
      <c r="P2299" t="s">
        <v>2098</v>
      </c>
      <c r="Q2299" t="s">
        <v>1126</v>
      </c>
    </row>
    <row r="2300" spans="1:17" x14ac:dyDescent="0.25">
      <c r="A2300">
        <v>888</v>
      </c>
      <c r="B2300" t="s">
        <v>2192</v>
      </c>
      <c r="C2300" t="s">
        <v>2097</v>
      </c>
      <c r="D2300">
        <v>2006</v>
      </c>
      <c r="E2300" t="s">
        <v>79</v>
      </c>
      <c r="F2300" t="s">
        <v>1485</v>
      </c>
      <c r="G2300" t="s">
        <v>1486</v>
      </c>
      <c r="H2300">
        <v>0</v>
      </c>
      <c r="I2300">
        <v>0</v>
      </c>
      <c r="J2300">
        <v>0</v>
      </c>
      <c r="M2300" t="s">
        <v>79</v>
      </c>
      <c r="N2300" t="s">
        <v>121</v>
      </c>
      <c r="O2300" t="s">
        <v>79</v>
      </c>
      <c r="P2300" t="s">
        <v>2098</v>
      </c>
      <c r="Q2300" t="s">
        <v>1126</v>
      </c>
    </row>
    <row r="2301" spans="1:17" x14ac:dyDescent="0.25">
      <c r="A2301">
        <v>871</v>
      </c>
      <c r="B2301" t="s">
        <v>2297</v>
      </c>
      <c r="C2301" t="s">
        <v>2097</v>
      </c>
      <c r="D2301">
        <v>2006</v>
      </c>
      <c r="F2301" t="s">
        <v>8003</v>
      </c>
      <c r="G2301" t="s">
        <v>2295</v>
      </c>
      <c r="H2301">
        <v>1</v>
      </c>
      <c r="I2301">
        <v>1</v>
      </c>
      <c r="J2301">
        <v>0</v>
      </c>
      <c r="L2301" t="s">
        <v>895</v>
      </c>
      <c r="M2301" t="s">
        <v>79</v>
      </c>
      <c r="N2301" t="s">
        <v>121</v>
      </c>
      <c r="O2301" t="s">
        <v>79</v>
      </c>
      <c r="P2301" t="s">
        <v>2098</v>
      </c>
      <c r="Q2301" t="s">
        <v>1126</v>
      </c>
    </row>
    <row r="2302" spans="1:17" x14ac:dyDescent="0.25">
      <c r="A2302">
        <v>890</v>
      </c>
      <c r="B2302" t="s">
        <v>2315</v>
      </c>
      <c r="C2302" t="s">
        <v>2097</v>
      </c>
      <c r="D2302">
        <v>2006</v>
      </c>
      <c r="F2302" t="s">
        <v>8003</v>
      </c>
      <c r="G2302" t="s">
        <v>1182</v>
      </c>
      <c r="H2302">
        <v>1</v>
      </c>
      <c r="I2302">
        <v>0</v>
      </c>
      <c r="J2302">
        <v>0</v>
      </c>
      <c r="M2302" t="s">
        <v>79</v>
      </c>
      <c r="N2302" t="s">
        <v>121</v>
      </c>
      <c r="O2302" t="s">
        <v>79</v>
      </c>
      <c r="P2302" t="s">
        <v>2098</v>
      </c>
      <c r="Q2302" t="s">
        <v>1126</v>
      </c>
    </row>
    <row r="2303" spans="1:17" x14ac:dyDescent="0.25">
      <c r="A2303">
        <v>889</v>
      </c>
      <c r="B2303" t="s">
        <v>2309</v>
      </c>
      <c r="C2303" t="s">
        <v>2097</v>
      </c>
      <c r="D2303">
        <v>2006</v>
      </c>
      <c r="E2303" t="s">
        <v>79</v>
      </c>
      <c r="F2303" t="s">
        <v>79</v>
      </c>
      <c r="G2303" t="s">
        <v>80</v>
      </c>
      <c r="H2303">
        <v>1</v>
      </c>
      <c r="I2303">
        <v>1</v>
      </c>
      <c r="J2303">
        <v>0</v>
      </c>
      <c r="K2303" t="s">
        <v>2280</v>
      </c>
      <c r="L2303" t="s">
        <v>79</v>
      </c>
      <c r="M2303" t="s">
        <v>79</v>
      </c>
      <c r="N2303" t="s">
        <v>121</v>
      </c>
      <c r="O2303" t="s">
        <v>79</v>
      </c>
      <c r="P2303" t="s">
        <v>2098</v>
      </c>
      <c r="Q2303" t="s">
        <v>1126</v>
      </c>
    </row>
    <row r="2304" spans="1:17" x14ac:dyDescent="0.25">
      <c r="A2304">
        <v>966</v>
      </c>
      <c r="B2304" t="s">
        <v>2309</v>
      </c>
      <c r="C2304" t="s">
        <v>2097</v>
      </c>
      <c r="D2304">
        <v>2006</v>
      </c>
      <c r="E2304" t="s">
        <v>79</v>
      </c>
      <c r="F2304" t="s">
        <v>79</v>
      </c>
      <c r="G2304" t="s">
        <v>2265</v>
      </c>
      <c r="H2304">
        <v>1</v>
      </c>
      <c r="I2304">
        <v>1</v>
      </c>
      <c r="J2304">
        <v>0</v>
      </c>
      <c r="K2304" t="s">
        <v>2438</v>
      </c>
      <c r="M2304" t="s">
        <v>79</v>
      </c>
      <c r="N2304" t="s">
        <v>121</v>
      </c>
      <c r="O2304" t="s">
        <v>79</v>
      </c>
      <c r="P2304" t="s">
        <v>2098</v>
      </c>
      <c r="Q2304" t="s">
        <v>1126</v>
      </c>
    </row>
    <row r="2305" spans="1:17" x14ac:dyDescent="0.25">
      <c r="A2305">
        <v>999</v>
      </c>
      <c r="B2305" t="s">
        <v>2309</v>
      </c>
      <c r="C2305" t="s">
        <v>2097</v>
      </c>
      <c r="D2305">
        <v>2006</v>
      </c>
      <c r="E2305" t="s">
        <v>79</v>
      </c>
      <c r="F2305" t="s">
        <v>79</v>
      </c>
      <c r="G2305" t="s">
        <v>2265</v>
      </c>
      <c r="H2305">
        <v>1</v>
      </c>
      <c r="I2305">
        <v>1</v>
      </c>
      <c r="J2305">
        <v>0</v>
      </c>
      <c r="K2305" t="s">
        <v>2481</v>
      </c>
      <c r="M2305" t="s">
        <v>79</v>
      </c>
      <c r="N2305" t="s">
        <v>121</v>
      </c>
      <c r="O2305" t="s">
        <v>79</v>
      </c>
      <c r="P2305" t="s">
        <v>2098</v>
      </c>
      <c r="Q2305" t="s">
        <v>1126</v>
      </c>
    </row>
    <row r="2306" spans="1:17" x14ac:dyDescent="0.25">
      <c r="A2306">
        <v>1012</v>
      </c>
      <c r="B2306" t="s">
        <v>2309</v>
      </c>
      <c r="C2306" t="s">
        <v>2097</v>
      </c>
      <c r="D2306">
        <v>2006</v>
      </c>
      <c r="E2306" t="s">
        <v>79</v>
      </c>
      <c r="F2306" t="s">
        <v>79</v>
      </c>
      <c r="G2306" t="s">
        <v>2265</v>
      </c>
      <c r="H2306">
        <v>1</v>
      </c>
      <c r="I2306">
        <v>1</v>
      </c>
      <c r="J2306">
        <v>0</v>
      </c>
      <c r="K2306" t="s">
        <v>2488</v>
      </c>
      <c r="M2306" t="s">
        <v>79</v>
      </c>
      <c r="N2306" t="s">
        <v>121</v>
      </c>
      <c r="O2306" t="s">
        <v>79</v>
      </c>
      <c r="P2306" t="s">
        <v>2098</v>
      </c>
      <c r="Q2306" t="s">
        <v>1126</v>
      </c>
    </row>
    <row r="2307" spans="1:17" x14ac:dyDescent="0.25">
      <c r="A2307">
        <v>1353</v>
      </c>
      <c r="B2307" t="s">
        <v>2951</v>
      </c>
      <c r="C2307" t="s">
        <v>2097</v>
      </c>
      <c r="D2307">
        <v>2007</v>
      </c>
      <c r="F2307" t="s">
        <v>8003</v>
      </c>
      <c r="G2307" t="s">
        <v>2939</v>
      </c>
      <c r="H2307">
        <v>1</v>
      </c>
      <c r="I2307">
        <v>0</v>
      </c>
      <c r="J2307">
        <v>0</v>
      </c>
      <c r="M2307" t="s">
        <v>79</v>
      </c>
      <c r="N2307" t="s">
        <v>121</v>
      </c>
      <c r="O2307" t="s">
        <v>79</v>
      </c>
      <c r="P2307" t="s">
        <v>2098</v>
      </c>
      <c r="Q2307" t="s">
        <v>1126</v>
      </c>
    </row>
    <row r="2308" spans="1:17" x14ac:dyDescent="0.25">
      <c r="A2308">
        <v>1436</v>
      </c>
      <c r="B2308" t="s">
        <v>2309</v>
      </c>
      <c r="C2308" t="s">
        <v>2097</v>
      </c>
      <c r="D2308">
        <v>2007</v>
      </c>
      <c r="E2308" t="s">
        <v>79</v>
      </c>
      <c r="F2308" t="s">
        <v>1485</v>
      </c>
      <c r="G2308" t="s">
        <v>86</v>
      </c>
      <c r="H2308">
        <v>0</v>
      </c>
      <c r="I2308">
        <v>0</v>
      </c>
      <c r="J2308">
        <v>0</v>
      </c>
      <c r="K2308" t="s">
        <v>3039</v>
      </c>
      <c r="M2308" t="s">
        <v>79</v>
      </c>
      <c r="N2308" t="s">
        <v>121</v>
      </c>
      <c r="O2308" t="s">
        <v>79</v>
      </c>
      <c r="P2308" t="s">
        <v>2098</v>
      </c>
      <c r="Q2308" t="s">
        <v>1126</v>
      </c>
    </row>
    <row r="2309" spans="1:17" x14ac:dyDescent="0.25">
      <c r="A2309">
        <v>1444</v>
      </c>
      <c r="B2309" t="s">
        <v>2309</v>
      </c>
      <c r="C2309" t="s">
        <v>2097</v>
      </c>
      <c r="D2309">
        <v>2007</v>
      </c>
      <c r="E2309" t="s">
        <v>79</v>
      </c>
      <c r="F2309" t="s">
        <v>1485</v>
      </c>
      <c r="G2309" t="s">
        <v>86</v>
      </c>
      <c r="H2309">
        <v>0</v>
      </c>
      <c r="I2309">
        <v>0</v>
      </c>
      <c r="J2309">
        <v>0</v>
      </c>
      <c r="M2309" t="s">
        <v>79</v>
      </c>
      <c r="N2309" t="s">
        <v>121</v>
      </c>
      <c r="O2309" t="s">
        <v>79</v>
      </c>
      <c r="P2309" t="s">
        <v>2098</v>
      </c>
      <c r="Q2309" t="s">
        <v>1126</v>
      </c>
    </row>
    <row r="2310" spans="1:17" x14ac:dyDescent="0.25">
      <c r="A2310">
        <v>2130</v>
      </c>
      <c r="B2310" t="s">
        <v>2309</v>
      </c>
      <c r="C2310" t="s">
        <v>2097</v>
      </c>
      <c r="D2310">
        <v>2008</v>
      </c>
      <c r="E2310" t="s">
        <v>79</v>
      </c>
      <c r="F2310" t="s">
        <v>1485</v>
      </c>
      <c r="G2310" t="s">
        <v>1486</v>
      </c>
      <c r="H2310">
        <v>0</v>
      </c>
      <c r="I2310">
        <v>0</v>
      </c>
      <c r="J2310">
        <v>0</v>
      </c>
      <c r="M2310" t="s">
        <v>79</v>
      </c>
      <c r="N2310" t="s">
        <v>121</v>
      </c>
      <c r="O2310" t="s">
        <v>79</v>
      </c>
      <c r="P2310" t="s">
        <v>2098</v>
      </c>
      <c r="Q2310" t="s">
        <v>1126</v>
      </c>
    </row>
    <row r="2311" spans="1:17" x14ac:dyDescent="0.25">
      <c r="A2311">
        <v>2536</v>
      </c>
      <c r="B2311" t="s">
        <v>2309</v>
      </c>
      <c r="C2311" t="s">
        <v>2097</v>
      </c>
      <c r="D2311">
        <v>2009</v>
      </c>
      <c r="E2311" t="s">
        <v>79</v>
      </c>
      <c r="F2311" t="s">
        <v>1485</v>
      </c>
      <c r="G2311" t="s">
        <v>4502</v>
      </c>
      <c r="H2311">
        <v>0</v>
      </c>
      <c r="I2311">
        <v>0</v>
      </c>
      <c r="J2311">
        <v>0</v>
      </c>
      <c r="M2311" t="s">
        <v>79</v>
      </c>
      <c r="N2311" t="s">
        <v>121</v>
      </c>
      <c r="O2311" t="s">
        <v>79</v>
      </c>
      <c r="P2311" t="s">
        <v>2098</v>
      </c>
      <c r="Q2311" t="s">
        <v>1126</v>
      </c>
    </row>
    <row r="2312" spans="1:17" x14ac:dyDescent="0.25">
      <c r="A2312">
        <v>2845</v>
      </c>
      <c r="B2312" t="s">
        <v>5162</v>
      </c>
      <c r="C2312" t="s">
        <v>2097</v>
      </c>
      <c r="D2312">
        <v>2011</v>
      </c>
      <c r="F2312" t="s">
        <v>8003</v>
      </c>
      <c r="G2312" t="s">
        <v>1499</v>
      </c>
      <c r="H2312">
        <v>0</v>
      </c>
      <c r="I2312">
        <v>1</v>
      </c>
      <c r="J2312">
        <v>0</v>
      </c>
      <c r="M2312" t="s">
        <v>79</v>
      </c>
      <c r="N2312" t="s">
        <v>121</v>
      </c>
      <c r="O2312" t="s">
        <v>79</v>
      </c>
      <c r="P2312" t="s">
        <v>2098</v>
      </c>
      <c r="Q2312" t="s">
        <v>1126</v>
      </c>
    </row>
    <row r="2313" spans="1:17" x14ac:dyDescent="0.25">
      <c r="A2313">
        <v>2884</v>
      </c>
      <c r="B2313" t="s">
        <v>5219</v>
      </c>
      <c r="C2313" t="s">
        <v>2097</v>
      </c>
      <c r="D2313">
        <v>2011</v>
      </c>
      <c r="F2313" t="s">
        <v>8003</v>
      </c>
      <c r="G2313" t="s">
        <v>1499</v>
      </c>
      <c r="H2313">
        <v>1</v>
      </c>
      <c r="I2313">
        <v>0</v>
      </c>
      <c r="J2313">
        <v>0</v>
      </c>
      <c r="M2313" t="s">
        <v>79</v>
      </c>
      <c r="N2313" t="s">
        <v>121</v>
      </c>
      <c r="O2313" t="s">
        <v>79</v>
      </c>
      <c r="P2313" t="s">
        <v>2098</v>
      </c>
      <c r="Q2313" t="s">
        <v>1126</v>
      </c>
    </row>
    <row r="2314" spans="1:17" x14ac:dyDescent="0.25">
      <c r="A2314">
        <v>2885</v>
      </c>
      <c r="B2314" t="s">
        <v>5220</v>
      </c>
      <c r="C2314" t="s">
        <v>2097</v>
      </c>
      <c r="D2314">
        <v>2011</v>
      </c>
      <c r="F2314" t="s">
        <v>8003</v>
      </c>
      <c r="G2314" t="s">
        <v>1499</v>
      </c>
      <c r="H2314">
        <v>1</v>
      </c>
      <c r="I2314">
        <v>0</v>
      </c>
      <c r="J2314">
        <v>0</v>
      </c>
      <c r="M2314" t="s">
        <v>79</v>
      </c>
      <c r="N2314" t="s">
        <v>121</v>
      </c>
      <c r="O2314" t="s">
        <v>79</v>
      </c>
      <c r="P2314" t="s">
        <v>2098</v>
      </c>
      <c r="Q2314" t="s">
        <v>1126</v>
      </c>
    </row>
    <row r="2315" spans="1:17" x14ac:dyDescent="0.25">
      <c r="A2315">
        <v>2893</v>
      </c>
      <c r="B2315" t="s">
        <v>5230</v>
      </c>
      <c r="C2315" t="s">
        <v>2097</v>
      </c>
      <c r="D2315">
        <v>2011</v>
      </c>
      <c r="F2315" t="s">
        <v>8003</v>
      </c>
      <c r="G2315" t="s">
        <v>1499</v>
      </c>
      <c r="H2315">
        <v>1</v>
      </c>
      <c r="I2315">
        <v>0</v>
      </c>
      <c r="J2315">
        <v>0</v>
      </c>
      <c r="M2315" t="s">
        <v>79</v>
      </c>
      <c r="N2315" t="s">
        <v>121</v>
      </c>
      <c r="O2315" t="s">
        <v>79</v>
      </c>
      <c r="P2315" t="s">
        <v>2098</v>
      </c>
      <c r="Q2315" t="s">
        <v>1126</v>
      </c>
    </row>
    <row r="2316" spans="1:17" x14ac:dyDescent="0.25">
      <c r="A2316">
        <v>4126</v>
      </c>
      <c r="B2316" t="s">
        <v>7020</v>
      </c>
      <c r="C2316" t="s">
        <v>2097</v>
      </c>
      <c r="D2316">
        <v>2013</v>
      </c>
      <c r="F2316" t="s">
        <v>8003</v>
      </c>
      <c r="G2316" t="s">
        <v>6850</v>
      </c>
      <c r="H2316">
        <v>1</v>
      </c>
      <c r="I2316">
        <v>0</v>
      </c>
      <c r="J2316">
        <v>0</v>
      </c>
      <c r="M2316" t="s">
        <v>79</v>
      </c>
      <c r="N2316" t="s">
        <v>121</v>
      </c>
      <c r="O2316" t="s">
        <v>79</v>
      </c>
      <c r="P2316" t="s">
        <v>2098</v>
      </c>
      <c r="Q2316" t="s">
        <v>1126</v>
      </c>
    </row>
    <row r="2317" spans="1:17" x14ac:dyDescent="0.25">
      <c r="A2317">
        <v>829</v>
      </c>
      <c r="B2317" t="s">
        <v>2198</v>
      </c>
      <c r="C2317" t="s">
        <v>2199</v>
      </c>
      <c r="D2317">
        <v>2006</v>
      </c>
      <c r="F2317" t="s">
        <v>8003</v>
      </c>
      <c r="G2317" t="s">
        <v>652</v>
      </c>
      <c r="H2317">
        <v>1</v>
      </c>
      <c r="I2317">
        <v>0</v>
      </c>
      <c r="J2317">
        <v>0</v>
      </c>
      <c r="M2317" t="s">
        <v>79</v>
      </c>
      <c r="N2317" t="s">
        <v>121</v>
      </c>
      <c r="O2317" t="s">
        <v>79</v>
      </c>
      <c r="P2317" t="s">
        <v>2200</v>
      </c>
      <c r="Q2317" t="s">
        <v>1099</v>
      </c>
    </row>
    <row r="2318" spans="1:17" x14ac:dyDescent="0.25">
      <c r="A2318">
        <v>895</v>
      </c>
      <c r="B2318" t="s">
        <v>2318</v>
      </c>
      <c r="C2318" t="s">
        <v>2199</v>
      </c>
      <c r="D2318">
        <v>2006</v>
      </c>
      <c r="E2318" t="s">
        <v>79</v>
      </c>
      <c r="F2318" t="s">
        <v>79</v>
      </c>
      <c r="G2318" t="s">
        <v>80</v>
      </c>
      <c r="H2318">
        <v>1</v>
      </c>
      <c r="I2318">
        <v>1</v>
      </c>
      <c r="J2318">
        <v>0</v>
      </c>
      <c r="K2318" t="s">
        <v>2280</v>
      </c>
      <c r="L2318" t="s">
        <v>79</v>
      </c>
      <c r="M2318" t="s">
        <v>79</v>
      </c>
      <c r="N2318" t="s">
        <v>121</v>
      </c>
      <c r="O2318" t="s">
        <v>79</v>
      </c>
      <c r="P2318" t="s">
        <v>2200</v>
      </c>
      <c r="Q2318" t="s">
        <v>1099</v>
      </c>
    </row>
    <row r="2319" spans="1:17" x14ac:dyDescent="0.25">
      <c r="A2319">
        <v>934</v>
      </c>
      <c r="B2319" t="s">
        <v>2318</v>
      </c>
      <c r="C2319" t="s">
        <v>2199</v>
      </c>
      <c r="D2319">
        <v>2006</v>
      </c>
      <c r="E2319" t="s">
        <v>79</v>
      </c>
      <c r="F2319" t="s">
        <v>79</v>
      </c>
      <c r="G2319" t="s">
        <v>2265</v>
      </c>
      <c r="H2319">
        <v>1</v>
      </c>
      <c r="I2319">
        <v>1</v>
      </c>
      <c r="J2319">
        <v>0</v>
      </c>
      <c r="K2319" t="s">
        <v>2384</v>
      </c>
      <c r="M2319" t="s">
        <v>79</v>
      </c>
      <c r="N2319" t="s">
        <v>121</v>
      </c>
      <c r="O2319" t="s">
        <v>79</v>
      </c>
      <c r="P2319" t="s">
        <v>2200</v>
      </c>
      <c r="Q2319" t="s">
        <v>1099</v>
      </c>
    </row>
    <row r="2320" spans="1:17" x14ac:dyDescent="0.25">
      <c r="A2320">
        <v>979</v>
      </c>
      <c r="B2320" t="s">
        <v>2318</v>
      </c>
      <c r="C2320" t="s">
        <v>2199</v>
      </c>
      <c r="D2320">
        <v>2006</v>
      </c>
      <c r="E2320" t="s">
        <v>79</v>
      </c>
      <c r="F2320" t="s">
        <v>79</v>
      </c>
      <c r="G2320" t="s">
        <v>2265</v>
      </c>
      <c r="H2320">
        <v>0</v>
      </c>
      <c r="I2320">
        <v>0</v>
      </c>
      <c r="J2320">
        <v>0</v>
      </c>
      <c r="K2320" t="s">
        <v>2452</v>
      </c>
      <c r="M2320" t="s">
        <v>79</v>
      </c>
      <c r="N2320" t="s">
        <v>121</v>
      </c>
      <c r="O2320" t="s">
        <v>79</v>
      </c>
      <c r="P2320" t="s">
        <v>2200</v>
      </c>
      <c r="Q2320" t="s">
        <v>1099</v>
      </c>
    </row>
    <row r="2321" spans="1:17" x14ac:dyDescent="0.25">
      <c r="A2321">
        <v>1000</v>
      </c>
      <c r="B2321" t="s">
        <v>2318</v>
      </c>
      <c r="C2321" t="s">
        <v>2199</v>
      </c>
      <c r="D2321">
        <v>2006</v>
      </c>
      <c r="E2321" t="s">
        <v>79</v>
      </c>
      <c r="F2321" t="s">
        <v>79</v>
      </c>
      <c r="G2321" t="s">
        <v>2265</v>
      </c>
      <c r="H2321">
        <v>0</v>
      </c>
      <c r="I2321">
        <v>0</v>
      </c>
      <c r="J2321">
        <v>0</v>
      </c>
      <c r="K2321" t="s">
        <v>2482</v>
      </c>
      <c r="M2321" t="s">
        <v>79</v>
      </c>
      <c r="N2321" t="s">
        <v>121</v>
      </c>
      <c r="O2321" t="s">
        <v>79</v>
      </c>
      <c r="P2321" t="s">
        <v>2200</v>
      </c>
      <c r="Q2321" t="s">
        <v>1099</v>
      </c>
    </row>
    <row r="2322" spans="1:17" x14ac:dyDescent="0.25">
      <c r="A2322">
        <v>1369</v>
      </c>
      <c r="B2322" t="s">
        <v>2973</v>
      </c>
      <c r="C2322" t="s">
        <v>2199</v>
      </c>
      <c r="D2322">
        <v>2007</v>
      </c>
      <c r="F2322" t="s">
        <v>8003</v>
      </c>
      <c r="G2322" t="s">
        <v>2939</v>
      </c>
      <c r="H2322">
        <v>1</v>
      </c>
      <c r="I2322">
        <v>0</v>
      </c>
      <c r="J2322">
        <v>0</v>
      </c>
      <c r="M2322" t="s">
        <v>79</v>
      </c>
      <c r="N2322" t="s">
        <v>121</v>
      </c>
      <c r="O2322" t="s">
        <v>79</v>
      </c>
      <c r="Q2322" t="s">
        <v>1099</v>
      </c>
    </row>
    <row r="2323" spans="1:17" x14ac:dyDescent="0.25">
      <c r="A2323">
        <v>1489</v>
      </c>
      <c r="B2323" t="s">
        <v>2318</v>
      </c>
      <c r="C2323" t="s">
        <v>2199</v>
      </c>
      <c r="D2323">
        <v>2007</v>
      </c>
      <c r="E2323" t="s">
        <v>79</v>
      </c>
      <c r="F2323" t="s">
        <v>79</v>
      </c>
      <c r="G2323" t="s">
        <v>79</v>
      </c>
      <c r="H2323">
        <v>1</v>
      </c>
      <c r="I2323">
        <v>1</v>
      </c>
      <c r="J2323">
        <v>0</v>
      </c>
      <c r="K2323" t="s">
        <v>2628</v>
      </c>
      <c r="L2323" t="s">
        <v>79</v>
      </c>
      <c r="M2323" t="s">
        <v>79</v>
      </c>
      <c r="N2323" t="s">
        <v>121</v>
      </c>
      <c r="O2323" t="s">
        <v>79</v>
      </c>
      <c r="P2323" t="s">
        <v>2200</v>
      </c>
      <c r="Q2323" t="s">
        <v>1099</v>
      </c>
    </row>
    <row r="2324" spans="1:17" x14ac:dyDescent="0.25">
      <c r="A2324">
        <v>1534</v>
      </c>
      <c r="B2324" t="s">
        <v>2318</v>
      </c>
      <c r="C2324" t="s">
        <v>2199</v>
      </c>
      <c r="D2324">
        <v>2007</v>
      </c>
      <c r="E2324" t="s">
        <v>79</v>
      </c>
      <c r="F2324" t="s">
        <v>79</v>
      </c>
      <c r="G2324" t="s">
        <v>79</v>
      </c>
      <c r="H2324">
        <v>1</v>
      </c>
      <c r="I2324">
        <v>1</v>
      </c>
      <c r="J2324">
        <v>0</v>
      </c>
      <c r="K2324" t="s">
        <v>2853</v>
      </c>
      <c r="M2324" t="s">
        <v>79</v>
      </c>
      <c r="N2324" t="s">
        <v>121</v>
      </c>
      <c r="O2324" t="s">
        <v>79</v>
      </c>
      <c r="P2324" t="s">
        <v>2200</v>
      </c>
      <c r="Q2324" t="s">
        <v>1099</v>
      </c>
    </row>
    <row r="2325" spans="1:17" x14ac:dyDescent="0.25">
      <c r="A2325">
        <v>1570</v>
      </c>
      <c r="B2325" t="s">
        <v>2318</v>
      </c>
      <c r="C2325" t="s">
        <v>2199</v>
      </c>
      <c r="D2325">
        <v>2007</v>
      </c>
      <c r="E2325" t="s">
        <v>79</v>
      </c>
      <c r="F2325" t="s">
        <v>79</v>
      </c>
      <c r="G2325" t="s">
        <v>79</v>
      </c>
      <c r="H2325">
        <v>1</v>
      </c>
      <c r="I2325">
        <v>1</v>
      </c>
      <c r="J2325">
        <v>0</v>
      </c>
      <c r="K2325" t="s">
        <v>2917</v>
      </c>
      <c r="M2325" t="s">
        <v>79</v>
      </c>
      <c r="N2325" t="s">
        <v>121</v>
      </c>
      <c r="O2325" t="s">
        <v>79</v>
      </c>
      <c r="P2325" t="s">
        <v>2200</v>
      </c>
      <c r="Q2325" t="s">
        <v>1099</v>
      </c>
    </row>
    <row r="2326" spans="1:17" x14ac:dyDescent="0.25">
      <c r="A2326">
        <v>1592</v>
      </c>
      <c r="B2326" t="s">
        <v>2318</v>
      </c>
      <c r="C2326" t="s">
        <v>2199</v>
      </c>
      <c r="D2326">
        <v>2007</v>
      </c>
      <c r="E2326" t="s">
        <v>79</v>
      </c>
      <c r="F2326" t="s">
        <v>79</v>
      </c>
      <c r="G2326" t="s">
        <v>79</v>
      </c>
      <c r="H2326">
        <v>1</v>
      </c>
      <c r="I2326">
        <v>1</v>
      </c>
      <c r="J2326">
        <v>0</v>
      </c>
      <c r="K2326" t="s">
        <v>3233</v>
      </c>
      <c r="M2326" t="s">
        <v>79</v>
      </c>
      <c r="N2326" t="s">
        <v>121</v>
      </c>
      <c r="O2326" t="s">
        <v>79</v>
      </c>
      <c r="P2326" t="s">
        <v>2200</v>
      </c>
      <c r="Q2326" t="s">
        <v>1099</v>
      </c>
    </row>
    <row r="2327" spans="1:17" x14ac:dyDescent="0.25">
      <c r="A2327">
        <v>2141</v>
      </c>
      <c r="B2327" t="s">
        <v>4035</v>
      </c>
      <c r="C2327" t="s">
        <v>2199</v>
      </c>
      <c r="D2327">
        <v>2008</v>
      </c>
      <c r="F2327" t="s">
        <v>8003</v>
      </c>
      <c r="G2327" t="s">
        <v>104</v>
      </c>
      <c r="H2327">
        <v>0</v>
      </c>
      <c r="I2327">
        <v>2</v>
      </c>
      <c r="J2327">
        <v>0</v>
      </c>
      <c r="M2327" t="s">
        <v>79</v>
      </c>
      <c r="N2327" t="s">
        <v>121</v>
      </c>
      <c r="O2327" t="s">
        <v>79</v>
      </c>
      <c r="P2327" t="s">
        <v>2200</v>
      </c>
      <c r="Q2327" t="s">
        <v>1099</v>
      </c>
    </row>
    <row r="2328" spans="1:17" x14ac:dyDescent="0.25">
      <c r="A2328">
        <v>2152</v>
      </c>
      <c r="B2328" t="s">
        <v>4035</v>
      </c>
      <c r="C2328" t="s">
        <v>2199</v>
      </c>
      <c r="D2328">
        <v>2008</v>
      </c>
      <c r="F2328" t="s">
        <v>8003</v>
      </c>
      <c r="G2328" t="s">
        <v>3796</v>
      </c>
      <c r="H2328">
        <v>0</v>
      </c>
      <c r="I2328">
        <v>1</v>
      </c>
      <c r="J2328">
        <v>0</v>
      </c>
      <c r="M2328" t="s">
        <v>79</v>
      </c>
      <c r="N2328" t="s">
        <v>121</v>
      </c>
      <c r="O2328" t="s">
        <v>79</v>
      </c>
      <c r="P2328" t="s">
        <v>2200</v>
      </c>
      <c r="Q2328" t="s">
        <v>1099</v>
      </c>
    </row>
    <row r="2329" spans="1:17" x14ac:dyDescent="0.25">
      <c r="A2329">
        <v>2128</v>
      </c>
      <c r="B2329" t="s">
        <v>2318</v>
      </c>
      <c r="C2329" t="s">
        <v>2199</v>
      </c>
      <c r="D2329">
        <v>2008</v>
      </c>
      <c r="E2329" t="s">
        <v>79</v>
      </c>
      <c r="F2329" t="s">
        <v>8003</v>
      </c>
      <c r="G2329" t="s">
        <v>3683</v>
      </c>
      <c r="H2329">
        <v>0</v>
      </c>
      <c r="I2329">
        <v>1</v>
      </c>
      <c r="J2329">
        <v>0</v>
      </c>
      <c r="M2329" t="s">
        <v>79</v>
      </c>
      <c r="N2329" t="s">
        <v>121</v>
      </c>
      <c r="O2329" t="s">
        <v>79</v>
      </c>
      <c r="P2329" t="s">
        <v>2200</v>
      </c>
      <c r="Q2329" t="s">
        <v>1099</v>
      </c>
    </row>
    <row r="2330" spans="1:17" x14ac:dyDescent="0.25">
      <c r="A2330">
        <v>2192</v>
      </c>
      <c r="B2330" t="s">
        <v>2318</v>
      </c>
      <c r="C2330" t="s">
        <v>2199</v>
      </c>
      <c r="D2330">
        <v>2008</v>
      </c>
      <c r="E2330" t="s">
        <v>79</v>
      </c>
      <c r="F2330" t="s">
        <v>1485</v>
      </c>
      <c r="G2330" t="s">
        <v>1486</v>
      </c>
      <c r="H2330">
        <v>0</v>
      </c>
      <c r="I2330">
        <v>0</v>
      </c>
      <c r="J2330">
        <v>0</v>
      </c>
      <c r="M2330" t="s">
        <v>79</v>
      </c>
      <c r="N2330" t="s">
        <v>121</v>
      </c>
      <c r="O2330" t="s">
        <v>79</v>
      </c>
      <c r="P2330" t="s">
        <v>2200</v>
      </c>
      <c r="Q2330" t="s">
        <v>1099</v>
      </c>
    </row>
    <row r="2331" spans="1:17" x14ac:dyDescent="0.25">
      <c r="A2331">
        <v>2210</v>
      </c>
      <c r="B2331" t="s">
        <v>2318</v>
      </c>
      <c r="C2331" t="s">
        <v>2199</v>
      </c>
      <c r="D2331">
        <v>2008</v>
      </c>
      <c r="E2331" t="s">
        <v>79</v>
      </c>
      <c r="F2331" t="s">
        <v>1485</v>
      </c>
      <c r="G2331" t="s">
        <v>1486</v>
      </c>
      <c r="H2331">
        <v>0</v>
      </c>
      <c r="I2331">
        <v>0</v>
      </c>
      <c r="J2331">
        <v>0</v>
      </c>
      <c r="M2331" t="s">
        <v>79</v>
      </c>
      <c r="N2331" t="s">
        <v>121</v>
      </c>
      <c r="O2331" t="s">
        <v>79</v>
      </c>
      <c r="P2331" t="s">
        <v>2200</v>
      </c>
      <c r="Q2331" t="s">
        <v>1099</v>
      </c>
    </row>
    <row r="2332" spans="1:17" x14ac:dyDescent="0.25">
      <c r="A2332">
        <v>2318</v>
      </c>
      <c r="B2332" t="s">
        <v>2318</v>
      </c>
      <c r="C2332" t="s">
        <v>2199</v>
      </c>
      <c r="D2332">
        <v>2008</v>
      </c>
      <c r="E2332" t="s">
        <v>79</v>
      </c>
      <c r="F2332" t="s">
        <v>1485</v>
      </c>
      <c r="G2332" t="s">
        <v>1486</v>
      </c>
      <c r="H2332">
        <v>0</v>
      </c>
      <c r="I2332">
        <v>0</v>
      </c>
      <c r="J2332">
        <v>0</v>
      </c>
      <c r="M2332" t="s">
        <v>79</v>
      </c>
      <c r="N2332" t="s">
        <v>121</v>
      </c>
      <c r="O2332" t="s">
        <v>79</v>
      </c>
      <c r="P2332" t="s">
        <v>2200</v>
      </c>
      <c r="Q2332" t="s">
        <v>1099</v>
      </c>
    </row>
    <row r="2333" spans="1:17" x14ac:dyDescent="0.25">
      <c r="A2333">
        <v>2515</v>
      </c>
      <c r="B2333" t="s">
        <v>2318</v>
      </c>
      <c r="C2333" t="s">
        <v>2199</v>
      </c>
      <c r="D2333">
        <v>2009</v>
      </c>
      <c r="E2333" t="s">
        <v>79</v>
      </c>
      <c r="F2333" t="s">
        <v>1485</v>
      </c>
      <c r="G2333" t="s">
        <v>4502</v>
      </c>
      <c r="H2333">
        <v>0</v>
      </c>
      <c r="I2333">
        <v>0</v>
      </c>
      <c r="J2333">
        <v>0</v>
      </c>
      <c r="M2333" t="s">
        <v>79</v>
      </c>
      <c r="N2333" t="s">
        <v>121</v>
      </c>
      <c r="O2333" t="s">
        <v>79</v>
      </c>
      <c r="P2333" t="s">
        <v>2200</v>
      </c>
      <c r="Q2333" t="s">
        <v>1099</v>
      </c>
    </row>
    <row r="2334" spans="1:17" x14ac:dyDescent="0.25">
      <c r="A2334">
        <v>2646</v>
      </c>
      <c r="B2334" t="s">
        <v>2318</v>
      </c>
      <c r="C2334" t="s">
        <v>2199</v>
      </c>
      <c r="D2334">
        <v>2010</v>
      </c>
      <c r="E2334" t="s">
        <v>79</v>
      </c>
      <c r="F2334" t="s">
        <v>79</v>
      </c>
      <c r="G2334" t="s">
        <v>237</v>
      </c>
      <c r="H2334">
        <v>1</v>
      </c>
      <c r="I2334">
        <v>1</v>
      </c>
      <c r="J2334">
        <v>0</v>
      </c>
      <c r="L2334" t="s">
        <v>79</v>
      </c>
      <c r="M2334" t="s">
        <v>79</v>
      </c>
      <c r="N2334" t="s">
        <v>121</v>
      </c>
      <c r="O2334" t="s">
        <v>79</v>
      </c>
      <c r="P2334" t="s">
        <v>2200</v>
      </c>
      <c r="Q2334" t="s">
        <v>1099</v>
      </c>
    </row>
    <row r="2335" spans="1:17" x14ac:dyDescent="0.25">
      <c r="A2335">
        <v>4800</v>
      </c>
      <c r="B2335" t="s">
        <v>7946</v>
      </c>
      <c r="C2335" t="s">
        <v>2199</v>
      </c>
      <c r="D2335">
        <v>2015</v>
      </c>
      <c r="E2335" t="s">
        <v>79</v>
      </c>
      <c r="F2335" t="s">
        <v>79</v>
      </c>
      <c r="G2335" t="s">
        <v>80</v>
      </c>
      <c r="H2335">
        <v>1</v>
      </c>
      <c r="I2335">
        <v>1</v>
      </c>
      <c r="J2335">
        <v>0</v>
      </c>
      <c r="K2335" t="s">
        <v>7939</v>
      </c>
      <c r="L2335" t="s">
        <v>79</v>
      </c>
      <c r="M2335" t="s">
        <v>79</v>
      </c>
      <c r="N2335" t="s">
        <v>121</v>
      </c>
      <c r="P2335" t="s">
        <v>2200</v>
      </c>
      <c r="Q2335" t="s">
        <v>1099</v>
      </c>
    </row>
    <row r="2336" spans="1:17" x14ac:dyDescent="0.25">
      <c r="A2336">
        <v>794</v>
      </c>
      <c r="B2336" t="s">
        <v>2127</v>
      </c>
      <c r="C2336" t="s">
        <v>2128</v>
      </c>
      <c r="D2336">
        <v>2006</v>
      </c>
      <c r="F2336" t="s">
        <v>8003</v>
      </c>
      <c r="G2336" t="s">
        <v>2129</v>
      </c>
      <c r="H2336">
        <v>1</v>
      </c>
      <c r="I2336">
        <v>0</v>
      </c>
      <c r="J2336">
        <v>1</v>
      </c>
      <c r="M2336" t="s">
        <v>79</v>
      </c>
      <c r="N2336" t="s">
        <v>121</v>
      </c>
      <c r="O2336" t="s">
        <v>79</v>
      </c>
      <c r="P2336" t="s">
        <v>2130</v>
      </c>
      <c r="Q2336" t="s">
        <v>1099</v>
      </c>
    </row>
    <row r="2337" spans="1:17" x14ac:dyDescent="0.25">
      <c r="A2337">
        <v>904</v>
      </c>
      <c r="B2337" t="s">
        <v>2330</v>
      </c>
      <c r="C2337" t="s">
        <v>2128</v>
      </c>
      <c r="D2337">
        <v>2006</v>
      </c>
      <c r="E2337" t="s">
        <v>79</v>
      </c>
      <c r="F2337" t="s">
        <v>79</v>
      </c>
      <c r="G2337" t="s">
        <v>80</v>
      </c>
      <c r="H2337">
        <v>1</v>
      </c>
      <c r="I2337">
        <v>1</v>
      </c>
      <c r="J2337">
        <v>0</v>
      </c>
      <c r="K2337" t="s">
        <v>2280</v>
      </c>
      <c r="L2337" t="s">
        <v>79</v>
      </c>
      <c r="M2337" t="s">
        <v>79</v>
      </c>
      <c r="N2337" t="s">
        <v>121</v>
      </c>
      <c r="O2337" t="s">
        <v>79</v>
      </c>
      <c r="P2337" t="s">
        <v>2130</v>
      </c>
      <c r="Q2337" t="s">
        <v>1099</v>
      </c>
    </row>
    <row r="2338" spans="1:17" x14ac:dyDescent="0.25">
      <c r="A2338">
        <v>935</v>
      </c>
      <c r="B2338" t="s">
        <v>2330</v>
      </c>
      <c r="C2338" t="s">
        <v>2128</v>
      </c>
      <c r="D2338">
        <v>2006</v>
      </c>
      <c r="E2338" t="s">
        <v>79</v>
      </c>
      <c r="F2338" t="s">
        <v>79</v>
      </c>
      <c r="G2338" t="s">
        <v>2265</v>
      </c>
      <c r="H2338">
        <v>1</v>
      </c>
      <c r="I2338">
        <v>1</v>
      </c>
      <c r="J2338">
        <v>0</v>
      </c>
      <c r="K2338" t="s">
        <v>2385</v>
      </c>
      <c r="M2338" t="s">
        <v>79</v>
      </c>
      <c r="N2338" t="s">
        <v>121</v>
      </c>
      <c r="O2338" t="s">
        <v>79</v>
      </c>
      <c r="P2338" t="s">
        <v>2130</v>
      </c>
      <c r="Q2338" t="s">
        <v>1099</v>
      </c>
    </row>
    <row r="2339" spans="1:17" x14ac:dyDescent="0.25">
      <c r="A2339">
        <v>1001</v>
      </c>
      <c r="B2339" t="s">
        <v>2330</v>
      </c>
      <c r="C2339" t="s">
        <v>2128</v>
      </c>
      <c r="D2339">
        <v>2006</v>
      </c>
      <c r="E2339" t="s">
        <v>79</v>
      </c>
      <c r="F2339" t="s">
        <v>79</v>
      </c>
      <c r="G2339" t="s">
        <v>2265</v>
      </c>
      <c r="H2339">
        <v>0</v>
      </c>
      <c r="I2339">
        <v>0</v>
      </c>
      <c r="J2339">
        <v>0</v>
      </c>
      <c r="K2339" t="s">
        <v>2483</v>
      </c>
      <c r="M2339" t="s">
        <v>79</v>
      </c>
      <c r="N2339" t="s">
        <v>121</v>
      </c>
      <c r="O2339" t="s">
        <v>79</v>
      </c>
      <c r="P2339" t="s">
        <v>2130</v>
      </c>
      <c r="Q2339" t="s">
        <v>1099</v>
      </c>
    </row>
    <row r="2340" spans="1:17" x14ac:dyDescent="0.25">
      <c r="A2340">
        <v>1508</v>
      </c>
      <c r="B2340" t="s">
        <v>2330</v>
      </c>
      <c r="C2340" t="s">
        <v>2128</v>
      </c>
      <c r="D2340">
        <v>2007</v>
      </c>
      <c r="E2340" t="s">
        <v>79</v>
      </c>
      <c r="F2340" t="s">
        <v>1485</v>
      </c>
      <c r="G2340" t="s">
        <v>2631</v>
      </c>
      <c r="H2340">
        <v>0</v>
      </c>
      <c r="I2340">
        <v>0</v>
      </c>
      <c r="J2340">
        <v>0</v>
      </c>
      <c r="K2340" t="s">
        <v>2628</v>
      </c>
      <c r="M2340" t="s">
        <v>79</v>
      </c>
      <c r="N2340" t="s">
        <v>121</v>
      </c>
      <c r="O2340" t="s">
        <v>79</v>
      </c>
      <c r="P2340" t="s">
        <v>2130</v>
      </c>
      <c r="Q2340" t="s">
        <v>1099</v>
      </c>
    </row>
    <row r="2341" spans="1:17" x14ac:dyDescent="0.25">
      <c r="A2341">
        <v>1507</v>
      </c>
      <c r="B2341" t="s">
        <v>3129</v>
      </c>
      <c r="C2341" t="s">
        <v>2128</v>
      </c>
      <c r="D2341">
        <v>2007</v>
      </c>
      <c r="E2341" t="s">
        <v>79</v>
      </c>
      <c r="F2341" t="s">
        <v>79</v>
      </c>
      <c r="G2341" t="s">
        <v>79</v>
      </c>
      <c r="H2341">
        <v>1</v>
      </c>
      <c r="I2341">
        <v>1</v>
      </c>
      <c r="J2341">
        <v>0</v>
      </c>
      <c r="K2341" t="s">
        <v>2628</v>
      </c>
      <c r="L2341" t="s">
        <v>79</v>
      </c>
      <c r="M2341" t="s">
        <v>79</v>
      </c>
      <c r="N2341" t="s">
        <v>121</v>
      </c>
      <c r="O2341" t="s">
        <v>79</v>
      </c>
      <c r="P2341" t="s">
        <v>2130</v>
      </c>
      <c r="Q2341" t="s">
        <v>1099</v>
      </c>
    </row>
    <row r="2342" spans="1:17" x14ac:dyDescent="0.25">
      <c r="A2342">
        <v>1509</v>
      </c>
      <c r="B2342" t="s">
        <v>3129</v>
      </c>
      <c r="C2342" t="s">
        <v>2128</v>
      </c>
      <c r="D2342">
        <v>2007</v>
      </c>
      <c r="E2342" t="s">
        <v>79</v>
      </c>
      <c r="F2342" t="s">
        <v>79</v>
      </c>
      <c r="G2342" t="s">
        <v>79</v>
      </c>
      <c r="H2342">
        <v>1</v>
      </c>
      <c r="I2342">
        <v>1</v>
      </c>
      <c r="J2342">
        <v>0</v>
      </c>
      <c r="M2342" t="s">
        <v>79</v>
      </c>
      <c r="N2342" t="s">
        <v>121</v>
      </c>
      <c r="O2342" t="s">
        <v>79</v>
      </c>
      <c r="P2342" t="s">
        <v>2130</v>
      </c>
      <c r="Q2342" t="s">
        <v>1099</v>
      </c>
    </row>
    <row r="2343" spans="1:17" x14ac:dyDescent="0.25">
      <c r="A2343">
        <v>1533</v>
      </c>
      <c r="B2343" t="s">
        <v>3129</v>
      </c>
      <c r="C2343" t="s">
        <v>2128</v>
      </c>
      <c r="D2343">
        <v>2007</v>
      </c>
      <c r="E2343" t="s">
        <v>79</v>
      </c>
      <c r="F2343" t="s">
        <v>79</v>
      </c>
      <c r="G2343" t="s">
        <v>79</v>
      </c>
      <c r="H2343">
        <v>1</v>
      </c>
      <c r="I2343">
        <v>1</v>
      </c>
      <c r="J2343">
        <v>0</v>
      </c>
      <c r="K2343" t="s">
        <v>2787</v>
      </c>
      <c r="M2343" t="s">
        <v>79</v>
      </c>
      <c r="N2343" t="s">
        <v>121</v>
      </c>
      <c r="O2343" t="s">
        <v>79</v>
      </c>
      <c r="P2343" t="s">
        <v>2130</v>
      </c>
      <c r="Q2343" t="s">
        <v>1099</v>
      </c>
    </row>
    <row r="2344" spans="1:17" x14ac:dyDescent="0.25">
      <c r="A2344">
        <v>1569</v>
      </c>
      <c r="B2344" t="s">
        <v>3129</v>
      </c>
      <c r="C2344" t="s">
        <v>2128</v>
      </c>
      <c r="D2344">
        <v>2007</v>
      </c>
      <c r="E2344" t="s">
        <v>79</v>
      </c>
      <c r="F2344" t="s">
        <v>79</v>
      </c>
      <c r="G2344" t="s">
        <v>79</v>
      </c>
      <c r="H2344">
        <v>1</v>
      </c>
      <c r="I2344">
        <v>1</v>
      </c>
      <c r="J2344">
        <v>0</v>
      </c>
      <c r="K2344" t="s">
        <v>2917</v>
      </c>
      <c r="M2344" t="s">
        <v>79</v>
      </c>
      <c r="N2344" t="s">
        <v>121</v>
      </c>
      <c r="O2344" t="s">
        <v>79</v>
      </c>
      <c r="P2344" t="s">
        <v>2130</v>
      </c>
      <c r="Q2344" t="s">
        <v>1099</v>
      </c>
    </row>
    <row r="2345" spans="1:17" x14ac:dyDescent="0.25">
      <c r="A2345">
        <v>2125</v>
      </c>
      <c r="B2345" t="s">
        <v>2330</v>
      </c>
      <c r="C2345" t="s">
        <v>2128</v>
      </c>
      <c r="D2345">
        <v>2008</v>
      </c>
      <c r="E2345" t="s">
        <v>79</v>
      </c>
      <c r="F2345" t="s">
        <v>1485</v>
      </c>
      <c r="G2345" t="s">
        <v>1486</v>
      </c>
      <c r="H2345">
        <v>0</v>
      </c>
      <c r="I2345">
        <v>0</v>
      </c>
      <c r="J2345">
        <v>0</v>
      </c>
      <c r="M2345" t="s">
        <v>79</v>
      </c>
      <c r="N2345" t="s">
        <v>121</v>
      </c>
      <c r="O2345" t="s">
        <v>79</v>
      </c>
      <c r="P2345" t="s">
        <v>2130</v>
      </c>
      <c r="Q2345" t="s">
        <v>1099</v>
      </c>
    </row>
    <row r="2346" spans="1:17" x14ac:dyDescent="0.25">
      <c r="A2346">
        <v>2202</v>
      </c>
      <c r="B2346" t="s">
        <v>2330</v>
      </c>
      <c r="C2346" t="s">
        <v>2128</v>
      </c>
      <c r="D2346">
        <v>2008</v>
      </c>
      <c r="E2346" t="s">
        <v>79</v>
      </c>
      <c r="F2346" t="s">
        <v>1485</v>
      </c>
      <c r="G2346" t="s">
        <v>1486</v>
      </c>
      <c r="H2346">
        <v>0</v>
      </c>
      <c r="I2346">
        <v>0</v>
      </c>
      <c r="J2346">
        <v>0</v>
      </c>
      <c r="M2346" t="s">
        <v>79</v>
      </c>
      <c r="N2346" t="s">
        <v>121</v>
      </c>
      <c r="O2346" t="s">
        <v>79</v>
      </c>
      <c r="P2346" t="s">
        <v>2130</v>
      </c>
      <c r="Q2346" t="s">
        <v>1099</v>
      </c>
    </row>
    <row r="2347" spans="1:17" x14ac:dyDescent="0.25">
      <c r="A2347">
        <v>2126</v>
      </c>
      <c r="B2347" t="s">
        <v>3129</v>
      </c>
      <c r="C2347" t="s">
        <v>2128</v>
      </c>
      <c r="D2347">
        <v>2008</v>
      </c>
      <c r="E2347" t="s">
        <v>79</v>
      </c>
      <c r="F2347" t="s">
        <v>1485</v>
      </c>
      <c r="G2347" t="s">
        <v>1486</v>
      </c>
      <c r="H2347">
        <v>0</v>
      </c>
      <c r="I2347">
        <v>0</v>
      </c>
      <c r="J2347">
        <v>0</v>
      </c>
      <c r="M2347" t="s">
        <v>79</v>
      </c>
      <c r="N2347" t="s">
        <v>121</v>
      </c>
      <c r="O2347" t="s">
        <v>79</v>
      </c>
      <c r="P2347" t="s">
        <v>2130</v>
      </c>
      <c r="Q2347" t="s">
        <v>1099</v>
      </c>
    </row>
    <row r="2348" spans="1:17" x14ac:dyDescent="0.25">
      <c r="A2348">
        <v>2203</v>
      </c>
      <c r="B2348" t="s">
        <v>3129</v>
      </c>
      <c r="C2348" t="s">
        <v>2128</v>
      </c>
      <c r="D2348">
        <v>2008</v>
      </c>
      <c r="E2348" t="s">
        <v>79</v>
      </c>
      <c r="F2348" t="s">
        <v>1485</v>
      </c>
      <c r="G2348" t="s">
        <v>1486</v>
      </c>
      <c r="H2348">
        <v>0</v>
      </c>
      <c r="I2348">
        <v>0</v>
      </c>
      <c r="J2348">
        <v>0</v>
      </c>
      <c r="M2348" t="s">
        <v>79</v>
      </c>
      <c r="N2348" t="s">
        <v>121</v>
      </c>
      <c r="O2348" t="s">
        <v>79</v>
      </c>
      <c r="P2348" t="s">
        <v>2130</v>
      </c>
      <c r="Q2348" t="s">
        <v>1099</v>
      </c>
    </row>
    <row r="2349" spans="1:17" x14ac:dyDescent="0.25">
      <c r="A2349">
        <v>2599</v>
      </c>
      <c r="B2349" t="s">
        <v>4742</v>
      </c>
      <c r="C2349" t="s">
        <v>2128</v>
      </c>
      <c r="D2349">
        <v>2010</v>
      </c>
      <c r="F2349" t="s">
        <v>8003</v>
      </c>
      <c r="G2349" t="s">
        <v>4616</v>
      </c>
      <c r="H2349">
        <v>1</v>
      </c>
      <c r="I2349">
        <v>0</v>
      </c>
      <c r="J2349">
        <v>0</v>
      </c>
      <c r="M2349" t="s">
        <v>79</v>
      </c>
      <c r="N2349" t="s">
        <v>121</v>
      </c>
      <c r="O2349" t="s">
        <v>79</v>
      </c>
      <c r="P2349" t="s">
        <v>2130</v>
      </c>
      <c r="Q2349" t="s">
        <v>1099</v>
      </c>
    </row>
    <row r="2350" spans="1:17" x14ac:dyDescent="0.25">
      <c r="A2350">
        <v>3093</v>
      </c>
      <c r="B2350" t="s">
        <v>5509</v>
      </c>
      <c r="C2350" t="s">
        <v>2128</v>
      </c>
      <c r="D2350">
        <v>2012</v>
      </c>
      <c r="F2350" t="s">
        <v>8003</v>
      </c>
      <c r="G2350" t="s">
        <v>104</v>
      </c>
      <c r="H2350">
        <v>1</v>
      </c>
      <c r="I2350">
        <v>0</v>
      </c>
      <c r="J2350">
        <v>0</v>
      </c>
      <c r="M2350" t="s">
        <v>79</v>
      </c>
      <c r="N2350" t="s">
        <v>121</v>
      </c>
      <c r="O2350" t="s">
        <v>79</v>
      </c>
      <c r="P2350" t="s">
        <v>2130</v>
      </c>
      <c r="Q2350" t="s">
        <v>1099</v>
      </c>
    </row>
    <row r="2351" spans="1:17" x14ac:dyDescent="0.25">
      <c r="A2351">
        <v>4139</v>
      </c>
      <c r="B2351" t="s">
        <v>7038</v>
      </c>
      <c r="C2351" t="s">
        <v>2128</v>
      </c>
      <c r="D2351">
        <v>2013</v>
      </c>
      <c r="F2351" t="s">
        <v>8003</v>
      </c>
      <c r="G2351" t="s">
        <v>6850</v>
      </c>
      <c r="H2351">
        <v>1</v>
      </c>
      <c r="I2351">
        <v>0</v>
      </c>
      <c r="J2351">
        <v>0</v>
      </c>
      <c r="M2351" t="s">
        <v>79</v>
      </c>
      <c r="N2351" t="s">
        <v>121</v>
      </c>
      <c r="O2351" t="s">
        <v>79</v>
      </c>
      <c r="P2351" t="s">
        <v>2130</v>
      </c>
      <c r="Q2351" t="s">
        <v>1099</v>
      </c>
    </row>
    <row r="2352" spans="1:17" x14ac:dyDescent="0.25">
      <c r="A2352">
        <v>4444</v>
      </c>
      <c r="B2352" t="s">
        <v>7396</v>
      </c>
      <c r="C2352" t="s">
        <v>2128</v>
      </c>
      <c r="D2352">
        <v>2014</v>
      </c>
      <c r="F2352" t="s">
        <v>8003</v>
      </c>
      <c r="G2352" t="s">
        <v>7233</v>
      </c>
      <c r="H2352">
        <v>0</v>
      </c>
      <c r="I2352">
        <v>0</v>
      </c>
      <c r="J2352">
        <v>1</v>
      </c>
      <c r="N2352" t="s">
        <v>121</v>
      </c>
      <c r="P2352" t="s">
        <v>2130</v>
      </c>
      <c r="Q2352" t="s">
        <v>1099</v>
      </c>
    </row>
    <row r="2353" spans="1:17" x14ac:dyDescent="0.25">
      <c r="A2353">
        <v>4719</v>
      </c>
      <c r="B2353" t="s">
        <v>7829</v>
      </c>
      <c r="C2353" t="s">
        <v>2128</v>
      </c>
      <c r="D2353">
        <v>2015</v>
      </c>
      <c r="F2353" t="s">
        <v>8003</v>
      </c>
      <c r="G2353" t="s">
        <v>3130</v>
      </c>
      <c r="J2353">
        <v>1</v>
      </c>
      <c r="N2353" t="s">
        <v>121</v>
      </c>
      <c r="P2353" t="s">
        <v>2130</v>
      </c>
      <c r="Q2353" t="s">
        <v>1099</v>
      </c>
    </row>
    <row r="2354" spans="1:17" x14ac:dyDescent="0.25">
      <c r="A2354">
        <v>4720</v>
      </c>
      <c r="B2354" t="s">
        <v>7830</v>
      </c>
      <c r="C2354" t="s">
        <v>2128</v>
      </c>
      <c r="D2354">
        <v>2015</v>
      </c>
      <c r="F2354" t="s">
        <v>8003</v>
      </c>
      <c r="G2354" t="s">
        <v>3130</v>
      </c>
      <c r="J2354">
        <v>1</v>
      </c>
      <c r="N2354" t="s">
        <v>121</v>
      </c>
      <c r="P2354" t="s">
        <v>2130</v>
      </c>
      <c r="Q2354" t="s">
        <v>1099</v>
      </c>
    </row>
    <row r="2355" spans="1:17" x14ac:dyDescent="0.25">
      <c r="A2355">
        <v>4721</v>
      </c>
      <c r="B2355" t="s">
        <v>7831</v>
      </c>
      <c r="C2355" t="s">
        <v>2128</v>
      </c>
      <c r="D2355">
        <v>2015</v>
      </c>
      <c r="F2355" t="s">
        <v>8003</v>
      </c>
      <c r="G2355" t="s">
        <v>3130</v>
      </c>
      <c r="J2355">
        <v>1</v>
      </c>
      <c r="N2355" t="s">
        <v>121</v>
      </c>
      <c r="P2355" t="s">
        <v>2130</v>
      </c>
      <c r="Q2355" t="s">
        <v>1099</v>
      </c>
    </row>
    <row r="2356" spans="1:17" x14ac:dyDescent="0.25">
      <c r="A2356">
        <v>849</v>
      </c>
      <c r="B2356" t="s">
        <v>2242</v>
      </c>
      <c r="C2356" t="s">
        <v>2243</v>
      </c>
      <c r="D2356">
        <v>2006</v>
      </c>
      <c r="F2356" t="s">
        <v>8003</v>
      </c>
      <c r="G2356" t="s">
        <v>1412</v>
      </c>
      <c r="H2356">
        <v>1</v>
      </c>
      <c r="I2356">
        <v>0</v>
      </c>
      <c r="J2356">
        <v>0</v>
      </c>
      <c r="M2356" t="s">
        <v>79</v>
      </c>
      <c r="N2356" t="s">
        <v>121</v>
      </c>
      <c r="O2356" t="s">
        <v>79</v>
      </c>
      <c r="Q2356" t="s">
        <v>1096</v>
      </c>
    </row>
    <row r="2357" spans="1:17" x14ac:dyDescent="0.25">
      <c r="A2357">
        <v>911</v>
      </c>
      <c r="B2357" t="s">
        <v>2338</v>
      </c>
      <c r="C2357" t="s">
        <v>2243</v>
      </c>
      <c r="D2357">
        <v>2006</v>
      </c>
      <c r="E2357" t="s">
        <v>79</v>
      </c>
      <c r="F2357" t="s">
        <v>79</v>
      </c>
      <c r="G2357" t="s">
        <v>80</v>
      </c>
      <c r="H2357">
        <v>1</v>
      </c>
      <c r="I2357">
        <v>1</v>
      </c>
      <c r="J2357">
        <v>0</v>
      </c>
      <c r="K2357" t="s">
        <v>2280</v>
      </c>
      <c r="L2357" t="s">
        <v>79</v>
      </c>
      <c r="M2357" t="s">
        <v>79</v>
      </c>
      <c r="N2357" t="s">
        <v>121</v>
      </c>
      <c r="O2357" t="s">
        <v>79</v>
      </c>
      <c r="Q2357" t="s">
        <v>1096</v>
      </c>
    </row>
    <row r="2358" spans="1:17" x14ac:dyDescent="0.25">
      <c r="A2358">
        <v>967</v>
      </c>
      <c r="B2358" t="s">
        <v>2338</v>
      </c>
      <c r="C2358" t="s">
        <v>2243</v>
      </c>
      <c r="D2358">
        <v>2006</v>
      </c>
      <c r="E2358" t="s">
        <v>79</v>
      </c>
      <c r="F2358" t="s">
        <v>79</v>
      </c>
      <c r="G2358" t="s">
        <v>2265</v>
      </c>
      <c r="H2358">
        <v>1</v>
      </c>
      <c r="I2358">
        <v>1</v>
      </c>
      <c r="J2358">
        <v>0</v>
      </c>
      <c r="K2358" t="s">
        <v>2280</v>
      </c>
      <c r="M2358" t="s">
        <v>79</v>
      </c>
      <c r="N2358" t="s">
        <v>121</v>
      </c>
      <c r="O2358" t="s">
        <v>79</v>
      </c>
      <c r="Q2358" t="s">
        <v>1096</v>
      </c>
    </row>
    <row r="2359" spans="1:17" x14ac:dyDescent="0.25">
      <c r="A2359">
        <v>1002</v>
      </c>
      <c r="B2359" t="s">
        <v>2338</v>
      </c>
      <c r="C2359" t="s">
        <v>2243</v>
      </c>
      <c r="D2359">
        <v>2006</v>
      </c>
      <c r="E2359" t="s">
        <v>79</v>
      </c>
      <c r="F2359" t="s">
        <v>79</v>
      </c>
      <c r="G2359" t="s">
        <v>2265</v>
      </c>
      <c r="H2359">
        <v>0</v>
      </c>
      <c r="I2359">
        <v>0</v>
      </c>
      <c r="J2359">
        <v>0</v>
      </c>
      <c r="K2359" t="s">
        <v>2425</v>
      </c>
      <c r="M2359" t="s">
        <v>79</v>
      </c>
      <c r="N2359" t="s">
        <v>121</v>
      </c>
      <c r="O2359" t="s">
        <v>79</v>
      </c>
      <c r="Q2359" t="s">
        <v>1096</v>
      </c>
    </row>
    <row r="2360" spans="1:17" x14ac:dyDescent="0.25">
      <c r="A2360">
        <v>1629</v>
      </c>
      <c r="B2360" t="s">
        <v>3297</v>
      </c>
      <c r="C2360" t="s">
        <v>2243</v>
      </c>
      <c r="D2360">
        <v>2007</v>
      </c>
      <c r="F2360" t="s">
        <v>8003</v>
      </c>
      <c r="G2360" t="s">
        <v>3247</v>
      </c>
      <c r="H2360">
        <v>1</v>
      </c>
      <c r="I2360">
        <v>0</v>
      </c>
      <c r="J2360">
        <v>0</v>
      </c>
      <c r="M2360" t="s">
        <v>79</v>
      </c>
      <c r="N2360" t="s">
        <v>121</v>
      </c>
      <c r="O2360" t="s">
        <v>79</v>
      </c>
      <c r="Q2360" t="s">
        <v>1096</v>
      </c>
    </row>
    <row r="2361" spans="1:17" x14ac:dyDescent="0.25">
      <c r="A2361">
        <v>1630</v>
      </c>
      <c r="B2361" t="s">
        <v>3298</v>
      </c>
      <c r="C2361" t="s">
        <v>2243</v>
      </c>
      <c r="D2361">
        <v>2007</v>
      </c>
      <c r="F2361" t="s">
        <v>8003</v>
      </c>
      <c r="G2361" t="s">
        <v>688</v>
      </c>
      <c r="H2361">
        <v>0</v>
      </c>
      <c r="I2361">
        <v>1</v>
      </c>
      <c r="J2361">
        <v>0</v>
      </c>
      <c r="M2361" t="s">
        <v>79</v>
      </c>
      <c r="N2361" t="s">
        <v>121</v>
      </c>
      <c r="O2361" t="s">
        <v>79</v>
      </c>
      <c r="Q2361" t="s">
        <v>1096</v>
      </c>
    </row>
    <row r="2362" spans="1:17" x14ac:dyDescent="0.25">
      <c r="A2362">
        <v>1511</v>
      </c>
      <c r="B2362" t="s">
        <v>2338</v>
      </c>
      <c r="C2362" t="s">
        <v>2243</v>
      </c>
      <c r="D2362">
        <v>2007</v>
      </c>
      <c r="E2362" t="s">
        <v>79</v>
      </c>
      <c r="F2362" t="s">
        <v>79</v>
      </c>
      <c r="G2362" t="s">
        <v>79</v>
      </c>
      <c r="H2362">
        <v>1</v>
      </c>
      <c r="I2362">
        <v>1</v>
      </c>
      <c r="J2362">
        <v>0</v>
      </c>
      <c r="K2362" t="s">
        <v>3135</v>
      </c>
      <c r="L2362" t="s">
        <v>79</v>
      </c>
      <c r="M2362" t="s">
        <v>79</v>
      </c>
      <c r="N2362" t="s">
        <v>121</v>
      </c>
      <c r="O2362" t="s">
        <v>79</v>
      </c>
      <c r="Q2362" t="s">
        <v>1096</v>
      </c>
    </row>
    <row r="2363" spans="1:17" x14ac:dyDescent="0.25">
      <c r="A2363">
        <v>1532</v>
      </c>
      <c r="B2363" t="s">
        <v>2338</v>
      </c>
      <c r="C2363" t="s">
        <v>2243</v>
      </c>
      <c r="D2363">
        <v>2007</v>
      </c>
      <c r="E2363" t="s">
        <v>79</v>
      </c>
      <c r="F2363" t="s">
        <v>79</v>
      </c>
      <c r="G2363" t="s">
        <v>79</v>
      </c>
      <c r="H2363">
        <v>1</v>
      </c>
      <c r="I2363">
        <v>1</v>
      </c>
      <c r="J2363">
        <v>0</v>
      </c>
      <c r="K2363" t="s">
        <v>3161</v>
      </c>
      <c r="M2363" t="s">
        <v>79</v>
      </c>
      <c r="N2363" t="s">
        <v>121</v>
      </c>
      <c r="O2363" t="s">
        <v>79</v>
      </c>
      <c r="Q2363" t="s">
        <v>1096</v>
      </c>
    </row>
    <row r="2364" spans="1:17" x14ac:dyDescent="0.25">
      <c r="A2364">
        <v>1575</v>
      </c>
      <c r="B2364" t="s">
        <v>2338</v>
      </c>
      <c r="C2364" t="s">
        <v>2243</v>
      </c>
      <c r="D2364">
        <v>2007</v>
      </c>
      <c r="E2364" t="s">
        <v>79</v>
      </c>
      <c r="F2364" t="s">
        <v>79</v>
      </c>
      <c r="G2364" t="s">
        <v>79</v>
      </c>
      <c r="H2364">
        <v>1</v>
      </c>
      <c r="I2364">
        <v>1</v>
      </c>
      <c r="J2364">
        <v>0</v>
      </c>
      <c r="K2364" t="s">
        <v>2917</v>
      </c>
      <c r="M2364" t="s">
        <v>79</v>
      </c>
      <c r="N2364" t="s">
        <v>121</v>
      </c>
      <c r="O2364" t="s">
        <v>79</v>
      </c>
      <c r="Q2364" t="s">
        <v>1096</v>
      </c>
    </row>
    <row r="2365" spans="1:17" x14ac:dyDescent="0.25">
      <c r="A2365">
        <v>2199</v>
      </c>
      <c r="B2365" t="s">
        <v>2338</v>
      </c>
      <c r="C2365" t="s">
        <v>2243</v>
      </c>
      <c r="D2365">
        <v>2008</v>
      </c>
      <c r="E2365" t="s">
        <v>79</v>
      </c>
      <c r="F2365" t="s">
        <v>8003</v>
      </c>
      <c r="G2365" t="s">
        <v>156</v>
      </c>
      <c r="H2365">
        <v>0</v>
      </c>
      <c r="I2365">
        <v>0</v>
      </c>
      <c r="J2365">
        <v>1</v>
      </c>
      <c r="M2365" t="s">
        <v>79</v>
      </c>
      <c r="N2365" t="s">
        <v>121</v>
      </c>
      <c r="O2365" t="s">
        <v>79</v>
      </c>
      <c r="Q2365" t="s">
        <v>1096</v>
      </c>
    </row>
    <row r="2366" spans="1:17" x14ac:dyDescent="0.25">
      <c r="A2366">
        <v>2223</v>
      </c>
      <c r="B2366" t="s">
        <v>2338</v>
      </c>
      <c r="C2366" t="s">
        <v>2243</v>
      </c>
      <c r="D2366">
        <v>2008</v>
      </c>
      <c r="E2366" t="s">
        <v>79</v>
      </c>
      <c r="F2366" t="s">
        <v>79</v>
      </c>
      <c r="G2366" t="s">
        <v>3818</v>
      </c>
      <c r="H2366">
        <v>1</v>
      </c>
      <c r="I2366">
        <v>1</v>
      </c>
      <c r="J2366">
        <v>0</v>
      </c>
      <c r="K2366" t="s">
        <v>3918</v>
      </c>
      <c r="L2366" t="s">
        <v>79</v>
      </c>
      <c r="M2366" t="s">
        <v>79</v>
      </c>
      <c r="N2366" t="s">
        <v>121</v>
      </c>
      <c r="O2366" t="s">
        <v>79</v>
      </c>
      <c r="Q2366" t="s">
        <v>1096</v>
      </c>
    </row>
    <row r="2367" spans="1:17" x14ac:dyDescent="0.25">
      <c r="A2367">
        <v>2271</v>
      </c>
      <c r="B2367" t="s">
        <v>2338</v>
      </c>
      <c r="C2367" t="s">
        <v>2243</v>
      </c>
      <c r="D2367">
        <v>2008</v>
      </c>
      <c r="E2367" t="s">
        <v>79</v>
      </c>
      <c r="F2367" t="s">
        <v>79</v>
      </c>
      <c r="G2367" t="s">
        <v>3818</v>
      </c>
      <c r="H2367">
        <v>1</v>
      </c>
      <c r="I2367">
        <v>1</v>
      </c>
      <c r="J2367">
        <v>0</v>
      </c>
      <c r="K2367" t="s">
        <v>3256</v>
      </c>
      <c r="M2367" t="s">
        <v>79</v>
      </c>
      <c r="N2367" t="s">
        <v>121</v>
      </c>
      <c r="O2367" t="s">
        <v>79</v>
      </c>
      <c r="Q2367" t="s">
        <v>1096</v>
      </c>
    </row>
    <row r="2368" spans="1:17" x14ac:dyDescent="0.25">
      <c r="A2368">
        <v>2312</v>
      </c>
      <c r="B2368" t="s">
        <v>2338</v>
      </c>
      <c r="C2368" t="s">
        <v>2243</v>
      </c>
      <c r="D2368">
        <v>2008</v>
      </c>
      <c r="E2368" t="s">
        <v>79</v>
      </c>
      <c r="F2368" t="s">
        <v>79</v>
      </c>
      <c r="G2368" t="s">
        <v>3818</v>
      </c>
      <c r="H2368">
        <v>1</v>
      </c>
      <c r="I2368">
        <v>1</v>
      </c>
      <c r="J2368">
        <v>0</v>
      </c>
      <c r="K2368" t="s">
        <v>3946</v>
      </c>
      <c r="M2368" t="s">
        <v>79</v>
      </c>
      <c r="N2368" t="s">
        <v>121</v>
      </c>
      <c r="O2368" t="s">
        <v>79</v>
      </c>
      <c r="Q2368" t="s">
        <v>1096</v>
      </c>
    </row>
    <row r="2369" spans="1:17" x14ac:dyDescent="0.25">
      <c r="A2369">
        <v>790</v>
      </c>
      <c r="B2369" t="s">
        <v>2119</v>
      </c>
      <c r="C2369" t="s">
        <v>2120</v>
      </c>
      <c r="D2369">
        <v>2006</v>
      </c>
      <c r="F2369" t="s">
        <v>8003</v>
      </c>
      <c r="G2369" t="s">
        <v>1412</v>
      </c>
      <c r="H2369">
        <v>1</v>
      </c>
      <c r="I2369">
        <v>0</v>
      </c>
      <c r="J2369">
        <v>0</v>
      </c>
      <c r="M2369" t="s">
        <v>79</v>
      </c>
      <c r="N2369" t="s">
        <v>121</v>
      </c>
      <c r="O2369" t="s">
        <v>79</v>
      </c>
      <c r="Q2369" t="s">
        <v>1126</v>
      </c>
    </row>
    <row r="2370" spans="1:17" x14ac:dyDescent="0.25">
      <c r="A2370">
        <v>811</v>
      </c>
      <c r="B2370" t="s">
        <v>2162</v>
      </c>
      <c r="C2370" t="s">
        <v>2120</v>
      </c>
      <c r="D2370">
        <v>2006</v>
      </c>
      <c r="F2370" t="s">
        <v>8003</v>
      </c>
      <c r="G2370" t="s">
        <v>2106</v>
      </c>
      <c r="H2370">
        <v>1</v>
      </c>
      <c r="I2370">
        <v>1</v>
      </c>
      <c r="J2370">
        <v>0</v>
      </c>
      <c r="M2370" t="s">
        <v>79</v>
      </c>
      <c r="N2370" t="s">
        <v>121</v>
      </c>
      <c r="O2370" t="s">
        <v>79</v>
      </c>
      <c r="Q2370" t="s">
        <v>1126</v>
      </c>
    </row>
    <row r="2371" spans="1:17" x14ac:dyDescent="0.25">
      <c r="A2371">
        <v>874</v>
      </c>
      <c r="B2371" t="s">
        <v>2300</v>
      </c>
      <c r="C2371" t="s">
        <v>2120</v>
      </c>
      <c r="D2371">
        <v>2006</v>
      </c>
      <c r="F2371" t="s">
        <v>8003</v>
      </c>
      <c r="G2371" t="s">
        <v>892</v>
      </c>
      <c r="H2371">
        <v>0</v>
      </c>
      <c r="I2371">
        <v>0</v>
      </c>
      <c r="J2371">
        <v>0</v>
      </c>
      <c r="L2371" t="s">
        <v>895</v>
      </c>
      <c r="M2371" t="s">
        <v>79</v>
      </c>
      <c r="N2371" t="s">
        <v>121</v>
      </c>
      <c r="O2371" t="s">
        <v>79</v>
      </c>
      <c r="Q2371" t="s">
        <v>1126</v>
      </c>
    </row>
    <row r="2372" spans="1:17" x14ac:dyDescent="0.25">
      <c r="A2372">
        <v>875</v>
      </c>
      <c r="B2372" t="s">
        <v>2301</v>
      </c>
      <c r="C2372" t="s">
        <v>2120</v>
      </c>
      <c r="D2372">
        <v>2006</v>
      </c>
      <c r="F2372" t="s">
        <v>8003</v>
      </c>
      <c r="G2372" t="s">
        <v>892</v>
      </c>
      <c r="H2372">
        <v>1</v>
      </c>
      <c r="I2372">
        <v>1</v>
      </c>
      <c r="J2372">
        <v>0</v>
      </c>
      <c r="L2372" t="s">
        <v>895</v>
      </c>
      <c r="M2372" t="s">
        <v>79</v>
      </c>
      <c r="N2372" t="s">
        <v>121</v>
      </c>
      <c r="O2372" t="s">
        <v>79</v>
      </c>
      <c r="Q2372" t="s">
        <v>1126</v>
      </c>
    </row>
    <row r="2373" spans="1:17" x14ac:dyDescent="0.25">
      <c r="A2373">
        <v>876</v>
      </c>
      <c r="B2373" t="s">
        <v>2302</v>
      </c>
      <c r="C2373" t="s">
        <v>2120</v>
      </c>
      <c r="D2373">
        <v>2006</v>
      </c>
      <c r="F2373" t="s">
        <v>8003</v>
      </c>
      <c r="G2373" t="s">
        <v>892</v>
      </c>
      <c r="H2373">
        <v>1</v>
      </c>
      <c r="I2373">
        <v>1</v>
      </c>
      <c r="J2373">
        <v>0</v>
      </c>
      <c r="L2373" t="s">
        <v>895</v>
      </c>
      <c r="M2373" t="s">
        <v>79</v>
      </c>
      <c r="N2373" t="s">
        <v>121</v>
      </c>
      <c r="O2373" t="s">
        <v>79</v>
      </c>
      <c r="Q2373" t="s">
        <v>1126</v>
      </c>
    </row>
    <row r="2374" spans="1:17" x14ac:dyDescent="0.25">
      <c r="A2374">
        <v>877</v>
      </c>
      <c r="B2374" t="s">
        <v>2303</v>
      </c>
      <c r="C2374" t="s">
        <v>2120</v>
      </c>
      <c r="D2374">
        <v>2006</v>
      </c>
      <c r="F2374" t="s">
        <v>8003</v>
      </c>
      <c r="G2374" t="s">
        <v>892</v>
      </c>
      <c r="H2374">
        <v>1</v>
      </c>
      <c r="I2374">
        <v>0</v>
      </c>
      <c r="J2374">
        <v>0</v>
      </c>
      <c r="L2374" t="s">
        <v>895</v>
      </c>
      <c r="M2374" t="s">
        <v>79</v>
      </c>
      <c r="N2374" t="s">
        <v>121</v>
      </c>
      <c r="O2374" t="s">
        <v>79</v>
      </c>
      <c r="Q2374" t="s">
        <v>1126</v>
      </c>
    </row>
    <row r="2375" spans="1:17" x14ac:dyDescent="0.25">
      <c r="A2375">
        <v>985</v>
      </c>
      <c r="B2375" t="s">
        <v>2458</v>
      </c>
      <c r="C2375" t="s">
        <v>2120</v>
      </c>
      <c r="D2375">
        <v>2006</v>
      </c>
      <c r="E2375" t="s">
        <v>79</v>
      </c>
      <c r="F2375" t="s">
        <v>79</v>
      </c>
      <c r="G2375" t="s">
        <v>80</v>
      </c>
      <c r="H2375">
        <v>1</v>
      </c>
      <c r="I2375">
        <v>1</v>
      </c>
      <c r="J2375">
        <v>0</v>
      </c>
      <c r="K2375" t="s">
        <v>1823</v>
      </c>
      <c r="L2375" t="s">
        <v>79</v>
      </c>
      <c r="M2375" t="s">
        <v>79</v>
      </c>
      <c r="N2375" t="s">
        <v>121</v>
      </c>
      <c r="O2375" t="s">
        <v>79</v>
      </c>
      <c r="Q2375" t="s">
        <v>1126</v>
      </c>
    </row>
    <row r="2376" spans="1:17" x14ac:dyDescent="0.25">
      <c r="A2376">
        <v>1008</v>
      </c>
      <c r="B2376" t="s">
        <v>2458</v>
      </c>
      <c r="C2376" t="s">
        <v>2120</v>
      </c>
      <c r="D2376">
        <v>2006</v>
      </c>
      <c r="E2376" t="s">
        <v>79</v>
      </c>
      <c r="F2376" t="s">
        <v>79</v>
      </c>
      <c r="G2376" t="s">
        <v>2265</v>
      </c>
      <c r="H2376">
        <v>1</v>
      </c>
      <c r="I2376">
        <v>1</v>
      </c>
      <c r="J2376">
        <v>0</v>
      </c>
      <c r="K2376" t="s">
        <v>2425</v>
      </c>
      <c r="M2376" t="s">
        <v>79</v>
      </c>
      <c r="N2376" t="s">
        <v>121</v>
      </c>
      <c r="O2376" t="s">
        <v>79</v>
      </c>
      <c r="Q2376" t="s">
        <v>1126</v>
      </c>
    </row>
    <row r="2377" spans="1:17" x14ac:dyDescent="0.25">
      <c r="A2377">
        <v>1553</v>
      </c>
      <c r="B2377" t="s">
        <v>3194</v>
      </c>
      <c r="C2377" t="s">
        <v>2120</v>
      </c>
      <c r="D2377">
        <v>2007</v>
      </c>
      <c r="F2377" t="s">
        <v>8003</v>
      </c>
      <c r="G2377" t="s">
        <v>1182</v>
      </c>
      <c r="H2377">
        <v>1</v>
      </c>
      <c r="I2377">
        <v>0</v>
      </c>
      <c r="J2377">
        <v>0</v>
      </c>
      <c r="M2377" t="s">
        <v>79</v>
      </c>
      <c r="N2377" t="s">
        <v>121</v>
      </c>
      <c r="O2377" t="s">
        <v>79</v>
      </c>
      <c r="Q2377" t="s">
        <v>1126</v>
      </c>
    </row>
    <row r="2378" spans="1:17" x14ac:dyDescent="0.25">
      <c r="A2378">
        <v>1437</v>
      </c>
      <c r="B2378" t="s">
        <v>2458</v>
      </c>
      <c r="C2378" t="s">
        <v>2120</v>
      </c>
      <c r="D2378">
        <v>2007</v>
      </c>
      <c r="E2378" t="s">
        <v>79</v>
      </c>
      <c r="F2378" t="s">
        <v>8003</v>
      </c>
      <c r="G2378" t="s">
        <v>2632</v>
      </c>
      <c r="H2378">
        <v>1</v>
      </c>
      <c r="I2378">
        <v>0</v>
      </c>
      <c r="J2378">
        <v>0</v>
      </c>
      <c r="M2378" t="s">
        <v>79</v>
      </c>
      <c r="N2378" t="s">
        <v>121</v>
      </c>
      <c r="O2378" t="s">
        <v>79</v>
      </c>
      <c r="Q2378" t="s">
        <v>1126</v>
      </c>
    </row>
    <row r="2379" spans="1:17" x14ac:dyDescent="0.25">
      <c r="A2379">
        <v>1528</v>
      </c>
      <c r="B2379" t="s">
        <v>2458</v>
      </c>
      <c r="C2379" t="s">
        <v>2120</v>
      </c>
      <c r="D2379">
        <v>2007</v>
      </c>
      <c r="E2379" t="s">
        <v>79</v>
      </c>
      <c r="F2379" t="s">
        <v>8003</v>
      </c>
      <c r="G2379" t="s">
        <v>2632</v>
      </c>
      <c r="H2379">
        <v>1</v>
      </c>
      <c r="I2379">
        <v>0</v>
      </c>
      <c r="J2379">
        <v>0</v>
      </c>
      <c r="M2379" t="s">
        <v>79</v>
      </c>
      <c r="N2379" t="s">
        <v>121</v>
      </c>
      <c r="O2379" t="s">
        <v>79</v>
      </c>
      <c r="Q2379" t="s">
        <v>1126</v>
      </c>
    </row>
    <row r="2380" spans="1:17" x14ac:dyDescent="0.25">
      <c r="A2380">
        <v>2131</v>
      </c>
      <c r="B2380" t="s">
        <v>2458</v>
      </c>
      <c r="C2380" t="s">
        <v>2120</v>
      </c>
      <c r="D2380">
        <v>2008</v>
      </c>
      <c r="E2380" t="s">
        <v>79</v>
      </c>
      <c r="F2380" t="s">
        <v>8003</v>
      </c>
      <c r="G2380" t="s">
        <v>3683</v>
      </c>
      <c r="H2380">
        <v>1</v>
      </c>
      <c r="I2380">
        <v>0</v>
      </c>
      <c r="J2380">
        <v>0</v>
      </c>
      <c r="M2380" t="s">
        <v>79</v>
      </c>
      <c r="N2380" t="s">
        <v>121</v>
      </c>
      <c r="O2380" t="s">
        <v>79</v>
      </c>
      <c r="Q2380" t="s">
        <v>1126</v>
      </c>
    </row>
    <row r="2381" spans="1:17" x14ac:dyDescent="0.25">
      <c r="A2381">
        <v>2247</v>
      </c>
      <c r="B2381" t="s">
        <v>4158</v>
      </c>
      <c r="C2381" t="s">
        <v>2120</v>
      </c>
      <c r="D2381">
        <v>2008</v>
      </c>
      <c r="E2381" t="s">
        <v>79</v>
      </c>
      <c r="F2381" t="s">
        <v>79</v>
      </c>
      <c r="G2381" t="s">
        <v>80</v>
      </c>
      <c r="H2381">
        <v>1</v>
      </c>
      <c r="I2381">
        <v>1</v>
      </c>
      <c r="J2381">
        <v>0</v>
      </c>
      <c r="L2381" t="s">
        <v>79</v>
      </c>
      <c r="M2381" t="s">
        <v>79</v>
      </c>
      <c r="N2381" t="s">
        <v>121</v>
      </c>
      <c r="O2381" t="s">
        <v>79</v>
      </c>
      <c r="Q2381" t="s">
        <v>1126</v>
      </c>
    </row>
    <row r="2382" spans="1:17" x14ac:dyDescent="0.25">
      <c r="A2382">
        <v>2292</v>
      </c>
      <c r="B2382" t="s">
        <v>4158</v>
      </c>
      <c r="C2382" t="s">
        <v>2120</v>
      </c>
      <c r="D2382">
        <v>2008</v>
      </c>
      <c r="E2382" t="s">
        <v>79</v>
      </c>
      <c r="F2382" t="s">
        <v>79</v>
      </c>
      <c r="G2382" t="s">
        <v>80</v>
      </c>
      <c r="H2382">
        <v>1</v>
      </c>
      <c r="I2382">
        <v>1</v>
      </c>
      <c r="J2382">
        <v>0</v>
      </c>
      <c r="K2382" t="s">
        <v>3256</v>
      </c>
      <c r="M2382" t="s">
        <v>79</v>
      </c>
      <c r="N2382" t="s">
        <v>121</v>
      </c>
      <c r="O2382" t="s">
        <v>79</v>
      </c>
      <c r="Q2382" t="s">
        <v>1126</v>
      </c>
    </row>
    <row r="2383" spans="1:17" x14ac:dyDescent="0.25">
      <c r="A2383">
        <v>2314</v>
      </c>
      <c r="B2383" t="s">
        <v>4158</v>
      </c>
      <c r="C2383" t="s">
        <v>2120</v>
      </c>
      <c r="D2383">
        <v>2008</v>
      </c>
      <c r="E2383" t="s">
        <v>79</v>
      </c>
      <c r="F2383" t="s">
        <v>79</v>
      </c>
      <c r="G2383" t="s">
        <v>80</v>
      </c>
      <c r="H2383">
        <v>1</v>
      </c>
      <c r="I2383">
        <v>1</v>
      </c>
      <c r="J2383">
        <v>0</v>
      </c>
      <c r="K2383" t="s">
        <v>3967</v>
      </c>
      <c r="M2383" t="s">
        <v>79</v>
      </c>
      <c r="N2383" t="s">
        <v>121</v>
      </c>
      <c r="O2383" t="s">
        <v>79</v>
      </c>
      <c r="Q2383" t="s">
        <v>1126</v>
      </c>
    </row>
    <row r="2384" spans="1:17" x14ac:dyDescent="0.25">
      <c r="A2384">
        <v>2537</v>
      </c>
      <c r="B2384" t="s">
        <v>2458</v>
      </c>
      <c r="C2384" t="s">
        <v>2120</v>
      </c>
      <c r="D2384">
        <v>2009</v>
      </c>
      <c r="E2384" t="s">
        <v>79</v>
      </c>
      <c r="F2384" t="s">
        <v>8003</v>
      </c>
      <c r="G2384" t="s">
        <v>4591</v>
      </c>
      <c r="H2384">
        <v>1</v>
      </c>
      <c r="I2384">
        <v>1</v>
      </c>
      <c r="J2384">
        <v>0</v>
      </c>
      <c r="M2384" t="s">
        <v>79</v>
      </c>
      <c r="N2384" t="s">
        <v>121</v>
      </c>
      <c r="O2384" t="s">
        <v>79</v>
      </c>
      <c r="Q2384" t="s">
        <v>1126</v>
      </c>
    </row>
    <row r="2385" spans="1:17" x14ac:dyDescent="0.25">
      <c r="A2385">
        <v>2538</v>
      </c>
      <c r="B2385" t="s">
        <v>4158</v>
      </c>
      <c r="C2385" t="s">
        <v>2120</v>
      </c>
      <c r="D2385">
        <v>2009</v>
      </c>
      <c r="E2385" t="s">
        <v>79</v>
      </c>
      <c r="F2385" t="s">
        <v>8003</v>
      </c>
      <c r="G2385" t="s">
        <v>4591</v>
      </c>
      <c r="H2385">
        <v>1</v>
      </c>
      <c r="I2385">
        <v>1</v>
      </c>
      <c r="J2385">
        <v>0</v>
      </c>
      <c r="M2385" t="s">
        <v>79</v>
      </c>
      <c r="N2385" t="s">
        <v>121</v>
      </c>
      <c r="O2385" t="s">
        <v>79</v>
      </c>
      <c r="Q2385" t="s">
        <v>1126</v>
      </c>
    </row>
    <row r="2386" spans="1:17" x14ac:dyDescent="0.25">
      <c r="A2386">
        <v>2539</v>
      </c>
      <c r="B2386" t="s">
        <v>4592</v>
      </c>
      <c r="C2386" t="s">
        <v>2120</v>
      </c>
      <c r="D2386">
        <v>2009</v>
      </c>
      <c r="E2386" t="s">
        <v>79</v>
      </c>
      <c r="F2386" t="s">
        <v>79</v>
      </c>
      <c r="G2386" t="s">
        <v>4593</v>
      </c>
      <c r="H2386">
        <v>1</v>
      </c>
      <c r="I2386">
        <v>1</v>
      </c>
      <c r="J2386">
        <v>0</v>
      </c>
      <c r="L2386" t="s">
        <v>79</v>
      </c>
      <c r="M2386" t="s">
        <v>79</v>
      </c>
      <c r="N2386" t="s">
        <v>121</v>
      </c>
      <c r="O2386" t="s">
        <v>79</v>
      </c>
      <c r="Q2386" t="s">
        <v>1126</v>
      </c>
    </row>
    <row r="2387" spans="1:17" x14ac:dyDescent="0.25">
      <c r="A2387">
        <v>2637</v>
      </c>
      <c r="B2387" t="s">
        <v>2458</v>
      </c>
      <c r="C2387" t="s">
        <v>2120</v>
      </c>
      <c r="D2387">
        <v>2010</v>
      </c>
      <c r="E2387" t="s">
        <v>79</v>
      </c>
      <c r="F2387" t="s">
        <v>79</v>
      </c>
      <c r="G2387" t="s">
        <v>237</v>
      </c>
      <c r="H2387">
        <v>1</v>
      </c>
      <c r="I2387">
        <v>0</v>
      </c>
      <c r="J2387">
        <v>0</v>
      </c>
      <c r="L2387" t="s">
        <v>79</v>
      </c>
      <c r="M2387" t="s">
        <v>79</v>
      </c>
      <c r="N2387" t="s">
        <v>121</v>
      </c>
      <c r="O2387" t="s">
        <v>79</v>
      </c>
      <c r="Q2387" t="s">
        <v>1126</v>
      </c>
    </row>
    <row r="2388" spans="1:17" x14ac:dyDescent="0.25">
      <c r="A2388">
        <v>2820</v>
      </c>
      <c r="B2388" t="s">
        <v>5112</v>
      </c>
      <c r="C2388" t="s">
        <v>2120</v>
      </c>
      <c r="D2388">
        <v>2011</v>
      </c>
      <c r="F2388" t="s">
        <v>8003</v>
      </c>
      <c r="G2388" t="s">
        <v>1499</v>
      </c>
      <c r="H2388">
        <v>0</v>
      </c>
      <c r="I2388">
        <v>0</v>
      </c>
      <c r="J2388">
        <v>1</v>
      </c>
      <c r="M2388" t="s">
        <v>79</v>
      </c>
      <c r="N2388" t="s">
        <v>121</v>
      </c>
      <c r="O2388" t="s">
        <v>79</v>
      </c>
      <c r="Q2388" t="s">
        <v>1126</v>
      </c>
    </row>
    <row r="2389" spans="1:17" x14ac:dyDescent="0.25">
      <c r="A2389">
        <v>4393</v>
      </c>
      <c r="B2389" t="s">
        <v>7342</v>
      </c>
      <c r="C2389" t="s">
        <v>2120</v>
      </c>
      <c r="D2389">
        <v>2014</v>
      </c>
      <c r="F2389" t="s">
        <v>8003</v>
      </c>
      <c r="G2389" t="s">
        <v>7237</v>
      </c>
      <c r="H2389">
        <v>1</v>
      </c>
      <c r="I2389">
        <v>0</v>
      </c>
      <c r="J2389">
        <v>0</v>
      </c>
      <c r="N2389" t="s">
        <v>121</v>
      </c>
      <c r="Q2389" t="s">
        <v>1126</v>
      </c>
    </row>
    <row r="2390" spans="1:17" x14ac:dyDescent="0.25">
      <c r="A2390">
        <v>4394</v>
      </c>
      <c r="B2390" t="s">
        <v>7343</v>
      </c>
      <c r="C2390" t="s">
        <v>2120</v>
      </c>
      <c r="D2390">
        <v>2014</v>
      </c>
      <c r="F2390" t="s">
        <v>8003</v>
      </c>
      <c r="G2390" t="s">
        <v>7258</v>
      </c>
      <c r="H2390">
        <v>0</v>
      </c>
      <c r="I2390">
        <v>0</v>
      </c>
      <c r="J2390">
        <v>1</v>
      </c>
      <c r="N2390" t="s">
        <v>121</v>
      </c>
      <c r="Q2390" t="s">
        <v>1126</v>
      </c>
    </row>
    <row r="2391" spans="1:17" x14ac:dyDescent="0.25">
      <c r="A2391">
        <v>846</v>
      </c>
      <c r="B2391" t="s">
        <v>2235</v>
      </c>
      <c r="C2391" t="s">
        <v>2236</v>
      </c>
      <c r="D2391">
        <v>2006</v>
      </c>
      <c r="F2391" t="s">
        <v>8003</v>
      </c>
      <c r="G2391" t="s">
        <v>652</v>
      </c>
      <c r="H2391">
        <v>1</v>
      </c>
      <c r="I2391">
        <v>0</v>
      </c>
      <c r="J2391">
        <v>0</v>
      </c>
      <c r="M2391" t="s">
        <v>79</v>
      </c>
      <c r="N2391" t="s">
        <v>121</v>
      </c>
      <c r="O2391" t="s">
        <v>79</v>
      </c>
      <c r="P2391" t="s">
        <v>2237</v>
      </c>
      <c r="Q2391" t="s">
        <v>1096</v>
      </c>
    </row>
    <row r="2392" spans="1:17" x14ac:dyDescent="0.25">
      <c r="A2392">
        <v>915</v>
      </c>
      <c r="B2392" t="s">
        <v>2351</v>
      </c>
      <c r="C2392" t="s">
        <v>2236</v>
      </c>
      <c r="D2392">
        <v>2006</v>
      </c>
      <c r="F2392" t="s">
        <v>8003</v>
      </c>
      <c r="G2392" t="s">
        <v>892</v>
      </c>
      <c r="H2392">
        <v>1</v>
      </c>
      <c r="I2392">
        <v>0</v>
      </c>
      <c r="J2392">
        <v>0</v>
      </c>
      <c r="L2392" t="s">
        <v>895</v>
      </c>
      <c r="M2392" t="s">
        <v>79</v>
      </c>
      <c r="N2392" t="s">
        <v>121</v>
      </c>
      <c r="O2392" t="s">
        <v>79</v>
      </c>
      <c r="P2392" t="s">
        <v>2237</v>
      </c>
      <c r="Q2392" t="s">
        <v>1096</v>
      </c>
    </row>
    <row r="2393" spans="1:17" x14ac:dyDescent="0.25">
      <c r="A2393">
        <v>914</v>
      </c>
      <c r="B2393" t="s">
        <v>2345</v>
      </c>
      <c r="C2393" t="s">
        <v>2236</v>
      </c>
      <c r="D2393">
        <v>2006</v>
      </c>
      <c r="E2393" t="s">
        <v>79</v>
      </c>
      <c r="F2393" t="s">
        <v>79</v>
      </c>
      <c r="G2393" t="s">
        <v>80</v>
      </c>
      <c r="H2393">
        <v>1</v>
      </c>
      <c r="I2393">
        <v>1</v>
      </c>
      <c r="J2393">
        <v>0</v>
      </c>
      <c r="K2393" t="s">
        <v>2346</v>
      </c>
      <c r="L2393" t="s">
        <v>79</v>
      </c>
      <c r="M2393" t="s">
        <v>79</v>
      </c>
      <c r="N2393" t="s">
        <v>121</v>
      </c>
      <c r="O2393" t="s">
        <v>79</v>
      </c>
      <c r="P2393" t="s">
        <v>2237</v>
      </c>
      <c r="Q2393" t="s">
        <v>1096</v>
      </c>
    </row>
    <row r="2394" spans="1:17" x14ac:dyDescent="0.25">
      <c r="A2394">
        <v>968</v>
      </c>
      <c r="B2394" t="s">
        <v>2345</v>
      </c>
      <c r="C2394" t="s">
        <v>2236</v>
      </c>
      <c r="D2394">
        <v>2006</v>
      </c>
      <c r="E2394" t="s">
        <v>79</v>
      </c>
      <c r="F2394" t="s">
        <v>79</v>
      </c>
      <c r="G2394" t="s">
        <v>2265</v>
      </c>
      <c r="H2394">
        <v>1</v>
      </c>
      <c r="I2394">
        <v>1</v>
      </c>
      <c r="J2394">
        <v>0</v>
      </c>
      <c r="K2394" t="s">
        <v>2439</v>
      </c>
      <c r="M2394" t="s">
        <v>79</v>
      </c>
      <c r="N2394" t="s">
        <v>121</v>
      </c>
      <c r="O2394" t="s">
        <v>79</v>
      </c>
      <c r="P2394" t="s">
        <v>2237</v>
      </c>
      <c r="Q2394" t="s">
        <v>1096</v>
      </c>
    </row>
    <row r="2395" spans="1:17" x14ac:dyDescent="0.25">
      <c r="A2395">
        <v>1003</v>
      </c>
      <c r="B2395" t="s">
        <v>2345</v>
      </c>
      <c r="C2395" t="s">
        <v>2236</v>
      </c>
      <c r="D2395">
        <v>2006</v>
      </c>
      <c r="E2395" t="s">
        <v>79</v>
      </c>
      <c r="F2395" t="s">
        <v>79</v>
      </c>
      <c r="G2395" t="s">
        <v>2484</v>
      </c>
      <c r="H2395">
        <v>0</v>
      </c>
      <c r="I2395">
        <v>0</v>
      </c>
      <c r="J2395">
        <v>0</v>
      </c>
      <c r="K2395" t="s">
        <v>2483</v>
      </c>
      <c r="M2395" t="s">
        <v>79</v>
      </c>
      <c r="N2395" t="s">
        <v>121</v>
      </c>
      <c r="O2395" t="s">
        <v>79</v>
      </c>
      <c r="P2395" t="s">
        <v>2237</v>
      </c>
      <c r="Q2395" t="s">
        <v>1096</v>
      </c>
    </row>
    <row r="2396" spans="1:17" x14ac:dyDescent="0.25">
      <c r="A2396">
        <v>1627</v>
      </c>
      <c r="B2396" t="s">
        <v>3295</v>
      </c>
      <c r="C2396" t="s">
        <v>2236</v>
      </c>
      <c r="D2396">
        <v>2007</v>
      </c>
      <c r="F2396" t="s">
        <v>8003</v>
      </c>
      <c r="G2396" t="s">
        <v>3247</v>
      </c>
      <c r="H2396">
        <v>1</v>
      </c>
      <c r="I2396">
        <v>0</v>
      </c>
      <c r="J2396">
        <v>0</v>
      </c>
      <c r="M2396" t="s">
        <v>79</v>
      </c>
      <c r="N2396" t="s">
        <v>121</v>
      </c>
      <c r="O2396" t="s">
        <v>79</v>
      </c>
      <c r="P2396" t="s">
        <v>2237</v>
      </c>
      <c r="Q2396" t="s">
        <v>1096</v>
      </c>
    </row>
    <row r="2397" spans="1:17" x14ac:dyDescent="0.25">
      <c r="A2397">
        <v>1510</v>
      </c>
      <c r="B2397" t="s">
        <v>2345</v>
      </c>
      <c r="C2397" t="s">
        <v>2236</v>
      </c>
      <c r="D2397">
        <v>2007</v>
      </c>
      <c r="E2397" t="s">
        <v>79</v>
      </c>
      <c r="F2397" t="s">
        <v>79</v>
      </c>
      <c r="G2397" t="s">
        <v>79</v>
      </c>
      <c r="H2397">
        <v>1</v>
      </c>
      <c r="I2397">
        <v>0</v>
      </c>
      <c r="J2397">
        <v>0</v>
      </c>
      <c r="K2397" t="s">
        <v>3132</v>
      </c>
      <c r="L2397" t="s">
        <v>79</v>
      </c>
      <c r="M2397" t="s">
        <v>79</v>
      </c>
      <c r="N2397" t="s">
        <v>121</v>
      </c>
      <c r="O2397" t="s">
        <v>79</v>
      </c>
      <c r="P2397" t="s">
        <v>2237</v>
      </c>
      <c r="Q2397" t="s">
        <v>1096</v>
      </c>
    </row>
    <row r="2398" spans="1:17" x14ac:dyDescent="0.25">
      <c r="A2398">
        <v>1574</v>
      </c>
      <c r="B2398" t="s">
        <v>2345</v>
      </c>
      <c r="C2398" t="s">
        <v>2236</v>
      </c>
      <c r="D2398">
        <v>2007</v>
      </c>
      <c r="E2398" t="s">
        <v>79</v>
      </c>
      <c r="F2398" t="s">
        <v>79</v>
      </c>
      <c r="G2398" t="s">
        <v>79</v>
      </c>
      <c r="H2398">
        <v>1</v>
      </c>
      <c r="I2398">
        <v>0</v>
      </c>
      <c r="J2398">
        <v>0</v>
      </c>
      <c r="K2398" t="s">
        <v>3216</v>
      </c>
      <c r="M2398" t="s">
        <v>79</v>
      </c>
      <c r="N2398" t="s">
        <v>121</v>
      </c>
      <c r="O2398" t="s">
        <v>79</v>
      </c>
      <c r="P2398" t="s">
        <v>2237</v>
      </c>
      <c r="Q2398" t="s">
        <v>1096</v>
      </c>
    </row>
    <row r="2399" spans="1:17" x14ac:dyDescent="0.25">
      <c r="A2399">
        <v>2144</v>
      </c>
      <c r="B2399" t="s">
        <v>2345</v>
      </c>
      <c r="C2399" t="s">
        <v>2236</v>
      </c>
      <c r="D2399">
        <v>2008</v>
      </c>
      <c r="E2399" t="s">
        <v>79</v>
      </c>
      <c r="F2399" t="s">
        <v>8003</v>
      </c>
      <c r="G2399" t="s">
        <v>3683</v>
      </c>
      <c r="H2399">
        <v>1</v>
      </c>
      <c r="I2399">
        <v>1</v>
      </c>
      <c r="J2399">
        <v>0</v>
      </c>
      <c r="M2399" t="s">
        <v>79</v>
      </c>
      <c r="N2399" t="s">
        <v>121</v>
      </c>
      <c r="O2399" t="s">
        <v>79</v>
      </c>
      <c r="P2399" t="s">
        <v>2237</v>
      </c>
      <c r="Q2399" t="s">
        <v>1096</v>
      </c>
    </row>
    <row r="2400" spans="1:17" x14ac:dyDescent="0.25">
      <c r="A2400">
        <v>2198</v>
      </c>
      <c r="B2400" t="s">
        <v>2345</v>
      </c>
      <c r="C2400" t="s">
        <v>2236</v>
      </c>
      <c r="D2400">
        <v>2008</v>
      </c>
      <c r="E2400" t="s">
        <v>79</v>
      </c>
      <c r="F2400" t="s">
        <v>79</v>
      </c>
      <c r="G2400" t="s">
        <v>3818</v>
      </c>
      <c r="H2400">
        <v>1</v>
      </c>
      <c r="I2400">
        <v>1</v>
      </c>
      <c r="J2400">
        <v>0</v>
      </c>
      <c r="L2400" t="s">
        <v>79</v>
      </c>
      <c r="M2400" t="s">
        <v>79</v>
      </c>
      <c r="N2400" t="s">
        <v>121</v>
      </c>
      <c r="O2400" t="s">
        <v>79</v>
      </c>
      <c r="P2400" t="s">
        <v>2237</v>
      </c>
      <c r="Q2400" t="s">
        <v>1096</v>
      </c>
    </row>
    <row r="2401" spans="1:17" x14ac:dyDescent="0.25">
      <c r="A2401">
        <v>2222</v>
      </c>
      <c r="B2401" t="s">
        <v>2345</v>
      </c>
      <c r="C2401" t="s">
        <v>2236</v>
      </c>
      <c r="D2401">
        <v>2008</v>
      </c>
      <c r="E2401" t="s">
        <v>79</v>
      </c>
      <c r="F2401" t="s">
        <v>79</v>
      </c>
      <c r="G2401" t="s">
        <v>3818</v>
      </c>
      <c r="H2401">
        <v>1</v>
      </c>
      <c r="I2401">
        <v>1</v>
      </c>
      <c r="J2401">
        <v>0</v>
      </c>
      <c r="K2401" t="s">
        <v>3918</v>
      </c>
      <c r="M2401" t="s">
        <v>79</v>
      </c>
      <c r="N2401" t="s">
        <v>121</v>
      </c>
      <c r="O2401" t="s">
        <v>79</v>
      </c>
      <c r="P2401" t="s">
        <v>2237</v>
      </c>
      <c r="Q2401" t="s">
        <v>1096</v>
      </c>
    </row>
    <row r="2402" spans="1:17" x14ac:dyDescent="0.25">
      <c r="A2402">
        <v>2270</v>
      </c>
      <c r="B2402" t="s">
        <v>2345</v>
      </c>
      <c r="C2402" t="s">
        <v>2236</v>
      </c>
      <c r="D2402">
        <v>2008</v>
      </c>
      <c r="E2402" t="s">
        <v>79</v>
      </c>
      <c r="F2402" t="s">
        <v>79</v>
      </c>
      <c r="G2402" t="s">
        <v>3818</v>
      </c>
      <c r="H2402">
        <v>1</v>
      </c>
      <c r="I2402">
        <v>1</v>
      </c>
      <c r="J2402">
        <v>0</v>
      </c>
      <c r="K2402" t="s">
        <v>3974</v>
      </c>
      <c r="M2402" t="s">
        <v>79</v>
      </c>
      <c r="N2402" t="s">
        <v>121</v>
      </c>
      <c r="O2402" t="s">
        <v>79</v>
      </c>
      <c r="P2402" t="s">
        <v>2237</v>
      </c>
      <c r="Q2402" t="s">
        <v>1096</v>
      </c>
    </row>
    <row r="2403" spans="1:17" x14ac:dyDescent="0.25">
      <c r="A2403">
        <v>2311</v>
      </c>
      <c r="B2403" t="s">
        <v>2345</v>
      </c>
      <c r="C2403" t="s">
        <v>2236</v>
      </c>
      <c r="D2403">
        <v>2008</v>
      </c>
      <c r="E2403" t="s">
        <v>79</v>
      </c>
      <c r="F2403" t="s">
        <v>79</v>
      </c>
      <c r="G2403" t="s">
        <v>3818</v>
      </c>
      <c r="H2403">
        <v>1</v>
      </c>
      <c r="I2403">
        <v>1</v>
      </c>
      <c r="J2403">
        <v>0</v>
      </c>
      <c r="K2403" t="s">
        <v>3946</v>
      </c>
      <c r="M2403" t="s">
        <v>79</v>
      </c>
      <c r="N2403" t="s">
        <v>121</v>
      </c>
      <c r="O2403" t="s">
        <v>79</v>
      </c>
      <c r="P2403" t="s">
        <v>2237</v>
      </c>
      <c r="Q2403" t="s">
        <v>1096</v>
      </c>
    </row>
    <row r="2404" spans="1:17" x14ac:dyDescent="0.25">
      <c r="A2404">
        <v>835</v>
      </c>
      <c r="B2404" t="s">
        <v>2210</v>
      </c>
      <c r="C2404" t="s">
        <v>2211</v>
      </c>
      <c r="D2404">
        <v>2006</v>
      </c>
      <c r="F2404" t="s">
        <v>8003</v>
      </c>
      <c r="G2404" t="s">
        <v>652</v>
      </c>
      <c r="H2404">
        <v>1</v>
      </c>
      <c r="I2404">
        <v>0</v>
      </c>
      <c r="J2404">
        <v>0</v>
      </c>
      <c r="M2404" t="s">
        <v>79</v>
      </c>
      <c r="N2404" t="s">
        <v>121</v>
      </c>
      <c r="O2404" t="s">
        <v>578</v>
      </c>
      <c r="Q2404" t="s">
        <v>1099</v>
      </c>
    </row>
    <row r="2405" spans="1:17" x14ac:dyDescent="0.25">
      <c r="A2405">
        <v>919</v>
      </c>
      <c r="B2405" t="s">
        <v>2355</v>
      </c>
      <c r="C2405" t="s">
        <v>2211</v>
      </c>
      <c r="D2405">
        <v>2006</v>
      </c>
      <c r="F2405" t="s">
        <v>8003</v>
      </c>
      <c r="G2405" t="s">
        <v>2356</v>
      </c>
      <c r="H2405">
        <v>1</v>
      </c>
      <c r="I2405">
        <v>0</v>
      </c>
      <c r="J2405">
        <v>0</v>
      </c>
      <c r="M2405" t="s">
        <v>79</v>
      </c>
      <c r="N2405" t="s">
        <v>121</v>
      </c>
      <c r="O2405" t="s">
        <v>578</v>
      </c>
      <c r="Q2405" t="s">
        <v>1099</v>
      </c>
    </row>
    <row r="2406" spans="1:17" x14ac:dyDescent="0.25">
      <c r="A2406">
        <v>920</v>
      </c>
      <c r="B2406" t="s">
        <v>2359</v>
      </c>
      <c r="C2406" t="s">
        <v>2211</v>
      </c>
      <c r="D2406">
        <v>2006</v>
      </c>
      <c r="F2406" t="s">
        <v>8003</v>
      </c>
      <c r="G2406" t="s">
        <v>2276</v>
      </c>
      <c r="H2406">
        <v>1</v>
      </c>
      <c r="I2406">
        <v>0</v>
      </c>
      <c r="J2406">
        <v>0</v>
      </c>
      <c r="L2406" t="s">
        <v>895</v>
      </c>
      <c r="M2406" t="s">
        <v>79</v>
      </c>
      <c r="N2406" t="s">
        <v>121</v>
      </c>
      <c r="O2406" t="s">
        <v>578</v>
      </c>
      <c r="P2406" t="s">
        <v>2360</v>
      </c>
      <c r="Q2406" t="s">
        <v>1099</v>
      </c>
    </row>
    <row r="2407" spans="1:17" x14ac:dyDescent="0.25">
      <c r="A2407">
        <v>1494</v>
      </c>
      <c r="B2407" t="s">
        <v>2355</v>
      </c>
      <c r="C2407" t="s">
        <v>2211</v>
      </c>
      <c r="D2407">
        <v>2007</v>
      </c>
      <c r="E2407" t="s">
        <v>79</v>
      </c>
      <c r="F2407" t="s">
        <v>1485</v>
      </c>
      <c r="G2407" t="s">
        <v>86</v>
      </c>
      <c r="H2407">
        <v>0</v>
      </c>
      <c r="I2407">
        <v>0</v>
      </c>
      <c r="J2407">
        <v>0</v>
      </c>
      <c r="M2407" t="s">
        <v>79</v>
      </c>
      <c r="N2407" t="s">
        <v>121</v>
      </c>
      <c r="O2407" t="s">
        <v>578</v>
      </c>
      <c r="Q2407" t="s">
        <v>1099</v>
      </c>
    </row>
    <row r="2408" spans="1:17" x14ac:dyDescent="0.25">
      <c r="A2408">
        <v>1373</v>
      </c>
      <c r="B2408" t="s">
        <v>2979</v>
      </c>
      <c r="C2408" t="s">
        <v>2211</v>
      </c>
      <c r="D2408">
        <v>2007</v>
      </c>
      <c r="F2408" t="s">
        <v>8003</v>
      </c>
      <c r="G2408" t="s">
        <v>2939</v>
      </c>
      <c r="H2408">
        <v>1</v>
      </c>
      <c r="I2408">
        <v>0</v>
      </c>
      <c r="J2408">
        <v>0</v>
      </c>
      <c r="M2408" t="s">
        <v>79</v>
      </c>
      <c r="N2408" t="s">
        <v>121</v>
      </c>
      <c r="O2408" t="s">
        <v>79</v>
      </c>
      <c r="P2408" t="s">
        <v>2360</v>
      </c>
      <c r="Q2408" t="s">
        <v>1099</v>
      </c>
    </row>
    <row r="2409" spans="1:17" x14ac:dyDescent="0.25">
      <c r="A2409">
        <v>1495</v>
      </c>
      <c r="B2409" t="s">
        <v>2979</v>
      </c>
      <c r="C2409" t="s">
        <v>2211</v>
      </c>
      <c r="D2409">
        <v>2007</v>
      </c>
      <c r="E2409" t="s">
        <v>79</v>
      </c>
      <c r="F2409" t="s">
        <v>1485</v>
      </c>
      <c r="G2409" t="s">
        <v>86</v>
      </c>
      <c r="H2409">
        <v>0</v>
      </c>
      <c r="I2409">
        <v>0</v>
      </c>
      <c r="J2409">
        <v>0</v>
      </c>
      <c r="M2409" t="s">
        <v>79</v>
      </c>
      <c r="N2409" t="s">
        <v>121</v>
      </c>
      <c r="O2409" t="s">
        <v>79</v>
      </c>
      <c r="P2409" t="s">
        <v>2360</v>
      </c>
      <c r="Q2409" t="s">
        <v>1099</v>
      </c>
    </row>
    <row r="2410" spans="1:17" x14ac:dyDescent="0.25">
      <c r="A2410">
        <v>1491</v>
      </c>
      <c r="B2410" t="s">
        <v>3105</v>
      </c>
      <c r="C2410" t="s">
        <v>2211</v>
      </c>
      <c r="D2410">
        <v>2007</v>
      </c>
      <c r="F2410" t="s">
        <v>8003</v>
      </c>
      <c r="G2410" t="s">
        <v>1182</v>
      </c>
      <c r="H2410">
        <v>1</v>
      </c>
      <c r="I2410">
        <v>0</v>
      </c>
      <c r="J2410">
        <v>0</v>
      </c>
      <c r="M2410" t="s">
        <v>578</v>
      </c>
      <c r="N2410" t="s">
        <v>121</v>
      </c>
      <c r="O2410" t="s">
        <v>578</v>
      </c>
      <c r="Q2410" t="s">
        <v>1099</v>
      </c>
    </row>
    <row r="2411" spans="1:17" x14ac:dyDescent="0.25">
      <c r="A2411">
        <v>1492</v>
      </c>
      <c r="B2411" t="s">
        <v>3107</v>
      </c>
      <c r="C2411" t="s">
        <v>2211</v>
      </c>
      <c r="D2411">
        <v>2007</v>
      </c>
      <c r="F2411" t="s">
        <v>8003</v>
      </c>
      <c r="G2411" t="s">
        <v>2528</v>
      </c>
      <c r="H2411">
        <v>0</v>
      </c>
      <c r="I2411">
        <v>1</v>
      </c>
      <c r="J2411">
        <v>0</v>
      </c>
      <c r="M2411" t="s">
        <v>79</v>
      </c>
      <c r="N2411" t="s">
        <v>121</v>
      </c>
      <c r="O2411" t="s">
        <v>578</v>
      </c>
      <c r="Q2411" t="s">
        <v>1099</v>
      </c>
    </row>
    <row r="2412" spans="1:17" x14ac:dyDescent="0.25">
      <c r="A2412">
        <v>2155</v>
      </c>
      <c r="B2412" t="s">
        <v>2979</v>
      </c>
      <c r="C2412" t="s">
        <v>2211</v>
      </c>
      <c r="D2412">
        <v>2008</v>
      </c>
      <c r="F2412" t="s">
        <v>8003</v>
      </c>
      <c r="G2412" t="s">
        <v>156</v>
      </c>
      <c r="H2412">
        <v>1</v>
      </c>
      <c r="I2412">
        <v>0</v>
      </c>
      <c r="J2412">
        <v>0</v>
      </c>
      <c r="M2412" t="s">
        <v>79</v>
      </c>
      <c r="N2412" t="s">
        <v>121</v>
      </c>
      <c r="O2412" t="s">
        <v>79</v>
      </c>
      <c r="P2412" t="s">
        <v>2360</v>
      </c>
      <c r="Q2412" t="s">
        <v>1099</v>
      </c>
    </row>
    <row r="2413" spans="1:17" x14ac:dyDescent="0.25">
      <c r="A2413">
        <v>3076</v>
      </c>
      <c r="B2413" t="s">
        <v>5478</v>
      </c>
      <c r="C2413" t="s">
        <v>2211</v>
      </c>
      <c r="D2413">
        <v>2012</v>
      </c>
      <c r="F2413" t="s">
        <v>8003</v>
      </c>
      <c r="G2413" t="s">
        <v>164</v>
      </c>
      <c r="H2413">
        <v>0</v>
      </c>
      <c r="I2413">
        <v>0</v>
      </c>
      <c r="J2413">
        <v>1</v>
      </c>
      <c r="M2413" t="s">
        <v>79</v>
      </c>
      <c r="N2413" t="s">
        <v>121</v>
      </c>
      <c r="O2413" t="s">
        <v>79</v>
      </c>
      <c r="Q2413" t="s">
        <v>1099</v>
      </c>
    </row>
    <row r="2414" spans="1:17" x14ac:dyDescent="0.25">
      <c r="A2414">
        <v>3105</v>
      </c>
      <c r="B2414" t="s">
        <v>5528</v>
      </c>
      <c r="C2414" t="s">
        <v>2211</v>
      </c>
      <c r="D2414">
        <v>2012</v>
      </c>
      <c r="F2414" t="s">
        <v>8003</v>
      </c>
      <c r="G2414" t="s">
        <v>164</v>
      </c>
      <c r="H2414">
        <v>0</v>
      </c>
      <c r="I2414">
        <v>0</v>
      </c>
      <c r="J2414">
        <v>1</v>
      </c>
      <c r="M2414" t="s">
        <v>79</v>
      </c>
      <c r="N2414" t="s">
        <v>121</v>
      </c>
      <c r="O2414" t="s">
        <v>79</v>
      </c>
      <c r="Q2414" t="s">
        <v>1099</v>
      </c>
    </row>
    <row r="2415" spans="1:17" x14ac:dyDescent="0.25">
      <c r="A2415">
        <v>3106</v>
      </c>
      <c r="B2415" t="s">
        <v>5529</v>
      </c>
      <c r="C2415" t="s">
        <v>2211</v>
      </c>
      <c r="D2415">
        <v>2012</v>
      </c>
      <c r="F2415" t="s">
        <v>8003</v>
      </c>
      <c r="G2415" t="s">
        <v>164</v>
      </c>
      <c r="H2415">
        <v>0</v>
      </c>
      <c r="I2415">
        <v>0</v>
      </c>
      <c r="J2415">
        <v>1</v>
      </c>
      <c r="M2415" t="s">
        <v>79</v>
      </c>
      <c r="N2415" t="s">
        <v>121</v>
      </c>
      <c r="O2415" t="s">
        <v>79</v>
      </c>
      <c r="P2415" t="s">
        <v>2360</v>
      </c>
      <c r="Q2415" t="s">
        <v>1099</v>
      </c>
    </row>
    <row r="2416" spans="1:17" x14ac:dyDescent="0.25">
      <c r="A2416">
        <v>3107</v>
      </c>
      <c r="B2416" t="s">
        <v>5530</v>
      </c>
      <c r="C2416" t="s">
        <v>2211</v>
      </c>
      <c r="D2416">
        <v>2012</v>
      </c>
      <c r="F2416" t="s">
        <v>8003</v>
      </c>
      <c r="G2416" t="s">
        <v>164</v>
      </c>
      <c r="H2416">
        <v>0</v>
      </c>
      <c r="I2416">
        <v>0</v>
      </c>
      <c r="J2416">
        <v>1</v>
      </c>
      <c r="M2416" t="s">
        <v>79</v>
      </c>
      <c r="N2416" t="s">
        <v>121</v>
      </c>
      <c r="O2416" t="s">
        <v>79</v>
      </c>
      <c r="Q2416" t="s">
        <v>1099</v>
      </c>
    </row>
    <row r="2417" spans="1:17" x14ac:dyDescent="0.25">
      <c r="A2417">
        <v>3198</v>
      </c>
      <c r="B2417" t="s">
        <v>5658</v>
      </c>
      <c r="C2417" t="s">
        <v>2211</v>
      </c>
      <c r="D2417">
        <v>2012</v>
      </c>
      <c r="F2417" t="s">
        <v>8003</v>
      </c>
      <c r="G2417" t="s">
        <v>164</v>
      </c>
      <c r="H2417">
        <v>0</v>
      </c>
      <c r="I2417">
        <v>0</v>
      </c>
      <c r="J2417">
        <v>1</v>
      </c>
      <c r="M2417" t="s">
        <v>79</v>
      </c>
      <c r="N2417" t="s">
        <v>121</v>
      </c>
      <c r="O2417" t="s">
        <v>79</v>
      </c>
      <c r="Q2417" t="s">
        <v>1099</v>
      </c>
    </row>
    <row r="2418" spans="1:17" x14ac:dyDescent="0.25">
      <c r="A2418">
        <v>3199</v>
      </c>
      <c r="B2418" t="s">
        <v>5659</v>
      </c>
      <c r="C2418" t="s">
        <v>2211</v>
      </c>
      <c r="D2418">
        <v>2012</v>
      </c>
      <c r="F2418" t="s">
        <v>8003</v>
      </c>
      <c r="G2418" t="s">
        <v>164</v>
      </c>
      <c r="H2418">
        <v>0</v>
      </c>
      <c r="I2418">
        <v>0</v>
      </c>
      <c r="J2418">
        <v>1</v>
      </c>
      <c r="M2418" t="s">
        <v>79</v>
      </c>
      <c r="N2418" t="s">
        <v>121</v>
      </c>
      <c r="O2418" t="s">
        <v>79</v>
      </c>
      <c r="Q2418" t="s">
        <v>1099</v>
      </c>
    </row>
    <row r="2419" spans="1:17" x14ac:dyDescent="0.25">
      <c r="A2419">
        <v>3446</v>
      </c>
      <c r="B2419" t="s">
        <v>6202</v>
      </c>
      <c r="C2419" t="s">
        <v>2211</v>
      </c>
      <c r="D2419">
        <v>2012</v>
      </c>
      <c r="E2419" t="s">
        <v>79</v>
      </c>
      <c r="F2419" t="s">
        <v>79</v>
      </c>
      <c r="G2419" t="s">
        <v>80</v>
      </c>
      <c r="H2419">
        <v>1</v>
      </c>
      <c r="I2419">
        <v>1</v>
      </c>
      <c r="J2419">
        <v>0</v>
      </c>
      <c r="K2419" t="s">
        <v>6169</v>
      </c>
      <c r="L2419" t="s">
        <v>79</v>
      </c>
      <c r="M2419" t="s">
        <v>79</v>
      </c>
      <c r="N2419" t="s">
        <v>121</v>
      </c>
      <c r="O2419" t="s">
        <v>79</v>
      </c>
      <c r="P2419" t="s">
        <v>2360</v>
      </c>
      <c r="Q2419" t="s">
        <v>1099</v>
      </c>
    </row>
    <row r="2420" spans="1:17" x14ac:dyDescent="0.25">
      <c r="A2420">
        <v>4144</v>
      </c>
      <c r="B2420" t="s">
        <v>7045</v>
      </c>
      <c r="C2420" t="s">
        <v>2211</v>
      </c>
      <c r="D2420">
        <v>2013</v>
      </c>
      <c r="F2420" t="s">
        <v>8003</v>
      </c>
      <c r="G2420" t="s">
        <v>6976</v>
      </c>
      <c r="H2420">
        <v>0</v>
      </c>
      <c r="I2420">
        <v>0</v>
      </c>
      <c r="J2420">
        <v>1</v>
      </c>
      <c r="M2420" t="s">
        <v>79</v>
      </c>
      <c r="N2420" t="s">
        <v>121</v>
      </c>
      <c r="O2420" t="s">
        <v>79</v>
      </c>
      <c r="P2420" t="s">
        <v>2360</v>
      </c>
      <c r="Q2420" t="s">
        <v>1099</v>
      </c>
    </row>
    <row r="2421" spans="1:17" x14ac:dyDescent="0.25">
      <c r="A2421">
        <v>4184</v>
      </c>
      <c r="B2421" t="s">
        <v>7090</v>
      </c>
      <c r="C2421" t="s">
        <v>2211</v>
      </c>
      <c r="D2421">
        <v>2013</v>
      </c>
      <c r="F2421" t="s">
        <v>8003</v>
      </c>
      <c r="G2421" t="s">
        <v>6976</v>
      </c>
      <c r="H2421">
        <v>0</v>
      </c>
      <c r="I2421">
        <v>0</v>
      </c>
      <c r="J2421">
        <v>1</v>
      </c>
      <c r="M2421" t="s">
        <v>79</v>
      </c>
      <c r="N2421" t="s">
        <v>121</v>
      </c>
      <c r="O2421" t="s">
        <v>79</v>
      </c>
      <c r="P2421" t="s">
        <v>2360</v>
      </c>
      <c r="Q2421" t="s">
        <v>1099</v>
      </c>
    </row>
    <row r="2422" spans="1:17" x14ac:dyDescent="0.25">
      <c r="A2422">
        <v>4697</v>
      </c>
      <c r="B2422" t="s">
        <v>7803</v>
      </c>
      <c r="C2422" t="s">
        <v>2211</v>
      </c>
      <c r="D2422">
        <v>2015</v>
      </c>
      <c r="F2422" t="s">
        <v>8003</v>
      </c>
      <c r="G2422" t="s">
        <v>3130</v>
      </c>
      <c r="J2422">
        <v>1</v>
      </c>
      <c r="N2422" t="s">
        <v>121</v>
      </c>
      <c r="P2422" t="s">
        <v>2360</v>
      </c>
      <c r="Q2422" t="s">
        <v>1099</v>
      </c>
    </row>
    <row r="2423" spans="1:17" x14ac:dyDescent="0.25">
      <c r="A2423">
        <v>4698</v>
      </c>
      <c r="B2423" t="s">
        <v>7804</v>
      </c>
      <c r="C2423" t="s">
        <v>2211</v>
      </c>
      <c r="D2423">
        <v>2015</v>
      </c>
      <c r="F2423" t="s">
        <v>8003</v>
      </c>
      <c r="G2423" t="s">
        <v>3130</v>
      </c>
      <c r="J2423">
        <v>1</v>
      </c>
      <c r="N2423" t="s">
        <v>121</v>
      </c>
      <c r="P2423" t="s">
        <v>2360</v>
      </c>
      <c r="Q2423" t="s">
        <v>1099</v>
      </c>
    </row>
    <row r="2424" spans="1:17" x14ac:dyDescent="0.25">
      <c r="A2424">
        <v>4699</v>
      </c>
      <c r="B2424" t="s">
        <v>7805</v>
      </c>
      <c r="C2424" t="s">
        <v>2211</v>
      </c>
      <c r="D2424">
        <v>2015</v>
      </c>
      <c r="F2424" t="s">
        <v>8003</v>
      </c>
      <c r="G2424" t="s">
        <v>3130</v>
      </c>
      <c r="J2424">
        <v>1</v>
      </c>
      <c r="N2424" t="s">
        <v>121</v>
      </c>
      <c r="P2424" t="s">
        <v>2360</v>
      </c>
      <c r="Q2424" t="s">
        <v>1099</v>
      </c>
    </row>
    <row r="2425" spans="1:17" x14ac:dyDescent="0.25">
      <c r="A2425">
        <v>832</v>
      </c>
      <c r="B2425" t="s">
        <v>2204</v>
      </c>
      <c r="C2425" t="s">
        <v>2205</v>
      </c>
      <c r="D2425">
        <v>2006</v>
      </c>
      <c r="F2425" t="s">
        <v>8003</v>
      </c>
      <c r="G2425" t="s">
        <v>652</v>
      </c>
      <c r="H2425">
        <v>1</v>
      </c>
      <c r="I2425">
        <v>0</v>
      </c>
      <c r="J2425">
        <v>0</v>
      </c>
      <c r="M2425" t="s">
        <v>79</v>
      </c>
      <c r="N2425" t="s">
        <v>121</v>
      </c>
      <c r="O2425" t="s">
        <v>79</v>
      </c>
      <c r="Q2425" t="s">
        <v>1099</v>
      </c>
    </row>
    <row r="2426" spans="1:17" x14ac:dyDescent="0.25">
      <c r="A2426">
        <v>834</v>
      </c>
      <c r="B2426" t="s">
        <v>2208</v>
      </c>
      <c r="C2426" t="s">
        <v>2205</v>
      </c>
      <c r="D2426">
        <v>2006</v>
      </c>
      <c r="F2426" t="s">
        <v>8003</v>
      </c>
      <c r="G2426" t="s">
        <v>656</v>
      </c>
      <c r="H2426">
        <v>0</v>
      </c>
      <c r="I2426">
        <v>0</v>
      </c>
      <c r="J2426">
        <v>1</v>
      </c>
      <c r="M2426" t="s">
        <v>79</v>
      </c>
      <c r="N2426" t="s">
        <v>121</v>
      </c>
      <c r="O2426" t="s">
        <v>79</v>
      </c>
      <c r="Q2426" t="s">
        <v>1099</v>
      </c>
    </row>
    <row r="2427" spans="1:17" x14ac:dyDescent="0.25">
      <c r="A2427">
        <v>898</v>
      </c>
      <c r="B2427" t="s">
        <v>2324</v>
      </c>
      <c r="C2427" t="s">
        <v>2205</v>
      </c>
      <c r="D2427">
        <v>2006</v>
      </c>
      <c r="F2427" t="s">
        <v>8003</v>
      </c>
      <c r="G2427" t="s">
        <v>1182</v>
      </c>
      <c r="H2427">
        <v>1</v>
      </c>
      <c r="I2427">
        <v>1</v>
      </c>
      <c r="J2427">
        <v>0</v>
      </c>
      <c r="M2427" t="s">
        <v>79</v>
      </c>
      <c r="N2427" t="s">
        <v>121</v>
      </c>
      <c r="O2427" t="s">
        <v>79</v>
      </c>
      <c r="Q2427" t="s">
        <v>1099</v>
      </c>
    </row>
    <row r="2428" spans="1:17" x14ac:dyDescent="0.25">
      <c r="A2428">
        <v>899</v>
      </c>
      <c r="B2428" t="s">
        <v>2325</v>
      </c>
      <c r="C2428" t="s">
        <v>2205</v>
      </c>
      <c r="D2428">
        <v>2006</v>
      </c>
      <c r="F2428" t="s">
        <v>8003</v>
      </c>
      <c r="G2428" t="s">
        <v>1182</v>
      </c>
      <c r="H2428">
        <v>1</v>
      </c>
      <c r="I2428">
        <v>0</v>
      </c>
      <c r="J2428">
        <v>0</v>
      </c>
      <c r="M2428" t="s">
        <v>79</v>
      </c>
      <c r="N2428" t="s">
        <v>121</v>
      </c>
      <c r="O2428" t="s">
        <v>79</v>
      </c>
      <c r="Q2428" t="s">
        <v>1099</v>
      </c>
    </row>
    <row r="2429" spans="1:17" x14ac:dyDescent="0.25">
      <c r="A2429">
        <v>921</v>
      </c>
      <c r="B2429" t="s">
        <v>2361</v>
      </c>
      <c r="C2429" t="s">
        <v>2205</v>
      </c>
      <c r="D2429">
        <v>2006</v>
      </c>
      <c r="F2429" t="s">
        <v>8003</v>
      </c>
      <c r="G2429" t="s">
        <v>2362</v>
      </c>
      <c r="H2429">
        <v>0</v>
      </c>
      <c r="I2429">
        <v>1</v>
      </c>
      <c r="J2429">
        <v>0</v>
      </c>
      <c r="L2429" t="s">
        <v>895</v>
      </c>
      <c r="M2429" t="s">
        <v>79</v>
      </c>
      <c r="N2429" t="s">
        <v>121</v>
      </c>
      <c r="O2429" t="s">
        <v>79</v>
      </c>
      <c r="Q2429" t="s">
        <v>1099</v>
      </c>
    </row>
    <row r="2430" spans="1:17" x14ac:dyDescent="0.25">
      <c r="A2430">
        <v>925</v>
      </c>
      <c r="B2430" t="s">
        <v>2373</v>
      </c>
      <c r="C2430" t="s">
        <v>2205</v>
      </c>
      <c r="D2430">
        <v>2006</v>
      </c>
      <c r="F2430" t="s">
        <v>8003</v>
      </c>
      <c r="G2430" t="s">
        <v>2295</v>
      </c>
      <c r="H2430">
        <v>1</v>
      </c>
      <c r="I2430">
        <v>1</v>
      </c>
      <c r="J2430">
        <v>0</v>
      </c>
      <c r="L2430" t="s">
        <v>895</v>
      </c>
      <c r="M2430" t="s">
        <v>79</v>
      </c>
      <c r="N2430" t="s">
        <v>121</v>
      </c>
      <c r="O2430" t="s">
        <v>79</v>
      </c>
      <c r="Q2430" t="s">
        <v>1099</v>
      </c>
    </row>
    <row r="2431" spans="1:17" x14ac:dyDescent="0.25">
      <c r="A2431">
        <v>996</v>
      </c>
      <c r="B2431" t="s">
        <v>2477</v>
      </c>
      <c r="C2431" t="s">
        <v>2205</v>
      </c>
      <c r="D2431">
        <v>2006</v>
      </c>
      <c r="F2431" t="s">
        <v>8003</v>
      </c>
      <c r="G2431" t="s">
        <v>2478</v>
      </c>
      <c r="H2431">
        <v>2</v>
      </c>
      <c r="I2431">
        <v>1</v>
      </c>
      <c r="J2431">
        <v>0</v>
      </c>
      <c r="M2431" t="s">
        <v>79</v>
      </c>
      <c r="N2431" t="s">
        <v>121</v>
      </c>
      <c r="O2431" t="s">
        <v>79</v>
      </c>
      <c r="Q2431" t="s">
        <v>1099</v>
      </c>
    </row>
    <row r="2432" spans="1:17" x14ac:dyDescent="0.25">
      <c r="A2432">
        <v>924</v>
      </c>
      <c r="B2432" t="s">
        <v>2367</v>
      </c>
      <c r="C2432" t="s">
        <v>2205</v>
      </c>
      <c r="D2432">
        <v>2006</v>
      </c>
      <c r="E2432" t="s">
        <v>79</v>
      </c>
      <c r="F2432" t="s">
        <v>79</v>
      </c>
      <c r="G2432" t="s">
        <v>80</v>
      </c>
      <c r="H2432">
        <v>1</v>
      </c>
      <c r="I2432">
        <v>1</v>
      </c>
      <c r="J2432">
        <v>0</v>
      </c>
      <c r="K2432" t="s">
        <v>2280</v>
      </c>
      <c r="L2432" t="s">
        <v>79</v>
      </c>
      <c r="M2432" t="s">
        <v>79</v>
      </c>
      <c r="N2432" t="s">
        <v>121</v>
      </c>
      <c r="O2432" t="s">
        <v>79</v>
      </c>
      <c r="Q2432" t="s">
        <v>1099</v>
      </c>
    </row>
    <row r="2433" spans="1:17" x14ac:dyDescent="0.25">
      <c r="A2433">
        <v>1004</v>
      </c>
      <c r="B2433" t="s">
        <v>2367</v>
      </c>
      <c r="C2433" t="s">
        <v>2205</v>
      </c>
      <c r="D2433">
        <v>2006</v>
      </c>
      <c r="E2433" t="s">
        <v>79</v>
      </c>
      <c r="F2433" t="s">
        <v>79</v>
      </c>
      <c r="G2433" t="s">
        <v>2265</v>
      </c>
      <c r="H2433">
        <v>0</v>
      </c>
      <c r="I2433">
        <v>0</v>
      </c>
      <c r="J2433">
        <v>0</v>
      </c>
      <c r="K2433" t="s">
        <v>2425</v>
      </c>
      <c r="M2433" t="s">
        <v>79</v>
      </c>
      <c r="N2433" t="s">
        <v>121</v>
      </c>
      <c r="O2433" t="s">
        <v>79</v>
      </c>
      <c r="Q2433" t="s">
        <v>1099</v>
      </c>
    </row>
    <row r="2434" spans="1:17" x14ac:dyDescent="0.25">
      <c r="A2434">
        <v>1490</v>
      </c>
      <c r="B2434" t="s">
        <v>2367</v>
      </c>
      <c r="C2434" t="s">
        <v>2205</v>
      </c>
      <c r="D2434">
        <v>2007</v>
      </c>
      <c r="E2434" t="s">
        <v>79</v>
      </c>
      <c r="F2434" t="s">
        <v>79</v>
      </c>
      <c r="G2434" t="s">
        <v>79</v>
      </c>
      <c r="H2434">
        <v>1</v>
      </c>
      <c r="I2434">
        <v>1</v>
      </c>
      <c r="J2434">
        <v>0</v>
      </c>
      <c r="K2434" t="s">
        <v>2787</v>
      </c>
      <c r="L2434" t="s">
        <v>79</v>
      </c>
      <c r="M2434" t="s">
        <v>79</v>
      </c>
      <c r="N2434" t="s">
        <v>121</v>
      </c>
      <c r="O2434" t="s">
        <v>79</v>
      </c>
      <c r="Q2434" t="s">
        <v>1099</v>
      </c>
    </row>
    <row r="2435" spans="1:17" x14ac:dyDescent="0.25">
      <c r="A2435">
        <v>1536</v>
      </c>
      <c r="B2435" t="s">
        <v>2367</v>
      </c>
      <c r="C2435" t="s">
        <v>2205</v>
      </c>
      <c r="D2435">
        <v>2007</v>
      </c>
      <c r="E2435" t="s">
        <v>79</v>
      </c>
      <c r="F2435" t="s">
        <v>79</v>
      </c>
      <c r="G2435" t="s">
        <v>79</v>
      </c>
      <c r="H2435">
        <v>1</v>
      </c>
      <c r="I2435">
        <v>1</v>
      </c>
      <c r="J2435">
        <v>0</v>
      </c>
      <c r="M2435" t="s">
        <v>79</v>
      </c>
      <c r="N2435" t="s">
        <v>121</v>
      </c>
      <c r="O2435" t="s">
        <v>79</v>
      </c>
      <c r="Q2435" t="s">
        <v>1099</v>
      </c>
    </row>
    <row r="2436" spans="1:17" x14ac:dyDescent="0.25">
      <c r="A2436">
        <v>1572</v>
      </c>
      <c r="B2436" t="s">
        <v>2367</v>
      </c>
      <c r="C2436" t="s">
        <v>2205</v>
      </c>
      <c r="D2436">
        <v>2007</v>
      </c>
      <c r="E2436" t="s">
        <v>79</v>
      </c>
      <c r="F2436" t="s">
        <v>79</v>
      </c>
      <c r="G2436" t="s">
        <v>79</v>
      </c>
      <c r="H2436">
        <v>1</v>
      </c>
      <c r="I2436">
        <v>1</v>
      </c>
      <c r="J2436">
        <v>0</v>
      </c>
      <c r="K2436" t="s">
        <v>2917</v>
      </c>
      <c r="M2436" t="s">
        <v>79</v>
      </c>
      <c r="N2436" t="s">
        <v>121</v>
      </c>
      <c r="O2436" t="s">
        <v>79</v>
      </c>
      <c r="Q2436" t="s">
        <v>1099</v>
      </c>
    </row>
    <row r="2437" spans="1:17" x14ac:dyDescent="0.25">
      <c r="A2437">
        <v>2197</v>
      </c>
      <c r="B2437" t="s">
        <v>2367</v>
      </c>
      <c r="C2437" t="s">
        <v>2205</v>
      </c>
      <c r="D2437">
        <v>2008</v>
      </c>
      <c r="E2437" t="s">
        <v>79</v>
      </c>
      <c r="F2437" t="s">
        <v>1485</v>
      </c>
      <c r="G2437" t="s">
        <v>1486</v>
      </c>
      <c r="H2437">
        <v>0</v>
      </c>
      <c r="I2437">
        <v>0</v>
      </c>
      <c r="J2437">
        <v>0</v>
      </c>
      <c r="M2437" t="s">
        <v>79</v>
      </c>
      <c r="N2437" t="s">
        <v>121</v>
      </c>
      <c r="O2437" t="s">
        <v>79</v>
      </c>
      <c r="Q2437" t="s">
        <v>1099</v>
      </c>
    </row>
    <row r="2438" spans="1:17" x14ac:dyDescent="0.25">
      <c r="A2438">
        <v>2207</v>
      </c>
      <c r="B2438" t="s">
        <v>2367</v>
      </c>
      <c r="C2438" t="s">
        <v>2205</v>
      </c>
      <c r="D2438">
        <v>2008</v>
      </c>
      <c r="E2438" t="s">
        <v>79</v>
      </c>
      <c r="F2438" t="s">
        <v>1485</v>
      </c>
      <c r="G2438" t="s">
        <v>1486</v>
      </c>
      <c r="H2438">
        <v>0</v>
      </c>
      <c r="I2438">
        <v>0</v>
      </c>
      <c r="J2438">
        <v>0</v>
      </c>
      <c r="M2438" t="s">
        <v>79</v>
      </c>
      <c r="N2438" t="s">
        <v>121</v>
      </c>
      <c r="O2438" t="s">
        <v>79</v>
      </c>
      <c r="Q2438" t="s">
        <v>1099</v>
      </c>
    </row>
    <row r="2439" spans="1:17" x14ac:dyDescent="0.25">
      <c r="A2439">
        <v>2588</v>
      </c>
      <c r="B2439" t="s">
        <v>4711</v>
      </c>
      <c r="C2439" t="s">
        <v>2205</v>
      </c>
      <c r="D2439">
        <v>2010</v>
      </c>
      <c r="F2439" t="s">
        <v>8003</v>
      </c>
      <c r="G2439" t="s">
        <v>4616</v>
      </c>
      <c r="H2439">
        <v>1</v>
      </c>
      <c r="I2439">
        <v>0</v>
      </c>
      <c r="J2439">
        <v>0</v>
      </c>
      <c r="M2439" t="s">
        <v>79</v>
      </c>
      <c r="N2439" t="s">
        <v>121</v>
      </c>
      <c r="O2439" t="s">
        <v>79</v>
      </c>
      <c r="Q2439" t="s">
        <v>1099</v>
      </c>
    </row>
    <row r="2440" spans="1:17" x14ac:dyDescent="0.25">
      <c r="A2440">
        <v>2603</v>
      </c>
      <c r="B2440" t="s">
        <v>4749</v>
      </c>
      <c r="C2440" t="s">
        <v>2205</v>
      </c>
      <c r="D2440">
        <v>2010</v>
      </c>
      <c r="F2440" t="s">
        <v>8003</v>
      </c>
      <c r="G2440" t="s">
        <v>4620</v>
      </c>
      <c r="H2440">
        <v>1</v>
      </c>
      <c r="I2440">
        <v>1</v>
      </c>
      <c r="J2440">
        <v>0</v>
      </c>
      <c r="M2440" t="s">
        <v>79</v>
      </c>
      <c r="N2440" t="s">
        <v>121</v>
      </c>
      <c r="O2440" t="s">
        <v>79</v>
      </c>
      <c r="Q2440" t="s">
        <v>1099</v>
      </c>
    </row>
    <row r="2441" spans="1:17" x14ac:dyDescent="0.25">
      <c r="A2441">
        <v>2644</v>
      </c>
      <c r="B2441" t="s">
        <v>4834</v>
      </c>
      <c r="C2441" t="s">
        <v>2205</v>
      </c>
      <c r="D2441">
        <v>2010</v>
      </c>
      <c r="E2441" t="s">
        <v>79</v>
      </c>
      <c r="F2441" t="s">
        <v>79</v>
      </c>
      <c r="G2441" t="s">
        <v>4835</v>
      </c>
      <c r="H2441">
        <v>1</v>
      </c>
      <c r="I2441">
        <v>1</v>
      </c>
      <c r="J2441">
        <v>0</v>
      </c>
      <c r="L2441" t="s">
        <v>79</v>
      </c>
      <c r="M2441" t="s">
        <v>79</v>
      </c>
      <c r="N2441" t="s">
        <v>121</v>
      </c>
      <c r="O2441" t="s">
        <v>79</v>
      </c>
      <c r="Q2441" t="s">
        <v>1099</v>
      </c>
    </row>
    <row r="2442" spans="1:17" x14ac:dyDescent="0.25">
      <c r="A2442">
        <v>3084</v>
      </c>
      <c r="B2442" t="s">
        <v>5491</v>
      </c>
      <c r="C2442" t="s">
        <v>2205</v>
      </c>
      <c r="D2442">
        <v>2012</v>
      </c>
      <c r="F2442" t="s">
        <v>8003</v>
      </c>
      <c r="G2442" t="s">
        <v>156</v>
      </c>
      <c r="H2442">
        <v>0</v>
      </c>
      <c r="I2442">
        <v>0</v>
      </c>
      <c r="J2442">
        <v>1</v>
      </c>
      <c r="M2442" t="s">
        <v>79</v>
      </c>
      <c r="N2442" t="s">
        <v>121</v>
      </c>
      <c r="O2442" t="s">
        <v>79</v>
      </c>
      <c r="Q2442" t="s">
        <v>1099</v>
      </c>
    </row>
    <row r="2443" spans="1:17" x14ac:dyDescent="0.25">
      <c r="A2443">
        <v>3100</v>
      </c>
      <c r="B2443" t="s">
        <v>5518</v>
      </c>
      <c r="C2443" t="s">
        <v>2205</v>
      </c>
      <c r="D2443">
        <v>2012</v>
      </c>
      <c r="F2443" t="s">
        <v>8003</v>
      </c>
      <c r="G2443" t="s">
        <v>104</v>
      </c>
      <c r="H2443">
        <v>1</v>
      </c>
      <c r="I2443">
        <v>0</v>
      </c>
      <c r="J2443">
        <v>0</v>
      </c>
      <c r="M2443" t="s">
        <v>79</v>
      </c>
      <c r="N2443" t="s">
        <v>121</v>
      </c>
      <c r="O2443" t="s">
        <v>79</v>
      </c>
      <c r="Q2443" t="s">
        <v>1099</v>
      </c>
    </row>
    <row r="2444" spans="1:17" x14ac:dyDescent="0.25">
      <c r="A2444">
        <v>3101</v>
      </c>
      <c r="B2444" t="s">
        <v>5520</v>
      </c>
      <c r="C2444" t="s">
        <v>2205</v>
      </c>
      <c r="D2444">
        <v>2012</v>
      </c>
      <c r="F2444" t="s">
        <v>8003</v>
      </c>
      <c r="G2444" t="s">
        <v>104</v>
      </c>
      <c r="H2444">
        <v>0</v>
      </c>
      <c r="I2444">
        <v>1</v>
      </c>
      <c r="J2444">
        <v>0</v>
      </c>
      <c r="M2444" t="s">
        <v>79</v>
      </c>
      <c r="N2444" t="s">
        <v>121</v>
      </c>
      <c r="O2444" t="s">
        <v>79</v>
      </c>
      <c r="Q2444" t="s">
        <v>1099</v>
      </c>
    </row>
    <row r="2445" spans="1:17" x14ac:dyDescent="0.25">
      <c r="A2445">
        <v>4150</v>
      </c>
      <c r="B2445" t="s">
        <v>7051</v>
      </c>
      <c r="C2445" t="s">
        <v>2205</v>
      </c>
      <c r="D2445">
        <v>2013</v>
      </c>
      <c r="F2445" t="s">
        <v>8003</v>
      </c>
      <c r="G2445" t="s">
        <v>6983</v>
      </c>
      <c r="H2445">
        <v>0</v>
      </c>
      <c r="I2445">
        <v>0</v>
      </c>
      <c r="J2445">
        <v>1</v>
      </c>
      <c r="M2445" t="s">
        <v>79</v>
      </c>
      <c r="N2445" t="s">
        <v>121</v>
      </c>
      <c r="O2445" t="s">
        <v>79</v>
      </c>
      <c r="Q2445" t="s">
        <v>1099</v>
      </c>
    </row>
    <row r="2446" spans="1:17" x14ac:dyDescent="0.25">
      <c r="A2446">
        <v>4186</v>
      </c>
      <c r="B2446" t="s">
        <v>7093</v>
      </c>
      <c r="C2446" t="s">
        <v>2205</v>
      </c>
      <c r="D2446">
        <v>2013</v>
      </c>
      <c r="F2446" t="s">
        <v>8003</v>
      </c>
      <c r="G2446" t="s">
        <v>6983</v>
      </c>
      <c r="H2446">
        <v>0</v>
      </c>
      <c r="I2446">
        <v>0</v>
      </c>
      <c r="J2446">
        <v>1</v>
      </c>
      <c r="M2446" t="s">
        <v>79</v>
      </c>
      <c r="N2446" t="s">
        <v>121</v>
      </c>
      <c r="O2446" t="s">
        <v>79</v>
      </c>
      <c r="Q2446" t="s">
        <v>1099</v>
      </c>
    </row>
    <row r="2447" spans="1:17" x14ac:dyDescent="0.25">
      <c r="A2447">
        <v>4376</v>
      </c>
      <c r="B2447" t="s">
        <v>7324</v>
      </c>
      <c r="C2447" t="s">
        <v>2205</v>
      </c>
      <c r="D2447">
        <v>2014</v>
      </c>
      <c r="F2447" t="s">
        <v>8003</v>
      </c>
      <c r="G2447" t="s">
        <v>7233</v>
      </c>
      <c r="H2447">
        <v>0</v>
      </c>
      <c r="I2447">
        <v>0</v>
      </c>
      <c r="J2447">
        <v>1</v>
      </c>
      <c r="N2447" t="s">
        <v>121</v>
      </c>
      <c r="Q2447" t="s">
        <v>1099</v>
      </c>
    </row>
    <row r="2448" spans="1:17" x14ac:dyDescent="0.25">
      <c r="A2448">
        <v>4377</v>
      </c>
      <c r="B2448" t="s">
        <v>7325</v>
      </c>
      <c r="C2448" t="s">
        <v>2205</v>
      </c>
      <c r="D2448">
        <v>2014</v>
      </c>
      <c r="F2448" t="s">
        <v>8003</v>
      </c>
      <c r="G2448" t="s">
        <v>7233</v>
      </c>
      <c r="H2448">
        <v>0</v>
      </c>
      <c r="I2448">
        <v>0</v>
      </c>
      <c r="J2448">
        <v>1</v>
      </c>
      <c r="N2448" t="s">
        <v>121</v>
      </c>
      <c r="Q2448" t="s">
        <v>1099</v>
      </c>
    </row>
    <row r="2449" spans="1:17" x14ac:dyDescent="0.25">
      <c r="A2449">
        <v>4453</v>
      </c>
      <c r="B2449" t="s">
        <v>7406</v>
      </c>
      <c r="C2449" t="s">
        <v>2205</v>
      </c>
      <c r="D2449">
        <v>2014</v>
      </c>
      <c r="F2449" t="s">
        <v>8003</v>
      </c>
      <c r="G2449" t="s">
        <v>7233</v>
      </c>
      <c r="H2449">
        <v>0</v>
      </c>
      <c r="I2449">
        <v>0</v>
      </c>
      <c r="J2449">
        <v>1</v>
      </c>
      <c r="N2449" t="s">
        <v>121</v>
      </c>
      <c r="Q2449" t="s">
        <v>1099</v>
      </c>
    </row>
    <row r="2450" spans="1:17" x14ac:dyDescent="0.25">
      <c r="A2450">
        <v>4586</v>
      </c>
      <c r="B2450" t="s">
        <v>7626</v>
      </c>
      <c r="C2450" t="s">
        <v>2205</v>
      </c>
      <c r="D2450">
        <v>2014</v>
      </c>
      <c r="F2450" t="s">
        <v>8003</v>
      </c>
      <c r="G2450" t="s">
        <v>7233</v>
      </c>
      <c r="H2450">
        <v>0</v>
      </c>
      <c r="I2450">
        <v>0</v>
      </c>
      <c r="J2450">
        <v>1</v>
      </c>
      <c r="N2450" t="s">
        <v>121</v>
      </c>
      <c r="Q2450" t="s">
        <v>1099</v>
      </c>
    </row>
    <row r="2451" spans="1:17" x14ac:dyDescent="0.25">
      <c r="A2451">
        <v>4704</v>
      </c>
      <c r="B2451" t="s">
        <v>7810</v>
      </c>
      <c r="C2451" t="s">
        <v>2205</v>
      </c>
      <c r="D2451">
        <v>2015</v>
      </c>
      <c r="F2451" t="s">
        <v>8003</v>
      </c>
      <c r="G2451" t="s">
        <v>7811</v>
      </c>
      <c r="H2451">
        <v>1</v>
      </c>
      <c r="N2451" t="s">
        <v>121</v>
      </c>
      <c r="Q2451" t="s">
        <v>1099</v>
      </c>
    </row>
    <row r="2452" spans="1:17" x14ac:dyDescent="0.25">
      <c r="A2452">
        <v>4705</v>
      </c>
      <c r="B2452" t="s">
        <v>7812</v>
      </c>
      <c r="C2452" t="s">
        <v>2205</v>
      </c>
      <c r="D2452">
        <v>2015</v>
      </c>
      <c r="F2452" t="s">
        <v>8003</v>
      </c>
      <c r="G2452" t="s">
        <v>3130</v>
      </c>
      <c r="J2452">
        <v>1</v>
      </c>
      <c r="N2452" t="s">
        <v>121</v>
      </c>
      <c r="Q2452" t="s">
        <v>1099</v>
      </c>
    </row>
    <row r="2453" spans="1:17" x14ac:dyDescent="0.25">
      <c r="A2453">
        <v>4706</v>
      </c>
      <c r="B2453" t="s">
        <v>7813</v>
      </c>
      <c r="C2453" t="s">
        <v>2205</v>
      </c>
      <c r="D2453">
        <v>2015</v>
      </c>
      <c r="F2453" t="s">
        <v>8003</v>
      </c>
      <c r="G2453" t="s">
        <v>3130</v>
      </c>
      <c r="J2453">
        <v>1</v>
      </c>
      <c r="N2453" t="s">
        <v>121</v>
      </c>
      <c r="Q2453" t="s">
        <v>1099</v>
      </c>
    </row>
    <row r="2454" spans="1:17" x14ac:dyDescent="0.25">
      <c r="A2454">
        <v>4707</v>
      </c>
      <c r="B2454" t="s">
        <v>7814</v>
      </c>
      <c r="C2454" t="s">
        <v>2205</v>
      </c>
      <c r="D2454">
        <v>2015</v>
      </c>
      <c r="F2454" t="s">
        <v>8003</v>
      </c>
      <c r="G2454" t="s">
        <v>3130</v>
      </c>
      <c r="J2454">
        <v>1</v>
      </c>
      <c r="N2454" t="s">
        <v>121</v>
      </c>
      <c r="Q2454" t="s">
        <v>1099</v>
      </c>
    </row>
    <row r="2455" spans="1:17" x14ac:dyDescent="0.25">
      <c r="A2455">
        <v>820</v>
      </c>
      <c r="B2455" t="s">
        <v>2180</v>
      </c>
      <c r="C2455" t="s">
        <v>2181</v>
      </c>
      <c r="D2455">
        <v>2006</v>
      </c>
      <c r="F2455" t="s">
        <v>8003</v>
      </c>
      <c r="G2455" t="s">
        <v>1412</v>
      </c>
      <c r="H2455">
        <v>1</v>
      </c>
      <c r="I2455">
        <v>0</v>
      </c>
      <c r="J2455">
        <v>0</v>
      </c>
      <c r="M2455" t="s">
        <v>79</v>
      </c>
      <c r="N2455" t="s">
        <v>121</v>
      </c>
      <c r="O2455" t="s">
        <v>79</v>
      </c>
      <c r="Q2455" t="s">
        <v>2118</v>
      </c>
    </row>
    <row r="2456" spans="1:17" x14ac:dyDescent="0.25">
      <c r="A2456">
        <v>936</v>
      </c>
      <c r="B2456" t="s">
        <v>2386</v>
      </c>
      <c r="C2456" t="s">
        <v>2181</v>
      </c>
      <c r="D2456">
        <v>2006</v>
      </c>
      <c r="E2456" t="s">
        <v>79</v>
      </c>
      <c r="F2456" t="s">
        <v>79</v>
      </c>
      <c r="G2456" t="s">
        <v>80</v>
      </c>
      <c r="H2456">
        <v>1</v>
      </c>
      <c r="I2456">
        <v>1</v>
      </c>
      <c r="J2456">
        <v>0</v>
      </c>
      <c r="K2456" t="s">
        <v>2387</v>
      </c>
      <c r="L2456" t="s">
        <v>79</v>
      </c>
      <c r="M2456" t="s">
        <v>79</v>
      </c>
      <c r="N2456" t="s">
        <v>121</v>
      </c>
      <c r="O2456" t="s">
        <v>79</v>
      </c>
      <c r="Q2456" t="s">
        <v>2118</v>
      </c>
    </row>
    <row r="2457" spans="1:17" x14ac:dyDescent="0.25">
      <c r="A2457">
        <v>954</v>
      </c>
      <c r="B2457" t="s">
        <v>2386</v>
      </c>
      <c r="C2457" t="s">
        <v>2181</v>
      </c>
      <c r="D2457">
        <v>2006</v>
      </c>
      <c r="E2457" t="s">
        <v>79</v>
      </c>
      <c r="F2457" t="s">
        <v>79</v>
      </c>
      <c r="G2457" t="s">
        <v>2265</v>
      </c>
      <c r="H2457">
        <v>1</v>
      </c>
      <c r="I2457">
        <v>1</v>
      </c>
      <c r="J2457">
        <v>0</v>
      </c>
      <c r="K2457" t="s">
        <v>2424</v>
      </c>
      <c r="M2457" t="s">
        <v>79</v>
      </c>
      <c r="N2457" t="s">
        <v>121</v>
      </c>
      <c r="O2457" t="s">
        <v>79</v>
      </c>
      <c r="Q2457" t="s">
        <v>2118</v>
      </c>
    </row>
    <row r="2458" spans="1:17" x14ac:dyDescent="0.25">
      <c r="A2458">
        <v>1452</v>
      </c>
      <c r="B2458" t="s">
        <v>2386</v>
      </c>
      <c r="C2458" t="s">
        <v>2181</v>
      </c>
      <c r="D2458">
        <v>2007</v>
      </c>
      <c r="E2458" t="s">
        <v>79</v>
      </c>
      <c r="F2458" t="s">
        <v>1485</v>
      </c>
      <c r="G2458" t="s">
        <v>86</v>
      </c>
      <c r="H2458">
        <v>0</v>
      </c>
      <c r="I2458">
        <v>0</v>
      </c>
      <c r="J2458">
        <v>0</v>
      </c>
      <c r="M2458" t="s">
        <v>79</v>
      </c>
      <c r="N2458" t="s">
        <v>121</v>
      </c>
      <c r="O2458" t="s">
        <v>79</v>
      </c>
      <c r="Q2458" t="s">
        <v>2118</v>
      </c>
    </row>
    <row r="2459" spans="1:17" x14ac:dyDescent="0.25">
      <c r="A2459">
        <v>1576</v>
      </c>
      <c r="B2459" t="s">
        <v>2386</v>
      </c>
      <c r="C2459" t="s">
        <v>2181</v>
      </c>
      <c r="D2459">
        <v>2007</v>
      </c>
      <c r="E2459" t="s">
        <v>79</v>
      </c>
      <c r="F2459" t="s">
        <v>1485</v>
      </c>
      <c r="G2459" t="s">
        <v>86</v>
      </c>
      <c r="H2459">
        <v>0</v>
      </c>
      <c r="I2459">
        <v>0</v>
      </c>
      <c r="J2459">
        <v>0</v>
      </c>
      <c r="M2459" t="s">
        <v>79</v>
      </c>
      <c r="N2459" t="s">
        <v>121</v>
      </c>
      <c r="O2459" t="s">
        <v>79</v>
      </c>
      <c r="Q2459" t="s">
        <v>2118</v>
      </c>
    </row>
    <row r="2460" spans="1:17" x14ac:dyDescent="0.25">
      <c r="A2460">
        <v>2246</v>
      </c>
      <c r="B2460" t="s">
        <v>2386</v>
      </c>
      <c r="C2460" t="s">
        <v>2181</v>
      </c>
      <c r="D2460">
        <v>2008</v>
      </c>
      <c r="E2460" t="s">
        <v>79</v>
      </c>
      <c r="F2460" t="s">
        <v>1485</v>
      </c>
      <c r="G2460" t="s">
        <v>1486</v>
      </c>
      <c r="H2460">
        <v>0</v>
      </c>
      <c r="I2460">
        <v>0</v>
      </c>
      <c r="J2460">
        <v>0</v>
      </c>
      <c r="M2460" t="s">
        <v>79</v>
      </c>
      <c r="N2460" t="s">
        <v>121</v>
      </c>
      <c r="O2460" t="s">
        <v>79</v>
      </c>
      <c r="Q2460" t="s">
        <v>2118</v>
      </c>
    </row>
    <row r="2461" spans="1:17" x14ac:dyDescent="0.25">
      <c r="A2461">
        <v>821</v>
      </c>
      <c r="B2461" t="s">
        <v>2182</v>
      </c>
      <c r="C2461" t="s">
        <v>2183</v>
      </c>
      <c r="D2461">
        <v>2006</v>
      </c>
      <c r="F2461" t="s">
        <v>8003</v>
      </c>
      <c r="G2461" t="s">
        <v>1412</v>
      </c>
      <c r="H2461">
        <v>1</v>
      </c>
      <c r="I2461">
        <v>0</v>
      </c>
      <c r="J2461">
        <v>0</v>
      </c>
      <c r="M2461" t="s">
        <v>79</v>
      </c>
      <c r="N2461" t="s">
        <v>121</v>
      </c>
      <c r="O2461" t="s">
        <v>79</v>
      </c>
      <c r="Q2461" t="s">
        <v>2118</v>
      </c>
    </row>
    <row r="2462" spans="1:17" x14ac:dyDescent="0.25">
      <c r="A2462">
        <v>938</v>
      </c>
      <c r="B2462" t="s">
        <v>2392</v>
      </c>
      <c r="C2462" t="s">
        <v>2183</v>
      </c>
      <c r="D2462">
        <v>2006</v>
      </c>
      <c r="E2462" t="s">
        <v>79</v>
      </c>
      <c r="F2462" t="s">
        <v>79</v>
      </c>
      <c r="G2462" t="s">
        <v>80</v>
      </c>
      <c r="H2462">
        <v>1</v>
      </c>
      <c r="I2462">
        <v>1</v>
      </c>
      <c r="J2462">
        <v>0</v>
      </c>
      <c r="L2462" t="s">
        <v>79</v>
      </c>
      <c r="M2462" t="s">
        <v>79</v>
      </c>
      <c r="N2462" t="s">
        <v>121</v>
      </c>
      <c r="O2462" t="s">
        <v>79</v>
      </c>
      <c r="Q2462" t="s">
        <v>2118</v>
      </c>
    </row>
    <row r="2463" spans="1:17" x14ac:dyDescent="0.25">
      <c r="A2463">
        <v>955</v>
      </c>
      <c r="B2463" t="s">
        <v>2392</v>
      </c>
      <c r="C2463" t="s">
        <v>2183</v>
      </c>
      <c r="D2463">
        <v>2006</v>
      </c>
      <c r="E2463" t="s">
        <v>79</v>
      </c>
      <c r="F2463" t="s">
        <v>79</v>
      </c>
      <c r="G2463" t="s">
        <v>2265</v>
      </c>
      <c r="H2463">
        <v>1</v>
      </c>
      <c r="I2463">
        <v>1</v>
      </c>
      <c r="J2463">
        <v>0</v>
      </c>
      <c r="K2463" t="s">
        <v>2425</v>
      </c>
      <c r="M2463" t="s">
        <v>79</v>
      </c>
      <c r="N2463" t="s">
        <v>121</v>
      </c>
      <c r="O2463" t="s">
        <v>79</v>
      </c>
      <c r="Q2463" t="s">
        <v>2118</v>
      </c>
    </row>
    <row r="2464" spans="1:17" x14ac:dyDescent="0.25">
      <c r="A2464">
        <v>1005</v>
      </c>
      <c r="B2464" t="s">
        <v>2392</v>
      </c>
      <c r="C2464" t="s">
        <v>2183</v>
      </c>
      <c r="D2464">
        <v>2006</v>
      </c>
      <c r="E2464" t="s">
        <v>79</v>
      </c>
      <c r="F2464" t="s">
        <v>79</v>
      </c>
      <c r="G2464" t="s">
        <v>2265</v>
      </c>
      <c r="H2464">
        <v>0</v>
      </c>
      <c r="I2464">
        <v>0</v>
      </c>
      <c r="J2464">
        <v>0</v>
      </c>
      <c r="K2464" t="s">
        <v>2425</v>
      </c>
      <c r="M2464" t="s">
        <v>79</v>
      </c>
      <c r="N2464" t="s">
        <v>121</v>
      </c>
      <c r="O2464" t="s">
        <v>79</v>
      </c>
      <c r="Q2464" t="s">
        <v>2118</v>
      </c>
    </row>
    <row r="2465" spans="1:17" x14ac:dyDescent="0.25">
      <c r="A2465">
        <v>1457</v>
      </c>
      <c r="B2465" t="s">
        <v>2392</v>
      </c>
      <c r="C2465" t="s">
        <v>2183</v>
      </c>
      <c r="D2465">
        <v>2007</v>
      </c>
      <c r="E2465" t="s">
        <v>79</v>
      </c>
      <c r="F2465" t="s">
        <v>1485</v>
      </c>
      <c r="G2465" t="s">
        <v>2631</v>
      </c>
      <c r="H2465">
        <v>0</v>
      </c>
      <c r="I2465">
        <v>0</v>
      </c>
      <c r="J2465">
        <v>0</v>
      </c>
      <c r="K2465" t="s">
        <v>2628</v>
      </c>
      <c r="M2465" t="s">
        <v>79</v>
      </c>
      <c r="N2465" t="s">
        <v>121</v>
      </c>
      <c r="O2465" t="s">
        <v>79</v>
      </c>
      <c r="Q2465" t="s">
        <v>2118</v>
      </c>
    </row>
    <row r="2466" spans="1:17" x14ac:dyDescent="0.25">
      <c r="A2466">
        <v>1551</v>
      </c>
      <c r="B2466" t="s">
        <v>2392</v>
      </c>
      <c r="C2466" t="s">
        <v>2183</v>
      </c>
      <c r="D2466">
        <v>2007</v>
      </c>
      <c r="E2466" t="s">
        <v>79</v>
      </c>
      <c r="F2466" t="s">
        <v>1485</v>
      </c>
      <c r="G2466" t="s">
        <v>86</v>
      </c>
      <c r="H2466">
        <v>0</v>
      </c>
      <c r="I2466">
        <v>0</v>
      </c>
      <c r="J2466">
        <v>0</v>
      </c>
      <c r="M2466" t="s">
        <v>79</v>
      </c>
      <c r="N2466" t="s">
        <v>121</v>
      </c>
      <c r="O2466" t="s">
        <v>79</v>
      </c>
      <c r="Q2466" t="s">
        <v>2118</v>
      </c>
    </row>
    <row r="2467" spans="1:17" x14ac:dyDescent="0.25">
      <c r="A2467">
        <v>1456</v>
      </c>
      <c r="B2467" t="s">
        <v>3061</v>
      </c>
      <c r="C2467" t="s">
        <v>2183</v>
      </c>
      <c r="D2467">
        <v>2007</v>
      </c>
      <c r="E2467" t="s">
        <v>79</v>
      </c>
      <c r="F2467" t="s">
        <v>79</v>
      </c>
      <c r="G2467" t="s">
        <v>79</v>
      </c>
      <c r="H2467">
        <v>1</v>
      </c>
      <c r="I2467">
        <v>1</v>
      </c>
      <c r="J2467">
        <v>0</v>
      </c>
      <c r="K2467" t="s">
        <v>2628</v>
      </c>
      <c r="L2467" t="s">
        <v>79</v>
      </c>
      <c r="M2467" t="s">
        <v>79</v>
      </c>
      <c r="N2467" t="s">
        <v>121</v>
      </c>
      <c r="O2467" t="s">
        <v>79</v>
      </c>
      <c r="Q2467" t="s">
        <v>2118</v>
      </c>
    </row>
    <row r="2468" spans="1:17" x14ac:dyDescent="0.25">
      <c r="A2468">
        <v>1458</v>
      </c>
      <c r="B2468" t="s">
        <v>3061</v>
      </c>
      <c r="C2468" t="s">
        <v>2183</v>
      </c>
      <c r="D2468">
        <v>2007</v>
      </c>
      <c r="E2468" t="s">
        <v>79</v>
      </c>
      <c r="F2468" t="s">
        <v>79</v>
      </c>
      <c r="G2468" t="s">
        <v>79</v>
      </c>
      <c r="H2468">
        <v>1</v>
      </c>
      <c r="I2468">
        <v>1</v>
      </c>
      <c r="J2468">
        <v>0</v>
      </c>
      <c r="M2468" t="s">
        <v>79</v>
      </c>
      <c r="N2468" t="s">
        <v>121</v>
      </c>
      <c r="O2468" t="s">
        <v>79</v>
      </c>
      <c r="Q2468" t="s">
        <v>2118</v>
      </c>
    </row>
    <row r="2469" spans="1:17" x14ac:dyDescent="0.25">
      <c r="A2469">
        <v>1550</v>
      </c>
      <c r="B2469" t="s">
        <v>3061</v>
      </c>
      <c r="C2469" t="s">
        <v>2183</v>
      </c>
      <c r="D2469">
        <v>2007</v>
      </c>
      <c r="E2469" t="s">
        <v>79</v>
      </c>
      <c r="F2469" t="s">
        <v>79</v>
      </c>
      <c r="G2469" t="s">
        <v>79</v>
      </c>
      <c r="H2469">
        <v>1</v>
      </c>
      <c r="I2469">
        <v>1</v>
      </c>
      <c r="J2469">
        <v>0</v>
      </c>
      <c r="K2469" t="s">
        <v>3156</v>
      </c>
      <c r="M2469" t="s">
        <v>79</v>
      </c>
      <c r="N2469" t="s">
        <v>121</v>
      </c>
      <c r="O2469" t="s">
        <v>79</v>
      </c>
      <c r="Q2469" t="s">
        <v>2118</v>
      </c>
    </row>
    <row r="2470" spans="1:17" x14ac:dyDescent="0.25">
      <c r="A2470">
        <v>1579</v>
      </c>
      <c r="B2470" t="s">
        <v>3061</v>
      </c>
      <c r="C2470" t="s">
        <v>2183</v>
      </c>
      <c r="D2470">
        <v>2007</v>
      </c>
      <c r="E2470" t="s">
        <v>79</v>
      </c>
      <c r="F2470" t="s">
        <v>79</v>
      </c>
      <c r="G2470" t="s">
        <v>79</v>
      </c>
      <c r="H2470">
        <v>1</v>
      </c>
      <c r="I2470">
        <v>1</v>
      </c>
      <c r="J2470">
        <v>0</v>
      </c>
      <c r="K2470" t="s">
        <v>2803</v>
      </c>
      <c r="M2470" t="s">
        <v>79</v>
      </c>
      <c r="N2470" t="s">
        <v>121</v>
      </c>
      <c r="O2470" t="s">
        <v>79</v>
      </c>
      <c r="Q2470" t="s">
        <v>2118</v>
      </c>
    </row>
    <row r="2471" spans="1:17" x14ac:dyDescent="0.25">
      <c r="A2471">
        <v>2265</v>
      </c>
      <c r="B2471" t="s">
        <v>4185</v>
      </c>
      <c r="C2471" t="s">
        <v>2183</v>
      </c>
      <c r="D2471">
        <v>2008</v>
      </c>
      <c r="E2471" t="s">
        <v>79</v>
      </c>
      <c r="F2471" t="s">
        <v>79</v>
      </c>
      <c r="G2471" t="s">
        <v>80</v>
      </c>
      <c r="H2471">
        <v>1</v>
      </c>
      <c r="I2471">
        <v>1</v>
      </c>
      <c r="J2471">
        <v>0</v>
      </c>
      <c r="K2471" t="s">
        <v>3945</v>
      </c>
      <c r="M2471" t="s">
        <v>79</v>
      </c>
      <c r="N2471" t="s">
        <v>121</v>
      </c>
      <c r="O2471" t="s">
        <v>79</v>
      </c>
      <c r="Q2471" t="s">
        <v>2118</v>
      </c>
    </row>
    <row r="2472" spans="1:17" x14ac:dyDescent="0.25">
      <c r="A2472">
        <v>2304</v>
      </c>
      <c r="B2472" t="s">
        <v>4185</v>
      </c>
      <c r="C2472" t="s">
        <v>2183</v>
      </c>
      <c r="D2472">
        <v>2008</v>
      </c>
      <c r="E2472" t="s">
        <v>79</v>
      </c>
      <c r="F2472" t="s">
        <v>79</v>
      </c>
      <c r="G2472" t="s">
        <v>80</v>
      </c>
      <c r="H2472">
        <v>1</v>
      </c>
      <c r="I2472">
        <v>1</v>
      </c>
      <c r="J2472">
        <v>0</v>
      </c>
      <c r="K2472" t="s">
        <v>3258</v>
      </c>
      <c r="L2472" t="s">
        <v>79</v>
      </c>
      <c r="M2472" t="s">
        <v>79</v>
      </c>
      <c r="N2472" t="s">
        <v>121</v>
      </c>
      <c r="O2472" t="s">
        <v>79</v>
      </c>
      <c r="Q2472" t="s">
        <v>2118</v>
      </c>
    </row>
    <row r="2473" spans="1:17" x14ac:dyDescent="0.25">
      <c r="A2473">
        <v>2327</v>
      </c>
      <c r="B2473" t="s">
        <v>4185</v>
      </c>
      <c r="C2473" t="s">
        <v>2183</v>
      </c>
      <c r="D2473">
        <v>2008</v>
      </c>
      <c r="E2473" t="s">
        <v>79</v>
      </c>
      <c r="F2473" t="s">
        <v>79</v>
      </c>
      <c r="G2473" t="s">
        <v>80</v>
      </c>
      <c r="H2473">
        <v>1</v>
      </c>
      <c r="I2473">
        <v>1</v>
      </c>
      <c r="J2473">
        <v>0</v>
      </c>
      <c r="K2473" t="s">
        <v>3946</v>
      </c>
      <c r="M2473" t="s">
        <v>79</v>
      </c>
      <c r="N2473" t="s">
        <v>121</v>
      </c>
      <c r="O2473" t="s">
        <v>79</v>
      </c>
      <c r="Q2473" t="s">
        <v>2118</v>
      </c>
    </row>
    <row r="2474" spans="1:17" x14ac:dyDescent="0.25">
      <c r="A2474">
        <v>2541</v>
      </c>
      <c r="B2474" t="s">
        <v>4185</v>
      </c>
      <c r="C2474" t="s">
        <v>2183</v>
      </c>
      <c r="D2474">
        <v>2009</v>
      </c>
      <c r="E2474" t="s">
        <v>79</v>
      </c>
      <c r="F2474" t="s">
        <v>79</v>
      </c>
      <c r="G2474" t="s">
        <v>4600</v>
      </c>
      <c r="H2474">
        <v>1</v>
      </c>
      <c r="I2474">
        <v>1</v>
      </c>
      <c r="J2474">
        <v>0</v>
      </c>
      <c r="K2474" t="s">
        <v>4504</v>
      </c>
      <c r="M2474" t="s">
        <v>79</v>
      </c>
      <c r="N2474" t="s">
        <v>121</v>
      </c>
      <c r="O2474" t="s">
        <v>79</v>
      </c>
      <c r="Q2474" t="s">
        <v>2118</v>
      </c>
    </row>
    <row r="2475" spans="1:17" x14ac:dyDescent="0.25">
      <c r="A2475">
        <v>822</v>
      </c>
      <c r="B2475" t="s">
        <v>2185</v>
      </c>
      <c r="C2475" t="s">
        <v>2186</v>
      </c>
      <c r="D2475">
        <v>2006</v>
      </c>
      <c r="F2475" t="s">
        <v>8003</v>
      </c>
      <c r="G2475" t="s">
        <v>1412</v>
      </c>
      <c r="H2475">
        <v>1</v>
      </c>
      <c r="I2475">
        <v>0</v>
      </c>
      <c r="J2475">
        <v>0</v>
      </c>
      <c r="M2475" t="s">
        <v>79</v>
      </c>
      <c r="N2475" t="s">
        <v>121</v>
      </c>
      <c r="O2475" t="s">
        <v>79</v>
      </c>
      <c r="Q2475" t="s">
        <v>2118</v>
      </c>
    </row>
    <row r="2476" spans="1:17" x14ac:dyDescent="0.25">
      <c r="A2476">
        <v>940</v>
      </c>
      <c r="B2476" t="s">
        <v>2403</v>
      </c>
      <c r="C2476" t="s">
        <v>2186</v>
      </c>
      <c r="D2476">
        <v>2006</v>
      </c>
      <c r="F2476" t="s">
        <v>8003</v>
      </c>
      <c r="G2476" t="s">
        <v>2111</v>
      </c>
      <c r="H2476">
        <v>1</v>
      </c>
      <c r="I2476">
        <v>1</v>
      </c>
      <c r="J2476">
        <v>0</v>
      </c>
      <c r="M2476" t="s">
        <v>79</v>
      </c>
      <c r="N2476" t="s">
        <v>121</v>
      </c>
      <c r="O2476" t="s">
        <v>79</v>
      </c>
      <c r="P2476" t="s">
        <v>2402</v>
      </c>
      <c r="Q2476" t="s">
        <v>2118</v>
      </c>
    </row>
    <row r="2477" spans="1:17" x14ac:dyDescent="0.25">
      <c r="A2477">
        <v>939</v>
      </c>
      <c r="B2477" t="s">
        <v>2397</v>
      </c>
      <c r="C2477" t="s">
        <v>2186</v>
      </c>
      <c r="D2477">
        <v>2006</v>
      </c>
      <c r="E2477" t="s">
        <v>79</v>
      </c>
      <c r="F2477" t="s">
        <v>79</v>
      </c>
      <c r="G2477" t="s">
        <v>80</v>
      </c>
      <c r="H2477">
        <v>1</v>
      </c>
      <c r="I2477">
        <v>1</v>
      </c>
      <c r="J2477">
        <v>0</v>
      </c>
      <c r="K2477" t="s">
        <v>2398</v>
      </c>
      <c r="L2477" t="s">
        <v>79</v>
      </c>
      <c r="M2477" t="s">
        <v>79</v>
      </c>
      <c r="N2477" t="s">
        <v>121</v>
      </c>
      <c r="O2477" t="s">
        <v>79</v>
      </c>
      <c r="P2477" t="s">
        <v>2402</v>
      </c>
      <c r="Q2477" t="s">
        <v>2118</v>
      </c>
    </row>
    <row r="2478" spans="1:17" x14ac:dyDescent="0.25">
      <c r="A2478">
        <v>956</v>
      </c>
      <c r="B2478" t="s">
        <v>2397</v>
      </c>
      <c r="C2478" t="s">
        <v>2186</v>
      </c>
      <c r="D2478">
        <v>2006</v>
      </c>
      <c r="E2478" t="s">
        <v>79</v>
      </c>
      <c r="F2478" t="s">
        <v>79</v>
      </c>
      <c r="G2478" t="s">
        <v>2265</v>
      </c>
      <c r="H2478">
        <v>1</v>
      </c>
      <c r="I2478">
        <v>1</v>
      </c>
      <c r="J2478">
        <v>0</v>
      </c>
      <c r="K2478" t="s">
        <v>2426</v>
      </c>
      <c r="M2478" t="s">
        <v>79</v>
      </c>
      <c r="N2478" t="s">
        <v>121</v>
      </c>
      <c r="O2478" t="s">
        <v>79</v>
      </c>
      <c r="P2478" t="s">
        <v>2402</v>
      </c>
      <c r="Q2478" t="s">
        <v>2118</v>
      </c>
    </row>
    <row r="2479" spans="1:17" x14ac:dyDescent="0.25">
      <c r="A2479">
        <v>1006</v>
      </c>
      <c r="B2479" t="s">
        <v>2397</v>
      </c>
      <c r="C2479" t="s">
        <v>2186</v>
      </c>
      <c r="D2479">
        <v>2006</v>
      </c>
      <c r="E2479" t="s">
        <v>79</v>
      </c>
      <c r="F2479" t="s">
        <v>79</v>
      </c>
      <c r="G2479" t="s">
        <v>2265</v>
      </c>
      <c r="H2479">
        <v>0</v>
      </c>
      <c r="I2479">
        <v>0</v>
      </c>
      <c r="J2479">
        <v>0</v>
      </c>
      <c r="K2479" t="s">
        <v>2481</v>
      </c>
      <c r="M2479" t="s">
        <v>79</v>
      </c>
      <c r="N2479" t="s">
        <v>121</v>
      </c>
      <c r="O2479" t="s">
        <v>79</v>
      </c>
      <c r="P2479" t="s">
        <v>2402</v>
      </c>
      <c r="Q2479" t="s">
        <v>2118</v>
      </c>
    </row>
    <row r="2480" spans="1:17" x14ac:dyDescent="0.25">
      <c r="A2480">
        <v>1010</v>
      </c>
      <c r="B2480" t="s">
        <v>2397</v>
      </c>
      <c r="C2480" t="s">
        <v>2186</v>
      </c>
      <c r="D2480">
        <v>2006</v>
      </c>
      <c r="E2480" t="s">
        <v>79</v>
      </c>
      <c r="F2480" t="s">
        <v>79</v>
      </c>
      <c r="G2480" t="s">
        <v>2265</v>
      </c>
      <c r="H2480">
        <v>0</v>
      </c>
      <c r="I2480">
        <v>0</v>
      </c>
      <c r="J2480">
        <v>0</v>
      </c>
      <c r="K2480" t="s">
        <v>2487</v>
      </c>
      <c r="M2480" t="s">
        <v>79</v>
      </c>
      <c r="N2480" t="s">
        <v>121</v>
      </c>
      <c r="O2480" t="s">
        <v>79</v>
      </c>
      <c r="P2480" t="s">
        <v>2402</v>
      </c>
      <c r="Q2480" t="s">
        <v>2118</v>
      </c>
    </row>
    <row r="2481" spans="1:17" x14ac:dyDescent="0.25">
      <c r="A2481">
        <v>1454</v>
      </c>
      <c r="B2481" t="s">
        <v>2397</v>
      </c>
      <c r="C2481" t="s">
        <v>2186</v>
      </c>
      <c r="D2481">
        <v>2007</v>
      </c>
      <c r="E2481" t="s">
        <v>79</v>
      </c>
      <c r="F2481" t="s">
        <v>79</v>
      </c>
      <c r="G2481" t="s">
        <v>79</v>
      </c>
      <c r="H2481">
        <v>1</v>
      </c>
      <c r="I2481">
        <v>1</v>
      </c>
      <c r="J2481">
        <v>0</v>
      </c>
      <c r="K2481" t="s">
        <v>2628</v>
      </c>
      <c r="L2481" t="s">
        <v>79</v>
      </c>
      <c r="M2481" t="s">
        <v>79</v>
      </c>
      <c r="N2481" t="s">
        <v>121</v>
      </c>
      <c r="O2481" t="s">
        <v>79</v>
      </c>
      <c r="P2481" t="s">
        <v>2402</v>
      </c>
      <c r="Q2481" t="s">
        <v>2118</v>
      </c>
    </row>
    <row r="2482" spans="1:17" x14ac:dyDescent="0.25">
      <c r="A2482">
        <v>1549</v>
      </c>
      <c r="B2482" t="s">
        <v>2397</v>
      </c>
      <c r="C2482" t="s">
        <v>2186</v>
      </c>
      <c r="D2482">
        <v>2007</v>
      </c>
      <c r="E2482" t="s">
        <v>79</v>
      </c>
      <c r="F2482" t="s">
        <v>79</v>
      </c>
      <c r="G2482" t="s">
        <v>79</v>
      </c>
      <c r="H2482">
        <v>1</v>
      </c>
      <c r="I2482">
        <v>1</v>
      </c>
      <c r="J2482">
        <v>0</v>
      </c>
      <c r="K2482" t="s">
        <v>2917</v>
      </c>
      <c r="M2482" t="s">
        <v>79</v>
      </c>
      <c r="N2482" t="s">
        <v>121</v>
      </c>
      <c r="O2482" t="s">
        <v>79</v>
      </c>
      <c r="P2482" t="s">
        <v>2402</v>
      </c>
      <c r="Q2482" t="s">
        <v>2118</v>
      </c>
    </row>
    <row r="2483" spans="1:17" x14ac:dyDescent="0.25">
      <c r="A2483">
        <v>1578</v>
      </c>
      <c r="B2483" t="s">
        <v>2397</v>
      </c>
      <c r="C2483" t="s">
        <v>2186</v>
      </c>
      <c r="D2483">
        <v>2007</v>
      </c>
      <c r="E2483" t="s">
        <v>79</v>
      </c>
      <c r="F2483" t="s">
        <v>79</v>
      </c>
      <c r="G2483" t="s">
        <v>79</v>
      </c>
      <c r="H2483">
        <v>1</v>
      </c>
      <c r="I2483">
        <v>1</v>
      </c>
      <c r="J2483">
        <v>0</v>
      </c>
      <c r="K2483" t="s">
        <v>2803</v>
      </c>
      <c r="M2483" t="s">
        <v>79</v>
      </c>
      <c r="N2483" t="s">
        <v>121</v>
      </c>
      <c r="O2483" t="s">
        <v>79</v>
      </c>
      <c r="P2483" t="s">
        <v>2402</v>
      </c>
      <c r="Q2483" t="s">
        <v>2118</v>
      </c>
    </row>
    <row r="2484" spans="1:17" x14ac:dyDescent="0.25">
      <c r="A2484">
        <v>2258</v>
      </c>
      <c r="B2484" t="s">
        <v>2397</v>
      </c>
      <c r="C2484" t="s">
        <v>2186</v>
      </c>
      <c r="D2484">
        <v>2008</v>
      </c>
      <c r="E2484" t="s">
        <v>79</v>
      </c>
      <c r="F2484" t="s">
        <v>79</v>
      </c>
      <c r="G2484" t="s">
        <v>3818</v>
      </c>
      <c r="H2484">
        <v>1</v>
      </c>
      <c r="I2484">
        <v>1</v>
      </c>
      <c r="J2484">
        <v>0</v>
      </c>
      <c r="K2484" t="s">
        <v>3945</v>
      </c>
      <c r="L2484" t="s">
        <v>79</v>
      </c>
      <c r="M2484" t="s">
        <v>79</v>
      </c>
      <c r="N2484" t="s">
        <v>121</v>
      </c>
      <c r="O2484" t="s">
        <v>79</v>
      </c>
      <c r="P2484" t="s">
        <v>2402</v>
      </c>
      <c r="Q2484" t="s">
        <v>2118</v>
      </c>
    </row>
    <row r="2485" spans="1:17" x14ac:dyDescent="0.25">
      <c r="A2485">
        <v>2305</v>
      </c>
      <c r="B2485" t="s">
        <v>2397</v>
      </c>
      <c r="C2485" t="s">
        <v>2186</v>
      </c>
      <c r="D2485">
        <v>2008</v>
      </c>
      <c r="E2485" t="s">
        <v>79</v>
      </c>
      <c r="F2485" t="s">
        <v>79</v>
      </c>
      <c r="G2485" t="s">
        <v>3818</v>
      </c>
      <c r="H2485">
        <v>1</v>
      </c>
      <c r="I2485">
        <v>1</v>
      </c>
      <c r="J2485">
        <v>0</v>
      </c>
      <c r="K2485" t="s">
        <v>3974</v>
      </c>
      <c r="M2485" t="s">
        <v>79</v>
      </c>
      <c r="N2485" t="s">
        <v>121</v>
      </c>
      <c r="O2485" t="s">
        <v>79</v>
      </c>
      <c r="P2485" t="s">
        <v>2402</v>
      </c>
      <c r="Q2485" t="s">
        <v>2118</v>
      </c>
    </row>
    <row r="2486" spans="1:17" x14ac:dyDescent="0.25">
      <c r="A2486">
        <v>2328</v>
      </c>
      <c r="B2486" t="s">
        <v>2397</v>
      </c>
      <c r="C2486" t="s">
        <v>2186</v>
      </c>
      <c r="D2486">
        <v>2008</v>
      </c>
      <c r="E2486" t="s">
        <v>79</v>
      </c>
      <c r="F2486" t="s">
        <v>79</v>
      </c>
      <c r="G2486" t="s">
        <v>3818</v>
      </c>
      <c r="H2486">
        <v>1</v>
      </c>
      <c r="I2486">
        <v>1</v>
      </c>
      <c r="J2486">
        <v>0</v>
      </c>
      <c r="K2486" t="s">
        <v>3946</v>
      </c>
      <c r="M2486" t="s">
        <v>79</v>
      </c>
      <c r="N2486" t="s">
        <v>121</v>
      </c>
      <c r="O2486" t="s">
        <v>79</v>
      </c>
      <c r="P2486" t="s">
        <v>2402</v>
      </c>
      <c r="Q2486" t="s">
        <v>2118</v>
      </c>
    </row>
    <row r="2487" spans="1:17" x14ac:dyDescent="0.25">
      <c r="A2487">
        <v>823</v>
      </c>
      <c r="B2487" t="s">
        <v>2187</v>
      </c>
      <c r="C2487" t="s">
        <v>2188</v>
      </c>
      <c r="D2487">
        <v>2006</v>
      </c>
      <c r="F2487" t="s">
        <v>8003</v>
      </c>
      <c r="G2487" t="s">
        <v>1412</v>
      </c>
      <c r="H2487">
        <v>1</v>
      </c>
      <c r="I2487">
        <v>0</v>
      </c>
      <c r="J2487">
        <v>0</v>
      </c>
      <c r="M2487" t="s">
        <v>778</v>
      </c>
      <c r="N2487" t="s">
        <v>121</v>
      </c>
      <c r="O2487" t="s">
        <v>779</v>
      </c>
      <c r="Q2487" t="s">
        <v>2118</v>
      </c>
    </row>
    <row r="2488" spans="1:17" x14ac:dyDescent="0.25">
      <c r="A2488">
        <v>941</v>
      </c>
      <c r="B2488" t="s">
        <v>2405</v>
      </c>
      <c r="C2488" t="s">
        <v>2188</v>
      </c>
      <c r="D2488">
        <v>2006</v>
      </c>
      <c r="F2488" t="s">
        <v>8003</v>
      </c>
      <c r="G2488" t="s">
        <v>1182</v>
      </c>
      <c r="H2488">
        <v>1</v>
      </c>
      <c r="I2488">
        <v>0</v>
      </c>
      <c r="J2488">
        <v>0</v>
      </c>
      <c r="M2488" t="s">
        <v>778</v>
      </c>
      <c r="N2488" t="s">
        <v>121</v>
      </c>
      <c r="O2488" t="s">
        <v>779</v>
      </c>
      <c r="Q2488" t="s">
        <v>2118</v>
      </c>
    </row>
    <row r="2489" spans="1:17" x14ac:dyDescent="0.25">
      <c r="A2489">
        <v>942</v>
      </c>
      <c r="B2489" t="s">
        <v>2406</v>
      </c>
      <c r="C2489" t="s">
        <v>2188</v>
      </c>
      <c r="D2489">
        <v>2006</v>
      </c>
      <c r="F2489" t="s">
        <v>8003</v>
      </c>
      <c r="G2489" t="s">
        <v>1182</v>
      </c>
      <c r="H2489">
        <v>1</v>
      </c>
      <c r="I2489">
        <v>0</v>
      </c>
      <c r="J2489">
        <v>0</v>
      </c>
      <c r="M2489" t="s">
        <v>778</v>
      </c>
      <c r="N2489" t="s">
        <v>121</v>
      </c>
      <c r="O2489" t="s">
        <v>779</v>
      </c>
      <c r="Q2489" t="s">
        <v>2118</v>
      </c>
    </row>
    <row r="2490" spans="1:17" x14ac:dyDescent="0.25">
      <c r="A2490">
        <v>943</v>
      </c>
      <c r="B2490" t="s">
        <v>2407</v>
      </c>
      <c r="C2490" t="s">
        <v>2188</v>
      </c>
      <c r="D2490">
        <v>2006</v>
      </c>
      <c r="F2490" t="s">
        <v>8003</v>
      </c>
      <c r="G2490" t="s">
        <v>1182</v>
      </c>
      <c r="H2490">
        <v>1</v>
      </c>
      <c r="I2490">
        <v>0</v>
      </c>
      <c r="J2490">
        <v>0</v>
      </c>
      <c r="M2490" t="s">
        <v>778</v>
      </c>
      <c r="N2490" t="s">
        <v>121</v>
      </c>
      <c r="O2490" t="s">
        <v>779</v>
      </c>
      <c r="Q2490" t="s">
        <v>2118</v>
      </c>
    </row>
    <row r="2491" spans="1:17" x14ac:dyDescent="0.25">
      <c r="A2491">
        <v>1459</v>
      </c>
      <c r="B2491" t="s">
        <v>3064</v>
      </c>
      <c r="C2491" t="s">
        <v>2188</v>
      </c>
      <c r="D2491">
        <v>2007</v>
      </c>
      <c r="F2491" t="s">
        <v>8003</v>
      </c>
      <c r="G2491" t="s">
        <v>1182</v>
      </c>
      <c r="H2491">
        <v>1</v>
      </c>
      <c r="I2491">
        <v>0</v>
      </c>
      <c r="J2491">
        <v>0</v>
      </c>
      <c r="M2491" t="s">
        <v>778</v>
      </c>
      <c r="N2491" t="s">
        <v>121</v>
      </c>
      <c r="O2491" t="s">
        <v>779</v>
      </c>
      <c r="Q2491" t="s">
        <v>2118</v>
      </c>
    </row>
    <row r="2492" spans="1:17" x14ac:dyDescent="0.25">
      <c r="A2492">
        <v>3749</v>
      </c>
      <c r="B2492" t="s">
        <v>2187</v>
      </c>
      <c r="C2492" t="s">
        <v>2188</v>
      </c>
      <c r="D2492">
        <v>2012</v>
      </c>
      <c r="F2492" t="s">
        <v>1485</v>
      </c>
      <c r="G2492" t="s">
        <v>1486</v>
      </c>
      <c r="H2492">
        <v>0</v>
      </c>
      <c r="I2492">
        <v>0</v>
      </c>
      <c r="J2492">
        <v>0</v>
      </c>
      <c r="M2492" t="s">
        <v>778</v>
      </c>
      <c r="N2492" t="s">
        <v>121</v>
      </c>
      <c r="O2492" t="s">
        <v>779</v>
      </c>
      <c r="Q2492" t="s">
        <v>2118</v>
      </c>
    </row>
    <row r="2493" spans="1:17" x14ac:dyDescent="0.25">
      <c r="A2493">
        <v>3282</v>
      </c>
      <c r="B2493" t="s">
        <v>5855</v>
      </c>
      <c r="C2493" t="s">
        <v>2188</v>
      </c>
      <c r="D2493">
        <v>2012</v>
      </c>
      <c r="F2493" t="s">
        <v>8003</v>
      </c>
      <c r="G2493" t="s">
        <v>156</v>
      </c>
      <c r="H2493">
        <v>0</v>
      </c>
      <c r="I2493">
        <v>0</v>
      </c>
      <c r="J2493">
        <v>1</v>
      </c>
      <c r="M2493" t="s">
        <v>778</v>
      </c>
      <c r="N2493" t="s">
        <v>121</v>
      </c>
      <c r="O2493" t="s">
        <v>779</v>
      </c>
      <c r="Q2493" t="s">
        <v>2118</v>
      </c>
    </row>
    <row r="2494" spans="1:17" x14ac:dyDescent="0.25">
      <c r="A2494">
        <v>828</v>
      </c>
      <c r="B2494" t="s">
        <v>2195</v>
      </c>
      <c r="C2494" t="s">
        <v>2196</v>
      </c>
      <c r="D2494">
        <v>2006</v>
      </c>
      <c r="F2494" t="s">
        <v>8003</v>
      </c>
      <c r="G2494" t="s">
        <v>1412</v>
      </c>
      <c r="H2494">
        <v>1</v>
      </c>
      <c r="I2494">
        <v>0</v>
      </c>
      <c r="J2494">
        <v>0</v>
      </c>
      <c r="M2494" t="s">
        <v>778</v>
      </c>
      <c r="N2494" t="s">
        <v>121</v>
      </c>
      <c r="O2494" t="s">
        <v>779</v>
      </c>
      <c r="Q2494" t="s">
        <v>1099</v>
      </c>
    </row>
    <row r="2495" spans="1:17" x14ac:dyDescent="0.25">
      <c r="A2495">
        <v>893</v>
      </c>
      <c r="B2495" t="s">
        <v>2316</v>
      </c>
      <c r="C2495" t="s">
        <v>2196</v>
      </c>
      <c r="D2495">
        <v>2006</v>
      </c>
      <c r="F2495" t="s">
        <v>8003</v>
      </c>
      <c r="G2495" t="s">
        <v>2317</v>
      </c>
      <c r="H2495">
        <v>2</v>
      </c>
      <c r="I2495">
        <v>0</v>
      </c>
      <c r="J2495">
        <v>0</v>
      </c>
      <c r="M2495" t="s">
        <v>778</v>
      </c>
      <c r="N2495" t="s">
        <v>121</v>
      </c>
      <c r="O2495" t="s">
        <v>779</v>
      </c>
      <c r="Q2495" t="s">
        <v>1099</v>
      </c>
    </row>
    <row r="2496" spans="1:17" x14ac:dyDescent="0.25">
      <c r="A2496">
        <v>981</v>
      </c>
      <c r="B2496" t="s">
        <v>2455</v>
      </c>
      <c r="C2496" t="s">
        <v>2196</v>
      </c>
      <c r="D2496">
        <v>2006</v>
      </c>
      <c r="F2496" t="s">
        <v>8003</v>
      </c>
      <c r="G2496" t="s">
        <v>1182</v>
      </c>
      <c r="H2496">
        <v>1</v>
      </c>
      <c r="I2496">
        <v>0</v>
      </c>
      <c r="J2496">
        <v>0</v>
      </c>
      <c r="M2496" t="s">
        <v>778</v>
      </c>
      <c r="N2496" t="s">
        <v>121</v>
      </c>
      <c r="O2496" t="s">
        <v>779</v>
      </c>
      <c r="Q2496" t="s">
        <v>1099</v>
      </c>
    </row>
    <row r="2497" spans="1:17" x14ac:dyDescent="0.25">
      <c r="A2497">
        <v>1367</v>
      </c>
      <c r="B2497" t="s">
        <v>2971</v>
      </c>
      <c r="C2497" t="s">
        <v>2196</v>
      </c>
      <c r="D2497">
        <v>2007</v>
      </c>
      <c r="F2497" t="s">
        <v>8003</v>
      </c>
      <c r="G2497" t="s">
        <v>2939</v>
      </c>
      <c r="H2497">
        <v>1</v>
      </c>
      <c r="I2497">
        <v>0</v>
      </c>
      <c r="J2497">
        <v>0</v>
      </c>
      <c r="M2497" t="s">
        <v>778</v>
      </c>
      <c r="N2497" t="s">
        <v>121</v>
      </c>
      <c r="O2497" t="s">
        <v>779</v>
      </c>
      <c r="Q2497" t="s">
        <v>1099</v>
      </c>
    </row>
    <row r="2498" spans="1:17" x14ac:dyDescent="0.25">
      <c r="A2498">
        <v>1488</v>
      </c>
      <c r="B2498" t="s">
        <v>3101</v>
      </c>
      <c r="C2498" t="s">
        <v>2196</v>
      </c>
      <c r="D2498">
        <v>2007</v>
      </c>
      <c r="F2498" t="s">
        <v>8003</v>
      </c>
      <c r="G2498" t="s">
        <v>767</v>
      </c>
      <c r="H2498">
        <v>1</v>
      </c>
      <c r="I2498">
        <v>0</v>
      </c>
      <c r="J2498">
        <v>0</v>
      </c>
      <c r="M2498" t="s">
        <v>778</v>
      </c>
      <c r="N2498" t="s">
        <v>121</v>
      </c>
      <c r="O2498" t="s">
        <v>779</v>
      </c>
      <c r="Q2498" t="s">
        <v>1099</v>
      </c>
    </row>
    <row r="2499" spans="1:17" x14ac:dyDescent="0.25">
      <c r="A2499">
        <v>2277</v>
      </c>
      <c r="B2499" t="s">
        <v>2195</v>
      </c>
      <c r="C2499" t="s">
        <v>2196</v>
      </c>
      <c r="D2499">
        <v>2008</v>
      </c>
      <c r="F2499" t="s">
        <v>1485</v>
      </c>
      <c r="G2499" t="s">
        <v>1486</v>
      </c>
      <c r="H2499">
        <v>0</v>
      </c>
      <c r="I2499">
        <v>0</v>
      </c>
      <c r="J2499">
        <v>0</v>
      </c>
      <c r="M2499" t="s">
        <v>778</v>
      </c>
      <c r="N2499" t="s">
        <v>121</v>
      </c>
      <c r="O2499" t="s">
        <v>779</v>
      </c>
      <c r="Q2499" t="s">
        <v>1099</v>
      </c>
    </row>
    <row r="2500" spans="1:17" x14ac:dyDescent="0.25">
      <c r="A2500">
        <v>2837</v>
      </c>
      <c r="B2500" t="s">
        <v>5144</v>
      </c>
      <c r="C2500" t="s">
        <v>2196</v>
      </c>
      <c r="D2500">
        <v>2011</v>
      </c>
      <c r="F2500" t="s">
        <v>8003</v>
      </c>
      <c r="G2500" t="s">
        <v>1499</v>
      </c>
      <c r="H2500">
        <v>1</v>
      </c>
      <c r="I2500">
        <v>1</v>
      </c>
      <c r="J2500">
        <v>0</v>
      </c>
      <c r="M2500" t="s">
        <v>778</v>
      </c>
      <c r="N2500" t="s">
        <v>121</v>
      </c>
      <c r="O2500" t="s">
        <v>779</v>
      </c>
      <c r="Q2500" t="s">
        <v>1099</v>
      </c>
    </row>
    <row r="2501" spans="1:17" x14ac:dyDescent="0.25">
      <c r="A2501">
        <v>803</v>
      </c>
      <c r="B2501" t="s">
        <v>2148</v>
      </c>
      <c r="C2501" t="s">
        <v>2149</v>
      </c>
      <c r="D2501">
        <v>2006</v>
      </c>
      <c r="F2501" t="s">
        <v>8003</v>
      </c>
      <c r="G2501" t="s">
        <v>652</v>
      </c>
      <c r="H2501">
        <v>1</v>
      </c>
      <c r="I2501">
        <v>0</v>
      </c>
      <c r="J2501">
        <v>0</v>
      </c>
      <c r="M2501" t="s">
        <v>151</v>
      </c>
      <c r="N2501" t="s">
        <v>121</v>
      </c>
      <c r="O2501" t="s">
        <v>153</v>
      </c>
      <c r="Q2501" t="s">
        <v>2118</v>
      </c>
    </row>
    <row r="2502" spans="1:17" x14ac:dyDescent="0.25">
      <c r="A2502">
        <v>961</v>
      </c>
      <c r="B2502" t="s">
        <v>2148</v>
      </c>
      <c r="C2502" t="s">
        <v>2149</v>
      </c>
      <c r="D2502">
        <v>2006</v>
      </c>
      <c r="F2502" t="s">
        <v>1485</v>
      </c>
      <c r="G2502" t="s">
        <v>1486</v>
      </c>
      <c r="H2502">
        <v>0</v>
      </c>
      <c r="I2502">
        <v>0</v>
      </c>
      <c r="J2502">
        <v>0</v>
      </c>
      <c r="M2502" t="s">
        <v>151</v>
      </c>
      <c r="N2502" t="s">
        <v>121</v>
      </c>
      <c r="O2502" t="s">
        <v>153</v>
      </c>
      <c r="Q2502" t="s">
        <v>2118</v>
      </c>
    </row>
    <row r="2503" spans="1:17" x14ac:dyDescent="0.25">
      <c r="A2503">
        <v>868</v>
      </c>
      <c r="B2503" t="s">
        <v>2290</v>
      </c>
      <c r="C2503" t="s">
        <v>2149</v>
      </c>
      <c r="D2503">
        <v>2006</v>
      </c>
      <c r="F2503" t="s">
        <v>8003</v>
      </c>
      <c r="G2503" t="s">
        <v>2276</v>
      </c>
      <c r="H2503">
        <v>1</v>
      </c>
      <c r="I2503">
        <v>0</v>
      </c>
      <c r="J2503">
        <v>0</v>
      </c>
      <c r="L2503" t="s">
        <v>895</v>
      </c>
      <c r="M2503" t="s">
        <v>151</v>
      </c>
      <c r="N2503" t="s">
        <v>121</v>
      </c>
      <c r="O2503" t="s">
        <v>153</v>
      </c>
      <c r="Q2503" t="s">
        <v>2118</v>
      </c>
    </row>
    <row r="2504" spans="1:17" x14ac:dyDescent="0.25">
      <c r="A2504">
        <v>869</v>
      </c>
      <c r="B2504" t="s">
        <v>2292</v>
      </c>
      <c r="C2504" t="s">
        <v>2149</v>
      </c>
      <c r="D2504">
        <v>2006</v>
      </c>
      <c r="F2504" t="s">
        <v>8003</v>
      </c>
      <c r="G2504" t="s">
        <v>2276</v>
      </c>
      <c r="H2504">
        <v>1</v>
      </c>
      <c r="I2504">
        <v>0</v>
      </c>
      <c r="J2504">
        <v>0</v>
      </c>
      <c r="L2504" t="s">
        <v>895</v>
      </c>
      <c r="M2504" t="s">
        <v>151</v>
      </c>
      <c r="N2504" t="s">
        <v>121</v>
      </c>
      <c r="O2504" t="s">
        <v>153</v>
      </c>
      <c r="Q2504" t="s">
        <v>2118</v>
      </c>
    </row>
    <row r="2505" spans="1:17" x14ac:dyDescent="0.25">
      <c r="A2505">
        <v>1412</v>
      </c>
      <c r="B2505" t="s">
        <v>2148</v>
      </c>
      <c r="C2505" t="s">
        <v>2149</v>
      </c>
      <c r="D2505">
        <v>2007</v>
      </c>
      <c r="F2505" t="s">
        <v>1485</v>
      </c>
      <c r="G2505" t="s">
        <v>86</v>
      </c>
      <c r="H2505">
        <v>0</v>
      </c>
      <c r="I2505">
        <v>0</v>
      </c>
      <c r="J2505">
        <v>0</v>
      </c>
      <c r="M2505" t="s">
        <v>151</v>
      </c>
      <c r="N2505" t="s">
        <v>121</v>
      </c>
      <c r="O2505" t="s">
        <v>153</v>
      </c>
      <c r="Q2505" t="s">
        <v>2118</v>
      </c>
    </row>
    <row r="2506" spans="1:17" x14ac:dyDescent="0.25">
      <c r="A2506">
        <v>838</v>
      </c>
      <c r="B2506" t="s">
        <v>2216</v>
      </c>
      <c r="C2506" t="s">
        <v>2217</v>
      </c>
      <c r="D2506">
        <v>2006</v>
      </c>
      <c r="F2506" t="s">
        <v>8003</v>
      </c>
      <c r="G2506" t="s">
        <v>656</v>
      </c>
      <c r="H2506">
        <v>0</v>
      </c>
      <c r="I2506">
        <v>0</v>
      </c>
      <c r="J2506">
        <v>1</v>
      </c>
      <c r="M2506" t="s">
        <v>79</v>
      </c>
      <c r="N2506" t="s">
        <v>121</v>
      </c>
      <c r="O2506" t="s">
        <v>79</v>
      </c>
      <c r="P2506" t="s">
        <v>2218</v>
      </c>
      <c r="Q2506" t="s">
        <v>1099</v>
      </c>
    </row>
    <row r="2507" spans="1:17" x14ac:dyDescent="0.25">
      <c r="A2507">
        <v>901</v>
      </c>
      <c r="B2507" t="s">
        <v>2216</v>
      </c>
      <c r="C2507" t="s">
        <v>2217</v>
      </c>
      <c r="D2507">
        <v>2006</v>
      </c>
      <c r="E2507" t="s">
        <v>79</v>
      </c>
      <c r="F2507" t="s">
        <v>1485</v>
      </c>
      <c r="G2507" t="s">
        <v>1486</v>
      </c>
      <c r="H2507">
        <v>0</v>
      </c>
      <c r="I2507">
        <v>0</v>
      </c>
      <c r="J2507">
        <v>0</v>
      </c>
      <c r="M2507" t="s">
        <v>79</v>
      </c>
      <c r="N2507" t="s">
        <v>121</v>
      </c>
      <c r="O2507" t="s">
        <v>79</v>
      </c>
      <c r="P2507" t="s">
        <v>2218</v>
      </c>
      <c r="Q2507" t="s">
        <v>1099</v>
      </c>
    </row>
    <row r="2508" spans="1:17" x14ac:dyDescent="0.25">
      <c r="A2508">
        <v>976</v>
      </c>
      <c r="B2508" t="s">
        <v>2449</v>
      </c>
      <c r="C2508" t="s">
        <v>2217</v>
      </c>
      <c r="D2508">
        <v>2006</v>
      </c>
      <c r="F2508" t="s">
        <v>8003</v>
      </c>
      <c r="G2508" t="s">
        <v>2111</v>
      </c>
      <c r="H2508">
        <v>1</v>
      </c>
      <c r="I2508">
        <v>1</v>
      </c>
      <c r="J2508">
        <v>0</v>
      </c>
      <c r="K2508" t="s">
        <v>2450</v>
      </c>
      <c r="M2508" t="s">
        <v>79</v>
      </c>
      <c r="N2508" t="s">
        <v>121</v>
      </c>
      <c r="O2508" t="s">
        <v>79</v>
      </c>
      <c r="P2508" t="s">
        <v>2218</v>
      </c>
      <c r="Q2508" t="s">
        <v>1099</v>
      </c>
    </row>
    <row r="2509" spans="1:17" x14ac:dyDescent="0.25">
      <c r="A2509">
        <v>995</v>
      </c>
      <c r="B2509" t="s">
        <v>2449</v>
      </c>
      <c r="C2509" t="s">
        <v>2217</v>
      </c>
      <c r="D2509">
        <v>2006</v>
      </c>
      <c r="E2509" t="s">
        <v>79</v>
      </c>
      <c r="F2509" t="s">
        <v>1485</v>
      </c>
      <c r="G2509" t="s">
        <v>1486</v>
      </c>
      <c r="H2509">
        <v>0</v>
      </c>
      <c r="I2509">
        <v>0</v>
      </c>
      <c r="J2509">
        <v>0</v>
      </c>
      <c r="M2509" t="s">
        <v>79</v>
      </c>
      <c r="N2509" t="s">
        <v>121</v>
      </c>
      <c r="O2509" t="s">
        <v>79</v>
      </c>
      <c r="P2509" t="s">
        <v>2218</v>
      </c>
      <c r="Q2509" t="s">
        <v>1099</v>
      </c>
    </row>
    <row r="2510" spans="1:17" x14ac:dyDescent="0.25">
      <c r="A2510">
        <v>1376</v>
      </c>
      <c r="B2510" t="s">
        <v>2982</v>
      </c>
      <c r="C2510" t="s">
        <v>2217</v>
      </c>
      <c r="D2510">
        <v>2007</v>
      </c>
      <c r="F2510" t="s">
        <v>8003</v>
      </c>
      <c r="G2510" t="s">
        <v>2939</v>
      </c>
      <c r="H2510">
        <v>1</v>
      </c>
      <c r="I2510">
        <v>0</v>
      </c>
      <c r="J2510">
        <v>0</v>
      </c>
      <c r="M2510" t="s">
        <v>79</v>
      </c>
      <c r="N2510" t="s">
        <v>121</v>
      </c>
      <c r="O2510" t="s">
        <v>79</v>
      </c>
      <c r="P2510" t="s">
        <v>2218</v>
      </c>
      <c r="Q2510" t="s">
        <v>1099</v>
      </c>
    </row>
    <row r="2511" spans="1:17" x14ac:dyDescent="0.25">
      <c r="A2511">
        <v>1500</v>
      </c>
      <c r="B2511" t="s">
        <v>3117</v>
      </c>
      <c r="C2511" t="s">
        <v>2217</v>
      </c>
      <c r="D2511">
        <v>2007</v>
      </c>
      <c r="F2511" t="s">
        <v>8003</v>
      </c>
      <c r="G2511" t="s">
        <v>1182</v>
      </c>
      <c r="H2511">
        <v>1</v>
      </c>
      <c r="I2511">
        <v>0</v>
      </c>
      <c r="J2511">
        <v>0</v>
      </c>
      <c r="M2511" t="s">
        <v>79</v>
      </c>
      <c r="N2511" t="s">
        <v>121</v>
      </c>
      <c r="O2511" t="s">
        <v>79</v>
      </c>
      <c r="P2511" t="s">
        <v>2218</v>
      </c>
      <c r="Q2511" t="s">
        <v>1099</v>
      </c>
    </row>
    <row r="2512" spans="1:17" x14ac:dyDescent="0.25">
      <c r="A2512">
        <v>2219</v>
      </c>
      <c r="B2512" t="s">
        <v>4119</v>
      </c>
      <c r="C2512" t="s">
        <v>2217</v>
      </c>
      <c r="D2512">
        <v>2008</v>
      </c>
      <c r="E2512" t="s">
        <v>79</v>
      </c>
      <c r="F2512" t="s">
        <v>79</v>
      </c>
      <c r="G2512" t="s">
        <v>80</v>
      </c>
      <c r="H2512">
        <v>1</v>
      </c>
      <c r="I2512">
        <v>1</v>
      </c>
      <c r="J2512">
        <v>0</v>
      </c>
      <c r="M2512" t="s">
        <v>79</v>
      </c>
      <c r="N2512" t="s">
        <v>121</v>
      </c>
      <c r="O2512" t="s">
        <v>79</v>
      </c>
      <c r="P2512" t="s">
        <v>2218</v>
      </c>
      <c r="Q2512" t="s">
        <v>1099</v>
      </c>
    </row>
    <row r="2513" spans="1:17" x14ac:dyDescent="0.25">
      <c r="A2513">
        <v>2229</v>
      </c>
      <c r="B2513" t="s">
        <v>4119</v>
      </c>
      <c r="C2513" t="s">
        <v>2217</v>
      </c>
      <c r="D2513">
        <v>2008</v>
      </c>
      <c r="E2513" t="s">
        <v>79</v>
      </c>
      <c r="F2513" t="s">
        <v>79</v>
      </c>
      <c r="G2513" t="s">
        <v>80</v>
      </c>
      <c r="H2513">
        <v>1</v>
      </c>
      <c r="I2513">
        <v>1</v>
      </c>
      <c r="J2513">
        <v>0</v>
      </c>
      <c r="K2513" t="s">
        <v>3258</v>
      </c>
      <c r="L2513" t="s">
        <v>79</v>
      </c>
      <c r="M2513" t="s">
        <v>79</v>
      </c>
      <c r="N2513" t="s">
        <v>121</v>
      </c>
      <c r="O2513" t="s">
        <v>79</v>
      </c>
      <c r="P2513" t="s">
        <v>2218</v>
      </c>
      <c r="Q2513" t="s">
        <v>1099</v>
      </c>
    </row>
    <row r="2514" spans="1:17" x14ac:dyDescent="0.25">
      <c r="A2514">
        <v>2275</v>
      </c>
      <c r="B2514" t="s">
        <v>4119</v>
      </c>
      <c r="C2514" t="s">
        <v>2217</v>
      </c>
      <c r="D2514">
        <v>2008</v>
      </c>
      <c r="E2514" t="s">
        <v>79</v>
      </c>
      <c r="F2514" t="s">
        <v>79</v>
      </c>
      <c r="G2514" t="s">
        <v>80</v>
      </c>
      <c r="H2514">
        <v>1</v>
      </c>
      <c r="I2514">
        <v>1</v>
      </c>
      <c r="J2514">
        <v>0</v>
      </c>
      <c r="K2514" t="s">
        <v>3946</v>
      </c>
      <c r="M2514" t="s">
        <v>79</v>
      </c>
      <c r="N2514" t="s">
        <v>121</v>
      </c>
      <c r="O2514" t="s">
        <v>79</v>
      </c>
      <c r="P2514" t="s">
        <v>2218</v>
      </c>
      <c r="Q2514" t="s">
        <v>1099</v>
      </c>
    </row>
    <row r="2515" spans="1:17" x14ac:dyDescent="0.25">
      <c r="A2515">
        <v>3656</v>
      </c>
      <c r="B2515" t="s">
        <v>6699</v>
      </c>
      <c r="C2515" t="s">
        <v>2217</v>
      </c>
      <c r="D2515">
        <v>2012</v>
      </c>
      <c r="E2515" t="s">
        <v>79</v>
      </c>
      <c r="F2515" t="s">
        <v>79</v>
      </c>
      <c r="G2515" t="s">
        <v>80</v>
      </c>
      <c r="H2515">
        <v>1</v>
      </c>
      <c r="I2515">
        <v>1</v>
      </c>
      <c r="J2515">
        <v>0</v>
      </c>
      <c r="K2515" t="s">
        <v>6305</v>
      </c>
      <c r="L2515" t="s">
        <v>79</v>
      </c>
      <c r="M2515" t="s">
        <v>79</v>
      </c>
      <c r="N2515" t="s">
        <v>121</v>
      </c>
      <c r="O2515" t="s">
        <v>79</v>
      </c>
      <c r="P2515" t="s">
        <v>2218</v>
      </c>
      <c r="Q2515" t="s">
        <v>1099</v>
      </c>
    </row>
    <row r="2516" spans="1:17" x14ac:dyDescent="0.25">
      <c r="A2516">
        <v>840</v>
      </c>
      <c r="B2516" t="s">
        <v>2222</v>
      </c>
      <c r="C2516" t="s">
        <v>2223</v>
      </c>
      <c r="D2516">
        <v>2006</v>
      </c>
      <c r="F2516" t="s">
        <v>8003</v>
      </c>
      <c r="G2516" t="s">
        <v>652</v>
      </c>
      <c r="H2516">
        <v>1</v>
      </c>
      <c r="I2516">
        <v>0</v>
      </c>
      <c r="J2516">
        <v>0</v>
      </c>
      <c r="M2516" t="s">
        <v>79</v>
      </c>
      <c r="N2516" t="s">
        <v>121</v>
      </c>
      <c r="O2516" t="s">
        <v>79</v>
      </c>
      <c r="P2516" t="s">
        <v>2221</v>
      </c>
      <c r="Q2516" t="s">
        <v>1099</v>
      </c>
    </row>
    <row r="2517" spans="1:17" x14ac:dyDescent="0.25">
      <c r="A2517">
        <v>974</v>
      </c>
      <c r="B2517" t="s">
        <v>2222</v>
      </c>
      <c r="C2517" t="s">
        <v>2223</v>
      </c>
      <c r="D2517">
        <v>2006</v>
      </c>
      <c r="E2517" t="s">
        <v>79</v>
      </c>
      <c r="F2517" t="s">
        <v>1485</v>
      </c>
      <c r="G2517" t="s">
        <v>1486</v>
      </c>
      <c r="H2517">
        <v>0</v>
      </c>
      <c r="I2517">
        <v>0</v>
      </c>
      <c r="J2517">
        <v>0</v>
      </c>
      <c r="M2517" t="s">
        <v>79</v>
      </c>
      <c r="N2517" t="s">
        <v>121</v>
      </c>
      <c r="O2517" t="s">
        <v>79</v>
      </c>
      <c r="P2517" t="s">
        <v>2221</v>
      </c>
      <c r="Q2517" t="s">
        <v>1099</v>
      </c>
    </row>
    <row r="2518" spans="1:17" x14ac:dyDescent="0.25">
      <c r="A2518">
        <v>902</v>
      </c>
      <c r="B2518" t="s">
        <v>2327</v>
      </c>
      <c r="C2518" t="s">
        <v>2223</v>
      </c>
      <c r="D2518">
        <v>2006</v>
      </c>
      <c r="F2518" t="s">
        <v>8003</v>
      </c>
      <c r="G2518" t="s">
        <v>652</v>
      </c>
      <c r="H2518">
        <v>1</v>
      </c>
      <c r="I2518">
        <v>0</v>
      </c>
      <c r="J2518">
        <v>0</v>
      </c>
      <c r="M2518" t="s">
        <v>79</v>
      </c>
      <c r="N2518" t="s">
        <v>121</v>
      </c>
      <c r="O2518" t="s">
        <v>79</v>
      </c>
      <c r="P2518" t="s">
        <v>2221</v>
      </c>
      <c r="Q2518" t="s">
        <v>1099</v>
      </c>
    </row>
    <row r="2519" spans="1:17" x14ac:dyDescent="0.25">
      <c r="A2519">
        <v>1378</v>
      </c>
      <c r="B2519" t="s">
        <v>2984</v>
      </c>
      <c r="C2519" t="s">
        <v>2223</v>
      </c>
      <c r="D2519">
        <v>2007</v>
      </c>
      <c r="F2519" t="s">
        <v>8003</v>
      </c>
      <c r="G2519" t="s">
        <v>656</v>
      </c>
      <c r="H2519">
        <v>0</v>
      </c>
      <c r="I2519">
        <v>0</v>
      </c>
      <c r="J2519">
        <v>1</v>
      </c>
      <c r="M2519" t="s">
        <v>79</v>
      </c>
      <c r="N2519" t="s">
        <v>121</v>
      </c>
      <c r="O2519" t="s">
        <v>79</v>
      </c>
      <c r="P2519" t="s">
        <v>2221</v>
      </c>
      <c r="Q2519" t="s">
        <v>1099</v>
      </c>
    </row>
    <row r="2520" spans="1:17" x14ac:dyDescent="0.25">
      <c r="A2520">
        <v>1502</v>
      </c>
      <c r="B2520" t="s">
        <v>2984</v>
      </c>
      <c r="C2520" t="s">
        <v>2223</v>
      </c>
      <c r="D2520">
        <v>2007</v>
      </c>
      <c r="F2520" t="s">
        <v>8003</v>
      </c>
      <c r="G2520" t="s">
        <v>1182</v>
      </c>
      <c r="H2520">
        <v>1</v>
      </c>
      <c r="I2520">
        <v>0</v>
      </c>
      <c r="J2520">
        <v>0</v>
      </c>
      <c r="M2520" t="s">
        <v>79</v>
      </c>
      <c r="N2520" t="s">
        <v>121</v>
      </c>
      <c r="O2520" t="s">
        <v>79</v>
      </c>
      <c r="P2520" t="s">
        <v>2221</v>
      </c>
      <c r="Q2520" t="s">
        <v>1099</v>
      </c>
    </row>
    <row r="2521" spans="1:17" x14ac:dyDescent="0.25">
      <c r="A2521">
        <v>1503</v>
      </c>
      <c r="B2521" t="s">
        <v>3122</v>
      </c>
      <c r="C2521" t="s">
        <v>2223</v>
      </c>
      <c r="D2521">
        <v>2007</v>
      </c>
      <c r="F2521" t="s">
        <v>8003</v>
      </c>
      <c r="G2521" t="s">
        <v>3123</v>
      </c>
      <c r="H2521">
        <v>1</v>
      </c>
      <c r="I2521">
        <v>1</v>
      </c>
      <c r="J2521">
        <v>0</v>
      </c>
      <c r="M2521" t="s">
        <v>79</v>
      </c>
      <c r="N2521" t="s">
        <v>121</v>
      </c>
      <c r="O2521" t="s">
        <v>79</v>
      </c>
      <c r="P2521" t="s">
        <v>2221</v>
      </c>
      <c r="Q2521" t="s">
        <v>1099</v>
      </c>
    </row>
    <row r="2522" spans="1:17" x14ac:dyDescent="0.25">
      <c r="A2522">
        <v>1504</v>
      </c>
      <c r="B2522" t="s">
        <v>3125</v>
      </c>
      <c r="C2522" t="s">
        <v>2223</v>
      </c>
      <c r="D2522">
        <v>2007</v>
      </c>
      <c r="F2522" t="s">
        <v>8003</v>
      </c>
      <c r="G2522" t="s">
        <v>3126</v>
      </c>
      <c r="H2522">
        <v>1</v>
      </c>
      <c r="I2522">
        <v>1</v>
      </c>
      <c r="J2522">
        <v>0</v>
      </c>
      <c r="M2522" t="s">
        <v>79</v>
      </c>
      <c r="N2522" t="s">
        <v>121</v>
      </c>
      <c r="O2522" t="s">
        <v>79</v>
      </c>
      <c r="P2522" t="s">
        <v>2221</v>
      </c>
      <c r="Q2522" t="s">
        <v>1099</v>
      </c>
    </row>
    <row r="2523" spans="1:17" x14ac:dyDescent="0.25">
      <c r="A2523">
        <v>1505</v>
      </c>
      <c r="B2523" t="s">
        <v>3127</v>
      </c>
      <c r="C2523" t="s">
        <v>2223</v>
      </c>
      <c r="D2523">
        <v>2007</v>
      </c>
      <c r="F2523" t="s">
        <v>8003</v>
      </c>
      <c r="G2523" t="s">
        <v>1182</v>
      </c>
      <c r="H2523">
        <v>1</v>
      </c>
      <c r="I2523">
        <v>0</v>
      </c>
      <c r="J2523">
        <v>0</v>
      </c>
      <c r="M2523" t="s">
        <v>79</v>
      </c>
      <c r="N2523" t="s">
        <v>121</v>
      </c>
      <c r="O2523" t="s">
        <v>79</v>
      </c>
      <c r="P2523" t="s">
        <v>2221</v>
      </c>
      <c r="Q2523" t="s">
        <v>1099</v>
      </c>
    </row>
    <row r="2524" spans="1:17" x14ac:dyDescent="0.25">
      <c r="A2524">
        <v>2127</v>
      </c>
      <c r="B2524" t="s">
        <v>4020</v>
      </c>
      <c r="C2524" t="s">
        <v>2223</v>
      </c>
      <c r="D2524">
        <v>2008</v>
      </c>
      <c r="F2524" t="s">
        <v>8003</v>
      </c>
      <c r="G2524" t="s">
        <v>1246</v>
      </c>
      <c r="H2524">
        <v>1</v>
      </c>
      <c r="I2524">
        <v>0</v>
      </c>
      <c r="J2524">
        <v>0</v>
      </c>
      <c r="M2524" t="s">
        <v>79</v>
      </c>
      <c r="N2524" t="s">
        <v>121</v>
      </c>
      <c r="O2524" t="s">
        <v>79</v>
      </c>
      <c r="P2524" t="s">
        <v>2221</v>
      </c>
      <c r="Q2524" t="s">
        <v>1099</v>
      </c>
    </row>
    <row r="2525" spans="1:17" x14ac:dyDescent="0.25">
      <c r="A2525">
        <v>2295</v>
      </c>
      <c r="B2525" t="s">
        <v>4195</v>
      </c>
      <c r="C2525" t="s">
        <v>2223</v>
      </c>
      <c r="D2525">
        <v>2008</v>
      </c>
      <c r="E2525" t="s">
        <v>79</v>
      </c>
      <c r="F2525" t="s">
        <v>79</v>
      </c>
      <c r="G2525" t="s">
        <v>80</v>
      </c>
      <c r="H2525">
        <v>1</v>
      </c>
      <c r="I2525">
        <v>1</v>
      </c>
      <c r="J2525">
        <v>0</v>
      </c>
      <c r="K2525" t="s">
        <v>3917</v>
      </c>
      <c r="L2525" t="s">
        <v>79</v>
      </c>
      <c r="M2525" t="s">
        <v>79</v>
      </c>
      <c r="N2525" t="s">
        <v>121</v>
      </c>
      <c r="O2525" t="s">
        <v>79</v>
      </c>
      <c r="P2525" t="s">
        <v>2221</v>
      </c>
      <c r="Q2525" t="s">
        <v>1099</v>
      </c>
    </row>
    <row r="2526" spans="1:17" x14ac:dyDescent="0.25">
      <c r="A2526">
        <v>2323</v>
      </c>
      <c r="B2526" t="s">
        <v>4195</v>
      </c>
      <c r="C2526" t="s">
        <v>2223</v>
      </c>
      <c r="D2526">
        <v>2008</v>
      </c>
      <c r="E2526" t="s">
        <v>79</v>
      </c>
      <c r="F2526" t="s">
        <v>79</v>
      </c>
      <c r="G2526" t="s">
        <v>80</v>
      </c>
      <c r="H2526">
        <v>1</v>
      </c>
      <c r="I2526">
        <v>1</v>
      </c>
      <c r="J2526">
        <v>0</v>
      </c>
      <c r="K2526" t="s">
        <v>3946</v>
      </c>
      <c r="M2526" t="s">
        <v>79</v>
      </c>
      <c r="N2526" t="s">
        <v>121</v>
      </c>
      <c r="O2526" t="s">
        <v>79</v>
      </c>
      <c r="P2526" t="s">
        <v>2221</v>
      </c>
      <c r="Q2526" t="s">
        <v>1099</v>
      </c>
    </row>
    <row r="2527" spans="1:17" x14ac:dyDescent="0.25">
      <c r="A2527">
        <v>792</v>
      </c>
      <c r="B2527" t="s">
        <v>2123</v>
      </c>
      <c r="C2527" t="s">
        <v>2124</v>
      </c>
      <c r="D2527">
        <v>2006</v>
      </c>
      <c r="F2527" t="s">
        <v>8003</v>
      </c>
      <c r="G2527" t="s">
        <v>2106</v>
      </c>
      <c r="H2527">
        <v>1</v>
      </c>
      <c r="I2527">
        <v>1</v>
      </c>
      <c r="J2527">
        <v>0</v>
      </c>
      <c r="M2527" t="s">
        <v>578</v>
      </c>
      <c r="N2527" t="s">
        <v>121</v>
      </c>
      <c r="O2527" t="s">
        <v>578</v>
      </c>
      <c r="Q2527" t="s">
        <v>1096</v>
      </c>
    </row>
    <row r="2528" spans="1:17" x14ac:dyDescent="0.25">
      <c r="A2528">
        <v>917</v>
      </c>
      <c r="B2528" t="s">
        <v>2123</v>
      </c>
      <c r="C2528" t="s">
        <v>2124</v>
      </c>
      <c r="D2528">
        <v>2006</v>
      </c>
      <c r="F2528" t="s">
        <v>1485</v>
      </c>
      <c r="G2528" t="s">
        <v>1486</v>
      </c>
      <c r="H2528">
        <v>0</v>
      </c>
      <c r="I2528">
        <v>0</v>
      </c>
      <c r="J2528">
        <v>0</v>
      </c>
      <c r="M2528" t="s">
        <v>578</v>
      </c>
      <c r="N2528" t="s">
        <v>121</v>
      </c>
      <c r="O2528" t="s">
        <v>578</v>
      </c>
      <c r="Q2528" t="s">
        <v>1096</v>
      </c>
    </row>
    <row r="2529" spans="1:17" x14ac:dyDescent="0.25">
      <c r="A2529">
        <v>793</v>
      </c>
      <c r="B2529" t="s">
        <v>2126</v>
      </c>
      <c r="C2529" t="s">
        <v>2124</v>
      </c>
      <c r="D2529">
        <v>2006</v>
      </c>
      <c r="F2529" t="s">
        <v>8003</v>
      </c>
      <c r="G2529" t="s">
        <v>1412</v>
      </c>
      <c r="H2529">
        <v>1</v>
      </c>
      <c r="I2529">
        <v>0</v>
      </c>
      <c r="J2529">
        <v>0</v>
      </c>
      <c r="M2529" t="s">
        <v>86</v>
      </c>
      <c r="N2529" t="s">
        <v>121</v>
      </c>
      <c r="O2529" t="s">
        <v>191</v>
      </c>
      <c r="Q2529" t="s">
        <v>1096</v>
      </c>
    </row>
    <row r="2530" spans="1:17" x14ac:dyDescent="0.25">
      <c r="A2530">
        <v>918</v>
      </c>
      <c r="B2530" t="s">
        <v>2126</v>
      </c>
      <c r="C2530" t="s">
        <v>2124</v>
      </c>
      <c r="D2530">
        <v>2006</v>
      </c>
      <c r="F2530" t="s">
        <v>1485</v>
      </c>
      <c r="G2530" t="s">
        <v>1486</v>
      </c>
      <c r="H2530">
        <v>0</v>
      </c>
      <c r="I2530">
        <v>0</v>
      </c>
      <c r="J2530">
        <v>0</v>
      </c>
      <c r="M2530" t="s">
        <v>86</v>
      </c>
      <c r="N2530" t="s">
        <v>121</v>
      </c>
      <c r="O2530" t="s">
        <v>191</v>
      </c>
      <c r="Q2530" t="s">
        <v>1096</v>
      </c>
    </row>
    <row r="2531" spans="1:17" x14ac:dyDescent="0.25">
      <c r="A2531">
        <v>844</v>
      </c>
      <c r="B2531" t="s">
        <v>2230</v>
      </c>
      <c r="C2531" t="s">
        <v>2231</v>
      </c>
      <c r="D2531">
        <v>2006</v>
      </c>
      <c r="F2531" t="s">
        <v>8003</v>
      </c>
      <c r="G2531" t="s">
        <v>652</v>
      </c>
      <c r="H2531">
        <v>1</v>
      </c>
      <c r="I2531">
        <v>0</v>
      </c>
      <c r="J2531">
        <v>0</v>
      </c>
      <c r="M2531" t="s">
        <v>79</v>
      </c>
      <c r="N2531" t="s">
        <v>121</v>
      </c>
      <c r="O2531" t="s">
        <v>79</v>
      </c>
      <c r="P2531" t="s">
        <v>2233</v>
      </c>
      <c r="Q2531" t="s">
        <v>1096</v>
      </c>
    </row>
    <row r="2532" spans="1:17" x14ac:dyDescent="0.25">
      <c r="A2532">
        <v>845</v>
      </c>
      <c r="B2532" t="s">
        <v>2234</v>
      </c>
      <c r="C2532" t="s">
        <v>2231</v>
      </c>
      <c r="D2532">
        <v>2006</v>
      </c>
      <c r="F2532" t="s">
        <v>8003</v>
      </c>
      <c r="G2532" t="s">
        <v>652</v>
      </c>
      <c r="H2532">
        <v>1</v>
      </c>
      <c r="I2532">
        <v>0</v>
      </c>
      <c r="J2532">
        <v>0</v>
      </c>
      <c r="M2532" t="s">
        <v>79</v>
      </c>
      <c r="N2532" t="s">
        <v>121</v>
      </c>
      <c r="O2532" t="s">
        <v>79</v>
      </c>
      <c r="P2532" t="s">
        <v>2233</v>
      </c>
      <c r="Q2532" t="s">
        <v>1096</v>
      </c>
    </row>
    <row r="2533" spans="1:17" x14ac:dyDescent="0.25">
      <c r="A2533">
        <v>916</v>
      </c>
      <c r="B2533" t="s">
        <v>2353</v>
      </c>
      <c r="C2533" t="s">
        <v>2231</v>
      </c>
      <c r="D2533">
        <v>2006</v>
      </c>
      <c r="F2533" t="s">
        <v>8003</v>
      </c>
      <c r="G2533" t="s">
        <v>892</v>
      </c>
      <c r="H2533">
        <v>0</v>
      </c>
      <c r="I2533">
        <v>0</v>
      </c>
      <c r="J2533">
        <v>2</v>
      </c>
      <c r="L2533" t="s">
        <v>895</v>
      </c>
      <c r="M2533" t="s">
        <v>79</v>
      </c>
      <c r="N2533" t="s">
        <v>121</v>
      </c>
      <c r="O2533" t="s">
        <v>79</v>
      </c>
      <c r="P2533" t="s">
        <v>2233</v>
      </c>
      <c r="Q2533" t="s">
        <v>1096</v>
      </c>
    </row>
    <row r="2534" spans="1:17" x14ac:dyDescent="0.25">
      <c r="A2534">
        <v>1506</v>
      </c>
      <c r="B2534" t="s">
        <v>2230</v>
      </c>
      <c r="C2534" t="s">
        <v>2231</v>
      </c>
      <c r="D2534">
        <v>2007</v>
      </c>
      <c r="E2534" t="s">
        <v>79</v>
      </c>
      <c r="F2534" t="s">
        <v>1485</v>
      </c>
      <c r="G2534" t="s">
        <v>86</v>
      </c>
      <c r="H2534">
        <v>0</v>
      </c>
      <c r="I2534">
        <v>0</v>
      </c>
      <c r="J2534">
        <v>0</v>
      </c>
      <c r="M2534" t="s">
        <v>79</v>
      </c>
      <c r="N2534" t="s">
        <v>121</v>
      </c>
      <c r="O2534" t="s">
        <v>79</v>
      </c>
      <c r="P2534" t="s">
        <v>2233</v>
      </c>
      <c r="Q2534" t="s">
        <v>1096</v>
      </c>
    </row>
    <row r="2535" spans="1:17" x14ac:dyDescent="0.25">
      <c r="A2535">
        <v>2145</v>
      </c>
      <c r="B2535" t="s">
        <v>4039</v>
      </c>
      <c r="C2535" t="s">
        <v>2231</v>
      </c>
      <c r="D2535">
        <v>2008</v>
      </c>
      <c r="F2535" t="s">
        <v>8003</v>
      </c>
      <c r="G2535" t="s">
        <v>156</v>
      </c>
      <c r="H2535">
        <v>1</v>
      </c>
      <c r="I2535">
        <v>0</v>
      </c>
      <c r="J2535">
        <v>0</v>
      </c>
      <c r="M2535" t="s">
        <v>79</v>
      </c>
      <c r="N2535" t="s">
        <v>121</v>
      </c>
      <c r="O2535" t="s">
        <v>79</v>
      </c>
      <c r="P2535" t="s">
        <v>2233</v>
      </c>
      <c r="Q2535" t="s">
        <v>1096</v>
      </c>
    </row>
    <row r="2536" spans="1:17" x14ac:dyDescent="0.25">
      <c r="A2536">
        <v>2146</v>
      </c>
      <c r="B2536" t="s">
        <v>4040</v>
      </c>
      <c r="C2536" t="s">
        <v>2231</v>
      </c>
      <c r="D2536">
        <v>2008</v>
      </c>
      <c r="F2536" t="s">
        <v>8003</v>
      </c>
      <c r="G2536" t="s">
        <v>164</v>
      </c>
      <c r="H2536">
        <v>0</v>
      </c>
      <c r="I2536">
        <v>0</v>
      </c>
      <c r="J2536">
        <v>1</v>
      </c>
      <c r="M2536" t="s">
        <v>79</v>
      </c>
      <c r="N2536" t="s">
        <v>121</v>
      </c>
      <c r="O2536" t="s">
        <v>79</v>
      </c>
      <c r="Q2536" t="s">
        <v>1096</v>
      </c>
    </row>
    <row r="2537" spans="1:17" x14ac:dyDescent="0.25">
      <c r="A2537">
        <v>2143</v>
      </c>
      <c r="B2537" t="s">
        <v>4038</v>
      </c>
      <c r="C2537" t="s">
        <v>2231</v>
      </c>
      <c r="D2537">
        <v>2008</v>
      </c>
      <c r="F2537" t="s">
        <v>8003</v>
      </c>
      <c r="G2537" t="s">
        <v>1246</v>
      </c>
      <c r="H2537">
        <v>1</v>
      </c>
      <c r="I2537">
        <v>0</v>
      </c>
      <c r="J2537">
        <v>0</v>
      </c>
      <c r="M2537" t="s">
        <v>79</v>
      </c>
      <c r="N2537" t="s">
        <v>121</v>
      </c>
      <c r="O2537" t="s">
        <v>79</v>
      </c>
      <c r="P2537" t="s">
        <v>2233</v>
      </c>
      <c r="Q2537" t="s">
        <v>1096</v>
      </c>
    </row>
    <row r="2538" spans="1:17" x14ac:dyDescent="0.25">
      <c r="A2538">
        <v>2231</v>
      </c>
      <c r="B2538" t="s">
        <v>4038</v>
      </c>
      <c r="C2538" t="s">
        <v>2231</v>
      </c>
      <c r="D2538">
        <v>2008</v>
      </c>
      <c r="F2538" t="s">
        <v>8003</v>
      </c>
      <c r="G2538" t="s">
        <v>3004</v>
      </c>
      <c r="H2538">
        <v>1</v>
      </c>
      <c r="I2538">
        <v>1</v>
      </c>
      <c r="J2538">
        <v>0</v>
      </c>
      <c r="M2538" t="s">
        <v>79</v>
      </c>
      <c r="N2538" t="s">
        <v>121</v>
      </c>
      <c r="O2538" t="s">
        <v>79</v>
      </c>
      <c r="P2538" t="s">
        <v>2233</v>
      </c>
      <c r="Q2538" t="s">
        <v>1096</v>
      </c>
    </row>
    <row r="2539" spans="1:17" x14ac:dyDescent="0.25">
      <c r="A2539">
        <v>2232</v>
      </c>
      <c r="B2539" t="s">
        <v>4137</v>
      </c>
      <c r="C2539" t="s">
        <v>2231</v>
      </c>
      <c r="D2539">
        <v>2008</v>
      </c>
      <c r="F2539" t="s">
        <v>8003</v>
      </c>
      <c r="G2539" t="s">
        <v>1246</v>
      </c>
      <c r="H2539">
        <v>1</v>
      </c>
      <c r="I2539">
        <v>0</v>
      </c>
      <c r="J2539">
        <v>0</v>
      </c>
      <c r="M2539" t="s">
        <v>79</v>
      </c>
      <c r="N2539" t="s">
        <v>121</v>
      </c>
      <c r="O2539" t="s">
        <v>79</v>
      </c>
      <c r="P2539" t="s">
        <v>2233</v>
      </c>
      <c r="Q2539" t="s">
        <v>1096</v>
      </c>
    </row>
    <row r="2540" spans="1:17" x14ac:dyDescent="0.25">
      <c r="A2540">
        <v>2220</v>
      </c>
      <c r="B2540" t="s">
        <v>4120</v>
      </c>
      <c r="C2540" t="s">
        <v>2231</v>
      </c>
      <c r="D2540">
        <v>2008</v>
      </c>
      <c r="E2540" t="s">
        <v>79</v>
      </c>
      <c r="F2540" t="s">
        <v>79</v>
      </c>
      <c r="G2540" t="s">
        <v>80</v>
      </c>
      <c r="H2540">
        <v>1</v>
      </c>
      <c r="I2540">
        <v>1</v>
      </c>
      <c r="J2540">
        <v>0</v>
      </c>
      <c r="L2540" t="s">
        <v>79</v>
      </c>
      <c r="M2540" t="s">
        <v>79</v>
      </c>
      <c r="N2540" t="s">
        <v>121</v>
      </c>
      <c r="O2540" t="s">
        <v>79</v>
      </c>
      <c r="P2540" t="s">
        <v>2233</v>
      </c>
      <c r="Q2540" t="s">
        <v>1096</v>
      </c>
    </row>
    <row r="2541" spans="1:17" x14ac:dyDescent="0.25">
      <c r="A2541">
        <v>2268</v>
      </c>
      <c r="B2541" t="s">
        <v>4120</v>
      </c>
      <c r="C2541" t="s">
        <v>2231</v>
      </c>
      <c r="D2541">
        <v>2008</v>
      </c>
      <c r="E2541" t="s">
        <v>79</v>
      </c>
      <c r="F2541" t="s">
        <v>79</v>
      </c>
      <c r="G2541" t="s">
        <v>80</v>
      </c>
      <c r="H2541">
        <v>1</v>
      </c>
      <c r="I2541">
        <v>1</v>
      </c>
      <c r="J2541">
        <v>0</v>
      </c>
      <c r="M2541" t="s">
        <v>79</v>
      </c>
      <c r="N2541" t="s">
        <v>121</v>
      </c>
      <c r="O2541" t="s">
        <v>79</v>
      </c>
      <c r="P2541" t="s">
        <v>2233</v>
      </c>
      <c r="Q2541" t="s">
        <v>1096</v>
      </c>
    </row>
    <row r="2542" spans="1:17" x14ac:dyDescent="0.25">
      <c r="A2542">
        <v>2313</v>
      </c>
      <c r="B2542" t="s">
        <v>4120</v>
      </c>
      <c r="C2542" t="s">
        <v>2231</v>
      </c>
      <c r="D2542">
        <v>2008</v>
      </c>
      <c r="E2542" t="s">
        <v>79</v>
      </c>
      <c r="F2542" t="s">
        <v>79</v>
      </c>
      <c r="G2542" t="s">
        <v>80</v>
      </c>
      <c r="H2542">
        <v>1</v>
      </c>
      <c r="I2542">
        <v>1</v>
      </c>
      <c r="J2542">
        <v>0</v>
      </c>
      <c r="M2542" t="s">
        <v>79</v>
      </c>
      <c r="N2542" t="s">
        <v>121</v>
      </c>
      <c r="O2542" t="s">
        <v>79</v>
      </c>
      <c r="P2542" t="s">
        <v>2233</v>
      </c>
      <c r="Q2542" t="s">
        <v>1096</v>
      </c>
    </row>
    <row r="2543" spans="1:17" x14ac:dyDescent="0.25">
      <c r="A2543">
        <v>848</v>
      </c>
      <c r="B2543" t="s">
        <v>2240</v>
      </c>
      <c r="C2543" t="s">
        <v>2241</v>
      </c>
      <c r="D2543">
        <v>2006</v>
      </c>
      <c r="F2543" t="s">
        <v>8003</v>
      </c>
      <c r="G2543" t="s">
        <v>1412</v>
      </c>
      <c r="H2543">
        <v>1</v>
      </c>
      <c r="I2543">
        <v>0</v>
      </c>
      <c r="J2543">
        <v>0</v>
      </c>
      <c r="M2543" t="s">
        <v>578</v>
      </c>
      <c r="N2543" t="s">
        <v>121</v>
      </c>
      <c r="O2543" t="s">
        <v>578</v>
      </c>
      <c r="Q2543" t="s">
        <v>1096</v>
      </c>
    </row>
    <row r="2544" spans="1:17" x14ac:dyDescent="0.25">
      <c r="A2544">
        <v>912</v>
      </c>
      <c r="B2544" t="s">
        <v>2344</v>
      </c>
      <c r="C2544" t="s">
        <v>2241</v>
      </c>
      <c r="D2544">
        <v>2006</v>
      </c>
      <c r="F2544" t="s">
        <v>8003</v>
      </c>
      <c r="G2544" t="s">
        <v>1182</v>
      </c>
      <c r="H2544">
        <v>1</v>
      </c>
      <c r="I2544">
        <v>0</v>
      </c>
      <c r="J2544">
        <v>0</v>
      </c>
      <c r="M2544" t="s">
        <v>578</v>
      </c>
      <c r="N2544" t="s">
        <v>121</v>
      </c>
      <c r="O2544" t="s">
        <v>578</v>
      </c>
      <c r="Q2544" t="s">
        <v>1096</v>
      </c>
    </row>
    <row r="2545" spans="1:17" x14ac:dyDescent="0.25">
      <c r="A2545">
        <v>1628</v>
      </c>
      <c r="B2545" t="s">
        <v>3296</v>
      </c>
      <c r="C2545" t="s">
        <v>2241</v>
      </c>
      <c r="D2545">
        <v>2007</v>
      </c>
      <c r="F2545" t="s">
        <v>8003</v>
      </c>
      <c r="G2545" t="s">
        <v>3247</v>
      </c>
      <c r="H2545">
        <v>1</v>
      </c>
      <c r="I2545">
        <v>0</v>
      </c>
      <c r="J2545">
        <v>0</v>
      </c>
      <c r="M2545" t="s">
        <v>578</v>
      </c>
      <c r="N2545" t="s">
        <v>121</v>
      </c>
      <c r="O2545" t="s">
        <v>578</v>
      </c>
      <c r="Q2545" t="s">
        <v>1096</v>
      </c>
    </row>
    <row r="2546" spans="1:17" x14ac:dyDescent="0.25">
      <c r="A2546">
        <v>1631</v>
      </c>
      <c r="B2546" t="s">
        <v>3299</v>
      </c>
      <c r="C2546" t="s">
        <v>2241</v>
      </c>
      <c r="D2546">
        <v>2007</v>
      </c>
      <c r="F2546" t="s">
        <v>8003</v>
      </c>
      <c r="G2546" t="s">
        <v>688</v>
      </c>
      <c r="H2546">
        <v>0</v>
      </c>
      <c r="I2546">
        <v>1</v>
      </c>
      <c r="J2546">
        <v>0</v>
      </c>
      <c r="M2546" t="s">
        <v>578</v>
      </c>
      <c r="N2546" t="s">
        <v>121</v>
      </c>
      <c r="O2546" t="s">
        <v>578</v>
      </c>
      <c r="Q2546" t="s">
        <v>1096</v>
      </c>
    </row>
    <row r="2547" spans="1:17" x14ac:dyDescent="0.25">
      <c r="A2547">
        <v>851</v>
      </c>
      <c r="B2547" t="s">
        <v>2245</v>
      </c>
      <c r="C2547" t="s">
        <v>2246</v>
      </c>
      <c r="D2547">
        <v>2006</v>
      </c>
      <c r="F2547" t="s">
        <v>8003</v>
      </c>
      <c r="G2547" t="s">
        <v>1412</v>
      </c>
      <c r="H2547">
        <v>1</v>
      </c>
      <c r="I2547">
        <v>0</v>
      </c>
      <c r="J2547">
        <v>0</v>
      </c>
      <c r="M2547" t="s">
        <v>151</v>
      </c>
      <c r="N2547" t="s">
        <v>121</v>
      </c>
      <c r="O2547" t="s">
        <v>153</v>
      </c>
      <c r="Q2547" t="s">
        <v>1096</v>
      </c>
    </row>
    <row r="2548" spans="1:17" x14ac:dyDescent="0.25">
      <c r="A2548">
        <v>909</v>
      </c>
      <c r="B2548" t="s">
        <v>2337</v>
      </c>
      <c r="C2548" t="s">
        <v>2246</v>
      </c>
      <c r="D2548">
        <v>2006</v>
      </c>
      <c r="F2548" t="s">
        <v>8003</v>
      </c>
      <c r="G2548" t="s">
        <v>1182</v>
      </c>
      <c r="H2548">
        <v>1</v>
      </c>
      <c r="I2548">
        <v>0</v>
      </c>
      <c r="J2548">
        <v>0</v>
      </c>
      <c r="M2548" t="s">
        <v>151</v>
      </c>
      <c r="N2548" t="s">
        <v>121</v>
      </c>
      <c r="O2548" t="s">
        <v>153</v>
      </c>
      <c r="Q2548" t="s">
        <v>1096</v>
      </c>
    </row>
    <row r="2549" spans="1:17" x14ac:dyDescent="0.25">
      <c r="A2549">
        <v>833</v>
      </c>
      <c r="B2549" t="s">
        <v>2206</v>
      </c>
      <c r="C2549" t="s">
        <v>2207</v>
      </c>
      <c r="D2549">
        <v>2006</v>
      </c>
      <c r="F2549" t="s">
        <v>8003</v>
      </c>
      <c r="G2549" t="s">
        <v>652</v>
      </c>
      <c r="H2549">
        <v>1</v>
      </c>
      <c r="I2549">
        <v>0</v>
      </c>
      <c r="J2549">
        <v>0</v>
      </c>
      <c r="M2549" t="s">
        <v>778</v>
      </c>
      <c r="N2549" t="s">
        <v>121</v>
      </c>
      <c r="O2549" t="s">
        <v>779</v>
      </c>
      <c r="Q2549" t="s">
        <v>1099</v>
      </c>
    </row>
    <row r="2550" spans="1:17" x14ac:dyDescent="0.25">
      <c r="A2550">
        <v>897</v>
      </c>
      <c r="B2550" t="s">
        <v>2323</v>
      </c>
      <c r="C2550" t="s">
        <v>2207</v>
      </c>
      <c r="D2550">
        <v>2006</v>
      </c>
      <c r="F2550" t="s">
        <v>8003</v>
      </c>
      <c r="G2550" t="s">
        <v>1182</v>
      </c>
      <c r="H2550">
        <v>1</v>
      </c>
      <c r="I2550">
        <v>0</v>
      </c>
      <c r="J2550">
        <v>0</v>
      </c>
      <c r="M2550" t="s">
        <v>778</v>
      </c>
      <c r="N2550" t="s">
        <v>121</v>
      </c>
      <c r="O2550" t="s">
        <v>779</v>
      </c>
      <c r="Q2550" t="s">
        <v>1099</v>
      </c>
    </row>
    <row r="2551" spans="1:17" x14ac:dyDescent="0.25">
      <c r="A2551">
        <v>1371</v>
      </c>
      <c r="B2551" t="s">
        <v>2975</v>
      </c>
      <c r="C2551" t="s">
        <v>2207</v>
      </c>
      <c r="D2551">
        <v>2007</v>
      </c>
      <c r="F2551" t="s">
        <v>8003</v>
      </c>
      <c r="G2551" t="s">
        <v>2939</v>
      </c>
      <c r="H2551">
        <v>1</v>
      </c>
      <c r="I2551">
        <v>0</v>
      </c>
      <c r="J2551">
        <v>0</v>
      </c>
      <c r="M2551" t="s">
        <v>778</v>
      </c>
      <c r="N2551" t="s">
        <v>121</v>
      </c>
      <c r="O2551" t="s">
        <v>779</v>
      </c>
      <c r="Q2551" t="s">
        <v>1099</v>
      </c>
    </row>
    <row r="2552" spans="1:17" x14ac:dyDescent="0.25">
      <c r="A2552">
        <v>2154</v>
      </c>
      <c r="B2552" t="s">
        <v>2975</v>
      </c>
      <c r="C2552" t="s">
        <v>2207</v>
      </c>
      <c r="D2552">
        <v>2008</v>
      </c>
      <c r="F2552" t="s">
        <v>8003</v>
      </c>
      <c r="G2552" t="s">
        <v>156</v>
      </c>
      <c r="H2552">
        <v>1</v>
      </c>
      <c r="I2552">
        <v>0</v>
      </c>
      <c r="J2552">
        <v>0</v>
      </c>
      <c r="M2552" t="s">
        <v>778</v>
      </c>
      <c r="N2552" t="s">
        <v>121</v>
      </c>
      <c r="O2552" t="s">
        <v>779</v>
      </c>
      <c r="Q2552" t="s">
        <v>1099</v>
      </c>
    </row>
    <row r="2553" spans="1:17" x14ac:dyDescent="0.25">
      <c r="A2553">
        <v>3769</v>
      </c>
      <c r="B2553" t="s">
        <v>6199</v>
      </c>
      <c r="C2553" t="s">
        <v>2207</v>
      </c>
      <c r="D2553">
        <v>2012</v>
      </c>
      <c r="F2553" t="s">
        <v>1485</v>
      </c>
      <c r="G2553" t="s">
        <v>1486</v>
      </c>
      <c r="H2553">
        <v>0</v>
      </c>
      <c r="I2553">
        <v>0</v>
      </c>
      <c r="J2553">
        <v>0</v>
      </c>
      <c r="M2553" t="s">
        <v>778</v>
      </c>
      <c r="N2553" t="s">
        <v>121</v>
      </c>
      <c r="O2553" t="s">
        <v>779</v>
      </c>
      <c r="Q2553" t="s">
        <v>1099</v>
      </c>
    </row>
    <row r="2554" spans="1:17" x14ac:dyDescent="0.25">
      <c r="A2554">
        <v>3445</v>
      </c>
      <c r="B2554" t="s">
        <v>6199</v>
      </c>
      <c r="C2554" t="s">
        <v>2207</v>
      </c>
      <c r="D2554">
        <v>2012</v>
      </c>
      <c r="F2554" t="s">
        <v>6152</v>
      </c>
      <c r="G2554" t="s">
        <v>6152</v>
      </c>
      <c r="H2554">
        <v>0</v>
      </c>
      <c r="I2554">
        <v>0</v>
      </c>
      <c r="J2554">
        <v>0</v>
      </c>
      <c r="M2554" t="s">
        <v>778</v>
      </c>
      <c r="N2554" t="s">
        <v>121</v>
      </c>
      <c r="O2554" t="s">
        <v>779</v>
      </c>
      <c r="Q2554" t="s">
        <v>1099</v>
      </c>
    </row>
    <row r="2555" spans="1:17" x14ac:dyDescent="0.25">
      <c r="A2555">
        <v>3080</v>
      </c>
      <c r="B2555" t="s">
        <v>5484</v>
      </c>
      <c r="C2555" t="s">
        <v>2207</v>
      </c>
      <c r="D2555">
        <v>2012</v>
      </c>
      <c r="F2555" t="s">
        <v>8003</v>
      </c>
      <c r="G2555" t="s">
        <v>164</v>
      </c>
      <c r="H2555">
        <v>0</v>
      </c>
      <c r="I2555">
        <v>0</v>
      </c>
      <c r="J2555">
        <v>1</v>
      </c>
      <c r="M2555" t="s">
        <v>778</v>
      </c>
      <c r="N2555" t="s">
        <v>121</v>
      </c>
      <c r="O2555" t="s">
        <v>779</v>
      </c>
      <c r="Q2555" t="s">
        <v>1099</v>
      </c>
    </row>
    <row r="2556" spans="1:17" x14ac:dyDescent="0.25">
      <c r="A2556">
        <v>3108</v>
      </c>
      <c r="B2556" t="s">
        <v>5531</v>
      </c>
      <c r="C2556" t="s">
        <v>2207</v>
      </c>
      <c r="D2556">
        <v>2012</v>
      </c>
      <c r="F2556" t="s">
        <v>8003</v>
      </c>
      <c r="G2556" t="s">
        <v>164</v>
      </c>
      <c r="H2556">
        <v>0</v>
      </c>
      <c r="I2556">
        <v>0</v>
      </c>
      <c r="J2556">
        <v>1</v>
      </c>
      <c r="M2556" t="s">
        <v>778</v>
      </c>
      <c r="N2556" t="s">
        <v>121</v>
      </c>
      <c r="O2556" t="s">
        <v>779</v>
      </c>
      <c r="Q2556" t="s">
        <v>1099</v>
      </c>
    </row>
    <row r="2557" spans="1:17" x14ac:dyDescent="0.25">
      <c r="A2557">
        <v>3696</v>
      </c>
      <c r="B2557" t="s">
        <v>5531</v>
      </c>
      <c r="C2557" t="s">
        <v>2207</v>
      </c>
      <c r="D2557">
        <v>2012</v>
      </c>
      <c r="F2557" t="s">
        <v>1485</v>
      </c>
      <c r="G2557" t="s">
        <v>1486</v>
      </c>
      <c r="H2557">
        <v>0</v>
      </c>
      <c r="I2557">
        <v>0</v>
      </c>
      <c r="J2557">
        <v>0</v>
      </c>
      <c r="M2557" t="s">
        <v>778</v>
      </c>
      <c r="N2557" t="s">
        <v>121</v>
      </c>
      <c r="O2557" t="s">
        <v>779</v>
      </c>
      <c r="Q2557" t="s">
        <v>1099</v>
      </c>
    </row>
    <row r="2558" spans="1:17" x14ac:dyDescent="0.25">
      <c r="A2558">
        <v>4378</v>
      </c>
      <c r="B2558" t="s">
        <v>7326</v>
      </c>
      <c r="C2558" t="s">
        <v>2207</v>
      </c>
      <c r="D2558">
        <v>2014</v>
      </c>
      <c r="F2558" t="s">
        <v>8003</v>
      </c>
      <c r="G2558" t="s">
        <v>7233</v>
      </c>
      <c r="H2558">
        <v>0</v>
      </c>
      <c r="I2558">
        <v>0</v>
      </c>
      <c r="J2558">
        <v>1</v>
      </c>
      <c r="N2558" t="s">
        <v>121</v>
      </c>
      <c r="Q2558" t="s">
        <v>1099</v>
      </c>
    </row>
    <row r="2559" spans="1:17" x14ac:dyDescent="0.25">
      <c r="A2559">
        <v>4380</v>
      </c>
      <c r="B2559" t="s">
        <v>7328</v>
      </c>
      <c r="C2559" t="s">
        <v>2207</v>
      </c>
      <c r="D2559">
        <v>2014</v>
      </c>
      <c r="F2559" t="s">
        <v>8003</v>
      </c>
      <c r="G2559" t="s">
        <v>7233</v>
      </c>
      <c r="H2559">
        <v>0</v>
      </c>
      <c r="I2559">
        <v>0</v>
      </c>
      <c r="J2559">
        <v>1</v>
      </c>
      <c r="N2559" t="s">
        <v>121</v>
      </c>
      <c r="Q2559" t="s">
        <v>1099</v>
      </c>
    </row>
    <row r="2560" spans="1:17" x14ac:dyDescent="0.25">
      <c r="A2560">
        <v>4381</v>
      </c>
      <c r="B2560" t="s">
        <v>7329</v>
      </c>
      <c r="C2560" t="s">
        <v>2207</v>
      </c>
      <c r="D2560">
        <v>2014</v>
      </c>
      <c r="F2560" t="s">
        <v>8003</v>
      </c>
      <c r="G2560" t="s">
        <v>7258</v>
      </c>
      <c r="H2560">
        <v>0</v>
      </c>
      <c r="I2560">
        <v>0</v>
      </c>
      <c r="J2560">
        <v>1</v>
      </c>
      <c r="N2560" t="s">
        <v>121</v>
      </c>
      <c r="Q2560" t="s">
        <v>1099</v>
      </c>
    </row>
    <row r="2561" spans="1:17" x14ac:dyDescent="0.25">
      <c r="A2561">
        <v>4450</v>
      </c>
      <c r="B2561" t="s">
        <v>7403</v>
      </c>
      <c r="C2561" t="s">
        <v>2207</v>
      </c>
      <c r="D2561">
        <v>2014</v>
      </c>
      <c r="F2561" t="s">
        <v>8003</v>
      </c>
      <c r="G2561" t="s">
        <v>7258</v>
      </c>
      <c r="H2561">
        <v>0</v>
      </c>
      <c r="I2561">
        <v>0</v>
      </c>
      <c r="J2561">
        <v>1</v>
      </c>
      <c r="N2561" t="s">
        <v>121</v>
      </c>
      <c r="Q2561" t="s">
        <v>1099</v>
      </c>
    </row>
    <row r="2562" spans="1:17" x14ac:dyDescent="0.25">
      <c r="A2562">
        <v>843</v>
      </c>
      <c r="B2562" t="s">
        <v>2228</v>
      </c>
      <c r="C2562" t="s">
        <v>2229</v>
      </c>
      <c r="D2562">
        <v>2006</v>
      </c>
      <c r="F2562" t="s">
        <v>8003</v>
      </c>
      <c r="G2562" t="s">
        <v>1412</v>
      </c>
      <c r="H2562">
        <v>1</v>
      </c>
      <c r="I2562">
        <v>0</v>
      </c>
      <c r="J2562">
        <v>0</v>
      </c>
      <c r="M2562" t="s">
        <v>578</v>
      </c>
      <c r="N2562" t="s">
        <v>121</v>
      </c>
      <c r="O2562" t="s">
        <v>578</v>
      </c>
      <c r="Q2562" t="s">
        <v>1099</v>
      </c>
    </row>
    <row r="2563" spans="1:17" x14ac:dyDescent="0.25">
      <c r="A2563">
        <v>932</v>
      </c>
      <c r="B2563" t="s">
        <v>2382</v>
      </c>
      <c r="C2563" t="s">
        <v>2229</v>
      </c>
      <c r="D2563">
        <v>2006</v>
      </c>
      <c r="F2563" t="s">
        <v>8003</v>
      </c>
      <c r="G2563" t="s">
        <v>2383</v>
      </c>
      <c r="H2563">
        <v>1</v>
      </c>
      <c r="I2563">
        <v>0</v>
      </c>
      <c r="J2563">
        <v>0</v>
      </c>
      <c r="M2563" t="s">
        <v>578</v>
      </c>
      <c r="N2563" t="s">
        <v>121</v>
      </c>
      <c r="O2563" t="s">
        <v>578</v>
      </c>
      <c r="Q2563" t="s">
        <v>1099</v>
      </c>
    </row>
    <row r="2564" spans="1:17" x14ac:dyDescent="0.25">
      <c r="A2564">
        <v>969</v>
      </c>
      <c r="B2564" t="s">
        <v>2440</v>
      </c>
      <c r="C2564" t="s">
        <v>2229</v>
      </c>
      <c r="D2564">
        <v>2006</v>
      </c>
      <c r="F2564" t="s">
        <v>8003</v>
      </c>
      <c r="G2564" t="s">
        <v>2111</v>
      </c>
      <c r="H2564">
        <v>1</v>
      </c>
      <c r="I2564">
        <v>1</v>
      </c>
      <c r="J2564">
        <v>0</v>
      </c>
      <c r="K2564" t="s">
        <v>2441</v>
      </c>
      <c r="M2564" t="s">
        <v>578</v>
      </c>
      <c r="N2564" t="s">
        <v>121</v>
      </c>
      <c r="O2564" t="s">
        <v>578</v>
      </c>
      <c r="Q2564" t="s">
        <v>1099</v>
      </c>
    </row>
    <row r="2565" spans="1:17" x14ac:dyDescent="0.25">
      <c r="A2565">
        <v>841</v>
      </c>
      <c r="B2565" t="s">
        <v>2224</v>
      </c>
      <c r="C2565" t="s">
        <v>2225</v>
      </c>
      <c r="D2565">
        <v>2006</v>
      </c>
      <c r="F2565" t="s">
        <v>8003</v>
      </c>
      <c r="G2565" t="s">
        <v>1412</v>
      </c>
      <c r="H2565">
        <v>1</v>
      </c>
      <c r="I2565">
        <v>0</v>
      </c>
      <c r="J2565">
        <v>0</v>
      </c>
      <c r="M2565" t="s">
        <v>151</v>
      </c>
      <c r="N2565" t="s">
        <v>121</v>
      </c>
      <c r="O2565" t="s">
        <v>153</v>
      </c>
      <c r="Q2565" t="s">
        <v>1099</v>
      </c>
    </row>
    <row r="2566" spans="1:17" x14ac:dyDescent="0.25">
      <c r="A2566">
        <v>928</v>
      </c>
      <c r="B2566" t="s">
        <v>2378</v>
      </c>
      <c r="C2566" t="s">
        <v>2225</v>
      </c>
      <c r="D2566">
        <v>2006</v>
      </c>
      <c r="F2566" t="s">
        <v>8003</v>
      </c>
      <c r="G2566" t="s">
        <v>1182</v>
      </c>
      <c r="H2566">
        <v>1</v>
      </c>
      <c r="I2566">
        <v>0</v>
      </c>
      <c r="J2566">
        <v>0</v>
      </c>
      <c r="M2566" t="s">
        <v>151</v>
      </c>
      <c r="N2566" t="s">
        <v>121</v>
      </c>
      <c r="O2566" t="s">
        <v>153</v>
      </c>
      <c r="Q2566" t="s">
        <v>1099</v>
      </c>
    </row>
    <row r="2567" spans="1:17" x14ac:dyDescent="0.25">
      <c r="A2567">
        <v>929</v>
      </c>
      <c r="B2567" t="s">
        <v>2379</v>
      </c>
      <c r="C2567" t="s">
        <v>2225</v>
      </c>
      <c r="D2567">
        <v>2006</v>
      </c>
      <c r="F2567" t="s">
        <v>8003</v>
      </c>
      <c r="G2567" t="s">
        <v>2276</v>
      </c>
      <c r="H2567">
        <v>1</v>
      </c>
      <c r="I2567">
        <v>0</v>
      </c>
      <c r="J2567">
        <v>0</v>
      </c>
      <c r="L2567" t="s">
        <v>895</v>
      </c>
      <c r="M2567" t="s">
        <v>151</v>
      </c>
      <c r="N2567" t="s">
        <v>121</v>
      </c>
      <c r="O2567" t="s">
        <v>153</v>
      </c>
      <c r="Q2567" t="s">
        <v>1099</v>
      </c>
    </row>
    <row r="2568" spans="1:17" x14ac:dyDescent="0.25">
      <c r="A2568">
        <v>973</v>
      </c>
      <c r="B2568" t="s">
        <v>2447</v>
      </c>
      <c r="C2568" t="s">
        <v>2225</v>
      </c>
      <c r="D2568">
        <v>2006</v>
      </c>
      <c r="F2568" t="s">
        <v>8003</v>
      </c>
      <c r="G2568" t="s">
        <v>1182</v>
      </c>
      <c r="H2568">
        <v>1</v>
      </c>
      <c r="I2568">
        <v>0</v>
      </c>
      <c r="J2568">
        <v>0</v>
      </c>
      <c r="K2568" t="s">
        <v>2448</v>
      </c>
      <c r="M2568" t="s">
        <v>151</v>
      </c>
      <c r="N2568" t="s">
        <v>121</v>
      </c>
      <c r="O2568" t="s">
        <v>153</v>
      </c>
      <c r="Q2568" t="s">
        <v>1099</v>
      </c>
    </row>
    <row r="2569" spans="1:17" x14ac:dyDescent="0.25">
      <c r="A2569">
        <v>842</v>
      </c>
      <c r="B2569" t="s">
        <v>2226</v>
      </c>
      <c r="C2569" t="s">
        <v>2227</v>
      </c>
      <c r="D2569">
        <v>2006</v>
      </c>
      <c r="F2569" t="s">
        <v>8003</v>
      </c>
      <c r="G2569" t="s">
        <v>1412</v>
      </c>
      <c r="H2569">
        <v>1</v>
      </c>
      <c r="I2569">
        <v>0</v>
      </c>
      <c r="J2569">
        <v>0</v>
      </c>
      <c r="M2569" t="s">
        <v>578</v>
      </c>
      <c r="N2569" t="s">
        <v>121</v>
      </c>
      <c r="O2569" t="s">
        <v>578</v>
      </c>
      <c r="Q2569" t="s">
        <v>1099</v>
      </c>
    </row>
    <row r="2570" spans="1:17" x14ac:dyDescent="0.25">
      <c r="A2570">
        <v>931</v>
      </c>
      <c r="B2570" t="s">
        <v>2381</v>
      </c>
      <c r="C2570" t="s">
        <v>2227</v>
      </c>
      <c r="D2570">
        <v>2006</v>
      </c>
      <c r="F2570" t="s">
        <v>8003</v>
      </c>
      <c r="G2570" t="s">
        <v>164</v>
      </c>
      <c r="H2570">
        <v>0</v>
      </c>
      <c r="I2570">
        <v>0</v>
      </c>
      <c r="J2570">
        <v>1</v>
      </c>
      <c r="M2570" t="s">
        <v>578</v>
      </c>
      <c r="N2570" t="s">
        <v>121</v>
      </c>
      <c r="O2570" t="s">
        <v>578</v>
      </c>
      <c r="Q2570" t="s">
        <v>1099</v>
      </c>
    </row>
    <row r="2571" spans="1:17" x14ac:dyDescent="0.25">
      <c r="A2571">
        <v>930</v>
      </c>
      <c r="B2571" t="s">
        <v>2380</v>
      </c>
      <c r="C2571" t="s">
        <v>2227</v>
      </c>
      <c r="D2571">
        <v>2006</v>
      </c>
      <c r="F2571" t="s">
        <v>8003</v>
      </c>
      <c r="G2571" t="s">
        <v>1182</v>
      </c>
      <c r="H2571">
        <v>1</v>
      </c>
      <c r="I2571">
        <v>0</v>
      </c>
      <c r="J2571">
        <v>0</v>
      </c>
      <c r="M2571" t="s">
        <v>578</v>
      </c>
      <c r="N2571" t="s">
        <v>121</v>
      </c>
      <c r="O2571" t="s">
        <v>578</v>
      </c>
      <c r="Q2571" t="s">
        <v>1099</v>
      </c>
    </row>
    <row r="2572" spans="1:17" x14ac:dyDescent="0.25">
      <c r="A2572">
        <v>970</v>
      </c>
      <c r="B2572" t="s">
        <v>2442</v>
      </c>
      <c r="C2572" t="s">
        <v>2227</v>
      </c>
      <c r="D2572">
        <v>2006</v>
      </c>
      <c r="F2572" t="s">
        <v>8003</v>
      </c>
      <c r="G2572" t="s">
        <v>2111</v>
      </c>
      <c r="H2572">
        <v>1</v>
      </c>
      <c r="I2572">
        <v>1</v>
      </c>
      <c r="J2572">
        <v>0</v>
      </c>
      <c r="K2572" t="s">
        <v>2441</v>
      </c>
      <c r="M2572" t="s">
        <v>578</v>
      </c>
      <c r="N2572" t="s">
        <v>121</v>
      </c>
      <c r="O2572" t="s">
        <v>578</v>
      </c>
      <c r="Q2572" t="s">
        <v>1099</v>
      </c>
    </row>
    <row r="2573" spans="1:17" x14ac:dyDescent="0.25">
      <c r="A2573">
        <v>971</v>
      </c>
      <c r="B2573" t="s">
        <v>2443</v>
      </c>
      <c r="C2573" t="s">
        <v>2227</v>
      </c>
      <c r="D2573">
        <v>2006</v>
      </c>
      <c r="F2573" t="s">
        <v>8003</v>
      </c>
      <c r="G2573" t="s">
        <v>2111</v>
      </c>
      <c r="H2573">
        <v>1</v>
      </c>
      <c r="I2573">
        <v>1</v>
      </c>
      <c r="J2573">
        <v>0</v>
      </c>
      <c r="K2573" t="s">
        <v>2444</v>
      </c>
      <c r="M2573" t="s">
        <v>578</v>
      </c>
      <c r="N2573" t="s">
        <v>121</v>
      </c>
      <c r="O2573" t="s">
        <v>578</v>
      </c>
      <c r="Q2573" t="s">
        <v>1099</v>
      </c>
    </row>
    <row r="2574" spans="1:17" x14ac:dyDescent="0.25">
      <c r="A2574">
        <v>3776</v>
      </c>
      <c r="B2574" t="s">
        <v>6555</v>
      </c>
      <c r="C2574" t="s">
        <v>2227</v>
      </c>
      <c r="D2574">
        <v>2012</v>
      </c>
      <c r="F2574" t="s">
        <v>1485</v>
      </c>
      <c r="G2574" t="s">
        <v>1486</v>
      </c>
      <c r="H2574">
        <v>0</v>
      </c>
      <c r="I2574">
        <v>0</v>
      </c>
      <c r="J2574">
        <v>0</v>
      </c>
      <c r="M2574" t="s">
        <v>578</v>
      </c>
      <c r="N2574" t="s">
        <v>121</v>
      </c>
      <c r="O2574" t="s">
        <v>578</v>
      </c>
      <c r="Q2574" t="s">
        <v>1099</v>
      </c>
    </row>
    <row r="2575" spans="1:17" x14ac:dyDescent="0.25">
      <c r="A2575">
        <v>3594</v>
      </c>
      <c r="B2575" t="s">
        <v>6555</v>
      </c>
      <c r="C2575" t="s">
        <v>2227</v>
      </c>
      <c r="D2575">
        <v>2012</v>
      </c>
      <c r="F2575" t="s">
        <v>6152</v>
      </c>
      <c r="G2575" t="s">
        <v>6152</v>
      </c>
      <c r="H2575">
        <v>0</v>
      </c>
      <c r="I2575">
        <v>0</v>
      </c>
      <c r="J2575">
        <v>0</v>
      </c>
      <c r="L2575" t="s">
        <v>6160</v>
      </c>
      <c r="M2575" t="s">
        <v>578</v>
      </c>
      <c r="N2575" t="s">
        <v>121</v>
      </c>
      <c r="O2575" t="s">
        <v>578</v>
      </c>
      <c r="Q2575" t="s">
        <v>1099</v>
      </c>
    </row>
    <row r="2576" spans="1:17" x14ac:dyDescent="0.25">
      <c r="A2576">
        <v>819</v>
      </c>
      <c r="B2576" t="s">
        <v>2177</v>
      </c>
      <c r="C2576" t="s">
        <v>2178</v>
      </c>
      <c r="D2576">
        <v>2006</v>
      </c>
      <c r="F2576" t="s">
        <v>8003</v>
      </c>
      <c r="G2576" t="s">
        <v>1412</v>
      </c>
      <c r="H2576">
        <v>1</v>
      </c>
      <c r="I2576">
        <v>0</v>
      </c>
      <c r="J2576">
        <v>0</v>
      </c>
      <c r="M2576" t="s">
        <v>79</v>
      </c>
      <c r="N2576" t="s">
        <v>121</v>
      </c>
      <c r="O2576" t="s">
        <v>79</v>
      </c>
      <c r="Q2576" t="s">
        <v>2118</v>
      </c>
    </row>
    <row r="2577" spans="1:17" x14ac:dyDescent="0.25">
      <c r="A2577">
        <v>937</v>
      </c>
      <c r="B2577" t="s">
        <v>2390</v>
      </c>
      <c r="C2577" t="s">
        <v>2178</v>
      </c>
      <c r="D2577">
        <v>2006</v>
      </c>
      <c r="F2577" t="s">
        <v>8003</v>
      </c>
      <c r="G2577" t="s">
        <v>164</v>
      </c>
      <c r="H2577">
        <v>0</v>
      </c>
      <c r="I2577">
        <v>0</v>
      </c>
      <c r="J2577">
        <v>0</v>
      </c>
      <c r="M2577" t="s">
        <v>79</v>
      </c>
      <c r="N2577" t="s">
        <v>121</v>
      </c>
      <c r="O2577" t="s">
        <v>79</v>
      </c>
      <c r="P2577" t="s">
        <v>2391</v>
      </c>
      <c r="Q2577" t="s">
        <v>2118</v>
      </c>
    </row>
    <row r="2578" spans="1:17" x14ac:dyDescent="0.25">
      <c r="A2578">
        <v>1450</v>
      </c>
      <c r="B2578" t="s">
        <v>3051</v>
      </c>
      <c r="C2578" t="s">
        <v>2178</v>
      </c>
      <c r="D2578">
        <v>2007</v>
      </c>
      <c r="F2578" t="s">
        <v>8003</v>
      </c>
      <c r="G2578" t="s">
        <v>1182</v>
      </c>
      <c r="H2578">
        <v>1</v>
      </c>
      <c r="I2578">
        <v>0</v>
      </c>
      <c r="J2578">
        <v>0</v>
      </c>
      <c r="M2578" t="s">
        <v>79</v>
      </c>
      <c r="N2578" t="s">
        <v>121</v>
      </c>
      <c r="O2578" t="s">
        <v>79</v>
      </c>
      <c r="P2578" t="s">
        <v>2391</v>
      </c>
      <c r="Q2578" t="s">
        <v>2118</v>
      </c>
    </row>
    <row r="2579" spans="1:17" x14ac:dyDescent="0.25">
      <c r="A2579">
        <v>1451</v>
      </c>
      <c r="B2579" t="s">
        <v>3053</v>
      </c>
      <c r="C2579" t="s">
        <v>2178</v>
      </c>
      <c r="D2579">
        <v>2007</v>
      </c>
      <c r="E2579" t="s">
        <v>79</v>
      </c>
      <c r="F2579" t="s">
        <v>79</v>
      </c>
      <c r="G2579" t="s">
        <v>3054</v>
      </c>
      <c r="H2579">
        <v>1</v>
      </c>
      <c r="I2579">
        <v>0</v>
      </c>
      <c r="J2579">
        <v>0</v>
      </c>
      <c r="K2579" t="s">
        <v>3055</v>
      </c>
      <c r="L2579" t="s">
        <v>79</v>
      </c>
      <c r="M2579" t="s">
        <v>79</v>
      </c>
      <c r="N2579" t="s">
        <v>121</v>
      </c>
      <c r="O2579" t="s">
        <v>79</v>
      </c>
      <c r="P2579" t="s">
        <v>2391</v>
      </c>
      <c r="Q2579" t="s">
        <v>2118</v>
      </c>
    </row>
    <row r="2580" spans="1:17" x14ac:dyDescent="0.25">
      <c r="A2580">
        <v>1552</v>
      </c>
      <c r="B2580" t="s">
        <v>3053</v>
      </c>
      <c r="C2580" t="s">
        <v>2178</v>
      </c>
      <c r="D2580">
        <v>2007</v>
      </c>
      <c r="E2580" t="s">
        <v>79</v>
      </c>
      <c r="F2580" t="s">
        <v>79</v>
      </c>
      <c r="G2580" t="s">
        <v>79</v>
      </c>
      <c r="H2580">
        <v>1</v>
      </c>
      <c r="I2580">
        <v>0</v>
      </c>
      <c r="J2580">
        <v>0</v>
      </c>
      <c r="M2580" t="s">
        <v>79</v>
      </c>
      <c r="N2580" t="s">
        <v>121</v>
      </c>
      <c r="O2580" t="s">
        <v>79</v>
      </c>
      <c r="P2580" t="s">
        <v>2391</v>
      </c>
      <c r="Q2580" t="s">
        <v>2118</v>
      </c>
    </row>
    <row r="2581" spans="1:17" x14ac:dyDescent="0.25">
      <c r="A2581">
        <v>2238</v>
      </c>
      <c r="B2581" t="s">
        <v>3053</v>
      </c>
      <c r="C2581" t="s">
        <v>2178</v>
      </c>
      <c r="D2581">
        <v>2008</v>
      </c>
      <c r="E2581" t="s">
        <v>79</v>
      </c>
      <c r="F2581" t="s">
        <v>79</v>
      </c>
      <c r="G2581" t="s">
        <v>3818</v>
      </c>
      <c r="H2581">
        <v>1</v>
      </c>
      <c r="I2581">
        <v>1</v>
      </c>
      <c r="J2581">
        <v>0</v>
      </c>
      <c r="L2581" t="s">
        <v>79</v>
      </c>
      <c r="M2581" t="s">
        <v>79</v>
      </c>
      <c r="N2581" t="s">
        <v>121</v>
      </c>
      <c r="O2581" t="s">
        <v>79</v>
      </c>
      <c r="P2581" t="s">
        <v>2391</v>
      </c>
      <c r="Q2581" t="s">
        <v>2118</v>
      </c>
    </row>
    <row r="2582" spans="1:17" x14ac:dyDescent="0.25">
      <c r="A2582">
        <v>2259</v>
      </c>
      <c r="B2582" t="s">
        <v>3053</v>
      </c>
      <c r="C2582" t="s">
        <v>2178</v>
      </c>
      <c r="D2582">
        <v>2008</v>
      </c>
      <c r="E2582" t="s">
        <v>79</v>
      </c>
      <c r="F2582" t="s">
        <v>79</v>
      </c>
      <c r="G2582" t="s">
        <v>3818</v>
      </c>
      <c r="H2582">
        <v>1</v>
      </c>
      <c r="I2582">
        <v>1</v>
      </c>
      <c r="J2582">
        <v>0</v>
      </c>
      <c r="K2582" t="s">
        <v>3917</v>
      </c>
      <c r="M2582" t="s">
        <v>79</v>
      </c>
      <c r="N2582" t="s">
        <v>121</v>
      </c>
      <c r="O2582" t="s">
        <v>79</v>
      </c>
      <c r="P2582" t="s">
        <v>2391</v>
      </c>
      <c r="Q2582" t="s">
        <v>2118</v>
      </c>
    </row>
    <row r="2583" spans="1:17" x14ac:dyDescent="0.25">
      <c r="A2583">
        <v>2303</v>
      </c>
      <c r="B2583" t="s">
        <v>3053</v>
      </c>
      <c r="C2583" t="s">
        <v>2178</v>
      </c>
      <c r="D2583">
        <v>2008</v>
      </c>
      <c r="E2583" t="s">
        <v>79</v>
      </c>
      <c r="F2583" t="s">
        <v>79</v>
      </c>
      <c r="G2583" t="s">
        <v>3818</v>
      </c>
      <c r="H2583">
        <v>1</v>
      </c>
      <c r="I2583">
        <v>1</v>
      </c>
      <c r="J2583">
        <v>0</v>
      </c>
      <c r="K2583" t="s">
        <v>3967</v>
      </c>
      <c r="M2583" t="s">
        <v>79</v>
      </c>
      <c r="N2583" t="s">
        <v>121</v>
      </c>
      <c r="O2583" t="s">
        <v>79</v>
      </c>
      <c r="P2583" t="s">
        <v>2391</v>
      </c>
      <c r="Q2583" t="s">
        <v>2118</v>
      </c>
    </row>
    <row r="2584" spans="1:17" x14ac:dyDescent="0.25">
      <c r="A2584">
        <v>780</v>
      </c>
      <c r="B2584" t="s">
        <v>2099</v>
      </c>
      <c r="C2584" t="s">
        <v>2100</v>
      </c>
      <c r="D2584">
        <v>2006</v>
      </c>
      <c r="F2584" t="s">
        <v>8003</v>
      </c>
      <c r="G2584" t="s">
        <v>652</v>
      </c>
      <c r="H2584">
        <v>1</v>
      </c>
      <c r="I2584">
        <v>0</v>
      </c>
      <c r="J2584">
        <v>0</v>
      </c>
      <c r="M2584" t="s">
        <v>151</v>
      </c>
      <c r="N2584" t="s">
        <v>121</v>
      </c>
      <c r="O2584" t="s">
        <v>153</v>
      </c>
      <c r="Q2584" t="s">
        <v>1126</v>
      </c>
    </row>
    <row r="2585" spans="1:17" x14ac:dyDescent="0.25">
      <c r="A2585">
        <v>891</v>
      </c>
      <c r="B2585" t="s">
        <v>2099</v>
      </c>
      <c r="C2585" t="s">
        <v>2100</v>
      </c>
      <c r="D2585">
        <v>2006</v>
      </c>
      <c r="F2585" t="s">
        <v>1485</v>
      </c>
      <c r="G2585" t="s">
        <v>1486</v>
      </c>
      <c r="H2585">
        <v>0</v>
      </c>
      <c r="I2585">
        <v>0</v>
      </c>
      <c r="J2585">
        <v>0</v>
      </c>
      <c r="M2585" t="s">
        <v>151</v>
      </c>
      <c r="N2585" t="s">
        <v>121</v>
      </c>
      <c r="O2585" t="s">
        <v>153</v>
      </c>
      <c r="Q2585" t="s">
        <v>1126</v>
      </c>
    </row>
    <row r="2586" spans="1:17" x14ac:dyDescent="0.25">
      <c r="A2586">
        <v>825</v>
      </c>
      <c r="B2586" t="s">
        <v>2190</v>
      </c>
      <c r="C2586" t="s">
        <v>2100</v>
      </c>
      <c r="D2586">
        <v>2006</v>
      </c>
      <c r="F2586" t="s">
        <v>8003</v>
      </c>
      <c r="G2586" t="s">
        <v>892</v>
      </c>
      <c r="H2586">
        <v>1</v>
      </c>
      <c r="I2586">
        <v>0</v>
      </c>
      <c r="J2586">
        <v>0</v>
      </c>
      <c r="L2586" t="s">
        <v>895</v>
      </c>
      <c r="M2586" t="s">
        <v>151</v>
      </c>
      <c r="N2586" t="s">
        <v>121</v>
      </c>
      <c r="O2586" t="s">
        <v>153</v>
      </c>
      <c r="Q2586" t="s">
        <v>1126</v>
      </c>
    </row>
    <row r="2587" spans="1:17" x14ac:dyDescent="0.25">
      <c r="A2587">
        <v>1445</v>
      </c>
      <c r="B2587" t="s">
        <v>2953</v>
      </c>
      <c r="C2587" t="s">
        <v>2100</v>
      </c>
      <c r="D2587">
        <v>2007</v>
      </c>
      <c r="F2587" t="s">
        <v>1485</v>
      </c>
      <c r="G2587" t="s">
        <v>86</v>
      </c>
      <c r="H2587">
        <v>0</v>
      </c>
      <c r="I2587">
        <v>0</v>
      </c>
      <c r="J2587">
        <v>0</v>
      </c>
      <c r="M2587" t="s">
        <v>151</v>
      </c>
      <c r="N2587" t="s">
        <v>121</v>
      </c>
      <c r="O2587" t="s">
        <v>153</v>
      </c>
      <c r="Q2587" t="s">
        <v>1126</v>
      </c>
    </row>
    <row r="2588" spans="1:17" x14ac:dyDescent="0.25">
      <c r="A2588">
        <v>4437</v>
      </c>
      <c r="B2588" t="s">
        <v>7389</v>
      </c>
      <c r="C2588" t="s">
        <v>2100</v>
      </c>
      <c r="D2588">
        <v>2014</v>
      </c>
      <c r="F2588" t="s">
        <v>8003</v>
      </c>
      <c r="G2588" t="s">
        <v>7233</v>
      </c>
      <c r="H2588">
        <v>0</v>
      </c>
      <c r="I2588">
        <v>0</v>
      </c>
      <c r="J2588">
        <v>1</v>
      </c>
      <c r="N2588" t="s">
        <v>121</v>
      </c>
      <c r="Q2588" t="s">
        <v>1126</v>
      </c>
    </row>
    <row r="2589" spans="1:17" x14ac:dyDescent="0.25">
      <c r="A2589">
        <v>805</v>
      </c>
      <c r="B2589" t="s">
        <v>2151</v>
      </c>
      <c r="C2589" t="s">
        <v>2152</v>
      </c>
      <c r="D2589">
        <v>2006</v>
      </c>
      <c r="F2589" t="s">
        <v>8003</v>
      </c>
      <c r="G2589" t="s">
        <v>1412</v>
      </c>
      <c r="H2589">
        <v>1</v>
      </c>
      <c r="I2589">
        <v>0</v>
      </c>
      <c r="J2589">
        <v>0</v>
      </c>
      <c r="M2589" t="s">
        <v>79</v>
      </c>
      <c r="N2589" t="s">
        <v>121</v>
      </c>
      <c r="O2589" t="s">
        <v>79</v>
      </c>
      <c r="P2589" t="s">
        <v>2153</v>
      </c>
      <c r="Q2589" t="s">
        <v>1126</v>
      </c>
    </row>
    <row r="2590" spans="1:17" x14ac:dyDescent="0.25">
      <c r="A2590">
        <v>988</v>
      </c>
      <c r="B2590" t="s">
        <v>2462</v>
      </c>
      <c r="C2590" t="s">
        <v>2152</v>
      </c>
      <c r="D2590">
        <v>2006</v>
      </c>
      <c r="F2590" t="s">
        <v>8003</v>
      </c>
      <c r="G2590" t="s">
        <v>1182</v>
      </c>
      <c r="H2590">
        <v>1</v>
      </c>
      <c r="I2590">
        <v>0</v>
      </c>
      <c r="J2590">
        <v>0</v>
      </c>
      <c r="M2590" t="s">
        <v>79</v>
      </c>
      <c r="N2590" t="s">
        <v>121</v>
      </c>
      <c r="O2590" t="s">
        <v>79</v>
      </c>
      <c r="P2590" t="s">
        <v>2153</v>
      </c>
      <c r="Q2590" t="s">
        <v>1126</v>
      </c>
    </row>
    <row r="2591" spans="1:17" x14ac:dyDescent="0.25">
      <c r="A2591">
        <v>989</v>
      </c>
      <c r="B2591" t="s">
        <v>2464</v>
      </c>
      <c r="C2591" t="s">
        <v>2152</v>
      </c>
      <c r="D2591">
        <v>2006</v>
      </c>
      <c r="F2591" t="s">
        <v>8003</v>
      </c>
      <c r="G2591" t="s">
        <v>1182</v>
      </c>
      <c r="H2591">
        <v>1</v>
      </c>
      <c r="I2591">
        <v>0</v>
      </c>
      <c r="J2591">
        <v>0</v>
      </c>
      <c r="M2591" t="s">
        <v>79</v>
      </c>
      <c r="N2591" t="s">
        <v>121</v>
      </c>
      <c r="O2591" t="s">
        <v>79</v>
      </c>
      <c r="P2591" t="s">
        <v>2153</v>
      </c>
      <c r="Q2591" t="s">
        <v>1126</v>
      </c>
    </row>
    <row r="2592" spans="1:17" x14ac:dyDescent="0.25">
      <c r="A2592">
        <v>2290</v>
      </c>
      <c r="B2592" t="s">
        <v>4193</v>
      </c>
      <c r="C2592" t="s">
        <v>2152</v>
      </c>
      <c r="D2592">
        <v>2008</v>
      </c>
      <c r="E2592" t="s">
        <v>79</v>
      </c>
      <c r="F2592" t="s">
        <v>79</v>
      </c>
      <c r="G2592" t="s">
        <v>80</v>
      </c>
      <c r="H2592">
        <v>1</v>
      </c>
      <c r="I2592">
        <v>1</v>
      </c>
      <c r="J2592">
        <v>0</v>
      </c>
      <c r="K2592" t="s">
        <v>3918</v>
      </c>
      <c r="L2592" t="s">
        <v>79</v>
      </c>
      <c r="M2592" t="s">
        <v>79</v>
      </c>
      <c r="N2592" t="s">
        <v>121</v>
      </c>
      <c r="O2592" t="s">
        <v>79</v>
      </c>
      <c r="P2592" t="s">
        <v>2153</v>
      </c>
      <c r="Q2592" t="s">
        <v>1126</v>
      </c>
    </row>
    <row r="2593" spans="1:17" x14ac:dyDescent="0.25">
      <c r="A2593">
        <v>2315</v>
      </c>
      <c r="B2593" t="s">
        <v>4193</v>
      </c>
      <c r="C2593" t="s">
        <v>2152</v>
      </c>
      <c r="D2593">
        <v>2008</v>
      </c>
      <c r="E2593" t="s">
        <v>79</v>
      </c>
      <c r="F2593" t="s">
        <v>79</v>
      </c>
      <c r="G2593" t="s">
        <v>80</v>
      </c>
      <c r="H2593">
        <v>1</v>
      </c>
      <c r="I2593">
        <v>1</v>
      </c>
      <c r="J2593">
        <v>0</v>
      </c>
      <c r="K2593" t="s">
        <v>3946</v>
      </c>
      <c r="M2593" t="s">
        <v>79</v>
      </c>
      <c r="N2593" t="s">
        <v>121</v>
      </c>
      <c r="O2593" t="s">
        <v>79</v>
      </c>
      <c r="P2593" t="s">
        <v>2153</v>
      </c>
      <c r="Q2593" t="s">
        <v>1126</v>
      </c>
    </row>
    <row r="2594" spans="1:17" x14ac:dyDescent="0.25">
      <c r="A2594">
        <v>783</v>
      </c>
      <c r="B2594" t="s">
        <v>2104</v>
      </c>
      <c r="C2594" t="s">
        <v>2105</v>
      </c>
      <c r="D2594">
        <v>2006</v>
      </c>
      <c r="F2594" t="s">
        <v>8003</v>
      </c>
      <c r="G2594" t="s">
        <v>2106</v>
      </c>
      <c r="H2594">
        <v>1</v>
      </c>
      <c r="I2594">
        <v>1</v>
      </c>
      <c r="J2594">
        <v>0</v>
      </c>
      <c r="M2594" t="s">
        <v>578</v>
      </c>
      <c r="N2594" t="s">
        <v>121</v>
      </c>
      <c r="O2594" t="s">
        <v>578</v>
      </c>
      <c r="Q2594" t="s">
        <v>1126</v>
      </c>
    </row>
    <row r="2595" spans="1:17" x14ac:dyDescent="0.25">
      <c r="A2595">
        <v>880</v>
      </c>
      <c r="B2595" t="s">
        <v>2104</v>
      </c>
      <c r="C2595" t="s">
        <v>2105</v>
      </c>
      <c r="D2595">
        <v>2006</v>
      </c>
      <c r="F2595" t="s">
        <v>1485</v>
      </c>
      <c r="G2595" t="s">
        <v>1486</v>
      </c>
      <c r="H2595">
        <v>0</v>
      </c>
      <c r="I2595">
        <v>0</v>
      </c>
      <c r="J2595">
        <v>0</v>
      </c>
      <c r="M2595" t="s">
        <v>578</v>
      </c>
      <c r="N2595" t="s">
        <v>121</v>
      </c>
      <c r="O2595" t="s">
        <v>578</v>
      </c>
      <c r="Q2595" t="s">
        <v>1126</v>
      </c>
    </row>
    <row r="2596" spans="1:17" x14ac:dyDescent="0.25">
      <c r="A2596">
        <v>784</v>
      </c>
      <c r="B2596" t="s">
        <v>2107</v>
      </c>
      <c r="C2596" t="s">
        <v>2105</v>
      </c>
      <c r="D2596">
        <v>2006</v>
      </c>
      <c r="F2596" t="s">
        <v>8003</v>
      </c>
      <c r="G2596" t="s">
        <v>2108</v>
      </c>
      <c r="H2596">
        <v>1</v>
      </c>
      <c r="I2596">
        <v>0</v>
      </c>
      <c r="J2596">
        <v>0</v>
      </c>
      <c r="M2596" t="s">
        <v>578</v>
      </c>
      <c r="N2596" t="s">
        <v>121</v>
      </c>
      <c r="O2596" t="s">
        <v>578</v>
      </c>
      <c r="Q2596" t="s">
        <v>1126</v>
      </c>
    </row>
    <row r="2597" spans="1:17" x14ac:dyDescent="0.25">
      <c r="A2597">
        <v>808</v>
      </c>
      <c r="B2597" t="s">
        <v>2157</v>
      </c>
      <c r="C2597" t="s">
        <v>2158</v>
      </c>
      <c r="D2597">
        <v>2006</v>
      </c>
      <c r="F2597" t="s">
        <v>8003</v>
      </c>
      <c r="G2597" t="s">
        <v>652</v>
      </c>
      <c r="H2597">
        <v>0</v>
      </c>
      <c r="I2597">
        <v>0</v>
      </c>
      <c r="J2597">
        <v>1</v>
      </c>
      <c r="M2597" t="s">
        <v>151</v>
      </c>
      <c r="N2597" t="s">
        <v>121</v>
      </c>
      <c r="O2597" t="s">
        <v>153</v>
      </c>
      <c r="P2597" t="s">
        <v>2159</v>
      </c>
      <c r="Q2597" t="s">
        <v>1126</v>
      </c>
    </row>
    <row r="2598" spans="1:17" x14ac:dyDescent="0.25">
      <c r="A2598">
        <v>809</v>
      </c>
      <c r="B2598" t="s">
        <v>2160</v>
      </c>
      <c r="C2598" t="s">
        <v>2158</v>
      </c>
      <c r="D2598">
        <v>2006</v>
      </c>
      <c r="F2598" t="s">
        <v>8003</v>
      </c>
      <c r="G2598" t="s">
        <v>652</v>
      </c>
      <c r="H2598">
        <v>0</v>
      </c>
      <c r="I2598">
        <v>0</v>
      </c>
      <c r="J2598">
        <v>1</v>
      </c>
      <c r="M2598" t="s">
        <v>79</v>
      </c>
      <c r="N2598" t="s">
        <v>121</v>
      </c>
      <c r="O2598" t="s">
        <v>79</v>
      </c>
      <c r="P2598" t="s">
        <v>2159</v>
      </c>
      <c r="Q2598" t="s">
        <v>1126</v>
      </c>
    </row>
    <row r="2599" spans="1:17" x14ac:dyDescent="0.25">
      <c r="A2599">
        <v>991</v>
      </c>
      <c r="B2599" t="s">
        <v>2467</v>
      </c>
      <c r="C2599" t="s">
        <v>2158</v>
      </c>
      <c r="D2599">
        <v>2006</v>
      </c>
      <c r="F2599" t="s">
        <v>8003</v>
      </c>
      <c r="G2599" t="s">
        <v>1182</v>
      </c>
      <c r="H2599">
        <v>1</v>
      </c>
      <c r="I2599">
        <v>0</v>
      </c>
      <c r="J2599">
        <v>0</v>
      </c>
      <c r="M2599" t="s">
        <v>151</v>
      </c>
      <c r="N2599" t="s">
        <v>121</v>
      </c>
      <c r="O2599" t="s">
        <v>153</v>
      </c>
      <c r="Q2599" t="s">
        <v>1126</v>
      </c>
    </row>
    <row r="2600" spans="1:17" x14ac:dyDescent="0.25">
      <c r="A2600">
        <v>992</v>
      </c>
      <c r="B2600" t="s">
        <v>2468</v>
      </c>
      <c r="C2600" t="s">
        <v>2158</v>
      </c>
      <c r="D2600">
        <v>2006</v>
      </c>
      <c r="F2600" t="s">
        <v>8003</v>
      </c>
      <c r="G2600" t="s">
        <v>2469</v>
      </c>
      <c r="H2600">
        <v>2</v>
      </c>
      <c r="I2600">
        <v>0</v>
      </c>
      <c r="J2600">
        <v>0</v>
      </c>
      <c r="M2600" t="s">
        <v>151</v>
      </c>
      <c r="N2600" t="s">
        <v>121</v>
      </c>
      <c r="O2600" t="s">
        <v>153</v>
      </c>
      <c r="P2600" t="s">
        <v>2159</v>
      </c>
      <c r="Q2600" t="s">
        <v>1126</v>
      </c>
    </row>
    <row r="2601" spans="1:17" x14ac:dyDescent="0.25">
      <c r="A2601">
        <v>3103</v>
      </c>
      <c r="B2601" t="s">
        <v>5523</v>
      </c>
      <c r="C2601" t="s">
        <v>2158</v>
      </c>
      <c r="D2601">
        <v>2012</v>
      </c>
      <c r="F2601" t="s">
        <v>8003</v>
      </c>
      <c r="G2601" t="s">
        <v>104</v>
      </c>
      <c r="H2601">
        <v>1</v>
      </c>
      <c r="I2601">
        <v>0</v>
      </c>
      <c r="J2601">
        <v>0</v>
      </c>
      <c r="M2601" t="s">
        <v>79</v>
      </c>
      <c r="N2601" t="s">
        <v>121</v>
      </c>
      <c r="O2601" t="s">
        <v>79</v>
      </c>
      <c r="P2601" t="s">
        <v>2159</v>
      </c>
      <c r="Q2601" t="s">
        <v>1126</v>
      </c>
    </row>
    <row r="2602" spans="1:17" x14ac:dyDescent="0.25">
      <c r="A2602">
        <v>3553</v>
      </c>
      <c r="B2602" t="s">
        <v>6453</v>
      </c>
      <c r="C2602" t="s">
        <v>2158</v>
      </c>
      <c r="D2602">
        <v>2012</v>
      </c>
      <c r="E2602" t="s">
        <v>79</v>
      </c>
      <c r="F2602" t="s">
        <v>79</v>
      </c>
      <c r="G2602" t="s">
        <v>80</v>
      </c>
      <c r="H2602">
        <v>1</v>
      </c>
      <c r="I2602">
        <v>0</v>
      </c>
      <c r="J2602">
        <v>0</v>
      </c>
      <c r="K2602" t="s">
        <v>6162</v>
      </c>
      <c r="L2602" t="s">
        <v>79</v>
      </c>
      <c r="M2602" t="s">
        <v>79</v>
      </c>
      <c r="N2602" t="s">
        <v>121</v>
      </c>
      <c r="O2602" t="s">
        <v>79</v>
      </c>
      <c r="P2602" t="s">
        <v>2159</v>
      </c>
      <c r="Q2602" t="s">
        <v>1126</v>
      </c>
    </row>
    <row r="2603" spans="1:17" x14ac:dyDescent="0.25">
      <c r="A2603">
        <v>4136</v>
      </c>
      <c r="B2603" t="s">
        <v>7032</v>
      </c>
      <c r="C2603" t="s">
        <v>2158</v>
      </c>
      <c r="D2603">
        <v>2013</v>
      </c>
      <c r="F2603" t="s">
        <v>8003</v>
      </c>
      <c r="G2603" t="s">
        <v>6983</v>
      </c>
      <c r="H2603">
        <v>0</v>
      </c>
      <c r="I2603">
        <v>0</v>
      </c>
      <c r="J2603">
        <v>1</v>
      </c>
      <c r="M2603" t="s">
        <v>79</v>
      </c>
      <c r="N2603" t="s">
        <v>121</v>
      </c>
      <c r="O2603" t="s">
        <v>79</v>
      </c>
      <c r="Q2603" t="s">
        <v>1126</v>
      </c>
    </row>
    <row r="2604" spans="1:17" x14ac:dyDescent="0.25">
      <c r="A2604">
        <v>4392</v>
      </c>
      <c r="B2604" t="s">
        <v>7341</v>
      </c>
      <c r="C2604" t="s">
        <v>2158</v>
      </c>
      <c r="D2604">
        <v>2014</v>
      </c>
      <c r="F2604" t="s">
        <v>8003</v>
      </c>
      <c r="G2604" t="s">
        <v>7258</v>
      </c>
      <c r="H2604">
        <v>0</v>
      </c>
      <c r="I2604">
        <v>0</v>
      </c>
      <c r="J2604">
        <v>1</v>
      </c>
      <c r="N2604" t="s">
        <v>121</v>
      </c>
      <c r="Q2604" t="s">
        <v>1126</v>
      </c>
    </row>
    <row r="2605" spans="1:17" x14ac:dyDescent="0.25">
      <c r="A2605">
        <v>1363</v>
      </c>
      <c r="B2605" t="s">
        <v>2964</v>
      </c>
      <c r="C2605" t="s">
        <v>2965</v>
      </c>
      <c r="D2605">
        <v>2007</v>
      </c>
      <c r="F2605" t="s">
        <v>8003</v>
      </c>
      <c r="G2605" t="s">
        <v>2939</v>
      </c>
      <c r="H2605">
        <v>1</v>
      </c>
      <c r="I2605">
        <v>0</v>
      </c>
      <c r="J2605">
        <v>0</v>
      </c>
      <c r="M2605" t="s">
        <v>578</v>
      </c>
      <c r="N2605" t="s">
        <v>121</v>
      </c>
      <c r="O2605" t="s">
        <v>578</v>
      </c>
      <c r="Q2605" t="s">
        <v>2118</v>
      </c>
    </row>
    <row r="2606" spans="1:17" x14ac:dyDescent="0.25">
      <c r="A2606">
        <v>1520</v>
      </c>
      <c r="B2606" t="s">
        <v>2964</v>
      </c>
      <c r="C2606" t="s">
        <v>2965</v>
      </c>
      <c r="D2606">
        <v>2007</v>
      </c>
      <c r="F2606" t="s">
        <v>1485</v>
      </c>
      <c r="G2606" t="s">
        <v>86</v>
      </c>
      <c r="H2606">
        <v>0</v>
      </c>
      <c r="I2606">
        <v>0</v>
      </c>
      <c r="J2606">
        <v>0</v>
      </c>
      <c r="M2606" t="s">
        <v>578</v>
      </c>
      <c r="N2606" t="s">
        <v>121</v>
      </c>
      <c r="O2606" t="s">
        <v>578</v>
      </c>
      <c r="Q2606" t="s">
        <v>2118</v>
      </c>
    </row>
    <row r="2607" spans="1:17" x14ac:dyDescent="0.25">
      <c r="A2607">
        <v>1562</v>
      </c>
      <c r="B2607" t="s">
        <v>2964</v>
      </c>
      <c r="C2607" t="s">
        <v>2965</v>
      </c>
      <c r="D2607">
        <v>2007</v>
      </c>
      <c r="F2607" t="s">
        <v>1485</v>
      </c>
      <c r="G2607" t="s">
        <v>86</v>
      </c>
      <c r="H2607">
        <v>0</v>
      </c>
      <c r="I2607">
        <v>0</v>
      </c>
      <c r="J2607">
        <v>0</v>
      </c>
      <c r="M2607" t="s">
        <v>578</v>
      </c>
      <c r="N2607" t="s">
        <v>121</v>
      </c>
      <c r="O2607" t="s">
        <v>578</v>
      </c>
      <c r="Q2607" t="s">
        <v>2118</v>
      </c>
    </row>
    <row r="2608" spans="1:17" x14ac:dyDescent="0.25">
      <c r="A2608">
        <v>1404</v>
      </c>
      <c r="B2608" t="s">
        <v>3017</v>
      </c>
      <c r="C2608" t="s">
        <v>2965</v>
      </c>
      <c r="D2608">
        <v>2007</v>
      </c>
      <c r="F2608" t="s">
        <v>8003</v>
      </c>
      <c r="G2608" t="s">
        <v>1182</v>
      </c>
      <c r="H2608">
        <v>1</v>
      </c>
      <c r="I2608">
        <v>0</v>
      </c>
      <c r="J2608">
        <v>0</v>
      </c>
      <c r="M2608" t="s">
        <v>578</v>
      </c>
      <c r="N2608" t="s">
        <v>121</v>
      </c>
      <c r="O2608" t="s">
        <v>578</v>
      </c>
      <c r="Q2608" t="s">
        <v>2118</v>
      </c>
    </row>
    <row r="2609" spans="1:17" x14ac:dyDescent="0.25">
      <c r="A2609">
        <v>1407</v>
      </c>
      <c r="B2609" t="s">
        <v>3017</v>
      </c>
      <c r="C2609" t="s">
        <v>2965</v>
      </c>
      <c r="D2609">
        <v>2007</v>
      </c>
      <c r="F2609" t="s">
        <v>8003</v>
      </c>
      <c r="G2609" t="s">
        <v>104</v>
      </c>
      <c r="H2609">
        <v>1</v>
      </c>
      <c r="I2609">
        <v>0</v>
      </c>
      <c r="J2609">
        <v>0</v>
      </c>
      <c r="M2609" t="s">
        <v>578</v>
      </c>
      <c r="N2609" t="s">
        <v>121</v>
      </c>
      <c r="O2609" t="s">
        <v>578</v>
      </c>
      <c r="Q2609" t="s">
        <v>2118</v>
      </c>
    </row>
    <row r="2610" spans="1:17" x14ac:dyDescent="0.25">
      <c r="A2610">
        <v>1405</v>
      </c>
      <c r="B2610" t="s">
        <v>3019</v>
      </c>
      <c r="C2610" t="s">
        <v>2965</v>
      </c>
      <c r="D2610">
        <v>2007</v>
      </c>
      <c r="F2610" t="s">
        <v>8003</v>
      </c>
      <c r="G2610" t="s">
        <v>2528</v>
      </c>
      <c r="H2610">
        <v>0</v>
      </c>
      <c r="I2610">
        <v>1</v>
      </c>
      <c r="J2610">
        <v>0</v>
      </c>
      <c r="M2610" t="s">
        <v>578</v>
      </c>
      <c r="N2610" t="s">
        <v>121</v>
      </c>
      <c r="O2610" t="s">
        <v>578</v>
      </c>
      <c r="Q2610" t="s">
        <v>2118</v>
      </c>
    </row>
    <row r="2611" spans="1:17" x14ac:dyDescent="0.25">
      <c r="A2611">
        <v>1408</v>
      </c>
      <c r="B2611" t="s">
        <v>3019</v>
      </c>
      <c r="C2611" t="s">
        <v>2965</v>
      </c>
      <c r="D2611">
        <v>2007</v>
      </c>
      <c r="F2611" t="s">
        <v>8003</v>
      </c>
      <c r="G2611" t="s">
        <v>104</v>
      </c>
      <c r="H2611">
        <v>1</v>
      </c>
      <c r="I2611">
        <v>0</v>
      </c>
      <c r="J2611">
        <v>0</v>
      </c>
      <c r="M2611" t="s">
        <v>578</v>
      </c>
      <c r="N2611" t="s">
        <v>121</v>
      </c>
      <c r="O2611" t="s">
        <v>578</v>
      </c>
      <c r="Q2611" t="s">
        <v>2118</v>
      </c>
    </row>
    <row r="2612" spans="1:17" x14ac:dyDescent="0.25">
      <c r="A2612">
        <v>1406</v>
      </c>
      <c r="B2612" t="s">
        <v>3021</v>
      </c>
      <c r="C2612" t="s">
        <v>2965</v>
      </c>
      <c r="D2612">
        <v>2007</v>
      </c>
      <c r="F2612" t="s">
        <v>8003</v>
      </c>
      <c r="G2612" t="s">
        <v>1182</v>
      </c>
      <c r="H2612">
        <v>1</v>
      </c>
      <c r="I2612">
        <v>0</v>
      </c>
      <c r="J2612">
        <v>0</v>
      </c>
      <c r="M2612" t="s">
        <v>578</v>
      </c>
      <c r="N2612" t="s">
        <v>121</v>
      </c>
      <c r="O2612" t="s">
        <v>578</v>
      </c>
      <c r="Q2612" t="s">
        <v>2118</v>
      </c>
    </row>
    <row r="2613" spans="1:17" x14ac:dyDescent="0.25">
      <c r="A2613">
        <v>1409</v>
      </c>
      <c r="B2613" t="s">
        <v>3021</v>
      </c>
      <c r="C2613" t="s">
        <v>2965</v>
      </c>
      <c r="D2613">
        <v>2007</v>
      </c>
      <c r="F2613" t="s">
        <v>8003</v>
      </c>
      <c r="G2613" t="s">
        <v>104</v>
      </c>
      <c r="H2613">
        <v>1</v>
      </c>
      <c r="I2613">
        <v>0</v>
      </c>
      <c r="J2613">
        <v>0</v>
      </c>
      <c r="M2613" t="s">
        <v>578</v>
      </c>
      <c r="N2613" t="s">
        <v>121</v>
      </c>
      <c r="O2613" t="s">
        <v>578</v>
      </c>
      <c r="Q2613" t="s">
        <v>2118</v>
      </c>
    </row>
    <row r="2614" spans="1:17" x14ac:dyDescent="0.25">
      <c r="A2614">
        <v>2119</v>
      </c>
      <c r="B2614" t="s">
        <v>4007</v>
      </c>
      <c r="C2614" t="s">
        <v>2965</v>
      </c>
      <c r="D2614">
        <v>2008</v>
      </c>
      <c r="F2614" t="s">
        <v>8003</v>
      </c>
      <c r="G2614" t="s">
        <v>104</v>
      </c>
      <c r="H2614">
        <v>1</v>
      </c>
      <c r="I2614">
        <v>0</v>
      </c>
      <c r="J2614">
        <v>0</v>
      </c>
      <c r="M2614" t="s">
        <v>578</v>
      </c>
      <c r="N2614" t="s">
        <v>121</v>
      </c>
      <c r="O2614" t="s">
        <v>578</v>
      </c>
      <c r="Q2614" t="s">
        <v>2118</v>
      </c>
    </row>
    <row r="2615" spans="1:17" x14ac:dyDescent="0.25">
      <c r="A2615">
        <v>2117</v>
      </c>
      <c r="B2615" t="s">
        <v>4004</v>
      </c>
      <c r="C2615" t="s">
        <v>2965</v>
      </c>
      <c r="D2615">
        <v>2008</v>
      </c>
      <c r="F2615" t="s">
        <v>8003</v>
      </c>
      <c r="G2615" t="s">
        <v>104</v>
      </c>
      <c r="H2615">
        <v>0</v>
      </c>
      <c r="I2615">
        <v>1</v>
      </c>
      <c r="J2615">
        <v>0</v>
      </c>
      <c r="M2615" t="s">
        <v>578</v>
      </c>
      <c r="N2615" t="s">
        <v>121</v>
      </c>
      <c r="O2615" t="s">
        <v>578</v>
      </c>
      <c r="Q2615" t="s">
        <v>2118</v>
      </c>
    </row>
    <row r="2616" spans="1:17" x14ac:dyDescent="0.25">
      <c r="A2616">
        <v>2118</v>
      </c>
      <c r="B2616" t="s">
        <v>4006</v>
      </c>
      <c r="C2616" t="s">
        <v>2965</v>
      </c>
      <c r="D2616">
        <v>2008</v>
      </c>
      <c r="F2616" t="s">
        <v>8003</v>
      </c>
      <c r="G2616" t="s">
        <v>104</v>
      </c>
      <c r="H2616">
        <v>0</v>
      </c>
      <c r="I2616">
        <v>1</v>
      </c>
      <c r="J2616">
        <v>0</v>
      </c>
      <c r="M2616" t="s">
        <v>578</v>
      </c>
      <c r="N2616" t="s">
        <v>121</v>
      </c>
      <c r="O2616" t="s">
        <v>578</v>
      </c>
      <c r="Q2616" t="s">
        <v>2118</v>
      </c>
    </row>
    <row r="2617" spans="1:17" x14ac:dyDescent="0.25">
      <c r="A2617">
        <v>2249</v>
      </c>
      <c r="B2617" t="s">
        <v>4163</v>
      </c>
      <c r="C2617" t="s">
        <v>2965</v>
      </c>
      <c r="D2617">
        <v>2008</v>
      </c>
      <c r="F2617" t="s">
        <v>8003</v>
      </c>
      <c r="G2617" t="s">
        <v>3796</v>
      </c>
      <c r="H2617">
        <v>0</v>
      </c>
      <c r="I2617">
        <v>1</v>
      </c>
      <c r="J2617">
        <v>0</v>
      </c>
      <c r="M2617" t="s">
        <v>578</v>
      </c>
      <c r="N2617" t="s">
        <v>121</v>
      </c>
      <c r="O2617" t="s">
        <v>578</v>
      </c>
      <c r="Q2617" t="s">
        <v>2118</v>
      </c>
    </row>
    <row r="2618" spans="1:17" x14ac:dyDescent="0.25">
      <c r="A2618">
        <v>4260</v>
      </c>
      <c r="B2618" t="s">
        <v>7180</v>
      </c>
      <c r="C2618" t="s">
        <v>2965</v>
      </c>
      <c r="D2618">
        <v>2013</v>
      </c>
      <c r="F2618" t="s">
        <v>8003</v>
      </c>
      <c r="G2618" t="s">
        <v>6976</v>
      </c>
      <c r="H2618">
        <v>0</v>
      </c>
      <c r="I2618">
        <v>0</v>
      </c>
      <c r="J2618">
        <v>1</v>
      </c>
      <c r="M2618" t="s">
        <v>578</v>
      </c>
      <c r="N2618" t="s">
        <v>121</v>
      </c>
      <c r="O2618" t="s">
        <v>578</v>
      </c>
      <c r="Q2618" t="s">
        <v>2118</v>
      </c>
    </row>
    <row r="2619" spans="1:17" x14ac:dyDescent="0.25">
      <c r="A2619">
        <v>1364</v>
      </c>
      <c r="B2619" t="s">
        <v>2966</v>
      </c>
      <c r="C2619" t="s">
        <v>2967</v>
      </c>
      <c r="D2619">
        <v>2007</v>
      </c>
      <c r="F2619" t="s">
        <v>8003</v>
      </c>
      <c r="G2619" t="s">
        <v>2936</v>
      </c>
      <c r="H2619">
        <v>1</v>
      </c>
      <c r="I2619">
        <v>0</v>
      </c>
      <c r="J2619">
        <v>0</v>
      </c>
      <c r="M2619" t="s">
        <v>578</v>
      </c>
      <c r="N2619" t="s">
        <v>121</v>
      </c>
      <c r="O2619" t="s">
        <v>578</v>
      </c>
      <c r="Q2619" t="s">
        <v>2118</v>
      </c>
    </row>
    <row r="2620" spans="1:17" x14ac:dyDescent="0.25">
      <c r="A2620">
        <v>1414</v>
      </c>
      <c r="B2620" t="s">
        <v>2966</v>
      </c>
      <c r="C2620" t="s">
        <v>2967</v>
      </c>
      <c r="D2620">
        <v>2007</v>
      </c>
      <c r="F2620" t="s">
        <v>8003</v>
      </c>
      <c r="G2620" t="s">
        <v>1182</v>
      </c>
      <c r="H2620">
        <v>1</v>
      </c>
      <c r="I2620">
        <v>0</v>
      </c>
      <c r="J2620">
        <v>0</v>
      </c>
      <c r="M2620" t="s">
        <v>578</v>
      </c>
      <c r="N2620" t="s">
        <v>121</v>
      </c>
      <c r="O2620" t="s">
        <v>578</v>
      </c>
      <c r="Q2620" t="s">
        <v>2118</v>
      </c>
    </row>
    <row r="2621" spans="1:17" x14ac:dyDescent="0.25">
      <c r="A2621">
        <v>1521</v>
      </c>
      <c r="B2621" t="s">
        <v>2966</v>
      </c>
      <c r="C2621" t="s">
        <v>2967</v>
      </c>
      <c r="D2621">
        <v>2007</v>
      </c>
      <c r="F2621" t="s">
        <v>8003</v>
      </c>
      <c r="G2621" t="s">
        <v>3146</v>
      </c>
      <c r="H2621">
        <v>1</v>
      </c>
      <c r="I2621">
        <v>1</v>
      </c>
      <c r="J2621">
        <v>0</v>
      </c>
      <c r="M2621" t="s">
        <v>578</v>
      </c>
      <c r="N2621" t="s">
        <v>121</v>
      </c>
      <c r="O2621" t="s">
        <v>578</v>
      </c>
      <c r="Q2621" t="s">
        <v>2118</v>
      </c>
    </row>
    <row r="2622" spans="1:17" x14ac:dyDescent="0.25">
      <c r="A2622">
        <v>1522</v>
      </c>
      <c r="B2622" t="s">
        <v>3148</v>
      </c>
      <c r="C2622" t="s">
        <v>2967</v>
      </c>
      <c r="D2622">
        <v>2007</v>
      </c>
      <c r="F2622" t="s">
        <v>8003</v>
      </c>
      <c r="G2622" t="s">
        <v>1182</v>
      </c>
      <c r="H2622">
        <v>1</v>
      </c>
      <c r="I2622">
        <v>0</v>
      </c>
      <c r="J2622">
        <v>0</v>
      </c>
      <c r="M2622" t="s">
        <v>578</v>
      </c>
      <c r="N2622" t="s">
        <v>121</v>
      </c>
      <c r="O2622" t="s">
        <v>578</v>
      </c>
      <c r="Q2622" t="s">
        <v>2118</v>
      </c>
    </row>
    <row r="2623" spans="1:17" x14ac:dyDescent="0.25">
      <c r="A2623">
        <v>1561</v>
      </c>
      <c r="B2623" t="s">
        <v>3207</v>
      </c>
      <c r="C2623" t="s">
        <v>2967</v>
      </c>
      <c r="D2623">
        <v>2007</v>
      </c>
      <c r="F2623" t="s">
        <v>8003</v>
      </c>
      <c r="G2623" t="s">
        <v>1182</v>
      </c>
      <c r="H2623">
        <v>1</v>
      </c>
      <c r="I2623">
        <v>0</v>
      </c>
      <c r="J2623">
        <v>0</v>
      </c>
      <c r="M2623" t="s">
        <v>578</v>
      </c>
      <c r="N2623" t="s">
        <v>121</v>
      </c>
      <c r="O2623" t="s">
        <v>578</v>
      </c>
      <c r="Q2623" t="s">
        <v>2118</v>
      </c>
    </row>
    <row r="2624" spans="1:17" x14ac:dyDescent="0.25">
      <c r="A2624">
        <v>2286</v>
      </c>
      <c r="B2624" t="s">
        <v>2966</v>
      </c>
      <c r="C2624" t="s">
        <v>2967</v>
      </c>
      <c r="D2624">
        <v>2008</v>
      </c>
      <c r="F2624" t="s">
        <v>1485</v>
      </c>
      <c r="G2624" t="s">
        <v>1486</v>
      </c>
      <c r="H2624">
        <v>0</v>
      </c>
      <c r="I2624">
        <v>0</v>
      </c>
      <c r="J2624">
        <v>0</v>
      </c>
      <c r="M2624" t="s">
        <v>578</v>
      </c>
      <c r="N2624" t="s">
        <v>121</v>
      </c>
      <c r="O2624" t="s">
        <v>578</v>
      </c>
      <c r="Q2624" t="s">
        <v>2118</v>
      </c>
    </row>
    <row r="2625" spans="1:17" x14ac:dyDescent="0.25">
      <c r="A2625">
        <v>4564</v>
      </c>
      <c r="B2625" t="s">
        <v>7586</v>
      </c>
      <c r="C2625" t="s">
        <v>2967</v>
      </c>
      <c r="D2625">
        <v>2014</v>
      </c>
      <c r="F2625" t="s">
        <v>8003</v>
      </c>
      <c r="G2625" t="s">
        <v>7233</v>
      </c>
      <c r="H2625">
        <v>0</v>
      </c>
      <c r="I2625">
        <v>0</v>
      </c>
      <c r="J2625">
        <v>1</v>
      </c>
      <c r="N2625" t="s">
        <v>121</v>
      </c>
      <c r="Q2625" t="s">
        <v>2118</v>
      </c>
    </row>
    <row r="2626" spans="1:17" x14ac:dyDescent="0.25">
      <c r="A2626">
        <v>1366</v>
      </c>
      <c r="B2626" t="s">
        <v>2969</v>
      </c>
      <c r="C2626" t="s">
        <v>2970</v>
      </c>
      <c r="D2626">
        <v>2007</v>
      </c>
      <c r="F2626" t="s">
        <v>8003</v>
      </c>
      <c r="G2626" t="s">
        <v>2939</v>
      </c>
      <c r="H2626">
        <v>1</v>
      </c>
      <c r="I2626">
        <v>0</v>
      </c>
      <c r="J2626">
        <v>0</v>
      </c>
      <c r="M2626" t="s">
        <v>578</v>
      </c>
      <c r="N2626" t="s">
        <v>121</v>
      </c>
      <c r="O2626" t="s">
        <v>578</v>
      </c>
      <c r="Q2626" t="s">
        <v>2118</v>
      </c>
    </row>
    <row r="2627" spans="1:17" x14ac:dyDescent="0.25">
      <c r="A2627">
        <v>1523</v>
      </c>
      <c r="B2627" t="s">
        <v>2969</v>
      </c>
      <c r="C2627" t="s">
        <v>2970</v>
      </c>
      <c r="D2627">
        <v>2007</v>
      </c>
      <c r="F2627" t="s">
        <v>1485</v>
      </c>
      <c r="G2627" t="s">
        <v>86</v>
      </c>
      <c r="H2627">
        <v>0</v>
      </c>
      <c r="I2627">
        <v>0</v>
      </c>
      <c r="J2627">
        <v>0</v>
      </c>
      <c r="M2627" t="s">
        <v>578</v>
      </c>
      <c r="N2627" t="s">
        <v>121</v>
      </c>
      <c r="O2627" t="s">
        <v>578</v>
      </c>
      <c r="Q2627" t="s">
        <v>2118</v>
      </c>
    </row>
    <row r="2628" spans="1:17" x14ac:dyDescent="0.25">
      <c r="A2628">
        <v>1415</v>
      </c>
      <c r="B2628" t="s">
        <v>3024</v>
      </c>
      <c r="C2628" t="s">
        <v>2970</v>
      </c>
      <c r="D2628">
        <v>2007</v>
      </c>
      <c r="F2628" t="s">
        <v>8003</v>
      </c>
      <c r="G2628" t="s">
        <v>1182</v>
      </c>
      <c r="H2628">
        <v>1</v>
      </c>
      <c r="I2628">
        <v>0</v>
      </c>
      <c r="J2628">
        <v>0</v>
      </c>
      <c r="M2628" t="s">
        <v>578</v>
      </c>
      <c r="N2628" t="s">
        <v>121</v>
      </c>
      <c r="O2628" t="s">
        <v>578</v>
      </c>
      <c r="P2628" t="s">
        <v>3025</v>
      </c>
      <c r="Q2628" t="s">
        <v>2118</v>
      </c>
    </row>
    <row r="2629" spans="1:17" x14ac:dyDescent="0.25">
      <c r="A2629">
        <v>1422</v>
      </c>
      <c r="B2629" t="s">
        <v>3024</v>
      </c>
      <c r="C2629" t="s">
        <v>2970</v>
      </c>
      <c r="D2629">
        <v>2007</v>
      </c>
      <c r="F2629" t="s">
        <v>8003</v>
      </c>
      <c r="G2629" t="s">
        <v>104</v>
      </c>
      <c r="H2629">
        <v>1</v>
      </c>
      <c r="I2629">
        <v>0</v>
      </c>
      <c r="J2629">
        <v>0</v>
      </c>
      <c r="M2629" t="s">
        <v>578</v>
      </c>
      <c r="N2629" t="s">
        <v>121</v>
      </c>
      <c r="O2629" t="s">
        <v>578</v>
      </c>
      <c r="P2629" t="s">
        <v>3025</v>
      </c>
      <c r="Q2629" t="s">
        <v>2118</v>
      </c>
    </row>
    <row r="2630" spans="1:17" x14ac:dyDescent="0.25">
      <c r="A2630">
        <v>1416</v>
      </c>
      <c r="B2630" t="s">
        <v>3026</v>
      </c>
      <c r="C2630" t="s">
        <v>2970</v>
      </c>
      <c r="D2630">
        <v>2007</v>
      </c>
      <c r="F2630" t="s">
        <v>8003</v>
      </c>
      <c r="G2630" t="s">
        <v>1182</v>
      </c>
      <c r="H2630">
        <v>1</v>
      </c>
      <c r="I2630">
        <v>0</v>
      </c>
      <c r="J2630">
        <v>0</v>
      </c>
      <c r="M2630" t="s">
        <v>578</v>
      </c>
      <c r="N2630" t="s">
        <v>121</v>
      </c>
      <c r="O2630" t="s">
        <v>578</v>
      </c>
      <c r="P2630" t="s">
        <v>3025</v>
      </c>
      <c r="Q2630" t="s">
        <v>2118</v>
      </c>
    </row>
    <row r="2631" spans="1:17" x14ac:dyDescent="0.25">
      <c r="A2631">
        <v>1423</v>
      </c>
      <c r="B2631" t="s">
        <v>3026</v>
      </c>
      <c r="C2631" t="s">
        <v>2970</v>
      </c>
      <c r="D2631">
        <v>2007</v>
      </c>
      <c r="F2631" t="s">
        <v>8003</v>
      </c>
      <c r="G2631" t="s">
        <v>104</v>
      </c>
      <c r="H2631">
        <v>1</v>
      </c>
      <c r="I2631">
        <v>0</v>
      </c>
      <c r="J2631">
        <v>0</v>
      </c>
      <c r="M2631" t="s">
        <v>578</v>
      </c>
      <c r="N2631" t="s">
        <v>121</v>
      </c>
      <c r="O2631" t="s">
        <v>578</v>
      </c>
      <c r="P2631" t="s">
        <v>3025</v>
      </c>
      <c r="Q2631" t="s">
        <v>2118</v>
      </c>
    </row>
    <row r="2632" spans="1:17" x14ac:dyDescent="0.25">
      <c r="A2632">
        <v>1555</v>
      </c>
      <c r="B2632" t="s">
        <v>3026</v>
      </c>
      <c r="C2632" t="s">
        <v>2970</v>
      </c>
      <c r="D2632">
        <v>2007</v>
      </c>
      <c r="F2632" t="s">
        <v>8003</v>
      </c>
      <c r="G2632" t="s">
        <v>1182</v>
      </c>
      <c r="H2632">
        <v>1</v>
      </c>
      <c r="I2632">
        <v>0</v>
      </c>
      <c r="J2632">
        <v>0</v>
      </c>
      <c r="M2632" t="s">
        <v>578</v>
      </c>
      <c r="N2632" t="s">
        <v>121</v>
      </c>
      <c r="O2632" t="s">
        <v>578</v>
      </c>
      <c r="P2632" t="s">
        <v>3025</v>
      </c>
      <c r="Q2632" t="s">
        <v>2118</v>
      </c>
    </row>
    <row r="2633" spans="1:17" x14ac:dyDescent="0.25">
      <c r="A2633">
        <v>1417</v>
      </c>
      <c r="B2633" t="s">
        <v>3027</v>
      </c>
      <c r="C2633" t="s">
        <v>2970</v>
      </c>
      <c r="D2633">
        <v>2007</v>
      </c>
      <c r="F2633" t="s">
        <v>8003</v>
      </c>
      <c r="G2633" t="s">
        <v>1182</v>
      </c>
      <c r="H2633">
        <v>1</v>
      </c>
      <c r="I2633">
        <v>0</v>
      </c>
      <c r="J2633">
        <v>0</v>
      </c>
      <c r="M2633" t="s">
        <v>578</v>
      </c>
      <c r="N2633" t="s">
        <v>121</v>
      </c>
      <c r="O2633" t="s">
        <v>578</v>
      </c>
      <c r="P2633" t="s">
        <v>3025</v>
      </c>
      <c r="Q2633" t="s">
        <v>2118</v>
      </c>
    </row>
    <row r="2634" spans="1:17" x14ac:dyDescent="0.25">
      <c r="A2634">
        <v>1424</v>
      </c>
      <c r="B2634" t="s">
        <v>3027</v>
      </c>
      <c r="C2634" t="s">
        <v>2970</v>
      </c>
      <c r="D2634">
        <v>2007</v>
      </c>
      <c r="F2634" t="s">
        <v>8003</v>
      </c>
      <c r="G2634" t="s">
        <v>104</v>
      </c>
      <c r="H2634">
        <v>1</v>
      </c>
      <c r="I2634">
        <v>0</v>
      </c>
      <c r="J2634">
        <v>0</v>
      </c>
      <c r="M2634" t="s">
        <v>578</v>
      </c>
      <c r="N2634" t="s">
        <v>121</v>
      </c>
      <c r="O2634" t="s">
        <v>578</v>
      </c>
      <c r="P2634" t="s">
        <v>3025</v>
      </c>
      <c r="Q2634" t="s">
        <v>2118</v>
      </c>
    </row>
    <row r="2635" spans="1:17" x14ac:dyDescent="0.25">
      <c r="A2635">
        <v>1556</v>
      </c>
      <c r="B2635" t="s">
        <v>3027</v>
      </c>
      <c r="C2635" t="s">
        <v>2970</v>
      </c>
      <c r="D2635">
        <v>2007</v>
      </c>
      <c r="F2635" t="s">
        <v>8003</v>
      </c>
      <c r="G2635" t="s">
        <v>1182</v>
      </c>
      <c r="H2635">
        <v>1</v>
      </c>
      <c r="I2635">
        <v>0</v>
      </c>
      <c r="J2635">
        <v>0</v>
      </c>
      <c r="M2635" t="s">
        <v>578</v>
      </c>
      <c r="N2635" t="s">
        <v>121</v>
      </c>
      <c r="O2635" t="s">
        <v>578</v>
      </c>
      <c r="P2635" t="s">
        <v>3025</v>
      </c>
      <c r="Q2635" t="s">
        <v>2118</v>
      </c>
    </row>
    <row r="2636" spans="1:17" x14ac:dyDescent="0.25">
      <c r="A2636">
        <v>1421</v>
      </c>
      <c r="B2636" t="s">
        <v>3033</v>
      </c>
      <c r="C2636" t="s">
        <v>2970</v>
      </c>
      <c r="D2636">
        <v>2007</v>
      </c>
      <c r="F2636" t="s">
        <v>8003</v>
      </c>
      <c r="G2636" t="s">
        <v>2528</v>
      </c>
      <c r="H2636">
        <v>0</v>
      </c>
      <c r="I2636">
        <v>1</v>
      </c>
      <c r="J2636">
        <v>0</v>
      </c>
      <c r="M2636" t="s">
        <v>578</v>
      </c>
      <c r="N2636" t="s">
        <v>121</v>
      </c>
      <c r="O2636" t="s">
        <v>578</v>
      </c>
      <c r="P2636" t="s">
        <v>3025</v>
      </c>
      <c r="Q2636" t="s">
        <v>2118</v>
      </c>
    </row>
    <row r="2637" spans="1:17" x14ac:dyDescent="0.25">
      <c r="A2637">
        <v>1428</v>
      </c>
      <c r="B2637" t="s">
        <v>3033</v>
      </c>
      <c r="C2637" t="s">
        <v>2970</v>
      </c>
      <c r="D2637">
        <v>2007</v>
      </c>
      <c r="F2637" t="s">
        <v>8003</v>
      </c>
      <c r="G2637" t="s">
        <v>104</v>
      </c>
      <c r="H2637">
        <v>1</v>
      </c>
      <c r="I2637">
        <v>0</v>
      </c>
      <c r="J2637">
        <v>0</v>
      </c>
      <c r="M2637" t="s">
        <v>578</v>
      </c>
      <c r="N2637" t="s">
        <v>121</v>
      </c>
      <c r="O2637" t="s">
        <v>578</v>
      </c>
      <c r="P2637" t="s">
        <v>3025</v>
      </c>
      <c r="Q2637" t="s">
        <v>2118</v>
      </c>
    </row>
    <row r="2638" spans="1:17" x14ac:dyDescent="0.25">
      <c r="A2638">
        <v>2285</v>
      </c>
      <c r="B2638" t="s">
        <v>3026</v>
      </c>
      <c r="C2638" t="s">
        <v>2970</v>
      </c>
      <c r="D2638">
        <v>2008</v>
      </c>
      <c r="F2638" t="s">
        <v>1485</v>
      </c>
      <c r="G2638" t="s">
        <v>1486</v>
      </c>
      <c r="H2638">
        <v>0</v>
      </c>
      <c r="I2638">
        <v>0</v>
      </c>
      <c r="J2638">
        <v>0</v>
      </c>
      <c r="M2638" t="s">
        <v>578</v>
      </c>
      <c r="N2638" t="s">
        <v>121</v>
      </c>
      <c r="O2638" t="s">
        <v>578</v>
      </c>
      <c r="P2638" t="s">
        <v>3025</v>
      </c>
      <c r="Q2638" t="s">
        <v>2118</v>
      </c>
    </row>
    <row r="2639" spans="1:17" x14ac:dyDescent="0.25">
      <c r="A2639">
        <v>2853</v>
      </c>
      <c r="B2639" t="s">
        <v>5174</v>
      </c>
      <c r="C2639" t="s">
        <v>2970</v>
      </c>
      <c r="D2639">
        <v>2011</v>
      </c>
      <c r="F2639" t="s">
        <v>8003</v>
      </c>
      <c r="G2639" t="s">
        <v>1499</v>
      </c>
      <c r="H2639">
        <v>1</v>
      </c>
      <c r="I2639">
        <v>0</v>
      </c>
      <c r="J2639">
        <v>0</v>
      </c>
      <c r="M2639" t="s">
        <v>578</v>
      </c>
      <c r="N2639" t="s">
        <v>121</v>
      </c>
      <c r="O2639" t="s">
        <v>578</v>
      </c>
      <c r="P2639" t="s">
        <v>3025</v>
      </c>
      <c r="Q2639" t="s">
        <v>2118</v>
      </c>
    </row>
    <row r="2640" spans="1:17" x14ac:dyDescent="0.25">
      <c r="A2640">
        <v>1418</v>
      </c>
      <c r="B2640" t="s">
        <v>3028</v>
      </c>
      <c r="C2640" t="s">
        <v>3029</v>
      </c>
      <c r="D2640">
        <v>2007</v>
      </c>
      <c r="F2640" t="s">
        <v>8003</v>
      </c>
      <c r="G2640" t="s">
        <v>1182</v>
      </c>
      <c r="H2640">
        <v>1</v>
      </c>
      <c r="I2640">
        <v>0</v>
      </c>
      <c r="J2640">
        <v>0</v>
      </c>
      <c r="M2640" t="s">
        <v>151</v>
      </c>
      <c r="N2640" t="s">
        <v>121</v>
      </c>
      <c r="O2640" t="s">
        <v>153</v>
      </c>
      <c r="P2640" t="s">
        <v>3025</v>
      </c>
      <c r="Q2640" t="s">
        <v>2118</v>
      </c>
    </row>
    <row r="2641" spans="1:17" x14ac:dyDescent="0.25">
      <c r="A2641">
        <v>1425</v>
      </c>
      <c r="B2641" t="s">
        <v>3028</v>
      </c>
      <c r="C2641" t="s">
        <v>3029</v>
      </c>
      <c r="D2641">
        <v>2007</v>
      </c>
      <c r="F2641" t="s">
        <v>8003</v>
      </c>
      <c r="G2641" t="s">
        <v>104</v>
      </c>
      <c r="H2641">
        <v>1</v>
      </c>
      <c r="I2641">
        <v>0</v>
      </c>
      <c r="J2641">
        <v>0</v>
      </c>
      <c r="M2641" t="s">
        <v>151</v>
      </c>
      <c r="N2641" t="s">
        <v>121</v>
      </c>
      <c r="O2641" t="s">
        <v>153</v>
      </c>
      <c r="P2641" t="s">
        <v>3025</v>
      </c>
      <c r="Q2641" t="s">
        <v>2118</v>
      </c>
    </row>
    <row r="2642" spans="1:17" x14ac:dyDescent="0.25">
      <c r="A2642">
        <v>1419</v>
      </c>
      <c r="B2642" t="s">
        <v>3030</v>
      </c>
      <c r="C2642" t="s">
        <v>3029</v>
      </c>
      <c r="D2642">
        <v>2007</v>
      </c>
      <c r="F2642" t="s">
        <v>8003</v>
      </c>
      <c r="G2642" t="s">
        <v>1182</v>
      </c>
      <c r="H2642">
        <v>1</v>
      </c>
      <c r="I2642">
        <v>0</v>
      </c>
      <c r="J2642">
        <v>0</v>
      </c>
      <c r="M2642" t="s">
        <v>151</v>
      </c>
      <c r="N2642" t="s">
        <v>121</v>
      </c>
      <c r="O2642" t="s">
        <v>153</v>
      </c>
      <c r="P2642" t="s">
        <v>3025</v>
      </c>
      <c r="Q2642" t="s">
        <v>2118</v>
      </c>
    </row>
    <row r="2643" spans="1:17" x14ac:dyDescent="0.25">
      <c r="A2643">
        <v>1426</v>
      </c>
      <c r="B2643" t="s">
        <v>3030</v>
      </c>
      <c r="C2643" t="s">
        <v>3029</v>
      </c>
      <c r="D2643">
        <v>2007</v>
      </c>
      <c r="F2643" t="s">
        <v>8003</v>
      </c>
      <c r="G2643" t="s">
        <v>104</v>
      </c>
      <c r="H2643">
        <v>1</v>
      </c>
      <c r="I2643">
        <v>0</v>
      </c>
      <c r="J2643">
        <v>0</v>
      </c>
      <c r="M2643" t="s">
        <v>151</v>
      </c>
      <c r="N2643" t="s">
        <v>121</v>
      </c>
      <c r="O2643" t="s">
        <v>153</v>
      </c>
      <c r="P2643" t="s">
        <v>3025</v>
      </c>
      <c r="Q2643" t="s">
        <v>2118</v>
      </c>
    </row>
    <row r="2644" spans="1:17" x14ac:dyDescent="0.25">
      <c r="A2644">
        <v>1420</v>
      </c>
      <c r="B2644" t="s">
        <v>3031</v>
      </c>
      <c r="C2644" t="s">
        <v>3029</v>
      </c>
      <c r="D2644">
        <v>2007</v>
      </c>
      <c r="F2644" t="s">
        <v>8003</v>
      </c>
      <c r="G2644" t="s">
        <v>1182</v>
      </c>
      <c r="H2644">
        <v>1</v>
      </c>
      <c r="I2644">
        <v>0</v>
      </c>
      <c r="J2644">
        <v>0</v>
      </c>
      <c r="M2644" t="s">
        <v>151</v>
      </c>
      <c r="N2644" t="s">
        <v>121</v>
      </c>
      <c r="O2644" t="s">
        <v>153</v>
      </c>
      <c r="P2644" t="s">
        <v>3025</v>
      </c>
      <c r="Q2644" t="s">
        <v>2118</v>
      </c>
    </row>
    <row r="2645" spans="1:17" x14ac:dyDescent="0.25">
      <c r="A2645">
        <v>1427</v>
      </c>
      <c r="B2645" t="s">
        <v>3031</v>
      </c>
      <c r="C2645" t="s">
        <v>3029</v>
      </c>
      <c r="D2645">
        <v>2007</v>
      </c>
      <c r="F2645" t="s">
        <v>8003</v>
      </c>
      <c r="G2645" t="s">
        <v>104</v>
      </c>
      <c r="H2645">
        <v>1</v>
      </c>
      <c r="I2645">
        <v>0</v>
      </c>
      <c r="J2645">
        <v>0</v>
      </c>
      <c r="M2645" t="s">
        <v>151</v>
      </c>
      <c r="N2645" t="s">
        <v>121</v>
      </c>
      <c r="O2645" t="s">
        <v>153</v>
      </c>
      <c r="P2645" t="s">
        <v>3025</v>
      </c>
      <c r="Q2645" t="s">
        <v>2118</v>
      </c>
    </row>
    <row r="2646" spans="1:17" x14ac:dyDescent="0.25">
      <c r="A2646">
        <v>1557</v>
      </c>
      <c r="B2646" t="s">
        <v>3198</v>
      </c>
      <c r="C2646" t="s">
        <v>3029</v>
      </c>
      <c r="D2646">
        <v>2007</v>
      </c>
      <c r="F2646" t="s">
        <v>8003</v>
      </c>
      <c r="G2646" t="s">
        <v>1182</v>
      </c>
      <c r="H2646">
        <v>1</v>
      </c>
      <c r="I2646">
        <v>0</v>
      </c>
      <c r="J2646">
        <v>0</v>
      </c>
      <c r="M2646" t="s">
        <v>151</v>
      </c>
      <c r="N2646" t="s">
        <v>121</v>
      </c>
      <c r="O2646" t="s">
        <v>153</v>
      </c>
      <c r="P2646" t="s">
        <v>3025</v>
      </c>
      <c r="Q2646" t="s">
        <v>2118</v>
      </c>
    </row>
    <row r="2647" spans="1:17" x14ac:dyDescent="0.25">
      <c r="A2647">
        <v>2283</v>
      </c>
      <c r="B2647" t="s">
        <v>4189</v>
      </c>
      <c r="C2647" t="s">
        <v>3029</v>
      </c>
      <c r="D2647">
        <v>2008</v>
      </c>
      <c r="E2647" t="s">
        <v>79</v>
      </c>
      <c r="F2647" t="s">
        <v>79</v>
      </c>
      <c r="G2647" t="s">
        <v>80</v>
      </c>
      <c r="H2647">
        <v>1</v>
      </c>
      <c r="I2647">
        <v>1</v>
      </c>
      <c r="J2647">
        <v>0</v>
      </c>
      <c r="L2647" t="s">
        <v>79</v>
      </c>
      <c r="M2647" t="s">
        <v>79</v>
      </c>
      <c r="N2647" t="s">
        <v>121</v>
      </c>
      <c r="O2647" t="s">
        <v>79</v>
      </c>
      <c r="P2647" t="s">
        <v>3025</v>
      </c>
      <c r="Q2647" t="s">
        <v>2118</v>
      </c>
    </row>
    <row r="2648" spans="1:17" x14ac:dyDescent="0.25">
      <c r="A2648">
        <v>2299</v>
      </c>
      <c r="B2648" t="s">
        <v>4189</v>
      </c>
      <c r="C2648" t="s">
        <v>3029</v>
      </c>
      <c r="D2648">
        <v>2008</v>
      </c>
      <c r="E2648" t="s">
        <v>79</v>
      </c>
      <c r="F2648" t="s">
        <v>79</v>
      </c>
      <c r="G2648" t="s">
        <v>80</v>
      </c>
      <c r="H2648">
        <v>1</v>
      </c>
      <c r="I2648">
        <v>1</v>
      </c>
      <c r="J2648">
        <v>0</v>
      </c>
      <c r="K2648" t="s">
        <v>3946</v>
      </c>
      <c r="M2648" t="s">
        <v>79</v>
      </c>
      <c r="N2648" t="s">
        <v>121</v>
      </c>
      <c r="O2648" t="s">
        <v>79</v>
      </c>
      <c r="P2648" t="s">
        <v>3025</v>
      </c>
      <c r="Q2648" t="s">
        <v>2118</v>
      </c>
    </row>
    <row r="2649" spans="1:17" x14ac:dyDescent="0.25">
      <c r="A2649">
        <v>2308</v>
      </c>
      <c r="B2649" t="s">
        <v>4189</v>
      </c>
      <c r="C2649" t="s">
        <v>3029</v>
      </c>
      <c r="D2649">
        <v>2008</v>
      </c>
      <c r="E2649" t="s">
        <v>79</v>
      </c>
      <c r="F2649" t="s">
        <v>79</v>
      </c>
      <c r="G2649" t="s">
        <v>80</v>
      </c>
      <c r="H2649">
        <v>1</v>
      </c>
      <c r="I2649">
        <v>1</v>
      </c>
      <c r="J2649">
        <v>0</v>
      </c>
      <c r="K2649" t="s">
        <v>3968</v>
      </c>
      <c r="M2649" t="s">
        <v>79</v>
      </c>
      <c r="N2649" t="s">
        <v>121</v>
      </c>
      <c r="O2649" t="s">
        <v>79</v>
      </c>
      <c r="P2649" t="s">
        <v>3025</v>
      </c>
      <c r="Q2649" t="s">
        <v>2118</v>
      </c>
    </row>
    <row r="2650" spans="1:17" x14ac:dyDescent="0.25">
      <c r="A2650">
        <v>4565</v>
      </c>
      <c r="B2650" t="s">
        <v>7588</v>
      </c>
      <c r="C2650" t="s">
        <v>3029</v>
      </c>
      <c r="D2650">
        <v>2014</v>
      </c>
      <c r="F2650" t="s">
        <v>8003</v>
      </c>
      <c r="G2650" t="s">
        <v>7237</v>
      </c>
      <c r="H2650">
        <v>1</v>
      </c>
      <c r="I2650">
        <v>0</v>
      </c>
      <c r="J2650">
        <v>0</v>
      </c>
      <c r="N2650" t="s">
        <v>121</v>
      </c>
      <c r="P2650" t="s">
        <v>3025</v>
      </c>
      <c r="Q2650" t="s">
        <v>2118</v>
      </c>
    </row>
    <row r="2651" spans="1:17" x14ac:dyDescent="0.25">
      <c r="A2651">
        <v>836</v>
      </c>
      <c r="B2651" t="s">
        <v>2212</v>
      </c>
      <c r="C2651" t="s">
        <v>2213</v>
      </c>
      <c r="D2651">
        <v>2006</v>
      </c>
      <c r="F2651" t="s">
        <v>8003</v>
      </c>
      <c r="G2651" t="s">
        <v>1412</v>
      </c>
      <c r="H2651">
        <v>1</v>
      </c>
      <c r="I2651">
        <v>0</v>
      </c>
      <c r="J2651">
        <v>0</v>
      </c>
      <c r="M2651" t="s">
        <v>79</v>
      </c>
      <c r="N2651" t="s">
        <v>121</v>
      </c>
      <c r="O2651" t="s">
        <v>79</v>
      </c>
      <c r="P2651" t="s">
        <v>2214</v>
      </c>
      <c r="Q2651" t="s">
        <v>1099</v>
      </c>
    </row>
    <row r="2652" spans="1:17" x14ac:dyDescent="0.25">
      <c r="A2652">
        <v>900</v>
      </c>
      <c r="B2652" t="s">
        <v>2212</v>
      </c>
      <c r="C2652" t="s">
        <v>2213</v>
      </c>
      <c r="D2652">
        <v>2006</v>
      </c>
      <c r="E2652" t="s">
        <v>79</v>
      </c>
      <c r="F2652" t="s">
        <v>1485</v>
      </c>
      <c r="G2652" t="s">
        <v>2326</v>
      </c>
      <c r="H2652">
        <v>0</v>
      </c>
      <c r="I2652">
        <v>0</v>
      </c>
      <c r="J2652">
        <v>0</v>
      </c>
      <c r="M2652" t="s">
        <v>79</v>
      </c>
      <c r="N2652" t="s">
        <v>121</v>
      </c>
      <c r="O2652" t="s">
        <v>79</v>
      </c>
      <c r="P2652" t="s">
        <v>2214</v>
      </c>
      <c r="Q2652" t="s">
        <v>1099</v>
      </c>
    </row>
    <row r="2653" spans="1:17" x14ac:dyDescent="0.25">
      <c r="A2653">
        <v>977</v>
      </c>
      <c r="B2653" t="s">
        <v>2212</v>
      </c>
      <c r="C2653" t="s">
        <v>2213</v>
      </c>
      <c r="D2653">
        <v>2006</v>
      </c>
      <c r="E2653" t="s">
        <v>79</v>
      </c>
      <c r="F2653" t="s">
        <v>1485</v>
      </c>
      <c r="G2653" t="s">
        <v>2326</v>
      </c>
      <c r="H2653">
        <v>0</v>
      </c>
      <c r="I2653">
        <v>0</v>
      </c>
      <c r="J2653">
        <v>0</v>
      </c>
      <c r="M2653" t="s">
        <v>79</v>
      </c>
      <c r="N2653" t="s">
        <v>121</v>
      </c>
      <c r="O2653" t="s">
        <v>79</v>
      </c>
      <c r="P2653" t="s">
        <v>2214</v>
      </c>
      <c r="Q2653" t="s">
        <v>1099</v>
      </c>
    </row>
    <row r="2654" spans="1:17" x14ac:dyDescent="0.25">
      <c r="A2654">
        <v>837</v>
      </c>
      <c r="B2654" t="s">
        <v>2215</v>
      </c>
      <c r="C2654" t="s">
        <v>2213</v>
      </c>
      <c r="D2654">
        <v>2006</v>
      </c>
      <c r="F2654" t="s">
        <v>8003</v>
      </c>
      <c r="G2654" t="s">
        <v>656</v>
      </c>
      <c r="H2654">
        <v>0</v>
      </c>
      <c r="I2654">
        <v>0</v>
      </c>
      <c r="J2654">
        <v>1</v>
      </c>
      <c r="M2654" t="s">
        <v>79</v>
      </c>
      <c r="N2654" t="s">
        <v>121</v>
      </c>
      <c r="O2654" t="s">
        <v>779</v>
      </c>
      <c r="Q2654" t="s">
        <v>1099</v>
      </c>
    </row>
    <row r="2655" spans="1:17" x14ac:dyDescent="0.25">
      <c r="A2655">
        <v>1375</v>
      </c>
      <c r="B2655" t="s">
        <v>2981</v>
      </c>
      <c r="C2655" t="s">
        <v>2213</v>
      </c>
      <c r="D2655">
        <v>2007</v>
      </c>
      <c r="F2655" t="s">
        <v>8003</v>
      </c>
      <c r="G2655" t="s">
        <v>2939</v>
      </c>
      <c r="H2655">
        <v>1</v>
      </c>
      <c r="I2655">
        <v>0</v>
      </c>
      <c r="J2655">
        <v>0</v>
      </c>
      <c r="M2655" t="s">
        <v>79</v>
      </c>
      <c r="N2655" t="s">
        <v>121</v>
      </c>
      <c r="O2655" t="s">
        <v>79</v>
      </c>
      <c r="P2655" t="s">
        <v>2214</v>
      </c>
      <c r="Q2655" t="s">
        <v>1099</v>
      </c>
    </row>
    <row r="2656" spans="1:17" x14ac:dyDescent="0.25">
      <c r="A2656">
        <v>1498</v>
      </c>
      <c r="B2656" t="s">
        <v>3115</v>
      </c>
      <c r="C2656" t="s">
        <v>2213</v>
      </c>
      <c r="D2656">
        <v>2007</v>
      </c>
      <c r="F2656" t="s">
        <v>8003</v>
      </c>
      <c r="G2656" t="s">
        <v>1182</v>
      </c>
      <c r="H2656">
        <v>1</v>
      </c>
      <c r="I2656">
        <v>0</v>
      </c>
      <c r="J2656">
        <v>0</v>
      </c>
      <c r="M2656" t="s">
        <v>79</v>
      </c>
      <c r="N2656" t="s">
        <v>121</v>
      </c>
      <c r="O2656" t="s">
        <v>79</v>
      </c>
      <c r="P2656" t="s">
        <v>2214</v>
      </c>
      <c r="Q2656" t="s">
        <v>1099</v>
      </c>
    </row>
    <row r="2657" spans="1:17" x14ac:dyDescent="0.25">
      <c r="A2657">
        <v>3089</v>
      </c>
      <c r="B2657" t="s">
        <v>5503</v>
      </c>
      <c r="C2657" t="s">
        <v>2213</v>
      </c>
      <c r="D2657">
        <v>2012</v>
      </c>
      <c r="F2657" t="s">
        <v>8003</v>
      </c>
      <c r="G2657" t="s">
        <v>156</v>
      </c>
      <c r="H2657">
        <v>0</v>
      </c>
      <c r="I2657">
        <v>0</v>
      </c>
      <c r="J2657">
        <v>1</v>
      </c>
      <c r="M2657" t="s">
        <v>79</v>
      </c>
      <c r="N2657" t="s">
        <v>121</v>
      </c>
      <c r="O2657" t="s">
        <v>79</v>
      </c>
      <c r="P2657" t="s">
        <v>2214</v>
      </c>
      <c r="Q2657" t="s">
        <v>1099</v>
      </c>
    </row>
    <row r="2658" spans="1:17" x14ac:dyDescent="0.25">
      <c r="A2658">
        <v>3119</v>
      </c>
      <c r="B2658" t="s">
        <v>5543</v>
      </c>
      <c r="C2658" t="s">
        <v>2213</v>
      </c>
      <c r="D2658">
        <v>2012</v>
      </c>
      <c r="F2658" t="s">
        <v>8003</v>
      </c>
      <c r="G2658" t="s">
        <v>156</v>
      </c>
      <c r="H2658">
        <v>0</v>
      </c>
      <c r="I2658">
        <v>0</v>
      </c>
      <c r="J2658">
        <v>1</v>
      </c>
      <c r="M2658" t="s">
        <v>79</v>
      </c>
      <c r="N2658" t="s">
        <v>121</v>
      </c>
      <c r="O2658" t="s">
        <v>79</v>
      </c>
      <c r="P2658" t="s">
        <v>2214</v>
      </c>
      <c r="Q2658" t="s">
        <v>1099</v>
      </c>
    </row>
    <row r="2659" spans="1:17" x14ac:dyDescent="0.25">
      <c r="A2659">
        <v>3463</v>
      </c>
      <c r="B2659" t="s">
        <v>6246</v>
      </c>
      <c r="C2659" t="s">
        <v>2213</v>
      </c>
      <c r="D2659">
        <v>2012</v>
      </c>
      <c r="F2659" t="s">
        <v>8003</v>
      </c>
      <c r="G2659" t="s">
        <v>892</v>
      </c>
      <c r="H2659">
        <v>0</v>
      </c>
      <c r="I2659">
        <v>0</v>
      </c>
      <c r="J2659">
        <v>0</v>
      </c>
      <c r="L2659" t="s">
        <v>895</v>
      </c>
      <c r="M2659" t="s">
        <v>79</v>
      </c>
      <c r="N2659" t="s">
        <v>121</v>
      </c>
      <c r="O2659" t="s">
        <v>79</v>
      </c>
      <c r="Q2659" t="s">
        <v>1099</v>
      </c>
    </row>
    <row r="2660" spans="1:17" x14ac:dyDescent="0.25">
      <c r="A2660">
        <v>3462</v>
      </c>
      <c r="B2660" t="s">
        <v>6243</v>
      </c>
      <c r="C2660" t="s">
        <v>2213</v>
      </c>
      <c r="D2660">
        <v>2012</v>
      </c>
      <c r="E2660" t="s">
        <v>79</v>
      </c>
      <c r="F2660" t="s">
        <v>79</v>
      </c>
      <c r="G2660" t="s">
        <v>80</v>
      </c>
      <c r="H2660">
        <v>1</v>
      </c>
      <c r="I2660">
        <v>1</v>
      </c>
      <c r="J2660">
        <v>0</v>
      </c>
      <c r="L2660" t="s">
        <v>79</v>
      </c>
      <c r="M2660" t="s">
        <v>79</v>
      </c>
      <c r="N2660" t="s">
        <v>121</v>
      </c>
      <c r="O2660" t="s">
        <v>79</v>
      </c>
      <c r="P2660" t="s">
        <v>2214</v>
      </c>
      <c r="Q2660" t="s">
        <v>1099</v>
      </c>
    </row>
    <row r="2661" spans="1:17" x14ac:dyDescent="0.25">
      <c r="A2661">
        <v>4154</v>
      </c>
      <c r="B2661" t="s">
        <v>7055</v>
      </c>
      <c r="C2661" t="s">
        <v>2213</v>
      </c>
      <c r="D2661">
        <v>2013</v>
      </c>
      <c r="F2661" t="s">
        <v>8003</v>
      </c>
      <c r="G2661" t="s">
        <v>6976</v>
      </c>
      <c r="H2661">
        <v>0</v>
      </c>
      <c r="I2661">
        <v>0</v>
      </c>
      <c r="J2661">
        <v>1</v>
      </c>
      <c r="M2661" t="s">
        <v>79</v>
      </c>
      <c r="N2661" t="s">
        <v>121</v>
      </c>
      <c r="O2661" t="s">
        <v>79</v>
      </c>
      <c r="P2661" t="s">
        <v>2214</v>
      </c>
      <c r="Q2661" t="s">
        <v>1099</v>
      </c>
    </row>
    <row r="2662" spans="1:17" x14ac:dyDescent="0.25">
      <c r="A2662">
        <v>4155</v>
      </c>
      <c r="B2662" t="s">
        <v>7056</v>
      </c>
      <c r="C2662" t="s">
        <v>2213</v>
      </c>
      <c r="D2662">
        <v>2013</v>
      </c>
      <c r="F2662" t="s">
        <v>8003</v>
      </c>
      <c r="G2662" t="s">
        <v>6976</v>
      </c>
      <c r="H2662">
        <v>0</v>
      </c>
      <c r="I2662">
        <v>0</v>
      </c>
      <c r="J2662">
        <v>1</v>
      </c>
      <c r="M2662" t="s">
        <v>79</v>
      </c>
      <c r="N2662" t="s">
        <v>121</v>
      </c>
      <c r="O2662" t="s">
        <v>79</v>
      </c>
      <c r="P2662" t="s">
        <v>2214</v>
      </c>
      <c r="Q2662" t="s">
        <v>1099</v>
      </c>
    </row>
    <row r="2663" spans="1:17" x14ac:dyDescent="0.25">
      <c r="A2663">
        <v>4189</v>
      </c>
      <c r="B2663" t="s">
        <v>7096</v>
      </c>
      <c r="C2663" t="s">
        <v>2213</v>
      </c>
      <c r="D2663">
        <v>2013</v>
      </c>
      <c r="F2663" t="s">
        <v>8003</v>
      </c>
      <c r="G2663" t="s">
        <v>6850</v>
      </c>
      <c r="H2663">
        <v>1</v>
      </c>
      <c r="I2663">
        <v>0</v>
      </c>
      <c r="J2663">
        <v>0</v>
      </c>
      <c r="M2663" t="s">
        <v>79</v>
      </c>
      <c r="N2663" t="s">
        <v>121</v>
      </c>
      <c r="O2663" t="s">
        <v>79</v>
      </c>
      <c r="P2663" t="s">
        <v>2214</v>
      </c>
      <c r="Q2663" t="s">
        <v>1099</v>
      </c>
    </row>
    <row r="2664" spans="1:17" x14ac:dyDescent="0.25">
      <c r="A2664">
        <v>4191</v>
      </c>
      <c r="B2664" t="s">
        <v>7098</v>
      </c>
      <c r="C2664" t="s">
        <v>2213</v>
      </c>
      <c r="D2664">
        <v>2013</v>
      </c>
      <c r="F2664" t="s">
        <v>8003</v>
      </c>
      <c r="G2664" t="s">
        <v>6976</v>
      </c>
      <c r="H2664">
        <v>0</v>
      </c>
      <c r="I2664">
        <v>0</v>
      </c>
      <c r="J2664">
        <v>1</v>
      </c>
      <c r="M2664" t="s">
        <v>79</v>
      </c>
      <c r="N2664" t="s">
        <v>121</v>
      </c>
      <c r="O2664" t="s">
        <v>79</v>
      </c>
      <c r="P2664" t="s">
        <v>2214</v>
      </c>
      <c r="Q2664" t="s">
        <v>1099</v>
      </c>
    </row>
    <row r="2665" spans="1:17" x14ac:dyDescent="0.25">
      <c r="A2665">
        <v>4364</v>
      </c>
      <c r="B2665" t="s">
        <v>7312</v>
      </c>
      <c r="C2665" t="s">
        <v>2213</v>
      </c>
      <c r="D2665">
        <v>2014</v>
      </c>
      <c r="F2665" t="s">
        <v>8003</v>
      </c>
      <c r="G2665" t="s">
        <v>7233</v>
      </c>
      <c r="H2665">
        <v>0</v>
      </c>
      <c r="I2665">
        <v>0</v>
      </c>
      <c r="J2665">
        <v>1</v>
      </c>
      <c r="N2665" t="s">
        <v>121</v>
      </c>
      <c r="P2665" t="s">
        <v>2214</v>
      </c>
      <c r="Q2665" t="s">
        <v>1099</v>
      </c>
    </row>
    <row r="2666" spans="1:17" x14ac:dyDescent="0.25">
      <c r="A2666">
        <v>4365</v>
      </c>
      <c r="B2666" t="s">
        <v>7313</v>
      </c>
      <c r="C2666" t="s">
        <v>2213</v>
      </c>
      <c r="D2666">
        <v>2014</v>
      </c>
      <c r="F2666" t="s">
        <v>8003</v>
      </c>
      <c r="G2666" t="s">
        <v>7237</v>
      </c>
      <c r="H2666">
        <v>0</v>
      </c>
      <c r="I2666">
        <v>0</v>
      </c>
      <c r="J2666">
        <v>1</v>
      </c>
      <c r="N2666" t="s">
        <v>121</v>
      </c>
      <c r="P2666" t="s">
        <v>2214</v>
      </c>
      <c r="Q2666" t="s">
        <v>1099</v>
      </c>
    </row>
    <row r="2667" spans="1:17" x14ac:dyDescent="0.25">
      <c r="A2667">
        <v>4367</v>
      </c>
      <c r="B2667" t="s">
        <v>7315</v>
      </c>
      <c r="C2667" t="s">
        <v>2213</v>
      </c>
      <c r="D2667">
        <v>2014</v>
      </c>
      <c r="F2667" t="s">
        <v>8003</v>
      </c>
      <c r="G2667" t="s">
        <v>7237</v>
      </c>
      <c r="H2667">
        <v>0</v>
      </c>
      <c r="I2667">
        <v>0</v>
      </c>
      <c r="J2667">
        <v>1</v>
      </c>
      <c r="N2667" t="s">
        <v>121</v>
      </c>
      <c r="P2667" t="s">
        <v>2214</v>
      </c>
      <c r="Q2667" t="s">
        <v>1099</v>
      </c>
    </row>
    <row r="2668" spans="1:17" x14ac:dyDescent="0.25">
      <c r="A2668">
        <v>4456</v>
      </c>
      <c r="B2668" t="s">
        <v>7409</v>
      </c>
      <c r="C2668" t="s">
        <v>2213</v>
      </c>
      <c r="D2668">
        <v>2014</v>
      </c>
      <c r="F2668" t="s">
        <v>8003</v>
      </c>
      <c r="G2668" t="s">
        <v>7237</v>
      </c>
      <c r="H2668">
        <v>1</v>
      </c>
      <c r="I2668">
        <v>0</v>
      </c>
      <c r="J2668">
        <v>0</v>
      </c>
      <c r="N2668" t="s">
        <v>121</v>
      </c>
      <c r="P2668" t="s">
        <v>2214</v>
      </c>
      <c r="Q2668" t="s">
        <v>1099</v>
      </c>
    </row>
    <row r="2669" spans="1:17" x14ac:dyDescent="0.25">
      <c r="A2669">
        <v>839</v>
      </c>
      <c r="B2669" t="s">
        <v>2219</v>
      </c>
      <c r="C2669" t="s">
        <v>2220</v>
      </c>
      <c r="D2669">
        <v>2006</v>
      </c>
      <c r="F2669" t="s">
        <v>8003</v>
      </c>
      <c r="G2669" t="s">
        <v>652</v>
      </c>
      <c r="H2669">
        <v>1</v>
      </c>
      <c r="I2669">
        <v>0</v>
      </c>
      <c r="J2669">
        <v>0</v>
      </c>
      <c r="M2669" t="s">
        <v>778</v>
      </c>
      <c r="N2669" t="s">
        <v>121</v>
      </c>
      <c r="O2669" t="s">
        <v>779</v>
      </c>
      <c r="P2669" t="s">
        <v>2221</v>
      </c>
      <c r="Q2669" t="s">
        <v>1099</v>
      </c>
    </row>
    <row r="2670" spans="1:17" x14ac:dyDescent="0.25">
      <c r="A2670">
        <v>926</v>
      </c>
      <c r="B2670" t="s">
        <v>2219</v>
      </c>
      <c r="C2670" t="s">
        <v>2220</v>
      </c>
      <c r="D2670">
        <v>2006</v>
      </c>
      <c r="F2670" t="s">
        <v>1485</v>
      </c>
      <c r="G2670" t="s">
        <v>1486</v>
      </c>
      <c r="H2670">
        <v>0</v>
      </c>
      <c r="I2670">
        <v>0</v>
      </c>
      <c r="J2670">
        <v>0</v>
      </c>
      <c r="M2670" t="s">
        <v>778</v>
      </c>
      <c r="N2670" t="s">
        <v>121</v>
      </c>
      <c r="O2670" t="s">
        <v>779</v>
      </c>
      <c r="P2670" t="s">
        <v>2221</v>
      </c>
      <c r="Q2670" t="s">
        <v>1099</v>
      </c>
    </row>
    <row r="2671" spans="1:17" x14ac:dyDescent="0.25">
      <c r="A2671">
        <v>975</v>
      </c>
      <c r="B2671" t="s">
        <v>2219</v>
      </c>
      <c r="C2671" t="s">
        <v>2220</v>
      </c>
      <c r="D2671">
        <v>2006</v>
      </c>
      <c r="F2671" t="s">
        <v>1485</v>
      </c>
      <c r="G2671" t="s">
        <v>1486</v>
      </c>
      <c r="H2671">
        <v>0</v>
      </c>
      <c r="I2671">
        <v>0</v>
      </c>
      <c r="J2671">
        <v>0</v>
      </c>
      <c r="M2671" t="s">
        <v>778</v>
      </c>
      <c r="N2671" t="s">
        <v>121</v>
      </c>
      <c r="O2671" t="s">
        <v>779</v>
      </c>
      <c r="P2671" t="s">
        <v>2221</v>
      </c>
      <c r="Q2671" t="s">
        <v>1099</v>
      </c>
    </row>
    <row r="2672" spans="1:17" x14ac:dyDescent="0.25">
      <c r="A2672">
        <v>927</v>
      </c>
      <c r="B2672" t="s">
        <v>2375</v>
      </c>
      <c r="C2672" t="s">
        <v>2220</v>
      </c>
      <c r="D2672">
        <v>2006</v>
      </c>
      <c r="F2672" t="s">
        <v>8003</v>
      </c>
      <c r="G2672" t="s">
        <v>2376</v>
      </c>
      <c r="H2672">
        <v>0</v>
      </c>
      <c r="I2672">
        <v>0</v>
      </c>
      <c r="J2672">
        <v>0</v>
      </c>
      <c r="L2672" t="s">
        <v>895</v>
      </c>
      <c r="M2672" t="s">
        <v>778</v>
      </c>
      <c r="N2672" t="s">
        <v>121</v>
      </c>
      <c r="O2672" t="s">
        <v>779</v>
      </c>
      <c r="P2672" t="s">
        <v>2221</v>
      </c>
      <c r="Q2672" t="s">
        <v>1099</v>
      </c>
    </row>
    <row r="2673" spans="1:17" x14ac:dyDescent="0.25">
      <c r="A2673">
        <v>1377</v>
      </c>
      <c r="B2673" t="s">
        <v>2983</v>
      </c>
      <c r="C2673" t="s">
        <v>2220</v>
      </c>
      <c r="D2673">
        <v>2007</v>
      </c>
      <c r="F2673" t="s">
        <v>8003</v>
      </c>
      <c r="G2673" t="s">
        <v>2936</v>
      </c>
      <c r="H2673">
        <v>1</v>
      </c>
      <c r="I2673">
        <v>0</v>
      </c>
      <c r="J2673">
        <v>0</v>
      </c>
      <c r="M2673" t="s">
        <v>778</v>
      </c>
      <c r="N2673" t="s">
        <v>121</v>
      </c>
      <c r="O2673" t="s">
        <v>779</v>
      </c>
      <c r="Q2673" t="s">
        <v>1099</v>
      </c>
    </row>
    <row r="2674" spans="1:17" x14ac:dyDescent="0.25">
      <c r="A2674">
        <v>1501</v>
      </c>
      <c r="B2674" t="s">
        <v>3119</v>
      </c>
      <c r="C2674" t="s">
        <v>2220</v>
      </c>
      <c r="D2674">
        <v>2007</v>
      </c>
      <c r="F2674" t="s">
        <v>8003</v>
      </c>
      <c r="G2674" t="s">
        <v>1182</v>
      </c>
      <c r="H2674">
        <v>1</v>
      </c>
      <c r="I2674">
        <v>0</v>
      </c>
      <c r="J2674">
        <v>0</v>
      </c>
      <c r="M2674" t="s">
        <v>778</v>
      </c>
      <c r="N2674" t="s">
        <v>121</v>
      </c>
      <c r="O2674" t="s">
        <v>779</v>
      </c>
      <c r="Q2674" t="s">
        <v>1099</v>
      </c>
    </row>
    <row r="2675" spans="1:17" x14ac:dyDescent="0.25">
      <c r="A2675">
        <v>831</v>
      </c>
      <c r="B2675" t="s">
        <v>2202</v>
      </c>
      <c r="C2675" t="s">
        <v>2203</v>
      </c>
      <c r="D2675">
        <v>2006</v>
      </c>
      <c r="F2675" t="s">
        <v>8003</v>
      </c>
      <c r="G2675" t="s">
        <v>652</v>
      </c>
      <c r="H2675">
        <v>1</v>
      </c>
      <c r="I2675">
        <v>0</v>
      </c>
      <c r="J2675">
        <v>0</v>
      </c>
      <c r="M2675" t="s">
        <v>79</v>
      </c>
      <c r="N2675" t="s">
        <v>121</v>
      </c>
      <c r="O2675" t="s">
        <v>79</v>
      </c>
      <c r="Q2675" t="s">
        <v>1099</v>
      </c>
    </row>
    <row r="2676" spans="1:17" x14ac:dyDescent="0.25">
      <c r="A2676">
        <v>896</v>
      </c>
      <c r="B2676" t="s">
        <v>2202</v>
      </c>
      <c r="C2676" t="s">
        <v>2203</v>
      </c>
      <c r="D2676">
        <v>2006</v>
      </c>
      <c r="E2676" t="s">
        <v>79</v>
      </c>
      <c r="F2676" t="s">
        <v>1485</v>
      </c>
      <c r="G2676" t="s">
        <v>1486</v>
      </c>
      <c r="H2676">
        <v>0</v>
      </c>
      <c r="I2676">
        <v>0</v>
      </c>
      <c r="J2676">
        <v>0</v>
      </c>
      <c r="M2676" t="s">
        <v>79</v>
      </c>
      <c r="N2676" t="s">
        <v>121</v>
      </c>
      <c r="O2676" t="s">
        <v>79</v>
      </c>
      <c r="Q2676" t="s">
        <v>1099</v>
      </c>
    </row>
    <row r="2677" spans="1:17" x14ac:dyDescent="0.25">
      <c r="A2677">
        <v>1368</v>
      </c>
      <c r="B2677" t="s">
        <v>2972</v>
      </c>
      <c r="C2677" t="s">
        <v>2203</v>
      </c>
      <c r="D2677">
        <v>2007</v>
      </c>
      <c r="F2677" t="s">
        <v>8003</v>
      </c>
      <c r="G2677" t="s">
        <v>2939</v>
      </c>
      <c r="H2677">
        <v>1</v>
      </c>
      <c r="I2677">
        <v>0</v>
      </c>
      <c r="J2677">
        <v>0</v>
      </c>
      <c r="M2677" t="s">
        <v>79</v>
      </c>
      <c r="N2677" t="s">
        <v>121</v>
      </c>
      <c r="O2677" t="s">
        <v>79</v>
      </c>
      <c r="Q2677" t="s">
        <v>1099</v>
      </c>
    </row>
    <row r="2678" spans="1:17" x14ac:dyDescent="0.25">
      <c r="A2678">
        <v>1531</v>
      </c>
      <c r="B2678" t="s">
        <v>3158</v>
      </c>
      <c r="C2678" t="s">
        <v>2203</v>
      </c>
      <c r="D2678">
        <v>2007</v>
      </c>
      <c r="E2678" t="s">
        <v>79</v>
      </c>
      <c r="F2678" t="s">
        <v>79</v>
      </c>
      <c r="G2678" t="s">
        <v>79</v>
      </c>
      <c r="H2678">
        <v>1</v>
      </c>
      <c r="I2678">
        <v>1</v>
      </c>
      <c r="J2678">
        <v>0</v>
      </c>
      <c r="L2678" t="s">
        <v>79</v>
      </c>
      <c r="M2678" t="s">
        <v>79</v>
      </c>
      <c r="N2678" t="s">
        <v>121</v>
      </c>
      <c r="O2678" t="s">
        <v>79</v>
      </c>
      <c r="Q2678" t="s">
        <v>1099</v>
      </c>
    </row>
    <row r="2679" spans="1:17" x14ac:dyDescent="0.25">
      <c r="A2679">
        <v>1535</v>
      </c>
      <c r="B2679" t="s">
        <v>3158</v>
      </c>
      <c r="C2679" t="s">
        <v>2203</v>
      </c>
      <c r="D2679">
        <v>2007</v>
      </c>
      <c r="E2679" t="s">
        <v>79</v>
      </c>
      <c r="F2679" t="s">
        <v>79</v>
      </c>
      <c r="G2679" t="s">
        <v>79</v>
      </c>
      <c r="H2679">
        <v>1</v>
      </c>
      <c r="I2679">
        <v>1</v>
      </c>
      <c r="J2679">
        <v>0</v>
      </c>
      <c r="K2679" t="s">
        <v>3163</v>
      </c>
      <c r="M2679" t="s">
        <v>79</v>
      </c>
      <c r="N2679" t="s">
        <v>121</v>
      </c>
      <c r="O2679" t="s">
        <v>79</v>
      </c>
      <c r="Q2679" t="s">
        <v>1099</v>
      </c>
    </row>
    <row r="2680" spans="1:17" x14ac:dyDescent="0.25">
      <c r="A2680">
        <v>1571</v>
      </c>
      <c r="B2680" t="s">
        <v>3158</v>
      </c>
      <c r="C2680" t="s">
        <v>2203</v>
      </c>
      <c r="D2680">
        <v>2007</v>
      </c>
      <c r="E2680" t="s">
        <v>79</v>
      </c>
      <c r="F2680" t="s">
        <v>79</v>
      </c>
      <c r="G2680" t="s">
        <v>79</v>
      </c>
      <c r="H2680">
        <v>1</v>
      </c>
      <c r="I2680">
        <v>1</v>
      </c>
      <c r="J2680">
        <v>0</v>
      </c>
      <c r="K2680" t="s">
        <v>3215</v>
      </c>
      <c r="M2680" t="s">
        <v>79</v>
      </c>
      <c r="N2680" t="s">
        <v>121</v>
      </c>
      <c r="O2680" t="s">
        <v>79</v>
      </c>
      <c r="Q2680" t="s">
        <v>1099</v>
      </c>
    </row>
    <row r="2681" spans="1:17" x14ac:dyDescent="0.25">
      <c r="A2681">
        <v>1593</v>
      </c>
      <c r="B2681" t="s">
        <v>3158</v>
      </c>
      <c r="C2681" t="s">
        <v>2203</v>
      </c>
      <c r="D2681">
        <v>2007</v>
      </c>
      <c r="E2681" t="s">
        <v>79</v>
      </c>
      <c r="F2681" t="s">
        <v>79</v>
      </c>
      <c r="G2681" t="s">
        <v>79</v>
      </c>
      <c r="H2681">
        <v>1</v>
      </c>
      <c r="I2681">
        <v>1</v>
      </c>
      <c r="J2681">
        <v>0</v>
      </c>
      <c r="K2681" t="s">
        <v>2917</v>
      </c>
      <c r="M2681" t="s">
        <v>79</v>
      </c>
      <c r="N2681" t="s">
        <v>121</v>
      </c>
      <c r="O2681" t="s">
        <v>79</v>
      </c>
      <c r="Q2681" t="s">
        <v>1099</v>
      </c>
    </row>
    <row r="2682" spans="1:17" x14ac:dyDescent="0.25">
      <c r="A2682">
        <v>1626</v>
      </c>
      <c r="B2682" t="s">
        <v>3158</v>
      </c>
      <c r="C2682" t="s">
        <v>2203</v>
      </c>
      <c r="D2682">
        <v>2007</v>
      </c>
      <c r="E2682" t="s">
        <v>79</v>
      </c>
      <c r="F2682" t="s">
        <v>79</v>
      </c>
      <c r="G2682" t="s">
        <v>3291</v>
      </c>
      <c r="H2682">
        <v>1</v>
      </c>
      <c r="I2682">
        <v>1</v>
      </c>
      <c r="J2682">
        <v>0</v>
      </c>
      <c r="M2682" t="s">
        <v>79</v>
      </c>
      <c r="N2682" t="s">
        <v>121</v>
      </c>
      <c r="O2682" t="s">
        <v>79</v>
      </c>
      <c r="Q2682" t="s">
        <v>1099</v>
      </c>
    </row>
    <row r="2683" spans="1:17" x14ac:dyDescent="0.25">
      <c r="A2683">
        <v>2153</v>
      </c>
      <c r="B2683" t="s">
        <v>3158</v>
      </c>
      <c r="C2683" t="s">
        <v>2203</v>
      </c>
      <c r="D2683">
        <v>2008</v>
      </c>
      <c r="E2683" t="s">
        <v>79</v>
      </c>
      <c r="F2683" t="s">
        <v>8003</v>
      </c>
      <c r="G2683" t="s">
        <v>3683</v>
      </c>
      <c r="H2683">
        <v>1</v>
      </c>
      <c r="I2683">
        <v>1</v>
      </c>
      <c r="J2683">
        <v>0</v>
      </c>
      <c r="M2683" t="s">
        <v>79</v>
      </c>
      <c r="N2683" t="s">
        <v>121</v>
      </c>
      <c r="O2683" t="s">
        <v>79</v>
      </c>
      <c r="Q2683" t="s">
        <v>1099</v>
      </c>
    </row>
    <row r="2684" spans="1:17" x14ac:dyDescent="0.25">
      <c r="A2684">
        <v>2193</v>
      </c>
      <c r="B2684" t="s">
        <v>3158</v>
      </c>
      <c r="C2684" t="s">
        <v>2203</v>
      </c>
      <c r="D2684">
        <v>2008</v>
      </c>
      <c r="E2684" t="s">
        <v>79</v>
      </c>
      <c r="F2684" t="s">
        <v>8003</v>
      </c>
      <c r="G2684" t="s">
        <v>1246</v>
      </c>
      <c r="H2684">
        <v>1</v>
      </c>
      <c r="I2684">
        <v>0</v>
      </c>
      <c r="J2684">
        <v>0</v>
      </c>
      <c r="M2684" t="s">
        <v>79</v>
      </c>
      <c r="N2684" t="s">
        <v>121</v>
      </c>
      <c r="O2684" t="s">
        <v>79</v>
      </c>
      <c r="Q2684" t="s">
        <v>1099</v>
      </c>
    </row>
    <row r="2685" spans="1:17" x14ac:dyDescent="0.25">
      <c r="A2685">
        <v>2228</v>
      </c>
      <c r="B2685" t="s">
        <v>4133</v>
      </c>
      <c r="C2685" t="s">
        <v>2203</v>
      </c>
      <c r="D2685">
        <v>2008</v>
      </c>
      <c r="E2685" t="s">
        <v>79</v>
      </c>
      <c r="F2685" t="s">
        <v>79</v>
      </c>
      <c r="G2685" t="s">
        <v>80</v>
      </c>
      <c r="H2685">
        <v>1</v>
      </c>
      <c r="I2685">
        <v>1</v>
      </c>
      <c r="J2685">
        <v>0</v>
      </c>
      <c r="K2685" t="s">
        <v>3945</v>
      </c>
      <c r="L2685" t="s">
        <v>79</v>
      </c>
      <c r="M2685" t="s">
        <v>79</v>
      </c>
      <c r="N2685" t="s">
        <v>121</v>
      </c>
      <c r="O2685" t="s">
        <v>79</v>
      </c>
      <c r="Q2685" t="s">
        <v>1099</v>
      </c>
    </row>
    <row r="2686" spans="1:17" x14ac:dyDescent="0.25">
      <c r="A2686">
        <v>2298</v>
      </c>
      <c r="B2686" t="s">
        <v>4133</v>
      </c>
      <c r="C2686" t="s">
        <v>2203</v>
      </c>
      <c r="D2686">
        <v>2008</v>
      </c>
      <c r="E2686" t="s">
        <v>79</v>
      </c>
      <c r="F2686" t="s">
        <v>79</v>
      </c>
      <c r="G2686" t="s">
        <v>80</v>
      </c>
      <c r="H2686">
        <v>1</v>
      </c>
      <c r="I2686">
        <v>1</v>
      </c>
      <c r="J2686">
        <v>0</v>
      </c>
      <c r="K2686" t="s">
        <v>3946</v>
      </c>
      <c r="M2686" t="s">
        <v>79</v>
      </c>
      <c r="N2686" t="s">
        <v>121</v>
      </c>
      <c r="O2686" t="s">
        <v>79</v>
      </c>
      <c r="Q2686" t="s">
        <v>1099</v>
      </c>
    </row>
    <row r="2687" spans="1:17" x14ac:dyDescent="0.25">
      <c r="A2687">
        <v>2320</v>
      </c>
      <c r="B2687" t="s">
        <v>4133</v>
      </c>
      <c r="C2687" t="s">
        <v>2203</v>
      </c>
      <c r="D2687">
        <v>2008</v>
      </c>
      <c r="E2687" t="s">
        <v>79</v>
      </c>
      <c r="F2687" t="s">
        <v>79</v>
      </c>
      <c r="G2687" t="s">
        <v>80</v>
      </c>
      <c r="H2687">
        <v>1</v>
      </c>
      <c r="I2687">
        <v>1</v>
      </c>
      <c r="J2687">
        <v>0</v>
      </c>
      <c r="K2687" t="s">
        <v>3946</v>
      </c>
      <c r="M2687" t="s">
        <v>79</v>
      </c>
      <c r="N2687" t="s">
        <v>121</v>
      </c>
      <c r="O2687" t="s">
        <v>79</v>
      </c>
      <c r="Q2687" t="s">
        <v>1099</v>
      </c>
    </row>
    <row r="2688" spans="1:17" x14ac:dyDescent="0.25">
      <c r="A2688">
        <v>2516</v>
      </c>
      <c r="B2688" t="s">
        <v>3158</v>
      </c>
      <c r="C2688" t="s">
        <v>2203</v>
      </c>
      <c r="D2688">
        <v>2009</v>
      </c>
      <c r="E2688" t="s">
        <v>79</v>
      </c>
      <c r="F2688" t="s">
        <v>1485</v>
      </c>
      <c r="G2688" t="s">
        <v>4502</v>
      </c>
      <c r="H2688">
        <v>0</v>
      </c>
      <c r="I2688">
        <v>0</v>
      </c>
      <c r="J2688">
        <v>0</v>
      </c>
      <c r="M2688" t="s">
        <v>79</v>
      </c>
      <c r="N2688" t="s">
        <v>121</v>
      </c>
      <c r="O2688" t="s">
        <v>79</v>
      </c>
      <c r="Q2688" t="s">
        <v>1099</v>
      </c>
    </row>
    <row r="2689" spans="1:17" x14ac:dyDescent="0.25">
      <c r="A2689">
        <v>2517</v>
      </c>
      <c r="B2689" t="s">
        <v>4133</v>
      </c>
      <c r="C2689" t="s">
        <v>2203</v>
      </c>
      <c r="D2689">
        <v>2009</v>
      </c>
      <c r="E2689" t="s">
        <v>79</v>
      </c>
      <c r="F2689" t="s">
        <v>1485</v>
      </c>
      <c r="G2689" t="s">
        <v>4570</v>
      </c>
      <c r="H2689">
        <v>0</v>
      </c>
      <c r="I2689">
        <v>0</v>
      </c>
      <c r="J2689">
        <v>0</v>
      </c>
      <c r="M2689" t="s">
        <v>79</v>
      </c>
      <c r="N2689" t="s">
        <v>121</v>
      </c>
      <c r="O2689" t="s">
        <v>79</v>
      </c>
      <c r="Q2689" t="s">
        <v>1099</v>
      </c>
    </row>
    <row r="2690" spans="1:17" x14ac:dyDescent="0.25">
      <c r="A2690">
        <v>2839</v>
      </c>
      <c r="B2690" t="s">
        <v>5148</v>
      </c>
      <c r="C2690" t="s">
        <v>2203</v>
      </c>
      <c r="D2690">
        <v>2011</v>
      </c>
      <c r="F2690" t="s">
        <v>8003</v>
      </c>
      <c r="G2690" t="s">
        <v>1499</v>
      </c>
      <c r="H2690">
        <v>1</v>
      </c>
      <c r="I2690">
        <v>0</v>
      </c>
      <c r="J2690">
        <v>0</v>
      </c>
      <c r="M2690" t="s">
        <v>79</v>
      </c>
      <c r="N2690" t="s">
        <v>121</v>
      </c>
      <c r="O2690" t="s">
        <v>79</v>
      </c>
      <c r="Q2690" t="s">
        <v>1099</v>
      </c>
    </row>
    <row r="2691" spans="1:17" x14ac:dyDescent="0.25">
      <c r="A2691">
        <v>2847</v>
      </c>
      <c r="B2691" t="s">
        <v>5165</v>
      </c>
      <c r="C2691" t="s">
        <v>2203</v>
      </c>
      <c r="D2691">
        <v>2011</v>
      </c>
      <c r="F2691" t="s">
        <v>8003</v>
      </c>
      <c r="G2691" t="s">
        <v>1499</v>
      </c>
      <c r="H2691">
        <v>1</v>
      </c>
      <c r="I2691">
        <v>0</v>
      </c>
      <c r="J2691">
        <v>0</v>
      </c>
      <c r="M2691" t="s">
        <v>79</v>
      </c>
      <c r="N2691" t="s">
        <v>121</v>
      </c>
      <c r="O2691" t="s">
        <v>79</v>
      </c>
      <c r="Q2691" t="s">
        <v>1099</v>
      </c>
    </row>
    <row r="2692" spans="1:17" x14ac:dyDescent="0.25">
      <c r="A2692">
        <v>2892</v>
      </c>
      <c r="B2692" t="s">
        <v>5229</v>
      </c>
      <c r="C2692" t="s">
        <v>2203</v>
      </c>
      <c r="D2692">
        <v>2011</v>
      </c>
      <c r="F2692" t="s">
        <v>8003</v>
      </c>
      <c r="G2692" t="s">
        <v>1499</v>
      </c>
      <c r="H2692">
        <v>1</v>
      </c>
      <c r="I2692">
        <v>0</v>
      </c>
      <c r="J2692">
        <v>0</v>
      </c>
      <c r="M2692" t="s">
        <v>79</v>
      </c>
      <c r="N2692" t="s">
        <v>121</v>
      </c>
      <c r="O2692" t="s">
        <v>79</v>
      </c>
      <c r="Q2692" t="s">
        <v>1099</v>
      </c>
    </row>
    <row r="2693" spans="1:17" x14ac:dyDescent="0.25">
      <c r="A2693">
        <v>2898</v>
      </c>
      <c r="B2693" t="s">
        <v>5236</v>
      </c>
      <c r="C2693" t="s">
        <v>2203</v>
      </c>
      <c r="D2693">
        <v>2011</v>
      </c>
      <c r="F2693" t="s">
        <v>8003</v>
      </c>
      <c r="G2693" t="s">
        <v>1499</v>
      </c>
      <c r="H2693">
        <v>0</v>
      </c>
      <c r="I2693">
        <v>0</v>
      </c>
      <c r="J2693">
        <v>1</v>
      </c>
      <c r="M2693" t="s">
        <v>79</v>
      </c>
      <c r="N2693" t="s">
        <v>121</v>
      </c>
      <c r="O2693" t="s">
        <v>79</v>
      </c>
      <c r="Q2693" t="s">
        <v>1099</v>
      </c>
    </row>
    <row r="2694" spans="1:17" x14ac:dyDescent="0.25">
      <c r="A2694">
        <v>1624</v>
      </c>
      <c r="B2694" t="s">
        <v>3293</v>
      </c>
      <c r="C2694" t="s">
        <v>3165</v>
      </c>
      <c r="D2694">
        <v>2007</v>
      </c>
      <c r="F2694" t="s">
        <v>8003</v>
      </c>
      <c r="G2694" t="s">
        <v>3247</v>
      </c>
      <c r="H2694">
        <v>1</v>
      </c>
      <c r="I2694">
        <v>0</v>
      </c>
      <c r="J2694">
        <v>0</v>
      </c>
      <c r="M2694" t="s">
        <v>79</v>
      </c>
      <c r="N2694" t="s">
        <v>121</v>
      </c>
      <c r="O2694" t="s">
        <v>79</v>
      </c>
      <c r="Q2694" t="s">
        <v>1099</v>
      </c>
    </row>
    <row r="2695" spans="1:17" x14ac:dyDescent="0.25">
      <c r="A2695">
        <v>1537</v>
      </c>
      <c r="B2695" t="s">
        <v>3164</v>
      </c>
      <c r="C2695" t="s">
        <v>3165</v>
      </c>
      <c r="D2695">
        <v>2007</v>
      </c>
      <c r="E2695" t="s">
        <v>79</v>
      </c>
      <c r="F2695" t="s">
        <v>79</v>
      </c>
      <c r="G2695" t="s">
        <v>79</v>
      </c>
      <c r="H2695">
        <v>1</v>
      </c>
      <c r="I2695">
        <v>1</v>
      </c>
      <c r="J2695">
        <v>0</v>
      </c>
      <c r="K2695" t="s">
        <v>3166</v>
      </c>
      <c r="L2695" t="s">
        <v>79</v>
      </c>
      <c r="M2695" t="s">
        <v>79</v>
      </c>
      <c r="N2695" t="s">
        <v>121</v>
      </c>
      <c r="O2695" t="s">
        <v>79</v>
      </c>
      <c r="P2695" t="s">
        <v>3167</v>
      </c>
      <c r="Q2695" t="s">
        <v>1099</v>
      </c>
    </row>
    <row r="2696" spans="1:17" x14ac:dyDescent="0.25">
      <c r="A2696">
        <v>1573</v>
      </c>
      <c r="B2696" t="s">
        <v>3164</v>
      </c>
      <c r="C2696" t="s">
        <v>3165</v>
      </c>
      <c r="D2696">
        <v>2007</v>
      </c>
      <c r="E2696" t="s">
        <v>79</v>
      </c>
      <c r="F2696" t="s">
        <v>79</v>
      </c>
      <c r="G2696" t="s">
        <v>79</v>
      </c>
      <c r="H2696">
        <v>1</v>
      </c>
      <c r="I2696">
        <v>1</v>
      </c>
      <c r="J2696">
        <v>0</v>
      </c>
      <c r="K2696" t="s">
        <v>2917</v>
      </c>
      <c r="M2696" t="s">
        <v>79</v>
      </c>
      <c r="N2696" t="s">
        <v>121</v>
      </c>
      <c r="O2696" t="s">
        <v>79</v>
      </c>
      <c r="P2696" t="s">
        <v>3167</v>
      </c>
      <c r="Q2696" t="s">
        <v>1099</v>
      </c>
    </row>
    <row r="2697" spans="1:17" x14ac:dyDescent="0.25">
      <c r="A2697">
        <v>1625</v>
      </c>
      <c r="B2697" t="s">
        <v>3164</v>
      </c>
      <c r="C2697" t="s">
        <v>3165</v>
      </c>
      <c r="D2697">
        <v>2007</v>
      </c>
      <c r="E2697" t="s">
        <v>79</v>
      </c>
      <c r="F2697" t="s">
        <v>79</v>
      </c>
      <c r="G2697" t="s">
        <v>3291</v>
      </c>
      <c r="H2697">
        <v>1</v>
      </c>
      <c r="I2697">
        <v>1</v>
      </c>
      <c r="J2697">
        <v>0</v>
      </c>
      <c r="M2697" t="s">
        <v>79</v>
      </c>
      <c r="N2697" t="s">
        <v>121</v>
      </c>
      <c r="O2697" t="s">
        <v>79</v>
      </c>
      <c r="P2697" t="s">
        <v>3167</v>
      </c>
      <c r="Q2697" t="s">
        <v>1099</v>
      </c>
    </row>
    <row r="2698" spans="1:17" x14ac:dyDescent="0.25">
      <c r="A2698">
        <v>2278</v>
      </c>
      <c r="B2698" t="s">
        <v>4187</v>
      </c>
      <c r="C2698" t="s">
        <v>3165</v>
      </c>
      <c r="D2698">
        <v>2008</v>
      </c>
      <c r="E2698" t="s">
        <v>79</v>
      </c>
      <c r="F2698" t="s">
        <v>79</v>
      </c>
      <c r="G2698" t="s">
        <v>80</v>
      </c>
      <c r="H2698">
        <v>1</v>
      </c>
      <c r="I2698">
        <v>1</v>
      </c>
      <c r="J2698">
        <v>0</v>
      </c>
      <c r="L2698" t="s">
        <v>79</v>
      </c>
      <c r="M2698" t="s">
        <v>79</v>
      </c>
      <c r="N2698" t="s">
        <v>121</v>
      </c>
      <c r="O2698" t="s">
        <v>79</v>
      </c>
      <c r="P2698" t="s">
        <v>3167</v>
      </c>
      <c r="Q2698" t="s">
        <v>1099</v>
      </c>
    </row>
    <row r="2699" spans="1:17" x14ac:dyDescent="0.25">
      <c r="A2699">
        <v>2317</v>
      </c>
      <c r="B2699" t="s">
        <v>4187</v>
      </c>
      <c r="C2699" t="s">
        <v>3165</v>
      </c>
      <c r="D2699">
        <v>2008</v>
      </c>
      <c r="E2699" t="s">
        <v>79</v>
      </c>
      <c r="F2699" t="s">
        <v>79</v>
      </c>
      <c r="G2699" t="s">
        <v>80</v>
      </c>
      <c r="H2699">
        <v>1</v>
      </c>
      <c r="I2699">
        <v>1</v>
      </c>
      <c r="J2699">
        <v>0</v>
      </c>
      <c r="K2699" t="s">
        <v>3946</v>
      </c>
      <c r="M2699" t="s">
        <v>79</v>
      </c>
      <c r="N2699" t="s">
        <v>121</v>
      </c>
      <c r="O2699" t="s">
        <v>79</v>
      </c>
      <c r="P2699" t="s">
        <v>3167</v>
      </c>
      <c r="Q2699" t="s">
        <v>1099</v>
      </c>
    </row>
    <row r="2700" spans="1:17" x14ac:dyDescent="0.25">
      <c r="A2700">
        <v>1372</v>
      </c>
      <c r="B2700" t="s">
        <v>2976</v>
      </c>
      <c r="C2700" t="s">
        <v>2977</v>
      </c>
      <c r="D2700">
        <v>2007</v>
      </c>
      <c r="F2700" t="s">
        <v>8003</v>
      </c>
      <c r="G2700" t="s">
        <v>2936</v>
      </c>
      <c r="H2700">
        <v>1</v>
      </c>
      <c r="I2700">
        <v>0</v>
      </c>
      <c r="J2700">
        <v>0</v>
      </c>
      <c r="M2700" t="s">
        <v>79</v>
      </c>
      <c r="N2700" t="s">
        <v>121</v>
      </c>
      <c r="O2700" t="s">
        <v>79</v>
      </c>
      <c r="P2700" t="s">
        <v>2978</v>
      </c>
      <c r="Q2700" t="s">
        <v>1099</v>
      </c>
    </row>
    <row r="2701" spans="1:17" x14ac:dyDescent="0.25">
      <c r="A2701">
        <v>1493</v>
      </c>
      <c r="B2701" t="s">
        <v>3109</v>
      </c>
      <c r="C2701" t="s">
        <v>2977</v>
      </c>
      <c r="D2701">
        <v>2007</v>
      </c>
      <c r="F2701" t="s">
        <v>8003</v>
      </c>
      <c r="G2701" t="s">
        <v>1182</v>
      </c>
      <c r="H2701">
        <v>1</v>
      </c>
      <c r="I2701">
        <v>0</v>
      </c>
      <c r="J2701">
        <v>0</v>
      </c>
      <c r="M2701" t="s">
        <v>79</v>
      </c>
      <c r="N2701" t="s">
        <v>121</v>
      </c>
      <c r="O2701" t="s">
        <v>79</v>
      </c>
      <c r="P2701" t="s">
        <v>2978</v>
      </c>
      <c r="Q2701" t="s">
        <v>1099</v>
      </c>
    </row>
    <row r="2702" spans="1:17" x14ac:dyDescent="0.25">
      <c r="A2702">
        <v>1496</v>
      </c>
      <c r="B2702" t="s">
        <v>3111</v>
      </c>
      <c r="C2702" t="s">
        <v>2977</v>
      </c>
      <c r="D2702">
        <v>2007</v>
      </c>
      <c r="F2702" t="s">
        <v>8003</v>
      </c>
      <c r="G2702" t="s">
        <v>1182</v>
      </c>
      <c r="H2702">
        <v>1</v>
      </c>
      <c r="I2702">
        <v>0</v>
      </c>
      <c r="J2702">
        <v>0</v>
      </c>
      <c r="M2702" t="s">
        <v>79</v>
      </c>
      <c r="N2702" t="s">
        <v>121</v>
      </c>
      <c r="O2702" t="s">
        <v>79</v>
      </c>
      <c r="P2702" t="s">
        <v>2978</v>
      </c>
      <c r="Q2702" t="s">
        <v>1099</v>
      </c>
    </row>
    <row r="2703" spans="1:17" x14ac:dyDescent="0.25">
      <c r="A2703">
        <v>1497</v>
      </c>
      <c r="B2703" t="s">
        <v>3113</v>
      </c>
      <c r="C2703" t="s">
        <v>2977</v>
      </c>
      <c r="D2703">
        <v>2007</v>
      </c>
      <c r="F2703" t="s">
        <v>8003</v>
      </c>
      <c r="G2703" t="s">
        <v>1182</v>
      </c>
      <c r="H2703">
        <v>1</v>
      </c>
      <c r="I2703">
        <v>0</v>
      </c>
      <c r="J2703">
        <v>0</v>
      </c>
      <c r="M2703" t="s">
        <v>79</v>
      </c>
      <c r="N2703" t="s">
        <v>121</v>
      </c>
      <c r="O2703" t="s">
        <v>79</v>
      </c>
      <c r="P2703" t="s">
        <v>2978</v>
      </c>
      <c r="Q2703" t="s">
        <v>1099</v>
      </c>
    </row>
    <row r="2704" spans="1:17" x14ac:dyDescent="0.25">
      <c r="A2704">
        <v>2174</v>
      </c>
      <c r="B2704" t="s">
        <v>4085</v>
      </c>
      <c r="C2704" t="s">
        <v>2977</v>
      </c>
      <c r="D2704">
        <v>2008</v>
      </c>
      <c r="F2704" t="s">
        <v>8003</v>
      </c>
      <c r="G2704" t="s">
        <v>156</v>
      </c>
      <c r="H2704">
        <v>0</v>
      </c>
      <c r="I2704">
        <v>0</v>
      </c>
      <c r="J2704">
        <v>1</v>
      </c>
      <c r="M2704" t="s">
        <v>79</v>
      </c>
      <c r="N2704" t="s">
        <v>121</v>
      </c>
      <c r="O2704" t="s">
        <v>79</v>
      </c>
      <c r="P2704" t="s">
        <v>2360</v>
      </c>
      <c r="Q2704" t="s">
        <v>1099</v>
      </c>
    </row>
    <row r="2705" spans="1:17" x14ac:dyDescent="0.25">
      <c r="A2705">
        <v>2185</v>
      </c>
      <c r="B2705" t="s">
        <v>4104</v>
      </c>
      <c r="C2705" t="s">
        <v>2977</v>
      </c>
      <c r="D2705">
        <v>2008</v>
      </c>
      <c r="F2705" t="s">
        <v>8003</v>
      </c>
      <c r="G2705" t="s">
        <v>104</v>
      </c>
      <c r="H2705">
        <v>1</v>
      </c>
      <c r="I2705">
        <v>0</v>
      </c>
      <c r="J2705">
        <v>0</v>
      </c>
      <c r="M2705" t="s">
        <v>79</v>
      </c>
      <c r="N2705" t="s">
        <v>121</v>
      </c>
      <c r="O2705" t="s">
        <v>79</v>
      </c>
      <c r="Q2705" t="s">
        <v>1099</v>
      </c>
    </row>
    <row r="2706" spans="1:17" x14ac:dyDescent="0.25">
      <c r="A2706">
        <v>2186</v>
      </c>
      <c r="B2706" t="s">
        <v>4105</v>
      </c>
      <c r="C2706" t="s">
        <v>2977</v>
      </c>
      <c r="D2706">
        <v>2008</v>
      </c>
      <c r="F2706" t="s">
        <v>8003</v>
      </c>
      <c r="G2706" t="s">
        <v>156</v>
      </c>
      <c r="H2706">
        <v>1</v>
      </c>
      <c r="I2706">
        <v>0</v>
      </c>
      <c r="J2706">
        <v>0</v>
      </c>
      <c r="M2706" t="s">
        <v>79</v>
      </c>
      <c r="N2706" t="s">
        <v>121</v>
      </c>
      <c r="O2706" t="s">
        <v>79</v>
      </c>
      <c r="P2706" t="s">
        <v>2978</v>
      </c>
      <c r="Q2706" t="s">
        <v>1099</v>
      </c>
    </row>
    <row r="2707" spans="1:17" x14ac:dyDescent="0.25">
      <c r="A2707">
        <v>2181</v>
      </c>
      <c r="B2707" t="s">
        <v>4097</v>
      </c>
      <c r="C2707" t="s">
        <v>2977</v>
      </c>
      <c r="D2707">
        <v>2008</v>
      </c>
      <c r="F2707" t="s">
        <v>8003</v>
      </c>
      <c r="G2707" t="s">
        <v>4079</v>
      </c>
      <c r="H2707">
        <v>0</v>
      </c>
      <c r="I2707">
        <v>1</v>
      </c>
      <c r="J2707">
        <v>0</v>
      </c>
      <c r="L2707" t="s">
        <v>895</v>
      </c>
      <c r="M2707" t="s">
        <v>79</v>
      </c>
      <c r="N2707" t="s">
        <v>121</v>
      </c>
      <c r="O2707" t="s">
        <v>79</v>
      </c>
      <c r="P2707" t="s">
        <v>2978</v>
      </c>
      <c r="Q2707" t="s">
        <v>1099</v>
      </c>
    </row>
    <row r="2708" spans="1:17" x14ac:dyDescent="0.25">
      <c r="A2708">
        <v>2206</v>
      </c>
      <c r="B2708" t="s">
        <v>4111</v>
      </c>
      <c r="C2708" t="s">
        <v>2977</v>
      </c>
      <c r="D2708">
        <v>2008</v>
      </c>
      <c r="E2708" t="s">
        <v>79</v>
      </c>
      <c r="F2708" t="s">
        <v>79</v>
      </c>
      <c r="G2708" t="s">
        <v>80</v>
      </c>
      <c r="H2708">
        <v>1</v>
      </c>
      <c r="I2708">
        <v>1</v>
      </c>
      <c r="J2708">
        <v>0</v>
      </c>
      <c r="M2708" t="s">
        <v>79</v>
      </c>
      <c r="N2708" t="s">
        <v>121</v>
      </c>
      <c r="O2708" t="s">
        <v>79</v>
      </c>
      <c r="P2708" t="s">
        <v>2978</v>
      </c>
      <c r="Q2708" t="s">
        <v>1099</v>
      </c>
    </row>
    <row r="2709" spans="1:17" x14ac:dyDescent="0.25">
      <c r="A2709">
        <v>2208</v>
      </c>
      <c r="B2709" t="s">
        <v>4111</v>
      </c>
      <c r="C2709" t="s">
        <v>2977</v>
      </c>
      <c r="D2709">
        <v>2008</v>
      </c>
      <c r="E2709" t="s">
        <v>79</v>
      </c>
      <c r="F2709" t="s">
        <v>79</v>
      </c>
      <c r="G2709" t="s">
        <v>80</v>
      </c>
      <c r="H2709">
        <v>1</v>
      </c>
      <c r="I2709">
        <v>1</v>
      </c>
      <c r="J2709">
        <v>0</v>
      </c>
      <c r="K2709" t="s">
        <v>2565</v>
      </c>
      <c r="L2709" t="s">
        <v>79</v>
      </c>
      <c r="M2709" t="s">
        <v>79</v>
      </c>
      <c r="N2709" t="s">
        <v>121</v>
      </c>
      <c r="O2709" t="s">
        <v>79</v>
      </c>
      <c r="P2709" t="s">
        <v>2978</v>
      </c>
      <c r="Q2709" t="s">
        <v>1099</v>
      </c>
    </row>
    <row r="2710" spans="1:17" x14ac:dyDescent="0.25">
      <c r="A2710">
        <v>2274</v>
      </c>
      <c r="B2710" t="s">
        <v>4111</v>
      </c>
      <c r="C2710" t="s">
        <v>2977</v>
      </c>
      <c r="D2710">
        <v>2008</v>
      </c>
      <c r="E2710" t="s">
        <v>79</v>
      </c>
      <c r="F2710" t="s">
        <v>79</v>
      </c>
      <c r="G2710" t="s">
        <v>80</v>
      </c>
      <c r="H2710">
        <v>1</v>
      </c>
      <c r="I2710">
        <v>1</v>
      </c>
      <c r="J2710">
        <v>0</v>
      </c>
      <c r="K2710" t="s">
        <v>3946</v>
      </c>
      <c r="M2710" t="s">
        <v>79</v>
      </c>
      <c r="N2710" t="s">
        <v>121</v>
      </c>
      <c r="O2710" t="s">
        <v>79</v>
      </c>
      <c r="P2710" t="s">
        <v>2978</v>
      </c>
      <c r="Q2710" t="s">
        <v>1099</v>
      </c>
    </row>
    <row r="2711" spans="1:17" x14ac:dyDescent="0.25">
      <c r="A2711">
        <v>2519</v>
      </c>
      <c r="B2711" t="s">
        <v>4111</v>
      </c>
      <c r="C2711" t="s">
        <v>2977</v>
      </c>
      <c r="D2711">
        <v>2009</v>
      </c>
      <c r="E2711" t="s">
        <v>79</v>
      </c>
      <c r="F2711" t="s">
        <v>8003</v>
      </c>
      <c r="G2711" t="s">
        <v>4572</v>
      </c>
      <c r="H2711">
        <v>1</v>
      </c>
      <c r="I2711">
        <v>0</v>
      </c>
      <c r="J2711">
        <v>0</v>
      </c>
      <c r="M2711" t="s">
        <v>79</v>
      </c>
      <c r="N2711" t="s">
        <v>121</v>
      </c>
      <c r="O2711" t="s">
        <v>79</v>
      </c>
      <c r="P2711" t="s">
        <v>2978</v>
      </c>
      <c r="Q2711" t="s">
        <v>1099</v>
      </c>
    </row>
    <row r="2712" spans="1:17" x14ac:dyDescent="0.25">
      <c r="A2712">
        <v>2604</v>
      </c>
      <c r="B2712" t="s">
        <v>4750</v>
      </c>
      <c r="C2712" t="s">
        <v>2977</v>
      </c>
      <c r="D2712">
        <v>2010</v>
      </c>
      <c r="F2712" t="s">
        <v>8003</v>
      </c>
      <c r="G2712" t="s">
        <v>4616</v>
      </c>
      <c r="H2712">
        <v>1</v>
      </c>
      <c r="I2712">
        <v>0</v>
      </c>
      <c r="J2712">
        <v>0</v>
      </c>
      <c r="M2712" t="s">
        <v>79</v>
      </c>
      <c r="N2712" t="s">
        <v>121</v>
      </c>
      <c r="O2712" t="s">
        <v>79</v>
      </c>
      <c r="Q2712" t="s">
        <v>1099</v>
      </c>
    </row>
    <row r="2713" spans="1:17" x14ac:dyDescent="0.25">
      <c r="A2713">
        <v>3078</v>
      </c>
      <c r="B2713" t="s">
        <v>5481</v>
      </c>
      <c r="C2713" t="s">
        <v>2977</v>
      </c>
      <c r="D2713">
        <v>2012</v>
      </c>
      <c r="F2713" t="s">
        <v>8003</v>
      </c>
      <c r="G2713" t="s">
        <v>164</v>
      </c>
      <c r="H2713">
        <v>0</v>
      </c>
      <c r="I2713">
        <v>0</v>
      </c>
      <c r="J2713">
        <v>1</v>
      </c>
      <c r="M2713" t="s">
        <v>79</v>
      </c>
      <c r="N2713" t="s">
        <v>121</v>
      </c>
      <c r="O2713" t="s">
        <v>79</v>
      </c>
      <c r="Q2713" t="s">
        <v>1099</v>
      </c>
    </row>
    <row r="2714" spans="1:17" x14ac:dyDescent="0.25">
      <c r="A2714">
        <v>4145</v>
      </c>
      <c r="B2714" t="s">
        <v>7046</v>
      </c>
      <c r="C2714" t="s">
        <v>2977</v>
      </c>
      <c r="D2714">
        <v>2013</v>
      </c>
      <c r="F2714" t="s">
        <v>8003</v>
      </c>
      <c r="G2714" t="s">
        <v>6850</v>
      </c>
      <c r="H2714">
        <v>0</v>
      </c>
      <c r="I2714">
        <v>1</v>
      </c>
      <c r="J2714">
        <v>0</v>
      </c>
      <c r="M2714" t="s">
        <v>79</v>
      </c>
      <c r="N2714" t="s">
        <v>121</v>
      </c>
      <c r="O2714" t="s">
        <v>79</v>
      </c>
      <c r="P2714" t="s">
        <v>2978</v>
      </c>
      <c r="Q2714" t="s">
        <v>1099</v>
      </c>
    </row>
    <row r="2715" spans="1:17" x14ac:dyDescent="0.25">
      <c r="A2715">
        <v>4185</v>
      </c>
      <c r="B2715" t="s">
        <v>7092</v>
      </c>
      <c r="C2715" t="s">
        <v>2977</v>
      </c>
      <c r="D2715">
        <v>2013</v>
      </c>
      <c r="F2715" t="s">
        <v>8003</v>
      </c>
      <c r="G2715" t="s">
        <v>6976</v>
      </c>
      <c r="H2715">
        <v>0</v>
      </c>
      <c r="I2715">
        <v>0</v>
      </c>
      <c r="J2715">
        <v>1</v>
      </c>
      <c r="M2715" t="s">
        <v>79</v>
      </c>
      <c r="N2715" t="s">
        <v>121</v>
      </c>
      <c r="O2715" t="s">
        <v>79</v>
      </c>
      <c r="P2715" t="s">
        <v>2978</v>
      </c>
      <c r="Q2715" t="s">
        <v>1099</v>
      </c>
    </row>
    <row r="2716" spans="1:17" x14ac:dyDescent="0.25">
      <c r="A2716">
        <v>4383</v>
      </c>
      <c r="B2716" t="s">
        <v>7331</v>
      </c>
      <c r="C2716" t="s">
        <v>2977</v>
      </c>
      <c r="D2716">
        <v>2014</v>
      </c>
      <c r="F2716" t="s">
        <v>8003</v>
      </c>
      <c r="G2716" t="s">
        <v>7233</v>
      </c>
      <c r="H2716">
        <v>0</v>
      </c>
      <c r="I2716">
        <v>0</v>
      </c>
      <c r="J2716">
        <v>1</v>
      </c>
      <c r="N2716" t="s">
        <v>121</v>
      </c>
      <c r="P2716" t="s">
        <v>2978</v>
      </c>
      <c r="Q2716" t="s">
        <v>1099</v>
      </c>
    </row>
    <row r="2717" spans="1:17" x14ac:dyDescent="0.25">
      <c r="A2717">
        <v>4448</v>
      </c>
      <c r="B2717" t="s">
        <v>7401</v>
      </c>
      <c r="C2717" t="s">
        <v>2977</v>
      </c>
      <c r="D2717">
        <v>2014</v>
      </c>
      <c r="F2717" t="s">
        <v>8003</v>
      </c>
      <c r="G2717" t="s">
        <v>7258</v>
      </c>
      <c r="H2717">
        <v>0</v>
      </c>
      <c r="I2717">
        <v>0</v>
      </c>
      <c r="J2717">
        <v>1</v>
      </c>
      <c r="N2717" t="s">
        <v>121</v>
      </c>
      <c r="P2717" t="s">
        <v>2978</v>
      </c>
      <c r="Q2717" t="s">
        <v>1099</v>
      </c>
    </row>
    <row r="2718" spans="1:17" x14ac:dyDescent="0.25">
      <c r="A2718">
        <v>4451</v>
      </c>
      <c r="B2718" t="s">
        <v>7404</v>
      </c>
      <c r="C2718" t="s">
        <v>2977</v>
      </c>
      <c r="D2718">
        <v>2014</v>
      </c>
      <c r="F2718" t="s">
        <v>8003</v>
      </c>
      <c r="G2718" t="s">
        <v>7258</v>
      </c>
      <c r="H2718">
        <v>0</v>
      </c>
      <c r="I2718">
        <v>0</v>
      </c>
      <c r="J2718">
        <v>1</v>
      </c>
      <c r="N2718" t="s">
        <v>121</v>
      </c>
      <c r="Q2718" t="s">
        <v>1099</v>
      </c>
    </row>
    <row r="2719" spans="1:17" x14ac:dyDescent="0.25">
      <c r="A2719">
        <v>1600</v>
      </c>
      <c r="B2719" t="s">
        <v>3238</v>
      </c>
      <c r="C2719" t="s">
        <v>3239</v>
      </c>
      <c r="D2719">
        <v>2007</v>
      </c>
      <c r="F2719" t="s">
        <v>8003</v>
      </c>
      <c r="G2719" t="s">
        <v>3241</v>
      </c>
      <c r="H2719">
        <v>1</v>
      </c>
      <c r="I2719">
        <v>0</v>
      </c>
      <c r="J2719">
        <v>0</v>
      </c>
      <c r="M2719" t="s">
        <v>79</v>
      </c>
      <c r="N2719" t="s">
        <v>121</v>
      </c>
      <c r="O2719" t="s">
        <v>79</v>
      </c>
      <c r="Q2719" t="s">
        <v>1099</v>
      </c>
    </row>
    <row r="2720" spans="1:17" x14ac:dyDescent="0.25">
      <c r="A2720">
        <v>1601</v>
      </c>
      <c r="B2720" t="s">
        <v>3242</v>
      </c>
      <c r="C2720" t="s">
        <v>3239</v>
      </c>
      <c r="D2720">
        <v>2007</v>
      </c>
      <c r="F2720" t="s">
        <v>8003</v>
      </c>
      <c r="G2720" t="s">
        <v>3244</v>
      </c>
      <c r="H2720">
        <v>0</v>
      </c>
      <c r="I2720">
        <v>1</v>
      </c>
      <c r="J2720">
        <v>0</v>
      </c>
      <c r="M2720" t="s">
        <v>79</v>
      </c>
      <c r="N2720" t="s">
        <v>121</v>
      </c>
      <c r="O2720" t="s">
        <v>79</v>
      </c>
      <c r="Q2720" t="s">
        <v>1099</v>
      </c>
    </row>
    <row r="2721" spans="1:17" x14ac:dyDescent="0.25">
      <c r="A2721">
        <v>1604</v>
      </c>
      <c r="B2721" t="s">
        <v>3250</v>
      </c>
      <c r="C2721" t="s">
        <v>3239</v>
      </c>
      <c r="D2721">
        <v>2007</v>
      </c>
      <c r="E2721" t="s">
        <v>79</v>
      </c>
      <c r="F2721" t="s">
        <v>79</v>
      </c>
      <c r="G2721" t="s">
        <v>79</v>
      </c>
      <c r="H2721">
        <v>1</v>
      </c>
      <c r="I2721">
        <v>1</v>
      </c>
      <c r="J2721">
        <v>0</v>
      </c>
      <c r="L2721" t="s">
        <v>79</v>
      </c>
      <c r="M2721" t="s">
        <v>79</v>
      </c>
      <c r="N2721" t="s">
        <v>121</v>
      </c>
      <c r="O2721" t="s">
        <v>79</v>
      </c>
      <c r="Q2721" t="s">
        <v>1099</v>
      </c>
    </row>
    <row r="2722" spans="1:17" x14ac:dyDescent="0.25">
      <c r="A2722">
        <v>1606</v>
      </c>
      <c r="B2722" t="s">
        <v>3250</v>
      </c>
      <c r="C2722" t="s">
        <v>3239</v>
      </c>
      <c r="D2722">
        <v>2007</v>
      </c>
      <c r="E2722" t="s">
        <v>79</v>
      </c>
      <c r="F2722" t="s">
        <v>79</v>
      </c>
      <c r="G2722" t="s">
        <v>79</v>
      </c>
      <c r="H2722">
        <v>1</v>
      </c>
      <c r="I2722">
        <v>1</v>
      </c>
      <c r="J2722">
        <v>0</v>
      </c>
      <c r="M2722" t="s">
        <v>79</v>
      </c>
      <c r="N2722" t="s">
        <v>121</v>
      </c>
      <c r="O2722" t="s">
        <v>79</v>
      </c>
      <c r="Q2722" t="s">
        <v>1099</v>
      </c>
    </row>
    <row r="2723" spans="1:17" x14ac:dyDescent="0.25">
      <c r="A2723">
        <v>2211</v>
      </c>
      <c r="B2723" t="s">
        <v>3250</v>
      </c>
      <c r="C2723" t="s">
        <v>3239</v>
      </c>
      <c r="D2723">
        <v>2008</v>
      </c>
      <c r="E2723" t="s">
        <v>79</v>
      </c>
      <c r="F2723" t="s">
        <v>79</v>
      </c>
      <c r="G2723" t="s">
        <v>3818</v>
      </c>
      <c r="H2723">
        <v>1</v>
      </c>
      <c r="I2723">
        <v>1</v>
      </c>
      <c r="J2723">
        <v>0</v>
      </c>
      <c r="K2723" t="s">
        <v>3833</v>
      </c>
      <c r="L2723" t="s">
        <v>79</v>
      </c>
      <c r="M2723" t="s">
        <v>79</v>
      </c>
      <c r="N2723" t="s">
        <v>121</v>
      </c>
      <c r="O2723" t="s">
        <v>79</v>
      </c>
      <c r="Q2723" t="s">
        <v>1099</v>
      </c>
    </row>
    <row r="2724" spans="1:17" x14ac:dyDescent="0.25">
      <c r="A2724">
        <v>2294</v>
      </c>
      <c r="B2724" t="s">
        <v>3250</v>
      </c>
      <c r="C2724" t="s">
        <v>3239</v>
      </c>
      <c r="D2724">
        <v>2008</v>
      </c>
      <c r="E2724" t="s">
        <v>79</v>
      </c>
      <c r="F2724" t="s">
        <v>79</v>
      </c>
      <c r="G2724" t="s">
        <v>3818</v>
      </c>
      <c r="H2724">
        <v>1</v>
      </c>
      <c r="I2724">
        <v>1</v>
      </c>
      <c r="J2724">
        <v>0</v>
      </c>
      <c r="K2724" t="s">
        <v>3967</v>
      </c>
      <c r="M2724" t="s">
        <v>79</v>
      </c>
      <c r="N2724" t="s">
        <v>121</v>
      </c>
      <c r="O2724" t="s">
        <v>79</v>
      </c>
      <c r="Q2724" t="s">
        <v>1099</v>
      </c>
    </row>
    <row r="2725" spans="1:17" x14ac:dyDescent="0.25">
      <c r="A2725">
        <v>1603</v>
      </c>
      <c r="B2725" t="s">
        <v>3248</v>
      </c>
      <c r="C2725" t="s">
        <v>3249</v>
      </c>
      <c r="D2725">
        <v>2007</v>
      </c>
      <c r="F2725" t="s">
        <v>8003</v>
      </c>
      <c r="G2725" t="s">
        <v>3247</v>
      </c>
      <c r="H2725">
        <v>1</v>
      </c>
      <c r="I2725">
        <v>0</v>
      </c>
      <c r="J2725">
        <v>0</v>
      </c>
      <c r="M2725" t="s">
        <v>79</v>
      </c>
      <c r="N2725" t="s">
        <v>121</v>
      </c>
      <c r="O2725" t="s">
        <v>79</v>
      </c>
      <c r="Q2725" t="s">
        <v>1099</v>
      </c>
    </row>
    <row r="2726" spans="1:17" x14ac:dyDescent="0.25">
      <c r="A2726">
        <v>1605</v>
      </c>
      <c r="B2726" t="s">
        <v>3255</v>
      </c>
      <c r="C2726" t="s">
        <v>3249</v>
      </c>
      <c r="D2726">
        <v>2007</v>
      </c>
      <c r="E2726" t="s">
        <v>79</v>
      </c>
      <c r="F2726" t="s">
        <v>79</v>
      </c>
      <c r="G2726" t="s">
        <v>79</v>
      </c>
      <c r="H2726">
        <v>1</v>
      </c>
      <c r="I2726">
        <v>1</v>
      </c>
      <c r="J2726">
        <v>0</v>
      </c>
      <c r="K2726" t="s">
        <v>3256</v>
      </c>
      <c r="M2726" t="s">
        <v>79</v>
      </c>
      <c r="N2726" t="s">
        <v>121</v>
      </c>
      <c r="O2726" t="s">
        <v>79</v>
      </c>
      <c r="Q2726" t="s">
        <v>1099</v>
      </c>
    </row>
    <row r="2727" spans="1:17" x14ac:dyDescent="0.25">
      <c r="A2727">
        <v>1607</v>
      </c>
      <c r="B2727" t="s">
        <v>3255</v>
      </c>
      <c r="C2727" t="s">
        <v>3249</v>
      </c>
      <c r="D2727">
        <v>2007</v>
      </c>
      <c r="E2727" t="s">
        <v>79</v>
      </c>
      <c r="F2727" t="s">
        <v>79</v>
      </c>
      <c r="G2727" t="s">
        <v>79</v>
      </c>
      <c r="H2727">
        <v>1</v>
      </c>
      <c r="I2727">
        <v>1</v>
      </c>
      <c r="J2727">
        <v>0</v>
      </c>
      <c r="K2727" t="s">
        <v>3258</v>
      </c>
      <c r="L2727" t="s">
        <v>79</v>
      </c>
      <c r="M2727" t="s">
        <v>79</v>
      </c>
      <c r="N2727" t="s">
        <v>121</v>
      </c>
      <c r="O2727" t="s">
        <v>79</v>
      </c>
      <c r="Q2727" t="s">
        <v>1099</v>
      </c>
    </row>
    <row r="2728" spans="1:17" x14ac:dyDescent="0.25">
      <c r="A2728">
        <v>2212</v>
      </c>
      <c r="B2728" t="s">
        <v>3255</v>
      </c>
      <c r="C2728" t="s">
        <v>3249</v>
      </c>
      <c r="D2728">
        <v>2008</v>
      </c>
      <c r="E2728" t="s">
        <v>79</v>
      </c>
      <c r="F2728" t="s">
        <v>1485</v>
      </c>
      <c r="G2728" t="s">
        <v>1486</v>
      </c>
      <c r="H2728">
        <v>0</v>
      </c>
      <c r="I2728">
        <v>0</v>
      </c>
      <c r="J2728">
        <v>0</v>
      </c>
      <c r="M2728" t="s">
        <v>79</v>
      </c>
      <c r="N2728" t="s">
        <v>121</v>
      </c>
      <c r="O2728" t="s">
        <v>79</v>
      </c>
      <c r="Q2728" t="s">
        <v>1099</v>
      </c>
    </row>
    <row r="2729" spans="1:17" x14ac:dyDescent="0.25">
      <c r="A2729">
        <v>1615</v>
      </c>
      <c r="B2729" t="s">
        <v>3272</v>
      </c>
      <c r="C2729" t="s">
        <v>3273</v>
      </c>
      <c r="D2729">
        <v>2007</v>
      </c>
      <c r="F2729" t="s">
        <v>8003</v>
      </c>
      <c r="G2729" t="s">
        <v>3247</v>
      </c>
      <c r="H2729">
        <v>1</v>
      </c>
      <c r="I2729">
        <v>0</v>
      </c>
      <c r="J2729">
        <v>0</v>
      </c>
      <c r="M2729" t="s">
        <v>79</v>
      </c>
      <c r="N2729" t="s">
        <v>121</v>
      </c>
      <c r="O2729" t="s">
        <v>79</v>
      </c>
      <c r="Q2729" t="s">
        <v>1096</v>
      </c>
    </row>
    <row r="2730" spans="1:17" x14ac:dyDescent="0.25">
      <c r="A2730">
        <v>1616</v>
      </c>
      <c r="B2730" t="s">
        <v>3275</v>
      </c>
      <c r="C2730" t="s">
        <v>3273</v>
      </c>
      <c r="D2730">
        <v>2007</v>
      </c>
      <c r="E2730" t="s">
        <v>79</v>
      </c>
      <c r="F2730" t="s">
        <v>79</v>
      </c>
      <c r="G2730" t="s">
        <v>79</v>
      </c>
      <c r="H2730">
        <v>1</v>
      </c>
      <c r="I2730">
        <v>1</v>
      </c>
      <c r="J2730">
        <v>0</v>
      </c>
      <c r="L2730" t="s">
        <v>79</v>
      </c>
      <c r="M2730" t="s">
        <v>79</v>
      </c>
      <c r="N2730" t="s">
        <v>121</v>
      </c>
      <c r="O2730" t="s">
        <v>79</v>
      </c>
      <c r="Q2730" t="s">
        <v>1096</v>
      </c>
    </row>
    <row r="2731" spans="1:17" x14ac:dyDescent="0.25">
      <c r="A2731">
        <v>1617</v>
      </c>
      <c r="B2731" t="s">
        <v>3275</v>
      </c>
      <c r="C2731" t="s">
        <v>3273</v>
      </c>
      <c r="D2731">
        <v>2007</v>
      </c>
      <c r="E2731" t="s">
        <v>79</v>
      </c>
      <c r="F2731" t="s">
        <v>79</v>
      </c>
      <c r="G2731" t="s">
        <v>79</v>
      </c>
      <c r="H2731">
        <v>0</v>
      </c>
      <c r="I2731">
        <v>1</v>
      </c>
      <c r="J2731">
        <v>0</v>
      </c>
      <c r="K2731" t="s">
        <v>3277</v>
      </c>
      <c r="M2731" t="s">
        <v>79</v>
      </c>
      <c r="N2731" t="s">
        <v>121</v>
      </c>
      <c r="O2731" t="s">
        <v>79</v>
      </c>
      <c r="Q2731" t="s">
        <v>1096</v>
      </c>
    </row>
    <row r="2732" spans="1:17" x14ac:dyDescent="0.25">
      <c r="A2732">
        <v>2272</v>
      </c>
      <c r="B2732" t="s">
        <v>3275</v>
      </c>
      <c r="C2732" t="s">
        <v>3273</v>
      </c>
      <c r="D2732">
        <v>2008</v>
      </c>
      <c r="E2732" t="s">
        <v>79</v>
      </c>
      <c r="F2732" t="s">
        <v>1485</v>
      </c>
      <c r="G2732" t="s">
        <v>1486</v>
      </c>
      <c r="H2732">
        <v>0</v>
      </c>
      <c r="I2732">
        <v>0</v>
      </c>
      <c r="J2732">
        <v>0</v>
      </c>
      <c r="M2732" t="s">
        <v>79</v>
      </c>
      <c r="N2732" t="s">
        <v>121</v>
      </c>
      <c r="O2732" t="s">
        <v>79</v>
      </c>
      <c r="Q2732" t="s">
        <v>1096</v>
      </c>
    </row>
    <row r="2733" spans="1:17" x14ac:dyDescent="0.25">
      <c r="A2733">
        <v>1611</v>
      </c>
      <c r="B2733" t="s">
        <v>3267</v>
      </c>
      <c r="C2733" t="s">
        <v>3268</v>
      </c>
      <c r="D2733">
        <v>2007</v>
      </c>
      <c r="F2733" t="s">
        <v>8003</v>
      </c>
      <c r="G2733" t="s">
        <v>1182</v>
      </c>
      <c r="H2733">
        <v>1</v>
      </c>
      <c r="I2733">
        <v>0</v>
      </c>
      <c r="J2733">
        <v>0</v>
      </c>
      <c r="M2733" t="s">
        <v>79</v>
      </c>
      <c r="N2733" t="s">
        <v>121</v>
      </c>
      <c r="O2733" t="s">
        <v>79</v>
      </c>
      <c r="P2733" t="s">
        <v>3265</v>
      </c>
      <c r="Q2733" t="s">
        <v>1099</v>
      </c>
    </row>
    <row r="2734" spans="1:17" x14ac:dyDescent="0.25">
      <c r="A2734">
        <v>1613</v>
      </c>
      <c r="B2734" t="s">
        <v>3270</v>
      </c>
      <c r="C2734" t="s">
        <v>3268</v>
      </c>
      <c r="D2734">
        <v>2007</v>
      </c>
      <c r="F2734" t="s">
        <v>8003</v>
      </c>
      <c r="G2734" t="s">
        <v>1182</v>
      </c>
      <c r="H2734">
        <v>1</v>
      </c>
      <c r="I2734">
        <v>0</v>
      </c>
      <c r="J2734">
        <v>0</v>
      </c>
      <c r="M2734" t="s">
        <v>79</v>
      </c>
      <c r="N2734" t="s">
        <v>121</v>
      </c>
      <c r="O2734" t="s">
        <v>79</v>
      </c>
      <c r="P2734" t="s">
        <v>3265</v>
      </c>
      <c r="Q2734" t="s">
        <v>1099</v>
      </c>
    </row>
    <row r="2735" spans="1:17" x14ac:dyDescent="0.25">
      <c r="A2735">
        <v>2173</v>
      </c>
      <c r="B2735" t="s">
        <v>4082</v>
      </c>
      <c r="C2735" t="s">
        <v>3268</v>
      </c>
      <c r="D2735">
        <v>2008</v>
      </c>
      <c r="E2735" t="s">
        <v>79</v>
      </c>
      <c r="F2735" t="s">
        <v>79</v>
      </c>
      <c r="G2735" t="s">
        <v>80</v>
      </c>
      <c r="H2735">
        <v>1</v>
      </c>
      <c r="I2735">
        <v>1</v>
      </c>
      <c r="J2735">
        <v>0</v>
      </c>
      <c r="L2735" t="s">
        <v>79</v>
      </c>
      <c r="M2735" t="s">
        <v>79</v>
      </c>
      <c r="N2735" t="s">
        <v>121</v>
      </c>
      <c r="O2735" t="s">
        <v>79</v>
      </c>
      <c r="P2735" t="s">
        <v>3265</v>
      </c>
      <c r="Q2735" t="s">
        <v>1099</v>
      </c>
    </row>
    <row r="2736" spans="1:17" x14ac:dyDescent="0.25">
      <c r="A2736">
        <v>2209</v>
      </c>
      <c r="B2736" t="s">
        <v>4082</v>
      </c>
      <c r="C2736" t="s">
        <v>3268</v>
      </c>
      <c r="D2736">
        <v>2008</v>
      </c>
      <c r="E2736" t="s">
        <v>79</v>
      </c>
      <c r="F2736" t="s">
        <v>79</v>
      </c>
      <c r="G2736" t="s">
        <v>80</v>
      </c>
      <c r="H2736">
        <v>1</v>
      </c>
      <c r="I2736">
        <v>1</v>
      </c>
      <c r="J2736">
        <v>0</v>
      </c>
      <c r="K2736" t="s">
        <v>3943</v>
      </c>
      <c r="M2736" t="s">
        <v>79</v>
      </c>
      <c r="N2736" t="s">
        <v>121</v>
      </c>
      <c r="O2736" t="s">
        <v>79</v>
      </c>
      <c r="P2736" t="s">
        <v>3265</v>
      </c>
      <c r="Q2736" t="s">
        <v>1099</v>
      </c>
    </row>
    <row r="2737" spans="1:17" x14ac:dyDescent="0.25">
      <c r="A2737">
        <v>2296</v>
      </c>
      <c r="B2737" t="s">
        <v>4082</v>
      </c>
      <c r="C2737" t="s">
        <v>3268</v>
      </c>
      <c r="D2737">
        <v>2008</v>
      </c>
      <c r="E2737" t="s">
        <v>79</v>
      </c>
      <c r="F2737" t="s">
        <v>79</v>
      </c>
      <c r="G2737" t="s">
        <v>80</v>
      </c>
      <c r="H2737">
        <v>1</v>
      </c>
      <c r="I2737">
        <v>1</v>
      </c>
      <c r="J2737">
        <v>0</v>
      </c>
      <c r="K2737" t="s">
        <v>3968</v>
      </c>
      <c r="M2737" t="s">
        <v>79</v>
      </c>
      <c r="N2737" t="s">
        <v>121</v>
      </c>
      <c r="O2737" t="s">
        <v>79</v>
      </c>
      <c r="P2737" t="s">
        <v>3265</v>
      </c>
      <c r="Q2737" t="s">
        <v>1099</v>
      </c>
    </row>
    <row r="2738" spans="1:17" x14ac:dyDescent="0.25">
      <c r="A2738">
        <v>2322</v>
      </c>
      <c r="B2738" t="s">
        <v>4082</v>
      </c>
      <c r="C2738" t="s">
        <v>3268</v>
      </c>
      <c r="D2738">
        <v>2008</v>
      </c>
      <c r="E2738" t="s">
        <v>79</v>
      </c>
      <c r="F2738" t="s">
        <v>79</v>
      </c>
      <c r="G2738" t="s">
        <v>80</v>
      </c>
      <c r="H2738">
        <v>1</v>
      </c>
      <c r="I2738">
        <v>1</v>
      </c>
      <c r="J2738">
        <v>0</v>
      </c>
      <c r="K2738" t="s">
        <v>4204</v>
      </c>
      <c r="M2738" t="s">
        <v>79</v>
      </c>
      <c r="N2738" t="s">
        <v>121</v>
      </c>
      <c r="O2738" t="s">
        <v>79</v>
      </c>
      <c r="P2738" t="s">
        <v>3265</v>
      </c>
      <c r="Q2738" t="s">
        <v>1099</v>
      </c>
    </row>
    <row r="2739" spans="1:17" x14ac:dyDescent="0.25">
      <c r="A2739">
        <v>2520</v>
      </c>
      <c r="B2739" t="s">
        <v>4082</v>
      </c>
      <c r="C2739" t="s">
        <v>3268</v>
      </c>
      <c r="D2739">
        <v>2009</v>
      </c>
      <c r="E2739" t="s">
        <v>79</v>
      </c>
      <c r="F2739" t="s">
        <v>1485</v>
      </c>
      <c r="G2739" t="s">
        <v>4502</v>
      </c>
      <c r="H2739">
        <v>0</v>
      </c>
      <c r="I2739">
        <v>0</v>
      </c>
      <c r="J2739">
        <v>0</v>
      </c>
      <c r="M2739" t="s">
        <v>79</v>
      </c>
      <c r="N2739" t="s">
        <v>121</v>
      </c>
      <c r="O2739" t="s">
        <v>79</v>
      </c>
      <c r="P2739" t="s">
        <v>3265</v>
      </c>
      <c r="Q2739" t="s">
        <v>1099</v>
      </c>
    </row>
    <row r="2740" spans="1:17" x14ac:dyDescent="0.25">
      <c r="A2740">
        <v>1618</v>
      </c>
      <c r="B2740" t="s">
        <v>3279</v>
      </c>
      <c r="C2740" t="s">
        <v>3280</v>
      </c>
      <c r="D2740">
        <v>2007</v>
      </c>
      <c r="F2740" t="s">
        <v>8003</v>
      </c>
      <c r="G2740" t="s">
        <v>3247</v>
      </c>
      <c r="H2740">
        <v>1</v>
      </c>
      <c r="I2740">
        <v>0</v>
      </c>
      <c r="J2740">
        <v>0</v>
      </c>
      <c r="M2740" t="s">
        <v>79</v>
      </c>
      <c r="N2740" t="s">
        <v>121</v>
      </c>
      <c r="O2740" t="s">
        <v>79</v>
      </c>
      <c r="Q2740" t="s">
        <v>1126</v>
      </c>
    </row>
    <row r="2741" spans="1:17" x14ac:dyDescent="0.25">
      <c r="A2741">
        <v>1619</v>
      </c>
      <c r="B2741" t="s">
        <v>3282</v>
      </c>
      <c r="C2741" t="s">
        <v>3280</v>
      </c>
      <c r="D2741">
        <v>2007</v>
      </c>
      <c r="E2741" t="s">
        <v>79</v>
      </c>
      <c r="F2741" t="s">
        <v>79</v>
      </c>
      <c r="G2741" t="s">
        <v>79</v>
      </c>
      <c r="H2741">
        <v>1</v>
      </c>
      <c r="I2741">
        <v>1</v>
      </c>
      <c r="J2741">
        <v>0</v>
      </c>
      <c r="K2741" t="s">
        <v>81</v>
      </c>
      <c r="L2741" t="s">
        <v>79</v>
      </c>
      <c r="M2741" t="s">
        <v>79</v>
      </c>
      <c r="N2741" t="s">
        <v>121</v>
      </c>
      <c r="O2741" t="s">
        <v>79</v>
      </c>
      <c r="Q2741" t="s">
        <v>1126</v>
      </c>
    </row>
    <row r="2742" spans="1:17" x14ac:dyDescent="0.25">
      <c r="A2742">
        <v>2135</v>
      </c>
      <c r="B2742" t="s">
        <v>3282</v>
      </c>
      <c r="C2742" t="s">
        <v>3280</v>
      </c>
      <c r="D2742">
        <v>2008</v>
      </c>
      <c r="E2742" t="s">
        <v>79</v>
      </c>
      <c r="F2742" t="s">
        <v>8003</v>
      </c>
      <c r="G2742" t="s">
        <v>3683</v>
      </c>
      <c r="H2742">
        <v>1</v>
      </c>
      <c r="I2742">
        <v>1</v>
      </c>
      <c r="J2742">
        <v>0</v>
      </c>
      <c r="M2742" t="s">
        <v>79</v>
      </c>
      <c r="N2742" t="s">
        <v>121</v>
      </c>
      <c r="O2742" t="s">
        <v>79</v>
      </c>
      <c r="Q2742" t="s">
        <v>1126</v>
      </c>
    </row>
    <row r="2743" spans="1:17" x14ac:dyDescent="0.25">
      <c r="A2743">
        <v>2230</v>
      </c>
      <c r="B2743" t="s">
        <v>3282</v>
      </c>
      <c r="C2743" t="s">
        <v>3280</v>
      </c>
      <c r="D2743">
        <v>2008</v>
      </c>
      <c r="E2743" t="s">
        <v>79</v>
      </c>
      <c r="F2743" t="s">
        <v>79</v>
      </c>
      <c r="G2743" t="s">
        <v>3818</v>
      </c>
      <c r="H2743">
        <v>1</v>
      </c>
      <c r="I2743">
        <v>1</v>
      </c>
      <c r="J2743">
        <v>0</v>
      </c>
      <c r="L2743" t="s">
        <v>79</v>
      </c>
      <c r="M2743" t="s">
        <v>79</v>
      </c>
      <c r="N2743" t="s">
        <v>121</v>
      </c>
      <c r="O2743" t="s">
        <v>79</v>
      </c>
      <c r="Q2743" t="s">
        <v>1126</v>
      </c>
    </row>
    <row r="2744" spans="1:17" x14ac:dyDescent="0.25">
      <c r="A2744">
        <v>2293</v>
      </c>
      <c r="B2744" t="s">
        <v>3282</v>
      </c>
      <c r="C2744" t="s">
        <v>3280</v>
      </c>
      <c r="D2744">
        <v>2008</v>
      </c>
      <c r="E2744" t="s">
        <v>79</v>
      </c>
      <c r="F2744" t="s">
        <v>79</v>
      </c>
      <c r="G2744" t="s">
        <v>3818</v>
      </c>
      <c r="H2744">
        <v>1</v>
      </c>
      <c r="I2744">
        <v>1</v>
      </c>
      <c r="J2744">
        <v>0</v>
      </c>
      <c r="K2744" t="s">
        <v>3258</v>
      </c>
      <c r="M2744" t="s">
        <v>79</v>
      </c>
      <c r="N2744" t="s">
        <v>121</v>
      </c>
      <c r="O2744" t="s">
        <v>79</v>
      </c>
      <c r="Q2744" t="s">
        <v>1126</v>
      </c>
    </row>
    <row r="2745" spans="1:17" x14ac:dyDescent="0.25">
      <c r="A2745">
        <v>2316</v>
      </c>
      <c r="B2745" t="s">
        <v>3282</v>
      </c>
      <c r="C2745" t="s">
        <v>3280</v>
      </c>
      <c r="D2745">
        <v>2008</v>
      </c>
      <c r="E2745" t="s">
        <v>79</v>
      </c>
      <c r="F2745" t="s">
        <v>79</v>
      </c>
      <c r="G2745" t="s">
        <v>3818</v>
      </c>
      <c r="H2745">
        <v>1</v>
      </c>
      <c r="I2745">
        <v>1</v>
      </c>
      <c r="J2745">
        <v>0</v>
      </c>
      <c r="K2745" t="s">
        <v>3968</v>
      </c>
      <c r="M2745" t="s">
        <v>79</v>
      </c>
      <c r="N2745" t="s">
        <v>121</v>
      </c>
      <c r="O2745" t="s">
        <v>79</v>
      </c>
      <c r="Q2745" t="s">
        <v>1126</v>
      </c>
    </row>
    <row r="2746" spans="1:17" x14ac:dyDescent="0.25">
      <c r="A2746">
        <v>2908</v>
      </c>
      <c r="B2746" t="s">
        <v>3282</v>
      </c>
      <c r="C2746" t="s">
        <v>3280</v>
      </c>
      <c r="D2746">
        <v>2010</v>
      </c>
      <c r="E2746" t="s">
        <v>79</v>
      </c>
      <c r="F2746" t="s">
        <v>1485</v>
      </c>
      <c r="G2746" t="s">
        <v>1486</v>
      </c>
      <c r="H2746">
        <v>0</v>
      </c>
      <c r="I2746">
        <v>0</v>
      </c>
      <c r="J2746">
        <v>0</v>
      </c>
      <c r="M2746" t="s">
        <v>79</v>
      </c>
      <c r="N2746" t="s">
        <v>121</v>
      </c>
      <c r="O2746" t="s">
        <v>79</v>
      </c>
      <c r="Q2746" t="s">
        <v>1126</v>
      </c>
    </row>
    <row r="2747" spans="1:17" x14ac:dyDescent="0.25">
      <c r="A2747">
        <v>2888</v>
      </c>
      <c r="B2747" t="s">
        <v>5223</v>
      </c>
      <c r="C2747" t="s">
        <v>3280</v>
      </c>
      <c r="D2747">
        <v>2011</v>
      </c>
      <c r="F2747" t="s">
        <v>8003</v>
      </c>
      <c r="G2747" t="s">
        <v>1499</v>
      </c>
      <c r="H2747">
        <v>0</v>
      </c>
      <c r="I2747">
        <v>0</v>
      </c>
      <c r="J2747">
        <v>1</v>
      </c>
      <c r="M2747" t="s">
        <v>79</v>
      </c>
      <c r="N2747" t="s">
        <v>121</v>
      </c>
      <c r="O2747" t="s">
        <v>79</v>
      </c>
      <c r="Q2747" t="s">
        <v>1126</v>
      </c>
    </row>
    <row r="2748" spans="1:17" x14ac:dyDescent="0.25">
      <c r="A2748">
        <v>2909</v>
      </c>
      <c r="B2748" t="s">
        <v>3282</v>
      </c>
      <c r="C2748" t="s">
        <v>3280</v>
      </c>
      <c r="D2748">
        <v>2011</v>
      </c>
      <c r="E2748" t="s">
        <v>79</v>
      </c>
      <c r="F2748" t="s">
        <v>1485</v>
      </c>
      <c r="G2748" t="s">
        <v>1486</v>
      </c>
      <c r="H2748">
        <v>0</v>
      </c>
      <c r="I2748">
        <v>0</v>
      </c>
      <c r="J2748">
        <v>0</v>
      </c>
      <c r="M2748" t="s">
        <v>79</v>
      </c>
      <c r="N2748" t="s">
        <v>121</v>
      </c>
      <c r="O2748" t="s">
        <v>79</v>
      </c>
      <c r="Q2748" t="s">
        <v>1126</v>
      </c>
    </row>
    <row r="2749" spans="1:17" x14ac:dyDescent="0.25">
      <c r="A2749">
        <v>4263</v>
      </c>
      <c r="B2749" t="s">
        <v>3282</v>
      </c>
      <c r="C2749" t="s">
        <v>3280</v>
      </c>
      <c r="D2749">
        <v>2013</v>
      </c>
      <c r="E2749" t="s">
        <v>79</v>
      </c>
      <c r="F2749" t="s">
        <v>1485</v>
      </c>
      <c r="G2749" t="s">
        <v>1485</v>
      </c>
      <c r="H2749">
        <v>0</v>
      </c>
      <c r="I2749">
        <v>0</v>
      </c>
      <c r="J2749">
        <v>0</v>
      </c>
      <c r="M2749" t="s">
        <v>79</v>
      </c>
      <c r="N2749" t="s">
        <v>121</v>
      </c>
      <c r="O2749" t="s">
        <v>79</v>
      </c>
      <c r="Q2749" t="s">
        <v>1126</v>
      </c>
    </row>
    <row r="2750" spans="1:17" x14ac:dyDescent="0.25">
      <c r="A2750">
        <v>2142</v>
      </c>
      <c r="B2750" t="s">
        <v>4036</v>
      </c>
      <c r="C2750" t="s">
        <v>4037</v>
      </c>
      <c r="D2750">
        <v>2008</v>
      </c>
      <c r="F2750" t="s">
        <v>8003</v>
      </c>
      <c r="G2750" t="s">
        <v>1246</v>
      </c>
      <c r="H2750">
        <v>1</v>
      </c>
      <c r="I2750">
        <v>0</v>
      </c>
      <c r="J2750">
        <v>0</v>
      </c>
      <c r="M2750" t="s">
        <v>778</v>
      </c>
      <c r="N2750" t="s">
        <v>121</v>
      </c>
      <c r="O2750" t="s">
        <v>779</v>
      </c>
      <c r="P2750" t="s">
        <v>2233</v>
      </c>
      <c r="Q2750" t="s">
        <v>1096</v>
      </c>
    </row>
    <row r="2751" spans="1:17" x14ac:dyDescent="0.25">
      <c r="A2751">
        <v>2331</v>
      </c>
      <c r="B2751" t="s">
        <v>4211</v>
      </c>
      <c r="C2751" t="s">
        <v>4037</v>
      </c>
      <c r="D2751">
        <v>2008</v>
      </c>
      <c r="F2751" t="s">
        <v>8003</v>
      </c>
      <c r="G2751" t="s">
        <v>1246</v>
      </c>
      <c r="H2751">
        <v>1</v>
      </c>
      <c r="I2751">
        <v>0</v>
      </c>
      <c r="J2751">
        <v>0</v>
      </c>
      <c r="M2751" t="s">
        <v>151</v>
      </c>
      <c r="N2751" t="s">
        <v>121</v>
      </c>
      <c r="O2751" t="s">
        <v>153</v>
      </c>
      <c r="Q2751" t="s">
        <v>1096</v>
      </c>
    </row>
    <row r="2752" spans="1:17" x14ac:dyDescent="0.25">
      <c r="A2752">
        <v>2810</v>
      </c>
      <c r="B2752" t="s">
        <v>5086</v>
      </c>
      <c r="C2752" t="s">
        <v>4037</v>
      </c>
      <c r="D2752">
        <v>2011</v>
      </c>
      <c r="F2752" t="s">
        <v>8003</v>
      </c>
      <c r="G2752" t="s">
        <v>1499</v>
      </c>
      <c r="H2752">
        <v>1</v>
      </c>
      <c r="I2752">
        <v>0</v>
      </c>
      <c r="J2752">
        <v>0</v>
      </c>
      <c r="M2752" t="s">
        <v>778</v>
      </c>
      <c r="N2752" t="s">
        <v>121</v>
      </c>
      <c r="O2752" t="s">
        <v>779</v>
      </c>
      <c r="Q2752" t="s">
        <v>1096</v>
      </c>
    </row>
    <row r="2753" spans="1:17" x14ac:dyDescent="0.25">
      <c r="A2753">
        <v>2812</v>
      </c>
      <c r="B2753" t="s">
        <v>5093</v>
      </c>
      <c r="C2753" t="s">
        <v>4037</v>
      </c>
      <c r="D2753">
        <v>2011</v>
      </c>
      <c r="F2753" t="s">
        <v>8003</v>
      </c>
      <c r="G2753" t="s">
        <v>1499</v>
      </c>
      <c r="H2753">
        <v>1</v>
      </c>
      <c r="I2753">
        <v>0</v>
      </c>
      <c r="J2753">
        <v>0</v>
      </c>
      <c r="M2753" t="s">
        <v>778</v>
      </c>
      <c r="N2753" t="s">
        <v>121</v>
      </c>
      <c r="O2753" t="s">
        <v>779</v>
      </c>
      <c r="P2753" t="s">
        <v>2233</v>
      </c>
      <c r="Q2753" t="s">
        <v>1096</v>
      </c>
    </row>
    <row r="2754" spans="1:17" x14ac:dyDescent="0.25">
      <c r="A2754">
        <v>2813</v>
      </c>
      <c r="B2754" t="s">
        <v>5094</v>
      </c>
      <c r="C2754" t="s">
        <v>4037</v>
      </c>
      <c r="D2754">
        <v>2011</v>
      </c>
      <c r="F2754" t="s">
        <v>8003</v>
      </c>
      <c r="G2754" t="s">
        <v>1499</v>
      </c>
      <c r="H2754">
        <v>1</v>
      </c>
      <c r="I2754">
        <v>0</v>
      </c>
      <c r="J2754">
        <v>0</v>
      </c>
      <c r="M2754" t="s">
        <v>778</v>
      </c>
      <c r="N2754" t="s">
        <v>121</v>
      </c>
      <c r="O2754" t="s">
        <v>779</v>
      </c>
      <c r="Q2754" t="s">
        <v>1096</v>
      </c>
    </row>
    <row r="2755" spans="1:17" x14ac:dyDescent="0.25">
      <c r="A2755">
        <v>2148</v>
      </c>
      <c r="B2755" t="s">
        <v>4043</v>
      </c>
      <c r="C2755" t="s">
        <v>4044</v>
      </c>
      <c r="D2755">
        <v>2008</v>
      </c>
      <c r="F2755" t="s">
        <v>8003</v>
      </c>
      <c r="G2755" t="s">
        <v>104</v>
      </c>
      <c r="H2755">
        <v>1</v>
      </c>
      <c r="I2755">
        <v>0</v>
      </c>
      <c r="J2755">
        <v>0</v>
      </c>
      <c r="M2755" t="s">
        <v>79</v>
      </c>
      <c r="N2755" t="s">
        <v>121</v>
      </c>
      <c r="O2755" t="s">
        <v>79</v>
      </c>
      <c r="Q2755" t="s">
        <v>1096</v>
      </c>
    </row>
    <row r="2756" spans="1:17" x14ac:dyDescent="0.25">
      <c r="A2756">
        <v>2225</v>
      </c>
      <c r="B2756" t="s">
        <v>4126</v>
      </c>
      <c r="C2756" t="s">
        <v>4044</v>
      </c>
      <c r="D2756">
        <v>2008</v>
      </c>
      <c r="F2756" t="s">
        <v>8003</v>
      </c>
      <c r="G2756" t="s">
        <v>1246</v>
      </c>
      <c r="H2756">
        <v>1</v>
      </c>
      <c r="I2756">
        <v>0</v>
      </c>
      <c r="J2756">
        <v>0</v>
      </c>
      <c r="L2756" t="s">
        <v>895</v>
      </c>
      <c r="M2756" t="s">
        <v>79</v>
      </c>
      <c r="N2756" t="s">
        <v>121</v>
      </c>
      <c r="O2756" t="s">
        <v>79</v>
      </c>
      <c r="P2756" t="s">
        <v>4128</v>
      </c>
      <c r="Q2756" t="s">
        <v>1096</v>
      </c>
    </row>
    <row r="2757" spans="1:17" x14ac:dyDescent="0.25">
      <c r="A2757">
        <v>2224</v>
      </c>
      <c r="B2757" t="s">
        <v>4124</v>
      </c>
      <c r="C2757" t="s">
        <v>4044</v>
      </c>
      <c r="D2757">
        <v>2008</v>
      </c>
      <c r="E2757" t="s">
        <v>79</v>
      </c>
      <c r="F2757" t="s">
        <v>79</v>
      </c>
      <c r="G2757" t="s">
        <v>80</v>
      </c>
      <c r="H2757">
        <v>1</v>
      </c>
      <c r="I2757">
        <v>1</v>
      </c>
      <c r="J2757">
        <v>0</v>
      </c>
      <c r="M2757" t="s">
        <v>79</v>
      </c>
      <c r="N2757" t="s">
        <v>121</v>
      </c>
      <c r="O2757" t="s">
        <v>79</v>
      </c>
      <c r="Q2757" t="s">
        <v>1096</v>
      </c>
    </row>
    <row r="2758" spans="1:17" x14ac:dyDescent="0.25">
      <c r="A2758">
        <v>2226</v>
      </c>
      <c r="B2758" t="s">
        <v>4124</v>
      </c>
      <c r="C2758" t="s">
        <v>4044</v>
      </c>
      <c r="D2758">
        <v>2008</v>
      </c>
      <c r="E2758" t="s">
        <v>79</v>
      </c>
      <c r="F2758" t="s">
        <v>79</v>
      </c>
      <c r="G2758" t="s">
        <v>80</v>
      </c>
      <c r="H2758">
        <v>1</v>
      </c>
      <c r="I2758">
        <v>1</v>
      </c>
      <c r="J2758">
        <v>0</v>
      </c>
      <c r="K2758" t="s">
        <v>3256</v>
      </c>
      <c r="L2758" t="s">
        <v>79</v>
      </c>
      <c r="M2758" t="s">
        <v>79</v>
      </c>
      <c r="N2758" t="s">
        <v>121</v>
      </c>
      <c r="O2758" t="s">
        <v>79</v>
      </c>
      <c r="Q2758" t="s">
        <v>1096</v>
      </c>
    </row>
    <row r="2759" spans="1:17" x14ac:dyDescent="0.25">
      <c r="A2759">
        <v>2227</v>
      </c>
      <c r="B2759" t="s">
        <v>4130</v>
      </c>
      <c r="C2759" t="s">
        <v>4131</v>
      </c>
      <c r="D2759">
        <v>2008</v>
      </c>
      <c r="E2759" t="s">
        <v>79</v>
      </c>
      <c r="F2759" t="s">
        <v>79</v>
      </c>
      <c r="G2759" t="s">
        <v>80</v>
      </c>
      <c r="H2759">
        <v>1</v>
      </c>
      <c r="I2759">
        <v>1</v>
      </c>
      <c r="J2759">
        <v>0</v>
      </c>
      <c r="K2759" t="s">
        <v>3833</v>
      </c>
      <c r="L2759" t="s">
        <v>79</v>
      </c>
      <c r="M2759" t="s">
        <v>79</v>
      </c>
      <c r="N2759" t="s">
        <v>121</v>
      </c>
      <c r="O2759" t="s">
        <v>79</v>
      </c>
      <c r="Q2759" t="s">
        <v>1096</v>
      </c>
    </row>
    <row r="2760" spans="1:17" x14ac:dyDescent="0.25">
      <c r="A2760">
        <v>2324</v>
      </c>
      <c r="B2760" t="s">
        <v>4130</v>
      </c>
      <c r="C2760" t="s">
        <v>4131</v>
      </c>
      <c r="D2760">
        <v>2008</v>
      </c>
      <c r="E2760" t="s">
        <v>79</v>
      </c>
      <c r="F2760" t="s">
        <v>79</v>
      </c>
      <c r="G2760" t="s">
        <v>80</v>
      </c>
      <c r="H2760">
        <v>1</v>
      </c>
      <c r="I2760">
        <v>1</v>
      </c>
      <c r="J2760">
        <v>0</v>
      </c>
      <c r="K2760" t="s">
        <v>3258</v>
      </c>
      <c r="M2760" t="s">
        <v>79</v>
      </c>
      <c r="N2760" t="s">
        <v>121</v>
      </c>
      <c r="O2760" t="s">
        <v>79</v>
      </c>
      <c r="Q2760" t="s">
        <v>1096</v>
      </c>
    </row>
    <row r="2761" spans="1:17" x14ac:dyDescent="0.25">
      <c r="A2761">
        <v>3248</v>
      </c>
      <c r="B2761" t="s">
        <v>5765</v>
      </c>
      <c r="C2761" t="s">
        <v>4131</v>
      </c>
      <c r="D2761">
        <v>2012</v>
      </c>
      <c r="F2761" t="s">
        <v>8003</v>
      </c>
      <c r="G2761" t="s">
        <v>156</v>
      </c>
      <c r="H2761">
        <v>0</v>
      </c>
      <c r="I2761">
        <v>0</v>
      </c>
      <c r="J2761">
        <v>1</v>
      </c>
      <c r="M2761" t="s">
        <v>86</v>
      </c>
      <c r="N2761" t="s">
        <v>121</v>
      </c>
      <c r="O2761" t="s">
        <v>191</v>
      </c>
      <c r="Q2761" t="s">
        <v>1096</v>
      </c>
    </row>
    <row r="2762" spans="1:17" x14ac:dyDescent="0.25">
      <c r="A2762">
        <v>4598</v>
      </c>
      <c r="B2762" t="s">
        <v>7645</v>
      </c>
      <c r="C2762" t="s">
        <v>4131</v>
      </c>
      <c r="D2762">
        <v>2014</v>
      </c>
      <c r="F2762" t="s">
        <v>8003</v>
      </c>
      <c r="G2762" t="s">
        <v>7258</v>
      </c>
      <c r="H2762">
        <v>1</v>
      </c>
      <c r="I2762">
        <v>0</v>
      </c>
      <c r="J2762">
        <v>0</v>
      </c>
      <c r="N2762" t="s">
        <v>121</v>
      </c>
      <c r="Q2762" t="s">
        <v>1096</v>
      </c>
    </row>
    <row r="2763" spans="1:17" x14ac:dyDescent="0.25">
      <c r="A2763">
        <v>4599</v>
      </c>
      <c r="B2763" t="s">
        <v>7648</v>
      </c>
      <c r="C2763" t="s">
        <v>4131</v>
      </c>
      <c r="D2763">
        <v>2014</v>
      </c>
      <c r="F2763" t="s">
        <v>8003</v>
      </c>
      <c r="G2763" t="s">
        <v>7233</v>
      </c>
      <c r="H2763">
        <v>0</v>
      </c>
      <c r="I2763">
        <v>0</v>
      </c>
      <c r="J2763">
        <v>1</v>
      </c>
      <c r="N2763" t="s">
        <v>121</v>
      </c>
      <c r="Q2763" t="s">
        <v>1096</v>
      </c>
    </row>
    <row r="2764" spans="1:17" x14ac:dyDescent="0.25">
      <c r="A2764">
        <v>2147</v>
      </c>
      <c r="B2764" t="s">
        <v>4041</v>
      </c>
      <c r="C2764" t="s">
        <v>4042</v>
      </c>
      <c r="D2764">
        <v>2008</v>
      </c>
      <c r="F2764" t="s">
        <v>8003</v>
      </c>
      <c r="G2764" t="s">
        <v>104</v>
      </c>
      <c r="H2764">
        <v>1</v>
      </c>
      <c r="I2764">
        <v>1</v>
      </c>
      <c r="J2764">
        <v>0</v>
      </c>
      <c r="M2764" t="s">
        <v>151</v>
      </c>
      <c r="N2764" t="s">
        <v>121</v>
      </c>
      <c r="O2764" t="s">
        <v>153</v>
      </c>
      <c r="Q2764" t="s">
        <v>1096</v>
      </c>
    </row>
    <row r="2765" spans="1:17" x14ac:dyDescent="0.25">
      <c r="A2765">
        <v>2233</v>
      </c>
      <c r="B2765" t="s">
        <v>4139</v>
      </c>
      <c r="C2765" t="s">
        <v>4042</v>
      </c>
      <c r="D2765">
        <v>2008</v>
      </c>
      <c r="F2765" t="s">
        <v>8003</v>
      </c>
      <c r="G2765" t="s">
        <v>1246</v>
      </c>
      <c r="H2765">
        <v>1</v>
      </c>
      <c r="I2765">
        <v>0</v>
      </c>
      <c r="J2765">
        <v>0</v>
      </c>
      <c r="M2765" t="s">
        <v>151</v>
      </c>
      <c r="N2765" t="s">
        <v>121</v>
      </c>
      <c r="O2765" t="s">
        <v>153</v>
      </c>
      <c r="Q2765" t="s">
        <v>1096</v>
      </c>
    </row>
    <row r="2766" spans="1:17" x14ac:dyDescent="0.25">
      <c r="A2766">
        <v>2151</v>
      </c>
      <c r="B2766" t="s">
        <v>4047</v>
      </c>
      <c r="C2766" t="s">
        <v>4048</v>
      </c>
      <c r="D2766">
        <v>2008</v>
      </c>
      <c r="F2766" t="s">
        <v>8003</v>
      </c>
      <c r="G2766" t="s">
        <v>164</v>
      </c>
      <c r="H2766">
        <v>1</v>
      </c>
      <c r="I2766">
        <v>1</v>
      </c>
      <c r="J2766">
        <v>0</v>
      </c>
      <c r="M2766" t="s">
        <v>151</v>
      </c>
      <c r="N2766" t="s">
        <v>121</v>
      </c>
      <c r="O2766" t="s">
        <v>153</v>
      </c>
      <c r="Q2766" t="s">
        <v>1099</v>
      </c>
    </row>
    <row r="2767" spans="1:17" x14ac:dyDescent="0.25">
      <c r="A2767">
        <v>2234</v>
      </c>
      <c r="B2767" t="s">
        <v>4141</v>
      </c>
      <c r="C2767" t="s">
        <v>4048</v>
      </c>
      <c r="D2767">
        <v>2008</v>
      </c>
      <c r="F2767" t="s">
        <v>8003</v>
      </c>
      <c r="G2767" t="s">
        <v>164</v>
      </c>
      <c r="H2767">
        <v>0</v>
      </c>
      <c r="I2767">
        <v>0</v>
      </c>
      <c r="J2767">
        <v>1</v>
      </c>
      <c r="M2767" t="s">
        <v>151</v>
      </c>
      <c r="N2767" t="s">
        <v>121</v>
      </c>
      <c r="O2767" t="s">
        <v>153</v>
      </c>
      <c r="P2767" t="s">
        <v>4143</v>
      </c>
      <c r="Q2767" t="s">
        <v>1099</v>
      </c>
    </row>
    <row r="2768" spans="1:17" x14ac:dyDescent="0.25">
      <c r="A2768">
        <v>1608</v>
      </c>
      <c r="B2768" t="s">
        <v>3262</v>
      </c>
      <c r="C2768" t="s">
        <v>3263</v>
      </c>
      <c r="D2768">
        <v>2007</v>
      </c>
      <c r="F2768" t="s">
        <v>8003</v>
      </c>
      <c r="G2768" t="s">
        <v>1182</v>
      </c>
      <c r="H2768">
        <v>1</v>
      </c>
      <c r="I2768">
        <v>0</v>
      </c>
      <c r="J2768">
        <v>0</v>
      </c>
      <c r="M2768" t="s">
        <v>79</v>
      </c>
      <c r="N2768" t="s">
        <v>121</v>
      </c>
      <c r="O2768" t="s">
        <v>79</v>
      </c>
      <c r="Q2768" t="s">
        <v>1099</v>
      </c>
    </row>
    <row r="2769" spans="1:17" x14ac:dyDescent="0.25">
      <c r="A2769">
        <v>1609</v>
      </c>
      <c r="B2769" t="s">
        <v>3264</v>
      </c>
      <c r="C2769" t="s">
        <v>3263</v>
      </c>
      <c r="D2769">
        <v>2007</v>
      </c>
      <c r="F2769" t="s">
        <v>8003</v>
      </c>
      <c r="G2769" t="s">
        <v>1182</v>
      </c>
      <c r="H2769">
        <v>1</v>
      </c>
      <c r="I2769">
        <v>0</v>
      </c>
      <c r="J2769">
        <v>0</v>
      </c>
      <c r="M2769" t="s">
        <v>79</v>
      </c>
      <c r="N2769" t="s">
        <v>121</v>
      </c>
      <c r="O2769" t="s">
        <v>79</v>
      </c>
      <c r="P2769" t="s">
        <v>3265</v>
      </c>
      <c r="Q2769" t="s">
        <v>1099</v>
      </c>
    </row>
    <row r="2770" spans="1:17" x14ac:dyDescent="0.25">
      <c r="A2770">
        <v>1610</v>
      </c>
      <c r="B2770" t="s">
        <v>3266</v>
      </c>
      <c r="C2770" t="s">
        <v>3263</v>
      </c>
      <c r="D2770">
        <v>2007</v>
      </c>
      <c r="F2770" t="s">
        <v>8003</v>
      </c>
      <c r="G2770" t="s">
        <v>2528</v>
      </c>
      <c r="H2770">
        <v>0</v>
      </c>
      <c r="I2770">
        <v>1</v>
      </c>
      <c r="J2770">
        <v>0</v>
      </c>
      <c r="M2770" t="s">
        <v>79</v>
      </c>
      <c r="N2770" t="s">
        <v>121</v>
      </c>
      <c r="O2770" t="s">
        <v>79</v>
      </c>
      <c r="Q2770" t="s">
        <v>1099</v>
      </c>
    </row>
    <row r="2771" spans="1:17" x14ac:dyDescent="0.25">
      <c r="A2771">
        <v>1612</v>
      </c>
      <c r="B2771" t="s">
        <v>3269</v>
      </c>
      <c r="C2771" t="s">
        <v>3263</v>
      </c>
      <c r="D2771">
        <v>2007</v>
      </c>
      <c r="F2771" t="s">
        <v>8003</v>
      </c>
      <c r="G2771" t="s">
        <v>1182</v>
      </c>
      <c r="H2771">
        <v>1</v>
      </c>
      <c r="I2771">
        <v>0</v>
      </c>
      <c r="J2771">
        <v>0</v>
      </c>
      <c r="M2771" t="s">
        <v>79</v>
      </c>
      <c r="N2771" t="s">
        <v>121</v>
      </c>
      <c r="O2771" t="s">
        <v>79</v>
      </c>
      <c r="P2771" t="s">
        <v>3265</v>
      </c>
      <c r="Q2771" t="s">
        <v>1099</v>
      </c>
    </row>
    <row r="2772" spans="1:17" x14ac:dyDescent="0.25">
      <c r="A2772">
        <v>2169</v>
      </c>
      <c r="B2772" t="s">
        <v>4073</v>
      </c>
      <c r="C2772" t="s">
        <v>3263</v>
      </c>
      <c r="D2772">
        <v>2008</v>
      </c>
      <c r="F2772" t="s">
        <v>8003</v>
      </c>
      <c r="G2772" t="s">
        <v>104</v>
      </c>
      <c r="H2772">
        <v>1</v>
      </c>
      <c r="I2772">
        <v>0</v>
      </c>
      <c r="J2772">
        <v>0</v>
      </c>
      <c r="M2772" t="s">
        <v>79</v>
      </c>
      <c r="N2772" t="s">
        <v>121</v>
      </c>
      <c r="O2772" t="s">
        <v>79</v>
      </c>
      <c r="P2772" t="s">
        <v>3265</v>
      </c>
      <c r="Q2772" t="s">
        <v>1099</v>
      </c>
    </row>
    <row r="2773" spans="1:17" x14ac:dyDescent="0.25">
      <c r="A2773">
        <v>2172</v>
      </c>
      <c r="B2773" t="s">
        <v>4081</v>
      </c>
      <c r="C2773" t="s">
        <v>3263</v>
      </c>
      <c r="D2773">
        <v>2008</v>
      </c>
      <c r="F2773" t="s">
        <v>8003</v>
      </c>
      <c r="G2773" t="s">
        <v>4079</v>
      </c>
      <c r="H2773">
        <v>1</v>
      </c>
      <c r="I2773">
        <v>0</v>
      </c>
      <c r="J2773">
        <v>0</v>
      </c>
      <c r="L2773" t="s">
        <v>895</v>
      </c>
      <c r="M2773" t="s">
        <v>79</v>
      </c>
      <c r="N2773" t="s">
        <v>121</v>
      </c>
      <c r="O2773" t="s">
        <v>79</v>
      </c>
      <c r="P2773" t="s">
        <v>3265</v>
      </c>
      <c r="Q2773" t="s">
        <v>1099</v>
      </c>
    </row>
    <row r="2774" spans="1:17" x14ac:dyDescent="0.25">
      <c r="A2774">
        <v>2170</v>
      </c>
      <c r="B2774" t="s">
        <v>4075</v>
      </c>
      <c r="C2774" t="s">
        <v>3263</v>
      </c>
      <c r="D2774">
        <v>2008</v>
      </c>
      <c r="F2774" t="s">
        <v>8003</v>
      </c>
      <c r="G2774" t="s">
        <v>104</v>
      </c>
      <c r="H2774">
        <v>1</v>
      </c>
      <c r="I2774">
        <v>0</v>
      </c>
      <c r="J2774">
        <v>0</v>
      </c>
      <c r="M2774" t="s">
        <v>79</v>
      </c>
      <c r="N2774" t="s">
        <v>121</v>
      </c>
      <c r="O2774" t="s">
        <v>79</v>
      </c>
      <c r="P2774" t="s">
        <v>3265</v>
      </c>
      <c r="Q2774" t="s">
        <v>1099</v>
      </c>
    </row>
    <row r="2775" spans="1:17" x14ac:dyDescent="0.25">
      <c r="A2775">
        <v>2171</v>
      </c>
      <c r="B2775" t="s">
        <v>4078</v>
      </c>
      <c r="C2775" t="s">
        <v>3263</v>
      </c>
      <c r="D2775">
        <v>2008</v>
      </c>
      <c r="F2775" t="s">
        <v>8003</v>
      </c>
      <c r="G2775" t="s">
        <v>4079</v>
      </c>
      <c r="H2775">
        <v>0</v>
      </c>
      <c r="I2775">
        <v>1</v>
      </c>
      <c r="J2775">
        <v>0</v>
      </c>
      <c r="L2775" t="s">
        <v>895</v>
      </c>
      <c r="M2775" t="s">
        <v>79</v>
      </c>
      <c r="N2775" t="s">
        <v>121</v>
      </c>
      <c r="O2775" t="s">
        <v>79</v>
      </c>
      <c r="P2775" t="s">
        <v>3265</v>
      </c>
      <c r="Q2775" t="s">
        <v>1099</v>
      </c>
    </row>
    <row r="2776" spans="1:17" x14ac:dyDescent="0.25">
      <c r="A2776">
        <v>2218</v>
      </c>
      <c r="B2776" t="s">
        <v>4118</v>
      </c>
      <c r="C2776" t="s">
        <v>3263</v>
      </c>
      <c r="D2776">
        <v>2008</v>
      </c>
      <c r="E2776" t="s">
        <v>79</v>
      </c>
      <c r="F2776" t="s">
        <v>79</v>
      </c>
      <c r="G2776" t="s">
        <v>80</v>
      </c>
      <c r="H2776">
        <v>1</v>
      </c>
      <c r="I2776">
        <v>1</v>
      </c>
      <c r="J2776">
        <v>0</v>
      </c>
      <c r="L2776" t="s">
        <v>79</v>
      </c>
      <c r="M2776" t="s">
        <v>79</v>
      </c>
      <c r="N2776" t="s">
        <v>121</v>
      </c>
      <c r="O2776" t="s">
        <v>79</v>
      </c>
      <c r="P2776" t="s">
        <v>3265</v>
      </c>
      <c r="Q2776" t="s">
        <v>1099</v>
      </c>
    </row>
    <row r="2777" spans="1:17" x14ac:dyDescent="0.25">
      <c r="A2777">
        <v>2521</v>
      </c>
      <c r="B2777" t="s">
        <v>4118</v>
      </c>
      <c r="C2777" t="s">
        <v>3263</v>
      </c>
      <c r="D2777">
        <v>2009</v>
      </c>
      <c r="E2777" t="s">
        <v>79</v>
      </c>
      <c r="F2777" t="s">
        <v>8003</v>
      </c>
      <c r="G2777" t="s">
        <v>4573</v>
      </c>
      <c r="H2777">
        <v>1</v>
      </c>
      <c r="I2777">
        <v>1</v>
      </c>
      <c r="J2777">
        <v>0</v>
      </c>
      <c r="M2777" t="s">
        <v>79</v>
      </c>
      <c r="N2777" t="s">
        <v>121</v>
      </c>
      <c r="O2777" t="s">
        <v>79</v>
      </c>
      <c r="P2777" t="s">
        <v>3265</v>
      </c>
      <c r="Q2777" t="s">
        <v>1099</v>
      </c>
    </row>
    <row r="2778" spans="1:17" x14ac:dyDescent="0.25">
      <c r="A2778">
        <v>2597</v>
      </c>
      <c r="B2778" t="s">
        <v>4739</v>
      </c>
      <c r="C2778" t="s">
        <v>3263</v>
      </c>
      <c r="D2778">
        <v>2010</v>
      </c>
      <c r="F2778" t="s">
        <v>8003</v>
      </c>
      <c r="G2778" t="s">
        <v>4610</v>
      </c>
      <c r="H2778">
        <v>0</v>
      </c>
      <c r="I2778">
        <v>0</v>
      </c>
      <c r="J2778">
        <v>2</v>
      </c>
      <c r="M2778" t="s">
        <v>79</v>
      </c>
      <c r="N2778" t="s">
        <v>121</v>
      </c>
      <c r="O2778" t="s">
        <v>79</v>
      </c>
      <c r="P2778" t="s">
        <v>3265</v>
      </c>
      <c r="Q2778" t="s">
        <v>1099</v>
      </c>
    </row>
    <row r="2779" spans="1:17" x14ac:dyDescent="0.25">
      <c r="A2779">
        <v>4797</v>
      </c>
      <c r="B2779" t="s">
        <v>4118</v>
      </c>
      <c r="C2779" t="s">
        <v>3263</v>
      </c>
      <c r="D2779">
        <v>2015</v>
      </c>
      <c r="E2779" t="s">
        <v>79</v>
      </c>
      <c r="F2779" t="s">
        <v>79</v>
      </c>
      <c r="G2779" t="s">
        <v>237</v>
      </c>
      <c r="H2779">
        <v>1</v>
      </c>
      <c r="I2779">
        <v>1</v>
      </c>
      <c r="J2779">
        <v>0</v>
      </c>
      <c r="K2779" t="s">
        <v>7937</v>
      </c>
      <c r="L2779" t="s">
        <v>79</v>
      </c>
      <c r="M2779" t="s">
        <v>79</v>
      </c>
      <c r="N2779" t="s">
        <v>121</v>
      </c>
      <c r="P2779" t="s">
        <v>3265</v>
      </c>
      <c r="Q2779" t="s">
        <v>1099</v>
      </c>
    </row>
    <row r="2780" spans="1:17" x14ac:dyDescent="0.25">
      <c r="A2780">
        <v>2138</v>
      </c>
      <c r="B2780" t="s">
        <v>4030</v>
      </c>
      <c r="C2780" t="s">
        <v>4031</v>
      </c>
      <c r="D2780">
        <v>2008</v>
      </c>
      <c r="F2780" t="s">
        <v>8003</v>
      </c>
      <c r="G2780" t="s">
        <v>1246</v>
      </c>
      <c r="H2780">
        <v>1</v>
      </c>
      <c r="I2780">
        <v>0</v>
      </c>
      <c r="J2780">
        <v>0</v>
      </c>
      <c r="M2780" t="s">
        <v>79</v>
      </c>
      <c r="N2780" t="s">
        <v>121</v>
      </c>
      <c r="O2780" t="s">
        <v>79</v>
      </c>
      <c r="P2780" t="s">
        <v>4032</v>
      </c>
      <c r="Q2780" t="s">
        <v>1099</v>
      </c>
    </row>
    <row r="2781" spans="1:17" x14ac:dyDescent="0.25">
      <c r="A2781">
        <v>2213</v>
      </c>
      <c r="B2781" t="s">
        <v>4115</v>
      </c>
      <c r="C2781" t="s">
        <v>4031</v>
      </c>
      <c r="D2781">
        <v>2008</v>
      </c>
      <c r="E2781" t="s">
        <v>79</v>
      </c>
      <c r="F2781" t="s">
        <v>79</v>
      </c>
      <c r="G2781" t="s">
        <v>80</v>
      </c>
      <c r="H2781">
        <v>1</v>
      </c>
      <c r="I2781">
        <v>1</v>
      </c>
      <c r="J2781">
        <v>0</v>
      </c>
      <c r="K2781" t="s">
        <v>3917</v>
      </c>
      <c r="L2781" t="s">
        <v>79</v>
      </c>
      <c r="M2781" t="s">
        <v>79</v>
      </c>
      <c r="N2781" t="s">
        <v>121</v>
      </c>
      <c r="O2781" t="s">
        <v>79</v>
      </c>
      <c r="P2781" t="s">
        <v>4032</v>
      </c>
      <c r="Q2781" t="s">
        <v>1099</v>
      </c>
    </row>
    <row r="2782" spans="1:17" x14ac:dyDescent="0.25">
      <c r="A2782">
        <v>2214</v>
      </c>
      <c r="B2782" t="s">
        <v>4115</v>
      </c>
      <c r="C2782" t="s">
        <v>4031</v>
      </c>
      <c r="D2782">
        <v>2008</v>
      </c>
      <c r="E2782" t="s">
        <v>79</v>
      </c>
      <c r="F2782" t="s">
        <v>79</v>
      </c>
      <c r="G2782" t="s">
        <v>80</v>
      </c>
      <c r="H2782">
        <v>1</v>
      </c>
      <c r="I2782">
        <v>1</v>
      </c>
      <c r="J2782">
        <v>0</v>
      </c>
      <c r="M2782" t="s">
        <v>79</v>
      </c>
      <c r="N2782" t="s">
        <v>121</v>
      </c>
      <c r="O2782" t="s">
        <v>79</v>
      </c>
      <c r="P2782" t="s">
        <v>4032</v>
      </c>
      <c r="Q2782" t="s">
        <v>1099</v>
      </c>
    </row>
    <row r="2783" spans="1:17" x14ac:dyDescent="0.25">
      <c r="A2783">
        <v>2269</v>
      </c>
      <c r="B2783" t="s">
        <v>4115</v>
      </c>
      <c r="C2783" t="s">
        <v>4031</v>
      </c>
      <c r="D2783">
        <v>2008</v>
      </c>
      <c r="E2783" t="s">
        <v>79</v>
      </c>
      <c r="F2783" t="s">
        <v>79</v>
      </c>
      <c r="G2783" t="s">
        <v>80</v>
      </c>
      <c r="H2783">
        <v>1</v>
      </c>
      <c r="I2783">
        <v>1</v>
      </c>
      <c r="J2783">
        <v>0</v>
      </c>
      <c r="K2783" t="s">
        <v>3974</v>
      </c>
      <c r="M2783" t="s">
        <v>79</v>
      </c>
      <c r="N2783" t="s">
        <v>121</v>
      </c>
      <c r="O2783" t="s">
        <v>79</v>
      </c>
      <c r="P2783" t="s">
        <v>4032</v>
      </c>
      <c r="Q2783" t="s">
        <v>1099</v>
      </c>
    </row>
    <row r="2784" spans="1:17" x14ac:dyDescent="0.25">
      <c r="A2784">
        <v>2310</v>
      </c>
      <c r="B2784" t="s">
        <v>4115</v>
      </c>
      <c r="C2784" t="s">
        <v>4031</v>
      </c>
      <c r="D2784">
        <v>2008</v>
      </c>
      <c r="E2784" t="s">
        <v>79</v>
      </c>
      <c r="F2784" t="s">
        <v>79</v>
      </c>
      <c r="G2784" t="s">
        <v>80</v>
      </c>
      <c r="H2784">
        <v>1</v>
      </c>
      <c r="I2784">
        <v>1</v>
      </c>
      <c r="J2784">
        <v>0</v>
      </c>
      <c r="K2784" t="s">
        <v>3946</v>
      </c>
      <c r="M2784" t="s">
        <v>79</v>
      </c>
      <c r="N2784" t="s">
        <v>121</v>
      </c>
      <c r="O2784" t="s">
        <v>79</v>
      </c>
      <c r="P2784" t="s">
        <v>4032</v>
      </c>
      <c r="Q2784" t="s">
        <v>1099</v>
      </c>
    </row>
    <row r="2785" spans="1:17" x14ac:dyDescent="0.25">
      <c r="A2785">
        <v>813</v>
      </c>
      <c r="B2785" t="s">
        <v>2167</v>
      </c>
      <c r="C2785" t="s">
        <v>2168</v>
      </c>
      <c r="D2785">
        <v>2006</v>
      </c>
      <c r="F2785" t="s">
        <v>8003</v>
      </c>
      <c r="G2785" t="s">
        <v>1234</v>
      </c>
      <c r="H2785">
        <v>1</v>
      </c>
      <c r="I2785">
        <v>0</v>
      </c>
      <c r="J2785">
        <v>0</v>
      </c>
      <c r="M2785" t="s">
        <v>578</v>
      </c>
      <c r="N2785" t="s">
        <v>121</v>
      </c>
      <c r="O2785" t="s">
        <v>578</v>
      </c>
      <c r="Q2785" t="s">
        <v>1099</v>
      </c>
    </row>
    <row r="2786" spans="1:17" x14ac:dyDescent="0.25">
      <c r="A2786">
        <v>907</v>
      </c>
      <c r="B2786" t="s">
        <v>2167</v>
      </c>
      <c r="C2786" t="s">
        <v>2168</v>
      </c>
      <c r="D2786">
        <v>2006</v>
      </c>
      <c r="F2786" t="s">
        <v>1485</v>
      </c>
      <c r="G2786" t="s">
        <v>2335</v>
      </c>
      <c r="H2786">
        <v>0</v>
      </c>
      <c r="I2786">
        <v>0</v>
      </c>
      <c r="J2786">
        <v>0</v>
      </c>
      <c r="M2786" t="s">
        <v>578</v>
      </c>
      <c r="N2786" t="s">
        <v>121</v>
      </c>
      <c r="O2786" t="s">
        <v>578</v>
      </c>
      <c r="Q2786" t="s">
        <v>1099</v>
      </c>
    </row>
    <row r="2787" spans="1:17" x14ac:dyDescent="0.25">
      <c r="A2787">
        <v>814</v>
      </c>
      <c r="B2787" t="s">
        <v>2169</v>
      </c>
      <c r="C2787" t="s">
        <v>2168</v>
      </c>
      <c r="D2787">
        <v>2006</v>
      </c>
      <c r="F2787" t="s">
        <v>8003</v>
      </c>
      <c r="G2787" t="s">
        <v>652</v>
      </c>
      <c r="H2787">
        <v>1</v>
      </c>
      <c r="I2787">
        <v>0</v>
      </c>
      <c r="J2787">
        <v>0</v>
      </c>
      <c r="M2787" t="s">
        <v>578</v>
      </c>
      <c r="N2787" t="s">
        <v>121</v>
      </c>
      <c r="O2787" t="s">
        <v>578</v>
      </c>
      <c r="Q2787" t="s">
        <v>1099</v>
      </c>
    </row>
    <row r="2788" spans="1:17" x14ac:dyDescent="0.25">
      <c r="A2788">
        <v>2215</v>
      </c>
      <c r="B2788" t="s">
        <v>2167</v>
      </c>
      <c r="C2788" t="s">
        <v>2168</v>
      </c>
      <c r="D2788">
        <v>2008</v>
      </c>
      <c r="F2788" t="s">
        <v>1485</v>
      </c>
      <c r="G2788" t="s">
        <v>1486</v>
      </c>
      <c r="H2788">
        <v>0</v>
      </c>
      <c r="I2788">
        <v>0</v>
      </c>
      <c r="J2788">
        <v>0</v>
      </c>
      <c r="M2788" t="s">
        <v>578</v>
      </c>
      <c r="N2788" t="s">
        <v>121</v>
      </c>
      <c r="O2788" t="s">
        <v>578</v>
      </c>
      <c r="Q2788" t="s">
        <v>1099</v>
      </c>
    </row>
    <row r="2789" spans="1:17" x14ac:dyDescent="0.25">
      <c r="A2789">
        <v>2136</v>
      </c>
      <c r="B2789" t="s">
        <v>4027</v>
      </c>
      <c r="C2789" t="s">
        <v>2168</v>
      </c>
      <c r="D2789">
        <v>2008</v>
      </c>
      <c r="F2789" t="s">
        <v>8003</v>
      </c>
      <c r="G2789" t="s">
        <v>3796</v>
      </c>
      <c r="H2789">
        <v>0</v>
      </c>
      <c r="I2789">
        <v>1</v>
      </c>
      <c r="J2789">
        <v>0</v>
      </c>
      <c r="M2789" t="s">
        <v>578</v>
      </c>
      <c r="N2789" t="s">
        <v>121</v>
      </c>
      <c r="O2789" t="s">
        <v>578</v>
      </c>
      <c r="Q2789" t="s">
        <v>1099</v>
      </c>
    </row>
    <row r="2790" spans="1:17" x14ac:dyDescent="0.25">
      <c r="A2790">
        <v>2137</v>
      </c>
      <c r="B2790" t="s">
        <v>2169</v>
      </c>
      <c r="C2790" t="s">
        <v>2168</v>
      </c>
      <c r="D2790">
        <v>2008</v>
      </c>
      <c r="F2790" t="s">
        <v>8003</v>
      </c>
      <c r="G2790" t="s">
        <v>1246</v>
      </c>
      <c r="H2790">
        <v>1</v>
      </c>
      <c r="I2790">
        <v>0</v>
      </c>
      <c r="J2790">
        <v>0</v>
      </c>
      <c r="M2790" t="s">
        <v>578</v>
      </c>
      <c r="N2790" t="s">
        <v>121</v>
      </c>
      <c r="O2790" t="s">
        <v>578</v>
      </c>
      <c r="Q2790" t="s">
        <v>1099</v>
      </c>
    </row>
    <row r="2791" spans="1:17" x14ac:dyDescent="0.25">
      <c r="A2791">
        <v>2216</v>
      </c>
      <c r="B2791" t="s">
        <v>2169</v>
      </c>
      <c r="C2791" t="s">
        <v>2168</v>
      </c>
      <c r="D2791">
        <v>2008</v>
      </c>
      <c r="F2791" t="s">
        <v>1485</v>
      </c>
      <c r="G2791" t="s">
        <v>1486</v>
      </c>
      <c r="H2791">
        <v>0</v>
      </c>
      <c r="I2791">
        <v>0</v>
      </c>
      <c r="J2791">
        <v>0</v>
      </c>
      <c r="M2791" t="s">
        <v>578</v>
      </c>
      <c r="N2791" t="s">
        <v>121</v>
      </c>
      <c r="O2791" t="s">
        <v>578</v>
      </c>
      <c r="Q2791" t="s">
        <v>1099</v>
      </c>
    </row>
    <row r="2792" spans="1:17" x14ac:dyDescent="0.25">
      <c r="A2792">
        <v>2266</v>
      </c>
      <c r="B2792" t="s">
        <v>2169</v>
      </c>
      <c r="C2792" t="s">
        <v>2168</v>
      </c>
      <c r="D2792">
        <v>2008</v>
      </c>
      <c r="F2792" t="s">
        <v>1485</v>
      </c>
      <c r="G2792" t="s">
        <v>1486</v>
      </c>
      <c r="H2792">
        <v>0</v>
      </c>
      <c r="I2792">
        <v>0</v>
      </c>
      <c r="J2792">
        <v>0</v>
      </c>
      <c r="M2792" t="s">
        <v>578</v>
      </c>
      <c r="N2792" t="s">
        <v>121</v>
      </c>
      <c r="O2792" t="s">
        <v>578</v>
      </c>
      <c r="Q2792" t="s">
        <v>1099</v>
      </c>
    </row>
    <row r="2793" spans="1:17" x14ac:dyDescent="0.25">
      <c r="A2793">
        <v>1558</v>
      </c>
      <c r="B2793" t="s">
        <v>3200</v>
      </c>
      <c r="C2793" t="s">
        <v>3201</v>
      </c>
      <c r="D2793">
        <v>2007</v>
      </c>
      <c r="F2793" t="s">
        <v>8003</v>
      </c>
      <c r="G2793" t="s">
        <v>1182</v>
      </c>
      <c r="H2793">
        <v>1</v>
      </c>
      <c r="I2793">
        <v>0</v>
      </c>
      <c r="J2793">
        <v>0</v>
      </c>
      <c r="M2793" t="s">
        <v>79</v>
      </c>
      <c r="N2793" t="s">
        <v>121</v>
      </c>
      <c r="O2793" t="s">
        <v>79</v>
      </c>
      <c r="P2793" t="s">
        <v>3203</v>
      </c>
      <c r="Q2793" t="s">
        <v>2118</v>
      </c>
    </row>
    <row r="2794" spans="1:17" x14ac:dyDescent="0.25">
      <c r="A2794">
        <v>2284</v>
      </c>
      <c r="B2794" t="s">
        <v>4191</v>
      </c>
      <c r="C2794" t="s">
        <v>3201</v>
      </c>
      <c r="D2794">
        <v>2008</v>
      </c>
      <c r="E2794" t="s">
        <v>79</v>
      </c>
      <c r="F2794" t="s">
        <v>79</v>
      </c>
      <c r="G2794" t="s">
        <v>80</v>
      </c>
      <c r="H2794">
        <v>1</v>
      </c>
      <c r="I2794">
        <v>1</v>
      </c>
      <c r="J2794">
        <v>0</v>
      </c>
      <c r="L2794" t="s">
        <v>79</v>
      </c>
      <c r="M2794" t="s">
        <v>79</v>
      </c>
      <c r="N2794" t="s">
        <v>121</v>
      </c>
      <c r="O2794" t="s">
        <v>79</v>
      </c>
      <c r="P2794" t="s">
        <v>3203</v>
      </c>
      <c r="Q2794" t="s">
        <v>2118</v>
      </c>
    </row>
    <row r="2795" spans="1:17" x14ac:dyDescent="0.25">
      <c r="A2795">
        <v>2300</v>
      </c>
      <c r="B2795" t="s">
        <v>4191</v>
      </c>
      <c r="C2795" t="s">
        <v>3201</v>
      </c>
      <c r="D2795">
        <v>2008</v>
      </c>
      <c r="E2795" t="s">
        <v>79</v>
      </c>
      <c r="F2795" t="s">
        <v>79</v>
      </c>
      <c r="G2795" t="s">
        <v>80</v>
      </c>
      <c r="H2795">
        <v>1</v>
      </c>
      <c r="I2795">
        <v>1</v>
      </c>
      <c r="J2795">
        <v>0</v>
      </c>
      <c r="K2795" t="s">
        <v>3974</v>
      </c>
      <c r="M2795" t="s">
        <v>79</v>
      </c>
      <c r="N2795" t="s">
        <v>121</v>
      </c>
      <c r="O2795" t="s">
        <v>79</v>
      </c>
      <c r="P2795" t="s">
        <v>3203</v>
      </c>
      <c r="Q2795" t="s">
        <v>2118</v>
      </c>
    </row>
    <row r="2796" spans="1:17" x14ac:dyDescent="0.25">
      <c r="A2796">
        <v>2309</v>
      </c>
      <c r="B2796" t="s">
        <v>4191</v>
      </c>
      <c r="C2796" t="s">
        <v>3201</v>
      </c>
      <c r="D2796">
        <v>2008</v>
      </c>
      <c r="E2796" t="s">
        <v>79</v>
      </c>
      <c r="F2796" t="s">
        <v>79</v>
      </c>
      <c r="G2796" t="s">
        <v>80</v>
      </c>
      <c r="H2796">
        <v>1</v>
      </c>
      <c r="I2796">
        <v>1</v>
      </c>
      <c r="J2796">
        <v>0</v>
      </c>
      <c r="K2796" t="s">
        <v>3946</v>
      </c>
      <c r="M2796" t="s">
        <v>79</v>
      </c>
      <c r="N2796" t="s">
        <v>121</v>
      </c>
      <c r="O2796" t="s">
        <v>79</v>
      </c>
      <c r="P2796" t="s">
        <v>3203</v>
      </c>
      <c r="Q2796" t="s">
        <v>2118</v>
      </c>
    </row>
    <row r="2797" spans="1:17" x14ac:dyDescent="0.25">
      <c r="A2797">
        <v>815</v>
      </c>
      <c r="B2797" t="s">
        <v>2170</v>
      </c>
      <c r="C2797" t="s">
        <v>2171</v>
      </c>
      <c r="D2797">
        <v>2006</v>
      </c>
      <c r="F2797" t="s">
        <v>8003</v>
      </c>
      <c r="G2797" t="s">
        <v>1234</v>
      </c>
      <c r="H2797">
        <v>0</v>
      </c>
      <c r="I2797">
        <v>1</v>
      </c>
      <c r="J2797">
        <v>0</v>
      </c>
      <c r="M2797" t="s">
        <v>778</v>
      </c>
      <c r="N2797" t="s">
        <v>121</v>
      </c>
      <c r="O2797" t="s">
        <v>779</v>
      </c>
      <c r="Q2797" t="s">
        <v>1099</v>
      </c>
    </row>
    <row r="2798" spans="1:17" x14ac:dyDescent="0.25">
      <c r="A2798">
        <v>908</v>
      </c>
      <c r="B2798" t="s">
        <v>2170</v>
      </c>
      <c r="C2798" t="s">
        <v>2171</v>
      </c>
      <c r="D2798">
        <v>2006</v>
      </c>
      <c r="F2798" t="s">
        <v>1485</v>
      </c>
      <c r="G2798" t="s">
        <v>2336</v>
      </c>
      <c r="H2798">
        <v>0</v>
      </c>
      <c r="I2798">
        <v>0</v>
      </c>
      <c r="J2798">
        <v>0</v>
      </c>
      <c r="M2798" t="s">
        <v>778</v>
      </c>
      <c r="N2798" t="s">
        <v>121</v>
      </c>
      <c r="O2798" t="s">
        <v>779</v>
      </c>
      <c r="Q2798" t="s">
        <v>1099</v>
      </c>
    </row>
    <row r="2799" spans="1:17" x14ac:dyDescent="0.25">
      <c r="A2799">
        <v>816</v>
      </c>
      <c r="B2799" t="s">
        <v>2173</v>
      </c>
      <c r="C2799" t="s">
        <v>2171</v>
      </c>
      <c r="D2799">
        <v>2006</v>
      </c>
      <c r="F2799" t="s">
        <v>8003</v>
      </c>
      <c r="G2799" t="s">
        <v>1234</v>
      </c>
      <c r="H2799">
        <v>0</v>
      </c>
      <c r="I2799">
        <v>1</v>
      </c>
      <c r="J2799">
        <v>0</v>
      </c>
      <c r="M2799" t="s">
        <v>778</v>
      </c>
      <c r="N2799" t="s">
        <v>121</v>
      </c>
      <c r="O2799" t="s">
        <v>779</v>
      </c>
      <c r="Q2799" t="s">
        <v>1099</v>
      </c>
    </row>
    <row r="2800" spans="1:17" x14ac:dyDescent="0.25">
      <c r="A2800">
        <v>2140</v>
      </c>
      <c r="B2800" t="s">
        <v>4034</v>
      </c>
      <c r="C2800" t="s">
        <v>2171</v>
      </c>
      <c r="D2800">
        <v>2008</v>
      </c>
      <c r="F2800" t="s">
        <v>8003</v>
      </c>
      <c r="G2800" t="s">
        <v>156</v>
      </c>
      <c r="H2800">
        <v>1</v>
      </c>
      <c r="I2800">
        <v>0</v>
      </c>
      <c r="J2800">
        <v>0</v>
      </c>
      <c r="M2800" t="s">
        <v>778</v>
      </c>
      <c r="N2800" t="s">
        <v>121</v>
      </c>
      <c r="O2800" t="s">
        <v>779</v>
      </c>
      <c r="Q2800" t="s">
        <v>1099</v>
      </c>
    </row>
    <row r="2801" spans="1:17" x14ac:dyDescent="0.25">
      <c r="A2801">
        <v>2217</v>
      </c>
      <c r="B2801" t="s">
        <v>4117</v>
      </c>
      <c r="C2801" t="s">
        <v>2171</v>
      </c>
      <c r="D2801">
        <v>2008</v>
      </c>
      <c r="F2801" t="s">
        <v>8003</v>
      </c>
      <c r="G2801" t="s">
        <v>156</v>
      </c>
      <c r="H2801">
        <v>1</v>
      </c>
      <c r="I2801">
        <v>0</v>
      </c>
      <c r="J2801">
        <v>0</v>
      </c>
      <c r="M2801" t="s">
        <v>778</v>
      </c>
      <c r="N2801" t="s">
        <v>121</v>
      </c>
      <c r="O2801" t="s">
        <v>779</v>
      </c>
      <c r="Q2801" t="s">
        <v>1099</v>
      </c>
    </row>
    <row r="2802" spans="1:17" x14ac:dyDescent="0.25">
      <c r="A2802">
        <v>2594</v>
      </c>
      <c r="B2802" t="s">
        <v>4733</v>
      </c>
      <c r="C2802" t="s">
        <v>2171</v>
      </c>
      <c r="D2802">
        <v>2010</v>
      </c>
      <c r="F2802" t="s">
        <v>8003</v>
      </c>
      <c r="G2802" t="s">
        <v>4616</v>
      </c>
      <c r="H2802">
        <v>1</v>
      </c>
      <c r="I2802">
        <v>0</v>
      </c>
      <c r="J2802">
        <v>0</v>
      </c>
      <c r="M2802" t="s">
        <v>778</v>
      </c>
      <c r="N2802" t="s">
        <v>121</v>
      </c>
      <c r="O2802" t="s">
        <v>779</v>
      </c>
      <c r="Q2802" t="s">
        <v>1099</v>
      </c>
    </row>
    <row r="2803" spans="1:17" x14ac:dyDescent="0.25">
      <c r="A2803">
        <v>3775</v>
      </c>
      <c r="B2803" t="s">
        <v>6603</v>
      </c>
      <c r="C2803" t="s">
        <v>2171</v>
      </c>
      <c r="D2803">
        <v>2012</v>
      </c>
      <c r="F2803" t="s">
        <v>1485</v>
      </c>
      <c r="G2803" t="s">
        <v>1486</v>
      </c>
      <c r="H2803">
        <v>0</v>
      </c>
      <c r="I2803">
        <v>0</v>
      </c>
      <c r="J2803">
        <v>0</v>
      </c>
      <c r="M2803" t="s">
        <v>778</v>
      </c>
      <c r="N2803" t="s">
        <v>121</v>
      </c>
      <c r="O2803" t="s">
        <v>779</v>
      </c>
      <c r="Q2803" t="s">
        <v>1099</v>
      </c>
    </row>
    <row r="2804" spans="1:17" x14ac:dyDescent="0.25">
      <c r="A2804">
        <v>3612</v>
      </c>
      <c r="B2804" t="s">
        <v>6603</v>
      </c>
      <c r="C2804" t="s">
        <v>2171</v>
      </c>
      <c r="D2804">
        <v>2012</v>
      </c>
      <c r="F2804" t="s">
        <v>6152</v>
      </c>
      <c r="G2804" t="s">
        <v>6152</v>
      </c>
      <c r="H2804">
        <v>0</v>
      </c>
      <c r="I2804">
        <v>0</v>
      </c>
      <c r="J2804">
        <v>0</v>
      </c>
      <c r="M2804" t="s">
        <v>778</v>
      </c>
      <c r="N2804" t="s">
        <v>121</v>
      </c>
      <c r="O2804" t="s">
        <v>779</v>
      </c>
      <c r="Q2804" t="s">
        <v>1099</v>
      </c>
    </row>
    <row r="2805" spans="1:17" x14ac:dyDescent="0.25">
      <c r="A2805">
        <v>3611</v>
      </c>
      <c r="B2805" t="s">
        <v>6600</v>
      </c>
      <c r="C2805" t="s">
        <v>2171</v>
      </c>
      <c r="D2805">
        <v>2012</v>
      </c>
      <c r="F2805" t="s">
        <v>8003</v>
      </c>
      <c r="G2805" t="s">
        <v>104</v>
      </c>
      <c r="H2805">
        <v>1</v>
      </c>
      <c r="I2805">
        <v>1</v>
      </c>
      <c r="J2805">
        <v>0</v>
      </c>
      <c r="M2805" t="s">
        <v>778</v>
      </c>
      <c r="N2805" t="s">
        <v>121</v>
      </c>
      <c r="O2805" t="s">
        <v>779</v>
      </c>
      <c r="Q2805" t="s">
        <v>1099</v>
      </c>
    </row>
    <row r="2806" spans="1:17" x14ac:dyDescent="0.25">
      <c r="A2806">
        <v>2121</v>
      </c>
      <c r="B2806" t="s">
        <v>4013</v>
      </c>
      <c r="C2806" t="s">
        <v>4010</v>
      </c>
      <c r="D2806">
        <v>2008</v>
      </c>
      <c r="F2806" t="s">
        <v>8003</v>
      </c>
      <c r="G2806" t="s">
        <v>104</v>
      </c>
      <c r="H2806">
        <v>1</v>
      </c>
      <c r="I2806">
        <v>0</v>
      </c>
      <c r="J2806">
        <v>0</v>
      </c>
      <c r="M2806" t="s">
        <v>79</v>
      </c>
      <c r="N2806" t="s">
        <v>121</v>
      </c>
      <c r="O2806" t="s">
        <v>79</v>
      </c>
      <c r="P2806" t="s">
        <v>4012</v>
      </c>
      <c r="Q2806" t="s">
        <v>2118</v>
      </c>
    </row>
    <row r="2807" spans="1:17" x14ac:dyDescent="0.25">
      <c r="A2807">
        <v>2120</v>
      </c>
      <c r="B2807" t="s">
        <v>4009</v>
      </c>
      <c r="C2807" t="s">
        <v>4010</v>
      </c>
      <c r="D2807">
        <v>2008</v>
      </c>
      <c r="F2807" t="s">
        <v>8003</v>
      </c>
      <c r="G2807" t="s">
        <v>104</v>
      </c>
      <c r="H2807">
        <v>0</v>
      </c>
      <c r="I2807">
        <v>1</v>
      </c>
      <c r="J2807">
        <v>0</v>
      </c>
      <c r="M2807" t="s">
        <v>79</v>
      </c>
      <c r="N2807" t="s">
        <v>121</v>
      </c>
      <c r="O2807" t="s">
        <v>79</v>
      </c>
      <c r="P2807" t="s">
        <v>4012</v>
      </c>
      <c r="Q2807" t="s">
        <v>2118</v>
      </c>
    </row>
    <row r="2808" spans="1:17" x14ac:dyDescent="0.25">
      <c r="A2808">
        <v>2250</v>
      </c>
      <c r="B2808" t="s">
        <v>4165</v>
      </c>
      <c r="C2808" t="s">
        <v>4010</v>
      </c>
      <c r="D2808">
        <v>2008</v>
      </c>
      <c r="E2808" t="s">
        <v>79</v>
      </c>
      <c r="F2808" t="s">
        <v>79</v>
      </c>
      <c r="G2808" t="s">
        <v>80</v>
      </c>
      <c r="H2808">
        <v>1</v>
      </c>
      <c r="I2808">
        <v>1</v>
      </c>
      <c r="J2808">
        <v>0</v>
      </c>
      <c r="L2808" t="s">
        <v>79</v>
      </c>
      <c r="M2808" t="s">
        <v>79</v>
      </c>
      <c r="N2808" t="s">
        <v>121</v>
      </c>
      <c r="O2808" t="s">
        <v>79</v>
      </c>
      <c r="P2808" t="s">
        <v>4012</v>
      </c>
      <c r="Q2808" t="s">
        <v>2118</v>
      </c>
    </row>
    <row r="2809" spans="1:17" x14ac:dyDescent="0.25">
      <c r="A2809">
        <v>2301</v>
      </c>
      <c r="B2809" t="s">
        <v>4165</v>
      </c>
      <c r="C2809" t="s">
        <v>4010</v>
      </c>
      <c r="D2809">
        <v>2008</v>
      </c>
      <c r="E2809" t="s">
        <v>79</v>
      </c>
      <c r="F2809" t="s">
        <v>79</v>
      </c>
      <c r="G2809" t="s">
        <v>80</v>
      </c>
      <c r="H2809">
        <v>1</v>
      </c>
      <c r="I2809">
        <v>1</v>
      </c>
      <c r="J2809">
        <v>0</v>
      </c>
      <c r="K2809" t="s">
        <v>3943</v>
      </c>
      <c r="M2809" t="s">
        <v>79</v>
      </c>
      <c r="N2809" t="s">
        <v>121</v>
      </c>
      <c r="O2809" t="s">
        <v>79</v>
      </c>
      <c r="P2809" t="s">
        <v>4012</v>
      </c>
      <c r="Q2809" t="s">
        <v>2118</v>
      </c>
    </row>
    <row r="2810" spans="1:17" x14ac:dyDescent="0.25">
      <c r="A2810">
        <v>2326</v>
      </c>
      <c r="B2810" t="s">
        <v>4165</v>
      </c>
      <c r="C2810" t="s">
        <v>4010</v>
      </c>
      <c r="D2810">
        <v>2008</v>
      </c>
      <c r="E2810" t="s">
        <v>79</v>
      </c>
      <c r="F2810" t="s">
        <v>79</v>
      </c>
      <c r="G2810" t="s">
        <v>80</v>
      </c>
      <c r="H2810">
        <v>1</v>
      </c>
      <c r="I2810">
        <v>1</v>
      </c>
      <c r="J2810">
        <v>0</v>
      </c>
      <c r="K2810" t="s">
        <v>3974</v>
      </c>
      <c r="M2810" t="s">
        <v>79</v>
      </c>
      <c r="N2810" t="s">
        <v>121</v>
      </c>
      <c r="O2810" t="s">
        <v>79</v>
      </c>
      <c r="P2810" t="s">
        <v>4012</v>
      </c>
      <c r="Q2810" t="s">
        <v>2118</v>
      </c>
    </row>
    <row r="2811" spans="1:17" x14ac:dyDescent="0.25">
      <c r="A2811">
        <v>2514</v>
      </c>
      <c r="B2811" t="s">
        <v>4165</v>
      </c>
      <c r="C2811" t="s">
        <v>4010</v>
      </c>
      <c r="D2811">
        <v>2009</v>
      </c>
      <c r="E2811" t="s">
        <v>79</v>
      </c>
      <c r="F2811" t="s">
        <v>1485</v>
      </c>
      <c r="G2811" t="s">
        <v>4568</v>
      </c>
      <c r="H2811">
        <v>0</v>
      </c>
      <c r="I2811">
        <v>0</v>
      </c>
      <c r="J2811">
        <v>0</v>
      </c>
      <c r="M2811" t="s">
        <v>79</v>
      </c>
      <c r="N2811" t="s">
        <v>121</v>
      </c>
      <c r="O2811" t="s">
        <v>79</v>
      </c>
      <c r="P2811" t="s">
        <v>4012</v>
      </c>
      <c r="Q2811" t="s">
        <v>2118</v>
      </c>
    </row>
    <row r="2812" spans="1:17" x14ac:dyDescent="0.25">
      <c r="A2812">
        <v>2243</v>
      </c>
      <c r="B2812" t="s">
        <v>4151</v>
      </c>
      <c r="C2812" t="s">
        <v>4152</v>
      </c>
      <c r="D2812">
        <v>2008</v>
      </c>
      <c r="E2812" t="s">
        <v>79</v>
      </c>
      <c r="F2812" t="s">
        <v>79</v>
      </c>
      <c r="G2812" t="s">
        <v>80</v>
      </c>
      <c r="H2812">
        <v>1</v>
      </c>
      <c r="I2812">
        <v>1</v>
      </c>
      <c r="J2812">
        <v>0</v>
      </c>
      <c r="L2812" t="s">
        <v>79</v>
      </c>
      <c r="M2812" t="s">
        <v>79</v>
      </c>
      <c r="N2812" t="s">
        <v>121</v>
      </c>
      <c r="O2812" t="s">
        <v>79</v>
      </c>
      <c r="P2812" t="s">
        <v>4153</v>
      </c>
      <c r="Q2812" t="s">
        <v>2118</v>
      </c>
    </row>
    <row r="2813" spans="1:17" x14ac:dyDescent="0.25">
      <c r="A2813">
        <v>2302</v>
      </c>
      <c r="B2813" t="s">
        <v>4151</v>
      </c>
      <c r="C2813" t="s">
        <v>4152</v>
      </c>
      <c r="D2813">
        <v>2008</v>
      </c>
      <c r="E2813" t="s">
        <v>79</v>
      </c>
      <c r="F2813" t="s">
        <v>79</v>
      </c>
      <c r="G2813" t="s">
        <v>80</v>
      </c>
      <c r="H2813">
        <v>1</v>
      </c>
      <c r="I2813">
        <v>1</v>
      </c>
      <c r="J2813">
        <v>0</v>
      </c>
      <c r="K2813" t="s">
        <v>3256</v>
      </c>
      <c r="M2813" t="s">
        <v>79</v>
      </c>
      <c r="N2813" t="s">
        <v>121</v>
      </c>
      <c r="O2813" t="s">
        <v>79</v>
      </c>
      <c r="P2813" t="s">
        <v>4153</v>
      </c>
      <c r="Q2813" t="s">
        <v>2118</v>
      </c>
    </row>
    <row r="2814" spans="1:17" x14ac:dyDescent="0.25">
      <c r="A2814">
        <v>2307</v>
      </c>
      <c r="B2814" t="s">
        <v>4151</v>
      </c>
      <c r="C2814" t="s">
        <v>4152</v>
      </c>
      <c r="D2814">
        <v>2008</v>
      </c>
      <c r="E2814" t="s">
        <v>79</v>
      </c>
      <c r="F2814" t="s">
        <v>79</v>
      </c>
      <c r="G2814" t="s">
        <v>80</v>
      </c>
      <c r="H2814">
        <v>1</v>
      </c>
      <c r="I2814">
        <v>1</v>
      </c>
      <c r="J2814">
        <v>0</v>
      </c>
      <c r="K2814" t="s">
        <v>3946</v>
      </c>
      <c r="M2814" t="s">
        <v>79</v>
      </c>
      <c r="N2814" t="s">
        <v>121</v>
      </c>
      <c r="O2814" t="s">
        <v>79</v>
      </c>
      <c r="P2814" t="s">
        <v>4153</v>
      </c>
      <c r="Q2814" t="s">
        <v>2118</v>
      </c>
    </row>
    <row r="2815" spans="1:17" x14ac:dyDescent="0.25">
      <c r="A2815">
        <v>3061</v>
      </c>
      <c r="B2815" t="s">
        <v>5446</v>
      </c>
      <c r="C2815" t="s">
        <v>4152</v>
      </c>
      <c r="D2815">
        <v>2012</v>
      </c>
      <c r="F2815" t="s">
        <v>8003</v>
      </c>
      <c r="G2815" t="s">
        <v>156</v>
      </c>
      <c r="H2815">
        <v>0</v>
      </c>
      <c r="I2815">
        <v>0</v>
      </c>
      <c r="J2815">
        <v>1</v>
      </c>
      <c r="M2815" t="s">
        <v>79</v>
      </c>
      <c r="N2815" t="s">
        <v>121</v>
      </c>
      <c r="O2815" t="s">
        <v>79</v>
      </c>
      <c r="Q2815" t="s">
        <v>2118</v>
      </c>
    </row>
    <row r="2816" spans="1:17" x14ac:dyDescent="0.25">
      <c r="A2816">
        <v>3096</v>
      </c>
      <c r="B2816" t="s">
        <v>5514</v>
      </c>
      <c r="C2816" t="s">
        <v>4152</v>
      </c>
      <c r="D2816">
        <v>2012</v>
      </c>
      <c r="F2816" t="s">
        <v>8003</v>
      </c>
      <c r="G2816" t="s">
        <v>156</v>
      </c>
      <c r="H2816">
        <v>1</v>
      </c>
      <c r="I2816">
        <v>0</v>
      </c>
      <c r="J2816">
        <v>0</v>
      </c>
      <c r="M2816" t="s">
        <v>79</v>
      </c>
      <c r="N2816" t="s">
        <v>121</v>
      </c>
      <c r="O2816" t="s">
        <v>79</v>
      </c>
      <c r="P2816" t="s">
        <v>4153</v>
      </c>
      <c r="Q2816" t="s">
        <v>2118</v>
      </c>
    </row>
    <row r="2817" spans="1:17" x14ac:dyDescent="0.25">
      <c r="A2817">
        <v>4161</v>
      </c>
      <c r="B2817" t="s">
        <v>7063</v>
      </c>
      <c r="C2817" t="s">
        <v>4152</v>
      </c>
      <c r="D2817">
        <v>2013</v>
      </c>
      <c r="F2817" t="s">
        <v>8003</v>
      </c>
      <c r="G2817" t="s">
        <v>6983</v>
      </c>
      <c r="H2817">
        <v>0</v>
      </c>
      <c r="I2817">
        <v>0</v>
      </c>
      <c r="J2817">
        <v>1</v>
      </c>
      <c r="M2817" t="s">
        <v>79</v>
      </c>
      <c r="N2817" t="s">
        <v>121</v>
      </c>
      <c r="O2817" t="s">
        <v>79</v>
      </c>
      <c r="Q2817" t="s">
        <v>2118</v>
      </c>
    </row>
    <row r="2818" spans="1:17" x14ac:dyDescent="0.25">
      <c r="A2818">
        <v>4398</v>
      </c>
      <c r="B2818" t="s">
        <v>7347</v>
      </c>
      <c r="C2818" t="s">
        <v>4152</v>
      </c>
      <c r="D2818">
        <v>2014</v>
      </c>
      <c r="F2818" t="s">
        <v>8003</v>
      </c>
      <c r="G2818" t="s">
        <v>7233</v>
      </c>
      <c r="H2818">
        <v>0</v>
      </c>
      <c r="I2818">
        <v>0</v>
      </c>
      <c r="J2818">
        <v>1</v>
      </c>
      <c r="N2818" t="s">
        <v>121</v>
      </c>
      <c r="P2818" t="s">
        <v>4153</v>
      </c>
      <c r="Q2818" t="s">
        <v>2118</v>
      </c>
    </row>
    <row r="2819" spans="1:17" x14ac:dyDescent="0.25">
      <c r="A2819">
        <v>4432</v>
      </c>
      <c r="B2819" t="s">
        <v>7384</v>
      </c>
      <c r="C2819" t="s">
        <v>4152</v>
      </c>
      <c r="D2819">
        <v>2014</v>
      </c>
      <c r="F2819" t="s">
        <v>8003</v>
      </c>
      <c r="G2819" t="s">
        <v>7233</v>
      </c>
      <c r="H2819">
        <v>0</v>
      </c>
      <c r="I2819">
        <v>0</v>
      </c>
      <c r="J2819">
        <v>1</v>
      </c>
      <c r="N2819" t="s">
        <v>121</v>
      </c>
      <c r="P2819" t="s">
        <v>4153</v>
      </c>
      <c r="Q2819" t="s">
        <v>2118</v>
      </c>
    </row>
    <row r="2820" spans="1:17" x14ac:dyDescent="0.25">
      <c r="A2820">
        <v>4694</v>
      </c>
      <c r="B2820" t="s">
        <v>7800</v>
      </c>
      <c r="C2820" t="s">
        <v>4152</v>
      </c>
      <c r="D2820">
        <v>2015</v>
      </c>
      <c r="F2820" t="s">
        <v>8003</v>
      </c>
      <c r="G2820" t="s">
        <v>7777</v>
      </c>
      <c r="J2820">
        <v>1</v>
      </c>
      <c r="N2820" t="s">
        <v>121</v>
      </c>
      <c r="P2820" t="s">
        <v>4153</v>
      </c>
      <c r="Q2820" t="s">
        <v>2118</v>
      </c>
    </row>
    <row r="2821" spans="1:17" x14ac:dyDescent="0.25">
      <c r="A2821">
        <v>4695</v>
      </c>
      <c r="B2821" t="s">
        <v>7801</v>
      </c>
      <c r="C2821" t="s">
        <v>4152</v>
      </c>
      <c r="D2821">
        <v>2015</v>
      </c>
      <c r="F2821" t="s">
        <v>8003</v>
      </c>
      <c r="G2821" t="s">
        <v>3130</v>
      </c>
      <c r="J2821">
        <v>1</v>
      </c>
      <c r="N2821" t="s">
        <v>121</v>
      </c>
      <c r="P2821" t="s">
        <v>4153</v>
      </c>
      <c r="Q2821" t="s">
        <v>2118</v>
      </c>
    </row>
    <row r="2822" spans="1:17" x14ac:dyDescent="0.25">
      <c r="A2822">
        <v>2182</v>
      </c>
      <c r="B2822" t="s">
        <v>4099</v>
      </c>
      <c r="C2822" t="s">
        <v>4093</v>
      </c>
      <c r="D2822">
        <v>2008</v>
      </c>
      <c r="F2822" t="s">
        <v>8003</v>
      </c>
      <c r="G2822" t="s">
        <v>4079</v>
      </c>
      <c r="H2822">
        <v>1</v>
      </c>
      <c r="I2822">
        <v>0</v>
      </c>
      <c r="J2822">
        <v>0</v>
      </c>
      <c r="L2822" t="s">
        <v>895</v>
      </c>
      <c r="M2822" t="s">
        <v>151</v>
      </c>
      <c r="N2822" t="s">
        <v>121</v>
      </c>
      <c r="O2822" t="s">
        <v>153</v>
      </c>
      <c r="P2822" t="s">
        <v>2221</v>
      </c>
      <c r="Q2822" t="s">
        <v>1099</v>
      </c>
    </row>
    <row r="2823" spans="1:17" x14ac:dyDescent="0.25">
      <c r="A2823">
        <v>2180</v>
      </c>
      <c r="B2823" t="s">
        <v>4095</v>
      </c>
      <c r="C2823" t="s">
        <v>4093</v>
      </c>
      <c r="D2823">
        <v>2008</v>
      </c>
      <c r="F2823" t="s">
        <v>8003</v>
      </c>
      <c r="G2823" t="s">
        <v>4079</v>
      </c>
      <c r="H2823">
        <v>1</v>
      </c>
      <c r="I2823">
        <v>0</v>
      </c>
      <c r="J2823">
        <v>0</v>
      </c>
      <c r="L2823" t="s">
        <v>895</v>
      </c>
      <c r="M2823" t="s">
        <v>151</v>
      </c>
      <c r="N2823" t="s">
        <v>121</v>
      </c>
      <c r="O2823" t="s">
        <v>153</v>
      </c>
      <c r="Q2823" t="s">
        <v>1099</v>
      </c>
    </row>
    <row r="2824" spans="1:17" x14ac:dyDescent="0.25">
      <c r="A2824">
        <v>2179</v>
      </c>
      <c r="B2824" t="s">
        <v>4092</v>
      </c>
      <c r="C2824" t="s">
        <v>4093</v>
      </c>
      <c r="D2824">
        <v>2008</v>
      </c>
      <c r="F2824" t="s">
        <v>8003</v>
      </c>
      <c r="G2824" t="s">
        <v>164</v>
      </c>
      <c r="H2824">
        <v>0</v>
      </c>
      <c r="I2824">
        <v>0</v>
      </c>
      <c r="J2824">
        <v>1</v>
      </c>
      <c r="M2824" t="s">
        <v>151</v>
      </c>
      <c r="N2824" t="s">
        <v>121</v>
      </c>
      <c r="O2824" t="s">
        <v>153</v>
      </c>
      <c r="P2824" t="s">
        <v>2221</v>
      </c>
      <c r="Q2824" t="s">
        <v>1099</v>
      </c>
    </row>
    <row r="2825" spans="1:17" x14ac:dyDescent="0.25">
      <c r="A2825">
        <v>2183</v>
      </c>
      <c r="B2825" t="s">
        <v>4100</v>
      </c>
      <c r="C2825" t="s">
        <v>4093</v>
      </c>
      <c r="D2825">
        <v>2008</v>
      </c>
      <c r="F2825" t="s">
        <v>8003</v>
      </c>
      <c r="G2825" t="s">
        <v>104</v>
      </c>
      <c r="H2825">
        <v>1</v>
      </c>
      <c r="I2825">
        <v>0</v>
      </c>
      <c r="J2825">
        <v>0</v>
      </c>
      <c r="M2825" t="s">
        <v>151</v>
      </c>
      <c r="N2825" t="s">
        <v>121</v>
      </c>
      <c r="O2825" t="s">
        <v>153</v>
      </c>
      <c r="P2825" t="s">
        <v>2221</v>
      </c>
      <c r="Q2825" t="s">
        <v>1099</v>
      </c>
    </row>
    <row r="2826" spans="1:17" x14ac:dyDescent="0.25">
      <c r="A2826">
        <v>2184</v>
      </c>
      <c r="B2826" t="s">
        <v>4102</v>
      </c>
      <c r="C2826" t="s">
        <v>4093</v>
      </c>
      <c r="D2826">
        <v>2008</v>
      </c>
      <c r="F2826" t="s">
        <v>8003</v>
      </c>
      <c r="G2826" t="s">
        <v>104</v>
      </c>
      <c r="H2826">
        <v>2</v>
      </c>
      <c r="I2826">
        <v>0</v>
      </c>
      <c r="J2826">
        <v>0</v>
      </c>
      <c r="M2826" t="s">
        <v>151</v>
      </c>
      <c r="N2826" t="s">
        <v>121</v>
      </c>
      <c r="O2826" t="s">
        <v>153</v>
      </c>
      <c r="P2826" t="s">
        <v>2221</v>
      </c>
      <c r="Q2826" t="s">
        <v>1099</v>
      </c>
    </row>
    <row r="2827" spans="1:17" x14ac:dyDescent="0.25">
      <c r="A2827">
        <v>2187</v>
      </c>
      <c r="B2827" t="s">
        <v>4106</v>
      </c>
      <c r="C2827" t="s">
        <v>4093</v>
      </c>
      <c r="D2827">
        <v>2008</v>
      </c>
      <c r="F2827" t="s">
        <v>8003</v>
      </c>
      <c r="G2827" t="s">
        <v>4079</v>
      </c>
      <c r="H2827">
        <v>0</v>
      </c>
      <c r="I2827">
        <v>1</v>
      </c>
      <c r="J2827">
        <v>0</v>
      </c>
      <c r="L2827" t="s">
        <v>895</v>
      </c>
      <c r="M2827" t="s">
        <v>151</v>
      </c>
      <c r="N2827" t="s">
        <v>121</v>
      </c>
      <c r="O2827" t="s">
        <v>153</v>
      </c>
      <c r="Q2827" t="s">
        <v>1099</v>
      </c>
    </row>
    <row r="2828" spans="1:17" x14ac:dyDescent="0.25">
      <c r="A2828">
        <v>2297</v>
      </c>
      <c r="B2828" t="s">
        <v>4197</v>
      </c>
      <c r="C2828" t="s">
        <v>4198</v>
      </c>
      <c r="D2828">
        <v>2008</v>
      </c>
      <c r="E2828" t="s">
        <v>79</v>
      </c>
      <c r="F2828" t="s">
        <v>79</v>
      </c>
      <c r="G2828" t="s">
        <v>80</v>
      </c>
      <c r="H2828">
        <v>1</v>
      </c>
      <c r="I2828">
        <v>1</v>
      </c>
      <c r="J2828">
        <v>0</v>
      </c>
      <c r="K2828" t="s">
        <v>3974</v>
      </c>
      <c r="L2828" t="s">
        <v>79</v>
      </c>
      <c r="M2828" t="s">
        <v>79</v>
      </c>
      <c r="N2828" t="s">
        <v>121</v>
      </c>
      <c r="O2828" t="s">
        <v>79</v>
      </c>
      <c r="Q2828" t="s">
        <v>1099</v>
      </c>
    </row>
    <row r="2829" spans="1:17" x14ac:dyDescent="0.25">
      <c r="A2829">
        <v>2319</v>
      </c>
      <c r="B2829" t="s">
        <v>4197</v>
      </c>
      <c r="C2829" t="s">
        <v>4198</v>
      </c>
      <c r="D2829">
        <v>2008</v>
      </c>
      <c r="E2829" t="s">
        <v>79</v>
      </c>
      <c r="F2829" t="s">
        <v>79</v>
      </c>
      <c r="G2829" t="s">
        <v>80</v>
      </c>
      <c r="H2829">
        <v>1</v>
      </c>
      <c r="I2829">
        <v>1</v>
      </c>
      <c r="J2829">
        <v>0</v>
      </c>
      <c r="K2829" t="s">
        <v>3256</v>
      </c>
      <c r="M2829" t="s">
        <v>79</v>
      </c>
      <c r="N2829" t="s">
        <v>121</v>
      </c>
      <c r="O2829" t="s">
        <v>79</v>
      </c>
      <c r="Q2829" t="s">
        <v>1099</v>
      </c>
    </row>
    <row r="2830" spans="1:17" x14ac:dyDescent="0.25">
      <c r="A2830">
        <v>2518</v>
      </c>
      <c r="B2830" t="s">
        <v>4197</v>
      </c>
      <c r="C2830" t="s">
        <v>4198</v>
      </c>
      <c r="D2830">
        <v>2009</v>
      </c>
      <c r="E2830" t="s">
        <v>79</v>
      </c>
      <c r="F2830" t="s">
        <v>8003</v>
      </c>
      <c r="G2830" t="s">
        <v>4571</v>
      </c>
      <c r="H2830">
        <v>1</v>
      </c>
      <c r="I2830">
        <v>1</v>
      </c>
      <c r="J2830">
        <v>0</v>
      </c>
      <c r="M2830" t="s">
        <v>79</v>
      </c>
      <c r="N2830" t="s">
        <v>121</v>
      </c>
      <c r="O2830" t="s">
        <v>79</v>
      </c>
      <c r="Q2830" t="s">
        <v>1099</v>
      </c>
    </row>
    <row r="2831" spans="1:17" x14ac:dyDescent="0.25">
      <c r="A2831">
        <v>2504</v>
      </c>
      <c r="B2831" t="s">
        <v>4546</v>
      </c>
      <c r="C2831" t="s">
        <v>4547</v>
      </c>
      <c r="D2831">
        <v>2009</v>
      </c>
      <c r="E2831" t="s">
        <v>79</v>
      </c>
      <c r="F2831" t="s">
        <v>79</v>
      </c>
      <c r="G2831" t="s">
        <v>4550</v>
      </c>
      <c r="H2831">
        <v>1</v>
      </c>
      <c r="I2831">
        <v>0</v>
      </c>
      <c r="J2831">
        <v>0</v>
      </c>
      <c r="L2831" t="s">
        <v>79</v>
      </c>
      <c r="M2831" t="s">
        <v>79</v>
      </c>
      <c r="N2831" t="s">
        <v>121</v>
      </c>
      <c r="O2831" t="s">
        <v>79</v>
      </c>
      <c r="Q2831" t="s">
        <v>446</v>
      </c>
    </row>
    <row r="2832" spans="1:17" x14ac:dyDescent="0.25">
      <c r="A2832">
        <v>2513</v>
      </c>
      <c r="B2832" t="s">
        <v>4546</v>
      </c>
      <c r="C2832" t="s">
        <v>4547</v>
      </c>
      <c r="D2832">
        <v>2009</v>
      </c>
      <c r="E2832" t="s">
        <v>79</v>
      </c>
      <c r="F2832" t="s">
        <v>79</v>
      </c>
      <c r="G2832" t="s">
        <v>4567</v>
      </c>
      <c r="H2832">
        <v>1</v>
      </c>
      <c r="I2832">
        <v>1</v>
      </c>
      <c r="J2832">
        <v>0</v>
      </c>
      <c r="M2832" t="s">
        <v>79</v>
      </c>
      <c r="N2832" t="s">
        <v>121</v>
      </c>
      <c r="O2832" t="s">
        <v>79</v>
      </c>
      <c r="Q2832" t="s">
        <v>446</v>
      </c>
    </row>
    <row r="2833" spans="1:17" x14ac:dyDescent="0.25">
      <c r="A2833">
        <v>2906</v>
      </c>
      <c r="B2833" t="s">
        <v>4546</v>
      </c>
      <c r="C2833" t="s">
        <v>4547</v>
      </c>
      <c r="D2833">
        <v>2011</v>
      </c>
      <c r="E2833" t="s">
        <v>79</v>
      </c>
      <c r="F2833" t="s">
        <v>79</v>
      </c>
      <c r="G2833" t="s">
        <v>5243</v>
      </c>
      <c r="H2833">
        <v>1</v>
      </c>
      <c r="I2833">
        <v>1</v>
      </c>
      <c r="J2833">
        <v>0</v>
      </c>
      <c r="K2833" t="s">
        <v>5249</v>
      </c>
      <c r="L2833" t="s">
        <v>79</v>
      </c>
      <c r="M2833" t="s">
        <v>79</v>
      </c>
      <c r="N2833" t="s">
        <v>121</v>
      </c>
      <c r="O2833" t="s">
        <v>79</v>
      </c>
      <c r="Q2833" t="s">
        <v>446</v>
      </c>
    </row>
    <row r="2834" spans="1:17" x14ac:dyDescent="0.25">
      <c r="A2834">
        <v>3996</v>
      </c>
      <c r="B2834" t="s">
        <v>6845</v>
      </c>
      <c r="C2834" t="s">
        <v>4547</v>
      </c>
      <c r="D2834">
        <v>2012</v>
      </c>
      <c r="F2834" t="s">
        <v>6152</v>
      </c>
      <c r="G2834" t="s">
        <v>6847</v>
      </c>
      <c r="H2834">
        <v>0</v>
      </c>
      <c r="I2834">
        <v>1</v>
      </c>
      <c r="J2834">
        <v>0</v>
      </c>
      <c r="L2834" t="s">
        <v>6160</v>
      </c>
      <c r="M2834" t="s">
        <v>79</v>
      </c>
      <c r="N2834" t="s">
        <v>121</v>
      </c>
      <c r="O2834" t="s">
        <v>79</v>
      </c>
      <c r="Q2834" t="s">
        <v>446</v>
      </c>
    </row>
    <row r="2835" spans="1:17" x14ac:dyDescent="0.25">
      <c r="A2835">
        <v>4284</v>
      </c>
      <c r="B2835" t="s">
        <v>4546</v>
      </c>
      <c r="C2835" t="s">
        <v>4547</v>
      </c>
      <c r="D2835">
        <v>2012</v>
      </c>
      <c r="E2835" t="s">
        <v>79</v>
      </c>
      <c r="F2835" t="s">
        <v>8003</v>
      </c>
      <c r="G2835" t="s">
        <v>104</v>
      </c>
      <c r="H2835">
        <v>1</v>
      </c>
      <c r="I2835">
        <v>1</v>
      </c>
      <c r="J2835">
        <v>0</v>
      </c>
      <c r="M2835" t="s">
        <v>79</v>
      </c>
      <c r="N2835" t="s">
        <v>121</v>
      </c>
      <c r="O2835" t="s">
        <v>79</v>
      </c>
      <c r="Q2835" t="s">
        <v>446</v>
      </c>
    </row>
    <row r="2836" spans="1:17" x14ac:dyDescent="0.25">
      <c r="A2836">
        <v>4287</v>
      </c>
      <c r="B2836" t="s">
        <v>4546</v>
      </c>
      <c r="C2836" t="s">
        <v>4547</v>
      </c>
      <c r="D2836">
        <v>2013</v>
      </c>
      <c r="E2836" t="s">
        <v>79</v>
      </c>
      <c r="F2836" t="s">
        <v>8003</v>
      </c>
      <c r="G2836" t="s">
        <v>104</v>
      </c>
      <c r="H2836">
        <v>1</v>
      </c>
      <c r="I2836">
        <v>0</v>
      </c>
      <c r="J2836">
        <v>0</v>
      </c>
      <c r="M2836" t="s">
        <v>79</v>
      </c>
      <c r="N2836" t="s">
        <v>121</v>
      </c>
      <c r="O2836" t="s">
        <v>79</v>
      </c>
      <c r="Q2836" t="s">
        <v>446</v>
      </c>
    </row>
    <row r="2837" spans="1:17" x14ac:dyDescent="0.25">
      <c r="A2837">
        <v>4288</v>
      </c>
      <c r="B2837" t="s">
        <v>4546</v>
      </c>
      <c r="C2837" t="s">
        <v>4547</v>
      </c>
      <c r="D2837">
        <v>2013</v>
      </c>
      <c r="E2837" t="s">
        <v>79</v>
      </c>
      <c r="F2837" t="s">
        <v>8003</v>
      </c>
      <c r="G2837" t="s">
        <v>104</v>
      </c>
      <c r="H2837">
        <v>1</v>
      </c>
      <c r="I2837">
        <v>1</v>
      </c>
      <c r="J2837">
        <v>0</v>
      </c>
      <c r="M2837" t="s">
        <v>79</v>
      </c>
      <c r="N2837" t="s">
        <v>121</v>
      </c>
      <c r="O2837" t="s">
        <v>79</v>
      </c>
      <c r="Q2837" t="s">
        <v>446</v>
      </c>
    </row>
    <row r="2838" spans="1:17" x14ac:dyDescent="0.25">
      <c r="A2838">
        <v>4289</v>
      </c>
      <c r="B2838" t="s">
        <v>4546</v>
      </c>
      <c r="C2838" t="s">
        <v>4547</v>
      </c>
      <c r="D2838">
        <v>2013</v>
      </c>
      <c r="E2838" t="s">
        <v>79</v>
      </c>
      <c r="F2838" t="s">
        <v>8003</v>
      </c>
      <c r="G2838" t="s">
        <v>104</v>
      </c>
      <c r="H2838">
        <v>1</v>
      </c>
      <c r="I2838">
        <v>1</v>
      </c>
      <c r="J2838">
        <v>0</v>
      </c>
      <c r="M2838" t="s">
        <v>79</v>
      </c>
      <c r="N2838" t="s">
        <v>121</v>
      </c>
      <c r="O2838" t="s">
        <v>79</v>
      </c>
      <c r="Q2838" t="s">
        <v>446</v>
      </c>
    </row>
    <row r="2839" spans="1:17" x14ac:dyDescent="0.25">
      <c r="A2839">
        <v>4290</v>
      </c>
      <c r="B2839" t="s">
        <v>4546</v>
      </c>
      <c r="C2839" t="s">
        <v>4547</v>
      </c>
      <c r="D2839">
        <v>2013</v>
      </c>
      <c r="E2839" t="s">
        <v>79</v>
      </c>
      <c r="F2839" t="s">
        <v>1485</v>
      </c>
      <c r="G2839" t="s">
        <v>1485</v>
      </c>
      <c r="H2839">
        <v>0</v>
      </c>
      <c r="I2839">
        <v>0</v>
      </c>
      <c r="J2839">
        <v>0</v>
      </c>
      <c r="M2839" t="s">
        <v>79</v>
      </c>
      <c r="N2839" t="s">
        <v>121</v>
      </c>
      <c r="O2839" t="s">
        <v>79</v>
      </c>
      <c r="Q2839" t="s">
        <v>446</v>
      </c>
    </row>
    <row r="2840" spans="1:17" x14ac:dyDescent="0.25">
      <c r="A2840">
        <v>4291</v>
      </c>
      <c r="B2840" t="s">
        <v>7215</v>
      </c>
      <c r="C2840" t="s">
        <v>4547</v>
      </c>
      <c r="D2840">
        <v>2013</v>
      </c>
      <c r="E2840" t="s">
        <v>79</v>
      </c>
      <c r="F2840" t="s">
        <v>79</v>
      </c>
      <c r="G2840" t="s">
        <v>80</v>
      </c>
      <c r="H2840">
        <v>1</v>
      </c>
      <c r="I2840">
        <v>1</v>
      </c>
      <c r="J2840">
        <v>0</v>
      </c>
      <c r="L2840" t="s">
        <v>79</v>
      </c>
      <c r="M2840" t="s">
        <v>79</v>
      </c>
      <c r="N2840" t="s">
        <v>121</v>
      </c>
      <c r="O2840" t="s">
        <v>79</v>
      </c>
      <c r="Q2840" t="s">
        <v>446</v>
      </c>
    </row>
    <row r="2841" spans="1:17" x14ac:dyDescent="0.25">
      <c r="A2841">
        <v>4783</v>
      </c>
      <c r="B2841" t="s">
        <v>4546</v>
      </c>
      <c r="C2841" t="s">
        <v>4547</v>
      </c>
      <c r="D2841">
        <v>2015</v>
      </c>
      <c r="E2841" t="s">
        <v>79</v>
      </c>
      <c r="F2841" t="s">
        <v>1485</v>
      </c>
      <c r="G2841" t="s">
        <v>1485</v>
      </c>
      <c r="H2841">
        <v>0</v>
      </c>
      <c r="I2841">
        <v>0</v>
      </c>
      <c r="J2841">
        <v>0</v>
      </c>
      <c r="N2841" t="s">
        <v>121</v>
      </c>
      <c r="Q2841" t="s">
        <v>446</v>
      </c>
    </row>
    <row r="2842" spans="1:17" x14ac:dyDescent="0.25">
      <c r="A2842">
        <v>4784</v>
      </c>
      <c r="B2842" t="s">
        <v>7215</v>
      </c>
      <c r="C2842" t="s">
        <v>4547</v>
      </c>
      <c r="D2842">
        <v>2015</v>
      </c>
      <c r="E2842" t="s">
        <v>79</v>
      </c>
      <c r="F2842" t="s">
        <v>1485</v>
      </c>
      <c r="G2842" t="s">
        <v>1485</v>
      </c>
      <c r="H2842">
        <v>0</v>
      </c>
      <c r="I2842">
        <v>0</v>
      </c>
      <c r="J2842">
        <v>0</v>
      </c>
      <c r="N2842" t="s">
        <v>121</v>
      </c>
      <c r="Q2842" t="s">
        <v>446</v>
      </c>
    </row>
    <row r="2843" spans="1:17" x14ac:dyDescent="0.25">
      <c r="A2843">
        <v>2540</v>
      </c>
      <c r="B2843" t="s">
        <v>4594</v>
      </c>
      <c r="C2843" t="s">
        <v>4595</v>
      </c>
      <c r="D2843">
        <v>2009</v>
      </c>
      <c r="E2843" t="s">
        <v>79</v>
      </c>
      <c r="F2843" t="s">
        <v>79</v>
      </c>
      <c r="G2843" t="s">
        <v>4596</v>
      </c>
      <c r="H2843">
        <v>1</v>
      </c>
      <c r="I2843">
        <v>1</v>
      </c>
      <c r="J2843">
        <v>0</v>
      </c>
      <c r="K2843" t="s">
        <v>4507</v>
      </c>
      <c r="L2843" t="s">
        <v>79</v>
      </c>
      <c r="M2843" t="s">
        <v>79</v>
      </c>
      <c r="N2843" t="s">
        <v>121</v>
      </c>
      <c r="O2843" t="s">
        <v>79</v>
      </c>
      <c r="P2843" t="s">
        <v>4598</v>
      </c>
      <c r="Q2843" t="s">
        <v>1126</v>
      </c>
    </row>
    <row r="2844" spans="1:17" x14ac:dyDescent="0.25">
      <c r="A2844">
        <v>2592</v>
      </c>
      <c r="B2844" t="s">
        <v>4726</v>
      </c>
      <c r="C2844" t="s">
        <v>4727</v>
      </c>
      <c r="D2844">
        <v>2010</v>
      </c>
      <c r="F2844" t="s">
        <v>8003</v>
      </c>
      <c r="G2844" t="s">
        <v>4610</v>
      </c>
      <c r="H2844">
        <v>1</v>
      </c>
      <c r="I2844">
        <v>0</v>
      </c>
      <c r="J2844">
        <v>0</v>
      </c>
      <c r="M2844" t="s">
        <v>79</v>
      </c>
      <c r="N2844" t="s">
        <v>121</v>
      </c>
      <c r="O2844" t="s">
        <v>79</v>
      </c>
      <c r="Q2844" t="s">
        <v>1126</v>
      </c>
    </row>
    <row r="2845" spans="1:17" x14ac:dyDescent="0.25">
      <c r="A2845">
        <v>2636</v>
      </c>
      <c r="B2845" t="s">
        <v>4820</v>
      </c>
      <c r="C2845" t="s">
        <v>4727</v>
      </c>
      <c r="D2845">
        <v>2010</v>
      </c>
      <c r="E2845" t="s">
        <v>79</v>
      </c>
      <c r="F2845" t="s">
        <v>79</v>
      </c>
      <c r="G2845" t="s">
        <v>80</v>
      </c>
      <c r="H2845">
        <v>1</v>
      </c>
      <c r="I2845">
        <v>1</v>
      </c>
      <c r="J2845">
        <v>0</v>
      </c>
      <c r="L2845" t="s">
        <v>79</v>
      </c>
      <c r="M2845" t="s">
        <v>79</v>
      </c>
      <c r="N2845" t="s">
        <v>121</v>
      </c>
      <c r="O2845" t="s">
        <v>79</v>
      </c>
      <c r="Q2845" t="s">
        <v>1126</v>
      </c>
    </row>
    <row r="2846" spans="1:17" x14ac:dyDescent="0.25">
      <c r="A2846">
        <v>3274</v>
      </c>
      <c r="B2846" t="s">
        <v>5836</v>
      </c>
      <c r="C2846" t="s">
        <v>4727</v>
      </c>
      <c r="D2846">
        <v>2012</v>
      </c>
      <c r="F2846" t="s">
        <v>8003</v>
      </c>
      <c r="G2846" t="s">
        <v>156</v>
      </c>
      <c r="H2846">
        <v>0</v>
      </c>
      <c r="I2846">
        <v>0</v>
      </c>
      <c r="J2846">
        <v>1</v>
      </c>
      <c r="M2846" t="s">
        <v>79</v>
      </c>
      <c r="N2846" t="s">
        <v>121</v>
      </c>
      <c r="O2846" t="s">
        <v>79</v>
      </c>
      <c r="Q2846" t="s">
        <v>1126</v>
      </c>
    </row>
    <row r="2847" spans="1:17" x14ac:dyDescent="0.25">
      <c r="A2847">
        <v>3731</v>
      </c>
      <c r="B2847" t="s">
        <v>5836</v>
      </c>
      <c r="C2847" t="s">
        <v>4727</v>
      </c>
      <c r="D2847">
        <v>2012</v>
      </c>
      <c r="E2847" t="s">
        <v>79</v>
      </c>
      <c r="F2847" t="s">
        <v>1485</v>
      </c>
      <c r="G2847" t="s">
        <v>1486</v>
      </c>
      <c r="H2847">
        <v>0</v>
      </c>
      <c r="I2847">
        <v>0</v>
      </c>
      <c r="J2847">
        <v>0</v>
      </c>
      <c r="M2847" t="s">
        <v>79</v>
      </c>
      <c r="N2847" t="s">
        <v>121</v>
      </c>
      <c r="O2847" t="s">
        <v>79</v>
      </c>
      <c r="Q2847" t="s">
        <v>1126</v>
      </c>
    </row>
    <row r="2848" spans="1:17" x14ac:dyDescent="0.25">
      <c r="A2848">
        <v>3275</v>
      </c>
      <c r="B2848" t="s">
        <v>5839</v>
      </c>
      <c r="C2848" t="s">
        <v>4727</v>
      </c>
      <c r="D2848">
        <v>2012</v>
      </c>
      <c r="F2848" t="s">
        <v>8003</v>
      </c>
      <c r="G2848" t="s">
        <v>156</v>
      </c>
      <c r="H2848">
        <v>0</v>
      </c>
      <c r="I2848">
        <v>0</v>
      </c>
      <c r="J2848">
        <v>1</v>
      </c>
      <c r="M2848" t="s">
        <v>79</v>
      </c>
      <c r="N2848" t="s">
        <v>121</v>
      </c>
      <c r="O2848" t="s">
        <v>79</v>
      </c>
      <c r="Q2848" t="s">
        <v>1126</v>
      </c>
    </row>
    <row r="2849" spans="1:17" x14ac:dyDescent="0.25">
      <c r="A2849">
        <v>3549</v>
      </c>
      <c r="B2849" t="s">
        <v>6444</v>
      </c>
      <c r="C2849" t="s">
        <v>4727</v>
      </c>
      <c r="D2849">
        <v>2012</v>
      </c>
      <c r="F2849" t="s">
        <v>8003</v>
      </c>
      <c r="G2849" t="s">
        <v>164</v>
      </c>
      <c r="H2849">
        <v>0</v>
      </c>
      <c r="I2849">
        <v>0</v>
      </c>
      <c r="J2849">
        <v>1</v>
      </c>
      <c r="M2849" t="s">
        <v>79</v>
      </c>
      <c r="N2849" t="s">
        <v>121</v>
      </c>
      <c r="O2849" t="s">
        <v>79</v>
      </c>
      <c r="Q2849" t="s">
        <v>1126</v>
      </c>
    </row>
    <row r="2850" spans="1:17" x14ac:dyDescent="0.25">
      <c r="A2850">
        <v>2638</v>
      </c>
      <c r="B2850" t="s">
        <v>4822</v>
      </c>
      <c r="C2850" t="s">
        <v>4757</v>
      </c>
      <c r="D2850">
        <v>2010</v>
      </c>
      <c r="F2850" t="s">
        <v>8003</v>
      </c>
      <c r="G2850" t="s">
        <v>578</v>
      </c>
      <c r="H2850">
        <v>1</v>
      </c>
      <c r="I2850">
        <v>1</v>
      </c>
      <c r="J2850">
        <v>0</v>
      </c>
      <c r="M2850" t="s">
        <v>79</v>
      </c>
      <c r="N2850" t="s">
        <v>121</v>
      </c>
      <c r="O2850" t="s">
        <v>79</v>
      </c>
      <c r="Q2850" t="s">
        <v>1126</v>
      </c>
    </row>
    <row r="2851" spans="1:17" x14ac:dyDescent="0.25">
      <c r="A2851">
        <v>2607</v>
      </c>
      <c r="B2851" t="s">
        <v>4756</v>
      </c>
      <c r="C2851" t="s">
        <v>4757</v>
      </c>
      <c r="D2851">
        <v>2010</v>
      </c>
      <c r="F2851" t="s">
        <v>8003</v>
      </c>
      <c r="G2851" t="s">
        <v>4620</v>
      </c>
      <c r="H2851">
        <v>1</v>
      </c>
      <c r="I2851">
        <v>1</v>
      </c>
      <c r="J2851">
        <v>0</v>
      </c>
      <c r="M2851" t="s">
        <v>79</v>
      </c>
      <c r="N2851" t="s">
        <v>121</v>
      </c>
      <c r="O2851" t="s">
        <v>79</v>
      </c>
      <c r="Q2851" t="s">
        <v>1126</v>
      </c>
    </row>
    <row r="2852" spans="1:17" x14ac:dyDescent="0.25">
      <c r="A2852">
        <v>2611</v>
      </c>
      <c r="B2852" t="s">
        <v>4766</v>
      </c>
      <c r="C2852" t="s">
        <v>4757</v>
      </c>
      <c r="D2852">
        <v>2010</v>
      </c>
      <c r="F2852" t="s">
        <v>8003</v>
      </c>
      <c r="G2852" t="s">
        <v>4620</v>
      </c>
      <c r="H2852">
        <v>1</v>
      </c>
      <c r="I2852">
        <v>0</v>
      </c>
      <c r="J2852">
        <v>0</v>
      </c>
      <c r="M2852" t="s">
        <v>79</v>
      </c>
      <c r="N2852" t="s">
        <v>121</v>
      </c>
      <c r="O2852" t="s">
        <v>79</v>
      </c>
      <c r="Q2852" t="s">
        <v>1126</v>
      </c>
    </row>
    <row r="2853" spans="1:17" x14ac:dyDescent="0.25">
      <c r="A2853">
        <v>2639</v>
      </c>
      <c r="B2853" t="s">
        <v>4824</v>
      </c>
      <c r="C2853" t="s">
        <v>4757</v>
      </c>
      <c r="D2853">
        <v>2010</v>
      </c>
      <c r="E2853" t="s">
        <v>79</v>
      </c>
      <c r="F2853" t="s">
        <v>79</v>
      </c>
      <c r="G2853" t="s">
        <v>80</v>
      </c>
      <c r="H2853">
        <v>1</v>
      </c>
      <c r="I2853">
        <v>1</v>
      </c>
      <c r="J2853">
        <v>0</v>
      </c>
      <c r="L2853" t="s">
        <v>79</v>
      </c>
      <c r="M2853" t="s">
        <v>79</v>
      </c>
      <c r="N2853" t="s">
        <v>121</v>
      </c>
      <c r="O2853" t="s">
        <v>79</v>
      </c>
      <c r="Q2853" t="s">
        <v>1126</v>
      </c>
    </row>
    <row r="2854" spans="1:17" x14ac:dyDescent="0.25">
      <c r="A2854">
        <v>2612</v>
      </c>
      <c r="B2854" t="s">
        <v>4767</v>
      </c>
      <c r="C2854" t="s">
        <v>4768</v>
      </c>
      <c r="D2854">
        <v>2010</v>
      </c>
      <c r="F2854" t="s">
        <v>8003</v>
      </c>
      <c r="G2854" t="s">
        <v>4616</v>
      </c>
      <c r="H2854">
        <v>1</v>
      </c>
      <c r="I2854">
        <v>0</v>
      </c>
      <c r="J2854">
        <v>0</v>
      </c>
      <c r="M2854" t="s">
        <v>79</v>
      </c>
      <c r="N2854" t="s">
        <v>121</v>
      </c>
      <c r="O2854" t="s">
        <v>79</v>
      </c>
      <c r="Q2854" t="s">
        <v>2118</v>
      </c>
    </row>
    <row r="2855" spans="1:17" x14ac:dyDescent="0.25">
      <c r="A2855">
        <v>2641</v>
      </c>
      <c r="B2855" t="s">
        <v>4827</v>
      </c>
      <c r="C2855" t="s">
        <v>4768</v>
      </c>
      <c r="D2855">
        <v>2010</v>
      </c>
      <c r="E2855" t="s">
        <v>79</v>
      </c>
      <c r="F2855" t="s">
        <v>79</v>
      </c>
      <c r="G2855" t="s">
        <v>80</v>
      </c>
      <c r="H2855">
        <v>1</v>
      </c>
      <c r="I2855">
        <v>1</v>
      </c>
      <c r="J2855">
        <v>0</v>
      </c>
      <c r="L2855" t="s">
        <v>79</v>
      </c>
      <c r="M2855" t="s">
        <v>79</v>
      </c>
      <c r="N2855" t="s">
        <v>121</v>
      </c>
      <c r="O2855" t="s">
        <v>79</v>
      </c>
      <c r="Q2855" t="s">
        <v>2118</v>
      </c>
    </row>
    <row r="2856" spans="1:17" x14ac:dyDescent="0.25">
      <c r="A2856">
        <v>2587</v>
      </c>
      <c r="B2856" t="s">
        <v>4707</v>
      </c>
      <c r="C2856" t="s">
        <v>4708</v>
      </c>
      <c r="D2856">
        <v>2010</v>
      </c>
      <c r="F2856" t="s">
        <v>8003</v>
      </c>
      <c r="G2856" t="s">
        <v>4616</v>
      </c>
      <c r="H2856">
        <v>1</v>
      </c>
      <c r="I2856">
        <v>0</v>
      </c>
      <c r="J2856">
        <v>0</v>
      </c>
      <c r="M2856" t="s">
        <v>79</v>
      </c>
      <c r="N2856" t="s">
        <v>121</v>
      </c>
      <c r="O2856" t="s">
        <v>79</v>
      </c>
      <c r="P2856" t="s">
        <v>2200</v>
      </c>
      <c r="Q2856" t="s">
        <v>1099</v>
      </c>
    </row>
    <row r="2857" spans="1:17" x14ac:dyDescent="0.25">
      <c r="A2857">
        <v>2596</v>
      </c>
      <c r="B2857" t="s">
        <v>4738</v>
      </c>
      <c r="C2857" t="s">
        <v>4708</v>
      </c>
      <c r="D2857">
        <v>2010</v>
      </c>
      <c r="F2857" t="s">
        <v>8003</v>
      </c>
      <c r="G2857" t="s">
        <v>4610</v>
      </c>
      <c r="H2857">
        <v>0</v>
      </c>
      <c r="I2857">
        <v>0</v>
      </c>
      <c r="J2857">
        <v>1</v>
      </c>
      <c r="M2857" t="s">
        <v>79</v>
      </c>
      <c r="N2857" t="s">
        <v>121</v>
      </c>
      <c r="O2857" t="s">
        <v>79</v>
      </c>
      <c r="P2857" t="s">
        <v>2200</v>
      </c>
      <c r="Q2857" t="s">
        <v>1099</v>
      </c>
    </row>
    <row r="2858" spans="1:17" x14ac:dyDescent="0.25">
      <c r="A2858">
        <v>2601</v>
      </c>
      <c r="B2858" t="s">
        <v>4746</v>
      </c>
      <c r="C2858" t="s">
        <v>4708</v>
      </c>
      <c r="D2858">
        <v>2010</v>
      </c>
      <c r="F2858" t="s">
        <v>8003</v>
      </c>
      <c r="G2858" t="s">
        <v>4616</v>
      </c>
      <c r="H2858">
        <v>1</v>
      </c>
      <c r="I2858">
        <v>0</v>
      </c>
      <c r="J2858">
        <v>0</v>
      </c>
      <c r="M2858" t="s">
        <v>79</v>
      </c>
      <c r="N2858" t="s">
        <v>121</v>
      </c>
      <c r="O2858" t="s">
        <v>79</v>
      </c>
      <c r="P2858" t="s">
        <v>2200</v>
      </c>
      <c r="Q2858" t="s">
        <v>1099</v>
      </c>
    </row>
    <row r="2859" spans="1:17" x14ac:dyDescent="0.25">
      <c r="A2859">
        <v>2643</v>
      </c>
      <c r="B2859" t="s">
        <v>4831</v>
      </c>
      <c r="C2859" t="s">
        <v>4708</v>
      </c>
      <c r="D2859">
        <v>2010</v>
      </c>
      <c r="E2859" t="s">
        <v>79</v>
      </c>
      <c r="F2859" t="s">
        <v>79</v>
      </c>
      <c r="G2859" t="s">
        <v>80</v>
      </c>
      <c r="H2859">
        <v>1</v>
      </c>
      <c r="I2859">
        <v>1</v>
      </c>
      <c r="J2859">
        <v>0</v>
      </c>
      <c r="L2859" t="s">
        <v>79</v>
      </c>
      <c r="M2859" t="s">
        <v>79</v>
      </c>
      <c r="N2859" t="s">
        <v>121</v>
      </c>
      <c r="O2859" t="s">
        <v>79</v>
      </c>
      <c r="P2859" t="s">
        <v>4833</v>
      </c>
      <c r="Q2859" t="s">
        <v>1099</v>
      </c>
    </row>
    <row r="2860" spans="1:17" x14ac:dyDescent="0.25">
      <c r="A2860">
        <v>2591</v>
      </c>
      <c r="B2860" t="s">
        <v>4721</v>
      </c>
      <c r="C2860" t="s">
        <v>4722</v>
      </c>
      <c r="D2860">
        <v>2010</v>
      </c>
      <c r="F2860" t="s">
        <v>8003</v>
      </c>
      <c r="G2860" t="s">
        <v>4610</v>
      </c>
      <c r="H2860">
        <v>1</v>
      </c>
      <c r="I2860">
        <v>0</v>
      </c>
      <c r="J2860">
        <v>1</v>
      </c>
      <c r="M2860" t="s">
        <v>79</v>
      </c>
      <c r="N2860" t="s">
        <v>121</v>
      </c>
      <c r="O2860" t="s">
        <v>79</v>
      </c>
      <c r="Q2860" t="s">
        <v>1126</v>
      </c>
    </row>
    <row r="2861" spans="1:17" x14ac:dyDescent="0.25">
      <c r="A2861">
        <v>2645</v>
      </c>
      <c r="B2861" t="s">
        <v>4836</v>
      </c>
      <c r="C2861" t="s">
        <v>4722</v>
      </c>
      <c r="D2861">
        <v>2010</v>
      </c>
      <c r="E2861" t="s">
        <v>79</v>
      </c>
      <c r="F2861" t="s">
        <v>79</v>
      </c>
      <c r="G2861" t="s">
        <v>80</v>
      </c>
      <c r="H2861">
        <v>1</v>
      </c>
      <c r="I2861">
        <v>1</v>
      </c>
      <c r="J2861">
        <v>0</v>
      </c>
      <c r="L2861" t="s">
        <v>79</v>
      </c>
      <c r="M2861" t="s">
        <v>79</v>
      </c>
      <c r="N2861" t="s">
        <v>121</v>
      </c>
      <c r="O2861" t="s">
        <v>79</v>
      </c>
      <c r="Q2861" t="s">
        <v>1126</v>
      </c>
    </row>
    <row r="2862" spans="1:17" x14ac:dyDescent="0.25">
      <c r="A2862">
        <v>3065</v>
      </c>
      <c r="B2862" t="s">
        <v>5455</v>
      </c>
      <c r="C2862" t="s">
        <v>4722</v>
      </c>
      <c r="D2862">
        <v>2012</v>
      </c>
      <c r="F2862" t="s">
        <v>8003</v>
      </c>
      <c r="G2862" t="s">
        <v>164</v>
      </c>
      <c r="H2862">
        <v>0</v>
      </c>
      <c r="I2862">
        <v>0</v>
      </c>
      <c r="J2862">
        <v>1</v>
      </c>
      <c r="M2862" t="s">
        <v>79</v>
      </c>
      <c r="N2862" t="s">
        <v>121</v>
      </c>
      <c r="O2862" t="s">
        <v>79</v>
      </c>
      <c r="Q2862" t="s">
        <v>1126</v>
      </c>
    </row>
    <row r="2863" spans="1:17" x14ac:dyDescent="0.25">
      <c r="A2863">
        <v>4228</v>
      </c>
      <c r="B2863" t="s">
        <v>7146</v>
      </c>
      <c r="C2863" t="s">
        <v>4722</v>
      </c>
      <c r="D2863">
        <v>2013</v>
      </c>
      <c r="F2863" t="s">
        <v>8003</v>
      </c>
      <c r="G2863" t="s">
        <v>6850</v>
      </c>
      <c r="H2863">
        <v>1</v>
      </c>
      <c r="I2863">
        <v>0</v>
      </c>
      <c r="J2863">
        <v>0</v>
      </c>
      <c r="M2863" t="s">
        <v>79</v>
      </c>
      <c r="N2863" t="s">
        <v>121</v>
      </c>
      <c r="O2863" t="s">
        <v>79</v>
      </c>
      <c r="Q2863" t="s">
        <v>1126</v>
      </c>
    </row>
    <row r="2864" spans="1:17" x14ac:dyDescent="0.25">
      <c r="A2864">
        <v>2586</v>
      </c>
      <c r="B2864" t="s">
        <v>4701</v>
      </c>
      <c r="C2864" t="s">
        <v>4702</v>
      </c>
      <c r="D2864">
        <v>2010</v>
      </c>
      <c r="F2864" t="s">
        <v>8003</v>
      </c>
      <c r="G2864" t="s">
        <v>4616</v>
      </c>
      <c r="H2864">
        <v>1</v>
      </c>
      <c r="I2864">
        <v>1</v>
      </c>
      <c r="J2864">
        <v>0</v>
      </c>
      <c r="M2864" t="s">
        <v>79</v>
      </c>
      <c r="N2864" t="s">
        <v>121</v>
      </c>
      <c r="O2864" t="s">
        <v>79</v>
      </c>
      <c r="P2864" t="s">
        <v>4143</v>
      </c>
      <c r="Q2864" t="s">
        <v>1099</v>
      </c>
    </row>
    <row r="2865" spans="1:17" x14ac:dyDescent="0.25">
      <c r="A2865">
        <v>2595</v>
      </c>
      <c r="B2865" t="s">
        <v>4736</v>
      </c>
      <c r="C2865" t="s">
        <v>4702</v>
      </c>
      <c r="D2865">
        <v>2010</v>
      </c>
      <c r="F2865" t="s">
        <v>8003</v>
      </c>
      <c r="G2865" t="s">
        <v>4616</v>
      </c>
      <c r="H2865">
        <v>0</v>
      </c>
      <c r="I2865">
        <v>1</v>
      </c>
      <c r="J2865">
        <v>0</v>
      </c>
      <c r="M2865" t="s">
        <v>79</v>
      </c>
      <c r="N2865" t="s">
        <v>121</v>
      </c>
      <c r="O2865" t="s">
        <v>79</v>
      </c>
      <c r="P2865" t="s">
        <v>4143</v>
      </c>
      <c r="Q2865" t="s">
        <v>1099</v>
      </c>
    </row>
    <row r="2866" spans="1:17" x14ac:dyDescent="0.25">
      <c r="A2866">
        <v>2600</v>
      </c>
      <c r="B2866" t="s">
        <v>4745</v>
      </c>
      <c r="C2866" t="s">
        <v>4702</v>
      </c>
      <c r="D2866">
        <v>2010</v>
      </c>
      <c r="F2866" t="s">
        <v>8003</v>
      </c>
      <c r="G2866" t="s">
        <v>4610</v>
      </c>
      <c r="H2866">
        <v>0</v>
      </c>
      <c r="I2866">
        <v>0</v>
      </c>
      <c r="J2866">
        <v>1</v>
      </c>
      <c r="M2866" t="s">
        <v>79</v>
      </c>
      <c r="N2866" t="s">
        <v>121</v>
      </c>
      <c r="O2866" t="s">
        <v>79</v>
      </c>
      <c r="P2866" t="s">
        <v>4143</v>
      </c>
      <c r="Q2866" t="s">
        <v>1099</v>
      </c>
    </row>
    <row r="2867" spans="1:17" x14ac:dyDescent="0.25">
      <c r="A2867">
        <v>2838</v>
      </c>
      <c r="B2867" t="s">
        <v>5146</v>
      </c>
      <c r="C2867" t="s">
        <v>4702</v>
      </c>
      <c r="D2867">
        <v>2011</v>
      </c>
      <c r="F2867" t="s">
        <v>8003</v>
      </c>
      <c r="G2867" t="s">
        <v>1499</v>
      </c>
      <c r="H2867">
        <v>0</v>
      </c>
      <c r="I2867">
        <v>0</v>
      </c>
      <c r="J2867">
        <v>1</v>
      </c>
      <c r="M2867" t="s">
        <v>79</v>
      </c>
      <c r="N2867" t="s">
        <v>121</v>
      </c>
      <c r="O2867" t="s">
        <v>79</v>
      </c>
      <c r="P2867" t="s">
        <v>4143</v>
      </c>
      <c r="Q2867" t="s">
        <v>1099</v>
      </c>
    </row>
    <row r="2868" spans="1:17" x14ac:dyDescent="0.25">
      <c r="A2868">
        <v>2846</v>
      </c>
      <c r="B2868" t="s">
        <v>5164</v>
      </c>
      <c r="C2868" t="s">
        <v>4702</v>
      </c>
      <c r="D2868">
        <v>2011</v>
      </c>
      <c r="F2868" t="s">
        <v>8003</v>
      </c>
      <c r="G2868" t="s">
        <v>1499</v>
      </c>
      <c r="H2868">
        <v>1</v>
      </c>
      <c r="I2868">
        <v>1</v>
      </c>
      <c r="J2868">
        <v>0</v>
      </c>
      <c r="M2868" t="s">
        <v>79</v>
      </c>
      <c r="N2868" t="s">
        <v>121</v>
      </c>
      <c r="O2868" t="s">
        <v>79</v>
      </c>
      <c r="P2868" t="s">
        <v>4143</v>
      </c>
      <c r="Q2868" t="s">
        <v>1099</v>
      </c>
    </row>
    <row r="2869" spans="1:17" x14ac:dyDescent="0.25">
      <c r="A2869">
        <v>3606</v>
      </c>
      <c r="B2869" t="s">
        <v>6588</v>
      </c>
      <c r="C2869" t="s">
        <v>4702</v>
      </c>
      <c r="D2869">
        <v>2012</v>
      </c>
      <c r="E2869" t="s">
        <v>79</v>
      </c>
      <c r="F2869" t="s">
        <v>79</v>
      </c>
      <c r="G2869" t="s">
        <v>80</v>
      </c>
      <c r="H2869">
        <v>1</v>
      </c>
      <c r="I2869">
        <v>1</v>
      </c>
      <c r="J2869">
        <v>0</v>
      </c>
      <c r="K2869" t="s">
        <v>6162</v>
      </c>
      <c r="L2869" t="s">
        <v>79</v>
      </c>
      <c r="M2869" t="s">
        <v>79</v>
      </c>
      <c r="N2869" t="s">
        <v>121</v>
      </c>
      <c r="O2869" t="s">
        <v>79</v>
      </c>
      <c r="P2869" t="s">
        <v>4143</v>
      </c>
      <c r="Q2869" t="s">
        <v>1099</v>
      </c>
    </row>
    <row r="2870" spans="1:17" x14ac:dyDescent="0.25">
      <c r="A2870">
        <v>4590</v>
      </c>
      <c r="B2870" t="s">
        <v>7632</v>
      </c>
      <c r="C2870" t="s">
        <v>4702</v>
      </c>
      <c r="D2870">
        <v>2014</v>
      </c>
      <c r="F2870" t="s">
        <v>8003</v>
      </c>
      <c r="G2870" t="s">
        <v>7233</v>
      </c>
      <c r="H2870">
        <v>0</v>
      </c>
      <c r="I2870">
        <v>0</v>
      </c>
      <c r="J2870">
        <v>1</v>
      </c>
      <c r="N2870" t="s">
        <v>121</v>
      </c>
      <c r="P2870" t="s">
        <v>4143</v>
      </c>
      <c r="Q2870" t="s">
        <v>1099</v>
      </c>
    </row>
    <row r="2871" spans="1:17" x14ac:dyDescent="0.25">
      <c r="A2871">
        <v>2606</v>
      </c>
      <c r="B2871" t="s">
        <v>4753</v>
      </c>
      <c r="C2871" t="s">
        <v>4754</v>
      </c>
      <c r="D2871">
        <v>2010</v>
      </c>
      <c r="F2871" t="s">
        <v>8003</v>
      </c>
      <c r="G2871" t="s">
        <v>4616</v>
      </c>
      <c r="H2871">
        <v>1</v>
      </c>
      <c r="I2871">
        <v>1</v>
      </c>
      <c r="J2871">
        <v>0</v>
      </c>
      <c r="M2871" t="s">
        <v>578</v>
      </c>
      <c r="N2871" t="s">
        <v>121</v>
      </c>
      <c r="O2871" t="s">
        <v>578</v>
      </c>
      <c r="Q2871" t="s">
        <v>1126</v>
      </c>
    </row>
    <row r="2872" spans="1:17" x14ac:dyDescent="0.25">
      <c r="A2872">
        <v>2609</v>
      </c>
      <c r="B2872" t="s">
        <v>4763</v>
      </c>
      <c r="C2872" t="s">
        <v>4754</v>
      </c>
      <c r="D2872">
        <v>2010</v>
      </c>
      <c r="F2872" t="s">
        <v>8003</v>
      </c>
      <c r="G2872" t="s">
        <v>4616</v>
      </c>
      <c r="H2872">
        <v>1</v>
      </c>
      <c r="I2872">
        <v>0</v>
      </c>
      <c r="J2872">
        <v>0</v>
      </c>
      <c r="M2872" t="s">
        <v>578</v>
      </c>
      <c r="N2872" t="s">
        <v>121</v>
      </c>
      <c r="O2872" t="s">
        <v>578</v>
      </c>
      <c r="Q2872" t="s">
        <v>1126</v>
      </c>
    </row>
    <row r="2873" spans="1:17" x14ac:dyDescent="0.25">
      <c r="A2873">
        <v>2840</v>
      </c>
      <c r="B2873" t="s">
        <v>5150</v>
      </c>
      <c r="C2873" t="s">
        <v>5151</v>
      </c>
      <c r="D2873">
        <v>2011</v>
      </c>
      <c r="F2873" t="s">
        <v>8003</v>
      </c>
      <c r="G2873" t="s">
        <v>1499</v>
      </c>
      <c r="H2873">
        <v>0</v>
      </c>
      <c r="I2873">
        <v>0</v>
      </c>
      <c r="J2873">
        <v>1</v>
      </c>
      <c r="M2873" t="s">
        <v>578</v>
      </c>
      <c r="N2873" t="s">
        <v>121</v>
      </c>
      <c r="O2873" t="s">
        <v>578</v>
      </c>
      <c r="Q2873" t="s">
        <v>1126</v>
      </c>
    </row>
    <row r="2874" spans="1:17" x14ac:dyDescent="0.25">
      <c r="A2874">
        <v>2880</v>
      </c>
      <c r="B2874" t="s">
        <v>5214</v>
      </c>
      <c r="C2874" t="s">
        <v>5151</v>
      </c>
      <c r="D2874">
        <v>2011</v>
      </c>
      <c r="F2874" t="s">
        <v>8003</v>
      </c>
      <c r="G2874" t="s">
        <v>1499</v>
      </c>
      <c r="H2874">
        <v>0</v>
      </c>
      <c r="I2874">
        <v>1</v>
      </c>
      <c r="J2874">
        <v>0</v>
      </c>
      <c r="M2874" t="s">
        <v>578</v>
      </c>
      <c r="N2874" t="s">
        <v>121</v>
      </c>
      <c r="O2874" t="s">
        <v>578</v>
      </c>
      <c r="Q2874" t="s">
        <v>1126</v>
      </c>
    </row>
    <row r="2875" spans="1:17" x14ac:dyDescent="0.25">
      <c r="A2875">
        <v>2890</v>
      </c>
      <c r="B2875" t="s">
        <v>5226</v>
      </c>
      <c r="C2875" t="s">
        <v>5151</v>
      </c>
      <c r="D2875">
        <v>2011</v>
      </c>
      <c r="F2875" t="s">
        <v>8003</v>
      </c>
      <c r="G2875" t="s">
        <v>1499</v>
      </c>
      <c r="H2875">
        <v>1</v>
      </c>
      <c r="I2875">
        <v>0</v>
      </c>
      <c r="J2875">
        <v>0</v>
      </c>
      <c r="M2875" t="s">
        <v>578</v>
      </c>
      <c r="N2875" t="s">
        <v>121</v>
      </c>
      <c r="O2875" t="s">
        <v>578</v>
      </c>
      <c r="Q2875" t="s">
        <v>1126</v>
      </c>
    </row>
    <row r="2876" spans="1:17" x14ac:dyDescent="0.25">
      <c r="A2876">
        <v>2897</v>
      </c>
      <c r="B2876" t="s">
        <v>5235</v>
      </c>
      <c r="C2876" t="s">
        <v>5151</v>
      </c>
      <c r="D2876">
        <v>2011</v>
      </c>
      <c r="F2876" t="s">
        <v>8003</v>
      </c>
      <c r="G2876" t="s">
        <v>1499</v>
      </c>
      <c r="H2876">
        <v>1</v>
      </c>
      <c r="I2876">
        <v>1</v>
      </c>
      <c r="J2876">
        <v>0</v>
      </c>
      <c r="M2876" t="s">
        <v>578</v>
      </c>
      <c r="N2876" t="s">
        <v>121</v>
      </c>
      <c r="O2876" t="s">
        <v>578</v>
      </c>
      <c r="Q2876" t="s">
        <v>1126</v>
      </c>
    </row>
    <row r="2877" spans="1:17" x14ac:dyDescent="0.25">
      <c r="A2877">
        <v>3751</v>
      </c>
      <c r="B2877" t="s">
        <v>5150</v>
      </c>
      <c r="C2877" t="s">
        <v>5151</v>
      </c>
      <c r="D2877">
        <v>2012</v>
      </c>
      <c r="F2877" t="s">
        <v>1485</v>
      </c>
      <c r="G2877" t="s">
        <v>1486</v>
      </c>
      <c r="H2877">
        <v>0</v>
      </c>
      <c r="I2877">
        <v>0</v>
      </c>
      <c r="J2877">
        <v>0</v>
      </c>
      <c r="M2877" t="s">
        <v>578</v>
      </c>
      <c r="N2877" t="s">
        <v>121</v>
      </c>
      <c r="O2877" t="s">
        <v>191</v>
      </c>
      <c r="Q2877" t="s">
        <v>1126</v>
      </c>
    </row>
    <row r="2878" spans="1:17" x14ac:dyDescent="0.25">
      <c r="A2878">
        <v>2843</v>
      </c>
      <c r="B2878" t="s">
        <v>5157</v>
      </c>
      <c r="C2878" t="s">
        <v>5158</v>
      </c>
      <c r="D2878">
        <v>2011</v>
      </c>
      <c r="F2878" t="s">
        <v>8003</v>
      </c>
      <c r="G2878" t="s">
        <v>1499</v>
      </c>
      <c r="H2878">
        <v>0</v>
      </c>
      <c r="I2878">
        <v>1</v>
      </c>
      <c r="J2878">
        <v>0</v>
      </c>
      <c r="M2878" t="s">
        <v>578</v>
      </c>
      <c r="N2878" t="s">
        <v>121</v>
      </c>
      <c r="O2878" t="s">
        <v>578</v>
      </c>
      <c r="Q2878" t="s">
        <v>1126</v>
      </c>
    </row>
    <row r="2879" spans="1:17" x14ac:dyDescent="0.25">
      <c r="A2879">
        <v>2850</v>
      </c>
      <c r="B2879" t="s">
        <v>5170</v>
      </c>
      <c r="C2879" t="s">
        <v>5158</v>
      </c>
      <c r="D2879">
        <v>2011</v>
      </c>
      <c r="F2879" t="s">
        <v>8003</v>
      </c>
      <c r="G2879" t="s">
        <v>1499</v>
      </c>
      <c r="H2879">
        <v>1</v>
      </c>
      <c r="I2879">
        <v>0</v>
      </c>
      <c r="J2879">
        <v>0</v>
      </c>
      <c r="M2879" t="s">
        <v>578</v>
      </c>
      <c r="N2879" t="s">
        <v>121</v>
      </c>
      <c r="O2879" t="s">
        <v>578</v>
      </c>
      <c r="Q2879" t="s">
        <v>1126</v>
      </c>
    </row>
    <row r="2880" spans="1:17" x14ac:dyDescent="0.25">
      <c r="A2880">
        <v>2882</v>
      </c>
      <c r="B2880" t="s">
        <v>5216</v>
      </c>
      <c r="C2880" t="s">
        <v>5158</v>
      </c>
      <c r="D2880">
        <v>2011</v>
      </c>
      <c r="F2880" t="s">
        <v>8003</v>
      </c>
      <c r="G2880" t="s">
        <v>1499</v>
      </c>
      <c r="H2880">
        <v>1</v>
      </c>
      <c r="I2880">
        <v>0</v>
      </c>
      <c r="J2880">
        <v>0</v>
      </c>
      <c r="M2880" t="s">
        <v>578</v>
      </c>
      <c r="N2880" t="s">
        <v>121</v>
      </c>
      <c r="O2880" t="s">
        <v>578</v>
      </c>
      <c r="Q2880" t="s">
        <v>1126</v>
      </c>
    </row>
    <row r="2881" spans="1:17" x14ac:dyDescent="0.25">
      <c r="A2881">
        <v>2886</v>
      </c>
      <c r="B2881" t="s">
        <v>5221</v>
      </c>
      <c r="C2881" t="s">
        <v>5158</v>
      </c>
      <c r="D2881">
        <v>2011</v>
      </c>
      <c r="F2881" t="s">
        <v>8003</v>
      </c>
      <c r="G2881" t="s">
        <v>1499</v>
      </c>
      <c r="H2881">
        <v>1</v>
      </c>
      <c r="I2881">
        <v>0</v>
      </c>
      <c r="J2881">
        <v>0</v>
      </c>
      <c r="M2881" t="s">
        <v>578</v>
      </c>
      <c r="N2881" t="s">
        <v>121</v>
      </c>
      <c r="O2881" t="s">
        <v>578</v>
      </c>
      <c r="Q2881" t="s">
        <v>1126</v>
      </c>
    </row>
    <row r="2882" spans="1:17" x14ac:dyDescent="0.25">
      <c r="A2882">
        <v>2894</v>
      </c>
      <c r="B2882" t="s">
        <v>5231</v>
      </c>
      <c r="C2882" t="s">
        <v>5158</v>
      </c>
      <c r="D2882">
        <v>2011</v>
      </c>
      <c r="F2882" t="s">
        <v>8003</v>
      </c>
      <c r="G2882" t="s">
        <v>1499</v>
      </c>
      <c r="H2882">
        <v>1</v>
      </c>
      <c r="I2882">
        <v>0</v>
      </c>
      <c r="J2882">
        <v>0</v>
      </c>
      <c r="M2882" t="s">
        <v>578</v>
      </c>
      <c r="N2882" t="s">
        <v>121</v>
      </c>
      <c r="O2882" t="s">
        <v>578</v>
      </c>
      <c r="Q2882" t="s">
        <v>446</v>
      </c>
    </row>
    <row r="2883" spans="1:17" x14ac:dyDescent="0.25">
      <c r="A2883">
        <v>2134</v>
      </c>
      <c r="B2883" t="s">
        <v>4024</v>
      </c>
      <c r="C2883" t="s">
        <v>4025</v>
      </c>
      <c r="D2883">
        <v>2008</v>
      </c>
      <c r="F2883" t="s">
        <v>8003</v>
      </c>
      <c r="G2883" t="s">
        <v>104</v>
      </c>
      <c r="H2883">
        <v>1</v>
      </c>
      <c r="I2883">
        <v>0</v>
      </c>
      <c r="J2883">
        <v>0</v>
      </c>
      <c r="M2883" t="s">
        <v>778</v>
      </c>
      <c r="N2883" t="s">
        <v>121</v>
      </c>
      <c r="O2883" t="s">
        <v>779</v>
      </c>
      <c r="Q2883" t="s">
        <v>1126</v>
      </c>
    </row>
    <row r="2884" spans="1:17" x14ac:dyDescent="0.25">
      <c r="A2884">
        <v>2240</v>
      </c>
      <c r="B2884" t="s">
        <v>4024</v>
      </c>
      <c r="C2884" t="s">
        <v>4025</v>
      </c>
      <c r="D2884">
        <v>2008</v>
      </c>
      <c r="F2884" t="s">
        <v>1485</v>
      </c>
      <c r="G2884" t="s">
        <v>1486</v>
      </c>
      <c r="H2884">
        <v>0</v>
      </c>
      <c r="I2884">
        <v>0</v>
      </c>
      <c r="J2884">
        <v>0</v>
      </c>
      <c r="M2884" t="s">
        <v>778</v>
      </c>
      <c r="N2884" t="s">
        <v>121</v>
      </c>
      <c r="O2884" t="s">
        <v>779</v>
      </c>
      <c r="Q2884" t="s">
        <v>1126</v>
      </c>
    </row>
    <row r="2885" spans="1:17" x14ac:dyDescent="0.25">
      <c r="A2885">
        <v>2854</v>
      </c>
      <c r="B2885" t="s">
        <v>5176</v>
      </c>
      <c r="C2885" t="s">
        <v>4025</v>
      </c>
      <c r="D2885">
        <v>2011</v>
      </c>
      <c r="F2885" t="s">
        <v>8003</v>
      </c>
      <c r="G2885" t="s">
        <v>156</v>
      </c>
      <c r="H2885">
        <v>1</v>
      </c>
      <c r="I2885">
        <v>0</v>
      </c>
      <c r="J2885">
        <v>0</v>
      </c>
      <c r="M2885" t="s">
        <v>778</v>
      </c>
      <c r="N2885" t="s">
        <v>121</v>
      </c>
      <c r="O2885" t="s">
        <v>779</v>
      </c>
      <c r="Q2885" t="s">
        <v>1126</v>
      </c>
    </row>
    <row r="2886" spans="1:17" x14ac:dyDescent="0.25">
      <c r="A2886">
        <v>2816</v>
      </c>
      <c r="B2886" t="s">
        <v>5102</v>
      </c>
      <c r="C2886" t="s">
        <v>5103</v>
      </c>
      <c r="D2886">
        <v>2011</v>
      </c>
      <c r="F2886" t="s">
        <v>8003</v>
      </c>
      <c r="G2886" t="s">
        <v>104</v>
      </c>
      <c r="H2886">
        <v>1</v>
      </c>
      <c r="I2886">
        <v>0</v>
      </c>
      <c r="J2886">
        <v>0</v>
      </c>
      <c r="M2886" t="s">
        <v>578</v>
      </c>
      <c r="N2886" t="s">
        <v>121</v>
      </c>
      <c r="O2886" t="s">
        <v>578</v>
      </c>
      <c r="Q2886" t="s">
        <v>2118</v>
      </c>
    </row>
    <row r="2887" spans="1:17" x14ac:dyDescent="0.25">
      <c r="A2887">
        <v>2817</v>
      </c>
      <c r="B2887" t="s">
        <v>5105</v>
      </c>
      <c r="C2887" t="s">
        <v>5103</v>
      </c>
      <c r="D2887">
        <v>2011</v>
      </c>
      <c r="F2887" t="s">
        <v>8003</v>
      </c>
      <c r="G2887" t="s">
        <v>156</v>
      </c>
      <c r="H2887">
        <v>0</v>
      </c>
      <c r="I2887">
        <v>1</v>
      </c>
      <c r="J2887">
        <v>0</v>
      </c>
      <c r="M2887" t="s">
        <v>578</v>
      </c>
      <c r="N2887" t="s">
        <v>121</v>
      </c>
      <c r="O2887" t="s">
        <v>578</v>
      </c>
      <c r="Q2887" t="s">
        <v>2118</v>
      </c>
    </row>
    <row r="2888" spans="1:17" x14ac:dyDescent="0.25">
      <c r="A2888">
        <v>2822</v>
      </c>
      <c r="B2888" t="s">
        <v>5115</v>
      </c>
      <c r="C2888" t="s">
        <v>5116</v>
      </c>
      <c r="D2888">
        <v>2011</v>
      </c>
      <c r="F2888" t="s">
        <v>8003</v>
      </c>
      <c r="G2888" t="s">
        <v>104</v>
      </c>
      <c r="H2888">
        <v>1</v>
      </c>
      <c r="I2888">
        <v>1</v>
      </c>
      <c r="J2888">
        <v>0</v>
      </c>
      <c r="M2888" t="s">
        <v>578</v>
      </c>
      <c r="N2888" t="s">
        <v>121</v>
      </c>
      <c r="O2888" t="s">
        <v>578</v>
      </c>
      <c r="Q2888" t="s">
        <v>2118</v>
      </c>
    </row>
    <row r="2889" spans="1:17" x14ac:dyDescent="0.25">
      <c r="A2889">
        <v>2855</v>
      </c>
      <c r="B2889" t="s">
        <v>5115</v>
      </c>
      <c r="C2889" t="s">
        <v>5116</v>
      </c>
      <c r="D2889">
        <v>2011</v>
      </c>
      <c r="F2889" t="s">
        <v>8003</v>
      </c>
      <c r="G2889" t="s">
        <v>104</v>
      </c>
      <c r="H2889">
        <v>1</v>
      </c>
      <c r="I2889">
        <v>0</v>
      </c>
      <c r="J2889">
        <v>0</v>
      </c>
      <c r="M2889" t="s">
        <v>578</v>
      </c>
      <c r="N2889" t="s">
        <v>121</v>
      </c>
      <c r="O2889" t="s">
        <v>578</v>
      </c>
      <c r="Q2889" t="s">
        <v>2118</v>
      </c>
    </row>
    <row r="2890" spans="1:17" x14ac:dyDescent="0.25">
      <c r="A2890">
        <v>2910</v>
      </c>
      <c r="B2890" t="s">
        <v>5254</v>
      </c>
      <c r="C2890" t="s">
        <v>5255</v>
      </c>
      <c r="D2890">
        <v>2011</v>
      </c>
      <c r="E2890" t="s">
        <v>79</v>
      </c>
      <c r="F2890" t="s">
        <v>79</v>
      </c>
      <c r="G2890" t="s">
        <v>80</v>
      </c>
      <c r="H2890">
        <v>1</v>
      </c>
      <c r="I2890">
        <v>1</v>
      </c>
      <c r="J2890">
        <v>0</v>
      </c>
      <c r="K2890" t="s">
        <v>81</v>
      </c>
      <c r="L2890" t="s">
        <v>79</v>
      </c>
      <c r="M2890" t="s">
        <v>79</v>
      </c>
      <c r="N2890" t="s">
        <v>121</v>
      </c>
      <c r="O2890" t="s">
        <v>79</v>
      </c>
      <c r="P2890" t="s">
        <v>5258</v>
      </c>
      <c r="Q2890" t="s">
        <v>446</v>
      </c>
    </row>
    <row r="2891" spans="1:17" x14ac:dyDescent="0.25">
      <c r="A2891">
        <v>3091</v>
      </c>
      <c r="B2891" t="s">
        <v>5506</v>
      </c>
      <c r="C2891" t="s">
        <v>5255</v>
      </c>
      <c r="D2891">
        <v>2012</v>
      </c>
      <c r="F2891" t="s">
        <v>8003</v>
      </c>
      <c r="G2891" t="s">
        <v>156</v>
      </c>
      <c r="H2891">
        <v>0</v>
      </c>
      <c r="I2891">
        <v>0</v>
      </c>
      <c r="J2891">
        <v>1</v>
      </c>
      <c r="M2891" t="s">
        <v>79</v>
      </c>
      <c r="N2891" t="s">
        <v>121</v>
      </c>
      <c r="O2891" t="s">
        <v>79</v>
      </c>
      <c r="P2891" t="s">
        <v>5258</v>
      </c>
      <c r="Q2891" t="s">
        <v>446</v>
      </c>
    </row>
    <row r="2892" spans="1:17" x14ac:dyDescent="0.25">
      <c r="A2892">
        <v>3092</v>
      </c>
      <c r="B2892" t="s">
        <v>5508</v>
      </c>
      <c r="C2892" t="s">
        <v>5255</v>
      </c>
      <c r="D2892">
        <v>2012</v>
      </c>
      <c r="F2892" t="s">
        <v>8003</v>
      </c>
      <c r="G2892" t="s">
        <v>156</v>
      </c>
      <c r="H2892">
        <v>0</v>
      </c>
      <c r="I2892">
        <v>0</v>
      </c>
      <c r="J2892">
        <v>1</v>
      </c>
      <c r="M2892" t="s">
        <v>79</v>
      </c>
      <c r="N2892" t="s">
        <v>121</v>
      </c>
      <c r="O2892" t="s">
        <v>79</v>
      </c>
      <c r="P2892" t="s">
        <v>5258</v>
      </c>
      <c r="Q2892" t="s">
        <v>446</v>
      </c>
    </row>
    <row r="2893" spans="1:17" x14ac:dyDescent="0.25">
      <c r="A2893">
        <v>3120</v>
      </c>
      <c r="B2893" t="s">
        <v>5544</v>
      </c>
      <c r="C2893" t="s">
        <v>5255</v>
      </c>
      <c r="D2893">
        <v>2012</v>
      </c>
      <c r="F2893" t="s">
        <v>8003</v>
      </c>
      <c r="G2893" t="s">
        <v>156</v>
      </c>
      <c r="H2893">
        <v>0</v>
      </c>
      <c r="I2893">
        <v>0</v>
      </c>
      <c r="J2893">
        <v>1</v>
      </c>
      <c r="M2893" t="s">
        <v>79</v>
      </c>
      <c r="N2893" t="s">
        <v>121</v>
      </c>
      <c r="O2893" t="s">
        <v>79</v>
      </c>
      <c r="P2893" t="s">
        <v>5258</v>
      </c>
      <c r="Q2893" t="s">
        <v>446</v>
      </c>
    </row>
    <row r="2894" spans="1:17" x14ac:dyDescent="0.25">
      <c r="A2894">
        <v>4715</v>
      </c>
      <c r="B2894" t="s">
        <v>7823</v>
      </c>
      <c r="C2894" t="s">
        <v>5255</v>
      </c>
      <c r="D2894">
        <v>2015</v>
      </c>
      <c r="F2894" t="s">
        <v>8003</v>
      </c>
      <c r="G2894" t="s">
        <v>3130</v>
      </c>
      <c r="J2894">
        <v>1</v>
      </c>
      <c r="N2894" t="s">
        <v>121</v>
      </c>
      <c r="P2894" t="s">
        <v>5258</v>
      </c>
      <c r="Q2894" t="s">
        <v>446</v>
      </c>
    </row>
    <row r="2895" spans="1:17" x14ac:dyDescent="0.25">
      <c r="A2895">
        <v>2911</v>
      </c>
      <c r="B2895" t="s">
        <v>5259</v>
      </c>
      <c r="C2895" t="s">
        <v>5260</v>
      </c>
      <c r="D2895">
        <v>2011</v>
      </c>
      <c r="F2895" t="s">
        <v>8003</v>
      </c>
      <c r="G2895" t="s">
        <v>5261</v>
      </c>
      <c r="H2895">
        <v>0</v>
      </c>
      <c r="I2895">
        <v>1</v>
      </c>
      <c r="J2895">
        <v>0</v>
      </c>
      <c r="K2895" t="s">
        <v>5262</v>
      </c>
      <c r="M2895" t="s">
        <v>5263</v>
      </c>
      <c r="N2895" t="s">
        <v>121</v>
      </c>
      <c r="O2895" t="s">
        <v>5264</v>
      </c>
      <c r="Q2895" t="s">
        <v>1099</v>
      </c>
    </row>
    <row r="2896" spans="1:17" x14ac:dyDescent="0.25">
      <c r="A2896">
        <v>3651</v>
      </c>
      <c r="B2896" t="s">
        <v>6690</v>
      </c>
      <c r="C2896" t="s">
        <v>6691</v>
      </c>
      <c r="D2896">
        <v>2012</v>
      </c>
      <c r="E2896" t="s">
        <v>79</v>
      </c>
      <c r="F2896" t="s">
        <v>79</v>
      </c>
      <c r="G2896" t="s">
        <v>80</v>
      </c>
      <c r="H2896">
        <v>1</v>
      </c>
      <c r="I2896">
        <v>0</v>
      </c>
      <c r="J2896">
        <v>0</v>
      </c>
      <c r="K2896" t="s">
        <v>6689</v>
      </c>
      <c r="L2896" t="s">
        <v>79</v>
      </c>
      <c r="M2896" t="s">
        <v>79</v>
      </c>
      <c r="N2896" t="s">
        <v>121</v>
      </c>
      <c r="O2896" t="s">
        <v>79</v>
      </c>
      <c r="Q2896" t="s">
        <v>1096</v>
      </c>
    </row>
    <row r="2897" spans="1:17" x14ac:dyDescent="0.25">
      <c r="A2897">
        <v>3277</v>
      </c>
      <c r="B2897" t="s">
        <v>5842</v>
      </c>
      <c r="C2897" t="s">
        <v>5843</v>
      </c>
      <c r="D2897">
        <v>2012</v>
      </c>
      <c r="F2897" t="s">
        <v>8003</v>
      </c>
      <c r="G2897" t="s">
        <v>156</v>
      </c>
      <c r="H2897">
        <v>0</v>
      </c>
      <c r="I2897">
        <v>0</v>
      </c>
      <c r="J2897">
        <v>1</v>
      </c>
      <c r="M2897" t="s">
        <v>79</v>
      </c>
      <c r="N2897" t="s">
        <v>121</v>
      </c>
      <c r="O2897" t="s">
        <v>79</v>
      </c>
      <c r="P2897" t="s">
        <v>2239</v>
      </c>
      <c r="Q2897" t="s">
        <v>1096</v>
      </c>
    </row>
    <row r="2898" spans="1:17" x14ac:dyDescent="0.25">
      <c r="A2898">
        <v>3278</v>
      </c>
      <c r="B2898" t="s">
        <v>5845</v>
      </c>
      <c r="C2898" t="s">
        <v>5843</v>
      </c>
      <c r="D2898">
        <v>2012</v>
      </c>
      <c r="F2898" t="s">
        <v>8003</v>
      </c>
      <c r="G2898" t="s">
        <v>156</v>
      </c>
      <c r="H2898">
        <v>0</v>
      </c>
      <c r="I2898">
        <v>0</v>
      </c>
      <c r="J2898">
        <v>1</v>
      </c>
      <c r="M2898" t="s">
        <v>79</v>
      </c>
      <c r="N2898" t="s">
        <v>121</v>
      </c>
      <c r="O2898" t="s">
        <v>79</v>
      </c>
      <c r="Q2898" t="s">
        <v>1096</v>
      </c>
    </row>
    <row r="2899" spans="1:17" x14ac:dyDescent="0.25">
      <c r="A2899">
        <v>3590</v>
      </c>
      <c r="B2899" t="s">
        <v>6544</v>
      </c>
      <c r="C2899" t="s">
        <v>5843</v>
      </c>
      <c r="D2899">
        <v>2012</v>
      </c>
      <c r="E2899" t="s">
        <v>79</v>
      </c>
      <c r="F2899" t="s">
        <v>79</v>
      </c>
      <c r="G2899" t="s">
        <v>80</v>
      </c>
      <c r="H2899">
        <v>1</v>
      </c>
      <c r="I2899">
        <v>1</v>
      </c>
      <c r="J2899">
        <v>0</v>
      </c>
      <c r="K2899" t="s">
        <v>6162</v>
      </c>
      <c r="L2899" t="s">
        <v>79</v>
      </c>
      <c r="M2899" t="s">
        <v>79</v>
      </c>
      <c r="N2899" t="s">
        <v>121</v>
      </c>
      <c r="O2899" t="s">
        <v>79</v>
      </c>
      <c r="P2899" t="s">
        <v>2239</v>
      </c>
      <c r="Q2899" t="s">
        <v>1096</v>
      </c>
    </row>
    <row r="2900" spans="1:17" x14ac:dyDescent="0.25">
      <c r="A2900">
        <v>3240</v>
      </c>
      <c r="B2900" t="s">
        <v>5745</v>
      </c>
      <c r="C2900" t="s">
        <v>5746</v>
      </c>
      <c r="D2900">
        <v>2012</v>
      </c>
      <c r="F2900" t="s">
        <v>8003</v>
      </c>
      <c r="G2900" t="s">
        <v>104</v>
      </c>
      <c r="H2900">
        <v>1</v>
      </c>
      <c r="I2900">
        <v>0</v>
      </c>
      <c r="J2900">
        <v>0</v>
      </c>
      <c r="M2900" t="s">
        <v>79</v>
      </c>
      <c r="N2900" t="s">
        <v>121</v>
      </c>
      <c r="O2900" t="s">
        <v>79</v>
      </c>
      <c r="P2900" t="s">
        <v>5749</v>
      </c>
      <c r="Q2900" t="s">
        <v>1096</v>
      </c>
    </row>
    <row r="2901" spans="1:17" x14ac:dyDescent="0.25">
      <c r="A2901">
        <v>3604</v>
      </c>
      <c r="B2901" t="s">
        <v>6583</v>
      </c>
      <c r="C2901" t="s">
        <v>5746</v>
      </c>
      <c r="D2901">
        <v>2012</v>
      </c>
      <c r="E2901" t="s">
        <v>79</v>
      </c>
      <c r="F2901" t="s">
        <v>79</v>
      </c>
      <c r="G2901" t="s">
        <v>80</v>
      </c>
      <c r="H2901">
        <v>1</v>
      </c>
      <c r="I2901">
        <v>1</v>
      </c>
      <c r="J2901">
        <v>0</v>
      </c>
      <c r="K2901" t="s">
        <v>6305</v>
      </c>
      <c r="L2901" t="s">
        <v>79</v>
      </c>
      <c r="M2901" t="s">
        <v>79</v>
      </c>
      <c r="N2901" t="s">
        <v>121</v>
      </c>
      <c r="O2901" t="s">
        <v>79</v>
      </c>
      <c r="P2901" t="s">
        <v>5749</v>
      </c>
      <c r="Q2901" t="s">
        <v>1096</v>
      </c>
    </row>
    <row r="2902" spans="1:17" x14ac:dyDescent="0.25">
      <c r="A2902">
        <v>3247</v>
      </c>
      <c r="B2902" t="s">
        <v>5762</v>
      </c>
      <c r="C2902" t="s">
        <v>5763</v>
      </c>
      <c r="D2902">
        <v>2012</v>
      </c>
      <c r="F2902" t="s">
        <v>8003</v>
      </c>
      <c r="G2902" t="s">
        <v>156</v>
      </c>
      <c r="H2902">
        <v>0</v>
      </c>
      <c r="I2902">
        <v>0</v>
      </c>
      <c r="J2902">
        <v>1</v>
      </c>
      <c r="M2902" t="s">
        <v>79</v>
      </c>
      <c r="N2902" t="s">
        <v>121</v>
      </c>
      <c r="O2902" t="s">
        <v>79</v>
      </c>
      <c r="P2902" t="s">
        <v>5098</v>
      </c>
      <c r="Q2902" t="s">
        <v>1096</v>
      </c>
    </row>
    <row r="2903" spans="1:17" x14ac:dyDescent="0.25">
      <c r="A2903">
        <v>3249</v>
      </c>
      <c r="B2903" t="s">
        <v>5767</v>
      </c>
      <c r="C2903" t="s">
        <v>5763</v>
      </c>
      <c r="D2903">
        <v>2012</v>
      </c>
      <c r="F2903" t="s">
        <v>8003</v>
      </c>
      <c r="G2903" t="s">
        <v>156</v>
      </c>
      <c r="H2903">
        <v>0</v>
      </c>
      <c r="I2903">
        <v>0</v>
      </c>
      <c r="J2903">
        <v>1</v>
      </c>
      <c r="M2903" t="s">
        <v>79</v>
      </c>
      <c r="N2903" t="s">
        <v>121</v>
      </c>
      <c r="O2903" t="s">
        <v>79</v>
      </c>
      <c r="P2903" t="s">
        <v>5098</v>
      </c>
      <c r="Q2903" t="s">
        <v>1096</v>
      </c>
    </row>
    <row r="2904" spans="1:17" x14ac:dyDescent="0.25">
      <c r="A2904">
        <v>3605</v>
      </c>
      <c r="B2904" t="s">
        <v>6586</v>
      </c>
      <c r="C2904" t="s">
        <v>5763</v>
      </c>
      <c r="D2904">
        <v>2012</v>
      </c>
      <c r="E2904" t="s">
        <v>79</v>
      </c>
      <c r="F2904" t="s">
        <v>79</v>
      </c>
      <c r="G2904" t="s">
        <v>80</v>
      </c>
      <c r="H2904">
        <v>1</v>
      </c>
      <c r="I2904">
        <v>1</v>
      </c>
      <c r="J2904">
        <v>0</v>
      </c>
      <c r="K2904" t="s">
        <v>6162</v>
      </c>
      <c r="L2904" t="s">
        <v>79</v>
      </c>
      <c r="M2904" t="s">
        <v>79</v>
      </c>
      <c r="N2904" t="s">
        <v>121</v>
      </c>
      <c r="O2904" t="s">
        <v>79</v>
      </c>
      <c r="P2904" t="s">
        <v>5098</v>
      </c>
      <c r="Q2904" t="s">
        <v>1096</v>
      </c>
    </row>
    <row r="2905" spans="1:17" x14ac:dyDescent="0.25">
      <c r="A2905">
        <v>3245</v>
      </c>
      <c r="B2905" t="s">
        <v>5757</v>
      </c>
      <c r="C2905" t="s">
        <v>5755</v>
      </c>
      <c r="D2905">
        <v>2012</v>
      </c>
      <c r="F2905" t="s">
        <v>8003</v>
      </c>
      <c r="G2905" t="s">
        <v>104</v>
      </c>
      <c r="H2905">
        <v>1</v>
      </c>
      <c r="I2905">
        <v>0</v>
      </c>
      <c r="J2905">
        <v>0</v>
      </c>
      <c r="M2905" t="s">
        <v>79</v>
      </c>
      <c r="N2905" t="s">
        <v>121</v>
      </c>
      <c r="O2905" t="s">
        <v>79</v>
      </c>
      <c r="P2905" t="s">
        <v>5759</v>
      </c>
      <c r="Q2905" t="s">
        <v>1096</v>
      </c>
    </row>
    <row r="2906" spans="1:17" x14ac:dyDescent="0.25">
      <c r="A2906">
        <v>3244</v>
      </c>
      <c r="B2906" t="s">
        <v>5754</v>
      </c>
      <c r="C2906" t="s">
        <v>5755</v>
      </c>
      <c r="D2906">
        <v>2012</v>
      </c>
      <c r="F2906" t="s">
        <v>8003</v>
      </c>
      <c r="G2906" t="s">
        <v>156</v>
      </c>
      <c r="H2906">
        <v>0</v>
      </c>
      <c r="I2906">
        <v>0</v>
      </c>
      <c r="J2906">
        <v>1</v>
      </c>
      <c r="M2906" t="s">
        <v>79</v>
      </c>
      <c r="N2906" t="s">
        <v>121</v>
      </c>
      <c r="O2906" t="s">
        <v>79</v>
      </c>
      <c r="Q2906" t="s">
        <v>1096</v>
      </c>
    </row>
    <row r="2907" spans="1:17" x14ac:dyDescent="0.25">
      <c r="A2907">
        <v>3591</v>
      </c>
      <c r="B2907" t="s">
        <v>6547</v>
      </c>
      <c r="C2907" t="s">
        <v>5755</v>
      </c>
      <c r="D2907">
        <v>2012</v>
      </c>
      <c r="E2907" t="s">
        <v>79</v>
      </c>
      <c r="F2907" t="s">
        <v>79</v>
      </c>
      <c r="G2907" t="s">
        <v>80</v>
      </c>
      <c r="H2907">
        <v>1</v>
      </c>
      <c r="I2907">
        <v>0</v>
      </c>
      <c r="J2907">
        <v>0</v>
      </c>
      <c r="K2907" t="s">
        <v>6162</v>
      </c>
      <c r="L2907" t="s">
        <v>79</v>
      </c>
      <c r="M2907" t="s">
        <v>79</v>
      </c>
      <c r="N2907" t="s">
        <v>121</v>
      </c>
      <c r="O2907" t="s">
        <v>79</v>
      </c>
      <c r="P2907" t="s">
        <v>5759</v>
      </c>
      <c r="Q2907" t="s">
        <v>1096</v>
      </c>
    </row>
    <row r="2908" spans="1:17" x14ac:dyDescent="0.25">
      <c r="A2908">
        <v>3770</v>
      </c>
      <c r="B2908" t="s">
        <v>6237</v>
      </c>
      <c r="C2908" t="s">
        <v>5770</v>
      </c>
      <c r="D2908">
        <v>2012</v>
      </c>
      <c r="F2908" t="s">
        <v>1485</v>
      </c>
      <c r="G2908" t="s">
        <v>1486</v>
      </c>
      <c r="H2908">
        <v>0</v>
      </c>
      <c r="I2908">
        <v>0</v>
      </c>
      <c r="J2908">
        <v>0</v>
      </c>
      <c r="M2908" t="s">
        <v>151</v>
      </c>
      <c r="N2908" t="s">
        <v>121</v>
      </c>
      <c r="O2908" t="s">
        <v>153</v>
      </c>
      <c r="Q2908" t="s">
        <v>1099</v>
      </c>
    </row>
    <row r="2909" spans="1:17" x14ac:dyDescent="0.25">
      <c r="A2909">
        <v>3459</v>
      </c>
      <c r="B2909" t="s">
        <v>6237</v>
      </c>
      <c r="C2909" t="s">
        <v>5770</v>
      </c>
      <c r="D2909">
        <v>2012</v>
      </c>
      <c r="F2909" t="s">
        <v>6152</v>
      </c>
      <c r="G2909" t="s">
        <v>6152</v>
      </c>
      <c r="H2909">
        <v>0</v>
      </c>
      <c r="I2909">
        <v>0</v>
      </c>
      <c r="J2909">
        <v>0</v>
      </c>
      <c r="M2909" t="s">
        <v>151</v>
      </c>
      <c r="N2909" t="s">
        <v>121</v>
      </c>
      <c r="O2909" t="s">
        <v>153</v>
      </c>
      <c r="Q2909" t="s">
        <v>1099</v>
      </c>
    </row>
    <row r="2910" spans="1:17" x14ac:dyDescent="0.25">
      <c r="A2910">
        <v>3250</v>
      </c>
      <c r="B2910" t="s">
        <v>5769</v>
      </c>
      <c r="C2910" t="s">
        <v>5770</v>
      </c>
      <c r="D2910">
        <v>2012</v>
      </c>
      <c r="F2910" t="s">
        <v>8003</v>
      </c>
      <c r="G2910" t="s">
        <v>164</v>
      </c>
      <c r="H2910">
        <v>0</v>
      </c>
      <c r="I2910">
        <v>0</v>
      </c>
      <c r="J2910">
        <v>1</v>
      </c>
      <c r="M2910" t="s">
        <v>151</v>
      </c>
      <c r="N2910" t="s">
        <v>121</v>
      </c>
      <c r="O2910" t="s">
        <v>153</v>
      </c>
      <c r="Q2910" t="s">
        <v>1099</v>
      </c>
    </row>
    <row r="2911" spans="1:17" x14ac:dyDescent="0.25">
      <c r="A2911">
        <v>3447</v>
      </c>
      <c r="B2911" t="s">
        <v>6206</v>
      </c>
      <c r="C2911" t="s">
        <v>5770</v>
      </c>
      <c r="D2911">
        <v>2012</v>
      </c>
      <c r="F2911" t="s">
        <v>8003</v>
      </c>
      <c r="G2911" t="s">
        <v>104</v>
      </c>
      <c r="H2911">
        <v>1</v>
      </c>
      <c r="I2911">
        <v>1</v>
      </c>
      <c r="J2911">
        <v>0</v>
      </c>
      <c r="M2911" t="s">
        <v>151</v>
      </c>
      <c r="N2911" t="s">
        <v>121</v>
      </c>
      <c r="O2911" t="s">
        <v>153</v>
      </c>
      <c r="Q2911" t="s">
        <v>1099</v>
      </c>
    </row>
    <row r="2912" spans="1:17" x14ac:dyDescent="0.25">
      <c r="A2912">
        <v>3458</v>
      </c>
      <c r="B2912" t="s">
        <v>6234</v>
      </c>
      <c r="C2912" t="s">
        <v>5770</v>
      </c>
      <c r="D2912">
        <v>2012</v>
      </c>
      <c r="F2912" t="s">
        <v>8003</v>
      </c>
      <c r="G2912" t="s">
        <v>164</v>
      </c>
      <c r="H2912">
        <v>1</v>
      </c>
      <c r="I2912">
        <v>0</v>
      </c>
      <c r="J2912">
        <v>0</v>
      </c>
      <c r="M2912" t="s">
        <v>151</v>
      </c>
      <c r="N2912" t="s">
        <v>121</v>
      </c>
      <c r="O2912" t="s">
        <v>153</v>
      </c>
      <c r="Q2912" t="s">
        <v>1099</v>
      </c>
    </row>
    <row r="2913" spans="1:17" x14ac:dyDescent="0.25">
      <c r="A2913">
        <v>4584</v>
      </c>
      <c r="B2913" t="s">
        <v>7623</v>
      </c>
      <c r="C2913" t="s">
        <v>5770</v>
      </c>
      <c r="D2913">
        <v>2014</v>
      </c>
      <c r="F2913" t="s">
        <v>8003</v>
      </c>
      <c r="G2913" t="s">
        <v>7233</v>
      </c>
      <c r="H2913">
        <v>0</v>
      </c>
      <c r="I2913">
        <v>0</v>
      </c>
      <c r="J2913">
        <v>1</v>
      </c>
      <c r="N2913" t="s">
        <v>121</v>
      </c>
      <c r="Q2913" t="s">
        <v>1099</v>
      </c>
    </row>
    <row r="2914" spans="1:17" x14ac:dyDescent="0.25">
      <c r="A2914">
        <v>812</v>
      </c>
      <c r="B2914" t="s">
        <v>2164</v>
      </c>
      <c r="C2914" t="s">
        <v>2165</v>
      </c>
      <c r="D2914">
        <v>2006</v>
      </c>
      <c r="F2914" t="s">
        <v>8003</v>
      </c>
      <c r="G2914" t="s">
        <v>652</v>
      </c>
      <c r="H2914">
        <v>1</v>
      </c>
      <c r="I2914">
        <v>0</v>
      </c>
      <c r="J2914">
        <v>0</v>
      </c>
      <c r="M2914" t="s">
        <v>79</v>
      </c>
      <c r="N2914" t="s">
        <v>121</v>
      </c>
      <c r="O2914" t="s">
        <v>79</v>
      </c>
      <c r="P2914" t="s">
        <v>2166</v>
      </c>
      <c r="Q2914" t="s">
        <v>1099</v>
      </c>
    </row>
    <row r="2915" spans="1:17" x14ac:dyDescent="0.25">
      <c r="A2915">
        <v>905</v>
      </c>
      <c r="B2915" t="s">
        <v>2164</v>
      </c>
      <c r="C2915" t="s">
        <v>2165</v>
      </c>
      <c r="D2915">
        <v>2006</v>
      </c>
      <c r="E2915" t="s">
        <v>79</v>
      </c>
      <c r="F2915" t="s">
        <v>1485</v>
      </c>
      <c r="G2915" t="s">
        <v>1486</v>
      </c>
      <c r="H2915">
        <v>0</v>
      </c>
      <c r="I2915">
        <v>0</v>
      </c>
      <c r="J2915">
        <v>0</v>
      </c>
      <c r="M2915" t="s">
        <v>79</v>
      </c>
      <c r="N2915" t="s">
        <v>121</v>
      </c>
      <c r="O2915" t="s">
        <v>79</v>
      </c>
      <c r="P2915" t="s">
        <v>2166</v>
      </c>
      <c r="Q2915" t="s">
        <v>1099</v>
      </c>
    </row>
    <row r="2916" spans="1:17" x14ac:dyDescent="0.25">
      <c r="A2916">
        <v>3609</v>
      </c>
      <c r="B2916" t="s">
        <v>6594</v>
      </c>
      <c r="C2916" t="s">
        <v>2165</v>
      </c>
      <c r="D2916">
        <v>2012</v>
      </c>
      <c r="E2916" t="s">
        <v>79</v>
      </c>
      <c r="F2916" t="s">
        <v>79</v>
      </c>
      <c r="G2916" t="s">
        <v>80</v>
      </c>
      <c r="H2916">
        <v>1</v>
      </c>
      <c r="I2916">
        <v>1</v>
      </c>
      <c r="J2916">
        <v>0</v>
      </c>
      <c r="K2916" t="s">
        <v>6305</v>
      </c>
      <c r="L2916" t="s">
        <v>79</v>
      </c>
      <c r="M2916" t="s">
        <v>79</v>
      </c>
      <c r="N2916" t="s">
        <v>121</v>
      </c>
      <c r="O2916" t="s">
        <v>79</v>
      </c>
      <c r="P2916" t="s">
        <v>2166</v>
      </c>
      <c r="Q2916" t="s">
        <v>1099</v>
      </c>
    </row>
    <row r="2917" spans="1:17" x14ac:dyDescent="0.25">
      <c r="A2917">
        <v>4140</v>
      </c>
      <c r="B2917" t="s">
        <v>7040</v>
      </c>
      <c r="C2917" t="s">
        <v>2165</v>
      </c>
      <c r="D2917">
        <v>2013</v>
      </c>
      <c r="F2917" t="s">
        <v>8003</v>
      </c>
      <c r="G2917" t="s">
        <v>6976</v>
      </c>
      <c r="H2917">
        <v>0</v>
      </c>
      <c r="I2917">
        <v>0</v>
      </c>
      <c r="J2917">
        <v>1</v>
      </c>
      <c r="M2917" t="s">
        <v>79</v>
      </c>
      <c r="N2917" t="s">
        <v>121</v>
      </c>
      <c r="O2917" t="s">
        <v>79</v>
      </c>
      <c r="P2917" t="s">
        <v>2166</v>
      </c>
      <c r="Q2917" t="s">
        <v>1099</v>
      </c>
    </row>
    <row r="2918" spans="1:17" x14ac:dyDescent="0.25">
      <c r="A2918">
        <v>3280</v>
      </c>
      <c r="B2918" t="s">
        <v>5848</v>
      </c>
      <c r="C2918" t="s">
        <v>5849</v>
      </c>
      <c r="D2918">
        <v>2012</v>
      </c>
      <c r="F2918" t="s">
        <v>8003</v>
      </c>
      <c r="G2918" t="s">
        <v>156</v>
      </c>
      <c r="H2918">
        <v>0</v>
      </c>
      <c r="I2918">
        <v>0</v>
      </c>
      <c r="J2918">
        <v>1</v>
      </c>
      <c r="M2918" t="s">
        <v>79</v>
      </c>
      <c r="N2918" t="s">
        <v>121</v>
      </c>
      <c r="O2918" t="s">
        <v>79</v>
      </c>
      <c r="P2918" t="s">
        <v>5851</v>
      </c>
      <c r="Q2918" t="s">
        <v>1099</v>
      </c>
    </row>
    <row r="2919" spans="1:17" x14ac:dyDescent="0.25">
      <c r="A2919">
        <v>3608</v>
      </c>
      <c r="B2919" t="s">
        <v>6592</v>
      </c>
      <c r="C2919" t="s">
        <v>5849</v>
      </c>
      <c r="D2919">
        <v>2012</v>
      </c>
      <c r="E2919" t="s">
        <v>79</v>
      </c>
      <c r="F2919" t="s">
        <v>79</v>
      </c>
      <c r="G2919" t="s">
        <v>80</v>
      </c>
      <c r="H2919">
        <v>1</v>
      </c>
      <c r="I2919">
        <v>1</v>
      </c>
      <c r="J2919">
        <v>0</v>
      </c>
      <c r="K2919" t="s">
        <v>6305</v>
      </c>
      <c r="L2919" t="s">
        <v>79</v>
      </c>
      <c r="M2919" t="s">
        <v>79</v>
      </c>
      <c r="N2919" t="s">
        <v>121</v>
      </c>
      <c r="O2919" t="s">
        <v>79</v>
      </c>
      <c r="P2919" t="s">
        <v>5851</v>
      </c>
      <c r="Q2919" t="s">
        <v>1099</v>
      </c>
    </row>
    <row r="2920" spans="1:17" x14ac:dyDescent="0.25">
      <c r="A2920">
        <v>3281</v>
      </c>
      <c r="B2920" t="s">
        <v>5852</v>
      </c>
      <c r="C2920" t="s">
        <v>5853</v>
      </c>
      <c r="D2920">
        <v>2012</v>
      </c>
      <c r="F2920" t="s">
        <v>8003</v>
      </c>
      <c r="G2920" t="s">
        <v>104</v>
      </c>
      <c r="H2920">
        <v>0</v>
      </c>
      <c r="I2920">
        <v>0</v>
      </c>
      <c r="J2920">
        <v>1</v>
      </c>
      <c r="M2920" t="s">
        <v>151</v>
      </c>
      <c r="N2920" t="s">
        <v>121</v>
      </c>
      <c r="O2920" t="s">
        <v>153</v>
      </c>
      <c r="Q2920" t="s">
        <v>1099</v>
      </c>
    </row>
    <row r="2921" spans="1:17" x14ac:dyDescent="0.25">
      <c r="A2921">
        <v>3607</v>
      </c>
      <c r="B2921" t="s">
        <v>5852</v>
      </c>
      <c r="C2921" t="s">
        <v>5853</v>
      </c>
      <c r="D2921">
        <v>2012</v>
      </c>
      <c r="F2921" t="s">
        <v>8003</v>
      </c>
      <c r="G2921" t="s">
        <v>104</v>
      </c>
      <c r="H2921">
        <v>0</v>
      </c>
      <c r="I2921">
        <v>1</v>
      </c>
      <c r="J2921">
        <v>0</v>
      </c>
      <c r="M2921" t="s">
        <v>151</v>
      </c>
      <c r="N2921" t="s">
        <v>121</v>
      </c>
      <c r="O2921" t="s">
        <v>153</v>
      </c>
      <c r="Q2921" t="s">
        <v>1099</v>
      </c>
    </row>
    <row r="2922" spans="1:17" x14ac:dyDescent="0.25">
      <c r="A2922">
        <v>3774</v>
      </c>
      <c r="B2922" t="s">
        <v>5852</v>
      </c>
      <c r="C2922" t="s">
        <v>5853</v>
      </c>
      <c r="D2922">
        <v>2012</v>
      </c>
      <c r="F2922" t="s">
        <v>1485</v>
      </c>
      <c r="G2922" t="s">
        <v>1486</v>
      </c>
      <c r="H2922">
        <v>0</v>
      </c>
      <c r="I2922">
        <v>0</v>
      </c>
      <c r="J2922">
        <v>0</v>
      </c>
      <c r="M2922" t="s">
        <v>151</v>
      </c>
      <c r="N2922" t="s">
        <v>121</v>
      </c>
      <c r="O2922" t="s">
        <v>153</v>
      </c>
      <c r="Q2922" t="s">
        <v>1099</v>
      </c>
    </row>
    <row r="2923" spans="1:17" x14ac:dyDescent="0.25">
      <c r="A2923">
        <v>3418</v>
      </c>
      <c r="B2923" t="s">
        <v>6145</v>
      </c>
      <c r="C2923" t="s">
        <v>6146</v>
      </c>
      <c r="D2923">
        <v>2012</v>
      </c>
      <c r="F2923" t="s">
        <v>8003</v>
      </c>
      <c r="G2923" t="s">
        <v>156</v>
      </c>
      <c r="H2923">
        <v>0</v>
      </c>
      <c r="I2923">
        <v>0</v>
      </c>
      <c r="J2923">
        <v>1</v>
      </c>
      <c r="M2923" t="s">
        <v>79</v>
      </c>
      <c r="N2923" t="s">
        <v>121</v>
      </c>
      <c r="O2923" t="s">
        <v>79</v>
      </c>
      <c r="Q2923" t="s">
        <v>1099</v>
      </c>
    </row>
    <row r="2924" spans="1:17" x14ac:dyDescent="0.25">
      <c r="A2924">
        <v>3659</v>
      </c>
      <c r="B2924" t="s">
        <v>6703</v>
      </c>
      <c r="C2924" t="s">
        <v>6146</v>
      </c>
      <c r="D2924">
        <v>2012</v>
      </c>
      <c r="E2924" t="s">
        <v>79</v>
      </c>
      <c r="F2924" t="s">
        <v>79</v>
      </c>
      <c r="G2924" t="s">
        <v>80</v>
      </c>
      <c r="H2924">
        <v>1</v>
      </c>
      <c r="I2924">
        <v>1</v>
      </c>
      <c r="J2924">
        <v>0</v>
      </c>
      <c r="K2924" t="s">
        <v>6305</v>
      </c>
      <c r="L2924" t="s">
        <v>79</v>
      </c>
      <c r="M2924" t="s">
        <v>79</v>
      </c>
      <c r="N2924" t="s">
        <v>121</v>
      </c>
      <c r="O2924" t="s">
        <v>79</v>
      </c>
      <c r="P2924" t="s">
        <v>6704</v>
      </c>
      <c r="Q2924" t="s">
        <v>1099</v>
      </c>
    </row>
    <row r="2925" spans="1:17" x14ac:dyDescent="0.25">
      <c r="A2925">
        <v>3224</v>
      </c>
      <c r="B2925" t="s">
        <v>5708</v>
      </c>
      <c r="C2925" t="s">
        <v>5709</v>
      </c>
      <c r="D2925">
        <v>2012</v>
      </c>
      <c r="F2925" t="s">
        <v>8003</v>
      </c>
      <c r="G2925" t="s">
        <v>164</v>
      </c>
      <c r="H2925">
        <v>0</v>
      </c>
      <c r="I2925">
        <v>0</v>
      </c>
      <c r="J2925">
        <v>1</v>
      </c>
      <c r="M2925" t="s">
        <v>79</v>
      </c>
      <c r="N2925" t="s">
        <v>121</v>
      </c>
      <c r="O2925" t="s">
        <v>79</v>
      </c>
      <c r="P2925" t="s">
        <v>5711</v>
      </c>
      <c r="Q2925" t="s">
        <v>1099</v>
      </c>
    </row>
    <row r="2926" spans="1:17" x14ac:dyDescent="0.25">
      <c r="A2926">
        <v>3610</v>
      </c>
      <c r="B2926" t="s">
        <v>6597</v>
      </c>
      <c r="C2926" t="s">
        <v>5709</v>
      </c>
      <c r="D2926">
        <v>2012</v>
      </c>
      <c r="E2926" t="s">
        <v>79</v>
      </c>
      <c r="F2926" t="s">
        <v>79</v>
      </c>
      <c r="G2926" t="s">
        <v>80</v>
      </c>
      <c r="H2926">
        <v>1</v>
      </c>
      <c r="I2926">
        <v>1</v>
      </c>
      <c r="J2926">
        <v>0</v>
      </c>
      <c r="K2926" t="s">
        <v>6305</v>
      </c>
      <c r="L2926" t="s">
        <v>79</v>
      </c>
      <c r="M2926" t="s">
        <v>79</v>
      </c>
      <c r="N2926" t="s">
        <v>121</v>
      </c>
      <c r="O2926" t="s">
        <v>79</v>
      </c>
      <c r="P2926" t="s">
        <v>5711</v>
      </c>
      <c r="Q2926" t="s">
        <v>1099</v>
      </c>
    </row>
    <row r="2927" spans="1:17" x14ac:dyDescent="0.25">
      <c r="A2927">
        <v>3227</v>
      </c>
      <c r="B2927" t="s">
        <v>5719</v>
      </c>
      <c r="C2927" t="s">
        <v>5713</v>
      </c>
      <c r="D2927">
        <v>2012</v>
      </c>
      <c r="F2927" t="s">
        <v>8003</v>
      </c>
      <c r="G2927" t="s">
        <v>104</v>
      </c>
      <c r="H2927">
        <v>1</v>
      </c>
      <c r="I2927">
        <v>0</v>
      </c>
      <c r="J2927">
        <v>0</v>
      </c>
      <c r="M2927" t="s">
        <v>79</v>
      </c>
      <c r="N2927" t="s">
        <v>121</v>
      </c>
      <c r="O2927" t="s">
        <v>79</v>
      </c>
      <c r="P2927" t="s">
        <v>5716</v>
      </c>
      <c r="Q2927" t="s">
        <v>1099</v>
      </c>
    </row>
    <row r="2928" spans="1:17" x14ac:dyDescent="0.25">
      <c r="A2928">
        <v>3225</v>
      </c>
      <c r="B2928" t="s">
        <v>5712</v>
      </c>
      <c r="C2928" t="s">
        <v>5713</v>
      </c>
      <c r="D2928">
        <v>2012</v>
      </c>
      <c r="F2928" t="s">
        <v>8003</v>
      </c>
      <c r="G2928" t="s">
        <v>104</v>
      </c>
      <c r="H2928">
        <v>1</v>
      </c>
      <c r="I2928">
        <v>0</v>
      </c>
      <c r="J2928">
        <v>0</v>
      </c>
      <c r="M2928" t="s">
        <v>79</v>
      </c>
      <c r="N2928" t="s">
        <v>121</v>
      </c>
      <c r="O2928" t="s">
        <v>79</v>
      </c>
      <c r="P2928" t="s">
        <v>5716</v>
      </c>
      <c r="Q2928" t="s">
        <v>1099</v>
      </c>
    </row>
    <row r="2929" spans="1:17" x14ac:dyDescent="0.25">
      <c r="A2929">
        <v>3226</v>
      </c>
      <c r="B2929" t="s">
        <v>5717</v>
      </c>
      <c r="C2929" t="s">
        <v>5713</v>
      </c>
      <c r="D2929">
        <v>2012</v>
      </c>
      <c r="F2929" t="s">
        <v>8003</v>
      </c>
      <c r="G2929" t="s">
        <v>104</v>
      </c>
      <c r="H2929">
        <v>1</v>
      </c>
      <c r="I2929">
        <v>0</v>
      </c>
      <c r="J2929">
        <v>0</v>
      </c>
      <c r="M2929" t="s">
        <v>79</v>
      </c>
      <c r="N2929" t="s">
        <v>121</v>
      </c>
      <c r="O2929" t="s">
        <v>79</v>
      </c>
      <c r="P2929" t="s">
        <v>5716</v>
      </c>
      <c r="Q2929" t="s">
        <v>1099</v>
      </c>
    </row>
    <row r="2930" spans="1:17" x14ac:dyDescent="0.25">
      <c r="A2930">
        <v>3464</v>
      </c>
      <c r="B2930" t="s">
        <v>6248</v>
      </c>
      <c r="C2930" t="s">
        <v>5713</v>
      </c>
      <c r="D2930">
        <v>2012</v>
      </c>
      <c r="E2930" t="s">
        <v>79</v>
      </c>
      <c r="F2930" t="s">
        <v>79</v>
      </c>
      <c r="G2930" t="s">
        <v>80</v>
      </c>
      <c r="H2930">
        <v>1</v>
      </c>
      <c r="I2930">
        <v>1</v>
      </c>
      <c r="J2930">
        <v>0</v>
      </c>
      <c r="K2930" t="s">
        <v>6162</v>
      </c>
      <c r="L2930" t="s">
        <v>79</v>
      </c>
      <c r="M2930" t="s">
        <v>79</v>
      </c>
      <c r="N2930" t="s">
        <v>121</v>
      </c>
      <c r="O2930" t="s">
        <v>79</v>
      </c>
      <c r="P2930" t="s">
        <v>5716</v>
      </c>
      <c r="Q2930" t="s">
        <v>1099</v>
      </c>
    </row>
    <row r="2931" spans="1:17" x14ac:dyDescent="0.25">
      <c r="A2931">
        <v>3251</v>
      </c>
      <c r="B2931" t="s">
        <v>5773</v>
      </c>
      <c r="C2931" t="s">
        <v>5774</v>
      </c>
      <c r="D2931">
        <v>2012</v>
      </c>
      <c r="F2931" t="s">
        <v>8003</v>
      </c>
      <c r="G2931" t="s">
        <v>156</v>
      </c>
      <c r="H2931">
        <v>1</v>
      </c>
      <c r="I2931">
        <v>0</v>
      </c>
      <c r="J2931">
        <v>0</v>
      </c>
      <c r="M2931" t="s">
        <v>79</v>
      </c>
      <c r="N2931" t="s">
        <v>121</v>
      </c>
      <c r="O2931" t="s">
        <v>79</v>
      </c>
      <c r="P2931" t="s">
        <v>5776</v>
      </c>
      <c r="Q2931" t="s">
        <v>1099</v>
      </c>
    </row>
    <row r="2932" spans="1:17" x14ac:dyDescent="0.25">
      <c r="A2932">
        <v>3252</v>
      </c>
      <c r="B2932" t="s">
        <v>5777</v>
      </c>
      <c r="C2932" t="s">
        <v>5774</v>
      </c>
      <c r="D2932">
        <v>2012</v>
      </c>
      <c r="F2932" t="s">
        <v>8003</v>
      </c>
      <c r="G2932" t="s">
        <v>156</v>
      </c>
      <c r="H2932">
        <v>0</v>
      </c>
      <c r="I2932">
        <v>1</v>
      </c>
      <c r="J2932">
        <v>0</v>
      </c>
      <c r="M2932" t="s">
        <v>79</v>
      </c>
      <c r="N2932" t="s">
        <v>121</v>
      </c>
      <c r="O2932" t="s">
        <v>79</v>
      </c>
      <c r="P2932" t="s">
        <v>5776</v>
      </c>
      <c r="Q2932" t="s">
        <v>1099</v>
      </c>
    </row>
    <row r="2933" spans="1:17" x14ac:dyDescent="0.25">
      <c r="A2933">
        <v>3448</v>
      </c>
      <c r="B2933" t="s">
        <v>6208</v>
      </c>
      <c r="C2933" t="s">
        <v>5774</v>
      </c>
      <c r="D2933">
        <v>2012</v>
      </c>
      <c r="E2933" t="s">
        <v>79</v>
      </c>
      <c r="F2933" t="s">
        <v>79</v>
      </c>
      <c r="G2933" t="s">
        <v>80</v>
      </c>
      <c r="H2933">
        <v>1</v>
      </c>
      <c r="I2933">
        <v>1</v>
      </c>
      <c r="J2933">
        <v>0</v>
      </c>
      <c r="K2933" t="s">
        <v>6162</v>
      </c>
      <c r="L2933" t="s">
        <v>79</v>
      </c>
      <c r="M2933" t="s">
        <v>79</v>
      </c>
      <c r="N2933" t="s">
        <v>121</v>
      </c>
      <c r="O2933" t="s">
        <v>79</v>
      </c>
      <c r="P2933" t="s">
        <v>5776</v>
      </c>
      <c r="Q2933" t="s">
        <v>1099</v>
      </c>
    </row>
    <row r="2934" spans="1:17" x14ac:dyDescent="0.25">
      <c r="A2934">
        <v>3088</v>
      </c>
      <c r="B2934" t="s">
        <v>5500</v>
      </c>
      <c r="C2934" t="s">
        <v>5501</v>
      </c>
      <c r="D2934">
        <v>2012</v>
      </c>
      <c r="F2934" t="s">
        <v>8003</v>
      </c>
      <c r="G2934" t="s">
        <v>156</v>
      </c>
      <c r="H2934">
        <v>0</v>
      </c>
      <c r="I2934">
        <v>0</v>
      </c>
      <c r="J2934">
        <v>1</v>
      </c>
      <c r="M2934" t="s">
        <v>79</v>
      </c>
      <c r="N2934" t="s">
        <v>121</v>
      </c>
      <c r="O2934" t="s">
        <v>79</v>
      </c>
      <c r="Q2934" t="s">
        <v>1099</v>
      </c>
    </row>
    <row r="2935" spans="1:17" x14ac:dyDescent="0.25">
      <c r="A2935">
        <v>3114</v>
      </c>
      <c r="B2935" t="s">
        <v>5537</v>
      </c>
      <c r="C2935" t="s">
        <v>5501</v>
      </c>
      <c r="D2935">
        <v>2012</v>
      </c>
      <c r="F2935" t="s">
        <v>8003</v>
      </c>
      <c r="G2935" t="s">
        <v>156</v>
      </c>
      <c r="H2935">
        <v>0</v>
      </c>
      <c r="I2935">
        <v>0</v>
      </c>
      <c r="J2935">
        <v>1</v>
      </c>
      <c r="M2935" t="s">
        <v>79</v>
      </c>
      <c r="N2935" t="s">
        <v>121</v>
      </c>
      <c r="O2935" t="s">
        <v>79</v>
      </c>
      <c r="P2935" t="s">
        <v>5538</v>
      </c>
      <c r="Q2935" t="s">
        <v>1099</v>
      </c>
    </row>
    <row r="2936" spans="1:17" x14ac:dyDescent="0.25">
      <c r="A2936">
        <v>3115</v>
      </c>
      <c r="B2936" t="s">
        <v>5539</v>
      </c>
      <c r="C2936" t="s">
        <v>5501</v>
      </c>
      <c r="D2936">
        <v>2012</v>
      </c>
      <c r="F2936" t="s">
        <v>8003</v>
      </c>
      <c r="G2936" t="s">
        <v>156</v>
      </c>
      <c r="H2936">
        <v>0</v>
      </c>
      <c r="I2936">
        <v>0</v>
      </c>
      <c r="J2936">
        <v>1</v>
      </c>
      <c r="M2936" t="s">
        <v>79</v>
      </c>
      <c r="N2936" t="s">
        <v>121</v>
      </c>
      <c r="O2936" t="s">
        <v>79</v>
      </c>
      <c r="Q2936" t="s">
        <v>1099</v>
      </c>
    </row>
    <row r="2937" spans="1:17" x14ac:dyDescent="0.25">
      <c r="A2937">
        <v>3116</v>
      </c>
      <c r="B2937" t="s">
        <v>5540</v>
      </c>
      <c r="C2937" t="s">
        <v>5501</v>
      </c>
      <c r="D2937">
        <v>2012</v>
      </c>
      <c r="F2937" t="s">
        <v>8003</v>
      </c>
      <c r="G2937" t="s">
        <v>164</v>
      </c>
      <c r="H2937">
        <v>0</v>
      </c>
      <c r="I2937">
        <v>0</v>
      </c>
      <c r="J2937">
        <v>1</v>
      </c>
      <c r="M2937" t="s">
        <v>79</v>
      </c>
      <c r="N2937" t="s">
        <v>121</v>
      </c>
      <c r="O2937" t="s">
        <v>79</v>
      </c>
      <c r="Q2937" t="s">
        <v>1099</v>
      </c>
    </row>
    <row r="2938" spans="1:17" x14ac:dyDescent="0.25">
      <c r="A2938">
        <v>3204</v>
      </c>
      <c r="B2938" t="s">
        <v>5664</v>
      </c>
      <c r="C2938" t="s">
        <v>5501</v>
      </c>
      <c r="D2938">
        <v>2012</v>
      </c>
      <c r="F2938" t="s">
        <v>8003</v>
      </c>
      <c r="G2938" t="s">
        <v>156</v>
      </c>
      <c r="H2938">
        <v>0</v>
      </c>
      <c r="I2938">
        <v>0</v>
      </c>
      <c r="J2938">
        <v>1</v>
      </c>
      <c r="M2938" t="s">
        <v>79</v>
      </c>
      <c r="N2938" t="s">
        <v>121</v>
      </c>
      <c r="O2938" t="s">
        <v>79</v>
      </c>
      <c r="P2938" t="s">
        <v>5538</v>
      </c>
      <c r="Q2938" t="s">
        <v>1099</v>
      </c>
    </row>
    <row r="2939" spans="1:17" x14ac:dyDescent="0.25">
      <c r="A2939">
        <v>3449</v>
      </c>
      <c r="B2939" t="s">
        <v>6211</v>
      </c>
      <c r="C2939" t="s">
        <v>5501</v>
      </c>
      <c r="D2939">
        <v>2012</v>
      </c>
      <c r="E2939" t="s">
        <v>79</v>
      </c>
      <c r="F2939" t="s">
        <v>79</v>
      </c>
      <c r="G2939" t="s">
        <v>80</v>
      </c>
      <c r="H2939">
        <v>1</v>
      </c>
      <c r="I2939">
        <v>1</v>
      </c>
      <c r="J2939">
        <v>0</v>
      </c>
      <c r="K2939" t="s">
        <v>6162</v>
      </c>
      <c r="L2939" t="s">
        <v>79</v>
      </c>
      <c r="M2939" t="s">
        <v>79</v>
      </c>
      <c r="N2939" t="s">
        <v>121</v>
      </c>
      <c r="O2939" t="s">
        <v>79</v>
      </c>
      <c r="P2939" t="s">
        <v>5538</v>
      </c>
      <c r="Q2939" t="s">
        <v>1099</v>
      </c>
    </row>
    <row r="2940" spans="1:17" x14ac:dyDescent="0.25">
      <c r="A2940">
        <v>4152</v>
      </c>
      <c r="B2940" t="s">
        <v>7053</v>
      </c>
      <c r="C2940" t="s">
        <v>5501</v>
      </c>
      <c r="D2940">
        <v>2013</v>
      </c>
      <c r="F2940" t="s">
        <v>8003</v>
      </c>
      <c r="G2940" t="s">
        <v>6976</v>
      </c>
      <c r="H2940">
        <v>0</v>
      </c>
      <c r="I2940">
        <v>0</v>
      </c>
      <c r="J2940">
        <v>1</v>
      </c>
      <c r="M2940" t="s">
        <v>79</v>
      </c>
      <c r="N2940" t="s">
        <v>121</v>
      </c>
      <c r="O2940" t="s">
        <v>79</v>
      </c>
      <c r="P2940" t="s">
        <v>5538</v>
      </c>
      <c r="Q2940" t="s">
        <v>1099</v>
      </c>
    </row>
    <row r="2941" spans="1:17" x14ac:dyDescent="0.25">
      <c r="A2941">
        <v>4188</v>
      </c>
      <c r="B2941" t="s">
        <v>7095</v>
      </c>
      <c r="C2941" t="s">
        <v>5501</v>
      </c>
      <c r="D2941">
        <v>2013</v>
      </c>
      <c r="F2941" t="s">
        <v>8003</v>
      </c>
      <c r="G2941" t="s">
        <v>6850</v>
      </c>
      <c r="H2941">
        <v>1</v>
      </c>
      <c r="I2941">
        <v>0</v>
      </c>
      <c r="J2941">
        <v>0</v>
      </c>
      <c r="M2941" t="s">
        <v>79</v>
      </c>
      <c r="N2941" t="s">
        <v>121</v>
      </c>
      <c r="O2941" t="s">
        <v>79</v>
      </c>
      <c r="P2941" t="s">
        <v>5538</v>
      </c>
      <c r="Q2941" t="s">
        <v>1099</v>
      </c>
    </row>
    <row r="2942" spans="1:17" x14ac:dyDescent="0.25">
      <c r="A2942">
        <v>4368</v>
      </c>
      <c r="B2942" t="s">
        <v>7316</v>
      </c>
      <c r="C2942" t="s">
        <v>5501</v>
      </c>
      <c r="D2942">
        <v>2014</v>
      </c>
      <c r="F2942" t="s">
        <v>8003</v>
      </c>
      <c r="G2942" t="s">
        <v>7233</v>
      </c>
      <c r="H2942">
        <v>0</v>
      </c>
      <c r="I2942">
        <v>0</v>
      </c>
      <c r="J2942">
        <v>1</v>
      </c>
      <c r="N2942" t="s">
        <v>121</v>
      </c>
      <c r="P2942" t="s">
        <v>5538</v>
      </c>
      <c r="Q2942" t="s">
        <v>1099</v>
      </c>
    </row>
    <row r="2943" spans="1:17" x14ac:dyDescent="0.25">
      <c r="A2943">
        <v>4369</v>
      </c>
      <c r="B2943" t="s">
        <v>7317</v>
      </c>
      <c r="C2943" t="s">
        <v>5501</v>
      </c>
      <c r="D2943">
        <v>2014</v>
      </c>
      <c r="F2943" t="s">
        <v>8003</v>
      </c>
      <c r="G2943" t="s">
        <v>7233</v>
      </c>
      <c r="H2943">
        <v>0</v>
      </c>
      <c r="I2943">
        <v>0</v>
      </c>
      <c r="J2943">
        <v>1</v>
      </c>
      <c r="N2943" t="s">
        <v>121</v>
      </c>
      <c r="Q2943" t="s">
        <v>1099</v>
      </c>
    </row>
    <row r="2944" spans="1:17" x14ac:dyDescent="0.25">
      <c r="A2944">
        <v>4370</v>
      </c>
      <c r="B2944" t="s">
        <v>7318</v>
      </c>
      <c r="C2944" t="s">
        <v>5501</v>
      </c>
      <c r="D2944">
        <v>2014</v>
      </c>
      <c r="F2944" t="s">
        <v>8003</v>
      </c>
      <c r="G2944" t="s">
        <v>7233</v>
      </c>
      <c r="H2944">
        <v>0</v>
      </c>
      <c r="I2944">
        <v>0</v>
      </c>
      <c r="J2944">
        <v>1</v>
      </c>
      <c r="N2944" t="s">
        <v>121</v>
      </c>
      <c r="P2944" t="s">
        <v>5538</v>
      </c>
      <c r="Q2944" t="s">
        <v>1099</v>
      </c>
    </row>
    <row r="2945" spans="1:17" x14ac:dyDescent="0.25">
      <c r="A2945">
        <v>4455</v>
      </c>
      <c r="B2945" t="s">
        <v>7408</v>
      </c>
      <c r="C2945" t="s">
        <v>5501</v>
      </c>
      <c r="D2945">
        <v>2014</v>
      </c>
      <c r="F2945" t="s">
        <v>8003</v>
      </c>
      <c r="G2945" t="s">
        <v>7233</v>
      </c>
      <c r="H2945">
        <v>0</v>
      </c>
      <c r="I2945">
        <v>0</v>
      </c>
      <c r="J2945">
        <v>1</v>
      </c>
      <c r="N2945" t="s">
        <v>121</v>
      </c>
      <c r="P2945" t="s">
        <v>5538</v>
      </c>
      <c r="Q2945" t="s">
        <v>1099</v>
      </c>
    </row>
    <row r="2946" spans="1:17" x14ac:dyDescent="0.25">
      <c r="A2946">
        <v>4577</v>
      </c>
      <c r="B2946" t="s">
        <v>7611</v>
      </c>
      <c r="C2946" t="s">
        <v>5501</v>
      </c>
      <c r="D2946">
        <v>2014</v>
      </c>
      <c r="F2946" t="s">
        <v>8003</v>
      </c>
      <c r="G2946" t="s">
        <v>7237</v>
      </c>
      <c r="H2946">
        <v>1</v>
      </c>
      <c r="I2946">
        <v>0</v>
      </c>
      <c r="J2946">
        <v>0</v>
      </c>
      <c r="N2946" t="s">
        <v>121</v>
      </c>
      <c r="P2946" t="s">
        <v>5538</v>
      </c>
      <c r="Q2946" t="s">
        <v>1099</v>
      </c>
    </row>
    <row r="2947" spans="1:17" x14ac:dyDescent="0.25">
      <c r="A2947">
        <v>4710</v>
      </c>
      <c r="B2947" t="s">
        <v>7817</v>
      </c>
      <c r="C2947" t="s">
        <v>5501</v>
      </c>
      <c r="D2947">
        <v>2015</v>
      </c>
      <c r="F2947" t="s">
        <v>8003</v>
      </c>
      <c r="G2947" t="s">
        <v>7777</v>
      </c>
      <c r="J2947">
        <v>1</v>
      </c>
      <c r="N2947" t="s">
        <v>121</v>
      </c>
      <c r="Q2947" t="s">
        <v>1099</v>
      </c>
    </row>
    <row r="2948" spans="1:17" x14ac:dyDescent="0.25">
      <c r="A2948">
        <v>4711</v>
      </c>
      <c r="B2948" t="s">
        <v>7818</v>
      </c>
      <c r="C2948" t="s">
        <v>5501</v>
      </c>
      <c r="D2948">
        <v>2015</v>
      </c>
      <c r="F2948" t="s">
        <v>8003</v>
      </c>
      <c r="G2948" t="s">
        <v>3130</v>
      </c>
      <c r="J2948">
        <v>1</v>
      </c>
      <c r="N2948" t="s">
        <v>121</v>
      </c>
      <c r="Q2948" t="s">
        <v>1099</v>
      </c>
    </row>
    <row r="2949" spans="1:17" x14ac:dyDescent="0.25">
      <c r="A2949">
        <v>3461</v>
      </c>
      <c r="B2949" t="s">
        <v>6242</v>
      </c>
      <c r="C2949" t="s">
        <v>5496</v>
      </c>
      <c r="D2949">
        <v>2012</v>
      </c>
      <c r="F2949" t="s">
        <v>6152</v>
      </c>
      <c r="G2949" t="s">
        <v>6152</v>
      </c>
      <c r="H2949">
        <v>0</v>
      </c>
      <c r="I2949">
        <v>0</v>
      </c>
      <c r="J2949">
        <v>0</v>
      </c>
      <c r="L2949" t="s">
        <v>6160</v>
      </c>
      <c r="M2949" t="s">
        <v>79</v>
      </c>
      <c r="N2949" t="s">
        <v>121</v>
      </c>
      <c r="O2949" t="s">
        <v>79</v>
      </c>
      <c r="P2949" t="s">
        <v>5498</v>
      </c>
      <c r="Q2949" t="s">
        <v>1099</v>
      </c>
    </row>
    <row r="2950" spans="1:17" x14ac:dyDescent="0.25">
      <c r="A2950">
        <v>3086</v>
      </c>
      <c r="B2950" t="s">
        <v>5495</v>
      </c>
      <c r="C2950" t="s">
        <v>5496</v>
      </c>
      <c r="D2950">
        <v>2012</v>
      </c>
      <c r="F2950" t="s">
        <v>8003</v>
      </c>
      <c r="G2950" t="s">
        <v>156</v>
      </c>
      <c r="H2950">
        <v>0</v>
      </c>
      <c r="I2950">
        <v>0</v>
      </c>
      <c r="J2950">
        <v>1</v>
      </c>
      <c r="M2950" t="s">
        <v>79</v>
      </c>
      <c r="N2950" t="s">
        <v>121</v>
      </c>
      <c r="O2950" t="s">
        <v>79</v>
      </c>
      <c r="P2950" t="s">
        <v>5498</v>
      </c>
      <c r="Q2950" t="s">
        <v>1099</v>
      </c>
    </row>
    <row r="2951" spans="1:17" x14ac:dyDescent="0.25">
      <c r="A2951">
        <v>3087</v>
      </c>
      <c r="B2951" t="s">
        <v>5499</v>
      </c>
      <c r="C2951" t="s">
        <v>5496</v>
      </c>
      <c r="D2951">
        <v>2012</v>
      </c>
      <c r="F2951" t="s">
        <v>8003</v>
      </c>
      <c r="G2951" t="s">
        <v>164</v>
      </c>
      <c r="H2951">
        <v>0</v>
      </c>
      <c r="I2951">
        <v>0</v>
      </c>
      <c r="J2951">
        <v>1</v>
      </c>
      <c r="M2951" t="s">
        <v>79</v>
      </c>
      <c r="N2951" t="s">
        <v>121</v>
      </c>
      <c r="O2951" t="s">
        <v>79</v>
      </c>
      <c r="Q2951" t="s">
        <v>1099</v>
      </c>
    </row>
    <row r="2952" spans="1:17" x14ac:dyDescent="0.25">
      <c r="A2952">
        <v>3113</v>
      </c>
      <c r="B2952" t="s">
        <v>5536</v>
      </c>
      <c r="C2952" t="s">
        <v>5496</v>
      </c>
      <c r="D2952">
        <v>2012</v>
      </c>
      <c r="F2952" t="s">
        <v>8003</v>
      </c>
      <c r="G2952" t="s">
        <v>156</v>
      </c>
      <c r="H2952">
        <v>0</v>
      </c>
      <c r="I2952">
        <v>0</v>
      </c>
      <c r="J2952">
        <v>1</v>
      </c>
      <c r="M2952" t="s">
        <v>79</v>
      </c>
      <c r="N2952" t="s">
        <v>121</v>
      </c>
      <c r="O2952" t="s">
        <v>79</v>
      </c>
      <c r="P2952" t="s">
        <v>5498</v>
      </c>
      <c r="Q2952" t="s">
        <v>1099</v>
      </c>
    </row>
    <row r="2953" spans="1:17" x14ac:dyDescent="0.25">
      <c r="A2953">
        <v>3203</v>
      </c>
      <c r="B2953" t="s">
        <v>5663</v>
      </c>
      <c r="C2953" t="s">
        <v>5496</v>
      </c>
      <c r="D2953">
        <v>2012</v>
      </c>
      <c r="F2953" t="s">
        <v>8003</v>
      </c>
      <c r="G2953" t="s">
        <v>164</v>
      </c>
      <c r="H2953">
        <v>0</v>
      </c>
      <c r="I2953">
        <v>0</v>
      </c>
      <c r="J2953">
        <v>1</v>
      </c>
      <c r="M2953" t="s">
        <v>79</v>
      </c>
      <c r="N2953" t="s">
        <v>121</v>
      </c>
      <c r="O2953" t="s">
        <v>79</v>
      </c>
      <c r="P2953" t="s">
        <v>5498</v>
      </c>
      <c r="Q2953" t="s">
        <v>1099</v>
      </c>
    </row>
    <row r="2954" spans="1:17" x14ac:dyDescent="0.25">
      <c r="A2954">
        <v>3460</v>
      </c>
      <c r="B2954" t="s">
        <v>6239</v>
      </c>
      <c r="C2954" t="s">
        <v>5496</v>
      </c>
      <c r="D2954">
        <v>2012</v>
      </c>
      <c r="F2954" t="s">
        <v>8003</v>
      </c>
      <c r="G2954" t="s">
        <v>164</v>
      </c>
      <c r="H2954">
        <v>1</v>
      </c>
      <c r="I2954">
        <v>0</v>
      </c>
      <c r="J2954">
        <v>0</v>
      </c>
      <c r="M2954" t="s">
        <v>79</v>
      </c>
      <c r="N2954" t="s">
        <v>121</v>
      </c>
      <c r="O2954" t="s">
        <v>79</v>
      </c>
      <c r="P2954" t="s">
        <v>5498</v>
      </c>
      <c r="Q2954" t="s">
        <v>1099</v>
      </c>
    </row>
    <row r="2955" spans="1:17" x14ac:dyDescent="0.25">
      <c r="A2955">
        <v>3657</v>
      </c>
      <c r="B2955" t="s">
        <v>6701</v>
      </c>
      <c r="C2955" t="s">
        <v>5496</v>
      </c>
      <c r="D2955">
        <v>2012</v>
      </c>
      <c r="E2955" t="s">
        <v>79</v>
      </c>
      <c r="F2955" t="s">
        <v>79</v>
      </c>
      <c r="G2955" t="s">
        <v>80</v>
      </c>
      <c r="H2955">
        <v>1</v>
      </c>
      <c r="I2955">
        <v>1</v>
      </c>
      <c r="J2955">
        <v>0</v>
      </c>
      <c r="K2955" t="s">
        <v>6162</v>
      </c>
      <c r="L2955" t="s">
        <v>79</v>
      </c>
      <c r="M2955" t="s">
        <v>79</v>
      </c>
      <c r="N2955" t="s">
        <v>121</v>
      </c>
      <c r="O2955" t="s">
        <v>79</v>
      </c>
      <c r="P2955" t="s">
        <v>5498</v>
      </c>
      <c r="Q2955" t="s">
        <v>1099</v>
      </c>
    </row>
    <row r="2956" spans="1:17" x14ac:dyDescent="0.25">
      <c r="A2956">
        <v>4151</v>
      </c>
      <c r="B2956" t="s">
        <v>7052</v>
      </c>
      <c r="C2956" t="s">
        <v>5496</v>
      </c>
      <c r="D2956">
        <v>2013</v>
      </c>
      <c r="F2956" t="s">
        <v>8003</v>
      </c>
      <c r="G2956" t="s">
        <v>6976</v>
      </c>
      <c r="H2956">
        <v>0</v>
      </c>
      <c r="I2956">
        <v>0</v>
      </c>
      <c r="J2956">
        <v>1</v>
      </c>
      <c r="M2956" t="s">
        <v>79</v>
      </c>
      <c r="N2956" t="s">
        <v>121</v>
      </c>
      <c r="O2956" t="s">
        <v>79</v>
      </c>
      <c r="P2956" t="s">
        <v>5498</v>
      </c>
      <c r="Q2956" t="s">
        <v>1099</v>
      </c>
    </row>
    <row r="2957" spans="1:17" x14ac:dyDescent="0.25">
      <c r="A2957">
        <v>4372</v>
      </c>
      <c r="B2957" t="s">
        <v>7320</v>
      </c>
      <c r="C2957" t="s">
        <v>5496</v>
      </c>
      <c r="D2957">
        <v>2014</v>
      </c>
      <c r="F2957" t="s">
        <v>8003</v>
      </c>
      <c r="G2957" t="s">
        <v>7233</v>
      </c>
      <c r="H2957">
        <v>0</v>
      </c>
      <c r="I2957">
        <v>0</v>
      </c>
      <c r="J2957">
        <v>1</v>
      </c>
      <c r="N2957" t="s">
        <v>121</v>
      </c>
      <c r="Q2957" t="s">
        <v>1099</v>
      </c>
    </row>
    <row r="2958" spans="1:17" x14ac:dyDescent="0.25">
      <c r="A2958">
        <v>4373</v>
      </c>
      <c r="B2958" t="s">
        <v>7321</v>
      </c>
      <c r="C2958" t="s">
        <v>5496</v>
      </c>
      <c r="D2958">
        <v>2014</v>
      </c>
      <c r="F2958" t="s">
        <v>8003</v>
      </c>
      <c r="G2958" t="s">
        <v>7233</v>
      </c>
      <c r="H2958">
        <v>0</v>
      </c>
      <c r="I2958">
        <v>0</v>
      </c>
      <c r="J2958">
        <v>1</v>
      </c>
      <c r="N2958" t="s">
        <v>121</v>
      </c>
      <c r="P2958" t="s">
        <v>5498</v>
      </c>
      <c r="Q2958" t="s">
        <v>1099</v>
      </c>
    </row>
    <row r="2959" spans="1:17" x14ac:dyDescent="0.25">
      <c r="A2959">
        <v>4374</v>
      </c>
      <c r="B2959" t="s">
        <v>7322</v>
      </c>
      <c r="C2959" t="s">
        <v>5496</v>
      </c>
      <c r="D2959">
        <v>2014</v>
      </c>
      <c r="F2959" t="s">
        <v>8003</v>
      </c>
      <c r="G2959" t="s">
        <v>7233</v>
      </c>
      <c r="H2959">
        <v>0</v>
      </c>
      <c r="I2959">
        <v>0</v>
      </c>
      <c r="J2959">
        <v>1</v>
      </c>
      <c r="N2959" t="s">
        <v>121</v>
      </c>
      <c r="P2959" t="s">
        <v>5498</v>
      </c>
      <c r="Q2959" t="s">
        <v>1099</v>
      </c>
    </row>
    <row r="2960" spans="1:17" x14ac:dyDescent="0.25">
      <c r="A2960">
        <v>4454</v>
      </c>
      <c r="B2960" t="s">
        <v>7407</v>
      </c>
      <c r="C2960" t="s">
        <v>5496</v>
      </c>
      <c r="D2960">
        <v>2014</v>
      </c>
      <c r="F2960" t="s">
        <v>8003</v>
      </c>
      <c r="G2960" t="s">
        <v>7233</v>
      </c>
      <c r="H2960">
        <v>0</v>
      </c>
      <c r="I2960">
        <v>0</v>
      </c>
      <c r="J2960">
        <v>2</v>
      </c>
      <c r="N2960" t="s">
        <v>121</v>
      </c>
      <c r="P2960" t="s">
        <v>5498</v>
      </c>
      <c r="Q2960" t="s">
        <v>1099</v>
      </c>
    </row>
    <row r="2961" spans="1:17" x14ac:dyDescent="0.25">
      <c r="A2961">
        <v>4578</v>
      </c>
      <c r="B2961" t="s">
        <v>7613</v>
      </c>
      <c r="C2961" t="s">
        <v>5496</v>
      </c>
      <c r="D2961">
        <v>2014</v>
      </c>
      <c r="F2961" t="s">
        <v>8003</v>
      </c>
      <c r="G2961" t="s">
        <v>7233</v>
      </c>
      <c r="H2961">
        <v>0</v>
      </c>
      <c r="I2961">
        <v>0</v>
      </c>
      <c r="J2961">
        <v>1</v>
      </c>
      <c r="N2961" t="s">
        <v>121</v>
      </c>
      <c r="P2961" t="s">
        <v>5498</v>
      </c>
      <c r="Q2961" t="s">
        <v>1099</v>
      </c>
    </row>
    <row r="2962" spans="1:17" x14ac:dyDescent="0.25">
      <c r="A2962">
        <v>4579</v>
      </c>
      <c r="B2962" t="s">
        <v>7615</v>
      </c>
      <c r="C2962" t="s">
        <v>5496</v>
      </c>
      <c r="D2962">
        <v>2014</v>
      </c>
      <c r="F2962" t="s">
        <v>8003</v>
      </c>
      <c r="G2962" t="s">
        <v>7237</v>
      </c>
      <c r="H2962">
        <v>1</v>
      </c>
      <c r="I2962">
        <v>0</v>
      </c>
      <c r="J2962">
        <v>0</v>
      </c>
      <c r="N2962" t="s">
        <v>121</v>
      </c>
      <c r="Q2962" t="s">
        <v>1099</v>
      </c>
    </row>
    <row r="2963" spans="1:17" x14ac:dyDescent="0.25">
      <c r="A2963">
        <v>4709</v>
      </c>
      <c r="B2963" t="s">
        <v>7816</v>
      </c>
      <c r="C2963" t="s">
        <v>5496</v>
      </c>
      <c r="D2963">
        <v>2015</v>
      </c>
      <c r="F2963" t="s">
        <v>8003</v>
      </c>
      <c r="G2963" t="s">
        <v>7777</v>
      </c>
      <c r="J2963">
        <v>1</v>
      </c>
      <c r="N2963" t="s">
        <v>121</v>
      </c>
      <c r="Q2963" t="s">
        <v>1099</v>
      </c>
    </row>
    <row r="2964" spans="1:17" x14ac:dyDescent="0.25">
      <c r="A2964">
        <v>3085</v>
      </c>
      <c r="B2964" t="s">
        <v>5492</v>
      </c>
      <c r="C2964" t="s">
        <v>5493</v>
      </c>
      <c r="D2964">
        <v>2012</v>
      </c>
      <c r="F2964" t="s">
        <v>8003</v>
      </c>
      <c r="G2964" t="s">
        <v>156</v>
      </c>
      <c r="H2964">
        <v>0</v>
      </c>
      <c r="I2964">
        <v>0</v>
      </c>
      <c r="J2964">
        <v>1</v>
      </c>
      <c r="M2964" t="s">
        <v>151</v>
      </c>
      <c r="N2964" t="s">
        <v>121</v>
      </c>
      <c r="O2964" t="s">
        <v>153</v>
      </c>
      <c r="Q2964" t="s">
        <v>1099</v>
      </c>
    </row>
    <row r="2965" spans="1:17" x14ac:dyDescent="0.25">
      <c r="A2965">
        <v>3110</v>
      </c>
      <c r="B2965" t="s">
        <v>5533</v>
      </c>
      <c r="C2965" t="s">
        <v>5493</v>
      </c>
      <c r="D2965">
        <v>2012</v>
      </c>
      <c r="F2965" t="s">
        <v>8003</v>
      </c>
      <c r="G2965" t="s">
        <v>156</v>
      </c>
      <c r="H2965">
        <v>0</v>
      </c>
      <c r="I2965">
        <v>0</v>
      </c>
      <c r="J2965">
        <v>1</v>
      </c>
      <c r="M2965" t="s">
        <v>151</v>
      </c>
      <c r="N2965" t="s">
        <v>121</v>
      </c>
      <c r="O2965" t="s">
        <v>153</v>
      </c>
      <c r="Q2965" t="s">
        <v>1099</v>
      </c>
    </row>
    <row r="2966" spans="1:17" x14ac:dyDescent="0.25">
      <c r="A2966">
        <v>3111</v>
      </c>
      <c r="B2966" t="s">
        <v>5534</v>
      </c>
      <c r="C2966" t="s">
        <v>5493</v>
      </c>
      <c r="D2966">
        <v>2012</v>
      </c>
      <c r="F2966" t="s">
        <v>8003</v>
      </c>
      <c r="G2966" t="s">
        <v>164</v>
      </c>
      <c r="H2966">
        <v>0</v>
      </c>
      <c r="I2966">
        <v>0</v>
      </c>
      <c r="J2966">
        <v>1</v>
      </c>
      <c r="M2966" t="s">
        <v>151</v>
      </c>
      <c r="N2966" t="s">
        <v>121</v>
      </c>
      <c r="O2966" t="s">
        <v>153</v>
      </c>
      <c r="Q2966" t="s">
        <v>1099</v>
      </c>
    </row>
    <row r="2967" spans="1:17" x14ac:dyDescent="0.25">
      <c r="A2967">
        <v>3112</v>
      </c>
      <c r="B2967" t="s">
        <v>5535</v>
      </c>
      <c r="C2967" t="s">
        <v>5493</v>
      </c>
      <c r="D2967">
        <v>2012</v>
      </c>
      <c r="F2967" t="s">
        <v>8003</v>
      </c>
      <c r="G2967" t="s">
        <v>164</v>
      </c>
      <c r="H2967">
        <v>0</v>
      </c>
      <c r="I2967">
        <v>0</v>
      </c>
      <c r="J2967">
        <v>1</v>
      </c>
      <c r="M2967" t="s">
        <v>151</v>
      </c>
      <c r="N2967" t="s">
        <v>121</v>
      </c>
      <c r="O2967" t="s">
        <v>153</v>
      </c>
      <c r="Q2967" t="s">
        <v>1099</v>
      </c>
    </row>
    <row r="2968" spans="1:17" x14ac:dyDescent="0.25">
      <c r="A2968">
        <v>3202</v>
      </c>
      <c r="B2968" t="s">
        <v>5662</v>
      </c>
      <c r="C2968" t="s">
        <v>5493</v>
      </c>
      <c r="D2968">
        <v>2012</v>
      </c>
      <c r="F2968" t="s">
        <v>8003</v>
      </c>
      <c r="G2968" t="s">
        <v>104</v>
      </c>
      <c r="H2968">
        <v>1</v>
      </c>
      <c r="I2968">
        <v>0</v>
      </c>
      <c r="J2968">
        <v>0</v>
      </c>
      <c r="M2968" t="s">
        <v>151</v>
      </c>
      <c r="N2968" t="s">
        <v>121</v>
      </c>
      <c r="O2968" t="s">
        <v>153</v>
      </c>
      <c r="Q2968" t="s">
        <v>1099</v>
      </c>
    </row>
    <row r="2969" spans="1:17" x14ac:dyDescent="0.25">
      <c r="A2969">
        <v>4187</v>
      </c>
      <c r="B2969" t="s">
        <v>7094</v>
      </c>
      <c r="C2969" t="s">
        <v>5493</v>
      </c>
      <c r="D2969">
        <v>2013</v>
      </c>
      <c r="F2969" t="s">
        <v>8003</v>
      </c>
      <c r="G2969" t="s">
        <v>6983</v>
      </c>
      <c r="H2969">
        <v>0</v>
      </c>
      <c r="I2969">
        <v>0</v>
      </c>
      <c r="J2969">
        <v>1</v>
      </c>
      <c r="M2969" t="s">
        <v>151</v>
      </c>
      <c r="N2969" t="s">
        <v>121</v>
      </c>
      <c r="O2969" t="s">
        <v>153</v>
      </c>
      <c r="Q2969" t="s">
        <v>1099</v>
      </c>
    </row>
    <row r="2970" spans="1:17" x14ac:dyDescent="0.25">
      <c r="A2970">
        <v>4585</v>
      </c>
      <c r="B2970" t="s">
        <v>7624</v>
      </c>
      <c r="C2970" t="s">
        <v>5493</v>
      </c>
      <c r="D2970">
        <v>2014</v>
      </c>
      <c r="F2970" t="s">
        <v>8003</v>
      </c>
      <c r="G2970" t="s">
        <v>7237</v>
      </c>
      <c r="H2970">
        <v>1</v>
      </c>
      <c r="I2970">
        <v>0</v>
      </c>
      <c r="J2970">
        <v>0</v>
      </c>
      <c r="N2970" t="s">
        <v>121</v>
      </c>
      <c r="Q2970" t="s">
        <v>1099</v>
      </c>
    </row>
    <row r="2971" spans="1:17" x14ac:dyDescent="0.25">
      <c r="A2971">
        <v>4708</v>
      </c>
      <c r="B2971" t="s">
        <v>7815</v>
      </c>
      <c r="C2971" t="s">
        <v>5493</v>
      </c>
      <c r="D2971">
        <v>2015</v>
      </c>
      <c r="F2971" t="s">
        <v>8003</v>
      </c>
      <c r="G2971" t="s">
        <v>3130</v>
      </c>
      <c r="J2971">
        <v>1</v>
      </c>
      <c r="N2971" t="s">
        <v>121</v>
      </c>
      <c r="Q2971" t="s">
        <v>1099</v>
      </c>
    </row>
    <row r="2972" spans="1:17" x14ac:dyDescent="0.25">
      <c r="A2972">
        <v>922</v>
      </c>
      <c r="B2972" t="s">
        <v>2363</v>
      </c>
      <c r="C2972" t="s">
        <v>2364</v>
      </c>
      <c r="D2972">
        <v>2006</v>
      </c>
      <c r="F2972" t="s">
        <v>8003</v>
      </c>
      <c r="G2972" t="s">
        <v>2295</v>
      </c>
      <c r="H2972">
        <v>1</v>
      </c>
      <c r="I2972">
        <v>1</v>
      </c>
      <c r="J2972">
        <v>0</v>
      </c>
      <c r="L2972" t="s">
        <v>895</v>
      </c>
      <c r="M2972" t="s">
        <v>578</v>
      </c>
      <c r="N2972" t="s">
        <v>121</v>
      </c>
      <c r="O2972" t="s">
        <v>578</v>
      </c>
      <c r="Q2972" t="s">
        <v>1099</v>
      </c>
    </row>
    <row r="2973" spans="1:17" x14ac:dyDescent="0.25">
      <c r="A2973">
        <v>923</v>
      </c>
      <c r="B2973" t="s">
        <v>2366</v>
      </c>
      <c r="C2973" t="s">
        <v>2364</v>
      </c>
      <c r="D2973">
        <v>2006</v>
      </c>
      <c r="F2973" t="s">
        <v>8003</v>
      </c>
      <c r="G2973" t="s">
        <v>2295</v>
      </c>
      <c r="H2973">
        <v>1</v>
      </c>
      <c r="I2973">
        <v>1</v>
      </c>
      <c r="J2973">
        <v>0</v>
      </c>
      <c r="L2973" t="s">
        <v>895</v>
      </c>
      <c r="M2973" t="s">
        <v>578</v>
      </c>
      <c r="N2973" t="s">
        <v>121</v>
      </c>
      <c r="O2973" t="s">
        <v>578</v>
      </c>
      <c r="Q2973" t="s">
        <v>1099</v>
      </c>
    </row>
    <row r="2974" spans="1:17" x14ac:dyDescent="0.25">
      <c r="A2974">
        <v>978</v>
      </c>
      <c r="B2974" t="s">
        <v>2451</v>
      </c>
      <c r="C2974" t="s">
        <v>2364</v>
      </c>
      <c r="D2974">
        <v>2006</v>
      </c>
      <c r="F2974" t="s">
        <v>8003</v>
      </c>
      <c r="G2974" t="s">
        <v>1182</v>
      </c>
      <c r="H2974">
        <v>1</v>
      </c>
      <c r="I2974">
        <v>0</v>
      </c>
      <c r="J2974">
        <v>0</v>
      </c>
      <c r="M2974" t="s">
        <v>578</v>
      </c>
      <c r="N2974" t="s">
        <v>121</v>
      </c>
      <c r="O2974" t="s">
        <v>578</v>
      </c>
      <c r="Q2974" t="s">
        <v>1099</v>
      </c>
    </row>
    <row r="2975" spans="1:17" x14ac:dyDescent="0.25">
      <c r="A2975">
        <v>1370</v>
      </c>
      <c r="B2975" t="s">
        <v>2974</v>
      </c>
      <c r="C2975" t="s">
        <v>2364</v>
      </c>
      <c r="D2975">
        <v>2007</v>
      </c>
      <c r="F2975" t="s">
        <v>8003</v>
      </c>
      <c r="G2975" t="s">
        <v>2936</v>
      </c>
      <c r="H2975">
        <v>1</v>
      </c>
      <c r="I2975">
        <v>0</v>
      </c>
      <c r="J2975">
        <v>0</v>
      </c>
      <c r="M2975" t="s">
        <v>578</v>
      </c>
      <c r="N2975" t="s">
        <v>121</v>
      </c>
      <c r="O2975" t="s">
        <v>578</v>
      </c>
      <c r="Q2975" t="s">
        <v>1099</v>
      </c>
    </row>
    <row r="2976" spans="1:17" x14ac:dyDescent="0.25">
      <c r="A2976">
        <v>3081</v>
      </c>
      <c r="B2976" t="s">
        <v>5485</v>
      </c>
      <c r="C2976" t="s">
        <v>2364</v>
      </c>
      <c r="D2976">
        <v>2012</v>
      </c>
      <c r="F2976" t="s">
        <v>8003</v>
      </c>
      <c r="G2976" t="s">
        <v>164</v>
      </c>
      <c r="H2976">
        <v>1</v>
      </c>
      <c r="I2976">
        <v>0</v>
      </c>
      <c r="J2976">
        <v>0</v>
      </c>
      <c r="M2976" t="s">
        <v>578</v>
      </c>
      <c r="N2976" t="s">
        <v>121</v>
      </c>
      <c r="O2976" t="s">
        <v>578</v>
      </c>
      <c r="Q2976" t="s">
        <v>1099</v>
      </c>
    </row>
    <row r="2977" spans="1:17" x14ac:dyDescent="0.25">
      <c r="A2977">
        <v>3082</v>
      </c>
      <c r="B2977" t="s">
        <v>5487</v>
      </c>
      <c r="C2977" t="s">
        <v>2364</v>
      </c>
      <c r="D2977">
        <v>2012</v>
      </c>
      <c r="F2977" t="s">
        <v>8003</v>
      </c>
      <c r="G2977" t="s">
        <v>104</v>
      </c>
      <c r="H2977">
        <v>1</v>
      </c>
      <c r="I2977">
        <v>0</v>
      </c>
      <c r="J2977">
        <v>0</v>
      </c>
      <c r="M2977" t="s">
        <v>578</v>
      </c>
      <c r="N2977" t="s">
        <v>121</v>
      </c>
      <c r="O2977" t="s">
        <v>578</v>
      </c>
      <c r="Q2977" t="s">
        <v>1099</v>
      </c>
    </row>
    <row r="2978" spans="1:17" x14ac:dyDescent="0.25">
      <c r="A2978">
        <v>3083</v>
      </c>
      <c r="B2978" t="s">
        <v>5489</v>
      </c>
      <c r="C2978" t="s">
        <v>2364</v>
      </c>
      <c r="D2978">
        <v>2012</v>
      </c>
      <c r="F2978" t="s">
        <v>8003</v>
      </c>
      <c r="G2978" t="s">
        <v>104</v>
      </c>
      <c r="H2978">
        <v>0</v>
      </c>
      <c r="I2978">
        <v>1</v>
      </c>
      <c r="J2978">
        <v>0</v>
      </c>
      <c r="M2978" t="s">
        <v>578</v>
      </c>
      <c r="N2978" t="s">
        <v>121</v>
      </c>
      <c r="O2978" t="s">
        <v>578</v>
      </c>
      <c r="Q2978" t="s">
        <v>1099</v>
      </c>
    </row>
    <row r="2979" spans="1:17" x14ac:dyDescent="0.25">
      <c r="A2979">
        <v>3208</v>
      </c>
      <c r="B2979" t="s">
        <v>5668</v>
      </c>
      <c r="C2979" t="s">
        <v>2364</v>
      </c>
      <c r="D2979">
        <v>2012</v>
      </c>
      <c r="F2979" t="s">
        <v>8003</v>
      </c>
      <c r="G2979" t="s">
        <v>104</v>
      </c>
      <c r="H2979">
        <v>1</v>
      </c>
      <c r="I2979">
        <v>0</v>
      </c>
      <c r="J2979">
        <v>0</v>
      </c>
      <c r="M2979" t="s">
        <v>79</v>
      </c>
      <c r="N2979" t="s">
        <v>121</v>
      </c>
      <c r="O2979" t="s">
        <v>79</v>
      </c>
      <c r="P2979" t="s">
        <v>5672</v>
      </c>
      <c r="Q2979" t="s">
        <v>1099</v>
      </c>
    </row>
    <row r="2980" spans="1:17" x14ac:dyDescent="0.25">
      <c r="A2980">
        <v>3428</v>
      </c>
      <c r="B2980" t="s">
        <v>6168</v>
      </c>
      <c r="C2980" t="s">
        <v>2364</v>
      </c>
      <c r="D2980">
        <v>2012</v>
      </c>
      <c r="E2980" t="s">
        <v>79</v>
      </c>
      <c r="F2980" t="s">
        <v>79</v>
      </c>
      <c r="G2980" t="s">
        <v>80</v>
      </c>
      <c r="H2980">
        <v>1</v>
      </c>
      <c r="I2980">
        <v>1</v>
      </c>
      <c r="J2980">
        <v>0</v>
      </c>
      <c r="K2980" t="s">
        <v>6169</v>
      </c>
      <c r="L2980" t="s">
        <v>79</v>
      </c>
      <c r="M2980" t="s">
        <v>79</v>
      </c>
      <c r="N2980" t="s">
        <v>121</v>
      </c>
      <c r="O2980" t="s">
        <v>79</v>
      </c>
      <c r="P2980" t="s">
        <v>5672</v>
      </c>
      <c r="Q2980" t="s">
        <v>1099</v>
      </c>
    </row>
    <row r="2981" spans="1:17" x14ac:dyDescent="0.25">
      <c r="A2981">
        <v>4452</v>
      </c>
      <c r="B2981" t="s">
        <v>7405</v>
      </c>
      <c r="C2981" t="s">
        <v>2364</v>
      </c>
      <c r="D2981">
        <v>2014</v>
      </c>
      <c r="F2981" t="s">
        <v>8003</v>
      </c>
      <c r="G2981" t="s">
        <v>7233</v>
      </c>
      <c r="H2981">
        <v>0</v>
      </c>
      <c r="I2981">
        <v>0</v>
      </c>
      <c r="J2981">
        <v>1</v>
      </c>
      <c r="N2981" t="s">
        <v>121</v>
      </c>
      <c r="Q2981" t="s">
        <v>1099</v>
      </c>
    </row>
    <row r="2982" spans="1:17" x14ac:dyDescent="0.25">
      <c r="A2982">
        <v>3423</v>
      </c>
      <c r="B2982" t="s">
        <v>6158</v>
      </c>
      <c r="C2982" t="s">
        <v>5674</v>
      </c>
      <c r="D2982">
        <v>2012</v>
      </c>
      <c r="F2982" t="s">
        <v>6152</v>
      </c>
      <c r="G2982" t="s">
        <v>6152</v>
      </c>
      <c r="H2982">
        <v>1</v>
      </c>
      <c r="I2982">
        <v>0</v>
      </c>
      <c r="J2982">
        <v>0</v>
      </c>
      <c r="M2982" t="s">
        <v>79</v>
      </c>
      <c r="N2982" t="s">
        <v>121</v>
      </c>
      <c r="O2982" t="s">
        <v>79</v>
      </c>
      <c r="P2982" t="s">
        <v>5672</v>
      </c>
      <c r="Q2982" t="s">
        <v>1099</v>
      </c>
    </row>
    <row r="2983" spans="1:17" x14ac:dyDescent="0.25">
      <c r="A2983">
        <v>3424</v>
      </c>
      <c r="B2983" t="s">
        <v>6159</v>
      </c>
      <c r="C2983" t="s">
        <v>5674</v>
      </c>
      <c r="D2983">
        <v>2012</v>
      </c>
      <c r="F2983" t="s">
        <v>6152</v>
      </c>
      <c r="G2983" t="s">
        <v>6152</v>
      </c>
      <c r="H2983">
        <v>1</v>
      </c>
      <c r="I2983">
        <v>1</v>
      </c>
      <c r="J2983">
        <v>0</v>
      </c>
      <c r="L2983" t="s">
        <v>6160</v>
      </c>
      <c r="M2983" t="s">
        <v>79</v>
      </c>
      <c r="N2983" t="s">
        <v>121</v>
      </c>
      <c r="O2983" t="s">
        <v>79</v>
      </c>
      <c r="P2983" t="s">
        <v>5672</v>
      </c>
      <c r="Q2983" t="s">
        <v>1099</v>
      </c>
    </row>
    <row r="2984" spans="1:17" x14ac:dyDescent="0.25">
      <c r="A2984">
        <v>3210</v>
      </c>
      <c r="B2984" t="s">
        <v>5676</v>
      </c>
      <c r="C2984" t="s">
        <v>5674</v>
      </c>
      <c r="D2984">
        <v>2012</v>
      </c>
      <c r="F2984" t="s">
        <v>8003</v>
      </c>
      <c r="G2984" t="s">
        <v>156</v>
      </c>
      <c r="H2984">
        <v>1</v>
      </c>
      <c r="I2984">
        <v>0</v>
      </c>
      <c r="J2984">
        <v>0</v>
      </c>
      <c r="M2984" t="s">
        <v>79</v>
      </c>
      <c r="N2984" t="s">
        <v>121</v>
      </c>
      <c r="O2984" t="s">
        <v>79</v>
      </c>
      <c r="P2984" t="s">
        <v>5672</v>
      </c>
      <c r="Q2984" t="s">
        <v>1099</v>
      </c>
    </row>
    <row r="2985" spans="1:17" x14ac:dyDescent="0.25">
      <c r="A2985">
        <v>3223</v>
      </c>
      <c r="B2985" t="s">
        <v>5706</v>
      </c>
      <c r="C2985" t="s">
        <v>5674</v>
      </c>
      <c r="D2985">
        <v>2012</v>
      </c>
      <c r="F2985" t="s">
        <v>8003</v>
      </c>
      <c r="G2985" t="s">
        <v>156</v>
      </c>
      <c r="H2985">
        <v>0</v>
      </c>
      <c r="I2985">
        <v>0</v>
      </c>
      <c r="J2985">
        <v>1</v>
      </c>
      <c r="M2985" t="s">
        <v>79</v>
      </c>
      <c r="N2985" t="s">
        <v>121</v>
      </c>
      <c r="O2985" t="s">
        <v>79</v>
      </c>
      <c r="P2985" t="s">
        <v>5672</v>
      </c>
      <c r="Q2985" t="s">
        <v>1099</v>
      </c>
    </row>
    <row r="2986" spans="1:17" x14ac:dyDescent="0.25">
      <c r="A2986">
        <v>3209</v>
      </c>
      <c r="B2986" t="s">
        <v>5673</v>
      </c>
      <c r="C2986" t="s">
        <v>5674</v>
      </c>
      <c r="D2986">
        <v>2012</v>
      </c>
      <c r="F2986" t="s">
        <v>8003</v>
      </c>
      <c r="G2986" t="s">
        <v>164</v>
      </c>
      <c r="H2986">
        <v>0</v>
      </c>
      <c r="I2986">
        <v>0</v>
      </c>
      <c r="J2986">
        <v>1</v>
      </c>
      <c r="M2986" t="s">
        <v>79</v>
      </c>
      <c r="N2986" t="s">
        <v>121</v>
      </c>
      <c r="O2986" t="s">
        <v>79</v>
      </c>
      <c r="P2986" t="s">
        <v>5672</v>
      </c>
      <c r="Q2986" t="s">
        <v>1099</v>
      </c>
    </row>
    <row r="2987" spans="1:17" x14ac:dyDescent="0.25">
      <c r="A2987">
        <v>3212</v>
      </c>
      <c r="B2987" t="s">
        <v>5682</v>
      </c>
      <c r="C2987" t="s">
        <v>5674</v>
      </c>
      <c r="D2987">
        <v>2012</v>
      </c>
      <c r="F2987" t="s">
        <v>8003</v>
      </c>
      <c r="G2987" t="s">
        <v>104</v>
      </c>
      <c r="H2987">
        <v>1</v>
      </c>
      <c r="I2987">
        <v>1</v>
      </c>
      <c r="J2987">
        <v>0</v>
      </c>
      <c r="M2987" t="s">
        <v>79</v>
      </c>
      <c r="N2987" t="s">
        <v>121</v>
      </c>
      <c r="O2987" t="s">
        <v>79</v>
      </c>
      <c r="Q2987" t="s">
        <v>1099</v>
      </c>
    </row>
    <row r="2988" spans="1:17" x14ac:dyDescent="0.25">
      <c r="A2988">
        <v>3421</v>
      </c>
      <c r="B2988" t="s">
        <v>6153</v>
      </c>
      <c r="C2988" t="s">
        <v>5674</v>
      </c>
      <c r="D2988">
        <v>2012</v>
      </c>
      <c r="F2988" t="s">
        <v>8003</v>
      </c>
      <c r="G2988" t="s">
        <v>104</v>
      </c>
      <c r="H2988">
        <v>1</v>
      </c>
      <c r="I2988">
        <v>0</v>
      </c>
      <c r="J2988">
        <v>0</v>
      </c>
      <c r="M2988" t="s">
        <v>79</v>
      </c>
      <c r="N2988" t="s">
        <v>121</v>
      </c>
      <c r="O2988" t="s">
        <v>79</v>
      </c>
      <c r="P2988" t="s">
        <v>5672</v>
      </c>
      <c r="Q2988" t="s">
        <v>1099</v>
      </c>
    </row>
    <row r="2989" spans="1:17" x14ac:dyDescent="0.25">
      <c r="A2989">
        <v>3422</v>
      </c>
      <c r="B2989" t="s">
        <v>6156</v>
      </c>
      <c r="C2989" t="s">
        <v>5674</v>
      </c>
      <c r="D2989">
        <v>2012</v>
      </c>
      <c r="F2989" t="s">
        <v>8003</v>
      </c>
      <c r="G2989" t="s">
        <v>104</v>
      </c>
      <c r="H2989">
        <v>1</v>
      </c>
      <c r="I2989">
        <v>1</v>
      </c>
      <c r="J2989">
        <v>0</v>
      </c>
      <c r="M2989" t="s">
        <v>79</v>
      </c>
      <c r="N2989" t="s">
        <v>121</v>
      </c>
      <c r="O2989" t="s">
        <v>79</v>
      </c>
      <c r="P2989" t="s">
        <v>5672</v>
      </c>
      <c r="Q2989" t="s">
        <v>1099</v>
      </c>
    </row>
    <row r="2990" spans="1:17" x14ac:dyDescent="0.25">
      <c r="A2990">
        <v>3653</v>
      </c>
      <c r="B2990" t="s">
        <v>6694</v>
      </c>
      <c r="C2990" t="s">
        <v>5674</v>
      </c>
      <c r="D2990">
        <v>2012</v>
      </c>
      <c r="E2990" t="s">
        <v>79</v>
      </c>
      <c r="F2990" t="s">
        <v>79</v>
      </c>
      <c r="G2990" t="s">
        <v>80</v>
      </c>
      <c r="H2990">
        <v>1</v>
      </c>
      <c r="I2990">
        <v>1</v>
      </c>
      <c r="J2990">
        <v>0</v>
      </c>
      <c r="K2990" t="s">
        <v>6162</v>
      </c>
      <c r="L2990" t="s">
        <v>79</v>
      </c>
      <c r="M2990" t="s">
        <v>79</v>
      </c>
      <c r="N2990" t="s">
        <v>121</v>
      </c>
      <c r="O2990" t="s">
        <v>79</v>
      </c>
      <c r="P2990" t="s">
        <v>5672</v>
      </c>
      <c r="Q2990" t="s">
        <v>1099</v>
      </c>
    </row>
    <row r="2991" spans="1:17" x14ac:dyDescent="0.25">
      <c r="A2991">
        <v>3220</v>
      </c>
      <c r="B2991" t="s">
        <v>5701</v>
      </c>
      <c r="C2991" t="s">
        <v>5696</v>
      </c>
      <c r="D2991">
        <v>2012</v>
      </c>
      <c r="F2991" t="s">
        <v>8003</v>
      </c>
      <c r="G2991" t="s">
        <v>164</v>
      </c>
      <c r="H2991">
        <v>0</v>
      </c>
      <c r="I2991">
        <v>0</v>
      </c>
      <c r="J2991">
        <v>1</v>
      </c>
      <c r="M2991" t="s">
        <v>79</v>
      </c>
      <c r="N2991" t="s">
        <v>121</v>
      </c>
      <c r="O2991" t="s">
        <v>79</v>
      </c>
      <c r="P2991" t="s">
        <v>5688</v>
      </c>
      <c r="Q2991" t="s">
        <v>1099</v>
      </c>
    </row>
    <row r="2992" spans="1:17" x14ac:dyDescent="0.25">
      <c r="A2992">
        <v>3217</v>
      </c>
      <c r="B2992" t="s">
        <v>5695</v>
      </c>
      <c r="C2992" t="s">
        <v>5696</v>
      </c>
      <c r="D2992">
        <v>2012</v>
      </c>
      <c r="F2992" t="s">
        <v>8003</v>
      </c>
      <c r="G2992" t="s">
        <v>164</v>
      </c>
      <c r="H2992">
        <v>0</v>
      </c>
      <c r="I2992">
        <v>0</v>
      </c>
      <c r="J2992">
        <v>1</v>
      </c>
      <c r="M2992" t="s">
        <v>79</v>
      </c>
      <c r="N2992" t="s">
        <v>121</v>
      </c>
      <c r="O2992" t="s">
        <v>79</v>
      </c>
      <c r="P2992" t="s">
        <v>5688</v>
      </c>
      <c r="Q2992" t="s">
        <v>1099</v>
      </c>
    </row>
    <row r="2993" spans="1:17" x14ac:dyDescent="0.25">
      <c r="A2993">
        <v>3221</v>
      </c>
      <c r="B2993" t="s">
        <v>5703</v>
      </c>
      <c r="C2993" t="s">
        <v>5696</v>
      </c>
      <c r="D2993">
        <v>2012</v>
      </c>
      <c r="F2993" t="s">
        <v>8003</v>
      </c>
      <c r="G2993" t="s">
        <v>156</v>
      </c>
      <c r="H2993">
        <v>1</v>
      </c>
      <c r="I2993">
        <v>0</v>
      </c>
      <c r="J2993">
        <v>0</v>
      </c>
      <c r="M2993" t="s">
        <v>79</v>
      </c>
      <c r="N2993" t="s">
        <v>121</v>
      </c>
      <c r="O2993" t="s">
        <v>79</v>
      </c>
      <c r="P2993" t="s">
        <v>5688</v>
      </c>
      <c r="Q2993" t="s">
        <v>1099</v>
      </c>
    </row>
    <row r="2994" spans="1:17" x14ac:dyDescent="0.25">
      <c r="A2994">
        <v>3222</v>
      </c>
      <c r="B2994" t="s">
        <v>5705</v>
      </c>
      <c r="C2994" t="s">
        <v>5696</v>
      </c>
      <c r="D2994">
        <v>2012</v>
      </c>
      <c r="F2994" t="s">
        <v>8003</v>
      </c>
      <c r="G2994" t="s">
        <v>156</v>
      </c>
      <c r="H2994">
        <v>1</v>
      </c>
      <c r="I2994">
        <v>0</v>
      </c>
      <c r="J2994">
        <v>0</v>
      </c>
      <c r="M2994" t="s">
        <v>79</v>
      </c>
      <c r="N2994" t="s">
        <v>121</v>
      </c>
      <c r="O2994" t="s">
        <v>79</v>
      </c>
      <c r="P2994" t="s">
        <v>5688</v>
      </c>
      <c r="Q2994" t="s">
        <v>1099</v>
      </c>
    </row>
    <row r="2995" spans="1:17" x14ac:dyDescent="0.25">
      <c r="A2995">
        <v>3425</v>
      </c>
      <c r="B2995" t="s">
        <v>6161</v>
      </c>
      <c r="C2995" t="s">
        <v>5696</v>
      </c>
      <c r="D2995">
        <v>2012</v>
      </c>
      <c r="E2995" t="s">
        <v>79</v>
      </c>
      <c r="F2995" t="s">
        <v>79</v>
      </c>
      <c r="G2995" t="s">
        <v>80</v>
      </c>
      <c r="H2995">
        <v>1</v>
      </c>
      <c r="I2995">
        <v>1</v>
      </c>
      <c r="J2995">
        <v>0</v>
      </c>
      <c r="K2995" t="s">
        <v>6162</v>
      </c>
      <c r="L2995" t="s">
        <v>79</v>
      </c>
      <c r="M2995" t="s">
        <v>79</v>
      </c>
      <c r="N2995" t="s">
        <v>121</v>
      </c>
      <c r="O2995" t="s">
        <v>79</v>
      </c>
      <c r="P2995" t="s">
        <v>5688</v>
      </c>
      <c r="Q2995" t="s">
        <v>1099</v>
      </c>
    </row>
    <row r="2996" spans="1:17" x14ac:dyDescent="0.25">
      <c r="A2996">
        <v>3427</v>
      </c>
      <c r="B2996" t="s">
        <v>6167</v>
      </c>
      <c r="C2996" t="s">
        <v>5686</v>
      </c>
      <c r="D2996">
        <v>2012</v>
      </c>
      <c r="F2996" t="s">
        <v>6152</v>
      </c>
      <c r="G2996" t="s">
        <v>6152</v>
      </c>
      <c r="H2996">
        <v>0</v>
      </c>
      <c r="I2996">
        <v>0</v>
      </c>
      <c r="J2996">
        <v>0</v>
      </c>
      <c r="M2996" t="s">
        <v>79</v>
      </c>
      <c r="N2996" t="s">
        <v>121</v>
      </c>
      <c r="O2996" t="s">
        <v>79</v>
      </c>
      <c r="P2996" t="s">
        <v>5688</v>
      </c>
      <c r="Q2996" t="s">
        <v>1099</v>
      </c>
    </row>
    <row r="2997" spans="1:17" x14ac:dyDescent="0.25">
      <c r="A2997">
        <v>3218</v>
      </c>
      <c r="B2997" t="s">
        <v>5699</v>
      </c>
      <c r="C2997" t="s">
        <v>5686</v>
      </c>
      <c r="D2997">
        <v>2012</v>
      </c>
      <c r="F2997" t="s">
        <v>8003</v>
      </c>
      <c r="G2997" t="s">
        <v>156</v>
      </c>
      <c r="H2997">
        <v>0</v>
      </c>
      <c r="I2997">
        <v>0</v>
      </c>
      <c r="J2997">
        <v>1</v>
      </c>
      <c r="M2997" t="s">
        <v>79</v>
      </c>
      <c r="N2997" t="s">
        <v>121</v>
      </c>
      <c r="O2997" t="s">
        <v>79</v>
      </c>
      <c r="P2997" t="s">
        <v>5688</v>
      </c>
      <c r="Q2997" t="s">
        <v>1099</v>
      </c>
    </row>
    <row r="2998" spans="1:17" x14ac:dyDescent="0.25">
      <c r="A2998">
        <v>3219</v>
      </c>
      <c r="B2998" t="s">
        <v>5700</v>
      </c>
      <c r="C2998" t="s">
        <v>5686</v>
      </c>
      <c r="D2998">
        <v>2012</v>
      </c>
      <c r="F2998" t="s">
        <v>8003</v>
      </c>
      <c r="G2998" t="s">
        <v>156</v>
      </c>
      <c r="H2998">
        <v>0</v>
      </c>
      <c r="I2998">
        <v>0</v>
      </c>
      <c r="J2998">
        <v>1</v>
      </c>
      <c r="M2998" t="s">
        <v>79</v>
      </c>
      <c r="N2998" t="s">
        <v>121</v>
      </c>
      <c r="O2998" t="s">
        <v>79</v>
      </c>
      <c r="P2998" t="s">
        <v>5688</v>
      </c>
      <c r="Q2998" t="s">
        <v>1099</v>
      </c>
    </row>
    <row r="2999" spans="1:17" x14ac:dyDescent="0.25">
      <c r="A2999">
        <v>3236</v>
      </c>
      <c r="B2999" t="s">
        <v>5737</v>
      </c>
      <c r="C2999" t="s">
        <v>5686</v>
      </c>
      <c r="D2999">
        <v>2012</v>
      </c>
      <c r="F2999" t="s">
        <v>8003</v>
      </c>
      <c r="G2999" t="s">
        <v>104</v>
      </c>
      <c r="H2999">
        <v>1</v>
      </c>
      <c r="I2999">
        <v>0</v>
      </c>
      <c r="J2999">
        <v>0</v>
      </c>
      <c r="M2999" t="s">
        <v>79</v>
      </c>
      <c r="N2999" t="s">
        <v>121</v>
      </c>
      <c r="O2999" t="s">
        <v>79</v>
      </c>
      <c r="P2999" t="s">
        <v>4720</v>
      </c>
      <c r="Q2999" t="s">
        <v>1099</v>
      </c>
    </row>
    <row r="3000" spans="1:17" x14ac:dyDescent="0.25">
      <c r="A3000">
        <v>3213</v>
      </c>
      <c r="B3000" t="s">
        <v>5685</v>
      </c>
      <c r="C3000" t="s">
        <v>5686</v>
      </c>
      <c r="D3000">
        <v>2012</v>
      </c>
      <c r="F3000" t="s">
        <v>8003</v>
      </c>
      <c r="G3000" t="s">
        <v>156</v>
      </c>
      <c r="H3000">
        <v>0</v>
      </c>
      <c r="I3000">
        <v>0</v>
      </c>
      <c r="J3000">
        <v>1</v>
      </c>
      <c r="M3000" t="s">
        <v>79</v>
      </c>
      <c r="N3000" t="s">
        <v>121</v>
      </c>
      <c r="O3000" t="s">
        <v>79</v>
      </c>
      <c r="P3000" t="s">
        <v>5688</v>
      </c>
      <c r="Q3000" t="s">
        <v>1099</v>
      </c>
    </row>
    <row r="3001" spans="1:17" x14ac:dyDescent="0.25">
      <c r="A3001">
        <v>3238</v>
      </c>
      <c r="B3001" t="s">
        <v>5740</v>
      </c>
      <c r="C3001" t="s">
        <v>5686</v>
      </c>
      <c r="D3001">
        <v>2012</v>
      </c>
      <c r="F3001" t="s">
        <v>8003</v>
      </c>
      <c r="G3001" t="s">
        <v>164</v>
      </c>
      <c r="H3001">
        <v>0</v>
      </c>
      <c r="I3001">
        <v>0</v>
      </c>
      <c r="J3001">
        <v>1</v>
      </c>
      <c r="M3001" t="s">
        <v>79</v>
      </c>
      <c r="N3001" t="s">
        <v>121</v>
      </c>
      <c r="O3001" t="s">
        <v>79</v>
      </c>
      <c r="P3001" t="s">
        <v>4720</v>
      </c>
      <c r="Q3001" t="s">
        <v>1099</v>
      </c>
    </row>
    <row r="3002" spans="1:17" x14ac:dyDescent="0.25">
      <c r="A3002">
        <v>3426</v>
      </c>
      <c r="B3002" t="s">
        <v>6164</v>
      </c>
      <c r="C3002" t="s">
        <v>5686</v>
      </c>
      <c r="D3002">
        <v>2012</v>
      </c>
      <c r="F3002" t="s">
        <v>8003</v>
      </c>
      <c r="G3002" t="s">
        <v>104</v>
      </c>
      <c r="H3002">
        <v>1</v>
      </c>
      <c r="I3002">
        <v>1</v>
      </c>
      <c r="J3002">
        <v>0</v>
      </c>
      <c r="M3002" t="s">
        <v>79</v>
      </c>
      <c r="N3002" t="s">
        <v>121</v>
      </c>
      <c r="O3002" t="s">
        <v>79</v>
      </c>
      <c r="P3002" t="s">
        <v>5688</v>
      </c>
      <c r="Q3002" t="s">
        <v>1099</v>
      </c>
    </row>
    <row r="3003" spans="1:17" x14ac:dyDescent="0.25">
      <c r="A3003">
        <v>3654</v>
      </c>
      <c r="B3003" t="s">
        <v>6696</v>
      </c>
      <c r="C3003" t="s">
        <v>5686</v>
      </c>
      <c r="D3003">
        <v>2012</v>
      </c>
      <c r="E3003" t="s">
        <v>79</v>
      </c>
      <c r="F3003" t="s">
        <v>79</v>
      </c>
      <c r="G3003" t="s">
        <v>80</v>
      </c>
      <c r="H3003">
        <v>1</v>
      </c>
      <c r="I3003">
        <v>1</v>
      </c>
      <c r="J3003">
        <v>0</v>
      </c>
      <c r="K3003" t="s">
        <v>6162</v>
      </c>
      <c r="L3003" t="s">
        <v>79</v>
      </c>
      <c r="M3003" t="s">
        <v>79</v>
      </c>
      <c r="N3003" t="s">
        <v>121</v>
      </c>
      <c r="O3003" t="s">
        <v>79</v>
      </c>
      <c r="P3003" t="s">
        <v>5688</v>
      </c>
      <c r="Q3003" t="s">
        <v>1099</v>
      </c>
    </row>
    <row r="3004" spans="1:17" x14ac:dyDescent="0.25">
      <c r="A3004">
        <v>4798</v>
      </c>
      <c r="B3004" t="s">
        <v>6696</v>
      </c>
      <c r="C3004" t="s">
        <v>5686</v>
      </c>
      <c r="D3004">
        <v>2015</v>
      </c>
      <c r="E3004" t="s">
        <v>79</v>
      </c>
      <c r="F3004" t="s">
        <v>79</v>
      </c>
      <c r="G3004" t="s">
        <v>237</v>
      </c>
      <c r="H3004">
        <v>1</v>
      </c>
      <c r="I3004">
        <v>1</v>
      </c>
      <c r="J3004">
        <v>0</v>
      </c>
      <c r="K3004" t="s">
        <v>7943</v>
      </c>
      <c r="L3004" t="s">
        <v>79</v>
      </c>
      <c r="M3004" t="s">
        <v>79</v>
      </c>
      <c r="N3004" t="s">
        <v>121</v>
      </c>
      <c r="P3004" t="s">
        <v>5688</v>
      </c>
      <c r="Q3004" t="s">
        <v>1099</v>
      </c>
    </row>
    <row r="3005" spans="1:17" x14ac:dyDescent="0.25">
      <c r="A3005">
        <v>3434</v>
      </c>
      <c r="B3005" t="s">
        <v>6180</v>
      </c>
      <c r="C3005" t="s">
        <v>8007</v>
      </c>
      <c r="D3005">
        <v>2012</v>
      </c>
      <c r="F3005" t="s">
        <v>8003</v>
      </c>
      <c r="G3005" t="s">
        <v>104</v>
      </c>
      <c r="H3005">
        <v>1</v>
      </c>
      <c r="I3005">
        <v>0</v>
      </c>
      <c r="J3005">
        <v>0</v>
      </c>
      <c r="M3005" t="s">
        <v>79</v>
      </c>
      <c r="N3005" t="s">
        <v>121</v>
      </c>
      <c r="O3005" t="s">
        <v>79</v>
      </c>
      <c r="P3005" t="s">
        <v>4720</v>
      </c>
      <c r="Q3005" t="s">
        <v>1099</v>
      </c>
    </row>
    <row r="3006" spans="1:17" x14ac:dyDescent="0.25">
      <c r="A3006">
        <v>3437</v>
      </c>
      <c r="B3006" t="s">
        <v>6185</v>
      </c>
      <c r="C3006" t="s">
        <v>8007</v>
      </c>
      <c r="D3006">
        <v>2012</v>
      </c>
      <c r="F3006" t="s">
        <v>8003</v>
      </c>
      <c r="G3006" t="s">
        <v>104</v>
      </c>
      <c r="H3006">
        <v>1</v>
      </c>
      <c r="I3006">
        <v>0</v>
      </c>
      <c r="J3006">
        <v>0</v>
      </c>
      <c r="M3006" t="s">
        <v>79</v>
      </c>
      <c r="N3006" t="s">
        <v>121</v>
      </c>
      <c r="O3006" t="s">
        <v>79</v>
      </c>
      <c r="P3006" t="s">
        <v>4720</v>
      </c>
      <c r="Q3006" t="s">
        <v>1099</v>
      </c>
    </row>
    <row r="3007" spans="1:17" x14ac:dyDescent="0.25">
      <c r="A3007">
        <v>3438</v>
      </c>
      <c r="B3007" t="s">
        <v>6187</v>
      </c>
      <c r="C3007" t="s">
        <v>8007</v>
      </c>
      <c r="D3007">
        <v>2012</v>
      </c>
      <c r="F3007" t="s">
        <v>8003</v>
      </c>
      <c r="G3007" t="s">
        <v>104</v>
      </c>
      <c r="H3007">
        <v>1</v>
      </c>
      <c r="I3007">
        <v>0</v>
      </c>
      <c r="J3007">
        <v>0</v>
      </c>
      <c r="M3007" t="s">
        <v>79</v>
      </c>
      <c r="N3007" t="s">
        <v>121</v>
      </c>
      <c r="O3007" t="s">
        <v>79</v>
      </c>
      <c r="P3007" t="s">
        <v>4720</v>
      </c>
      <c r="Q3007" t="s">
        <v>1099</v>
      </c>
    </row>
    <row r="3008" spans="1:17" x14ac:dyDescent="0.25">
      <c r="A3008">
        <v>3655</v>
      </c>
      <c r="B3008" t="s">
        <v>6698</v>
      </c>
      <c r="C3008" t="s">
        <v>8007</v>
      </c>
      <c r="D3008">
        <v>2012</v>
      </c>
      <c r="E3008" t="s">
        <v>79</v>
      </c>
      <c r="F3008" t="s">
        <v>79</v>
      </c>
      <c r="G3008" t="s">
        <v>80</v>
      </c>
      <c r="H3008">
        <v>1</v>
      </c>
      <c r="I3008">
        <v>1</v>
      </c>
      <c r="J3008">
        <v>0</v>
      </c>
      <c r="K3008" t="s">
        <v>6162</v>
      </c>
      <c r="L3008" t="s">
        <v>79</v>
      </c>
      <c r="M3008" t="s">
        <v>79</v>
      </c>
      <c r="N3008" t="s">
        <v>121</v>
      </c>
      <c r="O3008" t="s">
        <v>79</v>
      </c>
      <c r="P3008" t="s">
        <v>4720</v>
      </c>
      <c r="Q3008" t="s">
        <v>1099</v>
      </c>
    </row>
    <row r="3009" spans="1:17" x14ac:dyDescent="0.25">
      <c r="A3009">
        <v>3234</v>
      </c>
      <c r="B3009" t="s">
        <v>5733</v>
      </c>
      <c r="C3009" t="s">
        <v>5730</v>
      </c>
      <c r="D3009">
        <v>2012</v>
      </c>
      <c r="F3009" t="s">
        <v>8003</v>
      </c>
      <c r="G3009" t="s">
        <v>156</v>
      </c>
      <c r="H3009">
        <v>0</v>
      </c>
      <c r="I3009">
        <v>0</v>
      </c>
      <c r="J3009">
        <v>1</v>
      </c>
      <c r="M3009" t="s">
        <v>79</v>
      </c>
      <c r="N3009" t="s">
        <v>121</v>
      </c>
      <c r="O3009" t="s">
        <v>79</v>
      </c>
      <c r="P3009" t="s">
        <v>4720</v>
      </c>
      <c r="Q3009" t="s">
        <v>1099</v>
      </c>
    </row>
    <row r="3010" spans="1:17" x14ac:dyDescent="0.25">
      <c r="A3010">
        <v>3232</v>
      </c>
      <c r="B3010" t="s">
        <v>5729</v>
      </c>
      <c r="C3010" t="s">
        <v>5730</v>
      </c>
      <c r="D3010">
        <v>2012</v>
      </c>
      <c r="F3010" t="s">
        <v>8003</v>
      </c>
      <c r="G3010" t="s">
        <v>156</v>
      </c>
      <c r="H3010">
        <v>0</v>
      </c>
      <c r="I3010">
        <v>0</v>
      </c>
      <c r="J3010">
        <v>1</v>
      </c>
      <c r="M3010" t="s">
        <v>79</v>
      </c>
      <c r="N3010" t="s">
        <v>121</v>
      </c>
      <c r="O3010" t="s">
        <v>79</v>
      </c>
      <c r="P3010" t="s">
        <v>4720</v>
      </c>
      <c r="Q3010" t="s">
        <v>1099</v>
      </c>
    </row>
    <row r="3011" spans="1:17" x14ac:dyDescent="0.25">
      <c r="A3011">
        <v>3233</v>
      </c>
      <c r="B3011" t="s">
        <v>5732</v>
      </c>
      <c r="C3011" t="s">
        <v>5730</v>
      </c>
      <c r="D3011">
        <v>2012</v>
      </c>
      <c r="F3011" t="s">
        <v>8003</v>
      </c>
      <c r="G3011" t="s">
        <v>164</v>
      </c>
      <c r="H3011">
        <v>0</v>
      </c>
      <c r="I3011">
        <v>0</v>
      </c>
      <c r="J3011">
        <v>1</v>
      </c>
      <c r="M3011" t="s">
        <v>79</v>
      </c>
      <c r="N3011" t="s">
        <v>121</v>
      </c>
      <c r="O3011" t="s">
        <v>79</v>
      </c>
      <c r="P3011" t="s">
        <v>4720</v>
      </c>
      <c r="Q3011" t="s">
        <v>1099</v>
      </c>
    </row>
    <row r="3012" spans="1:17" x14ac:dyDescent="0.25">
      <c r="A3012">
        <v>3440</v>
      </c>
      <c r="B3012" t="s">
        <v>6189</v>
      </c>
      <c r="C3012" t="s">
        <v>5730</v>
      </c>
      <c r="D3012">
        <v>2012</v>
      </c>
      <c r="E3012" t="s">
        <v>79</v>
      </c>
      <c r="F3012" t="s">
        <v>79</v>
      </c>
      <c r="G3012" t="s">
        <v>80</v>
      </c>
      <c r="H3012">
        <v>1</v>
      </c>
      <c r="I3012">
        <v>1</v>
      </c>
      <c r="J3012">
        <v>0</v>
      </c>
      <c r="K3012" t="s">
        <v>6169</v>
      </c>
      <c r="L3012" t="s">
        <v>79</v>
      </c>
      <c r="M3012" t="s">
        <v>79</v>
      </c>
      <c r="N3012" t="s">
        <v>121</v>
      </c>
      <c r="O3012" t="s">
        <v>79</v>
      </c>
      <c r="P3012" t="s">
        <v>4720</v>
      </c>
      <c r="Q3012" t="s">
        <v>1099</v>
      </c>
    </row>
    <row r="3013" spans="1:17" x14ac:dyDescent="0.25">
      <c r="A3013">
        <v>3231</v>
      </c>
      <c r="B3013" t="s">
        <v>5727</v>
      </c>
      <c r="C3013" t="s">
        <v>5679</v>
      </c>
      <c r="D3013">
        <v>2012</v>
      </c>
      <c r="F3013" t="s">
        <v>8003</v>
      </c>
      <c r="G3013" t="s">
        <v>156</v>
      </c>
      <c r="H3013">
        <v>0</v>
      </c>
      <c r="I3013">
        <v>0</v>
      </c>
      <c r="J3013">
        <v>1</v>
      </c>
      <c r="M3013" t="s">
        <v>578</v>
      </c>
      <c r="N3013" t="s">
        <v>121</v>
      </c>
      <c r="O3013" t="s">
        <v>79</v>
      </c>
      <c r="P3013" t="s">
        <v>4720</v>
      </c>
      <c r="Q3013" t="s">
        <v>1099</v>
      </c>
    </row>
    <row r="3014" spans="1:17" x14ac:dyDescent="0.25">
      <c r="A3014">
        <v>3211</v>
      </c>
      <c r="B3014" t="s">
        <v>5678</v>
      </c>
      <c r="C3014" t="s">
        <v>5679</v>
      </c>
      <c r="D3014">
        <v>2012</v>
      </c>
      <c r="F3014" t="s">
        <v>8003</v>
      </c>
      <c r="G3014" t="s">
        <v>104</v>
      </c>
      <c r="H3014">
        <v>1</v>
      </c>
      <c r="I3014">
        <v>1</v>
      </c>
      <c r="J3014">
        <v>0</v>
      </c>
      <c r="M3014" t="s">
        <v>578</v>
      </c>
      <c r="N3014" t="s">
        <v>121</v>
      </c>
      <c r="O3014" t="s">
        <v>578</v>
      </c>
      <c r="Q3014" t="s">
        <v>1099</v>
      </c>
    </row>
    <row r="3015" spans="1:17" x14ac:dyDescent="0.25">
      <c r="A3015">
        <v>3420</v>
      </c>
      <c r="B3015" t="s">
        <v>6151</v>
      </c>
      <c r="C3015" t="s">
        <v>5526</v>
      </c>
      <c r="D3015">
        <v>2012</v>
      </c>
      <c r="F3015" t="s">
        <v>6152</v>
      </c>
      <c r="G3015" t="s">
        <v>6152</v>
      </c>
      <c r="H3015">
        <v>0</v>
      </c>
      <c r="I3015">
        <v>0</v>
      </c>
      <c r="J3015">
        <v>0</v>
      </c>
      <c r="M3015" t="s">
        <v>79</v>
      </c>
      <c r="N3015" t="s">
        <v>121</v>
      </c>
      <c r="O3015" t="s">
        <v>79</v>
      </c>
      <c r="Q3015" t="s">
        <v>1099</v>
      </c>
    </row>
    <row r="3016" spans="1:17" x14ac:dyDescent="0.25">
      <c r="A3016">
        <v>3104</v>
      </c>
      <c r="B3016" t="s">
        <v>5525</v>
      </c>
      <c r="C3016" t="s">
        <v>5526</v>
      </c>
      <c r="D3016">
        <v>2012</v>
      </c>
      <c r="F3016" t="s">
        <v>8003</v>
      </c>
      <c r="G3016" t="s">
        <v>156</v>
      </c>
      <c r="H3016">
        <v>0</v>
      </c>
      <c r="I3016">
        <v>0</v>
      </c>
      <c r="J3016">
        <v>1</v>
      </c>
      <c r="M3016" t="s">
        <v>79</v>
      </c>
      <c r="N3016" t="s">
        <v>121</v>
      </c>
      <c r="O3016" t="s">
        <v>79</v>
      </c>
      <c r="Q3016" t="s">
        <v>1099</v>
      </c>
    </row>
    <row r="3017" spans="1:17" x14ac:dyDescent="0.25">
      <c r="A3017">
        <v>3197</v>
      </c>
      <c r="B3017" t="s">
        <v>5657</v>
      </c>
      <c r="C3017" t="s">
        <v>5526</v>
      </c>
      <c r="D3017">
        <v>2012</v>
      </c>
      <c r="F3017" t="s">
        <v>8003</v>
      </c>
      <c r="G3017" t="s">
        <v>104</v>
      </c>
      <c r="H3017">
        <v>1</v>
      </c>
      <c r="I3017">
        <v>1</v>
      </c>
      <c r="J3017">
        <v>0</v>
      </c>
      <c r="M3017" t="s">
        <v>79</v>
      </c>
      <c r="N3017" t="s">
        <v>121</v>
      </c>
      <c r="O3017" t="s">
        <v>79</v>
      </c>
      <c r="Q3017" t="s">
        <v>1099</v>
      </c>
    </row>
    <row r="3018" spans="1:17" x14ac:dyDescent="0.25">
      <c r="A3018">
        <v>3419</v>
      </c>
      <c r="B3018" t="s">
        <v>6148</v>
      </c>
      <c r="C3018" t="s">
        <v>5526</v>
      </c>
      <c r="D3018">
        <v>2012</v>
      </c>
      <c r="F3018" t="s">
        <v>8003</v>
      </c>
      <c r="G3018" t="s">
        <v>104</v>
      </c>
      <c r="H3018">
        <v>1</v>
      </c>
      <c r="I3018">
        <v>0</v>
      </c>
      <c r="J3018">
        <v>0</v>
      </c>
      <c r="M3018" t="s">
        <v>79</v>
      </c>
      <c r="N3018" t="s">
        <v>121</v>
      </c>
      <c r="O3018" t="s">
        <v>79</v>
      </c>
      <c r="Q3018" t="s">
        <v>1099</v>
      </c>
    </row>
    <row r="3019" spans="1:17" x14ac:dyDescent="0.25">
      <c r="A3019">
        <v>3652</v>
      </c>
      <c r="B3019" t="s">
        <v>6597</v>
      </c>
      <c r="C3019" t="s">
        <v>5526</v>
      </c>
      <c r="D3019">
        <v>2012</v>
      </c>
      <c r="E3019" t="s">
        <v>79</v>
      </c>
      <c r="F3019" t="s">
        <v>79</v>
      </c>
      <c r="G3019" t="s">
        <v>80</v>
      </c>
      <c r="H3019">
        <v>1</v>
      </c>
      <c r="I3019">
        <v>1</v>
      </c>
      <c r="J3019">
        <v>0</v>
      </c>
      <c r="K3019" t="s">
        <v>6162</v>
      </c>
      <c r="L3019" t="s">
        <v>79</v>
      </c>
      <c r="M3019" t="s">
        <v>79</v>
      </c>
      <c r="N3019" t="s">
        <v>121</v>
      </c>
      <c r="O3019" t="s">
        <v>79</v>
      </c>
      <c r="Q3019" t="s">
        <v>1099</v>
      </c>
    </row>
    <row r="3020" spans="1:17" x14ac:dyDescent="0.25">
      <c r="A3020">
        <v>4141</v>
      </c>
      <c r="B3020" t="s">
        <v>7041</v>
      </c>
      <c r="C3020" t="s">
        <v>5526</v>
      </c>
      <c r="D3020">
        <v>2013</v>
      </c>
      <c r="F3020" t="s">
        <v>8003</v>
      </c>
      <c r="G3020" t="s">
        <v>6976</v>
      </c>
      <c r="H3020">
        <v>0</v>
      </c>
      <c r="I3020">
        <v>0</v>
      </c>
      <c r="J3020">
        <v>2</v>
      </c>
      <c r="M3020" t="s">
        <v>79</v>
      </c>
      <c r="N3020" t="s">
        <v>121</v>
      </c>
      <c r="O3020" t="s">
        <v>79</v>
      </c>
      <c r="Q3020" t="s">
        <v>1099</v>
      </c>
    </row>
    <row r="3021" spans="1:17" x14ac:dyDescent="0.25">
      <c r="A3021">
        <v>2168</v>
      </c>
      <c r="B3021" t="s">
        <v>4069</v>
      </c>
      <c r="C3021" t="s">
        <v>4070</v>
      </c>
      <c r="D3021">
        <v>2008</v>
      </c>
      <c r="F3021" t="s">
        <v>8003</v>
      </c>
      <c r="G3021" t="s">
        <v>104</v>
      </c>
      <c r="H3021">
        <v>1</v>
      </c>
      <c r="I3021">
        <v>0</v>
      </c>
      <c r="J3021">
        <v>0</v>
      </c>
      <c r="M3021" t="s">
        <v>79</v>
      </c>
      <c r="N3021" t="s">
        <v>121</v>
      </c>
      <c r="O3021" t="s">
        <v>79</v>
      </c>
      <c r="Q3021" t="s">
        <v>1099</v>
      </c>
    </row>
    <row r="3022" spans="1:17" x14ac:dyDescent="0.25">
      <c r="A3022">
        <v>3771</v>
      </c>
      <c r="B3022" t="s">
        <v>6197</v>
      </c>
      <c r="C3022" t="s">
        <v>4070</v>
      </c>
      <c r="D3022">
        <v>2012</v>
      </c>
      <c r="E3022" t="s">
        <v>79</v>
      </c>
      <c r="F3022" t="s">
        <v>1485</v>
      </c>
      <c r="G3022" t="s">
        <v>1486</v>
      </c>
      <c r="H3022">
        <v>0</v>
      </c>
      <c r="I3022">
        <v>0</v>
      </c>
      <c r="J3022">
        <v>0</v>
      </c>
      <c r="M3022" t="s">
        <v>79</v>
      </c>
      <c r="N3022" t="s">
        <v>121</v>
      </c>
      <c r="O3022" t="s">
        <v>79</v>
      </c>
      <c r="Q3022" t="s">
        <v>1099</v>
      </c>
    </row>
    <row r="3023" spans="1:17" x14ac:dyDescent="0.25">
      <c r="A3023">
        <v>3443</v>
      </c>
      <c r="B3023" t="s">
        <v>6197</v>
      </c>
      <c r="C3023" t="s">
        <v>4070</v>
      </c>
      <c r="D3023">
        <v>2012</v>
      </c>
      <c r="F3023" t="s">
        <v>6152</v>
      </c>
      <c r="G3023" t="s">
        <v>6152</v>
      </c>
      <c r="H3023">
        <v>0</v>
      </c>
      <c r="I3023">
        <v>0</v>
      </c>
      <c r="J3023">
        <v>0</v>
      </c>
      <c r="M3023" t="s">
        <v>79</v>
      </c>
      <c r="N3023" t="s">
        <v>121</v>
      </c>
      <c r="O3023" t="s">
        <v>79</v>
      </c>
      <c r="Q3023" t="s">
        <v>1099</v>
      </c>
    </row>
    <row r="3024" spans="1:17" x14ac:dyDescent="0.25">
      <c r="A3024">
        <v>3444</v>
      </c>
      <c r="B3024" t="s">
        <v>6198</v>
      </c>
      <c r="C3024" t="s">
        <v>4070</v>
      </c>
      <c r="D3024">
        <v>2012</v>
      </c>
      <c r="F3024" t="s">
        <v>6152</v>
      </c>
      <c r="G3024" t="s">
        <v>6152</v>
      </c>
      <c r="H3024">
        <v>0</v>
      </c>
      <c r="I3024">
        <v>0</v>
      </c>
      <c r="J3024">
        <v>0</v>
      </c>
      <c r="M3024" t="s">
        <v>79</v>
      </c>
      <c r="N3024" t="s">
        <v>121</v>
      </c>
      <c r="O3024" t="s">
        <v>79</v>
      </c>
      <c r="Q3024" t="s">
        <v>1099</v>
      </c>
    </row>
    <row r="3025" spans="1:17" x14ac:dyDescent="0.25">
      <c r="A3025">
        <v>3773</v>
      </c>
      <c r="B3025" t="s">
        <v>6451</v>
      </c>
      <c r="C3025" t="s">
        <v>4070</v>
      </c>
      <c r="D3025">
        <v>2012</v>
      </c>
      <c r="F3025" t="s">
        <v>1485</v>
      </c>
      <c r="G3025" t="s">
        <v>1486</v>
      </c>
      <c r="H3025">
        <v>0</v>
      </c>
      <c r="I3025">
        <v>0</v>
      </c>
      <c r="J3025">
        <v>0</v>
      </c>
      <c r="M3025" t="s">
        <v>151</v>
      </c>
      <c r="N3025" t="s">
        <v>121</v>
      </c>
      <c r="O3025" t="s">
        <v>153</v>
      </c>
      <c r="Q3025" t="s">
        <v>1126</v>
      </c>
    </row>
    <row r="3026" spans="1:17" x14ac:dyDescent="0.25">
      <c r="A3026">
        <v>3552</v>
      </c>
      <c r="B3026" t="s">
        <v>6451</v>
      </c>
      <c r="C3026" t="s">
        <v>4070</v>
      </c>
      <c r="D3026">
        <v>2012</v>
      </c>
      <c r="F3026" t="s">
        <v>6152</v>
      </c>
      <c r="G3026" t="s">
        <v>6152</v>
      </c>
      <c r="H3026">
        <v>0</v>
      </c>
      <c r="I3026">
        <v>0</v>
      </c>
      <c r="J3026">
        <v>0</v>
      </c>
      <c r="M3026" t="s">
        <v>151</v>
      </c>
      <c r="N3026" t="s">
        <v>121</v>
      </c>
      <c r="O3026" t="s">
        <v>153</v>
      </c>
      <c r="Q3026" t="s">
        <v>1126</v>
      </c>
    </row>
    <row r="3027" spans="1:17" x14ac:dyDescent="0.25">
      <c r="A3027">
        <v>3276</v>
      </c>
      <c r="B3027" t="s">
        <v>5840</v>
      </c>
      <c r="C3027" t="s">
        <v>4070</v>
      </c>
      <c r="D3027">
        <v>2012</v>
      </c>
      <c r="F3027" t="s">
        <v>8003</v>
      </c>
      <c r="G3027" t="s">
        <v>164</v>
      </c>
      <c r="H3027">
        <v>0</v>
      </c>
      <c r="I3027">
        <v>0</v>
      </c>
      <c r="J3027">
        <v>1</v>
      </c>
      <c r="M3027" t="s">
        <v>151</v>
      </c>
      <c r="N3027" t="s">
        <v>121</v>
      </c>
      <c r="O3027" t="s">
        <v>153</v>
      </c>
      <c r="Q3027" t="s">
        <v>1126</v>
      </c>
    </row>
    <row r="3028" spans="1:17" x14ac:dyDescent="0.25">
      <c r="A3028">
        <v>3413</v>
      </c>
      <c r="B3028" t="s">
        <v>6134</v>
      </c>
      <c r="C3028" t="s">
        <v>4070</v>
      </c>
      <c r="D3028">
        <v>2012</v>
      </c>
      <c r="F3028" t="s">
        <v>8003</v>
      </c>
      <c r="G3028" t="s">
        <v>104</v>
      </c>
      <c r="H3028">
        <v>1</v>
      </c>
      <c r="I3028">
        <v>0</v>
      </c>
      <c r="J3028">
        <v>0</v>
      </c>
      <c r="M3028" t="s">
        <v>79</v>
      </c>
      <c r="N3028" t="s">
        <v>121</v>
      </c>
      <c r="O3028" t="s">
        <v>79</v>
      </c>
      <c r="Q3028" t="s">
        <v>1099</v>
      </c>
    </row>
    <row r="3029" spans="1:17" x14ac:dyDescent="0.25">
      <c r="A3029">
        <v>3414</v>
      </c>
      <c r="B3029" t="s">
        <v>6136</v>
      </c>
      <c r="C3029" t="s">
        <v>4070</v>
      </c>
      <c r="D3029">
        <v>2012</v>
      </c>
      <c r="F3029" t="s">
        <v>8003</v>
      </c>
      <c r="G3029" t="s">
        <v>164</v>
      </c>
      <c r="H3029">
        <v>0</v>
      </c>
      <c r="I3029">
        <v>0</v>
      </c>
      <c r="J3029">
        <v>1</v>
      </c>
      <c r="M3029" t="s">
        <v>79</v>
      </c>
      <c r="N3029" t="s">
        <v>121</v>
      </c>
      <c r="O3029" t="s">
        <v>79</v>
      </c>
      <c r="Q3029" t="s">
        <v>1099</v>
      </c>
    </row>
    <row r="3030" spans="1:17" x14ac:dyDescent="0.25">
      <c r="A3030">
        <v>3415</v>
      </c>
      <c r="B3030" t="s">
        <v>6138</v>
      </c>
      <c r="C3030" t="s">
        <v>4070</v>
      </c>
      <c r="D3030">
        <v>2012</v>
      </c>
      <c r="F3030" t="s">
        <v>8003</v>
      </c>
      <c r="G3030" t="s">
        <v>164</v>
      </c>
      <c r="H3030">
        <v>0</v>
      </c>
      <c r="I3030">
        <v>0</v>
      </c>
      <c r="J3030">
        <v>1</v>
      </c>
      <c r="M3030" t="s">
        <v>79</v>
      </c>
      <c r="N3030" t="s">
        <v>121</v>
      </c>
      <c r="O3030" t="s">
        <v>79</v>
      </c>
      <c r="Q3030" t="s">
        <v>1099</v>
      </c>
    </row>
    <row r="3031" spans="1:17" x14ac:dyDescent="0.25">
      <c r="A3031">
        <v>3442</v>
      </c>
      <c r="B3031" t="s">
        <v>6195</v>
      </c>
      <c r="C3031" t="s">
        <v>4070</v>
      </c>
      <c r="D3031">
        <v>2012</v>
      </c>
      <c r="F3031" t="s">
        <v>8003</v>
      </c>
      <c r="G3031" t="s">
        <v>104</v>
      </c>
      <c r="H3031">
        <v>1</v>
      </c>
      <c r="I3031">
        <v>1</v>
      </c>
      <c r="J3031">
        <v>0</v>
      </c>
      <c r="M3031" t="s">
        <v>79</v>
      </c>
      <c r="N3031" t="s">
        <v>121</v>
      </c>
      <c r="O3031" t="s">
        <v>79</v>
      </c>
      <c r="Q3031" t="s">
        <v>1099</v>
      </c>
    </row>
    <row r="3032" spans="1:17" x14ac:dyDescent="0.25">
      <c r="A3032">
        <v>3550</v>
      </c>
      <c r="B3032" t="s">
        <v>6447</v>
      </c>
      <c r="C3032" t="s">
        <v>4070</v>
      </c>
      <c r="D3032">
        <v>2012</v>
      </c>
      <c r="F3032" t="s">
        <v>8003</v>
      </c>
      <c r="G3032" t="s">
        <v>104</v>
      </c>
      <c r="H3032">
        <v>1</v>
      </c>
      <c r="I3032">
        <v>0</v>
      </c>
      <c r="J3032">
        <v>0</v>
      </c>
      <c r="M3032" t="s">
        <v>151</v>
      </c>
      <c r="N3032" t="s">
        <v>121</v>
      </c>
      <c r="O3032" t="s">
        <v>153</v>
      </c>
      <c r="Q3032" t="s">
        <v>1126</v>
      </c>
    </row>
    <row r="3033" spans="1:17" x14ac:dyDescent="0.25">
      <c r="A3033">
        <v>3551</v>
      </c>
      <c r="B3033" t="s">
        <v>6449</v>
      </c>
      <c r="C3033" t="s">
        <v>4070</v>
      </c>
      <c r="D3033">
        <v>2012</v>
      </c>
      <c r="F3033" t="s">
        <v>8003</v>
      </c>
      <c r="G3033" t="s">
        <v>104</v>
      </c>
      <c r="H3033">
        <v>1</v>
      </c>
      <c r="I3033">
        <v>0</v>
      </c>
      <c r="J3033">
        <v>0</v>
      </c>
      <c r="M3033" t="s">
        <v>151</v>
      </c>
      <c r="N3033" t="s">
        <v>121</v>
      </c>
      <c r="O3033" t="s">
        <v>153</v>
      </c>
      <c r="Q3033" t="s">
        <v>1126</v>
      </c>
    </row>
    <row r="3034" spans="1:17" x14ac:dyDescent="0.25">
      <c r="A3034">
        <v>3441</v>
      </c>
      <c r="B3034" t="s">
        <v>6192</v>
      </c>
      <c r="C3034" t="s">
        <v>4070</v>
      </c>
      <c r="D3034">
        <v>2012</v>
      </c>
      <c r="E3034" t="s">
        <v>79</v>
      </c>
      <c r="F3034" t="s">
        <v>79</v>
      </c>
      <c r="G3034" t="s">
        <v>80</v>
      </c>
      <c r="H3034">
        <v>1</v>
      </c>
      <c r="I3034">
        <v>1</v>
      </c>
      <c r="J3034">
        <v>0</v>
      </c>
      <c r="K3034" t="s">
        <v>6169</v>
      </c>
      <c r="L3034" t="s">
        <v>79</v>
      </c>
      <c r="M3034" t="s">
        <v>79</v>
      </c>
      <c r="N3034" t="s">
        <v>121</v>
      </c>
      <c r="O3034" t="s">
        <v>79</v>
      </c>
      <c r="Q3034" t="s">
        <v>1099</v>
      </c>
    </row>
    <row r="3035" spans="1:17" x14ac:dyDescent="0.25">
      <c r="A3035">
        <v>791</v>
      </c>
      <c r="B3035" t="s">
        <v>2121</v>
      </c>
      <c r="C3035" t="s">
        <v>2122</v>
      </c>
      <c r="D3035">
        <v>2006</v>
      </c>
      <c r="F3035" t="s">
        <v>8003</v>
      </c>
      <c r="G3035" t="s">
        <v>1412</v>
      </c>
      <c r="H3035">
        <v>1</v>
      </c>
      <c r="I3035">
        <v>0</v>
      </c>
      <c r="J3035">
        <v>0</v>
      </c>
      <c r="M3035" t="s">
        <v>778</v>
      </c>
      <c r="N3035" t="s">
        <v>121</v>
      </c>
      <c r="O3035" t="s">
        <v>779</v>
      </c>
      <c r="Q3035" t="s">
        <v>1126</v>
      </c>
    </row>
    <row r="3036" spans="1:17" x14ac:dyDescent="0.25">
      <c r="A3036">
        <v>878</v>
      </c>
      <c r="B3036" t="s">
        <v>2121</v>
      </c>
      <c r="C3036" t="s">
        <v>2122</v>
      </c>
      <c r="D3036">
        <v>2006</v>
      </c>
      <c r="F3036" t="s">
        <v>1485</v>
      </c>
      <c r="G3036" t="s">
        <v>1486</v>
      </c>
      <c r="H3036">
        <v>0</v>
      </c>
      <c r="I3036">
        <v>0</v>
      </c>
      <c r="J3036">
        <v>0</v>
      </c>
      <c r="M3036" t="s">
        <v>778</v>
      </c>
      <c r="N3036" t="s">
        <v>121</v>
      </c>
      <c r="O3036" t="s">
        <v>779</v>
      </c>
      <c r="Q3036" t="s">
        <v>1126</v>
      </c>
    </row>
    <row r="3037" spans="1:17" x14ac:dyDescent="0.25">
      <c r="A3037">
        <v>3067</v>
      </c>
      <c r="B3037" t="s">
        <v>5459</v>
      </c>
      <c r="C3037" t="s">
        <v>2122</v>
      </c>
      <c r="D3037">
        <v>2012</v>
      </c>
      <c r="F3037" t="s">
        <v>8003</v>
      </c>
      <c r="G3037" t="s">
        <v>164</v>
      </c>
      <c r="H3037">
        <v>0</v>
      </c>
      <c r="I3037">
        <v>0</v>
      </c>
      <c r="J3037">
        <v>1</v>
      </c>
      <c r="M3037" t="s">
        <v>778</v>
      </c>
      <c r="N3037" t="s">
        <v>121</v>
      </c>
      <c r="O3037" t="s">
        <v>779</v>
      </c>
      <c r="Q3037" t="s">
        <v>1126</v>
      </c>
    </row>
    <row r="3038" spans="1:17" x14ac:dyDescent="0.25">
      <c r="A3038">
        <v>3068</v>
      </c>
      <c r="B3038" t="s">
        <v>5461</v>
      </c>
      <c r="C3038" t="s">
        <v>2122</v>
      </c>
      <c r="D3038">
        <v>2012</v>
      </c>
      <c r="F3038" t="s">
        <v>8003</v>
      </c>
      <c r="G3038" t="s">
        <v>156</v>
      </c>
      <c r="H3038">
        <v>0</v>
      </c>
      <c r="I3038">
        <v>0</v>
      </c>
      <c r="J3038">
        <v>1</v>
      </c>
      <c r="M3038" t="s">
        <v>778</v>
      </c>
      <c r="N3038" t="s">
        <v>121</v>
      </c>
      <c r="O3038" t="s">
        <v>779</v>
      </c>
      <c r="Q3038" t="s">
        <v>1126</v>
      </c>
    </row>
    <row r="3039" spans="1:17" x14ac:dyDescent="0.25">
      <c r="A3039">
        <v>3069</v>
      </c>
      <c r="B3039" t="s">
        <v>5462</v>
      </c>
      <c r="C3039" t="s">
        <v>5463</v>
      </c>
      <c r="D3039">
        <v>2012</v>
      </c>
      <c r="F3039" t="s">
        <v>8003</v>
      </c>
      <c r="G3039" t="s">
        <v>104</v>
      </c>
      <c r="H3039">
        <v>0</v>
      </c>
      <c r="I3039">
        <v>1</v>
      </c>
      <c r="J3039">
        <v>0</v>
      </c>
      <c r="M3039" t="s">
        <v>578</v>
      </c>
      <c r="N3039" t="s">
        <v>121</v>
      </c>
      <c r="O3039" t="s">
        <v>578</v>
      </c>
      <c r="Q3039" t="s">
        <v>1126</v>
      </c>
    </row>
    <row r="3040" spans="1:17" x14ac:dyDescent="0.25">
      <c r="A3040">
        <v>3097</v>
      </c>
      <c r="B3040" t="s">
        <v>5515</v>
      </c>
      <c r="C3040" t="s">
        <v>5463</v>
      </c>
      <c r="D3040">
        <v>2012</v>
      </c>
      <c r="F3040" t="s">
        <v>8003</v>
      </c>
      <c r="G3040" t="s">
        <v>104</v>
      </c>
      <c r="H3040">
        <v>0</v>
      </c>
      <c r="I3040">
        <v>1</v>
      </c>
      <c r="J3040">
        <v>0</v>
      </c>
      <c r="M3040" t="s">
        <v>578</v>
      </c>
      <c r="N3040" t="s">
        <v>121</v>
      </c>
      <c r="O3040" t="s">
        <v>578</v>
      </c>
      <c r="Q3040" t="s">
        <v>1126</v>
      </c>
    </row>
    <row r="3041" spans="1:17" x14ac:dyDescent="0.25">
      <c r="A3041">
        <v>3193</v>
      </c>
      <c r="B3041" t="s">
        <v>5652</v>
      </c>
      <c r="C3041" t="s">
        <v>5463</v>
      </c>
      <c r="D3041">
        <v>2012</v>
      </c>
      <c r="F3041" t="s">
        <v>8003</v>
      </c>
      <c r="G3041" t="s">
        <v>104</v>
      </c>
      <c r="H3041">
        <v>0</v>
      </c>
      <c r="I3041">
        <v>1</v>
      </c>
      <c r="J3041">
        <v>0</v>
      </c>
      <c r="M3041" t="s">
        <v>578</v>
      </c>
      <c r="N3041" t="s">
        <v>121</v>
      </c>
      <c r="O3041" t="s">
        <v>578</v>
      </c>
      <c r="Q3041" t="s">
        <v>1126</v>
      </c>
    </row>
    <row r="3042" spans="1:17" x14ac:dyDescent="0.25">
      <c r="A3042">
        <v>2248</v>
      </c>
      <c r="B3042" t="s">
        <v>4160</v>
      </c>
      <c r="C3042" t="s">
        <v>4161</v>
      </c>
      <c r="D3042">
        <v>2008</v>
      </c>
      <c r="F3042" t="s">
        <v>8003</v>
      </c>
      <c r="G3042" t="s">
        <v>3004</v>
      </c>
      <c r="H3042">
        <v>1</v>
      </c>
      <c r="I3042">
        <v>1</v>
      </c>
      <c r="J3042">
        <v>0</v>
      </c>
      <c r="M3042" t="s">
        <v>578</v>
      </c>
      <c r="N3042" t="s">
        <v>121</v>
      </c>
      <c r="O3042" t="s">
        <v>578</v>
      </c>
      <c r="Q3042" t="s">
        <v>1126</v>
      </c>
    </row>
    <row r="3043" spans="1:17" x14ac:dyDescent="0.25">
      <c r="A3043">
        <v>2818</v>
      </c>
      <c r="B3043" t="s">
        <v>5107</v>
      </c>
      <c r="C3043" t="s">
        <v>4161</v>
      </c>
      <c r="D3043">
        <v>2011</v>
      </c>
      <c r="F3043" t="s">
        <v>8003</v>
      </c>
      <c r="G3043" t="s">
        <v>1499</v>
      </c>
      <c r="H3043">
        <v>1</v>
      </c>
      <c r="I3043">
        <v>0</v>
      </c>
      <c r="J3043">
        <v>0</v>
      </c>
      <c r="M3043" t="s">
        <v>578</v>
      </c>
      <c r="N3043" t="s">
        <v>121</v>
      </c>
      <c r="O3043" t="s">
        <v>578</v>
      </c>
      <c r="Q3043" t="s">
        <v>1126</v>
      </c>
    </row>
    <row r="3044" spans="1:17" x14ac:dyDescent="0.25">
      <c r="A3044">
        <v>2849</v>
      </c>
      <c r="B3044" t="s">
        <v>5168</v>
      </c>
      <c r="C3044" t="s">
        <v>4161</v>
      </c>
      <c r="D3044">
        <v>2011</v>
      </c>
      <c r="F3044" t="s">
        <v>8003</v>
      </c>
      <c r="G3044" t="s">
        <v>1499</v>
      </c>
      <c r="H3044">
        <v>1</v>
      </c>
      <c r="I3044">
        <v>0</v>
      </c>
      <c r="J3044">
        <v>0</v>
      </c>
      <c r="M3044" t="s">
        <v>578</v>
      </c>
      <c r="N3044" t="s">
        <v>121</v>
      </c>
      <c r="O3044" t="s">
        <v>578</v>
      </c>
      <c r="P3044" t="s">
        <v>5169</v>
      </c>
      <c r="Q3044" t="s">
        <v>1126</v>
      </c>
    </row>
    <row r="3045" spans="1:17" x14ac:dyDescent="0.25">
      <c r="A3045">
        <v>2856</v>
      </c>
      <c r="B3045" t="s">
        <v>5179</v>
      </c>
      <c r="C3045" t="s">
        <v>4161</v>
      </c>
      <c r="D3045">
        <v>2011</v>
      </c>
      <c r="F3045" t="s">
        <v>8003</v>
      </c>
      <c r="G3045" t="s">
        <v>1499</v>
      </c>
      <c r="H3045">
        <v>1</v>
      </c>
      <c r="I3045">
        <v>0</v>
      </c>
      <c r="J3045">
        <v>0</v>
      </c>
      <c r="M3045" t="s">
        <v>578</v>
      </c>
      <c r="N3045" t="s">
        <v>121</v>
      </c>
      <c r="O3045" t="s">
        <v>578</v>
      </c>
      <c r="Q3045" t="s">
        <v>1126</v>
      </c>
    </row>
    <row r="3046" spans="1:17" x14ac:dyDescent="0.25">
      <c r="A3046">
        <v>3070</v>
      </c>
      <c r="B3046" t="s">
        <v>5465</v>
      </c>
      <c r="C3046" t="s">
        <v>4161</v>
      </c>
      <c r="D3046">
        <v>2012</v>
      </c>
      <c r="F3046" t="s">
        <v>8003</v>
      </c>
      <c r="G3046" t="s">
        <v>104</v>
      </c>
      <c r="H3046">
        <v>1</v>
      </c>
      <c r="I3046">
        <v>0</v>
      </c>
      <c r="J3046">
        <v>0</v>
      </c>
      <c r="M3046" t="s">
        <v>578</v>
      </c>
      <c r="N3046" t="s">
        <v>121</v>
      </c>
      <c r="O3046" t="s">
        <v>578</v>
      </c>
      <c r="Q3046" t="s">
        <v>1126</v>
      </c>
    </row>
    <row r="3047" spans="1:17" x14ac:dyDescent="0.25">
      <c r="A3047">
        <v>4129</v>
      </c>
      <c r="B3047" t="s">
        <v>7025</v>
      </c>
      <c r="C3047" t="s">
        <v>4161</v>
      </c>
      <c r="D3047">
        <v>2013</v>
      </c>
      <c r="F3047" t="s">
        <v>8003</v>
      </c>
      <c r="G3047" t="s">
        <v>6850</v>
      </c>
      <c r="H3047">
        <v>1</v>
      </c>
      <c r="I3047">
        <v>0</v>
      </c>
      <c r="J3047">
        <v>0</v>
      </c>
      <c r="M3047" t="s">
        <v>578</v>
      </c>
      <c r="N3047" t="s">
        <v>121</v>
      </c>
      <c r="O3047" t="s">
        <v>578</v>
      </c>
      <c r="Q3047" t="s">
        <v>1126</v>
      </c>
    </row>
    <row r="3048" spans="1:17" x14ac:dyDescent="0.25">
      <c r="A3048">
        <v>4201</v>
      </c>
      <c r="B3048" t="s">
        <v>7112</v>
      </c>
      <c r="C3048" t="s">
        <v>4161</v>
      </c>
      <c r="D3048">
        <v>2013</v>
      </c>
      <c r="F3048" t="s">
        <v>8003</v>
      </c>
      <c r="G3048" t="s">
        <v>6850</v>
      </c>
      <c r="H3048">
        <v>1</v>
      </c>
      <c r="I3048">
        <v>1</v>
      </c>
      <c r="J3048">
        <v>0</v>
      </c>
      <c r="M3048" t="s">
        <v>578</v>
      </c>
      <c r="N3048" t="s">
        <v>121</v>
      </c>
      <c r="O3048" t="s">
        <v>578</v>
      </c>
      <c r="Q3048" t="s">
        <v>1126</v>
      </c>
    </row>
    <row r="3049" spans="1:17" x14ac:dyDescent="0.25">
      <c r="A3049">
        <v>4725</v>
      </c>
      <c r="B3049" t="s">
        <v>7835</v>
      </c>
      <c r="C3049" t="s">
        <v>4161</v>
      </c>
      <c r="D3049">
        <v>2015</v>
      </c>
      <c r="F3049" t="s">
        <v>8003</v>
      </c>
      <c r="G3049" t="s">
        <v>5697</v>
      </c>
      <c r="J3049">
        <v>1</v>
      </c>
      <c r="N3049" t="s">
        <v>121</v>
      </c>
      <c r="Q3049" t="s">
        <v>1126</v>
      </c>
    </row>
    <row r="3050" spans="1:17" x14ac:dyDescent="0.25">
      <c r="A3050">
        <v>4726</v>
      </c>
      <c r="B3050" t="s">
        <v>7837</v>
      </c>
      <c r="C3050" t="s">
        <v>4161</v>
      </c>
      <c r="D3050">
        <v>2015</v>
      </c>
      <c r="F3050" t="s">
        <v>8003</v>
      </c>
      <c r="G3050" t="s">
        <v>5697</v>
      </c>
      <c r="J3050">
        <v>1</v>
      </c>
      <c r="N3050" t="s">
        <v>121</v>
      </c>
      <c r="Q3050" t="s">
        <v>1126</v>
      </c>
    </row>
    <row r="3051" spans="1:17" x14ac:dyDescent="0.25">
      <c r="A3051">
        <v>3650</v>
      </c>
      <c r="B3051" t="s">
        <v>6687</v>
      </c>
      <c r="C3051" t="s">
        <v>6688</v>
      </c>
      <c r="D3051">
        <v>2012</v>
      </c>
      <c r="E3051" t="s">
        <v>79</v>
      </c>
      <c r="F3051" t="s">
        <v>79</v>
      </c>
      <c r="G3051" t="s">
        <v>80</v>
      </c>
      <c r="H3051">
        <v>0</v>
      </c>
      <c r="I3051">
        <v>0</v>
      </c>
      <c r="J3051">
        <v>0</v>
      </c>
      <c r="K3051" t="s">
        <v>6689</v>
      </c>
      <c r="L3051" t="s">
        <v>79</v>
      </c>
      <c r="M3051" t="s">
        <v>79</v>
      </c>
      <c r="N3051" t="s">
        <v>121</v>
      </c>
      <c r="O3051" t="s">
        <v>79</v>
      </c>
      <c r="Q3051" t="s">
        <v>2118</v>
      </c>
    </row>
    <row r="3052" spans="1:17" x14ac:dyDescent="0.25">
      <c r="A3052">
        <v>1514</v>
      </c>
      <c r="B3052" t="s">
        <v>3141</v>
      </c>
      <c r="C3052" t="s">
        <v>3142</v>
      </c>
      <c r="D3052">
        <v>2007</v>
      </c>
      <c r="F3052" t="s">
        <v>8003</v>
      </c>
      <c r="G3052" t="s">
        <v>767</v>
      </c>
      <c r="H3052">
        <v>1</v>
      </c>
      <c r="I3052">
        <v>0</v>
      </c>
      <c r="J3052">
        <v>0</v>
      </c>
      <c r="M3052" t="s">
        <v>79</v>
      </c>
      <c r="N3052" t="s">
        <v>121</v>
      </c>
      <c r="O3052" t="s">
        <v>79</v>
      </c>
      <c r="Q3052" t="s">
        <v>2118</v>
      </c>
    </row>
    <row r="3053" spans="1:17" x14ac:dyDescent="0.25">
      <c r="A3053">
        <v>2613</v>
      </c>
      <c r="B3053" t="s">
        <v>4771</v>
      </c>
      <c r="C3053" t="s">
        <v>3142</v>
      </c>
      <c r="D3053">
        <v>2010</v>
      </c>
      <c r="F3053" t="s">
        <v>8003</v>
      </c>
      <c r="G3053" t="s">
        <v>4616</v>
      </c>
      <c r="H3053">
        <v>1</v>
      </c>
      <c r="I3053">
        <v>0</v>
      </c>
      <c r="J3053">
        <v>0</v>
      </c>
      <c r="M3053" t="s">
        <v>79</v>
      </c>
      <c r="N3053" t="s">
        <v>121</v>
      </c>
      <c r="O3053" t="s">
        <v>79</v>
      </c>
      <c r="Q3053" t="s">
        <v>2118</v>
      </c>
    </row>
    <row r="3054" spans="1:17" x14ac:dyDescent="0.25">
      <c r="A3054">
        <v>3122</v>
      </c>
      <c r="B3054" t="s">
        <v>5548</v>
      </c>
      <c r="C3054" t="s">
        <v>3142</v>
      </c>
      <c r="D3054">
        <v>2012</v>
      </c>
      <c r="F3054" t="s">
        <v>8003</v>
      </c>
      <c r="G3054" t="s">
        <v>156</v>
      </c>
      <c r="H3054">
        <v>0</v>
      </c>
      <c r="I3054">
        <v>0</v>
      </c>
      <c r="J3054">
        <v>1</v>
      </c>
      <c r="M3054" t="s">
        <v>79</v>
      </c>
      <c r="N3054" t="s">
        <v>121</v>
      </c>
      <c r="O3054" t="s">
        <v>79</v>
      </c>
      <c r="Q3054" t="s">
        <v>2118</v>
      </c>
    </row>
    <row r="3055" spans="1:17" x14ac:dyDescent="0.25">
      <c r="A3055">
        <v>3187</v>
      </c>
      <c r="B3055" t="s">
        <v>5645</v>
      </c>
      <c r="C3055" t="s">
        <v>3142</v>
      </c>
      <c r="D3055">
        <v>2012</v>
      </c>
      <c r="F3055" t="s">
        <v>8003</v>
      </c>
      <c r="G3055" t="s">
        <v>156</v>
      </c>
      <c r="H3055">
        <v>0</v>
      </c>
      <c r="I3055">
        <v>0</v>
      </c>
      <c r="J3055">
        <v>1</v>
      </c>
      <c r="M3055" t="s">
        <v>79</v>
      </c>
      <c r="N3055" t="s">
        <v>121</v>
      </c>
      <c r="O3055" t="s">
        <v>79</v>
      </c>
      <c r="Q3055" t="s">
        <v>2118</v>
      </c>
    </row>
    <row r="3056" spans="1:17" x14ac:dyDescent="0.25">
      <c r="A3056">
        <v>3554</v>
      </c>
      <c r="B3056" t="s">
        <v>6455</v>
      </c>
      <c r="C3056" t="s">
        <v>3142</v>
      </c>
      <c r="D3056">
        <v>2012</v>
      </c>
      <c r="F3056" t="s">
        <v>8003</v>
      </c>
      <c r="G3056" t="s">
        <v>164</v>
      </c>
      <c r="H3056">
        <v>1</v>
      </c>
      <c r="I3056">
        <v>0</v>
      </c>
      <c r="J3056">
        <v>0</v>
      </c>
      <c r="M3056" t="s">
        <v>79</v>
      </c>
      <c r="N3056" t="s">
        <v>121</v>
      </c>
      <c r="O3056" t="s">
        <v>79</v>
      </c>
      <c r="Q3056" t="s">
        <v>2118</v>
      </c>
    </row>
    <row r="3057" spans="1:17" x14ac:dyDescent="0.25">
      <c r="A3057">
        <v>3555</v>
      </c>
      <c r="B3057" t="s">
        <v>6458</v>
      </c>
      <c r="C3057" t="s">
        <v>3142</v>
      </c>
      <c r="D3057">
        <v>2012</v>
      </c>
      <c r="F3057" t="s">
        <v>8003</v>
      </c>
      <c r="G3057" t="s">
        <v>104</v>
      </c>
      <c r="H3057">
        <v>1</v>
      </c>
      <c r="I3057">
        <v>0</v>
      </c>
      <c r="J3057">
        <v>0</v>
      </c>
      <c r="M3057" t="s">
        <v>79</v>
      </c>
      <c r="N3057" t="s">
        <v>121</v>
      </c>
      <c r="O3057" t="s">
        <v>79</v>
      </c>
      <c r="Q3057" t="s">
        <v>2118</v>
      </c>
    </row>
    <row r="3058" spans="1:17" x14ac:dyDescent="0.25">
      <c r="A3058">
        <v>3658</v>
      </c>
      <c r="B3058" t="s">
        <v>6702</v>
      </c>
      <c r="C3058" t="s">
        <v>3142</v>
      </c>
      <c r="D3058">
        <v>2012</v>
      </c>
      <c r="E3058" t="s">
        <v>79</v>
      </c>
      <c r="F3058" t="s">
        <v>79</v>
      </c>
      <c r="G3058" t="s">
        <v>80</v>
      </c>
      <c r="H3058">
        <v>1</v>
      </c>
      <c r="I3058">
        <v>1</v>
      </c>
      <c r="J3058">
        <v>0</v>
      </c>
      <c r="K3058" t="s">
        <v>6305</v>
      </c>
      <c r="L3058" t="s">
        <v>79</v>
      </c>
      <c r="M3058" t="s">
        <v>79</v>
      </c>
      <c r="N3058" t="s">
        <v>121</v>
      </c>
      <c r="O3058" t="s">
        <v>79</v>
      </c>
      <c r="Q3058" t="s">
        <v>2118</v>
      </c>
    </row>
    <row r="3059" spans="1:17" x14ac:dyDescent="0.25">
      <c r="A3059">
        <v>4159</v>
      </c>
      <c r="B3059" t="s">
        <v>7061</v>
      </c>
      <c r="C3059" t="s">
        <v>3142</v>
      </c>
      <c r="D3059">
        <v>2013</v>
      </c>
      <c r="F3059" t="s">
        <v>8003</v>
      </c>
      <c r="G3059" t="s">
        <v>6850</v>
      </c>
      <c r="H3059">
        <v>1</v>
      </c>
      <c r="I3059">
        <v>0</v>
      </c>
      <c r="J3059">
        <v>0</v>
      </c>
      <c r="M3059" t="s">
        <v>79</v>
      </c>
      <c r="N3059" t="s">
        <v>121</v>
      </c>
      <c r="O3059" t="s">
        <v>79</v>
      </c>
      <c r="Q3059" t="s">
        <v>2118</v>
      </c>
    </row>
    <row r="3060" spans="1:17" x14ac:dyDescent="0.25">
      <c r="A3060">
        <v>4256</v>
      </c>
      <c r="B3060" t="s">
        <v>7176</v>
      </c>
      <c r="C3060" t="s">
        <v>3142</v>
      </c>
      <c r="D3060">
        <v>2013</v>
      </c>
      <c r="F3060" t="s">
        <v>8003</v>
      </c>
      <c r="G3060" t="s">
        <v>6983</v>
      </c>
      <c r="H3060">
        <v>0</v>
      </c>
      <c r="I3060">
        <v>0</v>
      </c>
      <c r="J3060">
        <v>1</v>
      </c>
      <c r="M3060" t="s">
        <v>79</v>
      </c>
      <c r="N3060" t="s">
        <v>121</v>
      </c>
      <c r="O3060" t="s">
        <v>79</v>
      </c>
      <c r="Q3060" t="s">
        <v>2118</v>
      </c>
    </row>
    <row r="3061" spans="1:17" x14ac:dyDescent="0.25">
      <c r="A3061">
        <v>4397</v>
      </c>
      <c r="B3061" t="s">
        <v>7346</v>
      </c>
      <c r="C3061" t="s">
        <v>3142</v>
      </c>
      <c r="D3061">
        <v>2014</v>
      </c>
      <c r="F3061" t="s">
        <v>8003</v>
      </c>
      <c r="G3061" t="s">
        <v>7233</v>
      </c>
      <c r="H3061">
        <v>0</v>
      </c>
      <c r="I3061">
        <v>0</v>
      </c>
      <c r="J3061">
        <v>1</v>
      </c>
      <c r="N3061" t="s">
        <v>121</v>
      </c>
      <c r="Q3061" t="s">
        <v>2118</v>
      </c>
    </row>
    <row r="3062" spans="1:17" x14ac:dyDescent="0.25">
      <c r="A3062">
        <v>3057</v>
      </c>
      <c r="B3062" t="s">
        <v>5438</v>
      </c>
      <c r="C3062" t="s">
        <v>5439</v>
      </c>
      <c r="D3062">
        <v>2012</v>
      </c>
      <c r="F3062" t="s">
        <v>8003</v>
      </c>
      <c r="G3062" t="s">
        <v>104</v>
      </c>
      <c r="H3062">
        <v>1</v>
      </c>
      <c r="I3062">
        <v>0</v>
      </c>
      <c r="J3062">
        <v>0</v>
      </c>
      <c r="M3062" t="s">
        <v>79</v>
      </c>
      <c r="N3062" t="s">
        <v>121</v>
      </c>
      <c r="O3062" t="s">
        <v>79</v>
      </c>
      <c r="Q3062" t="s">
        <v>2118</v>
      </c>
    </row>
    <row r="3063" spans="1:17" x14ac:dyDescent="0.25">
      <c r="A3063">
        <v>3058</v>
      </c>
      <c r="B3063" t="s">
        <v>5441</v>
      </c>
      <c r="C3063" t="s">
        <v>5439</v>
      </c>
      <c r="D3063">
        <v>2012</v>
      </c>
      <c r="F3063" t="s">
        <v>8003</v>
      </c>
      <c r="G3063" t="s">
        <v>156</v>
      </c>
      <c r="H3063">
        <v>0</v>
      </c>
      <c r="I3063">
        <v>0</v>
      </c>
      <c r="J3063">
        <v>1</v>
      </c>
      <c r="M3063" t="s">
        <v>79</v>
      </c>
      <c r="N3063" t="s">
        <v>121</v>
      </c>
      <c r="O3063" t="s">
        <v>79</v>
      </c>
      <c r="Q3063" t="s">
        <v>2118</v>
      </c>
    </row>
    <row r="3064" spans="1:17" x14ac:dyDescent="0.25">
      <c r="A3064">
        <v>3059</v>
      </c>
      <c r="B3064" t="s">
        <v>5442</v>
      </c>
      <c r="C3064" t="s">
        <v>5439</v>
      </c>
      <c r="D3064">
        <v>2012</v>
      </c>
      <c r="F3064" t="s">
        <v>8003</v>
      </c>
      <c r="G3064" t="s">
        <v>156</v>
      </c>
      <c r="H3064">
        <v>1</v>
      </c>
      <c r="I3064">
        <v>0</v>
      </c>
      <c r="J3064">
        <v>0</v>
      </c>
      <c r="M3064" t="s">
        <v>79</v>
      </c>
      <c r="N3064" t="s">
        <v>121</v>
      </c>
      <c r="O3064" t="s">
        <v>79</v>
      </c>
      <c r="Q3064" t="s">
        <v>2118</v>
      </c>
    </row>
    <row r="3065" spans="1:17" x14ac:dyDescent="0.25">
      <c r="A3065">
        <v>3121</v>
      </c>
      <c r="B3065" t="s">
        <v>5546</v>
      </c>
      <c r="C3065" t="s">
        <v>5439</v>
      </c>
      <c r="D3065">
        <v>2012</v>
      </c>
      <c r="F3065" t="s">
        <v>8003</v>
      </c>
      <c r="G3065" t="s">
        <v>164</v>
      </c>
      <c r="H3065">
        <v>0</v>
      </c>
      <c r="I3065">
        <v>0</v>
      </c>
      <c r="J3065">
        <v>1</v>
      </c>
      <c r="M3065" t="s">
        <v>79</v>
      </c>
      <c r="N3065" t="s">
        <v>121</v>
      </c>
      <c r="O3065" t="s">
        <v>79</v>
      </c>
      <c r="P3065" t="s">
        <v>5547</v>
      </c>
      <c r="Q3065" t="s">
        <v>2118</v>
      </c>
    </row>
    <row r="3066" spans="1:17" x14ac:dyDescent="0.25">
      <c r="A3066">
        <v>3186</v>
      </c>
      <c r="B3066" t="s">
        <v>5644</v>
      </c>
      <c r="C3066" t="s">
        <v>5439</v>
      </c>
      <c r="D3066">
        <v>2012</v>
      </c>
      <c r="F3066" t="s">
        <v>8003</v>
      </c>
      <c r="G3066" t="s">
        <v>104</v>
      </c>
      <c r="H3066">
        <v>1</v>
      </c>
      <c r="I3066">
        <v>0</v>
      </c>
      <c r="J3066">
        <v>0</v>
      </c>
      <c r="M3066" t="s">
        <v>79</v>
      </c>
      <c r="N3066" t="s">
        <v>121</v>
      </c>
      <c r="O3066" t="s">
        <v>79</v>
      </c>
      <c r="Q3066" t="s">
        <v>2118</v>
      </c>
    </row>
    <row r="3067" spans="1:17" x14ac:dyDescent="0.25">
      <c r="A3067">
        <v>3556</v>
      </c>
      <c r="B3067" t="s">
        <v>6460</v>
      </c>
      <c r="C3067" t="s">
        <v>5439</v>
      </c>
      <c r="D3067">
        <v>2012</v>
      </c>
      <c r="F3067" t="s">
        <v>8003</v>
      </c>
      <c r="G3067" t="s">
        <v>104</v>
      </c>
      <c r="H3067">
        <v>1</v>
      </c>
      <c r="I3067">
        <v>0</v>
      </c>
      <c r="J3067">
        <v>0</v>
      </c>
      <c r="M3067" t="s">
        <v>79</v>
      </c>
      <c r="N3067" t="s">
        <v>121</v>
      </c>
      <c r="O3067" t="s">
        <v>79</v>
      </c>
      <c r="P3067" t="s">
        <v>5547</v>
      </c>
      <c r="Q3067" t="s">
        <v>2118</v>
      </c>
    </row>
    <row r="3068" spans="1:17" x14ac:dyDescent="0.25">
      <c r="A3068">
        <v>3557</v>
      </c>
      <c r="B3068" t="s">
        <v>6463</v>
      </c>
      <c r="C3068" t="s">
        <v>5439</v>
      </c>
      <c r="D3068">
        <v>2012</v>
      </c>
      <c r="F3068" t="s">
        <v>8003</v>
      </c>
      <c r="G3068" t="s">
        <v>104</v>
      </c>
      <c r="H3068">
        <v>1</v>
      </c>
      <c r="I3068">
        <v>0</v>
      </c>
      <c r="J3068">
        <v>0</v>
      </c>
      <c r="M3068" t="s">
        <v>79</v>
      </c>
      <c r="N3068" t="s">
        <v>121</v>
      </c>
      <c r="O3068" t="s">
        <v>79</v>
      </c>
      <c r="P3068" t="s">
        <v>5547</v>
      </c>
      <c r="Q3068" t="s">
        <v>2118</v>
      </c>
    </row>
    <row r="3069" spans="1:17" x14ac:dyDescent="0.25">
      <c r="A3069">
        <v>3558</v>
      </c>
      <c r="B3069" t="s">
        <v>6465</v>
      </c>
      <c r="C3069" t="s">
        <v>5439</v>
      </c>
      <c r="D3069">
        <v>2012</v>
      </c>
      <c r="F3069" t="s">
        <v>8003</v>
      </c>
      <c r="G3069" t="s">
        <v>104</v>
      </c>
      <c r="H3069">
        <v>1</v>
      </c>
      <c r="I3069">
        <v>0</v>
      </c>
      <c r="J3069">
        <v>0</v>
      </c>
      <c r="M3069" t="s">
        <v>79</v>
      </c>
      <c r="N3069" t="s">
        <v>121</v>
      </c>
      <c r="O3069" t="s">
        <v>79</v>
      </c>
      <c r="P3069" t="s">
        <v>5547</v>
      </c>
      <c r="Q3069" t="s">
        <v>2118</v>
      </c>
    </row>
    <row r="3070" spans="1:17" x14ac:dyDescent="0.25">
      <c r="A3070">
        <v>3559</v>
      </c>
      <c r="B3070" t="s">
        <v>6466</v>
      </c>
      <c r="C3070" t="s">
        <v>5439</v>
      </c>
      <c r="D3070">
        <v>2012</v>
      </c>
      <c r="E3070" t="s">
        <v>79</v>
      </c>
      <c r="F3070" t="s">
        <v>79</v>
      </c>
      <c r="G3070" t="s">
        <v>80</v>
      </c>
      <c r="H3070">
        <v>1</v>
      </c>
      <c r="I3070">
        <v>0</v>
      </c>
      <c r="J3070">
        <v>0</v>
      </c>
      <c r="K3070" t="s">
        <v>6162</v>
      </c>
      <c r="L3070" t="s">
        <v>79</v>
      </c>
      <c r="M3070" t="s">
        <v>79</v>
      </c>
      <c r="N3070" t="s">
        <v>121</v>
      </c>
      <c r="O3070" t="s">
        <v>79</v>
      </c>
      <c r="P3070" t="s">
        <v>5547</v>
      </c>
      <c r="Q3070" t="s">
        <v>2118</v>
      </c>
    </row>
    <row r="3071" spans="1:17" x14ac:dyDescent="0.25">
      <c r="A3071">
        <v>3253</v>
      </c>
      <c r="B3071" t="s">
        <v>5778</v>
      </c>
      <c r="C3071" t="s">
        <v>5779</v>
      </c>
      <c r="D3071">
        <v>2012</v>
      </c>
      <c r="F3071" t="s">
        <v>8003</v>
      </c>
      <c r="G3071" t="s">
        <v>164</v>
      </c>
      <c r="H3071">
        <v>0</v>
      </c>
      <c r="I3071">
        <v>0</v>
      </c>
      <c r="J3071">
        <v>1</v>
      </c>
      <c r="M3071" t="s">
        <v>79</v>
      </c>
      <c r="N3071" t="s">
        <v>121</v>
      </c>
      <c r="O3071" t="s">
        <v>79</v>
      </c>
      <c r="P3071" t="s">
        <v>5783</v>
      </c>
      <c r="Q3071" t="s">
        <v>2118</v>
      </c>
    </row>
    <row r="3072" spans="1:17" x14ac:dyDescent="0.25">
      <c r="A3072">
        <v>3488</v>
      </c>
      <c r="B3072" t="s">
        <v>6306</v>
      </c>
      <c r="C3072" t="s">
        <v>5779</v>
      </c>
      <c r="D3072">
        <v>2012</v>
      </c>
      <c r="E3072" t="s">
        <v>79</v>
      </c>
      <c r="F3072" t="s">
        <v>79</v>
      </c>
      <c r="G3072" t="s">
        <v>80</v>
      </c>
      <c r="H3072">
        <v>1</v>
      </c>
      <c r="I3072">
        <v>1</v>
      </c>
      <c r="J3072">
        <v>0</v>
      </c>
      <c r="K3072" t="s">
        <v>6162</v>
      </c>
      <c r="L3072" t="s">
        <v>79</v>
      </c>
      <c r="M3072" t="s">
        <v>79</v>
      </c>
      <c r="N3072" t="s">
        <v>121</v>
      </c>
      <c r="O3072" t="s">
        <v>79</v>
      </c>
      <c r="P3072" t="s">
        <v>5783</v>
      </c>
      <c r="Q3072" t="s">
        <v>2118</v>
      </c>
    </row>
    <row r="3073" spans="1:17" x14ac:dyDescent="0.25">
      <c r="A3073">
        <v>3268</v>
      </c>
      <c r="B3073" t="s">
        <v>5820</v>
      </c>
      <c r="C3073" t="s">
        <v>5821</v>
      </c>
      <c r="D3073">
        <v>2012</v>
      </c>
      <c r="F3073" t="s">
        <v>8003</v>
      </c>
      <c r="G3073" t="s">
        <v>156</v>
      </c>
      <c r="H3073">
        <v>0</v>
      </c>
      <c r="I3073">
        <v>0</v>
      </c>
      <c r="J3073">
        <v>1</v>
      </c>
      <c r="M3073" t="s">
        <v>79</v>
      </c>
      <c r="N3073" t="s">
        <v>121</v>
      </c>
      <c r="O3073" t="s">
        <v>79</v>
      </c>
      <c r="P3073" t="s">
        <v>5824</v>
      </c>
      <c r="Q3073" t="s">
        <v>2118</v>
      </c>
    </row>
    <row r="3074" spans="1:17" x14ac:dyDescent="0.25">
      <c r="A3074">
        <v>3495</v>
      </c>
      <c r="B3074" t="s">
        <v>6315</v>
      </c>
      <c r="C3074" t="s">
        <v>5821</v>
      </c>
      <c r="D3074">
        <v>2012</v>
      </c>
      <c r="E3074" t="s">
        <v>79</v>
      </c>
      <c r="F3074" t="s">
        <v>79</v>
      </c>
      <c r="G3074" t="s">
        <v>80</v>
      </c>
      <c r="H3074">
        <v>1</v>
      </c>
      <c r="I3074">
        <v>1</v>
      </c>
      <c r="J3074">
        <v>0</v>
      </c>
      <c r="K3074" t="s">
        <v>6162</v>
      </c>
      <c r="L3074" t="s">
        <v>79</v>
      </c>
      <c r="M3074" t="s">
        <v>79</v>
      </c>
      <c r="N3074" t="s">
        <v>121</v>
      </c>
      <c r="O3074" t="s">
        <v>79</v>
      </c>
      <c r="P3074" t="s">
        <v>5824</v>
      </c>
      <c r="Q3074" t="s">
        <v>2118</v>
      </c>
    </row>
    <row r="3075" spans="1:17" x14ac:dyDescent="0.25">
      <c r="A3075">
        <v>3256</v>
      </c>
      <c r="B3075" t="s">
        <v>5790</v>
      </c>
      <c r="C3075" t="s">
        <v>5791</v>
      </c>
      <c r="D3075">
        <v>2012</v>
      </c>
      <c r="F3075" t="s">
        <v>8003</v>
      </c>
      <c r="G3075" t="s">
        <v>164</v>
      </c>
      <c r="H3075">
        <v>0</v>
      </c>
      <c r="I3075">
        <v>0</v>
      </c>
      <c r="J3075">
        <v>1</v>
      </c>
      <c r="M3075" t="s">
        <v>79</v>
      </c>
      <c r="N3075" t="s">
        <v>121</v>
      </c>
      <c r="O3075" t="s">
        <v>79</v>
      </c>
      <c r="P3075" t="s">
        <v>5793</v>
      </c>
      <c r="Q3075" t="s">
        <v>2118</v>
      </c>
    </row>
    <row r="3076" spans="1:17" x14ac:dyDescent="0.25">
      <c r="A3076">
        <v>3257</v>
      </c>
      <c r="B3076" t="s">
        <v>5794</v>
      </c>
      <c r="C3076" t="s">
        <v>5791</v>
      </c>
      <c r="D3076">
        <v>2012</v>
      </c>
      <c r="F3076" t="s">
        <v>8003</v>
      </c>
      <c r="G3076" t="s">
        <v>156</v>
      </c>
      <c r="H3076">
        <v>0</v>
      </c>
      <c r="I3076">
        <v>0</v>
      </c>
      <c r="J3076">
        <v>1</v>
      </c>
      <c r="M3076" t="s">
        <v>79</v>
      </c>
      <c r="N3076" t="s">
        <v>121</v>
      </c>
      <c r="O3076" t="s">
        <v>79</v>
      </c>
      <c r="P3076" t="s">
        <v>5793</v>
      </c>
      <c r="Q3076" t="s">
        <v>2118</v>
      </c>
    </row>
    <row r="3077" spans="1:17" x14ac:dyDescent="0.25">
      <c r="A3077">
        <v>3489</v>
      </c>
      <c r="B3077" t="s">
        <v>6308</v>
      </c>
      <c r="C3077" t="s">
        <v>5791</v>
      </c>
      <c r="D3077">
        <v>2012</v>
      </c>
      <c r="F3077" t="s">
        <v>8003</v>
      </c>
      <c r="G3077" t="s">
        <v>104</v>
      </c>
      <c r="H3077">
        <v>1</v>
      </c>
      <c r="I3077">
        <v>0</v>
      </c>
      <c r="J3077">
        <v>0</v>
      </c>
      <c r="M3077" t="s">
        <v>79</v>
      </c>
      <c r="N3077" t="s">
        <v>121</v>
      </c>
      <c r="O3077" t="s">
        <v>79</v>
      </c>
      <c r="Q3077" t="s">
        <v>2118</v>
      </c>
    </row>
    <row r="3078" spans="1:17" x14ac:dyDescent="0.25">
      <c r="A3078">
        <v>3494</v>
      </c>
      <c r="B3078" t="s">
        <v>6314</v>
      </c>
      <c r="C3078" t="s">
        <v>5791</v>
      </c>
      <c r="D3078">
        <v>2012</v>
      </c>
      <c r="E3078" t="s">
        <v>79</v>
      </c>
      <c r="F3078" t="s">
        <v>79</v>
      </c>
      <c r="G3078" t="s">
        <v>80</v>
      </c>
      <c r="H3078">
        <v>1</v>
      </c>
      <c r="I3078">
        <v>1</v>
      </c>
      <c r="J3078">
        <v>0</v>
      </c>
      <c r="K3078" t="s">
        <v>6162</v>
      </c>
      <c r="L3078" t="s">
        <v>79</v>
      </c>
      <c r="M3078" t="s">
        <v>79</v>
      </c>
      <c r="N3078" t="s">
        <v>121</v>
      </c>
      <c r="O3078" t="s">
        <v>79</v>
      </c>
      <c r="P3078" t="s">
        <v>5793</v>
      </c>
      <c r="Q3078" t="s">
        <v>2118</v>
      </c>
    </row>
    <row r="3079" spans="1:17" x14ac:dyDescent="0.25">
      <c r="A3079">
        <v>3260</v>
      </c>
      <c r="B3079" t="s">
        <v>5801</v>
      </c>
      <c r="C3079" t="s">
        <v>5798</v>
      </c>
      <c r="D3079">
        <v>2012</v>
      </c>
      <c r="F3079" t="s">
        <v>8003</v>
      </c>
      <c r="G3079" t="s">
        <v>156</v>
      </c>
      <c r="H3079">
        <v>0</v>
      </c>
      <c r="I3079">
        <v>0</v>
      </c>
      <c r="J3079">
        <v>1</v>
      </c>
      <c r="M3079" t="s">
        <v>79</v>
      </c>
      <c r="N3079" t="s">
        <v>121</v>
      </c>
      <c r="O3079" t="s">
        <v>79</v>
      </c>
      <c r="P3079" t="s">
        <v>5800</v>
      </c>
      <c r="Q3079" t="s">
        <v>2118</v>
      </c>
    </row>
    <row r="3080" spans="1:17" x14ac:dyDescent="0.25">
      <c r="A3080">
        <v>3707</v>
      </c>
      <c r="B3080" t="s">
        <v>5801</v>
      </c>
      <c r="C3080" t="s">
        <v>5798</v>
      </c>
      <c r="D3080">
        <v>2012</v>
      </c>
      <c r="E3080" t="s">
        <v>79</v>
      </c>
      <c r="F3080" t="s">
        <v>1485</v>
      </c>
      <c r="G3080" t="s">
        <v>1486</v>
      </c>
      <c r="H3080">
        <v>0</v>
      </c>
      <c r="I3080">
        <v>0</v>
      </c>
      <c r="J3080">
        <v>0</v>
      </c>
      <c r="M3080" t="s">
        <v>79</v>
      </c>
      <c r="N3080" t="s">
        <v>121</v>
      </c>
      <c r="O3080" t="s">
        <v>79</v>
      </c>
      <c r="P3080" t="s">
        <v>5800</v>
      </c>
      <c r="Q3080" t="s">
        <v>2118</v>
      </c>
    </row>
    <row r="3081" spans="1:17" x14ac:dyDescent="0.25">
      <c r="A3081">
        <v>3259</v>
      </c>
      <c r="B3081" t="s">
        <v>5797</v>
      </c>
      <c r="C3081" t="s">
        <v>5798</v>
      </c>
      <c r="D3081">
        <v>2012</v>
      </c>
      <c r="F3081" t="s">
        <v>8003</v>
      </c>
      <c r="G3081" t="s">
        <v>104</v>
      </c>
      <c r="H3081">
        <v>1</v>
      </c>
      <c r="I3081">
        <v>0</v>
      </c>
      <c r="J3081">
        <v>0</v>
      </c>
      <c r="M3081" t="s">
        <v>79</v>
      </c>
      <c r="N3081" t="s">
        <v>121</v>
      </c>
      <c r="O3081" t="s">
        <v>79</v>
      </c>
      <c r="P3081" t="s">
        <v>5800</v>
      </c>
      <c r="Q3081" t="s">
        <v>2118</v>
      </c>
    </row>
    <row r="3082" spans="1:17" x14ac:dyDescent="0.25">
      <c r="A3082">
        <v>3491</v>
      </c>
      <c r="B3082" t="s">
        <v>6310</v>
      </c>
      <c r="C3082" t="s">
        <v>5798</v>
      </c>
      <c r="D3082">
        <v>2012</v>
      </c>
      <c r="E3082" t="s">
        <v>79</v>
      </c>
      <c r="F3082" t="s">
        <v>79</v>
      </c>
      <c r="G3082" t="s">
        <v>80</v>
      </c>
      <c r="H3082">
        <v>1</v>
      </c>
      <c r="I3082">
        <v>1</v>
      </c>
      <c r="J3082">
        <v>0</v>
      </c>
      <c r="K3082" t="s">
        <v>6169</v>
      </c>
      <c r="L3082" t="s">
        <v>79</v>
      </c>
      <c r="M3082" t="s">
        <v>79</v>
      </c>
      <c r="N3082" t="s">
        <v>121</v>
      </c>
      <c r="O3082" t="s">
        <v>79</v>
      </c>
      <c r="P3082" t="s">
        <v>5800</v>
      </c>
      <c r="Q3082" t="s">
        <v>2118</v>
      </c>
    </row>
    <row r="3083" spans="1:17" x14ac:dyDescent="0.25">
      <c r="A3083">
        <v>3264</v>
      </c>
      <c r="B3083" t="s">
        <v>5811</v>
      </c>
      <c r="C3083" t="s">
        <v>5812</v>
      </c>
      <c r="D3083">
        <v>2012</v>
      </c>
      <c r="F3083" t="s">
        <v>8003</v>
      </c>
      <c r="G3083" t="s">
        <v>104</v>
      </c>
      <c r="H3083">
        <v>1</v>
      </c>
      <c r="I3083">
        <v>0</v>
      </c>
      <c r="J3083">
        <v>0</v>
      </c>
      <c r="M3083" t="s">
        <v>79</v>
      </c>
      <c r="N3083" t="s">
        <v>121</v>
      </c>
      <c r="O3083" t="s">
        <v>79</v>
      </c>
      <c r="P3083" t="s">
        <v>4819</v>
      </c>
      <c r="Q3083" t="s">
        <v>2118</v>
      </c>
    </row>
    <row r="3084" spans="1:17" x14ac:dyDescent="0.25">
      <c r="A3084">
        <v>3490</v>
      </c>
      <c r="B3084" t="s">
        <v>6309</v>
      </c>
      <c r="C3084" t="s">
        <v>5812</v>
      </c>
      <c r="D3084">
        <v>2012</v>
      </c>
      <c r="E3084" t="s">
        <v>79</v>
      </c>
      <c r="F3084" t="s">
        <v>79</v>
      </c>
      <c r="G3084" t="s">
        <v>80</v>
      </c>
      <c r="H3084">
        <v>1</v>
      </c>
      <c r="I3084">
        <v>1</v>
      </c>
      <c r="J3084">
        <v>0</v>
      </c>
      <c r="K3084" t="s">
        <v>6169</v>
      </c>
      <c r="L3084" t="s">
        <v>79</v>
      </c>
      <c r="M3084" t="s">
        <v>79</v>
      </c>
      <c r="N3084" t="s">
        <v>121</v>
      </c>
      <c r="O3084" t="s">
        <v>79</v>
      </c>
      <c r="P3084" t="s">
        <v>4819</v>
      </c>
      <c r="Q3084" t="s">
        <v>2118</v>
      </c>
    </row>
    <row r="3085" spans="1:17" x14ac:dyDescent="0.25">
      <c r="A3085">
        <v>3263</v>
      </c>
      <c r="B3085" t="s">
        <v>5810</v>
      </c>
      <c r="C3085" t="s">
        <v>5805</v>
      </c>
      <c r="D3085">
        <v>2012</v>
      </c>
      <c r="F3085" t="s">
        <v>8003</v>
      </c>
      <c r="G3085" t="s">
        <v>104</v>
      </c>
      <c r="H3085">
        <v>1</v>
      </c>
      <c r="I3085">
        <v>0</v>
      </c>
      <c r="J3085">
        <v>0</v>
      </c>
      <c r="M3085" t="s">
        <v>79</v>
      </c>
      <c r="N3085" t="s">
        <v>121</v>
      </c>
      <c r="O3085" t="s">
        <v>79</v>
      </c>
      <c r="P3085" t="s">
        <v>5807</v>
      </c>
      <c r="Q3085" t="s">
        <v>2118</v>
      </c>
    </row>
    <row r="3086" spans="1:17" x14ac:dyDescent="0.25">
      <c r="A3086">
        <v>3261</v>
      </c>
      <c r="B3086" t="s">
        <v>5804</v>
      </c>
      <c r="C3086" t="s">
        <v>5805</v>
      </c>
      <c r="D3086">
        <v>2012</v>
      </c>
      <c r="F3086" t="s">
        <v>8003</v>
      </c>
      <c r="G3086" t="s">
        <v>104</v>
      </c>
      <c r="H3086">
        <v>0</v>
      </c>
      <c r="I3086">
        <v>1</v>
      </c>
      <c r="J3086">
        <v>0</v>
      </c>
      <c r="M3086" t="s">
        <v>79</v>
      </c>
      <c r="N3086" t="s">
        <v>121</v>
      </c>
      <c r="O3086" t="s">
        <v>79</v>
      </c>
      <c r="P3086" t="s">
        <v>5807</v>
      </c>
      <c r="Q3086" t="s">
        <v>2118</v>
      </c>
    </row>
    <row r="3087" spans="1:17" x14ac:dyDescent="0.25">
      <c r="A3087">
        <v>3493</v>
      </c>
      <c r="B3087" t="s">
        <v>6313</v>
      </c>
      <c r="C3087" t="s">
        <v>5805</v>
      </c>
      <c r="D3087">
        <v>2012</v>
      </c>
      <c r="E3087" t="s">
        <v>79</v>
      </c>
      <c r="F3087" t="s">
        <v>79</v>
      </c>
      <c r="G3087" t="s">
        <v>80</v>
      </c>
      <c r="H3087">
        <v>1</v>
      </c>
      <c r="I3087">
        <v>1</v>
      </c>
      <c r="J3087">
        <v>0</v>
      </c>
      <c r="K3087" t="s">
        <v>6162</v>
      </c>
      <c r="L3087" t="s">
        <v>79</v>
      </c>
      <c r="M3087" t="s">
        <v>79</v>
      </c>
      <c r="N3087" t="s">
        <v>121</v>
      </c>
      <c r="O3087" t="s">
        <v>79</v>
      </c>
      <c r="P3087" t="s">
        <v>5807</v>
      </c>
      <c r="Q3087" t="s">
        <v>2118</v>
      </c>
    </row>
    <row r="3088" spans="1:17" x14ac:dyDescent="0.25">
      <c r="A3088">
        <v>4562</v>
      </c>
      <c r="B3088" t="s">
        <v>7582</v>
      </c>
      <c r="C3088" t="s">
        <v>5805</v>
      </c>
      <c r="D3088">
        <v>2014</v>
      </c>
      <c r="F3088" t="s">
        <v>8003</v>
      </c>
      <c r="G3088" t="s">
        <v>7237</v>
      </c>
      <c r="H3088">
        <v>1</v>
      </c>
      <c r="I3088">
        <v>1</v>
      </c>
      <c r="J3088">
        <v>0</v>
      </c>
      <c r="N3088" t="s">
        <v>121</v>
      </c>
      <c r="P3088" t="s">
        <v>5807</v>
      </c>
      <c r="Q3088" t="s">
        <v>2118</v>
      </c>
    </row>
    <row r="3089" spans="1:17" x14ac:dyDescent="0.25">
      <c r="A3089">
        <v>1362</v>
      </c>
      <c r="B3089" t="s">
        <v>2962</v>
      </c>
      <c r="C3089" t="s">
        <v>2963</v>
      </c>
      <c r="D3089">
        <v>2007</v>
      </c>
      <c r="F3089" t="s">
        <v>8003</v>
      </c>
      <c r="G3089" t="s">
        <v>2936</v>
      </c>
      <c r="H3089">
        <v>1</v>
      </c>
      <c r="I3089">
        <v>0</v>
      </c>
      <c r="J3089">
        <v>0</v>
      </c>
      <c r="M3089" t="s">
        <v>778</v>
      </c>
      <c r="N3089" t="s">
        <v>121</v>
      </c>
      <c r="O3089" t="s">
        <v>779</v>
      </c>
      <c r="Q3089" t="s">
        <v>2118</v>
      </c>
    </row>
    <row r="3090" spans="1:17" x14ac:dyDescent="0.25">
      <c r="A3090">
        <v>1403</v>
      </c>
      <c r="B3090" t="s">
        <v>2962</v>
      </c>
      <c r="C3090" t="s">
        <v>2963</v>
      </c>
      <c r="D3090">
        <v>2007</v>
      </c>
      <c r="F3090" t="s">
        <v>1485</v>
      </c>
      <c r="G3090" t="s">
        <v>86</v>
      </c>
      <c r="H3090">
        <v>0</v>
      </c>
      <c r="I3090">
        <v>0</v>
      </c>
      <c r="J3090">
        <v>0</v>
      </c>
      <c r="M3090" t="s">
        <v>778</v>
      </c>
      <c r="N3090" t="s">
        <v>121</v>
      </c>
      <c r="O3090" t="s">
        <v>779</v>
      </c>
      <c r="Q3090" t="s">
        <v>2118</v>
      </c>
    </row>
    <row r="3091" spans="1:17" x14ac:dyDescent="0.25">
      <c r="A3091">
        <v>1518</v>
      </c>
      <c r="B3091" t="s">
        <v>2962</v>
      </c>
      <c r="C3091" t="s">
        <v>2963</v>
      </c>
      <c r="D3091">
        <v>2007</v>
      </c>
      <c r="F3091" t="s">
        <v>1485</v>
      </c>
      <c r="G3091" t="s">
        <v>86</v>
      </c>
      <c r="H3091">
        <v>0</v>
      </c>
      <c r="I3091">
        <v>0</v>
      </c>
      <c r="J3091">
        <v>0</v>
      </c>
      <c r="M3091" t="s">
        <v>778</v>
      </c>
      <c r="N3091" t="s">
        <v>121</v>
      </c>
      <c r="O3091" t="s">
        <v>779</v>
      </c>
      <c r="Q3091" t="s">
        <v>2118</v>
      </c>
    </row>
    <row r="3092" spans="1:17" x14ac:dyDescent="0.25">
      <c r="A3092">
        <v>3062</v>
      </c>
      <c r="B3092" t="s">
        <v>5448</v>
      </c>
      <c r="C3092" t="s">
        <v>2963</v>
      </c>
      <c r="D3092">
        <v>2012</v>
      </c>
      <c r="F3092" t="s">
        <v>8003</v>
      </c>
      <c r="G3092" t="s">
        <v>156</v>
      </c>
      <c r="H3092">
        <v>0</v>
      </c>
      <c r="I3092">
        <v>0</v>
      </c>
      <c r="J3092">
        <v>1</v>
      </c>
      <c r="M3092" t="s">
        <v>778</v>
      </c>
      <c r="N3092" t="s">
        <v>121</v>
      </c>
      <c r="O3092" t="s">
        <v>779</v>
      </c>
      <c r="Q3092" t="s">
        <v>2118</v>
      </c>
    </row>
    <row r="3093" spans="1:17" x14ac:dyDescent="0.25">
      <c r="A3093">
        <v>3123</v>
      </c>
      <c r="B3093" t="s">
        <v>5550</v>
      </c>
      <c r="C3093" t="s">
        <v>2963</v>
      </c>
      <c r="D3093">
        <v>2012</v>
      </c>
      <c r="F3093" t="s">
        <v>8003</v>
      </c>
      <c r="G3093" t="s">
        <v>104</v>
      </c>
      <c r="H3093">
        <v>0</v>
      </c>
      <c r="I3093">
        <v>0</v>
      </c>
      <c r="J3093">
        <v>1</v>
      </c>
      <c r="M3093" t="s">
        <v>778</v>
      </c>
      <c r="N3093" t="s">
        <v>121</v>
      </c>
      <c r="O3093" t="s">
        <v>779</v>
      </c>
      <c r="Q3093" t="s">
        <v>2118</v>
      </c>
    </row>
    <row r="3094" spans="1:17" x14ac:dyDescent="0.25">
      <c r="A3094">
        <v>3190</v>
      </c>
      <c r="B3094" t="s">
        <v>5649</v>
      </c>
      <c r="C3094" t="s">
        <v>2963</v>
      </c>
      <c r="D3094">
        <v>2012</v>
      </c>
      <c r="F3094" t="s">
        <v>8003</v>
      </c>
      <c r="G3094" t="s">
        <v>104</v>
      </c>
      <c r="H3094">
        <v>0</v>
      </c>
      <c r="I3094">
        <v>1</v>
      </c>
      <c r="J3094">
        <v>0</v>
      </c>
      <c r="M3094" t="s">
        <v>778</v>
      </c>
      <c r="N3094" t="s">
        <v>121</v>
      </c>
      <c r="O3094" t="s">
        <v>779</v>
      </c>
      <c r="Q3094" t="s">
        <v>2118</v>
      </c>
    </row>
    <row r="3095" spans="1:17" x14ac:dyDescent="0.25">
      <c r="A3095">
        <v>3063</v>
      </c>
      <c r="B3095" t="s">
        <v>5450</v>
      </c>
      <c r="C3095" t="s">
        <v>5451</v>
      </c>
      <c r="D3095">
        <v>2012</v>
      </c>
      <c r="F3095" t="s">
        <v>8003</v>
      </c>
      <c r="G3095" t="s">
        <v>156</v>
      </c>
      <c r="H3095">
        <v>0</v>
      </c>
      <c r="I3095">
        <v>0</v>
      </c>
      <c r="J3095">
        <v>1</v>
      </c>
      <c r="M3095" t="s">
        <v>151</v>
      </c>
      <c r="N3095" t="s">
        <v>121</v>
      </c>
      <c r="O3095" t="s">
        <v>153</v>
      </c>
      <c r="Q3095" t="s">
        <v>2118</v>
      </c>
    </row>
    <row r="3096" spans="1:17" x14ac:dyDescent="0.25">
      <c r="A3096">
        <v>3124</v>
      </c>
      <c r="B3096" t="s">
        <v>5551</v>
      </c>
      <c r="C3096" t="s">
        <v>5451</v>
      </c>
      <c r="D3096">
        <v>2012</v>
      </c>
      <c r="F3096" t="s">
        <v>8003</v>
      </c>
      <c r="G3096" t="s">
        <v>104</v>
      </c>
      <c r="H3096">
        <v>1</v>
      </c>
      <c r="I3096">
        <v>0</v>
      </c>
      <c r="J3096">
        <v>0</v>
      </c>
      <c r="M3096" t="s">
        <v>151</v>
      </c>
      <c r="N3096" t="s">
        <v>121</v>
      </c>
      <c r="O3096" t="s">
        <v>153</v>
      </c>
      <c r="Q3096" t="s">
        <v>2118</v>
      </c>
    </row>
    <row r="3097" spans="1:17" x14ac:dyDescent="0.25">
      <c r="A3097">
        <v>3191</v>
      </c>
      <c r="B3097" t="s">
        <v>5650</v>
      </c>
      <c r="C3097" t="s">
        <v>5451</v>
      </c>
      <c r="D3097">
        <v>2012</v>
      </c>
      <c r="F3097" t="s">
        <v>8003</v>
      </c>
      <c r="G3097" t="s">
        <v>156</v>
      </c>
      <c r="H3097">
        <v>0</v>
      </c>
      <c r="I3097">
        <v>0</v>
      </c>
      <c r="J3097">
        <v>1</v>
      </c>
      <c r="M3097" t="s">
        <v>151</v>
      </c>
      <c r="N3097" t="s">
        <v>121</v>
      </c>
      <c r="O3097" t="s">
        <v>153</v>
      </c>
      <c r="Q3097" t="s">
        <v>2118</v>
      </c>
    </row>
    <row r="3098" spans="1:17" x14ac:dyDescent="0.25">
      <c r="A3098">
        <v>4262</v>
      </c>
      <c r="B3098" t="s">
        <v>7183</v>
      </c>
      <c r="C3098" t="s">
        <v>7184</v>
      </c>
      <c r="D3098">
        <v>2013</v>
      </c>
      <c r="E3098" t="s">
        <v>79</v>
      </c>
      <c r="F3098" t="s">
        <v>79</v>
      </c>
      <c r="G3098" t="s">
        <v>80</v>
      </c>
      <c r="H3098">
        <v>1</v>
      </c>
      <c r="I3098">
        <v>1</v>
      </c>
      <c r="J3098">
        <v>0</v>
      </c>
      <c r="K3098" t="s">
        <v>4371</v>
      </c>
      <c r="L3098" t="s">
        <v>79</v>
      </c>
      <c r="M3098" t="s">
        <v>79</v>
      </c>
      <c r="N3098" t="s">
        <v>121</v>
      </c>
      <c r="O3098" t="s">
        <v>79</v>
      </c>
      <c r="Q3098" t="s">
        <v>1126</v>
      </c>
    </row>
    <row r="3099" spans="1:17" x14ac:dyDescent="0.25">
      <c r="A3099">
        <v>2635</v>
      </c>
      <c r="B3099" t="s">
        <v>4701</v>
      </c>
      <c r="C3099" t="s">
        <v>4817</v>
      </c>
      <c r="D3099">
        <v>2010</v>
      </c>
      <c r="F3099" t="s">
        <v>8003</v>
      </c>
      <c r="G3099" t="s">
        <v>104</v>
      </c>
      <c r="H3099">
        <v>1</v>
      </c>
      <c r="I3099">
        <v>0</v>
      </c>
      <c r="J3099">
        <v>0</v>
      </c>
      <c r="M3099" t="s">
        <v>79</v>
      </c>
      <c r="N3099" t="s">
        <v>121</v>
      </c>
      <c r="O3099" t="s">
        <v>191</v>
      </c>
      <c r="P3099" t="s">
        <v>4819</v>
      </c>
      <c r="Q3099" t="s">
        <v>2118</v>
      </c>
    </row>
    <row r="3100" spans="1:17" x14ac:dyDescent="0.25">
      <c r="A3100">
        <v>3705</v>
      </c>
      <c r="B3100" t="s">
        <v>4701</v>
      </c>
      <c r="C3100" t="s">
        <v>4817</v>
      </c>
      <c r="D3100">
        <v>2012</v>
      </c>
      <c r="E3100" t="s">
        <v>79</v>
      </c>
      <c r="F3100" t="s">
        <v>1485</v>
      </c>
      <c r="G3100" t="s">
        <v>1486</v>
      </c>
      <c r="H3100">
        <v>0</v>
      </c>
      <c r="I3100">
        <v>0</v>
      </c>
      <c r="J3100">
        <v>0</v>
      </c>
      <c r="M3100" t="s">
        <v>79</v>
      </c>
      <c r="N3100" t="s">
        <v>121</v>
      </c>
      <c r="O3100" t="s">
        <v>191</v>
      </c>
      <c r="P3100" t="s">
        <v>4819</v>
      </c>
      <c r="Q3100" t="s">
        <v>2118</v>
      </c>
    </row>
    <row r="3101" spans="1:17" x14ac:dyDescent="0.25">
      <c r="A3101">
        <v>4286</v>
      </c>
      <c r="B3101" t="s">
        <v>7187</v>
      </c>
      <c r="C3101" t="s">
        <v>4817</v>
      </c>
      <c r="D3101">
        <v>2013</v>
      </c>
      <c r="E3101" t="s">
        <v>79</v>
      </c>
      <c r="F3101" t="s">
        <v>79</v>
      </c>
      <c r="G3101" t="s">
        <v>80</v>
      </c>
      <c r="H3101">
        <v>1</v>
      </c>
      <c r="I3101">
        <v>1</v>
      </c>
      <c r="J3101">
        <v>0</v>
      </c>
      <c r="K3101" t="s">
        <v>4371</v>
      </c>
      <c r="L3101" t="s">
        <v>79</v>
      </c>
      <c r="M3101" t="s">
        <v>79</v>
      </c>
      <c r="N3101" t="s">
        <v>121</v>
      </c>
      <c r="O3101" t="s">
        <v>79</v>
      </c>
      <c r="P3101" t="s">
        <v>4819</v>
      </c>
      <c r="Q3101" t="s">
        <v>2118</v>
      </c>
    </row>
    <row r="3102" spans="1:17" x14ac:dyDescent="0.25">
      <c r="A3102">
        <v>4138</v>
      </c>
      <c r="B3102" t="s">
        <v>7035</v>
      </c>
      <c r="C3102" t="s">
        <v>7036</v>
      </c>
      <c r="D3102">
        <v>2013</v>
      </c>
      <c r="F3102" t="s">
        <v>8003</v>
      </c>
      <c r="G3102" t="s">
        <v>6850</v>
      </c>
      <c r="H3102">
        <v>1</v>
      </c>
      <c r="I3102">
        <v>0</v>
      </c>
      <c r="J3102">
        <v>0</v>
      </c>
      <c r="M3102" t="s">
        <v>578</v>
      </c>
      <c r="N3102" t="s">
        <v>121</v>
      </c>
      <c r="O3102" t="s">
        <v>578</v>
      </c>
      <c r="Q3102" t="s">
        <v>1099</v>
      </c>
    </row>
    <row r="3103" spans="1:17" x14ac:dyDescent="0.25">
      <c r="A3103">
        <v>4192</v>
      </c>
      <c r="B3103" t="s">
        <v>7099</v>
      </c>
      <c r="C3103" t="s">
        <v>7036</v>
      </c>
      <c r="D3103">
        <v>2013</v>
      </c>
      <c r="F3103" t="s">
        <v>8003</v>
      </c>
      <c r="G3103" t="s">
        <v>6850</v>
      </c>
      <c r="H3103">
        <v>1</v>
      </c>
      <c r="I3103">
        <v>0</v>
      </c>
      <c r="J3103">
        <v>0</v>
      </c>
      <c r="M3103" t="s">
        <v>578</v>
      </c>
      <c r="N3103" t="s">
        <v>121</v>
      </c>
      <c r="O3103" t="s">
        <v>578</v>
      </c>
      <c r="Q3103" t="s">
        <v>1099</v>
      </c>
    </row>
    <row r="3104" spans="1:17" x14ac:dyDescent="0.25">
      <c r="A3104">
        <v>4193</v>
      </c>
      <c r="B3104" t="s">
        <v>7102</v>
      </c>
      <c r="C3104" t="s">
        <v>7036</v>
      </c>
      <c r="D3104">
        <v>2013</v>
      </c>
      <c r="F3104" t="s">
        <v>8003</v>
      </c>
      <c r="G3104" t="s">
        <v>6850</v>
      </c>
      <c r="H3104">
        <v>0</v>
      </c>
      <c r="I3104">
        <v>1</v>
      </c>
      <c r="J3104">
        <v>0</v>
      </c>
      <c r="M3104" t="s">
        <v>578</v>
      </c>
      <c r="N3104" t="s">
        <v>121</v>
      </c>
      <c r="O3104" t="s">
        <v>578</v>
      </c>
      <c r="Q3104" t="s">
        <v>1099</v>
      </c>
    </row>
    <row r="3105" spans="1:17" x14ac:dyDescent="0.25">
      <c r="A3105">
        <v>4194</v>
      </c>
      <c r="B3105" t="s">
        <v>7104</v>
      </c>
      <c r="C3105" t="s">
        <v>7036</v>
      </c>
      <c r="D3105">
        <v>2013</v>
      </c>
      <c r="F3105" t="s">
        <v>8003</v>
      </c>
      <c r="G3105" t="s">
        <v>6976</v>
      </c>
      <c r="H3105">
        <v>1</v>
      </c>
      <c r="I3105">
        <v>0</v>
      </c>
      <c r="J3105">
        <v>0</v>
      </c>
      <c r="M3105" t="s">
        <v>578</v>
      </c>
      <c r="N3105" t="s">
        <v>121</v>
      </c>
      <c r="O3105" t="s">
        <v>578</v>
      </c>
      <c r="Q3105" t="s">
        <v>1099</v>
      </c>
    </row>
    <row r="3106" spans="1:17" x14ac:dyDescent="0.25">
      <c r="A3106">
        <v>3072</v>
      </c>
      <c r="B3106" t="s">
        <v>5469</v>
      </c>
      <c r="C3106" t="s">
        <v>5470</v>
      </c>
      <c r="D3106">
        <v>2012</v>
      </c>
      <c r="F3106" t="s">
        <v>8003</v>
      </c>
      <c r="G3106" t="s">
        <v>156</v>
      </c>
      <c r="H3106">
        <v>0</v>
      </c>
      <c r="I3106">
        <v>0</v>
      </c>
      <c r="J3106">
        <v>1</v>
      </c>
      <c r="M3106" t="s">
        <v>578</v>
      </c>
      <c r="N3106" t="s">
        <v>121</v>
      </c>
      <c r="O3106" t="s">
        <v>578</v>
      </c>
      <c r="Q3106" t="s">
        <v>1126</v>
      </c>
    </row>
    <row r="3107" spans="1:17" x14ac:dyDescent="0.25">
      <c r="A3107">
        <v>3099</v>
      </c>
      <c r="B3107" t="s">
        <v>5517</v>
      </c>
      <c r="C3107" t="s">
        <v>5470</v>
      </c>
      <c r="D3107">
        <v>2012</v>
      </c>
      <c r="F3107" t="s">
        <v>8003</v>
      </c>
      <c r="G3107" t="s">
        <v>104</v>
      </c>
      <c r="H3107">
        <v>1</v>
      </c>
      <c r="I3107">
        <v>0</v>
      </c>
      <c r="J3107">
        <v>0</v>
      </c>
      <c r="M3107" t="s">
        <v>578</v>
      </c>
      <c r="N3107" t="s">
        <v>121</v>
      </c>
      <c r="O3107" t="s">
        <v>578</v>
      </c>
      <c r="Q3107" t="s">
        <v>1126</v>
      </c>
    </row>
    <row r="3108" spans="1:17" x14ac:dyDescent="0.25">
      <c r="A3108">
        <v>3195</v>
      </c>
      <c r="B3108" t="s">
        <v>5654</v>
      </c>
      <c r="C3108" t="s">
        <v>5470</v>
      </c>
      <c r="D3108">
        <v>2012</v>
      </c>
      <c r="F3108" t="s">
        <v>8003</v>
      </c>
      <c r="G3108" t="s">
        <v>156</v>
      </c>
      <c r="H3108">
        <v>0</v>
      </c>
      <c r="I3108">
        <v>0</v>
      </c>
      <c r="J3108">
        <v>1</v>
      </c>
      <c r="M3108" t="s">
        <v>578</v>
      </c>
      <c r="N3108" t="s">
        <v>121</v>
      </c>
      <c r="O3108" t="s">
        <v>578</v>
      </c>
      <c r="Q3108" t="s">
        <v>1126</v>
      </c>
    </row>
    <row r="3109" spans="1:17" x14ac:dyDescent="0.25">
      <c r="A3109">
        <v>4130</v>
      </c>
      <c r="B3109" t="s">
        <v>7026</v>
      </c>
      <c r="C3109" t="s">
        <v>5470</v>
      </c>
      <c r="D3109">
        <v>2013</v>
      </c>
      <c r="F3109" t="s">
        <v>8003</v>
      </c>
      <c r="G3109" t="s">
        <v>6850</v>
      </c>
      <c r="H3109">
        <v>1</v>
      </c>
      <c r="I3109">
        <v>1</v>
      </c>
      <c r="J3109">
        <v>0</v>
      </c>
      <c r="M3109" t="s">
        <v>578</v>
      </c>
      <c r="N3109" t="s">
        <v>121</v>
      </c>
      <c r="O3109" t="s">
        <v>578</v>
      </c>
      <c r="Q3109" t="s">
        <v>1126</v>
      </c>
    </row>
    <row r="3110" spans="1:17" x14ac:dyDescent="0.25">
      <c r="A3110">
        <v>4203</v>
      </c>
      <c r="B3110" t="s">
        <v>7114</v>
      </c>
      <c r="C3110" t="s">
        <v>5470</v>
      </c>
      <c r="D3110">
        <v>2013</v>
      </c>
      <c r="F3110" t="s">
        <v>8003</v>
      </c>
      <c r="G3110" t="s">
        <v>6850</v>
      </c>
      <c r="H3110">
        <v>1</v>
      </c>
      <c r="I3110">
        <v>0</v>
      </c>
      <c r="J3110">
        <v>0</v>
      </c>
      <c r="M3110" t="s">
        <v>578</v>
      </c>
      <c r="N3110" t="s">
        <v>121</v>
      </c>
      <c r="O3110" t="s">
        <v>578</v>
      </c>
      <c r="Q3110" t="s">
        <v>1126</v>
      </c>
    </row>
    <row r="3111" spans="1:17" x14ac:dyDescent="0.25">
      <c r="A3111">
        <v>4782</v>
      </c>
      <c r="B3111" t="s">
        <v>7923</v>
      </c>
      <c r="C3111" t="s">
        <v>7924</v>
      </c>
      <c r="D3111">
        <v>2014</v>
      </c>
      <c r="E3111" t="s">
        <v>79</v>
      </c>
      <c r="F3111" t="s">
        <v>79</v>
      </c>
      <c r="G3111" t="s">
        <v>80</v>
      </c>
      <c r="H3111">
        <v>1</v>
      </c>
      <c r="I3111">
        <v>1</v>
      </c>
      <c r="J3111">
        <v>0</v>
      </c>
      <c r="K3111" t="s">
        <v>81</v>
      </c>
      <c r="L3111" t="s">
        <v>79</v>
      </c>
      <c r="M3111" t="s">
        <v>79</v>
      </c>
      <c r="N3111" t="s">
        <v>121</v>
      </c>
      <c r="Q3111" t="s">
        <v>446</v>
      </c>
    </row>
    <row r="3112" spans="1:17" x14ac:dyDescent="0.25">
      <c r="A3112">
        <v>4785</v>
      </c>
      <c r="B3112" t="s">
        <v>7923</v>
      </c>
      <c r="C3112" t="s">
        <v>7924</v>
      </c>
      <c r="D3112">
        <v>2015</v>
      </c>
      <c r="E3112" t="s">
        <v>79</v>
      </c>
      <c r="F3112" t="s">
        <v>1485</v>
      </c>
      <c r="G3112" t="s">
        <v>7927</v>
      </c>
      <c r="H3112">
        <v>0</v>
      </c>
      <c r="I3112">
        <v>0</v>
      </c>
      <c r="J3112">
        <v>0</v>
      </c>
      <c r="N3112" t="s">
        <v>121</v>
      </c>
      <c r="Q3112" t="s">
        <v>446</v>
      </c>
    </row>
    <row r="3113" spans="1:17" x14ac:dyDescent="0.25">
      <c r="A3113">
        <v>4799</v>
      </c>
      <c r="B3113" t="s">
        <v>7944</v>
      </c>
      <c r="C3113" t="s">
        <v>7945</v>
      </c>
      <c r="D3113">
        <v>2015</v>
      </c>
      <c r="E3113" t="s">
        <v>79</v>
      </c>
      <c r="F3113" t="s">
        <v>79</v>
      </c>
      <c r="G3113" t="s">
        <v>80</v>
      </c>
      <c r="H3113">
        <v>1</v>
      </c>
      <c r="I3113">
        <v>1</v>
      </c>
      <c r="J3113">
        <v>0</v>
      </c>
      <c r="K3113" t="s">
        <v>7937</v>
      </c>
      <c r="L3113" t="s">
        <v>79</v>
      </c>
      <c r="M3113" t="s">
        <v>79</v>
      </c>
      <c r="N3113" t="s">
        <v>121</v>
      </c>
      <c r="P3113" t="s">
        <v>2218</v>
      </c>
      <c r="Q3113" t="s">
        <v>1099</v>
      </c>
    </row>
    <row r="3114" spans="1:17" x14ac:dyDescent="0.25">
      <c r="A3114">
        <v>4801</v>
      </c>
      <c r="B3114" t="s">
        <v>7948</v>
      </c>
      <c r="C3114" t="s">
        <v>7949</v>
      </c>
      <c r="D3114">
        <v>2015</v>
      </c>
      <c r="E3114" t="s">
        <v>79</v>
      </c>
      <c r="F3114" t="s">
        <v>79</v>
      </c>
      <c r="G3114" t="s">
        <v>80</v>
      </c>
      <c r="H3114">
        <v>1</v>
      </c>
      <c r="I3114">
        <v>1</v>
      </c>
      <c r="J3114">
        <v>0</v>
      </c>
      <c r="K3114" t="s">
        <v>7937</v>
      </c>
      <c r="L3114" t="s">
        <v>79</v>
      </c>
      <c r="M3114" t="s">
        <v>79</v>
      </c>
      <c r="N3114" t="s">
        <v>121</v>
      </c>
      <c r="P3114" t="s">
        <v>2978</v>
      </c>
      <c r="Q3114" t="s">
        <v>1099</v>
      </c>
    </row>
    <row r="3115" spans="1:17" x14ac:dyDescent="0.25">
      <c r="A3115">
        <v>4802</v>
      </c>
      <c r="B3115" t="s">
        <v>7950</v>
      </c>
      <c r="C3115" t="s">
        <v>7951</v>
      </c>
      <c r="D3115">
        <v>2015</v>
      </c>
      <c r="E3115" t="s">
        <v>79</v>
      </c>
      <c r="F3115" t="s">
        <v>79</v>
      </c>
      <c r="G3115" t="s">
        <v>80</v>
      </c>
      <c r="H3115">
        <v>1</v>
      </c>
      <c r="I3115">
        <v>1</v>
      </c>
      <c r="J3115">
        <v>0</v>
      </c>
      <c r="K3115" t="s">
        <v>7937</v>
      </c>
      <c r="L3115" t="s">
        <v>79</v>
      </c>
      <c r="M3115" t="s">
        <v>79</v>
      </c>
      <c r="N3115" t="s">
        <v>121</v>
      </c>
      <c r="P3115" t="s">
        <v>2978</v>
      </c>
      <c r="Q3115" t="s">
        <v>1099</v>
      </c>
    </row>
    <row r="3116" spans="1:17" x14ac:dyDescent="0.25">
      <c r="A3116">
        <v>4803</v>
      </c>
      <c r="B3116" t="s">
        <v>7952</v>
      </c>
      <c r="C3116" t="s">
        <v>7953</v>
      </c>
      <c r="D3116">
        <v>2015</v>
      </c>
      <c r="E3116" t="s">
        <v>79</v>
      </c>
      <c r="F3116" t="s">
        <v>79</v>
      </c>
      <c r="G3116" t="s">
        <v>80</v>
      </c>
      <c r="H3116">
        <v>1</v>
      </c>
      <c r="I3116">
        <v>1</v>
      </c>
      <c r="J3116">
        <v>0</v>
      </c>
      <c r="K3116" t="s">
        <v>7937</v>
      </c>
      <c r="L3116" t="s">
        <v>79</v>
      </c>
      <c r="M3116" t="s">
        <v>79</v>
      </c>
      <c r="N3116" t="s">
        <v>121</v>
      </c>
      <c r="Q3116" t="s">
        <v>1099</v>
      </c>
    </row>
    <row r="3117" spans="1:17" x14ac:dyDescent="0.25">
      <c r="A3117">
        <v>4712</v>
      </c>
      <c r="B3117" t="s">
        <v>7819</v>
      </c>
      <c r="C3117" t="s">
        <v>7820</v>
      </c>
      <c r="D3117">
        <v>2015</v>
      </c>
      <c r="F3117" t="s">
        <v>8003</v>
      </c>
      <c r="G3117" t="s">
        <v>3130</v>
      </c>
      <c r="J3117">
        <v>1</v>
      </c>
      <c r="N3117" t="s">
        <v>121</v>
      </c>
      <c r="P3117" t="s">
        <v>2214</v>
      </c>
      <c r="Q3117" t="s">
        <v>1099</v>
      </c>
    </row>
    <row r="3118" spans="1:17" x14ac:dyDescent="0.25">
      <c r="A3118">
        <v>4713</v>
      </c>
      <c r="B3118" t="s">
        <v>7821</v>
      </c>
      <c r="C3118" t="s">
        <v>7820</v>
      </c>
      <c r="D3118">
        <v>2015</v>
      </c>
      <c r="F3118" t="s">
        <v>8003</v>
      </c>
      <c r="G3118" t="s">
        <v>3130</v>
      </c>
      <c r="J3118">
        <v>1</v>
      </c>
      <c r="N3118" t="s">
        <v>121</v>
      </c>
      <c r="P3118" t="s">
        <v>2214</v>
      </c>
      <c r="Q3118" t="s">
        <v>1099</v>
      </c>
    </row>
    <row r="3119" spans="1:17" x14ac:dyDescent="0.25">
      <c r="A3119">
        <v>4714</v>
      </c>
      <c r="B3119" t="s">
        <v>7822</v>
      </c>
      <c r="C3119" t="s">
        <v>7820</v>
      </c>
      <c r="D3119">
        <v>2015</v>
      </c>
      <c r="F3119" t="s">
        <v>8003</v>
      </c>
      <c r="G3119" t="s">
        <v>3130</v>
      </c>
      <c r="J3119">
        <v>1</v>
      </c>
      <c r="N3119" t="s">
        <v>121</v>
      </c>
      <c r="P3119" t="s">
        <v>2214</v>
      </c>
      <c r="Q3119" t="s">
        <v>1099</v>
      </c>
    </row>
    <row r="3120" spans="1:17" x14ac:dyDescent="0.25">
      <c r="A3120">
        <v>4804</v>
      </c>
      <c r="B3120" t="s">
        <v>7954</v>
      </c>
      <c r="C3120" t="s">
        <v>7820</v>
      </c>
      <c r="D3120">
        <v>2015</v>
      </c>
      <c r="E3120" t="s">
        <v>79</v>
      </c>
      <c r="F3120" t="s">
        <v>79</v>
      </c>
      <c r="G3120" t="s">
        <v>80</v>
      </c>
      <c r="H3120">
        <v>1</v>
      </c>
      <c r="I3120">
        <v>1</v>
      </c>
      <c r="J3120">
        <v>0</v>
      </c>
      <c r="K3120" t="s">
        <v>7939</v>
      </c>
      <c r="L3120" t="s">
        <v>79</v>
      </c>
      <c r="M3120" t="s">
        <v>79</v>
      </c>
      <c r="N3120" t="s">
        <v>121</v>
      </c>
      <c r="Q3120" t="s">
        <v>1099</v>
      </c>
    </row>
    <row r="3121" spans="1:17" x14ac:dyDescent="0.25">
      <c r="A3121">
        <v>44</v>
      </c>
      <c r="B3121" t="s">
        <v>330</v>
      </c>
      <c r="C3121" t="s">
        <v>331</v>
      </c>
      <c r="D3121">
        <v>1997</v>
      </c>
      <c r="E3121" t="s">
        <v>79</v>
      </c>
      <c r="F3121" t="s">
        <v>79</v>
      </c>
      <c r="G3121" t="s">
        <v>80</v>
      </c>
      <c r="H3121">
        <v>1</v>
      </c>
      <c r="I3121">
        <v>1</v>
      </c>
      <c r="J3121">
        <v>0</v>
      </c>
      <c r="K3121" t="s">
        <v>81</v>
      </c>
      <c r="L3121" t="s">
        <v>79</v>
      </c>
      <c r="M3121" t="s">
        <v>79</v>
      </c>
      <c r="N3121" t="s">
        <v>121</v>
      </c>
      <c r="O3121" t="s">
        <v>79</v>
      </c>
      <c r="P3121" t="s">
        <v>337</v>
      </c>
      <c r="Q3121" t="s">
        <v>124</v>
      </c>
    </row>
    <row r="3122" spans="1:17" x14ac:dyDescent="0.25">
      <c r="A3122">
        <v>57</v>
      </c>
      <c r="B3122" t="s">
        <v>330</v>
      </c>
      <c r="C3122" t="s">
        <v>331</v>
      </c>
      <c r="D3122">
        <v>1998</v>
      </c>
      <c r="E3122" t="s">
        <v>79</v>
      </c>
      <c r="F3122" t="s">
        <v>79</v>
      </c>
      <c r="G3122" t="s">
        <v>237</v>
      </c>
      <c r="H3122">
        <v>1</v>
      </c>
      <c r="I3122">
        <v>1</v>
      </c>
      <c r="J3122">
        <v>0</v>
      </c>
      <c r="K3122" t="s">
        <v>81</v>
      </c>
      <c r="L3122" t="s">
        <v>79</v>
      </c>
      <c r="M3122" t="s">
        <v>79</v>
      </c>
      <c r="N3122" t="s">
        <v>121</v>
      </c>
      <c r="O3122" t="s">
        <v>79</v>
      </c>
      <c r="P3122" t="s">
        <v>337</v>
      </c>
      <c r="Q3122" t="s">
        <v>124</v>
      </c>
    </row>
    <row r="3123" spans="1:17" x14ac:dyDescent="0.25">
      <c r="A3123">
        <v>67</v>
      </c>
      <c r="B3123" t="s">
        <v>436</v>
      </c>
      <c r="C3123" t="s">
        <v>331</v>
      </c>
      <c r="D3123">
        <v>1999</v>
      </c>
      <c r="E3123" t="s">
        <v>79</v>
      </c>
      <c r="F3123" t="s">
        <v>79</v>
      </c>
      <c r="G3123" t="s">
        <v>80</v>
      </c>
      <c r="H3123">
        <v>1</v>
      </c>
      <c r="I3123">
        <v>1</v>
      </c>
      <c r="J3123">
        <v>0</v>
      </c>
      <c r="K3123" t="s">
        <v>81</v>
      </c>
      <c r="L3123" t="s">
        <v>79</v>
      </c>
      <c r="M3123" t="s">
        <v>79</v>
      </c>
      <c r="N3123" t="s">
        <v>121</v>
      </c>
      <c r="O3123" t="s">
        <v>79</v>
      </c>
      <c r="P3123" t="s">
        <v>337</v>
      </c>
      <c r="Q3123" t="s">
        <v>124</v>
      </c>
    </row>
    <row r="3124" spans="1:17" x14ac:dyDescent="0.25">
      <c r="A3124">
        <v>76</v>
      </c>
      <c r="B3124" t="s">
        <v>436</v>
      </c>
      <c r="C3124" t="s">
        <v>331</v>
      </c>
      <c r="D3124">
        <v>2000</v>
      </c>
      <c r="E3124" t="s">
        <v>79</v>
      </c>
      <c r="F3124" t="s">
        <v>79</v>
      </c>
      <c r="G3124" t="s">
        <v>237</v>
      </c>
      <c r="H3124">
        <v>1</v>
      </c>
      <c r="I3124">
        <v>1</v>
      </c>
      <c r="J3124">
        <v>0</v>
      </c>
      <c r="K3124" t="s">
        <v>81</v>
      </c>
      <c r="L3124" t="s">
        <v>79</v>
      </c>
      <c r="M3124" t="s">
        <v>79</v>
      </c>
      <c r="N3124" t="s">
        <v>121</v>
      </c>
      <c r="O3124" t="s">
        <v>79</v>
      </c>
      <c r="P3124" t="s">
        <v>337</v>
      </c>
      <c r="Q3124" t="s">
        <v>124</v>
      </c>
    </row>
    <row r="3125" spans="1:17" x14ac:dyDescent="0.25">
      <c r="A3125">
        <v>78</v>
      </c>
      <c r="B3125" t="s">
        <v>436</v>
      </c>
      <c r="C3125" t="s">
        <v>331</v>
      </c>
      <c r="D3125">
        <v>2001</v>
      </c>
      <c r="E3125" t="s">
        <v>79</v>
      </c>
      <c r="F3125" t="s">
        <v>79</v>
      </c>
      <c r="G3125" t="s">
        <v>237</v>
      </c>
      <c r="H3125">
        <v>1</v>
      </c>
      <c r="I3125">
        <v>1</v>
      </c>
      <c r="J3125">
        <v>0</v>
      </c>
      <c r="K3125" t="s">
        <v>81</v>
      </c>
      <c r="L3125" t="s">
        <v>79</v>
      </c>
      <c r="M3125" t="s">
        <v>79</v>
      </c>
      <c r="N3125" t="s">
        <v>121</v>
      </c>
      <c r="O3125" t="s">
        <v>79</v>
      </c>
      <c r="P3125" t="s">
        <v>337</v>
      </c>
      <c r="Q3125" t="s">
        <v>124</v>
      </c>
    </row>
    <row r="3126" spans="1:17" x14ac:dyDescent="0.25">
      <c r="A3126">
        <v>288</v>
      </c>
      <c r="B3126" t="s">
        <v>1106</v>
      </c>
      <c r="C3126" t="s">
        <v>331</v>
      </c>
      <c r="D3126">
        <v>2004</v>
      </c>
      <c r="F3126" t="s">
        <v>8003</v>
      </c>
      <c r="G3126" t="s">
        <v>665</v>
      </c>
      <c r="H3126">
        <v>0</v>
      </c>
      <c r="I3126">
        <v>0</v>
      </c>
      <c r="J3126">
        <v>1</v>
      </c>
      <c r="M3126" t="s">
        <v>79</v>
      </c>
      <c r="N3126" t="s">
        <v>121</v>
      </c>
      <c r="O3126" t="s">
        <v>79</v>
      </c>
      <c r="P3126" t="s">
        <v>337</v>
      </c>
      <c r="Q3126" t="s">
        <v>124</v>
      </c>
    </row>
    <row r="3127" spans="1:17" x14ac:dyDescent="0.25">
      <c r="A3127">
        <v>289</v>
      </c>
      <c r="B3127" t="s">
        <v>1107</v>
      </c>
      <c r="C3127" t="s">
        <v>331</v>
      </c>
      <c r="D3127">
        <v>2004</v>
      </c>
      <c r="F3127" t="s">
        <v>8003</v>
      </c>
      <c r="G3127" t="s">
        <v>1108</v>
      </c>
      <c r="H3127">
        <v>0</v>
      </c>
      <c r="I3127">
        <v>0</v>
      </c>
      <c r="J3127">
        <v>1</v>
      </c>
      <c r="M3127" t="s">
        <v>79</v>
      </c>
      <c r="N3127" t="s">
        <v>121</v>
      </c>
      <c r="O3127" t="s">
        <v>79</v>
      </c>
      <c r="P3127" t="s">
        <v>337</v>
      </c>
      <c r="Q3127" t="s">
        <v>124</v>
      </c>
    </row>
    <row r="3128" spans="1:17" x14ac:dyDescent="0.25">
      <c r="A3128">
        <v>296</v>
      </c>
      <c r="B3128" t="s">
        <v>436</v>
      </c>
      <c r="C3128" t="s">
        <v>331</v>
      </c>
      <c r="D3128">
        <v>2004</v>
      </c>
      <c r="E3128" t="s">
        <v>79</v>
      </c>
      <c r="F3128" t="s">
        <v>79</v>
      </c>
      <c r="G3128" t="s">
        <v>237</v>
      </c>
      <c r="H3128">
        <v>1</v>
      </c>
      <c r="I3128">
        <v>1</v>
      </c>
      <c r="J3128">
        <v>0</v>
      </c>
      <c r="K3128" t="s">
        <v>81</v>
      </c>
      <c r="L3128" t="s">
        <v>79</v>
      </c>
      <c r="M3128" t="s">
        <v>79</v>
      </c>
      <c r="N3128" t="s">
        <v>121</v>
      </c>
      <c r="O3128" t="s">
        <v>79</v>
      </c>
      <c r="P3128" t="s">
        <v>337</v>
      </c>
      <c r="Q3128" t="s">
        <v>124</v>
      </c>
    </row>
    <row r="3129" spans="1:17" x14ac:dyDescent="0.25">
      <c r="A3129">
        <v>1389</v>
      </c>
      <c r="B3129" t="s">
        <v>3002</v>
      </c>
      <c r="C3129" t="s">
        <v>331</v>
      </c>
      <c r="D3129">
        <v>2007</v>
      </c>
      <c r="F3129" t="s">
        <v>8003</v>
      </c>
      <c r="G3129" t="s">
        <v>2936</v>
      </c>
      <c r="H3129">
        <v>1</v>
      </c>
      <c r="I3129">
        <v>0</v>
      </c>
      <c r="J3129">
        <v>0</v>
      </c>
      <c r="M3129" t="s">
        <v>79</v>
      </c>
      <c r="N3129" t="s">
        <v>121</v>
      </c>
      <c r="O3129" t="s">
        <v>79</v>
      </c>
      <c r="Q3129" t="s">
        <v>124</v>
      </c>
    </row>
    <row r="3130" spans="1:17" x14ac:dyDescent="0.25">
      <c r="A3130">
        <v>1590</v>
      </c>
      <c r="B3130" t="s">
        <v>3002</v>
      </c>
      <c r="C3130" t="s">
        <v>331</v>
      </c>
      <c r="D3130">
        <v>2007</v>
      </c>
      <c r="E3130" t="s">
        <v>79</v>
      </c>
      <c r="F3130" t="s">
        <v>1485</v>
      </c>
      <c r="G3130" t="s">
        <v>86</v>
      </c>
      <c r="H3130">
        <v>0</v>
      </c>
      <c r="I3130">
        <v>0</v>
      </c>
      <c r="J3130">
        <v>0</v>
      </c>
      <c r="M3130" t="s">
        <v>79</v>
      </c>
      <c r="N3130" t="s">
        <v>121</v>
      </c>
      <c r="O3130" t="s">
        <v>79</v>
      </c>
      <c r="Q3130" t="s">
        <v>124</v>
      </c>
    </row>
    <row r="3131" spans="1:17" x14ac:dyDescent="0.25">
      <c r="A3131">
        <v>3170</v>
      </c>
      <c r="B3131" t="s">
        <v>5626</v>
      </c>
      <c r="C3131" t="s">
        <v>331</v>
      </c>
      <c r="D3131">
        <v>2012</v>
      </c>
      <c r="F3131" t="s">
        <v>8003</v>
      </c>
      <c r="G3131" t="s">
        <v>104</v>
      </c>
      <c r="H3131">
        <v>1</v>
      </c>
      <c r="I3131">
        <v>0</v>
      </c>
      <c r="J3131">
        <v>0</v>
      </c>
      <c r="M3131" t="s">
        <v>79</v>
      </c>
      <c r="N3131" t="s">
        <v>121</v>
      </c>
      <c r="O3131" t="s">
        <v>79</v>
      </c>
      <c r="P3131" t="s">
        <v>337</v>
      </c>
      <c r="Q3131" t="s">
        <v>124</v>
      </c>
    </row>
    <row r="3132" spans="1:17" x14ac:dyDescent="0.25">
      <c r="A3132">
        <v>4356</v>
      </c>
      <c r="B3132" t="s">
        <v>7303</v>
      </c>
      <c r="C3132" t="s">
        <v>331</v>
      </c>
      <c r="D3132">
        <v>2014</v>
      </c>
      <c r="F3132" t="s">
        <v>8003</v>
      </c>
      <c r="G3132" t="s">
        <v>7237</v>
      </c>
      <c r="H3132">
        <v>1</v>
      </c>
      <c r="I3132">
        <v>0</v>
      </c>
      <c r="J3132">
        <v>0</v>
      </c>
      <c r="N3132" t="s">
        <v>121</v>
      </c>
      <c r="Q3132" t="s">
        <v>124</v>
      </c>
    </row>
    <row r="3133" spans="1:17" x14ac:dyDescent="0.25">
      <c r="A3133">
        <v>4468</v>
      </c>
      <c r="B3133" t="s">
        <v>7421</v>
      </c>
      <c r="C3133" t="s">
        <v>331</v>
      </c>
      <c r="D3133">
        <v>2014</v>
      </c>
      <c r="F3133" t="s">
        <v>8003</v>
      </c>
      <c r="G3133" t="s">
        <v>7237</v>
      </c>
      <c r="H3133">
        <v>1</v>
      </c>
      <c r="I3133">
        <v>0</v>
      </c>
      <c r="J3133">
        <v>0</v>
      </c>
      <c r="N3133" t="s">
        <v>121</v>
      </c>
      <c r="P3133" t="s">
        <v>337</v>
      </c>
      <c r="Q3133" t="s">
        <v>124</v>
      </c>
    </row>
    <row r="3134" spans="1:17" x14ac:dyDescent="0.25">
      <c r="A3134">
        <v>58</v>
      </c>
      <c r="B3134" t="s">
        <v>394</v>
      </c>
      <c r="C3134" t="s">
        <v>395</v>
      </c>
      <c r="D3134">
        <v>1998</v>
      </c>
      <c r="E3134" t="s">
        <v>79</v>
      </c>
      <c r="F3134" t="s">
        <v>79</v>
      </c>
      <c r="G3134" t="s">
        <v>80</v>
      </c>
      <c r="H3134">
        <v>1</v>
      </c>
      <c r="I3134">
        <v>1</v>
      </c>
      <c r="J3134">
        <v>0</v>
      </c>
      <c r="K3134" t="s">
        <v>81</v>
      </c>
      <c r="L3134" t="s">
        <v>79</v>
      </c>
      <c r="M3134" t="s">
        <v>79</v>
      </c>
      <c r="N3134" t="s">
        <v>121</v>
      </c>
      <c r="O3134" t="s">
        <v>79</v>
      </c>
      <c r="Q3134" t="s">
        <v>124</v>
      </c>
    </row>
    <row r="3135" spans="1:17" x14ac:dyDescent="0.25">
      <c r="A3135">
        <v>68</v>
      </c>
      <c r="B3135" t="s">
        <v>438</v>
      </c>
      <c r="C3135" t="s">
        <v>395</v>
      </c>
      <c r="D3135">
        <v>1999</v>
      </c>
      <c r="E3135" t="s">
        <v>79</v>
      </c>
      <c r="F3135" t="s">
        <v>79</v>
      </c>
      <c r="G3135" t="s">
        <v>80</v>
      </c>
      <c r="H3135">
        <v>1</v>
      </c>
      <c r="I3135">
        <v>1</v>
      </c>
      <c r="J3135">
        <v>0</v>
      </c>
      <c r="K3135" t="s">
        <v>81</v>
      </c>
      <c r="L3135" t="s">
        <v>79</v>
      </c>
      <c r="M3135" t="s">
        <v>79</v>
      </c>
      <c r="N3135" t="s">
        <v>121</v>
      </c>
      <c r="O3135" t="s">
        <v>79</v>
      </c>
      <c r="Q3135" t="s">
        <v>124</v>
      </c>
    </row>
    <row r="3136" spans="1:17" x14ac:dyDescent="0.25">
      <c r="A3136">
        <v>1596</v>
      </c>
      <c r="B3136" t="s">
        <v>394</v>
      </c>
      <c r="C3136" t="s">
        <v>395</v>
      </c>
      <c r="D3136">
        <v>2007</v>
      </c>
      <c r="E3136" t="s">
        <v>79</v>
      </c>
      <c r="F3136" t="s">
        <v>1485</v>
      </c>
      <c r="G3136" t="s">
        <v>86</v>
      </c>
      <c r="H3136">
        <v>0</v>
      </c>
      <c r="I3136">
        <v>0</v>
      </c>
      <c r="J3136">
        <v>0</v>
      </c>
      <c r="M3136" t="s">
        <v>79</v>
      </c>
      <c r="N3136" t="s">
        <v>121</v>
      </c>
      <c r="O3136" t="s">
        <v>79</v>
      </c>
      <c r="Q3136" t="s">
        <v>124</v>
      </c>
    </row>
    <row r="3137" spans="1:17" x14ac:dyDescent="0.25">
      <c r="A3137">
        <v>1597</v>
      </c>
      <c r="B3137" t="s">
        <v>438</v>
      </c>
      <c r="C3137" t="s">
        <v>395</v>
      </c>
      <c r="D3137">
        <v>2007</v>
      </c>
      <c r="E3137" t="s">
        <v>79</v>
      </c>
      <c r="F3137" t="s">
        <v>1485</v>
      </c>
      <c r="G3137" t="s">
        <v>86</v>
      </c>
      <c r="H3137">
        <v>0</v>
      </c>
      <c r="I3137">
        <v>0</v>
      </c>
      <c r="J3137">
        <v>0</v>
      </c>
      <c r="M3137" t="s">
        <v>79</v>
      </c>
      <c r="N3137" t="s">
        <v>121</v>
      </c>
      <c r="O3137" t="s">
        <v>79</v>
      </c>
      <c r="Q3137" t="s">
        <v>124</v>
      </c>
    </row>
    <row r="3138" spans="1:17" x14ac:dyDescent="0.25">
      <c r="A3138">
        <v>2545</v>
      </c>
      <c r="B3138" t="s">
        <v>394</v>
      </c>
      <c r="C3138" t="s">
        <v>395</v>
      </c>
      <c r="D3138">
        <v>2009</v>
      </c>
      <c r="E3138" t="s">
        <v>79</v>
      </c>
      <c r="F3138" t="s">
        <v>79</v>
      </c>
      <c r="G3138" t="s">
        <v>237</v>
      </c>
      <c r="H3138">
        <v>1</v>
      </c>
      <c r="I3138">
        <v>1</v>
      </c>
      <c r="J3138">
        <v>0</v>
      </c>
      <c r="L3138" t="s">
        <v>79</v>
      </c>
      <c r="M3138" t="s">
        <v>79</v>
      </c>
      <c r="N3138" t="s">
        <v>121</v>
      </c>
      <c r="O3138" t="s">
        <v>79</v>
      </c>
      <c r="Q3138" t="s">
        <v>124</v>
      </c>
    </row>
    <row r="3139" spans="1:17" x14ac:dyDescent="0.25">
      <c r="A3139">
        <v>2544</v>
      </c>
      <c r="B3139" t="s">
        <v>438</v>
      </c>
      <c r="C3139" t="s">
        <v>395</v>
      </c>
      <c r="D3139">
        <v>2009</v>
      </c>
      <c r="E3139" t="s">
        <v>79</v>
      </c>
      <c r="F3139" t="s">
        <v>79</v>
      </c>
      <c r="G3139" t="s">
        <v>237</v>
      </c>
      <c r="H3139">
        <v>1</v>
      </c>
      <c r="I3139">
        <v>1</v>
      </c>
      <c r="J3139">
        <v>0</v>
      </c>
      <c r="L3139" t="s">
        <v>79</v>
      </c>
      <c r="M3139" t="s">
        <v>79</v>
      </c>
      <c r="N3139" t="s">
        <v>121</v>
      </c>
      <c r="O3139" t="s">
        <v>79</v>
      </c>
      <c r="Q3139" t="s">
        <v>124</v>
      </c>
    </row>
    <row r="3140" spans="1:17" x14ac:dyDescent="0.25">
      <c r="A3140">
        <v>4466</v>
      </c>
      <c r="B3140" t="s">
        <v>7419</v>
      </c>
      <c r="C3140" t="s">
        <v>395</v>
      </c>
      <c r="D3140">
        <v>2014</v>
      </c>
      <c r="F3140" t="s">
        <v>8003</v>
      </c>
      <c r="G3140" t="s">
        <v>7233</v>
      </c>
      <c r="H3140">
        <v>0</v>
      </c>
      <c r="I3140">
        <v>0</v>
      </c>
      <c r="J3140">
        <v>1</v>
      </c>
      <c r="N3140" t="s">
        <v>121</v>
      </c>
      <c r="Q3140" t="s">
        <v>124</v>
      </c>
    </row>
    <row r="3141" spans="1:17" x14ac:dyDescent="0.25">
      <c r="A3141">
        <v>70</v>
      </c>
      <c r="B3141" t="s">
        <v>439</v>
      </c>
      <c r="C3141" t="s">
        <v>440</v>
      </c>
      <c r="D3141">
        <v>1999</v>
      </c>
      <c r="F3141" t="s">
        <v>8003</v>
      </c>
      <c r="G3141" t="s">
        <v>441</v>
      </c>
      <c r="H3141">
        <v>1</v>
      </c>
      <c r="I3141">
        <v>1</v>
      </c>
      <c r="J3141">
        <v>0</v>
      </c>
      <c r="M3141" t="s">
        <v>79</v>
      </c>
      <c r="N3141" t="s">
        <v>121</v>
      </c>
      <c r="O3141" t="s">
        <v>79</v>
      </c>
      <c r="P3141" t="s">
        <v>442</v>
      </c>
      <c r="Q3141" t="s">
        <v>124</v>
      </c>
    </row>
    <row r="3142" spans="1:17" x14ac:dyDescent="0.25">
      <c r="A3142">
        <v>290</v>
      </c>
      <c r="B3142" t="s">
        <v>1109</v>
      </c>
      <c r="C3142" t="s">
        <v>440</v>
      </c>
      <c r="D3142">
        <v>2004</v>
      </c>
      <c r="F3142" t="s">
        <v>8003</v>
      </c>
      <c r="G3142" t="s">
        <v>665</v>
      </c>
      <c r="H3142">
        <v>0</v>
      </c>
      <c r="I3142">
        <v>0</v>
      </c>
      <c r="J3142">
        <v>1</v>
      </c>
      <c r="M3142" t="s">
        <v>79</v>
      </c>
      <c r="N3142" t="s">
        <v>121</v>
      </c>
      <c r="O3142" t="s">
        <v>79</v>
      </c>
      <c r="P3142" t="s">
        <v>442</v>
      </c>
      <c r="Q3142" t="s">
        <v>124</v>
      </c>
    </row>
    <row r="3143" spans="1:17" x14ac:dyDescent="0.25">
      <c r="A3143">
        <v>297</v>
      </c>
      <c r="B3143" t="s">
        <v>1132</v>
      </c>
      <c r="C3143" t="s">
        <v>440</v>
      </c>
      <c r="D3143">
        <v>2004</v>
      </c>
      <c r="E3143" t="s">
        <v>79</v>
      </c>
      <c r="F3143" t="s">
        <v>79</v>
      </c>
      <c r="G3143" t="s">
        <v>80</v>
      </c>
      <c r="H3143">
        <v>1</v>
      </c>
      <c r="I3143">
        <v>1</v>
      </c>
      <c r="J3143">
        <v>0</v>
      </c>
      <c r="K3143" t="s">
        <v>81</v>
      </c>
      <c r="L3143" t="s">
        <v>79</v>
      </c>
      <c r="M3143" t="s">
        <v>79</v>
      </c>
      <c r="N3143" t="s">
        <v>121</v>
      </c>
      <c r="O3143" t="s">
        <v>79</v>
      </c>
      <c r="P3143" t="s">
        <v>442</v>
      </c>
      <c r="Q3143" t="s">
        <v>124</v>
      </c>
    </row>
    <row r="3144" spans="1:17" x14ac:dyDescent="0.25">
      <c r="A3144">
        <v>419</v>
      </c>
      <c r="B3144" t="s">
        <v>1425</v>
      </c>
      <c r="C3144" t="s">
        <v>440</v>
      </c>
      <c r="D3144">
        <v>2005</v>
      </c>
      <c r="F3144" t="s">
        <v>8003</v>
      </c>
      <c r="G3144" t="s">
        <v>1426</v>
      </c>
      <c r="H3144">
        <v>1</v>
      </c>
      <c r="I3144">
        <v>1</v>
      </c>
      <c r="J3144">
        <v>0</v>
      </c>
      <c r="M3144" t="s">
        <v>79</v>
      </c>
      <c r="N3144" t="s">
        <v>121</v>
      </c>
      <c r="O3144" t="s">
        <v>79</v>
      </c>
      <c r="P3144" t="s">
        <v>442</v>
      </c>
      <c r="Q3144" t="s">
        <v>124</v>
      </c>
    </row>
    <row r="3145" spans="1:17" x14ac:dyDescent="0.25">
      <c r="A3145">
        <v>420</v>
      </c>
      <c r="B3145" t="s">
        <v>1427</v>
      </c>
      <c r="C3145" t="s">
        <v>440</v>
      </c>
      <c r="D3145">
        <v>2005</v>
      </c>
      <c r="F3145" t="s">
        <v>8003</v>
      </c>
      <c r="G3145" t="s">
        <v>1428</v>
      </c>
      <c r="H3145">
        <v>1</v>
      </c>
      <c r="I3145">
        <v>1</v>
      </c>
      <c r="J3145">
        <v>0</v>
      </c>
      <c r="L3145" t="s">
        <v>895</v>
      </c>
      <c r="M3145" t="s">
        <v>79</v>
      </c>
      <c r="N3145" t="s">
        <v>121</v>
      </c>
      <c r="O3145" t="s">
        <v>79</v>
      </c>
      <c r="P3145" t="s">
        <v>442</v>
      </c>
      <c r="Q3145" t="s">
        <v>124</v>
      </c>
    </row>
    <row r="3146" spans="1:17" x14ac:dyDescent="0.25">
      <c r="A3146">
        <v>435</v>
      </c>
      <c r="B3146" t="s">
        <v>1467</v>
      </c>
      <c r="C3146" t="s">
        <v>440</v>
      </c>
      <c r="D3146">
        <v>2005</v>
      </c>
      <c r="F3146" t="s">
        <v>8003</v>
      </c>
      <c r="G3146" t="s">
        <v>1468</v>
      </c>
      <c r="H3146">
        <v>1</v>
      </c>
      <c r="I3146">
        <v>0</v>
      </c>
      <c r="J3146">
        <v>0</v>
      </c>
      <c r="M3146" t="s">
        <v>79</v>
      </c>
      <c r="N3146" t="s">
        <v>121</v>
      </c>
      <c r="O3146" t="s">
        <v>79</v>
      </c>
      <c r="P3146" t="s">
        <v>442</v>
      </c>
      <c r="Q3146" t="s">
        <v>124</v>
      </c>
    </row>
    <row r="3147" spans="1:17" x14ac:dyDescent="0.25">
      <c r="A3147">
        <v>436</v>
      </c>
      <c r="B3147" t="s">
        <v>1469</v>
      </c>
      <c r="C3147" t="s">
        <v>440</v>
      </c>
      <c r="D3147">
        <v>2005</v>
      </c>
      <c r="F3147" t="s">
        <v>8003</v>
      </c>
      <c r="G3147" t="s">
        <v>1381</v>
      </c>
      <c r="H3147">
        <v>1</v>
      </c>
      <c r="I3147">
        <v>0</v>
      </c>
      <c r="J3147">
        <v>0</v>
      </c>
      <c r="M3147" t="s">
        <v>79</v>
      </c>
      <c r="N3147" t="s">
        <v>121</v>
      </c>
      <c r="O3147" t="s">
        <v>79</v>
      </c>
      <c r="P3147" t="s">
        <v>442</v>
      </c>
      <c r="Q3147" t="s">
        <v>124</v>
      </c>
    </row>
    <row r="3148" spans="1:17" x14ac:dyDescent="0.25">
      <c r="A3148">
        <v>1471</v>
      </c>
      <c r="B3148" t="s">
        <v>1132</v>
      </c>
      <c r="C3148" t="s">
        <v>440</v>
      </c>
      <c r="D3148">
        <v>2007</v>
      </c>
      <c r="E3148" t="s">
        <v>79</v>
      </c>
      <c r="F3148" t="s">
        <v>1485</v>
      </c>
      <c r="G3148" t="s">
        <v>86</v>
      </c>
      <c r="H3148">
        <v>0</v>
      </c>
      <c r="I3148">
        <v>0</v>
      </c>
      <c r="J3148">
        <v>0</v>
      </c>
      <c r="M3148" t="s">
        <v>79</v>
      </c>
      <c r="N3148" t="s">
        <v>121</v>
      </c>
      <c r="O3148" t="s">
        <v>79</v>
      </c>
      <c r="P3148" t="s">
        <v>442</v>
      </c>
      <c r="Q3148" t="s">
        <v>124</v>
      </c>
    </row>
    <row r="3149" spans="1:17" x14ac:dyDescent="0.25">
      <c r="A3149">
        <v>1390</v>
      </c>
      <c r="B3149" t="s">
        <v>3003</v>
      </c>
      <c r="C3149" t="s">
        <v>440</v>
      </c>
      <c r="D3149">
        <v>2007</v>
      </c>
      <c r="F3149" t="s">
        <v>8003</v>
      </c>
      <c r="G3149" t="s">
        <v>3004</v>
      </c>
      <c r="H3149">
        <v>1</v>
      </c>
      <c r="I3149">
        <v>1</v>
      </c>
      <c r="J3149">
        <v>0</v>
      </c>
      <c r="M3149" t="s">
        <v>79</v>
      </c>
      <c r="N3149" t="s">
        <v>121</v>
      </c>
      <c r="O3149" t="s">
        <v>79</v>
      </c>
      <c r="Q3149" t="s">
        <v>124</v>
      </c>
    </row>
    <row r="3150" spans="1:17" x14ac:dyDescent="0.25">
      <c r="A3150">
        <v>1589</v>
      </c>
      <c r="B3150" t="s">
        <v>3231</v>
      </c>
      <c r="C3150" t="s">
        <v>440</v>
      </c>
      <c r="D3150">
        <v>2007</v>
      </c>
      <c r="F3150" t="s">
        <v>8003</v>
      </c>
      <c r="G3150" t="s">
        <v>1182</v>
      </c>
      <c r="H3150">
        <v>1</v>
      </c>
      <c r="I3150">
        <v>0</v>
      </c>
      <c r="J3150">
        <v>0</v>
      </c>
      <c r="M3150" t="s">
        <v>79</v>
      </c>
      <c r="N3150" t="s">
        <v>121</v>
      </c>
      <c r="O3150" t="s">
        <v>79</v>
      </c>
      <c r="P3150" t="s">
        <v>442</v>
      </c>
      <c r="Q3150" t="s">
        <v>124</v>
      </c>
    </row>
    <row r="3151" spans="1:17" x14ac:dyDescent="0.25">
      <c r="A3151">
        <v>2507</v>
      </c>
      <c r="B3151" t="s">
        <v>1132</v>
      </c>
      <c r="C3151" t="s">
        <v>440</v>
      </c>
      <c r="D3151">
        <v>2009</v>
      </c>
      <c r="E3151" t="s">
        <v>79</v>
      </c>
      <c r="F3151" t="s">
        <v>1485</v>
      </c>
      <c r="G3151" t="s">
        <v>4502</v>
      </c>
      <c r="H3151">
        <v>0</v>
      </c>
      <c r="I3151">
        <v>0</v>
      </c>
      <c r="J3151">
        <v>0</v>
      </c>
      <c r="M3151" t="s">
        <v>79</v>
      </c>
      <c r="N3151" t="s">
        <v>121</v>
      </c>
      <c r="O3151" t="s">
        <v>79</v>
      </c>
      <c r="P3151" t="s">
        <v>442</v>
      </c>
      <c r="Q3151" t="s">
        <v>124</v>
      </c>
    </row>
    <row r="3152" spans="1:17" x14ac:dyDescent="0.25">
      <c r="A3152">
        <v>2827</v>
      </c>
      <c r="B3152" t="s">
        <v>5129</v>
      </c>
      <c r="C3152" t="s">
        <v>440</v>
      </c>
      <c r="D3152">
        <v>2011</v>
      </c>
      <c r="F3152" t="s">
        <v>8003</v>
      </c>
      <c r="G3152" t="s">
        <v>1499</v>
      </c>
      <c r="H3152">
        <v>0</v>
      </c>
      <c r="I3152">
        <v>0</v>
      </c>
      <c r="J3152">
        <v>1</v>
      </c>
      <c r="M3152" t="s">
        <v>79</v>
      </c>
      <c r="N3152" t="s">
        <v>121</v>
      </c>
      <c r="O3152" t="s">
        <v>79</v>
      </c>
      <c r="Q3152" t="s">
        <v>124</v>
      </c>
    </row>
    <row r="3153" spans="1:17" x14ac:dyDescent="0.25">
      <c r="A3153">
        <v>2862</v>
      </c>
      <c r="B3153" t="s">
        <v>5189</v>
      </c>
      <c r="C3153" t="s">
        <v>440</v>
      </c>
      <c r="D3153">
        <v>2011</v>
      </c>
      <c r="F3153" t="s">
        <v>8003</v>
      </c>
      <c r="G3153" t="s">
        <v>1499</v>
      </c>
      <c r="H3153">
        <v>0</v>
      </c>
      <c r="I3153">
        <v>0</v>
      </c>
      <c r="J3153">
        <v>1</v>
      </c>
      <c r="M3153" t="s">
        <v>79</v>
      </c>
      <c r="N3153" t="s">
        <v>121</v>
      </c>
      <c r="O3153" t="s">
        <v>79</v>
      </c>
      <c r="P3153" t="s">
        <v>442</v>
      </c>
      <c r="Q3153" t="s">
        <v>124</v>
      </c>
    </row>
    <row r="3154" spans="1:17" x14ac:dyDescent="0.25">
      <c r="A3154">
        <v>291</v>
      </c>
      <c r="B3154" t="s">
        <v>1110</v>
      </c>
      <c r="C3154" t="s">
        <v>1111</v>
      </c>
      <c r="D3154">
        <v>2004</v>
      </c>
      <c r="F3154" t="s">
        <v>8003</v>
      </c>
      <c r="G3154" t="s">
        <v>652</v>
      </c>
      <c r="H3154">
        <v>1</v>
      </c>
      <c r="I3154">
        <v>0</v>
      </c>
      <c r="J3154">
        <v>0</v>
      </c>
      <c r="M3154" t="s">
        <v>79</v>
      </c>
      <c r="N3154" t="s">
        <v>121</v>
      </c>
      <c r="O3154" t="s">
        <v>79</v>
      </c>
      <c r="P3154" t="s">
        <v>1112</v>
      </c>
      <c r="Q3154" t="s">
        <v>124</v>
      </c>
    </row>
    <row r="3155" spans="1:17" x14ac:dyDescent="0.25">
      <c r="A3155">
        <v>298</v>
      </c>
      <c r="B3155" t="s">
        <v>1137</v>
      </c>
      <c r="C3155" t="s">
        <v>1111</v>
      </c>
      <c r="D3155">
        <v>2004</v>
      </c>
      <c r="E3155" t="s">
        <v>79</v>
      </c>
      <c r="F3155" t="s">
        <v>79</v>
      </c>
      <c r="G3155" t="s">
        <v>80</v>
      </c>
      <c r="H3155">
        <v>1</v>
      </c>
      <c r="I3155">
        <v>1</v>
      </c>
      <c r="J3155">
        <v>0</v>
      </c>
      <c r="K3155" t="s">
        <v>81</v>
      </c>
      <c r="L3155" t="s">
        <v>79</v>
      </c>
      <c r="M3155" t="s">
        <v>79</v>
      </c>
      <c r="N3155" t="s">
        <v>121</v>
      </c>
      <c r="O3155" t="s">
        <v>79</v>
      </c>
      <c r="P3155" t="s">
        <v>1112</v>
      </c>
      <c r="Q3155" t="s">
        <v>124</v>
      </c>
    </row>
    <row r="3156" spans="1:17" x14ac:dyDescent="0.25">
      <c r="A3156">
        <v>421</v>
      </c>
      <c r="B3156" t="s">
        <v>1137</v>
      </c>
      <c r="C3156" t="s">
        <v>1111</v>
      </c>
      <c r="D3156">
        <v>2005</v>
      </c>
      <c r="E3156" t="s">
        <v>79</v>
      </c>
      <c r="F3156" t="s">
        <v>79</v>
      </c>
      <c r="G3156" t="s">
        <v>237</v>
      </c>
      <c r="H3156">
        <v>1</v>
      </c>
      <c r="I3156">
        <v>1</v>
      </c>
      <c r="J3156">
        <v>0</v>
      </c>
      <c r="K3156" t="s">
        <v>81</v>
      </c>
      <c r="L3156" t="s">
        <v>79</v>
      </c>
      <c r="M3156" t="s">
        <v>79</v>
      </c>
      <c r="N3156" t="s">
        <v>121</v>
      </c>
      <c r="O3156" t="s">
        <v>79</v>
      </c>
      <c r="P3156" t="s">
        <v>1112</v>
      </c>
      <c r="Q3156" t="s">
        <v>124</v>
      </c>
    </row>
    <row r="3157" spans="1:17" x14ac:dyDescent="0.25">
      <c r="A3157">
        <v>1021</v>
      </c>
      <c r="B3157" t="s">
        <v>2505</v>
      </c>
      <c r="C3157" t="s">
        <v>1111</v>
      </c>
      <c r="D3157">
        <v>2006</v>
      </c>
      <c r="F3157" t="s">
        <v>8003</v>
      </c>
      <c r="G3157" t="s">
        <v>2507</v>
      </c>
      <c r="H3157">
        <v>0</v>
      </c>
      <c r="I3157">
        <v>1</v>
      </c>
      <c r="J3157">
        <v>0</v>
      </c>
      <c r="K3157" t="s">
        <v>86</v>
      </c>
      <c r="M3157" t="s">
        <v>79</v>
      </c>
      <c r="N3157" t="s">
        <v>121</v>
      </c>
      <c r="O3157" t="s">
        <v>79</v>
      </c>
      <c r="P3157" t="s">
        <v>1112</v>
      </c>
      <c r="Q3157" t="s">
        <v>124</v>
      </c>
    </row>
    <row r="3158" spans="1:17" x14ac:dyDescent="0.25">
      <c r="A3158">
        <v>1472</v>
      </c>
      <c r="B3158" t="s">
        <v>1137</v>
      </c>
      <c r="C3158" t="s">
        <v>1111</v>
      </c>
      <c r="D3158">
        <v>2007</v>
      </c>
      <c r="E3158" t="s">
        <v>79</v>
      </c>
      <c r="F3158" t="s">
        <v>8003</v>
      </c>
      <c r="G3158" t="s">
        <v>1182</v>
      </c>
      <c r="H3158">
        <v>1</v>
      </c>
      <c r="I3158">
        <v>0</v>
      </c>
      <c r="J3158">
        <v>0</v>
      </c>
      <c r="M3158" t="s">
        <v>79</v>
      </c>
      <c r="N3158" t="s">
        <v>121</v>
      </c>
      <c r="O3158" t="s">
        <v>79</v>
      </c>
      <c r="P3158" t="s">
        <v>1112</v>
      </c>
      <c r="Q3158" t="s">
        <v>124</v>
      </c>
    </row>
    <row r="3159" spans="1:17" x14ac:dyDescent="0.25">
      <c r="A3159">
        <v>1587</v>
      </c>
      <c r="B3159" t="s">
        <v>1137</v>
      </c>
      <c r="C3159" t="s">
        <v>1111</v>
      </c>
      <c r="D3159">
        <v>2007</v>
      </c>
      <c r="E3159" t="s">
        <v>79</v>
      </c>
      <c r="F3159" t="s">
        <v>8003</v>
      </c>
      <c r="G3159" t="s">
        <v>1182</v>
      </c>
      <c r="H3159">
        <v>1</v>
      </c>
      <c r="I3159">
        <v>0</v>
      </c>
      <c r="J3159">
        <v>0</v>
      </c>
      <c r="M3159" t="s">
        <v>79</v>
      </c>
      <c r="N3159" t="s">
        <v>121</v>
      </c>
      <c r="O3159" t="s">
        <v>79</v>
      </c>
      <c r="P3159" t="s">
        <v>1112</v>
      </c>
      <c r="Q3159" t="s">
        <v>124</v>
      </c>
    </row>
    <row r="3160" spans="1:17" x14ac:dyDescent="0.25">
      <c r="A3160">
        <v>2165</v>
      </c>
      <c r="B3160" t="s">
        <v>1137</v>
      </c>
      <c r="C3160" t="s">
        <v>1111</v>
      </c>
      <c r="D3160">
        <v>2008</v>
      </c>
      <c r="E3160" t="s">
        <v>79</v>
      </c>
      <c r="F3160" t="s">
        <v>1485</v>
      </c>
      <c r="G3160" t="s">
        <v>1486</v>
      </c>
      <c r="H3160">
        <v>0</v>
      </c>
      <c r="I3160">
        <v>0</v>
      </c>
      <c r="J3160">
        <v>0</v>
      </c>
      <c r="M3160" t="s">
        <v>79</v>
      </c>
      <c r="N3160" t="s">
        <v>121</v>
      </c>
      <c r="O3160" t="s">
        <v>79</v>
      </c>
      <c r="P3160" t="s">
        <v>1112</v>
      </c>
      <c r="Q3160" t="s">
        <v>124</v>
      </c>
    </row>
    <row r="3161" spans="1:17" x14ac:dyDescent="0.25">
      <c r="A3161">
        <v>2508</v>
      </c>
      <c r="B3161" t="s">
        <v>1137</v>
      </c>
      <c r="C3161" t="s">
        <v>1111</v>
      </c>
      <c r="D3161">
        <v>2009</v>
      </c>
      <c r="E3161" t="s">
        <v>79</v>
      </c>
      <c r="F3161" t="s">
        <v>8003</v>
      </c>
      <c r="G3161" t="s">
        <v>4556</v>
      </c>
      <c r="H3161">
        <v>1</v>
      </c>
      <c r="I3161">
        <v>0</v>
      </c>
      <c r="J3161">
        <v>0</v>
      </c>
      <c r="M3161" t="s">
        <v>79</v>
      </c>
      <c r="N3161" t="s">
        <v>121</v>
      </c>
      <c r="O3161" t="s">
        <v>79</v>
      </c>
      <c r="P3161" t="s">
        <v>1112</v>
      </c>
      <c r="Q3161" t="s">
        <v>124</v>
      </c>
    </row>
    <row r="3162" spans="1:17" x14ac:dyDescent="0.25">
      <c r="A3162">
        <v>2551</v>
      </c>
      <c r="B3162" t="s">
        <v>1137</v>
      </c>
      <c r="C3162" t="s">
        <v>1111</v>
      </c>
      <c r="D3162">
        <v>2009</v>
      </c>
      <c r="E3162" t="s">
        <v>79</v>
      </c>
      <c r="F3162" t="s">
        <v>8003</v>
      </c>
      <c r="G3162" t="s">
        <v>4607</v>
      </c>
      <c r="H3162">
        <v>1</v>
      </c>
      <c r="I3162">
        <v>0</v>
      </c>
      <c r="J3162">
        <v>0</v>
      </c>
      <c r="M3162" t="s">
        <v>79</v>
      </c>
      <c r="N3162" t="s">
        <v>121</v>
      </c>
      <c r="O3162" t="s">
        <v>79</v>
      </c>
      <c r="P3162" t="s">
        <v>1112</v>
      </c>
      <c r="Q3162" t="s">
        <v>124</v>
      </c>
    </row>
    <row r="3163" spans="1:17" x14ac:dyDescent="0.25">
      <c r="A3163">
        <v>2642</v>
      </c>
      <c r="B3163" t="s">
        <v>1137</v>
      </c>
      <c r="C3163" t="s">
        <v>1111</v>
      </c>
      <c r="D3163">
        <v>2010</v>
      </c>
      <c r="E3163" t="s">
        <v>79</v>
      </c>
      <c r="F3163" t="s">
        <v>79</v>
      </c>
      <c r="G3163" t="s">
        <v>237</v>
      </c>
      <c r="H3163">
        <v>1</v>
      </c>
      <c r="I3163">
        <v>1</v>
      </c>
      <c r="J3163">
        <v>0</v>
      </c>
      <c r="L3163" t="s">
        <v>79</v>
      </c>
      <c r="M3163" t="s">
        <v>79</v>
      </c>
      <c r="N3163" t="s">
        <v>121</v>
      </c>
      <c r="O3163" t="s">
        <v>79</v>
      </c>
      <c r="P3163" t="s">
        <v>1112</v>
      </c>
      <c r="Q3163" t="s">
        <v>124</v>
      </c>
    </row>
    <row r="3164" spans="1:17" x14ac:dyDescent="0.25">
      <c r="A3164">
        <v>2640</v>
      </c>
      <c r="B3164" t="s">
        <v>4825</v>
      </c>
      <c r="C3164" t="s">
        <v>1111</v>
      </c>
      <c r="D3164">
        <v>2010</v>
      </c>
      <c r="F3164" t="s">
        <v>8003</v>
      </c>
      <c r="G3164" t="s">
        <v>901</v>
      </c>
      <c r="H3164">
        <v>1</v>
      </c>
      <c r="I3164">
        <v>0</v>
      </c>
      <c r="J3164">
        <v>0</v>
      </c>
      <c r="M3164" t="s">
        <v>79</v>
      </c>
      <c r="N3164" t="s">
        <v>121</v>
      </c>
      <c r="O3164" t="s">
        <v>79</v>
      </c>
      <c r="P3164" t="s">
        <v>1112</v>
      </c>
      <c r="Q3164" t="s">
        <v>124</v>
      </c>
    </row>
    <row r="3165" spans="1:17" x14ac:dyDescent="0.25">
      <c r="A3165">
        <v>2608</v>
      </c>
      <c r="B3165" t="s">
        <v>4759</v>
      </c>
      <c r="C3165" t="s">
        <v>1111</v>
      </c>
      <c r="D3165">
        <v>2010</v>
      </c>
      <c r="F3165" t="s">
        <v>8003</v>
      </c>
      <c r="G3165" t="s">
        <v>4616</v>
      </c>
      <c r="H3165">
        <v>0</v>
      </c>
      <c r="I3165">
        <v>1</v>
      </c>
      <c r="J3165">
        <v>0</v>
      </c>
      <c r="M3165" t="s">
        <v>79</v>
      </c>
      <c r="N3165" t="s">
        <v>121</v>
      </c>
      <c r="O3165" t="s">
        <v>79</v>
      </c>
      <c r="P3165" t="s">
        <v>1112</v>
      </c>
      <c r="Q3165" t="s">
        <v>124</v>
      </c>
    </row>
    <row r="3166" spans="1:17" x14ac:dyDescent="0.25">
      <c r="A3166">
        <v>2828</v>
      </c>
      <c r="B3166" t="s">
        <v>5131</v>
      </c>
      <c r="C3166" t="s">
        <v>1111</v>
      </c>
      <c r="D3166">
        <v>2011</v>
      </c>
      <c r="F3166" t="s">
        <v>8003</v>
      </c>
      <c r="G3166" t="s">
        <v>1499</v>
      </c>
      <c r="H3166">
        <v>1</v>
      </c>
      <c r="I3166">
        <v>0</v>
      </c>
      <c r="J3166">
        <v>0</v>
      </c>
      <c r="M3166" t="s">
        <v>79</v>
      </c>
      <c r="N3166" t="s">
        <v>121</v>
      </c>
      <c r="O3166" t="s">
        <v>79</v>
      </c>
      <c r="P3166" t="s">
        <v>1112</v>
      </c>
      <c r="Q3166" t="s">
        <v>124</v>
      </c>
    </row>
    <row r="3167" spans="1:17" x14ac:dyDescent="0.25">
      <c r="A3167">
        <v>2878</v>
      </c>
      <c r="B3167" t="s">
        <v>5212</v>
      </c>
      <c r="C3167" t="s">
        <v>1111</v>
      </c>
      <c r="D3167">
        <v>2011</v>
      </c>
      <c r="F3167" t="s">
        <v>8003</v>
      </c>
      <c r="G3167" t="s">
        <v>1499</v>
      </c>
      <c r="H3167">
        <v>1</v>
      </c>
      <c r="I3167">
        <v>0</v>
      </c>
      <c r="J3167">
        <v>0</v>
      </c>
      <c r="M3167" t="s">
        <v>79</v>
      </c>
      <c r="N3167" t="s">
        <v>121</v>
      </c>
      <c r="O3167" t="s">
        <v>79</v>
      </c>
      <c r="P3167" t="s">
        <v>1112</v>
      </c>
      <c r="Q3167" t="s">
        <v>124</v>
      </c>
    </row>
    <row r="3168" spans="1:17" x14ac:dyDescent="0.25">
      <c r="A3168">
        <v>4173</v>
      </c>
      <c r="B3168" t="s">
        <v>7076</v>
      </c>
      <c r="C3168" t="s">
        <v>1111</v>
      </c>
      <c r="D3168">
        <v>2013</v>
      </c>
      <c r="F3168" t="s">
        <v>8003</v>
      </c>
      <c r="G3168" t="s">
        <v>6976</v>
      </c>
      <c r="H3168">
        <v>0</v>
      </c>
      <c r="I3168">
        <v>0</v>
      </c>
      <c r="J3168">
        <v>1</v>
      </c>
      <c r="M3168" t="s">
        <v>79</v>
      </c>
      <c r="N3168" t="s">
        <v>121</v>
      </c>
      <c r="O3168" t="s">
        <v>79</v>
      </c>
      <c r="P3168" t="s">
        <v>1112</v>
      </c>
      <c r="Q3168" t="s">
        <v>124</v>
      </c>
    </row>
    <row r="3169" spans="1:17" x14ac:dyDescent="0.25">
      <c r="A3169">
        <v>292</v>
      </c>
      <c r="B3169" t="s">
        <v>1113</v>
      </c>
      <c r="C3169" t="s">
        <v>1114</v>
      </c>
      <c r="D3169">
        <v>2004</v>
      </c>
      <c r="F3169" t="s">
        <v>8003</v>
      </c>
      <c r="G3169" t="s">
        <v>652</v>
      </c>
      <c r="H3169">
        <v>1</v>
      </c>
      <c r="I3169">
        <v>0</v>
      </c>
      <c r="J3169">
        <v>0</v>
      </c>
      <c r="M3169" t="s">
        <v>79</v>
      </c>
      <c r="N3169" t="s">
        <v>121</v>
      </c>
      <c r="O3169" t="s">
        <v>79</v>
      </c>
      <c r="Q3169" t="s">
        <v>124</v>
      </c>
    </row>
    <row r="3170" spans="1:17" x14ac:dyDescent="0.25">
      <c r="A3170">
        <v>423</v>
      </c>
      <c r="B3170" t="s">
        <v>1436</v>
      </c>
      <c r="C3170" t="s">
        <v>1114</v>
      </c>
      <c r="D3170">
        <v>2005</v>
      </c>
      <c r="F3170" t="s">
        <v>8003</v>
      </c>
      <c r="G3170" t="s">
        <v>1437</v>
      </c>
      <c r="H3170">
        <v>0</v>
      </c>
      <c r="I3170">
        <v>0</v>
      </c>
      <c r="J3170">
        <v>1</v>
      </c>
      <c r="L3170" t="s">
        <v>895</v>
      </c>
      <c r="M3170" t="s">
        <v>79</v>
      </c>
      <c r="N3170" t="s">
        <v>121</v>
      </c>
      <c r="O3170" t="s">
        <v>79</v>
      </c>
      <c r="Q3170" t="s">
        <v>124</v>
      </c>
    </row>
    <row r="3171" spans="1:17" x14ac:dyDescent="0.25">
      <c r="A3171">
        <v>422</v>
      </c>
      <c r="B3171" t="s">
        <v>1429</v>
      </c>
      <c r="C3171" t="s">
        <v>1114</v>
      </c>
      <c r="D3171">
        <v>2005</v>
      </c>
      <c r="E3171" t="s">
        <v>79</v>
      </c>
      <c r="F3171" t="s">
        <v>79</v>
      </c>
      <c r="G3171" t="s">
        <v>1430</v>
      </c>
      <c r="H3171">
        <v>1</v>
      </c>
      <c r="I3171">
        <v>1</v>
      </c>
      <c r="J3171">
        <v>0</v>
      </c>
      <c r="K3171" t="s">
        <v>81</v>
      </c>
      <c r="L3171" t="s">
        <v>79</v>
      </c>
      <c r="M3171" t="s">
        <v>79</v>
      </c>
      <c r="N3171" t="s">
        <v>121</v>
      </c>
      <c r="O3171" t="s">
        <v>79</v>
      </c>
      <c r="Q3171" t="s">
        <v>124</v>
      </c>
    </row>
    <row r="3172" spans="1:17" x14ac:dyDescent="0.25">
      <c r="A3172">
        <v>1473</v>
      </c>
      <c r="B3172" t="s">
        <v>1429</v>
      </c>
      <c r="C3172" t="s">
        <v>1114</v>
      </c>
      <c r="D3172">
        <v>2007</v>
      </c>
      <c r="E3172" t="s">
        <v>79</v>
      </c>
      <c r="F3172" t="s">
        <v>1485</v>
      </c>
      <c r="G3172" t="s">
        <v>86</v>
      </c>
      <c r="H3172">
        <v>0</v>
      </c>
      <c r="I3172">
        <v>0</v>
      </c>
      <c r="J3172">
        <v>0</v>
      </c>
      <c r="M3172" t="s">
        <v>79</v>
      </c>
      <c r="N3172" t="s">
        <v>121</v>
      </c>
      <c r="O3172" t="s">
        <v>79</v>
      </c>
      <c r="Q3172" t="s">
        <v>124</v>
      </c>
    </row>
    <row r="3173" spans="1:17" x14ac:dyDescent="0.25">
      <c r="A3173">
        <v>1599</v>
      </c>
      <c r="B3173" t="s">
        <v>1429</v>
      </c>
      <c r="C3173" t="s">
        <v>1114</v>
      </c>
      <c r="D3173">
        <v>2007</v>
      </c>
      <c r="E3173" t="s">
        <v>79</v>
      </c>
      <c r="F3173" t="s">
        <v>1485</v>
      </c>
      <c r="G3173" t="s">
        <v>86</v>
      </c>
      <c r="H3173">
        <v>0</v>
      </c>
      <c r="I3173">
        <v>0</v>
      </c>
      <c r="J3173">
        <v>0</v>
      </c>
      <c r="M3173" t="s">
        <v>79</v>
      </c>
      <c r="N3173" t="s">
        <v>121</v>
      </c>
      <c r="O3173" t="s">
        <v>79</v>
      </c>
      <c r="Q3173" t="s">
        <v>124</v>
      </c>
    </row>
    <row r="3174" spans="1:17" x14ac:dyDescent="0.25">
      <c r="A3174">
        <v>2263</v>
      </c>
      <c r="B3174" t="s">
        <v>1429</v>
      </c>
      <c r="C3174" t="s">
        <v>1114</v>
      </c>
      <c r="D3174">
        <v>2008</v>
      </c>
      <c r="E3174" t="s">
        <v>79</v>
      </c>
      <c r="F3174" t="s">
        <v>1485</v>
      </c>
      <c r="G3174" t="s">
        <v>1486</v>
      </c>
      <c r="H3174">
        <v>0</v>
      </c>
      <c r="I3174">
        <v>0</v>
      </c>
      <c r="J3174">
        <v>0</v>
      </c>
      <c r="M3174" t="s">
        <v>79</v>
      </c>
      <c r="N3174" t="s">
        <v>121</v>
      </c>
      <c r="O3174" t="s">
        <v>79</v>
      </c>
      <c r="Q3174" t="s">
        <v>124</v>
      </c>
    </row>
    <row r="3175" spans="1:17" x14ac:dyDescent="0.25">
      <c r="A3175">
        <v>2552</v>
      </c>
      <c r="B3175" t="s">
        <v>1429</v>
      </c>
      <c r="C3175" t="s">
        <v>1114</v>
      </c>
      <c r="D3175">
        <v>2009</v>
      </c>
      <c r="E3175" t="s">
        <v>79</v>
      </c>
      <c r="F3175" t="s">
        <v>1485</v>
      </c>
      <c r="G3175" t="s">
        <v>4463</v>
      </c>
      <c r="H3175">
        <v>0</v>
      </c>
      <c r="I3175">
        <v>0</v>
      </c>
      <c r="J3175">
        <v>0</v>
      </c>
      <c r="M3175" t="s">
        <v>79</v>
      </c>
      <c r="N3175" t="s">
        <v>121</v>
      </c>
      <c r="O3175" t="s">
        <v>79</v>
      </c>
      <c r="Q3175" t="s">
        <v>124</v>
      </c>
    </row>
    <row r="3176" spans="1:17" x14ac:dyDescent="0.25">
      <c r="A3176">
        <v>2864</v>
      </c>
      <c r="B3176" t="s">
        <v>5191</v>
      </c>
      <c r="C3176" t="s">
        <v>1114</v>
      </c>
      <c r="D3176">
        <v>2011</v>
      </c>
      <c r="F3176" t="s">
        <v>8003</v>
      </c>
      <c r="G3176" t="s">
        <v>1499</v>
      </c>
      <c r="H3176">
        <v>1</v>
      </c>
      <c r="I3176">
        <v>0</v>
      </c>
      <c r="J3176">
        <v>0</v>
      </c>
      <c r="M3176" t="s">
        <v>79</v>
      </c>
      <c r="N3176" t="s">
        <v>121</v>
      </c>
      <c r="O3176" t="s">
        <v>79</v>
      </c>
      <c r="Q3176" t="s">
        <v>124</v>
      </c>
    </row>
    <row r="3177" spans="1:17" x14ac:dyDescent="0.25">
      <c r="A3177">
        <v>2879</v>
      </c>
      <c r="B3177" t="s">
        <v>5213</v>
      </c>
      <c r="C3177" t="s">
        <v>1114</v>
      </c>
      <c r="D3177">
        <v>2011</v>
      </c>
      <c r="F3177" t="s">
        <v>8003</v>
      </c>
      <c r="G3177" t="s">
        <v>1499</v>
      </c>
      <c r="H3177">
        <v>1</v>
      </c>
      <c r="I3177">
        <v>0</v>
      </c>
      <c r="J3177">
        <v>0</v>
      </c>
      <c r="M3177" t="s">
        <v>79</v>
      </c>
      <c r="N3177" t="s">
        <v>121</v>
      </c>
      <c r="O3177" t="s">
        <v>79</v>
      </c>
      <c r="Q3177" t="s">
        <v>124</v>
      </c>
    </row>
    <row r="3178" spans="1:17" x14ac:dyDescent="0.25">
      <c r="A3178">
        <v>3299</v>
      </c>
      <c r="B3178" t="s">
        <v>5892</v>
      </c>
      <c r="C3178" t="s">
        <v>1114</v>
      </c>
      <c r="D3178">
        <v>2012</v>
      </c>
      <c r="F3178" t="s">
        <v>8003</v>
      </c>
      <c r="G3178" t="s">
        <v>164</v>
      </c>
      <c r="H3178">
        <v>0</v>
      </c>
      <c r="I3178">
        <v>0</v>
      </c>
      <c r="J3178">
        <v>1</v>
      </c>
      <c r="M3178" t="s">
        <v>79</v>
      </c>
      <c r="N3178" t="s">
        <v>121</v>
      </c>
      <c r="O3178" t="s">
        <v>79</v>
      </c>
      <c r="Q3178" t="s">
        <v>124</v>
      </c>
    </row>
    <row r="3179" spans="1:17" x14ac:dyDescent="0.25">
      <c r="A3179">
        <v>4170</v>
      </c>
      <c r="B3179" t="s">
        <v>7073</v>
      </c>
      <c r="C3179" t="s">
        <v>1114</v>
      </c>
      <c r="D3179">
        <v>2013</v>
      </c>
      <c r="F3179" t="s">
        <v>8003</v>
      </c>
      <c r="G3179" t="s">
        <v>6976</v>
      </c>
      <c r="H3179">
        <v>0</v>
      </c>
      <c r="I3179">
        <v>0</v>
      </c>
      <c r="J3179">
        <v>1</v>
      </c>
      <c r="M3179" t="s">
        <v>79</v>
      </c>
      <c r="N3179" t="s">
        <v>121</v>
      </c>
      <c r="O3179" t="s">
        <v>79</v>
      </c>
      <c r="P3179" t="s">
        <v>173</v>
      </c>
      <c r="Q3179" t="s">
        <v>124</v>
      </c>
    </row>
    <row r="3180" spans="1:17" x14ac:dyDescent="0.25">
      <c r="A3180">
        <v>4557</v>
      </c>
      <c r="B3180" t="s">
        <v>7574</v>
      </c>
      <c r="C3180" t="s">
        <v>1114</v>
      </c>
      <c r="D3180">
        <v>2014</v>
      </c>
      <c r="F3180" t="s">
        <v>8003</v>
      </c>
      <c r="G3180" t="s">
        <v>7237</v>
      </c>
      <c r="H3180">
        <v>1</v>
      </c>
      <c r="I3180">
        <v>0</v>
      </c>
      <c r="J3180">
        <v>0</v>
      </c>
      <c r="N3180" t="s">
        <v>121</v>
      </c>
      <c r="Q3180" t="s">
        <v>124</v>
      </c>
    </row>
    <row r="3181" spans="1:17" x14ac:dyDescent="0.25">
      <c r="A3181">
        <v>4558</v>
      </c>
      <c r="B3181" t="s">
        <v>7576</v>
      </c>
      <c r="C3181" t="s">
        <v>1114</v>
      </c>
      <c r="D3181">
        <v>2014</v>
      </c>
      <c r="F3181" t="s">
        <v>8003</v>
      </c>
      <c r="G3181" t="s">
        <v>7237</v>
      </c>
      <c r="H3181">
        <v>1</v>
      </c>
      <c r="I3181">
        <v>1</v>
      </c>
      <c r="J3181">
        <v>0</v>
      </c>
      <c r="N3181" t="s">
        <v>121</v>
      </c>
      <c r="Q3181" t="s">
        <v>124</v>
      </c>
    </row>
    <row r="3182" spans="1:17" x14ac:dyDescent="0.25">
      <c r="A3182">
        <v>5</v>
      </c>
      <c r="B3182" t="s">
        <v>111</v>
      </c>
      <c r="C3182" t="s">
        <v>112</v>
      </c>
      <c r="D3182">
        <v>1994</v>
      </c>
      <c r="E3182" t="s">
        <v>79</v>
      </c>
      <c r="F3182" t="s">
        <v>79</v>
      </c>
      <c r="G3182" t="s">
        <v>80</v>
      </c>
      <c r="H3182">
        <v>1</v>
      </c>
      <c r="I3182">
        <v>1</v>
      </c>
      <c r="J3182">
        <v>0</v>
      </c>
      <c r="K3182" t="s">
        <v>81</v>
      </c>
      <c r="L3182" t="s">
        <v>79</v>
      </c>
      <c r="M3182" t="s">
        <v>79</v>
      </c>
      <c r="N3182" t="s">
        <v>121</v>
      </c>
      <c r="O3182" t="s">
        <v>79</v>
      </c>
      <c r="Q3182" t="s">
        <v>124</v>
      </c>
    </row>
    <row r="3183" spans="1:17" x14ac:dyDescent="0.25">
      <c r="A3183">
        <v>427</v>
      </c>
      <c r="B3183" t="s">
        <v>1448</v>
      </c>
      <c r="C3183" t="s">
        <v>112</v>
      </c>
      <c r="D3183">
        <v>2005</v>
      </c>
      <c r="F3183" t="s">
        <v>8003</v>
      </c>
      <c r="G3183" t="s">
        <v>1442</v>
      </c>
      <c r="H3183">
        <v>1</v>
      </c>
      <c r="I3183">
        <v>0</v>
      </c>
      <c r="J3183">
        <v>0</v>
      </c>
      <c r="M3183" t="s">
        <v>79</v>
      </c>
      <c r="N3183" t="s">
        <v>121</v>
      </c>
      <c r="O3183" t="s">
        <v>79</v>
      </c>
      <c r="Q3183" t="s">
        <v>124</v>
      </c>
    </row>
    <row r="3184" spans="1:17" x14ac:dyDescent="0.25">
      <c r="A3184">
        <v>430</v>
      </c>
      <c r="B3184" t="s">
        <v>1455</v>
      </c>
      <c r="C3184" t="s">
        <v>112</v>
      </c>
      <c r="D3184">
        <v>2005</v>
      </c>
      <c r="F3184" t="s">
        <v>8003</v>
      </c>
      <c r="G3184" t="s">
        <v>1456</v>
      </c>
      <c r="H3184">
        <v>1</v>
      </c>
      <c r="I3184">
        <v>0</v>
      </c>
      <c r="J3184">
        <v>0</v>
      </c>
      <c r="L3184" t="s">
        <v>895</v>
      </c>
      <c r="M3184" t="s">
        <v>79</v>
      </c>
      <c r="N3184" t="s">
        <v>121</v>
      </c>
      <c r="O3184" t="s">
        <v>79</v>
      </c>
      <c r="Q3184" t="s">
        <v>124</v>
      </c>
    </row>
    <row r="3185" spans="1:17" x14ac:dyDescent="0.25">
      <c r="A3185">
        <v>439</v>
      </c>
      <c r="B3185" t="s">
        <v>1476</v>
      </c>
      <c r="C3185" t="s">
        <v>112</v>
      </c>
      <c r="D3185">
        <v>2005</v>
      </c>
      <c r="E3185" t="s">
        <v>79</v>
      </c>
      <c r="F3185" t="s">
        <v>79</v>
      </c>
      <c r="G3185" t="s">
        <v>80</v>
      </c>
      <c r="H3185">
        <v>1</v>
      </c>
      <c r="I3185">
        <v>1</v>
      </c>
      <c r="J3185">
        <v>0</v>
      </c>
      <c r="K3185" t="s">
        <v>81</v>
      </c>
      <c r="L3185" t="s">
        <v>79</v>
      </c>
      <c r="M3185" t="s">
        <v>79</v>
      </c>
      <c r="N3185" t="s">
        <v>121</v>
      </c>
      <c r="O3185" t="s">
        <v>79</v>
      </c>
      <c r="Q3185" t="s">
        <v>124</v>
      </c>
    </row>
    <row r="3186" spans="1:17" x14ac:dyDescent="0.25">
      <c r="A3186">
        <v>1474</v>
      </c>
      <c r="B3186" t="s">
        <v>1476</v>
      </c>
      <c r="C3186" t="s">
        <v>112</v>
      </c>
      <c r="D3186">
        <v>2007</v>
      </c>
      <c r="E3186" t="s">
        <v>79</v>
      </c>
      <c r="F3186" t="s">
        <v>79</v>
      </c>
      <c r="G3186" t="s">
        <v>79</v>
      </c>
      <c r="H3186">
        <v>1</v>
      </c>
      <c r="I3186">
        <v>1</v>
      </c>
      <c r="J3186">
        <v>0</v>
      </c>
      <c r="K3186" t="s">
        <v>2628</v>
      </c>
      <c r="L3186" t="s">
        <v>79</v>
      </c>
      <c r="M3186" t="s">
        <v>79</v>
      </c>
      <c r="N3186" t="s">
        <v>121</v>
      </c>
      <c r="O3186" t="s">
        <v>79</v>
      </c>
      <c r="Q3186" t="s">
        <v>124</v>
      </c>
    </row>
    <row r="3187" spans="1:17" x14ac:dyDescent="0.25">
      <c r="A3187">
        <v>1577</v>
      </c>
      <c r="B3187" t="s">
        <v>1476</v>
      </c>
      <c r="C3187" t="s">
        <v>112</v>
      </c>
      <c r="D3187">
        <v>2007</v>
      </c>
      <c r="E3187" t="s">
        <v>79</v>
      </c>
      <c r="F3187" t="s">
        <v>79</v>
      </c>
      <c r="G3187" t="s">
        <v>79</v>
      </c>
      <c r="H3187">
        <v>1</v>
      </c>
      <c r="I3187">
        <v>1</v>
      </c>
      <c r="J3187">
        <v>0</v>
      </c>
      <c r="K3187" t="s">
        <v>2785</v>
      </c>
      <c r="M3187" t="s">
        <v>79</v>
      </c>
      <c r="N3187" t="s">
        <v>121</v>
      </c>
      <c r="O3187" t="s">
        <v>79</v>
      </c>
      <c r="Q3187" t="s">
        <v>124</v>
      </c>
    </row>
    <row r="3188" spans="1:17" x14ac:dyDescent="0.25">
      <c r="A3188">
        <v>1397</v>
      </c>
      <c r="B3188" t="s">
        <v>3013</v>
      </c>
      <c r="C3188" t="s">
        <v>112</v>
      </c>
      <c r="D3188">
        <v>2007</v>
      </c>
      <c r="F3188" t="s">
        <v>8003</v>
      </c>
      <c r="G3188" t="s">
        <v>656</v>
      </c>
      <c r="H3188">
        <v>0</v>
      </c>
      <c r="I3188">
        <v>0</v>
      </c>
      <c r="J3188">
        <v>1</v>
      </c>
      <c r="M3188" t="s">
        <v>79</v>
      </c>
      <c r="N3188" t="s">
        <v>121</v>
      </c>
      <c r="O3188" t="s">
        <v>79</v>
      </c>
      <c r="Q3188" t="s">
        <v>124</v>
      </c>
    </row>
    <row r="3189" spans="1:17" x14ac:dyDescent="0.25">
      <c r="A3189">
        <v>2547</v>
      </c>
      <c r="B3189" t="s">
        <v>1476</v>
      </c>
      <c r="C3189" t="s">
        <v>112</v>
      </c>
      <c r="D3189">
        <v>2009</v>
      </c>
      <c r="E3189" t="s">
        <v>79</v>
      </c>
      <c r="F3189" t="s">
        <v>79</v>
      </c>
      <c r="G3189" t="s">
        <v>237</v>
      </c>
      <c r="H3189">
        <v>1</v>
      </c>
      <c r="I3189">
        <v>0</v>
      </c>
      <c r="J3189">
        <v>0</v>
      </c>
      <c r="K3189" t="s">
        <v>4453</v>
      </c>
      <c r="L3189" t="s">
        <v>79</v>
      </c>
      <c r="M3189" t="s">
        <v>79</v>
      </c>
      <c r="N3189" t="s">
        <v>121</v>
      </c>
      <c r="O3189" t="s">
        <v>79</v>
      </c>
      <c r="Q3189" t="s">
        <v>124</v>
      </c>
    </row>
    <row r="3190" spans="1:17" x14ac:dyDescent="0.25">
      <c r="A3190">
        <v>2510</v>
      </c>
      <c r="B3190" t="s">
        <v>4559</v>
      </c>
      <c r="C3190" t="s">
        <v>112</v>
      </c>
      <c r="D3190">
        <v>2009</v>
      </c>
      <c r="F3190" t="s">
        <v>8003</v>
      </c>
      <c r="G3190" t="s">
        <v>4560</v>
      </c>
      <c r="H3190">
        <v>1</v>
      </c>
      <c r="I3190">
        <v>0</v>
      </c>
      <c r="J3190">
        <v>0</v>
      </c>
      <c r="M3190" t="s">
        <v>79</v>
      </c>
      <c r="N3190" t="s">
        <v>121</v>
      </c>
      <c r="O3190" t="s">
        <v>79</v>
      </c>
      <c r="Q3190" t="s">
        <v>124</v>
      </c>
    </row>
    <row r="3191" spans="1:17" x14ac:dyDescent="0.25">
      <c r="A3191">
        <v>4171</v>
      </c>
      <c r="B3191" t="s">
        <v>7074</v>
      </c>
      <c r="C3191" t="s">
        <v>112</v>
      </c>
      <c r="D3191">
        <v>2013</v>
      </c>
      <c r="F3191" t="s">
        <v>8003</v>
      </c>
      <c r="G3191" t="s">
        <v>6976</v>
      </c>
      <c r="H3191">
        <v>0</v>
      </c>
      <c r="I3191">
        <v>0</v>
      </c>
      <c r="J3191">
        <v>1</v>
      </c>
      <c r="M3191" t="s">
        <v>79</v>
      </c>
      <c r="N3191" t="s">
        <v>121</v>
      </c>
      <c r="O3191" t="s">
        <v>79</v>
      </c>
      <c r="Q3191" t="s">
        <v>124</v>
      </c>
    </row>
    <row r="3192" spans="1:17" x14ac:dyDescent="0.25">
      <c r="A3192">
        <v>4658</v>
      </c>
      <c r="B3192" t="s">
        <v>7753</v>
      </c>
      <c r="C3192" t="s">
        <v>112</v>
      </c>
      <c r="D3192">
        <v>2014</v>
      </c>
      <c r="E3192" t="s">
        <v>79</v>
      </c>
      <c r="F3192" t="s">
        <v>79</v>
      </c>
      <c r="G3192" t="s">
        <v>80</v>
      </c>
      <c r="H3192">
        <v>1</v>
      </c>
      <c r="I3192">
        <v>1</v>
      </c>
      <c r="J3192">
        <v>0</v>
      </c>
      <c r="L3192" t="s">
        <v>79</v>
      </c>
      <c r="N3192" t="s">
        <v>121</v>
      </c>
      <c r="Q3192" t="s">
        <v>124</v>
      </c>
    </row>
    <row r="3193" spans="1:17" x14ac:dyDescent="0.25">
      <c r="A3193">
        <v>4739</v>
      </c>
      <c r="B3193" t="s">
        <v>7851</v>
      </c>
      <c r="C3193" t="s">
        <v>112</v>
      </c>
      <c r="D3193">
        <v>2015</v>
      </c>
      <c r="F3193" t="s">
        <v>8003</v>
      </c>
      <c r="G3193" t="s">
        <v>5697</v>
      </c>
      <c r="J3193">
        <v>1</v>
      </c>
      <c r="N3193" t="s">
        <v>121</v>
      </c>
      <c r="Q3193" t="s">
        <v>124</v>
      </c>
    </row>
    <row r="3194" spans="1:17" x14ac:dyDescent="0.25">
      <c r="A3194">
        <v>4740</v>
      </c>
      <c r="B3194" t="s">
        <v>7852</v>
      </c>
      <c r="C3194" t="s">
        <v>112</v>
      </c>
      <c r="D3194">
        <v>2015</v>
      </c>
      <c r="F3194" t="s">
        <v>8003</v>
      </c>
      <c r="G3194" t="s">
        <v>3130</v>
      </c>
      <c r="J3194">
        <v>1</v>
      </c>
      <c r="N3194" t="s">
        <v>121</v>
      </c>
      <c r="Q3194" t="s">
        <v>124</v>
      </c>
    </row>
    <row r="3195" spans="1:17" x14ac:dyDescent="0.25">
      <c r="A3195">
        <v>4741</v>
      </c>
      <c r="B3195" t="s">
        <v>7853</v>
      </c>
      <c r="C3195" t="s">
        <v>112</v>
      </c>
      <c r="D3195">
        <v>2015</v>
      </c>
      <c r="F3195" t="s">
        <v>8003</v>
      </c>
      <c r="G3195" t="s">
        <v>5697</v>
      </c>
      <c r="J3195">
        <v>1</v>
      </c>
      <c r="N3195" t="s">
        <v>121</v>
      </c>
      <c r="Q3195" t="s">
        <v>124</v>
      </c>
    </row>
    <row r="3196" spans="1:17" x14ac:dyDescent="0.25">
      <c r="A3196">
        <v>17</v>
      </c>
      <c r="B3196" t="s">
        <v>167</v>
      </c>
      <c r="C3196" t="s">
        <v>168</v>
      </c>
      <c r="D3196">
        <v>1995</v>
      </c>
      <c r="E3196" t="s">
        <v>79</v>
      </c>
      <c r="F3196" t="s">
        <v>79</v>
      </c>
      <c r="G3196" t="s">
        <v>80</v>
      </c>
      <c r="H3196">
        <v>1</v>
      </c>
      <c r="I3196">
        <v>1</v>
      </c>
      <c r="J3196">
        <v>0</v>
      </c>
      <c r="K3196" t="s">
        <v>81</v>
      </c>
      <c r="L3196" t="s">
        <v>79</v>
      </c>
      <c r="M3196" t="s">
        <v>79</v>
      </c>
      <c r="N3196" t="s">
        <v>121</v>
      </c>
      <c r="O3196" t="s">
        <v>79</v>
      </c>
      <c r="P3196" t="s">
        <v>173</v>
      </c>
      <c r="Q3196" t="s">
        <v>124</v>
      </c>
    </row>
    <row r="3197" spans="1:17" x14ac:dyDescent="0.25">
      <c r="A3197">
        <v>27</v>
      </c>
      <c r="B3197" t="s">
        <v>167</v>
      </c>
      <c r="C3197" t="s">
        <v>168</v>
      </c>
      <c r="D3197">
        <v>1996</v>
      </c>
      <c r="E3197" t="s">
        <v>79</v>
      </c>
      <c r="F3197" t="s">
        <v>79</v>
      </c>
      <c r="G3197" t="s">
        <v>237</v>
      </c>
      <c r="H3197">
        <v>1</v>
      </c>
      <c r="I3197">
        <v>1</v>
      </c>
      <c r="J3197">
        <v>0</v>
      </c>
      <c r="K3197" t="s">
        <v>81</v>
      </c>
      <c r="L3197" t="s">
        <v>79</v>
      </c>
      <c r="M3197" t="s">
        <v>79</v>
      </c>
      <c r="N3197" t="s">
        <v>121</v>
      </c>
      <c r="O3197" t="s">
        <v>79</v>
      </c>
      <c r="P3197" t="s">
        <v>173</v>
      </c>
      <c r="Q3197" t="s">
        <v>124</v>
      </c>
    </row>
    <row r="3198" spans="1:17" x14ac:dyDescent="0.25">
      <c r="A3198">
        <v>45</v>
      </c>
      <c r="B3198" t="s">
        <v>167</v>
      </c>
      <c r="C3198" t="s">
        <v>168</v>
      </c>
      <c r="D3198">
        <v>1997</v>
      </c>
      <c r="E3198" t="s">
        <v>79</v>
      </c>
      <c r="F3198" t="s">
        <v>79</v>
      </c>
      <c r="G3198" t="s">
        <v>237</v>
      </c>
      <c r="H3198">
        <v>1</v>
      </c>
      <c r="I3198">
        <v>1</v>
      </c>
      <c r="J3198">
        <v>0</v>
      </c>
      <c r="K3198" t="s">
        <v>81</v>
      </c>
      <c r="L3198" t="s">
        <v>79</v>
      </c>
      <c r="M3198" t="s">
        <v>79</v>
      </c>
      <c r="N3198" t="s">
        <v>121</v>
      </c>
      <c r="O3198" t="s">
        <v>79</v>
      </c>
      <c r="P3198" t="s">
        <v>173</v>
      </c>
      <c r="Q3198" t="s">
        <v>124</v>
      </c>
    </row>
    <row r="3199" spans="1:17" x14ac:dyDescent="0.25">
      <c r="A3199">
        <v>59</v>
      </c>
      <c r="B3199" t="s">
        <v>167</v>
      </c>
      <c r="C3199" t="s">
        <v>168</v>
      </c>
      <c r="D3199">
        <v>1998</v>
      </c>
      <c r="E3199" t="s">
        <v>79</v>
      </c>
      <c r="F3199" t="s">
        <v>79</v>
      </c>
      <c r="G3199" t="s">
        <v>237</v>
      </c>
      <c r="H3199">
        <v>1</v>
      </c>
      <c r="I3199">
        <v>1</v>
      </c>
      <c r="J3199">
        <v>0</v>
      </c>
      <c r="K3199" t="s">
        <v>81</v>
      </c>
      <c r="L3199" t="s">
        <v>79</v>
      </c>
      <c r="M3199" t="s">
        <v>79</v>
      </c>
      <c r="N3199" t="s">
        <v>121</v>
      </c>
      <c r="O3199" t="s">
        <v>79</v>
      </c>
      <c r="P3199" t="s">
        <v>173</v>
      </c>
      <c r="Q3199" t="s">
        <v>124</v>
      </c>
    </row>
    <row r="3200" spans="1:17" x14ac:dyDescent="0.25">
      <c r="A3200">
        <v>69</v>
      </c>
      <c r="B3200" t="s">
        <v>167</v>
      </c>
      <c r="C3200" t="s">
        <v>168</v>
      </c>
      <c r="D3200">
        <v>1999</v>
      </c>
      <c r="E3200" t="s">
        <v>79</v>
      </c>
      <c r="F3200" t="s">
        <v>79</v>
      </c>
      <c r="G3200" t="s">
        <v>237</v>
      </c>
      <c r="H3200">
        <v>1</v>
      </c>
      <c r="I3200">
        <v>1</v>
      </c>
      <c r="J3200">
        <v>0</v>
      </c>
      <c r="K3200" t="s">
        <v>81</v>
      </c>
      <c r="L3200" t="s">
        <v>79</v>
      </c>
      <c r="M3200" t="s">
        <v>79</v>
      </c>
      <c r="N3200" t="s">
        <v>121</v>
      </c>
      <c r="O3200" t="s">
        <v>79</v>
      </c>
      <c r="P3200" t="s">
        <v>173</v>
      </c>
      <c r="Q3200" t="s">
        <v>124</v>
      </c>
    </row>
    <row r="3201" spans="1:17" x14ac:dyDescent="0.25">
      <c r="A3201">
        <v>75</v>
      </c>
      <c r="B3201" t="s">
        <v>452</v>
      </c>
      <c r="C3201" t="s">
        <v>168</v>
      </c>
      <c r="D3201">
        <v>2000</v>
      </c>
      <c r="E3201" t="s">
        <v>79</v>
      </c>
      <c r="F3201" t="s">
        <v>79</v>
      </c>
      <c r="G3201" t="s">
        <v>80</v>
      </c>
      <c r="H3201">
        <v>1</v>
      </c>
      <c r="I3201">
        <v>1</v>
      </c>
      <c r="J3201">
        <v>0</v>
      </c>
      <c r="K3201" t="s">
        <v>81</v>
      </c>
      <c r="L3201" t="s">
        <v>79</v>
      </c>
      <c r="M3201" t="s">
        <v>79</v>
      </c>
      <c r="N3201" t="s">
        <v>121</v>
      </c>
      <c r="O3201" t="s">
        <v>79</v>
      </c>
      <c r="P3201" t="s">
        <v>173</v>
      </c>
      <c r="Q3201" t="s">
        <v>124</v>
      </c>
    </row>
    <row r="3202" spans="1:17" x14ac:dyDescent="0.25">
      <c r="A3202">
        <v>293</v>
      </c>
      <c r="B3202" t="s">
        <v>1115</v>
      </c>
      <c r="C3202" t="s">
        <v>168</v>
      </c>
      <c r="D3202">
        <v>2004</v>
      </c>
      <c r="F3202" t="s">
        <v>8003</v>
      </c>
      <c r="G3202" t="s">
        <v>1116</v>
      </c>
      <c r="H3202">
        <v>1</v>
      </c>
      <c r="I3202">
        <v>1</v>
      </c>
      <c r="J3202">
        <v>0</v>
      </c>
      <c r="M3202" t="s">
        <v>79</v>
      </c>
      <c r="N3202" t="s">
        <v>121</v>
      </c>
      <c r="O3202" t="s">
        <v>79</v>
      </c>
      <c r="Q3202" t="s">
        <v>124</v>
      </c>
    </row>
    <row r="3203" spans="1:17" x14ac:dyDescent="0.25">
      <c r="A3203">
        <v>426</v>
      </c>
      <c r="B3203" t="s">
        <v>1446</v>
      </c>
      <c r="C3203" t="s">
        <v>168</v>
      </c>
      <c r="D3203">
        <v>2005</v>
      </c>
      <c r="F3203" t="s">
        <v>8003</v>
      </c>
      <c r="G3203" t="s">
        <v>1442</v>
      </c>
      <c r="H3203">
        <v>1</v>
      </c>
      <c r="I3203">
        <v>0</v>
      </c>
      <c r="J3203">
        <v>0</v>
      </c>
      <c r="M3203" t="s">
        <v>79</v>
      </c>
      <c r="N3203" t="s">
        <v>121</v>
      </c>
      <c r="O3203" t="s">
        <v>79</v>
      </c>
      <c r="P3203" t="s">
        <v>173</v>
      </c>
      <c r="Q3203" t="s">
        <v>124</v>
      </c>
    </row>
    <row r="3204" spans="1:17" x14ac:dyDescent="0.25">
      <c r="A3204">
        <v>3140</v>
      </c>
      <c r="B3204" t="s">
        <v>5583</v>
      </c>
      <c r="C3204" t="s">
        <v>168</v>
      </c>
      <c r="D3204">
        <v>2012</v>
      </c>
      <c r="F3204" t="s">
        <v>8003</v>
      </c>
      <c r="G3204" t="s">
        <v>164</v>
      </c>
      <c r="H3204">
        <v>1</v>
      </c>
      <c r="I3204">
        <v>0</v>
      </c>
      <c r="J3204">
        <v>0</v>
      </c>
      <c r="M3204" t="s">
        <v>79</v>
      </c>
      <c r="N3204" t="s">
        <v>121</v>
      </c>
      <c r="O3204" t="s">
        <v>79</v>
      </c>
      <c r="P3204" t="s">
        <v>173</v>
      </c>
      <c r="Q3204" t="s">
        <v>124</v>
      </c>
    </row>
    <row r="3205" spans="1:17" x14ac:dyDescent="0.25">
      <c r="A3205">
        <v>3153</v>
      </c>
      <c r="B3205" t="s">
        <v>5607</v>
      </c>
      <c r="C3205" t="s">
        <v>168</v>
      </c>
      <c r="D3205">
        <v>2012</v>
      </c>
      <c r="F3205" t="s">
        <v>8003</v>
      </c>
      <c r="G3205" t="s">
        <v>156</v>
      </c>
      <c r="H3205">
        <v>0</v>
      </c>
      <c r="I3205">
        <v>0</v>
      </c>
      <c r="J3205">
        <v>1</v>
      </c>
      <c r="M3205" t="s">
        <v>79</v>
      </c>
      <c r="N3205" t="s">
        <v>121</v>
      </c>
      <c r="O3205" t="s">
        <v>79</v>
      </c>
      <c r="Q3205" t="s">
        <v>124</v>
      </c>
    </row>
    <row r="3206" spans="1:17" x14ac:dyDescent="0.25">
      <c r="A3206">
        <v>4168</v>
      </c>
      <c r="B3206" t="s">
        <v>7071</v>
      </c>
      <c r="C3206" t="s">
        <v>168</v>
      </c>
      <c r="D3206">
        <v>2013</v>
      </c>
      <c r="F3206" t="s">
        <v>8003</v>
      </c>
      <c r="G3206" t="s">
        <v>6850</v>
      </c>
      <c r="H3206">
        <v>1</v>
      </c>
      <c r="I3206">
        <v>0</v>
      </c>
      <c r="J3206">
        <v>0</v>
      </c>
      <c r="M3206" t="s">
        <v>79</v>
      </c>
      <c r="N3206" t="s">
        <v>121</v>
      </c>
      <c r="O3206" t="s">
        <v>79</v>
      </c>
      <c r="P3206" t="s">
        <v>173</v>
      </c>
      <c r="Q3206" t="s">
        <v>124</v>
      </c>
    </row>
    <row r="3207" spans="1:17" x14ac:dyDescent="0.25">
      <c r="A3207">
        <v>424</v>
      </c>
      <c r="B3207" t="s">
        <v>1440</v>
      </c>
      <c r="C3207" t="s">
        <v>1441</v>
      </c>
      <c r="D3207">
        <v>2005</v>
      </c>
      <c r="F3207" t="s">
        <v>8003</v>
      </c>
      <c r="G3207" t="s">
        <v>1442</v>
      </c>
      <c r="H3207">
        <v>1</v>
      </c>
      <c r="I3207">
        <v>0</v>
      </c>
      <c r="J3207">
        <v>0</v>
      </c>
      <c r="M3207" t="s">
        <v>79</v>
      </c>
      <c r="N3207" t="s">
        <v>121</v>
      </c>
      <c r="O3207" t="s">
        <v>79</v>
      </c>
      <c r="P3207" t="s">
        <v>173</v>
      </c>
      <c r="Q3207" t="s">
        <v>124</v>
      </c>
    </row>
    <row r="3208" spans="1:17" x14ac:dyDescent="0.25">
      <c r="A3208">
        <v>425</v>
      </c>
      <c r="B3208" t="s">
        <v>1444</v>
      </c>
      <c r="C3208" t="s">
        <v>1441</v>
      </c>
      <c r="D3208">
        <v>2005</v>
      </c>
      <c r="F3208" t="s">
        <v>8003</v>
      </c>
      <c r="G3208" t="s">
        <v>1442</v>
      </c>
      <c r="H3208">
        <v>1</v>
      </c>
      <c r="I3208">
        <v>0</v>
      </c>
      <c r="J3208">
        <v>0</v>
      </c>
      <c r="M3208" t="s">
        <v>79</v>
      </c>
      <c r="N3208" t="s">
        <v>121</v>
      </c>
      <c r="O3208" t="s">
        <v>79</v>
      </c>
      <c r="P3208" t="s">
        <v>173</v>
      </c>
      <c r="Q3208" t="s">
        <v>124</v>
      </c>
    </row>
    <row r="3209" spans="1:17" x14ac:dyDescent="0.25">
      <c r="A3209">
        <v>438</v>
      </c>
      <c r="B3209" t="s">
        <v>1472</v>
      </c>
      <c r="C3209" t="s">
        <v>1441</v>
      </c>
      <c r="D3209">
        <v>2005</v>
      </c>
      <c r="E3209" t="s">
        <v>79</v>
      </c>
      <c r="F3209" t="s">
        <v>79</v>
      </c>
      <c r="G3209" t="s">
        <v>80</v>
      </c>
      <c r="H3209">
        <v>1</v>
      </c>
      <c r="I3209">
        <v>1</v>
      </c>
      <c r="J3209">
        <v>0</v>
      </c>
      <c r="K3209" t="s">
        <v>81</v>
      </c>
      <c r="L3209" t="s">
        <v>79</v>
      </c>
      <c r="M3209" t="s">
        <v>79</v>
      </c>
      <c r="N3209" t="s">
        <v>121</v>
      </c>
      <c r="O3209" t="s">
        <v>79</v>
      </c>
      <c r="P3209" t="s">
        <v>173</v>
      </c>
      <c r="Q3209" t="s">
        <v>124</v>
      </c>
    </row>
    <row r="3210" spans="1:17" x14ac:dyDescent="0.25">
      <c r="A3210">
        <v>1583</v>
      </c>
      <c r="B3210" t="s">
        <v>1472</v>
      </c>
      <c r="C3210" t="s">
        <v>1441</v>
      </c>
      <c r="D3210">
        <v>2007</v>
      </c>
      <c r="E3210" t="s">
        <v>79</v>
      </c>
      <c r="F3210" t="s">
        <v>8003</v>
      </c>
      <c r="G3210" t="s">
        <v>1182</v>
      </c>
      <c r="H3210">
        <v>1</v>
      </c>
      <c r="I3210">
        <v>0</v>
      </c>
      <c r="J3210">
        <v>0</v>
      </c>
      <c r="M3210" t="s">
        <v>79</v>
      </c>
      <c r="N3210" t="s">
        <v>121</v>
      </c>
      <c r="O3210" t="s">
        <v>79</v>
      </c>
      <c r="P3210" t="s">
        <v>173</v>
      </c>
      <c r="Q3210" t="s">
        <v>124</v>
      </c>
    </row>
    <row r="3211" spans="1:17" x14ac:dyDescent="0.25">
      <c r="A3211">
        <v>1476</v>
      </c>
      <c r="B3211" t="s">
        <v>1472</v>
      </c>
      <c r="C3211" t="s">
        <v>1441</v>
      </c>
      <c r="D3211">
        <v>2007</v>
      </c>
      <c r="E3211" t="s">
        <v>79</v>
      </c>
      <c r="F3211" t="s">
        <v>1485</v>
      </c>
      <c r="G3211" t="s">
        <v>86</v>
      </c>
      <c r="H3211">
        <v>0</v>
      </c>
      <c r="I3211">
        <v>0</v>
      </c>
      <c r="J3211">
        <v>0</v>
      </c>
      <c r="M3211" t="s">
        <v>79</v>
      </c>
      <c r="N3211" t="s">
        <v>121</v>
      </c>
      <c r="O3211" t="s">
        <v>79</v>
      </c>
      <c r="P3211" t="s">
        <v>173</v>
      </c>
      <c r="Q3211" t="s">
        <v>124</v>
      </c>
    </row>
    <row r="3212" spans="1:17" x14ac:dyDescent="0.25">
      <c r="A3212">
        <v>1475</v>
      </c>
      <c r="B3212" t="s">
        <v>3080</v>
      </c>
      <c r="C3212" t="s">
        <v>1441</v>
      </c>
      <c r="D3212">
        <v>2007</v>
      </c>
      <c r="F3212" t="s">
        <v>8003</v>
      </c>
      <c r="G3212" t="s">
        <v>767</v>
      </c>
      <c r="H3212">
        <v>1</v>
      </c>
      <c r="I3212">
        <v>0</v>
      </c>
      <c r="J3212">
        <v>0</v>
      </c>
      <c r="M3212" t="s">
        <v>79</v>
      </c>
      <c r="N3212" t="s">
        <v>121</v>
      </c>
      <c r="O3212" t="s">
        <v>79</v>
      </c>
      <c r="P3212" t="s">
        <v>173</v>
      </c>
      <c r="Q3212" t="s">
        <v>124</v>
      </c>
    </row>
    <row r="3213" spans="1:17" x14ac:dyDescent="0.25">
      <c r="A3213">
        <v>2262</v>
      </c>
      <c r="B3213" t="s">
        <v>1472</v>
      </c>
      <c r="C3213" t="s">
        <v>1441</v>
      </c>
      <c r="D3213">
        <v>2008</v>
      </c>
      <c r="E3213" t="s">
        <v>79</v>
      </c>
      <c r="F3213" t="s">
        <v>1485</v>
      </c>
      <c r="G3213" t="s">
        <v>1486</v>
      </c>
      <c r="H3213">
        <v>0</v>
      </c>
      <c r="I3213">
        <v>0</v>
      </c>
      <c r="J3213">
        <v>0</v>
      </c>
      <c r="M3213" t="s">
        <v>79</v>
      </c>
      <c r="N3213" t="s">
        <v>121</v>
      </c>
      <c r="O3213" t="s">
        <v>79</v>
      </c>
      <c r="P3213" t="s">
        <v>173</v>
      </c>
      <c r="Q3213" t="s">
        <v>124</v>
      </c>
    </row>
    <row r="3214" spans="1:17" x14ac:dyDescent="0.25">
      <c r="A3214">
        <v>2548</v>
      </c>
      <c r="B3214" t="s">
        <v>1472</v>
      </c>
      <c r="C3214" t="s">
        <v>1441</v>
      </c>
      <c r="D3214">
        <v>2009</v>
      </c>
      <c r="E3214" t="s">
        <v>79</v>
      </c>
      <c r="F3214" t="s">
        <v>79</v>
      </c>
      <c r="G3214" t="s">
        <v>237</v>
      </c>
      <c r="H3214">
        <v>0</v>
      </c>
      <c r="I3214">
        <v>0</v>
      </c>
      <c r="J3214">
        <v>0</v>
      </c>
      <c r="K3214" t="s">
        <v>4453</v>
      </c>
      <c r="L3214" t="s">
        <v>79</v>
      </c>
      <c r="M3214" t="s">
        <v>79</v>
      </c>
      <c r="N3214" t="s">
        <v>121</v>
      </c>
      <c r="O3214" t="s">
        <v>79</v>
      </c>
      <c r="P3214" t="s">
        <v>173</v>
      </c>
      <c r="Q3214" t="s">
        <v>124</v>
      </c>
    </row>
    <row r="3215" spans="1:17" x14ac:dyDescent="0.25">
      <c r="A3215">
        <v>4345</v>
      </c>
      <c r="B3215" t="s">
        <v>7290</v>
      </c>
      <c r="C3215" t="s">
        <v>1441</v>
      </c>
      <c r="D3215">
        <v>2014</v>
      </c>
      <c r="F3215" t="s">
        <v>8003</v>
      </c>
      <c r="G3215" t="s">
        <v>7233</v>
      </c>
      <c r="H3215">
        <v>0</v>
      </c>
      <c r="I3215">
        <v>0</v>
      </c>
      <c r="J3215">
        <v>1</v>
      </c>
      <c r="N3215" t="s">
        <v>121</v>
      </c>
      <c r="Q3215" t="s">
        <v>124</v>
      </c>
    </row>
    <row r="3216" spans="1:17" x14ac:dyDescent="0.25">
      <c r="A3216">
        <v>428</v>
      </c>
      <c r="B3216" t="s">
        <v>1449</v>
      </c>
      <c r="C3216" t="s">
        <v>1450</v>
      </c>
      <c r="D3216">
        <v>2005</v>
      </c>
      <c r="F3216" t="s">
        <v>8003</v>
      </c>
      <c r="G3216" t="s">
        <v>1451</v>
      </c>
      <c r="H3216">
        <v>1</v>
      </c>
      <c r="I3216">
        <v>1</v>
      </c>
      <c r="J3216">
        <v>0</v>
      </c>
      <c r="M3216" t="s">
        <v>79</v>
      </c>
      <c r="N3216" t="s">
        <v>121</v>
      </c>
      <c r="O3216" t="s">
        <v>79</v>
      </c>
      <c r="P3216" t="s">
        <v>173</v>
      </c>
      <c r="Q3216" t="s">
        <v>124</v>
      </c>
    </row>
    <row r="3217" spans="1:17" x14ac:dyDescent="0.25">
      <c r="A3217">
        <v>437</v>
      </c>
      <c r="B3217" t="s">
        <v>1470</v>
      </c>
      <c r="C3217" t="s">
        <v>1450</v>
      </c>
      <c r="D3217">
        <v>2005</v>
      </c>
      <c r="F3217" t="s">
        <v>8003</v>
      </c>
      <c r="G3217" t="s">
        <v>1471</v>
      </c>
      <c r="H3217">
        <v>1</v>
      </c>
      <c r="I3217">
        <v>0</v>
      </c>
      <c r="J3217">
        <v>0</v>
      </c>
      <c r="M3217" t="s">
        <v>79</v>
      </c>
      <c r="N3217" t="s">
        <v>121</v>
      </c>
      <c r="O3217" t="s">
        <v>79</v>
      </c>
      <c r="Q3217" t="s">
        <v>124</v>
      </c>
    </row>
    <row r="3218" spans="1:17" x14ac:dyDescent="0.25">
      <c r="A3218">
        <v>858</v>
      </c>
      <c r="B3218" t="s">
        <v>2263</v>
      </c>
      <c r="C3218" t="s">
        <v>1450</v>
      </c>
      <c r="D3218">
        <v>2006</v>
      </c>
      <c r="E3218" t="s">
        <v>79</v>
      </c>
      <c r="F3218" t="s">
        <v>79</v>
      </c>
      <c r="G3218" t="s">
        <v>2265</v>
      </c>
      <c r="H3218">
        <v>1</v>
      </c>
      <c r="I3218">
        <v>1</v>
      </c>
      <c r="J3218">
        <v>0</v>
      </c>
      <c r="K3218" t="s">
        <v>1640</v>
      </c>
      <c r="L3218" t="s">
        <v>79</v>
      </c>
      <c r="M3218" t="s">
        <v>79</v>
      </c>
      <c r="N3218" t="s">
        <v>121</v>
      </c>
      <c r="O3218" t="s">
        <v>79</v>
      </c>
      <c r="P3218" t="s">
        <v>173</v>
      </c>
      <c r="Q3218" t="s">
        <v>124</v>
      </c>
    </row>
    <row r="3219" spans="1:17" x14ac:dyDescent="0.25">
      <c r="A3219">
        <v>1478</v>
      </c>
      <c r="B3219" t="s">
        <v>2263</v>
      </c>
      <c r="C3219" t="s">
        <v>1450</v>
      </c>
      <c r="D3219">
        <v>2007</v>
      </c>
      <c r="E3219" t="s">
        <v>79</v>
      </c>
      <c r="F3219" t="s">
        <v>1485</v>
      </c>
      <c r="G3219" t="s">
        <v>86</v>
      </c>
      <c r="H3219">
        <v>0</v>
      </c>
      <c r="I3219">
        <v>0</v>
      </c>
      <c r="J3219">
        <v>0</v>
      </c>
      <c r="M3219" t="s">
        <v>79</v>
      </c>
      <c r="N3219" t="s">
        <v>121</v>
      </c>
      <c r="O3219" t="s">
        <v>79</v>
      </c>
      <c r="P3219" t="s">
        <v>173</v>
      </c>
      <c r="Q3219" t="s">
        <v>124</v>
      </c>
    </row>
    <row r="3220" spans="1:17" x14ac:dyDescent="0.25">
      <c r="A3220">
        <v>1392</v>
      </c>
      <c r="B3220" t="s">
        <v>3007</v>
      </c>
      <c r="C3220" t="s">
        <v>1450</v>
      </c>
      <c r="D3220">
        <v>2007</v>
      </c>
      <c r="F3220" t="s">
        <v>8003</v>
      </c>
      <c r="G3220" t="s">
        <v>1246</v>
      </c>
      <c r="H3220">
        <v>1</v>
      </c>
      <c r="I3220">
        <v>0</v>
      </c>
      <c r="J3220">
        <v>0</v>
      </c>
      <c r="M3220" t="s">
        <v>79</v>
      </c>
      <c r="N3220" t="s">
        <v>121</v>
      </c>
      <c r="O3220" t="s">
        <v>79</v>
      </c>
      <c r="P3220" t="s">
        <v>173</v>
      </c>
      <c r="Q3220" t="s">
        <v>124</v>
      </c>
    </row>
    <row r="3221" spans="1:17" x14ac:dyDescent="0.25">
      <c r="A3221">
        <v>1477</v>
      </c>
      <c r="B3221" t="s">
        <v>3082</v>
      </c>
      <c r="C3221" t="s">
        <v>1450</v>
      </c>
      <c r="D3221">
        <v>2007</v>
      </c>
      <c r="F3221" t="s">
        <v>8003</v>
      </c>
      <c r="G3221" t="s">
        <v>767</v>
      </c>
      <c r="H3221">
        <v>1</v>
      </c>
      <c r="I3221">
        <v>0</v>
      </c>
      <c r="J3221">
        <v>0</v>
      </c>
      <c r="M3221" t="s">
        <v>79</v>
      </c>
      <c r="N3221" t="s">
        <v>121</v>
      </c>
      <c r="O3221" t="s">
        <v>79</v>
      </c>
      <c r="P3221" t="s">
        <v>173</v>
      </c>
      <c r="Q3221" t="s">
        <v>124</v>
      </c>
    </row>
    <row r="3222" spans="1:17" x14ac:dyDescent="0.25">
      <c r="A3222">
        <v>1586</v>
      </c>
      <c r="B3222" t="s">
        <v>3227</v>
      </c>
      <c r="C3222" t="s">
        <v>1450</v>
      </c>
      <c r="D3222">
        <v>2007</v>
      </c>
      <c r="F3222" t="s">
        <v>8003</v>
      </c>
      <c r="G3222" t="s">
        <v>1182</v>
      </c>
      <c r="H3222">
        <v>1</v>
      </c>
      <c r="I3222">
        <v>0</v>
      </c>
      <c r="J3222">
        <v>0</v>
      </c>
      <c r="M3222" t="s">
        <v>79</v>
      </c>
      <c r="N3222" t="s">
        <v>121</v>
      </c>
      <c r="O3222" t="s">
        <v>79</v>
      </c>
      <c r="P3222" t="s">
        <v>173</v>
      </c>
      <c r="Q3222" t="s">
        <v>124</v>
      </c>
    </row>
    <row r="3223" spans="1:17" x14ac:dyDescent="0.25">
      <c r="A3223">
        <v>2264</v>
      </c>
      <c r="B3223" t="s">
        <v>4182</v>
      </c>
      <c r="C3223" t="s">
        <v>1450</v>
      </c>
      <c r="D3223">
        <v>2008</v>
      </c>
      <c r="F3223" t="s">
        <v>8003</v>
      </c>
      <c r="G3223" t="s">
        <v>4183</v>
      </c>
      <c r="H3223">
        <v>1</v>
      </c>
      <c r="I3223">
        <v>1</v>
      </c>
      <c r="J3223">
        <v>0</v>
      </c>
      <c r="M3223" t="s">
        <v>79</v>
      </c>
      <c r="N3223" t="s">
        <v>121</v>
      </c>
      <c r="O3223" t="s">
        <v>79</v>
      </c>
      <c r="P3223" t="s">
        <v>173</v>
      </c>
      <c r="Q3223" t="s">
        <v>124</v>
      </c>
    </row>
    <row r="3224" spans="1:17" x14ac:dyDescent="0.25">
      <c r="A3224">
        <v>2525</v>
      </c>
      <c r="B3224" t="s">
        <v>2263</v>
      </c>
      <c r="C3224" t="s">
        <v>1450</v>
      </c>
      <c r="D3224">
        <v>2009</v>
      </c>
      <c r="E3224" t="s">
        <v>79</v>
      </c>
      <c r="F3224" t="s">
        <v>1485</v>
      </c>
      <c r="G3224" t="s">
        <v>4580</v>
      </c>
      <c r="H3224">
        <v>0</v>
      </c>
      <c r="I3224">
        <v>0</v>
      </c>
      <c r="J3224">
        <v>0</v>
      </c>
      <c r="M3224" t="s">
        <v>79</v>
      </c>
      <c r="N3224" t="s">
        <v>121</v>
      </c>
      <c r="O3224" t="s">
        <v>79</v>
      </c>
      <c r="P3224" t="s">
        <v>173</v>
      </c>
      <c r="Q3224" t="s">
        <v>124</v>
      </c>
    </row>
    <row r="3225" spans="1:17" x14ac:dyDescent="0.25">
      <c r="A3225">
        <v>2829</v>
      </c>
      <c r="B3225" t="s">
        <v>5132</v>
      </c>
      <c r="C3225" t="s">
        <v>1450</v>
      </c>
      <c r="D3225">
        <v>2011</v>
      </c>
      <c r="F3225" t="s">
        <v>8003</v>
      </c>
      <c r="G3225" t="s">
        <v>1499</v>
      </c>
      <c r="H3225">
        <v>1</v>
      </c>
      <c r="I3225">
        <v>0</v>
      </c>
      <c r="J3225">
        <v>0</v>
      </c>
      <c r="M3225" t="s">
        <v>79</v>
      </c>
      <c r="N3225" t="s">
        <v>121</v>
      </c>
      <c r="O3225" t="s">
        <v>79</v>
      </c>
      <c r="P3225" t="s">
        <v>173</v>
      </c>
      <c r="Q3225" t="s">
        <v>124</v>
      </c>
    </row>
    <row r="3226" spans="1:17" x14ac:dyDescent="0.25">
      <c r="A3226">
        <v>2830</v>
      </c>
      <c r="B3226" t="s">
        <v>5134</v>
      </c>
      <c r="C3226" t="s">
        <v>1450</v>
      </c>
      <c r="D3226">
        <v>2011</v>
      </c>
      <c r="F3226" t="s">
        <v>8003</v>
      </c>
      <c r="G3226" t="s">
        <v>1499</v>
      </c>
      <c r="H3226">
        <v>1</v>
      </c>
      <c r="I3226">
        <v>1</v>
      </c>
      <c r="J3226">
        <v>0</v>
      </c>
      <c r="M3226" t="s">
        <v>79</v>
      </c>
      <c r="N3226" t="s">
        <v>121</v>
      </c>
      <c r="O3226" t="s">
        <v>79</v>
      </c>
      <c r="P3226" t="s">
        <v>173</v>
      </c>
      <c r="Q3226" t="s">
        <v>124</v>
      </c>
    </row>
    <row r="3227" spans="1:17" x14ac:dyDescent="0.25">
      <c r="A3227">
        <v>3154</v>
      </c>
      <c r="B3227" t="s">
        <v>5608</v>
      </c>
      <c r="C3227" t="s">
        <v>1450</v>
      </c>
      <c r="D3227">
        <v>2012</v>
      </c>
      <c r="F3227" t="s">
        <v>8003</v>
      </c>
      <c r="G3227" t="s">
        <v>156</v>
      </c>
      <c r="H3227">
        <v>0</v>
      </c>
      <c r="I3227">
        <v>0</v>
      </c>
      <c r="J3227">
        <v>1</v>
      </c>
      <c r="M3227" t="s">
        <v>79</v>
      </c>
      <c r="N3227" t="s">
        <v>121</v>
      </c>
      <c r="O3227" t="s">
        <v>79</v>
      </c>
      <c r="P3227" t="s">
        <v>173</v>
      </c>
      <c r="Q3227" t="s">
        <v>124</v>
      </c>
    </row>
    <row r="3228" spans="1:17" x14ac:dyDescent="0.25">
      <c r="A3228">
        <v>4215</v>
      </c>
      <c r="B3228" t="s">
        <v>7129</v>
      </c>
      <c r="C3228" t="s">
        <v>1450</v>
      </c>
      <c r="D3228">
        <v>2013</v>
      </c>
      <c r="F3228" t="s">
        <v>8003</v>
      </c>
      <c r="G3228" t="s">
        <v>6976</v>
      </c>
      <c r="H3228">
        <v>0</v>
      </c>
      <c r="I3228">
        <v>0</v>
      </c>
      <c r="J3228">
        <v>1</v>
      </c>
      <c r="M3228" t="s">
        <v>79</v>
      </c>
      <c r="N3228" t="s">
        <v>121</v>
      </c>
      <c r="O3228" t="s">
        <v>79</v>
      </c>
      <c r="Q3228" t="s">
        <v>124</v>
      </c>
    </row>
    <row r="3229" spans="1:17" x14ac:dyDescent="0.25">
      <c r="A3229">
        <v>4347</v>
      </c>
      <c r="B3229" t="s">
        <v>7293</v>
      </c>
      <c r="C3229" t="s">
        <v>1450</v>
      </c>
      <c r="D3229">
        <v>2014</v>
      </c>
      <c r="F3229" t="s">
        <v>8003</v>
      </c>
      <c r="G3229" t="s">
        <v>7233</v>
      </c>
      <c r="H3229">
        <v>0</v>
      </c>
      <c r="I3229">
        <v>0</v>
      </c>
      <c r="J3229">
        <v>1</v>
      </c>
      <c r="N3229" t="s">
        <v>121</v>
      </c>
      <c r="P3229" t="s">
        <v>173</v>
      </c>
      <c r="Q3229" t="s">
        <v>124</v>
      </c>
    </row>
    <row r="3230" spans="1:17" x14ac:dyDescent="0.25">
      <c r="A3230">
        <v>4348</v>
      </c>
      <c r="B3230" t="s">
        <v>7294</v>
      </c>
      <c r="C3230" t="s">
        <v>1450</v>
      </c>
      <c r="D3230">
        <v>2014</v>
      </c>
      <c r="F3230" t="s">
        <v>8003</v>
      </c>
      <c r="G3230" t="s">
        <v>7237</v>
      </c>
      <c r="H3230">
        <v>1</v>
      </c>
      <c r="I3230">
        <v>0</v>
      </c>
      <c r="J3230">
        <v>0</v>
      </c>
      <c r="N3230" t="s">
        <v>121</v>
      </c>
      <c r="P3230" t="s">
        <v>173</v>
      </c>
      <c r="Q3230" t="s">
        <v>124</v>
      </c>
    </row>
    <row r="3231" spans="1:17" x14ac:dyDescent="0.25">
      <c r="A3231">
        <v>4460</v>
      </c>
      <c r="B3231" t="s">
        <v>7413</v>
      </c>
      <c r="C3231" t="s">
        <v>1450</v>
      </c>
      <c r="D3231">
        <v>2014</v>
      </c>
      <c r="F3231" t="s">
        <v>8003</v>
      </c>
      <c r="G3231" t="s">
        <v>7237</v>
      </c>
      <c r="H3231">
        <v>1</v>
      </c>
      <c r="I3231">
        <v>0</v>
      </c>
      <c r="J3231">
        <v>0</v>
      </c>
      <c r="N3231" t="s">
        <v>121</v>
      </c>
      <c r="P3231" t="s">
        <v>173</v>
      </c>
      <c r="Q3231" t="s">
        <v>124</v>
      </c>
    </row>
    <row r="3232" spans="1:17" x14ac:dyDescent="0.25">
      <c r="A3232">
        <v>429</v>
      </c>
      <c r="B3232" t="s">
        <v>1452</v>
      </c>
      <c r="C3232" t="s">
        <v>1453</v>
      </c>
      <c r="D3232">
        <v>2005</v>
      </c>
      <c r="F3232" t="s">
        <v>8003</v>
      </c>
      <c r="G3232" t="s">
        <v>1442</v>
      </c>
      <c r="H3232">
        <v>1</v>
      </c>
      <c r="I3232">
        <v>0</v>
      </c>
      <c r="J3232">
        <v>0</v>
      </c>
      <c r="M3232" t="s">
        <v>79</v>
      </c>
      <c r="N3232" t="s">
        <v>121</v>
      </c>
      <c r="O3232" t="s">
        <v>79</v>
      </c>
      <c r="P3232" t="s">
        <v>1454</v>
      </c>
      <c r="Q3232" t="s">
        <v>124</v>
      </c>
    </row>
    <row r="3233" spans="1:17" x14ac:dyDescent="0.25">
      <c r="A3233">
        <v>440</v>
      </c>
      <c r="B3233" t="s">
        <v>1478</v>
      </c>
      <c r="C3233" t="s">
        <v>1453</v>
      </c>
      <c r="D3233">
        <v>2005</v>
      </c>
      <c r="F3233" t="s">
        <v>8003</v>
      </c>
      <c r="G3233" t="s">
        <v>1246</v>
      </c>
      <c r="H3233">
        <v>1</v>
      </c>
      <c r="I3233">
        <v>0</v>
      </c>
      <c r="J3233">
        <v>0</v>
      </c>
      <c r="M3233" t="s">
        <v>79</v>
      </c>
      <c r="N3233" t="s">
        <v>121</v>
      </c>
      <c r="O3233" t="s">
        <v>79</v>
      </c>
      <c r="Q3233" t="s">
        <v>124</v>
      </c>
    </row>
    <row r="3234" spans="1:17" x14ac:dyDescent="0.25">
      <c r="A3234">
        <v>441</v>
      </c>
      <c r="B3234" t="s">
        <v>1479</v>
      </c>
      <c r="C3234" t="s">
        <v>1453</v>
      </c>
      <c r="D3234">
        <v>2005</v>
      </c>
      <c r="F3234" t="s">
        <v>8003</v>
      </c>
      <c r="G3234" t="s">
        <v>1381</v>
      </c>
      <c r="H3234">
        <v>1</v>
      </c>
      <c r="I3234">
        <v>0</v>
      </c>
      <c r="J3234">
        <v>0</v>
      </c>
      <c r="M3234" t="s">
        <v>79</v>
      </c>
      <c r="N3234" t="s">
        <v>121</v>
      </c>
      <c r="O3234" t="s">
        <v>79</v>
      </c>
      <c r="P3234" t="s">
        <v>1454</v>
      </c>
      <c r="Q3234" t="s">
        <v>124</v>
      </c>
    </row>
    <row r="3235" spans="1:17" x14ac:dyDescent="0.25">
      <c r="A3235">
        <v>1395</v>
      </c>
      <c r="B3235" t="s">
        <v>3011</v>
      </c>
      <c r="C3235" t="s">
        <v>1453</v>
      </c>
      <c r="D3235">
        <v>2007</v>
      </c>
      <c r="F3235" t="s">
        <v>8003</v>
      </c>
      <c r="G3235" t="s">
        <v>2936</v>
      </c>
      <c r="H3235">
        <v>1</v>
      </c>
      <c r="I3235">
        <v>0</v>
      </c>
      <c r="J3235">
        <v>0</v>
      </c>
      <c r="M3235" t="s">
        <v>79</v>
      </c>
      <c r="N3235" t="s">
        <v>121</v>
      </c>
      <c r="O3235" t="s">
        <v>79</v>
      </c>
      <c r="Q3235" t="s">
        <v>124</v>
      </c>
    </row>
    <row r="3236" spans="1:17" x14ac:dyDescent="0.25">
      <c r="A3236">
        <v>2526</v>
      </c>
      <c r="B3236" t="s">
        <v>4582</v>
      </c>
      <c r="C3236" t="s">
        <v>1453</v>
      </c>
      <c r="D3236">
        <v>2009</v>
      </c>
      <c r="F3236" t="s">
        <v>8003</v>
      </c>
      <c r="G3236" t="s">
        <v>4583</v>
      </c>
      <c r="H3236">
        <v>1</v>
      </c>
      <c r="I3236">
        <v>0</v>
      </c>
      <c r="J3236">
        <v>0</v>
      </c>
      <c r="M3236" t="s">
        <v>778</v>
      </c>
      <c r="N3236" t="s">
        <v>121</v>
      </c>
      <c r="O3236" t="s">
        <v>779</v>
      </c>
      <c r="P3236" t="s">
        <v>173</v>
      </c>
      <c r="Q3236" t="s">
        <v>124</v>
      </c>
    </row>
    <row r="3237" spans="1:17" x14ac:dyDescent="0.25">
      <c r="A3237">
        <v>2831</v>
      </c>
      <c r="B3237" t="s">
        <v>5135</v>
      </c>
      <c r="C3237" t="s">
        <v>1453</v>
      </c>
      <c r="D3237">
        <v>2011</v>
      </c>
      <c r="F3237" t="s">
        <v>8003</v>
      </c>
      <c r="G3237" t="s">
        <v>1499</v>
      </c>
      <c r="H3237">
        <v>1</v>
      </c>
      <c r="I3237">
        <v>0</v>
      </c>
      <c r="J3237">
        <v>0</v>
      </c>
      <c r="M3237" t="s">
        <v>79</v>
      </c>
      <c r="N3237" t="s">
        <v>121</v>
      </c>
      <c r="O3237" t="s">
        <v>79</v>
      </c>
      <c r="Q3237" t="s">
        <v>124</v>
      </c>
    </row>
    <row r="3238" spans="1:17" x14ac:dyDescent="0.25">
      <c r="A3238">
        <v>2865</v>
      </c>
      <c r="B3238" t="s">
        <v>5193</v>
      </c>
      <c r="C3238" t="s">
        <v>1453</v>
      </c>
      <c r="D3238">
        <v>2011</v>
      </c>
      <c r="F3238" t="s">
        <v>8003</v>
      </c>
      <c r="G3238" t="s">
        <v>1499</v>
      </c>
      <c r="H3238">
        <v>1</v>
      </c>
      <c r="I3238">
        <v>0</v>
      </c>
      <c r="J3238">
        <v>0</v>
      </c>
      <c r="M3238" t="s">
        <v>79</v>
      </c>
      <c r="N3238" t="s">
        <v>121</v>
      </c>
      <c r="O3238" t="s">
        <v>79</v>
      </c>
      <c r="P3238" t="s">
        <v>1454</v>
      </c>
      <c r="Q3238" t="s">
        <v>124</v>
      </c>
    </row>
    <row r="3239" spans="1:17" x14ac:dyDescent="0.25">
      <c r="A3239">
        <v>3470</v>
      </c>
      <c r="B3239" t="s">
        <v>6263</v>
      </c>
      <c r="C3239" t="s">
        <v>1453</v>
      </c>
      <c r="D3239">
        <v>2012</v>
      </c>
      <c r="E3239" t="s">
        <v>79</v>
      </c>
      <c r="F3239" t="s">
        <v>79</v>
      </c>
      <c r="G3239" t="s">
        <v>80</v>
      </c>
      <c r="H3239">
        <v>1</v>
      </c>
      <c r="I3239">
        <v>1</v>
      </c>
      <c r="J3239">
        <v>0</v>
      </c>
      <c r="K3239" t="s">
        <v>6162</v>
      </c>
      <c r="L3239" t="s">
        <v>79</v>
      </c>
      <c r="M3239" t="s">
        <v>79</v>
      </c>
      <c r="N3239" t="s">
        <v>121</v>
      </c>
      <c r="O3239" t="s">
        <v>79</v>
      </c>
      <c r="P3239" t="s">
        <v>1454</v>
      </c>
      <c r="Q3239" t="s">
        <v>124</v>
      </c>
    </row>
    <row r="3240" spans="1:17" x14ac:dyDescent="0.25">
      <c r="A3240">
        <v>3137</v>
      </c>
      <c r="B3240" t="s">
        <v>5578</v>
      </c>
      <c r="C3240" t="s">
        <v>1453</v>
      </c>
      <c r="D3240">
        <v>2012</v>
      </c>
      <c r="F3240" t="s">
        <v>8003</v>
      </c>
      <c r="G3240" t="s">
        <v>104</v>
      </c>
      <c r="H3240">
        <v>1</v>
      </c>
      <c r="I3240">
        <v>0</v>
      </c>
      <c r="J3240">
        <v>0</v>
      </c>
      <c r="M3240" t="s">
        <v>79</v>
      </c>
      <c r="N3240" t="s">
        <v>121</v>
      </c>
      <c r="O3240" t="s">
        <v>79</v>
      </c>
      <c r="P3240" t="s">
        <v>1454</v>
      </c>
      <c r="Q3240" t="s">
        <v>124</v>
      </c>
    </row>
    <row r="3241" spans="1:17" x14ac:dyDescent="0.25">
      <c r="A3241">
        <v>3138</v>
      </c>
      <c r="B3241" t="s">
        <v>5580</v>
      </c>
      <c r="C3241" t="s">
        <v>1453</v>
      </c>
      <c r="D3241">
        <v>2012</v>
      </c>
      <c r="F3241" t="s">
        <v>8003</v>
      </c>
      <c r="G3241" t="s">
        <v>156</v>
      </c>
      <c r="H3241">
        <v>1</v>
      </c>
      <c r="I3241">
        <v>0</v>
      </c>
      <c r="J3241">
        <v>0</v>
      </c>
      <c r="M3241" t="s">
        <v>79</v>
      </c>
      <c r="N3241" t="s">
        <v>121</v>
      </c>
      <c r="O3241" t="s">
        <v>79</v>
      </c>
      <c r="P3241" t="s">
        <v>1454</v>
      </c>
      <c r="Q3241" t="s">
        <v>124</v>
      </c>
    </row>
    <row r="3242" spans="1:17" x14ac:dyDescent="0.25">
      <c r="A3242">
        <v>3152</v>
      </c>
      <c r="B3242" t="s">
        <v>5606</v>
      </c>
      <c r="C3242" t="s">
        <v>1453</v>
      </c>
      <c r="D3242">
        <v>2012</v>
      </c>
      <c r="F3242" t="s">
        <v>8003</v>
      </c>
      <c r="G3242" t="s">
        <v>164</v>
      </c>
      <c r="H3242">
        <v>0</v>
      </c>
      <c r="I3242">
        <v>0</v>
      </c>
      <c r="J3242">
        <v>1</v>
      </c>
      <c r="M3242" t="s">
        <v>79</v>
      </c>
      <c r="N3242" t="s">
        <v>121</v>
      </c>
      <c r="O3242" t="s">
        <v>79</v>
      </c>
      <c r="P3242" t="s">
        <v>1454</v>
      </c>
      <c r="Q3242" t="s">
        <v>124</v>
      </c>
    </row>
    <row r="3243" spans="1:17" x14ac:dyDescent="0.25">
      <c r="A3243">
        <v>3777</v>
      </c>
      <c r="B3243" t="s">
        <v>5606</v>
      </c>
      <c r="C3243" t="s">
        <v>1453</v>
      </c>
      <c r="D3243">
        <v>2012</v>
      </c>
      <c r="E3243" t="s">
        <v>79</v>
      </c>
      <c r="F3243" t="s">
        <v>1485</v>
      </c>
      <c r="G3243" t="s">
        <v>1486</v>
      </c>
      <c r="H3243">
        <v>0</v>
      </c>
      <c r="I3243">
        <v>0</v>
      </c>
      <c r="J3243">
        <v>0</v>
      </c>
      <c r="M3243" t="s">
        <v>79</v>
      </c>
      <c r="N3243" t="s">
        <v>121</v>
      </c>
      <c r="O3243" t="s">
        <v>79</v>
      </c>
      <c r="P3243" t="s">
        <v>1454</v>
      </c>
      <c r="Q3243" t="s">
        <v>124</v>
      </c>
    </row>
    <row r="3244" spans="1:17" x14ac:dyDescent="0.25">
      <c r="A3244">
        <v>3469</v>
      </c>
      <c r="B3244" t="s">
        <v>6260</v>
      </c>
      <c r="C3244" t="s">
        <v>1453</v>
      </c>
      <c r="D3244">
        <v>2012</v>
      </c>
      <c r="F3244" t="s">
        <v>8003</v>
      </c>
      <c r="G3244" t="s">
        <v>104</v>
      </c>
      <c r="H3244">
        <v>2</v>
      </c>
      <c r="I3244">
        <v>0</v>
      </c>
      <c r="J3244">
        <v>0</v>
      </c>
      <c r="M3244" t="s">
        <v>79</v>
      </c>
      <c r="N3244" t="s">
        <v>121</v>
      </c>
      <c r="O3244" t="s">
        <v>79</v>
      </c>
      <c r="P3244" t="s">
        <v>1454</v>
      </c>
      <c r="Q3244" t="s">
        <v>124</v>
      </c>
    </row>
    <row r="3245" spans="1:17" x14ac:dyDescent="0.25">
      <c r="A3245">
        <v>3778</v>
      </c>
      <c r="B3245" t="s">
        <v>6260</v>
      </c>
      <c r="C3245" t="s">
        <v>1453</v>
      </c>
      <c r="D3245">
        <v>2012</v>
      </c>
      <c r="E3245" t="s">
        <v>79</v>
      </c>
      <c r="F3245" t="s">
        <v>1485</v>
      </c>
      <c r="G3245" t="s">
        <v>1486</v>
      </c>
      <c r="H3245">
        <v>0</v>
      </c>
      <c r="I3245">
        <v>0</v>
      </c>
      <c r="J3245">
        <v>0</v>
      </c>
      <c r="M3245" t="s">
        <v>79</v>
      </c>
      <c r="N3245" t="s">
        <v>121</v>
      </c>
      <c r="O3245" t="s">
        <v>79</v>
      </c>
      <c r="P3245" t="s">
        <v>1454</v>
      </c>
      <c r="Q3245" t="s">
        <v>124</v>
      </c>
    </row>
    <row r="3246" spans="1:17" x14ac:dyDescent="0.25">
      <c r="A3246">
        <v>4214</v>
      </c>
      <c r="B3246" t="s">
        <v>7128</v>
      </c>
      <c r="C3246" t="s">
        <v>1453</v>
      </c>
      <c r="D3246">
        <v>2013</v>
      </c>
      <c r="F3246" t="s">
        <v>8003</v>
      </c>
      <c r="G3246" t="s">
        <v>6976</v>
      </c>
      <c r="H3246">
        <v>0</v>
      </c>
      <c r="I3246">
        <v>0</v>
      </c>
      <c r="J3246">
        <v>1</v>
      </c>
      <c r="M3246" t="s">
        <v>79</v>
      </c>
      <c r="N3246" t="s">
        <v>121</v>
      </c>
      <c r="O3246" t="s">
        <v>79</v>
      </c>
      <c r="Q3246" t="s">
        <v>124</v>
      </c>
    </row>
    <row r="3247" spans="1:17" x14ac:dyDescent="0.25">
      <c r="A3247">
        <v>4344</v>
      </c>
      <c r="B3247" t="s">
        <v>7288</v>
      </c>
      <c r="C3247" t="s">
        <v>1453</v>
      </c>
      <c r="D3247">
        <v>2014</v>
      </c>
      <c r="F3247" t="s">
        <v>8003</v>
      </c>
      <c r="G3247" t="s">
        <v>7233</v>
      </c>
      <c r="H3247">
        <v>0</v>
      </c>
      <c r="I3247">
        <v>0</v>
      </c>
      <c r="J3247">
        <v>1</v>
      </c>
      <c r="N3247" t="s">
        <v>121</v>
      </c>
      <c r="P3247" t="s">
        <v>1454</v>
      </c>
      <c r="Q3247" t="s">
        <v>124</v>
      </c>
    </row>
    <row r="3248" spans="1:17" x14ac:dyDescent="0.25">
      <c r="A3248">
        <v>4346</v>
      </c>
      <c r="B3248" t="s">
        <v>7292</v>
      </c>
      <c r="C3248" t="s">
        <v>1453</v>
      </c>
      <c r="D3248">
        <v>2014</v>
      </c>
      <c r="F3248" t="s">
        <v>8003</v>
      </c>
      <c r="G3248" t="s">
        <v>7233</v>
      </c>
      <c r="H3248">
        <v>0</v>
      </c>
      <c r="I3248">
        <v>0</v>
      </c>
      <c r="J3248">
        <v>1</v>
      </c>
      <c r="N3248" t="s">
        <v>121</v>
      </c>
      <c r="P3248" t="s">
        <v>1454</v>
      </c>
      <c r="Q3248" t="s">
        <v>124</v>
      </c>
    </row>
    <row r="3249" spans="1:17" x14ac:dyDescent="0.25">
      <c r="A3249">
        <v>4459</v>
      </c>
      <c r="B3249" t="s">
        <v>7412</v>
      </c>
      <c r="C3249" t="s">
        <v>1453</v>
      </c>
      <c r="D3249">
        <v>2014</v>
      </c>
      <c r="F3249" t="s">
        <v>8003</v>
      </c>
      <c r="G3249" t="s">
        <v>7258</v>
      </c>
      <c r="H3249">
        <v>0</v>
      </c>
      <c r="I3249">
        <v>0</v>
      </c>
      <c r="J3249">
        <v>1</v>
      </c>
      <c r="N3249" t="s">
        <v>121</v>
      </c>
      <c r="Q3249" t="s">
        <v>124</v>
      </c>
    </row>
    <row r="3250" spans="1:17" x14ac:dyDescent="0.25">
      <c r="A3250">
        <v>66</v>
      </c>
      <c r="B3250" t="s">
        <v>429</v>
      </c>
      <c r="C3250" t="s">
        <v>430</v>
      </c>
      <c r="D3250">
        <v>1999</v>
      </c>
      <c r="E3250" t="s">
        <v>79</v>
      </c>
      <c r="F3250" t="s">
        <v>79</v>
      </c>
      <c r="G3250" t="s">
        <v>80</v>
      </c>
      <c r="H3250">
        <v>1</v>
      </c>
      <c r="I3250">
        <v>1</v>
      </c>
      <c r="J3250">
        <v>0</v>
      </c>
      <c r="K3250" t="s">
        <v>81</v>
      </c>
      <c r="L3250" t="s">
        <v>79</v>
      </c>
      <c r="M3250" t="s">
        <v>79</v>
      </c>
      <c r="N3250" t="s">
        <v>121</v>
      </c>
      <c r="O3250" t="s">
        <v>79</v>
      </c>
      <c r="P3250" t="s">
        <v>435</v>
      </c>
      <c r="Q3250" t="s">
        <v>124</v>
      </c>
    </row>
    <row r="3251" spans="1:17" x14ac:dyDescent="0.25">
      <c r="A3251">
        <v>949</v>
      </c>
      <c r="B3251" t="s">
        <v>2413</v>
      </c>
      <c r="C3251" t="s">
        <v>2414</v>
      </c>
      <c r="D3251">
        <v>2006</v>
      </c>
      <c r="E3251" t="s">
        <v>79</v>
      </c>
      <c r="F3251" t="s">
        <v>79</v>
      </c>
      <c r="G3251" t="s">
        <v>80</v>
      </c>
      <c r="H3251">
        <v>1</v>
      </c>
      <c r="I3251">
        <v>1</v>
      </c>
      <c r="J3251">
        <v>0</v>
      </c>
      <c r="L3251" t="s">
        <v>79</v>
      </c>
      <c r="M3251" t="s">
        <v>79</v>
      </c>
      <c r="N3251" t="s">
        <v>121</v>
      </c>
      <c r="O3251" t="s">
        <v>79</v>
      </c>
      <c r="Q3251" t="s">
        <v>124</v>
      </c>
    </row>
    <row r="3252" spans="1:17" x14ac:dyDescent="0.25">
      <c r="A3252">
        <v>1467</v>
      </c>
      <c r="B3252" t="s">
        <v>2413</v>
      </c>
      <c r="C3252" t="s">
        <v>2414</v>
      </c>
      <c r="D3252">
        <v>2007</v>
      </c>
      <c r="E3252" t="s">
        <v>79</v>
      </c>
      <c r="F3252" t="s">
        <v>8003</v>
      </c>
      <c r="G3252" t="s">
        <v>2632</v>
      </c>
      <c r="H3252">
        <v>1</v>
      </c>
      <c r="I3252">
        <v>0</v>
      </c>
      <c r="J3252">
        <v>0</v>
      </c>
      <c r="M3252" t="s">
        <v>79</v>
      </c>
      <c r="N3252" t="s">
        <v>121</v>
      </c>
      <c r="O3252" t="s">
        <v>79</v>
      </c>
      <c r="Q3252" t="s">
        <v>124</v>
      </c>
    </row>
    <row r="3253" spans="1:17" x14ac:dyDescent="0.25">
      <c r="A3253">
        <v>1382</v>
      </c>
      <c r="B3253" t="s">
        <v>2990</v>
      </c>
      <c r="C3253" t="s">
        <v>2414</v>
      </c>
      <c r="D3253">
        <v>2007</v>
      </c>
      <c r="F3253" t="s">
        <v>8003</v>
      </c>
      <c r="G3253" t="s">
        <v>2939</v>
      </c>
      <c r="H3253">
        <v>1</v>
      </c>
      <c r="I3253">
        <v>0</v>
      </c>
      <c r="J3253">
        <v>0</v>
      </c>
      <c r="M3253" t="s">
        <v>79</v>
      </c>
      <c r="N3253" t="s">
        <v>121</v>
      </c>
      <c r="O3253" t="s">
        <v>79</v>
      </c>
      <c r="Q3253" t="s">
        <v>124</v>
      </c>
    </row>
    <row r="3254" spans="1:17" x14ac:dyDescent="0.25">
      <c r="A3254">
        <v>1383</v>
      </c>
      <c r="B3254" t="s">
        <v>2991</v>
      </c>
      <c r="C3254" t="s">
        <v>2414</v>
      </c>
      <c r="D3254">
        <v>2007</v>
      </c>
      <c r="F3254" t="s">
        <v>8003</v>
      </c>
      <c r="G3254" t="s">
        <v>2939</v>
      </c>
      <c r="H3254">
        <v>1</v>
      </c>
      <c r="I3254">
        <v>0</v>
      </c>
      <c r="J3254">
        <v>0</v>
      </c>
      <c r="M3254" t="s">
        <v>79</v>
      </c>
      <c r="N3254" t="s">
        <v>121</v>
      </c>
      <c r="O3254" t="s">
        <v>79</v>
      </c>
      <c r="Q3254" t="s">
        <v>124</v>
      </c>
    </row>
    <row r="3255" spans="1:17" x14ac:dyDescent="0.25">
      <c r="A3255">
        <v>1484</v>
      </c>
      <c r="B3255" t="s">
        <v>3094</v>
      </c>
      <c r="C3255" t="s">
        <v>2414</v>
      </c>
      <c r="D3255">
        <v>2007</v>
      </c>
      <c r="F3255" t="s">
        <v>8003</v>
      </c>
      <c r="G3255" t="s">
        <v>1182</v>
      </c>
      <c r="H3255">
        <v>1</v>
      </c>
      <c r="I3255">
        <v>0</v>
      </c>
      <c r="J3255">
        <v>0</v>
      </c>
      <c r="M3255" t="s">
        <v>79</v>
      </c>
      <c r="N3255" t="s">
        <v>121</v>
      </c>
      <c r="O3255" t="s">
        <v>79</v>
      </c>
      <c r="Q3255" t="s">
        <v>124</v>
      </c>
    </row>
    <row r="3256" spans="1:17" x14ac:dyDescent="0.25">
      <c r="A3256">
        <v>1543</v>
      </c>
      <c r="B3256" t="s">
        <v>3183</v>
      </c>
      <c r="C3256" t="s">
        <v>2414</v>
      </c>
      <c r="D3256">
        <v>2007</v>
      </c>
      <c r="F3256" t="s">
        <v>8003</v>
      </c>
      <c r="G3256" t="s">
        <v>767</v>
      </c>
      <c r="H3256">
        <v>1</v>
      </c>
      <c r="I3256">
        <v>0</v>
      </c>
      <c r="J3256">
        <v>0</v>
      </c>
      <c r="M3256" t="s">
        <v>79</v>
      </c>
      <c r="N3256" t="s">
        <v>121</v>
      </c>
      <c r="O3256" t="s">
        <v>79</v>
      </c>
      <c r="Q3256" t="s">
        <v>124</v>
      </c>
    </row>
    <row r="3257" spans="1:17" x14ac:dyDescent="0.25">
      <c r="A3257">
        <v>854</v>
      </c>
      <c r="B3257" t="s">
        <v>2252</v>
      </c>
      <c r="C3257" t="s">
        <v>2253</v>
      </c>
      <c r="D3257">
        <v>2006</v>
      </c>
      <c r="F3257" t="s">
        <v>8003</v>
      </c>
      <c r="G3257" t="s">
        <v>652</v>
      </c>
      <c r="H3257">
        <v>1</v>
      </c>
      <c r="I3257">
        <v>0</v>
      </c>
      <c r="J3257">
        <v>0</v>
      </c>
      <c r="M3257" t="s">
        <v>79</v>
      </c>
      <c r="N3257" t="s">
        <v>121</v>
      </c>
      <c r="O3257" t="s">
        <v>79</v>
      </c>
      <c r="Q3257" t="s">
        <v>124</v>
      </c>
    </row>
    <row r="3258" spans="1:17" x14ac:dyDescent="0.25">
      <c r="A3258">
        <v>952</v>
      </c>
      <c r="B3258" t="s">
        <v>2419</v>
      </c>
      <c r="C3258" t="s">
        <v>2253</v>
      </c>
      <c r="D3258">
        <v>2006</v>
      </c>
      <c r="F3258" t="s">
        <v>8003</v>
      </c>
      <c r="G3258" t="s">
        <v>2362</v>
      </c>
      <c r="H3258">
        <v>0</v>
      </c>
      <c r="I3258">
        <v>1</v>
      </c>
      <c r="J3258">
        <v>0</v>
      </c>
      <c r="L3258" t="s">
        <v>895</v>
      </c>
      <c r="M3258" t="s">
        <v>79</v>
      </c>
      <c r="N3258" t="s">
        <v>121</v>
      </c>
      <c r="O3258" t="s">
        <v>79</v>
      </c>
      <c r="Q3258" t="s">
        <v>124</v>
      </c>
    </row>
    <row r="3259" spans="1:17" x14ac:dyDescent="0.25">
      <c r="A3259">
        <v>953</v>
      </c>
      <c r="B3259" t="s">
        <v>2421</v>
      </c>
      <c r="C3259" t="s">
        <v>2253</v>
      </c>
      <c r="D3259">
        <v>2006</v>
      </c>
      <c r="F3259" t="s">
        <v>8003</v>
      </c>
      <c r="G3259" t="s">
        <v>2422</v>
      </c>
      <c r="H3259">
        <v>1</v>
      </c>
      <c r="I3259">
        <v>1</v>
      </c>
      <c r="J3259">
        <v>0</v>
      </c>
      <c r="K3259" t="s">
        <v>2423</v>
      </c>
      <c r="M3259" t="s">
        <v>79</v>
      </c>
      <c r="N3259" t="s">
        <v>121</v>
      </c>
      <c r="O3259" t="s">
        <v>79</v>
      </c>
      <c r="Q3259" t="s">
        <v>124</v>
      </c>
    </row>
    <row r="3260" spans="1:17" x14ac:dyDescent="0.25">
      <c r="A3260">
        <v>1546</v>
      </c>
      <c r="B3260" t="s">
        <v>3192</v>
      </c>
      <c r="C3260" t="s">
        <v>2253</v>
      </c>
      <c r="D3260">
        <v>2007</v>
      </c>
      <c r="E3260" t="s">
        <v>79</v>
      </c>
      <c r="F3260" t="s">
        <v>79</v>
      </c>
      <c r="G3260" t="s">
        <v>79</v>
      </c>
      <c r="H3260">
        <v>1</v>
      </c>
      <c r="I3260">
        <v>1</v>
      </c>
      <c r="J3260">
        <v>0</v>
      </c>
      <c r="K3260" t="s">
        <v>2628</v>
      </c>
      <c r="L3260" t="s">
        <v>79</v>
      </c>
      <c r="M3260" t="s">
        <v>79</v>
      </c>
      <c r="N3260" t="s">
        <v>121</v>
      </c>
      <c r="O3260" t="s">
        <v>79</v>
      </c>
      <c r="Q3260" t="s">
        <v>124</v>
      </c>
    </row>
    <row r="3261" spans="1:17" x14ac:dyDescent="0.25">
      <c r="A3261">
        <v>1581</v>
      </c>
      <c r="B3261" t="s">
        <v>3192</v>
      </c>
      <c r="C3261" t="s">
        <v>2253</v>
      </c>
      <c r="D3261">
        <v>2007</v>
      </c>
      <c r="E3261" t="s">
        <v>79</v>
      </c>
      <c r="F3261" t="s">
        <v>79</v>
      </c>
      <c r="G3261" t="s">
        <v>79</v>
      </c>
      <c r="H3261">
        <v>1</v>
      </c>
      <c r="I3261">
        <v>1</v>
      </c>
      <c r="J3261">
        <v>0</v>
      </c>
      <c r="K3261" t="s">
        <v>2628</v>
      </c>
      <c r="M3261" t="s">
        <v>79</v>
      </c>
      <c r="N3261" t="s">
        <v>121</v>
      </c>
      <c r="O3261" t="s">
        <v>79</v>
      </c>
      <c r="Q3261" t="s">
        <v>124</v>
      </c>
    </row>
    <row r="3262" spans="1:17" x14ac:dyDescent="0.25">
      <c r="A3262">
        <v>1379</v>
      </c>
      <c r="B3262" t="s">
        <v>2985</v>
      </c>
      <c r="C3262" t="s">
        <v>2253</v>
      </c>
      <c r="D3262">
        <v>2007</v>
      </c>
      <c r="F3262" t="s">
        <v>8003</v>
      </c>
      <c r="G3262" t="s">
        <v>2986</v>
      </c>
      <c r="H3262">
        <v>1</v>
      </c>
      <c r="I3262">
        <v>0</v>
      </c>
      <c r="J3262">
        <v>0</v>
      </c>
      <c r="M3262" t="s">
        <v>79</v>
      </c>
      <c r="N3262" t="s">
        <v>121</v>
      </c>
      <c r="O3262" t="s">
        <v>79</v>
      </c>
      <c r="Q3262" t="s">
        <v>124</v>
      </c>
    </row>
    <row r="3263" spans="1:17" x14ac:dyDescent="0.25">
      <c r="A3263">
        <v>1470</v>
      </c>
      <c r="B3263" t="s">
        <v>3075</v>
      </c>
      <c r="C3263" t="s">
        <v>2253</v>
      </c>
      <c r="D3263">
        <v>2007</v>
      </c>
      <c r="F3263" t="s">
        <v>8003</v>
      </c>
      <c r="G3263" t="s">
        <v>1182</v>
      </c>
      <c r="H3263">
        <v>1</v>
      </c>
      <c r="I3263">
        <v>0</v>
      </c>
      <c r="J3263">
        <v>0</v>
      </c>
      <c r="M3263" t="s">
        <v>79</v>
      </c>
      <c r="N3263" t="s">
        <v>121</v>
      </c>
      <c r="O3263" t="s">
        <v>79</v>
      </c>
      <c r="Q3263" t="s">
        <v>124</v>
      </c>
    </row>
    <row r="3264" spans="1:17" x14ac:dyDescent="0.25">
      <c r="A3264">
        <v>1479</v>
      </c>
      <c r="B3264" t="s">
        <v>3085</v>
      </c>
      <c r="C3264" t="s">
        <v>2253</v>
      </c>
      <c r="D3264">
        <v>2007</v>
      </c>
      <c r="F3264" t="s">
        <v>8003</v>
      </c>
      <c r="G3264" t="s">
        <v>1182</v>
      </c>
      <c r="H3264">
        <v>1</v>
      </c>
      <c r="I3264">
        <v>0</v>
      </c>
      <c r="J3264">
        <v>0</v>
      </c>
      <c r="M3264" t="s">
        <v>79</v>
      </c>
      <c r="N3264" t="s">
        <v>121</v>
      </c>
      <c r="O3264" t="s">
        <v>79</v>
      </c>
      <c r="Q3264" t="s">
        <v>124</v>
      </c>
    </row>
    <row r="3265" spans="1:17" x14ac:dyDescent="0.25">
      <c r="A3265">
        <v>1483</v>
      </c>
      <c r="B3265" t="s">
        <v>3093</v>
      </c>
      <c r="C3265" t="s">
        <v>2253</v>
      </c>
      <c r="D3265">
        <v>2007</v>
      </c>
      <c r="F3265" t="s">
        <v>8003</v>
      </c>
      <c r="G3265" t="s">
        <v>1182</v>
      </c>
      <c r="H3265">
        <v>1</v>
      </c>
      <c r="I3265">
        <v>0</v>
      </c>
      <c r="J3265">
        <v>0</v>
      </c>
      <c r="M3265" t="s">
        <v>79</v>
      </c>
      <c r="N3265" t="s">
        <v>121</v>
      </c>
      <c r="O3265" t="s">
        <v>79</v>
      </c>
      <c r="Q3265" t="s">
        <v>124</v>
      </c>
    </row>
    <row r="3266" spans="1:17" x14ac:dyDescent="0.25">
      <c r="A3266">
        <v>2549</v>
      </c>
      <c r="B3266" t="s">
        <v>3192</v>
      </c>
      <c r="C3266" t="s">
        <v>2253</v>
      </c>
      <c r="D3266">
        <v>2009</v>
      </c>
      <c r="E3266" t="s">
        <v>79</v>
      </c>
      <c r="F3266" t="s">
        <v>79</v>
      </c>
      <c r="G3266" t="s">
        <v>237</v>
      </c>
      <c r="H3266">
        <v>0</v>
      </c>
      <c r="I3266">
        <v>0</v>
      </c>
      <c r="J3266">
        <v>0</v>
      </c>
      <c r="K3266" t="s">
        <v>4453</v>
      </c>
      <c r="L3266" t="s">
        <v>79</v>
      </c>
      <c r="M3266" t="s">
        <v>79</v>
      </c>
      <c r="N3266" t="s">
        <v>121</v>
      </c>
      <c r="O3266" t="s">
        <v>79</v>
      </c>
      <c r="Q3266" t="s">
        <v>124</v>
      </c>
    </row>
    <row r="3267" spans="1:17" x14ac:dyDescent="0.25">
      <c r="A3267">
        <v>3126</v>
      </c>
      <c r="B3267" t="s">
        <v>5323</v>
      </c>
      <c r="C3267" t="s">
        <v>2253</v>
      </c>
      <c r="D3267">
        <v>2012</v>
      </c>
      <c r="F3267" t="s">
        <v>8003</v>
      </c>
      <c r="G3267" t="s">
        <v>104</v>
      </c>
      <c r="H3267">
        <v>1</v>
      </c>
      <c r="I3267">
        <v>0</v>
      </c>
      <c r="J3267">
        <v>0</v>
      </c>
      <c r="M3267" t="s">
        <v>79</v>
      </c>
      <c r="N3267" t="s">
        <v>121</v>
      </c>
      <c r="O3267" t="s">
        <v>79</v>
      </c>
      <c r="Q3267" t="s">
        <v>124</v>
      </c>
    </row>
    <row r="3268" spans="1:17" x14ac:dyDescent="0.25">
      <c r="A3268">
        <v>3147</v>
      </c>
      <c r="B3268" t="s">
        <v>5600</v>
      </c>
      <c r="C3268" t="s">
        <v>2253</v>
      </c>
      <c r="D3268">
        <v>2012</v>
      </c>
      <c r="F3268" t="s">
        <v>8003</v>
      </c>
      <c r="G3268" t="s">
        <v>156</v>
      </c>
      <c r="H3268">
        <v>0</v>
      </c>
      <c r="I3268">
        <v>0</v>
      </c>
      <c r="J3268">
        <v>1</v>
      </c>
      <c r="M3268" t="s">
        <v>79</v>
      </c>
      <c r="N3268" t="s">
        <v>121</v>
      </c>
      <c r="O3268" t="s">
        <v>79</v>
      </c>
      <c r="Q3268" t="s">
        <v>124</v>
      </c>
    </row>
    <row r="3269" spans="1:17" x14ac:dyDescent="0.25">
      <c r="A3269">
        <v>4164</v>
      </c>
      <c r="B3269" t="s">
        <v>7067</v>
      </c>
      <c r="C3269" t="s">
        <v>2253</v>
      </c>
      <c r="D3269">
        <v>2013</v>
      </c>
      <c r="F3269" t="s">
        <v>8003</v>
      </c>
      <c r="G3269" t="s">
        <v>6976</v>
      </c>
      <c r="H3269">
        <v>0</v>
      </c>
      <c r="I3269">
        <v>0</v>
      </c>
      <c r="J3269">
        <v>1</v>
      </c>
      <c r="M3269" t="s">
        <v>79</v>
      </c>
      <c r="N3269" t="s">
        <v>121</v>
      </c>
      <c r="O3269" t="s">
        <v>79</v>
      </c>
      <c r="Q3269" t="s">
        <v>124</v>
      </c>
    </row>
    <row r="3270" spans="1:17" x14ac:dyDescent="0.25">
      <c r="A3270">
        <v>4165</v>
      </c>
      <c r="B3270" t="s">
        <v>7068</v>
      </c>
      <c r="C3270" t="s">
        <v>2253</v>
      </c>
      <c r="D3270">
        <v>2013</v>
      </c>
      <c r="F3270" t="s">
        <v>8003</v>
      </c>
      <c r="G3270" t="s">
        <v>6976</v>
      </c>
      <c r="H3270">
        <v>0</v>
      </c>
      <c r="I3270">
        <v>0</v>
      </c>
      <c r="J3270">
        <v>1</v>
      </c>
      <c r="M3270" t="s">
        <v>79</v>
      </c>
      <c r="N3270" t="s">
        <v>121</v>
      </c>
      <c r="O3270" t="s">
        <v>79</v>
      </c>
      <c r="Q3270" t="s">
        <v>124</v>
      </c>
    </row>
    <row r="3271" spans="1:17" x14ac:dyDescent="0.25">
      <c r="A3271">
        <v>4357</v>
      </c>
      <c r="B3271" t="s">
        <v>7304</v>
      </c>
      <c r="C3271" t="s">
        <v>2253</v>
      </c>
      <c r="D3271">
        <v>2014</v>
      </c>
      <c r="F3271" t="s">
        <v>8003</v>
      </c>
      <c r="G3271" t="s">
        <v>7258</v>
      </c>
      <c r="H3271">
        <v>0</v>
      </c>
      <c r="I3271">
        <v>0</v>
      </c>
      <c r="J3271">
        <v>1</v>
      </c>
      <c r="N3271" t="s">
        <v>121</v>
      </c>
      <c r="Q3271" t="s">
        <v>124</v>
      </c>
    </row>
    <row r="3272" spans="1:17" x14ac:dyDescent="0.25">
      <c r="A3272">
        <v>4734</v>
      </c>
      <c r="B3272" t="s">
        <v>7846</v>
      </c>
      <c r="C3272" t="s">
        <v>2253</v>
      </c>
      <c r="D3272">
        <v>2015</v>
      </c>
      <c r="F3272" t="s">
        <v>8003</v>
      </c>
      <c r="G3272" t="s">
        <v>7757</v>
      </c>
      <c r="H3272">
        <v>1</v>
      </c>
      <c r="I3272">
        <v>1</v>
      </c>
      <c r="N3272" t="s">
        <v>121</v>
      </c>
      <c r="Q3272" t="s">
        <v>124</v>
      </c>
    </row>
    <row r="3273" spans="1:17" x14ac:dyDescent="0.25">
      <c r="A3273">
        <v>857</v>
      </c>
      <c r="B3273" t="s">
        <v>2261</v>
      </c>
      <c r="C3273" t="s">
        <v>2262</v>
      </c>
      <c r="D3273">
        <v>2006</v>
      </c>
      <c r="F3273" t="s">
        <v>8003</v>
      </c>
      <c r="G3273" t="s">
        <v>1412</v>
      </c>
      <c r="H3273">
        <v>1</v>
      </c>
      <c r="I3273">
        <v>0</v>
      </c>
      <c r="J3273">
        <v>0</v>
      </c>
      <c r="M3273" t="s">
        <v>151</v>
      </c>
      <c r="N3273" t="s">
        <v>121</v>
      </c>
      <c r="O3273" t="s">
        <v>153</v>
      </c>
      <c r="Q3273" t="s">
        <v>124</v>
      </c>
    </row>
    <row r="3274" spans="1:17" x14ac:dyDescent="0.25">
      <c r="A3274">
        <v>948</v>
      </c>
      <c r="B3274" t="s">
        <v>2411</v>
      </c>
      <c r="C3274" t="s">
        <v>2262</v>
      </c>
      <c r="D3274">
        <v>2006</v>
      </c>
      <c r="F3274" t="s">
        <v>8003</v>
      </c>
      <c r="G3274" t="s">
        <v>2412</v>
      </c>
      <c r="H3274">
        <v>1</v>
      </c>
      <c r="I3274">
        <v>0</v>
      </c>
      <c r="J3274">
        <v>0</v>
      </c>
      <c r="M3274" t="s">
        <v>151</v>
      </c>
      <c r="N3274" t="s">
        <v>121</v>
      </c>
      <c r="O3274" t="s">
        <v>153</v>
      </c>
      <c r="Q3274" t="s">
        <v>124</v>
      </c>
    </row>
    <row r="3275" spans="1:17" x14ac:dyDescent="0.25">
      <c r="A3275">
        <v>1545</v>
      </c>
      <c r="B3275" t="s">
        <v>3187</v>
      </c>
      <c r="C3275" t="s">
        <v>3188</v>
      </c>
      <c r="D3275">
        <v>2007</v>
      </c>
      <c r="F3275" t="s">
        <v>8003</v>
      </c>
      <c r="G3275" t="s">
        <v>3189</v>
      </c>
      <c r="H3275">
        <v>0</v>
      </c>
      <c r="I3275">
        <v>1</v>
      </c>
      <c r="J3275">
        <v>0</v>
      </c>
      <c r="M3275" t="s">
        <v>3190</v>
      </c>
      <c r="N3275" t="s">
        <v>121</v>
      </c>
      <c r="O3275" t="s">
        <v>191</v>
      </c>
      <c r="Q3275" t="s">
        <v>124</v>
      </c>
    </row>
    <row r="3276" spans="1:17" x14ac:dyDescent="0.25">
      <c r="A3276">
        <v>4471</v>
      </c>
      <c r="B3276" t="s">
        <v>7424</v>
      </c>
      <c r="C3276" t="s">
        <v>3188</v>
      </c>
      <c r="D3276">
        <v>2014</v>
      </c>
      <c r="F3276" t="s">
        <v>8003</v>
      </c>
      <c r="G3276" t="s">
        <v>7233</v>
      </c>
      <c r="H3276">
        <v>0</v>
      </c>
      <c r="I3276">
        <v>0</v>
      </c>
      <c r="J3276">
        <v>1</v>
      </c>
      <c r="N3276" t="s">
        <v>121</v>
      </c>
      <c r="Q3276" t="s">
        <v>124</v>
      </c>
    </row>
    <row r="3277" spans="1:17" x14ac:dyDescent="0.25">
      <c r="A3277">
        <v>855</v>
      </c>
      <c r="B3277" t="s">
        <v>2255</v>
      </c>
      <c r="C3277" t="s">
        <v>2256</v>
      </c>
      <c r="D3277">
        <v>2006</v>
      </c>
      <c r="F3277" t="s">
        <v>8003</v>
      </c>
      <c r="G3277" t="s">
        <v>652</v>
      </c>
      <c r="H3277">
        <v>0</v>
      </c>
      <c r="I3277">
        <v>0</v>
      </c>
      <c r="J3277">
        <v>1</v>
      </c>
      <c r="M3277" t="s">
        <v>151</v>
      </c>
      <c r="N3277" t="s">
        <v>121</v>
      </c>
      <c r="O3277" t="s">
        <v>153</v>
      </c>
      <c r="Q3277" t="s">
        <v>124</v>
      </c>
    </row>
    <row r="3278" spans="1:17" x14ac:dyDescent="0.25">
      <c r="A3278">
        <v>951</v>
      </c>
      <c r="B3278" t="s">
        <v>2418</v>
      </c>
      <c r="C3278" t="s">
        <v>2256</v>
      </c>
      <c r="D3278">
        <v>2006</v>
      </c>
      <c r="F3278" t="s">
        <v>8003</v>
      </c>
      <c r="G3278" t="s">
        <v>2412</v>
      </c>
      <c r="H3278">
        <v>1</v>
      </c>
      <c r="I3278">
        <v>0</v>
      </c>
      <c r="J3278">
        <v>0</v>
      </c>
      <c r="M3278" t="s">
        <v>151</v>
      </c>
      <c r="N3278" t="s">
        <v>121</v>
      </c>
      <c r="O3278" t="s">
        <v>153</v>
      </c>
      <c r="Q3278" t="s">
        <v>124</v>
      </c>
    </row>
    <row r="3279" spans="1:17" x14ac:dyDescent="0.25">
      <c r="A3279">
        <v>853</v>
      </c>
      <c r="B3279" t="s">
        <v>2249</v>
      </c>
      <c r="C3279" t="s">
        <v>2250</v>
      </c>
      <c r="D3279">
        <v>2006</v>
      </c>
      <c r="F3279" t="s">
        <v>8003</v>
      </c>
      <c r="G3279" t="s">
        <v>652</v>
      </c>
      <c r="H3279">
        <v>1</v>
      </c>
      <c r="I3279">
        <v>0</v>
      </c>
      <c r="J3279">
        <v>0</v>
      </c>
      <c r="M3279" t="s">
        <v>778</v>
      </c>
      <c r="N3279" t="s">
        <v>121</v>
      </c>
      <c r="O3279" t="s">
        <v>779</v>
      </c>
      <c r="Q3279" t="s">
        <v>124</v>
      </c>
    </row>
    <row r="3280" spans="1:17" x14ac:dyDescent="0.25">
      <c r="A3280">
        <v>945</v>
      </c>
      <c r="B3280" t="s">
        <v>2408</v>
      </c>
      <c r="C3280" t="s">
        <v>2250</v>
      </c>
      <c r="D3280">
        <v>2006</v>
      </c>
      <c r="F3280" t="s">
        <v>8003</v>
      </c>
      <c r="G3280" t="s">
        <v>1182</v>
      </c>
      <c r="H3280">
        <v>1</v>
      </c>
      <c r="I3280">
        <v>0</v>
      </c>
      <c r="J3280">
        <v>0</v>
      </c>
      <c r="M3280" t="s">
        <v>778</v>
      </c>
      <c r="N3280" t="s">
        <v>121</v>
      </c>
      <c r="O3280" t="s">
        <v>779</v>
      </c>
      <c r="Q3280" t="s">
        <v>124</v>
      </c>
    </row>
    <row r="3281" spans="1:17" x14ac:dyDescent="0.25">
      <c r="A3281">
        <v>946</v>
      </c>
      <c r="B3281" t="s">
        <v>2409</v>
      </c>
      <c r="C3281" t="s">
        <v>2250</v>
      </c>
      <c r="D3281">
        <v>2006</v>
      </c>
      <c r="F3281" t="s">
        <v>8003</v>
      </c>
      <c r="G3281" t="s">
        <v>1182</v>
      </c>
      <c r="H3281">
        <v>1</v>
      </c>
      <c r="I3281">
        <v>0</v>
      </c>
      <c r="J3281">
        <v>0</v>
      </c>
      <c r="M3281" t="s">
        <v>778</v>
      </c>
      <c r="N3281" t="s">
        <v>121</v>
      </c>
      <c r="O3281" t="s">
        <v>779</v>
      </c>
      <c r="Q3281" t="s">
        <v>124</v>
      </c>
    </row>
    <row r="3282" spans="1:17" x14ac:dyDescent="0.25">
      <c r="A3282">
        <v>947</v>
      </c>
      <c r="B3282" t="s">
        <v>2410</v>
      </c>
      <c r="C3282" t="s">
        <v>2250</v>
      </c>
      <c r="D3282">
        <v>2006</v>
      </c>
      <c r="F3282" t="s">
        <v>8003</v>
      </c>
      <c r="G3282" t="s">
        <v>1182</v>
      </c>
      <c r="H3282">
        <v>1</v>
      </c>
      <c r="I3282">
        <v>0</v>
      </c>
      <c r="J3282">
        <v>0</v>
      </c>
      <c r="M3282" t="s">
        <v>778</v>
      </c>
      <c r="N3282" t="s">
        <v>121</v>
      </c>
      <c r="O3282" t="s">
        <v>779</v>
      </c>
      <c r="Q3282" t="s">
        <v>124</v>
      </c>
    </row>
    <row r="3283" spans="1:17" x14ac:dyDescent="0.25">
      <c r="A3283">
        <v>1461</v>
      </c>
      <c r="B3283" t="s">
        <v>3067</v>
      </c>
      <c r="C3283" t="s">
        <v>2250</v>
      </c>
      <c r="D3283">
        <v>2007</v>
      </c>
      <c r="F3283" t="s">
        <v>8003</v>
      </c>
      <c r="G3283" t="s">
        <v>3068</v>
      </c>
      <c r="H3283">
        <v>1</v>
      </c>
      <c r="I3283">
        <v>0</v>
      </c>
      <c r="J3283">
        <v>0</v>
      </c>
      <c r="M3283" t="s">
        <v>778</v>
      </c>
      <c r="N3283" t="s">
        <v>121</v>
      </c>
      <c r="O3283" t="s">
        <v>779</v>
      </c>
      <c r="Q3283" t="s">
        <v>124</v>
      </c>
    </row>
    <row r="3284" spans="1:17" x14ac:dyDescent="0.25">
      <c r="A3284">
        <v>1462</v>
      </c>
      <c r="B3284" t="s">
        <v>3069</v>
      </c>
      <c r="C3284" t="s">
        <v>2250</v>
      </c>
      <c r="D3284">
        <v>2007</v>
      </c>
      <c r="F3284" t="s">
        <v>8003</v>
      </c>
      <c r="G3284" t="s">
        <v>3068</v>
      </c>
      <c r="H3284">
        <v>1</v>
      </c>
      <c r="I3284">
        <v>0</v>
      </c>
      <c r="J3284">
        <v>0</v>
      </c>
      <c r="M3284" t="s">
        <v>778</v>
      </c>
      <c r="N3284" t="s">
        <v>121</v>
      </c>
      <c r="O3284" t="s">
        <v>779</v>
      </c>
      <c r="Q3284" t="s">
        <v>124</v>
      </c>
    </row>
    <row r="3285" spans="1:17" x14ac:dyDescent="0.25">
      <c r="A3285">
        <v>1468</v>
      </c>
      <c r="B3285" t="s">
        <v>3073</v>
      </c>
      <c r="C3285" t="s">
        <v>2993</v>
      </c>
      <c r="D3285">
        <v>2007</v>
      </c>
      <c r="E3285" t="s">
        <v>79</v>
      </c>
      <c r="F3285" t="s">
        <v>79</v>
      </c>
      <c r="G3285" t="s">
        <v>79</v>
      </c>
      <c r="H3285">
        <v>1</v>
      </c>
      <c r="I3285">
        <v>1</v>
      </c>
      <c r="J3285">
        <v>0</v>
      </c>
      <c r="K3285" t="s">
        <v>2628</v>
      </c>
      <c r="L3285" t="s">
        <v>79</v>
      </c>
      <c r="M3285" t="s">
        <v>79</v>
      </c>
      <c r="N3285" t="s">
        <v>121</v>
      </c>
      <c r="O3285" t="s">
        <v>79</v>
      </c>
      <c r="Q3285" t="s">
        <v>124</v>
      </c>
    </row>
    <row r="3286" spans="1:17" x14ac:dyDescent="0.25">
      <c r="A3286">
        <v>1469</v>
      </c>
      <c r="B3286" t="s">
        <v>3073</v>
      </c>
      <c r="C3286" t="s">
        <v>2993</v>
      </c>
      <c r="D3286">
        <v>2007</v>
      </c>
      <c r="E3286" t="s">
        <v>79</v>
      </c>
      <c r="F3286" t="s">
        <v>79</v>
      </c>
      <c r="G3286" t="s">
        <v>79</v>
      </c>
      <c r="H3286">
        <v>1</v>
      </c>
      <c r="I3286">
        <v>1</v>
      </c>
      <c r="J3286">
        <v>0</v>
      </c>
      <c r="M3286" t="s">
        <v>79</v>
      </c>
      <c r="N3286" t="s">
        <v>121</v>
      </c>
      <c r="O3286" t="s">
        <v>79</v>
      </c>
      <c r="Q3286" t="s">
        <v>124</v>
      </c>
    </row>
    <row r="3287" spans="1:17" x14ac:dyDescent="0.25">
      <c r="A3287">
        <v>1547</v>
      </c>
      <c r="B3287" t="s">
        <v>3073</v>
      </c>
      <c r="C3287" t="s">
        <v>2993</v>
      </c>
      <c r="D3287">
        <v>2007</v>
      </c>
      <c r="E3287" t="s">
        <v>79</v>
      </c>
      <c r="F3287" t="s">
        <v>79</v>
      </c>
      <c r="G3287" t="s">
        <v>79</v>
      </c>
      <c r="H3287">
        <v>1</v>
      </c>
      <c r="I3287">
        <v>1</v>
      </c>
      <c r="J3287">
        <v>0</v>
      </c>
      <c r="K3287" t="s">
        <v>2917</v>
      </c>
      <c r="M3287" t="s">
        <v>79</v>
      </c>
      <c r="N3287" t="s">
        <v>121</v>
      </c>
      <c r="O3287" t="s">
        <v>79</v>
      </c>
      <c r="Q3287" t="s">
        <v>124</v>
      </c>
    </row>
    <row r="3288" spans="1:17" x14ac:dyDescent="0.25">
      <c r="A3288">
        <v>1580</v>
      </c>
      <c r="B3288" t="s">
        <v>3073</v>
      </c>
      <c r="C3288" t="s">
        <v>2993</v>
      </c>
      <c r="D3288">
        <v>2007</v>
      </c>
      <c r="E3288" t="s">
        <v>79</v>
      </c>
      <c r="F3288" t="s">
        <v>79</v>
      </c>
      <c r="G3288" t="s">
        <v>79</v>
      </c>
      <c r="H3288">
        <v>1</v>
      </c>
      <c r="I3288">
        <v>1</v>
      </c>
      <c r="J3288">
        <v>0</v>
      </c>
      <c r="K3288" t="s">
        <v>2803</v>
      </c>
      <c r="M3288" t="s">
        <v>79</v>
      </c>
      <c r="N3288" t="s">
        <v>121</v>
      </c>
      <c r="O3288" t="s">
        <v>79</v>
      </c>
      <c r="Q3288" t="s">
        <v>124</v>
      </c>
    </row>
    <row r="3289" spans="1:17" x14ac:dyDescent="0.25">
      <c r="A3289">
        <v>1384</v>
      </c>
      <c r="B3289" t="s">
        <v>2992</v>
      </c>
      <c r="C3289" t="s">
        <v>2993</v>
      </c>
      <c r="D3289">
        <v>2007</v>
      </c>
      <c r="F3289" t="s">
        <v>8003</v>
      </c>
      <c r="G3289" t="s">
        <v>2939</v>
      </c>
      <c r="H3289">
        <v>1</v>
      </c>
      <c r="I3289">
        <v>0</v>
      </c>
      <c r="J3289">
        <v>0</v>
      </c>
      <c r="M3289" t="s">
        <v>79</v>
      </c>
      <c r="N3289" t="s">
        <v>121</v>
      </c>
      <c r="O3289" t="s">
        <v>79</v>
      </c>
      <c r="Q3289" t="s">
        <v>124</v>
      </c>
    </row>
    <row r="3290" spans="1:17" x14ac:dyDescent="0.25">
      <c r="A3290">
        <v>2256</v>
      </c>
      <c r="B3290" t="s">
        <v>3073</v>
      </c>
      <c r="C3290" t="s">
        <v>2993</v>
      </c>
      <c r="D3290">
        <v>2008</v>
      </c>
      <c r="E3290" t="s">
        <v>79</v>
      </c>
      <c r="F3290" t="s">
        <v>1485</v>
      </c>
      <c r="G3290" t="s">
        <v>1486</v>
      </c>
      <c r="H3290">
        <v>0</v>
      </c>
      <c r="I3290">
        <v>0</v>
      </c>
      <c r="J3290">
        <v>0</v>
      </c>
      <c r="M3290" t="s">
        <v>79</v>
      </c>
      <c r="N3290" t="s">
        <v>121</v>
      </c>
      <c r="O3290" t="s">
        <v>79</v>
      </c>
      <c r="Q3290" t="s">
        <v>124</v>
      </c>
    </row>
    <row r="3291" spans="1:17" x14ac:dyDescent="0.25">
      <c r="A3291">
        <v>2255</v>
      </c>
      <c r="B3291" t="s">
        <v>4173</v>
      </c>
      <c r="C3291" t="s">
        <v>2993</v>
      </c>
      <c r="D3291">
        <v>2008</v>
      </c>
      <c r="E3291" t="s">
        <v>79</v>
      </c>
      <c r="F3291" t="s">
        <v>79</v>
      </c>
      <c r="G3291" t="s">
        <v>80</v>
      </c>
      <c r="H3291">
        <v>1</v>
      </c>
      <c r="I3291">
        <v>1</v>
      </c>
      <c r="J3291">
        <v>0</v>
      </c>
      <c r="K3291" t="s">
        <v>3974</v>
      </c>
      <c r="L3291" t="s">
        <v>79</v>
      </c>
      <c r="M3291" t="s">
        <v>79</v>
      </c>
      <c r="N3291" t="s">
        <v>121</v>
      </c>
      <c r="O3291" t="s">
        <v>79</v>
      </c>
      <c r="Q3291" t="s">
        <v>124</v>
      </c>
    </row>
    <row r="3292" spans="1:17" x14ac:dyDescent="0.25">
      <c r="A3292">
        <v>856</v>
      </c>
      <c r="B3292" t="s">
        <v>2258</v>
      </c>
      <c r="C3292" t="s">
        <v>2259</v>
      </c>
      <c r="D3292">
        <v>2006</v>
      </c>
      <c r="F3292" t="s">
        <v>8003</v>
      </c>
      <c r="G3292" t="s">
        <v>652</v>
      </c>
      <c r="H3292">
        <v>1</v>
      </c>
      <c r="I3292">
        <v>0</v>
      </c>
      <c r="J3292">
        <v>0</v>
      </c>
      <c r="M3292" t="s">
        <v>79</v>
      </c>
      <c r="N3292" t="s">
        <v>121</v>
      </c>
      <c r="O3292" t="s">
        <v>79</v>
      </c>
      <c r="Q3292" t="s">
        <v>124</v>
      </c>
    </row>
    <row r="3293" spans="1:17" x14ac:dyDescent="0.25">
      <c r="A3293">
        <v>950</v>
      </c>
      <c r="B3293" t="s">
        <v>2258</v>
      </c>
      <c r="C3293" t="s">
        <v>2259</v>
      </c>
      <c r="D3293">
        <v>2006</v>
      </c>
      <c r="E3293" t="s">
        <v>79</v>
      </c>
      <c r="F3293" t="s">
        <v>1485</v>
      </c>
      <c r="G3293" t="s">
        <v>1486</v>
      </c>
      <c r="H3293">
        <v>0</v>
      </c>
      <c r="I3293">
        <v>0</v>
      </c>
      <c r="J3293">
        <v>0</v>
      </c>
      <c r="M3293" t="s">
        <v>79</v>
      </c>
      <c r="N3293" t="s">
        <v>121</v>
      </c>
      <c r="O3293" t="s">
        <v>79</v>
      </c>
      <c r="Q3293" t="s">
        <v>124</v>
      </c>
    </row>
    <row r="3294" spans="1:17" x14ac:dyDescent="0.25">
      <c r="A3294">
        <v>1540</v>
      </c>
      <c r="B3294" t="s">
        <v>3178</v>
      </c>
      <c r="C3294" t="s">
        <v>2259</v>
      </c>
      <c r="D3294">
        <v>2007</v>
      </c>
      <c r="E3294" t="s">
        <v>79</v>
      </c>
      <c r="F3294" t="s">
        <v>79</v>
      </c>
      <c r="G3294" t="s">
        <v>79</v>
      </c>
      <c r="H3294">
        <v>1</v>
      </c>
      <c r="I3294">
        <v>1</v>
      </c>
      <c r="J3294">
        <v>0</v>
      </c>
      <c r="K3294" t="s">
        <v>2917</v>
      </c>
      <c r="L3294" t="s">
        <v>79</v>
      </c>
      <c r="M3294" t="s">
        <v>79</v>
      </c>
      <c r="N3294" t="s">
        <v>121</v>
      </c>
      <c r="O3294" t="s">
        <v>79</v>
      </c>
      <c r="Q3294" t="s">
        <v>124</v>
      </c>
    </row>
    <row r="3295" spans="1:17" x14ac:dyDescent="0.25">
      <c r="A3295">
        <v>1542</v>
      </c>
      <c r="B3295" t="s">
        <v>3178</v>
      </c>
      <c r="C3295" t="s">
        <v>2259</v>
      </c>
      <c r="D3295">
        <v>2007</v>
      </c>
      <c r="E3295" t="s">
        <v>79</v>
      </c>
      <c r="F3295" t="s">
        <v>79</v>
      </c>
      <c r="G3295" t="s">
        <v>79</v>
      </c>
      <c r="H3295">
        <v>1</v>
      </c>
      <c r="I3295">
        <v>1</v>
      </c>
      <c r="J3295">
        <v>0</v>
      </c>
      <c r="M3295" t="s">
        <v>79</v>
      </c>
      <c r="N3295" t="s">
        <v>121</v>
      </c>
      <c r="O3295" t="s">
        <v>79</v>
      </c>
      <c r="Q3295" t="s">
        <v>124</v>
      </c>
    </row>
    <row r="3296" spans="1:17" x14ac:dyDescent="0.25">
      <c r="A3296">
        <v>1480</v>
      </c>
      <c r="B3296" t="s">
        <v>3087</v>
      </c>
      <c r="C3296" t="s">
        <v>2259</v>
      </c>
      <c r="D3296">
        <v>2007</v>
      </c>
      <c r="F3296" t="s">
        <v>8003</v>
      </c>
      <c r="G3296" t="s">
        <v>3088</v>
      </c>
      <c r="H3296">
        <v>1</v>
      </c>
      <c r="I3296">
        <v>1</v>
      </c>
      <c r="J3296">
        <v>0</v>
      </c>
      <c r="M3296" t="s">
        <v>79</v>
      </c>
      <c r="N3296" t="s">
        <v>121</v>
      </c>
      <c r="O3296" t="s">
        <v>79</v>
      </c>
      <c r="Q3296" t="s">
        <v>124</v>
      </c>
    </row>
    <row r="3297" spans="1:17" x14ac:dyDescent="0.25">
      <c r="A3297">
        <v>2254</v>
      </c>
      <c r="B3297" t="s">
        <v>3178</v>
      </c>
      <c r="C3297" t="s">
        <v>2259</v>
      </c>
      <c r="D3297">
        <v>2008</v>
      </c>
      <c r="E3297" t="s">
        <v>79</v>
      </c>
      <c r="F3297" t="s">
        <v>1485</v>
      </c>
      <c r="G3297" t="s">
        <v>1486</v>
      </c>
      <c r="H3297">
        <v>0</v>
      </c>
      <c r="I3297">
        <v>0</v>
      </c>
      <c r="J3297">
        <v>0</v>
      </c>
      <c r="M3297" t="s">
        <v>79</v>
      </c>
      <c r="N3297" t="s">
        <v>121</v>
      </c>
      <c r="O3297" t="s">
        <v>79</v>
      </c>
      <c r="Q3297" t="s">
        <v>124</v>
      </c>
    </row>
    <row r="3298" spans="1:17" x14ac:dyDescent="0.25">
      <c r="A3298">
        <v>2550</v>
      </c>
      <c r="B3298" t="s">
        <v>3178</v>
      </c>
      <c r="C3298" t="s">
        <v>2259</v>
      </c>
      <c r="D3298">
        <v>2009</v>
      </c>
      <c r="E3298" t="s">
        <v>79</v>
      </c>
      <c r="F3298" t="s">
        <v>1485</v>
      </c>
      <c r="G3298" t="s">
        <v>4463</v>
      </c>
      <c r="H3298">
        <v>0</v>
      </c>
      <c r="I3298">
        <v>0</v>
      </c>
      <c r="J3298">
        <v>0</v>
      </c>
      <c r="M3298" t="s">
        <v>79</v>
      </c>
      <c r="N3298" t="s">
        <v>121</v>
      </c>
      <c r="O3298" t="s">
        <v>79</v>
      </c>
      <c r="Q3298" t="s">
        <v>124</v>
      </c>
    </row>
    <row r="3299" spans="1:17" x14ac:dyDescent="0.25">
      <c r="A3299">
        <v>2825</v>
      </c>
      <c r="B3299" t="s">
        <v>5123</v>
      </c>
      <c r="C3299" t="s">
        <v>2259</v>
      </c>
      <c r="D3299">
        <v>2011</v>
      </c>
      <c r="F3299" t="s">
        <v>8003</v>
      </c>
      <c r="G3299" t="s">
        <v>1499</v>
      </c>
      <c r="H3299">
        <v>1</v>
      </c>
      <c r="I3299">
        <v>0</v>
      </c>
      <c r="J3299">
        <v>0</v>
      </c>
      <c r="M3299" t="s">
        <v>79</v>
      </c>
      <c r="N3299" t="s">
        <v>121</v>
      </c>
      <c r="O3299" t="s">
        <v>79</v>
      </c>
      <c r="Q3299" t="s">
        <v>124</v>
      </c>
    </row>
    <row r="3300" spans="1:17" x14ac:dyDescent="0.25">
      <c r="A3300">
        <v>2832</v>
      </c>
      <c r="B3300" t="s">
        <v>5136</v>
      </c>
      <c r="C3300" t="s">
        <v>2259</v>
      </c>
      <c r="D3300">
        <v>2011</v>
      </c>
      <c r="F3300" t="s">
        <v>8003</v>
      </c>
      <c r="G3300" t="s">
        <v>1499</v>
      </c>
      <c r="H3300">
        <v>1</v>
      </c>
      <c r="I3300">
        <v>0</v>
      </c>
      <c r="J3300">
        <v>0</v>
      </c>
      <c r="M3300" t="s">
        <v>79</v>
      </c>
      <c r="N3300" t="s">
        <v>121</v>
      </c>
      <c r="O3300" t="s">
        <v>79</v>
      </c>
      <c r="Q3300" t="s">
        <v>124</v>
      </c>
    </row>
    <row r="3301" spans="1:17" x14ac:dyDescent="0.25">
      <c r="A3301">
        <v>2861</v>
      </c>
      <c r="B3301" t="s">
        <v>5188</v>
      </c>
      <c r="C3301" t="s">
        <v>2259</v>
      </c>
      <c r="D3301">
        <v>2011</v>
      </c>
      <c r="F3301" t="s">
        <v>8003</v>
      </c>
      <c r="G3301" t="s">
        <v>1499</v>
      </c>
      <c r="H3301">
        <v>1</v>
      </c>
      <c r="I3301">
        <v>0</v>
      </c>
      <c r="J3301">
        <v>0</v>
      </c>
      <c r="M3301" t="s">
        <v>79</v>
      </c>
      <c r="N3301" t="s">
        <v>121</v>
      </c>
      <c r="O3301" t="s">
        <v>79</v>
      </c>
      <c r="Q3301" t="s">
        <v>124</v>
      </c>
    </row>
    <row r="3302" spans="1:17" x14ac:dyDescent="0.25">
      <c r="A3302">
        <v>2866</v>
      </c>
      <c r="B3302" t="s">
        <v>5194</v>
      </c>
      <c r="C3302" t="s">
        <v>2259</v>
      </c>
      <c r="D3302">
        <v>2011</v>
      </c>
      <c r="F3302" t="s">
        <v>8003</v>
      </c>
      <c r="G3302" t="s">
        <v>1499</v>
      </c>
      <c r="H3302">
        <v>1</v>
      </c>
      <c r="I3302">
        <v>0</v>
      </c>
      <c r="J3302">
        <v>0</v>
      </c>
      <c r="M3302" t="s">
        <v>79</v>
      </c>
      <c r="N3302" t="s">
        <v>121</v>
      </c>
      <c r="O3302" t="s">
        <v>79</v>
      </c>
      <c r="Q3302" t="s">
        <v>124</v>
      </c>
    </row>
    <row r="3303" spans="1:17" x14ac:dyDescent="0.25">
      <c r="A3303">
        <v>2876</v>
      </c>
      <c r="B3303" t="s">
        <v>5210</v>
      </c>
      <c r="C3303" t="s">
        <v>2259</v>
      </c>
      <c r="D3303">
        <v>2011</v>
      </c>
      <c r="F3303" t="s">
        <v>8003</v>
      </c>
      <c r="G3303" t="s">
        <v>1499</v>
      </c>
      <c r="H3303">
        <v>1</v>
      </c>
      <c r="I3303">
        <v>0</v>
      </c>
      <c r="J3303">
        <v>0</v>
      </c>
      <c r="M3303" t="s">
        <v>79</v>
      </c>
      <c r="N3303" t="s">
        <v>121</v>
      </c>
      <c r="O3303" t="s">
        <v>79</v>
      </c>
      <c r="Q3303" t="s">
        <v>124</v>
      </c>
    </row>
    <row r="3304" spans="1:17" x14ac:dyDescent="0.25">
      <c r="A3304">
        <v>3127</v>
      </c>
      <c r="B3304" t="s">
        <v>5555</v>
      </c>
      <c r="C3304" t="s">
        <v>2259</v>
      </c>
      <c r="D3304">
        <v>2012</v>
      </c>
      <c r="F3304" t="s">
        <v>8003</v>
      </c>
      <c r="G3304" t="s">
        <v>164</v>
      </c>
      <c r="H3304">
        <v>1</v>
      </c>
      <c r="I3304">
        <v>0</v>
      </c>
      <c r="J3304">
        <v>0</v>
      </c>
      <c r="M3304" t="s">
        <v>79</v>
      </c>
      <c r="N3304" t="s">
        <v>121</v>
      </c>
      <c r="O3304" t="s">
        <v>79</v>
      </c>
      <c r="Q3304" t="s">
        <v>124</v>
      </c>
    </row>
    <row r="3305" spans="1:17" x14ac:dyDescent="0.25">
      <c r="A3305">
        <v>3149</v>
      </c>
      <c r="B3305" t="s">
        <v>5603</v>
      </c>
      <c r="C3305" t="s">
        <v>2259</v>
      </c>
      <c r="D3305">
        <v>2012</v>
      </c>
      <c r="F3305" t="s">
        <v>8003</v>
      </c>
      <c r="G3305" t="s">
        <v>156</v>
      </c>
      <c r="H3305">
        <v>0</v>
      </c>
      <c r="I3305">
        <v>0</v>
      </c>
      <c r="J3305">
        <v>1</v>
      </c>
      <c r="M3305" t="s">
        <v>79</v>
      </c>
      <c r="N3305" t="s">
        <v>121</v>
      </c>
      <c r="O3305" t="s">
        <v>79</v>
      </c>
      <c r="Q3305" t="s">
        <v>124</v>
      </c>
    </row>
    <row r="3306" spans="1:17" x14ac:dyDescent="0.25">
      <c r="A3306">
        <v>3151</v>
      </c>
      <c r="B3306" t="s">
        <v>5605</v>
      </c>
      <c r="C3306" t="s">
        <v>2259</v>
      </c>
      <c r="D3306">
        <v>2012</v>
      </c>
      <c r="F3306" t="s">
        <v>8003</v>
      </c>
      <c r="G3306" t="s">
        <v>164</v>
      </c>
      <c r="H3306">
        <v>0</v>
      </c>
      <c r="I3306">
        <v>0</v>
      </c>
      <c r="J3306">
        <v>1</v>
      </c>
      <c r="M3306" t="s">
        <v>79</v>
      </c>
      <c r="N3306" t="s">
        <v>121</v>
      </c>
      <c r="O3306" t="s">
        <v>79</v>
      </c>
      <c r="Q3306" t="s">
        <v>124</v>
      </c>
    </row>
    <row r="3307" spans="1:17" x14ac:dyDescent="0.25">
      <c r="A3307">
        <v>4359</v>
      </c>
      <c r="B3307" t="s">
        <v>7306</v>
      </c>
      <c r="C3307" t="s">
        <v>2259</v>
      </c>
      <c r="D3307">
        <v>2014</v>
      </c>
      <c r="F3307" t="s">
        <v>8003</v>
      </c>
      <c r="G3307" t="s">
        <v>7237</v>
      </c>
      <c r="H3307">
        <v>1</v>
      </c>
      <c r="I3307">
        <v>0</v>
      </c>
      <c r="J3307">
        <v>0</v>
      </c>
      <c r="N3307" t="s">
        <v>121</v>
      </c>
      <c r="Q3307" t="s">
        <v>124</v>
      </c>
    </row>
    <row r="3308" spans="1:17" x14ac:dyDescent="0.25">
      <c r="A3308">
        <v>4470</v>
      </c>
      <c r="B3308" t="s">
        <v>7423</v>
      </c>
      <c r="C3308" t="s">
        <v>2259</v>
      </c>
      <c r="D3308">
        <v>2014</v>
      </c>
      <c r="F3308" t="s">
        <v>8003</v>
      </c>
      <c r="G3308" t="s">
        <v>7237</v>
      </c>
      <c r="H3308">
        <v>1</v>
      </c>
      <c r="I3308">
        <v>0</v>
      </c>
      <c r="J3308">
        <v>0</v>
      </c>
      <c r="N3308" t="s">
        <v>121</v>
      </c>
      <c r="Q3308" t="s">
        <v>124</v>
      </c>
    </row>
    <row r="3309" spans="1:17" x14ac:dyDescent="0.25">
      <c r="A3309">
        <v>4550</v>
      </c>
      <c r="B3309" t="s">
        <v>7561</v>
      </c>
      <c r="C3309" t="s">
        <v>2259</v>
      </c>
      <c r="D3309">
        <v>2014</v>
      </c>
      <c r="F3309" t="s">
        <v>8003</v>
      </c>
      <c r="G3309" t="s">
        <v>7233</v>
      </c>
      <c r="H3309">
        <v>0</v>
      </c>
      <c r="I3309">
        <v>0</v>
      </c>
      <c r="J3309">
        <v>1</v>
      </c>
      <c r="N3309" t="s">
        <v>121</v>
      </c>
      <c r="Q3309" t="s">
        <v>124</v>
      </c>
    </row>
    <row r="3310" spans="1:17" x14ac:dyDescent="0.25">
      <c r="A3310">
        <v>4735</v>
      </c>
      <c r="B3310" t="s">
        <v>7847</v>
      </c>
      <c r="C3310" t="s">
        <v>2259</v>
      </c>
      <c r="D3310">
        <v>2015</v>
      </c>
      <c r="F3310" t="s">
        <v>8003</v>
      </c>
      <c r="G3310" t="s">
        <v>3130</v>
      </c>
      <c r="J3310">
        <v>1</v>
      </c>
      <c r="N3310" t="s">
        <v>121</v>
      </c>
      <c r="Q3310" t="s">
        <v>124</v>
      </c>
    </row>
    <row r="3311" spans="1:17" x14ac:dyDescent="0.25">
      <c r="A3311">
        <v>1381</v>
      </c>
      <c r="B3311" t="s">
        <v>2988</v>
      </c>
      <c r="C3311" t="s">
        <v>2989</v>
      </c>
      <c r="D3311">
        <v>2007</v>
      </c>
      <c r="F3311" t="s">
        <v>8003</v>
      </c>
      <c r="G3311" t="s">
        <v>2939</v>
      </c>
      <c r="H3311">
        <v>1</v>
      </c>
      <c r="I3311">
        <v>0</v>
      </c>
      <c r="J3311">
        <v>0</v>
      </c>
      <c r="M3311" t="s">
        <v>151</v>
      </c>
      <c r="N3311" t="s">
        <v>121</v>
      </c>
      <c r="O3311" t="s">
        <v>153</v>
      </c>
      <c r="Q3311" t="s">
        <v>124</v>
      </c>
    </row>
    <row r="3312" spans="1:17" x14ac:dyDescent="0.25">
      <c r="A3312">
        <v>1481</v>
      </c>
      <c r="B3312" t="s">
        <v>3090</v>
      </c>
      <c r="C3312" t="s">
        <v>2989</v>
      </c>
      <c r="D3312">
        <v>2007</v>
      </c>
      <c r="F3312" t="s">
        <v>8003</v>
      </c>
      <c r="G3312" t="s">
        <v>1182</v>
      </c>
      <c r="H3312">
        <v>1</v>
      </c>
      <c r="I3312">
        <v>0</v>
      </c>
      <c r="J3312">
        <v>0</v>
      </c>
      <c r="M3312" t="s">
        <v>151</v>
      </c>
      <c r="N3312" t="s">
        <v>121</v>
      </c>
      <c r="O3312" t="s">
        <v>153</v>
      </c>
      <c r="Q3312" t="s">
        <v>124</v>
      </c>
    </row>
    <row r="3313" spans="1:17" x14ac:dyDescent="0.25">
      <c r="A3313">
        <v>1541</v>
      </c>
      <c r="B3313" t="s">
        <v>3181</v>
      </c>
      <c r="C3313" t="s">
        <v>2989</v>
      </c>
      <c r="D3313">
        <v>2007</v>
      </c>
      <c r="F3313" t="s">
        <v>8003</v>
      </c>
      <c r="G3313" t="s">
        <v>1182</v>
      </c>
      <c r="H3313">
        <v>1</v>
      </c>
      <c r="I3313">
        <v>0</v>
      </c>
      <c r="J3313">
        <v>0</v>
      </c>
      <c r="M3313" t="s">
        <v>151</v>
      </c>
      <c r="N3313" t="s">
        <v>121</v>
      </c>
      <c r="O3313" t="s">
        <v>153</v>
      </c>
      <c r="Q3313" t="s">
        <v>124</v>
      </c>
    </row>
    <row r="3314" spans="1:17" x14ac:dyDescent="0.25">
      <c r="A3314">
        <v>1544</v>
      </c>
      <c r="B3314" t="s">
        <v>3185</v>
      </c>
      <c r="C3314" t="s">
        <v>2989</v>
      </c>
      <c r="D3314">
        <v>2007</v>
      </c>
      <c r="F3314" t="s">
        <v>8003</v>
      </c>
      <c r="G3314" t="s">
        <v>1182</v>
      </c>
      <c r="H3314">
        <v>1</v>
      </c>
      <c r="I3314">
        <v>0</v>
      </c>
      <c r="J3314">
        <v>0</v>
      </c>
      <c r="M3314" t="s">
        <v>151</v>
      </c>
      <c r="N3314" t="s">
        <v>121</v>
      </c>
      <c r="O3314" t="s">
        <v>153</v>
      </c>
      <c r="Q3314" t="s">
        <v>124</v>
      </c>
    </row>
    <row r="3315" spans="1:17" x14ac:dyDescent="0.25">
      <c r="A3315">
        <v>1359</v>
      </c>
      <c r="B3315" t="s">
        <v>2958</v>
      </c>
      <c r="C3315" t="s">
        <v>2959</v>
      </c>
      <c r="D3315">
        <v>2007</v>
      </c>
      <c r="F3315" t="s">
        <v>8003</v>
      </c>
      <c r="G3315" t="s">
        <v>2936</v>
      </c>
      <c r="H3315">
        <v>1</v>
      </c>
      <c r="I3315">
        <v>0</v>
      </c>
      <c r="J3315">
        <v>0</v>
      </c>
      <c r="M3315" t="s">
        <v>778</v>
      </c>
      <c r="N3315" t="s">
        <v>121</v>
      </c>
      <c r="O3315" t="s">
        <v>779</v>
      </c>
      <c r="Q3315" t="s">
        <v>124</v>
      </c>
    </row>
    <row r="3316" spans="1:17" x14ac:dyDescent="0.25">
      <c r="A3316">
        <v>1464</v>
      </c>
      <c r="B3316" t="s">
        <v>3070</v>
      </c>
      <c r="C3316" t="s">
        <v>2959</v>
      </c>
      <c r="D3316">
        <v>2007</v>
      </c>
      <c r="F3316" t="s">
        <v>8003</v>
      </c>
      <c r="G3316" t="s">
        <v>3071</v>
      </c>
      <c r="H3316">
        <v>1</v>
      </c>
      <c r="I3316">
        <v>0</v>
      </c>
      <c r="J3316">
        <v>0</v>
      </c>
      <c r="M3316" t="s">
        <v>778</v>
      </c>
      <c r="N3316" t="s">
        <v>121</v>
      </c>
      <c r="O3316" t="s">
        <v>779</v>
      </c>
      <c r="Q3316" t="s">
        <v>124</v>
      </c>
    </row>
    <row r="3317" spans="1:17" x14ac:dyDescent="0.25">
      <c r="A3317">
        <v>3129</v>
      </c>
      <c r="B3317" t="s">
        <v>5559</v>
      </c>
      <c r="C3317" t="s">
        <v>2959</v>
      </c>
      <c r="D3317">
        <v>2012</v>
      </c>
      <c r="F3317" t="s">
        <v>8003</v>
      </c>
      <c r="G3317" t="s">
        <v>104</v>
      </c>
      <c r="H3317">
        <v>1</v>
      </c>
      <c r="I3317">
        <v>0</v>
      </c>
      <c r="J3317">
        <v>0</v>
      </c>
      <c r="M3317" t="s">
        <v>778</v>
      </c>
      <c r="N3317" t="s">
        <v>121</v>
      </c>
      <c r="O3317" t="s">
        <v>779</v>
      </c>
      <c r="Q3317" t="s">
        <v>124</v>
      </c>
    </row>
    <row r="3318" spans="1:17" x14ac:dyDescent="0.25">
      <c r="A3318">
        <v>3172</v>
      </c>
      <c r="B3318" t="s">
        <v>5629</v>
      </c>
      <c r="C3318" t="s">
        <v>2959</v>
      </c>
      <c r="D3318">
        <v>2012</v>
      </c>
      <c r="F3318" t="s">
        <v>8003</v>
      </c>
      <c r="G3318" t="s">
        <v>156</v>
      </c>
      <c r="H3318">
        <v>0</v>
      </c>
      <c r="I3318">
        <v>0</v>
      </c>
      <c r="J3318">
        <v>1</v>
      </c>
      <c r="M3318" t="s">
        <v>778</v>
      </c>
      <c r="N3318" t="s">
        <v>121</v>
      </c>
      <c r="O3318" t="s">
        <v>779</v>
      </c>
      <c r="Q3318" t="s">
        <v>124</v>
      </c>
    </row>
    <row r="3319" spans="1:17" x14ac:dyDescent="0.25">
      <c r="A3319">
        <v>4182</v>
      </c>
      <c r="B3319" t="s">
        <v>7088</v>
      </c>
      <c r="C3319" t="s">
        <v>2959</v>
      </c>
      <c r="D3319">
        <v>2013</v>
      </c>
      <c r="F3319" t="s">
        <v>8003</v>
      </c>
      <c r="G3319" t="s">
        <v>6850</v>
      </c>
      <c r="H3319">
        <v>0</v>
      </c>
      <c r="I3319">
        <v>0</v>
      </c>
      <c r="J3319">
        <v>1</v>
      </c>
      <c r="M3319" t="s">
        <v>778</v>
      </c>
      <c r="N3319" t="s">
        <v>121</v>
      </c>
      <c r="O3319" t="s">
        <v>779</v>
      </c>
      <c r="Q3319" t="s">
        <v>124</v>
      </c>
    </row>
    <row r="3320" spans="1:17" x14ac:dyDescent="0.25">
      <c r="A3320">
        <v>4469</v>
      </c>
      <c r="B3320" t="s">
        <v>7422</v>
      </c>
      <c r="C3320" t="s">
        <v>2959</v>
      </c>
      <c r="D3320">
        <v>2014</v>
      </c>
      <c r="F3320" t="s">
        <v>8003</v>
      </c>
      <c r="G3320" t="s">
        <v>7233</v>
      </c>
      <c r="H3320">
        <v>0</v>
      </c>
      <c r="I3320">
        <v>0</v>
      </c>
      <c r="J3320">
        <v>1</v>
      </c>
      <c r="N3320" t="s">
        <v>121</v>
      </c>
      <c r="Q3320" t="s">
        <v>124</v>
      </c>
    </row>
    <row r="3321" spans="1:17" x14ac:dyDescent="0.25">
      <c r="A3321">
        <v>1391</v>
      </c>
      <c r="B3321" t="s">
        <v>3005</v>
      </c>
      <c r="C3321" t="s">
        <v>3006</v>
      </c>
      <c r="D3321">
        <v>2007</v>
      </c>
      <c r="F3321" t="s">
        <v>8003</v>
      </c>
      <c r="G3321" t="s">
        <v>2936</v>
      </c>
      <c r="H3321">
        <v>1</v>
      </c>
      <c r="I3321">
        <v>0</v>
      </c>
      <c r="J3321">
        <v>0</v>
      </c>
      <c r="M3321" t="s">
        <v>79</v>
      </c>
      <c r="N3321" t="s">
        <v>121</v>
      </c>
      <c r="O3321" t="s">
        <v>79</v>
      </c>
      <c r="P3321" t="s">
        <v>1112</v>
      </c>
      <c r="Q3321" t="s">
        <v>124</v>
      </c>
    </row>
    <row r="3322" spans="1:17" x14ac:dyDescent="0.25">
      <c r="A3322">
        <v>1588</v>
      </c>
      <c r="B3322" t="s">
        <v>3229</v>
      </c>
      <c r="C3322" t="s">
        <v>3006</v>
      </c>
      <c r="D3322">
        <v>2007</v>
      </c>
      <c r="F3322" t="s">
        <v>8003</v>
      </c>
      <c r="G3322" t="s">
        <v>767</v>
      </c>
      <c r="H3322">
        <v>1</v>
      </c>
      <c r="I3322">
        <v>0</v>
      </c>
      <c r="J3322">
        <v>0</v>
      </c>
      <c r="M3322" t="s">
        <v>79</v>
      </c>
      <c r="N3322" t="s">
        <v>121</v>
      </c>
      <c r="O3322" t="s">
        <v>79</v>
      </c>
      <c r="P3322" t="s">
        <v>1112</v>
      </c>
      <c r="Q3322" t="s">
        <v>124</v>
      </c>
    </row>
    <row r="3323" spans="1:17" x14ac:dyDescent="0.25">
      <c r="A3323">
        <v>2509</v>
      </c>
      <c r="B3323" t="s">
        <v>4557</v>
      </c>
      <c r="C3323" t="s">
        <v>3006</v>
      </c>
      <c r="D3323">
        <v>2009</v>
      </c>
      <c r="F3323" t="s">
        <v>8003</v>
      </c>
      <c r="G3323" t="s">
        <v>4558</v>
      </c>
      <c r="H3323">
        <v>1</v>
      </c>
      <c r="I3323">
        <v>0</v>
      </c>
      <c r="J3323">
        <v>0</v>
      </c>
      <c r="M3323" t="s">
        <v>79</v>
      </c>
      <c r="N3323" t="s">
        <v>121</v>
      </c>
      <c r="O3323" t="s">
        <v>79</v>
      </c>
      <c r="P3323" t="s">
        <v>1112</v>
      </c>
      <c r="Q3323" t="s">
        <v>124</v>
      </c>
    </row>
    <row r="3324" spans="1:17" x14ac:dyDescent="0.25">
      <c r="A3324">
        <v>2527</v>
      </c>
      <c r="B3324" t="s">
        <v>4584</v>
      </c>
      <c r="C3324" t="s">
        <v>3006</v>
      </c>
      <c r="D3324">
        <v>2009</v>
      </c>
      <c r="F3324" t="s">
        <v>8003</v>
      </c>
      <c r="G3324" t="s">
        <v>4585</v>
      </c>
      <c r="H3324">
        <v>1</v>
      </c>
      <c r="I3324">
        <v>0</v>
      </c>
      <c r="J3324">
        <v>0</v>
      </c>
      <c r="M3324" t="s">
        <v>79</v>
      </c>
      <c r="N3324" t="s">
        <v>121</v>
      </c>
      <c r="O3324" t="s">
        <v>79</v>
      </c>
      <c r="P3324" t="s">
        <v>4586</v>
      </c>
      <c r="Q3324" t="s">
        <v>124</v>
      </c>
    </row>
    <row r="3325" spans="1:17" x14ac:dyDescent="0.25">
      <c r="A3325">
        <v>3467</v>
      </c>
      <c r="B3325" t="s">
        <v>6256</v>
      </c>
      <c r="C3325" t="s">
        <v>3006</v>
      </c>
      <c r="D3325">
        <v>2012</v>
      </c>
      <c r="F3325" t="s">
        <v>6152</v>
      </c>
      <c r="G3325" t="s">
        <v>6152</v>
      </c>
      <c r="H3325">
        <v>0</v>
      </c>
      <c r="I3325">
        <v>0</v>
      </c>
      <c r="J3325">
        <v>0</v>
      </c>
      <c r="L3325" t="s">
        <v>6160</v>
      </c>
      <c r="M3325" t="s">
        <v>79</v>
      </c>
      <c r="N3325" t="s">
        <v>121</v>
      </c>
      <c r="O3325" t="s">
        <v>79</v>
      </c>
      <c r="P3325" t="s">
        <v>4586</v>
      </c>
      <c r="Q3325" t="s">
        <v>124</v>
      </c>
    </row>
    <row r="3326" spans="1:17" x14ac:dyDescent="0.25">
      <c r="A3326">
        <v>3468</v>
      </c>
      <c r="B3326" t="s">
        <v>6258</v>
      </c>
      <c r="C3326" t="s">
        <v>3006</v>
      </c>
      <c r="D3326">
        <v>2012</v>
      </c>
      <c r="F3326" t="s">
        <v>6152</v>
      </c>
      <c r="G3326" t="s">
        <v>6152</v>
      </c>
      <c r="H3326">
        <v>0</v>
      </c>
      <c r="I3326">
        <v>0</v>
      </c>
      <c r="J3326">
        <v>0</v>
      </c>
      <c r="L3326" t="s">
        <v>6160</v>
      </c>
      <c r="M3326" t="s">
        <v>79</v>
      </c>
      <c r="N3326" t="s">
        <v>121</v>
      </c>
      <c r="O3326" t="s">
        <v>79</v>
      </c>
      <c r="P3326" t="s">
        <v>4586</v>
      </c>
      <c r="Q3326" t="s">
        <v>124</v>
      </c>
    </row>
    <row r="3327" spans="1:17" x14ac:dyDescent="0.25">
      <c r="A3327">
        <v>3660</v>
      </c>
      <c r="B3327" t="s">
        <v>6705</v>
      </c>
      <c r="C3327" t="s">
        <v>3006</v>
      </c>
      <c r="D3327">
        <v>2012</v>
      </c>
      <c r="E3327" t="s">
        <v>79</v>
      </c>
      <c r="F3327" t="s">
        <v>79</v>
      </c>
      <c r="G3327" t="s">
        <v>80</v>
      </c>
      <c r="H3327">
        <v>1</v>
      </c>
      <c r="I3327">
        <v>1</v>
      </c>
      <c r="J3327">
        <v>0</v>
      </c>
      <c r="K3327" t="s">
        <v>6305</v>
      </c>
      <c r="L3327" t="s">
        <v>79</v>
      </c>
      <c r="M3327" t="s">
        <v>79</v>
      </c>
      <c r="N3327" t="s">
        <v>121</v>
      </c>
      <c r="O3327" t="s">
        <v>79</v>
      </c>
      <c r="P3327" t="s">
        <v>4586</v>
      </c>
      <c r="Q3327" t="s">
        <v>124</v>
      </c>
    </row>
    <row r="3328" spans="1:17" x14ac:dyDescent="0.25">
      <c r="A3328">
        <v>3300</v>
      </c>
      <c r="B3328" t="s">
        <v>5893</v>
      </c>
      <c r="C3328" t="s">
        <v>3006</v>
      </c>
      <c r="D3328">
        <v>2012</v>
      </c>
      <c r="F3328" t="s">
        <v>8003</v>
      </c>
      <c r="G3328" t="s">
        <v>164</v>
      </c>
      <c r="H3328">
        <v>0</v>
      </c>
      <c r="I3328">
        <v>0</v>
      </c>
      <c r="J3328">
        <v>1</v>
      </c>
      <c r="M3328" t="s">
        <v>79</v>
      </c>
      <c r="N3328" t="s">
        <v>121</v>
      </c>
      <c r="O3328" t="s">
        <v>79</v>
      </c>
      <c r="Q3328" t="s">
        <v>124</v>
      </c>
    </row>
    <row r="3329" spans="1:17" x14ac:dyDescent="0.25">
      <c r="A3329">
        <v>3301</v>
      </c>
      <c r="B3329" t="s">
        <v>5896</v>
      </c>
      <c r="C3329" t="s">
        <v>3006</v>
      </c>
      <c r="D3329">
        <v>2012</v>
      </c>
      <c r="F3329" t="s">
        <v>8003</v>
      </c>
      <c r="G3329" t="s">
        <v>156</v>
      </c>
      <c r="H3329">
        <v>0</v>
      </c>
      <c r="I3329">
        <v>0</v>
      </c>
      <c r="J3329">
        <v>1</v>
      </c>
      <c r="M3329" t="s">
        <v>79</v>
      </c>
      <c r="N3329" t="s">
        <v>121</v>
      </c>
      <c r="O3329" t="s">
        <v>79</v>
      </c>
      <c r="Q3329" t="s">
        <v>124</v>
      </c>
    </row>
    <row r="3330" spans="1:17" x14ac:dyDescent="0.25">
      <c r="A3330">
        <v>3302</v>
      </c>
      <c r="B3330" t="s">
        <v>5897</v>
      </c>
      <c r="C3330" t="s">
        <v>3006</v>
      </c>
      <c r="D3330">
        <v>2012</v>
      </c>
      <c r="F3330" t="s">
        <v>8003</v>
      </c>
      <c r="G3330" t="s">
        <v>156</v>
      </c>
      <c r="H3330">
        <v>0</v>
      </c>
      <c r="I3330">
        <v>0</v>
      </c>
      <c r="J3330">
        <v>1</v>
      </c>
      <c r="M3330" t="s">
        <v>79</v>
      </c>
      <c r="N3330" t="s">
        <v>121</v>
      </c>
      <c r="O3330" t="s">
        <v>79</v>
      </c>
      <c r="Q3330" t="s">
        <v>124</v>
      </c>
    </row>
    <row r="3331" spans="1:17" x14ac:dyDescent="0.25">
      <c r="A3331">
        <v>3465</v>
      </c>
      <c r="B3331" t="s">
        <v>6251</v>
      </c>
      <c r="C3331" t="s">
        <v>3006</v>
      </c>
      <c r="D3331">
        <v>2012</v>
      </c>
      <c r="F3331" t="s">
        <v>8003</v>
      </c>
      <c r="G3331" t="s">
        <v>104</v>
      </c>
      <c r="H3331">
        <v>1</v>
      </c>
      <c r="I3331">
        <v>1</v>
      </c>
      <c r="J3331">
        <v>0</v>
      </c>
      <c r="M3331" t="s">
        <v>79</v>
      </c>
      <c r="N3331" t="s">
        <v>121</v>
      </c>
      <c r="O3331" t="s">
        <v>79</v>
      </c>
      <c r="P3331" t="s">
        <v>4586</v>
      </c>
      <c r="Q3331" t="s">
        <v>124</v>
      </c>
    </row>
    <row r="3332" spans="1:17" x14ac:dyDescent="0.25">
      <c r="A3332">
        <v>3466</v>
      </c>
      <c r="B3332" t="s">
        <v>6255</v>
      </c>
      <c r="C3332" t="s">
        <v>3006</v>
      </c>
      <c r="D3332">
        <v>2012</v>
      </c>
      <c r="F3332" t="s">
        <v>8003</v>
      </c>
      <c r="G3332" t="s">
        <v>104</v>
      </c>
      <c r="H3332">
        <v>1</v>
      </c>
      <c r="I3332">
        <v>1</v>
      </c>
      <c r="J3332">
        <v>0</v>
      </c>
      <c r="M3332" t="s">
        <v>79</v>
      </c>
      <c r="N3332" t="s">
        <v>121</v>
      </c>
      <c r="O3332" t="s">
        <v>79</v>
      </c>
      <c r="P3332" t="s">
        <v>4586</v>
      </c>
      <c r="Q3332" t="s">
        <v>124</v>
      </c>
    </row>
    <row r="3333" spans="1:17" x14ac:dyDescent="0.25">
      <c r="A3333">
        <v>4653</v>
      </c>
      <c r="B3333" t="s">
        <v>7748</v>
      </c>
      <c r="C3333" t="s">
        <v>3006</v>
      </c>
      <c r="D3333">
        <v>2014</v>
      </c>
      <c r="E3333" t="s">
        <v>79</v>
      </c>
      <c r="F3333" t="s">
        <v>79</v>
      </c>
      <c r="G3333" t="s">
        <v>80</v>
      </c>
      <c r="H3333">
        <v>1</v>
      </c>
      <c r="I3333">
        <v>1</v>
      </c>
      <c r="J3333">
        <v>0</v>
      </c>
      <c r="L3333" t="s">
        <v>79</v>
      </c>
      <c r="N3333" t="s">
        <v>121</v>
      </c>
      <c r="P3333" t="s">
        <v>4586</v>
      </c>
      <c r="Q3333" t="s">
        <v>124</v>
      </c>
    </row>
    <row r="3334" spans="1:17" x14ac:dyDescent="0.25">
      <c r="A3334">
        <v>4554</v>
      </c>
      <c r="B3334" t="s">
        <v>7569</v>
      </c>
      <c r="C3334" t="s">
        <v>3006</v>
      </c>
      <c r="D3334">
        <v>2014</v>
      </c>
      <c r="F3334" t="s">
        <v>8003</v>
      </c>
      <c r="G3334" t="s">
        <v>7258</v>
      </c>
      <c r="H3334">
        <v>0</v>
      </c>
      <c r="I3334">
        <v>0</v>
      </c>
      <c r="J3334">
        <v>1</v>
      </c>
      <c r="N3334" t="s">
        <v>121</v>
      </c>
      <c r="Q3334" t="s">
        <v>124</v>
      </c>
    </row>
    <row r="3335" spans="1:17" x14ac:dyDescent="0.25">
      <c r="A3335">
        <v>1388</v>
      </c>
      <c r="B3335" t="s">
        <v>2999</v>
      </c>
      <c r="C3335" t="s">
        <v>2946</v>
      </c>
      <c r="D3335">
        <v>2007</v>
      </c>
      <c r="E3335" t="s">
        <v>79</v>
      </c>
      <c r="F3335" t="s">
        <v>79</v>
      </c>
      <c r="G3335" t="s">
        <v>79</v>
      </c>
      <c r="H3335">
        <v>1</v>
      </c>
      <c r="I3335">
        <v>1</v>
      </c>
      <c r="J3335">
        <v>0</v>
      </c>
      <c r="L3335" t="s">
        <v>79</v>
      </c>
      <c r="M3335" t="s">
        <v>79</v>
      </c>
      <c r="N3335" t="s">
        <v>121</v>
      </c>
      <c r="O3335" t="s">
        <v>79</v>
      </c>
      <c r="Q3335" t="s">
        <v>124</v>
      </c>
    </row>
    <row r="3336" spans="1:17" x14ac:dyDescent="0.25">
      <c r="A3336">
        <v>1465</v>
      </c>
      <c r="B3336" t="s">
        <v>2999</v>
      </c>
      <c r="C3336" t="s">
        <v>2946</v>
      </c>
      <c r="D3336">
        <v>2007</v>
      </c>
      <c r="E3336" t="s">
        <v>79</v>
      </c>
      <c r="F3336" t="s">
        <v>79</v>
      </c>
      <c r="G3336" t="s">
        <v>79</v>
      </c>
      <c r="H3336">
        <v>1</v>
      </c>
      <c r="I3336">
        <v>1</v>
      </c>
      <c r="J3336">
        <v>0</v>
      </c>
      <c r="K3336" t="s">
        <v>2628</v>
      </c>
      <c r="M3336" t="s">
        <v>79</v>
      </c>
      <c r="N3336" t="s">
        <v>121</v>
      </c>
      <c r="O3336" t="s">
        <v>79</v>
      </c>
      <c r="Q3336" t="s">
        <v>124</v>
      </c>
    </row>
    <row r="3337" spans="1:17" x14ac:dyDescent="0.25">
      <c r="A3337">
        <v>1548</v>
      </c>
      <c r="B3337" t="s">
        <v>2999</v>
      </c>
      <c r="C3337" t="s">
        <v>2946</v>
      </c>
      <c r="D3337">
        <v>2007</v>
      </c>
      <c r="E3337" t="s">
        <v>79</v>
      </c>
      <c r="F3337" t="s">
        <v>79</v>
      </c>
      <c r="G3337" t="s">
        <v>79</v>
      </c>
      <c r="H3337">
        <v>1</v>
      </c>
      <c r="I3337">
        <v>1</v>
      </c>
      <c r="J3337">
        <v>0</v>
      </c>
      <c r="K3337" t="s">
        <v>2917</v>
      </c>
      <c r="M3337" t="s">
        <v>79</v>
      </c>
      <c r="N3337" t="s">
        <v>121</v>
      </c>
      <c r="O3337" t="s">
        <v>79</v>
      </c>
      <c r="Q3337" t="s">
        <v>124</v>
      </c>
    </row>
    <row r="3338" spans="1:17" x14ac:dyDescent="0.25">
      <c r="A3338">
        <v>1351</v>
      </c>
      <c r="B3338" t="s">
        <v>2945</v>
      </c>
      <c r="C3338" t="s">
        <v>2946</v>
      </c>
      <c r="D3338">
        <v>2007</v>
      </c>
      <c r="F3338" t="s">
        <v>8003</v>
      </c>
      <c r="G3338" t="s">
        <v>2936</v>
      </c>
      <c r="H3338">
        <v>1</v>
      </c>
      <c r="I3338">
        <v>0</v>
      </c>
      <c r="J3338">
        <v>0</v>
      </c>
      <c r="M3338" t="s">
        <v>79</v>
      </c>
      <c r="N3338" t="s">
        <v>121</v>
      </c>
      <c r="O3338" t="s">
        <v>79</v>
      </c>
      <c r="Q3338" t="s">
        <v>124</v>
      </c>
    </row>
    <row r="3339" spans="1:17" x14ac:dyDescent="0.25">
      <c r="A3339">
        <v>2257</v>
      </c>
      <c r="B3339" t="s">
        <v>2999</v>
      </c>
      <c r="C3339" t="s">
        <v>2946</v>
      </c>
      <c r="D3339">
        <v>2008</v>
      </c>
      <c r="E3339" t="s">
        <v>79</v>
      </c>
      <c r="F3339" t="s">
        <v>1485</v>
      </c>
      <c r="G3339" t="s">
        <v>1486</v>
      </c>
      <c r="H3339">
        <v>0</v>
      </c>
      <c r="I3339">
        <v>0</v>
      </c>
      <c r="J3339">
        <v>0</v>
      </c>
      <c r="M3339" t="s">
        <v>79</v>
      </c>
      <c r="N3339" t="s">
        <v>121</v>
      </c>
      <c r="O3339" t="s">
        <v>79</v>
      </c>
      <c r="Q3339" t="s">
        <v>124</v>
      </c>
    </row>
    <row r="3340" spans="1:17" x14ac:dyDescent="0.25">
      <c r="A3340">
        <v>2546</v>
      </c>
      <c r="B3340" t="s">
        <v>2999</v>
      </c>
      <c r="C3340" t="s">
        <v>2946</v>
      </c>
      <c r="D3340">
        <v>2009</v>
      </c>
      <c r="E3340" t="s">
        <v>79</v>
      </c>
      <c r="F3340" t="s">
        <v>1485</v>
      </c>
      <c r="G3340" t="s">
        <v>4463</v>
      </c>
      <c r="H3340">
        <v>0</v>
      </c>
      <c r="I3340">
        <v>0</v>
      </c>
      <c r="J3340">
        <v>0</v>
      </c>
      <c r="M3340" t="s">
        <v>79</v>
      </c>
      <c r="N3340" t="s">
        <v>121</v>
      </c>
      <c r="O3340" t="s">
        <v>79</v>
      </c>
      <c r="Q3340" t="s">
        <v>124</v>
      </c>
    </row>
    <row r="3341" spans="1:17" x14ac:dyDescent="0.25">
      <c r="A3341">
        <v>1349</v>
      </c>
      <c r="B3341" t="s">
        <v>2940</v>
      </c>
      <c r="C3341" t="s">
        <v>2941</v>
      </c>
      <c r="D3341">
        <v>2007</v>
      </c>
      <c r="F3341" t="s">
        <v>8003</v>
      </c>
      <c r="G3341" t="s">
        <v>2936</v>
      </c>
      <c r="H3341">
        <v>1</v>
      </c>
      <c r="I3341">
        <v>0</v>
      </c>
      <c r="J3341">
        <v>0</v>
      </c>
      <c r="M3341" t="s">
        <v>778</v>
      </c>
      <c r="N3341" t="s">
        <v>121</v>
      </c>
      <c r="O3341" t="s">
        <v>779</v>
      </c>
      <c r="Q3341" t="s">
        <v>124</v>
      </c>
    </row>
    <row r="3342" spans="1:17" x14ac:dyDescent="0.25">
      <c r="A3342">
        <v>1460</v>
      </c>
      <c r="B3342" t="s">
        <v>3066</v>
      </c>
      <c r="C3342" t="s">
        <v>2941</v>
      </c>
      <c r="D3342">
        <v>2007</v>
      </c>
      <c r="F3342" t="s">
        <v>8003</v>
      </c>
      <c r="G3342" t="s">
        <v>1182</v>
      </c>
      <c r="H3342">
        <v>1</v>
      </c>
      <c r="I3342">
        <v>0</v>
      </c>
      <c r="J3342">
        <v>0</v>
      </c>
      <c r="M3342" t="s">
        <v>778</v>
      </c>
      <c r="N3342" t="s">
        <v>121</v>
      </c>
      <c r="O3342" t="s">
        <v>779</v>
      </c>
      <c r="Q3342" t="s">
        <v>124</v>
      </c>
    </row>
    <row r="3343" spans="1:17" x14ac:dyDescent="0.25">
      <c r="A3343">
        <v>2156</v>
      </c>
      <c r="B3343" t="s">
        <v>2940</v>
      </c>
      <c r="C3343" t="s">
        <v>2941</v>
      </c>
      <c r="D3343">
        <v>2008</v>
      </c>
      <c r="F3343" t="s">
        <v>1485</v>
      </c>
      <c r="G3343" t="s">
        <v>1486</v>
      </c>
      <c r="H3343">
        <v>0</v>
      </c>
      <c r="I3343">
        <v>0</v>
      </c>
      <c r="J3343">
        <v>0</v>
      </c>
      <c r="M3343" t="s">
        <v>778</v>
      </c>
      <c r="N3343" t="s">
        <v>121</v>
      </c>
      <c r="O3343" t="s">
        <v>779</v>
      </c>
      <c r="Q3343" t="s">
        <v>124</v>
      </c>
    </row>
    <row r="3344" spans="1:17" x14ac:dyDescent="0.25">
      <c r="A3344">
        <v>3146</v>
      </c>
      <c r="B3344" t="s">
        <v>5597</v>
      </c>
      <c r="C3344" t="s">
        <v>2941</v>
      </c>
      <c r="D3344">
        <v>2012</v>
      </c>
      <c r="F3344" t="s">
        <v>8003</v>
      </c>
      <c r="G3344" t="s">
        <v>156</v>
      </c>
      <c r="H3344">
        <v>1</v>
      </c>
      <c r="I3344">
        <v>0</v>
      </c>
      <c r="J3344">
        <v>0</v>
      </c>
      <c r="M3344" t="s">
        <v>778</v>
      </c>
      <c r="N3344" t="s">
        <v>121</v>
      </c>
      <c r="O3344" t="s">
        <v>779</v>
      </c>
      <c r="Q3344" t="s">
        <v>124</v>
      </c>
    </row>
    <row r="3345" spans="1:17" x14ac:dyDescent="0.25">
      <c r="A3345">
        <v>3174</v>
      </c>
      <c r="B3345" t="s">
        <v>5631</v>
      </c>
      <c r="C3345" t="s">
        <v>2941</v>
      </c>
      <c r="D3345">
        <v>2012</v>
      </c>
      <c r="F3345" t="s">
        <v>8003</v>
      </c>
      <c r="G3345" t="s">
        <v>164</v>
      </c>
      <c r="H3345">
        <v>0</v>
      </c>
      <c r="I3345">
        <v>0</v>
      </c>
      <c r="J3345">
        <v>1</v>
      </c>
      <c r="M3345" t="s">
        <v>778</v>
      </c>
      <c r="N3345" t="s">
        <v>121</v>
      </c>
      <c r="O3345" t="s">
        <v>779</v>
      </c>
      <c r="Q3345" t="s">
        <v>124</v>
      </c>
    </row>
    <row r="3346" spans="1:17" x14ac:dyDescent="0.25">
      <c r="A3346">
        <v>2260</v>
      </c>
      <c r="B3346" t="s">
        <v>4179</v>
      </c>
      <c r="C3346" t="s">
        <v>4051</v>
      </c>
      <c r="D3346">
        <v>2008</v>
      </c>
      <c r="E3346" t="s">
        <v>79</v>
      </c>
      <c r="F3346" t="s">
        <v>79</v>
      </c>
      <c r="G3346" t="s">
        <v>80</v>
      </c>
      <c r="H3346">
        <v>1</v>
      </c>
      <c r="I3346">
        <v>1</v>
      </c>
      <c r="J3346">
        <v>0</v>
      </c>
      <c r="K3346" t="s">
        <v>2610</v>
      </c>
      <c r="L3346" t="s">
        <v>79</v>
      </c>
      <c r="M3346" t="s">
        <v>79</v>
      </c>
      <c r="N3346" t="s">
        <v>121</v>
      </c>
      <c r="O3346" t="s">
        <v>79</v>
      </c>
      <c r="Q3346" t="s">
        <v>124</v>
      </c>
    </row>
    <row r="3347" spans="1:17" x14ac:dyDescent="0.25">
      <c r="A3347">
        <v>2306</v>
      </c>
      <c r="B3347" t="s">
        <v>4179</v>
      </c>
      <c r="C3347" t="s">
        <v>4051</v>
      </c>
      <c r="D3347">
        <v>2008</v>
      </c>
      <c r="E3347" t="s">
        <v>79</v>
      </c>
      <c r="F3347" t="s">
        <v>79</v>
      </c>
      <c r="G3347" t="s">
        <v>80</v>
      </c>
      <c r="H3347">
        <v>1</v>
      </c>
      <c r="I3347">
        <v>1</v>
      </c>
      <c r="J3347">
        <v>0</v>
      </c>
      <c r="K3347" t="s">
        <v>3946</v>
      </c>
      <c r="M3347" t="s">
        <v>79</v>
      </c>
      <c r="N3347" t="s">
        <v>121</v>
      </c>
      <c r="O3347" t="s">
        <v>79</v>
      </c>
      <c r="Q3347" t="s">
        <v>124</v>
      </c>
    </row>
    <row r="3348" spans="1:17" x14ac:dyDescent="0.25">
      <c r="A3348">
        <v>2157</v>
      </c>
      <c r="B3348" t="s">
        <v>4050</v>
      </c>
      <c r="C3348" t="s">
        <v>4051</v>
      </c>
      <c r="D3348">
        <v>2008</v>
      </c>
      <c r="F3348" t="s">
        <v>8003</v>
      </c>
      <c r="G3348" t="s">
        <v>3004</v>
      </c>
      <c r="H3348">
        <v>1</v>
      </c>
      <c r="I3348">
        <v>1</v>
      </c>
      <c r="J3348">
        <v>0</v>
      </c>
      <c r="M3348" t="s">
        <v>79</v>
      </c>
      <c r="N3348" t="s">
        <v>121</v>
      </c>
      <c r="O3348" t="s">
        <v>79</v>
      </c>
      <c r="Q3348" t="s">
        <v>124</v>
      </c>
    </row>
    <row r="3349" spans="1:17" x14ac:dyDescent="0.25">
      <c r="A3349">
        <v>2505</v>
      </c>
      <c r="B3349" t="s">
        <v>4179</v>
      </c>
      <c r="C3349" t="s">
        <v>4051</v>
      </c>
      <c r="D3349">
        <v>2009</v>
      </c>
      <c r="E3349" t="s">
        <v>79</v>
      </c>
      <c r="F3349" t="s">
        <v>79</v>
      </c>
      <c r="G3349" t="s">
        <v>4552</v>
      </c>
      <c r="H3349">
        <v>1</v>
      </c>
      <c r="I3349">
        <v>0</v>
      </c>
      <c r="J3349">
        <v>0</v>
      </c>
      <c r="K3349" t="s">
        <v>4553</v>
      </c>
      <c r="L3349" t="s">
        <v>79</v>
      </c>
      <c r="M3349" t="s">
        <v>79</v>
      </c>
      <c r="N3349" t="s">
        <v>121</v>
      </c>
      <c r="O3349" t="s">
        <v>79</v>
      </c>
      <c r="Q3349" t="s">
        <v>124</v>
      </c>
    </row>
    <row r="3350" spans="1:17" x14ac:dyDescent="0.25">
      <c r="A3350">
        <v>2528</v>
      </c>
      <c r="B3350" t="s">
        <v>4179</v>
      </c>
      <c r="C3350" t="s">
        <v>4051</v>
      </c>
      <c r="D3350">
        <v>2009</v>
      </c>
      <c r="E3350" t="s">
        <v>79</v>
      </c>
      <c r="F3350" t="s">
        <v>79</v>
      </c>
      <c r="G3350" t="s">
        <v>4587</v>
      </c>
      <c r="H3350">
        <v>1</v>
      </c>
      <c r="I3350">
        <v>1</v>
      </c>
      <c r="J3350">
        <v>0</v>
      </c>
      <c r="K3350" t="s">
        <v>4507</v>
      </c>
      <c r="M3350" t="s">
        <v>79</v>
      </c>
      <c r="N3350" t="s">
        <v>121</v>
      </c>
      <c r="O3350" t="s">
        <v>79</v>
      </c>
      <c r="Q3350" t="s">
        <v>124</v>
      </c>
    </row>
    <row r="3351" spans="1:17" x14ac:dyDescent="0.25">
      <c r="A3351">
        <v>2542</v>
      </c>
      <c r="B3351" t="s">
        <v>4179</v>
      </c>
      <c r="C3351" t="s">
        <v>4051</v>
      </c>
      <c r="D3351">
        <v>2009</v>
      </c>
      <c r="E3351" t="s">
        <v>79</v>
      </c>
      <c r="F3351" t="s">
        <v>79</v>
      </c>
      <c r="G3351" t="s">
        <v>4503</v>
      </c>
      <c r="H3351">
        <v>1</v>
      </c>
      <c r="I3351">
        <v>1</v>
      </c>
      <c r="J3351">
        <v>0</v>
      </c>
      <c r="K3351" t="s">
        <v>4601</v>
      </c>
      <c r="M3351" t="s">
        <v>79</v>
      </c>
      <c r="N3351" t="s">
        <v>121</v>
      </c>
      <c r="O3351" t="s">
        <v>79</v>
      </c>
      <c r="Q3351" t="s">
        <v>124</v>
      </c>
    </row>
    <row r="3352" spans="1:17" x14ac:dyDescent="0.25">
      <c r="A3352">
        <v>2901</v>
      </c>
      <c r="B3352" t="s">
        <v>4179</v>
      </c>
      <c r="C3352" t="s">
        <v>4051</v>
      </c>
      <c r="D3352">
        <v>2011</v>
      </c>
      <c r="E3352" t="s">
        <v>79</v>
      </c>
      <c r="F3352" t="s">
        <v>79</v>
      </c>
      <c r="G3352" t="s">
        <v>5243</v>
      </c>
      <c r="H3352">
        <v>1</v>
      </c>
      <c r="I3352">
        <v>0</v>
      </c>
      <c r="J3352">
        <v>0</v>
      </c>
      <c r="L3352" t="s">
        <v>79</v>
      </c>
      <c r="M3352" t="s">
        <v>79</v>
      </c>
      <c r="N3352" t="s">
        <v>121</v>
      </c>
      <c r="O3352" t="s">
        <v>79</v>
      </c>
      <c r="Q3352" t="s">
        <v>124</v>
      </c>
    </row>
    <row r="3353" spans="1:17" x14ac:dyDescent="0.25">
      <c r="A3353">
        <v>2902</v>
      </c>
      <c r="B3353" t="s">
        <v>4179</v>
      </c>
      <c r="C3353" t="s">
        <v>4051</v>
      </c>
      <c r="D3353">
        <v>2011</v>
      </c>
      <c r="E3353" t="s">
        <v>79</v>
      </c>
      <c r="F3353" t="s">
        <v>1485</v>
      </c>
      <c r="G3353" t="s">
        <v>5244</v>
      </c>
      <c r="H3353">
        <v>0</v>
      </c>
      <c r="I3353">
        <v>0</v>
      </c>
      <c r="J3353">
        <v>0</v>
      </c>
      <c r="M3353" t="s">
        <v>79</v>
      </c>
      <c r="N3353" t="s">
        <v>121</v>
      </c>
      <c r="O3353" t="s">
        <v>79</v>
      </c>
      <c r="Q3353" t="s">
        <v>124</v>
      </c>
    </row>
    <row r="3354" spans="1:17" x14ac:dyDescent="0.25">
      <c r="A3354">
        <v>2824</v>
      </c>
      <c r="B3354" t="s">
        <v>5120</v>
      </c>
      <c r="C3354" t="s">
        <v>4051</v>
      </c>
      <c r="D3354">
        <v>2011</v>
      </c>
      <c r="F3354" t="s">
        <v>8003</v>
      </c>
      <c r="G3354" t="s">
        <v>1499</v>
      </c>
      <c r="H3354">
        <v>1</v>
      </c>
      <c r="I3354">
        <v>0</v>
      </c>
      <c r="J3354">
        <v>0</v>
      </c>
      <c r="M3354" t="s">
        <v>79</v>
      </c>
      <c r="N3354" t="s">
        <v>121</v>
      </c>
      <c r="O3354" t="s">
        <v>79</v>
      </c>
      <c r="Q3354" t="s">
        <v>124</v>
      </c>
    </row>
    <row r="3355" spans="1:17" x14ac:dyDescent="0.25">
      <c r="A3355">
        <v>2859</v>
      </c>
      <c r="B3355" t="s">
        <v>5185</v>
      </c>
      <c r="C3355" t="s">
        <v>4051</v>
      </c>
      <c r="D3355">
        <v>2011</v>
      </c>
      <c r="F3355" t="s">
        <v>8003</v>
      </c>
      <c r="G3355" t="s">
        <v>1499</v>
      </c>
      <c r="H3355">
        <v>1</v>
      </c>
      <c r="I3355">
        <v>0</v>
      </c>
      <c r="J3355">
        <v>0</v>
      </c>
      <c r="M3355" t="s">
        <v>79</v>
      </c>
      <c r="N3355" t="s">
        <v>121</v>
      </c>
      <c r="O3355" t="s">
        <v>79</v>
      </c>
      <c r="Q3355" t="s">
        <v>124</v>
      </c>
    </row>
    <row r="3356" spans="1:17" x14ac:dyDescent="0.25">
      <c r="A3356">
        <v>2869</v>
      </c>
      <c r="B3356" t="s">
        <v>5199</v>
      </c>
      <c r="C3356" t="s">
        <v>4051</v>
      </c>
      <c r="D3356">
        <v>2011</v>
      </c>
      <c r="F3356" t="s">
        <v>8003</v>
      </c>
      <c r="G3356" t="s">
        <v>1499</v>
      </c>
      <c r="H3356">
        <v>1</v>
      </c>
      <c r="I3356">
        <v>0</v>
      </c>
      <c r="J3356">
        <v>0</v>
      </c>
      <c r="M3356" t="s">
        <v>79</v>
      </c>
      <c r="N3356" t="s">
        <v>121</v>
      </c>
      <c r="O3356" t="s">
        <v>79</v>
      </c>
      <c r="Q3356" t="s">
        <v>124</v>
      </c>
    </row>
    <row r="3357" spans="1:17" x14ac:dyDescent="0.25">
      <c r="A3357">
        <v>2874</v>
      </c>
      <c r="B3357" t="s">
        <v>5206</v>
      </c>
      <c r="C3357" t="s">
        <v>4051</v>
      </c>
      <c r="D3357">
        <v>2011</v>
      </c>
      <c r="F3357" t="s">
        <v>8003</v>
      </c>
      <c r="G3357" t="s">
        <v>1499</v>
      </c>
      <c r="H3357">
        <v>1</v>
      </c>
      <c r="I3357">
        <v>0</v>
      </c>
      <c r="J3357">
        <v>0</v>
      </c>
      <c r="M3357" t="s">
        <v>79</v>
      </c>
      <c r="N3357" t="s">
        <v>121</v>
      </c>
      <c r="O3357" t="s">
        <v>79</v>
      </c>
      <c r="Q3357" t="s">
        <v>124</v>
      </c>
    </row>
    <row r="3358" spans="1:17" x14ac:dyDescent="0.25">
      <c r="A3358">
        <v>2158</v>
      </c>
      <c r="B3358" t="s">
        <v>4053</v>
      </c>
      <c r="C3358" t="s">
        <v>4054</v>
      </c>
      <c r="D3358">
        <v>2008</v>
      </c>
      <c r="F3358" t="s">
        <v>8003</v>
      </c>
      <c r="G3358" t="s">
        <v>3004</v>
      </c>
      <c r="H3358">
        <v>1</v>
      </c>
      <c r="I3358">
        <v>1</v>
      </c>
      <c r="J3358">
        <v>0</v>
      </c>
      <c r="M3358" t="s">
        <v>79</v>
      </c>
      <c r="N3358" t="s">
        <v>121</v>
      </c>
      <c r="O3358" t="s">
        <v>79</v>
      </c>
      <c r="Q3358" t="s">
        <v>124</v>
      </c>
    </row>
    <row r="3359" spans="1:17" x14ac:dyDescent="0.25">
      <c r="A3359">
        <v>2261</v>
      </c>
      <c r="B3359" t="s">
        <v>4053</v>
      </c>
      <c r="C3359" t="s">
        <v>4054</v>
      </c>
      <c r="D3359">
        <v>2008</v>
      </c>
      <c r="F3359" t="s">
        <v>8003</v>
      </c>
      <c r="G3359" t="s">
        <v>3004</v>
      </c>
      <c r="H3359">
        <v>1</v>
      </c>
      <c r="I3359">
        <v>1</v>
      </c>
      <c r="J3359">
        <v>0</v>
      </c>
      <c r="M3359" t="s">
        <v>79</v>
      </c>
      <c r="N3359" t="s">
        <v>121</v>
      </c>
      <c r="O3359" t="s">
        <v>79</v>
      </c>
      <c r="Q3359" t="s">
        <v>124</v>
      </c>
    </row>
    <row r="3360" spans="1:17" x14ac:dyDescent="0.25">
      <c r="A3360">
        <v>2332</v>
      </c>
      <c r="B3360" t="s">
        <v>4053</v>
      </c>
      <c r="C3360" t="s">
        <v>4054</v>
      </c>
      <c r="D3360">
        <v>2008</v>
      </c>
      <c r="F3360" t="s">
        <v>8003</v>
      </c>
      <c r="G3360" t="s">
        <v>3004</v>
      </c>
      <c r="H3360">
        <v>1</v>
      </c>
      <c r="I3360">
        <v>1</v>
      </c>
      <c r="J3360">
        <v>0</v>
      </c>
      <c r="M3360" t="s">
        <v>79</v>
      </c>
      <c r="N3360" t="s">
        <v>121</v>
      </c>
      <c r="O3360" t="s">
        <v>79</v>
      </c>
      <c r="Q3360" t="s">
        <v>124</v>
      </c>
    </row>
    <row r="3361" spans="1:17" x14ac:dyDescent="0.25">
      <c r="A3361">
        <v>2333</v>
      </c>
      <c r="B3361" t="s">
        <v>4213</v>
      </c>
      <c r="C3361" t="s">
        <v>4054</v>
      </c>
      <c r="D3361">
        <v>2008</v>
      </c>
      <c r="F3361" t="s">
        <v>8003</v>
      </c>
      <c r="G3361" t="s">
        <v>1277</v>
      </c>
      <c r="H3361">
        <v>0</v>
      </c>
      <c r="I3361">
        <v>1</v>
      </c>
      <c r="J3361">
        <v>0</v>
      </c>
      <c r="L3361" t="s">
        <v>895</v>
      </c>
      <c r="M3361" t="s">
        <v>79</v>
      </c>
      <c r="N3361" t="s">
        <v>121</v>
      </c>
      <c r="O3361" t="s">
        <v>79</v>
      </c>
      <c r="Q3361" t="s">
        <v>124</v>
      </c>
    </row>
    <row r="3362" spans="1:17" x14ac:dyDescent="0.25">
      <c r="A3362">
        <v>2506</v>
      </c>
      <c r="B3362" t="s">
        <v>4554</v>
      </c>
      <c r="C3362" t="s">
        <v>4054</v>
      </c>
      <c r="D3362">
        <v>2009</v>
      </c>
      <c r="E3362" t="s">
        <v>79</v>
      </c>
      <c r="F3362" t="s">
        <v>79</v>
      </c>
      <c r="G3362" t="s">
        <v>4555</v>
      </c>
      <c r="H3362">
        <v>1</v>
      </c>
      <c r="I3362">
        <v>1</v>
      </c>
      <c r="J3362">
        <v>0</v>
      </c>
      <c r="L3362" t="s">
        <v>79</v>
      </c>
      <c r="M3362" t="s">
        <v>79</v>
      </c>
      <c r="N3362" t="s">
        <v>121</v>
      </c>
      <c r="O3362" t="s">
        <v>79</v>
      </c>
      <c r="Q3362" t="s">
        <v>124</v>
      </c>
    </row>
    <row r="3363" spans="1:17" x14ac:dyDescent="0.25">
      <c r="A3363">
        <v>2529</v>
      </c>
      <c r="B3363" t="s">
        <v>4554</v>
      </c>
      <c r="C3363" t="s">
        <v>4054</v>
      </c>
      <c r="D3363">
        <v>2009</v>
      </c>
      <c r="E3363" t="s">
        <v>79</v>
      </c>
      <c r="F3363" t="s">
        <v>79</v>
      </c>
      <c r="G3363" t="s">
        <v>1845</v>
      </c>
      <c r="H3363">
        <v>1</v>
      </c>
      <c r="I3363">
        <v>0</v>
      </c>
      <c r="J3363">
        <v>0</v>
      </c>
      <c r="K3363" t="s">
        <v>4507</v>
      </c>
      <c r="M3363" t="s">
        <v>79</v>
      </c>
      <c r="N3363" t="s">
        <v>121</v>
      </c>
      <c r="O3363" t="s">
        <v>79</v>
      </c>
      <c r="Q3363" t="s">
        <v>124</v>
      </c>
    </row>
    <row r="3364" spans="1:17" x14ac:dyDescent="0.25">
      <c r="A3364">
        <v>2543</v>
      </c>
      <c r="B3364" t="s">
        <v>4554</v>
      </c>
      <c r="C3364" t="s">
        <v>4054</v>
      </c>
      <c r="D3364">
        <v>2009</v>
      </c>
      <c r="E3364" t="s">
        <v>79</v>
      </c>
      <c r="F3364" t="s">
        <v>79</v>
      </c>
      <c r="G3364" t="s">
        <v>3131</v>
      </c>
      <c r="H3364">
        <v>1</v>
      </c>
      <c r="I3364">
        <v>1</v>
      </c>
      <c r="J3364">
        <v>0</v>
      </c>
      <c r="K3364" t="s">
        <v>4504</v>
      </c>
      <c r="M3364" t="s">
        <v>79</v>
      </c>
      <c r="N3364" t="s">
        <v>121</v>
      </c>
      <c r="O3364" t="s">
        <v>79</v>
      </c>
      <c r="Q3364" t="s">
        <v>124</v>
      </c>
    </row>
    <row r="3365" spans="1:17" x14ac:dyDescent="0.25">
      <c r="A3365">
        <v>2903</v>
      </c>
      <c r="B3365" t="s">
        <v>4554</v>
      </c>
      <c r="C3365" t="s">
        <v>4054</v>
      </c>
      <c r="D3365">
        <v>2011</v>
      </c>
      <c r="E3365" t="s">
        <v>79</v>
      </c>
      <c r="F3365" t="s">
        <v>1485</v>
      </c>
      <c r="G3365" t="s">
        <v>5245</v>
      </c>
      <c r="H3365">
        <v>0</v>
      </c>
      <c r="I3365">
        <v>0</v>
      </c>
      <c r="J3365">
        <v>0</v>
      </c>
      <c r="M3365" t="s">
        <v>79</v>
      </c>
      <c r="N3365" t="s">
        <v>121</v>
      </c>
      <c r="O3365" t="s">
        <v>79</v>
      </c>
      <c r="Q3365" t="s">
        <v>124</v>
      </c>
    </row>
    <row r="3366" spans="1:17" x14ac:dyDescent="0.25">
      <c r="A3366">
        <v>2904</v>
      </c>
      <c r="B3366" t="s">
        <v>5246</v>
      </c>
      <c r="C3366" t="s">
        <v>4054</v>
      </c>
      <c r="D3366">
        <v>2011</v>
      </c>
      <c r="E3366" t="s">
        <v>79</v>
      </c>
      <c r="F3366" t="s">
        <v>79</v>
      </c>
      <c r="G3366" t="s">
        <v>80</v>
      </c>
      <c r="H3366">
        <v>1</v>
      </c>
      <c r="I3366">
        <v>1</v>
      </c>
      <c r="J3366">
        <v>0</v>
      </c>
      <c r="K3366" t="s">
        <v>5247</v>
      </c>
      <c r="L3366" t="s">
        <v>79</v>
      </c>
      <c r="M3366" t="s">
        <v>79</v>
      </c>
      <c r="N3366" t="s">
        <v>121</v>
      </c>
      <c r="O3366" t="s">
        <v>79</v>
      </c>
      <c r="Q3366" t="s">
        <v>124</v>
      </c>
    </row>
    <row r="3367" spans="1:17" x14ac:dyDescent="0.25">
      <c r="A3367">
        <v>2833</v>
      </c>
      <c r="B3367" t="s">
        <v>5137</v>
      </c>
      <c r="C3367" t="s">
        <v>4054</v>
      </c>
      <c r="D3367">
        <v>2011</v>
      </c>
      <c r="F3367" t="s">
        <v>8003</v>
      </c>
      <c r="G3367" t="s">
        <v>1499</v>
      </c>
      <c r="H3367">
        <v>1</v>
      </c>
      <c r="I3367">
        <v>0</v>
      </c>
      <c r="J3367">
        <v>0</v>
      </c>
      <c r="M3367" t="s">
        <v>79</v>
      </c>
      <c r="N3367" t="s">
        <v>121</v>
      </c>
      <c r="O3367" t="s">
        <v>79</v>
      </c>
      <c r="Q3367" t="s">
        <v>124</v>
      </c>
    </row>
    <row r="3368" spans="1:17" x14ac:dyDescent="0.25">
      <c r="A3368">
        <v>4657</v>
      </c>
      <c r="B3368" t="s">
        <v>5246</v>
      </c>
      <c r="C3368" t="s">
        <v>4054</v>
      </c>
      <c r="D3368">
        <v>2014</v>
      </c>
      <c r="E3368" t="s">
        <v>79</v>
      </c>
      <c r="F3368" t="s">
        <v>79</v>
      </c>
      <c r="G3368" t="s">
        <v>5243</v>
      </c>
      <c r="H3368">
        <v>1</v>
      </c>
      <c r="I3368">
        <v>1</v>
      </c>
      <c r="J3368">
        <v>0</v>
      </c>
      <c r="L3368" t="s">
        <v>79</v>
      </c>
      <c r="N3368" t="s">
        <v>121</v>
      </c>
      <c r="Q3368" t="s">
        <v>124</v>
      </c>
    </row>
    <row r="3369" spans="1:17" x14ac:dyDescent="0.25">
      <c r="A3369">
        <v>2512</v>
      </c>
      <c r="B3369" t="s">
        <v>4563</v>
      </c>
      <c r="C3369" t="s">
        <v>4564</v>
      </c>
      <c r="D3369">
        <v>2009</v>
      </c>
      <c r="F3369" t="s">
        <v>8003</v>
      </c>
      <c r="G3369" t="s">
        <v>4566</v>
      </c>
      <c r="H3369">
        <v>1</v>
      </c>
      <c r="I3369">
        <v>0</v>
      </c>
      <c r="J3369">
        <v>0</v>
      </c>
      <c r="M3369" t="s">
        <v>151</v>
      </c>
      <c r="N3369" t="s">
        <v>121</v>
      </c>
      <c r="O3369" t="s">
        <v>153</v>
      </c>
      <c r="Q3369" t="s">
        <v>446</v>
      </c>
    </row>
    <row r="3370" spans="1:17" x14ac:dyDescent="0.25">
      <c r="A3370">
        <v>2524</v>
      </c>
      <c r="B3370" t="s">
        <v>4578</v>
      </c>
      <c r="C3370" t="s">
        <v>4564</v>
      </c>
      <c r="D3370">
        <v>2009</v>
      </c>
      <c r="F3370" t="s">
        <v>8003</v>
      </c>
      <c r="G3370" t="s">
        <v>4579</v>
      </c>
      <c r="H3370">
        <v>1</v>
      </c>
      <c r="I3370">
        <v>0</v>
      </c>
      <c r="J3370">
        <v>0</v>
      </c>
      <c r="M3370" t="s">
        <v>151</v>
      </c>
      <c r="N3370" t="s">
        <v>121</v>
      </c>
      <c r="O3370" t="s">
        <v>153</v>
      </c>
      <c r="Q3370" t="s">
        <v>446</v>
      </c>
    </row>
    <row r="3371" spans="1:17" x14ac:dyDescent="0.25">
      <c r="A3371">
        <v>1386</v>
      </c>
      <c r="B3371" t="s">
        <v>2996</v>
      </c>
      <c r="C3371" t="s">
        <v>2997</v>
      </c>
      <c r="D3371">
        <v>2007</v>
      </c>
      <c r="F3371" t="s">
        <v>8003</v>
      </c>
      <c r="G3371" t="s">
        <v>2939</v>
      </c>
      <c r="H3371">
        <v>1</v>
      </c>
      <c r="I3371">
        <v>0</v>
      </c>
      <c r="J3371">
        <v>0</v>
      </c>
      <c r="M3371" t="s">
        <v>778</v>
      </c>
      <c r="N3371" t="s">
        <v>121</v>
      </c>
      <c r="O3371" t="s">
        <v>779</v>
      </c>
      <c r="Q3371" t="s">
        <v>124</v>
      </c>
    </row>
    <row r="3372" spans="1:17" x14ac:dyDescent="0.25">
      <c r="A3372">
        <v>1466</v>
      </c>
      <c r="B3372" t="s">
        <v>2996</v>
      </c>
      <c r="C3372" t="s">
        <v>2997</v>
      </c>
      <c r="D3372">
        <v>2007</v>
      </c>
      <c r="F3372" t="s">
        <v>1485</v>
      </c>
      <c r="G3372" t="s">
        <v>86</v>
      </c>
      <c r="H3372">
        <v>0</v>
      </c>
      <c r="I3372">
        <v>0</v>
      </c>
      <c r="J3372">
        <v>0</v>
      </c>
      <c r="M3372" t="s">
        <v>778</v>
      </c>
      <c r="N3372" t="s">
        <v>121</v>
      </c>
      <c r="O3372" t="s">
        <v>779</v>
      </c>
      <c r="Q3372" t="s">
        <v>124</v>
      </c>
    </row>
    <row r="3373" spans="1:17" x14ac:dyDescent="0.25">
      <c r="A3373">
        <v>2857</v>
      </c>
      <c r="B3373" t="s">
        <v>5180</v>
      </c>
      <c r="C3373" t="s">
        <v>2997</v>
      </c>
      <c r="D3373">
        <v>2011</v>
      </c>
      <c r="F3373" t="s">
        <v>8003</v>
      </c>
      <c r="G3373" t="s">
        <v>104</v>
      </c>
      <c r="H3373">
        <v>1</v>
      </c>
      <c r="I3373">
        <v>0</v>
      </c>
      <c r="J3373">
        <v>0</v>
      </c>
      <c r="M3373" t="s">
        <v>778</v>
      </c>
      <c r="N3373" t="s">
        <v>121</v>
      </c>
      <c r="O3373" t="s">
        <v>779</v>
      </c>
      <c r="Q3373" t="s">
        <v>124</v>
      </c>
    </row>
    <row r="3374" spans="1:17" x14ac:dyDescent="0.25">
      <c r="A3374">
        <v>2867</v>
      </c>
      <c r="B3374" t="s">
        <v>5195</v>
      </c>
      <c r="C3374" t="s">
        <v>2997</v>
      </c>
      <c r="D3374">
        <v>2011</v>
      </c>
      <c r="F3374" t="s">
        <v>8003</v>
      </c>
      <c r="G3374" t="s">
        <v>1499</v>
      </c>
      <c r="H3374">
        <v>1</v>
      </c>
      <c r="I3374">
        <v>0</v>
      </c>
      <c r="J3374">
        <v>0</v>
      </c>
      <c r="M3374" t="s">
        <v>778</v>
      </c>
      <c r="N3374" t="s">
        <v>121</v>
      </c>
      <c r="O3374" t="s">
        <v>779</v>
      </c>
      <c r="Q3374" t="s">
        <v>124</v>
      </c>
    </row>
    <row r="3375" spans="1:17" x14ac:dyDescent="0.25">
      <c r="A3375">
        <v>2872</v>
      </c>
      <c r="B3375" t="s">
        <v>5204</v>
      </c>
      <c r="C3375" t="s">
        <v>2997</v>
      </c>
      <c r="D3375">
        <v>2011</v>
      </c>
      <c r="F3375" t="s">
        <v>8003</v>
      </c>
      <c r="G3375" t="s">
        <v>1499</v>
      </c>
      <c r="H3375">
        <v>1</v>
      </c>
      <c r="I3375">
        <v>0</v>
      </c>
      <c r="J3375">
        <v>0</v>
      </c>
      <c r="M3375" t="s">
        <v>778</v>
      </c>
      <c r="N3375" t="s">
        <v>121</v>
      </c>
      <c r="O3375" t="s">
        <v>779</v>
      </c>
      <c r="Q3375" t="s">
        <v>124</v>
      </c>
    </row>
    <row r="3376" spans="1:17" x14ac:dyDescent="0.25">
      <c r="A3376">
        <v>3779</v>
      </c>
      <c r="B3376" t="s">
        <v>6281</v>
      </c>
      <c r="C3376" t="s">
        <v>5860</v>
      </c>
      <c r="D3376">
        <v>2012</v>
      </c>
      <c r="F3376" t="s">
        <v>1485</v>
      </c>
      <c r="G3376" t="s">
        <v>1486</v>
      </c>
      <c r="H3376">
        <v>0</v>
      </c>
      <c r="I3376">
        <v>0</v>
      </c>
      <c r="J3376">
        <v>0</v>
      </c>
      <c r="M3376" t="s">
        <v>151</v>
      </c>
      <c r="N3376" t="s">
        <v>121</v>
      </c>
      <c r="O3376" t="s">
        <v>153</v>
      </c>
      <c r="Q3376" t="s">
        <v>446</v>
      </c>
    </row>
    <row r="3377" spans="1:17" x14ac:dyDescent="0.25">
      <c r="A3377">
        <v>3477</v>
      </c>
      <c r="B3377" t="s">
        <v>6281</v>
      </c>
      <c r="C3377" t="s">
        <v>5860</v>
      </c>
      <c r="D3377">
        <v>2012</v>
      </c>
      <c r="F3377" t="s">
        <v>6152</v>
      </c>
      <c r="G3377" t="s">
        <v>6152</v>
      </c>
      <c r="H3377">
        <v>0</v>
      </c>
      <c r="I3377">
        <v>0</v>
      </c>
      <c r="J3377">
        <v>0</v>
      </c>
      <c r="M3377" t="s">
        <v>151</v>
      </c>
      <c r="N3377" t="s">
        <v>121</v>
      </c>
      <c r="O3377" t="s">
        <v>153</v>
      </c>
      <c r="Q3377" t="s">
        <v>446</v>
      </c>
    </row>
    <row r="3378" spans="1:17" x14ac:dyDescent="0.25">
      <c r="A3378">
        <v>3478</v>
      </c>
      <c r="B3378" t="s">
        <v>6283</v>
      </c>
      <c r="C3378" t="s">
        <v>5860</v>
      </c>
      <c r="D3378">
        <v>2012</v>
      </c>
      <c r="F3378" t="s">
        <v>6152</v>
      </c>
      <c r="G3378" t="s">
        <v>6152</v>
      </c>
      <c r="H3378">
        <v>0</v>
      </c>
      <c r="I3378">
        <v>0</v>
      </c>
      <c r="J3378">
        <v>0</v>
      </c>
      <c r="M3378" t="s">
        <v>151</v>
      </c>
      <c r="N3378" t="s">
        <v>121</v>
      </c>
      <c r="O3378" t="s">
        <v>153</v>
      </c>
      <c r="Q3378" t="s">
        <v>446</v>
      </c>
    </row>
    <row r="3379" spans="1:17" x14ac:dyDescent="0.25">
      <c r="A3379">
        <v>3284</v>
      </c>
      <c r="B3379" t="s">
        <v>5859</v>
      </c>
      <c r="C3379" t="s">
        <v>5860</v>
      </c>
      <c r="D3379">
        <v>2012</v>
      </c>
      <c r="F3379" t="s">
        <v>8003</v>
      </c>
      <c r="G3379" t="s">
        <v>156</v>
      </c>
      <c r="H3379">
        <v>1</v>
      </c>
      <c r="I3379">
        <v>0</v>
      </c>
      <c r="J3379">
        <v>0</v>
      </c>
      <c r="M3379" t="s">
        <v>151</v>
      </c>
      <c r="N3379" t="s">
        <v>121</v>
      </c>
      <c r="O3379" t="s">
        <v>153</v>
      </c>
      <c r="Q3379" t="s">
        <v>446</v>
      </c>
    </row>
    <row r="3380" spans="1:17" x14ac:dyDescent="0.25">
      <c r="A3380">
        <v>3285</v>
      </c>
      <c r="B3380" t="s">
        <v>5862</v>
      </c>
      <c r="C3380" t="s">
        <v>5860</v>
      </c>
      <c r="D3380">
        <v>2012</v>
      </c>
      <c r="F3380" t="s">
        <v>8003</v>
      </c>
      <c r="G3380" t="s">
        <v>164</v>
      </c>
      <c r="H3380">
        <v>0</v>
      </c>
      <c r="I3380">
        <v>0</v>
      </c>
      <c r="J3380">
        <v>1</v>
      </c>
      <c r="M3380" t="s">
        <v>151</v>
      </c>
      <c r="N3380" t="s">
        <v>121</v>
      </c>
      <c r="O3380" t="s">
        <v>153</v>
      </c>
      <c r="Q3380" t="s">
        <v>446</v>
      </c>
    </row>
    <row r="3381" spans="1:17" x14ac:dyDescent="0.25">
      <c r="A3381">
        <v>3476</v>
      </c>
      <c r="B3381" t="s">
        <v>6278</v>
      </c>
      <c r="C3381" t="s">
        <v>5860</v>
      </c>
      <c r="D3381">
        <v>2012</v>
      </c>
      <c r="F3381" t="s">
        <v>8003</v>
      </c>
      <c r="G3381" t="s">
        <v>104</v>
      </c>
      <c r="H3381">
        <v>1</v>
      </c>
      <c r="I3381">
        <v>0</v>
      </c>
      <c r="J3381">
        <v>0</v>
      </c>
      <c r="M3381" t="s">
        <v>151</v>
      </c>
      <c r="N3381" t="s">
        <v>121</v>
      </c>
      <c r="O3381" t="s">
        <v>153</v>
      </c>
      <c r="Q3381" t="s">
        <v>446</v>
      </c>
    </row>
    <row r="3382" spans="1:17" x14ac:dyDescent="0.25">
      <c r="A3382">
        <v>3128</v>
      </c>
      <c r="B3382" t="s">
        <v>5557</v>
      </c>
      <c r="C3382" t="s">
        <v>5558</v>
      </c>
      <c r="D3382">
        <v>2012</v>
      </c>
      <c r="F3382" t="s">
        <v>8003</v>
      </c>
      <c r="G3382" t="s">
        <v>156</v>
      </c>
      <c r="H3382">
        <v>1</v>
      </c>
      <c r="I3382">
        <v>0</v>
      </c>
      <c r="J3382">
        <v>0</v>
      </c>
      <c r="M3382" t="s">
        <v>79</v>
      </c>
      <c r="N3382" t="s">
        <v>121</v>
      </c>
      <c r="O3382" t="s">
        <v>79</v>
      </c>
      <c r="Q3382" t="s">
        <v>124</v>
      </c>
    </row>
    <row r="3383" spans="1:17" x14ac:dyDescent="0.25">
      <c r="A3383">
        <v>3150</v>
      </c>
      <c r="B3383" t="s">
        <v>5604</v>
      </c>
      <c r="C3383" t="s">
        <v>5558</v>
      </c>
      <c r="D3383">
        <v>2012</v>
      </c>
      <c r="F3383" t="s">
        <v>8003</v>
      </c>
      <c r="G3383" t="s">
        <v>156</v>
      </c>
      <c r="H3383">
        <v>0</v>
      </c>
      <c r="I3383">
        <v>0</v>
      </c>
      <c r="J3383">
        <v>1</v>
      </c>
      <c r="M3383" t="s">
        <v>79</v>
      </c>
      <c r="N3383" t="s">
        <v>121</v>
      </c>
      <c r="O3383" t="s">
        <v>79</v>
      </c>
      <c r="Q3383" t="s">
        <v>124</v>
      </c>
    </row>
    <row r="3384" spans="1:17" x14ac:dyDescent="0.25">
      <c r="A3384">
        <v>4548</v>
      </c>
      <c r="B3384" t="s">
        <v>7558</v>
      </c>
      <c r="C3384" t="s">
        <v>5558</v>
      </c>
      <c r="D3384">
        <v>2014</v>
      </c>
      <c r="F3384" t="s">
        <v>8003</v>
      </c>
      <c r="G3384" t="s">
        <v>7233</v>
      </c>
      <c r="H3384">
        <v>0</v>
      </c>
      <c r="I3384">
        <v>0</v>
      </c>
      <c r="J3384">
        <v>1</v>
      </c>
      <c r="N3384" t="s">
        <v>121</v>
      </c>
      <c r="Q3384" t="s">
        <v>124</v>
      </c>
    </row>
    <row r="3385" spans="1:17" x14ac:dyDescent="0.25">
      <c r="A3385">
        <v>3473</v>
      </c>
      <c r="B3385" t="s">
        <v>6272</v>
      </c>
      <c r="C3385" t="s">
        <v>5864</v>
      </c>
      <c r="D3385">
        <v>2012</v>
      </c>
      <c r="F3385" t="s">
        <v>6152</v>
      </c>
      <c r="G3385" t="s">
        <v>6152</v>
      </c>
      <c r="H3385">
        <v>0</v>
      </c>
      <c r="I3385">
        <v>0</v>
      </c>
      <c r="J3385">
        <v>0</v>
      </c>
      <c r="M3385" t="s">
        <v>79</v>
      </c>
      <c r="N3385" t="s">
        <v>121</v>
      </c>
      <c r="O3385" t="s">
        <v>79</v>
      </c>
      <c r="Q3385" t="s">
        <v>124</v>
      </c>
    </row>
    <row r="3386" spans="1:17" x14ac:dyDescent="0.25">
      <c r="A3386">
        <v>3474</v>
      </c>
      <c r="B3386" t="s">
        <v>6274</v>
      </c>
      <c r="C3386" t="s">
        <v>5864</v>
      </c>
      <c r="D3386">
        <v>2012</v>
      </c>
      <c r="F3386" t="s">
        <v>6152</v>
      </c>
      <c r="G3386" t="s">
        <v>6152</v>
      </c>
      <c r="H3386">
        <v>0</v>
      </c>
      <c r="I3386">
        <v>0</v>
      </c>
      <c r="J3386">
        <v>0</v>
      </c>
      <c r="M3386" t="s">
        <v>79</v>
      </c>
      <c r="N3386" t="s">
        <v>121</v>
      </c>
      <c r="O3386" t="s">
        <v>79</v>
      </c>
      <c r="Q3386" t="s">
        <v>124</v>
      </c>
    </row>
    <row r="3387" spans="1:17" x14ac:dyDescent="0.25">
      <c r="A3387">
        <v>3475</v>
      </c>
      <c r="B3387" t="s">
        <v>6276</v>
      </c>
      <c r="C3387" t="s">
        <v>5864</v>
      </c>
      <c r="D3387">
        <v>2012</v>
      </c>
      <c r="F3387" t="s">
        <v>6152</v>
      </c>
      <c r="G3387" t="s">
        <v>6152</v>
      </c>
      <c r="H3387">
        <v>0</v>
      </c>
      <c r="I3387">
        <v>0</v>
      </c>
      <c r="J3387">
        <v>0</v>
      </c>
      <c r="M3387" t="s">
        <v>79</v>
      </c>
      <c r="N3387" t="s">
        <v>121</v>
      </c>
      <c r="O3387" t="s">
        <v>79</v>
      </c>
      <c r="Q3387" t="s">
        <v>124</v>
      </c>
    </row>
    <row r="3388" spans="1:17" x14ac:dyDescent="0.25">
      <c r="A3388">
        <v>3662</v>
      </c>
      <c r="B3388" t="s">
        <v>6707</v>
      </c>
      <c r="C3388" t="s">
        <v>5864</v>
      </c>
      <c r="D3388">
        <v>2012</v>
      </c>
      <c r="E3388" t="s">
        <v>79</v>
      </c>
      <c r="F3388" t="s">
        <v>79</v>
      </c>
      <c r="G3388" t="s">
        <v>80</v>
      </c>
      <c r="H3388">
        <v>1</v>
      </c>
      <c r="I3388">
        <v>1</v>
      </c>
      <c r="J3388">
        <v>0</v>
      </c>
      <c r="K3388" t="s">
        <v>6305</v>
      </c>
      <c r="L3388" t="s">
        <v>79</v>
      </c>
      <c r="M3388" t="s">
        <v>79</v>
      </c>
      <c r="N3388" t="s">
        <v>121</v>
      </c>
      <c r="O3388" t="s">
        <v>79</v>
      </c>
      <c r="Q3388" t="s">
        <v>124</v>
      </c>
    </row>
    <row r="3389" spans="1:17" x14ac:dyDescent="0.25">
      <c r="A3389">
        <v>3286</v>
      </c>
      <c r="B3389" t="s">
        <v>5863</v>
      </c>
      <c r="C3389" t="s">
        <v>5864</v>
      </c>
      <c r="D3389">
        <v>2012</v>
      </c>
      <c r="F3389" t="s">
        <v>8003</v>
      </c>
      <c r="G3389" t="s">
        <v>156</v>
      </c>
      <c r="H3389">
        <v>0</v>
      </c>
      <c r="I3389">
        <v>0</v>
      </c>
      <c r="J3389">
        <v>1</v>
      </c>
      <c r="M3389" t="s">
        <v>79</v>
      </c>
      <c r="N3389" t="s">
        <v>121</v>
      </c>
      <c r="O3389" t="s">
        <v>79</v>
      </c>
      <c r="Q3389" t="s">
        <v>124</v>
      </c>
    </row>
    <row r="3390" spans="1:17" x14ac:dyDescent="0.25">
      <c r="A3390">
        <v>3472</v>
      </c>
      <c r="B3390" t="s">
        <v>6269</v>
      </c>
      <c r="C3390" t="s">
        <v>5864</v>
      </c>
      <c r="D3390">
        <v>2012</v>
      </c>
      <c r="F3390" t="s">
        <v>8003</v>
      </c>
      <c r="G3390" t="s">
        <v>104</v>
      </c>
      <c r="H3390">
        <v>1</v>
      </c>
      <c r="I3390">
        <v>0</v>
      </c>
      <c r="J3390">
        <v>0</v>
      </c>
      <c r="M3390" t="s">
        <v>79</v>
      </c>
      <c r="N3390" t="s">
        <v>121</v>
      </c>
      <c r="O3390" t="s">
        <v>79</v>
      </c>
      <c r="Q3390" t="s">
        <v>124</v>
      </c>
    </row>
    <row r="3391" spans="1:17" x14ac:dyDescent="0.25">
      <c r="A3391">
        <v>2160</v>
      </c>
      <c r="B3391" t="s">
        <v>4056</v>
      </c>
      <c r="C3391" t="s">
        <v>4057</v>
      </c>
      <c r="D3391">
        <v>2008</v>
      </c>
      <c r="F3391" t="s">
        <v>8003</v>
      </c>
      <c r="G3391" t="s">
        <v>164</v>
      </c>
      <c r="H3391">
        <v>1</v>
      </c>
      <c r="I3391">
        <v>0</v>
      </c>
      <c r="J3391">
        <v>0</v>
      </c>
      <c r="M3391" t="s">
        <v>86</v>
      </c>
      <c r="N3391" t="s">
        <v>121</v>
      </c>
      <c r="O3391" t="s">
        <v>191</v>
      </c>
      <c r="Q3391" t="s">
        <v>124</v>
      </c>
    </row>
    <row r="3392" spans="1:17" x14ac:dyDescent="0.25">
      <c r="A3392">
        <v>2860</v>
      </c>
      <c r="B3392" t="s">
        <v>5186</v>
      </c>
      <c r="C3392" t="s">
        <v>4057</v>
      </c>
      <c r="D3392">
        <v>2011</v>
      </c>
      <c r="F3392" t="s">
        <v>8003</v>
      </c>
      <c r="G3392" t="s">
        <v>1499</v>
      </c>
      <c r="H3392">
        <v>1</v>
      </c>
      <c r="I3392">
        <v>0</v>
      </c>
      <c r="J3392">
        <v>0</v>
      </c>
      <c r="M3392" t="s">
        <v>79</v>
      </c>
      <c r="N3392" t="s">
        <v>121</v>
      </c>
      <c r="O3392" t="s">
        <v>79</v>
      </c>
      <c r="Q3392" t="s">
        <v>124</v>
      </c>
    </row>
    <row r="3393" spans="1:17" x14ac:dyDescent="0.25">
      <c r="A3393">
        <v>2870</v>
      </c>
      <c r="B3393" t="s">
        <v>5201</v>
      </c>
      <c r="C3393" t="s">
        <v>4057</v>
      </c>
      <c r="D3393">
        <v>2011</v>
      </c>
      <c r="F3393" t="s">
        <v>8003</v>
      </c>
      <c r="G3393" t="s">
        <v>1499</v>
      </c>
      <c r="H3393">
        <v>1</v>
      </c>
      <c r="I3393">
        <v>0</v>
      </c>
      <c r="J3393">
        <v>0</v>
      </c>
      <c r="M3393" t="s">
        <v>79</v>
      </c>
      <c r="N3393" t="s">
        <v>121</v>
      </c>
      <c r="O3393" t="s">
        <v>79</v>
      </c>
      <c r="Q3393" t="s">
        <v>124</v>
      </c>
    </row>
    <row r="3394" spans="1:17" x14ac:dyDescent="0.25">
      <c r="A3394">
        <v>3471</v>
      </c>
      <c r="B3394" t="s">
        <v>6266</v>
      </c>
      <c r="C3394" t="s">
        <v>4057</v>
      </c>
      <c r="D3394">
        <v>2012</v>
      </c>
      <c r="E3394" t="s">
        <v>79</v>
      </c>
      <c r="F3394" t="s">
        <v>79</v>
      </c>
      <c r="G3394" t="s">
        <v>80</v>
      </c>
      <c r="H3394">
        <v>1</v>
      </c>
      <c r="I3394">
        <v>1</v>
      </c>
      <c r="J3394">
        <v>0</v>
      </c>
      <c r="K3394" t="s">
        <v>6162</v>
      </c>
      <c r="L3394" t="s">
        <v>79</v>
      </c>
      <c r="M3394" t="s">
        <v>79</v>
      </c>
      <c r="N3394" t="s">
        <v>121</v>
      </c>
      <c r="O3394" t="s">
        <v>79</v>
      </c>
      <c r="Q3394" t="s">
        <v>124</v>
      </c>
    </row>
    <row r="3395" spans="1:17" x14ac:dyDescent="0.25">
      <c r="A3395">
        <v>3482</v>
      </c>
      <c r="B3395" t="s">
        <v>6291</v>
      </c>
      <c r="C3395" t="s">
        <v>5899</v>
      </c>
      <c r="D3395">
        <v>2012</v>
      </c>
      <c r="E3395" t="s">
        <v>79</v>
      </c>
      <c r="F3395" t="s">
        <v>79</v>
      </c>
      <c r="G3395" t="s">
        <v>80</v>
      </c>
      <c r="H3395">
        <v>1</v>
      </c>
      <c r="I3395">
        <v>1</v>
      </c>
      <c r="J3395">
        <v>0</v>
      </c>
      <c r="K3395" t="s">
        <v>6162</v>
      </c>
      <c r="L3395" t="s">
        <v>79</v>
      </c>
      <c r="M3395" t="s">
        <v>79</v>
      </c>
      <c r="N3395" t="s">
        <v>121</v>
      </c>
      <c r="O3395" t="s">
        <v>79</v>
      </c>
      <c r="Q3395" t="s">
        <v>124</v>
      </c>
    </row>
    <row r="3396" spans="1:17" x14ac:dyDescent="0.25">
      <c r="A3396">
        <v>3303</v>
      </c>
      <c r="B3396" t="s">
        <v>5898</v>
      </c>
      <c r="C3396" t="s">
        <v>5899</v>
      </c>
      <c r="D3396">
        <v>2012</v>
      </c>
      <c r="F3396" t="s">
        <v>8003</v>
      </c>
      <c r="G3396" t="s">
        <v>104</v>
      </c>
      <c r="H3396">
        <v>1</v>
      </c>
      <c r="I3396">
        <v>0</v>
      </c>
      <c r="J3396">
        <v>0</v>
      </c>
      <c r="M3396" t="s">
        <v>79</v>
      </c>
      <c r="N3396" t="s">
        <v>121</v>
      </c>
      <c r="O3396" t="s">
        <v>79</v>
      </c>
      <c r="Q3396" t="s">
        <v>124</v>
      </c>
    </row>
    <row r="3397" spans="1:17" x14ac:dyDescent="0.25">
      <c r="A3397">
        <v>3305</v>
      </c>
      <c r="B3397" t="s">
        <v>5903</v>
      </c>
      <c r="C3397" t="s">
        <v>5899</v>
      </c>
      <c r="D3397">
        <v>2012</v>
      </c>
      <c r="F3397" t="s">
        <v>8003</v>
      </c>
      <c r="G3397" t="s">
        <v>156</v>
      </c>
      <c r="H3397">
        <v>0</v>
      </c>
      <c r="I3397">
        <v>0</v>
      </c>
      <c r="J3397">
        <v>1</v>
      </c>
      <c r="M3397" t="s">
        <v>79</v>
      </c>
      <c r="N3397" t="s">
        <v>121</v>
      </c>
      <c r="O3397" t="s">
        <v>79</v>
      </c>
      <c r="P3397" t="s">
        <v>442</v>
      </c>
      <c r="Q3397" t="s">
        <v>124</v>
      </c>
    </row>
    <row r="3398" spans="1:17" x14ac:dyDescent="0.25">
      <c r="A3398">
        <v>3702</v>
      </c>
      <c r="B3398" t="s">
        <v>5903</v>
      </c>
      <c r="C3398" t="s">
        <v>5899</v>
      </c>
      <c r="D3398">
        <v>2012</v>
      </c>
      <c r="E3398" t="s">
        <v>79</v>
      </c>
      <c r="F3398" t="s">
        <v>1485</v>
      </c>
      <c r="G3398" t="s">
        <v>1486</v>
      </c>
      <c r="H3398">
        <v>0</v>
      </c>
      <c r="I3398">
        <v>0</v>
      </c>
      <c r="J3398">
        <v>0</v>
      </c>
      <c r="M3398" t="s">
        <v>79</v>
      </c>
      <c r="N3398" t="s">
        <v>121</v>
      </c>
      <c r="O3398" t="s">
        <v>79</v>
      </c>
      <c r="P3398" t="s">
        <v>442</v>
      </c>
      <c r="Q3398" t="s">
        <v>124</v>
      </c>
    </row>
    <row r="3399" spans="1:17" x14ac:dyDescent="0.25">
      <c r="A3399">
        <v>2826</v>
      </c>
      <c r="B3399" t="s">
        <v>5125</v>
      </c>
      <c r="C3399" t="s">
        <v>5126</v>
      </c>
      <c r="D3399">
        <v>2011</v>
      </c>
      <c r="F3399" t="s">
        <v>8003</v>
      </c>
      <c r="G3399" t="s">
        <v>1499</v>
      </c>
      <c r="H3399">
        <v>0</v>
      </c>
      <c r="I3399">
        <v>0</v>
      </c>
      <c r="J3399">
        <v>1</v>
      </c>
      <c r="M3399" t="s">
        <v>79</v>
      </c>
      <c r="N3399" t="s">
        <v>121</v>
      </c>
      <c r="O3399" t="s">
        <v>79</v>
      </c>
      <c r="P3399" t="s">
        <v>5128</v>
      </c>
      <c r="Q3399" t="s">
        <v>124</v>
      </c>
    </row>
    <row r="3400" spans="1:17" x14ac:dyDescent="0.25">
      <c r="A3400">
        <v>2863</v>
      </c>
      <c r="B3400" t="s">
        <v>5190</v>
      </c>
      <c r="C3400" t="s">
        <v>5126</v>
      </c>
      <c r="D3400">
        <v>2011</v>
      </c>
      <c r="F3400" t="s">
        <v>8003</v>
      </c>
      <c r="G3400" t="s">
        <v>1499</v>
      </c>
      <c r="H3400">
        <v>1</v>
      </c>
      <c r="I3400">
        <v>0</v>
      </c>
      <c r="J3400">
        <v>0</v>
      </c>
      <c r="M3400" t="s">
        <v>79</v>
      </c>
      <c r="N3400" t="s">
        <v>121</v>
      </c>
      <c r="O3400" t="s">
        <v>79</v>
      </c>
      <c r="P3400" t="s">
        <v>5128</v>
      </c>
      <c r="Q3400" t="s">
        <v>124</v>
      </c>
    </row>
    <row r="3401" spans="1:17" x14ac:dyDescent="0.25">
      <c r="A3401">
        <v>2877</v>
      </c>
      <c r="B3401" t="s">
        <v>5211</v>
      </c>
      <c r="C3401" t="s">
        <v>5126</v>
      </c>
      <c r="D3401">
        <v>2011</v>
      </c>
      <c r="F3401" t="s">
        <v>8003</v>
      </c>
      <c r="G3401" t="s">
        <v>1499</v>
      </c>
      <c r="H3401">
        <v>1</v>
      </c>
      <c r="I3401">
        <v>0</v>
      </c>
      <c r="J3401">
        <v>0</v>
      </c>
      <c r="M3401" t="s">
        <v>79</v>
      </c>
      <c r="N3401" t="s">
        <v>121</v>
      </c>
      <c r="O3401" t="s">
        <v>79</v>
      </c>
      <c r="P3401" t="s">
        <v>5128</v>
      </c>
      <c r="Q3401" t="s">
        <v>124</v>
      </c>
    </row>
    <row r="3402" spans="1:17" x14ac:dyDescent="0.25">
      <c r="A3402">
        <v>3483</v>
      </c>
      <c r="B3402" t="s">
        <v>6293</v>
      </c>
      <c r="C3402" t="s">
        <v>5126</v>
      </c>
      <c r="D3402">
        <v>2012</v>
      </c>
      <c r="E3402" t="s">
        <v>79</v>
      </c>
      <c r="F3402" t="s">
        <v>79</v>
      </c>
      <c r="G3402" t="s">
        <v>80</v>
      </c>
      <c r="H3402">
        <v>1</v>
      </c>
      <c r="I3402">
        <v>1</v>
      </c>
      <c r="J3402">
        <v>0</v>
      </c>
      <c r="K3402" t="s">
        <v>6162</v>
      </c>
      <c r="L3402" t="s">
        <v>79</v>
      </c>
      <c r="M3402" t="s">
        <v>79</v>
      </c>
      <c r="N3402" t="s">
        <v>121</v>
      </c>
      <c r="O3402" t="s">
        <v>79</v>
      </c>
      <c r="P3402" t="s">
        <v>5128</v>
      </c>
      <c r="Q3402" t="s">
        <v>124</v>
      </c>
    </row>
    <row r="3403" spans="1:17" x14ac:dyDescent="0.25">
      <c r="A3403">
        <v>4652</v>
      </c>
      <c r="B3403" t="s">
        <v>6293</v>
      </c>
      <c r="C3403" t="s">
        <v>5126</v>
      </c>
      <c r="D3403">
        <v>2014</v>
      </c>
      <c r="E3403" t="s">
        <v>79</v>
      </c>
      <c r="F3403" t="s">
        <v>79</v>
      </c>
      <c r="G3403" t="s">
        <v>5243</v>
      </c>
      <c r="H3403">
        <v>1</v>
      </c>
      <c r="I3403">
        <v>1</v>
      </c>
      <c r="J3403">
        <v>0</v>
      </c>
      <c r="L3403" t="s">
        <v>79</v>
      </c>
      <c r="N3403" t="s">
        <v>121</v>
      </c>
      <c r="P3403" t="s">
        <v>5128</v>
      </c>
      <c r="Q3403" t="s">
        <v>124</v>
      </c>
    </row>
    <row r="3404" spans="1:17" x14ac:dyDescent="0.25">
      <c r="A3404">
        <v>4354</v>
      </c>
      <c r="B3404" t="s">
        <v>7301</v>
      </c>
      <c r="C3404" t="s">
        <v>5126</v>
      </c>
      <c r="D3404">
        <v>2014</v>
      </c>
      <c r="F3404" t="s">
        <v>8003</v>
      </c>
      <c r="G3404" t="s">
        <v>7258</v>
      </c>
      <c r="H3404">
        <v>0</v>
      </c>
      <c r="I3404">
        <v>0</v>
      </c>
      <c r="J3404">
        <v>1</v>
      </c>
      <c r="N3404" t="s">
        <v>121</v>
      </c>
      <c r="P3404" t="s">
        <v>5128</v>
      </c>
      <c r="Q3404" t="s">
        <v>124</v>
      </c>
    </row>
    <row r="3405" spans="1:17" x14ac:dyDescent="0.25">
      <c r="A3405">
        <v>4805</v>
      </c>
      <c r="B3405" t="s">
        <v>6293</v>
      </c>
      <c r="C3405" t="s">
        <v>5126</v>
      </c>
      <c r="D3405">
        <v>2015</v>
      </c>
      <c r="E3405" t="s">
        <v>79</v>
      </c>
      <c r="F3405" t="s">
        <v>79</v>
      </c>
      <c r="G3405" t="s">
        <v>237</v>
      </c>
      <c r="H3405">
        <v>1</v>
      </c>
      <c r="I3405">
        <v>1</v>
      </c>
      <c r="J3405">
        <v>0</v>
      </c>
      <c r="K3405" t="s">
        <v>7943</v>
      </c>
      <c r="L3405" t="s">
        <v>79</v>
      </c>
      <c r="M3405" t="s">
        <v>79</v>
      </c>
      <c r="N3405" t="s">
        <v>121</v>
      </c>
      <c r="P3405" t="s">
        <v>5128</v>
      </c>
      <c r="Q3405" t="s">
        <v>124</v>
      </c>
    </row>
    <row r="3406" spans="1:17" x14ac:dyDescent="0.25">
      <c r="A3406">
        <v>4744</v>
      </c>
      <c r="B3406" t="s">
        <v>7856</v>
      </c>
      <c r="C3406" t="s">
        <v>5126</v>
      </c>
      <c r="D3406">
        <v>2015</v>
      </c>
      <c r="F3406" t="s">
        <v>8003</v>
      </c>
      <c r="G3406" t="s">
        <v>7811</v>
      </c>
      <c r="H3406">
        <v>1</v>
      </c>
      <c r="N3406" t="s">
        <v>121</v>
      </c>
      <c r="P3406" t="s">
        <v>5128</v>
      </c>
      <c r="Q3406" t="s">
        <v>124</v>
      </c>
    </row>
    <row r="3407" spans="1:17" x14ac:dyDescent="0.25">
      <c r="A3407">
        <v>4745</v>
      </c>
      <c r="B3407" t="s">
        <v>7857</v>
      </c>
      <c r="C3407" t="s">
        <v>5126</v>
      </c>
      <c r="D3407">
        <v>2015</v>
      </c>
      <c r="F3407" t="s">
        <v>8003</v>
      </c>
      <c r="G3407" t="s">
        <v>7777</v>
      </c>
      <c r="J3407">
        <v>1</v>
      </c>
      <c r="N3407" t="s">
        <v>121</v>
      </c>
      <c r="P3407" t="s">
        <v>5128</v>
      </c>
      <c r="Q3407" t="s">
        <v>124</v>
      </c>
    </row>
    <row r="3408" spans="1:17" x14ac:dyDescent="0.25">
      <c r="A3408">
        <v>4746</v>
      </c>
      <c r="B3408" t="s">
        <v>7858</v>
      </c>
      <c r="C3408" t="s">
        <v>5126</v>
      </c>
      <c r="D3408">
        <v>2015</v>
      </c>
      <c r="F3408" t="s">
        <v>8003</v>
      </c>
      <c r="G3408" t="s">
        <v>7811</v>
      </c>
      <c r="H3408">
        <v>1</v>
      </c>
      <c r="N3408" t="s">
        <v>121</v>
      </c>
      <c r="P3408" t="s">
        <v>5128</v>
      </c>
      <c r="Q3408" t="s">
        <v>124</v>
      </c>
    </row>
    <row r="3409" spans="1:17" x14ac:dyDescent="0.25">
      <c r="A3409">
        <v>3130</v>
      </c>
      <c r="B3409" t="s">
        <v>5561</v>
      </c>
      <c r="C3409" t="s">
        <v>5562</v>
      </c>
      <c r="D3409">
        <v>2012</v>
      </c>
      <c r="F3409" t="s">
        <v>8003</v>
      </c>
      <c r="G3409" t="s">
        <v>156</v>
      </c>
      <c r="H3409">
        <v>1</v>
      </c>
      <c r="I3409">
        <v>0</v>
      </c>
      <c r="J3409">
        <v>0</v>
      </c>
      <c r="M3409" t="s">
        <v>151</v>
      </c>
      <c r="N3409" t="s">
        <v>121</v>
      </c>
      <c r="O3409" t="s">
        <v>153</v>
      </c>
      <c r="Q3409" t="s">
        <v>124</v>
      </c>
    </row>
    <row r="3410" spans="1:17" x14ac:dyDescent="0.25">
      <c r="A3410">
        <v>3164</v>
      </c>
      <c r="B3410" t="s">
        <v>5619</v>
      </c>
      <c r="C3410" t="s">
        <v>5562</v>
      </c>
      <c r="D3410">
        <v>2012</v>
      </c>
      <c r="F3410" t="s">
        <v>8003</v>
      </c>
      <c r="G3410" t="s">
        <v>164</v>
      </c>
      <c r="H3410">
        <v>0</v>
      </c>
      <c r="I3410">
        <v>0</v>
      </c>
      <c r="J3410">
        <v>1</v>
      </c>
      <c r="M3410" t="s">
        <v>151</v>
      </c>
      <c r="N3410" t="s">
        <v>121</v>
      </c>
      <c r="O3410" t="s">
        <v>153</v>
      </c>
      <c r="Q3410" t="s">
        <v>124</v>
      </c>
    </row>
    <row r="3411" spans="1:17" x14ac:dyDescent="0.25">
      <c r="A3411">
        <v>3165</v>
      </c>
      <c r="B3411" t="s">
        <v>5620</v>
      </c>
      <c r="C3411" t="s">
        <v>5562</v>
      </c>
      <c r="D3411">
        <v>2012</v>
      </c>
      <c r="F3411" t="s">
        <v>8003</v>
      </c>
      <c r="G3411" t="s">
        <v>156</v>
      </c>
      <c r="H3411">
        <v>0</v>
      </c>
      <c r="I3411">
        <v>0</v>
      </c>
      <c r="J3411">
        <v>1</v>
      </c>
      <c r="M3411" t="s">
        <v>151</v>
      </c>
      <c r="N3411" t="s">
        <v>121</v>
      </c>
      <c r="O3411" t="s">
        <v>153</v>
      </c>
      <c r="Q3411" t="s">
        <v>124</v>
      </c>
    </row>
    <row r="3412" spans="1:17" x14ac:dyDescent="0.25">
      <c r="A3412">
        <v>4178</v>
      </c>
      <c r="B3412" t="s">
        <v>7084</v>
      </c>
      <c r="C3412" t="s">
        <v>5562</v>
      </c>
      <c r="D3412">
        <v>2013</v>
      </c>
      <c r="F3412" t="s">
        <v>8003</v>
      </c>
      <c r="G3412" t="s">
        <v>6976</v>
      </c>
      <c r="H3412">
        <v>0</v>
      </c>
      <c r="I3412">
        <v>0</v>
      </c>
      <c r="J3412">
        <v>1</v>
      </c>
      <c r="M3412" t="s">
        <v>151</v>
      </c>
      <c r="N3412" t="s">
        <v>121</v>
      </c>
      <c r="O3412" t="s">
        <v>153</v>
      </c>
      <c r="Q3412" t="s">
        <v>124</v>
      </c>
    </row>
    <row r="3413" spans="1:17" x14ac:dyDescent="0.25">
      <c r="A3413">
        <v>3484</v>
      </c>
      <c r="B3413" t="s">
        <v>6295</v>
      </c>
      <c r="C3413" t="s">
        <v>5572</v>
      </c>
      <c r="D3413">
        <v>2012</v>
      </c>
      <c r="E3413" t="s">
        <v>79</v>
      </c>
      <c r="F3413" t="s">
        <v>79</v>
      </c>
      <c r="G3413" t="s">
        <v>80</v>
      </c>
      <c r="H3413">
        <v>1</v>
      </c>
      <c r="I3413">
        <v>1</v>
      </c>
      <c r="J3413">
        <v>0</v>
      </c>
      <c r="K3413" t="s">
        <v>6162</v>
      </c>
      <c r="L3413" t="s">
        <v>79</v>
      </c>
      <c r="M3413" t="s">
        <v>79</v>
      </c>
      <c r="N3413" t="s">
        <v>121</v>
      </c>
      <c r="O3413" t="s">
        <v>79</v>
      </c>
      <c r="P3413" t="s">
        <v>5574</v>
      </c>
      <c r="Q3413" t="s">
        <v>124</v>
      </c>
    </row>
    <row r="3414" spans="1:17" x14ac:dyDescent="0.25">
      <c r="A3414">
        <v>3134</v>
      </c>
      <c r="B3414" t="s">
        <v>5571</v>
      </c>
      <c r="C3414" t="s">
        <v>5572</v>
      </c>
      <c r="D3414">
        <v>2012</v>
      </c>
      <c r="F3414" t="s">
        <v>8003</v>
      </c>
      <c r="G3414" t="s">
        <v>104</v>
      </c>
      <c r="H3414">
        <v>1</v>
      </c>
      <c r="I3414">
        <v>0</v>
      </c>
      <c r="J3414">
        <v>0</v>
      </c>
      <c r="M3414" t="s">
        <v>79</v>
      </c>
      <c r="N3414" t="s">
        <v>121</v>
      </c>
      <c r="O3414" t="s">
        <v>79</v>
      </c>
      <c r="P3414" t="s">
        <v>5574</v>
      </c>
      <c r="Q3414" t="s">
        <v>124</v>
      </c>
    </row>
    <row r="3415" spans="1:17" x14ac:dyDescent="0.25">
      <c r="A3415">
        <v>3135</v>
      </c>
      <c r="B3415" t="s">
        <v>5575</v>
      </c>
      <c r="C3415" t="s">
        <v>5572</v>
      </c>
      <c r="D3415">
        <v>2012</v>
      </c>
      <c r="F3415" t="s">
        <v>8003</v>
      </c>
      <c r="G3415" t="s">
        <v>156</v>
      </c>
      <c r="H3415">
        <v>1</v>
      </c>
      <c r="I3415">
        <v>0</v>
      </c>
      <c r="J3415">
        <v>0</v>
      </c>
      <c r="M3415" t="s">
        <v>79</v>
      </c>
      <c r="N3415" t="s">
        <v>121</v>
      </c>
      <c r="O3415" t="s">
        <v>79</v>
      </c>
      <c r="P3415" t="s">
        <v>5574</v>
      </c>
      <c r="Q3415" t="s">
        <v>124</v>
      </c>
    </row>
    <row r="3416" spans="1:17" x14ac:dyDescent="0.25">
      <c r="A3416">
        <v>3169</v>
      </c>
      <c r="B3416" t="s">
        <v>5625</v>
      </c>
      <c r="C3416" t="s">
        <v>5572</v>
      </c>
      <c r="D3416">
        <v>2012</v>
      </c>
      <c r="F3416" t="s">
        <v>8003</v>
      </c>
      <c r="G3416" t="s">
        <v>164</v>
      </c>
      <c r="H3416">
        <v>0</v>
      </c>
      <c r="I3416">
        <v>0</v>
      </c>
      <c r="J3416">
        <v>1</v>
      </c>
      <c r="M3416" t="s">
        <v>79</v>
      </c>
      <c r="N3416" t="s">
        <v>121</v>
      </c>
      <c r="O3416" t="s">
        <v>79</v>
      </c>
      <c r="P3416" t="s">
        <v>5574</v>
      </c>
      <c r="Q3416" t="s">
        <v>124</v>
      </c>
    </row>
    <row r="3417" spans="1:17" x14ac:dyDescent="0.25">
      <c r="A3417">
        <v>3485</v>
      </c>
      <c r="B3417" t="s">
        <v>6297</v>
      </c>
      <c r="C3417" t="s">
        <v>5572</v>
      </c>
      <c r="D3417">
        <v>2012</v>
      </c>
      <c r="F3417" t="s">
        <v>8003</v>
      </c>
      <c r="G3417" t="s">
        <v>104</v>
      </c>
      <c r="H3417">
        <v>1</v>
      </c>
      <c r="I3417">
        <v>0</v>
      </c>
      <c r="J3417">
        <v>0</v>
      </c>
      <c r="M3417" t="s">
        <v>79</v>
      </c>
      <c r="N3417" t="s">
        <v>121</v>
      </c>
      <c r="O3417" t="s">
        <v>79</v>
      </c>
      <c r="P3417" t="s">
        <v>5574</v>
      </c>
      <c r="Q3417" t="s">
        <v>124</v>
      </c>
    </row>
    <row r="3418" spans="1:17" x14ac:dyDescent="0.25">
      <c r="A3418">
        <v>3479</v>
      </c>
      <c r="B3418" t="s">
        <v>6285</v>
      </c>
      <c r="C3418" t="s">
        <v>5588</v>
      </c>
      <c r="D3418">
        <v>2012</v>
      </c>
      <c r="E3418" t="s">
        <v>79</v>
      </c>
      <c r="F3418" t="s">
        <v>79</v>
      </c>
      <c r="G3418" t="s">
        <v>80</v>
      </c>
      <c r="H3418">
        <v>1</v>
      </c>
      <c r="I3418">
        <v>1</v>
      </c>
      <c r="J3418">
        <v>0</v>
      </c>
      <c r="K3418" t="s">
        <v>6162</v>
      </c>
      <c r="L3418" t="s">
        <v>79</v>
      </c>
      <c r="M3418" t="s">
        <v>79</v>
      </c>
      <c r="N3418" t="s">
        <v>121</v>
      </c>
      <c r="O3418" t="s">
        <v>79</v>
      </c>
      <c r="P3418" t="s">
        <v>5590</v>
      </c>
      <c r="Q3418" t="s">
        <v>124</v>
      </c>
    </row>
    <row r="3419" spans="1:17" x14ac:dyDescent="0.25">
      <c r="A3419">
        <v>3142</v>
      </c>
      <c r="B3419" t="s">
        <v>5587</v>
      </c>
      <c r="C3419" t="s">
        <v>5588</v>
      </c>
      <c r="D3419">
        <v>2012</v>
      </c>
      <c r="F3419" t="s">
        <v>8003</v>
      </c>
      <c r="G3419" t="s">
        <v>164</v>
      </c>
      <c r="H3419">
        <v>1</v>
      </c>
      <c r="I3419">
        <v>0</v>
      </c>
      <c r="J3419">
        <v>0</v>
      </c>
      <c r="M3419" t="s">
        <v>79</v>
      </c>
      <c r="N3419" t="s">
        <v>121</v>
      </c>
      <c r="O3419" t="s">
        <v>79</v>
      </c>
      <c r="P3419" t="s">
        <v>5590</v>
      </c>
      <c r="Q3419" t="s">
        <v>124</v>
      </c>
    </row>
    <row r="3420" spans="1:17" x14ac:dyDescent="0.25">
      <c r="A3420">
        <v>3158</v>
      </c>
      <c r="B3420" t="s">
        <v>5612</v>
      </c>
      <c r="C3420" t="s">
        <v>5588</v>
      </c>
      <c r="D3420">
        <v>2012</v>
      </c>
      <c r="F3420" t="s">
        <v>8003</v>
      </c>
      <c r="G3420" t="s">
        <v>156</v>
      </c>
      <c r="H3420">
        <v>0</v>
      </c>
      <c r="I3420">
        <v>0</v>
      </c>
      <c r="J3420">
        <v>1</v>
      </c>
      <c r="M3420" t="s">
        <v>79</v>
      </c>
      <c r="N3420" t="s">
        <v>121</v>
      </c>
      <c r="O3420" t="s">
        <v>79</v>
      </c>
      <c r="P3420" t="s">
        <v>5590</v>
      </c>
      <c r="Q3420" t="s">
        <v>124</v>
      </c>
    </row>
    <row r="3421" spans="1:17" x14ac:dyDescent="0.25">
      <c r="A3421">
        <v>3160</v>
      </c>
      <c r="B3421" t="s">
        <v>5614</v>
      </c>
      <c r="C3421" t="s">
        <v>5588</v>
      </c>
      <c r="D3421">
        <v>2012</v>
      </c>
      <c r="F3421" t="s">
        <v>8003</v>
      </c>
      <c r="G3421" t="s">
        <v>156</v>
      </c>
      <c r="H3421">
        <v>0</v>
      </c>
      <c r="I3421">
        <v>0</v>
      </c>
      <c r="J3421">
        <v>1</v>
      </c>
      <c r="M3421" t="s">
        <v>79</v>
      </c>
      <c r="N3421" t="s">
        <v>121</v>
      </c>
      <c r="O3421" t="s">
        <v>79</v>
      </c>
      <c r="P3421" t="s">
        <v>5590</v>
      </c>
      <c r="Q3421" t="s">
        <v>124</v>
      </c>
    </row>
    <row r="3422" spans="1:17" x14ac:dyDescent="0.25">
      <c r="A3422">
        <v>4217</v>
      </c>
      <c r="B3422" t="s">
        <v>7131</v>
      </c>
      <c r="C3422" t="s">
        <v>5588</v>
      </c>
      <c r="D3422">
        <v>2013</v>
      </c>
      <c r="F3422" t="s">
        <v>8003</v>
      </c>
      <c r="G3422" t="s">
        <v>6850</v>
      </c>
      <c r="H3422">
        <v>1</v>
      </c>
      <c r="I3422">
        <v>1</v>
      </c>
      <c r="J3422">
        <v>0</v>
      </c>
      <c r="M3422" t="s">
        <v>79</v>
      </c>
      <c r="N3422" t="s">
        <v>121</v>
      </c>
      <c r="O3422" t="s">
        <v>79</v>
      </c>
      <c r="P3422" t="s">
        <v>5590</v>
      </c>
      <c r="Q3422" t="s">
        <v>124</v>
      </c>
    </row>
    <row r="3423" spans="1:17" x14ac:dyDescent="0.25">
      <c r="A3423">
        <v>4350</v>
      </c>
      <c r="B3423" t="s">
        <v>7297</v>
      </c>
      <c r="C3423" t="s">
        <v>5588</v>
      </c>
      <c r="D3423">
        <v>2014</v>
      </c>
      <c r="F3423" t="s">
        <v>8003</v>
      </c>
      <c r="G3423" t="s">
        <v>7233</v>
      </c>
      <c r="H3423">
        <v>0</v>
      </c>
      <c r="I3423">
        <v>0</v>
      </c>
      <c r="J3423">
        <v>1</v>
      </c>
      <c r="N3423" t="s">
        <v>121</v>
      </c>
      <c r="P3423" t="s">
        <v>5590</v>
      </c>
      <c r="Q3423" t="s">
        <v>124</v>
      </c>
    </row>
    <row r="3424" spans="1:17" x14ac:dyDescent="0.25">
      <c r="A3424">
        <v>4462</v>
      </c>
      <c r="B3424" t="s">
        <v>7415</v>
      </c>
      <c r="C3424" t="s">
        <v>5588</v>
      </c>
      <c r="D3424">
        <v>2014</v>
      </c>
      <c r="F3424" t="s">
        <v>8003</v>
      </c>
      <c r="G3424" t="s">
        <v>7233</v>
      </c>
      <c r="H3424">
        <v>0</v>
      </c>
      <c r="I3424">
        <v>0</v>
      </c>
      <c r="J3424">
        <v>1</v>
      </c>
      <c r="N3424" t="s">
        <v>121</v>
      </c>
      <c r="P3424" t="s">
        <v>5590</v>
      </c>
      <c r="Q3424" t="s">
        <v>124</v>
      </c>
    </row>
    <row r="3425" spans="1:17" x14ac:dyDescent="0.25">
      <c r="A3425">
        <v>4556</v>
      </c>
      <c r="B3425" t="s">
        <v>7572</v>
      </c>
      <c r="C3425" t="s">
        <v>5588</v>
      </c>
      <c r="D3425">
        <v>2014</v>
      </c>
      <c r="F3425" t="s">
        <v>8003</v>
      </c>
      <c r="G3425" t="s">
        <v>7258</v>
      </c>
      <c r="H3425">
        <v>0</v>
      </c>
      <c r="I3425">
        <v>0</v>
      </c>
      <c r="J3425">
        <v>1</v>
      </c>
      <c r="N3425" t="s">
        <v>121</v>
      </c>
      <c r="P3425" t="s">
        <v>5590</v>
      </c>
      <c r="Q3425" t="s">
        <v>124</v>
      </c>
    </row>
    <row r="3426" spans="1:17" x14ac:dyDescent="0.25">
      <c r="A3426">
        <v>4742</v>
      </c>
      <c r="B3426" t="s">
        <v>7854</v>
      </c>
      <c r="C3426" t="s">
        <v>5588</v>
      </c>
      <c r="D3426">
        <v>2015</v>
      </c>
      <c r="F3426" t="s">
        <v>8003</v>
      </c>
      <c r="G3426" t="s">
        <v>7757</v>
      </c>
      <c r="H3426">
        <v>1</v>
      </c>
      <c r="N3426" t="s">
        <v>121</v>
      </c>
      <c r="P3426" t="s">
        <v>5590</v>
      </c>
      <c r="Q3426" t="s">
        <v>124</v>
      </c>
    </row>
    <row r="3427" spans="1:17" x14ac:dyDescent="0.25">
      <c r="A3427">
        <v>3481</v>
      </c>
      <c r="B3427" t="s">
        <v>6290</v>
      </c>
      <c r="C3427" t="s">
        <v>5617</v>
      </c>
      <c r="D3427">
        <v>2012</v>
      </c>
      <c r="F3427" t="s">
        <v>6152</v>
      </c>
      <c r="G3427" t="s">
        <v>6152</v>
      </c>
      <c r="H3427">
        <v>0</v>
      </c>
      <c r="I3427">
        <v>0</v>
      </c>
      <c r="J3427">
        <v>0</v>
      </c>
      <c r="M3427" t="s">
        <v>151</v>
      </c>
      <c r="N3427" t="s">
        <v>121</v>
      </c>
      <c r="O3427" t="s">
        <v>153</v>
      </c>
      <c r="Q3427" t="s">
        <v>124</v>
      </c>
    </row>
    <row r="3428" spans="1:17" x14ac:dyDescent="0.25">
      <c r="A3428">
        <v>3162</v>
      </c>
      <c r="B3428" t="s">
        <v>5616</v>
      </c>
      <c r="C3428" t="s">
        <v>5617</v>
      </c>
      <c r="D3428">
        <v>2012</v>
      </c>
      <c r="F3428" t="s">
        <v>8003</v>
      </c>
      <c r="G3428" t="s">
        <v>104</v>
      </c>
      <c r="H3428">
        <v>1</v>
      </c>
      <c r="I3428">
        <v>0</v>
      </c>
      <c r="J3428">
        <v>0</v>
      </c>
      <c r="M3428" t="s">
        <v>151</v>
      </c>
      <c r="N3428" t="s">
        <v>121</v>
      </c>
      <c r="O3428" t="s">
        <v>153</v>
      </c>
      <c r="Q3428" t="s">
        <v>124</v>
      </c>
    </row>
    <row r="3429" spans="1:17" x14ac:dyDescent="0.25">
      <c r="A3429">
        <v>3163</v>
      </c>
      <c r="B3429" t="s">
        <v>5618</v>
      </c>
      <c r="C3429" t="s">
        <v>5617</v>
      </c>
      <c r="D3429">
        <v>2012</v>
      </c>
      <c r="F3429" t="s">
        <v>8003</v>
      </c>
      <c r="G3429" t="s">
        <v>104</v>
      </c>
      <c r="H3429">
        <v>0</v>
      </c>
      <c r="I3429">
        <v>1</v>
      </c>
      <c r="J3429">
        <v>0</v>
      </c>
      <c r="M3429" t="s">
        <v>151</v>
      </c>
      <c r="N3429" t="s">
        <v>121</v>
      </c>
      <c r="O3429" t="s">
        <v>153</v>
      </c>
      <c r="Q3429" t="s">
        <v>124</v>
      </c>
    </row>
    <row r="3430" spans="1:17" x14ac:dyDescent="0.25">
      <c r="A3430">
        <v>3480</v>
      </c>
      <c r="B3430" t="s">
        <v>6287</v>
      </c>
      <c r="C3430" t="s">
        <v>5617</v>
      </c>
      <c r="D3430">
        <v>2012</v>
      </c>
      <c r="F3430" t="s">
        <v>8003</v>
      </c>
      <c r="G3430" t="s">
        <v>104</v>
      </c>
      <c r="H3430">
        <v>0</v>
      </c>
      <c r="I3430">
        <v>1</v>
      </c>
      <c r="J3430">
        <v>0</v>
      </c>
      <c r="M3430" t="s">
        <v>151</v>
      </c>
      <c r="N3430" t="s">
        <v>121</v>
      </c>
      <c r="O3430" t="s">
        <v>153</v>
      </c>
      <c r="Q3430" t="s">
        <v>124</v>
      </c>
    </row>
    <row r="3431" spans="1:17" x14ac:dyDescent="0.25">
      <c r="A3431">
        <v>1584</v>
      </c>
      <c r="B3431" t="s">
        <v>3224</v>
      </c>
      <c r="C3431" t="s">
        <v>3225</v>
      </c>
      <c r="D3431">
        <v>2007</v>
      </c>
      <c r="F3431" t="s">
        <v>8003</v>
      </c>
      <c r="G3431" t="s">
        <v>1182</v>
      </c>
      <c r="H3431">
        <v>1</v>
      </c>
      <c r="I3431">
        <v>0</v>
      </c>
      <c r="J3431">
        <v>0</v>
      </c>
      <c r="M3431" t="s">
        <v>578</v>
      </c>
      <c r="N3431" t="s">
        <v>121</v>
      </c>
      <c r="O3431" t="s">
        <v>578</v>
      </c>
      <c r="P3431" t="s">
        <v>173</v>
      </c>
      <c r="Q3431" t="s">
        <v>124</v>
      </c>
    </row>
    <row r="3432" spans="1:17" x14ac:dyDescent="0.25">
      <c r="A3432">
        <v>1585</v>
      </c>
      <c r="B3432" t="s">
        <v>3226</v>
      </c>
      <c r="C3432" t="s">
        <v>3225</v>
      </c>
      <c r="D3432">
        <v>2007</v>
      </c>
      <c r="F3432" t="s">
        <v>8003</v>
      </c>
      <c r="G3432" t="s">
        <v>1182</v>
      </c>
      <c r="H3432">
        <v>1</v>
      </c>
      <c r="I3432">
        <v>0</v>
      </c>
      <c r="J3432">
        <v>0</v>
      </c>
      <c r="M3432" t="s">
        <v>578</v>
      </c>
      <c r="N3432" t="s">
        <v>121</v>
      </c>
      <c r="O3432" t="s">
        <v>578</v>
      </c>
      <c r="P3432" t="s">
        <v>173</v>
      </c>
      <c r="Q3432" t="s">
        <v>124</v>
      </c>
    </row>
    <row r="3433" spans="1:17" x14ac:dyDescent="0.25">
      <c r="A3433">
        <v>2511</v>
      </c>
      <c r="B3433" t="s">
        <v>4561</v>
      </c>
      <c r="C3433" t="s">
        <v>3225</v>
      </c>
      <c r="D3433">
        <v>2009</v>
      </c>
      <c r="F3433" t="s">
        <v>8003</v>
      </c>
      <c r="G3433" t="s">
        <v>4562</v>
      </c>
      <c r="H3433">
        <v>1</v>
      </c>
      <c r="I3433">
        <v>0</v>
      </c>
      <c r="J3433">
        <v>0</v>
      </c>
      <c r="M3433" t="s">
        <v>578</v>
      </c>
      <c r="N3433" t="s">
        <v>121</v>
      </c>
      <c r="O3433" t="s">
        <v>578</v>
      </c>
      <c r="P3433" t="s">
        <v>173</v>
      </c>
      <c r="Q3433" t="s">
        <v>124</v>
      </c>
    </row>
    <row r="3434" spans="1:17" x14ac:dyDescent="0.25">
      <c r="A3434">
        <v>3139</v>
      </c>
      <c r="B3434" t="s">
        <v>5582</v>
      </c>
      <c r="C3434" t="s">
        <v>3225</v>
      </c>
      <c r="D3434">
        <v>2012</v>
      </c>
      <c r="F3434" t="s">
        <v>8003</v>
      </c>
      <c r="G3434" t="s">
        <v>164</v>
      </c>
      <c r="H3434">
        <v>1</v>
      </c>
      <c r="I3434">
        <v>0</v>
      </c>
      <c r="J3434">
        <v>0</v>
      </c>
      <c r="M3434" t="s">
        <v>578</v>
      </c>
      <c r="N3434" t="s">
        <v>121</v>
      </c>
      <c r="O3434" t="s">
        <v>578</v>
      </c>
      <c r="P3434" t="s">
        <v>173</v>
      </c>
      <c r="Q3434" t="s">
        <v>124</v>
      </c>
    </row>
    <row r="3435" spans="1:17" x14ac:dyDescent="0.25">
      <c r="A3435">
        <v>3141</v>
      </c>
      <c r="B3435" t="s">
        <v>5584</v>
      </c>
      <c r="C3435" t="s">
        <v>3225</v>
      </c>
      <c r="D3435">
        <v>2012</v>
      </c>
      <c r="F3435" t="s">
        <v>8003</v>
      </c>
      <c r="G3435" t="s">
        <v>156</v>
      </c>
      <c r="H3435">
        <v>1</v>
      </c>
      <c r="I3435">
        <v>0</v>
      </c>
      <c r="J3435">
        <v>0</v>
      </c>
      <c r="M3435" t="s">
        <v>578</v>
      </c>
      <c r="N3435" t="s">
        <v>121</v>
      </c>
      <c r="O3435" t="s">
        <v>578</v>
      </c>
      <c r="P3435" t="s">
        <v>173</v>
      </c>
      <c r="Q3435" t="s">
        <v>124</v>
      </c>
    </row>
    <row r="3436" spans="1:17" x14ac:dyDescent="0.25">
      <c r="A3436">
        <v>3155</v>
      </c>
      <c r="B3436" t="s">
        <v>5609</v>
      </c>
      <c r="C3436" t="s">
        <v>3225</v>
      </c>
      <c r="D3436">
        <v>2012</v>
      </c>
      <c r="F3436" t="s">
        <v>8003</v>
      </c>
      <c r="G3436" t="s">
        <v>156</v>
      </c>
      <c r="H3436">
        <v>0</v>
      </c>
      <c r="I3436">
        <v>0</v>
      </c>
      <c r="J3436">
        <v>1</v>
      </c>
      <c r="M3436" t="s">
        <v>578</v>
      </c>
      <c r="N3436" t="s">
        <v>121</v>
      </c>
      <c r="O3436" t="s">
        <v>578</v>
      </c>
      <c r="P3436" t="s">
        <v>173</v>
      </c>
      <c r="Q3436" t="s">
        <v>124</v>
      </c>
    </row>
    <row r="3437" spans="1:17" x14ac:dyDescent="0.25">
      <c r="A3437">
        <v>3156</v>
      </c>
      <c r="B3437" t="s">
        <v>5610</v>
      </c>
      <c r="C3437" t="s">
        <v>3225</v>
      </c>
      <c r="D3437">
        <v>2012</v>
      </c>
      <c r="F3437" t="s">
        <v>8003</v>
      </c>
      <c r="G3437" t="s">
        <v>104</v>
      </c>
      <c r="H3437">
        <v>1</v>
      </c>
      <c r="I3437">
        <v>0</v>
      </c>
      <c r="J3437">
        <v>0</v>
      </c>
      <c r="M3437" t="s">
        <v>578</v>
      </c>
      <c r="N3437" t="s">
        <v>121</v>
      </c>
      <c r="O3437" t="s">
        <v>578</v>
      </c>
      <c r="Q3437" t="s">
        <v>124</v>
      </c>
    </row>
    <row r="3438" spans="1:17" x14ac:dyDescent="0.25">
      <c r="A3438">
        <v>3157</v>
      </c>
      <c r="B3438" t="s">
        <v>5611</v>
      </c>
      <c r="C3438" t="s">
        <v>3225</v>
      </c>
      <c r="D3438">
        <v>2012</v>
      </c>
      <c r="F3438" t="s">
        <v>8003</v>
      </c>
      <c r="G3438" t="s">
        <v>104</v>
      </c>
      <c r="H3438">
        <v>0</v>
      </c>
      <c r="I3438">
        <v>1</v>
      </c>
      <c r="J3438">
        <v>0</v>
      </c>
      <c r="M3438" t="s">
        <v>578</v>
      </c>
      <c r="N3438" t="s">
        <v>121</v>
      </c>
      <c r="O3438" t="s">
        <v>578</v>
      </c>
      <c r="Q3438" t="s">
        <v>124</v>
      </c>
    </row>
    <row r="3439" spans="1:17" x14ac:dyDescent="0.25">
      <c r="A3439">
        <v>4169</v>
      </c>
      <c r="B3439" t="s">
        <v>7072</v>
      </c>
      <c r="C3439" t="s">
        <v>3225</v>
      </c>
      <c r="D3439">
        <v>2013</v>
      </c>
      <c r="F3439" t="s">
        <v>8003</v>
      </c>
      <c r="G3439" t="s">
        <v>6976</v>
      </c>
      <c r="H3439">
        <v>0</v>
      </c>
      <c r="I3439">
        <v>0</v>
      </c>
      <c r="J3439">
        <v>1</v>
      </c>
      <c r="M3439" t="s">
        <v>578</v>
      </c>
      <c r="N3439" t="s">
        <v>121</v>
      </c>
      <c r="O3439" t="s">
        <v>578</v>
      </c>
      <c r="P3439" t="s">
        <v>173</v>
      </c>
      <c r="Q3439" t="s">
        <v>124</v>
      </c>
    </row>
    <row r="3440" spans="1:17" x14ac:dyDescent="0.25">
      <c r="A3440">
        <v>4172</v>
      </c>
      <c r="B3440" t="s">
        <v>7075</v>
      </c>
      <c r="C3440" t="s">
        <v>3225</v>
      </c>
      <c r="D3440">
        <v>2013</v>
      </c>
      <c r="F3440" t="s">
        <v>8003</v>
      </c>
      <c r="G3440" t="s">
        <v>6976</v>
      </c>
      <c r="H3440">
        <v>0</v>
      </c>
      <c r="I3440">
        <v>0</v>
      </c>
      <c r="J3440">
        <v>1</v>
      </c>
      <c r="M3440" t="s">
        <v>578</v>
      </c>
      <c r="N3440" t="s">
        <v>121</v>
      </c>
      <c r="O3440" t="s">
        <v>578</v>
      </c>
      <c r="Q3440" t="s">
        <v>124</v>
      </c>
    </row>
    <row r="3441" spans="1:17" x14ac:dyDescent="0.25">
      <c r="A3441">
        <v>2858</v>
      </c>
      <c r="B3441" t="s">
        <v>5182</v>
      </c>
      <c r="C3441" t="s">
        <v>5183</v>
      </c>
      <c r="D3441">
        <v>2011</v>
      </c>
      <c r="F3441" t="s">
        <v>8003</v>
      </c>
      <c r="G3441" t="s">
        <v>1499</v>
      </c>
      <c r="H3441">
        <v>1</v>
      </c>
      <c r="I3441">
        <v>0</v>
      </c>
      <c r="J3441">
        <v>0</v>
      </c>
      <c r="M3441" t="s">
        <v>778</v>
      </c>
      <c r="N3441" t="s">
        <v>121</v>
      </c>
      <c r="O3441" t="s">
        <v>779</v>
      </c>
      <c r="Q3441" t="s">
        <v>124</v>
      </c>
    </row>
    <row r="3442" spans="1:17" x14ac:dyDescent="0.25">
      <c r="A3442">
        <v>2868</v>
      </c>
      <c r="B3442" t="s">
        <v>5198</v>
      </c>
      <c r="C3442" t="s">
        <v>5183</v>
      </c>
      <c r="D3442">
        <v>2011</v>
      </c>
      <c r="F3442" t="s">
        <v>8003</v>
      </c>
      <c r="G3442" t="s">
        <v>1499</v>
      </c>
      <c r="H3442">
        <v>1</v>
      </c>
      <c r="I3442">
        <v>0</v>
      </c>
      <c r="J3442">
        <v>0</v>
      </c>
      <c r="M3442" t="s">
        <v>778</v>
      </c>
      <c r="N3442" t="s">
        <v>121</v>
      </c>
      <c r="O3442" t="s">
        <v>779</v>
      </c>
      <c r="Q3442" t="s">
        <v>124</v>
      </c>
    </row>
    <row r="3443" spans="1:17" x14ac:dyDescent="0.25">
      <c r="A3443">
        <v>2873</v>
      </c>
      <c r="B3443" t="s">
        <v>5205</v>
      </c>
      <c r="C3443" t="s">
        <v>5183</v>
      </c>
      <c r="D3443">
        <v>2011</v>
      </c>
      <c r="F3443" t="s">
        <v>8003</v>
      </c>
      <c r="G3443" t="s">
        <v>1499</v>
      </c>
      <c r="H3443">
        <v>1</v>
      </c>
      <c r="I3443">
        <v>0</v>
      </c>
      <c r="J3443">
        <v>0</v>
      </c>
      <c r="M3443" t="s">
        <v>778</v>
      </c>
      <c r="N3443" t="s">
        <v>121</v>
      </c>
      <c r="O3443" t="s">
        <v>779</v>
      </c>
      <c r="Q3443" t="s">
        <v>124</v>
      </c>
    </row>
    <row r="3444" spans="1:17" x14ac:dyDescent="0.25">
      <c r="A3444">
        <v>2989</v>
      </c>
      <c r="B3444" t="s">
        <v>5323</v>
      </c>
      <c r="C3444" t="s">
        <v>5183</v>
      </c>
      <c r="D3444">
        <v>2012</v>
      </c>
      <c r="F3444" t="s">
        <v>8003</v>
      </c>
      <c r="G3444" t="s">
        <v>328</v>
      </c>
      <c r="H3444">
        <v>1</v>
      </c>
      <c r="I3444">
        <v>0</v>
      </c>
      <c r="J3444">
        <v>0</v>
      </c>
      <c r="M3444" t="s">
        <v>778</v>
      </c>
      <c r="N3444" t="s">
        <v>121</v>
      </c>
      <c r="O3444" t="s">
        <v>779</v>
      </c>
      <c r="Q3444" t="s">
        <v>124</v>
      </c>
    </row>
    <row r="3445" spans="1:17" x14ac:dyDescent="0.25">
      <c r="A3445">
        <v>3144</v>
      </c>
      <c r="B3445" t="s">
        <v>5593</v>
      </c>
      <c r="C3445" t="s">
        <v>5183</v>
      </c>
      <c r="D3445">
        <v>2012</v>
      </c>
      <c r="F3445" t="s">
        <v>8003</v>
      </c>
      <c r="G3445" t="s">
        <v>104</v>
      </c>
      <c r="H3445">
        <v>1</v>
      </c>
      <c r="I3445">
        <v>0</v>
      </c>
      <c r="J3445">
        <v>0</v>
      </c>
      <c r="M3445" t="s">
        <v>778</v>
      </c>
      <c r="N3445" t="s">
        <v>121</v>
      </c>
      <c r="O3445" t="s">
        <v>779</v>
      </c>
      <c r="Q3445" t="s">
        <v>124</v>
      </c>
    </row>
    <row r="3446" spans="1:17" x14ac:dyDescent="0.25">
      <c r="A3446">
        <v>3173</v>
      </c>
      <c r="B3446" t="s">
        <v>5630</v>
      </c>
      <c r="C3446" t="s">
        <v>5183</v>
      </c>
      <c r="D3446">
        <v>2012</v>
      </c>
      <c r="F3446" t="s">
        <v>8003</v>
      </c>
      <c r="G3446" t="s">
        <v>104</v>
      </c>
      <c r="H3446">
        <v>0</v>
      </c>
      <c r="I3446">
        <v>0</v>
      </c>
      <c r="J3446">
        <v>1</v>
      </c>
      <c r="M3446" t="s">
        <v>778</v>
      </c>
      <c r="N3446" t="s">
        <v>121</v>
      </c>
      <c r="O3446" t="s">
        <v>779</v>
      </c>
      <c r="Q3446" t="s">
        <v>124</v>
      </c>
    </row>
    <row r="3447" spans="1:17" x14ac:dyDescent="0.25">
      <c r="A3447">
        <v>4183</v>
      </c>
      <c r="B3447" t="s">
        <v>7089</v>
      </c>
      <c r="C3447" t="s">
        <v>5183</v>
      </c>
      <c r="D3447">
        <v>2013</v>
      </c>
      <c r="F3447" t="s">
        <v>8003</v>
      </c>
      <c r="G3447" t="s">
        <v>6983</v>
      </c>
      <c r="H3447">
        <v>0</v>
      </c>
      <c r="I3447">
        <v>0</v>
      </c>
      <c r="J3447">
        <v>1</v>
      </c>
      <c r="M3447" t="s">
        <v>778</v>
      </c>
      <c r="N3447" t="s">
        <v>121</v>
      </c>
      <c r="O3447" t="s">
        <v>779</v>
      </c>
      <c r="Q3447" t="s">
        <v>124</v>
      </c>
    </row>
    <row r="3448" spans="1:17" x14ac:dyDescent="0.25">
      <c r="A3448">
        <v>4205</v>
      </c>
      <c r="B3448" t="s">
        <v>7116</v>
      </c>
      <c r="C3448" t="s">
        <v>5183</v>
      </c>
      <c r="D3448">
        <v>2013</v>
      </c>
      <c r="F3448" t="s">
        <v>8003</v>
      </c>
      <c r="G3448" t="s">
        <v>6976</v>
      </c>
      <c r="H3448">
        <v>0</v>
      </c>
      <c r="I3448">
        <v>0</v>
      </c>
      <c r="J3448">
        <v>1</v>
      </c>
      <c r="M3448" t="s">
        <v>778</v>
      </c>
      <c r="N3448" t="s">
        <v>121</v>
      </c>
      <c r="O3448" t="s">
        <v>779</v>
      </c>
      <c r="Q3448" t="s">
        <v>124</v>
      </c>
    </row>
    <row r="3449" spans="1:17" x14ac:dyDescent="0.25">
      <c r="A3449">
        <v>4206</v>
      </c>
      <c r="B3449" t="s">
        <v>7117</v>
      </c>
      <c r="C3449" t="s">
        <v>5183</v>
      </c>
      <c r="D3449">
        <v>2013</v>
      </c>
      <c r="F3449" t="s">
        <v>8003</v>
      </c>
      <c r="G3449" t="s">
        <v>6983</v>
      </c>
      <c r="H3449">
        <v>0</v>
      </c>
      <c r="I3449">
        <v>0</v>
      </c>
      <c r="J3449">
        <v>1</v>
      </c>
      <c r="M3449" t="s">
        <v>778</v>
      </c>
      <c r="N3449" t="s">
        <v>121</v>
      </c>
      <c r="O3449" t="s">
        <v>779</v>
      </c>
      <c r="Q3449" t="s">
        <v>124</v>
      </c>
    </row>
    <row r="3450" spans="1:17" x14ac:dyDescent="0.25">
      <c r="A3450">
        <v>4360</v>
      </c>
      <c r="B3450" t="s">
        <v>7307</v>
      </c>
      <c r="C3450" t="s">
        <v>5183</v>
      </c>
      <c r="D3450">
        <v>2014</v>
      </c>
      <c r="F3450" t="s">
        <v>8003</v>
      </c>
      <c r="G3450" t="s">
        <v>7237</v>
      </c>
      <c r="H3450">
        <v>1</v>
      </c>
      <c r="I3450">
        <v>0</v>
      </c>
      <c r="J3450">
        <v>0</v>
      </c>
      <c r="N3450" t="s">
        <v>121</v>
      </c>
      <c r="Q3450" t="s">
        <v>124</v>
      </c>
    </row>
    <row r="3451" spans="1:17" x14ac:dyDescent="0.25">
      <c r="A3451">
        <v>3133</v>
      </c>
      <c r="B3451" t="s">
        <v>5568</v>
      </c>
      <c r="C3451" t="s">
        <v>5569</v>
      </c>
      <c r="D3451">
        <v>2012</v>
      </c>
      <c r="F3451" t="s">
        <v>8003</v>
      </c>
      <c r="G3451" t="s">
        <v>164</v>
      </c>
      <c r="H3451">
        <v>0</v>
      </c>
      <c r="I3451">
        <v>0</v>
      </c>
      <c r="J3451">
        <v>1</v>
      </c>
      <c r="M3451" t="s">
        <v>578</v>
      </c>
      <c r="N3451" t="s">
        <v>121</v>
      </c>
      <c r="O3451" t="s">
        <v>578</v>
      </c>
      <c r="Q3451" t="s">
        <v>124</v>
      </c>
    </row>
    <row r="3452" spans="1:17" x14ac:dyDescent="0.25">
      <c r="A3452">
        <v>3168</v>
      </c>
      <c r="B3452" t="s">
        <v>5624</v>
      </c>
      <c r="C3452" t="s">
        <v>5569</v>
      </c>
      <c r="D3452">
        <v>2012</v>
      </c>
      <c r="F3452" t="s">
        <v>8003</v>
      </c>
      <c r="G3452" t="s">
        <v>104</v>
      </c>
      <c r="H3452">
        <v>1</v>
      </c>
      <c r="I3452">
        <v>0</v>
      </c>
      <c r="J3452">
        <v>0</v>
      </c>
      <c r="M3452" t="s">
        <v>578</v>
      </c>
      <c r="N3452" t="s">
        <v>121</v>
      </c>
      <c r="O3452" t="s">
        <v>578</v>
      </c>
      <c r="Q3452" t="s">
        <v>124</v>
      </c>
    </row>
    <row r="3453" spans="1:17" x14ac:dyDescent="0.25">
      <c r="A3453">
        <v>4180</v>
      </c>
      <c r="B3453" t="s">
        <v>7086</v>
      </c>
      <c r="C3453" t="s">
        <v>5569</v>
      </c>
      <c r="D3453">
        <v>2013</v>
      </c>
      <c r="F3453" t="s">
        <v>8003</v>
      </c>
      <c r="G3453" t="s">
        <v>6850</v>
      </c>
      <c r="H3453">
        <v>1</v>
      </c>
      <c r="I3453">
        <v>0</v>
      </c>
      <c r="J3453">
        <v>0</v>
      </c>
      <c r="M3453" t="s">
        <v>578</v>
      </c>
      <c r="N3453" t="s">
        <v>121</v>
      </c>
      <c r="O3453" t="s">
        <v>578</v>
      </c>
      <c r="Q3453" t="s">
        <v>124</v>
      </c>
    </row>
    <row r="3454" spans="1:17" x14ac:dyDescent="0.25">
      <c r="A3454">
        <v>4221</v>
      </c>
      <c r="B3454" t="s">
        <v>7136</v>
      </c>
      <c r="C3454" t="s">
        <v>5569</v>
      </c>
      <c r="D3454">
        <v>2013</v>
      </c>
      <c r="F3454" t="s">
        <v>8003</v>
      </c>
      <c r="G3454" t="s">
        <v>6850</v>
      </c>
      <c r="H3454">
        <v>1</v>
      </c>
      <c r="I3454">
        <v>1</v>
      </c>
      <c r="J3454">
        <v>0</v>
      </c>
      <c r="M3454" t="s">
        <v>578</v>
      </c>
      <c r="N3454" t="s">
        <v>121</v>
      </c>
      <c r="O3454" t="s">
        <v>578</v>
      </c>
      <c r="Q3454" t="s">
        <v>124</v>
      </c>
    </row>
    <row r="3455" spans="1:17" x14ac:dyDescent="0.25">
      <c r="A3455">
        <v>4222</v>
      </c>
      <c r="B3455" t="s">
        <v>7137</v>
      </c>
      <c r="C3455" t="s">
        <v>5569</v>
      </c>
      <c r="D3455">
        <v>2013</v>
      </c>
      <c r="F3455" t="s">
        <v>8003</v>
      </c>
      <c r="G3455" t="s">
        <v>6976</v>
      </c>
      <c r="H3455">
        <v>1</v>
      </c>
      <c r="I3455">
        <v>0</v>
      </c>
      <c r="J3455">
        <v>0</v>
      </c>
      <c r="M3455" t="s">
        <v>578</v>
      </c>
      <c r="N3455" t="s">
        <v>121</v>
      </c>
      <c r="O3455" t="s">
        <v>578</v>
      </c>
      <c r="Q3455" t="s">
        <v>124</v>
      </c>
    </row>
    <row r="3456" spans="1:17" x14ac:dyDescent="0.25">
      <c r="A3456">
        <v>4355</v>
      </c>
      <c r="B3456" t="s">
        <v>7302</v>
      </c>
      <c r="C3456" t="s">
        <v>5569</v>
      </c>
      <c r="D3456">
        <v>2014</v>
      </c>
      <c r="F3456" t="s">
        <v>8003</v>
      </c>
      <c r="G3456" t="s">
        <v>7258</v>
      </c>
      <c r="H3456">
        <v>0</v>
      </c>
      <c r="I3456">
        <v>0</v>
      </c>
      <c r="J3456">
        <v>1</v>
      </c>
      <c r="N3456" t="s">
        <v>121</v>
      </c>
      <c r="Q3456" t="s">
        <v>124</v>
      </c>
    </row>
    <row r="3457" spans="1:17" x14ac:dyDescent="0.25">
      <c r="A3457">
        <v>4747</v>
      </c>
      <c r="B3457" t="s">
        <v>7859</v>
      </c>
      <c r="C3457" t="s">
        <v>5569</v>
      </c>
      <c r="D3457">
        <v>2015</v>
      </c>
      <c r="F3457" t="s">
        <v>8003</v>
      </c>
      <c r="G3457" t="s">
        <v>7759</v>
      </c>
      <c r="H3457">
        <v>1</v>
      </c>
      <c r="N3457" t="s">
        <v>121</v>
      </c>
      <c r="Q3457" t="s">
        <v>124</v>
      </c>
    </row>
    <row r="3458" spans="1:17" x14ac:dyDescent="0.25">
      <c r="A3458">
        <v>4748</v>
      </c>
      <c r="B3458" t="s">
        <v>7860</v>
      </c>
      <c r="C3458" t="s">
        <v>5569</v>
      </c>
      <c r="D3458">
        <v>2015</v>
      </c>
      <c r="F3458" t="s">
        <v>8003</v>
      </c>
      <c r="G3458" t="s">
        <v>7759</v>
      </c>
      <c r="I3458">
        <v>1</v>
      </c>
      <c r="N3458" t="s">
        <v>121</v>
      </c>
      <c r="Q3458" t="s">
        <v>124</v>
      </c>
    </row>
    <row r="3459" spans="1:17" x14ac:dyDescent="0.25">
      <c r="A3459">
        <v>4654</v>
      </c>
      <c r="B3459" t="s">
        <v>7749</v>
      </c>
      <c r="C3459" t="s">
        <v>7296</v>
      </c>
      <c r="D3459">
        <v>2014</v>
      </c>
      <c r="E3459" t="s">
        <v>79</v>
      </c>
      <c r="F3459" t="s">
        <v>79</v>
      </c>
      <c r="G3459" t="s">
        <v>80</v>
      </c>
      <c r="H3459">
        <v>1</v>
      </c>
      <c r="I3459">
        <v>1</v>
      </c>
      <c r="J3459">
        <v>0</v>
      </c>
      <c r="L3459" t="s">
        <v>79</v>
      </c>
      <c r="N3459" t="s">
        <v>121</v>
      </c>
      <c r="P3459" t="s">
        <v>173</v>
      </c>
      <c r="Q3459" t="s">
        <v>124</v>
      </c>
    </row>
    <row r="3460" spans="1:17" x14ac:dyDescent="0.25">
      <c r="A3460">
        <v>4349</v>
      </c>
      <c r="B3460" t="s">
        <v>7295</v>
      </c>
      <c r="C3460" t="s">
        <v>7296</v>
      </c>
      <c r="D3460">
        <v>2014</v>
      </c>
      <c r="F3460" t="s">
        <v>8003</v>
      </c>
      <c r="G3460" t="s">
        <v>7233</v>
      </c>
      <c r="H3460">
        <v>0</v>
      </c>
      <c r="I3460">
        <v>0</v>
      </c>
      <c r="J3460">
        <v>1</v>
      </c>
      <c r="N3460" t="s">
        <v>121</v>
      </c>
      <c r="Q3460" t="s">
        <v>124</v>
      </c>
    </row>
    <row r="3461" spans="1:17" x14ac:dyDescent="0.25">
      <c r="A3461">
        <v>4655</v>
      </c>
      <c r="B3461" t="s">
        <v>7750</v>
      </c>
      <c r="C3461" t="s">
        <v>7751</v>
      </c>
      <c r="D3461">
        <v>2014</v>
      </c>
      <c r="E3461" t="s">
        <v>79</v>
      </c>
      <c r="F3461" t="s">
        <v>79</v>
      </c>
      <c r="G3461" t="s">
        <v>80</v>
      </c>
      <c r="H3461">
        <v>1</v>
      </c>
      <c r="I3461">
        <v>1</v>
      </c>
      <c r="J3461">
        <v>0</v>
      </c>
      <c r="L3461" t="s">
        <v>79</v>
      </c>
      <c r="N3461" t="s">
        <v>121</v>
      </c>
      <c r="P3461" t="s">
        <v>442</v>
      </c>
      <c r="Q3461" t="s">
        <v>124</v>
      </c>
    </row>
    <row r="3462" spans="1:17" x14ac:dyDescent="0.25">
      <c r="A3462">
        <v>4656</v>
      </c>
      <c r="B3462" t="s">
        <v>7752</v>
      </c>
      <c r="C3462" t="s">
        <v>7566</v>
      </c>
      <c r="D3462">
        <v>2014</v>
      </c>
      <c r="E3462" t="s">
        <v>79</v>
      </c>
      <c r="F3462" t="s">
        <v>79</v>
      </c>
      <c r="G3462" t="s">
        <v>80</v>
      </c>
      <c r="H3462">
        <v>1</v>
      </c>
      <c r="I3462">
        <v>1</v>
      </c>
      <c r="J3462">
        <v>0</v>
      </c>
      <c r="L3462" t="s">
        <v>79</v>
      </c>
      <c r="N3462" t="s">
        <v>121</v>
      </c>
      <c r="Q3462" t="s">
        <v>124</v>
      </c>
    </row>
    <row r="3463" spans="1:17" x14ac:dyDescent="0.25">
      <c r="A3463">
        <v>4552</v>
      </c>
      <c r="B3463" t="s">
        <v>7565</v>
      </c>
      <c r="C3463" t="s">
        <v>7566</v>
      </c>
      <c r="D3463">
        <v>2014</v>
      </c>
      <c r="F3463" t="s">
        <v>8003</v>
      </c>
      <c r="G3463" t="s">
        <v>7237</v>
      </c>
      <c r="H3463">
        <v>1</v>
      </c>
      <c r="I3463">
        <v>1</v>
      </c>
      <c r="J3463">
        <v>0</v>
      </c>
      <c r="N3463" t="s">
        <v>121</v>
      </c>
      <c r="Q3463" t="s">
        <v>124</v>
      </c>
    </row>
    <row r="3464" spans="1:17" x14ac:dyDescent="0.25">
      <c r="A3464">
        <v>4553</v>
      </c>
      <c r="B3464" t="s">
        <v>7568</v>
      </c>
      <c r="C3464" t="s">
        <v>7566</v>
      </c>
      <c r="D3464">
        <v>2014</v>
      </c>
      <c r="F3464" t="s">
        <v>8003</v>
      </c>
      <c r="G3464" t="s">
        <v>7258</v>
      </c>
      <c r="H3464">
        <v>0</v>
      </c>
      <c r="I3464">
        <v>0</v>
      </c>
      <c r="J3464">
        <v>1</v>
      </c>
      <c r="N3464" t="s">
        <v>121</v>
      </c>
      <c r="P3464" t="s">
        <v>1112</v>
      </c>
      <c r="Q3464" t="s">
        <v>124</v>
      </c>
    </row>
    <row r="3465" spans="1:17" x14ac:dyDescent="0.25">
      <c r="A3465">
        <v>3131</v>
      </c>
      <c r="B3465" t="s">
        <v>5564</v>
      </c>
      <c r="C3465" t="s">
        <v>5565</v>
      </c>
      <c r="D3465">
        <v>2012</v>
      </c>
      <c r="F3465" t="s">
        <v>8003</v>
      </c>
      <c r="G3465" t="s">
        <v>156</v>
      </c>
      <c r="H3465">
        <v>0</v>
      </c>
      <c r="I3465">
        <v>0</v>
      </c>
      <c r="J3465">
        <v>1</v>
      </c>
      <c r="M3465" t="s">
        <v>778</v>
      </c>
      <c r="N3465" t="s">
        <v>121</v>
      </c>
      <c r="O3465" t="s">
        <v>191</v>
      </c>
      <c r="Q3465" t="s">
        <v>124</v>
      </c>
    </row>
    <row r="3466" spans="1:17" x14ac:dyDescent="0.25">
      <c r="A3466">
        <v>3132</v>
      </c>
      <c r="B3466" t="s">
        <v>5567</v>
      </c>
      <c r="C3466" t="s">
        <v>5565</v>
      </c>
      <c r="D3466">
        <v>2012</v>
      </c>
      <c r="F3466" t="s">
        <v>8003</v>
      </c>
      <c r="G3466" t="s">
        <v>104</v>
      </c>
      <c r="H3466">
        <v>1</v>
      </c>
      <c r="I3466">
        <v>0</v>
      </c>
      <c r="J3466">
        <v>0</v>
      </c>
      <c r="M3466" t="s">
        <v>778</v>
      </c>
      <c r="N3466" t="s">
        <v>121</v>
      </c>
      <c r="O3466" t="s">
        <v>191</v>
      </c>
      <c r="Q3466" t="s">
        <v>124</v>
      </c>
    </row>
    <row r="3467" spans="1:17" x14ac:dyDescent="0.25">
      <c r="A3467">
        <v>3166</v>
      </c>
      <c r="B3467" t="s">
        <v>5621</v>
      </c>
      <c r="C3467" t="s">
        <v>5565</v>
      </c>
      <c r="D3467">
        <v>2012</v>
      </c>
      <c r="F3467" t="s">
        <v>8003</v>
      </c>
      <c r="G3467" t="s">
        <v>156</v>
      </c>
      <c r="H3467">
        <v>0</v>
      </c>
      <c r="I3467">
        <v>0</v>
      </c>
      <c r="J3467">
        <v>1</v>
      </c>
      <c r="M3467" t="s">
        <v>778</v>
      </c>
      <c r="N3467" t="s">
        <v>121</v>
      </c>
      <c r="O3467" t="s">
        <v>191</v>
      </c>
      <c r="Q3467" t="s">
        <v>124</v>
      </c>
    </row>
    <row r="3468" spans="1:17" x14ac:dyDescent="0.25">
      <c r="A3468">
        <v>4220</v>
      </c>
      <c r="B3468" t="s">
        <v>7135</v>
      </c>
      <c r="C3468" t="s">
        <v>5565</v>
      </c>
      <c r="D3468">
        <v>2013</v>
      </c>
      <c r="F3468" t="s">
        <v>8003</v>
      </c>
      <c r="G3468" t="s">
        <v>6976</v>
      </c>
      <c r="H3468">
        <v>0</v>
      </c>
      <c r="I3468">
        <v>0</v>
      </c>
      <c r="J3468">
        <v>1</v>
      </c>
      <c r="M3468" t="s">
        <v>778</v>
      </c>
      <c r="N3468" t="s">
        <v>121</v>
      </c>
      <c r="O3468" t="s">
        <v>191</v>
      </c>
      <c r="Q3468" t="s">
        <v>124</v>
      </c>
    </row>
    <row r="3469" spans="1:17" x14ac:dyDescent="0.25">
      <c r="A3469">
        <v>4352</v>
      </c>
      <c r="B3469" t="s">
        <v>7299</v>
      </c>
      <c r="C3469" t="s">
        <v>5565</v>
      </c>
      <c r="D3469">
        <v>2014</v>
      </c>
      <c r="F3469" t="s">
        <v>8003</v>
      </c>
      <c r="G3469" t="s">
        <v>7258</v>
      </c>
      <c r="H3469">
        <v>0</v>
      </c>
      <c r="I3469">
        <v>0</v>
      </c>
      <c r="J3469">
        <v>1</v>
      </c>
      <c r="M3469" t="s">
        <v>778</v>
      </c>
      <c r="N3469" t="s">
        <v>121</v>
      </c>
      <c r="Q3469" t="s">
        <v>124</v>
      </c>
    </row>
    <row r="3470" spans="1:17" x14ac:dyDescent="0.25">
      <c r="A3470">
        <v>4353</v>
      </c>
      <c r="B3470" t="s">
        <v>7300</v>
      </c>
      <c r="C3470" t="s">
        <v>5565</v>
      </c>
      <c r="D3470">
        <v>2014</v>
      </c>
      <c r="F3470" t="s">
        <v>8003</v>
      </c>
      <c r="G3470" t="s">
        <v>7233</v>
      </c>
      <c r="H3470">
        <v>0</v>
      </c>
      <c r="I3470">
        <v>0</v>
      </c>
      <c r="J3470">
        <v>1</v>
      </c>
      <c r="M3470" t="s">
        <v>778</v>
      </c>
      <c r="N3470" t="s">
        <v>121</v>
      </c>
      <c r="Q3470" t="s">
        <v>124</v>
      </c>
    </row>
    <row r="3471" spans="1:17" x14ac:dyDescent="0.25">
      <c r="A3471">
        <v>4464</v>
      </c>
      <c r="B3471" t="s">
        <v>7417</v>
      </c>
      <c r="C3471" t="s">
        <v>5565</v>
      </c>
      <c r="D3471">
        <v>2014</v>
      </c>
      <c r="F3471" t="s">
        <v>8003</v>
      </c>
      <c r="G3471" t="s">
        <v>7237</v>
      </c>
      <c r="H3471">
        <v>1</v>
      </c>
      <c r="I3471">
        <v>0</v>
      </c>
      <c r="J3471">
        <v>0</v>
      </c>
      <c r="M3471" t="s">
        <v>778</v>
      </c>
      <c r="N3471" t="s">
        <v>121</v>
      </c>
      <c r="Q3471" t="s">
        <v>124</v>
      </c>
    </row>
    <row r="3472" spans="1:17" x14ac:dyDescent="0.25">
      <c r="A3472">
        <v>4465</v>
      </c>
      <c r="B3472" t="s">
        <v>7418</v>
      </c>
      <c r="C3472" t="s">
        <v>5565</v>
      </c>
      <c r="D3472">
        <v>2014</v>
      </c>
      <c r="F3472" t="s">
        <v>8003</v>
      </c>
      <c r="G3472" t="s">
        <v>7233</v>
      </c>
      <c r="H3472">
        <v>0</v>
      </c>
      <c r="I3472">
        <v>0</v>
      </c>
      <c r="J3472">
        <v>1</v>
      </c>
      <c r="M3472" t="s">
        <v>778</v>
      </c>
      <c r="N3472" t="s">
        <v>121</v>
      </c>
      <c r="Q3472" t="s">
        <v>124</v>
      </c>
    </row>
    <row r="3473" spans="1:17" x14ac:dyDescent="0.25">
      <c r="A3473">
        <v>299</v>
      </c>
      <c r="B3473" t="s">
        <v>1142</v>
      </c>
      <c r="C3473" t="s">
        <v>1143</v>
      </c>
      <c r="D3473">
        <v>2004</v>
      </c>
      <c r="E3473" t="s">
        <v>79</v>
      </c>
      <c r="F3473" t="s">
        <v>79</v>
      </c>
      <c r="G3473" t="s">
        <v>80</v>
      </c>
      <c r="H3473">
        <v>1</v>
      </c>
      <c r="I3473">
        <v>1</v>
      </c>
      <c r="J3473">
        <v>0</v>
      </c>
      <c r="K3473" t="s">
        <v>81</v>
      </c>
      <c r="L3473" t="s">
        <v>79</v>
      </c>
      <c r="M3473" t="s">
        <v>79</v>
      </c>
      <c r="N3473" t="s">
        <v>121</v>
      </c>
      <c r="O3473" t="s">
        <v>79</v>
      </c>
      <c r="Q3473" t="s">
        <v>446</v>
      </c>
    </row>
    <row r="3474" spans="1:17" x14ac:dyDescent="0.25">
      <c r="A3474">
        <v>444</v>
      </c>
      <c r="B3474" t="s">
        <v>1487</v>
      </c>
      <c r="C3474" t="s">
        <v>1143</v>
      </c>
      <c r="D3474">
        <v>2005</v>
      </c>
      <c r="F3474" t="s">
        <v>8003</v>
      </c>
      <c r="G3474" t="s">
        <v>1489</v>
      </c>
      <c r="H3474">
        <v>1</v>
      </c>
      <c r="I3474">
        <v>0</v>
      </c>
      <c r="J3474">
        <v>0</v>
      </c>
      <c r="K3474" t="s">
        <v>1490</v>
      </c>
      <c r="M3474" t="s">
        <v>79</v>
      </c>
      <c r="N3474" t="s">
        <v>121</v>
      </c>
      <c r="O3474" t="s">
        <v>79</v>
      </c>
      <c r="Q3474" t="s">
        <v>446</v>
      </c>
    </row>
    <row r="3475" spans="1:17" x14ac:dyDescent="0.25">
      <c r="A3475">
        <v>431</v>
      </c>
      <c r="B3475" t="s">
        <v>1457</v>
      </c>
      <c r="C3475" t="s">
        <v>1143</v>
      </c>
      <c r="D3475">
        <v>2005</v>
      </c>
      <c r="E3475" t="s">
        <v>79</v>
      </c>
      <c r="F3475" t="s">
        <v>79</v>
      </c>
      <c r="G3475" t="s">
        <v>1458</v>
      </c>
      <c r="H3475">
        <v>1</v>
      </c>
      <c r="I3475">
        <v>1</v>
      </c>
      <c r="J3475">
        <v>0</v>
      </c>
      <c r="K3475" t="s">
        <v>81</v>
      </c>
      <c r="L3475" t="s">
        <v>79</v>
      </c>
      <c r="M3475" t="s">
        <v>79</v>
      </c>
      <c r="N3475" t="s">
        <v>121</v>
      </c>
      <c r="O3475" t="s">
        <v>79</v>
      </c>
      <c r="Q3475" t="s">
        <v>446</v>
      </c>
    </row>
    <row r="3476" spans="1:17" x14ac:dyDescent="0.25">
      <c r="A3476">
        <v>1015</v>
      </c>
      <c r="B3476" t="s">
        <v>2497</v>
      </c>
      <c r="C3476" t="s">
        <v>1143</v>
      </c>
      <c r="D3476">
        <v>2006</v>
      </c>
      <c r="F3476" t="s">
        <v>8003</v>
      </c>
      <c r="G3476" t="s">
        <v>1182</v>
      </c>
      <c r="H3476">
        <v>1</v>
      </c>
      <c r="I3476">
        <v>0</v>
      </c>
      <c r="J3476">
        <v>0</v>
      </c>
      <c r="K3476" t="s">
        <v>2495</v>
      </c>
      <c r="M3476" t="s">
        <v>79</v>
      </c>
      <c r="N3476" t="s">
        <v>121</v>
      </c>
      <c r="O3476" t="s">
        <v>79</v>
      </c>
      <c r="Q3476" t="s">
        <v>446</v>
      </c>
    </row>
    <row r="3477" spans="1:17" x14ac:dyDescent="0.25">
      <c r="A3477">
        <v>1014</v>
      </c>
      <c r="B3477" t="s">
        <v>2494</v>
      </c>
      <c r="C3477" t="s">
        <v>1143</v>
      </c>
      <c r="D3477">
        <v>2006</v>
      </c>
      <c r="F3477" t="s">
        <v>8003</v>
      </c>
      <c r="G3477" t="s">
        <v>1182</v>
      </c>
      <c r="H3477">
        <v>1</v>
      </c>
      <c r="I3477">
        <v>0</v>
      </c>
      <c r="J3477">
        <v>0</v>
      </c>
      <c r="K3477" t="s">
        <v>2495</v>
      </c>
      <c r="M3477" t="s">
        <v>79</v>
      </c>
      <c r="N3477" t="s">
        <v>121</v>
      </c>
      <c r="O3477" t="s">
        <v>79</v>
      </c>
      <c r="Q3477" t="s">
        <v>446</v>
      </c>
    </row>
    <row r="3478" spans="1:17" x14ac:dyDescent="0.25">
      <c r="A3478">
        <v>1016</v>
      </c>
      <c r="B3478" t="s">
        <v>2498</v>
      </c>
      <c r="C3478" t="s">
        <v>1143</v>
      </c>
      <c r="D3478">
        <v>2006</v>
      </c>
      <c r="F3478" t="s">
        <v>8003</v>
      </c>
      <c r="G3478" t="s">
        <v>2499</v>
      </c>
      <c r="H3478">
        <v>1</v>
      </c>
      <c r="I3478">
        <v>0</v>
      </c>
      <c r="J3478">
        <v>0</v>
      </c>
      <c r="L3478" t="s">
        <v>895</v>
      </c>
      <c r="M3478" t="s">
        <v>79</v>
      </c>
      <c r="N3478" t="s">
        <v>121</v>
      </c>
      <c r="O3478" t="s">
        <v>79</v>
      </c>
      <c r="Q3478" t="s">
        <v>446</v>
      </c>
    </row>
    <row r="3479" spans="1:17" x14ac:dyDescent="0.25">
      <c r="A3479">
        <v>1017</v>
      </c>
      <c r="B3479" t="s">
        <v>2501</v>
      </c>
      <c r="C3479" t="s">
        <v>1143</v>
      </c>
      <c r="D3479">
        <v>2006</v>
      </c>
      <c r="F3479" t="s">
        <v>8003</v>
      </c>
      <c r="G3479" t="s">
        <v>2499</v>
      </c>
      <c r="H3479">
        <v>1</v>
      </c>
      <c r="I3479">
        <v>0</v>
      </c>
      <c r="J3479">
        <v>0</v>
      </c>
      <c r="L3479" t="s">
        <v>895</v>
      </c>
      <c r="M3479" t="s">
        <v>79</v>
      </c>
      <c r="N3479" t="s">
        <v>121</v>
      </c>
      <c r="O3479" t="s">
        <v>79</v>
      </c>
      <c r="Q3479" t="s">
        <v>446</v>
      </c>
    </row>
    <row r="3480" spans="1:17" x14ac:dyDescent="0.25">
      <c r="A3480">
        <v>1018</v>
      </c>
      <c r="B3480" t="s">
        <v>2502</v>
      </c>
      <c r="C3480" t="s">
        <v>1143</v>
      </c>
      <c r="D3480">
        <v>2006</v>
      </c>
      <c r="F3480" t="s">
        <v>8003</v>
      </c>
      <c r="G3480" t="s">
        <v>2499</v>
      </c>
      <c r="H3480">
        <v>1</v>
      </c>
      <c r="I3480">
        <v>0</v>
      </c>
      <c r="J3480">
        <v>0</v>
      </c>
      <c r="L3480" t="s">
        <v>895</v>
      </c>
      <c r="M3480" t="s">
        <v>79</v>
      </c>
      <c r="N3480" t="s">
        <v>121</v>
      </c>
      <c r="O3480" t="s">
        <v>79</v>
      </c>
      <c r="Q3480" t="s">
        <v>446</v>
      </c>
    </row>
    <row r="3481" spans="1:17" x14ac:dyDescent="0.25">
      <c r="A3481">
        <v>1019</v>
      </c>
      <c r="B3481" t="s">
        <v>2503</v>
      </c>
      <c r="C3481" t="s">
        <v>1143</v>
      </c>
      <c r="D3481">
        <v>2006</v>
      </c>
      <c r="F3481" t="s">
        <v>8003</v>
      </c>
      <c r="G3481" t="s">
        <v>2499</v>
      </c>
      <c r="H3481">
        <v>1</v>
      </c>
      <c r="I3481">
        <v>0</v>
      </c>
      <c r="J3481">
        <v>0</v>
      </c>
      <c r="L3481" t="s">
        <v>895</v>
      </c>
      <c r="M3481" t="s">
        <v>79</v>
      </c>
      <c r="N3481" t="s">
        <v>121</v>
      </c>
      <c r="O3481" t="s">
        <v>79</v>
      </c>
      <c r="Q3481" t="s">
        <v>446</v>
      </c>
    </row>
    <row r="3482" spans="1:17" x14ac:dyDescent="0.25">
      <c r="A3482">
        <v>1020</v>
      </c>
      <c r="B3482" t="s">
        <v>2504</v>
      </c>
      <c r="C3482" t="s">
        <v>1143</v>
      </c>
      <c r="D3482">
        <v>2006</v>
      </c>
      <c r="F3482" t="s">
        <v>8003</v>
      </c>
      <c r="G3482" t="s">
        <v>2499</v>
      </c>
      <c r="H3482">
        <v>1</v>
      </c>
      <c r="I3482">
        <v>0</v>
      </c>
      <c r="J3482">
        <v>0</v>
      </c>
      <c r="L3482" t="s">
        <v>895</v>
      </c>
      <c r="M3482" t="s">
        <v>79</v>
      </c>
      <c r="N3482" t="s">
        <v>121</v>
      </c>
      <c r="O3482" t="s">
        <v>79</v>
      </c>
      <c r="Q3482" t="s">
        <v>446</v>
      </c>
    </row>
    <row r="3483" spans="1:17" x14ac:dyDescent="0.25">
      <c r="A3483">
        <v>1013</v>
      </c>
      <c r="B3483" t="s">
        <v>1142</v>
      </c>
      <c r="C3483" t="s">
        <v>1143</v>
      </c>
      <c r="D3483">
        <v>2006</v>
      </c>
      <c r="E3483" t="s">
        <v>79</v>
      </c>
      <c r="F3483" t="s">
        <v>8003</v>
      </c>
      <c r="G3483" t="s">
        <v>2489</v>
      </c>
      <c r="H3483">
        <v>1</v>
      </c>
      <c r="I3483">
        <v>0</v>
      </c>
      <c r="J3483">
        <v>0</v>
      </c>
      <c r="K3483" t="s">
        <v>2490</v>
      </c>
      <c r="M3483" t="s">
        <v>79</v>
      </c>
      <c r="N3483" t="s">
        <v>121</v>
      </c>
      <c r="O3483" t="s">
        <v>79</v>
      </c>
      <c r="Q3483" t="s">
        <v>446</v>
      </c>
    </row>
    <row r="3484" spans="1:17" x14ac:dyDescent="0.25">
      <c r="A3484">
        <v>2321</v>
      </c>
      <c r="B3484" t="s">
        <v>1142</v>
      </c>
      <c r="C3484" t="s">
        <v>1143</v>
      </c>
      <c r="D3484">
        <v>2008</v>
      </c>
      <c r="E3484" t="s">
        <v>79</v>
      </c>
      <c r="F3484" t="s">
        <v>1485</v>
      </c>
      <c r="G3484" t="s">
        <v>1486</v>
      </c>
      <c r="H3484">
        <v>0</v>
      </c>
      <c r="I3484">
        <v>0</v>
      </c>
      <c r="J3484">
        <v>0</v>
      </c>
      <c r="M3484" t="s">
        <v>79</v>
      </c>
      <c r="N3484" t="s">
        <v>121</v>
      </c>
      <c r="O3484" t="s">
        <v>79</v>
      </c>
      <c r="Q3484" t="s">
        <v>446</v>
      </c>
    </row>
    <row r="3485" spans="1:17" x14ac:dyDescent="0.25">
      <c r="A3485">
        <v>2167</v>
      </c>
      <c r="B3485" t="s">
        <v>1457</v>
      </c>
      <c r="C3485" t="s">
        <v>1143</v>
      </c>
      <c r="D3485">
        <v>2008</v>
      </c>
      <c r="E3485" t="s">
        <v>79</v>
      </c>
      <c r="F3485" t="s">
        <v>1485</v>
      </c>
      <c r="G3485" t="s">
        <v>1486</v>
      </c>
      <c r="H3485">
        <v>0</v>
      </c>
      <c r="I3485">
        <v>0</v>
      </c>
      <c r="J3485">
        <v>0</v>
      </c>
      <c r="M3485" t="s">
        <v>79</v>
      </c>
      <c r="N3485" t="s">
        <v>121</v>
      </c>
      <c r="O3485" t="s">
        <v>79</v>
      </c>
      <c r="Q3485" t="s">
        <v>446</v>
      </c>
    </row>
    <row r="3486" spans="1:17" x14ac:dyDescent="0.25">
      <c r="A3486">
        <v>1347</v>
      </c>
      <c r="B3486" t="s">
        <v>2933</v>
      </c>
      <c r="C3486" t="s">
        <v>2934</v>
      </c>
      <c r="D3486">
        <v>2007</v>
      </c>
      <c r="F3486" t="s">
        <v>8003</v>
      </c>
      <c r="G3486" t="s">
        <v>2936</v>
      </c>
      <c r="H3486">
        <v>1</v>
      </c>
      <c r="I3486">
        <v>0</v>
      </c>
      <c r="J3486">
        <v>0</v>
      </c>
      <c r="M3486" t="s">
        <v>151</v>
      </c>
      <c r="N3486" t="s">
        <v>121</v>
      </c>
      <c r="O3486" t="s">
        <v>153</v>
      </c>
      <c r="Q3486" t="s">
        <v>446</v>
      </c>
    </row>
    <row r="3487" spans="1:17" x14ac:dyDescent="0.25">
      <c r="A3487">
        <v>1513</v>
      </c>
      <c r="B3487" t="s">
        <v>3139</v>
      </c>
      <c r="C3487" t="s">
        <v>2934</v>
      </c>
      <c r="D3487">
        <v>2007</v>
      </c>
      <c r="F3487" t="s">
        <v>8003</v>
      </c>
      <c r="G3487" t="s">
        <v>1182</v>
      </c>
      <c r="H3487">
        <v>1</v>
      </c>
      <c r="I3487">
        <v>0</v>
      </c>
      <c r="J3487">
        <v>0</v>
      </c>
      <c r="M3487" t="s">
        <v>151</v>
      </c>
      <c r="N3487" t="s">
        <v>121</v>
      </c>
      <c r="O3487" t="s">
        <v>153</v>
      </c>
      <c r="Q3487" t="s">
        <v>446</v>
      </c>
    </row>
    <row r="3488" spans="1:17" x14ac:dyDescent="0.25">
      <c r="A3488">
        <v>1348</v>
      </c>
      <c r="B3488" t="s">
        <v>2937</v>
      </c>
      <c r="C3488" t="s">
        <v>2938</v>
      </c>
      <c r="D3488">
        <v>2007</v>
      </c>
      <c r="F3488" t="s">
        <v>8003</v>
      </c>
      <c r="G3488" t="s">
        <v>2939</v>
      </c>
      <c r="H3488">
        <v>1</v>
      </c>
      <c r="I3488">
        <v>0</v>
      </c>
      <c r="J3488">
        <v>0</v>
      </c>
      <c r="M3488" t="s">
        <v>151</v>
      </c>
      <c r="N3488" t="s">
        <v>121</v>
      </c>
      <c r="O3488" t="s">
        <v>153</v>
      </c>
      <c r="Q3488" t="s">
        <v>446</v>
      </c>
    </row>
    <row r="3489" spans="1:17" x14ac:dyDescent="0.25">
      <c r="A3489">
        <v>1512</v>
      </c>
      <c r="B3489" t="s">
        <v>3137</v>
      </c>
      <c r="C3489" t="s">
        <v>2938</v>
      </c>
      <c r="D3489">
        <v>2007</v>
      </c>
      <c r="F3489" t="s">
        <v>8003</v>
      </c>
      <c r="G3489" t="s">
        <v>1182</v>
      </c>
      <c r="H3489">
        <v>1</v>
      </c>
      <c r="I3489">
        <v>0</v>
      </c>
      <c r="J3489">
        <v>0</v>
      </c>
      <c r="M3489" t="s">
        <v>151</v>
      </c>
      <c r="N3489" t="s">
        <v>121</v>
      </c>
      <c r="O3489" t="s">
        <v>153</v>
      </c>
      <c r="Q3489" t="s">
        <v>446</v>
      </c>
    </row>
    <row r="3490" spans="1:17" x14ac:dyDescent="0.25">
      <c r="A3490">
        <v>1350</v>
      </c>
      <c r="B3490" t="s">
        <v>2942</v>
      </c>
      <c r="C3490" t="s">
        <v>2943</v>
      </c>
      <c r="D3490">
        <v>2007</v>
      </c>
      <c r="F3490" t="s">
        <v>8003</v>
      </c>
      <c r="G3490" t="s">
        <v>2936</v>
      </c>
      <c r="H3490">
        <v>1</v>
      </c>
      <c r="I3490">
        <v>0</v>
      </c>
      <c r="J3490">
        <v>0</v>
      </c>
      <c r="M3490" t="s">
        <v>151</v>
      </c>
      <c r="N3490" t="s">
        <v>121</v>
      </c>
      <c r="O3490" t="s">
        <v>153</v>
      </c>
      <c r="Q3490" t="s">
        <v>446</v>
      </c>
    </row>
    <row r="3491" spans="1:17" x14ac:dyDescent="0.25">
      <c r="A3491">
        <v>1485</v>
      </c>
      <c r="B3491" t="s">
        <v>3096</v>
      </c>
      <c r="C3491" t="s">
        <v>2943</v>
      </c>
      <c r="D3491">
        <v>2007</v>
      </c>
      <c r="F3491" t="s">
        <v>8003</v>
      </c>
      <c r="G3491" t="s">
        <v>3097</v>
      </c>
      <c r="H3491">
        <v>1</v>
      </c>
      <c r="I3491">
        <v>0</v>
      </c>
      <c r="J3491">
        <v>0</v>
      </c>
      <c r="M3491" t="s">
        <v>151</v>
      </c>
      <c r="N3491" t="s">
        <v>121</v>
      </c>
      <c r="O3491" t="s">
        <v>153</v>
      </c>
      <c r="Q3491" t="s">
        <v>446</v>
      </c>
    </row>
    <row r="3492" spans="1:17" x14ac:dyDescent="0.25">
      <c r="A3492">
        <v>1486</v>
      </c>
      <c r="B3492" t="s">
        <v>3098</v>
      </c>
      <c r="C3492" t="s">
        <v>2943</v>
      </c>
      <c r="D3492">
        <v>2007</v>
      </c>
      <c r="F3492" t="s">
        <v>8003</v>
      </c>
      <c r="G3492" t="s">
        <v>3099</v>
      </c>
      <c r="H3492">
        <v>1</v>
      </c>
      <c r="I3492">
        <v>0</v>
      </c>
      <c r="J3492">
        <v>0</v>
      </c>
      <c r="M3492" t="s">
        <v>151</v>
      </c>
      <c r="N3492" t="s">
        <v>121</v>
      </c>
      <c r="O3492" t="s">
        <v>153</v>
      </c>
      <c r="Q3492" t="s">
        <v>446</v>
      </c>
    </row>
    <row r="3493" spans="1:17" x14ac:dyDescent="0.25">
      <c r="A3493">
        <v>1487</v>
      </c>
      <c r="B3493" t="s">
        <v>3100</v>
      </c>
      <c r="C3493" t="s">
        <v>2943</v>
      </c>
      <c r="D3493">
        <v>2007</v>
      </c>
      <c r="F3493" t="s">
        <v>8003</v>
      </c>
      <c r="G3493" t="s">
        <v>3099</v>
      </c>
      <c r="H3493">
        <v>1</v>
      </c>
      <c r="I3493">
        <v>0</v>
      </c>
      <c r="J3493">
        <v>0</v>
      </c>
      <c r="M3493" t="s">
        <v>151</v>
      </c>
      <c r="N3493" t="s">
        <v>121</v>
      </c>
      <c r="O3493" t="s">
        <v>153</v>
      </c>
      <c r="Q3493" t="s">
        <v>446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0x0101007CC833CDE6855C4A874D02627BF773BB</ContentTypeId>
    <_dlc_DocId xmlns="6abccdfc-9e48-452c-bcf9-54f6693d7f08">3U4F5SHSQC4D-885115670-255</_dlc_DocId>
    <_dlc_DocIdUrl xmlns="6abccdfc-9e48-452c-bcf9-54f6693d7f08">
      <Url>https://spc-env.gov.bc.ca/wildlife/comm/WISA/_layouts/DocIdRedir.aspx?ID=3U4F5SHSQC4D-885115670-255</Url>
      <Description>3U4F5SHSQC4D-885115670-255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C833CDE6855C4A874D02627BF773BB" ma:contentTypeVersion="1" ma:contentTypeDescription="Create a new document." ma:contentTypeScope="" ma:versionID="851e628ff3c417e0259afff627aec3b0">
  <xsd:schema xmlns:xsd="http://www.w3.org/2001/XMLSchema" xmlns:xs="http://www.w3.org/2001/XMLSchema" xmlns:p="http://schemas.microsoft.com/office/2006/metadata/properties" xmlns:ns1="http://schemas.microsoft.com/sharepoint/v3" xmlns:ns2="6abccdfc-9e48-452c-bcf9-54f6693d7f08" targetNamespace="http://schemas.microsoft.com/office/2006/metadata/properties" ma:root="true" ma:fieldsID="37844c064eee5ebe4ad0c113a6140ca2" ns1:_="" ns2:_="">
    <xsd:import namespace="http://schemas.microsoft.com/sharepoint/v3"/>
    <xsd:import namespace="6abccdfc-9e48-452c-bcf9-54f6693d7f08"/>
    <xsd:element name="properties">
      <xsd:complexType>
        <xsd:sequence>
          <xsd:element name="documentManagement">
            <xsd:complexType>
              <xsd:all>
                <xsd:element ref="ns1:_ModerationComments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ContentTypeId" minOccurs="0"/>
                <xsd:element ref="ns1:TemplateUrl" minOccurs="0"/>
                <xsd:element ref="ns1:xd_ProgID" minOccurs="0"/>
                <xsd:element ref="ns1:xd_Signature" minOccurs="0"/>
                <xsd:element ref="ns1: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ModerationComments" ma:index="0" nillable="true" ma:displayName="Approver Comments" ma:hidden="true" ma:internalName="_ModerationComments" ma:readOnly="true">
      <xsd:simpleType>
        <xsd:restriction base="dms:Note"/>
      </xsd:simpleType>
    </xsd:element>
    <xsd:element name="File_x0020_Type" ma:index="4" nillable="true" ma:displayName="File Type" ma:hidden="true" ma:internalName="File_x0020_Type" ma:readOnly="true">
      <xsd:simpleType>
        <xsd:restriction base="dms:Text"/>
      </xsd:simpleType>
    </xsd:element>
    <xsd:element name="HTML_x0020_File_x0020_Type" ma:index="5" nillable="true" ma:displayName="HTML File Type" ma:hidden="true" ma:internalName="HTML_x0020_File_x0020_Type" ma:readOnly="true">
      <xsd:simpleType>
        <xsd:restriction base="dms:Text"/>
      </xsd:simpleType>
    </xsd:element>
    <xsd:element name="_SourceUrl" ma:index="6" nillable="true" ma:displayName="Source URL" ma:hidden="true" ma:internalName="_SourceUrl">
      <xsd:simpleType>
        <xsd:restriction base="dms:Text"/>
      </xsd:simpleType>
    </xsd:element>
    <xsd:element name="_SharedFileIndex" ma:index="7" nillable="true" ma:displayName="Shared File Index" ma:hidden="true" ma:internalName="_SharedFileIndex">
      <xsd:simpleType>
        <xsd:restriction base="dms:Text"/>
      </xsd:simpleType>
    </xsd:element>
    <xsd:element name="ContentTypeId" ma:index="9" nillable="true" ma:displayName="Content Type ID" ma:hidden="true" ma:internalName="ContentTypeId" ma:readOnly="true">
      <xsd:simpleType>
        <xsd:restriction base="dms:Unknown"/>
      </xsd:simpleType>
    </xsd:element>
    <xsd:element name="TemplateUrl" ma:index="10" nillable="true" ma:displayName="Template Link" ma:hidden="true" ma:internalName="TemplateUrl">
      <xsd:simpleType>
        <xsd:restriction base="dms:Text"/>
      </xsd:simpleType>
    </xsd:element>
    <xsd:element name="xd_ProgID" ma:index="11" nillable="true" ma:displayName="HTML File Link" ma:hidden="true" ma:internalName="xd_ProgID">
      <xsd:simpleType>
        <xsd:restriction base="dms:Text"/>
      </xsd:simpleType>
    </xsd:element>
    <xsd:element name="xd_Signature" ma:index="12" nillable="true" ma:displayName="Is Signed" ma:hidden="true" ma:internalName="xd_Signature" ma:readOnly="true">
      <xsd:simpleType>
        <xsd:restriction base="dms:Boolean"/>
      </xsd:simpleType>
    </xsd:element>
    <xsd:element name="ID" ma:index="13" nillable="true" ma:displayName="ID" ma:internalName="ID" ma:readOnly="true">
      <xsd:simpleType>
        <xsd:restriction base="dms:Unknown"/>
      </xsd:simpleType>
    </xsd:element>
    <xsd:element name="Author" ma:index="16" nillable="true" ma:displayName="Created By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18" nillable="true" ma:displayName="Modified By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19" nillable="true" ma:displayName="Has Copy Destinations" ma:hidden="true" ma:internalName="_HasCopyDestinations" ma:readOnly="true">
      <xsd:simpleType>
        <xsd:restriction base="dms:Boolean"/>
      </xsd:simpleType>
    </xsd:element>
    <xsd:element name="_CopySource" ma:index="20" nillable="true" ma:displayName="Copy Source" ma:internalName="_CopySource" ma:readOnly="true">
      <xsd:simpleType>
        <xsd:restriction base="dms:Text"/>
      </xsd:simpleType>
    </xsd:element>
    <xsd:element name="_ModerationStatus" ma:index="21" nillable="true" ma:displayName="Approval Status" ma:default="0" ma:hidden="true" ma:internalName="_ModerationStatus" ma:readOnly="true">
      <xsd:simpleType>
        <xsd:restriction base="dms:Unknown"/>
      </xsd:simpleType>
    </xsd:element>
    <xsd:element name="FileRef" ma:index="22" nillable="true" ma:displayName="URL Path" ma:hidden="true" ma:list="Docs" ma:internalName="FileRef" ma:readOnly="true" ma:showField="FullUrl">
      <xsd:simpleType>
        <xsd:restriction base="dms:Lookup"/>
      </xsd:simpleType>
    </xsd:element>
    <xsd:element name="FileDirRef" ma:index="23" nillable="true" ma:displayName="Path" ma:hidden="true" ma:list="Docs" ma:internalName="FileDirRef" ma:readOnly="true" ma:showField="DirName">
      <xsd:simpleType>
        <xsd:restriction base="dms:Lookup"/>
      </xsd:simpleType>
    </xsd:element>
    <xsd:element name="Last_x0020_Modified" ma:index="24" nillable="true" ma:displayName="Modified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25" nillable="true" ma:displayName="Created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26" nillable="true" ma:displayName="File Size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27" nillable="true" ma:displayName="Item Type" ma:hidden="true" ma:list="Docs" ma:internalName="FSObjType" ma:readOnly="true" ma:showField="FSType">
      <xsd:simpleType>
        <xsd:restriction base="dms:Lookup"/>
      </xsd:simpleType>
    </xsd:element>
    <xsd:element name="SortBehavior" ma:index="28" nillable="true" ma:displayName="Sort Type" ma:hidden="true" ma:list="Docs" ma:internalName="SortBehavior" ma:readOnly="true" ma:showField="SortBehavior">
      <xsd:simpleType>
        <xsd:restriction base="dms:Lookup"/>
      </xsd:simpleType>
    </xsd:element>
    <xsd:element name="CheckedOutUserId" ma:index="30" nillable="true" ma:displayName="ID of the User who has the item Checked Ou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31" nillable="true" ma:displayName="Is Checked out to local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32" nillable="true" ma:displayName="Checked Out T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33" nillable="true" ma:displayName="Unique Id" ma:hidden="true" ma:list="Docs" ma:internalName="UniqueId" ma:readOnly="true" ma:showField="UniqueId">
      <xsd:simpleType>
        <xsd:restriction base="dms:Lookup"/>
      </xsd:simpleType>
    </xsd:element>
    <xsd:element name="SyncClientId" ma:index="34" nillable="true" ma:displayName="Client Id" ma:hidden="true" ma:list="Docs" ma:internalName="SyncClientId" ma:readOnly="true" ma:showField="SyncClientId">
      <xsd:simpleType>
        <xsd:restriction base="dms:Lookup"/>
      </xsd:simpleType>
    </xsd:element>
    <xsd:element name="ProgId" ma:index="3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3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37" nillable="true" ma:displayName="Virus Status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38" nillable="true" ma:displayName="Checked Out T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39" nillable="true" ma:displayName="Check In Comment" ma:format="TRUE" ma:list="Docs" ma:internalName="_CheckinComment" ma:readOnly="true" ma:showField="CheckinComment">
      <xsd:simpleType>
        <xsd:restriction base="dms:Lookup"/>
      </xsd:simpleType>
    </xsd:element>
    <xsd:element name="MetaInfo" ma:index="52" nillable="true" ma:displayName="Property Bag" ma:hidden="true" ma:list="Docs" ma:internalName="MetaInfo" ma:showField="MetaInfo">
      <xsd:simpleType>
        <xsd:restriction base="dms:Lookup"/>
      </xsd:simpleType>
    </xsd:element>
    <xsd:element name="_Level" ma:index="53" nillable="true" ma:displayName="Level" ma:hidden="true" ma:internalName="_Level" ma:readOnly="true">
      <xsd:simpleType>
        <xsd:restriction base="dms:Unknown"/>
      </xsd:simpleType>
    </xsd:element>
    <xsd:element name="_IsCurrentVersion" ma:index="54" nillable="true" ma:displayName="Is Current Version" ma:hidden="true" ma:internalName="_IsCurrentVersion" ma:readOnly="true">
      <xsd:simpleType>
        <xsd:restriction base="dms:Boolean"/>
      </xsd:simpleType>
    </xsd:element>
    <xsd:element name="ItemChildCount" ma:index="55" nillable="true" ma:displayName="Item Child Count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6" nillable="true" ma:displayName="Folder Child Count" ma:hidden="true" ma:list="Docs" ma:internalName="FolderChildCount" ma:readOnly="true" ma:showField="FolderChildCount">
      <xsd:simpleType>
        <xsd:restriction base="dms:Lookup"/>
      </xsd:simpleType>
    </xsd:element>
    <xsd:element name="owshiddenversion" ma:index="60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61" nillable="true" ma:displayName="UI Version" ma:hidden="true" ma:internalName="_UIVersion" ma:readOnly="true">
      <xsd:simpleType>
        <xsd:restriction base="dms:Unknown"/>
      </xsd:simpleType>
    </xsd:element>
    <xsd:element name="_UIVersionString" ma:index="62" nillable="true" ma:displayName="Version" ma:internalName="_UIVersionString" ma:readOnly="true">
      <xsd:simpleType>
        <xsd:restriction base="dms:Text"/>
      </xsd:simpleType>
    </xsd:element>
    <xsd:element name="InstanceID" ma:index="63" nillable="true" ma:displayName="Instance ID" ma:hidden="true" ma:internalName="InstanceID" ma:readOnly="true">
      <xsd:simpleType>
        <xsd:restriction base="dms:Unknown"/>
      </xsd:simpleType>
    </xsd:element>
    <xsd:element name="Order" ma:index="64" nillable="true" ma:displayName="Order" ma:hidden="true" ma:internalName="Order">
      <xsd:simpleType>
        <xsd:restriction base="dms:Number"/>
      </xsd:simpleType>
    </xsd:element>
    <xsd:element name="GUID" ma:index="65" nillable="true" ma:displayName="GUID" ma:hidden="true" ma:internalName="GUID" ma:readOnly="true">
      <xsd:simpleType>
        <xsd:restriction base="dms:Unknown"/>
      </xsd:simpleType>
    </xsd:element>
    <xsd:element name="WorkflowVersion" ma:index="66" nillable="true" ma:displayName="Workflow Version" ma:hidden="true" ma:internalName="WorkflowVersion" ma:readOnly="true">
      <xsd:simpleType>
        <xsd:restriction base="dms:Unknown"/>
      </xsd:simpleType>
    </xsd:element>
    <xsd:element name="WorkflowInstanceID" ma:index="67" nillable="true" ma:displayName="Workflow Instance ID" ma:hidden="true" ma:internalName="WorkflowInstanceID" ma:readOnly="true">
      <xsd:simpleType>
        <xsd:restriction base="dms:Unknown"/>
      </xsd:simpleType>
    </xsd:element>
    <xsd:element name="ParentVersionString" ma:index="68" nillable="true" ma:displayName="Source Version (Converted Doc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9" nillable="true" ma:displayName="Source Name (Converted Doc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70" nillable="true" ma:displayName="Document Concurrency Number" ma:hidden="true" ma:list="Docs" ma:internalName="DocConcurrencyNumber" ma:readOnly="true" ma:showField="DocConcurrencyNumber">
      <xsd:simpleType>
        <xsd:restriction base="dms:Lookup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bccdfc-9e48-452c-bcf9-54f6693d7f08" elementFormDefault="qualified">
    <xsd:import namespace="http://schemas.microsoft.com/office/2006/documentManagement/types"/>
    <xsd:import namespace="http://schemas.microsoft.com/office/infopath/2007/PartnerControls"/>
    <xsd:element name="_dlc_DocId" ma:index="73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7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75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4" ma:displayName="Content Type"/>
        <xsd:element ref="dc:title" minOccurs="0" maxOccurs="1" ma:index="8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B397F02-DF78-4C8C-A28F-16CB8EE81D09}"/>
</file>

<file path=customXml/itemProps2.xml><?xml version="1.0" encoding="utf-8"?>
<ds:datastoreItem xmlns:ds="http://schemas.openxmlformats.org/officeDocument/2006/customXml" ds:itemID="{6DBCA803-9D8C-49B4-B9A5-C3D2FEBA7BCD}"/>
</file>

<file path=customXml/itemProps3.xml><?xml version="1.0" encoding="utf-8"?>
<ds:datastoreItem xmlns:ds="http://schemas.openxmlformats.org/officeDocument/2006/customXml" ds:itemID="{7B43EDA4-7B7B-4B14-BE3F-4369001FE110}"/>
</file>

<file path=customXml/itemProps4.xml><?xml version="1.0" encoding="utf-8"?>
<ds:datastoreItem xmlns:ds="http://schemas.openxmlformats.org/officeDocument/2006/customXml" ds:itemID="{B45CF3BB-F3C1-4244-B77C-EE9DE9989D3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</vt:i4>
      </vt:variant>
    </vt:vector>
  </HeadingPairs>
  <TitlesOfParts>
    <vt:vector size="8" baseType="lpstr">
      <vt:lpstr>Metadata</vt:lpstr>
      <vt:lpstr>Nest Suit</vt:lpstr>
      <vt:lpstr>Nest WTYs</vt:lpstr>
      <vt:lpstr>WTY Lookup</vt:lpstr>
      <vt:lpstr>WTY by Year</vt:lpstr>
      <vt:lpstr>wisa_obs_1994_2015d</vt:lpstr>
      <vt:lpstr>Data Abbreviated</vt:lpstr>
      <vt:lpstr>Database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Les</dc:creator>
  <cp:lastModifiedBy>Les</cp:lastModifiedBy>
  <dcterms:created xsi:type="dcterms:W3CDTF">2016-02-01T16:20:17Z</dcterms:created>
  <dcterms:modified xsi:type="dcterms:W3CDTF">2016-03-29T18:42:20Z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0x0101007CC833CDE6855C4A874D02627BF773BB</vt:lpwstr>
  </property>
  <property fmtid="{D5CDD505-2E9C-101B-9397-08002B2CF9AE}" pid="3" name="_dlc_DocIdItemGuid">
    <vt:lpwstr>a75c75ac-4d6b-406f-8b1b-be6dc79112a7</vt:lpwstr>
  </property>
</Properties>
</file>